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10811"/>
  <workbookPr/>
  <mc:AlternateContent xmlns:mc="http://schemas.openxmlformats.org/markup-compatibility/2006">
    <mc:Choice Requires="x15">
      <x15ac:absPath xmlns:x15ac="http://schemas.microsoft.com/office/spreadsheetml/2010/11/ac" url="/Users/elliot/Desktop/"/>
    </mc:Choice>
  </mc:AlternateContent>
  <xr:revisionPtr revIDLastSave="0" documentId="13_ncr:1_{D6F57777-7E88-2843-8E5E-C3DCFD59A49D}" xr6:coauthVersionLast="47" xr6:coauthVersionMax="47" xr10:uidLastSave="{00000000-0000-0000-0000-000000000000}"/>
  <bookViews>
    <workbookView xWindow="2080" yWindow="2220" windowWidth="47380" windowHeight="25540" activeTab="1" xr2:uid="{00000000-000D-0000-FFFF-FFFF00000000}"/>
  </bookViews>
  <sheets>
    <sheet name="Version" sheetId="2" r:id="rId1"/>
    <sheet name="MSL" sheetId="12" r:id="rId2"/>
    <sheet name="Column Definitions" sheetId="4" r:id="rId3"/>
    <sheet name="Taxa Renamed in MSL38" sheetId="8" r:id="rId4"/>
    <sheet name="Taxon Counts" sheetId="9" r:id="rId5"/>
  </sheets>
  <definedNames>
    <definedName name="LOCAL_MYSQL_DATE_FORMAT" localSheetId="2" hidden="1">REPT(LOCAL_YEAR_FORMAT,4)&amp;LOCAL_DATE_SEPARATOR&amp;REPT(LOCAL_MONTH_FORMAT,2)&amp;LOCAL_DATE_SEPARATOR&amp;REPT(LOCAL_DAY_FORMAT,2)&amp;" "&amp;REPT(LOCAL_HOUR_FORMAT,2)&amp;LOCAL_TIME_SEPARATOR&amp;REPT(LOCAL_MINUTE_FORMAT,2)&amp;LOCAL_TIME_SEPARATOR&amp;REPT(LOCAL_SECOND_FORMAT,2)</definedName>
    <definedName name="LOCAL_MYSQL_DATE_FORMAT" localSheetId="1" hidden="1">REPT(LOCAL_YEAR_FORMAT,4)&amp;LOCAL_DATE_SEPARATOR&amp;REPT(LOCAL_MONTH_FORMAT,2)&amp;LOCAL_DATE_SEPARATOR&amp;REPT(LOCAL_DAY_FORMAT,2)&amp;" "&amp;REPT(LOCAL_HOUR_FORMAT,2)&amp;LOCAL_TIME_SEPARATOR&amp;REPT(LOCAL_MINUTE_FORMAT,2)&amp;LOCAL_TIME_SEPARATOR&amp;REPT(LOCAL_SECOND_FORMAT,2)</definedName>
    <definedName name="LOCAL_MYSQL_DATE_FORMAT" hidden="1">REPT(LOCAL_YEAR_FORMAT,4)&amp;LOCAL_DATE_SEPARATOR&amp;REPT(LOCAL_MONTH_FORMAT,2)&amp;LOCAL_DATE_SEPARATOR&amp;REPT(LOCAL_DAY_FORMAT,2)&amp;" "&amp;REPT(LOCAL_HOUR_FORMAT,2)&amp;LOCAL_TIME_SEPARATOR&amp;REPT(LOCAL_MINUTE_FORMAT,2)&amp;LOCAL_TIME_SEPARATOR&amp;REPT(LOCAL_SECOND_FORMAT,2)</definedName>
  </definedNames>
  <calcPr calcId="191029"/>
  <extLst>
    <ext xmlns:x14="http://schemas.microsoft.com/office/spreadsheetml/2009/9/main" uri="{79F54976-1DA5-4618-B147-4CDE4B953A38}">
      <x14:workbookPr defaultImageDpi="330"/>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mx="http://schemas.microsoft.com/office/mac/excel/2008/main" uri="{7523E5D3-25F3-A5E0-1632-64F254C22452}">
      <mx:ArchID Flags="2"/>
    </ext>
  </extLst>
</workbook>
</file>

<file path=xl/calcChain.xml><?xml version="1.0" encoding="utf-8"?>
<calcChain xmlns="http://schemas.openxmlformats.org/spreadsheetml/2006/main">
  <c r="E16" i="2" l="1"/>
  <c r="E8" i="2"/>
  <c r="E4" i="2"/>
  <c r="E10" i="2"/>
  <c r="D1657" i="8" l="1"/>
  <c r="D1656" i="8"/>
  <c r="D1655" i="8"/>
  <c r="D1654" i="8"/>
  <c r="D1653" i="8"/>
  <c r="D1652" i="8"/>
  <c r="D1651" i="8"/>
  <c r="D1650" i="8"/>
  <c r="D1649" i="8"/>
  <c r="D1648" i="8"/>
  <c r="D1647" i="8"/>
  <c r="D1646" i="8"/>
  <c r="D1645" i="8"/>
  <c r="D1644" i="8"/>
  <c r="D1643" i="8"/>
  <c r="D1642" i="8"/>
  <c r="D1641" i="8"/>
  <c r="D1640" i="8"/>
  <c r="D1639" i="8"/>
  <c r="D1638" i="8"/>
  <c r="D1637" i="8"/>
  <c r="D1636" i="8"/>
  <c r="D1635" i="8"/>
  <c r="D1634" i="8"/>
  <c r="D1633" i="8"/>
  <c r="D1632" i="8"/>
  <c r="D1631" i="8"/>
  <c r="D1630" i="8"/>
  <c r="D1629" i="8"/>
  <c r="D1628" i="8"/>
  <c r="D1627" i="8"/>
  <c r="D1626" i="8"/>
  <c r="D1625" i="8"/>
  <c r="D1624" i="8"/>
  <c r="D1623" i="8"/>
  <c r="D1622" i="8"/>
  <c r="D1621" i="8"/>
  <c r="D1620" i="8"/>
  <c r="D1619" i="8"/>
  <c r="D1618" i="8"/>
  <c r="D1617" i="8"/>
  <c r="D1616" i="8"/>
  <c r="D1615" i="8"/>
  <c r="D1614" i="8"/>
  <c r="D1613" i="8"/>
  <c r="D1612" i="8"/>
  <c r="D1611" i="8"/>
  <c r="D1610" i="8"/>
  <c r="D1609" i="8"/>
  <c r="D1608" i="8"/>
  <c r="D1607" i="8"/>
  <c r="D1606" i="8"/>
  <c r="D1605" i="8"/>
  <c r="D1604" i="8"/>
  <c r="D1603" i="8"/>
  <c r="D1602" i="8"/>
  <c r="D1601" i="8"/>
  <c r="D1600" i="8"/>
  <c r="D1599" i="8"/>
  <c r="D1598" i="8"/>
  <c r="D1597" i="8"/>
  <c r="D1596" i="8"/>
  <c r="D1595" i="8"/>
  <c r="D1594" i="8"/>
  <c r="D1593" i="8"/>
  <c r="D1592" i="8"/>
  <c r="D1591" i="8"/>
  <c r="D1590" i="8"/>
  <c r="D1589" i="8"/>
  <c r="D1588" i="8"/>
  <c r="D1587" i="8"/>
  <c r="D1586" i="8"/>
  <c r="D1585" i="8"/>
  <c r="D1584" i="8"/>
  <c r="D1583" i="8"/>
  <c r="D1582" i="8"/>
  <c r="D1581" i="8"/>
  <c r="D1580" i="8"/>
  <c r="D1579" i="8"/>
  <c r="D1578" i="8"/>
  <c r="D1577" i="8"/>
  <c r="D1576" i="8"/>
  <c r="D1575" i="8"/>
  <c r="D1574" i="8"/>
  <c r="D1573" i="8"/>
  <c r="D1572" i="8"/>
  <c r="D1571" i="8"/>
  <c r="D1570" i="8"/>
  <c r="D1569" i="8"/>
  <c r="D1568" i="8"/>
  <c r="D1567" i="8"/>
  <c r="D1566" i="8"/>
  <c r="D1565" i="8"/>
  <c r="D1564" i="8"/>
  <c r="D1563" i="8"/>
  <c r="D1562" i="8"/>
  <c r="D1561" i="8"/>
  <c r="D1560" i="8"/>
  <c r="D1559" i="8"/>
  <c r="D1558" i="8"/>
  <c r="D1557" i="8"/>
  <c r="D1556" i="8"/>
  <c r="D1555" i="8"/>
  <c r="D1554" i="8"/>
  <c r="D1553" i="8"/>
  <c r="D1552" i="8"/>
  <c r="D1551" i="8"/>
  <c r="D1550" i="8"/>
  <c r="D1549" i="8"/>
  <c r="D1548" i="8"/>
  <c r="D1547" i="8"/>
  <c r="D1546" i="8"/>
  <c r="D1545" i="8"/>
  <c r="D1544" i="8"/>
  <c r="D1543" i="8"/>
  <c r="D1542" i="8"/>
  <c r="D1541" i="8"/>
  <c r="D1540" i="8"/>
  <c r="D1539" i="8"/>
  <c r="D1538" i="8"/>
  <c r="D1537" i="8"/>
  <c r="D1536" i="8"/>
  <c r="D1535" i="8"/>
  <c r="D1534" i="8"/>
  <c r="D1533" i="8"/>
  <c r="D1532" i="8"/>
  <c r="D1531" i="8"/>
  <c r="D1530" i="8"/>
  <c r="D1529" i="8"/>
  <c r="D1528" i="8"/>
  <c r="D1527" i="8"/>
  <c r="D1526" i="8"/>
  <c r="D1525" i="8"/>
  <c r="D1524" i="8"/>
  <c r="D1523" i="8"/>
  <c r="D1522" i="8"/>
  <c r="D1521" i="8"/>
  <c r="D1520" i="8"/>
  <c r="D1519" i="8"/>
  <c r="D1518" i="8"/>
  <c r="D1517" i="8"/>
  <c r="D1516" i="8"/>
  <c r="D1515" i="8"/>
  <c r="D1514" i="8"/>
  <c r="D1513" i="8"/>
  <c r="D1512" i="8"/>
  <c r="D1511" i="8"/>
  <c r="D1510" i="8"/>
  <c r="D1509" i="8"/>
  <c r="D1508" i="8"/>
  <c r="D1507" i="8"/>
  <c r="D1506" i="8"/>
  <c r="D1505" i="8"/>
  <c r="D1504" i="8"/>
  <c r="D1503" i="8"/>
  <c r="D1502" i="8"/>
  <c r="D1501" i="8"/>
  <c r="D1500" i="8"/>
  <c r="D1499" i="8"/>
  <c r="D1498" i="8"/>
  <c r="D1497" i="8"/>
  <c r="D1496" i="8"/>
  <c r="D1495" i="8"/>
  <c r="D1494" i="8"/>
  <c r="D1493" i="8"/>
  <c r="D1492" i="8"/>
  <c r="D1491" i="8"/>
  <c r="D1490" i="8"/>
  <c r="D1489" i="8"/>
  <c r="D1488" i="8"/>
  <c r="D1487" i="8"/>
  <c r="D1486" i="8"/>
  <c r="D1485" i="8"/>
  <c r="D1484" i="8"/>
  <c r="D1483" i="8"/>
  <c r="D1482" i="8"/>
  <c r="D1481" i="8"/>
  <c r="D1480" i="8"/>
  <c r="D1479" i="8"/>
  <c r="D1478" i="8"/>
  <c r="D1477" i="8"/>
  <c r="D1476" i="8"/>
  <c r="D1475" i="8"/>
  <c r="D1474" i="8"/>
  <c r="D1473" i="8"/>
  <c r="D1472" i="8"/>
  <c r="D1471" i="8"/>
  <c r="D1470" i="8"/>
  <c r="D1469" i="8"/>
  <c r="D1468" i="8"/>
  <c r="D1467" i="8"/>
  <c r="D1466" i="8"/>
  <c r="D1465" i="8"/>
  <c r="D1464" i="8"/>
  <c r="D1463" i="8"/>
  <c r="D1462" i="8"/>
  <c r="D1461" i="8"/>
  <c r="D1460" i="8"/>
  <c r="D1459" i="8"/>
  <c r="D1458" i="8"/>
  <c r="D1457" i="8"/>
  <c r="D1456" i="8"/>
  <c r="D1455" i="8"/>
  <c r="D1454" i="8"/>
  <c r="D1453" i="8"/>
  <c r="D1452" i="8"/>
  <c r="D1451" i="8"/>
  <c r="D1450" i="8"/>
  <c r="D1449" i="8"/>
  <c r="D1448" i="8"/>
  <c r="D1447" i="8"/>
  <c r="D1446" i="8"/>
  <c r="D1445" i="8"/>
  <c r="D1444" i="8"/>
  <c r="D1443" i="8"/>
  <c r="D1442" i="8"/>
  <c r="D1441" i="8"/>
  <c r="D1440" i="8"/>
  <c r="D1439" i="8"/>
  <c r="D1438" i="8"/>
  <c r="D1437" i="8"/>
  <c r="D1436" i="8"/>
  <c r="D1435" i="8"/>
  <c r="D1434" i="8"/>
  <c r="D1433" i="8"/>
  <c r="D1432" i="8"/>
  <c r="D1431" i="8"/>
  <c r="D1430" i="8"/>
  <c r="D1429" i="8"/>
  <c r="D1428" i="8"/>
  <c r="D1427" i="8"/>
  <c r="D1426" i="8"/>
  <c r="D1425" i="8"/>
  <c r="D1424" i="8"/>
  <c r="D1423" i="8"/>
  <c r="D1422" i="8"/>
  <c r="D1421" i="8"/>
  <c r="D1420" i="8"/>
  <c r="D1419" i="8"/>
  <c r="D1418" i="8"/>
  <c r="D1417" i="8"/>
  <c r="D1416" i="8"/>
  <c r="D1415" i="8"/>
  <c r="D1414" i="8"/>
  <c r="D1413" i="8"/>
  <c r="D1412" i="8"/>
  <c r="D1411" i="8"/>
  <c r="D1410" i="8"/>
  <c r="D1409" i="8"/>
  <c r="D1408" i="8"/>
  <c r="D1407" i="8"/>
  <c r="D1406" i="8"/>
  <c r="D1405" i="8"/>
  <c r="D1404" i="8"/>
  <c r="D1403" i="8"/>
  <c r="D1402" i="8"/>
  <c r="D1401" i="8"/>
  <c r="D1400" i="8"/>
  <c r="D1399" i="8"/>
  <c r="D1398" i="8"/>
  <c r="D1397" i="8"/>
  <c r="D1396" i="8"/>
  <c r="D1395" i="8"/>
  <c r="D1394" i="8"/>
  <c r="D1393" i="8"/>
  <c r="D1392" i="8"/>
  <c r="D1391" i="8"/>
  <c r="D1390" i="8"/>
  <c r="D1389" i="8"/>
  <c r="D1388" i="8"/>
  <c r="D1387" i="8"/>
  <c r="D1386" i="8"/>
  <c r="D1385" i="8"/>
  <c r="D1384" i="8"/>
  <c r="D1383" i="8"/>
  <c r="D1382" i="8"/>
  <c r="D1381" i="8"/>
  <c r="D1380" i="8"/>
  <c r="D1379" i="8"/>
  <c r="D1378" i="8"/>
  <c r="D1377" i="8"/>
  <c r="D1376" i="8"/>
  <c r="D1375" i="8"/>
  <c r="D1374" i="8"/>
  <c r="D1373" i="8"/>
  <c r="D1372" i="8"/>
  <c r="D1371" i="8"/>
  <c r="D1370" i="8"/>
  <c r="D1369" i="8"/>
  <c r="D1368" i="8"/>
  <c r="D1367" i="8"/>
  <c r="D1366" i="8"/>
  <c r="D1365" i="8"/>
  <c r="D1364" i="8"/>
  <c r="D1363" i="8"/>
  <c r="D1362" i="8"/>
  <c r="D1361" i="8"/>
  <c r="D1360" i="8"/>
  <c r="D1359" i="8"/>
  <c r="D1358" i="8"/>
  <c r="D1357" i="8"/>
  <c r="D1356" i="8"/>
  <c r="D1355" i="8"/>
  <c r="D1354" i="8"/>
  <c r="D1353" i="8"/>
  <c r="D1352" i="8"/>
  <c r="D1351" i="8"/>
  <c r="D1350" i="8"/>
  <c r="D1349" i="8"/>
  <c r="D1348" i="8"/>
  <c r="D1347" i="8"/>
  <c r="D1346" i="8"/>
  <c r="D1345" i="8"/>
  <c r="D1344" i="8"/>
  <c r="D1343" i="8"/>
  <c r="D1342" i="8"/>
  <c r="D1341" i="8"/>
  <c r="D1340" i="8"/>
  <c r="D1339" i="8"/>
  <c r="D1338" i="8"/>
  <c r="D1337" i="8"/>
  <c r="D1336" i="8"/>
  <c r="D1335" i="8"/>
  <c r="D1334" i="8"/>
  <c r="D1333" i="8"/>
  <c r="D1332" i="8"/>
  <c r="D1331" i="8"/>
  <c r="D1330" i="8"/>
  <c r="D1329" i="8"/>
  <c r="D1328" i="8"/>
  <c r="D1327" i="8"/>
  <c r="D1326" i="8"/>
  <c r="D1325" i="8"/>
  <c r="D1324" i="8"/>
  <c r="D1323" i="8"/>
  <c r="D1322" i="8"/>
  <c r="D1321" i="8"/>
  <c r="D1320" i="8"/>
  <c r="D1319" i="8"/>
  <c r="D1318" i="8"/>
  <c r="D1317" i="8"/>
  <c r="D1316" i="8"/>
  <c r="D1315" i="8"/>
  <c r="D1314" i="8"/>
  <c r="D1313" i="8"/>
  <c r="D1312" i="8"/>
  <c r="D1311" i="8"/>
  <c r="D1310" i="8"/>
  <c r="D1309" i="8"/>
  <c r="D1308" i="8"/>
  <c r="D1307" i="8"/>
  <c r="D1306" i="8"/>
  <c r="D1305" i="8"/>
  <c r="D1304" i="8"/>
  <c r="D1303" i="8"/>
  <c r="D1302" i="8"/>
  <c r="D1301" i="8"/>
  <c r="D1300" i="8"/>
  <c r="D1299" i="8"/>
  <c r="D1298" i="8"/>
  <c r="D1297" i="8"/>
  <c r="D1296" i="8"/>
  <c r="D1295" i="8"/>
  <c r="D1294" i="8"/>
  <c r="D1293" i="8"/>
  <c r="D1292" i="8"/>
  <c r="D1291" i="8"/>
  <c r="D1290" i="8"/>
  <c r="D1289" i="8"/>
  <c r="D1288" i="8"/>
  <c r="D1287" i="8"/>
  <c r="D1286" i="8"/>
  <c r="D1285" i="8"/>
  <c r="D1284" i="8"/>
  <c r="D1283" i="8"/>
  <c r="D1282" i="8"/>
  <c r="D1281" i="8"/>
  <c r="D1280" i="8"/>
  <c r="D1279" i="8"/>
  <c r="D1278" i="8"/>
  <c r="D1277" i="8"/>
  <c r="D1276" i="8"/>
  <c r="D1275" i="8"/>
  <c r="D1274" i="8"/>
  <c r="D1273" i="8"/>
  <c r="D1272" i="8"/>
  <c r="D1271" i="8"/>
  <c r="D1270" i="8"/>
  <c r="D1269" i="8"/>
  <c r="D1268" i="8"/>
  <c r="D1267" i="8"/>
  <c r="D1266" i="8"/>
  <c r="D1265" i="8"/>
  <c r="D1264" i="8"/>
  <c r="D1263" i="8"/>
  <c r="D1262" i="8"/>
  <c r="D1261" i="8"/>
  <c r="D1260" i="8"/>
  <c r="D1259" i="8"/>
  <c r="D1258" i="8"/>
  <c r="D1257" i="8"/>
  <c r="D1256" i="8"/>
  <c r="D1255" i="8"/>
  <c r="D1254" i="8"/>
  <c r="D1253" i="8"/>
  <c r="D1252" i="8"/>
  <c r="D1251" i="8"/>
  <c r="D1250" i="8"/>
  <c r="D1249" i="8"/>
  <c r="D1248" i="8"/>
  <c r="D1247" i="8"/>
  <c r="D1246" i="8"/>
  <c r="D1245" i="8"/>
  <c r="D1244" i="8"/>
  <c r="D1243" i="8"/>
  <c r="D1242" i="8"/>
  <c r="D1241" i="8"/>
  <c r="D1240" i="8"/>
  <c r="D1239" i="8"/>
  <c r="D1238" i="8"/>
  <c r="D1237" i="8"/>
  <c r="D1236" i="8"/>
  <c r="D1235" i="8"/>
  <c r="D1234" i="8"/>
  <c r="D1233" i="8"/>
  <c r="D1232" i="8"/>
  <c r="D1231" i="8"/>
  <c r="D1230" i="8"/>
  <c r="D1229" i="8"/>
  <c r="D1228" i="8"/>
  <c r="D1227" i="8"/>
  <c r="D1226" i="8"/>
  <c r="D1225" i="8"/>
  <c r="D1224" i="8"/>
  <c r="D1223" i="8"/>
  <c r="D1222" i="8"/>
  <c r="D1221" i="8"/>
  <c r="D1220" i="8"/>
  <c r="D1219" i="8"/>
  <c r="D1218" i="8"/>
  <c r="D1217" i="8"/>
  <c r="D1216" i="8"/>
  <c r="D1215" i="8"/>
  <c r="D1214" i="8"/>
  <c r="D1213" i="8"/>
  <c r="D1212" i="8"/>
  <c r="D1211" i="8"/>
  <c r="D1210" i="8"/>
  <c r="D1209" i="8"/>
  <c r="D1208" i="8"/>
  <c r="D1207" i="8"/>
  <c r="D1206" i="8"/>
  <c r="D1205" i="8"/>
  <c r="D1204" i="8"/>
  <c r="D1203" i="8"/>
  <c r="D1202" i="8"/>
  <c r="D1201" i="8"/>
  <c r="D1200" i="8"/>
  <c r="D1199" i="8"/>
  <c r="D1198" i="8"/>
  <c r="D1197" i="8"/>
  <c r="D1196" i="8"/>
  <c r="D1195" i="8"/>
  <c r="D1194" i="8"/>
  <c r="D1193" i="8"/>
  <c r="D1192" i="8"/>
  <c r="D1191" i="8"/>
  <c r="D1190" i="8"/>
  <c r="D1189" i="8"/>
  <c r="D1188" i="8"/>
  <c r="D1187" i="8"/>
  <c r="D1186" i="8"/>
  <c r="D1185" i="8"/>
  <c r="D1184" i="8"/>
  <c r="D1183" i="8"/>
  <c r="D1182" i="8"/>
  <c r="D1181" i="8"/>
  <c r="D1180" i="8"/>
  <c r="D1179" i="8"/>
  <c r="D1178" i="8"/>
  <c r="D1177" i="8"/>
  <c r="D1176" i="8"/>
  <c r="D1175" i="8"/>
  <c r="D1174" i="8"/>
  <c r="D1173" i="8"/>
  <c r="D1172" i="8"/>
  <c r="D1171" i="8"/>
  <c r="D1170" i="8"/>
  <c r="D1169" i="8"/>
  <c r="D1168" i="8"/>
  <c r="D1167" i="8"/>
  <c r="D1166" i="8"/>
  <c r="D1165" i="8"/>
  <c r="D1164" i="8"/>
  <c r="D1163" i="8"/>
  <c r="D1162" i="8"/>
  <c r="D1161" i="8"/>
  <c r="D1160" i="8"/>
  <c r="D1159" i="8"/>
  <c r="D1158" i="8"/>
  <c r="D1157" i="8"/>
  <c r="D1156" i="8"/>
  <c r="D1155" i="8"/>
  <c r="D1154" i="8"/>
  <c r="D1153" i="8"/>
  <c r="D1152" i="8"/>
  <c r="D1151" i="8"/>
  <c r="D1150" i="8"/>
  <c r="D1149" i="8"/>
  <c r="D1148" i="8"/>
  <c r="D1147" i="8"/>
  <c r="D1146" i="8"/>
  <c r="D1145" i="8"/>
  <c r="D1144" i="8"/>
  <c r="D1143" i="8"/>
  <c r="D1142" i="8"/>
  <c r="D1141" i="8"/>
  <c r="D1140" i="8"/>
  <c r="D1139" i="8"/>
  <c r="D1138" i="8"/>
  <c r="D1137" i="8"/>
  <c r="D1136" i="8"/>
  <c r="D1135" i="8"/>
  <c r="D1134" i="8"/>
  <c r="D1133" i="8"/>
  <c r="D1132" i="8"/>
  <c r="D1131" i="8"/>
  <c r="D1130" i="8"/>
  <c r="D1129" i="8"/>
  <c r="D1128" i="8"/>
  <c r="D1127" i="8"/>
  <c r="D1126" i="8"/>
  <c r="D1125" i="8"/>
  <c r="D1124" i="8"/>
  <c r="D1123" i="8"/>
  <c r="D1122" i="8"/>
  <c r="D1121" i="8"/>
  <c r="D1120" i="8"/>
  <c r="D1119" i="8"/>
  <c r="D1118" i="8"/>
  <c r="D1117" i="8"/>
  <c r="D1116" i="8"/>
  <c r="D1115" i="8"/>
  <c r="D1114" i="8"/>
  <c r="D1113" i="8"/>
  <c r="D1112" i="8"/>
  <c r="D1111" i="8"/>
  <c r="D1110" i="8"/>
  <c r="D1109" i="8"/>
  <c r="D1108" i="8"/>
  <c r="D1107" i="8"/>
  <c r="D1106" i="8"/>
  <c r="D1105" i="8"/>
  <c r="D1104" i="8"/>
  <c r="D1103" i="8"/>
  <c r="D1102" i="8"/>
  <c r="D1101" i="8"/>
  <c r="D1100" i="8"/>
  <c r="D1099" i="8"/>
  <c r="D1098" i="8"/>
  <c r="D1097" i="8"/>
  <c r="D1096" i="8"/>
  <c r="D1095" i="8"/>
  <c r="D1094" i="8"/>
  <c r="D1093" i="8"/>
  <c r="D1092" i="8"/>
  <c r="D1091" i="8"/>
  <c r="D1090" i="8"/>
  <c r="D1089" i="8"/>
  <c r="D1088" i="8"/>
  <c r="D1087" i="8"/>
  <c r="D1086" i="8"/>
  <c r="D1085" i="8"/>
  <c r="D1084" i="8"/>
  <c r="D1083" i="8"/>
  <c r="D1082" i="8"/>
  <c r="D1081" i="8"/>
  <c r="D1080" i="8"/>
  <c r="D1079" i="8"/>
  <c r="D1078" i="8"/>
  <c r="D1077" i="8"/>
  <c r="D1076" i="8"/>
  <c r="D1075" i="8"/>
  <c r="D1074" i="8"/>
  <c r="D1073" i="8"/>
  <c r="D1072" i="8"/>
  <c r="D1071" i="8"/>
  <c r="D1070" i="8"/>
  <c r="D1069" i="8"/>
  <c r="D1068" i="8"/>
  <c r="D1067" i="8"/>
  <c r="D1066" i="8"/>
  <c r="D1065" i="8"/>
  <c r="D1064" i="8"/>
  <c r="D1063" i="8"/>
  <c r="D1062" i="8"/>
  <c r="D1061" i="8"/>
  <c r="D1060" i="8"/>
  <c r="D1059" i="8"/>
  <c r="D1058" i="8"/>
  <c r="D1057" i="8"/>
  <c r="D1056" i="8"/>
  <c r="D1055" i="8"/>
  <c r="D1054" i="8"/>
  <c r="D1053" i="8"/>
  <c r="D1052" i="8"/>
  <c r="D1051" i="8"/>
  <c r="D1050" i="8"/>
  <c r="D1049" i="8"/>
  <c r="D1048" i="8"/>
  <c r="D1047" i="8"/>
  <c r="D1046" i="8"/>
  <c r="D1045" i="8"/>
  <c r="D1044" i="8"/>
  <c r="D1043" i="8"/>
  <c r="D1042" i="8"/>
  <c r="D1041" i="8"/>
  <c r="D1040" i="8"/>
  <c r="D1039" i="8"/>
  <c r="D1038" i="8"/>
  <c r="D1037" i="8"/>
  <c r="D1036" i="8"/>
  <c r="D1035" i="8"/>
  <c r="D1034" i="8"/>
  <c r="D1033" i="8"/>
  <c r="D1032" i="8"/>
  <c r="D1031" i="8"/>
  <c r="D1030" i="8"/>
  <c r="D1029" i="8"/>
  <c r="D1028" i="8"/>
  <c r="D1027" i="8"/>
  <c r="D1026" i="8"/>
  <c r="D1025" i="8"/>
  <c r="D1024" i="8"/>
  <c r="D1023" i="8"/>
  <c r="D1022" i="8"/>
  <c r="D1021" i="8"/>
  <c r="D1020" i="8"/>
  <c r="D1019" i="8"/>
  <c r="D1018" i="8"/>
  <c r="D1017" i="8"/>
  <c r="D1016" i="8"/>
  <c r="D1015" i="8"/>
  <c r="D1014" i="8"/>
  <c r="D1013" i="8"/>
  <c r="D1012" i="8"/>
  <c r="D1011" i="8"/>
  <c r="D1010" i="8"/>
  <c r="D1009" i="8"/>
  <c r="D1008" i="8"/>
  <c r="D1007" i="8"/>
  <c r="D1006" i="8"/>
  <c r="D1005" i="8"/>
  <c r="D1004" i="8"/>
  <c r="D1003" i="8"/>
  <c r="D1002" i="8"/>
  <c r="D1001" i="8"/>
  <c r="D1000" i="8"/>
  <c r="D999" i="8"/>
  <c r="D998" i="8"/>
  <c r="D997" i="8"/>
  <c r="D996" i="8"/>
  <c r="D995" i="8"/>
  <c r="D994" i="8"/>
  <c r="D993" i="8"/>
  <c r="D992" i="8"/>
  <c r="D991" i="8"/>
  <c r="D990" i="8"/>
  <c r="D989" i="8"/>
  <c r="D988" i="8"/>
  <c r="D987" i="8"/>
  <c r="D986" i="8"/>
  <c r="D985" i="8"/>
  <c r="D984" i="8"/>
  <c r="D983" i="8"/>
  <c r="D982" i="8"/>
  <c r="D981" i="8"/>
  <c r="D980" i="8"/>
  <c r="D979" i="8"/>
  <c r="D978" i="8"/>
  <c r="D977" i="8"/>
  <c r="D976" i="8"/>
  <c r="D975" i="8"/>
  <c r="D974" i="8"/>
  <c r="D973" i="8"/>
  <c r="D972" i="8"/>
  <c r="D971" i="8"/>
  <c r="D970" i="8"/>
  <c r="D969" i="8"/>
  <c r="D968" i="8"/>
  <c r="D967" i="8"/>
  <c r="D966" i="8"/>
  <c r="D965" i="8"/>
  <c r="D964" i="8"/>
  <c r="D963" i="8"/>
  <c r="D962" i="8"/>
  <c r="D961" i="8"/>
  <c r="D960" i="8"/>
  <c r="D959" i="8"/>
  <c r="D958" i="8"/>
  <c r="D957" i="8"/>
  <c r="D956" i="8"/>
  <c r="D955" i="8"/>
  <c r="D954" i="8"/>
  <c r="D953" i="8"/>
  <c r="D952" i="8"/>
  <c r="D951" i="8"/>
  <c r="D950" i="8"/>
  <c r="D949" i="8"/>
  <c r="D948" i="8"/>
  <c r="D947" i="8"/>
  <c r="D946" i="8"/>
  <c r="D945" i="8"/>
  <c r="D944" i="8"/>
  <c r="D943" i="8"/>
  <c r="D942" i="8"/>
  <c r="D941" i="8"/>
  <c r="D940" i="8"/>
  <c r="D939" i="8"/>
  <c r="D938" i="8"/>
  <c r="D937" i="8"/>
  <c r="D936" i="8"/>
  <c r="D935" i="8"/>
  <c r="D934" i="8"/>
  <c r="D933" i="8"/>
  <c r="D932" i="8"/>
  <c r="D931" i="8"/>
  <c r="D930" i="8"/>
  <c r="D929" i="8"/>
  <c r="D928" i="8"/>
  <c r="D927" i="8"/>
  <c r="D926" i="8"/>
  <c r="D925" i="8"/>
  <c r="D924" i="8"/>
  <c r="D923" i="8"/>
  <c r="D922" i="8"/>
  <c r="D921" i="8"/>
  <c r="D920" i="8"/>
  <c r="D919" i="8"/>
  <c r="D918" i="8"/>
  <c r="D917" i="8"/>
  <c r="D916" i="8"/>
  <c r="D915" i="8"/>
  <c r="D914" i="8"/>
  <c r="D913" i="8"/>
  <c r="D912" i="8"/>
  <c r="D911" i="8"/>
  <c r="D910" i="8"/>
  <c r="D909" i="8"/>
  <c r="D908" i="8"/>
  <c r="D907" i="8"/>
  <c r="D906" i="8"/>
  <c r="D905" i="8"/>
  <c r="D904" i="8"/>
  <c r="D903" i="8"/>
  <c r="D902" i="8"/>
  <c r="D901" i="8"/>
  <c r="D900" i="8"/>
  <c r="D899" i="8"/>
  <c r="D898" i="8"/>
  <c r="D897" i="8"/>
  <c r="D896" i="8"/>
  <c r="D895" i="8"/>
  <c r="D894" i="8"/>
  <c r="D893" i="8"/>
  <c r="D892" i="8"/>
  <c r="D891" i="8"/>
  <c r="D890" i="8"/>
  <c r="D889" i="8"/>
  <c r="D888" i="8"/>
  <c r="D887" i="8"/>
  <c r="D886" i="8"/>
  <c r="D885" i="8"/>
  <c r="D884" i="8"/>
  <c r="D883" i="8"/>
  <c r="D882" i="8"/>
  <c r="D881" i="8"/>
  <c r="D880" i="8"/>
  <c r="D879" i="8"/>
  <c r="D878" i="8"/>
  <c r="D877" i="8"/>
  <c r="D876" i="8"/>
  <c r="D875" i="8"/>
  <c r="D874" i="8"/>
  <c r="D873" i="8"/>
  <c r="D872" i="8"/>
  <c r="D871" i="8"/>
  <c r="D870" i="8"/>
  <c r="D869" i="8"/>
  <c r="D868" i="8"/>
  <c r="D867" i="8"/>
  <c r="D866" i="8"/>
  <c r="D865" i="8"/>
  <c r="D864" i="8"/>
  <c r="D863" i="8"/>
  <c r="D862" i="8"/>
  <c r="D861" i="8"/>
  <c r="D860" i="8"/>
  <c r="D859" i="8"/>
  <c r="D858" i="8"/>
  <c r="D857" i="8"/>
  <c r="D856" i="8"/>
  <c r="D855" i="8"/>
  <c r="D854" i="8"/>
  <c r="D853" i="8"/>
  <c r="D852" i="8"/>
  <c r="D851" i="8"/>
  <c r="D850" i="8"/>
  <c r="D849" i="8"/>
  <c r="D848" i="8"/>
  <c r="D847" i="8"/>
  <c r="D846" i="8"/>
  <c r="D845" i="8"/>
  <c r="D844" i="8"/>
  <c r="D843" i="8"/>
  <c r="D842" i="8"/>
  <c r="D841" i="8"/>
  <c r="D840" i="8"/>
  <c r="D839" i="8"/>
  <c r="D838" i="8"/>
  <c r="D837" i="8"/>
  <c r="D836" i="8"/>
  <c r="D835" i="8"/>
  <c r="D834" i="8"/>
  <c r="D833" i="8"/>
  <c r="D832" i="8"/>
  <c r="D831" i="8"/>
  <c r="D830" i="8"/>
  <c r="D829" i="8"/>
  <c r="D828" i="8"/>
  <c r="D827" i="8"/>
  <c r="D826" i="8"/>
  <c r="D825" i="8"/>
  <c r="D824" i="8"/>
  <c r="D823" i="8"/>
  <c r="D822" i="8"/>
  <c r="D821" i="8"/>
  <c r="D820" i="8"/>
  <c r="D819" i="8"/>
  <c r="D818" i="8"/>
  <c r="D817" i="8"/>
  <c r="D816" i="8"/>
  <c r="D815" i="8"/>
  <c r="D814" i="8"/>
  <c r="D813" i="8"/>
  <c r="D812" i="8"/>
  <c r="D811" i="8"/>
  <c r="D810" i="8"/>
  <c r="D809" i="8"/>
  <c r="D808" i="8"/>
  <c r="D807" i="8"/>
  <c r="D806" i="8"/>
  <c r="D805" i="8"/>
  <c r="D804" i="8"/>
  <c r="D803" i="8"/>
  <c r="D802" i="8"/>
  <c r="D801" i="8"/>
  <c r="D800" i="8"/>
  <c r="D799" i="8"/>
  <c r="D798" i="8"/>
  <c r="D797" i="8"/>
  <c r="D796" i="8"/>
  <c r="D795" i="8"/>
  <c r="D794" i="8"/>
  <c r="D793" i="8"/>
  <c r="D792" i="8"/>
  <c r="D791" i="8"/>
  <c r="D790" i="8"/>
  <c r="D789" i="8"/>
  <c r="D788" i="8"/>
  <c r="D787" i="8"/>
  <c r="D786" i="8"/>
  <c r="D785" i="8"/>
  <c r="D784" i="8"/>
  <c r="D783" i="8"/>
  <c r="D782" i="8"/>
  <c r="D781" i="8"/>
  <c r="D780" i="8"/>
  <c r="D779" i="8"/>
  <c r="D778" i="8"/>
  <c r="D777" i="8"/>
  <c r="D776" i="8"/>
  <c r="D775" i="8"/>
  <c r="D774" i="8"/>
  <c r="D773" i="8"/>
  <c r="D772" i="8"/>
  <c r="D771" i="8"/>
  <c r="D770" i="8"/>
  <c r="D769" i="8"/>
  <c r="D768" i="8"/>
  <c r="D767" i="8"/>
  <c r="D766" i="8"/>
  <c r="D765" i="8"/>
  <c r="D764" i="8"/>
  <c r="D763" i="8"/>
  <c r="D762" i="8"/>
  <c r="D761" i="8"/>
  <c r="D760" i="8"/>
  <c r="D759" i="8"/>
  <c r="D758" i="8"/>
  <c r="D757" i="8"/>
  <c r="D756" i="8"/>
  <c r="D755" i="8"/>
  <c r="D754" i="8"/>
  <c r="D753" i="8"/>
  <c r="D752" i="8"/>
  <c r="D751" i="8"/>
  <c r="D750" i="8"/>
  <c r="D749" i="8"/>
  <c r="D748" i="8"/>
  <c r="D747" i="8"/>
  <c r="D746" i="8"/>
  <c r="D745" i="8"/>
  <c r="D744" i="8"/>
  <c r="D743" i="8"/>
  <c r="D742" i="8"/>
  <c r="D741" i="8"/>
  <c r="D740" i="8"/>
  <c r="D739" i="8"/>
  <c r="D738" i="8"/>
  <c r="D737" i="8"/>
  <c r="D736" i="8"/>
  <c r="D735" i="8"/>
  <c r="D734" i="8"/>
  <c r="D733" i="8"/>
  <c r="D732" i="8"/>
  <c r="D731" i="8"/>
  <c r="D730" i="8"/>
  <c r="D729" i="8"/>
  <c r="D728" i="8"/>
  <c r="D727" i="8"/>
  <c r="D726" i="8"/>
  <c r="D725" i="8"/>
  <c r="D724" i="8"/>
  <c r="D723" i="8"/>
  <c r="D722" i="8"/>
  <c r="D721" i="8"/>
  <c r="D720" i="8"/>
  <c r="D719" i="8"/>
  <c r="D718" i="8"/>
  <c r="D717" i="8"/>
  <c r="D716" i="8"/>
  <c r="D715" i="8"/>
  <c r="D714" i="8"/>
  <c r="D713" i="8"/>
  <c r="D712" i="8"/>
  <c r="D711" i="8"/>
  <c r="D710" i="8"/>
  <c r="D709" i="8"/>
  <c r="D708" i="8"/>
  <c r="D707" i="8"/>
  <c r="D706" i="8"/>
  <c r="D705" i="8"/>
  <c r="D704" i="8"/>
  <c r="D703" i="8"/>
  <c r="D702" i="8"/>
  <c r="D701" i="8"/>
  <c r="D700" i="8"/>
  <c r="D699" i="8"/>
  <c r="D698" i="8"/>
  <c r="D697" i="8"/>
  <c r="D696" i="8"/>
  <c r="D695" i="8"/>
  <c r="D694" i="8"/>
  <c r="D693" i="8"/>
  <c r="D692" i="8"/>
  <c r="D691" i="8"/>
  <c r="D690" i="8"/>
  <c r="D689" i="8"/>
  <c r="D688" i="8"/>
  <c r="D687" i="8"/>
  <c r="D686" i="8"/>
  <c r="D685" i="8"/>
  <c r="D684" i="8"/>
  <c r="D683" i="8"/>
  <c r="D682" i="8"/>
  <c r="D681" i="8"/>
  <c r="D680" i="8"/>
  <c r="D679" i="8"/>
  <c r="D678" i="8"/>
  <c r="D677" i="8"/>
  <c r="D676" i="8"/>
  <c r="D675" i="8"/>
  <c r="D674" i="8"/>
  <c r="D673" i="8"/>
  <c r="D672" i="8"/>
  <c r="D671" i="8"/>
  <c r="D670" i="8"/>
  <c r="D669" i="8"/>
  <c r="D668" i="8"/>
  <c r="D667" i="8"/>
  <c r="D666" i="8"/>
  <c r="D665" i="8"/>
  <c r="D664" i="8"/>
  <c r="D663" i="8"/>
  <c r="D662" i="8"/>
  <c r="D661" i="8"/>
  <c r="D660" i="8"/>
  <c r="D659" i="8"/>
  <c r="D658" i="8"/>
  <c r="D657" i="8"/>
  <c r="D656" i="8"/>
  <c r="D655" i="8"/>
  <c r="D654" i="8"/>
  <c r="D653" i="8"/>
  <c r="D652" i="8"/>
  <c r="D651" i="8"/>
  <c r="D650" i="8"/>
  <c r="D649" i="8"/>
  <c r="D648" i="8"/>
  <c r="D647" i="8"/>
  <c r="D646" i="8"/>
  <c r="D645" i="8"/>
  <c r="D644" i="8"/>
  <c r="D643" i="8"/>
  <c r="D642" i="8"/>
  <c r="D641" i="8"/>
  <c r="D640" i="8"/>
  <c r="D639" i="8"/>
  <c r="D638" i="8"/>
  <c r="D637" i="8"/>
  <c r="D636" i="8"/>
  <c r="D635" i="8"/>
  <c r="D634" i="8"/>
  <c r="D633" i="8"/>
  <c r="D632" i="8"/>
  <c r="D631" i="8"/>
  <c r="D630" i="8"/>
  <c r="D629" i="8"/>
  <c r="D628" i="8"/>
  <c r="D627" i="8"/>
  <c r="D626" i="8"/>
  <c r="D625" i="8"/>
  <c r="D624" i="8"/>
  <c r="D623" i="8"/>
  <c r="D622" i="8"/>
  <c r="D621" i="8"/>
  <c r="D620" i="8"/>
  <c r="D619" i="8"/>
  <c r="D618" i="8"/>
  <c r="D617" i="8"/>
  <c r="D616" i="8"/>
  <c r="D615" i="8"/>
  <c r="D614" i="8"/>
  <c r="D613" i="8"/>
  <c r="D612" i="8"/>
  <c r="D611" i="8"/>
  <c r="D610" i="8"/>
  <c r="D609" i="8"/>
  <c r="D608" i="8"/>
  <c r="D607" i="8"/>
  <c r="D606" i="8"/>
  <c r="D605" i="8"/>
  <c r="D604" i="8"/>
  <c r="D603" i="8"/>
  <c r="D602" i="8"/>
  <c r="D601" i="8"/>
  <c r="D600" i="8"/>
  <c r="D599" i="8"/>
  <c r="D598" i="8"/>
  <c r="D597" i="8"/>
  <c r="D596" i="8"/>
  <c r="D595" i="8"/>
  <c r="D594" i="8"/>
  <c r="D593" i="8"/>
  <c r="D592" i="8"/>
  <c r="D591" i="8"/>
  <c r="D590" i="8"/>
  <c r="D589" i="8"/>
  <c r="D588" i="8"/>
  <c r="D587" i="8"/>
  <c r="D586" i="8"/>
  <c r="D585" i="8"/>
  <c r="D584" i="8"/>
  <c r="D583" i="8"/>
  <c r="D582" i="8"/>
  <c r="D581" i="8"/>
  <c r="D580" i="8"/>
  <c r="D579" i="8"/>
  <c r="D578" i="8"/>
  <c r="D577" i="8"/>
  <c r="D576" i="8"/>
  <c r="D575" i="8"/>
  <c r="D574" i="8"/>
  <c r="D573" i="8"/>
  <c r="D572" i="8"/>
  <c r="D571" i="8"/>
  <c r="D570" i="8"/>
  <c r="D569" i="8"/>
  <c r="D568" i="8"/>
  <c r="D567" i="8"/>
  <c r="D566" i="8"/>
  <c r="D565" i="8"/>
  <c r="D564" i="8"/>
  <c r="D563" i="8"/>
  <c r="D562" i="8"/>
  <c r="D561" i="8"/>
  <c r="D560" i="8"/>
  <c r="D559" i="8"/>
  <c r="D558" i="8"/>
  <c r="D557" i="8"/>
  <c r="D556" i="8"/>
  <c r="D555" i="8"/>
  <c r="D554" i="8"/>
  <c r="D553" i="8"/>
  <c r="D552" i="8"/>
  <c r="D551" i="8"/>
  <c r="D550" i="8"/>
  <c r="D549" i="8"/>
  <c r="D548" i="8"/>
  <c r="D547" i="8"/>
  <c r="D546" i="8"/>
  <c r="D545" i="8"/>
  <c r="D544" i="8"/>
  <c r="D543" i="8"/>
  <c r="D542" i="8"/>
  <c r="D541" i="8"/>
  <c r="D540" i="8"/>
  <c r="D539" i="8"/>
  <c r="D538" i="8"/>
  <c r="D537" i="8"/>
  <c r="D536" i="8"/>
  <c r="D535" i="8"/>
  <c r="D534" i="8"/>
  <c r="D533" i="8"/>
  <c r="D532" i="8"/>
  <c r="D531" i="8"/>
  <c r="D530" i="8"/>
  <c r="D529" i="8"/>
  <c r="D528" i="8"/>
  <c r="D527" i="8"/>
  <c r="D526" i="8"/>
  <c r="D525" i="8"/>
  <c r="D524" i="8"/>
  <c r="D523" i="8"/>
  <c r="D522" i="8"/>
  <c r="D521" i="8"/>
  <c r="D520" i="8"/>
  <c r="D519" i="8"/>
  <c r="D518" i="8"/>
  <c r="D517" i="8"/>
  <c r="D516" i="8"/>
  <c r="D515" i="8"/>
  <c r="D514" i="8"/>
  <c r="D513" i="8"/>
  <c r="D512" i="8"/>
  <c r="D511" i="8"/>
  <c r="D510" i="8"/>
  <c r="D509" i="8"/>
  <c r="D508" i="8"/>
  <c r="D507" i="8"/>
  <c r="D506" i="8"/>
  <c r="D505" i="8"/>
  <c r="D504" i="8"/>
  <c r="D503" i="8"/>
  <c r="D502" i="8"/>
  <c r="D501" i="8"/>
  <c r="D500" i="8"/>
  <c r="D499" i="8"/>
  <c r="D498" i="8"/>
  <c r="D497" i="8"/>
  <c r="D496" i="8"/>
  <c r="D495" i="8"/>
  <c r="D494" i="8"/>
  <c r="D493" i="8"/>
  <c r="D492" i="8"/>
  <c r="D491" i="8"/>
  <c r="D490" i="8"/>
  <c r="D489" i="8"/>
  <c r="D488" i="8"/>
  <c r="D487" i="8"/>
  <c r="D486" i="8"/>
  <c r="D485" i="8"/>
  <c r="D484" i="8"/>
  <c r="D483" i="8"/>
  <c r="D482" i="8"/>
  <c r="D481" i="8"/>
  <c r="D480" i="8"/>
  <c r="D479" i="8"/>
  <c r="D478" i="8"/>
  <c r="D477" i="8"/>
  <c r="D476" i="8"/>
  <c r="D475" i="8"/>
  <c r="D474" i="8"/>
  <c r="D473" i="8"/>
  <c r="D472" i="8"/>
  <c r="D471" i="8"/>
  <c r="D470" i="8"/>
  <c r="D469" i="8"/>
  <c r="D468" i="8"/>
  <c r="D467" i="8"/>
  <c r="D466" i="8"/>
  <c r="D465" i="8"/>
  <c r="D464" i="8"/>
  <c r="D463" i="8"/>
  <c r="D462" i="8"/>
  <c r="D461" i="8"/>
  <c r="D460" i="8"/>
  <c r="D459" i="8"/>
  <c r="D458" i="8"/>
  <c r="D457" i="8"/>
  <c r="D456" i="8"/>
  <c r="D455" i="8"/>
  <c r="D454" i="8"/>
  <c r="D453" i="8"/>
  <c r="D452" i="8"/>
  <c r="D451" i="8"/>
  <c r="D450" i="8"/>
  <c r="D449" i="8"/>
  <c r="D448" i="8"/>
  <c r="D447" i="8"/>
  <c r="D446" i="8"/>
  <c r="D445" i="8"/>
  <c r="D444" i="8"/>
  <c r="D443" i="8"/>
  <c r="D442" i="8"/>
  <c r="D441" i="8"/>
  <c r="D440" i="8"/>
  <c r="D439" i="8"/>
  <c r="D438" i="8"/>
  <c r="D437" i="8"/>
  <c r="D436" i="8"/>
  <c r="D435" i="8"/>
  <c r="D434" i="8"/>
  <c r="D433" i="8"/>
  <c r="D432" i="8"/>
  <c r="D431" i="8"/>
  <c r="D430" i="8"/>
  <c r="D429" i="8"/>
  <c r="D428" i="8"/>
  <c r="D427" i="8"/>
  <c r="D426" i="8"/>
  <c r="D425" i="8"/>
  <c r="D424" i="8"/>
  <c r="D423" i="8"/>
  <c r="D422" i="8"/>
  <c r="D421" i="8"/>
  <c r="D420" i="8"/>
  <c r="D419" i="8"/>
  <c r="D418" i="8"/>
  <c r="D417" i="8"/>
  <c r="D416" i="8"/>
  <c r="D415" i="8"/>
  <c r="D414" i="8"/>
  <c r="D413" i="8"/>
  <c r="D412" i="8"/>
  <c r="D411" i="8"/>
  <c r="D410" i="8"/>
  <c r="D409" i="8"/>
  <c r="D408" i="8"/>
  <c r="D407" i="8"/>
  <c r="D406" i="8"/>
  <c r="D405" i="8"/>
  <c r="D404" i="8"/>
  <c r="D403" i="8"/>
  <c r="D402" i="8"/>
  <c r="D401" i="8"/>
  <c r="D400" i="8"/>
  <c r="D399" i="8"/>
  <c r="D398" i="8"/>
  <c r="D397" i="8"/>
  <c r="D396" i="8"/>
  <c r="D395" i="8"/>
  <c r="D394" i="8"/>
  <c r="D393" i="8"/>
  <c r="D392" i="8"/>
  <c r="D391" i="8"/>
  <c r="D390" i="8"/>
  <c r="D389" i="8"/>
  <c r="D388" i="8"/>
  <c r="D387" i="8"/>
  <c r="D386" i="8"/>
  <c r="D385" i="8"/>
  <c r="D384" i="8"/>
  <c r="D383" i="8"/>
  <c r="D382" i="8"/>
  <c r="D381" i="8"/>
  <c r="D380" i="8"/>
  <c r="D379" i="8"/>
  <c r="D378" i="8"/>
  <c r="D377" i="8"/>
  <c r="D376" i="8"/>
  <c r="D375" i="8"/>
  <c r="D374" i="8"/>
  <c r="D373" i="8"/>
  <c r="D372" i="8"/>
  <c r="D371" i="8"/>
  <c r="D370" i="8"/>
  <c r="D369" i="8"/>
  <c r="D368" i="8"/>
  <c r="D367" i="8"/>
  <c r="D366" i="8"/>
  <c r="D365" i="8"/>
  <c r="D364" i="8"/>
  <c r="D363" i="8"/>
  <c r="D362" i="8"/>
  <c r="D361" i="8"/>
  <c r="D360" i="8"/>
  <c r="D359" i="8"/>
  <c r="D358" i="8"/>
  <c r="D357" i="8"/>
  <c r="D356" i="8"/>
  <c r="D355" i="8"/>
  <c r="D354" i="8"/>
  <c r="D353" i="8"/>
  <c r="D352" i="8"/>
  <c r="D351" i="8"/>
  <c r="D350" i="8"/>
  <c r="D349" i="8"/>
  <c r="D348" i="8"/>
  <c r="D347" i="8"/>
  <c r="D346" i="8"/>
  <c r="D345" i="8"/>
  <c r="D344" i="8"/>
  <c r="D343" i="8"/>
  <c r="D342" i="8"/>
  <c r="D341" i="8"/>
  <c r="D340" i="8"/>
  <c r="D339" i="8"/>
  <c r="D338" i="8"/>
  <c r="D337" i="8"/>
  <c r="D336" i="8"/>
  <c r="D335" i="8"/>
  <c r="D334" i="8"/>
  <c r="D333" i="8"/>
  <c r="D332" i="8"/>
  <c r="D331" i="8"/>
  <c r="D330" i="8"/>
  <c r="D329" i="8"/>
  <c r="D328" i="8"/>
  <c r="D327" i="8"/>
  <c r="D326" i="8"/>
  <c r="D325" i="8"/>
  <c r="D324" i="8"/>
  <c r="D323" i="8"/>
  <c r="D322" i="8"/>
  <c r="D321" i="8"/>
  <c r="D320" i="8"/>
  <c r="D319" i="8"/>
  <c r="D318" i="8"/>
  <c r="D317" i="8"/>
  <c r="D316" i="8"/>
  <c r="D315" i="8"/>
  <c r="D314" i="8"/>
  <c r="D313" i="8"/>
  <c r="D312" i="8"/>
  <c r="D311" i="8"/>
  <c r="D310" i="8"/>
  <c r="D309" i="8"/>
  <c r="D308" i="8"/>
  <c r="D307" i="8"/>
  <c r="D306" i="8"/>
  <c r="D305" i="8"/>
  <c r="D304" i="8"/>
  <c r="D303" i="8"/>
  <c r="D302" i="8"/>
  <c r="D301" i="8"/>
  <c r="D300" i="8"/>
  <c r="D299" i="8"/>
  <c r="D298" i="8"/>
  <c r="D297" i="8"/>
  <c r="D296" i="8"/>
  <c r="D295" i="8"/>
  <c r="D294" i="8"/>
  <c r="D293" i="8"/>
  <c r="D292" i="8"/>
  <c r="D291" i="8"/>
  <c r="D290" i="8"/>
  <c r="D289" i="8"/>
  <c r="D288" i="8"/>
  <c r="D287" i="8"/>
  <c r="D286" i="8"/>
  <c r="D285" i="8"/>
  <c r="D284" i="8"/>
  <c r="D283" i="8"/>
  <c r="D282" i="8"/>
  <c r="D281" i="8"/>
  <c r="D280" i="8"/>
  <c r="D279" i="8"/>
  <c r="D278" i="8"/>
  <c r="D277" i="8"/>
  <c r="D276" i="8"/>
  <c r="D275" i="8"/>
  <c r="D274" i="8"/>
  <c r="D273" i="8"/>
  <c r="D272" i="8"/>
  <c r="D271" i="8"/>
  <c r="D270" i="8"/>
  <c r="D269" i="8"/>
  <c r="D268" i="8"/>
  <c r="D267" i="8"/>
  <c r="D266" i="8"/>
  <c r="D265" i="8"/>
  <c r="D264" i="8"/>
  <c r="D263" i="8"/>
  <c r="D262" i="8"/>
  <c r="D261" i="8"/>
  <c r="D260" i="8"/>
  <c r="D259" i="8"/>
  <c r="D258" i="8"/>
  <c r="D257" i="8"/>
  <c r="D256" i="8"/>
  <c r="D255" i="8"/>
  <c r="D254" i="8"/>
  <c r="D253" i="8"/>
  <c r="D252" i="8"/>
  <c r="D251" i="8"/>
  <c r="D250" i="8"/>
  <c r="D249" i="8"/>
  <c r="D248" i="8"/>
  <c r="D247" i="8"/>
  <c r="D246" i="8"/>
  <c r="D245" i="8"/>
  <c r="D244" i="8"/>
  <c r="D243" i="8"/>
  <c r="D242" i="8"/>
  <c r="D241" i="8"/>
  <c r="D240" i="8"/>
  <c r="D239" i="8"/>
  <c r="D238" i="8"/>
  <c r="D237" i="8"/>
  <c r="D236" i="8"/>
  <c r="D235" i="8"/>
  <c r="D234" i="8"/>
  <c r="D233" i="8"/>
  <c r="D232" i="8"/>
  <c r="D231" i="8"/>
  <c r="D230" i="8"/>
  <c r="D229" i="8"/>
  <c r="D228" i="8"/>
  <c r="D227" i="8"/>
  <c r="D226" i="8"/>
  <c r="D225" i="8"/>
  <c r="D224" i="8"/>
  <c r="D223" i="8"/>
  <c r="D222" i="8"/>
  <c r="D221" i="8"/>
  <c r="D220" i="8"/>
  <c r="D219" i="8"/>
  <c r="D218" i="8"/>
  <c r="D217" i="8"/>
  <c r="D216" i="8"/>
  <c r="D215" i="8"/>
  <c r="D214" i="8"/>
  <c r="D213" i="8"/>
  <c r="D212" i="8"/>
  <c r="D211" i="8"/>
  <c r="D210" i="8"/>
  <c r="D209" i="8"/>
  <c r="D208" i="8"/>
  <c r="D207" i="8"/>
  <c r="D206" i="8"/>
  <c r="D205" i="8"/>
  <c r="D204" i="8"/>
  <c r="D203" i="8"/>
  <c r="D202" i="8"/>
  <c r="D201" i="8"/>
  <c r="D200" i="8"/>
  <c r="D199" i="8"/>
  <c r="D198" i="8"/>
  <c r="D197" i="8"/>
  <c r="D196" i="8"/>
  <c r="D195" i="8"/>
  <c r="D194" i="8"/>
  <c r="D193" i="8"/>
  <c r="D192" i="8"/>
  <c r="D191" i="8"/>
  <c r="D190" i="8"/>
  <c r="D189" i="8"/>
  <c r="D188" i="8"/>
  <c r="D187" i="8"/>
  <c r="D186" i="8"/>
  <c r="D185" i="8"/>
  <c r="D184" i="8"/>
  <c r="D183" i="8"/>
  <c r="D182" i="8"/>
  <c r="D181" i="8"/>
  <c r="D180" i="8"/>
  <c r="D179" i="8"/>
  <c r="D178" i="8"/>
  <c r="D177" i="8"/>
  <c r="D176" i="8"/>
  <c r="D175" i="8"/>
  <c r="D174" i="8"/>
  <c r="D173" i="8"/>
  <c r="D172" i="8"/>
  <c r="D171" i="8"/>
  <c r="D170" i="8"/>
  <c r="D169" i="8"/>
  <c r="D168" i="8"/>
  <c r="D167" i="8"/>
  <c r="D166" i="8"/>
  <c r="D165" i="8"/>
  <c r="D164" i="8"/>
  <c r="D163" i="8"/>
  <c r="D162" i="8"/>
  <c r="D161" i="8"/>
  <c r="D160" i="8"/>
  <c r="D159" i="8"/>
  <c r="D158" i="8"/>
  <c r="D157" i="8"/>
  <c r="D156" i="8"/>
  <c r="D155" i="8"/>
  <c r="D154" i="8"/>
  <c r="D153" i="8"/>
  <c r="D152" i="8"/>
  <c r="D151" i="8"/>
  <c r="D150" i="8"/>
  <c r="D149" i="8"/>
  <c r="D148" i="8"/>
  <c r="D147" i="8"/>
  <c r="D146" i="8"/>
  <c r="D145" i="8"/>
  <c r="D144" i="8"/>
  <c r="D143" i="8"/>
  <c r="D142" i="8"/>
  <c r="D141" i="8"/>
  <c r="D140" i="8"/>
  <c r="D139" i="8"/>
  <c r="D138" i="8"/>
  <c r="D137" i="8"/>
  <c r="D136" i="8"/>
  <c r="D135" i="8"/>
  <c r="D134" i="8"/>
  <c r="D133" i="8"/>
  <c r="D132" i="8"/>
  <c r="D131" i="8"/>
  <c r="D130" i="8"/>
  <c r="D129" i="8"/>
  <c r="D128" i="8"/>
  <c r="D127" i="8"/>
  <c r="D126" i="8"/>
  <c r="D125" i="8"/>
  <c r="D124" i="8"/>
  <c r="D123" i="8"/>
  <c r="D122" i="8"/>
  <c r="D121" i="8"/>
  <c r="D120" i="8"/>
  <c r="D119" i="8"/>
  <c r="D118" i="8"/>
  <c r="D117" i="8"/>
  <c r="D116" i="8"/>
  <c r="D115" i="8"/>
  <c r="D114" i="8"/>
  <c r="D113" i="8"/>
  <c r="D112" i="8"/>
  <c r="D111" i="8"/>
  <c r="D110" i="8"/>
  <c r="D109" i="8"/>
  <c r="D108" i="8"/>
  <c r="D107" i="8"/>
  <c r="D106" i="8"/>
  <c r="D105" i="8"/>
  <c r="D104" i="8"/>
  <c r="D103" i="8"/>
  <c r="D102" i="8"/>
  <c r="D101" i="8"/>
  <c r="D100" i="8"/>
  <c r="D99" i="8"/>
  <c r="D98" i="8"/>
  <c r="D97" i="8"/>
  <c r="D96" i="8"/>
  <c r="D95" i="8"/>
  <c r="D94" i="8"/>
  <c r="D93" i="8"/>
  <c r="D92" i="8"/>
  <c r="D91" i="8"/>
  <c r="D90" i="8"/>
  <c r="D89" i="8"/>
  <c r="D88" i="8"/>
  <c r="D87" i="8"/>
  <c r="D86" i="8"/>
  <c r="D85" i="8"/>
  <c r="D84" i="8"/>
  <c r="D83" i="8"/>
  <c r="D82" i="8"/>
  <c r="D81" i="8"/>
  <c r="D80" i="8"/>
  <c r="D79" i="8"/>
  <c r="D78" i="8"/>
  <c r="D77" i="8"/>
  <c r="D76" i="8"/>
  <c r="D75" i="8"/>
  <c r="D74" i="8"/>
  <c r="D73" i="8"/>
  <c r="D72" i="8"/>
  <c r="D71" i="8"/>
  <c r="D70" i="8"/>
  <c r="D69" i="8"/>
  <c r="D68" i="8"/>
  <c r="D67" i="8"/>
  <c r="D66" i="8"/>
  <c r="D65" i="8"/>
  <c r="D64" i="8"/>
  <c r="D63" i="8"/>
  <c r="D62" i="8"/>
  <c r="D61" i="8"/>
  <c r="D60" i="8"/>
  <c r="D59" i="8"/>
  <c r="D58" i="8"/>
  <c r="D57" i="8"/>
  <c r="D56" i="8"/>
  <c r="D55" i="8"/>
  <c r="D54" i="8"/>
  <c r="D53" i="8"/>
  <c r="D52" i="8"/>
  <c r="D51" i="8"/>
  <c r="D50" i="8"/>
  <c r="D49" i="8"/>
  <c r="D48" i="8"/>
  <c r="D47" i="8"/>
  <c r="D46" i="8"/>
  <c r="D45" i="8"/>
  <c r="D44" i="8"/>
  <c r="D43" i="8"/>
  <c r="D42" i="8"/>
  <c r="D41" i="8"/>
  <c r="D40" i="8"/>
  <c r="D39" i="8"/>
  <c r="D38" i="8"/>
  <c r="D37" i="8"/>
  <c r="D36" i="8"/>
  <c r="D35" i="8"/>
  <c r="D34" i="8"/>
  <c r="D33" i="8"/>
  <c r="D32" i="8"/>
  <c r="D31" i="8"/>
  <c r="D30" i="8"/>
  <c r="D29" i="8"/>
  <c r="D28" i="8"/>
  <c r="D27" i="8"/>
  <c r="D26" i="8"/>
  <c r="D25" i="8"/>
  <c r="D24" i="8"/>
  <c r="D23" i="8"/>
  <c r="D22" i="8"/>
  <c r="D21" i="8"/>
  <c r="D20" i="8"/>
  <c r="D19" i="8"/>
  <c r="D18" i="8"/>
  <c r="D17" i="8"/>
  <c r="D16" i="8"/>
  <c r="D15" i="8"/>
  <c r="D14" i="8"/>
  <c r="D13" i="8"/>
  <c r="D12" i="8"/>
  <c r="D11" i="8"/>
  <c r="D10" i="8"/>
  <c r="D9" i="8"/>
  <c r="D8" i="8"/>
  <c r="D7" i="8"/>
  <c r="D6" i="8"/>
  <c r="D5" i="8"/>
  <c r="D4" i="8"/>
  <c r="D3" i="8"/>
  <c r="D2" i="8"/>
</calcChain>
</file>

<file path=xl/sharedStrings.xml><?xml version="1.0" encoding="utf-8"?>
<sst xmlns="http://schemas.openxmlformats.org/spreadsheetml/2006/main" count="136035" uniqueCount="29905">
  <si>
    <t>Deltacoronavirus</t>
  </si>
  <si>
    <t>Bulbul coronavirus HKU11</t>
  </si>
  <si>
    <t>Bovine rhinitis A virus</t>
  </si>
  <si>
    <t>Bacillarnavirus</t>
  </si>
  <si>
    <t>Chaetoceros tenuissimus RNA virus 01</t>
  </si>
  <si>
    <t>Rhizosolenia setigera RNA virus 01</t>
  </si>
  <si>
    <t>Labyrnavirus</t>
  </si>
  <si>
    <t>Aurantiochytrium single-stranded RNA virus 01</t>
  </si>
  <si>
    <t>Tepovirus</t>
  </si>
  <si>
    <t>Bombyx mori latent virus</t>
  </si>
  <si>
    <t>Poinsettia mosaic virus</t>
  </si>
  <si>
    <t>Alphatetraviridae</t>
  </si>
  <si>
    <t>Alvernaviridae</t>
  </si>
  <si>
    <t>Dinornavirus</t>
  </si>
  <si>
    <t>Heterocapsa circularisquama RNA virus 01</t>
  </si>
  <si>
    <t>Kappatorquevirus</t>
  </si>
  <si>
    <t>Lambdatorquevirus</t>
  </si>
  <si>
    <t>Avastrovirus 1</t>
  </si>
  <si>
    <t>Avastrovirus 2</t>
  </si>
  <si>
    <t>Avastrovirus 3</t>
  </si>
  <si>
    <t>Mamastrovirus 1</t>
  </si>
  <si>
    <t>Mamastrovirus 10</t>
  </si>
  <si>
    <t>Mamastrovirus 11</t>
  </si>
  <si>
    <t>Mamastrovirus 12</t>
  </si>
  <si>
    <t>Mamastrovirus 13</t>
  </si>
  <si>
    <t>Mamastrovirus 14</t>
  </si>
  <si>
    <t>Mamastrovirus 15</t>
  </si>
  <si>
    <t>Mamastrovirus 16</t>
  </si>
  <si>
    <t>Mamastrovirus 17</t>
  </si>
  <si>
    <t>Mamastrovirus 18</t>
  </si>
  <si>
    <t>Mamastrovirus 19</t>
  </si>
  <si>
    <t>Mamastrovirus 2</t>
  </si>
  <si>
    <t>Mamastrovirus 3</t>
  </si>
  <si>
    <t>Mamastrovirus 4</t>
  </si>
  <si>
    <t>Mamastrovirus 5</t>
  </si>
  <si>
    <t>Mamastrovirus 6</t>
  </si>
  <si>
    <t>Mamastrovirus 7</t>
  </si>
  <si>
    <t>Mamastrovirus 8</t>
  </si>
  <si>
    <t>Mamastrovirus 9</t>
  </si>
  <si>
    <t>Bidnaviridae</t>
  </si>
  <si>
    <t>Bidensovirus</t>
  </si>
  <si>
    <t>Bombyx mori bidensovirus</t>
  </si>
  <si>
    <t>Gayfeather mild mottle virus</t>
  </si>
  <si>
    <t>Blackberry chlorotic ringspot virus</t>
  </si>
  <si>
    <t>Lilac leaf chlorosis virus</t>
  </si>
  <si>
    <t>Strawberry necrotic shock virus</t>
  </si>
  <si>
    <t>Carmotetraviridae</t>
  </si>
  <si>
    <t>Alphacarmotetravirus</t>
  </si>
  <si>
    <t>Solendovirus</t>
  </si>
  <si>
    <t>Clavaviridae</t>
  </si>
  <si>
    <t>Clavavirus</t>
  </si>
  <si>
    <t>Aeropyrum pernix bacilliform virus 1</t>
  </si>
  <si>
    <t>Raspberry leaf mottle virus</t>
  </si>
  <si>
    <t>Strawberry chlorotic fleck-associated virus</t>
  </si>
  <si>
    <t>Corchorus yellow vein virus</t>
  </si>
  <si>
    <t>Merremia mosaic virus</t>
  </si>
  <si>
    <t>Hytrosaviridae</t>
  </si>
  <si>
    <t>Glossinavirus</t>
  </si>
  <si>
    <t>Muscavirus</t>
  </si>
  <si>
    <t>Megabirnaviridae</t>
  </si>
  <si>
    <t>Megabirnavirus</t>
  </si>
  <si>
    <t>Rosellinia necatrix megabirnavirus 1</t>
  </si>
  <si>
    <t>Faba bean necrotic stunt virus</t>
  </si>
  <si>
    <t>Pea necrotic yellow dwarf virus</t>
  </si>
  <si>
    <t>Alphapapillomavirus 1</t>
  </si>
  <si>
    <t>Alphapapillomavirus 10</t>
  </si>
  <si>
    <t>Alphapapillomavirus 11</t>
  </si>
  <si>
    <t>Alphapapillomavirus 12</t>
  </si>
  <si>
    <t>Alphapapillomavirus 13</t>
  </si>
  <si>
    <t>Alphapapillomavirus 14</t>
  </si>
  <si>
    <t>Alphapapillomavirus 2</t>
  </si>
  <si>
    <t>Alphapapillomavirus 3</t>
  </si>
  <si>
    <t>Alphapapillomavirus 4</t>
  </si>
  <si>
    <t>Alphapapillomavirus 5</t>
  </si>
  <si>
    <t>Alphapapillomavirus 6</t>
  </si>
  <si>
    <t>Alphapapillomavirus 7</t>
  </si>
  <si>
    <t>Alphapapillomavirus 8</t>
  </si>
  <si>
    <t>Alphapapillomavirus 9</t>
  </si>
  <si>
    <t>Betapapillomavirus 1</t>
  </si>
  <si>
    <t>Betapapillomavirus 2</t>
  </si>
  <si>
    <t>Betapapillomavirus 3</t>
  </si>
  <si>
    <t>Betapapillomavirus 4</t>
  </si>
  <si>
    <t>Betapapillomavirus 5</t>
  </si>
  <si>
    <t>Betapapillomavirus 6</t>
  </si>
  <si>
    <t>Chipapillomavirus</t>
  </si>
  <si>
    <t>Chipapillomavirus 1</t>
  </si>
  <si>
    <t>Chipapillomavirus 2</t>
  </si>
  <si>
    <t>Deltapapillomavirus 1</t>
  </si>
  <si>
    <t>Deltapapillomavirus 2</t>
  </si>
  <si>
    <t>Deltapapillomavirus 3</t>
  </si>
  <si>
    <t>Deltapapillomavirus 4</t>
  </si>
  <si>
    <t>Deltapapillomavirus 5</t>
  </si>
  <si>
    <t>Dyodeltapapillomavirus</t>
  </si>
  <si>
    <t>Dyodeltapapillomavirus 1</t>
  </si>
  <si>
    <t>Dyoepsilonpapillomavirus</t>
  </si>
  <si>
    <t>Dyoepsilonpapillomavirus 1</t>
  </si>
  <si>
    <t>Dyoetapapillomavirus</t>
  </si>
  <si>
    <t>Dyoetapapillomavirus 1</t>
  </si>
  <si>
    <t>Dyoiotapapillomavirus</t>
  </si>
  <si>
    <t>Dyoiotapapillomavirus 1</t>
  </si>
  <si>
    <t>Dyothetapapillomavirus</t>
  </si>
  <si>
    <t>Dyothetapapillomavirus 1</t>
  </si>
  <si>
    <t>Dyozetapapillomavirus</t>
  </si>
  <si>
    <t>Dyozetapapillomavirus 1</t>
  </si>
  <si>
    <t>Epsilonpapillomavirus 1</t>
  </si>
  <si>
    <t>Etapapillomavirus 1</t>
  </si>
  <si>
    <t>Gammapapillomavirus 1</t>
  </si>
  <si>
    <t>Gammapapillomavirus 10</t>
  </si>
  <si>
    <t>Gammapapillomavirus 2</t>
  </si>
  <si>
    <t>Gammapapillomavirus 3</t>
  </si>
  <si>
    <t>Gammapapillomavirus 4</t>
  </si>
  <si>
    <t>Gammapapillomavirus 5</t>
  </si>
  <si>
    <t>Gammapapillomavirus 6</t>
  </si>
  <si>
    <t>Gammapapillomavirus 7</t>
  </si>
  <si>
    <t>Gammapapillomavirus 8</t>
  </si>
  <si>
    <t>Gammapapillomavirus 9</t>
  </si>
  <si>
    <t>Iotapapillomavirus 1</t>
  </si>
  <si>
    <t>Kappapapillomavirus 1</t>
  </si>
  <si>
    <t>Kappapapillomavirus 2</t>
  </si>
  <si>
    <t>Lambdapapillomavirus 1</t>
  </si>
  <si>
    <t>Lambdapapillomavirus 2</t>
  </si>
  <si>
    <t>Lambdapapillomavirus 3</t>
  </si>
  <si>
    <t>Lambdapapillomavirus 4</t>
  </si>
  <si>
    <t>Mupapillomavirus 1</t>
  </si>
  <si>
    <t>Mupapillomavirus 2</t>
  </si>
  <si>
    <t>Nupapillomavirus 1</t>
  </si>
  <si>
    <t>Omegapapillomavirus</t>
  </si>
  <si>
    <t>Omegapapillomavirus 1</t>
  </si>
  <si>
    <t>Omikronpapillomavirus 1</t>
  </si>
  <si>
    <t>Phipapillomavirus</t>
  </si>
  <si>
    <t>Phipapillomavirus 1</t>
  </si>
  <si>
    <t>Pipapillomavirus 1</t>
  </si>
  <si>
    <t>Pipapillomavirus 2</t>
  </si>
  <si>
    <t>Psipapillomavirus</t>
  </si>
  <si>
    <t>Psipapillomavirus 1</t>
  </si>
  <si>
    <t>Rhopapillomavirus</t>
  </si>
  <si>
    <t>Rhopapillomavirus 1</t>
  </si>
  <si>
    <t>Sigmapapillomavirus</t>
  </si>
  <si>
    <t>Sigmapapillomavirus 1</t>
  </si>
  <si>
    <t>Taupapillomavirus</t>
  </si>
  <si>
    <t>Taupapillomavirus 1</t>
  </si>
  <si>
    <t>Thetapapillomavirus 1</t>
  </si>
  <si>
    <t>Upsilonpapillomavirus</t>
  </si>
  <si>
    <t>Upsilonpapillomavirus 1</t>
  </si>
  <si>
    <t>Upsilonpapillomavirus 2</t>
  </si>
  <si>
    <t>Xipapillomavirus 1</t>
  </si>
  <si>
    <t>Zetapapillomavirus 1</t>
  </si>
  <si>
    <t>Permutotetraviridae</t>
  </si>
  <si>
    <t>Alphapermutotetravirus</t>
  </si>
  <si>
    <t>Acanthocystis turfacea chlorella virus 1</t>
  </si>
  <si>
    <t>Ostreococcus tauri virus OtV5</t>
  </si>
  <si>
    <t>Pepper chat fruit viroid</t>
  </si>
  <si>
    <t>Ugandan cassava brown streak virus</t>
  </si>
  <si>
    <t>Poacevirus</t>
  </si>
  <si>
    <t>Triticum mosaic virus</t>
  </si>
  <si>
    <t>Sunflower chlorotic mottle virus</t>
  </si>
  <si>
    <t>Sweet potato virus C</t>
  </si>
  <si>
    <t>Yambean mosaic virus</t>
  </si>
  <si>
    <t>Mule deerpox virus</t>
  </si>
  <si>
    <t>Crocodylidpoxvirus</t>
  </si>
  <si>
    <t>Nile crocodilepox virus</t>
  </si>
  <si>
    <t>Skunkpox virus</t>
  </si>
  <si>
    <t>Squirrelpox virus</t>
  </si>
  <si>
    <t>Trichomonasvirus</t>
  </si>
  <si>
    <t>Trichomonas vaginalis virus 1</t>
  </si>
  <si>
    <t>Trichomonas vaginalis virus 2</t>
  </si>
  <si>
    <t>Trichomonas vaginalis virus 3</t>
  </si>
  <si>
    <t>Dinodnavirus</t>
  </si>
  <si>
    <t>Heterocapsa circularisquama DNA virus 01</t>
  </si>
  <si>
    <t>Imperata yellow mottle virus</t>
  </si>
  <si>
    <t>Japanese soil-borne wheat mosaic virus</t>
  </si>
  <si>
    <t>Strawberry pseudo mild yellow edge virus</t>
  </si>
  <si>
    <t>Sweet potato chlorotic fleck virus</t>
  </si>
  <si>
    <t>Verbena latent virus</t>
  </si>
  <si>
    <t>Citrivirus</t>
  </si>
  <si>
    <t>Citrus leaf blotch virus</t>
  </si>
  <si>
    <t>Foveavirus</t>
  </si>
  <si>
    <t>Apple stem pitting virus</t>
  </si>
  <si>
    <t>Apricot latent virus</t>
  </si>
  <si>
    <t>Parietaria mottle virus</t>
  </si>
  <si>
    <t>Prune dwarf virus</t>
  </si>
  <si>
    <t>Prunus necrotic ringspot virus</t>
  </si>
  <si>
    <t>Rotavirus</t>
  </si>
  <si>
    <t>Alstroemeria virus X</t>
  </si>
  <si>
    <t>Alternanthera mosaic virus</t>
  </si>
  <si>
    <t>Asparagus virus 3</t>
  </si>
  <si>
    <t>Bamboo mosaic virus</t>
  </si>
  <si>
    <t>Cactus virus X</t>
  </si>
  <si>
    <t>Cassava common mosaic virus</t>
  </si>
  <si>
    <t>Cassava virus X</t>
  </si>
  <si>
    <t>Clover yellow mosaic virus</t>
  </si>
  <si>
    <t>Cymbidium mosaic virus</t>
  </si>
  <si>
    <t>Foxtail mosaic virus</t>
  </si>
  <si>
    <t>Rice ragged stunt virus</t>
  </si>
  <si>
    <t>Phytoreovirus</t>
  </si>
  <si>
    <t>Avian carcinoma Mill Hill virus 2</t>
  </si>
  <si>
    <t>Avian myeloblastosis virus</t>
  </si>
  <si>
    <t>Avian myelocytomatosis virus 29</t>
  </si>
  <si>
    <t>Avian sarcoma virus CT10</t>
  </si>
  <si>
    <t>Hepadnaviridae</t>
  </si>
  <si>
    <t>Sweet potato mild speckling virus</t>
  </si>
  <si>
    <t>Sweet potato virus 2</t>
  </si>
  <si>
    <t>Sweet potato virus G</t>
  </si>
  <si>
    <t>Telfairia mosaic virus</t>
  </si>
  <si>
    <t>Thunberg fritillary mosaic virus</t>
  </si>
  <si>
    <t>Tobacco etch virus</t>
  </si>
  <si>
    <t>Woolly monkey hepatitis B virus</t>
  </si>
  <si>
    <t>Hypoviridae</t>
  </si>
  <si>
    <t>Hordeivirus</t>
  </si>
  <si>
    <t>Anthoxanthum latent blanching virus</t>
  </si>
  <si>
    <t>Barley stripe mosaic virus</t>
  </si>
  <si>
    <t>Lychnis ringspot virus</t>
  </si>
  <si>
    <t>Poa semilatent virus</t>
  </si>
  <si>
    <t>Idaeovirus</t>
  </si>
  <si>
    <t>Ourmiavirus</t>
  </si>
  <si>
    <t>Cassava virus C</t>
  </si>
  <si>
    <t>Epirus cherry virus</t>
  </si>
  <si>
    <t>Ourmia melon virus</t>
  </si>
  <si>
    <t>Pecluvirus</t>
  </si>
  <si>
    <t>Indian peanut clump virus</t>
  </si>
  <si>
    <t>Peanut clump virus</t>
  </si>
  <si>
    <t>Sorghum chlorotic spot virus</t>
  </si>
  <si>
    <t>Bean golden mosaic virus</t>
  </si>
  <si>
    <t>Bean golden yellow mosaic virus</t>
  </si>
  <si>
    <t>Bhendi yellow vein mosaic virus</t>
  </si>
  <si>
    <t>Boerhavia yellow spot virus</t>
  </si>
  <si>
    <t>Cabbage leaf curl Jamaica virus</t>
  </si>
  <si>
    <t>Cabbage leaf curl virus</t>
  </si>
  <si>
    <t>Chayote yellow mosaic virus</t>
  </si>
  <si>
    <t>Chilli leaf curl virus</t>
  </si>
  <si>
    <t>Chino del tomate virus</t>
  </si>
  <si>
    <t>Clerodendron golden mosaic virus</t>
  </si>
  <si>
    <t>Corchorus golden mosaic virus</t>
  </si>
  <si>
    <t>Corchorus yellow spot virus</t>
  </si>
  <si>
    <t>Arabidopsis thaliana Art1 virus</t>
  </si>
  <si>
    <t>Arabidopsis thaliana AtRE1 virus</t>
  </si>
  <si>
    <t>Cotton leaf curl Alabad virus</t>
  </si>
  <si>
    <t>Capillovirus</t>
  </si>
  <si>
    <t>Cotton leaf curl Gezira virus</t>
  </si>
  <si>
    <t>Cotton leaf curl Kokhran virus</t>
  </si>
  <si>
    <t>Cryptosporidium parvum virus 1</t>
  </si>
  <si>
    <t>Botrytis virus F</t>
  </si>
  <si>
    <t>Carnation latent virus</t>
  </si>
  <si>
    <t>Eupatorium yellow vein mosaic virus</t>
  </si>
  <si>
    <t>Mycoflexivirus</t>
  </si>
  <si>
    <t>Alphaflexiviridae</t>
  </si>
  <si>
    <t>Euphorbia leaf curl Guangxi virus</t>
  </si>
  <si>
    <t>Euphorbia leaf curl virus</t>
  </si>
  <si>
    <t>Euphorbia mosaic virus</t>
  </si>
  <si>
    <t>Tomato leaf curl Java virus</t>
  </si>
  <si>
    <t>Pepper mild mottle virus</t>
  </si>
  <si>
    <t>Ribgrass mosaic virus</t>
  </si>
  <si>
    <t>Sunn-hemp mosaic virus</t>
  </si>
  <si>
    <t>Tomato leaf curl Joydebpur virus</t>
  </si>
  <si>
    <t>Bafinivirus</t>
  </si>
  <si>
    <t>White bream virus</t>
  </si>
  <si>
    <t>Anelloviridae</t>
  </si>
  <si>
    <t>Alphatorquevirus</t>
  </si>
  <si>
    <t>Betatorquevirus</t>
  </si>
  <si>
    <t>Gammatorquevirus</t>
  </si>
  <si>
    <t>Deltatorquevirus</t>
  </si>
  <si>
    <t>Mimosa yellow leaf curl virus</t>
  </si>
  <si>
    <t>Mungbean yellow mosaic India virus</t>
  </si>
  <si>
    <t>Mungbean yellow mosaic virus</t>
  </si>
  <si>
    <t>Okra yellow crinkle virus</t>
  </si>
  <si>
    <t>Okra yellow mosaic Mexico virus</t>
  </si>
  <si>
    <t>Papaya leaf curl China virus</t>
  </si>
  <si>
    <t>Papaya leaf curl Guandong virus</t>
  </si>
  <si>
    <t>Papaya leaf curl virus</t>
  </si>
  <si>
    <t>Pepper golden mosaic virus</t>
  </si>
  <si>
    <t>Pepper huasteco yellow vein virus</t>
  </si>
  <si>
    <t>Grapevine rupestris stem pitting-associated virus</t>
  </si>
  <si>
    <t>Mandarivirus</t>
  </si>
  <si>
    <t>Rice dwarf virus</t>
  </si>
  <si>
    <t>Rice gall dwarf virus</t>
  </si>
  <si>
    <t>Wound tumor virus</t>
  </si>
  <si>
    <t>Trichovirus</t>
  </si>
  <si>
    <t>Rotavirus A</t>
  </si>
  <si>
    <t>Rotavirus B</t>
  </si>
  <si>
    <t>Rotavirus C</t>
  </si>
  <si>
    <t>Rotavirus D</t>
  </si>
  <si>
    <t>Seadornavirus</t>
  </si>
  <si>
    <t>Banna virus</t>
  </si>
  <si>
    <t>Kadipiro virus</t>
  </si>
  <si>
    <t>Liao ning virus</t>
  </si>
  <si>
    <t>Retroviridae</t>
  </si>
  <si>
    <t>Orthoretrovirinae</t>
  </si>
  <si>
    <t>Alpharetrovirus</t>
  </si>
  <si>
    <t>Avian leukosis virus</t>
  </si>
  <si>
    <t>Miscanthus streak virus</t>
  </si>
  <si>
    <t>Panicum streak virus</t>
  </si>
  <si>
    <t>Sugarcane streak Egypt virus</t>
  </si>
  <si>
    <t>Sugarcane streak Reunion virus</t>
  </si>
  <si>
    <t>Sugarcane streak virus</t>
  </si>
  <si>
    <t>Tobacco yellow dwarf virus</t>
  </si>
  <si>
    <t>Wheat dwarf virus</t>
  </si>
  <si>
    <t>Topocuvirus</t>
  </si>
  <si>
    <t>Tomato pseudo-curly top virus</t>
  </si>
  <si>
    <t>Globuloviridae</t>
  </si>
  <si>
    <t>Rhopalanthe virus Y</t>
  </si>
  <si>
    <t>Sarcochilus virus Y</t>
  </si>
  <si>
    <t>Scallion mosaic virus</t>
  </si>
  <si>
    <t>Shallot yellow stripe virus</t>
  </si>
  <si>
    <t>Tobacco vein banding mosaic virus</t>
  </si>
  <si>
    <t>Tobacco vein mottling virus</t>
  </si>
  <si>
    <t>Tradescantia mild mosaic virus</t>
  </si>
  <si>
    <t>Tuberose mild mosaic virus</t>
  </si>
  <si>
    <t>Tuberose mild mottle virus</t>
  </si>
  <si>
    <t>Tulip breaking virus</t>
  </si>
  <si>
    <t>Tulip mosaic virus</t>
  </si>
  <si>
    <t>Turnip mosaic virus</t>
  </si>
  <si>
    <t>Watermelon leaf mottle virus</t>
  </si>
  <si>
    <t>Watermelon mosaic virus</t>
  </si>
  <si>
    <t>Polemovirus</t>
  </si>
  <si>
    <t>Poinsettia latent virus</t>
  </si>
  <si>
    <t>Pomovirus</t>
  </si>
  <si>
    <t>Beet soil-borne virus</t>
  </si>
  <si>
    <t>Beet virus Q</t>
  </si>
  <si>
    <t>Broad bean necrosis virus</t>
  </si>
  <si>
    <t>Potato mop-top virus</t>
  </si>
  <si>
    <t>Rhizidiovirus</t>
  </si>
  <si>
    <t>Rhizidiomyces virus</t>
  </si>
  <si>
    <t>Cotton leaf curl Multan virus</t>
  </si>
  <si>
    <t>Cowpea golden mosaic virus</t>
  </si>
  <si>
    <t>Allexivirus</t>
  </si>
  <si>
    <t>Garlic mite-borne filamentous virus</t>
  </si>
  <si>
    <t>Cotton leaf crumple virus</t>
  </si>
  <si>
    <t>Garlic virus D</t>
  </si>
  <si>
    <t>Garlic virus E</t>
  </si>
  <si>
    <t>Garlic virus X</t>
  </si>
  <si>
    <t>Shallot virus X</t>
  </si>
  <si>
    <t>Apple stem grooving virus</t>
  </si>
  <si>
    <t>Cherry virus A</t>
  </si>
  <si>
    <t>Carlavirus</t>
  </si>
  <si>
    <t>Aconitum latent virus</t>
  </si>
  <si>
    <t>American hop latent virus</t>
  </si>
  <si>
    <t>Blueberry scorch virus</t>
  </si>
  <si>
    <t>Cactus virus 2</t>
  </si>
  <si>
    <t>Caper latent virus</t>
  </si>
  <si>
    <t>Obuda pepper virus</t>
  </si>
  <si>
    <t>Odontoglossum ringspot virus</t>
  </si>
  <si>
    <t>Paprika mild mottle virus</t>
  </si>
  <si>
    <t>Eupatorium yellow vein virus</t>
  </si>
  <si>
    <t>Gammacoronavirus</t>
  </si>
  <si>
    <t>Avian coronavirus</t>
  </si>
  <si>
    <t>Beluga whale coronavirus SW1</t>
  </si>
  <si>
    <t>Torovirinae</t>
  </si>
  <si>
    <t>East African cassava mosaic Cameroon virus</t>
  </si>
  <si>
    <t>East African cassava mosaic Kenya virus</t>
  </si>
  <si>
    <t>East African cassava mosaic Malawi virus</t>
  </si>
  <si>
    <t>East African cassava mosaic virus</t>
  </si>
  <si>
    <t>East African cassava mosaic Zanzibar virus</t>
  </si>
  <si>
    <t>Erectites yellow mosaic virus</t>
  </si>
  <si>
    <t>Tobamovirus</t>
  </si>
  <si>
    <t>Cucumber fruit mottle mosaic virus</t>
  </si>
  <si>
    <t>Cucumber green mottle mosaic virus</t>
  </si>
  <si>
    <t>Frangipani mosaic virus</t>
  </si>
  <si>
    <t>Hibiscus latent Fort Pierce virus</t>
  </si>
  <si>
    <t>Hibiscus latent Singapore virus</t>
  </si>
  <si>
    <t>Kyuri green mottle mosaic virus</t>
  </si>
  <si>
    <t>Tomato leaf curl Hsinchu virus</t>
  </si>
  <si>
    <t>Pepper leaf curl Lahore virus</t>
  </si>
  <si>
    <t>Pepper leaf curl virus</t>
  </si>
  <si>
    <t>Lily virus X</t>
  </si>
  <si>
    <t>Mint virus X</t>
  </si>
  <si>
    <t>Narcissus mosaic virus</t>
  </si>
  <si>
    <t>Nerine virus X</t>
  </si>
  <si>
    <t>Opuntia virus X</t>
  </si>
  <si>
    <t>Papaya mosaic virus</t>
  </si>
  <si>
    <t>Plum pox virus</t>
  </si>
  <si>
    <t>Betacoronavirus</t>
  </si>
  <si>
    <t>Murine coronavirus</t>
  </si>
  <si>
    <t>Betacoronavirus 1</t>
  </si>
  <si>
    <t>Tomato leaf curl Guangxi virus</t>
  </si>
  <si>
    <t>Tomato leaf curl Gujarat virus</t>
  </si>
  <si>
    <t>Coleviroid</t>
  </si>
  <si>
    <t>Coleus blumei viroid 1</t>
  </si>
  <si>
    <t>Coleus blumei viroid 2</t>
  </si>
  <si>
    <t>Coleus blumei viroid 3</t>
  </si>
  <si>
    <t>Hostuviroid</t>
  </si>
  <si>
    <t>Hop stunt viroid</t>
  </si>
  <si>
    <t>Pospiviroid</t>
  </si>
  <si>
    <t>Chrysanthemum stunt viroid</t>
  </si>
  <si>
    <t>Citrus exocortis viroid</t>
  </si>
  <si>
    <t>Columnea latent viroid</t>
  </si>
  <si>
    <t>Iresine viroid 1</t>
  </si>
  <si>
    <t>Potato spindle tuber viroid</t>
  </si>
  <si>
    <t>Tomato apical stunt viroid</t>
  </si>
  <si>
    <t>Tomato chlorotic dwarf viroid</t>
  </si>
  <si>
    <t>Tomato planta macho viroid</t>
  </si>
  <si>
    <t>Potyviridae</t>
  </si>
  <si>
    <t>Bymovirus</t>
  </si>
  <si>
    <t>Barley mild mosaic virus</t>
  </si>
  <si>
    <t>Barley yellow mosaic virus</t>
  </si>
  <si>
    <t>Sweet potato chlorotic stunt virus</t>
  </si>
  <si>
    <t>Tomato chlorosis virus</t>
  </si>
  <si>
    <t>Beet pseudoyellows virus</t>
  </si>
  <si>
    <t>Blackberry yellow vein-associated virus</t>
  </si>
  <si>
    <t>Rabbit fibroma virus</t>
  </si>
  <si>
    <t>Squirrel fibroma virus</t>
  </si>
  <si>
    <t>Molluscipoxvirus</t>
  </si>
  <si>
    <t>Sugarcane streak mosaic virus</t>
  </si>
  <si>
    <t>Leporipoxvirus</t>
  </si>
  <si>
    <t>Hare fibroma virus</t>
  </si>
  <si>
    <t>Myxoma virus</t>
  </si>
  <si>
    <t>Canarypox virus</t>
  </si>
  <si>
    <t>Fowlpox virus</t>
  </si>
  <si>
    <t>Juncopox virus</t>
  </si>
  <si>
    <t>Mynahpox virus</t>
  </si>
  <si>
    <t>Pigeonpox virus</t>
  </si>
  <si>
    <t>Psittacinepox virus</t>
  </si>
  <si>
    <t>Quailpox virus</t>
  </si>
  <si>
    <t>Sparrowpox virus</t>
  </si>
  <si>
    <t>Starlingpox virus</t>
  </si>
  <si>
    <t>Turkeypox virus</t>
  </si>
  <si>
    <t>Capripoxvirus</t>
  </si>
  <si>
    <t>Grapevine virus B</t>
  </si>
  <si>
    <t>Grapevine virus D</t>
  </si>
  <si>
    <t>Potato virus V</t>
  </si>
  <si>
    <t>Potato virus Y</t>
  </si>
  <si>
    <t>Ranunculus leaf distortion virus</t>
  </si>
  <si>
    <t>South African cassava mosaic virus</t>
  </si>
  <si>
    <t>Soybean blistering mosaic virus</t>
  </si>
  <si>
    <t>Spilanthes yellow vein virus</t>
  </si>
  <si>
    <t>Squash leaf curl China virus</t>
  </si>
  <si>
    <t>Squash leaf curl Philippines virus</t>
  </si>
  <si>
    <t>Squash leaf curl virus</t>
  </si>
  <si>
    <t>Squash leaf curl Yunnan virus</t>
  </si>
  <si>
    <t>Squash mild leaf curl virus</t>
  </si>
  <si>
    <t>Sri Lankan cassava mosaic virus</t>
  </si>
  <si>
    <t>Stachytarpheta leaf curl virus</t>
  </si>
  <si>
    <t>Sweet potato leaf curl Canary virus</t>
  </si>
  <si>
    <t>Sweet potato leaf curl China virus</t>
  </si>
  <si>
    <t>Sweet potato leaf curl Georgia virus</t>
  </si>
  <si>
    <t>Sweet potato leaf curl virus</t>
  </si>
  <si>
    <t>Tobacco curly shoot virus</t>
  </si>
  <si>
    <t>Henbane mosaic virus</t>
  </si>
  <si>
    <t>Hibbertia virus Y</t>
  </si>
  <si>
    <t>Hippeastrum mosaic virus</t>
  </si>
  <si>
    <t>Hyacinth mosaic virus</t>
  </si>
  <si>
    <t>Iris fulva mosaic virus</t>
  </si>
  <si>
    <t>Iris mild mosaic virus</t>
  </si>
  <si>
    <t>Iris severe mosaic virus</t>
  </si>
  <si>
    <t>Japanese yam mosaic virus</t>
  </si>
  <si>
    <t>Johnsongrass mosaic virus</t>
  </si>
  <si>
    <t>Konjac mosaic virus</t>
  </si>
  <si>
    <t>Leek yellow stripe virus</t>
  </si>
  <si>
    <t>Lettuce mosaic virus</t>
  </si>
  <si>
    <t>Lily mottle virus</t>
  </si>
  <si>
    <t>Lycoris mild mottle virus</t>
  </si>
  <si>
    <t>Abaca bunchy top virus</t>
  </si>
  <si>
    <t>Cardamom bushy dwarf virus</t>
  </si>
  <si>
    <t>Chickpea chlorotic stunt virus</t>
  </si>
  <si>
    <t>Melon aphid-borne yellows virus</t>
  </si>
  <si>
    <t>Brambyvirus</t>
  </si>
  <si>
    <t>Blackberry virus Y</t>
  </si>
  <si>
    <t>Emaravirus</t>
  </si>
  <si>
    <t>Omikronpapillomavirus</t>
  </si>
  <si>
    <t>Avsunviroidae</t>
  </si>
  <si>
    <t>Avsunviroid</t>
  </si>
  <si>
    <t>Avocado sunblotch viroid</t>
  </si>
  <si>
    <t>Elaviroid</t>
  </si>
  <si>
    <t>Eggplant latent viroid</t>
  </si>
  <si>
    <t>Pelamoviroid</t>
  </si>
  <si>
    <t>Chrysanthemum chlorotic mottle viroid</t>
  </si>
  <si>
    <t>Munia coronavirus HKU13</t>
  </si>
  <si>
    <t>Eragrostis streak virus</t>
  </si>
  <si>
    <t>Urochloa streak virus</t>
  </si>
  <si>
    <t>Miniopterus bat coronavirus 1</t>
  </si>
  <si>
    <t>Miniopterus bat coronavirus HKU8</t>
  </si>
  <si>
    <t>Rhinolophus bat coronavirus HKU2</t>
  </si>
  <si>
    <t>Scotophilus bat coronavirus 512</t>
  </si>
  <si>
    <t>Pipistrellus bat coronavirus HKU5</t>
  </si>
  <si>
    <t>Rousettus bat coronavirus HKU9</t>
  </si>
  <si>
    <t>Tylonycteris bat coronavirus HKU4</t>
  </si>
  <si>
    <t>Mamastrovirus</t>
  </si>
  <si>
    <t>Maclura mosaic virus</t>
  </si>
  <si>
    <t>Narcissus latent virus</t>
  </si>
  <si>
    <t>Potyvirus</t>
  </si>
  <si>
    <t>Alstroemeria mosaic virus</t>
  </si>
  <si>
    <t>Amaranthus leaf mottle virus</t>
  </si>
  <si>
    <t>Amazon lily mosaic virus</t>
  </si>
  <si>
    <t>Apium virus Y</t>
  </si>
  <si>
    <t>Araujia mosaic virus</t>
  </si>
  <si>
    <t>Artichoke latent virus</t>
  </si>
  <si>
    <t>Asparagus virus 1</t>
  </si>
  <si>
    <t>Banana bract mosaic virus</t>
  </si>
  <si>
    <t>Basella rugose mosaic virus</t>
  </si>
  <si>
    <t>Bean common mosaic necrosis virus</t>
  </si>
  <si>
    <t>Bean common mosaic virus</t>
  </si>
  <si>
    <t>Bean yellow mosaic virus</t>
  </si>
  <si>
    <t>Beet mosaic virus</t>
  </si>
  <si>
    <t>Bidens mottle virus</t>
  </si>
  <si>
    <t>Carrot temperate virus 2</t>
  </si>
  <si>
    <t>Hop trefoil cryptic virus 2</t>
  </si>
  <si>
    <t>Red clover cryptic virus 2</t>
  </si>
  <si>
    <t>White clover cryptic virus 2</t>
  </si>
  <si>
    <t>Agaricus bisporus virus 4</t>
  </si>
  <si>
    <t>Aspergillus ochraceous virus</t>
  </si>
  <si>
    <t>Enterovirus</t>
  </si>
  <si>
    <t>Erbovirus</t>
  </si>
  <si>
    <t>Hepatovirus</t>
  </si>
  <si>
    <t>Kobuvirus</t>
  </si>
  <si>
    <t>Gammabaculovirus</t>
  </si>
  <si>
    <t>Sequivirus</t>
  </si>
  <si>
    <t>Cheravirus</t>
  </si>
  <si>
    <t>Pennisetum mosaic virus</t>
  </si>
  <si>
    <t>Pepper mottle virus</t>
  </si>
  <si>
    <t>Pepper severe mosaic virus</t>
  </si>
  <si>
    <t>Pepper veinal mottle virus</t>
  </si>
  <si>
    <t>Pepper yellow mosaic virus</t>
  </si>
  <si>
    <t>Peru tomato mosaic virus</t>
  </si>
  <si>
    <t>Pfaffia mosaic virus</t>
  </si>
  <si>
    <t>Pleione virus Y</t>
  </si>
  <si>
    <t>Bicaudaviridae</t>
  </si>
  <si>
    <t>Bicaudavirus</t>
  </si>
  <si>
    <t>Acidianus two-tailed virus</t>
  </si>
  <si>
    <t>Spring beauty latent virus</t>
  </si>
  <si>
    <t>Cucumovirus</t>
  </si>
  <si>
    <t>Cucumber mosaic virus</t>
  </si>
  <si>
    <t>Paramecium bursaria Chlorella virus CA4A</t>
  </si>
  <si>
    <t>Paramecium bursaria Chlorella virus CA4B</t>
  </si>
  <si>
    <t>Paramecium bursaria Chlorella virus IL3A</t>
  </si>
  <si>
    <t>Acidianus filamentous virus 7</t>
  </si>
  <si>
    <t>Acidianus filamentous virus 6</t>
  </si>
  <si>
    <t>Acidianus filamentous virus 3</t>
  </si>
  <si>
    <t>Picovirinae</t>
  </si>
  <si>
    <t>Anomala cuprea entomopoxvirus</t>
  </si>
  <si>
    <t>Aphodius tasmaniae entomopoxvirus</t>
  </si>
  <si>
    <t>Asfarviridae</t>
  </si>
  <si>
    <t>Asfivirus</t>
  </si>
  <si>
    <t>African swine fever virus</t>
  </si>
  <si>
    <t>Astroviridae</t>
  </si>
  <si>
    <t>Avastrovirus</t>
  </si>
  <si>
    <t>Melolontha melolontha entomopoxvirus</t>
  </si>
  <si>
    <t>Betaentomopoxvirus</t>
  </si>
  <si>
    <t>Horseradish curly top virus</t>
  </si>
  <si>
    <t>Mastrevirus</t>
  </si>
  <si>
    <t>Drosophila melanogaster Gypsy virus</t>
  </si>
  <si>
    <t>Drosophila melanogaster Idefix virus</t>
  </si>
  <si>
    <t>Drosophila melanogaster Tirant virus</t>
  </si>
  <si>
    <t>Drosophila melanogaster Zam virus</t>
  </si>
  <si>
    <t>Drosophila virilis Tv1 virus</t>
  </si>
  <si>
    <t>Siadenovirus</t>
  </si>
  <si>
    <t>Equine torovirus</t>
  </si>
  <si>
    <t>Cytomegalovirus</t>
  </si>
  <si>
    <t>Muromegalovirus</t>
  </si>
  <si>
    <t>UR2 sarcoma virus</t>
  </si>
  <si>
    <t>Y73 sarcoma virus</t>
  </si>
  <si>
    <t>Betaretrovirus</t>
  </si>
  <si>
    <t>Phlebovirus</t>
  </si>
  <si>
    <t>Equine rhinitis A virus</t>
  </si>
  <si>
    <t>Saccharomyces cerevisiae Ty4 virus</t>
  </si>
  <si>
    <t>Botrexvirus</t>
  </si>
  <si>
    <t>Sirevirus</t>
  </si>
  <si>
    <t>Arabidopsis thaliana Endovir virus</t>
  </si>
  <si>
    <t>Glycine max SIRE1 virus</t>
  </si>
  <si>
    <t>Lycopersicon esculentum ToRTL1 virus</t>
  </si>
  <si>
    <t>Aquareovirus</t>
  </si>
  <si>
    <t>Aquareovirus A</t>
  </si>
  <si>
    <t>Aquareovirus B</t>
  </si>
  <si>
    <t>Aquareovirus C</t>
  </si>
  <si>
    <t>Aquareovirus D</t>
  </si>
  <si>
    <t>Aquareovirus E</t>
  </si>
  <si>
    <t>Aquareovirus F</t>
  </si>
  <si>
    <t>Aquareovirus G</t>
  </si>
  <si>
    <t>Cardoreovirus</t>
  </si>
  <si>
    <t>Eriocheir sinensis reovirus</t>
  </si>
  <si>
    <t>Coltivirus</t>
  </si>
  <si>
    <t>Cypovirus</t>
  </si>
  <si>
    <t>Kirsten murine sarcoma virus</t>
  </si>
  <si>
    <t>Cavemovirus</t>
  </si>
  <si>
    <t>Petuvirus</t>
  </si>
  <si>
    <t>Alfamovirus</t>
  </si>
  <si>
    <t>Alfalfa mosaic virus</t>
  </si>
  <si>
    <t>Anulavirus</t>
  </si>
  <si>
    <t>Pelargonium zonate spot virus</t>
  </si>
  <si>
    <t>Bromovirus</t>
  </si>
  <si>
    <t>Broad bean mottle virus</t>
  </si>
  <si>
    <t>Brome mosaic virus</t>
  </si>
  <si>
    <t>Cassia yellow blotch virus</t>
  </si>
  <si>
    <t>Chrysoviridae</t>
  </si>
  <si>
    <t>Circoviridae</t>
  </si>
  <si>
    <t>Circovirus</t>
  </si>
  <si>
    <t>Citrus variegation virus</t>
  </si>
  <si>
    <t>Elm mottle virus</t>
  </si>
  <si>
    <t>Fragaria chiloensis latent virus</t>
  </si>
  <si>
    <t>Humulus japonicus latent virus</t>
  </si>
  <si>
    <t>Lilac ring mottle virus</t>
  </si>
  <si>
    <t>Yaba monkey tumor virus</t>
  </si>
  <si>
    <t>Yatapoxvirus</t>
  </si>
  <si>
    <t>Tanapox virus</t>
  </si>
  <si>
    <t>Entomopoxvirinae</t>
  </si>
  <si>
    <t>Victorivirus</t>
  </si>
  <si>
    <t>Tonate virus</t>
  </si>
  <si>
    <t>Trocara virus</t>
  </si>
  <si>
    <t>Una virus</t>
  </si>
  <si>
    <t>Helicobasidium mompa totivirus 1-17</t>
  </si>
  <si>
    <t>Magnaporthe oryzae virus 1</t>
  </si>
  <si>
    <t>Sphaeropsis sapinea RNA virus 1</t>
  </si>
  <si>
    <t>Sphaeropsis sapinea RNA virus 2</t>
  </si>
  <si>
    <t>Ceratocystis resinifera virus 1</t>
  </si>
  <si>
    <t>Tombusviridae</t>
  </si>
  <si>
    <t>Aureusvirus</t>
  </si>
  <si>
    <t>Avenavirus</t>
  </si>
  <si>
    <t>Ahlum waterborne virus</t>
  </si>
  <si>
    <t>Bean mild mosaic virus</t>
  </si>
  <si>
    <t>Mouse mammary tumor virus</t>
  </si>
  <si>
    <t>Squirrel monkey retrovirus</t>
  </si>
  <si>
    <t>Deltaretrovirus</t>
  </si>
  <si>
    <t>Jaagsiekte sheep retrovirus</t>
  </si>
  <si>
    <t>Langur virus</t>
  </si>
  <si>
    <t>Mason-Pfizer monkey virus</t>
  </si>
  <si>
    <t>Primate T-lymphotropic virus 3</t>
  </si>
  <si>
    <t>Epsilonretrovirus</t>
  </si>
  <si>
    <t>Walleye dermal sarcoma virus</t>
  </si>
  <si>
    <t>Walleye epidermal hyperplasia virus 1</t>
  </si>
  <si>
    <t>Walleye epidermal hyperplasia virus 2</t>
  </si>
  <si>
    <t>Gammaretrovirus</t>
  </si>
  <si>
    <t>Chick syncytial virus</t>
  </si>
  <si>
    <t>Feline leukemia virus</t>
  </si>
  <si>
    <t>Finkel-Biskis-Jinkins murine sarcoma virus</t>
  </si>
  <si>
    <t>Tomato yellow leaf curl Sardinia virus</t>
  </si>
  <si>
    <t>Tomato yellow leaf curl Thailand virus</t>
  </si>
  <si>
    <t>Tomato yellow leaf curl Vietnam virus</t>
  </si>
  <si>
    <t>Senecio yellow mosaic virus</t>
  </si>
  <si>
    <t>Sida golden mosaic Costa Rica virus</t>
  </si>
  <si>
    <t>Sida golden mosaic Florida virus</t>
  </si>
  <si>
    <t>Sida golden mosaic virus</t>
  </si>
  <si>
    <t>Sida golden yellow vein virus</t>
  </si>
  <si>
    <t>Sida leaf curl virus</t>
  </si>
  <si>
    <t>Sida micrantha mosaic virus</t>
  </si>
  <si>
    <t>Sida mottle virus</t>
  </si>
  <si>
    <t>Sida yellow mosaic China virus</t>
  </si>
  <si>
    <t>Sida yellow mosaic virus</t>
  </si>
  <si>
    <t>Isavirus</t>
  </si>
  <si>
    <t>Thogotovirus</t>
  </si>
  <si>
    <t>Papillomaviridae</t>
  </si>
  <si>
    <t>Alphapapillomavirus</t>
  </si>
  <si>
    <t>Paramecium bursaria Chlorella virus NC1A</t>
  </si>
  <si>
    <t>Paramecium bursaria Chlorella virus XZ4A</t>
  </si>
  <si>
    <t>Paramecium bursaria Chlorella virus XZ4C</t>
  </si>
  <si>
    <t>Coccolithovirus</t>
  </si>
  <si>
    <t>Paramecium bursaria Chlorella virus SC1A</t>
  </si>
  <si>
    <t>Paramecium bursaria Chlorella virus XY6E</t>
  </si>
  <si>
    <t>Wheat spindle streak mosaic virus</t>
  </si>
  <si>
    <t>Wheat yellow mosaic virus</t>
  </si>
  <si>
    <t>Ipomovirus</t>
  </si>
  <si>
    <t>Epsilonpapillomavirus</t>
  </si>
  <si>
    <t>Omegatetravirus</t>
  </si>
  <si>
    <t>Dendrolimus punctatus virus</t>
  </si>
  <si>
    <t>Helicoverpa armigera stunt virus</t>
  </si>
  <si>
    <t>Nudaurelia capensis omega virus</t>
  </si>
  <si>
    <t>Togaviridae</t>
  </si>
  <si>
    <t>Alphavirus</t>
  </si>
  <si>
    <t>Aura virus</t>
  </si>
  <si>
    <t>Barmah Forest virus</t>
  </si>
  <si>
    <t>Bebaru virus</t>
  </si>
  <si>
    <t>Cabassou virus</t>
  </si>
  <si>
    <t>Chikungunya virus</t>
  </si>
  <si>
    <t>Eastern equine encephalitis virus</t>
  </si>
  <si>
    <t>Everglades virus</t>
  </si>
  <si>
    <t>Fort Morgan virus</t>
  </si>
  <si>
    <t>Getah virus</t>
  </si>
  <si>
    <t>Highlands J virus</t>
  </si>
  <si>
    <t>Mayaro virus</t>
  </si>
  <si>
    <t>Middelburg virus</t>
  </si>
  <si>
    <t>Mucambo virus</t>
  </si>
  <si>
    <t>Ndumu virus</t>
  </si>
  <si>
    <t>Pixuna virus</t>
  </si>
  <si>
    <t>Tomato leaf curl Karnataka virus</t>
  </si>
  <si>
    <t>Betapapillomavirus</t>
  </si>
  <si>
    <t>Picobirnaviridae</t>
  </si>
  <si>
    <t>Tomato yellow leaf curl Indonesia virus</t>
  </si>
  <si>
    <t>Tomato yellow leaf curl Kanchanaburi virus</t>
  </si>
  <si>
    <t>Chenopodium necrosis virus</t>
  </si>
  <si>
    <t>Hop trefoil cryptic virus 1</t>
  </si>
  <si>
    <t>Hop trefoil cryptic virus 3</t>
  </si>
  <si>
    <t>Radish yellow edge virus</t>
  </si>
  <si>
    <t>Ryegrass cryptic virus</t>
  </si>
  <si>
    <t>Spinach temperate virus</t>
  </si>
  <si>
    <t>Vicia cryptic virus</t>
  </si>
  <si>
    <t>White clover cryptic virus 1</t>
  </si>
  <si>
    <t>White clover cryptic virus 3</t>
  </si>
  <si>
    <t>Maize dwarf mosaic virus</t>
  </si>
  <si>
    <t>Meadow saffron breaking virus</t>
  </si>
  <si>
    <t>Moroccan watermelon mosaic virus</t>
  </si>
  <si>
    <t>Penicillium stoloniferum virus S</t>
  </si>
  <si>
    <t>Rhizoctonia solani virus 717</t>
  </si>
  <si>
    <t>Nothoscordum mosaic virus</t>
  </si>
  <si>
    <t>Onion yellow dwarf virus</t>
  </si>
  <si>
    <t>Ornithogalum mosaic virus</t>
  </si>
  <si>
    <t>Gremmeniella abietina RNA virus MS1</t>
  </si>
  <si>
    <t>Herpesvirales</t>
  </si>
  <si>
    <t>Alloherpesviridae</t>
  </si>
  <si>
    <t>Alphaherpesvirinae</t>
  </si>
  <si>
    <t>Iltovirus</t>
  </si>
  <si>
    <t>Emiliania huxleyi virus 86</t>
  </si>
  <si>
    <t>Phaeovirus</t>
  </si>
  <si>
    <t>Ectocarpus fasciculatus virus a</t>
  </si>
  <si>
    <t>Rice necrosis mosaic virus</t>
  </si>
  <si>
    <t>Cassava brown streak virus</t>
  </si>
  <si>
    <t>Cucumber vein yellowing virus</t>
  </si>
  <si>
    <t>Squash vein yellowing virus</t>
  </si>
  <si>
    <t>Sweet potato mild mottle virus</t>
  </si>
  <si>
    <t>Macluravirus</t>
  </si>
  <si>
    <t>Alpinia mosaic virus</t>
  </si>
  <si>
    <t>Cardamom mosaic virus</t>
  </si>
  <si>
    <t>Chinese yam necrotic mosaic virus</t>
  </si>
  <si>
    <t>Etapapillomavirus</t>
  </si>
  <si>
    <t>Gammapapillomavirus</t>
  </si>
  <si>
    <t>Ectocarpus siliculosus virus 1</t>
  </si>
  <si>
    <t>Ectocarpus siliculosus virus a</t>
  </si>
  <si>
    <t>Feldmannia irregularis virus a</t>
  </si>
  <si>
    <t>Feldmannia species virus</t>
  </si>
  <si>
    <t>Feldmannia species virus a</t>
  </si>
  <si>
    <t>Hincksia hinckiae virus a</t>
  </si>
  <si>
    <t>Myriotrichia clavaeformis virus a</t>
  </si>
  <si>
    <t>Pilayella littoralis virus 1</t>
  </si>
  <si>
    <t>Prasinovirus</t>
  </si>
  <si>
    <t>Micromonas pusilla virus SP1</t>
  </si>
  <si>
    <t>Prymnesiovirus</t>
  </si>
  <si>
    <t>Chrysochromulina brevifilum virus PW1</t>
  </si>
  <si>
    <t>Raphidovirus</t>
  </si>
  <si>
    <t>Heterosigma akashiwo virus 01</t>
  </si>
  <si>
    <t>Plasmaviridae</t>
  </si>
  <si>
    <t>Plasmavirus</t>
  </si>
  <si>
    <t>Alfalfa cryptic virus 1</t>
  </si>
  <si>
    <t>Beet cryptic virus 1</t>
  </si>
  <si>
    <t>Beet cryptic virus 2</t>
  </si>
  <si>
    <t>Beet cryptic virus 3</t>
  </si>
  <si>
    <t>Carnation cryptic virus 1</t>
  </si>
  <si>
    <t>Carrot temperate virus 1</t>
  </si>
  <si>
    <t>Carrot temperate virus 3</t>
  </si>
  <si>
    <t>Carrot temperate virus 4</t>
  </si>
  <si>
    <t>Narcissus degeneration virus</t>
  </si>
  <si>
    <t>Narcissus late season yellows virus</t>
  </si>
  <si>
    <t>Narcissus yellow stripe virus</t>
  </si>
  <si>
    <t>Nerine yellow stripe virus</t>
  </si>
  <si>
    <t>Parechovirus</t>
  </si>
  <si>
    <t>Teschovirus</t>
  </si>
  <si>
    <t>Ornithogalum virus 2</t>
  </si>
  <si>
    <t>Ornithogalum virus 3</t>
  </si>
  <si>
    <t>Papaya leaf distortion mosaic virus</t>
  </si>
  <si>
    <t>Papaya ringspot virus</t>
  </si>
  <si>
    <t>Parsnip mosaic virus</t>
  </si>
  <si>
    <t>Passiflora chlorosis virus</t>
  </si>
  <si>
    <t>Passion fruit woodiness virus</t>
  </si>
  <si>
    <t>Pea seed-borne mosaic virus</t>
  </si>
  <si>
    <t>Peanut mottle virus</t>
  </si>
  <si>
    <t>Polyomaviridae</t>
  </si>
  <si>
    <t>Paramecium bursaria Chlorella virus AL2A</t>
  </si>
  <si>
    <t>Paramecium bursaria Chlorella virus BJ2C</t>
  </si>
  <si>
    <t>Senecavirus</t>
  </si>
  <si>
    <t>Tremovirus</t>
  </si>
  <si>
    <t>Ostreavirus</t>
  </si>
  <si>
    <t>Mononegavirales</t>
  </si>
  <si>
    <t>Ichtadenovirus</t>
  </si>
  <si>
    <t>Salterprovirus</t>
  </si>
  <si>
    <t>Sobemovirus</t>
  </si>
  <si>
    <t>Blueberry shoestring virus</t>
  </si>
  <si>
    <t>Cocksfoot mottle virus</t>
  </si>
  <si>
    <t>Lucerne transient streak virus</t>
  </si>
  <si>
    <t>Rice yellow mottle virus</t>
  </si>
  <si>
    <t>Ryegrass mottle virus</t>
  </si>
  <si>
    <t>Plectrovirus</t>
  </si>
  <si>
    <t>Narnavirus</t>
  </si>
  <si>
    <t>Saccharomyces 20S RNA narnavirus</t>
  </si>
  <si>
    <t>Invertebrate iridescent virus 6</t>
  </si>
  <si>
    <t>Lymphocystivirus</t>
  </si>
  <si>
    <t>Lymphocystis disease virus 1</t>
  </si>
  <si>
    <t>Megalocytivirus</t>
  </si>
  <si>
    <t>Infectious spleen and kidney necrosis virus</t>
  </si>
  <si>
    <t>Ranavirus</t>
  </si>
  <si>
    <t>Ambystoma tigrinum virus</t>
  </si>
  <si>
    <t>Iridovirus</t>
  </si>
  <si>
    <t>Dicistroviridae</t>
  </si>
  <si>
    <t>Cripavirus</t>
  </si>
  <si>
    <t>Aphthovirus</t>
  </si>
  <si>
    <t>Order</t>
  </si>
  <si>
    <t>Tomato yellow margin leaf curl virus</t>
  </si>
  <si>
    <t>Tomato yellow spot virus</t>
  </si>
  <si>
    <t>Tomato yellow vein streak virus</t>
  </si>
  <si>
    <t>Errantivirus</t>
  </si>
  <si>
    <t>Ceratitis capitata Yoyo virus</t>
  </si>
  <si>
    <t>Drosophila ananassae Tom virus</t>
  </si>
  <si>
    <t>Drosophila melanogaster 297 virus</t>
  </si>
  <si>
    <t>Iotapapillomavirus</t>
  </si>
  <si>
    <t>Trichoplusia ni TED virus</t>
  </si>
  <si>
    <t>Metavirus</t>
  </si>
  <si>
    <t>Arabidopsis thaliana Athila virus</t>
  </si>
  <si>
    <t>Arabidopsis thaliana Tat4 virus</t>
  </si>
  <si>
    <t>Bombyx mori Mag virus</t>
  </si>
  <si>
    <t>Caenorhabditis elegans Cer1 virus</t>
  </si>
  <si>
    <t>Cladosporium fulvum T-1 virus</t>
  </si>
  <si>
    <t>Dictyostelium discoideum Skipper virus</t>
  </si>
  <si>
    <t>Ampullaviridae</t>
  </si>
  <si>
    <t>Arenaviridae</t>
  </si>
  <si>
    <t>Human coronavirus NL63</t>
  </si>
  <si>
    <t>Porcine epidemic diarrhea virus</t>
  </si>
  <si>
    <t>Torovirus</t>
  </si>
  <si>
    <t>Bovine torovirus</t>
  </si>
  <si>
    <t>Porcine torovirus</t>
  </si>
  <si>
    <t>Roniviridae</t>
  </si>
  <si>
    <t>Okavirus</t>
  </si>
  <si>
    <t>Picornavirales</t>
  </si>
  <si>
    <t>Sapelovirus</t>
  </si>
  <si>
    <t>Malacoherpesviridae</t>
  </si>
  <si>
    <t>Avihepatovirus</t>
  </si>
  <si>
    <t>Hepeviridae</t>
  </si>
  <si>
    <t>Sowbane mosaic virus</t>
  </si>
  <si>
    <t>Subterranean clover mottle virus</t>
  </si>
  <si>
    <t>Turnip rosette virus</t>
  </si>
  <si>
    <t>Velvet tobacco mottle virus</t>
  </si>
  <si>
    <t>Tenuivirus</t>
  </si>
  <si>
    <t>Milk vetch dwarf virus</t>
  </si>
  <si>
    <t>Subterranean clover stunt virus</t>
  </si>
  <si>
    <t>Coconut foliar decay virus</t>
  </si>
  <si>
    <t>Narnaviridae</t>
  </si>
  <si>
    <t>Saccharomyces 23S RNA narnavirus</t>
  </si>
  <si>
    <t>Nimaviridae</t>
  </si>
  <si>
    <t>Whispovirus</t>
  </si>
  <si>
    <t>White spot syndrome virus</t>
  </si>
  <si>
    <t>Nodaviridae</t>
  </si>
  <si>
    <t>Alphanodavirus</t>
  </si>
  <si>
    <t>Black beetle virus</t>
  </si>
  <si>
    <t>Boolarra virus</t>
  </si>
  <si>
    <t>Flock House virus</t>
  </si>
  <si>
    <t>Nodamura virus</t>
  </si>
  <si>
    <t>Pariacoto virus</t>
  </si>
  <si>
    <t>Betanodavirus</t>
  </si>
  <si>
    <t>Barfin flounder nervous necrosis virus</t>
  </si>
  <si>
    <t>Epizootic haematopoietic necrosis virus</t>
  </si>
  <si>
    <t>Frog virus 3</t>
  </si>
  <si>
    <t>Santee-Cooper ranavirus</t>
  </si>
  <si>
    <t>Iflaviridae</t>
  </si>
  <si>
    <t>Iflavirus</t>
  </si>
  <si>
    <t>Marnaviridae</t>
  </si>
  <si>
    <t>Marnavirus</t>
  </si>
  <si>
    <t>Heterosigma akashiwo RNA virus</t>
  </si>
  <si>
    <t>Picornaviridae</t>
  </si>
  <si>
    <t>Deltalipothrixvirus</t>
  </si>
  <si>
    <t>Novirhabdovirus</t>
  </si>
  <si>
    <t>Enamovirus</t>
  </si>
  <si>
    <t>Luteovirus</t>
  </si>
  <si>
    <t>Chickpea stunt disease associated virus</t>
  </si>
  <si>
    <t>Vernonia yellow vein virus</t>
  </si>
  <si>
    <t>Watermelon chlorotic stunt virus</t>
  </si>
  <si>
    <t>Curtovirus</t>
  </si>
  <si>
    <t>Beet curly top virus</t>
  </si>
  <si>
    <t>Flaviviridae</t>
  </si>
  <si>
    <t>Kappapapillomavirus</t>
  </si>
  <si>
    <t>Lambdapapillomavirus</t>
  </si>
  <si>
    <t>Mupapillomavirus</t>
  </si>
  <si>
    <t>Nupapillomavirus</t>
  </si>
  <si>
    <t>Pipapillomavirus</t>
  </si>
  <si>
    <t>Thetapapillomavirus</t>
  </si>
  <si>
    <t>Drosophila buzzatii Osvaldo virus</t>
  </si>
  <si>
    <t>Drosophila melanogaster 412 virus</t>
  </si>
  <si>
    <t>Drosophila melanogaster Blastopia virus</t>
  </si>
  <si>
    <t>Drosophila melanogaster Mdg1 virus</t>
  </si>
  <si>
    <t>Drosophila melanogaster Mdg3 virus</t>
  </si>
  <si>
    <t>Drosophila melanogaster Micropia virus</t>
  </si>
  <si>
    <t>Gokushovirinae</t>
  </si>
  <si>
    <t>Caenorhabditis elegans Cer13 virus</t>
  </si>
  <si>
    <t>Drosophila melanogaster Bel virus</t>
  </si>
  <si>
    <t>Drosophila melanogaster Roo virus</t>
  </si>
  <si>
    <t>Betabaculovirus</t>
  </si>
  <si>
    <t>Botrytis virus X</t>
  </si>
  <si>
    <t>Tymovirales</t>
  </si>
  <si>
    <t>Betaflexiviridae</t>
  </si>
  <si>
    <t>Horsegram yellow mosaic virus</t>
  </si>
  <si>
    <t>Indian cassava mosaic virus</t>
  </si>
  <si>
    <t>Kudzu mosaic virus</t>
  </si>
  <si>
    <t>Lindernia anagallis yellow vein virus</t>
  </si>
  <si>
    <t>Tobacco latent virus</t>
  </si>
  <si>
    <t>Hepacivirus</t>
  </si>
  <si>
    <t>Pestivirus</t>
  </si>
  <si>
    <t>Ludwigia yellow vein Vietnam virus</t>
  </si>
  <si>
    <t>Ludwigia yellow vein virus</t>
  </si>
  <si>
    <t>Luffa yellow mosaic virus</t>
  </si>
  <si>
    <t>Moloney murine sarcoma virus</t>
  </si>
  <si>
    <t>Murine leukemia virus</t>
  </si>
  <si>
    <t>Porcine type-C oncovirus</t>
  </si>
  <si>
    <t>Reticuloendotheliosis virus</t>
  </si>
  <si>
    <t>Soymovirus</t>
  </si>
  <si>
    <t>Tungrovirus</t>
  </si>
  <si>
    <t>Caprine arthritis encephalitis virus</t>
  </si>
  <si>
    <t>Equine infectious anemia virus</t>
  </si>
  <si>
    <t>Feline immunodeficiency virus</t>
  </si>
  <si>
    <t>Human immunodeficiency virus 1</t>
  </si>
  <si>
    <t>Human immunodeficiency virus 2</t>
  </si>
  <si>
    <t>Puma lentivirus</t>
  </si>
  <si>
    <t>Simian immunodeficiency virus</t>
  </si>
  <si>
    <t>Spumaretrovirinae</t>
  </si>
  <si>
    <t>Indian citrus ringspot virus</t>
  </si>
  <si>
    <t>Potexvirus</t>
  </si>
  <si>
    <t>Spinach latent virus</t>
  </si>
  <si>
    <t>Orthopoxvirus</t>
  </si>
  <si>
    <t>Camelpox virus</t>
  </si>
  <si>
    <t>Cowpox virus</t>
  </si>
  <si>
    <t>Ectromelia virus</t>
  </si>
  <si>
    <t>Monkeypox virus</t>
  </si>
  <si>
    <t>Raccoonpox virus</t>
  </si>
  <si>
    <t>Taterapox virus</t>
  </si>
  <si>
    <t>Vaccinia virus</t>
  </si>
  <si>
    <t>Variola virus</t>
  </si>
  <si>
    <t>Volepox virus</t>
  </si>
  <si>
    <t>Parapoxvirus</t>
  </si>
  <si>
    <t>Bovine papular stomatitis virus</t>
  </si>
  <si>
    <t>Orf virus</t>
  </si>
  <si>
    <t>Pseudocowpox virus</t>
  </si>
  <si>
    <t>Suipoxvirus</t>
  </si>
  <si>
    <t>Swinepox virus</t>
  </si>
  <si>
    <t>Chalara elegans RNA Virus 1</t>
  </si>
  <si>
    <t>Coniothyrium minitans RNA virus</t>
  </si>
  <si>
    <t>Epichloe festucae virus 1</t>
  </si>
  <si>
    <t>Gremmeniella abietina RNA virus L1</t>
  </si>
  <si>
    <t>Avihepadnavirus</t>
  </si>
  <si>
    <t>Duck hepatitis B virus</t>
  </si>
  <si>
    <t>Heron hepatitis B virus</t>
  </si>
  <si>
    <t>Orthohepadnavirus</t>
  </si>
  <si>
    <t>Ground squirrel hepatitis virus</t>
  </si>
  <si>
    <t>Hepatitis B virus</t>
  </si>
  <si>
    <t>Woodchuck hepatitis virus</t>
  </si>
  <si>
    <t>Ophiostoma partitivirus 1</t>
  </si>
  <si>
    <t>Penicillium stoloniferum virus F</t>
  </si>
  <si>
    <t>Pleurotus ostreatus virus 1</t>
  </si>
  <si>
    <t>Cryspovirus</t>
  </si>
  <si>
    <t>Benyvirus</t>
  </si>
  <si>
    <t>Beet necrotic yellow vein virus</t>
  </si>
  <si>
    <t>Beet soil-borne mosaic virus</t>
  </si>
  <si>
    <t>Deltavirus</t>
  </si>
  <si>
    <t>Furovirus</t>
  </si>
  <si>
    <t>Chinese wheat mosaic virus</t>
  </si>
  <si>
    <t>Oat golden stripe virus</t>
  </si>
  <si>
    <t>Soil-borne cereal mosaic virus</t>
  </si>
  <si>
    <t>Soil-borne wheat mosaic virus</t>
  </si>
  <si>
    <t>Bovine leukemia virus</t>
  </si>
  <si>
    <t>Primate T-lymphotropic virus 1</t>
  </si>
  <si>
    <t>Primate T-lymphotropic virus 2</t>
  </si>
  <si>
    <t>Weddel waterborne virus</t>
  </si>
  <si>
    <t>Dianthovirus</t>
  </si>
  <si>
    <t>Machlomovirus</t>
  </si>
  <si>
    <t>Gardner-Arnstein feline sarcoma virus</t>
  </si>
  <si>
    <t>Gibbon ape leukemia virus</t>
  </si>
  <si>
    <t>Guinea pig type-C oncovirus</t>
  </si>
  <si>
    <t>Hardy-Zuckerman feline sarcoma virus</t>
  </si>
  <si>
    <t>Harvey murine sarcoma virus</t>
  </si>
  <si>
    <t>Cotton leaf curl Bangalore virus</t>
  </si>
  <si>
    <t>Arabidopsis thaliana Ta1 virus</t>
  </si>
  <si>
    <t>Brassica oleracea Melmoth virus</t>
  </si>
  <si>
    <t>Cajanus cajan Panzee virus</t>
  </si>
  <si>
    <t>Glycine max Tgmr virus</t>
  </si>
  <si>
    <t>Hordeum vulgare BARE-1 virus</t>
  </si>
  <si>
    <t>Nicotiana tabacum Tnt1 virus</t>
  </si>
  <si>
    <t>Nicotiana tabacum Tto1 virus</t>
  </si>
  <si>
    <t>Percavirus</t>
  </si>
  <si>
    <t>Rhadinovirus</t>
  </si>
  <si>
    <t>Simplexvirus</t>
  </si>
  <si>
    <t>Varicellovirus</t>
  </si>
  <si>
    <t>Rudiviridae</t>
  </si>
  <si>
    <t>Lymphocryptovirus</t>
  </si>
  <si>
    <t>St Croix River virus</t>
  </si>
  <si>
    <t>Umatilla virus</t>
  </si>
  <si>
    <t>Wad Medani virus</t>
  </si>
  <si>
    <t>Wallal virus</t>
  </si>
  <si>
    <t>Warrego virus</t>
  </si>
  <si>
    <t>Wongorr virus</t>
  </si>
  <si>
    <t>Yunnan orbivirus</t>
  </si>
  <si>
    <t>Orthoreovirus</t>
  </si>
  <si>
    <t>Avian orthoreovirus</t>
  </si>
  <si>
    <t>Baboon orthoreovirus</t>
  </si>
  <si>
    <t>Mammalian orthoreovirus</t>
  </si>
  <si>
    <t>Nelson Bay orthoreovirus</t>
  </si>
  <si>
    <t>Reptilian orthoreovirus</t>
  </si>
  <si>
    <t>Oryzavirus</t>
  </si>
  <si>
    <t>Echinochloa ragged stunt virus</t>
  </si>
  <si>
    <t>Rio Negro virus</t>
  </si>
  <si>
    <t>Ross River virus</t>
  </si>
  <si>
    <t>Salmon pancreas disease virus</t>
  </si>
  <si>
    <t>Semliki Forest virus</t>
  </si>
  <si>
    <t>Sindbis virus</t>
  </si>
  <si>
    <t>Southern elephant seal virus</t>
  </si>
  <si>
    <t>Macavirus</t>
  </si>
  <si>
    <t>Henipavirus</t>
  </si>
  <si>
    <t>Morbillivirus</t>
  </si>
  <si>
    <t>Respirovirus</t>
  </si>
  <si>
    <t>Totivirus</t>
  </si>
  <si>
    <t>Saccharomyces cerevisiae virus L-A</t>
  </si>
  <si>
    <t>Ustilago maydis virus H1</t>
  </si>
  <si>
    <t>Tymoviridae</t>
  </si>
  <si>
    <t>Maculavirus</t>
  </si>
  <si>
    <t>Marafivirus</t>
  </si>
  <si>
    <t>Spounavirinae</t>
  </si>
  <si>
    <t>Tevenvirinae</t>
  </si>
  <si>
    <t>Scutavirus</t>
  </si>
  <si>
    <t>Aquaparamyxovirus</t>
  </si>
  <si>
    <t>Ferlavirus</t>
  </si>
  <si>
    <t>Phycodnaviridae</t>
  </si>
  <si>
    <t>Chlorovirus</t>
  </si>
  <si>
    <t>Hydra viridis Chlorella virus 1</t>
  </si>
  <si>
    <t>Paramecium bursaria Chlorella virus 1</t>
  </si>
  <si>
    <t>Paramecium bursaria Chlorella virus A1</t>
  </si>
  <si>
    <t>Paramecium bursaria Chlorella virus AL1A</t>
  </si>
  <si>
    <t>Aparavirus</t>
  </si>
  <si>
    <t>Idnoreovirus 1</t>
  </si>
  <si>
    <t>Idnoreovirus 2</t>
  </si>
  <si>
    <t>Idnoreovirus 3</t>
  </si>
  <si>
    <t>Idnoreovirus 4</t>
  </si>
  <si>
    <t>Idnoreovirus 5</t>
  </si>
  <si>
    <t>Severe acute respiratory syndrome-related coronavirus</t>
  </si>
  <si>
    <t>Bovine immunodeficiency virus</t>
  </si>
  <si>
    <t>Bovine foamy virus</t>
  </si>
  <si>
    <t>Equine foamy virus</t>
  </si>
  <si>
    <t>Feline foamy virus</t>
  </si>
  <si>
    <t>African horse sickness virus</t>
  </si>
  <si>
    <t>Bluetongue virus</t>
  </si>
  <si>
    <t>Changuinola virus</t>
  </si>
  <si>
    <t>Chenuda virus</t>
  </si>
  <si>
    <t>Chobar Gorge virus</t>
  </si>
  <si>
    <t>Corriparta virus</t>
  </si>
  <si>
    <t>Ephemerovirus</t>
  </si>
  <si>
    <t>Lyssavirus</t>
  </si>
  <si>
    <t>Mardivirus</t>
  </si>
  <si>
    <t>Coronaviridae</t>
  </si>
  <si>
    <t>Human coronavirus 229E</t>
  </si>
  <si>
    <t>Aviadenovirus</t>
  </si>
  <si>
    <t>Cucumber soil-borne virus</t>
  </si>
  <si>
    <t>Epizootic hemorrhagic disease virus</t>
  </si>
  <si>
    <t>Equine encephalosis virus</t>
  </si>
  <si>
    <t>Eubenangee virus</t>
  </si>
  <si>
    <t>Great Island virus</t>
  </si>
  <si>
    <t>Ieri virus</t>
  </si>
  <si>
    <t>Lebombo virus</t>
  </si>
  <si>
    <t>Betaherpesvirinae</t>
  </si>
  <si>
    <t>Human coronavirus HKU1</t>
  </si>
  <si>
    <t>Proboscivirus</t>
  </si>
  <si>
    <t>Roseolovirus</t>
  </si>
  <si>
    <t>Orungo virus</t>
  </si>
  <si>
    <t>Palyam virus</t>
  </si>
  <si>
    <t>Peruvian horse sickness virus</t>
  </si>
  <si>
    <t>Gammaherpesvirinae</t>
  </si>
  <si>
    <t>Bornaviridae</t>
  </si>
  <si>
    <t>Filoviridae</t>
  </si>
  <si>
    <t>Paramyxoviridae</t>
  </si>
  <si>
    <t>Sesbania mosaic virus</t>
  </si>
  <si>
    <t>Solanum nodiflorum mottle virus</t>
  </si>
  <si>
    <t>Southern bean mosaic virus</t>
  </si>
  <si>
    <t>Southern cowpea mosaic virus</t>
  </si>
  <si>
    <t>Iridoviridae</t>
  </si>
  <si>
    <t>Chloriridovirus</t>
  </si>
  <si>
    <t>Invertebrate iridescent virus 3</t>
  </si>
  <si>
    <t>Snyder-Theilen feline sarcoma virus</t>
  </si>
  <si>
    <t>Trager duck spleen necrosis virus</t>
  </si>
  <si>
    <t>Viper retrovirus</t>
  </si>
  <si>
    <t>Woolly monkey sarcoma virus</t>
  </si>
  <si>
    <t>Lentivirus</t>
  </si>
  <si>
    <t>Rhabdoviridae</t>
  </si>
  <si>
    <t>Cytorhabdovirus</t>
  </si>
  <si>
    <t>Vesiculovirus</t>
  </si>
  <si>
    <t>Nidovirales</t>
  </si>
  <si>
    <t>Arteriviridae</t>
  </si>
  <si>
    <t>Mastadenovirus</t>
  </si>
  <si>
    <t>Pepino mosaic virus</t>
  </si>
  <si>
    <t>Plantago asiatica mosaic virus</t>
  </si>
  <si>
    <t>Plantain virus X</t>
  </si>
  <si>
    <t>Potato aucuba mosaic virus</t>
  </si>
  <si>
    <t>Potato virus X</t>
  </si>
  <si>
    <t>Schlumbergera virus X</t>
  </si>
  <si>
    <t>Pepper leaf curl Bangladesh virus</t>
  </si>
  <si>
    <t>Hosta virus X</t>
  </si>
  <si>
    <t>Hydrangea ringspot virus</t>
  </si>
  <si>
    <t>Tulip virus X</t>
  </si>
  <si>
    <t>White clover mosaic virus</t>
  </si>
  <si>
    <t>Zygocactus virus X</t>
  </si>
  <si>
    <t>Strawberry mild yellow edge virus</t>
  </si>
  <si>
    <t>Tamus red mosaic virus</t>
  </si>
  <si>
    <t>Apple chlorotic leaf spot virus</t>
  </si>
  <si>
    <t>Guttaviridae</t>
  </si>
  <si>
    <t>Ranunculus mild mosaic virus</t>
  </si>
  <si>
    <t>Ranunculus mosaic virus</t>
  </si>
  <si>
    <t>Sorghum mosaic virus</t>
  </si>
  <si>
    <t>Soybean mosaic virus</t>
  </si>
  <si>
    <t>Sugarcane mosaic virus</t>
  </si>
  <si>
    <t>Sunflower mosaic virus</t>
  </si>
  <si>
    <t>Sweet potato feathery mottle virus</t>
  </si>
  <si>
    <t>Sweet potato latent virus</t>
  </si>
  <si>
    <t>Pepper yellow leaf curl Indonesia virus</t>
  </si>
  <si>
    <t>Pepper yellow vein Mali virus</t>
  </si>
  <si>
    <t>Potato yellow mosaic Panama virus</t>
  </si>
  <si>
    <t>Potato yellow mosaic virus</t>
  </si>
  <si>
    <t>Pumpkin yellow mosaic virus</t>
  </si>
  <si>
    <t>Tymovirus</t>
  </si>
  <si>
    <t>Chloris striate mosaic virus</t>
  </si>
  <si>
    <t>Digitaria streak virus</t>
  </si>
  <si>
    <t>Maize streak virus</t>
  </si>
  <si>
    <t>Wild potato mosaic virus</t>
  </si>
  <si>
    <t>Wisteria vein mosaic virus</t>
  </si>
  <si>
    <t>Yam mild mosaic virus</t>
  </si>
  <si>
    <t>Yam mosaic virus</t>
  </si>
  <si>
    <t>Zantedeschia mild mosaic virus</t>
  </si>
  <si>
    <t>Zea mosaic virus</t>
  </si>
  <si>
    <t>Croton yellow vein mosaic virus</t>
  </si>
  <si>
    <t>Desmodium leaf distortion virus</t>
  </si>
  <si>
    <t>Dicliptera yellow mottle Cuba virus</t>
  </si>
  <si>
    <t>Dicliptera yellow mottle virus</t>
  </si>
  <si>
    <t>Dolichos yellow mosaic virus</t>
  </si>
  <si>
    <t>Garlic virus A</t>
  </si>
  <si>
    <t>Garlic virus B</t>
  </si>
  <si>
    <t>Garlic virus C</t>
  </si>
  <si>
    <t>Sclerotinia sclerotiorum debilitation-associated RNA virus</t>
  </si>
  <si>
    <t>African oil palm ringspot virus</t>
  </si>
  <si>
    <t>Rosellinia necatrix virus 1</t>
  </si>
  <si>
    <t>Helminthosporium victoriae virus 190S</t>
  </si>
  <si>
    <t>Varicosavirus</t>
  </si>
  <si>
    <t>Oat sterile dwarf virus</t>
  </si>
  <si>
    <t>Pangola stunt virus</t>
  </si>
  <si>
    <t>Chironomus plumosus entomopoxvirus</t>
  </si>
  <si>
    <t>Aedes aegypti Mosqcopia virus</t>
  </si>
  <si>
    <t>Candida albicans Tca2 virus</t>
  </si>
  <si>
    <t>Rehmannia mosaic virus</t>
  </si>
  <si>
    <t>Brugmansia mild mottle virus</t>
  </si>
  <si>
    <t>Streptocarpus flower break virus</t>
  </si>
  <si>
    <t>Grapevine virus E</t>
  </si>
  <si>
    <t>Tomato leaf curl Guangdong virus</t>
  </si>
  <si>
    <t>Tomato leaf curl Kerala virus</t>
  </si>
  <si>
    <t>Tomato leaf curl Laos virus</t>
  </si>
  <si>
    <t>Tomato leaf curl Madagascar virus</t>
  </si>
  <si>
    <t>Tomato leaf curl Malaysia virus</t>
  </si>
  <si>
    <t>Tomato leaf curl Mali virus</t>
  </si>
  <si>
    <t>Tomato leaf curl New Delhi virus</t>
  </si>
  <si>
    <t>Tomato leaf curl Philippines virus</t>
  </si>
  <si>
    <t>Tomato leaf curl Pune virus</t>
  </si>
  <si>
    <t>Tomato leaf curl Seychelles virus</t>
  </si>
  <si>
    <t>Tomato leaf curl Sinaloa virus</t>
  </si>
  <si>
    <t>Tomato leaf curl Sri Lanka virus</t>
  </si>
  <si>
    <t>Tomato leaf curl Sudan virus</t>
  </si>
  <si>
    <t>Tomato leaf curl Taiwan virus</t>
  </si>
  <si>
    <t>Tomato leaf curl Uganda virus</t>
  </si>
  <si>
    <t>Tomato leaf curl Vietnam virus</t>
  </si>
  <si>
    <t>Tomato leaf curl virus</t>
  </si>
  <si>
    <t>Tomato mild yellow leaf curl Aragua virus</t>
  </si>
  <si>
    <t>Tomato mosaic Havana virus</t>
  </si>
  <si>
    <t>Gammaentomopoxvirus</t>
  </si>
  <si>
    <t>Aedes aegypti entomopoxvirus</t>
  </si>
  <si>
    <t>Oat mosaic virus</t>
  </si>
  <si>
    <t>Rymovirus</t>
  </si>
  <si>
    <t>Agropyron mosaic virus</t>
  </si>
  <si>
    <t>Hordeum mosaic virus</t>
  </si>
  <si>
    <t>Ryegrass mosaic virus</t>
  </si>
  <si>
    <t>Tritimovirus</t>
  </si>
  <si>
    <t>Brome streak mosaic virus</t>
  </si>
  <si>
    <t>Oat necrotic mottle virus</t>
  </si>
  <si>
    <t>Wheat streak mosaic virus</t>
  </si>
  <si>
    <t>Candida albicans Tca5 virus</t>
  </si>
  <si>
    <t>Drosophila melanogaster 1731 virus</t>
  </si>
  <si>
    <t>Tomato infectious chlorosis virus</t>
  </si>
  <si>
    <t>Mint vein banding-associated virus</t>
  </si>
  <si>
    <t>Goatpox virus</t>
  </si>
  <si>
    <t>Lumpy skin disease virus</t>
  </si>
  <si>
    <t>Sheeppox virus</t>
  </si>
  <si>
    <t>Cervidpoxvirus</t>
  </si>
  <si>
    <t>Philosamia cynthia x ricini virus</t>
  </si>
  <si>
    <t>Providence virus</t>
  </si>
  <si>
    <t>Calanthe mild mosaic virus</t>
  </si>
  <si>
    <t>Carnation vein mottle virus</t>
  </si>
  <si>
    <t>Carrot thin leaf virus</t>
  </si>
  <si>
    <t>Carrot virus Y</t>
  </si>
  <si>
    <t>Celery mosaic virus</t>
  </si>
  <si>
    <t>Ceratobium mosaic virus</t>
  </si>
  <si>
    <t>Chilli veinal mottle virus</t>
  </si>
  <si>
    <t>Chinese artichoke mosaic virus</t>
  </si>
  <si>
    <t>Clitoria virus Y</t>
  </si>
  <si>
    <t>Clover yellow vein virus</t>
  </si>
  <si>
    <t>Pokeweed mosaic virus</t>
  </si>
  <si>
    <t>Potato virus A</t>
  </si>
  <si>
    <t>Tectiviridae</t>
  </si>
  <si>
    <t>Tomato leaf curl Bangalore virus</t>
  </si>
  <si>
    <t>Tomato leaf curl Bangladesh virus</t>
  </si>
  <si>
    <t>Cypovirus 13</t>
  </si>
  <si>
    <t>Cypovirus 14</t>
  </si>
  <si>
    <t>Cypovirus 15</t>
  </si>
  <si>
    <t>Cypovirus 16</t>
  </si>
  <si>
    <t>Cypovirus 2</t>
  </si>
  <si>
    <t>Zucchini yellow fleck virus</t>
  </si>
  <si>
    <t>Zucchini yellow mosaic virus</t>
  </si>
  <si>
    <t>Cypovirus 1</t>
  </si>
  <si>
    <t>Cypovirus 8</t>
  </si>
  <si>
    <t>Cypovirus 9</t>
  </si>
  <si>
    <t>Dinovernavirus</t>
  </si>
  <si>
    <t>Giardia lamblia virus</t>
  </si>
  <si>
    <t>Leishmaniavirus</t>
  </si>
  <si>
    <t>Atkinsonella hypoxylon virus</t>
  </si>
  <si>
    <t>Discula destructiva virus 1</t>
  </si>
  <si>
    <t>Maize rough dwarf virus</t>
  </si>
  <si>
    <t>Mal de Rio Cuarto virus</t>
  </si>
  <si>
    <t>Nilaparvata lugens reovirus</t>
  </si>
  <si>
    <t>Rice black streaked dwarf virus</t>
  </si>
  <si>
    <t>Idnoreovirus</t>
  </si>
  <si>
    <t>Tobacco leaf curl Cuba virus</t>
  </si>
  <si>
    <t>Tobacco leaf curl Yunnan virus</t>
  </si>
  <si>
    <t>Tobacco leaf curl Zimbabwe virus</t>
  </si>
  <si>
    <t>Faba bean necrotic yellows virus</t>
  </si>
  <si>
    <t>Garlic common latent virus</t>
  </si>
  <si>
    <t>Helenium virus S</t>
  </si>
  <si>
    <t>Hop latent virus</t>
  </si>
  <si>
    <t>Hop mosaic virus</t>
  </si>
  <si>
    <t>Parvovirinae</t>
  </si>
  <si>
    <t>Redspotted grouper nervous necrosis virus</t>
  </si>
  <si>
    <t>Striped jack nervous necrosis virus</t>
  </si>
  <si>
    <t>Tiger puffer nervous necrosis virus</t>
  </si>
  <si>
    <t>Ophiovirus</t>
  </si>
  <si>
    <t>Orthomyxoviridae</t>
  </si>
  <si>
    <t>Lipothrixviridae</t>
  </si>
  <si>
    <t>Betalipothrixvirus</t>
  </si>
  <si>
    <t>Sulfolobus islandicus filamentous virus</t>
  </si>
  <si>
    <t>Polerovirus</t>
  </si>
  <si>
    <t>Beet chlorosis virus</t>
  </si>
  <si>
    <t>Beet western yellows virus</t>
  </si>
  <si>
    <t>Carrot red leaf virus</t>
  </si>
  <si>
    <t>Cucurbit aphid-borne yellows virus</t>
  </si>
  <si>
    <t>Potato leafroll virus</t>
  </si>
  <si>
    <t>Sugarcane yellow leaf virus</t>
  </si>
  <si>
    <t>Turnip yellows virus</t>
  </si>
  <si>
    <t>Endornaviridae</t>
  </si>
  <si>
    <t>Tobacco vein distorting virus</t>
  </si>
  <si>
    <t>Metaviridae</t>
  </si>
  <si>
    <t>Vitivirus</t>
  </si>
  <si>
    <t>Grapevine virus A</t>
  </si>
  <si>
    <t>Xipapillomavirus</t>
  </si>
  <si>
    <t>Zetapapillomavirus</t>
  </si>
  <si>
    <t>Partitiviridae</t>
  </si>
  <si>
    <t>Schizosaccharomyces pombe Tf2 virus</t>
  </si>
  <si>
    <t>Takifugu rubripes Sushi virus</t>
  </si>
  <si>
    <t>Tribolium castaneum Woot virus</t>
  </si>
  <si>
    <t>Tripneustis gratilla SURL virus</t>
  </si>
  <si>
    <t>Drosophila virilis Ulysses virus</t>
  </si>
  <si>
    <t>Fusarium oxysporum Skippy virus</t>
  </si>
  <si>
    <t>Lilium henryi Del1 virus</t>
  </si>
  <si>
    <t>Saccharomyces cerevisiae Ty3 virus</t>
  </si>
  <si>
    <t>Schizosaccharomyces pombe Tf1 virus</t>
  </si>
  <si>
    <t>Inoviridae</t>
  </si>
  <si>
    <t>Inovirus</t>
  </si>
  <si>
    <t>Drosophila simulans Ninja virus</t>
  </si>
  <si>
    <t>Microviridae</t>
  </si>
  <si>
    <t>Oryza australiensis RIRE1 virus</t>
  </si>
  <si>
    <t>Oryza longistaminata Retrofit virus</t>
  </si>
  <si>
    <t>Physarum polycephalum Tp1 virus</t>
  </si>
  <si>
    <t>Saccharomyces cerevisiae Ty1 virus</t>
  </si>
  <si>
    <t>Saccharomyces cerevisiae Ty2 virus</t>
  </si>
  <si>
    <t>Gammaflexiviridae</t>
  </si>
  <si>
    <t>Sclerodarnavirus</t>
  </si>
  <si>
    <t>Honeysuckle yellow vein virus</t>
  </si>
  <si>
    <t>Epsilontorquevirus</t>
  </si>
  <si>
    <t>Zetatorquevirus</t>
  </si>
  <si>
    <t>Etatorquevirus</t>
  </si>
  <si>
    <t>Thetatorquevirus</t>
  </si>
  <si>
    <t>Iotatorquevirus</t>
  </si>
  <si>
    <t>Tobacco mild green mosaic virus</t>
  </si>
  <si>
    <t>Tobacco mosaic virus</t>
  </si>
  <si>
    <t>Tomato mosaic virus</t>
  </si>
  <si>
    <t>Turnip vein-clearing virus</t>
  </si>
  <si>
    <t>Ullucus mild mottle virus</t>
  </si>
  <si>
    <t>Wasabi mottle virus</t>
  </si>
  <si>
    <t>Youcai mosaic virus</t>
  </si>
  <si>
    <t>Zucchini green mottle mosaic virus</t>
  </si>
  <si>
    <t>Tobravirus</t>
  </si>
  <si>
    <t>Pea early-browning virus</t>
  </si>
  <si>
    <t>Pepper ringspot virus</t>
  </si>
  <si>
    <t>Tobacco rattle virus</t>
  </si>
  <si>
    <t>Umbravirus</t>
  </si>
  <si>
    <t>Malvastrum yellow vein virus</t>
  </si>
  <si>
    <t>Malvastrum yellow vein Yunnan virus</t>
  </si>
  <si>
    <t>Melon chlorotic leaf curl virus</t>
  </si>
  <si>
    <t>Macroptilium mosaic Puerto Rico virus</t>
  </si>
  <si>
    <t>Macroptilium yellow mosaic Florida virus</t>
  </si>
  <si>
    <t>Macroptilium yellow mosaic virus</t>
  </si>
  <si>
    <t>Malvastrum leaf curl virus</t>
  </si>
  <si>
    <t>Malvastrum yellow mosaic virus</t>
  </si>
  <si>
    <t>Cucurbit leaf crumple virus</t>
  </si>
  <si>
    <t>Peach latent mosaic viroid</t>
  </si>
  <si>
    <t>Baculoviridae</t>
  </si>
  <si>
    <t>Alphabaculovirus</t>
  </si>
  <si>
    <t>Foot-and-mouth disease virus</t>
  </si>
  <si>
    <t>Cardiovirus</t>
  </si>
  <si>
    <t>Solanum tuberosum Tst1 virus</t>
  </si>
  <si>
    <t>Zea mays Hopscotch virus</t>
  </si>
  <si>
    <t>Deltabaculovirus</t>
  </si>
  <si>
    <t>Phaseolus vulgaris Tpv2-6 virus</t>
  </si>
  <si>
    <t>Barnaviridae</t>
  </si>
  <si>
    <t>Barnavirus</t>
  </si>
  <si>
    <t>Mushroom bacilliform virus</t>
  </si>
  <si>
    <t>Birnaviridae</t>
  </si>
  <si>
    <t>Aquabirnavirus</t>
  </si>
  <si>
    <t>Avibirnavirus</t>
  </si>
  <si>
    <t>Sadwavirus</t>
  </si>
  <si>
    <t>Adenoviridae</t>
  </si>
  <si>
    <t>Atadenovirus</t>
  </si>
  <si>
    <t>Blosnavirus</t>
  </si>
  <si>
    <t>Entomobirnavirus</t>
  </si>
  <si>
    <t>Bromoviridae</t>
  </si>
  <si>
    <t>Acidianus filamentous virus 9</t>
  </si>
  <si>
    <t>Acidianus filamentous virus 8</t>
  </si>
  <si>
    <t>Cowpea chlorotic mottle virus</t>
  </si>
  <si>
    <t>Melandrium yellow fleck virus</t>
  </si>
  <si>
    <t>Peanut stunt virus</t>
  </si>
  <si>
    <t>Tomato aspermy virus</t>
  </si>
  <si>
    <t>Ilarvirus</t>
  </si>
  <si>
    <t>American plum line pattern virus</t>
  </si>
  <si>
    <t>Apple mosaic virus</t>
  </si>
  <si>
    <t>Asparagus virus 2</t>
  </si>
  <si>
    <t>Blueberry shock virus</t>
  </si>
  <si>
    <t>Citrus leaf rugose virus</t>
  </si>
  <si>
    <t>Ascoviridae</t>
  </si>
  <si>
    <t>Ascovirus</t>
  </si>
  <si>
    <t>Alphaentomopoxvirus</t>
  </si>
  <si>
    <t>Dermolepida albohirtum entomopoxvirus</t>
  </si>
  <si>
    <t>Geotrupes sylvaticus entomopoxvirus</t>
  </si>
  <si>
    <t>Venezuelan equine encephalitis virus</t>
  </si>
  <si>
    <t>Western equine encephalitis virus</t>
  </si>
  <si>
    <t>Whataroa virus</t>
  </si>
  <si>
    <t>Rubivirus</t>
  </si>
  <si>
    <t>Fujinami sarcoma virus</t>
  </si>
  <si>
    <t>Rous sarcoma virus</t>
  </si>
  <si>
    <t>Tomato chino La Paz virus</t>
  </si>
  <si>
    <t>Tomato chlorotic mottle virus</t>
  </si>
  <si>
    <t>Tomato curly stunt virus</t>
  </si>
  <si>
    <t>Tomato golden mosaic virus</t>
  </si>
  <si>
    <t>Tomato golden mottle virus</t>
  </si>
  <si>
    <t>Tomato leaf curl Arusha virus</t>
  </si>
  <si>
    <t>Pineapple mealybug wilt-associated virus 3</t>
  </si>
  <si>
    <t>Camptochironomus tentans entomopoxvirus</t>
  </si>
  <si>
    <t>Cypovirus 10</t>
  </si>
  <si>
    <t>Cypovirus 11</t>
  </si>
  <si>
    <t>Cypovirus 12</t>
  </si>
  <si>
    <t>Aedes pseudoscutellaris reovirus</t>
  </si>
  <si>
    <t>Fijivirus</t>
  </si>
  <si>
    <t>Fiji disease virus</t>
  </si>
  <si>
    <t>Garlic dwarf virus</t>
  </si>
  <si>
    <t>Tomato yellow leaf curl virus</t>
  </si>
  <si>
    <t>Family</t>
  </si>
  <si>
    <t>Subfamily</t>
  </si>
  <si>
    <t>Genus</t>
  </si>
  <si>
    <t>Species</t>
  </si>
  <si>
    <t>Rhynchosia golden mosaic Sinaloa virus</t>
  </si>
  <si>
    <t>Rhynchosia golden mosaic virus</t>
  </si>
  <si>
    <t>Nebovirus</t>
  </si>
  <si>
    <t>Alphacoronavirus</t>
  </si>
  <si>
    <t>Alphacoronavirus 1</t>
  </si>
  <si>
    <t>Tomato leaf curl Comoros virus</t>
  </si>
  <si>
    <t>Sida yellow mosaic Yucatan virus</t>
  </si>
  <si>
    <t>Sida yellow vein Vietnam virus</t>
  </si>
  <si>
    <t>Sida yellow vein virus</t>
  </si>
  <si>
    <t>Siegesbeckia yellow vein Guangxi virus</t>
  </si>
  <si>
    <t>Siegesbeckia yellow vein virus</t>
  </si>
  <si>
    <t>Paramecium bursaria Chlorella virus NE8A</t>
  </si>
  <si>
    <t>Paramecium bursaria Chlorella virus NY2A</t>
  </si>
  <si>
    <t>Paramecium bursaria Chlorella virus NYs1</t>
  </si>
  <si>
    <t>Dasychira pudibunda virus</t>
  </si>
  <si>
    <t>Euprosterna elaeasa virus</t>
  </si>
  <si>
    <t>Nudaurelia capensis beta virus</t>
  </si>
  <si>
    <t>Paramecium bursaria Chlorella virus XZ3A</t>
  </si>
  <si>
    <t>Pseudoplusia includens virus</t>
  </si>
  <si>
    <t>Thosea asigna virus</t>
  </si>
  <si>
    <t>Trichoplusia ni virus</t>
  </si>
  <si>
    <t>Tomato mottle Taino virus</t>
  </si>
  <si>
    <t>Tomato mottle virus</t>
  </si>
  <si>
    <t>Tomato rugose mosaic virus</t>
  </si>
  <si>
    <t>Tomato severe leaf curl virus</t>
  </si>
  <si>
    <t>Tomato severe rugose virus</t>
  </si>
  <si>
    <t>Tomato yellow leaf curl Axarquia virus</t>
  </si>
  <si>
    <t>Tomato yellow leaf curl China virus</t>
  </si>
  <si>
    <t>Tomato yellow leaf curl Guangdong virus</t>
  </si>
  <si>
    <t>Tomato yellow leaf curl Malaga virus</t>
  </si>
  <si>
    <t>Drosophila melanogaster copia virus</t>
  </si>
  <si>
    <t>Saccharomyces cerevisiae Ty5 virus</t>
  </si>
  <si>
    <t>Betatetravirus</t>
  </si>
  <si>
    <t>Antheraea eucalypti virus</t>
  </si>
  <si>
    <t>Darna trima virus</t>
  </si>
  <si>
    <t>Deltapapillomavirus</t>
  </si>
  <si>
    <t>Helleborus net necrosis virus</t>
  </si>
  <si>
    <t>Waikavirus</t>
  </si>
  <si>
    <t>Comovirus</t>
  </si>
  <si>
    <t>Fabavirus</t>
  </si>
  <si>
    <t>Nepovirus</t>
  </si>
  <si>
    <t>Comovirinae</t>
  </si>
  <si>
    <t>Spiranthes mosaic virus 3</t>
  </si>
  <si>
    <t>Volvox carteri Osser virus</t>
  </si>
  <si>
    <t>Pseudovirus</t>
  </si>
  <si>
    <t>Panicovirus</t>
  </si>
  <si>
    <t>Tombusvirus</t>
  </si>
  <si>
    <t>Cypovirus 3</t>
  </si>
  <si>
    <t>Cypovirus 4</t>
  </si>
  <si>
    <t>Cypovirus 5</t>
  </si>
  <si>
    <t>Cypovirus 6</t>
  </si>
  <si>
    <t>Cypovirus 7</t>
  </si>
  <si>
    <t>Totiviridae</t>
  </si>
  <si>
    <t>Giardiavirus</t>
  </si>
  <si>
    <t>Discula destructiva virus 2</t>
  </si>
  <si>
    <t>Fusarium poae virus 1</t>
  </si>
  <si>
    <t>Fusarium solani virus 1</t>
  </si>
  <si>
    <t>Parvoviridae</t>
  </si>
  <si>
    <t>Densovirinae</t>
  </si>
  <si>
    <t>Mimoreovirus</t>
  </si>
  <si>
    <t>Micromonas pusilla reovirus</t>
  </si>
  <si>
    <t>Mycoreovirus</t>
  </si>
  <si>
    <t>Mycoreovirus 1</t>
  </si>
  <si>
    <t>Mycoreovirus 2</t>
  </si>
  <si>
    <t>Mycoreovirus 3</t>
  </si>
  <si>
    <t>Orbivirus</t>
  </si>
  <si>
    <t>Molluscum contagiosum virus</t>
  </si>
  <si>
    <t>Tomato leaf curl China virus</t>
  </si>
  <si>
    <t>Tomato yellow leaf curl Mali virus</t>
  </si>
  <si>
    <t>Bdellomicrovirus</t>
  </si>
  <si>
    <t>Chlamydiamicrovirus</t>
  </si>
  <si>
    <t>Cowpea mild mottle virus</t>
  </si>
  <si>
    <t>Daphne virus S</t>
  </si>
  <si>
    <t>Narcissus common latent virus</t>
  </si>
  <si>
    <t>Nerine latent virus</t>
  </si>
  <si>
    <t>Passiflora latent virus</t>
  </si>
  <si>
    <t>Pea streak virus</t>
  </si>
  <si>
    <t>Poplar mosaic virus</t>
  </si>
  <si>
    <t>Potato latent virus</t>
  </si>
  <si>
    <t>Potato virus M</t>
  </si>
  <si>
    <t>Potato virus P</t>
  </si>
  <si>
    <t>Potato virus S</t>
  </si>
  <si>
    <t>Red clover vein mosaic virus</t>
  </si>
  <si>
    <t>Shallot latent virus</t>
  </si>
  <si>
    <t>Gyrovirus</t>
  </si>
  <si>
    <t>Closteroviridae</t>
  </si>
  <si>
    <t>Ampelovirus</t>
  </si>
  <si>
    <t>Tobacco streak virus</t>
  </si>
  <si>
    <t>Tulare apple mosaic virus</t>
  </si>
  <si>
    <t>Oleavirus</t>
  </si>
  <si>
    <t>Olive latent virus 2</t>
  </si>
  <si>
    <t>Acidianus filamentous virus 2</t>
  </si>
  <si>
    <t>Lettuce chlorosis virus</t>
  </si>
  <si>
    <t>Lettuce infectious yellows virus</t>
  </si>
  <si>
    <t>Potato yellow vein virus</t>
  </si>
  <si>
    <t>Strawberry pallidosis-associated virus</t>
  </si>
  <si>
    <t>Beet mild yellowing virus</t>
  </si>
  <si>
    <t>Orthobunyavirus</t>
  </si>
  <si>
    <t>Groundnut rosette assistor virus</t>
  </si>
  <si>
    <t>Indonesian soybean dwarf virus</t>
  </si>
  <si>
    <t>Sweet potato leaf speckling virus</t>
  </si>
  <si>
    <t>Tobacco necrotic dwarf virus</t>
  </si>
  <si>
    <t>Cherry green ring mottle virus</t>
  </si>
  <si>
    <t>Cherry necrotic rusty mottle virus</t>
  </si>
  <si>
    <t>Potato virus T</t>
  </si>
  <si>
    <t>African cassava mosaic virus</t>
  </si>
  <si>
    <t>Ageratum enation virus</t>
  </si>
  <si>
    <t>Ageratum leaf curl virus</t>
  </si>
  <si>
    <t>Ageratum yellow vein Hualian virus</t>
  </si>
  <si>
    <t>Ageratum yellow vein Sri Lanka virus</t>
  </si>
  <si>
    <t>Ageratum yellow vein virus</t>
  </si>
  <si>
    <t>Alternanthera yellow vein virus</t>
  </si>
  <si>
    <t>Bean calico mosaic virus</t>
  </si>
  <si>
    <t>Bean dwarf mosaic virus</t>
  </si>
  <si>
    <t>Cilevirus</t>
  </si>
  <si>
    <t>Virgaviridae</t>
  </si>
  <si>
    <t>Torradovirus</t>
  </si>
  <si>
    <t>Secoviridae</t>
  </si>
  <si>
    <t>Caliciviridae</t>
  </si>
  <si>
    <t>Lagovirus</t>
  </si>
  <si>
    <t>European brown hare syndrome virus</t>
  </si>
  <si>
    <t>Rabbit hemorrhagic disease virus</t>
  </si>
  <si>
    <t>Norovirus</t>
  </si>
  <si>
    <t>Norwalk virus</t>
  </si>
  <si>
    <t>Sapovirus</t>
  </si>
  <si>
    <t>Sapporo virus</t>
  </si>
  <si>
    <t>Vesivirus</t>
  </si>
  <si>
    <t>Feline calicivirus</t>
  </si>
  <si>
    <t>Vesicular exanthema of swine virus</t>
  </si>
  <si>
    <t>Caulimoviridae</t>
  </si>
  <si>
    <t>Badnavirus</t>
  </si>
  <si>
    <t>Semotivirus</t>
  </si>
  <si>
    <t>Anopheles gambiae Moose virus</t>
  </si>
  <si>
    <t>Ascaris lumbricoides Tas virus</t>
  </si>
  <si>
    <t>Bombyx mori Pao virus</t>
  </si>
  <si>
    <t>Chironomus attenuatus entomopoxvirus</t>
  </si>
  <si>
    <t>Lettuce virus X</t>
  </si>
  <si>
    <t>Spiromicrovirus</t>
  </si>
  <si>
    <t>Mimiviridae</t>
  </si>
  <si>
    <t>Mimivirus</t>
  </si>
  <si>
    <t>Nanoviridae</t>
  </si>
  <si>
    <t>Babuvirus</t>
  </si>
  <si>
    <t>Banana bunchy top virus</t>
  </si>
  <si>
    <t>Nanovirus</t>
  </si>
  <si>
    <t>Chrysanthemum virus B</t>
  </si>
  <si>
    <t>Cole latent virus</t>
  </si>
  <si>
    <t>Lily symptomless virus</t>
  </si>
  <si>
    <t>Melon yellowing-associated virus</t>
  </si>
  <si>
    <t>Pospiviroidae</t>
  </si>
  <si>
    <t>Apscaviroid</t>
  </si>
  <si>
    <t>Apple dimple fruit viroid</t>
  </si>
  <si>
    <t>Apple scar skin viroid</t>
  </si>
  <si>
    <t>Australian grapevine viroid</t>
  </si>
  <si>
    <t>Citrus bent leaf viroid</t>
  </si>
  <si>
    <t>Citrus dwarfing viroid</t>
  </si>
  <si>
    <t>Grapevine yellow speckle viroid 1</t>
  </si>
  <si>
    <t>Grapevine yellow speckle viroid 2</t>
  </si>
  <si>
    <t>Pear blister canker viroid</t>
  </si>
  <si>
    <t>Cocadviroid</t>
  </si>
  <si>
    <t>Citrus bark cracking viroid</t>
  </si>
  <si>
    <t>Coconut cadang-cadang viroid</t>
  </si>
  <si>
    <t>Coconut tinangaja viroid</t>
  </si>
  <si>
    <t>Hop latent viroid</t>
  </si>
  <si>
    <t>Grapevine leafroll-associated virus 1</t>
  </si>
  <si>
    <t>Grapevine leafroll-associated virus 3</t>
  </si>
  <si>
    <t>Little cherry virus 2</t>
  </si>
  <si>
    <t>Pineapple mealybug wilt-associated virus 1</t>
  </si>
  <si>
    <t>Pineapple mealybug wilt-associated virus 2</t>
  </si>
  <si>
    <t>Closterovirus</t>
  </si>
  <si>
    <t>Beet yellow stunt virus</t>
  </si>
  <si>
    <t>Beet yellows virus</t>
  </si>
  <si>
    <t>Burdock yellows virus</t>
  </si>
  <si>
    <t>Carnation necrotic fleck virus</t>
  </si>
  <si>
    <t>Carrot yellow leaf virus</t>
  </si>
  <si>
    <t>Citrus tristeza virus</t>
  </si>
  <si>
    <t>Grapevine leafroll-associated virus 2</t>
  </si>
  <si>
    <t>Mint virus 1</t>
  </si>
  <si>
    <t>Wheat yellow leaf virus</t>
  </si>
  <si>
    <t>Crinivirus</t>
  </si>
  <si>
    <t>Abutilon yellows virus</t>
  </si>
  <si>
    <t>Cucurbit yellow stunting disorder virus</t>
  </si>
  <si>
    <t>Corticoviridae</t>
  </si>
  <si>
    <t>Corticovirus</t>
  </si>
  <si>
    <t>Volvox carteri Lueckenbuesser virus</t>
  </si>
  <si>
    <t>Cystoviridae</t>
  </si>
  <si>
    <t>Tomato mild mottle virus</t>
  </si>
  <si>
    <t>Poxviridae</t>
  </si>
  <si>
    <t>Chordopoxvirinae</t>
  </si>
  <si>
    <t>Avipoxvirus</t>
  </si>
  <si>
    <t>Cystovirus</t>
  </si>
  <si>
    <t>Apricot pseudo-chlorotic leaf spot virus</t>
  </si>
  <si>
    <t>Cherry mottle leaf virus</t>
  </si>
  <si>
    <t>Grapevine berry inner necrosis virus</t>
  </si>
  <si>
    <t>Peach mosaic virus</t>
  </si>
  <si>
    <t>Heracleum latent virus</t>
  </si>
  <si>
    <t>Fuselloviridae</t>
  </si>
  <si>
    <t>Sulfolobus spindle-shaped virus 1</t>
  </si>
  <si>
    <t>Geminiviridae</t>
  </si>
  <si>
    <t>Begomovirus</t>
  </si>
  <si>
    <t>Abutilon mosaic virus</t>
  </si>
  <si>
    <t>Cocksfoot streak virus</t>
  </si>
  <si>
    <t>Colombian datura virus</t>
  </si>
  <si>
    <t>Commelina mosaic virus</t>
  </si>
  <si>
    <t>Cowpea aphid-borne mosaic virus</t>
  </si>
  <si>
    <t>Cypripedium virus Y</t>
  </si>
  <si>
    <t>Daphne mosaic virus</t>
  </si>
  <si>
    <t>Dasheen mosaic virus</t>
  </si>
  <si>
    <t>Datura shoestring virus</t>
  </si>
  <si>
    <t>Diuris virus Y</t>
  </si>
  <si>
    <t>East Asian Passiflora virus</t>
  </si>
  <si>
    <t>Endive necrotic mosaic virus</t>
  </si>
  <si>
    <t>Euphorbia ringspot virus</t>
  </si>
  <si>
    <t>Freesia mosaic virus</t>
  </si>
  <si>
    <t>Fritillary virus Y</t>
  </si>
  <si>
    <t>Gloriosa stripe mosaic virus</t>
  </si>
  <si>
    <t>Algerian watermelon mosaic virus</t>
  </si>
  <si>
    <t>Alternanthera mild mosaic virus</t>
  </si>
  <si>
    <t>Angelica virus Y</t>
  </si>
  <si>
    <t>Butterfly flower mosaic virus</t>
  </si>
  <si>
    <t>Canna yellow streak virus</t>
  </si>
  <si>
    <t>Hardenbergia mosaic virus</t>
  </si>
  <si>
    <t>Peach chlorotic mottle virus</t>
  </si>
  <si>
    <t>Mint virus 2</t>
  </si>
  <si>
    <t>Coleus vein necrosis virus</t>
  </si>
  <si>
    <t>Ligustrum necrotic ringspot virus</t>
  </si>
  <si>
    <t>Malva mosaic virus</t>
  </si>
  <si>
    <t>Phaius virus X</t>
  </si>
  <si>
    <t>Lolavirus</t>
  </si>
  <si>
    <t>Lolium latent virus</t>
  </si>
  <si>
    <t>Plum bark necrosis stem pitting-associated virus</t>
  </si>
  <si>
    <t>Bean yellow disorder virus</t>
  </si>
  <si>
    <t>Bovine rhinitis B virus</t>
  </si>
  <si>
    <t>Chironomus luridus entomopoxvirus</t>
  </si>
  <si>
    <t>Caulimovirus</t>
  </si>
  <si>
    <t>Diachasmimorpha entomopoxvirus</t>
  </si>
  <si>
    <t>Pseudoviridae</t>
  </si>
  <si>
    <t>Hemivirus</t>
  </si>
  <si>
    <t>Arracacha mottle virus</t>
  </si>
  <si>
    <t>Brugmansia suaveolens mottle virus</t>
  </si>
  <si>
    <t>Chilli ringspot virus</t>
  </si>
  <si>
    <t>Malva vein clearing virus</t>
  </si>
  <si>
    <t>Telosma mosaic virus</t>
  </si>
  <si>
    <t>Twisted-stalk chlorotic streak virus</t>
  </si>
  <si>
    <t>Vallota mosaic virus</t>
  </si>
  <si>
    <t>Wild tomato mosaic virus</t>
  </si>
  <si>
    <t>Wheat eqlid mosaic virus</t>
  </si>
  <si>
    <t>Citrus viroid V</t>
  </si>
  <si>
    <t>Citrus viroid VI</t>
  </si>
  <si>
    <t>Beet curly top Iran virus</t>
  </si>
  <si>
    <t>Grapevine leafroll-associated virus 7</t>
  </si>
  <si>
    <t>Little cherry virus 1</t>
  </si>
  <si>
    <t>Olive leaf yellowing-associated virus</t>
  </si>
  <si>
    <t>Aurivirus</t>
  </si>
  <si>
    <t>Ligamenvirales</t>
  </si>
  <si>
    <t>Perhabdovirus</t>
  </si>
  <si>
    <t>Sigmavirus</t>
  </si>
  <si>
    <t>Tibrovirus</t>
  </si>
  <si>
    <t>Mesoniviridae</t>
  </si>
  <si>
    <t>Alphamesonivirus</t>
  </si>
  <si>
    <t>Alphamesonivirus 1</t>
  </si>
  <si>
    <t>Aquamavirus</t>
  </si>
  <si>
    <t>Aquamavirus A</t>
  </si>
  <si>
    <t>Cosavirus</t>
  </si>
  <si>
    <t>Cosavirus A</t>
  </si>
  <si>
    <t>Dicipivirus</t>
  </si>
  <si>
    <t>Cadicivirus A</t>
  </si>
  <si>
    <t>Enterovirus A</t>
  </si>
  <si>
    <t>Enterovirus B</t>
  </si>
  <si>
    <t>Enterovirus C</t>
  </si>
  <si>
    <t>Enterovirus D</t>
  </si>
  <si>
    <t>Enterovirus E</t>
  </si>
  <si>
    <t>Enterovirus F</t>
  </si>
  <si>
    <t>Enterovirus G</t>
  </si>
  <si>
    <t>Enterovirus H</t>
  </si>
  <si>
    <t>Enterovirus J</t>
  </si>
  <si>
    <t>Rhinovirus A</t>
  </si>
  <si>
    <t>Rhinovirus B</t>
  </si>
  <si>
    <t>Rhinovirus C</t>
  </si>
  <si>
    <t>Aichivirus A</t>
  </si>
  <si>
    <t>Aichivirus B</t>
  </si>
  <si>
    <t>Aichivirus C</t>
  </si>
  <si>
    <t>Megrivirus</t>
  </si>
  <si>
    <t>Salivirus</t>
  </si>
  <si>
    <t>Salivirus A</t>
  </si>
  <si>
    <t>Allium virus X</t>
  </si>
  <si>
    <t>Lagenaria mild mosaic virus</t>
  </si>
  <si>
    <t>Blackberry virus E</t>
  </si>
  <si>
    <t>Butterbur mosaic virus</t>
  </si>
  <si>
    <t>Cucumber vein-clearing virus</t>
  </si>
  <si>
    <t>Helleborus mosaic virus</t>
  </si>
  <si>
    <t>Hippeastrum latent virus</t>
  </si>
  <si>
    <t>Hydrangea chlorotic mottle virus</t>
  </si>
  <si>
    <t>Mirabilis jalapa mottle virus</t>
  </si>
  <si>
    <t>Phlox virus B</t>
  </si>
  <si>
    <t>Phlox virus M</t>
  </si>
  <si>
    <t>Phlox virus S</t>
  </si>
  <si>
    <t>Sweet potato C6 virus</t>
  </si>
  <si>
    <t>Asian prunus virus 1</t>
  </si>
  <si>
    <t>Grapevine Pinot gris virus</t>
  </si>
  <si>
    <t>Phlomis mottle virus</t>
  </si>
  <si>
    <t>Banana virus X</t>
  </si>
  <si>
    <t>Hardenbergia virus A</t>
  </si>
  <si>
    <t>Actinidia virus A</t>
  </si>
  <si>
    <t>Grapevine leafroll-associated virus 4</t>
  </si>
  <si>
    <t>Diodia vein chlorosis virus</t>
  </si>
  <si>
    <t>Pegivirus</t>
  </si>
  <si>
    <t>Alphafusellovirus</t>
  </si>
  <si>
    <t>Sulfolobus spindle-shaped virus 2</t>
  </si>
  <si>
    <t>Sulfolobus spindle-shaped virus 4</t>
  </si>
  <si>
    <t>Sulfolobus spindle-shaped virus 5</t>
  </si>
  <si>
    <t>Sulfolobus spindle-shaped virus 7</t>
  </si>
  <si>
    <t>Sulfolobus spindle-shaped virus 8</t>
  </si>
  <si>
    <t>Sulfolobus spindle-shaped virus 9</t>
  </si>
  <si>
    <t>Betafusellovirus</t>
  </si>
  <si>
    <t>Acidianus spindle-shaped virus 1</t>
  </si>
  <si>
    <t>Sulfolobus spindle-shaped virus 6</t>
  </si>
  <si>
    <t>Becurtovirus</t>
  </si>
  <si>
    <t>Spinach curly top Arizona virus</t>
  </si>
  <si>
    <t>Spinach severe curly top virus</t>
  </si>
  <si>
    <t>Eragrovirus</t>
  </si>
  <si>
    <t>Eragrostis curvula streak virus</t>
  </si>
  <si>
    <t>Bromus catharticus striate mosaic virus</t>
  </si>
  <si>
    <t>Chickpea chlorosis Australia virus</t>
  </si>
  <si>
    <t>Chickpea chlorosis virus</t>
  </si>
  <si>
    <t>Chickpea chlorotic dwarf virus</t>
  </si>
  <si>
    <t>Chickpea redleaf virus</t>
  </si>
  <si>
    <t>Chickpea yellows virus</t>
  </si>
  <si>
    <t>Digitaria ciliaris striate mosaic virus</t>
  </si>
  <si>
    <t>Digitaria didactyla striate mosaic virus</t>
  </si>
  <si>
    <t>Eragrostis minor streak virus</t>
  </si>
  <si>
    <t>Maize streak Reunion virus</t>
  </si>
  <si>
    <t>Oat dwarf virus</t>
  </si>
  <si>
    <t>Paspalum dilatatum striate mosaic virus</t>
  </si>
  <si>
    <t>Paspalum striate mosaic virus</t>
  </si>
  <si>
    <t>Saccharum streak virus</t>
  </si>
  <si>
    <t>Wheat dwarf India virus</t>
  </si>
  <si>
    <t>Turncurtovirus</t>
  </si>
  <si>
    <t>Turnip curly top virus</t>
  </si>
  <si>
    <t>Betaguttavirus</t>
  </si>
  <si>
    <t>Aeropyrum pernix ovoid virus 1</t>
  </si>
  <si>
    <t>Faba bean yellow leaf virus</t>
  </si>
  <si>
    <t>Quaranjavirus</t>
  </si>
  <si>
    <t>Quadriviridae</t>
  </si>
  <si>
    <t>Quadrivirus</t>
  </si>
  <si>
    <t>Rosellinia necatrix quadrivirus 1</t>
  </si>
  <si>
    <t>Madariaga virus</t>
  </si>
  <si>
    <t>Alphanecrovirus</t>
  </si>
  <si>
    <t>Betanecrovirus</t>
  </si>
  <si>
    <t>Gallantivirus</t>
  </si>
  <si>
    <t>Macanavirus</t>
  </si>
  <si>
    <t>Zeavirus</t>
  </si>
  <si>
    <t>Rice stripe necrosis virus</t>
  </si>
  <si>
    <t>Bell pepper mottle virus</t>
  </si>
  <si>
    <t>Cactus mild mottle virus</t>
  </si>
  <si>
    <t>Clitoria yellow mottle virus</t>
  </si>
  <si>
    <t>Cucumber mottle virus</t>
  </si>
  <si>
    <t>Maracuja mosaic virus</t>
  </si>
  <si>
    <t>Passion fruit mosaic virus</t>
  </si>
  <si>
    <t>Rattail cactus necrosis-associated virus</t>
  </si>
  <si>
    <t>Tropical soda apple mosaic virus</t>
  </si>
  <si>
    <t>Actinidia virus B</t>
  </si>
  <si>
    <t>Cuevavirus</t>
  </si>
  <si>
    <t>Nyamiviridae</t>
  </si>
  <si>
    <t>Nyavirus</t>
  </si>
  <si>
    <t>Sprivivirus</t>
  </si>
  <si>
    <t>Tupavirus</t>
  </si>
  <si>
    <t>Avisivirus</t>
  </si>
  <si>
    <t>Avisivirus A</t>
  </si>
  <si>
    <t>Gallivirus</t>
  </si>
  <si>
    <t>Gallivirus A</t>
  </si>
  <si>
    <t>Hunnivirus</t>
  </si>
  <si>
    <t>Hunnivirus A</t>
  </si>
  <si>
    <t>Mischivirus</t>
  </si>
  <si>
    <t>Mischivirus A</t>
  </si>
  <si>
    <t>Mosavirus</t>
  </si>
  <si>
    <t>Mosavirus A</t>
  </si>
  <si>
    <t>Oscivirus</t>
  </si>
  <si>
    <t>Oscivirus A</t>
  </si>
  <si>
    <t>Pasivirus</t>
  </si>
  <si>
    <t>Pasivirus A</t>
  </si>
  <si>
    <t>Passerivirus</t>
  </si>
  <si>
    <t>Passerivirus A</t>
  </si>
  <si>
    <t>Rosavirus</t>
  </si>
  <si>
    <t>Rosavirus A</t>
  </si>
  <si>
    <t>Citrus yellow vein clearing virus</t>
  </si>
  <si>
    <t>Rubus canadensis virus 1</t>
  </si>
  <si>
    <t>Diuris virus A</t>
  </si>
  <si>
    <t>Diuris virus B</t>
  </si>
  <si>
    <t>Grapevine virus F</t>
  </si>
  <si>
    <t>Bovine atadenovirus D</t>
  </si>
  <si>
    <t>Duck atadenovirus A</t>
  </si>
  <si>
    <t>Ovine atadenovirus D</t>
  </si>
  <si>
    <t>Possum atadenovirus A</t>
  </si>
  <si>
    <t>Snake atadenovirus A</t>
  </si>
  <si>
    <t>Falcon aviadenovirus A</t>
  </si>
  <si>
    <t>Fowl aviadenovirus A</t>
  </si>
  <si>
    <t>Fowl aviadenovirus B</t>
  </si>
  <si>
    <t>Fowl aviadenovirus C</t>
  </si>
  <si>
    <t>Fowl aviadenovirus D</t>
  </si>
  <si>
    <t>Fowl aviadenovirus E</t>
  </si>
  <si>
    <t>Goose aviadenovirus A</t>
  </si>
  <si>
    <t>Turkey aviadenovirus B</t>
  </si>
  <si>
    <t>Sturgeon ichtadenovirus A</t>
  </si>
  <si>
    <t>Bat mastadenovirus A</t>
  </si>
  <si>
    <t>Bat mastadenovirus B</t>
  </si>
  <si>
    <t>Bovine mastadenovirus A</t>
  </si>
  <si>
    <t>Bovine mastadenovirus B</t>
  </si>
  <si>
    <t>Bovine mastadenovirus C</t>
  </si>
  <si>
    <t>Canine mastadenovirus A</t>
  </si>
  <si>
    <t>Equine mastadenovirus A</t>
  </si>
  <si>
    <t>Equine mastadenovirus B</t>
  </si>
  <si>
    <t>Human mastadenovirus A</t>
  </si>
  <si>
    <t>Human mastadenovirus B</t>
  </si>
  <si>
    <t>Human mastadenovirus C</t>
  </si>
  <si>
    <t>Human mastadenovirus D</t>
  </si>
  <si>
    <t>Human mastadenovirus E</t>
  </si>
  <si>
    <t>Human mastadenovirus F</t>
  </si>
  <si>
    <t>Human mastadenovirus G</t>
  </si>
  <si>
    <t>Murine mastadenovirus A</t>
  </si>
  <si>
    <t>Murine mastadenovirus B</t>
  </si>
  <si>
    <t>Murine mastadenovirus C</t>
  </si>
  <si>
    <t>Ovine mastadenovirus A</t>
  </si>
  <si>
    <t>Ovine mastadenovirus B</t>
  </si>
  <si>
    <t>Porcine mastadenovirus A</t>
  </si>
  <si>
    <t>Porcine mastadenovirus B</t>
  </si>
  <si>
    <t>Porcine mastadenovirus C</t>
  </si>
  <si>
    <t>Simian mastadenovirus A</t>
  </si>
  <si>
    <t>Tree shrew mastadenovirus A</t>
  </si>
  <si>
    <t>Frog siadenovirus A</t>
  </si>
  <si>
    <t>Great tit siadenovirus A</t>
  </si>
  <si>
    <t>Raptor siadenovirus A</t>
  </si>
  <si>
    <t>Skua siadenovirus A</t>
  </si>
  <si>
    <t>Turkey siadenovirus A</t>
  </si>
  <si>
    <t>Amalgaviridae</t>
  </si>
  <si>
    <t>Amalgavirus</t>
  </si>
  <si>
    <t>Benyviridae</t>
  </si>
  <si>
    <t>Burdock mottle virus</t>
  </si>
  <si>
    <t>Amazon lily mild mottle virus</t>
  </si>
  <si>
    <t>Velarivirus</t>
  </si>
  <si>
    <t>Cordyline virus 1</t>
  </si>
  <si>
    <t>Abutilon mosaic Bolivia virus</t>
  </si>
  <si>
    <t>Abutilon mosaic Brazil virus</t>
  </si>
  <si>
    <t>Allamanda leaf curl virus</t>
  </si>
  <si>
    <t>Bean chlorosis virus</t>
  </si>
  <si>
    <t>Bean yellow mosaic Mexico virus</t>
  </si>
  <si>
    <t>Bhendi yellow vein Bhubhaneswar virus</t>
  </si>
  <si>
    <t>Bhendi yellow vein Haryana virus</t>
  </si>
  <si>
    <t>Blainvillea yellow spot virus</t>
  </si>
  <si>
    <t>Blechum interveinal chlorosis virus</t>
  </si>
  <si>
    <t>Centrosema yellow spot virus</t>
  </si>
  <si>
    <t>Chino del tomate Amazonas virus</t>
  </si>
  <si>
    <t>Cleome golden mosaic virus</t>
  </si>
  <si>
    <t>Cleome leaf crumple virus</t>
  </si>
  <si>
    <t>Dalechampia chlorotic mosaic virus</t>
  </si>
  <si>
    <t>Datura leaf distortion virus</t>
  </si>
  <si>
    <t>Euphorbia yellow mosaic virus</t>
  </si>
  <si>
    <t>Hollyhock leaf curl virus</t>
  </si>
  <si>
    <t>Jacquemontia mosaic Yucatan virus</t>
  </si>
  <si>
    <t>Jatropha mosaic India virus</t>
  </si>
  <si>
    <t>Leonurus mosaic virus</t>
  </si>
  <si>
    <t>Macroptilium golden mosaic virus</t>
  </si>
  <si>
    <t>Macroptilium yellow spot virus</t>
  </si>
  <si>
    <t>Macroptilium yellow vein virus</t>
  </si>
  <si>
    <t>Malvastrum yellow mosaic Helshire virus</t>
  </si>
  <si>
    <t>Malvastrum yellow mosaic Jamaica virus</t>
  </si>
  <si>
    <t>Malvastrum yellow vein Honghe virus</t>
  </si>
  <si>
    <t>Melon chlorotic mosaic virus</t>
  </si>
  <si>
    <t>Merremia mosaic Puerto Rico virus</t>
  </si>
  <si>
    <t>Okra enation leaf curl virus</t>
  </si>
  <si>
    <t>Okra mottle virus</t>
  </si>
  <si>
    <t>Papaya leaf crumple virus</t>
  </si>
  <si>
    <t>Passionfruit severe leaf distortion virus</t>
  </si>
  <si>
    <t>Pepper leaf curl Yunnan virus</t>
  </si>
  <si>
    <t>Rhynchosia golden mosaic Havana virus</t>
  </si>
  <si>
    <t>Rhynchosia mild mosaic virus</t>
  </si>
  <si>
    <t>Rhynchosia rugose golden mosaic virus</t>
  </si>
  <si>
    <t>Rhynchosia yellow mosaic virus</t>
  </si>
  <si>
    <t>Rose leaf curl virus</t>
  </si>
  <si>
    <t>Sida golden mosaic Braco virus</t>
  </si>
  <si>
    <t>Sida golden mosaic Buckup virus</t>
  </si>
  <si>
    <t>Sida golden mottle virus</t>
  </si>
  <si>
    <t>Sida mosaic Alagoas virus</t>
  </si>
  <si>
    <t>Sida mosaic Bolivia virus 1</t>
  </si>
  <si>
    <t>Sida mosaic Bolivia virus 2</t>
  </si>
  <si>
    <t>Sida mosaic Sinaloa virus</t>
  </si>
  <si>
    <t>Sida mottle Alagoas virus</t>
  </si>
  <si>
    <t>Sida yellow blotch virus</t>
  </si>
  <si>
    <t>Sida yellow mosaic Alagoas virus</t>
  </si>
  <si>
    <t>Sida yellow mottle virus</t>
  </si>
  <si>
    <t>Sida yellow net virus</t>
  </si>
  <si>
    <t>Soybean mild mottle virus</t>
  </si>
  <si>
    <t>Sweet potato leaf curl Sao Paulo virus</t>
  </si>
  <si>
    <t>Sweet potato leaf curl South Carolina virus</t>
  </si>
  <si>
    <t>Sweet potato mosaic virus</t>
  </si>
  <si>
    <t>Tobacco leaf curl Pusa virus</t>
  </si>
  <si>
    <t>Tobacco leaf curl Thailand virus</t>
  </si>
  <si>
    <t>Tobacco leaf rugose virus</t>
  </si>
  <si>
    <t>Tobacco mottle leaf curl virus</t>
  </si>
  <si>
    <t>Tobacco yellow crinkle virus</t>
  </si>
  <si>
    <t>Tomato chlorotic leaf distortion virus</t>
  </si>
  <si>
    <t>Tomato common mosaic virus</t>
  </si>
  <si>
    <t>Tomato dwarf leaf virus</t>
  </si>
  <si>
    <t>Tomato golden vein virus</t>
  </si>
  <si>
    <t>Tomato leaf curl Anjouan virus</t>
  </si>
  <si>
    <t>Tomato leaf curl Cebu virus</t>
  </si>
  <si>
    <t>Tomato leaf curl Diana virus</t>
  </si>
  <si>
    <t>Tomato leaf curl Ghana virus</t>
  </si>
  <si>
    <t>Tomato leaf curl Hainan virus</t>
  </si>
  <si>
    <t>Tomato leaf curl Hanoi virus</t>
  </si>
  <si>
    <t>Tomato leaf curl Iran virus</t>
  </si>
  <si>
    <t>Tomato leaf curl Mindanao virus</t>
  </si>
  <si>
    <t>Tomato leaf curl Moheli virus</t>
  </si>
  <si>
    <t>Tomato leaf curl Namakely virus</t>
  </si>
  <si>
    <t>Tomato leaf curl Nigeria virus</t>
  </si>
  <si>
    <t>Tomato leaf curl Toliara virus</t>
  </si>
  <si>
    <t>Tomato leaf deformation virus</t>
  </si>
  <si>
    <t>Tomato leaf distortion virus</t>
  </si>
  <si>
    <t>Tomato mild mosaic virus</t>
  </si>
  <si>
    <t>Tomato mottle leaf curl virus</t>
  </si>
  <si>
    <t>Tomato rugose yellow leaf curl virus</t>
  </si>
  <si>
    <t>Tomato yellow leaf distortion virus</t>
  </si>
  <si>
    <t>Tomato yellow mottle virus</t>
  </si>
  <si>
    <t>West African Asystasia virus 1</t>
  </si>
  <si>
    <t>West African Asystasia virus 2</t>
  </si>
  <si>
    <t>Wissadula golden mosaic virus</t>
  </si>
  <si>
    <t>Pea enation mosaic virus 1</t>
  </si>
  <si>
    <t>Cotton leafroll dwarf virus</t>
  </si>
  <si>
    <t>Suakwa aphid-borne yellows virus</t>
  </si>
  <si>
    <t>Marseilleviridae</t>
  </si>
  <si>
    <t>Marseillevirus</t>
  </si>
  <si>
    <t>Marseillevirus marseillevirus</t>
  </si>
  <si>
    <t>Senegalvirus marseillevirus</t>
  </si>
  <si>
    <t>Lausannevirus</t>
  </si>
  <si>
    <t>Tunisvirus</t>
  </si>
  <si>
    <t>Nudiviridae</t>
  </si>
  <si>
    <t>Alphanudivirus</t>
  </si>
  <si>
    <t>Betanudivirus</t>
  </si>
  <si>
    <t>Chipapillomavirus 3</t>
  </si>
  <si>
    <t>Deltapapillomavirus 6</t>
  </si>
  <si>
    <t>Dyoiotapapillomavirus 2</t>
  </si>
  <si>
    <t>Dyokappapapillomavirus</t>
  </si>
  <si>
    <t>Dyokappapapillomavirus 1</t>
  </si>
  <si>
    <t>Dyolambdapapillomavirus</t>
  </si>
  <si>
    <t>Dyolambdapapillomavirus 1</t>
  </si>
  <si>
    <t>Dyomupapillomavirus</t>
  </si>
  <si>
    <t>Dyomupapillomavirus 1</t>
  </si>
  <si>
    <t>Dyonupapillomavirus</t>
  </si>
  <si>
    <t>Dyonupapillomavirus 1</t>
  </si>
  <si>
    <t>Dyoomikronpapillomavirus</t>
  </si>
  <si>
    <t>Dyoomikronpapillomavirus 1</t>
  </si>
  <si>
    <t>Dyopipapillomavirus</t>
  </si>
  <si>
    <t>Dyopipapillomavirus 1</t>
  </si>
  <si>
    <t>Dyorhopapillomavirus</t>
  </si>
  <si>
    <t>Dyorhopapillomavirus 1</t>
  </si>
  <si>
    <t>Dyosigmapapillomavirus</t>
  </si>
  <si>
    <t>Dyosigmapapillomavirus 1</t>
  </si>
  <si>
    <t>Dyoxipapillomavirus</t>
  </si>
  <si>
    <t>Dyoxipapillomavirus 1</t>
  </si>
  <si>
    <t>Gammapapillomavirus 11</t>
  </si>
  <si>
    <t>Gammapapillomavirus 12</t>
  </si>
  <si>
    <t>Gammapapillomavirus 13</t>
  </si>
  <si>
    <t>Gammapapillomavirus 14</t>
  </si>
  <si>
    <t>Gammapapillomavirus 15</t>
  </si>
  <si>
    <t>Gammapapillomavirus 16</t>
  </si>
  <si>
    <t>Gammapapillomavirus 17</t>
  </si>
  <si>
    <t>Gammapapillomavirus 18</t>
  </si>
  <si>
    <t>Gammapapillomavirus 19</t>
  </si>
  <si>
    <t>Gammapapillomavirus 20</t>
  </si>
  <si>
    <t>Lambdapapillomavirus 5</t>
  </si>
  <si>
    <t>Taupapillomavirus 2</t>
  </si>
  <si>
    <t>Upsilonpapillomavirus 3</t>
  </si>
  <si>
    <t>Xipapillomavirus 2</t>
  </si>
  <si>
    <t>Alphapartitivirus</t>
  </si>
  <si>
    <t>Carrot cryptic virus</t>
  </si>
  <si>
    <t>Cherry chlorotic rusty spot associated partitivirus</t>
  </si>
  <si>
    <t>Chondrostereum purpureum cryptic virus 1</t>
  </si>
  <si>
    <t>Flammulina velutipes browning virus</t>
  </si>
  <si>
    <t>Rosellinia necatrix partitivirus 2</t>
  </si>
  <si>
    <t>Betapartitivirus</t>
  </si>
  <si>
    <t>Cannabis cryptic virus</t>
  </si>
  <si>
    <t>Crimson clover cryptic virus 2</t>
  </si>
  <si>
    <t>Dill cryptic virus 2</t>
  </si>
  <si>
    <t>Primula malacoides virus 1</t>
  </si>
  <si>
    <t>Deltapartitivirus</t>
  </si>
  <si>
    <t>Fig cryptic virus</t>
  </si>
  <si>
    <t>Pepper cryptic virus 1</t>
  </si>
  <si>
    <t>Pepper cryptic virus 2</t>
  </si>
  <si>
    <t>Gammapartitivirus</t>
  </si>
  <si>
    <t>Iteradensovirus</t>
  </si>
  <si>
    <t>Amdoparvovirus</t>
  </si>
  <si>
    <t>Aveparvovirus</t>
  </si>
  <si>
    <t>Bocaparvovirus</t>
  </si>
  <si>
    <t>Copiparvovirus</t>
  </si>
  <si>
    <t>Dependoparvovirus</t>
  </si>
  <si>
    <t>Erythroparvovirus</t>
  </si>
  <si>
    <t>Protoparvovirus</t>
  </si>
  <si>
    <t>Tetraparvovirus</t>
  </si>
  <si>
    <t>Rose yellow mosaic virus</t>
  </si>
  <si>
    <t>Spiraviridae</t>
  </si>
  <si>
    <t>Alphaspiravirus</t>
  </si>
  <si>
    <t>Aeropyrum coil-shaped virus</t>
  </si>
  <si>
    <t>Eilat virus</t>
  </si>
  <si>
    <t>Leishmania RNA virus 1</t>
  </si>
  <si>
    <t>Leishmania RNA virus 2</t>
  </si>
  <si>
    <t>Scheffersomyces segobiensis virus L</t>
  </si>
  <si>
    <t>Tuber aestivum virus 1</t>
  </si>
  <si>
    <t>Xanthophyllomyces dendrorhous virus L1A</t>
  </si>
  <si>
    <t>Xanthophyllomyces dendrorhous virus L1B</t>
  </si>
  <si>
    <t>Trichomonas vaginalis virus 4</t>
  </si>
  <si>
    <t>Aspergillus foetidus slow virus 1</t>
  </si>
  <si>
    <t>Beauveria bassiana victorivirus 1</t>
  </si>
  <si>
    <t>Magnaporthe oryzae virus 2</t>
  </si>
  <si>
    <t>Rosellinia necatrix victorivirus 1</t>
  </si>
  <si>
    <t>Tolypocladium cylindrosporum virus 1</t>
  </si>
  <si>
    <t>Turriviridae</t>
  </si>
  <si>
    <t>Alphaturrivirus</t>
  </si>
  <si>
    <t>Sulfolobus turreted icosahedral virus 1</t>
  </si>
  <si>
    <t>Sulfolobus turreted icosahedral virus 2</t>
  </si>
  <si>
    <t>Higrevirus</t>
  </si>
  <si>
    <t>Eucampyvirinae</t>
  </si>
  <si>
    <t>Avihepatovirus A</t>
  </si>
  <si>
    <t>Cardiovirus A</t>
  </si>
  <si>
    <t>Cardiovirus B</t>
  </si>
  <si>
    <t>Cardiovirus C</t>
  </si>
  <si>
    <t>Erbovirus A</t>
  </si>
  <si>
    <t>Hepatovirus A</t>
  </si>
  <si>
    <t>Kunsagivirus</t>
  </si>
  <si>
    <t>Kunsagivirus A</t>
  </si>
  <si>
    <t>Parechovirus A</t>
  </si>
  <si>
    <t>Parechovirus B</t>
  </si>
  <si>
    <t>Sakobuvirus</t>
  </si>
  <si>
    <t>Sakobuvirus A</t>
  </si>
  <si>
    <t>Sapelovirus A</t>
  </si>
  <si>
    <t>Sapelovirus B</t>
  </si>
  <si>
    <t>Senecavirus A</t>
  </si>
  <si>
    <t>Sicinivirus</t>
  </si>
  <si>
    <t>Sicinivirus A</t>
  </si>
  <si>
    <t>Teschovirus A</t>
  </si>
  <si>
    <t>Tremovirus A</t>
  </si>
  <si>
    <t>Mammarenavirus</t>
  </si>
  <si>
    <t>Reptarenavirus</t>
  </si>
  <si>
    <t>Rosadnavirus</t>
  </si>
  <si>
    <t>Piscihepevirus</t>
  </si>
  <si>
    <t>Helicobasidium mompa partitivirus V70</t>
  </si>
  <si>
    <t>Heterobasidion partitivirus 1</t>
  </si>
  <si>
    <t>Heterobasidion partitivirus 3</t>
  </si>
  <si>
    <t>Heterobasidion partitivirus 2</t>
  </si>
  <si>
    <t>Heterobasidion partitivirus 8</t>
  </si>
  <si>
    <t>Heterobasidion partitivirus P</t>
  </si>
  <si>
    <t>Dahlia latent viroid</t>
  </si>
  <si>
    <t>Bidens mosaic virus</t>
  </si>
  <si>
    <t>Blue squill virus A</t>
  </si>
  <si>
    <t>Brugmansia mosaic virus</t>
  </si>
  <si>
    <t>Calla lily latent virus</t>
  </si>
  <si>
    <t>Cyrtanthus elatus virus A</t>
  </si>
  <si>
    <t>Habenaria mosaic virus</t>
  </si>
  <si>
    <t>Keunjorong mosaic virus</t>
  </si>
  <si>
    <t>Lupinus mosaic virus</t>
  </si>
  <si>
    <t>Panax virus Y</t>
  </si>
  <si>
    <t>Tomato necrotic stunt virus</t>
  </si>
  <si>
    <t>Verbena virus Y</t>
  </si>
  <si>
    <t>Zucchini tigre mosaic virus</t>
  </si>
  <si>
    <t>Tall oatgrass mosaic virus</t>
  </si>
  <si>
    <t>Demodema bonariensis entomopoxvirus</t>
  </si>
  <si>
    <t>Figulus sublaevis entomopoxvirus</t>
  </si>
  <si>
    <t>Acrobasis zelleri entomopoxvirus</t>
  </si>
  <si>
    <t>Adoxophyes honmai entomopoxvirus</t>
  </si>
  <si>
    <t>Amsacta moorei entomopoxvirus</t>
  </si>
  <si>
    <t>Arphia conspersa entomopoxvirus</t>
  </si>
  <si>
    <t>Choristoneura biennis entomopoxvirus</t>
  </si>
  <si>
    <t>Choristoneura conflicta entomopoxvirus</t>
  </si>
  <si>
    <t>Choristoneura diversuma entomopoxvirus</t>
  </si>
  <si>
    <t>Choristoneura fumiferana entomopoxvirus</t>
  </si>
  <si>
    <t>Choristoneura rosaceana entomopoxvirus</t>
  </si>
  <si>
    <t>Chorizagrotis auxiliaris entomopoxvirus</t>
  </si>
  <si>
    <t>Heliothis armigera entomopoxvirus</t>
  </si>
  <si>
    <t>Locusta migratoria entomopoxvirus</t>
  </si>
  <si>
    <t>Mythimna separata entomopoxvirus</t>
  </si>
  <si>
    <t>Oedaleus senegalensis entomopoxvirus</t>
  </si>
  <si>
    <t>Operophtera brumata entomopoxvirus</t>
  </si>
  <si>
    <t>Schistocerca gregaria entomopoxvirus</t>
  </si>
  <si>
    <t>Goeldichironomus holoprasinus entomopoxvirus</t>
  </si>
  <si>
    <t>Rotavirus F</t>
  </si>
  <si>
    <t>Rotavirus G</t>
  </si>
  <si>
    <t>Rotavirus H</t>
  </si>
  <si>
    <t>Sphaerolipoviridae</t>
  </si>
  <si>
    <t>Alphasphaerolipovirus</t>
  </si>
  <si>
    <t>Tomato mottle mosaic virus</t>
  </si>
  <si>
    <t>Yellow tailflower mild mottle virus</t>
  </si>
  <si>
    <t>dsDNA</t>
  </si>
  <si>
    <t>ssRNA(-)</t>
  </si>
  <si>
    <t>ssRNA(+)</t>
  </si>
  <si>
    <t>ssDNA</t>
  </si>
  <si>
    <t>dsRNA</t>
  </si>
  <si>
    <t>ssRNA-RT</t>
  </si>
  <si>
    <t>Mosso das Pedras virus</t>
  </si>
  <si>
    <t>Genome Composition</t>
  </si>
  <si>
    <t>Taxon History URL</t>
  </si>
  <si>
    <t>Last Change</t>
  </si>
  <si>
    <t>Arabidopsis thaliana evelknievel virus</t>
  </si>
  <si>
    <t>Campylobacter virus IBB35</t>
  </si>
  <si>
    <t>Kayvirus</t>
  </si>
  <si>
    <t>Silviavirus</t>
  </si>
  <si>
    <t>Twortvirus</t>
  </si>
  <si>
    <t>Acinetobacter virus 133</t>
  </si>
  <si>
    <t>Vequintavirinae</t>
  </si>
  <si>
    <t>Agatevirus</t>
  </si>
  <si>
    <t>Bastillevirus</t>
  </si>
  <si>
    <t>Bcepmuvirus</t>
  </si>
  <si>
    <t>Biquartavirus</t>
  </si>
  <si>
    <t>Hapunavirus</t>
  </si>
  <si>
    <t>Muvirus</t>
  </si>
  <si>
    <t>Myohalovirus</t>
  </si>
  <si>
    <t>Aeromonas virus 43</t>
  </si>
  <si>
    <t>Pakpunavirus</t>
  </si>
  <si>
    <t>Pbunavirus</t>
  </si>
  <si>
    <t>Pseudomonas virus DL68</t>
  </si>
  <si>
    <t>Pseudomonas virus JG024</t>
  </si>
  <si>
    <t>Phikzvirus</t>
  </si>
  <si>
    <t>Vhmlvirus</t>
  </si>
  <si>
    <t>Wphvirus</t>
  </si>
  <si>
    <t>Phikmvvirus</t>
  </si>
  <si>
    <t>Nonanavirus</t>
  </si>
  <si>
    <t>Pagevirus</t>
  </si>
  <si>
    <t>Guernseyvirinae</t>
  </si>
  <si>
    <t>Jerseyvirus</t>
  </si>
  <si>
    <t>Tunavirinae</t>
  </si>
  <si>
    <t>Rtpvirus</t>
  </si>
  <si>
    <t>Tlsvirus</t>
  </si>
  <si>
    <t>Andromedavirus</t>
  </si>
  <si>
    <t>Barnyardvirus</t>
  </si>
  <si>
    <t>Bignuzvirus</t>
  </si>
  <si>
    <t>Biseptimavirus</t>
  </si>
  <si>
    <t>Bronvirus</t>
  </si>
  <si>
    <t>Mycobacterium virus Bron</t>
  </si>
  <si>
    <t>Cbastvirus</t>
  </si>
  <si>
    <t>Cecivirus</t>
  </si>
  <si>
    <t>Charlievirus</t>
  </si>
  <si>
    <t>Mycobacterium virus Ardmore</t>
  </si>
  <si>
    <t>Mycobacterium virus Boomer</t>
  </si>
  <si>
    <t>Mycobacterium virus Che8</t>
  </si>
  <si>
    <t>Mycobacterium virus Dlane</t>
  </si>
  <si>
    <t>Mycobacterium virus Dorothy</t>
  </si>
  <si>
    <t>Mycobacterium virus Drago</t>
  </si>
  <si>
    <t>Mycobacterium virus Fruitloop</t>
  </si>
  <si>
    <t>Mycobacterium virus Ibhubesi</t>
  </si>
  <si>
    <t>Mycobacterium virus Llij</t>
  </si>
  <si>
    <t>Mycobacterium virus Mozy</t>
  </si>
  <si>
    <t>Mycobacterium virus Mutaforma13</t>
  </si>
  <si>
    <t>Mycobacterium virus Pacc40</t>
  </si>
  <si>
    <t>Mycobacterium virus PMC</t>
  </si>
  <si>
    <t>Mycobacterium virus Ramsey</t>
  </si>
  <si>
    <t>Mycobacterium virus SG4</t>
  </si>
  <si>
    <t>Mycobacterium virus Shauna1</t>
  </si>
  <si>
    <t>Mycobacterium virus Shilan</t>
  </si>
  <si>
    <t>Mycobacterium virus Spartacus</t>
  </si>
  <si>
    <t>Mycobacterium virus Taj</t>
  </si>
  <si>
    <t>Mycobacterium virus Tweety</t>
  </si>
  <si>
    <t>Mycobacterium virus Wee</t>
  </si>
  <si>
    <t>Chivirus</t>
  </si>
  <si>
    <t>Corndogvirus</t>
  </si>
  <si>
    <t>Lambdavirus</t>
  </si>
  <si>
    <t>Liefievirus</t>
  </si>
  <si>
    <t>Mycobacterium virus Halo</t>
  </si>
  <si>
    <t>Mycobacterium virus Liefie</t>
  </si>
  <si>
    <t>Nonagvirus</t>
  </si>
  <si>
    <t>Omegavirus</t>
  </si>
  <si>
    <t>Phietavirus</t>
  </si>
  <si>
    <t>Phifelvirus</t>
  </si>
  <si>
    <t>Psavirus</t>
  </si>
  <si>
    <t>Psimunavirus</t>
  </si>
  <si>
    <t>Reyvirus</t>
  </si>
  <si>
    <t>Seuratvirus</t>
  </si>
  <si>
    <t>Sextaecvirus</t>
  </si>
  <si>
    <t>Slashvirus</t>
  </si>
  <si>
    <t>Spbetavirus</t>
  </si>
  <si>
    <t>Mycobacterium virus TM4</t>
  </si>
  <si>
    <t>Triavirus</t>
  </si>
  <si>
    <t>Wbetavirus</t>
  </si>
  <si>
    <t>Yuavirus</t>
  </si>
  <si>
    <t>Pseudomonas virus M6</t>
  </si>
  <si>
    <t>Pseudomonas virus Yua</t>
  </si>
  <si>
    <t>Mymonaviridae</t>
  </si>
  <si>
    <t>Sclerotimonavirus</t>
  </si>
  <si>
    <t>Socyvirus</t>
  </si>
  <si>
    <t>Pneumoviridae</t>
  </si>
  <si>
    <t>Orthopneumovirus</t>
  </si>
  <si>
    <t>Dichorhavirus</t>
  </si>
  <si>
    <t>Sunviridae</t>
  </si>
  <si>
    <t>Sunshinevirus</t>
  </si>
  <si>
    <t>Anphevirus</t>
  </si>
  <si>
    <t>Arlivirus</t>
  </si>
  <si>
    <t>Crustavirus</t>
  </si>
  <si>
    <t>Bat coronavirus CDPHE15</t>
  </si>
  <si>
    <t>Bat coronavirus HKU10</t>
  </si>
  <si>
    <t>Mink coronavirus 1</t>
  </si>
  <si>
    <t>Hedgehog coronavirus 1</t>
  </si>
  <si>
    <t>Middle East respiratory syndrome-related coronavirus</t>
  </si>
  <si>
    <t>Common moorhen coronavirus HKU21</t>
  </si>
  <si>
    <t>Coronavirus HKU15</t>
  </si>
  <si>
    <t>Night heron coronavirus HKU19</t>
  </si>
  <si>
    <t>White-eye coronavirus HKU16</t>
  </si>
  <si>
    <t>Wigeon coronavirus HKU20</t>
  </si>
  <si>
    <t>Fathead minnow nidovirus 1</t>
  </si>
  <si>
    <t>Ball python nidovirus 1</t>
  </si>
  <si>
    <t>Alphamesonivirus 2</t>
  </si>
  <si>
    <t>Alphamesonivirus 3</t>
  </si>
  <si>
    <t>Alphamesonivirus 4</t>
  </si>
  <si>
    <t>Alphamesonivirus 5</t>
  </si>
  <si>
    <t>Triatovirus</t>
  </si>
  <si>
    <t>Limnipivirus</t>
  </si>
  <si>
    <t>Limnipivirus A</t>
  </si>
  <si>
    <t>Limnipivirus B</t>
  </si>
  <si>
    <t>Limnipivirus C</t>
  </si>
  <si>
    <t>Potamipivirus</t>
  </si>
  <si>
    <t>Potamipivirus A</t>
  </si>
  <si>
    <t>Platypuvirus</t>
  </si>
  <si>
    <t>Donkey orchid symptomless virus</t>
  </si>
  <si>
    <t>Yam virus X</t>
  </si>
  <si>
    <t>Quinvirinae</t>
  </si>
  <si>
    <t>Gaillardia latent virus</t>
  </si>
  <si>
    <t>Potato virus H</t>
  </si>
  <si>
    <t>Robigovirus</t>
  </si>
  <si>
    <t>Cherry rusty mottle associated virus</t>
  </si>
  <si>
    <t>Cherry twisted leaf associated virus</t>
  </si>
  <si>
    <t>Trivirinae</t>
  </si>
  <si>
    <t>Chordovirus</t>
  </si>
  <si>
    <t>Carrot Ch virus 1</t>
  </si>
  <si>
    <t>Carrot Ch virus 2</t>
  </si>
  <si>
    <t>Divavirus</t>
  </si>
  <si>
    <t>Prunevirus</t>
  </si>
  <si>
    <t>Apricot vein clearing associated virus</t>
  </si>
  <si>
    <t>Caucasus prunus virus</t>
  </si>
  <si>
    <t>Prunus virus T</t>
  </si>
  <si>
    <t>Duck aviadenovirus B</t>
  </si>
  <si>
    <t>Pigeon aviadenovirus A</t>
  </si>
  <si>
    <t>Turkey aviadenovirus C</t>
  </si>
  <si>
    <t>Turkey aviadenovirus D</t>
  </si>
  <si>
    <t>Simian mastadenovirus B</t>
  </si>
  <si>
    <t>Simian mastadenovirus C</t>
  </si>
  <si>
    <t>ssDNA(-)</t>
  </si>
  <si>
    <t>ssRNA(+/-)</t>
  </si>
  <si>
    <t>Toursvirus</t>
  </si>
  <si>
    <t>Frijoles phlebovirus</t>
  </si>
  <si>
    <t>dsDNA-RT</t>
  </si>
  <si>
    <t>ssDNA(+/-)</t>
  </si>
  <si>
    <t>Cyclovirus</t>
  </si>
  <si>
    <t>Blackberry vein banding-associated virus</t>
  </si>
  <si>
    <t>Blueberry virus A</t>
  </si>
  <si>
    <t>Cordyline virus 2</t>
  </si>
  <si>
    <t>Cordyline virus 3</t>
  </si>
  <si>
    <t>Cordyline virus 4</t>
  </si>
  <si>
    <t>Abutilon golden mosaic virus</t>
  </si>
  <si>
    <t>Capraria yellow spot virus</t>
  </si>
  <si>
    <t>Cassava mosaic Madagascar virus</t>
  </si>
  <si>
    <t>Catharanthus yellow mosaic virus</t>
  </si>
  <si>
    <t>Chenopodium leaf curl virus</t>
  </si>
  <si>
    <t>Chilli leaf curl India virus</t>
  </si>
  <si>
    <t>Chilli leaf curl Kanpur virus</t>
  </si>
  <si>
    <t>Chilli leaf curl Vellanad virus</t>
  </si>
  <si>
    <t>Clerodendron yellow mosaic virus</t>
  </si>
  <si>
    <t>Clerodendrum golden mosaic China virus</t>
  </si>
  <si>
    <t>Clerodendrum golden mosaic Jiangsu virus</t>
  </si>
  <si>
    <t>Corchorus yellow vein mosaic virus</t>
  </si>
  <si>
    <t>Cotton chlorotic spot virus</t>
  </si>
  <si>
    <t>Crassocephalum yellow vein virus</t>
  </si>
  <si>
    <t>Emilia yellow vein virus</t>
  </si>
  <si>
    <t>French bean leaf curl virus</t>
  </si>
  <si>
    <t>Hedyotis uncinella yellow mosaic virus</t>
  </si>
  <si>
    <t>Hemidesmus yellow mosaic virus</t>
  </si>
  <si>
    <t>Jatropha leaf curl virus</t>
  </si>
  <si>
    <t>Jatropha mosaic Nigeria virus</t>
  </si>
  <si>
    <t>Jatropha mosaic virus</t>
  </si>
  <si>
    <t>Jatropha yellow mosaic virus</t>
  </si>
  <si>
    <t>Malvastrum leaf curl Philippines virus</t>
  </si>
  <si>
    <t>Mesta yellow vein mosaic Bahraich virus</t>
  </si>
  <si>
    <t>Pepper yellow leaf curl virus</t>
  </si>
  <si>
    <t>Pouzolzia golden mosaic virus</t>
  </si>
  <si>
    <t>Pouzolzia mosaic Guangdong virus</t>
  </si>
  <si>
    <t>Premna leaf curl virus</t>
  </si>
  <si>
    <t>Rhynchosia yellow mosaic India virus</t>
  </si>
  <si>
    <t>Sauropus leaf curl virus</t>
  </si>
  <si>
    <t>Sida ciliaris golden mosaic virus</t>
  </si>
  <si>
    <t>Sida common mosaic virus</t>
  </si>
  <si>
    <t>Sida golden mosaic Brazil virus</t>
  </si>
  <si>
    <t>Sida golden mosaic Lara virus</t>
  </si>
  <si>
    <t>Sida yellow leaf curl virus</t>
  </si>
  <si>
    <t>Sidastrum golden leaf spot virus</t>
  </si>
  <si>
    <t>Soybean chlorotic blotch virus</t>
  </si>
  <si>
    <t>Spinach yellow vein virus</t>
  </si>
  <si>
    <t>Sunn hemp leaf distortion virus</t>
  </si>
  <si>
    <t>Sweet potato leaf curl Henan virus</t>
  </si>
  <si>
    <t>Sweet potato leaf curl Sichuan virus 1</t>
  </si>
  <si>
    <t>Sweet potato leaf curl Sichuan virus 2</t>
  </si>
  <si>
    <t>Tobacco leaf curl Comoros virus</t>
  </si>
  <si>
    <t>Tomato bright yellow mosaic virus</t>
  </si>
  <si>
    <t>Tomato bright yellow mottle virus</t>
  </si>
  <si>
    <t>Tomato golden leaf distortion virus</t>
  </si>
  <si>
    <t>Tomato interveinal chlorosis virus</t>
  </si>
  <si>
    <t>Tomato leaf curl Liwa virus</t>
  </si>
  <si>
    <t>Tomato leaf curl New Delhi virus 2</t>
  </si>
  <si>
    <t>Tomato leaf curl New Delhi virus 4</t>
  </si>
  <si>
    <t>Tomato leaf curl Palampur virus</t>
  </si>
  <si>
    <t>Tomato leaf curl Patna virus</t>
  </si>
  <si>
    <t>Tomato leaf curl Rajasthan virus</t>
  </si>
  <si>
    <t>Tomato leaf curl Sulawesi virus</t>
  </si>
  <si>
    <t>Velvet bean severe mosaic virus</t>
  </si>
  <si>
    <t>Vigna yellow mosaic virus</t>
  </si>
  <si>
    <t>Axonopus compressus streak virus</t>
  </si>
  <si>
    <t>Sugarcane white streak virus</t>
  </si>
  <si>
    <t>Switchgrass mosaic-associated virus</t>
  </si>
  <si>
    <t>Genomoviridae</t>
  </si>
  <si>
    <t>Gemycircularvirus</t>
  </si>
  <si>
    <t>Long-fingered bat hepatitis B virus</t>
  </si>
  <si>
    <t>Roundleaf bat hepatitis B virus</t>
  </si>
  <si>
    <t>Tent-making bat hepatitis B virus</t>
  </si>
  <si>
    <t>ssDNA(+)</t>
  </si>
  <si>
    <t>Lavidaviridae</t>
  </si>
  <si>
    <t>Mavirus</t>
  </si>
  <si>
    <t>Cafeteriavirus-dependent mavirus</t>
  </si>
  <si>
    <t>Sputnikvirus</t>
  </si>
  <si>
    <t>Mimivirus-dependent virus Sputnik</t>
  </si>
  <si>
    <t>Mimivirus-dependent virus Zamilon</t>
  </si>
  <si>
    <t>Bullavirinae</t>
  </si>
  <si>
    <t>Bdellovibrio virus MAC1</t>
  </si>
  <si>
    <t>Black medic leaf roll virus</t>
  </si>
  <si>
    <t>Pea yellow stunt virus</t>
  </si>
  <si>
    <t>Dyochipapillomavirus</t>
  </si>
  <si>
    <t>Dyochipapillomavirus 1</t>
  </si>
  <si>
    <t>Dyokappapapillomavirus 2</t>
  </si>
  <si>
    <t>Dyoomegapapillomavirus 1</t>
  </si>
  <si>
    <t>Dyophipapillomavirus</t>
  </si>
  <si>
    <t>Dyophipapillomavirus 1</t>
  </si>
  <si>
    <t>Dyopsipapillomavirus</t>
  </si>
  <si>
    <t>Dyopsipapillomavirus 1</t>
  </si>
  <si>
    <t>Dyotaupapillomavirus</t>
  </si>
  <si>
    <t>Dyotaupapillomavirus 1</t>
  </si>
  <si>
    <t>Dyoupsilonpapillomavirus</t>
  </si>
  <si>
    <t>Dyoupsilonpapillomavirus 1</t>
  </si>
  <si>
    <t>Gammapapillomavirus 21</t>
  </si>
  <si>
    <t>Gammapapillomavirus 22</t>
  </si>
  <si>
    <t>Gammapapillomavirus 23</t>
  </si>
  <si>
    <t>Gammapapillomavirus 24</t>
  </si>
  <si>
    <t>Gammapapillomavirus 25</t>
  </si>
  <si>
    <t>Gammapapillomavirus 26</t>
  </si>
  <si>
    <t>Mupapillomavirus 3</t>
  </si>
  <si>
    <t>Rhopapillomavirus 2</t>
  </si>
  <si>
    <t>Taupapillomavirus 3</t>
  </si>
  <si>
    <t>Treisdeltapapillomavirus</t>
  </si>
  <si>
    <t>Treisdeltapapillomavirus 1</t>
  </si>
  <si>
    <t>Treisepsilonpapillomavirus</t>
  </si>
  <si>
    <t>Treisepsilonpapillomavirus 1</t>
  </si>
  <si>
    <t>Treisetapapillomavirus</t>
  </si>
  <si>
    <t>Treisetapapillomavirus 1</t>
  </si>
  <si>
    <t>Treiszetapapillomavirus</t>
  </si>
  <si>
    <t>Treiszetapapillomavirus 1</t>
  </si>
  <si>
    <t>Xipapillomavirus 3</t>
  </si>
  <si>
    <t>Heterobasidion partitivirus 12</t>
  </si>
  <si>
    <t>Heterobasidion partitivirus 13</t>
  </si>
  <si>
    <t>Heterobasidion partitivirus 15</t>
  </si>
  <si>
    <t>Heterobasidion partitivirus 7</t>
  </si>
  <si>
    <t>Pleolipoviridae</t>
  </si>
  <si>
    <t>Alphapleolipovirus</t>
  </si>
  <si>
    <t>Betapleolipovirus</t>
  </si>
  <si>
    <t>Gammapleolipovirus</t>
  </si>
  <si>
    <t>Alphapolyomavirus</t>
  </si>
  <si>
    <t>Betapolyomavirus</t>
  </si>
  <si>
    <t>Deltapolyomavirus</t>
  </si>
  <si>
    <t>Gammapolyomavirus</t>
  </si>
  <si>
    <t>Caladenia virus A</t>
  </si>
  <si>
    <t>Catharanthus mosaic virus</t>
  </si>
  <si>
    <t>Donkey orchid virus A</t>
  </si>
  <si>
    <t>Sunflower mild mosaic virus</t>
  </si>
  <si>
    <t>Tamarillo leaf malformation virus</t>
  </si>
  <si>
    <t>Vanilla distortion mosaic virus</t>
  </si>
  <si>
    <t>Southern rice black-streaked dwarf virus</t>
  </si>
  <si>
    <t>Piscine orthoreovirus</t>
  </si>
  <si>
    <t>Sarthroviridae</t>
  </si>
  <si>
    <t>Macronovirus</t>
  </si>
  <si>
    <t>Macrobrachium satellite virus 1</t>
  </si>
  <si>
    <t>Alphacarmovirus</t>
  </si>
  <si>
    <t>Betacarmovirus</t>
  </si>
  <si>
    <t>Gammacarmovirus</t>
  </si>
  <si>
    <t>Pelarspovirus</t>
  </si>
  <si>
    <t>Albetovirus</t>
  </si>
  <si>
    <t>Tobacco albetovirus 1</t>
  </si>
  <si>
    <t>Tobacco albetovirus 2</t>
  </si>
  <si>
    <t>Tobacco albetovirus 3</t>
  </si>
  <si>
    <t>Aumaivirus</t>
  </si>
  <si>
    <t>Maize aumaivirus 1</t>
  </si>
  <si>
    <t>Botybirnavirus</t>
  </si>
  <si>
    <t>Botrytis porri botybirnavirus 1</t>
  </si>
  <si>
    <t>Papanivirus</t>
  </si>
  <si>
    <t>Panicum papanivirus 1</t>
  </si>
  <si>
    <t>Sinaivirus</t>
  </si>
  <si>
    <t>Lake Sinai virus 1</t>
  </si>
  <si>
    <t>Lake Sinai virus 2</t>
  </si>
  <si>
    <t>Artemisia virus A</t>
  </si>
  <si>
    <t>Cymbidium chlorotic mosaic virus</t>
  </si>
  <si>
    <t>Papaya lethal yellowing virus</t>
  </si>
  <si>
    <t>Rottboellia yellow mottle virus</t>
  </si>
  <si>
    <t>Soybean yellow common mosaic virus</t>
  </si>
  <si>
    <t>Virtovirus</t>
  </si>
  <si>
    <t>Tobacco virtovirus 1</t>
  </si>
  <si>
    <t>Goravirus</t>
  </si>
  <si>
    <t>Drakaea virus A</t>
  </si>
  <si>
    <t>Gentian ovary ringspot virus</t>
  </si>
  <si>
    <t>Metapneumovirus</t>
  </si>
  <si>
    <t>Dyoomegapapillomavirus</t>
  </si>
  <si>
    <t>Spreadsheet Column Name</t>
  </si>
  <si>
    <t>Definition</t>
  </si>
  <si>
    <t>The web url link that provides the complete taxonomic history of the species. The proposal indicated above can be downloaded from the link provided by the last changed entry in the history.</t>
  </si>
  <si>
    <t>MSL of Last Change</t>
  </si>
  <si>
    <t>Alphaendornavirus</t>
  </si>
  <si>
    <t>Basella alba alphaendornavirus 1</t>
  </si>
  <si>
    <t>Bell pepper alphaendornavirus</t>
  </si>
  <si>
    <t>Helicobasidium mompa alphaendornavirus 1</t>
  </si>
  <si>
    <t>Oryza rufipogon alphaendornavirus</t>
  </si>
  <si>
    <t>Oryza sativa alphaendornavirus</t>
  </si>
  <si>
    <t>Persea americana alphaendornavirus 1</t>
  </si>
  <si>
    <t>Phaseolus vulgaris alphaendornavirus 1</t>
  </si>
  <si>
    <t>Phaseolus vulgaris alphaendornavirus 2</t>
  </si>
  <si>
    <t>Phytophthora alphaendornavirus 1</t>
  </si>
  <si>
    <t>Vicia faba alphaendornavirus</t>
  </si>
  <si>
    <t>Yerba mate alphaendornavirus</t>
  </si>
  <si>
    <t>Bunyavirales</t>
  </si>
  <si>
    <t>Fimoviridae</t>
  </si>
  <si>
    <t>Hantaviridae</t>
  </si>
  <si>
    <t>Orthohantavirus</t>
  </si>
  <si>
    <t>Nairoviridae</t>
  </si>
  <si>
    <t>Orthonairovirus</t>
  </si>
  <si>
    <t>Peribunyaviridae</t>
  </si>
  <si>
    <t>Phenuiviridae</t>
  </si>
  <si>
    <t>Ounavirinae</t>
  </si>
  <si>
    <t>Elvirus</t>
  </si>
  <si>
    <t>Bclasvirinae</t>
  </si>
  <si>
    <t>Acadianvirus</t>
  </si>
  <si>
    <t>Coopervirus</t>
  </si>
  <si>
    <t>Pipefishvirus</t>
  </si>
  <si>
    <t>Rosebushvirus</t>
  </si>
  <si>
    <t>Mclasvirinae</t>
  </si>
  <si>
    <t>Bongovirus</t>
  </si>
  <si>
    <t>Pclasvirinae</t>
  </si>
  <si>
    <t>Fishburnevirus</t>
  </si>
  <si>
    <t>Patiencevirus</t>
  </si>
  <si>
    <t>Hapavirus</t>
  </si>
  <si>
    <t>Betaendornavirus</t>
  </si>
  <si>
    <t>Sclerotinia sclerotiorum betaendornavirus 1</t>
  </si>
  <si>
    <t>Fibrovirus</t>
  </si>
  <si>
    <t>Lineavirus</t>
  </si>
  <si>
    <t>Saetivirus</t>
  </si>
  <si>
    <t>Vespertiliovirus</t>
  </si>
  <si>
    <t>Alphairidovirinae</t>
  </si>
  <si>
    <t>Betairidovirinae</t>
  </si>
  <si>
    <t>Tristromaviridae</t>
  </si>
  <si>
    <t>Alphatristromavirus</t>
  </si>
  <si>
    <t>Herbevirus</t>
  </si>
  <si>
    <t>Phasmaviridae</t>
  </si>
  <si>
    <t>Orthophasmavirus</t>
  </si>
  <si>
    <t>Goukovirus</t>
  </si>
  <si>
    <t>Phasivirus</t>
  </si>
  <si>
    <t>Mooglevirus</t>
  </si>
  <si>
    <t>Suspvirus</t>
  </si>
  <si>
    <t>Tsarbombavirus</t>
  </si>
  <si>
    <t>Moonvirus</t>
  </si>
  <si>
    <t>Abouovirus</t>
  </si>
  <si>
    <t>Jimmervirus</t>
  </si>
  <si>
    <t>Marthavirus</t>
  </si>
  <si>
    <t>Pradovirus</t>
  </si>
  <si>
    <t>Sepvirinae</t>
  </si>
  <si>
    <t>Arquatrovirinae</t>
  </si>
  <si>
    <t>Camvirus</t>
  </si>
  <si>
    <t>Likavirus</t>
  </si>
  <si>
    <t>Phayoncevirus</t>
  </si>
  <si>
    <t>Pseudomonas virus Ab18</t>
  </si>
  <si>
    <t>Pseudomonas virus Ab19</t>
  </si>
  <si>
    <t>Pseudomonas virus PaMx11</t>
  </si>
  <si>
    <t>Amigovirus</t>
  </si>
  <si>
    <t>Cronusvirus</t>
  </si>
  <si>
    <t>Decurrovirus</t>
  </si>
  <si>
    <t>Demosthenesvirus</t>
  </si>
  <si>
    <t>Eiauvirus</t>
  </si>
  <si>
    <t>Gaiavirus</t>
  </si>
  <si>
    <t>Gilesvirus</t>
  </si>
  <si>
    <t>Gordonvirus</t>
  </si>
  <si>
    <t>Gordtnkvirus</t>
  </si>
  <si>
    <t>Harrisonvirus</t>
  </si>
  <si>
    <t>Jenstvirus</t>
  </si>
  <si>
    <t>Kelleziovirus</t>
  </si>
  <si>
    <t>Korravirus</t>
  </si>
  <si>
    <t>Laroyevirus</t>
  </si>
  <si>
    <t>Marvinvirus</t>
  </si>
  <si>
    <t>Mudcatvirus</t>
  </si>
  <si>
    <t>Smoothievirus</t>
  </si>
  <si>
    <t>Soupsvirus</t>
  </si>
  <si>
    <t>Tankvirus</t>
  </si>
  <si>
    <t>Titanvirus</t>
  </si>
  <si>
    <t>Vegasvirus</t>
  </si>
  <si>
    <t>Vendettavirus</t>
  </si>
  <si>
    <t>Wildcatvirus</t>
  </si>
  <si>
    <t>Mycobacterium virus Wildcat</t>
  </si>
  <si>
    <t>Woesvirus</t>
  </si>
  <si>
    <t>Pseudomonas virus LKO4</t>
  </si>
  <si>
    <t>Pseudomonas virus MP1412</t>
  </si>
  <si>
    <t>Pseudomonas virus PAE1</t>
  </si>
  <si>
    <t>Peropuvirus</t>
  </si>
  <si>
    <t>Almendravirus</t>
  </si>
  <si>
    <t>Curiovirus</t>
  </si>
  <si>
    <t>Ledantevirus</t>
  </si>
  <si>
    <t>Sripuvirus</t>
  </si>
  <si>
    <t>Bovine nidovirus 1</t>
  </si>
  <si>
    <t>Chinook salmon nidovirus 1</t>
  </si>
  <si>
    <t>Ampivirus</t>
  </si>
  <si>
    <t>Ampivirus A</t>
  </si>
  <si>
    <t>Avisivirus B</t>
  </si>
  <si>
    <t>Avisivirus C</t>
  </si>
  <si>
    <t>Cosavirus B</t>
  </si>
  <si>
    <t>Cosavirus D</t>
  </si>
  <si>
    <t>Cosavirus E</t>
  </si>
  <si>
    <t>Cosavirus F</t>
  </si>
  <si>
    <t>Enterovirus I</t>
  </si>
  <si>
    <t>Harkavirus</t>
  </si>
  <si>
    <t>Harkavirus A</t>
  </si>
  <si>
    <t>Hepatovirus B</t>
  </si>
  <si>
    <t>Hepatovirus C</t>
  </si>
  <si>
    <t>Hepatovirus D</t>
  </si>
  <si>
    <t>Hepatovirus E</t>
  </si>
  <si>
    <t>Hepatovirus F</t>
  </si>
  <si>
    <t>Hepatovirus G</t>
  </si>
  <si>
    <t>Hepatovirus H</t>
  </si>
  <si>
    <t>Hepatovirus I</t>
  </si>
  <si>
    <t>Aichivirus D</t>
  </si>
  <si>
    <t>Aichivirus E</t>
  </si>
  <si>
    <t>Aichivirus F</t>
  </si>
  <si>
    <t>Mischivirus B</t>
  </si>
  <si>
    <t>Mischivirus C</t>
  </si>
  <si>
    <t>Parechovirus C</t>
  </si>
  <si>
    <t>Parechovirus D</t>
  </si>
  <si>
    <t>Rabovirus</t>
  </si>
  <si>
    <t>Rabovirus A</t>
  </si>
  <si>
    <t>Torchivirus</t>
  </si>
  <si>
    <t>Torchivirus A</t>
  </si>
  <si>
    <t>Lizard atadenovirus A</t>
  </si>
  <si>
    <t>Psittacine atadenovirus A</t>
  </si>
  <si>
    <t>Dolphin mastadenovirus A</t>
  </si>
  <si>
    <t>Platyrrhini mastadenovirus A</t>
  </si>
  <si>
    <t>Sea lion mastadenovirus A</t>
  </si>
  <si>
    <t>Simian mastadenovirus D</t>
  </si>
  <si>
    <t>Simian mastadenovirus E</t>
  </si>
  <si>
    <t>Simian mastadenovirus F</t>
  </si>
  <si>
    <t>Simian mastadenovirus G</t>
  </si>
  <si>
    <t>Simian mastadenovirus H</t>
  </si>
  <si>
    <t>Skunk mastadenovirus A</t>
  </si>
  <si>
    <t>Penguin siadenovirus A</t>
  </si>
  <si>
    <t>Rose leaf rosette-associated virus</t>
  </si>
  <si>
    <t>Tobacco virus 1</t>
  </si>
  <si>
    <t>Tetterwort vein chlorosis virus</t>
  </si>
  <si>
    <t>Persimmon virus B</t>
  </si>
  <si>
    <t>Areca palm velarivirus 1</t>
  </si>
  <si>
    <t>Cucumis melo alphaendornavirus</t>
  </si>
  <si>
    <t>Erysiphe cichoracearum alphaendornavirus</t>
  </si>
  <si>
    <t>Grapevine endophyte alphaendornavirus</t>
  </si>
  <si>
    <t>Hordeum vulgare alphaendornavirus</t>
  </si>
  <si>
    <t>Hot pepper alphaendornavirus</t>
  </si>
  <si>
    <t>Lagenaria siceraria alphaendornavirus</t>
  </si>
  <si>
    <t>Rhizoctonia cerealis alphaendornavirus 1</t>
  </si>
  <si>
    <t>Alternaria brassicicola betaendornavirus 1</t>
  </si>
  <si>
    <t>Gremmeniella abietina betaendornavirus 1</t>
  </si>
  <si>
    <t>Tuber aestivum betaendornavirus</t>
  </si>
  <si>
    <t>Capulavirus</t>
  </si>
  <si>
    <t>Alfalfa leaf curl virus</t>
  </si>
  <si>
    <t>Euphorbia caput-medusae latent virus</t>
  </si>
  <si>
    <t>French bean severe leaf curl virus</t>
  </si>
  <si>
    <t>Plantago lanceolata latent virus</t>
  </si>
  <si>
    <t>Grablovirus</t>
  </si>
  <si>
    <t>Grapevine red blotch virus</t>
  </si>
  <si>
    <t>Citrus chlorotic dwarf associated virus</t>
  </si>
  <si>
    <t>Gemyduguivirus</t>
  </si>
  <si>
    <t>Gemygorvirus</t>
  </si>
  <si>
    <t>Gemykibivirus</t>
  </si>
  <si>
    <t>Gemykolovirus</t>
  </si>
  <si>
    <t>Gemykrogvirus</t>
  </si>
  <si>
    <t>Gemykroznavirus</t>
  </si>
  <si>
    <t>Gemytondvirus</t>
  </si>
  <si>
    <t>Gemyvongvirus</t>
  </si>
  <si>
    <t>Parrot hepatitis B virus</t>
  </si>
  <si>
    <t>Pomona bat hepatitis B virus</t>
  </si>
  <si>
    <t>White sucker hepatitis B virus</t>
  </si>
  <si>
    <t>Habenivirus</t>
  </si>
  <si>
    <t>Singapore grouper iridovirus</t>
  </si>
  <si>
    <t>Alfalfa enamovirus 1</t>
  </si>
  <si>
    <t>Broad-leafed dock virus A</t>
  </si>
  <si>
    <t>Yam chlorotic mosaic virus</t>
  </si>
  <si>
    <t>Jasmine virus T</t>
  </si>
  <si>
    <t>Lettuce Italian necrotic virus</t>
  </si>
  <si>
    <t>Zucchini shoestring virus</t>
  </si>
  <si>
    <t>Centapoxvirus</t>
  </si>
  <si>
    <t>Yokapox virus</t>
  </si>
  <si>
    <t>Pteropox virus</t>
  </si>
  <si>
    <t>Rotavirus I</t>
  </si>
  <si>
    <t>Koala retrovirus</t>
  </si>
  <si>
    <t>Jembrana disease virus</t>
  </si>
  <si>
    <t>Solinviviridae</t>
  </si>
  <si>
    <t>Invictavirus</t>
  </si>
  <si>
    <t>Solenopsis invicta virus 3</t>
  </si>
  <si>
    <t>Nyfulvavirus</t>
  </si>
  <si>
    <t>Nylanderia fulva virus 1</t>
  </si>
  <si>
    <t>Tolecusatellitidae</t>
  </si>
  <si>
    <t>Betasatellite</t>
  </si>
  <si>
    <t>Ageratum leaf curl Buea betasatellite</t>
  </si>
  <si>
    <t>Ageratum leaf curl Cameroon betasatellite</t>
  </si>
  <si>
    <t>Ageratum yellow leaf curl betasatellite</t>
  </si>
  <si>
    <t>Ageratum yellow vein betasatellite</t>
  </si>
  <si>
    <t>Ageratum yellow vein Sri Lanka betasatellite</t>
  </si>
  <si>
    <t>Alternanthera yellow vein betasatellite</t>
  </si>
  <si>
    <t>Andrographis yellow vein leaf curl betasatellite</t>
  </si>
  <si>
    <t>Bhendi yellow vein mosaic betasatellite</t>
  </si>
  <si>
    <t>Cardiospermum yellow leaf curl betasatellite</t>
  </si>
  <si>
    <t>Chili leaf curl betasatellite</t>
  </si>
  <si>
    <t>Chili leaf curl Jaunpur betasatellite</t>
  </si>
  <si>
    <t>Chili leaf curl Sri Lanka betasatellite</t>
  </si>
  <si>
    <t>Cotton leaf curl Gezira betasatellite</t>
  </si>
  <si>
    <t>Cotton leaf curl Multan betasatellite</t>
  </si>
  <si>
    <t>Croton yellow vein mosaic betasatellite</t>
  </si>
  <si>
    <t>Eupatorium yellow vein betasatellite</t>
  </si>
  <si>
    <t>Eupatorium yellow vein mosaic betasatellite</t>
  </si>
  <si>
    <t>French bean leaf curl betasatellite</t>
  </si>
  <si>
    <t>Hedyotis yellow mosaic betasatellite</t>
  </si>
  <si>
    <t>Honeysuckle yellow vein betasatellite</t>
  </si>
  <si>
    <t>Honeysuckle yellow vein mosaic betasatellite</t>
  </si>
  <si>
    <t>Malvastrum leaf curl betasatellite</t>
  </si>
  <si>
    <t>Mirabilis leaf curl betasatellite</t>
  </si>
  <si>
    <t>Momordica yellow mosaic betasatellite</t>
  </si>
  <si>
    <t>Mungbean yellow mosaic betasatellite</t>
  </si>
  <si>
    <t>Okra leaf curl Oman betasatellite</t>
  </si>
  <si>
    <t>Papaya leaf curl betasatellite</t>
  </si>
  <si>
    <t>Papaya leaf curl China betasatellite</t>
  </si>
  <si>
    <t>Papaya leaf curl India betasatellite</t>
  </si>
  <si>
    <t>Rhynchosia yellow mosaic betasatellite</t>
  </si>
  <si>
    <t>Rose leaf curl betasatellite</t>
  </si>
  <si>
    <t>Siegesbeckia yellow vein betasatellite</t>
  </si>
  <si>
    <t>Tobacco curly shoot betasatellite</t>
  </si>
  <si>
    <t>Tobacco leaf curl betasatellite</t>
  </si>
  <si>
    <t>Tobacco leaf curl Japan betasatellite</t>
  </si>
  <si>
    <t>Tobacco leaf curl Patna betasatellite</t>
  </si>
  <si>
    <t>Tomato leaf curl Bangalore betasatellite</t>
  </si>
  <si>
    <t>Tomato leaf curl Bangladesh betasatellite</t>
  </si>
  <si>
    <t>Tomato leaf curl betasatellite</t>
  </si>
  <si>
    <t>Tomato leaf curl China betasatellite</t>
  </si>
  <si>
    <t>Tomato leaf curl Gandhinagar betasatellite</t>
  </si>
  <si>
    <t>Tomato leaf curl Joydebpur betasatellite</t>
  </si>
  <si>
    <t>Tomato leaf curl Laguna betasatellite</t>
  </si>
  <si>
    <t>Tomato leaf curl Laos betasatellite</t>
  </si>
  <si>
    <t>Tomato leaf curl Malaysia betasatellite</t>
  </si>
  <si>
    <t>Tomato leaf curl Nepal betasatellite</t>
  </si>
  <si>
    <t>Tomato leaf curl Patna betasatellite</t>
  </si>
  <si>
    <t>Tomato leaf curl Philippine betasatellite</t>
  </si>
  <si>
    <t>Tomato leaf curl Sri Lanka betasatellite</t>
  </si>
  <si>
    <t>Tomato leaf curl Yemen betasatellite</t>
  </si>
  <si>
    <t>Tomato yellow leaf curl China betasatellite</t>
  </si>
  <si>
    <t>Tomato yellow leaf curl Shandong betasatellite</t>
  </si>
  <si>
    <t>Tomato yellow leaf curl Thailand betasatellite</t>
  </si>
  <si>
    <t>Tomato yellow leaf curl Vietnam betasatellite</t>
  </si>
  <si>
    <t>Tomato yellow leaf curl Yunnan betasatellite</t>
  </si>
  <si>
    <t>Vernonia yellow vein betasatellite</t>
  </si>
  <si>
    <t>Vernonia yellow vein Fujian betasatellite</t>
  </si>
  <si>
    <t>Deltasatellite</t>
  </si>
  <si>
    <t>Croton yellow vein deltasatellite</t>
  </si>
  <si>
    <t>Malvastrum leaf curl deltasatellite</t>
  </si>
  <si>
    <t>Sida golden yellow vein deltasatellite 1</t>
  </si>
  <si>
    <t>Sida golden yellow vein deltasatellite 2</t>
  </si>
  <si>
    <t>Sida golden yellow vein deltasatellite 3</t>
  </si>
  <si>
    <t>Sweet potato leaf curl deltasatellite 1</t>
  </si>
  <si>
    <t>Sweet potato leaf curl deltasatellite 2</t>
  </si>
  <si>
    <t>Sweet potato leaf curl deltasatellite 3</t>
  </si>
  <si>
    <t>Tomato leaf curl deltasatellite</t>
  </si>
  <si>
    <t>Tomato yellow leaf distortion deltasatellite 1</t>
  </si>
  <si>
    <t>Tomato yellow leaf distortion deltasatellite 2</t>
  </si>
  <si>
    <t>Blunervirus</t>
  </si>
  <si>
    <t>Tilapinevirus</t>
  </si>
  <si>
    <t>Colombian potato soil-borne virus</t>
  </si>
  <si>
    <t>Plumeria mosaic virus</t>
  </si>
  <si>
    <t>Tomato brown rugose fruit virus</t>
  </si>
  <si>
    <t>New,</t>
  </si>
  <si>
    <t>Renamed,Moved,</t>
  </si>
  <si>
    <t>Moved,</t>
  </si>
  <si>
    <t>Renamed,</t>
  </si>
  <si>
    <t>Ackermannviridae</t>
  </si>
  <si>
    <t>Aglimvirinae</t>
  </si>
  <si>
    <t>Limestonevirus</t>
  </si>
  <si>
    <t>Cvivirinae</t>
  </si>
  <si>
    <t>Machinavirus</t>
  </si>
  <si>
    <t>Svunavirus</t>
  </si>
  <si>
    <t>Jwalphavirus</t>
  </si>
  <si>
    <t>Chebruvirinae</t>
  </si>
  <si>
    <t>Brujitavirus</t>
  </si>
  <si>
    <t>Dclasvirinae</t>
  </si>
  <si>
    <t>Hawkeyevirus</t>
  </si>
  <si>
    <t>Plotvirus</t>
  </si>
  <si>
    <t>Mccleskeyvirinae</t>
  </si>
  <si>
    <t>Nclasvirinae</t>
  </si>
  <si>
    <t>Nymbaxtervirinae</t>
  </si>
  <si>
    <t>Nymphadoravirus</t>
  </si>
  <si>
    <t>Anatolevirus</t>
  </si>
  <si>
    <t>Attisvirus</t>
  </si>
  <si>
    <t>Doucettevirus</t>
  </si>
  <si>
    <t>Escherichia virus DE3</t>
  </si>
  <si>
    <t>Trigintaduovirus</t>
  </si>
  <si>
    <t>Wizardvirus</t>
  </si>
  <si>
    <t>Carbovirus</t>
  </si>
  <si>
    <t>Orthobornavirus</t>
  </si>
  <si>
    <t>Ortervirales</t>
  </si>
  <si>
    <t>Belpaoviridae</t>
  </si>
  <si>
    <t>Antheraea semotivirus Tamy</t>
  </si>
  <si>
    <t>Drosophila semotivirus Max</t>
  </si>
  <si>
    <t>Schistosoma semotivirus Sinbad</t>
  </si>
  <si>
    <t>Takifugu rubripes Suzu virus</t>
  </si>
  <si>
    <t>Drosophila melanogaster 17-6 virus</t>
  </si>
  <si>
    <t xml:space="preserve">Proposal for Last Change </t>
  </si>
  <si>
    <t>Triticum aestivum WIS2 virus</t>
  </si>
  <si>
    <t>Zea mays Sto4 virus</t>
  </si>
  <si>
    <t>Zea mays Opie2 virus</t>
  </si>
  <si>
    <t>Zea mays Prem2 virus</t>
  </si>
  <si>
    <t>Visna-maedi virus</t>
  </si>
  <si>
    <t>Bovispumavirus</t>
  </si>
  <si>
    <t>Equispumavirus</t>
  </si>
  <si>
    <t>Felispumavirus</t>
  </si>
  <si>
    <t>Prosimiispumavirus</t>
  </si>
  <si>
    <t>Brown greater galago prosimian foamy virus</t>
  </si>
  <si>
    <t>Simiispumavirus</t>
  </si>
  <si>
    <t>Bornean orangutan simian foamy virus</t>
  </si>
  <si>
    <t>Eastern chimpanzee simian foamy virus</t>
  </si>
  <si>
    <t>Grivet simian foamy virus</t>
  </si>
  <si>
    <t>Guenon simian foamy virus</t>
  </si>
  <si>
    <t>Japanese macaque simian foamy virus</t>
  </si>
  <si>
    <t>Rhesus macaque simian foamy virus</t>
  </si>
  <si>
    <t>Spider monkey simian foamy virus</t>
  </si>
  <si>
    <t>Squirrel monkey simian foamy virus</t>
  </si>
  <si>
    <t>Taiwanese macaque simian foamy virus</t>
  </si>
  <si>
    <t>Western chimpanzee simian foamy virus</t>
  </si>
  <si>
    <t>Western lowland gorilla simian foamy virus</t>
  </si>
  <si>
    <t>White-tufted-ear marmoset simian foamy virus</t>
  </si>
  <si>
    <t>Yellow-breasted capuchin simian foamy virus</t>
  </si>
  <si>
    <t>Aalivirus</t>
  </si>
  <si>
    <t>Aalivirus A</t>
  </si>
  <si>
    <t>Bopivirus</t>
  </si>
  <si>
    <t>Bopivirus A</t>
  </si>
  <si>
    <t>Crohivirus</t>
  </si>
  <si>
    <t>Crohivirus A</t>
  </si>
  <si>
    <t>Crohivirus B</t>
  </si>
  <si>
    <t>Enterovirus K</t>
  </si>
  <si>
    <t>Enterovirus L</t>
  </si>
  <si>
    <t>Kunsagivirus B</t>
  </si>
  <si>
    <t>Kunsagivirus C</t>
  </si>
  <si>
    <t>Megrivirus A</t>
  </si>
  <si>
    <t>Megrivirus B</t>
  </si>
  <si>
    <t>Megrivirus C</t>
  </si>
  <si>
    <t>Megrivirus D</t>
  </si>
  <si>
    <t>Megrivirus E</t>
  </si>
  <si>
    <t>Orivirus</t>
  </si>
  <si>
    <t>Orivirus A</t>
  </si>
  <si>
    <t>Shanbavirus</t>
  </si>
  <si>
    <t>Shanbavirus A</t>
  </si>
  <si>
    <t>Polycipiviridae</t>
  </si>
  <si>
    <t>Chipolycivirus</t>
  </si>
  <si>
    <t>Chironomus riparius virus 1</t>
  </si>
  <si>
    <t>Hubei chipolycivirus</t>
  </si>
  <si>
    <t>Hupolycivirus</t>
  </si>
  <si>
    <t>Hubei hupolycivirus</t>
  </si>
  <si>
    <t>Sopolycivirus</t>
  </si>
  <si>
    <t>Formica exsecta virus 3</t>
  </si>
  <si>
    <t>Lasius neglectus virus 1</t>
  </si>
  <si>
    <t>Lasius neglectus virus 2</t>
  </si>
  <si>
    <t>Lasius niger virus 1</t>
  </si>
  <si>
    <t>Linepithema humile virus 2</t>
  </si>
  <si>
    <t>Monomorium pharaonis virus 1</t>
  </si>
  <si>
    <t>Monomorium pharaonis virus 2</t>
  </si>
  <si>
    <t>Myrmica scabrinodis virus 1</t>
  </si>
  <si>
    <t>Shuangao insect virus 8</t>
  </si>
  <si>
    <t>Solenopsis invicta virus 2</t>
  </si>
  <si>
    <t>Solenopsis invicta virus 4</t>
  </si>
  <si>
    <t>Chaetoceros socialis forma radians RNA virus 1</t>
  </si>
  <si>
    <t>Alfalfa virus S</t>
  </si>
  <si>
    <t>Arachis pintoi virus</t>
  </si>
  <si>
    <t>Vanilla latent virus</t>
  </si>
  <si>
    <t>Pitaya virus X</t>
  </si>
  <si>
    <t>Vanilla virus X</t>
  </si>
  <si>
    <t>Atractylodes mottle virus</t>
  </si>
  <si>
    <t>Kalanchoe latent virus</t>
  </si>
  <si>
    <t>Ligustrum virus A</t>
  </si>
  <si>
    <t>Sambucus virus C</t>
  </si>
  <si>
    <t>Sambucus virus D</t>
  </si>
  <si>
    <t>Sambucus virus E</t>
  </si>
  <si>
    <t>Sint-Jan onion latent virus</t>
  </si>
  <si>
    <t>Yam latent virus</t>
  </si>
  <si>
    <t>Asian prunus virus 2</t>
  </si>
  <si>
    <t>Arracacha virus V</t>
  </si>
  <si>
    <t>Deltaflexiviridae</t>
  </si>
  <si>
    <t>Deltaflexivirus</t>
  </si>
  <si>
    <t>Fusarium deltaflexivirus 1</t>
  </si>
  <si>
    <t>Sclerotinia deltaflexivirus 1</t>
  </si>
  <si>
    <t>Soybean-associated deltaflexivirus 1</t>
  </si>
  <si>
    <t>Deer atadenovirus A</t>
  </si>
  <si>
    <t>Pigeon aviadenovirus B</t>
  </si>
  <si>
    <t>Psittacine aviadenovirus B</t>
  </si>
  <si>
    <t>Bat mastadenovirus C</t>
  </si>
  <si>
    <t>Bat mastadenovirus D</t>
  </si>
  <si>
    <t>Bat mastadenovirus E</t>
  </si>
  <si>
    <t>Bat mastadenovirus F</t>
  </si>
  <si>
    <t>Bat mastadenovirus G</t>
  </si>
  <si>
    <t>Deer mastadenovirus B</t>
  </si>
  <si>
    <t>Dolphin mastadenovirus B</t>
  </si>
  <si>
    <t>Simian mastadenovirus I</t>
  </si>
  <si>
    <t>Squirrel mastadenovirus A</t>
  </si>
  <si>
    <t>Alphasatellitidae</t>
  </si>
  <si>
    <t>Geminialphasatellitinae</t>
  </si>
  <si>
    <t>Ageyesisatellite</t>
  </si>
  <si>
    <t>Ageratum yellow vein Singapore alphasatellite</t>
  </si>
  <si>
    <t>Cotton leaf curl Saudi Arabia alphasatellite</t>
  </si>
  <si>
    <t>Clecrusatellite</t>
  </si>
  <si>
    <t>Cleome leaf crumple alphasatellite</t>
  </si>
  <si>
    <t>Croton yellow vein mosaic alphasatellite</t>
  </si>
  <si>
    <t>Euphorbia yellow mosaic alphasatellite</t>
  </si>
  <si>
    <t>Melon chlorotic mosaic alphasatellite</t>
  </si>
  <si>
    <t>Sida Cuba alphasatellite</t>
  </si>
  <si>
    <t>Tomato yellow spot alphasatellite</t>
  </si>
  <si>
    <t>Whitefly associated Guatemala alphasatellite 2</t>
  </si>
  <si>
    <t>Whitefly associated Puerto Rico alphasatellite 1</t>
  </si>
  <si>
    <t>Colecusatellite</t>
  </si>
  <si>
    <t>Ageratum enation alphasatellite</t>
  </si>
  <si>
    <t>Ageratum yellow vein alphasatellite</t>
  </si>
  <si>
    <t>Ageratum yellow vein China alphasatellite</t>
  </si>
  <si>
    <t>Ageratum yellow vein India alphasatellite</t>
  </si>
  <si>
    <t>Bhendi yellow vein alphasatellite</t>
  </si>
  <si>
    <t>Cassava mosaic Madagascar alphasatellite</t>
  </si>
  <si>
    <t>Chilli leaf curl alphasatellite</t>
  </si>
  <si>
    <t>Cotton leaf curl Egypt alphasatellite</t>
  </si>
  <si>
    <t>Cotton leaf curl Gezira alphasatellite</t>
  </si>
  <si>
    <t>Cotton leaf curl Lucknow alphasatellite</t>
  </si>
  <si>
    <t>Cotton leaf curl Multan alphasatellite</t>
  </si>
  <si>
    <t>Gossypium darwinii symptomless alphasatellite</t>
  </si>
  <si>
    <t>Malvastrum yellow mosaic alphasatellite</t>
  </si>
  <si>
    <t>Malvastrum yellow mosaic Cameroon alphasatellite</t>
  </si>
  <si>
    <t>Pedilanthus leaf curl alphasatellite</t>
  </si>
  <si>
    <t>Sida leaf curl alphasatellite</t>
  </si>
  <si>
    <t>Sida yellow vein Vietnam alphasatellite</t>
  </si>
  <si>
    <t>Sunflower leaf curl Karnataka alphasatellite</t>
  </si>
  <si>
    <t>Synedrella leaf curl alphasatellite</t>
  </si>
  <si>
    <t>Tobacco curly shoot alphasatellite</t>
  </si>
  <si>
    <t>Tomato leaf curl Buea alphasatellite</t>
  </si>
  <si>
    <t>Tomato leaf curl Cameroon alphasatellite</t>
  </si>
  <si>
    <t>Tomato yellow leaf curl China alphasatellite</t>
  </si>
  <si>
    <t>Tomato yellow leaf curl Thailand alphasatellite</t>
  </si>
  <si>
    <t>Tomato yellow leaf curl Yunnan alphasatellite</t>
  </si>
  <si>
    <t>Gosmusatellite</t>
  </si>
  <si>
    <t>Gossypium mustelinum symptomless alphasatellite</t>
  </si>
  <si>
    <t>Hollyhock yellow vein alphasatellite</t>
  </si>
  <si>
    <t>Mesta yellow vein mosaic alphasatellite</t>
  </si>
  <si>
    <t>Okra enation leaf curl alphasatellite</t>
  </si>
  <si>
    <t>Okra yellow crinkle Cameroon alphasatellite</t>
  </si>
  <si>
    <t>Vernonia yellow vein Fujian alphasatellite</t>
  </si>
  <si>
    <t>Dragonfly associated alphasatellite</t>
  </si>
  <si>
    <t>Nanoalphasatellitinae</t>
  </si>
  <si>
    <t>Babusatellite</t>
  </si>
  <si>
    <t>Banana bunchy top alphasatellite 1</t>
  </si>
  <si>
    <t>Banana bunchy top alphasatellite 3</t>
  </si>
  <si>
    <t>Cardamom bushy dwarf alphasatellite</t>
  </si>
  <si>
    <t>Clostunsatellite</t>
  </si>
  <si>
    <t>Subterranean clover stunt alphasatellite 2</t>
  </si>
  <si>
    <t>Fabenesatellite</t>
  </si>
  <si>
    <t>Faba bean necrotic yellows alphasatellite 2</t>
  </si>
  <si>
    <t>Milvetsatellite</t>
  </si>
  <si>
    <t>Mivedwarsatellite</t>
  </si>
  <si>
    <t>Faba bean necrotic stunt alphasatellite</t>
  </si>
  <si>
    <t>Sophora yellow stunt alphasatellite 2</t>
  </si>
  <si>
    <t>Sophoyesatellite</t>
  </si>
  <si>
    <t>Sophora yellow stunt alphasatellite 3</t>
  </si>
  <si>
    <t>Subclovsatellite</t>
  </si>
  <si>
    <t>Faba bean necrotic yellows alphasatellite 1</t>
  </si>
  <si>
    <t>Subterranean clover stunt alphasatellite 1</t>
  </si>
  <si>
    <t>Hartmanivirus</t>
  </si>
  <si>
    <t>Aspiviridae</t>
  </si>
  <si>
    <t>Bacilladnaviridae</t>
  </si>
  <si>
    <t>Diatodnavirus</t>
  </si>
  <si>
    <t>Kieseladnavirus</t>
  </si>
  <si>
    <t>Protobacilladnavirus</t>
  </si>
  <si>
    <t>Ageratum latent virus</t>
  </si>
  <si>
    <t>Privet ringspot virus</t>
  </si>
  <si>
    <t>Tomato necrotic streak virus</t>
  </si>
  <si>
    <t>Newbury 1 virus</t>
  </si>
  <si>
    <t>Grapevine leafroll-associated virus 13</t>
  </si>
  <si>
    <t>Winged bean alphaendornavirus 1</t>
  </si>
  <si>
    <t>Botrytis cinerea betaendornavirus 1</t>
  </si>
  <si>
    <t>Allamanda leaf mottle distortion virus</t>
  </si>
  <si>
    <t>Andrographis yellow vein leaf curl virus</t>
  </si>
  <si>
    <t>Asystasia mosaic Madagascar virus</t>
  </si>
  <si>
    <t>Bean white chlorosis mosaic virus</t>
  </si>
  <si>
    <t>Cnidoscolus mosaic leaf deformation virus</t>
  </si>
  <si>
    <t>Coccinia mosaic Tamil Nadu virus</t>
  </si>
  <si>
    <t>Common bean mottle virus</t>
  </si>
  <si>
    <t>Common bean severe mosaic virus</t>
  </si>
  <si>
    <t>Cotton leaf curl Barasat virus</t>
  </si>
  <si>
    <t>Cotton yellow mosaic virus</t>
  </si>
  <si>
    <t>Deinbollia mosaic virus</t>
  </si>
  <si>
    <t>Desmodium mottle virus</t>
  </si>
  <si>
    <t>Duranta leaf curl virus</t>
  </si>
  <si>
    <t>Euphorbia mosaic Peru virus</t>
  </si>
  <si>
    <t>Euphorbia yellow leaf curl virus</t>
  </si>
  <si>
    <t>Hollyhock yellow vein mosaic virus</t>
  </si>
  <si>
    <t>Jacquemontia yellow mosaic virus</t>
  </si>
  <si>
    <t>Jatropha leaf curl Gujarat virus</t>
  </si>
  <si>
    <t>Jatropha leaf yellow mosaic virus</t>
  </si>
  <si>
    <t>Lisianthus enation leaf curl virus</t>
  </si>
  <si>
    <t>Lycianthes yellow mosaic virus</t>
  </si>
  <si>
    <t>Macroptilium bright mosaic virus</t>
  </si>
  <si>
    <t>Macroptilium common mosaic virus</t>
  </si>
  <si>
    <t>Malvastrum bright yellow mosaic virus</t>
  </si>
  <si>
    <t>Malvastrum yellow vein Cambodia virus</t>
  </si>
  <si>
    <t>Melochia mosaic virus</t>
  </si>
  <si>
    <t>Melochia yellow mosaic virus</t>
  </si>
  <si>
    <t>Mirabilis leaf curl virus</t>
  </si>
  <si>
    <t>Okra leaf curl Oman virus</t>
  </si>
  <si>
    <t>Oxalis yellow vein virus</t>
  </si>
  <si>
    <t>Passionfruit leaf distortion virus</t>
  </si>
  <si>
    <t>Pavonia mosaic virus</t>
  </si>
  <si>
    <t>Pavonia yellow mosaic virus</t>
  </si>
  <si>
    <t>Pea leaf distortion virus</t>
  </si>
  <si>
    <t>Pedilanthus leaf curl virus</t>
  </si>
  <si>
    <t>Pepper yellow leaf curl Thailand virus</t>
  </si>
  <si>
    <t>Ramie mosaic Yunnan virus</t>
  </si>
  <si>
    <t>Senna leaf curl virus</t>
  </si>
  <si>
    <t>Sida angular mosaic virus</t>
  </si>
  <si>
    <t>Sida bright yellow mosaic virus</t>
  </si>
  <si>
    <t>Sida chlorotic mottle virus</t>
  </si>
  <si>
    <t>Sida chlorotic vein virus</t>
  </si>
  <si>
    <t>Sida golden yellow spot virus</t>
  </si>
  <si>
    <t>Solanum mosaic Bolivia virus</t>
  </si>
  <si>
    <t>Sweet potato golden vein Korea virus</t>
  </si>
  <si>
    <t>Sweet potato leaf curl Guangxi virus</t>
  </si>
  <si>
    <t>Synedrella yellow vein clearing virus</t>
  </si>
  <si>
    <t>Telfairia golden mosaic virus</t>
  </si>
  <si>
    <t>Tomato chlorotic mottle Guyane virus</t>
  </si>
  <si>
    <t>Tomato enation leaf curl virus</t>
  </si>
  <si>
    <t>Tomato golden leaf spot virus</t>
  </si>
  <si>
    <t>Tomato latent virus</t>
  </si>
  <si>
    <t>Tomato leaf curl Burkina Faso virus</t>
  </si>
  <si>
    <t>Tomato mottle wrinkle virus</t>
  </si>
  <si>
    <t>Tomato yellow leaf curl Shuangbai virus</t>
  </si>
  <si>
    <t>Tomato yellow leaf curl Yunnan virus</t>
  </si>
  <si>
    <t>Triumfetta yellow mosaic virus</t>
  </si>
  <si>
    <t>Velvet bean golden mosaic virus</t>
  </si>
  <si>
    <t>Vernonia crinkle virus</t>
  </si>
  <si>
    <t>Vinca leaf curl virus</t>
  </si>
  <si>
    <t>Whitefly-associated begomovirus 1</t>
  </si>
  <si>
    <t>Whitefly-associated begomovirus 2</t>
  </si>
  <si>
    <t>Whitefly-associated begomovirus 3</t>
  </si>
  <si>
    <t>Whitefly-associated begomovirus 4</t>
  </si>
  <si>
    <t>Whitefly-associated begomovirus 6</t>
  </si>
  <si>
    <t>Whitefly-associated begomovirus 7</t>
  </si>
  <si>
    <t>Wissadula yellow mosaic virus</t>
  </si>
  <si>
    <t>Chickpea yellow dwarf virus</t>
  </si>
  <si>
    <t>Dragonfly-associated mastrevirus</t>
  </si>
  <si>
    <t>Sporobolus striate mosaic virus 1</t>
  </si>
  <si>
    <t>Sporobolus striate mosaic virus 2</t>
  </si>
  <si>
    <t>Sugarcane chlorotic streak virus</t>
  </si>
  <si>
    <t>Sugarcane striate virus</t>
  </si>
  <si>
    <t>Sweet potato symptomless virus 1</t>
  </si>
  <si>
    <t>Turnip leaf roll virus</t>
  </si>
  <si>
    <t>Tibetan frog hepatitis B virus</t>
  </si>
  <si>
    <t>Common midwife toad virus</t>
  </si>
  <si>
    <t>Cereal yellow dwarf virus RPS</t>
  </si>
  <si>
    <t>Cereal yellow dwarf virus RPV</t>
  </si>
  <si>
    <t>Maize yellow dwarf virus RMV</t>
  </si>
  <si>
    <t>Maize yellow mosaic virus</t>
  </si>
  <si>
    <t>Pepo aphid-borne yellows virus</t>
  </si>
  <si>
    <t>Barley yellow dwarf virus GPV</t>
  </si>
  <si>
    <t>Barley yellow dwarf virus SGV</t>
  </si>
  <si>
    <t>Alphainfluenzavirus</t>
  </si>
  <si>
    <t>Betainfluenzavirus</t>
  </si>
  <si>
    <t>Deltainfluenzavirus</t>
  </si>
  <si>
    <t>Gammainfluenzavirus</t>
  </si>
  <si>
    <t>Firstpapillomavirinae</t>
  </si>
  <si>
    <t>Deltapapillomavirus 7</t>
  </si>
  <si>
    <t>Dyokappapapillomavirus 3</t>
  </si>
  <si>
    <t>Dyokappapapillomavirus 4</t>
  </si>
  <si>
    <t>Dyokappapapillomavirus 5</t>
  </si>
  <si>
    <t>Dyoxipapillomavirus 2</t>
  </si>
  <si>
    <t>Epsilonpapillomavirus 2</t>
  </si>
  <si>
    <t>Gammapapillomavirus 27</t>
  </si>
  <si>
    <t>Iotapapillomavirus 2</t>
  </si>
  <si>
    <t>Psipapillomavirus 2</t>
  </si>
  <si>
    <t>Psipapillomavirus 3</t>
  </si>
  <si>
    <t>Taupapillomavirus 4</t>
  </si>
  <si>
    <t>Treisiotapapillomavirus</t>
  </si>
  <si>
    <t>Treisiotapapillomavirus 1</t>
  </si>
  <si>
    <t>Treiskappapapillomavirus</t>
  </si>
  <si>
    <t>Treiskappapapillomavirus 1</t>
  </si>
  <si>
    <t>Treisthetapapillomavirus</t>
  </si>
  <si>
    <t>Treisthetapapillomavirus 1</t>
  </si>
  <si>
    <t>Xipapillomavirus 4</t>
  </si>
  <si>
    <t>Xipapillomavirus 5</t>
  </si>
  <si>
    <t>Secondpapillomavirinae</t>
  </si>
  <si>
    <t>Alefpapillomavirus</t>
  </si>
  <si>
    <t>Alefpapillomavirus 1</t>
  </si>
  <si>
    <t>Gaeumannomyces graminis virus 0196A</t>
  </si>
  <si>
    <t>Gaeumannomyces graminis virus T1A</t>
  </si>
  <si>
    <t>Portogloboviridae</t>
  </si>
  <si>
    <t>Alphaportoglobovirus</t>
  </si>
  <si>
    <t>Sulfolobus alphaportoglobovirus 1</t>
  </si>
  <si>
    <t>Bevemovirus</t>
  </si>
  <si>
    <t>Bellflower veinal mottle virus</t>
  </si>
  <si>
    <t>Coccinia mottle virus</t>
  </si>
  <si>
    <t>Barbacena virus Y</t>
  </si>
  <si>
    <t>Callistephus mottle virus</t>
  </si>
  <si>
    <t>Daphne virus Y</t>
  </si>
  <si>
    <t>Impatiens flower break virus</t>
  </si>
  <si>
    <t>Kalanchoe mosaic virus</t>
  </si>
  <si>
    <t>Pecan mosaic-associated virus</t>
  </si>
  <si>
    <t>Sunflower ring blotch virus</t>
  </si>
  <si>
    <t>Tobacco mosqueado virus</t>
  </si>
  <si>
    <t>Wild onion symptomless virus</t>
  </si>
  <si>
    <t>Roymovirus</t>
  </si>
  <si>
    <t>Yellow oat grass mosaic virus</t>
  </si>
  <si>
    <t>Melanoplus sanguinipes entomopoxvirus</t>
  </si>
  <si>
    <t>Mahlapitsi orthoreovirus</t>
  </si>
  <si>
    <t>Smacoviridae</t>
  </si>
  <si>
    <t>Bovismacovirus</t>
  </si>
  <si>
    <t>Cosmacovirus</t>
  </si>
  <si>
    <t>Dragsmacovirus</t>
  </si>
  <si>
    <t>Drosmacovirus</t>
  </si>
  <si>
    <t>Huchismacovirus</t>
  </si>
  <si>
    <t>Porprismacovirus</t>
  </si>
  <si>
    <t>Solemoviridae</t>
  </si>
  <si>
    <t>Alphatectivirus</t>
  </si>
  <si>
    <t>Betatectivirus</t>
  </si>
  <si>
    <t>Onyong-nyong virus</t>
  </si>
  <si>
    <t>Tomato leaf curl Java betasatellite</t>
  </si>
  <si>
    <t>Saccharomyces cerevisiae virus LBCLa</t>
  </si>
  <si>
    <t>Opuntia chlorotic ringspot virus</t>
  </si>
  <si>
    <t>Realm</t>
  </si>
  <si>
    <t>Subrealm</t>
  </si>
  <si>
    <t>Kingdom</t>
  </si>
  <si>
    <t>Subkingdom</t>
  </si>
  <si>
    <t>Phylum</t>
  </si>
  <si>
    <t>Subphylum</t>
  </si>
  <si>
    <t>Class</t>
  </si>
  <si>
    <t>Subclass</t>
  </si>
  <si>
    <t>Suborder</t>
  </si>
  <si>
    <t>Subgenus</t>
  </si>
  <si>
    <t>Negarnaviricota</t>
  </si>
  <si>
    <t>Haploviricotina</t>
  </si>
  <si>
    <t>Chunqiuviricetes</t>
  </si>
  <si>
    <t>Muvirales</t>
  </si>
  <si>
    <t>Qinviridae</t>
  </si>
  <si>
    <t>Yingvirus</t>
  </si>
  <si>
    <t>Milneviricetes</t>
  </si>
  <si>
    <t>Serpentovirales</t>
  </si>
  <si>
    <t>Monjiviricetes</t>
  </si>
  <si>
    <t>Jingchuvirales</t>
  </si>
  <si>
    <t>Chuviridae</t>
  </si>
  <si>
    <t>Mivirus</t>
  </si>
  <si>
    <t>Artoviridae</t>
  </si>
  <si>
    <t>Lispiviridae</t>
  </si>
  <si>
    <t>Berhavirus</t>
  </si>
  <si>
    <t>Orinovirus</t>
  </si>
  <si>
    <t>Tapwovirus</t>
  </si>
  <si>
    <t>Xinmoviridae</t>
  </si>
  <si>
    <t>Yunchangviricetes</t>
  </si>
  <si>
    <t>Goujianvirales</t>
  </si>
  <si>
    <t>Yueviridae</t>
  </si>
  <si>
    <t>Yuyuevirus</t>
  </si>
  <si>
    <t>Polyploviricotina</t>
  </si>
  <si>
    <t>Ellioviricetes</t>
  </si>
  <si>
    <t>Cruliviridae</t>
  </si>
  <si>
    <t>Lincruvirus</t>
  </si>
  <si>
    <t>Loanvirus</t>
  </si>
  <si>
    <t>Mobatvirus</t>
  </si>
  <si>
    <t>Thottimvirus</t>
  </si>
  <si>
    <t>Mypoviridae</t>
  </si>
  <si>
    <t>Hubavirus</t>
  </si>
  <si>
    <t>Shaspivirus</t>
  </si>
  <si>
    <t>Striwavirus</t>
  </si>
  <si>
    <t>Shangavirus</t>
  </si>
  <si>
    <t>Feravirus</t>
  </si>
  <si>
    <t>Jonvirus</t>
  </si>
  <si>
    <t>Wuhivirus</t>
  </si>
  <si>
    <t>Beidivirus</t>
  </si>
  <si>
    <t>Horwuvirus</t>
  </si>
  <si>
    <t>Hudivirus</t>
  </si>
  <si>
    <t>Hudovirus</t>
  </si>
  <si>
    <t>Mobuvirus</t>
  </si>
  <si>
    <t>Pidchovirus</t>
  </si>
  <si>
    <t>Wupedeviridae</t>
  </si>
  <si>
    <t>Wumivirus</t>
  </si>
  <si>
    <t>Insthoviricetes</t>
  </si>
  <si>
    <t>Articulavirales</t>
  </si>
  <si>
    <t>Amnoonviridae</t>
  </si>
  <si>
    <t>Abnidovirineae</t>
  </si>
  <si>
    <t>Abyssoviridae</t>
  </si>
  <si>
    <t>Tiamatvirinae</t>
  </si>
  <si>
    <t>Alphaabyssovirus</t>
  </si>
  <si>
    <t>Aplyccavirus</t>
  </si>
  <si>
    <t>Aplysia abyssovirus 1</t>
  </si>
  <si>
    <t>Arnidovirineae</t>
  </si>
  <si>
    <t>Crocarterivirinae</t>
  </si>
  <si>
    <t>Muarterivirus</t>
  </si>
  <si>
    <t>Muarterivirus afrigant</t>
  </si>
  <si>
    <t>Equarterivirinae</t>
  </si>
  <si>
    <t>Alphaarterivirus</t>
  </si>
  <si>
    <t>Alphaarterivirus equid</t>
  </si>
  <si>
    <t>Heroarterivirinae</t>
  </si>
  <si>
    <t>Lambdaarterivirus</t>
  </si>
  <si>
    <t>Lambdaarterivirus afriporav</t>
  </si>
  <si>
    <t>Simarterivirinae</t>
  </si>
  <si>
    <t>Deltaarterivirus</t>
  </si>
  <si>
    <t>Hedartevirus</t>
  </si>
  <si>
    <t>Deltaarterivirus hemfev</t>
  </si>
  <si>
    <t>Epsilonarterivirus</t>
  </si>
  <si>
    <t>Sheartevirus</t>
  </si>
  <si>
    <t>Epsilonarterivirus hemcep</t>
  </si>
  <si>
    <t>Epsilonarterivirus safriver</t>
  </si>
  <si>
    <t>Epsilonarterivirus zamalb</t>
  </si>
  <si>
    <t>Etaarterivirus</t>
  </si>
  <si>
    <t>Etaarterivirus ugarco 1</t>
  </si>
  <si>
    <t>Iotaarterivirus</t>
  </si>
  <si>
    <t>Kigiartevirus</t>
  </si>
  <si>
    <t>Iotaarterivirus kibreg 1</t>
  </si>
  <si>
    <t>Thetaarterivirus</t>
  </si>
  <si>
    <t>Mitartevirus</t>
  </si>
  <si>
    <t>Thetaarterivirus mikelba 1</t>
  </si>
  <si>
    <t>Variarterivirinae</t>
  </si>
  <si>
    <t>Betaarterivirus</t>
  </si>
  <si>
    <t>Ampobartevirus</t>
  </si>
  <si>
    <t>Betaarterivirus suid 2</t>
  </si>
  <si>
    <t>Debiartevirus</t>
  </si>
  <si>
    <t>Iotaarterivirus debrazmo</t>
  </si>
  <si>
    <t>Kaftartevirus</t>
  </si>
  <si>
    <t>Thetaarterivirus kafuba</t>
  </si>
  <si>
    <t>Gammaarterivirus</t>
  </si>
  <si>
    <t>Gammaarterivirus lacdeh</t>
  </si>
  <si>
    <t>Zealarterivirinae</t>
  </si>
  <si>
    <t>Kappaarterivirus</t>
  </si>
  <si>
    <t>Kappaarterivirus wobum</t>
  </si>
  <si>
    <t>Zetaarterivirus</t>
  </si>
  <si>
    <t>Zetaarterivirus ugarco 1</t>
  </si>
  <si>
    <t>Cornidovirineae</t>
  </si>
  <si>
    <t>Letovirinae</t>
  </si>
  <si>
    <t>Alphaletovirus</t>
  </si>
  <si>
    <t>Milecovirus</t>
  </si>
  <si>
    <t>Microhyla letovirus 1</t>
  </si>
  <si>
    <t>Chibartevirus</t>
  </si>
  <si>
    <t>Betaarterivirus chinrav 1</t>
  </si>
  <si>
    <t>Betaarterivirus ninrav</t>
  </si>
  <si>
    <t>Eurpobartevirus</t>
  </si>
  <si>
    <t>Betaarterivirus suid 1</t>
  </si>
  <si>
    <t>Orthocoronavirinae</t>
  </si>
  <si>
    <t>Colacovirus</t>
  </si>
  <si>
    <t>Luchacovirus</t>
  </si>
  <si>
    <t>Lucheng Rn rat coronavirus</t>
  </si>
  <si>
    <t>Minacovirus</t>
  </si>
  <si>
    <t>Myotacovirus</t>
  </si>
  <si>
    <t>Myotis ricketti alphacoronavirus Sax-2011</t>
  </si>
  <si>
    <t>Nyctacovirus</t>
  </si>
  <si>
    <t>Nyctalus velutinus alphacoronavirus SC-2013</t>
  </si>
  <si>
    <t>Decacovirus</t>
  </si>
  <si>
    <t>Rhinolophus ferrumequinum alphacoronavirus HuB-2013</t>
  </si>
  <si>
    <t>Pedacovirus</t>
  </si>
  <si>
    <t>Duvinacovirus</t>
  </si>
  <si>
    <t>Rhinacovirus</t>
  </si>
  <si>
    <t>Setracovirus</t>
  </si>
  <si>
    <t>NL63-related bat coronavirus strain BtKYNL63-9b</t>
  </si>
  <si>
    <t>Minunacovirus</t>
  </si>
  <si>
    <t>Tegacovirus</t>
  </si>
  <si>
    <t>Hibecovirus</t>
  </si>
  <si>
    <t>Bat Hp-betacoronavirus Zhejiang2013</t>
  </si>
  <si>
    <t>Nobecovirus</t>
  </si>
  <si>
    <t>Rousettus bat coronavirus GCCDC1</t>
  </si>
  <si>
    <t>Sarbecovirus</t>
  </si>
  <si>
    <t>Embecovirus</t>
  </si>
  <si>
    <t>China Rattus coronavirus HKU24</t>
  </si>
  <si>
    <t>Buldecovirus</t>
  </si>
  <si>
    <t>Merbecovirus</t>
  </si>
  <si>
    <t>Herdecovirus</t>
  </si>
  <si>
    <t>Igacovirus</t>
  </si>
  <si>
    <t>Andecovirus</t>
  </si>
  <si>
    <t>Mesnidovirineae</t>
  </si>
  <si>
    <t>Medioniviridae</t>
  </si>
  <si>
    <t>Medionivirinae</t>
  </si>
  <si>
    <t>Turrinivirus</t>
  </si>
  <si>
    <t>Beturrivirus</t>
  </si>
  <si>
    <t>Turrinivirus 1</t>
  </si>
  <si>
    <t>Bolenivirus</t>
  </si>
  <si>
    <t>Balbicanovirus</t>
  </si>
  <si>
    <t>Botrylloides leachii nidovirus</t>
  </si>
  <si>
    <t>Cegacovirus</t>
  </si>
  <si>
    <t>Hexponivirinae</t>
  </si>
  <si>
    <t>Casualivirus</t>
  </si>
  <si>
    <t>Kadilivirus</t>
  </si>
  <si>
    <t>Alphamesonivirus 7</t>
  </si>
  <si>
    <t>Karsalivirus</t>
  </si>
  <si>
    <t>Ofalivirus</t>
  </si>
  <si>
    <t>Alphamesonivirus 6</t>
  </si>
  <si>
    <t>Enselivirus</t>
  </si>
  <si>
    <t>Alphamesonivirus 8</t>
  </si>
  <si>
    <t>Hanalivirus</t>
  </si>
  <si>
    <t>Monidovirineae</t>
  </si>
  <si>
    <t>Mononiviridae</t>
  </si>
  <si>
    <t>Mononivirinae</t>
  </si>
  <si>
    <t>Alphamononivirus</t>
  </si>
  <si>
    <t>Dumedivirus</t>
  </si>
  <si>
    <t>Planidovirus 1</t>
  </si>
  <si>
    <t>Menolivirus</t>
  </si>
  <si>
    <t>Alphamesonivirus 9</t>
  </si>
  <si>
    <t>Ronidovirineae</t>
  </si>
  <si>
    <t>Euroniviridae</t>
  </si>
  <si>
    <t>Ceronivirinae</t>
  </si>
  <si>
    <t>Charybnivirus</t>
  </si>
  <si>
    <t>Cradenivirus</t>
  </si>
  <si>
    <t>Charybnivirus 1</t>
  </si>
  <si>
    <t>Namcalivirus</t>
  </si>
  <si>
    <t>Wenilivirus</t>
  </si>
  <si>
    <t>Decronivirus 1</t>
  </si>
  <si>
    <t>Paguronivirus</t>
  </si>
  <si>
    <t>Behecravirus</t>
  </si>
  <si>
    <t>Paguronivirus 1</t>
  </si>
  <si>
    <t>Okanivirinae</t>
  </si>
  <si>
    <t>Tipravirus</t>
  </si>
  <si>
    <t>Tornidovirineae</t>
  </si>
  <si>
    <t>Tobaniviridae</t>
  </si>
  <si>
    <t>Piscanivirinae</t>
  </si>
  <si>
    <t>Pimfabavirus</t>
  </si>
  <si>
    <t>Oncotshavirus</t>
  </si>
  <si>
    <t>Salnivirus</t>
  </si>
  <si>
    <t>Remotovirinae</t>
  </si>
  <si>
    <t>Bostovirus</t>
  </si>
  <si>
    <t>Bosnitovirus</t>
  </si>
  <si>
    <t>Serpentovirinae</t>
  </si>
  <si>
    <t>Infratovirus</t>
  </si>
  <si>
    <t>Xintolivirus</t>
  </si>
  <si>
    <t>Infratovirus 1</t>
  </si>
  <si>
    <t>Pregotovirus</t>
  </si>
  <si>
    <t>Roypretovirus</t>
  </si>
  <si>
    <t>Blicbavirus</t>
  </si>
  <si>
    <t>Sectovirus</t>
  </si>
  <si>
    <t>Sanematovirus</t>
  </si>
  <si>
    <t>Sectovirus 1</t>
  </si>
  <si>
    <t>Tilitovirus</t>
  </si>
  <si>
    <t>Shingleback nidovirus 1</t>
  </si>
  <si>
    <t>Renitovirus</t>
  </si>
  <si>
    <t>Banana bunchy top alphasatellite 2</t>
  </si>
  <si>
    <t>Milk vetch dwarf alphasatellite 2</t>
  </si>
  <si>
    <t>Pea necrotic yellow dwarf alphasatellite 2</t>
  </si>
  <si>
    <t>Sophora yellow stunt alphasatellite 4</t>
  </si>
  <si>
    <t>Sophora yellow stunt alphasatellite 5</t>
  </si>
  <si>
    <t>Milk vetch dwarf alphasatellite 3</t>
  </si>
  <si>
    <t>Milk vetch dwarf alphasatellite 1</t>
  </si>
  <si>
    <t>Pea necrotic yellow dwarf alphasatellite 1</t>
  </si>
  <si>
    <t>ssRNA</t>
  </si>
  <si>
    <t>A  'Family' is a rank in the taxonomic hierarchy into which virus species can be classified.</t>
  </si>
  <si>
    <t>A  'Subrealm' is a rank in the taxonomic hierarchy into which virus species can be classified.</t>
  </si>
  <si>
    <t>A  'Kingdom' is a rank in the taxonomic hierarchy into which virus species can be classified.</t>
  </si>
  <si>
    <t>A  'Subkingdom' is a rank in the taxonomic hierarchy into which virus species can be classified.</t>
  </si>
  <si>
    <t>A  'Phylum' is a rank in the taxonomic hierarchy into which virus species can be classified.</t>
  </si>
  <si>
    <t>A  'Subphylum' is a rank in the taxonomic hierarchy into which virus species can be classified.</t>
  </si>
  <si>
    <t>A  'Class' is a rank in the taxonomic hierarchy into which virus species can be classified.</t>
  </si>
  <si>
    <t>A  'Subclass' is a rank in the taxonomic hierarchy into which virus species can be classified.</t>
  </si>
  <si>
    <t>A  'Order' is a rank in the taxonomic hierarchy into which virus species can be classified.</t>
  </si>
  <si>
    <t>A  'suborder' is a rank in the taxonomic hierarchy into which virus species can be classified.</t>
  </si>
  <si>
    <t>A  'Subfamily' is a rank in the taxonomic hierarchy into which virus species can be classified.</t>
  </si>
  <si>
    <t>A  'Genus' is a rank in the taxonomic hierarchy into which virus species can be classified.</t>
  </si>
  <si>
    <t>A  'Subgenus' is a rank in the taxonomic hierarchy into which virus species can be classified.</t>
  </si>
  <si>
    <t>A 'Realm' is the highest taxonomic rank into which virus species can be classified.</t>
  </si>
  <si>
    <r>
      <t xml:space="preserve">A Species is the lowest taxonomic rank in the hierarchy approved by the ICTV. While subspecies levels of classification may exist for some viruses (e.g. </t>
    </r>
    <r>
      <rPr>
        <i/>
        <sz val="12"/>
        <color indexed="8"/>
        <rFont val="Arial"/>
        <family val="2"/>
      </rPr>
      <t>Hepatitis C virus</t>
    </r>
    <r>
      <rPr>
        <sz val="12"/>
        <color indexed="8"/>
        <rFont val="Arial"/>
        <family val="2"/>
      </rPr>
      <t>), the ICTV does not classify viruses below the species level.</t>
    </r>
  </si>
  <si>
    <t>The molecular and genetic composition of the virus genome packaged into the virion. Possible values are:
- dsDNA
- ssDNA
- ssDNA(-)
- ssDNA(+)
- ssDNA(+/-)
- dsDNA-RT
- ssRNA-RT
- dsRNA
- ssRNA
- ssRNA(-)
- ssRNA(+)
- ssRNA(+/-)</t>
  </si>
  <si>
    <t>An integer that, when sorted in numeric order, will produce the correct rank and alphabetic sorting of these species in the MSL.</t>
  </si>
  <si>
    <t>Riboviria</t>
  </si>
  <si>
    <t>Cultervirus</t>
  </si>
  <si>
    <t>Striavirus</t>
  </si>
  <si>
    <t>Thamnovirus</t>
  </si>
  <si>
    <t>Avulavirinae</t>
  </si>
  <si>
    <t>Metaavulavirus</t>
  </si>
  <si>
    <t>Orthoavulavirus</t>
  </si>
  <si>
    <t>Paraavulavirus</t>
  </si>
  <si>
    <t>Metaparamyxovirinae</t>
  </si>
  <si>
    <t>Synodonvirus</t>
  </si>
  <si>
    <t>Orthoparamyxovirinae</t>
  </si>
  <si>
    <t>Jeilongvirus</t>
  </si>
  <si>
    <t>Narmovirus</t>
  </si>
  <si>
    <t>Salemvirus</t>
  </si>
  <si>
    <t>Rubulavirinae</t>
  </si>
  <si>
    <t>Orthorubulavirus</t>
  </si>
  <si>
    <t>Pararubulavirus</t>
  </si>
  <si>
    <t>Alphanemrhavirus</t>
  </si>
  <si>
    <t>Caligrhavirus</t>
  </si>
  <si>
    <t>Antennavirus</t>
  </si>
  <si>
    <t>Actantavirinae</t>
  </si>
  <si>
    <t>Actinovirus</t>
  </si>
  <si>
    <t>Agantavirinae</t>
  </si>
  <si>
    <t>Agnathovirus</t>
  </si>
  <si>
    <t>Mammantavirinae</t>
  </si>
  <si>
    <t>Repantavirinae</t>
  </si>
  <si>
    <t>Reptillovirus</t>
  </si>
  <si>
    <t>Leishbuviridae</t>
  </si>
  <si>
    <t>Shilevirus</t>
  </si>
  <si>
    <t>Pacuvirus</t>
  </si>
  <si>
    <t>Sawastrivirus</t>
  </si>
  <si>
    <t>Laulavirus</t>
  </si>
  <si>
    <t>Wenrivirus</t>
  </si>
  <si>
    <t>Tospoviridae</t>
  </si>
  <si>
    <t>Orthotospovirus</t>
  </si>
  <si>
    <t>Coguvirus</t>
  </si>
  <si>
    <t>Kusarnavirus</t>
  </si>
  <si>
    <t>Astarnavirus</t>
  </si>
  <si>
    <t>Locarnavirus</t>
  </si>
  <si>
    <t>Jericarnavirus B</t>
  </si>
  <si>
    <t>Sanfarnavirus 1</t>
  </si>
  <si>
    <t>Sanfarnavirus 2</t>
  </si>
  <si>
    <t>Sanfarnavirus 3</t>
  </si>
  <si>
    <t>Salisharnavirus</t>
  </si>
  <si>
    <t>Britarnavirus 1</t>
  </si>
  <si>
    <t>Britarnavirus 4</t>
  </si>
  <si>
    <t>Palmarnavirus 128</t>
  </si>
  <si>
    <t>Palmarnavirus 473</t>
  </si>
  <si>
    <t>Sogarnavirus</t>
  </si>
  <si>
    <t>Britarnavirus 2</t>
  </si>
  <si>
    <t>Britarnavirus 3</t>
  </si>
  <si>
    <t>Chaetarnavirus 2</t>
  </si>
  <si>
    <t>Chaetenuissarnavirus II</t>
  </si>
  <si>
    <t>Jericarnavirus A</t>
  </si>
  <si>
    <t>Palmarnavirus 156</t>
  </si>
  <si>
    <t>Ailurivirus</t>
  </si>
  <si>
    <t>Ailurivirus A</t>
  </si>
  <si>
    <t>Anativirus</t>
  </si>
  <si>
    <t>Anativirus A</t>
  </si>
  <si>
    <t>Cadicivirus B</t>
  </si>
  <si>
    <t>Livupivirus</t>
  </si>
  <si>
    <t>Livupivirus A</t>
  </si>
  <si>
    <t>Malagasivirus</t>
  </si>
  <si>
    <t>Malagasivirus A</t>
  </si>
  <si>
    <t>Malagasivirus B</t>
  </si>
  <si>
    <t>Mischivirus D</t>
  </si>
  <si>
    <t>Passerivirus B</t>
  </si>
  <si>
    <t>Poecivirus</t>
  </si>
  <si>
    <t>Poecivirus A</t>
  </si>
  <si>
    <t>Rabovirus B</t>
  </si>
  <si>
    <t>Rabovirus C</t>
  </si>
  <si>
    <t>Rabovirus D</t>
  </si>
  <si>
    <t>Rafivirus</t>
  </si>
  <si>
    <t>Rafivirus A</t>
  </si>
  <si>
    <t>Rafivirus B</t>
  </si>
  <si>
    <t>Rosavirus B</t>
  </si>
  <si>
    <t>Rosavirus C</t>
  </si>
  <si>
    <t>Tottorivirus</t>
  </si>
  <si>
    <t>Tottorivirus A</t>
  </si>
  <si>
    <t>Grapevine virus T</t>
  </si>
  <si>
    <t>Currant virus A</t>
  </si>
  <si>
    <t>Mume virus A</t>
  </si>
  <si>
    <t>Actinidia seed borne latent virus</t>
  </si>
  <si>
    <t>Blackberry virus A</t>
  </si>
  <si>
    <t>Grapevine virus G</t>
  </si>
  <si>
    <t>Grapevine virus H</t>
  </si>
  <si>
    <t>Grapevine virus I</t>
  </si>
  <si>
    <t>Grapevine virus J</t>
  </si>
  <si>
    <t>Wamavirus</t>
  </si>
  <si>
    <t>Watermelon virus A</t>
  </si>
  <si>
    <t>Zybavirus</t>
  </si>
  <si>
    <t>Botourmiaviridae</t>
  </si>
  <si>
    <t>Botoulivirus</t>
  </si>
  <si>
    <t>Botrytis botoulivirus</t>
  </si>
  <si>
    <t>Sclerotinia botoulivirus 2</t>
  </si>
  <si>
    <t>Magoulivirus</t>
  </si>
  <si>
    <t>Magnaporthe magoulivirus 1</t>
  </si>
  <si>
    <t>Rhizoctonia magoulivirus 1</t>
  </si>
  <si>
    <t>Scleroulivirus</t>
  </si>
  <si>
    <t>Sclerotinia scleroulivirus 1</t>
  </si>
  <si>
    <t>Soybean scleroulivirus 1</t>
  </si>
  <si>
    <t>Soybean scleroulivirus 2</t>
  </si>
  <si>
    <t>Bavovirus</t>
  </si>
  <si>
    <t>Bavaria virus</t>
  </si>
  <si>
    <t>Minovirus</t>
  </si>
  <si>
    <t>Minovirus A</t>
  </si>
  <si>
    <t>Nacovirus</t>
  </si>
  <si>
    <t>Nacovirus A</t>
  </si>
  <si>
    <t>Recovirus</t>
  </si>
  <si>
    <t>Recovirus A</t>
  </si>
  <si>
    <t>Salovirus</t>
  </si>
  <si>
    <t>Nordland virus</t>
  </si>
  <si>
    <t>Valovirus</t>
  </si>
  <si>
    <t>Saint Valerien virus</t>
  </si>
  <si>
    <t>Alphachrysovirus</t>
  </si>
  <si>
    <t>Betachrysovirus</t>
  </si>
  <si>
    <t>Air potato ampelovirus 1</t>
  </si>
  <si>
    <t>Actinidia virus 1</t>
  </si>
  <si>
    <t>Kitaviridae</t>
  </si>
  <si>
    <t>Citrus vein enation virus</t>
  </si>
  <si>
    <t>Grapevine enamovirus 1</t>
  </si>
  <si>
    <t>Pepper vein yellows virus 1</t>
  </si>
  <si>
    <t>Pepper vein yellows virus 2</t>
  </si>
  <si>
    <t>Pepper vein yellows virus 3</t>
  </si>
  <si>
    <t>Pepper vein yellows virus 4</t>
  </si>
  <si>
    <t>Pepper vein yellows virus 5</t>
  </si>
  <si>
    <t>Pepper vein yellows virus 6</t>
  </si>
  <si>
    <t>Matonaviridae</t>
  </si>
  <si>
    <t>African eggplant mosaic virus</t>
  </si>
  <si>
    <t>Cucurbit vein banding virus</t>
  </si>
  <si>
    <t>Mediterranean ruda virus</t>
  </si>
  <si>
    <t>Paris mosaic necrosis virus</t>
  </si>
  <si>
    <t>Saffron latent virus</t>
  </si>
  <si>
    <t>Sudan watermelon mosaic virus</t>
  </si>
  <si>
    <t>Wild melon banding virus</t>
  </si>
  <si>
    <t>Calvusvirinae</t>
  </si>
  <si>
    <t>Procedovirinae</t>
  </si>
  <si>
    <t>Regressovirinae</t>
  </si>
  <si>
    <t>Agtrevirus</t>
  </si>
  <si>
    <t>Kuttervirus</t>
  </si>
  <si>
    <t>Herelleviridae</t>
  </si>
  <si>
    <t>Bastillevirinae</t>
  </si>
  <si>
    <t>Caeruleovirus</t>
  </si>
  <si>
    <t>Brockvirinae</t>
  </si>
  <si>
    <t>Kochikohdavirus</t>
  </si>
  <si>
    <t>Jasinkavirinae</t>
  </si>
  <si>
    <t>Pecentumvirus</t>
  </si>
  <si>
    <t>Okubovirus</t>
  </si>
  <si>
    <t>Twortvirinae</t>
  </si>
  <si>
    <t>Firehammervirus</t>
  </si>
  <si>
    <t>Fletchervirus</t>
  </si>
  <si>
    <t>Felixounavirus</t>
  </si>
  <si>
    <t>Kolesnikvirus</t>
  </si>
  <si>
    <t>Hpunavirus</t>
  </si>
  <si>
    <t>Peduovirus</t>
  </si>
  <si>
    <t>Dhakavirus</t>
  </si>
  <si>
    <t>Gaprivervirus</t>
  </si>
  <si>
    <t>Gelderlandvirus</t>
  </si>
  <si>
    <t>Jiaodavirus</t>
  </si>
  <si>
    <t>Karamvirus</t>
  </si>
  <si>
    <t>Krischvirus</t>
  </si>
  <si>
    <t>Mosigvirus</t>
  </si>
  <si>
    <t>Schizotequatrovirus</t>
  </si>
  <si>
    <t>Slopekvirus</t>
  </si>
  <si>
    <t>Tequatrovirus</t>
  </si>
  <si>
    <t>Escherichia virus CF2</t>
  </si>
  <si>
    <t>Avunavirus</t>
  </si>
  <si>
    <t>Certrevirus</t>
  </si>
  <si>
    <t>Seunavirus</t>
  </si>
  <si>
    <t>Vequintavirus</t>
  </si>
  <si>
    <t>Agricanvirus</t>
  </si>
  <si>
    <t>Alcyoneusvirus</t>
  </si>
  <si>
    <t>Aphroditevirus</t>
  </si>
  <si>
    <t>Asteriusvirus</t>
  </si>
  <si>
    <t>Bequatrovirus</t>
  </si>
  <si>
    <t>Bixzunavirus</t>
  </si>
  <si>
    <t>Brunovirus</t>
  </si>
  <si>
    <t>Busanvirus</t>
  </si>
  <si>
    <t>Chakrabartyvirus</t>
  </si>
  <si>
    <t>Chiangmaivirus</t>
  </si>
  <si>
    <t>Emdodecavirus</t>
  </si>
  <si>
    <t>Eneladusvirus</t>
  </si>
  <si>
    <t>Erskinevirus</t>
  </si>
  <si>
    <t>Ficleduovirus</t>
  </si>
  <si>
    <t>Flaumdravirus</t>
  </si>
  <si>
    <t>Gofduovirus</t>
  </si>
  <si>
    <t>Iapetusvirus</t>
  </si>
  <si>
    <t>Iodovirus</t>
  </si>
  <si>
    <t>Ionavirus</t>
  </si>
  <si>
    <t>Jedunavirus</t>
  </si>
  <si>
    <t>Jilinvirus</t>
  </si>
  <si>
    <t>Kleczkowskavirus</t>
  </si>
  <si>
    <t>Lubbockvirus</t>
  </si>
  <si>
    <t>Metrivirus</t>
  </si>
  <si>
    <t>Mieseafarmvirus</t>
  </si>
  <si>
    <t>Mimasvirus</t>
  </si>
  <si>
    <t>Nankokuvirus</t>
  </si>
  <si>
    <t>Nazgulvirus</t>
  </si>
  <si>
    <t>Burkholderia virus BcepNazgul</t>
  </si>
  <si>
    <t>Nitunavirus</t>
  </si>
  <si>
    <t>Noxifervirus</t>
  </si>
  <si>
    <t>Obolenskvirus</t>
  </si>
  <si>
    <t>Otagovirus</t>
  </si>
  <si>
    <t>Pseudomonas virus NH4</t>
  </si>
  <si>
    <t>Peatvirus</t>
  </si>
  <si>
    <t>Plaisancevirus</t>
  </si>
  <si>
    <t>Polybotosvirus</t>
  </si>
  <si>
    <t>Popoffvirus</t>
  </si>
  <si>
    <t>Punavirus</t>
  </si>
  <si>
    <t>Ripduovirus</t>
  </si>
  <si>
    <t>Risingsunvirus</t>
  </si>
  <si>
    <t>Seoulvirus</t>
  </si>
  <si>
    <t>Sepunavirus</t>
  </si>
  <si>
    <t>Shalavirus</t>
  </si>
  <si>
    <t>Siminovitchvirus</t>
  </si>
  <si>
    <t>Tegunavirus</t>
  </si>
  <si>
    <t>Thornevirus</t>
  </si>
  <si>
    <t>Tidunavirus</t>
  </si>
  <si>
    <t>Tijeunavirus</t>
  </si>
  <si>
    <t>Tulanevirus</t>
  </si>
  <si>
    <t>Winklervirus</t>
  </si>
  <si>
    <t>Yokohamavirus</t>
  </si>
  <si>
    <t>Drulisvirus</t>
  </si>
  <si>
    <t>Friunavirus</t>
  </si>
  <si>
    <t>Napahaivirus</t>
  </si>
  <si>
    <t>Phimunavirus</t>
  </si>
  <si>
    <t>Pollyceevirus</t>
  </si>
  <si>
    <t>Przondovirus</t>
  </si>
  <si>
    <t>Teseptimavirus</t>
  </si>
  <si>
    <t>Zindervirus</t>
  </si>
  <si>
    <t>Cepunavirus</t>
  </si>
  <si>
    <t>Negarvirus</t>
  </si>
  <si>
    <t>Rosenblumvirus</t>
  </si>
  <si>
    <t>Salasvirus</t>
  </si>
  <si>
    <t>Diegovirus</t>
  </si>
  <si>
    <t>Oslovirus</t>
  </si>
  <si>
    <t>Traversvirus</t>
  </si>
  <si>
    <t>Aqualcavirus</t>
  </si>
  <si>
    <t>Baltimorevirus</t>
  </si>
  <si>
    <t>Bifseptvirus</t>
  </si>
  <si>
    <t>Bjornvirus</t>
  </si>
  <si>
    <t>Bruynoghevirus</t>
  </si>
  <si>
    <t>Enhodamvirus</t>
  </si>
  <si>
    <t>Enquatrovirus</t>
  </si>
  <si>
    <t>Fipvunavirus</t>
  </si>
  <si>
    <t>Gamaleyavirus</t>
  </si>
  <si>
    <t>Hollowayvirus</t>
  </si>
  <si>
    <t>Ithacavirus</t>
  </si>
  <si>
    <t>Jasminevirus</t>
  </si>
  <si>
    <t>Johnsonvirus</t>
  </si>
  <si>
    <t>Kafunavirus</t>
  </si>
  <si>
    <t>Kochitakasuvirus</t>
  </si>
  <si>
    <t>Krylovvirus</t>
  </si>
  <si>
    <t>Kuravirus</t>
  </si>
  <si>
    <t>Lederbergvirus</t>
  </si>
  <si>
    <t>Lessievirus</t>
  </si>
  <si>
    <t>Lightbulbvirus</t>
  </si>
  <si>
    <t>Litunavirus</t>
  </si>
  <si>
    <t>Luzseptimavirus</t>
  </si>
  <si>
    <t>Myxoctovirus</t>
  </si>
  <si>
    <t>Perisivirus</t>
  </si>
  <si>
    <t>Rauchvirus</t>
  </si>
  <si>
    <t>Schmidvirus</t>
  </si>
  <si>
    <t>Tabernariusvirus</t>
  </si>
  <si>
    <t>Uetakevirus</t>
  </si>
  <si>
    <t>Vicosavirus</t>
  </si>
  <si>
    <t>Arequatrovirus</t>
  </si>
  <si>
    <t>Pegunavirus</t>
  </si>
  <si>
    <t>Cornellvirus</t>
  </si>
  <si>
    <t>Kagunavirus</t>
  </si>
  <si>
    <t>Limdunavirus</t>
  </si>
  <si>
    <t>Unaquatrovirus</t>
  </si>
  <si>
    <t>Eclunavirus</t>
  </si>
  <si>
    <t>Hanrivervirus</t>
  </si>
  <si>
    <t>Rogunavirus</t>
  </si>
  <si>
    <t>Sertoctavirus</t>
  </si>
  <si>
    <t>Tunavirus</t>
  </si>
  <si>
    <t>Webervirus</t>
  </si>
  <si>
    <t>Abidjanvirus</t>
  </si>
  <si>
    <t>Ahduovirus</t>
  </si>
  <si>
    <t>Burkholderia virus AH2</t>
  </si>
  <si>
    <t>Bantamvirus</t>
  </si>
  <si>
    <t>Beetrevirus</t>
  </si>
  <si>
    <t>Bendigovirus</t>
  </si>
  <si>
    <t>Bernalvirus</t>
  </si>
  <si>
    <t>Betterkatzvirus</t>
  </si>
  <si>
    <t>Bingvirus</t>
  </si>
  <si>
    <t>Bowservirus</t>
  </si>
  <si>
    <t>Britbratvirus</t>
  </si>
  <si>
    <t>Brussowvirus</t>
  </si>
  <si>
    <t>Casadabanvirus</t>
  </si>
  <si>
    <t>Ceduovirus</t>
  </si>
  <si>
    <t>Ceetrepovirus</t>
  </si>
  <si>
    <t>Corynebacterium virus C3PO</t>
  </si>
  <si>
    <t>Corynebacterium virus Darwin</t>
  </si>
  <si>
    <t>Corynebacterium virus Zion</t>
  </si>
  <si>
    <t>Cequinquevirus</t>
  </si>
  <si>
    <t>Cetovirus</t>
  </si>
  <si>
    <t>Chenonavirus</t>
  </si>
  <si>
    <t>Cheoctovirus</t>
  </si>
  <si>
    <t>Chunghsingvirus</t>
  </si>
  <si>
    <t>Corynebacterium virus P1201</t>
  </si>
  <si>
    <t>Cimpunavirus</t>
  </si>
  <si>
    <t>Cinunavirus</t>
  </si>
  <si>
    <t>Coetzeevirus</t>
  </si>
  <si>
    <t>Delepquintavirus</t>
  </si>
  <si>
    <t>Detrevirus</t>
  </si>
  <si>
    <t>Dhillonvirus</t>
  </si>
  <si>
    <t>Dismasvirus</t>
  </si>
  <si>
    <t>Efquatrovirus</t>
  </si>
  <si>
    <t>Eisenstarkvirus</t>
  </si>
  <si>
    <t>Elerivirus</t>
  </si>
  <si>
    <t>Emalynvirus</t>
  </si>
  <si>
    <t>Eyrevirus</t>
  </si>
  <si>
    <t>Farahnazvirus</t>
  </si>
  <si>
    <t>Fromanvirus</t>
  </si>
  <si>
    <t>Galaxyvirus</t>
  </si>
  <si>
    <t>Galunavirus</t>
  </si>
  <si>
    <t>Gamtrevirus</t>
  </si>
  <si>
    <t>Gesputvirus</t>
  </si>
  <si>
    <t>Getseptimavirus</t>
  </si>
  <si>
    <t>Ghobesvirus</t>
  </si>
  <si>
    <t>Gorganvirus</t>
  </si>
  <si>
    <t>Gorjumvirus</t>
  </si>
  <si>
    <t>Gustavvirus</t>
  </si>
  <si>
    <t>Hedwigvirus</t>
  </si>
  <si>
    <t>Helsingorvirus</t>
  </si>
  <si>
    <t>Holosalinivirus</t>
  </si>
  <si>
    <t>Homburgvirus</t>
  </si>
  <si>
    <t>Ikedavirus</t>
  </si>
  <si>
    <t>Ilzatvirus</t>
  </si>
  <si>
    <t>Inhavirus</t>
  </si>
  <si>
    <t>Jesfedecavirus</t>
  </si>
  <si>
    <t>Kairosalinivirus</t>
  </si>
  <si>
    <t>Klementvirus</t>
  </si>
  <si>
    <t>Kojivirus</t>
  </si>
  <si>
    <t>Kostyavirus</t>
  </si>
  <si>
    <t>Kryptosalinivirus</t>
  </si>
  <si>
    <t>Lacusarxvirus</t>
  </si>
  <si>
    <t>Lilyvirus</t>
  </si>
  <si>
    <t>Lokivirus</t>
  </si>
  <si>
    <t>Lomovskayavirus</t>
  </si>
  <si>
    <t>Lwoffvirus</t>
  </si>
  <si>
    <t>Magadivirus</t>
  </si>
  <si>
    <t>Mapvirus</t>
  </si>
  <si>
    <t>Mardecavirus</t>
  </si>
  <si>
    <t>Minunavirus</t>
  </si>
  <si>
    <t>Moineauvirus</t>
  </si>
  <si>
    <t>Myunavirus</t>
  </si>
  <si>
    <t>Nanhaivirus</t>
  </si>
  <si>
    <t>Nickievirus</t>
  </si>
  <si>
    <t>Nipunavirus</t>
  </si>
  <si>
    <t>Novosibvirus</t>
  </si>
  <si>
    <t>Nyceiraevirus</t>
  </si>
  <si>
    <t>Orchidvirus</t>
  </si>
  <si>
    <t>Oshimavirus</t>
  </si>
  <si>
    <t>Pahexavirus</t>
  </si>
  <si>
    <t>Pamexvirus</t>
  </si>
  <si>
    <t>Papyrusvirus</t>
  </si>
  <si>
    <t>Pepyhexavirus</t>
  </si>
  <si>
    <t>Pikminvirus</t>
  </si>
  <si>
    <t>Poushouvirus</t>
  </si>
  <si>
    <t>Priunavirus</t>
  </si>
  <si>
    <t>Pulverervirus</t>
  </si>
  <si>
    <t>Ravinvirus</t>
  </si>
  <si>
    <t>Rerduovirus</t>
  </si>
  <si>
    <t>Rigallicvirus</t>
  </si>
  <si>
    <t>Rimavirus</t>
  </si>
  <si>
    <t>Roufvirus</t>
  </si>
  <si>
    <t>Samistivirus</t>
  </si>
  <si>
    <t>Samunavirus</t>
  </si>
  <si>
    <t>Sanovirus</t>
  </si>
  <si>
    <t>Xylella virus Sano</t>
  </si>
  <si>
    <t>Saphexavirus</t>
  </si>
  <si>
    <t>Sasvirus</t>
  </si>
  <si>
    <t>Saundersvirus</t>
  </si>
  <si>
    <t>Scapunavirus</t>
  </si>
  <si>
    <t>Septimatrevirus</t>
  </si>
  <si>
    <t>Skunavirus</t>
  </si>
  <si>
    <t>Sourvirus</t>
  </si>
  <si>
    <t>Stanholtvirus</t>
  </si>
  <si>
    <t>Steinhofvirus</t>
  </si>
  <si>
    <t>Sugarlandvirus</t>
  </si>
  <si>
    <t>Tequintavirus</t>
  </si>
  <si>
    <t>Timquatrovirus</t>
  </si>
  <si>
    <t>Tinduovirus</t>
  </si>
  <si>
    <t>Tortellinivirus</t>
  </si>
  <si>
    <t>Mycobacterium virus Tortellini</t>
  </si>
  <si>
    <t>Trinavirus</t>
  </si>
  <si>
    <t>Unahavirus</t>
  </si>
  <si>
    <t>Vhulanivirus</t>
  </si>
  <si>
    <t>Vidquintavirus</t>
  </si>
  <si>
    <t>Vieuvirus</t>
  </si>
  <si>
    <t>Vividuovirus</t>
  </si>
  <si>
    <t>Gordonia virus Lennon</t>
  </si>
  <si>
    <t>Weaselvirus</t>
  </si>
  <si>
    <t>Wilnyevirus</t>
  </si>
  <si>
    <t>Woodruffvirus</t>
  </si>
  <si>
    <t>Xiamenvirus</t>
  </si>
  <si>
    <t>Xipdecavirus</t>
  </si>
  <si>
    <t>Yvonnevirus</t>
  </si>
  <si>
    <t>Gordonia virus Yvonnetastic</t>
  </si>
  <si>
    <t>Central chimpanzee simian foamy virus</t>
  </si>
  <si>
    <t>Cynomolgus macaque simian foamy virus</t>
  </si>
  <si>
    <t>Whitefly associated Guatemala alphasatellite 1</t>
  </si>
  <si>
    <t>Sophora yellow stunt alphasatellite 1</t>
  </si>
  <si>
    <t>Mutorquevirus</t>
  </si>
  <si>
    <t>Nutorquevirus</t>
  </si>
  <si>
    <t>Exomis microphylla latent virus</t>
  </si>
  <si>
    <t>African cassava mosaic Burkina Faso virus</t>
  </si>
  <si>
    <t>Bean leaf crumple virus</t>
  </si>
  <si>
    <t>Bhendi yellow vein mosaic Delhi virus</t>
  </si>
  <si>
    <t>Blechum yellow vein virus</t>
  </si>
  <si>
    <t>Chilli leaf curl Ahmedabad virus</t>
  </si>
  <si>
    <t>Chilli leaf curl Bhavanisagar virus</t>
  </si>
  <si>
    <t>Chilli leaf curl Gonda virus</t>
  </si>
  <si>
    <t>Chilli leaf curl Sri Lanka virus</t>
  </si>
  <si>
    <t>Datura leaf curl virus</t>
  </si>
  <si>
    <t>Eclipta yellow vein virus</t>
  </si>
  <si>
    <t>Emilia yellow vein Thailand virus</t>
  </si>
  <si>
    <t>Jacquemontia yellow vein virus</t>
  </si>
  <si>
    <t>Pepper leafroll virus</t>
  </si>
  <si>
    <t>Pepper yellow leaf curl Indonesia virus 2</t>
  </si>
  <si>
    <t>Pouzolzia yellow mosaic virus</t>
  </si>
  <si>
    <t>Sweet potato leaf curl Shandong virus</t>
  </si>
  <si>
    <t>Tomato leaf curl Japan virus</t>
  </si>
  <si>
    <t>Tomato leaf curl Karnataka virus 2</t>
  </si>
  <si>
    <t>Tomato leaf curl Karnataka virus 3</t>
  </si>
  <si>
    <t>Tomato leaf curl New Delhi virus 5</t>
  </si>
  <si>
    <t>Tomato leaf curl purple vein virus</t>
  </si>
  <si>
    <t>Tomato leaf curl Tanzania virus</t>
  </si>
  <si>
    <t>Tomato severe leaf curl Kalakada virus</t>
  </si>
  <si>
    <t>Tomato wrinkled mosaic virus</t>
  </si>
  <si>
    <t>Vernonia yellow vein Fujian virus</t>
  </si>
  <si>
    <t>West African Asystasia virus 3</t>
  </si>
  <si>
    <t>Prunus latent virus</t>
  </si>
  <si>
    <t>Wild Vitis latent virus</t>
  </si>
  <si>
    <t>Maize striate mosaic virus</t>
  </si>
  <si>
    <t>Rice latent virus 1</t>
  </si>
  <si>
    <t>Rice latent virus 2</t>
  </si>
  <si>
    <t>Capuchin monkey hepatitis B virus</t>
  </si>
  <si>
    <t>Lymphocystis disease virus 2</t>
  </si>
  <si>
    <t>Lymphocystis disease virus 3</t>
  </si>
  <si>
    <t>Scale drop disease virus</t>
  </si>
  <si>
    <t>Anopheles minimus iridovirus</t>
  </si>
  <si>
    <t>Invertebrate iridescent virus 9</t>
  </si>
  <si>
    <t>Invertebrate iridescent virus 22</t>
  </si>
  <si>
    <t>Invertebrate iridescent virus 25</t>
  </si>
  <si>
    <t>Decapodiridovirus</t>
  </si>
  <si>
    <t>Decapod iridescent virus 1</t>
  </si>
  <si>
    <t>Invertebrate iridescent virus 31</t>
  </si>
  <si>
    <t>Alphatrevirus</t>
  </si>
  <si>
    <t>Gequatrovirus</t>
  </si>
  <si>
    <t>Sinsheimervirus</t>
  </si>
  <si>
    <t>Ovaliviridae</t>
  </si>
  <si>
    <t>Alphaovalivirus</t>
  </si>
  <si>
    <t>Sulfolobus ellipsoid virus 1</t>
  </si>
  <si>
    <t>Gammatectivirus</t>
  </si>
  <si>
    <t>Sort</t>
  </si>
  <si>
    <t>Duplodnaviria</t>
  </si>
  <si>
    <t>Heunggongvirae</t>
  </si>
  <si>
    <t>Peploviricota</t>
  </si>
  <si>
    <t>Herviviricetes</t>
  </si>
  <si>
    <t>Uroviricota</t>
  </si>
  <si>
    <t>Caudoviricetes</t>
  </si>
  <si>
    <t>Taipeivirus</t>
  </si>
  <si>
    <t>Autographiviridae</t>
  </si>
  <si>
    <t>Beijerinckvirinae</t>
  </si>
  <si>
    <t>Daemvirus</t>
  </si>
  <si>
    <t>Pettyvirus</t>
  </si>
  <si>
    <t>Colwellvirinae</t>
  </si>
  <si>
    <t>Gutovirus</t>
  </si>
  <si>
    <t>Kaohsiungvirus</t>
  </si>
  <si>
    <t>Murciavirus</t>
  </si>
  <si>
    <t>Trungvirus</t>
  </si>
  <si>
    <t>Uliginvirus</t>
  </si>
  <si>
    <t>Corkvirinae</t>
  </si>
  <si>
    <t>Kantovirus</t>
  </si>
  <si>
    <t>Kotilavirus</t>
  </si>
  <si>
    <t>Stompvirus</t>
  </si>
  <si>
    <t>Krylovirinae</t>
  </si>
  <si>
    <t>Kirikabuvirus</t>
  </si>
  <si>
    <t>Stubburvirus</t>
  </si>
  <si>
    <t>Melnykvirinae</t>
  </si>
  <si>
    <t>Aerosvirus</t>
  </si>
  <si>
    <t>Aghbyvirus</t>
  </si>
  <si>
    <t>Ahphunavirus</t>
  </si>
  <si>
    <t>Cronosvirus</t>
  </si>
  <si>
    <t>Panjvirus</t>
  </si>
  <si>
    <t>Pienvirus</t>
  </si>
  <si>
    <t>Pokrovskaiavirus</t>
  </si>
  <si>
    <t>Wanjuvirus</t>
  </si>
  <si>
    <t>Molineuxvirinae</t>
  </si>
  <si>
    <t>Acadevirus</t>
  </si>
  <si>
    <t>Axomammavirus</t>
  </si>
  <si>
    <t>Eracentumvirus</t>
  </si>
  <si>
    <t>Tuodvirus</t>
  </si>
  <si>
    <t>Vectrevirus</t>
  </si>
  <si>
    <t>Okabevirinae</t>
  </si>
  <si>
    <t>Ampunavirus</t>
  </si>
  <si>
    <t>Higashivirus</t>
  </si>
  <si>
    <t>Mguuvirus</t>
  </si>
  <si>
    <t>Risjevirus</t>
  </si>
  <si>
    <t>Sukuvirus</t>
  </si>
  <si>
    <t>Slopekvirinae</t>
  </si>
  <si>
    <t>Bucovirus</t>
  </si>
  <si>
    <t>Koutsourovirus</t>
  </si>
  <si>
    <t>Novosibovirus</t>
  </si>
  <si>
    <t>Studiervirinae</t>
  </si>
  <si>
    <t>Aarhusvirus</t>
  </si>
  <si>
    <t>Apdecimavirus</t>
  </si>
  <si>
    <t>Berlinvirus</t>
  </si>
  <si>
    <t>Caroctavirus</t>
  </si>
  <si>
    <t>Chatterjeevirus</t>
  </si>
  <si>
    <t>Eapunavirus</t>
  </si>
  <si>
    <t>Elunavirus</t>
  </si>
  <si>
    <t>Foetvirus</t>
  </si>
  <si>
    <t>Ghunavirus</t>
  </si>
  <si>
    <t>Helsettvirus</t>
  </si>
  <si>
    <t>Jarilovirus</t>
  </si>
  <si>
    <t>Kayfunavirus</t>
  </si>
  <si>
    <t>Minipunavirus</t>
  </si>
  <si>
    <t>Ningirsuvirus</t>
  </si>
  <si>
    <t>Pektosvirus</t>
  </si>
  <si>
    <t>Phutvirus</t>
  </si>
  <si>
    <t>Pifdecavirus</t>
  </si>
  <si>
    <t>Pijolavirus</t>
  </si>
  <si>
    <t>Teetrevirus</t>
  </si>
  <si>
    <t>Troedvirus</t>
  </si>
  <si>
    <t>Unyawovirus</t>
  </si>
  <si>
    <t>Aegirvirus</t>
  </si>
  <si>
    <t>Ashivirus</t>
  </si>
  <si>
    <t>Ashivirus S45C4</t>
  </si>
  <si>
    <t>Atuphduovirus</t>
  </si>
  <si>
    <t>Ayakvirus</t>
  </si>
  <si>
    <t>Ayaqvirus</t>
  </si>
  <si>
    <t>Ayaqvirus S45C18</t>
  </si>
  <si>
    <t>Banchanvirus</t>
  </si>
  <si>
    <t>Bonnellvirus</t>
  </si>
  <si>
    <t>Cheungvirus</t>
  </si>
  <si>
    <t>Chosvirus</t>
  </si>
  <si>
    <t>Chosvirus KM23C739</t>
  </si>
  <si>
    <t>Cuernavacavirus</t>
  </si>
  <si>
    <t>Cyclitvirus</t>
  </si>
  <si>
    <t>Ermolevavirus</t>
  </si>
  <si>
    <t>Foturvirus</t>
  </si>
  <si>
    <t>Foussvirus</t>
  </si>
  <si>
    <t>Foussvirus S46C10</t>
  </si>
  <si>
    <t>Fussvirus</t>
  </si>
  <si>
    <t>Fussvirus S30C28</t>
  </si>
  <si>
    <t>Gajwadongvirus</t>
  </si>
  <si>
    <t>Gyeongsanvirus</t>
  </si>
  <si>
    <t>Igirivirus</t>
  </si>
  <si>
    <t>Jalkavirus</t>
  </si>
  <si>
    <t>Jalkavirus S08C159</t>
  </si>
  <si>
    <t>Jiaoyazivirus</t>
  </si>
  <si>
    <t>Kafavirus</t>
  </si>
  <si>
    <t>Kajamvirus</t>
  </si>
  <si>
    <t>Kakivirus</t>
  </si>
  <si>
    <t>Kalppathivirus</t>
  </si>
  <si>
    <t>Kelmasvirus</t>
  </si>
  <si>
    <t>Kembevirus</t>
  </si>
  <si>
    <t>Krakvirus</t>
  </si>
  <si>
    <t>Krakvirus S39C11</t>
  </si>
  <si>
    <t>Lauvirus</t>
  </si>
  <si>
    <t>Limelightvirus</t>
  </si>
  <si>
    <t>Lingvirus</t>
  </si>
  <si>
    <t>Lirvirus</t>
  </si>
  <si>
    <t>Lullwatervirus</t>
  </si>
  <si>
    <t>Maculvirus</t>
  </si>
  <si>
    <t>Nohivirus</t>
  </si>
  <si>
    <t>Nohivirus S31C1</t>
  </si>
  <si>
    <t>Oinezvirus</t>
  </si>
  <si>
    <t>Oinezvirus S37C6</t>
  </si>
  <si>
    <t>Paadamvirus</t>
  </si>
  <si>
    <t>Pagavirus</t>
  </si>
  <si>
    <t>Pagavirus S05C849</t>
  </si>
  <si>
    <t>Pairvirus</t>
  </si>
  <si>
    <t>Pedosvirus</t>
  </si>
  <si>
    <t>Pedosvirus S28C3</t>
  </si>
  <si>
    <t>Pekhitvirus</t>
  </si>
  <si>
    <t>Pekhitvirus S04C24</t>
  </si>
  <si>
    <t>Pelagivirus</t>
  </si>
  <si>
    <t>Pelagivirus S35C6</t>
  </si>
  <si>
    <t>Percyvirus</t>
  </si>
  <si>
    <t>Piedvirus</t>
  </si>
  <si>
    <t>Podivirus</t>
  </si>
  <si>
    <t>Podivirus S05C243</t>
  </si>
  <si>
    <t>Poseidonvirus</t>
  </si>
  <si>
    <t>Powvirus</t>
  </si>
  <si>
    <t>Powvirus S08C41</t>
  </si>
  <si>
    <t>Qadamvirus</t>
  </si>
  <si>
    <t>Scottvirus</t>
  </si>
  <si>
    <t>Sednavirus</t>
  </si>
  <si>
    <t>Serkorvirus</t>
  </si>
  <si>
    <t>Sieqvirus</t>
  </si>
  <si>
    <t>Sieqvirus S42C7</t>
  </si>
  <si>
    <t>Stompelvirus</t>
  </si>
  <si>
    <t>Stopalavirus</t>
  </si>
  <si>
    <t>Stopalavirus S38C3</t>
  </si>
  <si>
    <t>Stopavirus</t>
  </si>
  <si>
    <t>Stupnyavirus</t>
  </si>
  <si>
    <t>Stupnyavirus KM16C193</t>
  </si>
  <si>
    <t>Tangaroavirus</t>
  </si>
  <si>
    <t>Tawavirus</t>
  </si>
  <si>
    <t>Tiamatvirus</t>
  </si>
  <si>
    <t>Tiilvirus</t>
  </si>
  <si>
    <t>Tritonvirus</t>
  </si>
  <si>
    <t>Voetvirus</t>
  </si>
  <si>
    <t>Votkovvirus</t>
  </si>
  <si>
    <t>Votkovvirus S28C10</t>
  </si>
  <si>
    <t>Waewaevirus</t>
  </si>
  <si>
    <t>Wuhanvirus</t>
  </si>
  <si>
    <t>Chaseviridae</t>
  </si>
  <si>
    <t>Carltongylesvirus</t>
  </si>
  <si>
    <t>Faunusvirus</t>
  </si>
  <si>
    <t>Loessnervirus</t>
  </si>
  <si>
    <t>Pahsextavirus</t>
  </si>
  <si>
    <t>Suwonvirus</t>
  </si>
  <si>
    <t>Yushanvirus</t>
  </si>
  <si>
    <t>Demerecviridae</t>
  </si>
  <si>
    <t>Ermolyevavirinae</t>
  </si>
  <si>
    <t>Vipunavirus</t>
  </si>
  <si>
    <t>Markadamsvirinae</t>
  </si>
  <si>
    <t>Epseptimavirus</t>
  </si>
  <si>
    <t>Mccorquodalevirinae</t>
  </si>
  <si>
    <t>Hongcheonvirus</t>
  </si>
  <si>
    <t>Pogseptimavirus</t>
  </si>
  <si>
    <t>Shenzhenvirus</t>
  </si>
  <si>
    <t>Drexlerviridae</t>
  </si>
  <si>
    <t>Braunvirinae</t>
  </si>
  <si>
    <t>Christensenvirus</t>
  </si>
  <si>
    <t>Guelphvirus</t>
  </si>
  <si>
    <t>Loudonvirus</t>
  </si>
  <si>
    <t>Rogunavirinae</t>
  </si>
  <si>
    <t>Eastlansingvirus</t>
  </si>
  <si>
    <t>Lindendrivevirus</t>
  </si>
  <si>
    <t>Wilsonroadvirus</t>
  </si>
  <si>
    <t>Tempevirinae</t>
  </si>
  <si>
    <t>Warwickvirus</t>
  </si>
  <si>
    <t>Badaguanvirus</t>
  </si>
  <si>
    <t>Nouzillyvirus</t>
  </si>
  <si>
    <t>Sauletekiovirus</t>
  </si>
  <si>
    <t>Vilniusvirus</t>
  </si>
  <si>
    <t>Schiekvirus</t>
  </si>
  <si>
    <t>Baoshanvirus</t>
  </si>
  <si>
    <t>Harbinvirus</t>
  </si>
  <si>
    <t>Sciuriunavirus</t>
  </si>
  <si>
    <t>Aresaunavirus</t>
  </si>
  <si>
    <t>Baylorvirus</t>
  </si>
  <si>
    <t>Bielevirus</t>
  </si>
  <si>
    <t>Canoevirus</t>
  </si>
  <si>
    <t>Catalunyavirus</t>
  </si>
  <si>
    <t>Citexvirus</t>
  </si>
  <si>
    <t>Eganvirus</t>
  </si>
  <si>
    <t>Entnonagintavirus</t>
  </si>
  <si>
    <t>Felsduovirus</t>
  </si>
  <si>
    <t>Irtavirus</t>
  </si>
  <si>
    <t>Kisquattuordecimvirus</t>
  </si>
  <si>
    <t>Kisquinquevirus</t>
  </si>
  <si>
    <t>Longwoodvirus</t>
  </si>
  <si>
    <t>Nampongvirus</t>
  </si>
  <si>
    <t>Phitrevirus</t>
  </si>
  <si>
    <t>Playavirus</t>
  </si>
  <si>
    <t>Reginaelenavirus</t>
  </si>
  <si>
    <t>Senquatrovirus</t>
  </si>
  <si>
    <t>Seongnamvirus</t>
  </si>
  <si>
    <t>Simpcentumvirus</t>
  </si>
  <si>
    <t>Stockinghallvirus</t>
  </si>
  <si>
    <t>Tigrvirus</t>
  </si>
  <si>
    <t>Vulnificusvirus</t>
  </si>
  <si>
    <t>Xuanwuvirus</t>
  </si>
  <si>
    <t>Acionnavirus</t>
  </si>
  <si>
    <t>Ahtivirus</t>
  </si>
  <si>
    <t>Alexandravirus</t>
  </si>
  <si>
    <t>Anamdongvirus</t>
  </si>
  <si>
    <t>Anaposvirus</t>
  </si>
  <si>
    <t>Aokuangvirus</t>
  </si>
  <si>
    <t>Atlauavirus</t>
  </si>
  <si>
    <t>Aurunvirus</t>
  </si>
  <si>
    <t>Baikalvirus</t>
  </si>
  <si>
    <t>Barbavirus</t>
  </si>
  <si>
    <t>Bellamyvirus</t>
  </si>
  <si>
    <t>Brigitvirus</t>
  </si>
  <si>
    <t>Brizovirus</t>
  </si>
  <si>
    <t>Carpasinavirus</t>
  </si>
  <si>
    <t>Charybdisvirus</t>
  </si>
  <si>
    <t>Cymopoleiavirus</t>
  </si>
  <si>
    <t>Derbicusvirus</t>
  </si>
  <si>
    <t>Eponavirus</t>
  </si>
  <si>
    <t>Eurybiavirus</t>
  </si>
  <si>
    <t>Goslarvirus</t>
  </si>
  <si>
    <t>Heilongjiangvirus</t>
  </si>
  <si>
    <t>Kanaloavirus</t>
  </si>
  <si>
    <t>Lagaffevirus</t>
  </si>
  <si>
    <t>Leucotheavirus</t>
  </si>
  <si>
    <t>Libanvirus</t>
  </si>
  <si>
    <t>Llyrvirus</t>
  </si>
  <si>
    <t>Loughboroughvirus</t>
  </si>
  <si>
    <t>Mazuvirus</t>
  </si>
  <si>
    <t>Mushuvirus</t>
  </si>
  <si>
    <t>Naesvirus</t>
  </si>
  <si>
    <t>Namakavirus</t>
  </si>
  <si>
    <t>Neptunevirus</t>
  </si>
  <si>
    <t>Nereusvirus</t>
  </si>
  <si>
    <t>Nerrivikvirus</t>
  </si>
  <si>
    <t>Nodensvirus</t>
  </si>
  <si>
    <t>Palaemonvirus</t>
  </si>
  <si>
    <t>Petsuvirus</t>
  </si>
  <si>
    <t>Phabquatrovirus</t>
  </si>
  <si>
    <t>Phapecoctavirus</t>
  </si>
  <si>
    <t>Escherichia phage ESCO13</t>
  </si>
  <si>
    <t>Escherichia virus ESCO5</t>
  </si>
  <si>
    <t>Escherichia virus phAPEC8</t>
  </si>
  <si>
    <t>Escherichia virus Schickermooser</t>
  </si>
  <si>
    <t>Klebsiella virus ZCKP1</t>
  </si>
  <si>
    <t>Pontusvirus</t>
  </si>
  <si>
    <t>Qingdaovirus</t>
  </si>
  <si>
    <t>Rosemountvirus</t>
  </si>
  <si>
    <t>Saclayvirus</t>
  </si>
  <si>
    <t>Salacisavirus</t>
  </si>
  <si>
    <t>Salmondvirus</t>
  </si>
  <si>
    <t>Sasquatchvirus</t>
  </si>
  <si>
    <t>Schmittlotzvirus</t>
  </si>
  <si>
    <t>Tamkungvirus</t>
  </si>
  <si>
    <t>Taranisvirus</t>
  </si>
  <si>
    <t>Tefnutvirus</t>
  </si>
  <si>
    <t>Thaumasvirus</t>
  </si>
  <si>
    <t>Thetisvirus</t>
  </si>
  <si>
    <t>Toutatisvirus</t>
  </si>
  <si>
    <t>Vellamovirus</t>
  </si>
  <si>
    <t>Wellingtonvirus</t>
  </si>
  <si>
    <t>Wifcevirus</t>
  </si>
  <si>
    <t>Yoloswagvirus</t>
  </si>
  <si>
    <t>Rakietenvirinae</t>
  </si>
  <si>
    <t>Andhravirus</t>
  </si>
  <si>
    <t>Fischettivirus</t>
  </si>
  <si>
    <t>Kelquatrovirus</t>
  </si>
  <si>
    <t>Mukerjeevirus</t>
  </si>
  <si>
    <t>Ryyoungvirus</t>
  </si>
  <si>
    <t>Shizishanvirus</t>
  </si>
  <si>
    <t>Skarprettervirus</t>
  </si>
  <si>
    <t>Sortsnevirus</t>
  </si>
  <si>
    <t>Xuquatrovirus</t>
  </si>
  <si>
    <t>Dolichocephalovirinae</t>
  </si>
  <si>
    <t>Bertelyvirus</t>
  </si>
  <si>
    <t>Colossusvirus</t>
  </si>
  <si>
    <t>Poindextervirus</t>
  </si>
  <si>
    <t>Shapirovirus</t>
  </si>
  <si>
    <t>Langleyhallvirinae</t>
  </si>
  <si>
    <t>Getalongvirus</t>
  </si>
  <si>
    <t>Horusvirus</t>
  </si>
  <si>
    <t>Phistoryvirus</t>
  </si>
  <si>
    <t>Tybeckvirinae</t>
  </si>
  <si>
    <t>Douglaswolinvirus</t>
  </si>
  <si>
    <t>Lenusvirus</t>
  </si>
  <si>
    <t>Lidleunavirus</t>
  </si>
  <si>
    <t>Maenadvirus</t>
  </si>
  <si>
    <t>Abbeymikolonvirus</t>
  </si>
  <si>
    <t>Andrewvirus</t>
  </si>
  <si>
    <t>Appavirus</t>
  </si>
  <si>
    <t>Apricotvirus</t>
  </si>
  <si>
    <t>Armstrongvirus</t>
  </si>
  <si>
    <t>Attoomivirus</t>
  </si>
  <si>
    <t>Austintatiousvirus</t>
  </si>
  <si>
    <t>Bridgettevirus</t>
  </si>
  <si>
    <t>Mycobacterium virus JoeDirt</t>
  </si>
  <si>
    <t>Mycobacterium virus DeadP</t>
  </si>
  <si>
    <t>Mycobacterium virus DotProduct</t>
  </si>
  <si>
    <t>Mycobacterium virus GUmbie</t>
  </si>
  <si>
    <t>Mycobacterium virus RockyHorror</t>
  </si>
  <si>
    <t>Coralvirus</t>
  </si>
  <si>
    <t>Daredevilvirus</t>
  </si>
  <si>
    <t>Edenvirus</t>
  </si>
  <si>
    <t>Fairfaxidumvirus</t>
  </si>
  <si>
    <t>Feofaniavirus</t>
  </si>
  <si>
    <t>Fibralongavirus</t>
  </si>
  <si>
    <t>Franklinbayvirus</t>
  </si>
  <si>
    <t>Gillianvirus</t>
  </si>
  <si>
    <t>Godonkavirus</t>
  </si>
  <si>
    <t>Goodmanvirus</t>
  </si>
  <si>
    <t>Hiyaavirus</t>
  </si>
  <si>
    <t>Jacevirus</t>
  </si>
  <si>
    <t>Juiceboxvirus</t>
  </si>
  <si>
    <t>Kilunavirus</t>
  </si>
  <si>
    <t>Krampusvirus</t>
  </si>
  <si>
    <t>Lanavirus</t>
  </si>
  <si>
    <t>Lentavirus</t>
  </si>
  <si>
    <t>Liebevirus</t>
  </si>
  <si>
    <t>Luckybarnesvirus</t>
  </si>
  <si>
    <t>Luckytenvirus</t>
  </si>
  <si>
    <t>Lughvirus</t>
  </si>
  <si>
    <t>Majavirus</t>
  </si>
  <si>
    <t>Manhattanvirus</t>
  </si>
  <si>
    <t>Maxrubnervirus</t>
  </si>
  <si>
    <t>Mementomorivirus</t>
  </si>
  <si>
    <t>Metamorphoovirus</t>
  </si>
  <si>
    <t>Montyvirus</t>
  </si>
  <si>
    <t>Murrayvirus</t>
  </si>
  <si>
    <t>Neferthenavirus</t>
  </si>
  <si>
    <t>Oengusvirus</t>
  </si>
  <si>
    <t>Oneupvirus</t>
  </si>
  <si>
    <t>Picardvirus</t>
  </si>
  <si>
    <t>Psimunavirus psiM2</t>
  </si>
  <si>
    <t>Quhwahvirus</t>
  </si>
  <si>
    <t>Raleighvirus</t>
  </si>
  <si>
    <t>Rogerhendrixvirus</t>
  </si>
  <si>
    <t>Ronaldovirus</t>
  </si>
  <si>
    <t>Rowavirus</t>
  </si>
  <si>
    <t>Ruthyvirus</t>
  </si>
  <si>
    <t>Samwavirus</t>
  </si>
  <si>
    <t>Sansavirus</t>
  </si>
  <si>
    <t>Caulobacter virus Sansa</t>
  </si>
  <si>
    <t>Sashavirus</t>
  </si>
  <si>
    <t>Schnabeltiervirus</t>
  </si>
  <si>
    <t>Schubertvirus</t>
  </si>
  <si>
    <t>Seussvirus</t>
  </si>
  <si>
    <t>Sonalivirus</t>
  </si>
  <si>
    <t>Squashvirus</t>
  </si>
  <si>
    <t>Terapinvirus</t>
  </si>
  <si>
    <t>Tigunavirus</t>
  </si>
  <si>
    <t>Trinevirus</t>
  </si>
  <si>
    <t>Vashvirus</t>
  </si>
  <si>
    <t>Vojvodinavirus</t>
  </si>
  <si>
    <t>Bordetella virus CN1</t>
  </si>
  <si>
    <t>Bordetella virus CN2</t>
  </si>
  <si>
    <t>Bordetella virus FP1</t>
  </si>
  <si>
    <t>Bordetella virus MW2</t>
  </si>
  <si>
    <t>Yangvirus</t>
  </si>
  <si>
    <t>Zetavirus</t>
  </si>
  <si>
    <t>Monodnaviria</t>
  </si>
  <si>
    <t>Loebvirae</t>
  </si>
  <si>
    <t>Hofneiviricota</t>
  </si>
  <si>
    <t>Faserviricetes</t>
  </si>
  <si>
    <t>Tubulavirales</t>
  </si>
  <si>
    <t>Affertcholeramvirus</t>
  </si>
  <si>
    <t>Bifilivirus</t>
  </si>
  <si>
    <t>Capistrivirus</t>
  </si>
  <si>
    <t>Coriovirus</t>
  </si>
  <si>
    <t>Infulavirus</t>
  </si>
  <si>
    <t>Parhipatevirus</t>
  </si>
  <si>
    <t>Primolicivirus</t>
  </si>
  <si>
    <t>Psecadovirus</t>
  </si>
  <si>
    <t>Restivirus</t>
  </si>
  <si>
    <t>Scuticavirus</t>
  </si>
  <si>
    <t>Staminivirus</t>
  </si>
  <si>
    <t>Subteminivirus</t>
  </si>
  <si>
    <t>Tertilicivirus</t>
  </si>
  <si>
    <t>Thomixvirus</t>
  </si>
  <si>
    <t>Versovirus</t>
  </si>
  <si>
    <t>Vicialiavirus</t>
  </si>
  <si>
    <t>Villovirus</t>
  </si>
  <si>
    <t>Xylivirus</t>
  </si>
  <si>
    <t>Plectroviridae</t>
  </si>
  <si>
    <t>Suturavirus</t>
  </si>
  <si>
    <t>Sangervirae</t>
  </si>
  <si>
    <t>Phixviricota</t>
  </si>
  <si>
    <t>Malgrandaviricetes</t>
  </si>
  <si>
    <t>Petitvirales</t>
  </si>
  <si>
    <t>Shotokuvirae</t>
  </si>
  <si>
    <t>Cossaviricota</t>
  </si>
  <si>
    <t>Mouviricetes</t>
  </si>
  <si>
    <t>Polivirales</t>
  </si>
  <si>
    <t>Papovaviricetes</t>
  </si>
  <si>
    <t>Sepolyvirales</t>
  </si>
  <si>
    <t>Zurhausenvirales</t>
  </si>
  <si>
    <t>Quintoviricetes</t>
  </si>
  <si>
    <t>Piccovirales</t>
  </si>
  <si>
    <t>Aquambidensovirus</t>
  </si>
  <si>
    <t>Blattambidensovirus</t>
  </si>
  <si>
    <t>Hemiambidensovirus</t>
  </si>
  <si>
    <t>Miniambidensovirus</t>
  </si>
  <si>
    <t>Orthopteran miniambidensovirus 1</t>
  </si>
  <si>
    <t>Pefuambidensovirus</t>
  </si>
  <si>
    <t>Penstylhamaparvovirus</t>
  </si>
  <si>
    <t>Protoambidensovirus</t>
  </si>
  <si>
    <t>Scindoambidensovirus</t>
  </si>
  <si>
    <t>Hamaparvovirinae</t>
  </si>
  <si>
    <t>Brevihamaparvovirus</t>
  </si>
  <si>
    <t>Chaphamaparvovirus</t>
  </si>
  <si>
    <t>Hepanhamaparvovirus</t>
  </si>
  <si>
    <t>Artiparvovirus</t>
  </si>
  <si>
    <t>Loriparvovirus</t>
  </si>
  <si>
    <t>Cressdnaviricota</t>
  </si>
  <si>
    <t>Arfiviricetes</t>
  </si>
  <si>
    <t>Baphyvirales</t>
  </si>
  <si>
    <t>Cirlivirales</t>
  </si>
  <si>
    <t>Cremevirales</t>
  </si>
  <si>
    <t>Mulpavirales</t>
  </si>
  <si>
    <t>Recrevirales</t>
  </si>
  <si>
    <t>Redondoviridae</t>
  </si>
  <si>
    <t>Torbevirus</t>
  </si>
  <si>
    <t>Brisavirus</t>
  </si>
  <si>
    <t>Vientovirus</t>
  </si>
  <si>
    <t>Repensiviricetes</t>
  </si>
  <si>
    <t>Geplafuvirales</t>
  </si>
  <si>
    <t>Ageratum leaf curl Sichuan virus</t>
  </si>
  <si>
    <t>Bitter gourd yellow mosaic virus</t>
  </si>
  <si>
    <t>Cowpea bright yellow mosaic virus</t>
  </si>
  <si>
    <t>Croton golden mosaic virus</t>
  </si>
  <si>
    <t>Emilia yellow vein Fujian virus</t>
  </si>
  <si>
    <t>Hibiscus golden mosaic virus</t>
  </si>
  <si>
    <t>Hollyhock yellow vein virus</t>
  </si>
  <si>
    <t>Malvastrum yellow vein Lahore virus</t>
  </si>
  <si>
    <t>Melon yellow mosaic virus</t>
  </si>
  <si>
    <t>Passionfruit leaf curl virus</t>
  </si>
  <si>
    <t>Pepper yellow leaf curl Aceh virus</t>
  </si>
  <si>
    <t>Sweet potato leaf curl Hubei virus</t>
  </si>
  <si>
    <t>Tobacco leaf curl Dominican Republic virus</t>
  </si>
  <si>
    <t>Tomato chlorotic leaf curl virus</t>
  </si>
  <si>
    <t>Tomato leaf curl Mahe virus</t>
  </si>
  <si>
    <t>Tomato twisted leaf virus</t>
  </si>
  <si>
    <t>Maize streak dwarfing virus</t>
  </si>
  <si>
    <t>Sesame curly top virus</t>
  </si>
  <si>
    <t>Trapavirae</t>
  </si>
  <si>
    <t>Saleviricota</t>
  </si>
  <si>
    <t>Huolimaviricetes</t>
  </si>
  <si>
    <t>Haloruvirales</t>
  </si>
  <si>
    <t>Alphapleolipovirus HHPV1</t>
  </si>
  <si>
    <t>Alphapleolipovirus HHPV2</t>
  </si>
  <si>
    <t>Alphapleolipovirus HRPV1</t>
  </si>
  <si>
    <t>Alphapleolipovirus HRPV2</t>
  </si>
  <si>
    <t>Alphapleolipovirus HRPV6</t>
  </si>
  <si>
    <t>Betapleolipovirus HGPV1</t>
  </si>
  <si>
    <t>Betapleolipovirus HHPV3</t>
  </si>
  <si>
    <t>Betapleolipovirus HHPV4</t>
  </si>
  <si>
    <t>Betapleolipovirus HRPV3</t>
  </si>
  <si>
    <t>Betapleolipovirus HRPV9</t>
  </si>
  <si>
    <t>Betapleolipovirus HRPV10</t>
  </si>
  <si>
    <t>Betapleolipovirus HRPV11</t>
  </si>
  <si>
    <t>Betapleolipovirus HRPV12</t>
  </si>
  <si>
    <t>Betapleolipovirus SNJ2</t>
  </si>
  <si>
    <t>Gammapleolipovirus His2</t>
  </si>
  <si>
    <t>Orthornavirae</t>
  </si>
  <si>
    <t>Duplornaviricota</t>
  </si>
  <si>
    <t>Chrymotiviricetes</t>
  </si>
  <si>
    <t>Ghabrivirales</t>
  </si>
  <si>
    <t>Resentoviricetes</t>
  </si>
  <si>
    <t>Reovirales</t>
  </si>
  <si>
    <t>Rotavirus J</t>
  </si>
  <si>
    <t>Colorado tick fever coltivirus</t>
  </si>
  <si>
    <t>Eyach coltivirus</t>
  </si>
  <si>
    <t>Kundal coltivirus</t>
  </si>
  <si>
    <t>Tai Forest coltivirus</t>
  </si>
  <si>
    <t>Tarumizu coltivirus</t>
  </si>
  <si>
    <t>Broome orthoreovirus</t>
  </si>
  <si>
    <t>Neoavian orthoreovirus</t>
  </si>
  <si>
    <t>Testudine orthoreovirus</t>
  </si>
  <si>
    <t>Vidaverviricetes</t>
  </si>
  <si>
    <t>Mindivirales</t>
  </si>
  <si>
    <t>Kitrinoviricota</t>
  </si>
  <si>
    <t>Alsuviricetes</t>
  </si>
  <si>
    <t>Hepelivirales</t>
  </si>
  <si>
    <t>Martellivirales</t>
  </si>
  <si>
    <t>Pistachio ampelovirus A</t>
  </si>
  <si>
    <t>Arracacha virus 1</t>
  </si>
  <si>
    <t>Blackcurrant closterovirus 1</t>
  </si>
  <si>
    <t>Rehmannia virus 1</t>
  </si>
  <si>
    <t>Agaricus bisporus alphaendornavirus 1</t>
  </si>
  <si>
    <t>Cluster bean alphaendornavirus 1</t>
  </si>
  <si>
    <t>Helianthus annuus alphaendornavirus</t>
  </si>
  <si>
    <t>Phaseolus vulgaris alphaendornavirus 3</t>
  </si>
  <si>
    <t>Rhizoctonia solani alphaendornavirus 2</t>
  </si>
  <si>
    <t>Rosellinia necatrix betaendornavirus 1</t>
  </si>
  <si>
    <t>Sclerotinia minor betaendornavirus 1</t>
  </si>
  <si>
    <t>Mayoviridae</t>
  </si>
  <si>
    <t>Pteridovirus</t>
  </si>
  <si>
    <t>Ravavirus</t>
  </si>
  <si>
    <t>Ribes americanum virus A</t>
  </si>
  <si>
    <t>Flasuviricetes</t>
  </si>
  <si>
    <t>Amarillovirales</t>
  </si>
  <si>
    <t>Magsaviricetes</t>
  </si>
  <si>
    <t>Nodamuvirales</t>
  </si>
  <si>
    <t>Sinhaliviridae</t>
  </si>
  <si>
    <t>Tolucaviricetes</t>
  </si>
  <si>
    <t>Tolivirales</t>
  </si>
  <si>
    <t>Birdsfoot trefoil enamovirus 1</t>
  </si>
  <si>
    <t>Faba bean polerovirus 1</t>
  </si>
  <si>
    <t>Pumpkin polerovirus</t>
  </si>
  <si>
    <t>Lenarviricota</t>
  </si>
  <si>
    <t>Amabiliviricetes</t>
  </si>
  <si>
    <t>Wolframvirales</t>
  </si>
  <si>
    <t>Howeltoviricetes</t>
  </si>
  <si>
    <t>Cryppavirales</t>
  </si>
  <si>
    <t>Mitoviridae</t>
  </si>
  <si>
    <t>Miaviricetes</t>
  </si>
  <si>
    <t>Ourlivirales</t>
  </si>
  <si>
    <t>Hexartovirus</t>
  </si>
  <si>
    <t>Dianlovirus</t>
  </si>
  <si>
    <t>Hubramonavirus</t>
  </si>
  <si>
    <t>Cynoglossusvirus</t>
  </si>
  <si>
    <t>Hoplichthysvirus</t>
  </si>
  <si>
    <t>Scoliodonvirus</t>
  </si>
  <si>
    <t>Alphanucleorhabdovirus</t>
  </si>
  <si>
    <t>Arurhavirus</t>
  </si>
  <si>
    <t>Betanucleorhabdovirus</t>
  </si>
  <si>
    <t>Gammanucleorhabdovirus</t>
  </si>
  <si>
    <t>Mousrhavirus</t>
  </si>
  <si>
    <t>Ohlsrhavirus</t>
  </si>
  <si>
    <t>Sunrhavirus</t>
  </si>
  <si>
    <t>Bandavirus</t>
  </si>
  <si>
    <t>Coguvirus eburi</t>
  </si>
  <si>
    <t>Entovirus</t>
  </si>
  <si>
    <t>Ixovirus</t>
  </si>
  <si>
    <t>Lentinuvirus</t>
  </si>
  <si>
    <t>Rubodvirus</t>
  </si>
  <si>
    <t>Uukuvirus</t>
  </si>
  <si>
    <t>Pisuviricota</t>
  </si>
  <si>
    <t>Duplopiviricetes</t>
  </si>
  <si>
    <t>Durnavirales</t>
  </si>
  <si>
    <t>Pisoniviricetes</t>
  </si>
  <si>
    <t>Iotaarterivirus pejah</t>
  </si>
  <si>
    <t>Betaarterivirus sheoin</t>
  </si>
  <si>
    <t>Betaarterivirus timiclar</t>
  </si>
  <si>
    <t>Nuarterivirus</t>
  </si>
  <si>
    <t>Nuarterivirus guemel</t>
  </si>
  <si>
    <t>Cremegaviridae</t>
  </si>
  <si>
    <t>Rodepovirinae</t>
  </si>
  <si>
    <t>Pontunivirus</t>
  </si>
  <si>
    <t>Chinturpovirus 1</t>
  </si>
  <si>
    <t>Gresnaviridae</t>
  </si>
  <si>
    <t>Reternivirinae</t>
  </si>
  <si>
    <t>Cyclophivirus</t>
  </si>
  <si>
    <t>Ptyasnivirus 1</t>
  </si>
  <si>
    <t>Olifoviridae</t>
  </si>
  <si>
    <t>Gofosavirinae</t>
  </si>
  <si>
    <t>Kukrinivirus</t>
  </si>
  <si>
    <t>Oligodon snake nidovirus 1</t>
  </si>
  <si>
    <t>Pipistrellus kuhlii coronavirus 3398</t>
  </si>
  <si>
    <t>Soracovirus</t>
  </si>
  <si>
    <t>Sorex araneus coronavirus T14</t>
  </si>
  <si>
    <t>Sunacovirus</t>
  </si>
  <si>
    <t>Suncus murinus coronavirus X74</t>
  </si>
  <si>
    <t>Myodes coronavirus 2JL14</t>
  </si>
  <si>
    <t>Eidolon bat coronavirus C704</t>
  </si>
  <si>
    <t>Brangacovirus</t>
  </si>
  <si>
    <t>Goose coronavirus CB17</t>
  </si>
  <si>
    <t>Avian coronavirus 9203</t>
  </si>
  <si>
    <t>Duck coronavirus 2714</t>
  </si>
  <si>
    <t>Alphamesonivirus 10</t>
  </si>
  <si>
    <t>Nanidovirineae</t>
  </si>
  <si>
    <t>Nanghoshaviridae</t>
  </si>
  <si>
    <t>Chimanivirinae</t>
  </si>
  <si>
    <t>Chimshavirus</t>
  </si>
  <si>
    <t>Nangarvirus 1</t>
  </si>
  <si>
    <t>Nanhypoviridae</t>
  </si>
  <si>
    <t>Hyporhamsavirinae</t>
  </si>
  <si>
    <t>Sajorinivirus</t>
  </si>
  <si>
    <t>Halfbeak nidovirus 1</t>
  </si>
  <si>
    <t>Hepoptovirus</t>
  </si>
  <si>
    <t>Hebius tobanivirus 1</t>
  </si>
  <si>
    <t>Lyctovirus</t>
  </si>
  <si>
    <t>Rebatovirus</t>
  </si>
  <si>
    <t>Lycodon tobanivirus 1</t>
  </si>
  <si>
    <t>Morelia tobanivirus 1</t>
  </si>
  <si>
    <t>Snaturtovirus</t>
  </si>
  <si>
    <t>Berisnavirus 1</t>
  </si>
  <si>
    <t>Anativirus B</t>
  </si>
  <si>
    <t>Boosepivirus</t>
  </si>
  <si>
    <t>Boosepivirus A</t>
  </si>
  <si>
    <t>Boosepivirus B</t>
  </si>
  <si>
    <t>Boosepivirus C</t>
  </si>
  <si>
    <t>Cardiovirus D</t>
  </si>
  <si>
    <t>Cardiovirus E</t>
  </si>
  <si>
    <t>Cardiovirus F</t>
  </si>
  <si>
    <t>Crahelivirus</t>
  </si>
  <si>
    <t>Crahelivirus A</t>
  </si>
  <si>
    <t>Diresapivirus</t>
  </si>
  <si>
    <t>Diresapivirus A</t>
  </si>
  <si>
    <t>Diresapivirus B</t>
  </si>
  <si>
    <t>Felipivirus</t>
  </si>
  <si>
    <t>Felipivirus A</t>
  </si>
  <si>
    <t>Fipivirus</t>
  </si>
  <si>
    <t>Fipivirus A</t>
  </si>
  <si>
    <t>Fipivirus B</t>
  </si>
  <si>
    <t>Fipivirus C</t>
  </si>
  <si>
    <t>Fipivirus D</t>
  </si>
  <si>
    <t>Fipivirus E</t>
  </si>
  <si>
    <t>Gruhelivirus</t>
  </si>
  <si>
    <t>Gruhelivirus A</t>
  </si>
  <si>
    <t>Grusopivirus</t>
  </si>
  <si>
    <t>Grusopivirus A</t>
  </si>
  <si>
    <t>Grusopivirus B</t>
  </si>
  <si>
    <t>Hemipivirus</t>
  </si>
  <si>
    <t>Hemipivirus A</t>
  </si>
  <si>
    <t>Ludopivirus</t>
  </si>
  <si>
    <t>Ludopivirus A</t>
  </si>
  <si>
    <t>Mosavirus B</t>
  </si>
  <si>
    <t>Mupivirus</t>
  </si>
  <si>
    <t>Mupivirus A</t>
  </si>
  <si>
    <t>Myrropivirus</t>
  </si>
  <si>
    <t>Myrropivirus A</t>
  </si>
  <si>
    <t>Parabovirus</t>
  </si>
  <si>
    <t>Parabovirus A</t>
  </si>
  <si>
    <t>Parabovirus B</t>
  </si>
  <si>
    <t>Parabovirus C</t>
  </si>
  <si>
    <t>Parechovirus E</t>
  </si>
  <si>
    <t>Parechovirus F</t>
  </si>
  <si>
    <t>Pemapivirus</t>
  </si>
  <si>
    <t>Pemapivirus A</t>
  </si>
  <si>
    <t>Potamipivirus B</t>
  </si>
  <si>
    <t>Rafivirus C</t>
  </si>
  <si>
    <t>Rohelivirus</t>
  </si>
  <si>
    <t>Rohelivirus A</t>
  </si>
  <si>
    <t>Symapivirus</t>
  </si>
  <si>
    <t>Symapivirus A</t>
  </si>
  <si>
    <t>Teschovirus B</t>
  </si>
  <si>
    <t>Tremovirus B</t>
  </si>
  <si>
    <t>Tropivirus</t>
  </si>
  <si>
    <t>Tropivirus A</t>
  </si>
  <si>
    <t>Cholivirus</t>
  </si>
  <si>
    <t>Satsumavirus</t>
  </si>
  <si>
    <t>Stramovirus</t>
  </si>
  <si>
    <t>Sobelivirales</t>
  </si>
  <si>
    <t>Stelpaviricetes</t>
  </si>
  <si>
    <t>Patatavirales</t>
  </si>
  <si>
    <t>Arepavirus</t>
  </si>
  <si>
    <t>Areca palm necrotic ringspot virus</t>
  </si>
  <si>
    <t>Areca palm necrotic spindle-spot virus</t>
  </si>
  <si>
    <t>Celavirus</t>
  </si>
  <si>
    <t>Celery latent virus</t>
  </si>
  <si>
    <t>Alpinia oxyphylla mosaic virus</t>
  </si>
  <si>
    <t>Yam chlorotic necrosis virus</t>
  </si>
  <si>
    <t>Dendrobium chlorotic mosaic virus</t>
  </si>
  <si>
    <t>Dioscorea mosaic virus</t>
  </si>
  <si>
    <t>East Asian Passiflora distortion virus</t>
  </si>
  <si>
    <t>Gomphocarpus mosaic virus</t>
  </si>
  <si>
    <t>Lily virus Y</t>
  </si>
  <si>
    <t>Mashua virus Y</t>
  </si>
  <si>
    <t>Platycodon mild mottle virus</t>
  </si>
  <si>
    <t>Potato yellow blotch virus</t>
  </si>
  <si>
    <t>Passiflora edulis symptomless virus</t>
  </si>
  <si>
    <t>Stellavirales</t>
  </si>
  <si>
    <t>Dronavirus</t>
  </si>
  <si>
    <t>Ronavirus</t>
  </si>
  <si>
    <t>Telnavirus</t>
  </si>
  <si>
    <t>Pararnavirae</t>
  </si>
  <si>
    <t>Artverviricota</t>
  </si>
  <si>
    <t>Revtraviricetes</t>
  </si>
  <si>
    <t>Blubervirales</t>
  </si>
  <si>
    <t>Herpetohepadnavirus</t>
  </si>
  <si>
    <t>Metahepadnavirus</t>
  </si>
  <si>
    <t>Chinese shrew hepatitis B virus</t>
  </si>
  <si>
    <t>Domestic cat hepatitis B virus</t>
  </si>
  <si>
    <t>Tai Forest hepatitis B virus</t>
  </si>
  <si>
    <t>Parahepadnavirus</t>
  </si>
  <si>
    <t>Dioscovirus</t>
  </si>
  <si>
    <t>Vaccinivirus</t>
  </si>
  <si>
    <t>Polymycoviridae</t>
  </si>
  <si>
    <t>Polymycovirus</t>
  </si>
  <si>
    <t>Aspergillus fumigatus polymycovirus 1</t>
  </si>
  <si>
    <t>Aspergillus spelaeus polymycovirus 1</t>
  </si>
  <si>
    <t>Beauveria bassiana polymycovirus 1</t>
  </si>
  <si>
    <t>Botryoshaeria dothidea polymycovirus 1</t>
  </si>
  <si>
    <t>Cladosporium cladosporioides polymycovirus 1</t>
  </si>
  <si>
    <t>Colletotrichum camelliae polymycovirus 1</t>
  </si>
  <si>
    <t>Fusarium redolens polymycovirus 1</t>
  </si>
  <si>
    <t>Magnaporthe oryzae polymycovirus 1</t>
  </si>
  <si>
    <t>Penicillium digitatum polymycovirus 1</t>
  </si>
  <si>
    <t>Penicillum brevicompactum polymycovirus 1</t>
  </si>
  <si>
    <t>Varidnaviria</t>
  </si>
  <si>
    <t>Bamfordvirae</t>
  </si>
  <si>
    <t>Nucleocytoviricota</t>
  </si>
  <si>
    <t>Megaviricetes</t>
  </si>
  <si>
    <t>Algavirales</t>
  </si>
  <si>
    <t>Imitervirales</t>
  </si>
  <si>
    <t>Pimascovirales</t>
  </si>
  <si>
    <t>Pokkesviricetes</t>
  </si>
  <si>
    <t>Asfuvirales</t>
  </si>
  <si>
    <t>Chitovirales</t>
  </si>
  <si>
    <t>Flamingopox virus</t>
  </si>
  <si>
    <t>Penguinpox virus</t>
  </si>
  <si>
    <t>Murmansk microtuspox virus</t>
  </si>
  <si>
    <t>Macropopoxvirus</t>
  </si>
  <si>
    <t>Eastern kangaroopox virus</t>
  </si>
  <si>
    <t>Western kangaroopox virus</t>
  </si>
  <si>
    <t>Mustelpoxvirus</t>
  </si>
  <si>
    <t>Sea otterpox virus</t>
  </si>
  <si>
    <t>Abatino macacapox virus</t>
  </si>
  <si>
    <t>Akhmeta virus</t>
  </si>
  <si>
    <t>Oryzopoxvirus</t>
  </si>
  <si>
    <t>Cotia virus</t>
  </si>
  <si>
    <t>Grey sealpox virus</t>
  </si>
  <si>
    <t>Red deerpox virus</t>
  </si>
  <si>
    <t>Pteropopoxvirus</t>
  </si>
  <si>
    <t>Salmonpoxvirus</t>
  </si>
  <si>
    <t>Salmon gillpox virus</t>
  </si>
  <si>
    <t>Sciuripoxvirus</t>
  </si>
  <si>
    <t>Vespertilionpoxvirus</t>
  </si>
  <si>
    <t>Eptesipox virus</t>
  </si>
  <si>
    <t>Deltaentomopoxvirus</t>
  </si>
  <si>
    <t>Preplasmiviricota</t>
  </si>
  <si>
    <t>Maveriviricetes</t>
  </si>
  <si>
    <t>Priklausovirales</t>
  </si>
  <si>
    <t>Tectiliviricetes</t>
  </si>
  <si>
    <t>Belfryvirales</t>
  </si>
  <si>
    <t>Kalamavirales</t>
  </si>
  <si>
    <t>Rowavirales</t>
  </si>
  <si>
    <t>Psittacine aviadenovirus C</t>
  </si>
  <si>
    <t>Bat mastadenovirus H</t>
  </si>
  <si>
    <t>Bat mastadenovirus I</t>
  </si>
  <si>
    <t>Bat mastadenovirus J</t>
  </si>
  <si>
    <t>Ovine mastadenovirus C</t>
  </si>
  <si>
    <t>Polar bear mastadenovirus A</t>
  </si>
  <si>
    <t>Vinavirales</t>
  </si>
  <si>
    <t>Helvetiavirae</t>
  </si>
  <si>
    <t>Dividoviricota</t>
  </si>
  <si>
    <t>Laserviricetes</t>
  </si>
  <si>
    <t>Halopanivirales</t>
  </si>
  <si>
    <t>Alphalipothrixvirus</t>
  </si>
  <si>
    <t>Alphalipothrixvirus SBFV2</t>
  </si>
  <si>
    <t>Alphalipothrixvirus SFV1</t>
  </si>
  <si>
    <t>Deltalipothrixvirus SBFV3</t>
  </si>
  <si>
    <t>Ash gourd yellow vein mosaic alphasatellite</t>
  </si>
  <si>
    <t>Capsicum India alphasatellite</t>
  </si>
  <si>
    <t>Tomato leaf curl New Delhi alphasatellite</t>
  </si>
  <si>
    <t>Tomato leaf curl Virudhunagar alphasatellite</t>
  </si>
  <si>
    <t>Tomato leaf curl Pakistan alphasatellite</t>
  </si>
  <si>
    <t>Eclipta yellow vein alphasatellite</t>
  </si>
  <si>
    <t>Cow vetch latent alphasatellite</t>
  </si>
  <si>
    <t>Faba bean necrotic yellows alphasatellite 3</t>
  </si>
  <si>
    <t>Apple hammerhead viroid</t>
  </si>
  <si>
    <t>Finnlakeviridae</t>
  </si>
  <si>
    <t>Finnlakevirus</t>
  </si>
  <si>
    <t>Halspiviridae</t>
  </si>
  <si>
    <t>Salterprovirus His1</t>
  </si>
  <si>
    <t>Alphaportoglobovirus SPV2</t>
  </si>
  <si>
    <t>Thaspiviridae</t>
  </si>
  <si>
    <t>Nitmarvirus</t>
  </si>
  <si>
    <t>Nitmarvirus NSV1</t>
  </si>
  <si>
    <t>Barhavirus</t>
  </si>
  <si>
    <t>Lostrhavirus</t>
  </si>
  <si>
    <t>Sawgrhavirus</t>
  </si>
  <si>
    <t>Zarhavirus</t>
  </si>
  <si>
    <t>Adnaviria</t>
  </si>
  <si>
    <t>Zilligvirae</t>
  </si>
  <si>
    <t>Taleaviricota</t>
  </si>
  <si>
    <t>Tokiviricetes</t>
  </si>
  <si>
    <t>Azorudivirus</t>
  </si>
  <si>
    <t>Azorudivirus SRV</t>
  </si>
  <si>
    <t>Hoswirudivirus</t>
  </si>
  <si>
    <t>Hoswirudivirus ARV2</t>
  </si>
  <si>
    <t>Hoswirudivirus ARV3</t>
  </si>
  <si>
    <t>Hoswirudivirus MRV1</t>
  </si>
  <si>
    <t>Hoswirudivirus SSRV1</t>
  </si>
  <si>
    <t>Icerudivirus</t>
  </si>
  <si>
    <t>Icerudivirus SIRV1</t>
  </si>
  <si>
    <t>Icerudivirus SIRV2</t>
  </si>
  <si>
    <t>Icerudivirus SIRV3</t>
  </si>
  <si>
    <t>Itarudivirus</t>
  </si>
  <si>
    <t>Itarudivirus ARV1</t>
  </si>
  <si>
    <t>Japarudivirus</t>
  </si>
  <si>
    <t>Japarudivirus SBRV1</t>
  </si>
  <si>
    <t>Mexirudivirus</t>
  </si>
  <si>
    <t>Mexirudivirus SMRV1</t>
  </si>
  <si>
    <t>Usarudivirus</t>
  </si>
  <si>
    <t>Usarudivirus SIRV4</t>
  </si>
  <si>
    <t>Usarudivirus SIRV5</t>
  </si>
  <si>
    <t>Usarudivirus SIRV8</t>
  </si>
  <si>
    <t>Usarudivirus SIRV9</t>
  </si>
  <si>
    <t>Usarudivirus SIRV10</t>
  </si>
  <si>
    <t>Usarudivirus SIRV11</t>
  </si>
  <si>
    <t>Primavirales</t>
  </si>
  <si>
    <t>Alphatristromavirus PFV1</t>
  </si>
  <si>
    <t>Alphatristromavirus PFV2</t>
  </si>
  <si>
    <t>Betatristromavirus</t>
  </si>
  <si>
    <t>Betatristromavirus TTV1</t>
  </si>
  <si>
    <t>Quwivirus</t>
  </si>
  <si>
    <t>Bossavirus</t>
  </si>
  <si>
    <t>Manticavirus</t>
  </si>
  <si>
    <t>Patagivirus</t>
  </si>
  <si>
    <t>Campanilevirus</t>
  </si>
  <si>
    <t>Kujavirus</t>
  </si>
  <si>
    <t>Miltonvirus</t>
  </si>
  <si>
    <t>Nezavisimistyvirus</t>
  </si>
  <si>
    <t>Tedavirus</t>
  </si>
  <si>
    <t>Vapseptimavirus</t>
  </si>
  <si>
    <t>Warsawvirus</t>
  </si>
  <si>
    <t>Anchaingvirus</t>
  </si>
  <si>
    <t>Cleopatravirinae</t>
  </si>
  <si>
    <t>Myducvirus</t>
  </si>
  <si>
    <t>Sabourvirus</t>
  </si>
  <si>
    <t>Nefertitivirinae</t>
  </si>
  <si>
    <t>Veterinaerplatzvirus</t>
  </si>
  <si>
    <t>Changchunvirus</t>
  </si>
  <si>
    <t>Henuseptimavirus</t>
  </si>
  <si>
    <t>Hicfunavirus</t>
  </si>
  <si>
    <t>Jhansiroadvirus</t>
  </si>
  <si>
    <t>Kyungwonvirus</t>
  </si>
  <si>
    <t>Guelinviridae</t>
  </si>
  <si>
    <t>Denniswatsonvirinae</t>
  </si>
  <si>
    <t>Capvunavirus</t>
  </si>
  <si>
    <t>Gregsiragusavirus</t>
  </si>
  <si>
    <t>Brucesealvirus</t>
  </si>
  <si>
    <t>Susfortunavirus</t>
  </si>
  <si>
    <t>Eldridgevirus</t>
  </si>
  <si>
    <t>Goettingenvirus</t>
  </si>
  <si>
    <t>Grisebachstrassevirus</t>
  </si>
  <si>
    <t>Jeonjuvirus</t>
  </si>
  <si>
    <t>Matervirus</t>
  </si>
  <si>
    <t>Moonbeamvirus</t>
  </si>
  <si>
    <t>Siophivirus</t>
  </si>
  <si>
    <t>Elpedvirus</t>
  </si>
  <si>
    <t>Hopescreekvirus</t>
  </si>
  <si>
    <t>Mooreparkvirus</t>
  </si>
  <si>
    <t>Salchichonvirus</t>
  </si>
  <si>
    <t>Tybeckvirus</t>
  </si>
  <si>
    <t>Watanabevirus</t>
  </si>
  <si>
    <t>Emmerichvirinae</t>
  </si>
  <si>
    <t>Ceceduovirus</t>
  </si>
  <si>
    <t>Ishigurovirus</t>
  </si>
  <si>
    <t>Gorgonvirinae</t>
  </si>
  <si>
    <t>Irrigatiovirus</t>
  </si>
  <si>
    <t>Novemvirus</t>
  </si>
  <si>
    <t>Reipivirus</t>
  </si>
  <si>
    <t>Vimunumvirus</t>
  </si>
  <si>
    <t>Yongunavirus</t>
  </si>
  <si>
    <t>Pseudotevenvirus</t>
  </si>
  <si>
    <t>Twarogvirinae</t>
  </si>
  <si>
    <t>Acajnonavirus</t>
  </si>
  <si>
    <t>Hadassahvirus</t>
  </si>
  <si>
    <t>Lasallevirus</t>
  </si>
  <si>
    <t>Acinetobacter virus Acj61</t>
  </si>
  <si>
    <t>Lazarusvirus</t>
  </si>
  <si>
    <t>Zedzedvirus</t>
  </si>
  <si>
    <t>Henunavirus</t>
  </si>
  <si>
    <t>Mydovirus</t>
  </si>
  <si>
    <t>Ayohtrevirus</t>
  </si>
  <si>
    <t>Bakolyvirus</t>
  </si>
  <si>
    <t>Bcepfunavirus</t>
  </si>
  <si>
    <t>Becedseptimavirus</t>
  </si>
  <si>
    <t>Borockvirus</t>
  </si>
  <si>
    <t>Colneyvirus</t>
  </si>
  <si>
    <t>Dibbivirus</t>
  </si>
  <si>
    <t>Donellivirus</t>
  </si>
  <si>
    <t>Elmenteitavirus</t>
  </si>
  <si>
    <t>Fukuivirus</t>
  </si>
  <si>
    <t>Haloferacalesvirus</t>
  </si>
  <si>
    <t>Kanagawavirus</t>
  </si>
  <si>
    <t>Klausavirus</t>
  </si>
  <si>
    <t>Kungbxnavirus</t>
  </si>
  <si>
    <t>Kylevirus</t>
  </si>
  <si>
    <t>Lietduovirus</t>
  </si>
  <si>
    <t>Marfavirus</t>
  </si>
  <si>
    <t>Merged,</t>
  </si>
  <si>
    <t>Menderavirus</t>
  </si>
  <si>
    <t>Moabitevirus</t>
  </si>
  <si>
    <t>Moturavirus</t>
  </si>
  <si>
    <t>Muldoonvirus</t>
  </si>
  <si>
    <t>Myoalterovirus</t>
  </si>
  <si>
    <t>Myosmarvirus</t>
  </si>
  <si>
    <t>Nylescharonvirus</t>
  </si>
  <si>
    <t>Pemunavirus</t>
  </si>
  <si>
    <t>Pippivirus</t>
  </si>
  <si>
    <t>Plateaulakevirus</t>
  </si>
  <si>
    <t>Rahariannevirus</t>
  </si>
  <si>
    <t>Ronodorvirus</t>
  </si>
  <si>
    <t>Saintgironsvirus</t>
  </si>
  <si>
    <t>Sarumanvirus</t>
  </si>
  <si>
    <t>Shandongvirus</t>
  </si>
  <si>
    <t>Sherbrookevirus</t>
  </si>
  <si>
    <t>Shirahamavirus</t>
  </si>
  <si>
    <t>Takahashivirus</t>
  </si>
  <si>
    <t>Vibakivirus</t>
  </si>
  <si>
    <t>Yongloolinvirus</t>
  </si>
  <si>
    <t>Beephvirinae</t>
  </si>
  <si>
    <t>Flowerpowervirus</t>
  </si>
  <si>
    <t>Immanueltrevirus</t>
  </si>
  <si>
    <t>Manuelvirus</t>
  </si>
  <si>
    <t>Eekayvirinae</t>
  </si>
  <si>
    <t>Akonivirus</t>
  </si>
  <si>
    <t>Tinytimothyvirus</t>
  </si>
  <si>
    <t>Anjalivirus</t>
  </si>
  <si>
    <t>Astrithrvirus</t>
  </si>
  <si>
    <t>Badaztecvirus</t>
  </si>
  <si>
    <t>Burrovirus</t>
  </si>
  <si>
    <t>Chopinvirus</t>
  </si>
  <si>
    <t>Cimandefvirus</t>
  </si>
  <si>
    <t>Delislevirus</t>
  </si>
  <si>
    <t>Dybvigvirus</t>
  </si>
  <si>
    <t>Firingavirus</t>
  </si>
  <si>
    <t>Gervaisevirus</t>
  </si>
  <si>
    <t>Kozyakovvirus</t>
  </si>
  <si>
    <t>Lahexavirus</t>
  </si>
  <si>
    <t>Lastavirus</t>
  </si>
  <si>
    <t>Parlovirus</t>
  </si>
  <si>
    <t>Privateervirus</t>
  </si>
  <si>
    <t>Sendosyvirus</t>
  </si>
  <si>
    <t>Wumpquatrovirus</t>
  </si>
  <si>
    <t>Wumptrevirus</t>
  </si>
  <si>
    <t>Rountreeviridae</t>
  </si>
  <si>
    <t>Sarlesvirinae</t>
  </si>
  <si>
    <t>Copernicusvirus</t>
  </si>
  <si>
    <t>Minhovirus</t>
  </si>
  <si>
    <t>Salasmaviridae</t>
  </si>
  <si>
    <t>Northropvirinae</t>
  </si>
  <si>
    <t>Claudivirus</t>
  </si>
  <si>
    <t>Hemphillvirus</t>
  </si>
  <si>
    <t>Klosterneuburgvirus</t>
  </si>
  <si>
    <t>Beecentumtrevirus</t>
  </si>
  <si>
    <t>Tatarstanvirinae</t>
  </si>
  <si>
    <t>Gaunavirus</t>
  </si>
  <si>
    <t>Karezivirus</t>
  </si>
  <si>
    <t>Bundooravirus</t>
  </si>
  <si>
    <t>Harambevirus</t>
  </si>
  <si>
    <t>Mingyongvirus</t>
  </si>
  <si>
    <t>Schitoviridae</t>
  </si>
  <si>
    <t>Enquatrovirinae</t>
  </si>
  <si>
    <t>Kaypoctavirus</t>
  </si>
  <si>
    <t>Erskinevirinae</t>
  </si>
  <si>
    <t>Yonginvirus</t>
  </si>
  <si>
    <t>Fuhrmanvirinae</t>
  </si>
  <si>
    <t>Matsuvirus</t>
  </si>
  <si>
    <t>Stoningtonvirus</t>
  </si>
  <si>
    <t>Humphriesvirinae</t>
  </si>
  <si>
    <t>Pollockvirus</t>
  </si>
  <si>
    <t>Pylasvirus</t>
  </si>
  <si>
    <t>Migulavirinae</t>
  </si>
  <si>
    <t>Pontosvirinae</t>
  </si>
  <si>
    <t>Dorisvirus</t>
  </si>
  <si>
    <t>Galateavirus</t>
  </si>
  <si>
    <t>Nahantvirus</t>
  </si>
  <si>
    <t>Rhodovirinae</t>
  </si>
  <si>
    <t>Aoqinvirus</t>
  </si>
  <si>
    <t>Aorunvirus</t>
  </si>
  <si>
    <t>Plymouthvirus</t>
  </si>
  <si>
    <t>Pomeroyivirus</t>
  </si>
  <si>
    <t>Raunefjordenvirus</t>
  </si>
  <si>
    <t>Sanyabayvirus</t>
  </si>
  <si>
    <t>Rothmandenesvirinae</t>
  </si>
  <si>
    <t>Dongdastvirus</t>
  </si>
  <si>
    <t>Inbricusvirus</t>
  </si>
  <si>
    <t>Pourcelvirus</t>
  </si>
  <si>
    <t>Cbunavirus</t>
  </si>
  <si>
    <t>Dendoorenvirus</t>
  </si>
  <si>
    <t>Eceepunavirus</t>
  </si>
  <si>
    <t>Huelvavirus</t>
  </si>
  <si>
    <t>Littlefixvirus</t>
  </si>
  <si>
    <t>Pacinivirus</t>
  </si>
  <si>
    <t>Pokkenvirus</t>
  </si>
  <si>
    <t>Presleyvirus</t>
  </si>
  <si>
    <t>Riverridervirus</t>
  </si>
  <si>
    <t>Waedenswilvirus</t>
  </si>
  <si>
    <t>Zicotriavirus</t>
  </si>
  <si>
    <t>Zurivirus</t>
  </si>
  <si>
    <t>Azeredovirinae</t>
  </si>
  <si>
    <t>Dubowvirus</t>
  </si>
  <si>
    <t>Bronfenbrennervirinae</t>
  </si>
  <si>
    <t>Peeveelvirus</t>
  </si>
  <si>
    <t>Deejayvirinae</t>
  </si>
  <si>
    <t>Kenoshavirus</t>
  </si>
  <si>
    <t>Secretariatvirus</t>
  </si>
  <si>
    <t>Tanisvirus</t>
  </si>
  <si>
    <t>Gochnauervirinae</t>
  </si>
  <si>
    <t>Dragolirvirus</t>
  </si>
  <si>
    <t>Wanderervirus</t>
  </si>
  <si>
    <t>Gutmannvirinae</t>
  </si>
  <si>
    <t>Carmenvirus</t>
  </si>
  <si>
    <t>Pebcunavirus</t>
  </si>
  <si>
    <t>Hendrixvirinae</t>
  </si>
  <si>
    <t>Byrnievirus</t>
  </si>
  <si>
    <t>Cuauhtlivirus</t>
  </si>
  <si>
    <t>Kwaitsingvirus</t>
  </si>
  <si>
    <t>Nochtlivirus</t>
  </si>
  <si>
    <t>Saikungvirus</t>
  </si>
  <si>
    <t>Shamshuipovirus</t>
  </si>
  <si>
    <t>Wanchaivirus</t>
  </si>
  <si>
    <t>Wongtaivirus</t>
  </si>
  <si>
    <t>Yautsimvirus</t>
  </si>
  <si>
    <t>Queuovirinae</t>
  </si>
  <si>
    <t>Amoyvirus</t>
  </si>
  <si>
    <t>Skryabinvirinae</t>
  </si>
  <si>
    <t>Bembunaquatrovirus</t>
  </si>
  <si>
    <t>Pushchinovirus</t>
  </si>
  <si>
    <t>Trabyvirinae</t>
  </si>
  <si>
    <t>Jelitavirus</t>
  </si>
  <si>
    <t>Slepowronvirus</t>
  </si>
  <si>
    <t>Agmunavirus</t>
  </si>
  <si>
    <t>Aguilavirus</t>
  </si>
  <si>
    <t>Alachuavirus</t>
  </si>
  <si>
    <t>Alegriavirus</t>
  </si>
  <si>
    <t>Annadreamyvirus</t>
  </si>
  <si>
    <t>Arawnvirus</t>
  </si>
  <si>
    <t>Ashduovirus</t>
  </si>
  <si>
    <t>Audreyjarvisvirus</t>
  </si>
  <si>
    <t>Avanivirus</t>
  </si>
  <si>
    <t>Beceayunavirus</t>
  </si>
  <si>
    <t>Behunavirus</t>
  </si>
  <si>
    <t>Bievrevirus</t>
  </si>
  <si>
    <t>Camtrevirus</t>
  </si>
  <si>
    <t>Chertseyvirus</t>
  </si>
  <si>
    <t>Salmonella virus BP12C</t>
  </si>
  <si>
    <t>Colunavirus</t>
  </si>
  <si>
    <t>Cornievirus</t>
  </si>
  <si>
    <t>Mycobacterium virus Cornie</t>
  </si>
  <si>
    <t>Coventryvirus</t>
  </si>
  <si>
    <t>Cukevirus</t>
  </si>
  <si>
    <t>Deurplevirus</t>
  </si>
  <si>
    <t>Dinavirus</t>
  </si>
  <si>
    <t>Fattrevirus</t>
  </si>
  <si>
    <t>Fernvirus</t>
  </si>
  <si>
    <t>Fowlmouthvirus</t>
  </si>
  <si>
    <t>Fremauxvirus</t>
  </si>
  <si>
    <t>Gilsonvirus</t>
  </si>
  <si>
    <t>Glaedevirus</t>
  </si>
  <si>
    <t>Halcyonevirus</t>
  </si>
  <si>
    <t>Hattifnattvirus</t>
  </si>
  <si>
    <t>Hnatkovirus</t>
  </si>
  <si>
    <t>Hubeivirus</t>
  </si>
  <si>
    <t>Iaduovirus</t>
  </si>
  <si>
    <t>Indlulamithivirus</t>
  </si>
  <si>
    <t>Jarrellvirus</t>
  </si>
  <si>
    <t>Jouyvirus</t>
  </si>
  <si>
    <t>Junavirus</t>
  </si>
  <si>
    <t>Kamchatkavirus</t>
  </si>
  <si>
    <t>Karimacvirus</t>
  </si>
  <si>
    <t>Streptomyces virus Karimac</t>
  </si>
  <si>
    <t>Streptomyces virus LukeCage</t>
  </si>
  <si>
    <t>Streptomyces virus StarPlatinum</t>
  </si>
  <si>
    <t>Streptomyces virus Wollford</t>
  </si>
  <si>
    <t>Streptomyces virus Yaboi</t>
  </si>
  <si>
    <t>Knuthellervirus</t>
  </si>
  <si>
    <t>Konstantinevirus</t>
  </si>
  <si>
    <t>Kuleanavirus</t>
  </si>
  <si>
    <t>Labanvirus</t>
  </si>
  <si>
    <t>Lacnuvirus</t>
  </si>
  <si>
    <t>Lafunavirus</t>
  </si>
  <si>
    <t>Lambovirus</t>
  </si>
  <si>
    <t>Larmunavirus</t>
  </si>
  <si>
    <t>Latrobevirus</t>
  </si>
  <si>
    <t>Leicestervirus</t>
  </si>
  <si>
    <t>Arthrobacter virus Liebe</t>
  </si>
  <si>
    <t>Lillamyvirus</t>
  </si>
  <si>
    <t>Marienburgvirus</t>
  </si>
  <si>
    <t>Mufasoctovirus</t>
  </si>
  <si>
    <t>Muminvirus</t>
  </si>
  <si>
    <t>Nesevirus</t>
  </si>
  <si>
    <t>Nevevirus</t>
  </si>
  <si>
    <t>Pankowvirus</t>
  </si>
  <si>
    <t>Pleeduovirus</t>
  </si>
  <si>
    <t>Pleetrevirus</t>
  </si>
  <si>
    <t>Predatorvirus</t>
  </si>
  <si>
    <t>Questintvirus</t>
  </si>
  <si>
    <t>Radostvirus</t>
  </si>
  <si>
    <t>Ravarandavirus</t>
  </si>
  <si>
    <t>Rockefellervirus</t>
  </si>
  <si>
    <t>Rockvillevirus</t>
  </si>
  <si>
    <t>Sandinevirus</t>
  </si>
  <si>
    <t>Sawaravirus</t>
  </si>
  <si>
    <t>Seongbukvirus</t>
  </si>
  <si>
    <t>Sleepyheadvirus</t>
  </si>
  <si>
    <t>Sozzivirus</t>
  </si>
  <si>
    <t>Sparkyvirus</t>
  </si>
  <si>
    <t>Spizizenvirus</t>
  </si>
  <si>
    <t>Squirtyvirus</t>
  </si>
  <si>
    <t>Mycobacterium virus Squirty</t>
  </si>
  <si>
    <t>Sukhumvitvirus</t>
  </si>
  <si>
    <t>Tandoganvirus</t>
  </si>
  <si>
    <t>Tantvirus</t>
  </si>
  <si>
    <t>Teubervirus</t>
  </si>
  <si>
    <t>Thetabobvirus</t>
  </si>
  <si>
    <t>Mycobacterium virus Renaud18</t>
  </si>
  <si>
    <t>Mycobacterium virus TChen</t>
  </si>
  <si>
    <t>Mycobacterium virus ThetaBob</t>
  </si>
  <si>
    <t>Triplejayvirus</t>
  </si>
  <si>
    <t>Uwajimavirus</t>
  </si>
  <si>
    <t>Vedamuthuvirus</t>
  </si>
  <si>
    <t>Waukeshavirus</t>
  </si>
  <si>
    <t>Whackvirus</t>
  </si>
  <si>
    <t>Whiteheadvirus</t>
  </si>
  <si>
    <t>Yonseivirus</t>
  </si>
  <si>
    <t>Zobellviridae</t>
  </si>
  <si>
    <t>Cobavirinae</t>
  </si>
  <si>
    <t>Siovirus</t>
  </si>
  <si>
    <t>Veravirus</t>
  </si>
  <si>
    <t>Citrovirus</t>
  </si>
  <si>
    <t>Icepovirus</t>
  </si>
  <si>
    <t>Melvirus</t>
  </si>
  <si>
    <t>Paundecimvirus</t>
  </si>
  <si>
    <t>Salinovirus</t>
  </si>
  <si>
    <t>Vipivirus</t>
  </si>
  <si>
    <t>Paulinoviridae</t>
  </si>
  <si>
    <t>Enterogokushovirus</t>
  </si>
  <si>
    <t>Enterogokushovirus EC6098</t>
  </si>
  <si>
    <t>Epsilonpolyomavirus</t>
  </si>
  <si>
    <t>Zetapolyomavirus</t>
  </si>
  <si>
    <t>Diciambidensovirus</t>
  </si>
  <si>
    <t>Muscodensovirus</t>
  </si>
  <si>
    <t>Tetuambidensovirus</t>
  </si>
  <si>
    <t>Babosmacovirus</t>
  </si>
  <si>
    <t>Babosmacovirus babas1</t>
  </si>
  <si>
    <t>Bonzesmacovirus</t>
  </si>
  <si>
    <t>Bonzesmacovirus bovas1</t>
  </si>
  <si>
    <t>Bostasmacovirus</t>
  </si>
  <si>
    <t>Bostasmacovirus bovas1</t>
  </si>
  <si>
    <t>Bovismacovirus bovas1</t>
  </si>
  <si>
    <t>Bovismacovirus bovas2</t>
  </si>
  <si>
    <t>Bovismacovirus draga1</t>
  </si>
  <si>
    <t>Cosmacovirus bovas1</t>
  </si>
  <si>
    <t>Dragsmacovirus draga1</t>
  </si>
  <si>
    <t>Drosmacovirus bovas1</t>
  </si>
  <si>
    <t>Drosmacovirus camas1</t>
  </si>
  <si>
    <t>Drosmacovirus camas2</t>
  </si>
  <si>
    <t>Felismacovirus</t>
  </si>
  <si>
    <t>Felismacovirus lynas1</t>
  </si>
  <si>
    <t>Huchismacovirus chicas1</t>
  </si>
  <si>
    <t>Huchismacovirus chicas2</t>
  </si>
  <si>
    <t>Huchismacovirus humas1</t>
  </si>
  <si>
    <t>Huchismacovirus humas2</t>
  </si>
  <si>
    <t>Huchismacovirus humas3</t>
  </si>
  <si>
    <t>Inpeasmacovirus</t>
  </si>
  <si>
    <t>Inpeasmacovirus humas1</t>
  </si>
  <si>
    <t>Inpeasmacovirus peafo1</t>
  </si>
  <si>
    <t>Porprismacovirus alecas1</t>
  </si>
  <si>
    <t>Porprismacovirus avias1</t>
  </si>
  <si>
    <t>Porprismacovirus babas1</t>
  </si>
  <si>
    <t>Porprismacovirus bovas1</t>
  </si>
  <si>
    <t>Porprismacovirus bovas2</t>
  </si>
  <si>
    <t>Porprismacovirus camas1</t>
  </si>
  <si>
    <t>Porprismacovirus camas2</t>
  </si>
  <si>
    <t>Porprismacovirus camas3</t>
  </si>
  <si>
    <t>Porprismacovirus camas4</t>
  </si>
  <si>
    <t>Porprismacovirus capas1</t>
  </si>
  <si>
    <t>Porprismacovirus chicas1</t>
  </si>
  <si>
    <t>Porprismacovirus chicas2</t>
  </si>
  <si>
    <t>Porprismacovirus chicas3</t>
  </si>
  <si>
    <t>Porprismacovirus chicas4</t>
  </si>
  <si>
    <t>Porprismacovirus chicas5</t>
  </si>
  <si>
    <t>Porprismacovirus chicas6</t>
  </si>
  <si>
    <t>Porprismacovirus chicas7</t>
  </si>
  <si>
    <t>Porprismacovirus chimas1</t>
  </si>
  <si>
    <t>Porprismacovirus chimas2</t>
  </si>
  <si>
    <t>Porprismacovirus flas1</t>
  </si>
  <si>
    <t>Porprismacovirus goas1</t>
  </si>
  <si>
    <t>Porprismacovirus goras1</t>
  </si>
  <si>
    <t>Porprismacovirus howas1</t>
  </si>
  <si>
    <t>Porprismacovirus humas1</t>
  </si>
  <si>
    <t>Porprismacovirus humas2</t>
  </si>
  <si>
    <t>Porprismacovirus humas3</t>
  </si>
  <si>
    <t>Porprismacovirus humas4</t>
  </si>
  <si>
    <t>Porprismacovirus lemas1</t>
  </si>
  <si>
    <t>Porprismacovirus leo1</t>
  </si>
  <si>
    <t>Porprismacovirus lynas2</t>
  </si>
  <si>
    <t>Porprismacovirus macas1</t>
  </si>
  <si>
    <t>Porprismacovirus macas2</t>
  </si>
  <si>
    <t>Porprismacovirus macas3</t>
  </si>
  <si>
    <t>Porprismacovirus macas4</t>
  </si>
  <si>
    <t>Porprismacovirus macas5</t>
  </si>
  <si>
    <t>Porprismacovirus macas6</t>
  </si>
  <si>
    <t>Porprismacovirus malbas1</t>
  </si>
  <si>
    <t>Porprismacovirus peafo1</t>
  </si>
  <si>
    <t>Porprismacovirus porci1</t>
  </si>
  <si>
    <t>Porprismacovirus porci2</t>
  </si>
  <si>
    <t>Porprismacovirus porci3</t>
  </si>
  <si>
    <t>Porprismacovirus porci4</t>
  </si>
  <si>
    <t>Porprismacovirus porci5</t>
  </si>
  <si>
    <t>Porprismacovirus porci6</t>
  </si>
  <si>
    <t>Porprismacovirus porci7</t>
  </si>
  <si>
    <t>Porprismacovirus porci8</t>
  </si>
  <si>
    <t>Porprismacovirus porci9</t>
  </si>
  <si>
    <t>Porprismacovirus porci10</t>
  </si>
  <si>
    <t>Porprismacovirus porci11</t>
  </si>
  <si>
    <t>Porprismacovirus porci12</t>
  </si>
  <si>
    <t>Porprismacovirus porci13</t>
  </si>
  <si>
    <t>Porprismacovirus porci14</t>
  </si>
  <si>
    <t>Porprismacovirus porci15</t>
  </si>
  <si>
    <t>Porprismacovirus porci16</t>
  </si>
  <si>
    <t>Porprismacovirus porci17</t>
  </si>
  <si>
    <t>Porprismacovirus porci18</t>
  </si>
  <si>
    <t>Porprismacovirus porci19</t>
  </si>
  <si>
    <t>Porprismacovirus porci20</t>
  </si>
  <si>
    <t>Porprismacovirus ratas1</t>
  </si>
  <si>
    <t>Porprismacovirus sheas1</t>
  </si>
  <si>
    <t>Porprismacovirus sheas2</t>
  </si>
  <si>
    <t>Porprismacovirus sheas3</t>
  </si>
  <si>
    <t>Porprismacovirus turas1</t>
  </si>
  <si>
    <t>Simismacovirus</t>
  </si>
  <si>
    <t>Simismacovirus malbas1</t>
  </si>
  <si>
    <t>Simismacovirus malbas2</t>
  </si>
  <si>
    <t>Metaxyviridae</t>
  </si>
  <si>
    <t>Cofodevirus</t>
  </si>
  <si>
    <t>Cow vetch latent virus</t>
  </si>
  <si>
    <t>Parsley severe stunt associated virus</t>
  </si>
  <si>
    <t>Sophora yellow stunt virus</t>
  </si>
  <si>
    <t>Bean bushy stunt virus</t>
  </si>
  <si>
    <t>Bean latent virus</t>
  </si>
  <si>
    <t>Corchorus yellow vein Cuba virus</t>
  </si>
  <si>
    <t>Cucumber chlorotic leaf virus</t>
  </si>
  <si>
    <t>Hibiscus yellow vein leaf curl virus</t>
  </si>
  <si>
    <t>Hybanthus yellow mosaic virus</t>
  </si>
  <si>
    <t>Ocimum golden mosaic virus</t>
  </si>
  <si>
    <t>Ocimum mosaic virus</t>
  </si>
  <si>
    <t>Ocimum yellow vein virus</t>
  </si>
  <si>
    <t>Papaya severe leaf curl virus 1</t>
  </si>
  <si>
    <t>Papaya severe leaf curl virus 2</t>
  </si>
  <si>
    <t>Papaya yellow leaf curl virus</t>
  </si>
  <si>
    <t>Pepper blistering leaf virus</t>
  </si>
  <si>
    <t>Polygala garcinii virus</t>
  </si>
  <si>
    <t>Sida chlorotic leaf virus</t>
  </si>
  <si>
    <t>Sida interveinal bright yellow virus</t>
  </si>
  <si>
    <t>Sida yellow golden mosaic virus</t>
  </si>
  <si>
    <t>Tomato leaf curl Kunene virus</t>
  </si>
  <si>
    <t>Tomato mosaic severe dwarf virus</t>
  </si>
  <si>
    <t>Tomato vein clearing leaf deformation virus</t>
  </si>
  <si>
    <t>Tomato yellow leaf deformation dwarf virus</t>
  </si>
  <si>
    <t>Verbena mottle virus</t>
  </si>
  <si>
    <t>Citlodavirus</t>
  </si>
  <si>
    <t>Camellia chlorotic dwarf-associated virus</t>
  </si>
  <si>
    <t>Paper mulberry leaf curl virus 2</t>
  </si>
  <si>
    <t>Passion fruit chlorotic mottle virus</t>
  </si>
  <si>
    <t>Maldovirus</t>
  </si>
  <si>
    <t>Apple geminivirus 1</t>
  </si>
  <si>
    <t>Grapevine geminivirus A</t>
  </si>
  <si>
    <t>Juncus maritimus geminivirus 1</t>
  </si>
  <si>
    <t>Chickpea redleaf virus 2</t>
  </si>
  <si>
    <t>Eleusine indica associated virus</t>
  </si>
  <si>
    <t>Melenis repens associated virus</t>
  </si>
  <si>
    <t>Sorghum arundinaceum associated virus</t>
  </si>
  <si>
    <t>Mulcrilevirus</t>
  </si>
  <si>
    <t>Mulberry crinkle leaf virus</t>
  </si>
  <si>
    <t>Paper mulberry leaf curl virus 1</t>
  </si>
  <si>
    <t>Opunvirus</t>
  </si>
  <si>
    <t>Opuntia virus 1</t>
  </si>
  <si>
    <t>Topilevirus</t>
  </si>
  <si>
    <t>Tomato apical leaf curl virus</t>
  </si>
  <si>
    <t>Tomato geminivirus 1</t>
  </si>
  <si>
    <t>Gemycircularvirus abati1</t>
  </si>
  <si>
    <t>Gemycircularvirus alces1</t>
  </si>
  <si>
    <t>Gemycircularvirus alces2</t>
  </si>
  <si>
    <t>Gemycircularvirus ansal1</t>
  </si>
  <si>
    <t>Gemycircularvirus aspar1</t>
  </si>
  <si>
    <t>Gemycircularvirus austro1</t>
  </si>
  <si>
    <t>Gemycircularvirus austro2</t>
  </si>
  <si>
    <t>Gemycircularvirus austro3</t>
  </si>
  <si>
    <t>Gemycircularvirus austro4</t>
  </si>
  <si>
    <t>Gemycircularvirus austro5</t>
  </si>
  <si>
    <t>Gemycircularvirus austro6</t>
  </si>
  <si>
    <t>Gemycircularvirus bemta1</t>
  </si>
  <si>
    <t>Gemycircularvirus blabi1</t>
  </si>
  <si>
    <t>Gemycircularvirus bovas1</t>
  </si>
  <si>
    <t>Gemycircularvirus bromas1</t>
  </si>
  <si>
    <t>Gemycircularvirus canlup1</t>
  </si>
  <si>
    <t>Gemycircularvirus cassa1</t>
  </si>
  <si>
    <t>Gemycircularvirus chicas1</t>
  </si>
  <si>
    <t>Gemycircularvirus chicas2</t>
  </si>
  <si>
    <t>Gemycircularvirus chickad1</t>
  </si>
  <si>
    <t>Gemycircularvirus citas1</t>
  </si>
  <si>
    <t>Gemycircularvirus cybusi1</t>
  </si>
  <si>
    <t>Gemycircularvirus denbre1</t>
  </si>
  <si>
    <t>Gemycircularvirus denbre2</t>
  </si>
  <si>
    <t>Gemycircularvirus denbre3</t>
  </si>
  <si>
    <t>Gemycircularvirus denbre4</t>
  </si>
  <si>
    <t>Gemycircularvirus denpo1</t>
  </si>
  <si>
    <t>Gemycircularvirus derva1</t>
  </si>
  <si>
    <t>Gemycircularvirus dichism1</t>
  </si>
  <si>
    <t>Gemycircularvirus draga1</t>
  </si>
  <si>
    <t>Gemycircularvirus echiam1</t>
  </si>
  <si>
    <t>Gemycircularvirus equas1</t>
  </si>
  <si>
    <t>Gemycircularvirus erati1</t>
  </si>
  <si>
    <t>Gemycircularvirus euhet1</t>
  </si>
  <si>
    <t>Gemycircularvirus furse1</t>
  </si>
  <si>
    <t>Gemycircularvirus geras1</t>
  </si>
  <si>
    <t>Gemycircularvirus geras2</t>
  </si>
  <si>
    <t>Gemycircularvirus geras3</t>
  </si>
  <si>
    <t>Gemycircularvirus giapa1</t>
  </si>
  <si>
    <t>Gemycircularvirus giapa2</t>
  </si>
  <si>
    <t>Gemycircularvirus giapa3</t>
  </si>
  <si>
    <t>Gemycircularvirus giapa4</t>
  </si>
  <si>
    <t>Gemycircularvirus giapa5</t>
  </si>
  <si>
    <t>Gemycircularvirus giapa6</t>
  </si>
  <si>
    <t>Gemycircularvirus giapa7</t>
  </si>
  <si>
    <t>Gemycircularvirus giapa8</t>
  </si>
  <si>
    <t>Gemycircularvirus gopha1</t>
  </si>
  <si>
    <t>Gemycircularvirus gopha2</t>
  </si>
  <si>
    <t>Gemycircularvirus gopha3</t>
  </si>
  <si>
    <t>Gemycircularvirus hadtis1</t>
  </si>
  <si>
    <t>Gemycircularvirus haeme1</t>
  </si>
  <si>
    <t>Gemycircularvirus haeme2</t>
  </si>
  <si>
    <t>Gemycircularvirus hydro1</t>
  </si>
  <si>
    <t>Gemycircularvirus hypas1</t>
  </si>
  <si>
    <t>Gemycircularvirus ixode1</t>
  </si>
  <si>
    <t>Gemycircularvirus lamas1</t>
  </si>
  <si>
    <t>Gemycircularvirus lebec1</t>
  </si>
  <si>
    <t>Gemycircularvirus legle1</t>
  </si>
  <si>
    <t>Gemycircularvirus lepa2</t>
  </si>
  <si>
    <t>Gemycircularvirus lepam1</t>
  </si>
  <si>
    <t>Gemycircularvirus lepam2</t>
  </si>
  <si>
    <t>Gemycircularvirus lepam3</t>
  </si>
  <si>
    <t>Gemycircularvirus lynca1</t>
  </si>
  <si>
    <t>Gemycircularvirus lynca2</t>
  </si>
  <si>
    <t>Gemycircularvirus lynca3</t>
  </si>
  <si>
    <t>Gemycircularvirus lynca4</t>
  </si>
  <si>
    <t>Gemycircularvirus malas1</t>
  </si>
  <si>
    <t>Gemycircularvirus minio1</t>
  </si>
  <si>
    <t>Gemycircularvirus miniti1</t>
  </si>
  <si>
    <t>Gemycircularvirus miniti2</t>
  </si>
  <si>
    <t>Gemycircularvirus miniti3</t>
  </si>
  <si>
    <t>Gemycircularvirus miniti4</t>
  </si>
  <si>
    <t>Gemycircularvirus minti6</t>
  </si>
  <si>
    <t>Gemycircularvirus mocha1</t>
  </si>
  <si>
    <t>Gemycircularvirus monas1</t>
  </si>
  <si>
    <t>Gemycircularvirus mosqi1</t>
  </si>
  <si>
    <t>Gemycircularvirus mouti1</t>
  </si>
  <si>
    <t>Gemycircularvirus mouti2</t>
  </si>
  <si>
    <t>Gemycircularvirus mouti3</t>
  </si>
  <si>
    <t>Gemycircularvirus mouti4</t>
  </si>
  <si>
    <t>Gemycircularvirus mouti5</t>
  </si>
  <si>
    <t>Gemycircularvirus mouti6</t>
  </si>
  <si>
    <t>Gemycircularvirus mouti7</t>
  </si>
  <si>
    <t>Gemycircularvirus mouti8</t>
  </si>
  <si>
    <t>Gemycircularvirus mouti9</t>
  </si>
  <si>
    <t>Gemycircularvirus mouti10</t>
  </si>
  <si>
    <t>Gemycircularvirus mouti11</t>
  </si>
  <si>
    <t>Gemycircularvirus mouti12</t>
  </si>
  <si>
    <t>Gemycircularvirus odona1</t>
  </si>
  <si>
    <t>Gemycircularvirus odona2</t>
  </si>
  <si>
    <t>Gemycircularvirus oltre1</t>
  </si>
  <si>
    <t>Gemycircularvirus opunt1</t>
  </si>
  <si>
    <t>Gemycircularvirus oxcor1</t>
  </si>
  <si>
    <t>Gemycircularvirus pleca1</t>
  </si>
  <si>
    <t>Gemycircularvirus poass1</t>
  </si>
  <si>
    <t>Gemycircularvirus porci1</t>
  </si>
  <si>
    <t>Gemycircularvirus porci2</t>
  </si>
  <si>
    <t>Gemycircularvirus ptero1</t>
  </si>
  <si>
    <t>Gemycircularvirus ptero2</t>
  </si>
  <si>
    <t>Gemycircularvirus ptero3</t>
  </si>
  <si>
    <t>Gemycircularvirus ptero4</t>
  </si>
  <si>
    <t>Gemycircularvirus ptero5</t>
  </si>
  <si>
    <t>Gemycircularvirus ptero6</t>
  </si>
  <si>
    <t>Gemycircularvirus ptero7</t>
  </si>
  <si>
    <t>Gemycircularvirus ptero8</t>
  </si>
  <si>
    <t>Gemycircularvirus ptero9</t>
  </si>
  <si>
    <t>Gemycircularvirus ptero10</t>
  </si>
  <si>
    <t>Gemycircularvirus raski1</t>
  </si>
  <si>
    <t>Gemycircularvirus ratas1</t>
  </si>
  <si>
    <t>Gemycircularvirus rebac1</t>
  </si>
  <si>
    <t>Gemycircularvirus recro1</t>
  </si>
  <si>
    <t>Gemycircularvirus sarpe1</t>
  </si>
  <si>
    <t>Gemycircularvirus sclero1</t>
  </si>
  <si>
    <t>Gemycircularvirus sewopo1</t>
  </si>
  <si>
    <t>Gemycircularvirus sewopo2</t>
  </si>
  <si>
    <t>Gemycircularvirus sewopo3</t>
  </si>
  <si>
    <t>Gemycircularvirus sewopo4</t>
  </si>
  <si>
    <t>Gemycircularvirus sewopo5</t>
  </si>
  <si>
    <t>Gemycircularvirus sheas1</t>
  </si>
  <si>
    <t>Gemycircularvirus siedo1</t>
  </si>
  <si>
    <t>Gemycircularvirus solas1</t>
  </si>
  <si>
    <t>Gemycircularvirus soybe1</t>
  </si>
  <si>
    <t>Gemycircularvirus termi1</t>
  </si>
  <si>
    <t>Gemycircularvirus trilo1</t>
  </si>
  <si>
    <t>Gemycircularvirus turti1</t>
  </si>
  <si>
    <t>Gemycircularvirus willde1</t>
  </si>
  <si>
    <t>Gemyduguivirus arteca1</t>
  </si>
  <si>
    <t>Gemyduguivirus austo1</t>
  </si>
  <si>
    <t>Gemyduguivirus bemta1</t>
  </si>
  <si>
    <t>Gemyduguivirus draga1</t>
  </si>
  <si>
    <t>Gemyduguivirus hydro1</t>
  </si>
  <si>
    <t>Gemyduguivirus hydro2</t>
  </si>
  <si>
    <t>Gemyduguivirus hydro3</t>
  </si>
  <si>
    <t>Gemyduguivirus macra1</t>
  </si>
  <si>
    <t>Gemyduguivirus merre1</t>
  </si>
  <si>
    <t>Gemyduguivirus minti1</t>
  </si>
  <si>
    <t>Gemyduguivirus minti2</t>
  </si>
  <si>
    <t>Gemyduguivirus recro1</t>
  </si>
  <si>
    <t>Gemygorvirus cania1</t>
  </si>
  <si>
    <t>Gemygorvirus hydro1</t>
  </si>
  <si>
    <t>Gemygorvirus malas1</t>
  </si>
  <si>
    <t>Gemygorvirus opunt1</t>
  </si>
  <si>
    <t>Gemygorvirus poaspe1</t>
  </si>
  <si>
    <t>Gemygorvirus ptero1</t>
  </si>
  <si>
    <t>Gemygorvirus sewopo1</t>
  </si>
  <si>
    <t>Gemygorvirus stara1</t>
  </si>
  <si>
    <t>Gemykibivirus abati1</t>
  </si>
  <si>
    <t>Gemykibivirus abati2</t>
  </si>
  <si>
    <t>Gemykibivirus anima1</t>
  </si>
  <si>
    <t>Gemykibivirus badas1</t>
  </si>
  <si>
    <t>Gemykibivirus bemta1</t>
  </si>
  <si>
    <t>Gemykibivirus blabi1</t>
  </si>
  <si>
    <t>Gemykibivirus blaro1</t>
  </si>
  <si>
    <t>Gemykibivirus bovas1</t>
  </si>
  <si>
    <t>Gemykibivirus canfam1</t>
  </si>
  <si>
    <t>Gemykibivirus cowchi1</t>
  </si>
  <si>
    <t>Gemykibivirus cybusi1</t>
  </si>
  <si>
    <t>Gemykibivirus cynas1</t>
  </si>
  <si>
    <t>Gemykibivirus draga1</t>
  </si>
  <si>
    <t>Gemykibivirus echi1</t>
  </si>
  <si>
    <t>Gemykibivirus galga1</t>
  </si>
  <si>
    <t>Gemykibivirus galga2</t>
  </si>
  <si>
    <t>Gemykibivirus galga3</t>
  </si>
  <si>
    <t>Gemykibivirus giapa1</t>
  </si>
  <si>
    <t>Gemykibivirus hadtis1</t>
  </si>
  <si>
    <t>Gemykibivirus haeme1</t>
  </si>
  <si>
    <t>Gemykibivirus haeme2</t>
  </si>
  <si>
    <t>Gemykibivirus haeme3</t>
  </si>
  <si>
    <t>Gemykibivirus haeme4</t>
  </si>
  <si>
    <t>Gemykibivirus haeme5</t>
  </si>
  <si>
    <t>Gemykibivirus hipla1</t>
  </si>
  <si>
    <t>Gemykibivirus humas1</t>
  </si>
  <si>
    <t>Gemykibivirus humas2</t>
  </si>
  <si>
    <t>Gemykibivirus humas3</t>
  </si>
  <si>
    <t>Gemykibivirus humas4</t>
  </si>
  <si>
    <t>Gemykibivirus humas5</t>
  </si>
  <si>
    <t>Gemykibivirus hydro1</t>
  </si>
  <si>
    <t>Gemykibivirus hydro2</t>
  </si>
  <si>
    <t>Gemykibivirus hydro3</t>
  </si>
  <si>
    <t>Gemykibivirus minti1</t>
  </si>
  <si>
    <t>Gemykibivirus monas1</t>
  </si>
  <si>
    <t>Gemykibivirus mouti1</t>
  </si>
  <si>
    <t>Gemykibivirus mouti2</t>
  </si>
  <si>
    <t>Gemykibivirus pitis1</t>
  </si>
  <si>
    <t>Gemykibivirus pitis2</t>
  </si>
  <si>
    <t>Gemykibivirus planta1</t>
  </si>
  <si>
    <t>Gemykibivirus planta2</t>
  </si>
  <si>
    <t>Gemykibivirus ptero1</t>
  </si>
  <si>
    <t>Gemykibivirus raski1</t>
  </si>
  <si>
    <t>Gemykibivirus rhina1</t>
  </si>
  <si>
    <t>Gemykibivirus rhina2</t>
  </si>
  <si>
    <t>Gemykibivirus sewopo1</t>
  </si>
  <si>
    <t>Gemykibivirus sewopo2</t>
  </si>
  <si>
    <t>Gemykibivirus turti1</t>
  </si>
  <si>
    <t>Gemykibivirus waste1</t>
  </si>
  <si>
    <t>Gemykibivirus womot1</t>
  </si>
  <si>
    <t>Gemykolovirus abati1</t>
  </si>
  <si>
    <t>Gemykolovirus citas1</t>
  </si>
  <si>
    <t>Gemykolovirus derva1</t>
  </si>
  <si>
    <t>Gemykolovirus easlu1</t>
  </si>
  <si>
    <t>Gemykolovirus echia1</t>
  </si>
  <si>
    <t>Gemykolovirus gopha1</t>
  </si>
  <si>
    <t>Gemykolovirus gopha2</t>
  </si>
  <si>
    <t>Gemykolovirus hadtis1</t>
  </si>
  <si>
    <t>Gemykolovirus heris1</t>
  </si>
  <si>
    <t>Gemykolovirus lepam1</t>
  </si>
  <si>
    <t>Gemykolovirus poaspe1</t>
  </si>
  <si>
    <t>Gemykolovirus prupe1</t>
  </si>
  <si>
    <t>Gemykolovirus ptero1</t>
  </si>
  <si>
    <t>Gemykolovirus ptero2</t>
  </si>
  <si>
    <t>Gemykolovirus segpa1</t>
  </si>
  <si>
    <t>Gemykolovirus troti1</t>
  </si>
  <si>
    <t>Gemykrogvirus abati1</t>
  </si>
  <si>
    <t>Gemykrogvirus apime1</t>
  </si>
  <si>
    <t>Gemykrogvirus bovas1</t>
  </si>
  <si>
    <t>Gemykrogvirus carib1</t>
  </si>
  <si>
    <t>Gemykrogvirus galga1</t>
  </si>
  <si>
    <t>Gemykrogvirus galga2</t>
  </si>
  <si>
    <t>Gemykrogvirus galga3</t>
  </si>
  <si>
    <t>Gemykrogvirus galga4</t>
  </si>
  <si>
    <t>Gemykrogvirus galga5</t>
  </si>
  <si>
    <t>Gemykrogvirus giapa1</t>
  </si>
  <si>
    <t>Gemykrogvirus hadtis1</t>
  </si>
  <si>
    <t>Gemykrogvirus humas1</t>
  </si>
  <si>
    <t>Gemykrogvirus sewopo1</t>
  </si>
  <si>
    <t>Gemykroznavirus anima1</t>
  </si>
  <si>
    <t>Gemykroznavirus haeme1</t>
  </si>
  <si>
    <t>Gemykroznavirus hydro1</t>
  </si>
  <si>
    <t>Gemykroznavirus poaspe1</t>
  </si>
  <si>
    <t>Gemykroznavirus rabas1</t>
  </si>
  <si>
    <t>Gemykroznavirus solas1</t>
  </si>
  <si>
    <t>Gemykroznavirus zizan1</t>
  </si>
  <si>
    <t>Gemytondvirus ostri1</t>
  </si>
  <si>
    <t>Gemytripvirus</t>
  </si>
  <si>
    <t>Gemytripvirus fugra1</t>
  </si>
  <si>
    <t>Gemyvongvirus humas1</t>
  </si>
  <si>
    <t>Gemyvongvirus minit1</t>
  </si>
  <si>
    <t>Gemyvongvirus minit2</t>
  </si>
  <si>
    <t>Rubivirus rubellae</t>
  </si>
  <si>
    <t>Rubivirus ruteetense</t>
  </si>
  <si>
    <t>Rubivirus strelense</t>
  </si>
  <si>
    <t>Yam asymptomatic virus 1</t>
  </si>
  <si>
    <t>Carrot closterorivus 1</t>
  </si>
  <si>
    <t>Malus domestica virus A</t>
  </si>
  <si>
    <t>Caaingua virus</t>
  </si>
  <si>
    <t>Acarallexivirus</t>
  </si>
  <si>
    <t>Senna severe yellow mosaic virus</t>
  </si>
  <si>
    <t>Citrus yellow mottle-associated virus</t>
  </si>
  <si>
    <t>Ambrosia asymptomatic virus 1</t>
  </si>
  <si>
    <t>Babaco mosaic virus</t>
  </si>
  <si>
    <t>Cassava Colombian symptomless virus</t>
  </si>
  <si>
    <t>Cnidium virus X</t>
  </si>
  <si>
    <t>Euonymus yellow mottle associated virus</t>
  </si>
  <si>
    <t>Euonymus yellow vein virus</t>
  </si>
  <si>
    <t>Senna mosaic virus</t>
  </si>
  <si>
    <t>Turtle grass virus X</t>
  </si>
  <si>
    <t>Leviviricetes</t>
  </si>
  <si>
    <t>Norzivirales</t>
  </si>
  <si>
    <t>Atkinsviridae</t>
  </si>
  <si>
    <t>Andhevirus</t>
  </si>
  <si>
    <t>Andhevirus chorohabitans</t>
  </si>
  <si>
    <t>Apihcavirus</t>
  </si>
  <si>
    <t>Apihcavirus arvenecus</t>
  </si>
  <si>
    <t>Apihcavirus borborovicinum</t>
  </si>
  <si>
    <t>Arihsbuvirus</t>
  </si>
  <si>
    <t>Arihsbuvirus caenadaptatum</t>
  </si>
  <si>
    <t>Bahdevuvirus</t>
  </si>
  <si>
    <t>Bahdevuvirus caenivivens</t>
  </si>
  <si>
    <t>Bahdevuvirus limadaptatum</t>
  </si>
  <si>
    <t>Bilifuvirus</t>
  </si>
  <si>
    <t>Bilifuvirus defluviicola</t>
  </si>
  <si>
    <t>Blinduvirus</t>
  </si>
  <si>
    <t>Blinduvirus asiadaptatum</t>
  </si>
  <si>
    <t>Blinduvirus terrihabitans</t>
  </si>
  <si>
    <t>Cahtebovirus</t>
  </si>
  <si>
    <t>Cahtebovirus humivicinum</t>
  </si>
  <si>
    <t>Chinihovirus</t>
  </si>
  <si>
    <t>Chinihovirus lutihabitans</t>
  </si>
  <si>
    <t>Chounavirus</t>
  </si>
  <si>
    <t>Chounavirus chorenecus</t>
  </si>
  <si>
    <t>Cihsnivirus</t>
  </si>
  <si>
    <t>Cihsnivirus pelenecus</t>
  </si>
  <si>
    <t>Diydovirus</t>
  </si>
  <si>
    <t>Diydovirus borborovicinum</t>
  </si>
  <si>
    <t>Dugnivirus</t>
  </si>
  <si>
    <t>Dugnivirus chthonadaptatum</t>
  </si>
  <si>
    <t>Dugnivirus solivicinum</t>
  </si>
  <si>
    <t>Dugnivirus solivivens</t>
  </si>
  <si>
    <t>Firunevirus</t>
  </si>
  <si>
    <t>Firunevirus limicola</t>
  </si>
  <si>
    <t>Gohshovirus</t>
  </si>
  <si>
    <t>Gohshovirus asiadaptatum</t>
  </si>
  <si>
    <t>Hehspivirus</t>
  </si>
  <si>
    <t>Hehspivirus edaphadaptatum</t>
  </si>
  <si>
    <t>Helacdivirus</t>
  </si>
  <si>
    <t>Helacdivirus borborovicinum</t>
  </si>
  <si>
    <t>Hirvovirus</t>
  </si>
  <si>
    <t>Hirvovirus caenivicinum</t>
  </si>
  <si>
    <t>Huhmpluvirus</t>
  </si>
  <si>
    <t>Huhmpluvirus limenecus</t>
  </si>
  <si>
    <t>Huleruivirus</t>
  </si>
  <si>
    <t>Huleruivirus geocola</t>
  </si>
  <si>
    <t>Hysdruvirus</t>
  </si>
  <si>
    <t>Hysdruvirus geovivens</t>
  </si>
  <si>
    <t>Hysdruvirus telluradaptatum</t>
  </si>
  <si>
    <t>Hysdruvirus tellurenecus</t>
  </si>
  <si>
    <t>Hysdruvirus telluricola</t>
  </si>
  <si>
    <t>Hysdruvirus tellurihabitans</t>
  </si>
  <si>
    <t>Hysdruvirus tellurivicinum</t>
  </si>
  <si>
    <t>Ichonovirus</t>
  </si>
  <si>
    <t>Ichonovirus limivicinum</t>
  </si>
  <si>
    <t>Ipivevirus</t>
  </si>
  <si>
    <t>Ipivevirus pelenecus</t>
  </si>
  <si>
    <t>Isoihlovirus</t>
  </si>
  <si>
    <t>Isoihlovirus terrihabitans</t>
  </si>
  <si>
    <t>Kempsvovirus</t>
  </si>
  <si>
    <t>Kempsvovirus caenivivens</t>
  </si>
  <si>
    <t>Kihrivirus</t>
  </si>
  <si>
    <t>Kihrivirus limicola</t>
  </si>
  <si>
    <t>Kimihcavirus</t>
  </si>
  <si>
    <t>Kimihcavirus limivivens</t>
  </si>
  <si>
    <t>Kudohovirus</t>
  </si>
  <si>
    <t>Kudohovirus pelocola</t>
  </si>
  <si>
    <t>Kuhfotivirus</t>
  </si>
  <si>
    <t>Kuhfotivirus pelohabitans</t>
  </si>
  <si>
    <t>Lahcomavirus</t>
  </si>
  <si>
    <t>Lahcomavirus asienecus</t>
  </si>
  <si>
    <t>Lehptevirus</t>
  </si>
  <si>
    <t>Lehptevirus asiohabitans</t>
  </si>
  <si>
    <t>Lehptevirus asiovicinum</t>
  </si>
  <si>
    <t>Lehptevirus asiovivens</t>
  </si>
  <si>
    <t>Lehptevirus borboradaptatum</t>
  </si>
  <si>
    <t>Lehptevirus chorohabitans</t>
  </si>
  <si>
    <t>Lobdovirus</t>
  </si>
  <si>
    <t>Lobdovirus arvadaptatum</t>
  </si>
  <si>
    <t>Lobdovirus arvenecus</t>
  </si>
  <si>
    <t>Lobdovirus arvicola</t>
  </si>
  <si>
    <t>Lobdovirus chorovicinum</t>
  </si>
  <si>
    <t>Lobdovirus chorovivens</t>
  </si>
  <si>
    <t>Madisduvirus</t>
  </si>
  <si>
    <t>Madisduvirus caenivivens</t>
  </si>
  <si>
    <t>Mitdiwavirus</t>
  </si>
  <si>
    <t>Mitdiwavirus asiocola</t>
  </si>
  <si>
    <t>Moloevirus</t>
  </si>
  <si>
    <t>Moloevirus chthonenecus</t>
  </si>
  <si>
    <t>Monekavirus</t>
  </si>
  <si>
    <t>Monekavirus asiovivens</t>
  </si>
  <si>
    <t>Nehujevirus</t>
  </si>
  <si>
    <t>Nehujevirus caenicola</t>
  </si>
  <si>
    <t>Neratovirus</t>
  </si>
  <si>
    <t>Neratovirus caenihabitans</t>
  </si>
  <si>
    <t>Niginuvirus</t>
  </si>
  <si>
    <t>Niginuvirus limadaptatum</t>
  </si>
  <si>
    <t>Pagohnivirus</t>
  </si>
  <si>
    <t>Pagohnivirus humenecus</t>
  </si>
  <si>
    <t>Pihngevirus</t>
  </si>
  <si>
    <t>Pihngevirus agrivivens</t>
  </si>
  <si>
    <t>Pihngevirus choradaptatum</t>
  </si>
  <si>
    <t>Pihngevirus chorocola</t>
  </si>
  <si>
    <t>Pohlydovirus</t>
  </si>
  <si>
    <t>Pohlydovirus arvivicinum</t>
  </si>
  <si>
    <t>Pohlydovirus arvivivens</t>
  </si>
  <si>
    <t>Psoetuvirus</t>
  </si>
  <si>
    <t>Psoetuvirus pedenecus</t>
  </si>
  <si>
    <t>Qeihnovirus</t>
  </si>
  <si>
    <t>Qeihnovirus defluviicola</t>
  </si>
  <si>
    <t>Qeihnovirus luticola</t>
  </si>
  <si>
    <t>Qeihnovirus lutihabitans</t>
  </si>
  <si>
    <t>Qeihnovirus lutivicinum</t>
  </si>
  <si>
    <t>Qeihnovirus lutivivens</t>
  </si>
  <si>
    <t>Qeihnovirus peladaptatum</t>
  </si>
  <si>
    <t>Rainacovirus</t>
  </si>
  <si>
    <t>Rainacovirus pelenecus</t>
  </si>
  <si>
    <t>Rainacovirus pelocola</t>
  </si>
  <si>
    <t>Rainacovirus pelohabitans</t>
  </si>
  <si>
    <t>Rainacovirus pelovicinum</t>
  </si>
  <si>
    <t>Rainacovirus tellurivicinum</t>
  </si>
  <si>
    <t>Rainacovirus tellurivivens</t>
  </si>
  <si>
    <t>Rainacovirus terradaptatum</t>
  </si>
  <si>
    <t>Rainacovirus terricola</t>
  </si>
  <si>
    <t>Scloravirus</t>
  </si>
  <si>
    <t>Scloravirus humicola</t>
  </si>
  <si>
    <t>Sdonativirus</t>
  </si>
  <si>
    <t>Sdonativirus humihabitans</t>
  </si>
  <si>
    <t>Sdribtuvirus</t>
  </si>
  <si>
    <t>Sdribtuvirus humivicinum</t>
  </si>
  <si>
    <t>Shopitevirus</t>
  </si>
  <si>
    <t>Shopitevirus limenecus</t>
  </si>
  <si>
    <t>Stupavirus</t>
  </si>
  <si>
    <t>Stupavirus arvadaptatum</t>
  </si>
  <si>
    <t>Stupavirus chorovivens</t>
  </si>
  <si>
    <t>Tsecebavirus</t>
  </si>
  <si>
    <t>Tsecebavirus borborovicinum</t>
  </si>
  <si>
    <t>Wahbolevirus</t>
  </si>
  <si>
    <t>Wahbolevirus lutadaptatum</t>
  </si>
  <si>
    <t>Wecineivirus</t>
  </si>
  <si>
    <t>Wecineivirus lutihabitans</t>
  </si>
  <si>
    <t>Whodehavirus</t>
  </si>
  <si>
    <t>Whodehavirus pelovicinum</t>
  </si>
  <si>
    <t>Wulosvivirus</t>
  </si>
  <si>
    <t>Wulosvivirus asiocola</t>
  </si>
  <si>
    <t>Yekorevirus</t>
  </si>
  <si>
    <t>Yekorevirus terrivivens</t>
  </si>
  <si>
    <t>Yeshinuvirus</t>
  </si>
  <si>
    <t>Yeshinuvirus humadaptatum</t>
  </si>
  <si>
    <t>Yeshinuvirus humicola</t>
  </si>
  <si>
    <t>Duinviridae</t>
  </si>
  <si>
    <t>Apeevirus</t>
  </si>
  <si>
    <t>Apeevirus quebecense</t>
  </si>
  <si>
    <t>Beshanovirus</t>
  </si>
  <si>
    <t>Beshanovirus aquicola</t>
  </si>
  <si>
    <t>Kahshuvirus</t>
  </si>
  <si>
    <t>Kahshuvirus borborenecus</t>
  </si>
  <si>
    <t>Kohmavirus</t>
  </si>
  <si>
    <t>Kohmavirus luticola</t>
  </si>
  <si>
    <t>Samuneavirus</t>
  </si>
  <si>
    <t>Samuneavirus asiocola</t>
  </si>
  <si>
    <t>Tehuhdavirus</t>
  </si>
  <si>
    <t>Tehuhdavirus pelovivens</t>
  </si>
  <si>
    <t>Fiersviridae</t>
  </si>
  <si>
    <t>Adahivirus</t>
  </si>
  <si>
    <t>Adahivirus asienecus</t>
  </si>
  <si>
    <t>Aldhiuvirus</t>
  </si>
  <si>
    <t>Aldhiuvirus defluviicola</t>
  </si>
  <si>
    <t>Amubhivirus</t>
  </si>
  <si>
    <t>Amubhivirus agrivicinum</t>
  </si>
  <si>
    <t>Andhasavirus</t>
  </si>
  <si>
    <t>Andhasavirus agrivivens</t>
  </si>
  <si>
    <t>Andhasavirus borborocola</t>
  </si>
  <si>
    <t>Andhaxevirus</t>
  </si>
  <si>
    <t>Andhaxevirus choradaptatum</t>
  </si>
  <si>
    <t>Andhaxevirus chorenecus</t>
  </si>
  <si>
    <t>Andhaxevirus chorocola</t>
  </si>
  <si>
    <t>Anedhivirus</t>
  </si>
  <si>
    <t>Anedhivirus chorovicinum</t>
  </si>
  <si>
    <t>Apukhovirus</t>
  </si>
  <si>
    <t>Apukhovirus arvihabitans</t>
  </si>
  <si>
    <t>Ashucavirus</t>
  </si>
  <si>
    <t>Ashucavirus caenicola</t>
  </si>
  <si>
    <t>Ashucavirus caenihabitans</t>
  </si>
  <si>
    <t>Ashucavirus caenivicinum</t>
  </si>
  <si>
    <t>Bahscuvirus</t>
  </si>
  <si>
    <t>Bahscuvirus limivicinum</t>
  </si>
  <si>
    <t>Bathrivirus</t>
  </si>
  <si>
    <t>Bathrivirus terrenecus</t>
  </si>
  <si>
    <t>Behevivirus</t>
  </si>
  <si>
    <t>Behevivirus limivivens</t>
  </si>
  <si>
    <t>Behlfluvirus</t>
  </si>
  <si>
    <t>Behlfluvirus lutadaptatum</t>
  </si>
  <si>
    <t>Bertavirus</t>
  </si>
  <si>
    <t>Bertavirus lutihabitans</t>
  </si>
  <si>
    <t>Bihdovirus</t>
  </si>
  <si>
    <t>Bihdovirus pelohabitans</t>
  </si>
  <si>
    <t>Bisdanovirus</t>
  </si>
  <si>
    <t>Bisdanovirus hydrocola</t>
  </si>
  <si>
    <t>Blafavirus</t>
  </si>
  <si>
    <t>Blafavirus pelovivens</t>
  </si>
  <si>
    <t>Bohnovirus</t>
  </si>
  <si>
    <t>Bohnovirus asienecus</t>
  </si>
  <si>
    <t>Bohwovirus</t>
  </si>
  <si>
    <t>Bohwovirus asiocola</t>
  </si>
  <si>
    <t>Boloprevirus</t>
  </si>
  <si>
    <t>Boloprevirus asiohabitans</t>
  </si>
  <si>
    <t>Boloprevirus asiovicinum</t>
  </si>
  <si>
    <t>Boloprevirus asiovivens</t>
  </si>
  <si>
    <t>Boloprevirus borboradaptatum</t>
  </si>
  <si>
    <t>Boschuvirus</t>
  </si>
  <si>
    <t>Boschuvirus borborocola</t>
  </si>
  <si>
    <t>Breudwovirus</t>
  </si>
  <si>
    <t>Breudwovirus borborohabitans</t>
  </si>
  <si>
    <t>Brudgevirus</t>
  </si>
  <si>
    <t>Brudgevirus borborovicinum</t>
  </si>
  <si>
    <t>Brudgevirus borborovivens</t>
  </si>
  <si>
    <t>Brudgevirus caenadaptatum</t>
  </si>
  <si>
    <t>Brudgevirus caenenecus</t>
  </si>
  <si>
    <t>Brudgevirus caenicola</t>
  </si>
  <si>
    <t>Brudgevirus defluviicola</t>
  </si>
  <si>
    <t>Brudgevirus humadaptatum</t>
  </si>
  <si>
    <t>Brudgevirus terrivivens</t>
  </si>
  <si>
    <t>Buhdavirus</t>
  </si>
  <si>
    <t>Buhdavirus caenihabitans</t>
  </si>
  <si>
    <t>Cahdavirus</t>
  </si>
  <si>
    <t>Cahdavirus humicola</t>
  </si>
  <si>
    <t>Cahrpivirus</t>
  </si>
  <si>
    <t>Cahrpivirus caenivivens</t>
  </si>
  <si>
    <t>Cahrpivirus humenecus</t>
  </si>
  <si>
    <t>Caloevirus</t>
  </si>
  <si>
    <t>Caloevirus agradaptatum</t>
  </si>
  <si>
    <t>Caloevirus humivivens</t>
  </si>
  <si>
    <t>Cauhldivirus</t>
  </si>
  <si>
    <t>Cauhldivirus limadaptatum</t>
  </si>
  <si>
    <t>Cauhldivirus limenecus</t>
  </si>
  <si>
    <t>Cauhldivirus limicola</t>
  </si>
  <si>
    <t>Cehakivirus</t>
  </si>
  <si>
    <t>Cehakivirus limihabitans</t>
  </si>
  <si>
    <t>Chaedoavirus</t>
  </si>
  <si>
    <t>Chaedoavirus insecticola</t>
  </si>
  <si>
    <t>Chahsmivirus</t>
  </si>
  <si>
    <t>Chahsmivirus agrivicinum</t>
  </si>
  <si>
    <t>Chahsmivirus agrivivens</t>
  </si>
  <si>
    <t>Chahsmivirus choradaptatum</t>
  </si>
  <si>
    <t>Chahsmivirus limivicinum</t>
  </si>
  <si>
    <t>Chahsmivirus limivivens</t>
  </si>
  <si>
    <t>Chahsmivirus lutadaptatum</t>
  </si>
  <si>
    <t>Chihyovirus</t>
  </si>
  <si>
    <t>Chihyovirus lutenecus</t>
  </si>
  <si>
    <t>Chobevirus</t>
  </si>
  <si>
    <t>Chobevirus lutivicinum</t>
  </si>
  <si>
    <t>Choctavirus</t>
  </si>
  <si>
    <t>Choctavirus fulminicola</t>
  </si>
  <si>
    <t>Cintrevirus</t>
  </si>
  <si>
    <t>Cintrevirus pelocola</t>
  </si>
  <si>
    <t>Condavirus</t>
  </si>
  <si>
    <t>Condavirus arvenecus</t>
  </si>
  <si>
    <t>Condavirus arvicola</t>
  </si>
  <si>
    <t>Condavirus arvihabitans</t>
  </si>
  <si>
    <t>Condavirus arvivicinum</t>
  </si>
  <si>
    <t>Condavirus arvivivens</t>
  </si>
  <si>
    <t>Condavirus edaphadaptatum</t>
  </si>
  <si>
    <t>Condavirus edaphenecus</t>
  </si>
  <si>
    <t>Condavirus edaphocola</t>
  </si>
  <si>
    <t>Condavirus edaphohabitans</t>
  </si>
  <si>
    <t>Condavirus edaphovicinum</t>
  </si>
  <si>
    <t>Creshivirus</t>
  </si>
  <si>
    <t>Creshivirus fonticola</t>
  </si>
  <si>
    <t>Creshivirus pelohabitans</t>
  </si>
  <si>
    <t>Cunavirus</t>
  </si>
  <si>
    <t>Cunavirus pretoriense</t>
  </si>
  <si>
    <t>Dahmuvirus</t>
  </si>
  <si>
    <t>Dahmuvirus insecticola</t>
  </si>
  <si>
    <t>Darnbovirus</t>
  </si>
  <si>
    <t>Darnbovirus asiadaptatum</t>
  </si>
  <si>
    <t>Decadevirus</t>
  </si>
  <si>
    <t>Decadevirus asienecus</t>
  </si>
  <si>
    <t>Decadevirus asiocola</t>
  </si>
  <si>
    <t>Dehcevirus</t>
  </si>
  <si>
    <t>Dehcevirus asiohabitans</t>
  </si>
  <si>
    <t>Dehcevirus asiovicinum</t>
  </si>
  <si>
    <t>Dehcevirus soladaptatum</t>
  </si>
  <si>
    <t>Denfovirus</t>
  </si>
  <si>
    <t>Denfovirus borborenecus</t>
  </si>
  <si>
    <t>Depandovirus</t>
  </si>
  <si>
    <t>Depandovirus solicola</t>
  </si>
  <si>
    <t>Dihsdivirus</t>
  </si>
  <si>
    <t>Dihsdivirus solenecus</t>
  </si>
  <si>
    <t>Dohlivirus</t>
  </si>
  <si>
    <t>Dohlivirus borborovivens</t>
  </si>
  <si>
    <t>Dosmizivirus</t>
  </si>
  <si>
    <t>Dosmizivirus solihabitans</t>
  </si>
  <si>
    <t>Duhcivirus</t>
  </si>
  <si>
    <t>Duhcivirus defluviicola</t>
  </si>
  <si>
    <t>Emesvirus</t>
  </si>
  <si>
    <t>Emesvirus japonicum</t>
  </si>
  <si>
    <t>Emesvirus piscicola</t>
  </si>
  <si>
    <t>Emesvirus zinderi</t>
  </si>
  <si>
    <t>Empivirus</t>
  </si>
  <si>
    <t>Empivirus allolyticum</t>
  </si>
  <si>
    <t>Fagihyuvirus</t>
  </si>
  <si>
    <t>Fagihyuvirus caenivicinum</t>
  </si>
  <si>
    <t>Febihevirus</t>
  </si>
  <si>
    <t>Febihevirus ruminicola</t>
  </si>
  <si>
    <t>Fiyodovirus</t>
  </si>
  <si>
    <t>Fiyodovirus limihabitans</t>
  </si>
  <si>
    <t>Gahlinevirus</t>
  </si>
  <si>
    <t>Gahlinevirus luticola</t>
  </si>
  <si>
    <t>Gahlovirus</t>
  </si>
  <si>
    <t>Gahlovirus lutihabitans</t>
  </si>
  <si>
    <t>Garovuvirus</t>
  </si>
  <si>
    <t>Garovuvirus peladaptatum</t>
  </si>
  <si>
    <t>Gehnevirus</t>
  </si>
  <si>
    <t>Gehnevirus pelenecus</t>
  </si>
  <si>
    <t>Glincaevirus</t>
  </si>
  <si>
    <t>Glincaevirus pelovicinum</t>
  </si>
  <si>
    <t>Glyciruvirus</t>
  </si>
  <si>
    <t>Glyciruvirus geovicinum</t>
  </si>
  <si>
    <t>Glyciruvirus geovivens</t>
  </si>
  <si>
    <t>Gmuhndevirus</t>
  </si>
  <si>
    <t>Gmuhndevirus pelovivens</t>
  </si>
  <si>
    <t>Gorodievirus</t>
  </si>
  <si>
    <t>Gorodievirus telluradaptatum</t>
  </si>
  <si>
    <t>Grendvuvirus</t>
  </si>
  <si>
    <t>Grendvuvirus asiocola</t>
  </si>
  <si>
    <t>Gunawavirus</t>
  </si>
  <si>
    <t>Gunawavirus borboradaptatum</t>
  </si>
  <si>
    <t>Hagavirus</t>
  </si>
  <si>
    <t>Hagavirus psychrophilum</t>
  </si>
  <si>
    <t>Hahdsevirus</t>
  </si>
  <si>
    <t>Hahdsevirus borborenecus</t>
  </si>
  <si>
    <t>Halcalevirus</t>
  </si>
  <si>
    <t>Halcalevirus arvivivens</t>
  </si>
  <si>
    <t>Hihdivirus</t>
  </si>
  <si>
    <t>Hihdivirus caenenecus</t>
  </si>
  <si>
    <t>Hihdivirus caenicola</t>
  </si>
  <si>
    <t>Hukohnovirus</t>
  </si>
  <si>
    <t>Hukohnovirus limicola</t>
  </si>
  <si>
    <t>Icumivirus</t>
  </si>
  <si>
    <t>Icumivirus limivivens</t>
  </si>
  <si>
    <t>Ideskevirus</t>
  </si>
  <si>
    <t>Ideskevirus lutadaptatum</t>
  </si>
  <si>
    <t>Imeberivirus</t>
  </si>
  <si>
    <t>Imeberivirus lutenecus</t>
  </si>
  <si>
    <t>Imeberivirus luticola</t>
  </si>
  <si>
    <t>Ineyimevirus</t>
  </si>
  <si>
    <t>Ineyimevirus lutihabitans</t>
  </si>
  <si>
    <t>Ineyimevirus lutivicinum</t>
  </si>
  <si>
    <t>Iruqauvirus</t>
  </si>
  <si>
    <t>Iruqauvirus pelocola</t>
  </si>
  <si>
    <t>Ishugivirus</t>
  </si>
  <si>
    <t>Ishugivirus pelohabitans</t>
  </si>
  <si>
    <t>Jiesduavirus</t>
  </si>
  <si>
    <t>Jiesduavirus defluviicola</t>
  </si>
  <si>
    <t>Johnovirus</t>
  </si>
  <si>
    <t>Johnovirus asienecus</t>
  </si>
  <si>
    <t>Jupbevirus</t>
  </si>
  <si>
    <t>Jupbevirus asiocola</t>
  </si>
  <si>
    <t>Jupbevirus asiohabitans</t>
  </si>
  <si>
    <t>Kahfsdivirus</t>
  </si>
  <si>
    <t>Kahfsdivirus asiovicinum</t>
  </si>
  <si>
    <t>Keghovirus</t>
  </si>
  <si>
    <t>Keghovirus borborovivens</t>
  </si>
  <si>
    <t>Keghovirus caenadaptatum</t>
  </si>
  <si>
    <t>Kehmevirus</t>
  </si>
  <si>
    <t>Kehmevirus caenenecus</t>
  </si>
  <si>
    <t>Kemicevirus</t>
  </si>
  <si>
    <t>Kemicevirus caenicola</t>
  </si>
  <si>
    <t>Kemicevirus caenihabitans</t>
  </si>
  <si>
    <t>Kenamavirus</t>
  </si>
  <si>
    <t>Kenamavirus limadaptatum</t>
  </si>
  <si>
    <t>Kihryuvirus</t>
  </si>
  <si>
    <t>Kihryuvirus limihabitans</t>
  </si>
  <si>
    <t>Kirnavirus</t>
  </si>
  <si>
    <t>Kirnavirus lutenecus</t>
  </si>
  <si>
    <t>Kiwsmaevirus</t>
  </si>
  <si>
    <t>Kiwsmaevirus defluviicola</t>
  </si>
  <si>
    <t>Konkivirus</t>
  </si>
  <si>
    <t>Konkivirus lutihabitans</t>
  </si>
  <si>
    <t>Kowinovirus</t>
  </si>
  <si>
    <t>Kowinovirus pelenecus</t>
  </si>
  <si>
    <t>Kuhshuvirus</t>
  </si>
  <si>
    <t>Kuhshuvirus pelovicinum</t>
  </si>
  <si>
    <t>Lohmavirus</t>
  </si>
  <si>
    <t>Lohmavirus borborovivens</t>
  </si>
  <si>
    <t>Loslovirus</t>
  </si>
  <si>
    <t>Loslovirus caenicola</t>
  </si>
  <si>
    <t>Lulohlevirus</t>
  </si>
  <si>
    <t>Lulohlevirus edaphohabitans</t>
  </si>
  <si>
    <t>Luthavirus</t>
  </si>
  <si>
    <t>Luthavirus edaphovicinum</t>
  </si>
  <si>
    <t>Luthavirus edaphovivens</t>
  </si>
  <si>
    <t>Luthavirus pedadaptatum</t>
  </si>
  <si>
    <t>Mahqeavirus</t>
  </si>
  <si>
    <t>Mahqeavirus limicola</t>
  </si>
  <si>
    <t>Mahqeavirus limihabitans</t>
  </si>
  <si>
    <t>Mahraivirus</t>
  </si>
  <si>
    <t>Mahraivirus limivicinum</t>
  </si>
  <si>
    <t>Manohtivirus</t>
  </si>
  <si>
    <t>Manohtivirus pedenecus</t>
  </si>
  <si>
    <t>Manrohovirus</t>
  </si>
  <si>
    <t>Manrohovirus lutadaptatum</t>
  </si>
  <si>
    <t>Martavirus</t>
  </si>
  <si>
    <t>Martavirus lutenecus</t>
  </si>
  <si>
    <t>Meblowovirus</t>
  </si>
  <si>
    <t>Meblowovirus defluviicola</t>
  </si>
  <si>
    <t>Mehraxmevirus</t>
  </si>
  <si>
    <t>Mehraxmevirus pedohabitans</t>
  </si>
  <si>
    <t>Mekintivirus</t>
  </si>
  <si>
    <t>Mekintivirus lutihabitans</t>
  </si>
  <si>
    <t>Methovirus</t>
  </si>
  <si>
    <t>Methovirus lutivicinum</t>
  </si>
  <si>
    <t>Mihkrovirus</t>
  </si>
  <si>
    <t>Mihkrovirus pedovicinum</t>
  </si>
  <si>
    <t>Mihkrovirus pedovivens</t>
  </si>
  <si>
    <t>Mihkrovirus peladaptatum</t>
  </si>
  <si>
    <t>Mihkrovirus pelenecus</t>
  </si>
  <si>
    <t>Mihkrovirus pelocola</t>
  </si>
  <si>
    <t>Mihkrovirus soladaptatum</t>
  </si>
  <si>
    <t>Mihkrovirus solenecus</t>
  </si>
  <si>
    <t>Mihkrovirus solicola</t>
  </si>
  <si>
    <t>Mintuvirus</t>
  </si>
  <si>
    <t>Mintuvirus asiadaptatum</t>
  </si>
  <si>
    <t>Mintuvirus asienecus</t>
  </si>
  <si>
    <t>Mintuvirus pelovivens</t>
  </si>
  <si>
    <t>Monamovirus</t>
  </si>
  <si>
    <t>Monamovirus asiohabitans</t>
  </si>
  <si>
    <t>Monamovirus asiovicinum</t>
  </si>
  <si>
    <t>Mucrahivirus</t>
  </si>
  <si>
    <t>Mucrahivirus borboradaptatum</t>
  </si>
  <si>
    <t>Mucrahivirus geocola</t>
  </si>
  <si>
    <t>Mucrahivirus geoenecus</t>
  </si>
  <si>
    <t>Mucrahivirus geohabitans</t>
  </si>
  <si>
    <t>Mucrahivirus geovicinum</t>
  </si>
  <si>
    <t>Mucrahivirus geovivens</t>
  </si>
  <si>
    <t>Muyegivirus</t>
  </si>
  <si>
    <t>Muyegivirus borborenecus</t>
  </si>
  <si>
    <t>Nadsecevirus</t>
  </si>
  <si>
    <t>Nadsecevirus borborocola</t>
  </si>
  <si>
    <t>Nahjiuvirus</t>
  </si>
  <si>
    <t>Nahjiuvirus borborohabitans</t>
  </si>
  <si>
    <t>Nahjiuvirus borborovicinum</t>
  </si>
  <si>
    <t>Nahrudavirus</t>
  </si>
  <si>
    <t>Nahrudavirus borborovivens</t>
  </si>
  <si>
    <t>Nahsuvirus</t>
  </si>
  <si>
    <t>Nahsuvirus caenadaptatum</t>
  </si>
  <si>
    <t>Nahsuvirus telluradaptatum</t>
  </si>
  <si>
    <t>Nahsuvirus telluricola</t>
  </si>
  <si>
    <t>Niankuvirus</t>
  </si>
  <si>
    <t>Niankuvirus caenivicinum</t>
  </si>
  <si>
    <t>Nihucivirus</t>
  </si>
  <si>
    <t>Nihucivirus limihabitans</t>
  </si>
  <si>
    <t>Niuhvovirus</t>
  </si>
  <si>
    <t>Niuhvovirus limivicinum</t>
  </si>
  <si>
    <t>Niuhvovirus limivivens</t>
  </si>
  <si>
    <t>Noehsivirus</t>
  </si>
  <si>
    <t>Noehsivirus tellurivicinum</t>
  </si>
  <si>
    <t>Noehsivirus tellurivivens</t>
  </si>
  <si>
    <t>Nuihimevirus</t>
  </si>
  <si>
    <t>Nuihimevirus lutadaptatum</t>
  </si>
  <si>
    <t>Oceshuvirus</t>
  </si>
  <si>
    <t>Oceshuvirus lutenecus</t>
  </si>
  <si>
    <t>Olmsdivirus</t>
  </si>
  <si>
    <t>Olmsdivirus lutivivens</t>
  </si>
  <si>
    <t>Omohevirus</t>
  </si>
  <si>
    <t>Omohevirus peladaptatum</t>
  </si>
  <si>
    <t>Onohmuvirus</t>
  </si>
  <si>
    <t>Onohmuvirus pelenecus</t>
  </si>
  <si>
    <t>Opdykovirus</t>
  </si>
  <si>
    <t>Opdykovirus pelocola</t>
  </si>
  <si>
    <t>Osigowavirus</t>
  </si>
  <si>
    <t>Osigowavirus insecticola</t>
  </si>
  <si>
    <t>Owenocuvirus</t>
  </si>
  <si>
    <t>Owenocuvirus pelohabitans</t>
  </si>
  <si>
    <t>Oxychlovirus</t>
  </si>
  <si>
    <t>Oxychlovirus humadaptatum</t>
  </si>
  <si>
    <t>Oxychlovirus terrenecus</t>
  </si>
  <si>
    <t>Oxychlovirus terricola</t>
  </si>
  <si>
    <t>Oxychlovirus terrihabitans</t>
  </si>
  <si>
    <t>Oxychlovirus terrivicinum</t>
  </si>
  <si>
    <t>Oxychlovirus terrivivens</t>
  </si>
  <si>
    <t>Palsdevirus</t>
  </si>
  <si>
    <t>Palsdevirus asienecus</t>
  </si>
  <si>
    <t>Paysduvirus</t>
  </si>
  <si>
    <t>Paysduvirus asiocola</t>
  </si>
  <si>
    <t>Pehohrivirus</t>
  </si>
  <si>
    <t>Pehohrivirus asiohabitans</t>
  </si>
  <si>
    <t>Pehohrivirus asiovicinum</t>
  </si>
  <si>
    <t>Pehsaduvirus</t>
  </si>
  <si>
    <t>Pehsaduvirus asiovivens</t>
  </si>
  <si>
    <t>Pepevirus</t>
  </si>
  <si>
    <t>Pepevirus rubrum</t>
  </si>
  <si>
    <t>Pepevirus spumicola</t>
  </si>
  <si>
    <t>Perrunavirus</t>
  </si>
  <si>
    <t>Perrunavirus olsenii</t>
  </si>
  <si>
    <t>Philtcovirus</t>
  </si>
  <si>
    <t>Philtcovirus borboradaptatum</t>
  </si>
  <si>
    <t>Phobpsivirus</t>
  </si>
  <si>
    <t>Phobpsivirus agradaptatum</t>
  </si>
  <si>
    <t>Phobpsivirus agricola</t>
  </si>
  <si>
    <t>Phulivirus</t>
  </si>
  <si>
    <t>Phulivirus agrihabitans</t>
  </si>
  <si>
    <t>Phulivirus agrivicinum</t>
  </si>
  <si>
    <t>Phulivirus tegeticola</t>
  </si>
  <si>
    <t>Piponevirus</t>
  </si>
  <si>
    <t>Piponevirus borborenecus</t>
  </si>
  <si>
    <t>Piponevirus borborocola</t>
  </si>
  <si>
    <t>Pipunevirus</t>
  </si>
  <si>
    <t>Pipunevirus borborohabitans</t>
  </si>
  <si>
    <t>Pipunevirus borborovicinum</t>
  </si>
  <si>
    <t>Pipunevirus borborovivens</t>
  </si>
  <si>
    <t>Pipunevirus caenadaptatum</t>
  </si>
  <si>
    <t>Pohlevirus</t>
  </si>
  <si>
    <t>Pohlevirus arvadaptatum</t>
  </si>
  <si>
    <t>Pohlevirus arvenecus</t>
  </si>
  <si>
    <t>Pohlevirus arvicola</t>
  </si>
  <si>
    <t>Pohlevirus caenicola</t>
  </si>
  <si>
    <t>Pohlevirus chorovivens</t>
  </si>
  <si>
    <t>Pohtamavirus</t>
  </si>
  <si>
    <t>Pohtamavirus caenihabitans</t>
  </si>
  <si>
    <t>Poncivirus</t>
  </si>
  <si>
    <t>Poncivirus insecticola</t>
  </si>
  <si>
    <t>Psehatovirus</t>
  </si>
  <si>
    <t>Psehatovirus edaphadaptatum</t>
  </si>
  <si>
    <t>Psehatovirus edaphenecus</t>
  </si>
  <si>
    <t>Psehatovirus edaphocola</t>
  </si>
  <si>
    <t>Psehatovirus edaphohabitans</t>
  </si>
  <si>
    <t>Psehatovirus edaphovicinum</t>
  </si>
  <si>
    <t>Psehatovirus edaphovivens</t>
  </si>
  <si>
    <t>Psimevirus</t>
  </si>
  <si>
    <t>Psimevirus caenivicinum</t>
  </si>
  <si>
    <t>Psimevirus pedocola</t>
  </si>
  <si>
    <t>Pudlivirus</t>
  </si>
  <si>
    <t>Pudlivirus limivicinum</t>
  </si>
  <si>
    <t>Qubevirus</t>
  </si>
  <si>
    <t>Qubevirus durum</t>
  </si>
  <si>
    <t>Qubevirus faecium</t>
  </si>
  <si>
    <t>Radbaivirus</t>
  </si>
  <si>
    <t>Radbaivirus tellurenecus</t>
  </si>
  <si>
    <t>Radbaivirus telluricola</t>
  </si>
  <si>
    <t>Radbaivirus tellurihabitans</t>
  </si>
  <si>
    <t>Rehihmevirus</t>
  </si>
  <si>
    <t>Rehihmevirus terrenecus</t>
  </si>
  <si>
    <t>Rehudzovirus</t>
  </si>
  <si>
    <t>Rehudzovirus terrihabitans</t>
  </si>
  <si>
    <t>Rusvolovirus</t>
  </si>
  <si>
    <t>Rusvolovirus asiadaptatum</t>
  </si>
  <si>
    <t>Rusvolovirus asienecus</t>
  </si>
  <si>
    <t>Scuadavirus</t>
  </si>
  <si>
    <t>Scuadavirus asiohabitans</t>
  </si>
  <si>
    <t>Sehcovirus</t>
  </si>
  <si>
    <t>Sehcovirus asiovivens</t>
  </si>
  <si>
    <t>Sehcovirus humivivens</t>
  </si>
  <si>
    <t>Sehpovirus</t>
  </si>
  <si>
    <t>Sehpovirus borboradaptatum</t>
  </si>
  <si>
    <t>Seybrovirus</t>
  </si>
  <si>
    <t>Seybrovirus borborohabitans</t>
  </si>
  <si>
    <t>Shebanavirus</t>
  </si>
  <si>
    <t>Shebanavirus borborovicinum</t>
  </si>
  <si>
    <t>Shihovirus</t>
  </si>
  <si>
    <t>Shihovirus caenadaptatum</t>
  </si>
  <si>
    <t>Sholavirus</t>
  </si>
  <si>
    <t>Sholavirus caenicola</t>
  </si>
  <si>
    <t>Sholavirus caenihabitans</t>
  </si>
  <si>
    <t>Sholavirus caenivicinum</t>
  </si>
  <si>
    <t>Sholavirus caenivivens</t>
  </si>
  <si>
    <t>Shomudavirus</t>
  </si>
  <si>
    <t>Shomudavirus limadaptatum</t>
  </si>
  <si>
    <t>Shuravirus</t>
  </si>
  <si>
    <t>Shuravirus limicola</t>
  </si>
  <si>
    <t>Shuravirus limihabitans</t>
  </si>
  <si>
    <t>Sincthavirus</t>
  </si>
  <si>
    <t>Sincthavirus limivicinum</t>
  </si>
  <si>
    <t>Skhembuvirus</t>
  </si>
  <si>
    <t>Skhembuvirus limivivens</t>
  </si>
  <si>
    <t>Smudhfivirus</t>
  </si>
  <si>
    <t>Smudhfivirus lutadaptatum</t>
  </si>
  <si>
    <t>Soetuvirus</t>
  </si>
  <si>
    <t>Soetuvirus lutenecus</t>
  </si>
  <si>
    <t>Sphonivirus</t>
  </si>
  <si>
    <t>Sphonivirus agrivivens</t>
  </si>
  <si>
    <t>Sphonivirus choradaptatum</t>
  </si>
  <si>
    <t>Sphonivirus chorocola</t>
  </si>
  <si>
    <t>Stehlmavirus</t>
  </si>
  <si>
    <t>Stehlmavirus lutihabitans</t>
  </si>
  <si>
    <t>Swihdzovirus</t>
  </si>
  <si>
    <t>Swihdzovirus paludicola</t>
  </si>
  <si>
    <t>Tahluvirus</t>
  </si>
  <si>
    <t>Tahluvirus peladaptatum</t>
  </si>
  <si>
    <t>Tapikevirus</t>
  </si>
  <si>
    <t>Tapikevirus pelocola</t>
  </si>
  <si>
    <t>Teciucevirus</t>
  </si>
  <si>
    <t>Teciucevirus pelohabitans</t>
  </si>
  <si>
    <t>Tehdravirus</t>
  </si>
  <si>
    <t>Tehdravirus arvivicinum</t>
  </si>
  <si>
    <t>Tehnexuvirus</t>
  </si>
  <si>
    <t>Tehnexuvirus edaphadaptatum</t>
  </si>
  <si>
    <t>Thidevirus</t>
  </si>
  <si>
    <t>Thidevirus edaphovivens</t>
  </si>
  <si>
    <t>Thiwvovirus</t>
  </si>
  <si>
    <t>Thiwvovirus asienecus</t>
  </si>
  <si>
    <t>Thiyevirus</t>
  </si>
  <si>
    <t>Thiyevirus asiocola</t>
  </si>
  <si>
    <t>Thobivirus</t>
  </si>
  <si>
    <t>Thobivirus asiohabitans</t>
  </si>
  <si>
    <t>Ticahravirus</t>
  </si>
  <si>
    <t>Ticahravirus asiovicinum</t>
  </si>
  <si>
    <t>Tohvovirus</t>
  </si>
  <si>
    <t>Tohvovirus borborohabitans</t>
  </si>
  <si>
    <t>Trucevirus</t>
  </si>
  <si>
    <t>Trucevirus pedenecus</t>
  </si>
  <si>
    <t>Ureyisuvirus</t>
  </si>
  <si>
    <t>Ureyisuvirus caenihabitans</t>
  </si>
  <si>
    <t>Ushumevirus</t>
  </si>
  <si>
    <t>Ushumevirus caenivicinum</t>
  </si>
  <si>
    <t>Vinehtivirus</t>
  </si>
  <si>
    <t>Vinehtivirus limenecus</t>
  </si>
  <si>
    <t>Vinehtivirus limicola</t>
  </si>
  <si>
    <t>Vohsuavirus</t>
  </si>
  <si>
    <t>Vohsuavirus limihabitans</t>
  </si>
  <si>
    <t>Vohsuavirus limivicinum</t>
  </si>
  <si>
    <t>Vohsuavirus pedovivens</t>
  </si>
  <si>
    <t>Vohsuavirus soladaptatum</t>
  </si>
  <si>
    <t>Vohsuavirus solenecus</t>
  </si>
  <si>
    <t>Vohsuavirus solicola</t>
  </si>
  <si>
    <t>Wahtavirus</t>
  </si>
  <si>
    <t>Wahtavirus luticola</t>
  </si>
  <si>
    <t>Whietlevirus</t>
  </si>
  <si>
    <t>Whietlevirus defluviicola</t>
  </si>
  <si>
    <t>Whilavirus</t>
  </si>
  <si>
    <t>Whilavirus pelohabitans</t>
  </si>
  <si>
    <t>Wohudhevirus</t>
  </si>
  <si>
    <t>Wohudhevirus asienecus</t>
  </si>
  <si>
    <t>Wyahnevirus</t>
  </si>
  <si>
    <t>Wyahnevirus asiohabitans</t>
  </si>
  <si>
    <t>Yahnavirus</t>
  </si>
  <si>
    <t>Yahnavirus asiovicinum</t>
  </si>
  <si>
    <t>Yemegivirus</t>
  </si>
  <si>
    <t>Yemegivirus asiovivens</t>
  </si>
  <si>
    <t>Yohcadevirus</t>
  </si>
  <si>
    <t>Yohcadevirus borborocola</t>
  </si>
  <si>
    <t>Yuhrihovirus</t>
  </si>
  <si>
    <t>Yuhrihovirus borborohabitans</t>
  </si>
  <si>
    <t>Yuhrihovirus borborovicinum</t>
  </si>
  <si>
    <t>Yuhrihovirus borborovivens</t>
  </si>
  <si>
    <t>Yuhrihovirus humenecus</t>
  </si>
  <si>
    <t>Solspiviridae</t>
  </si>
  <si>
    <t>Alohrdovirus</t>
  </si>
  <si>
    <t>Alohrdovirus borborenecus</t>
  </si>
  <si>
    <t>Andihavirus</t>
  </si>
  <si>
    <t>Andihavirus borborohabitans</t>
  </si>
  <si>
    <t>Dibaevirus</t>
  </si>
  <si>
    <t>Dibaevirus borborocola</t>
  </si>
  <si>
    <t>Dilzevirus</t>
  </si>
  <si>
    <t>Dilzevirus borborohabitans</t>
  </si>
  <si>
    <t>Eosonovirus</t>
  </si>
  <si>
    <t>Eosonovirus caenenecus</t>
  </si>
  <si>
    <t>Etdyvivirus</t>
  </si>
  <si>
    <t>Etdyvivirus caenicola</t>
  </si>
  <si>
    <t>Fahrmivirus</t>
  </si>
  <si>
    <t>Fahrmivirus caenivivens</t>
  </si>
  <si>
    <t>Fahrmivirus limadaptatum</t>
  </si>
  <si>
    <t>Hinehbovirus</t>
  </si>
  <si>
    <t>Hinehbovirus caenihabitans</t>
  </si>
  <si>
    <t>Insbruvirus</t>
  </si>
  <si>
    <t>Insbruvirus lutivivens</t>
  </si>
  <si>
    <t>Intasivirus</t>
  </si>
  <si>
    <t>Intasivirus peladaptatum</t>
  </si>
  <si>
    <t>Intasivirus tellurivivens</t>
  </si>
  <si>
    <t>Intasivirus terradaptatum</t>
  </si>
  <si>
    <t>Intasivirus terrenecus</t>
  </si>
  <si>
    <t>Intasivirus terricola</t>
  </si>
  <si>
    <t>Jargovirus</t>
  </si>
  <si>
    <t>Jargovirus pelovivens</t>
  </si>
  <si>
    <t>Mahshuvirus</t>
  </si>
  <si>
    <t>Mahshuvirus limivivens</t>
  </si>
  <si>
    <t>Mintinovirus</t>
  </si>
  <si>
    <t>Mintinovirus pelohabitans</t>
  </si>
  <si>
    <t>Mintinovirus pelovicinum</t>
  </si>
  <si>
    <t>Odiravirus</t>
  </si>
  <si>
    <t>Odiravirus lutihabitans</t>
  </si>
  <si>
    <t>Oekfovirus</t>
  </si>
  <si>
    <t>Oekfovirus lutivicinum</t>
  </si>
  <si>
    <t>Puhrivirus</t>
  </si>
  <si>
    <t>Puhrivirus limivivens</t>
  </si>
  <si>
    <t>Puirovirus</t>
  </si>
  <si>
    <t>Puirovirus lutadaptatum</t>
  </si>
  <si>
    <t>Puirovirus lutenecus</t>
  </si>
  <si>
    <t>Sexopuavirus</t>
  </si>
  <si>
    <t>Sexopuavirus agricola</t>
  </si>
  <si>
    <t>Thiuhmevirus</t>
  </si>
  <si>
    <t>Thiuhmevirus pedadaptatum</t>
  </si>
  <si>
    <t>Tohkunevirus</t>
  </si>
  <si>
    <t>Tohkunevirus borborocola</t>
  </si>
  <si>
    <t>Tyrahlevirus</t>
  </si>
  <si>
    <t>Tyrahlevirus caenicola</t>
  </si>
  <si>
    <t>Vendavirus</t>
  </si>
  <si>
    <t>Vendavirus caenivivens</t>
  </si>
  <si>
    <t>Voulevirus</t>
  </si>
  <si>
    <t>Voulevirus limivivens</t>
  </si>
  <si>
    <t>Wishivirus</t>
  </si>
  <si>
    <t>Wishivirus defluviicola</t>
  </si>
  <si>
    <t>Timlovirales</t>
  </si>
  <si>
    <t>Blumeviridae</t>
  </si>
  <si>
    <t>Alehndavirus</t>
  </si>
  <si>
    <t>Alehndavirus ruminicola</t>
  </si>
  <si>
    <t>Bonghivirus</t>
  </si>
  <si>
    <t>Bonghivirus borborenecus</t>
  </si>
  <si>
    <t>Cehntrovirus</t>
  </si>
  <si>
    <t>Cehntrovirus agrihabitans</t>
  </si>
  <si>
    <t>Dahmuivirus</t>
  </si>
  <si>
    <t>Dahmuivirus pelovivens</t>
  </si>
  <si>
    <t>Dehgumevirus</t>
  </si>
  <si>
    <t>Dehgumevirus asiovivens</t>
  </si>
  <si>
    <t>Dehkhevirus</t>
  </si>
  <si>
    <t>Dehkhevirus borboradaptatum</t>
  </si>
  <si>
    <t>Espurtavirus</t>
  </si>
  <si>
    <t>Espurtavirus simiicola</t>
  </si>
  <si>
    <t>Gifriavirus</t>
  </si>
  <si>
    <t>Gifriavirus ruminicola</t>
  </si>
  <si>
    <t>Hehrovirus</t>
  </si>
  <si>
    <t>Hehrovirus borborohabitans</t>
  </si>
  <si>
    <t>Ivolevirus</t>
  </si>
  <si>
    <t>Ivolevirus faecicola</t>
  </si>
  <si>
    <t>Kahnayevirus</t>
  </si>
  <si>
    <t>Kahnayevirus asiovivens</t>
  </si>
  <si>
    <t>Kahraivirus</t>
  </si>
  <si>
    <t>Kahraivirus borboradaptatum</t>
  </si>
  <si>
    <t>Kemiovirus</t>
  </si>
  <si>
    <t>Kemiovirus caenivicinum</t>
  </si>
  <si>
    <t>Kerishovirus</t>
  </si>
  <si>
    <t>Kerishovirus limenecus</t>
  </si>
  <si>
    <t>Konmavirus</t>
  </si>
  <si>
    <t>Konmavirus lutivicinum</t>
  </si>
  <si>
    <t>Konmavirus lutivivens</t>
  </si>
  <si>
    <t>Konmavirus peladaptatum</t>
  </si>
  <si>
    <t>Lirnavirus</t>
  </si>
  <si>
    <t>Lirnavirus borborovicinum</t>
  </si>
  <si>
    <t>Lonzbavirus</t>
  </si>
  <si>
    <t>Lonzbavirus caenadaptatum</t>
  </si>
  <si>
    <t>Marskhivirus</t>
  </si>
  <si>
    <t>Marskhivirus piscicola</t>
  </si>
  <si>
    <t>Nehohpavirus</t>
  </si>
  <si>
    <t>Nehohpavirus tellurenecus</t>
  </si>
  <si>
    <t>Nehpavirus</t>
  </si>
  <si>
    <t>Nehpavirus caenenecus</t>
  </si>
  <si>
    <t>Obhoarovirus</t>
  </si>
  <si>
    <t>Obhoarovirus terradaptatum</t>
  </si>
  <si>
    <t>Pacehavirus</t>
  </si>
  <si>
    <t>Pacehavirus humicola</t>
  </si>
  <si>
    <t>Pacehavirus pelovicinum</t>
  </si>
  <si>
    <t>Pacehavirus pelovivens</t>
  </si>
  <si>
    <t>Pahdacivirus</t>
  </si>
  <si>
    <t>Pahdacivirus asiadaptatum</t>
  </si>
  <si>
    <t>Rhohmbavirus</t>
  </si>
  <si>
    <t>Rhohmbavirus terrivicinum</t>
  </si>
  <si>
    <t>Semodevirus</t>
  </si>
  <si>
    <t>Semodevirus borborenecus</t>
  </si>
  <si>
    <t>Shihmovirus</t>
  </si>
  <si>
    <t>Shihmovirus borborovivens</t>
  </si>
  <si>
    <t>Shihwivirus</t>
  </si>
  <si>
    <t>Shihwivirus caenenecus</t>
  </si>
  <si>
    <t>Tibirnivirus</t>
  </si>
  <si>
    <t>Tibirnivirus paludicola</t>
  </si>
  <si>
    <t>Tinebovirus</t>
  </si>
  <si>
    <t>Tinebovirus borborenecus</t>
  </si>
  <si>
    <t>Wahdswovirus</t>
  </si>
  <si>
    <t>Wahdswovirus lutenecus</t>
  </si>
  <si>
    <t>Yenihzavirus</t>
  </si>
  <si>
    <t>Yenihzavirus borboradaptatum</t>
  </si>
  <si>
    <t>Steitzviridae</t>
  </si>
  <si>
    <t>Abakapovirus</t>
  </si>
  <si>
    <t>Abakapovirus asiadaptatum</t>
  </si>
  <si>
    <t>Abakapovirus humadaptatum</t>
  </si>
  <si>
    <t>Abakapovirus humenecus</t>
  </si>
  <si>
    <t>Abakapovirus humicola</t>
  </si>
  <si>
    <t>Achlievirus</t>
  </si>
  <si>
    <t>Achlievirus humihabitans</t>
  </si>
  <si>
    <t>Adahmuvirus</t>
  </si>
  <si>
    <t>Adahmuvirus asiocola</t>
  </si>
  <si>
    <t>Alehxovirus</t>
  </si>
  <si>
    <t>Alehxovirus agradaptatum</t>
  </si>
  <si>
    <t>Alehxovirus agrenecus</t>
  </si>
  <si>
    <t>Alehxovirus agricola</t>
  </si>
  <si>
    <t>Alehxovirus agrihabitans</t>
  </si>
  <si>
    <t>Alehxovirus asiohabitans</t>
  </si>
  <si>
    <t>Alehxovirus asiovicinum</t>
  </si>
  <si>
    <t>Alehxovirus asiovivens</t>
  </si>
  <si>
    <t>Alehxovirus borboradaptatum</t>
  </si>
  <si>
    <t>Alehxovirus humivicinum</t>
  </si>
  <si>
    <t>Alehxovirus humivivens</t>
  </si>
  <si>
    <t>Aphenovirus</t>
  </si>
  <si>
    <t>Aphenovirus arvadaptatum</t>
  </si>
  <si>
    <t>Aphenovirus arvicola</t>
  </si>
  <si>
    <t>Aphenovirus chorovivens</t>
  </si>
  <si>
    <t>Arawsmovirus</t>
  </si>
  <si>
    <t>Arawsmovirus borborovivens</t>
  </si>
  <si>
    <t>Arctuvirus</t>
  </si>
  <si>
    <t>Arctuvirus arvivicinum</t>
  </si>
  <si>
    <t>Arctuvirus arvivivens</t>
  </si>
  <si>
    <t>Arctuvirus edaphadaptatum</t>
  </si>
  <si>
    <t>Arctuvirus edaphenecus</t>
  </si>
  <si>
    <t>Arctuvirus edaphocola</t>
  </si>
  <si>
    <t>Arctuvirus edaphohabitans</t>
  </si>
  <si>
    <t>Arctuvirus edaphovicinum</t>
  </si>
  <si>
    <t>Arctuvirus edaphovivens</t>
  </si>
  <si>
    <t>Arctuvirus pedadaptatum</t>
  </si>
  <si>
    <t>Arctuvirus pedocola</t>
  </si>
  <si>
    <t>Arpirivirus</t>
  </si>
  <si>
    <t>Arpirivirus pedenecus</t>
  </si>
  <si>
    <t>Arpirivirus pedohabitans</t>
  </si>
  <si>
    <t>Ashcevirus</t>
  </si>
  <si>
    <t>Ashcevirus caenenecus</t>
  </si>
  <si>
    <t>Bahnicevirus</t>
  </si>
  <si>
    <t>Bahnicevirus chthonadaptatum</t>
  </si>
  <si>
    <t>Bahnicevirus chthonenecus</t>
  </si>
  <si>
    <t>Bahnicevirus chthonocola</t>
  </si>
  <si>
    <t>Bahnicevirus chthonohabitans</t>
  </si>
  <si>
    <t>Bahnicevirus chthonovicinum</t>
  </si>
  <si>
    <t>Bahnicevirus chthonovivens</t>
  </si>
  <si>
    <t>Bahnicevirus defluviicola</t>
  </si>
  <si>
    <t>Bahnicevirus geoadaptatum</t>
  </si>
  <si>
    <t>Bahnicevirus geocola</t>
  </si>
  <si>
    <t>Bahnicevirus geoenecus</t>
  </si>
  <si>
    <t>Bahnicevirus geohabitans</t>
  </si>
  <si>
    <t>Bahnicevirus geovicinum</t>
  </si>
  <si>
    <t>Bahnicevirus geovivens</t>
  </si>
  <si>
    <t>Bahnicevirus limenecus</t>
  </si>
  <si>
    <t>Bahnicevirus limicola</t>
  </si>
  <si>
    <t>Bahnicevirus limihabitans</t>
  </si>
  <si>
    <t>Bahnicevirus pedovicinum</t>
  </si>
  <si>
    <t>Bahnicevirus pedovivens</t>
  </si>
  <si>
    <t>Bahnicevirus soladaptatum</t>
  </si>
  <si>
    <t>Bahnicevirus solenecus</t>
  </si>
  <si>
    <t>Bahnicevirus solicola</t>
  </si>
  <si>
    <t>Bahnicevirus solihabitans</t>
  </si>
  <si>
    <t>Bahnicevirus solivicinum</t>
  </si>
  <si>
    <t>Bahnicevirus solivivens</t>
  </si>
  <si>
    <t>Bahnicevirus telluradaptatum</t>
  </si>
  <si>
    <t>Bahnicevirus tellurenecus</t>
  </si>
  <si>
    <t>Bahnicevirus telluricola</t>
  </si>
  <si>
    <t>Bahnicevirus tellurihabitans</t>
  </si>
  <si>
    <t>Bahnicevirus tellurivicinum</t>
  </si>
  <si>
    <t>Bahnicevirus tellurivivens</t>
  </si>
  <si>
    <t>Bahnicevirus terradaptatum</t>
  </si>
  <si>
    <t>Bahnicevirus terricola</t>
  </si>
  <si>
    <t>Belbovirus</t>
  </si>
  <si>
    <t>Belbovirus lutenecus</t>
  </si>
  <si>
    <t>Berdovirus</t>
  </si>
  <si>
    <t>Berdovirus luticola</t>
  </si>
  <si>
    <t>Bicehmovirus</t>
  </si>
  <si>
    <t>Bicehmovirus lutivivens</t>
  </si>
  <si>
    <t>Bicehmovirus peladaptatum</t>
  </si>
  <si>
    <t>Bicehmovirus pelenecus</t>
  </si>
  <si>
    <t>Bidhavirus</t>
  </si>
  <si>
    <t>Bidhavirus pelocola</t>
  </si>
  <si>
    <t>Brikhyavirus</t>
  </si>
  <si>
    <t>Brikhyavirus terrivicinum</t>
  </si>
  <si>
    <t>Cahrlavirus</t>
  </si>
  <si>
    <t>Cahrlavirus caenivicinum</t>
  </si>
  <si>
    <t>Cahtavirus</t>
  </si>
  <si>
    <t>Cahtavirus humihabitans</t>
  </si>
  <si>
    <t>Catindovirus</t>
  </si>
  <si>
    <t>Catindovirus agricola</t>
  </si>
  <si>
    <t>Cebevirus</t>
  </si>
  <si>
    <t>Cebevirus agrenecus</t>
  </si>
  <si>
    <t>Cebevirus halophobicum</t>
  </si>
  <si>
    <t>Chlurivirus</t>
  </si>
  <si>
    <t>Chlurivirus chorocola</t>
  </si>
  <si>
    <t>Chorovirus</t>
  </si>
  <si>
    <t>Chorovirus peladaptatum</t>
  </si>
  <si>
    <t>Clitovirus</t>
  </si>
  <si>
    <t>Clitovirus chorohabitans</t>
  </si>
  <si>
    <t>Cohrdavirus</t>
  </si>
  <si>
    <t>Cohrdavirus arvadaptatum</t>
  </si>
  <si>
    <t>Cohrdavirus chorovicinum</t>
  </si>
  <si>
    <t>Cohrdavirus chorovivens</t>
  </si>
  <si>
    <t>Controvirus</t>
  </si>
  <si>
    <t>Controvirus defluviicola</t>
  </si>
  <si>
    <t>Cunarovirus</t>
  </si>
  <si>
    <t>Cunarovirus edaphovivens</t>
  </si>
  <si>
    <t>Cunarovirus pedadaptatum</t>
  </si>
  <si>
    <t>Cunarovirus pedenecus</t>
  </si>
  <si>
    <t>Cunarovirus pedocola</t>
  </si>
  <si>
    <t>Cunarovirus pedovicinum</t>
  </si>
  <si>
    <t>Cunarovirus pedovivens</t>
  </si>
  <si>
    <t>Cunarovirus pelovicinum</t>
  </si>
  <si>
    <t>Cunavirus pedohabitans</t>
  </si>
  <si>
    <t>Dohnjavirus</t>
  </si>
  <si>
    <t>Dohnjavirus caenadaptatum</t>
  </si>
  <si>
    <t>Endehruvirus</t>
  </si>
  <si>
    <t>Endehruvirus chthonenecus</t>
  </si>
  <si>
    <t>Endehruvirus chthonocola</t>
  </si>
  <si>
    <t>Eregrovirus</t>
  </si>
  <si>
    <t>Eregrovirus chthonohabitans</t>
  </si>
  <si>
    <t>Erimutivirus</t>
  </si>
  <si>
    <t>Erimutivirus chthonovicinum</t>
  </si>
  <si>
    <t>Fagihovirus</t>
  </si>
  <si>
    <t>Fagihovirus caenihabitans</t>
  </si>
  <si>
    <t>Fagihovirus chthonovivens</t>
  </si>
  <si>
    <t>Fejonovirus</t>
  </si>
  <si>
    <t>Fejonovirus limenecus</t>
  </si>
  <si>
    <t>Ferahgovirus</t>
  </si>
  <si>
    <t>Ferahgovirus geoadaptatum</t>
  </si>
  <si>
    <t>Fluruvirus</t>
  </si>
  <si>
    <t>Fluruvirus limivicinum</t>
  </si>
  <si>
    <t>Frobavirus</t>
  </si>
  <si>
    <t>Frobavirus limivivens</t>
  </si>
  <si>
    <t>Fudhoevirus</t>
  </si>
  <si>
    <t>Fudhoevirus lutadaptatum</t>
  </si>
  <si>
    <t>Fudhoevirus lutenecus</t>
  </si>
  <si>
    <t>Gahmegovirus</t>
  </si>
  <si>
    <t>Gahmegovirus lutivicinum</t>
  </si>
  <si>
    <t>Garnievirus</t>
  </si>
  <si>
    <t>Garnievirus lutivivens</t>
  </si>
  <si>
    <t>Gehrmavirus</t>
  </si>
  <si>
    <t>Gehrmavirus geocola</t>
  </si>
  <si>
    <t>Gehrmavirus pelocola</t>
  </si>
  <si>
    <t>Gernuduvirus</t>
  </si>
  <si>
    <t>Gernuduvirus geoenecus</t>
  </si>
  <si>
    <t>Gihfavirus</t>
  </si>
  <si>
    <t>Gihfavirus geohabitans</t>
  </si>
  <si>
    <t>Gihfavirus pelohabitans</t>
  </si>
  <si>
    <t>Gredihovirus</t>
  </si>
  <si>
    <t>Gredihovirus agradaptatum</t>
  </si>
  <si>
    <t>Gredihovirus agrenecus</t>
  </si>
  <si>
    <t>Gredihovirus agricola</t>
  </si>
  <si>
    <t>Gredihovirus agrihabitans</t>
  </si>
  <si>
    <t>Gredihovirus agrivicinum</t>
  </si>
  <si>
    <t>Gredihovirus agrivivens</t>
  </si>
  <si>
    <t>Gredihovirus arvadaptatum</t>
  </si>
  <si>
    <t>Gredihovirus arvenecus</t>
  </si>
  <si>
    <t>Gredihovirus arvicola</t>
  </si>
  <si>
    <t>Gredihovirus arvihabitans</t>
  </si>
  <si>
    <t>Gredihovirus arvivicinum</t>
  </si>
  <si>
    <t>Gredihovirus arvivivens</t>
  </si>
  <si>
    <t>Gredihovirus asienecus</t>
  </si>
  <si>
    <t>Gredihovirus choradaptatum</t>
  </si>
  <si>
    <t>Gredihovirus chorenecus</t>
  </si>
  <si>
    <t>Gredihovirus chorocola</t>
  </si>
  <si>
    <t>Gredihovirus chorohabitans</t>
  </si>
  <si>
    <t>Gredihovirus chorovicinum</t>
  </si>
  <si>
    <t>Gredihovirus chorovivens</t>
  </si>
  <si>
    <t>Gredihovirus chthonadaptatum</t>
  </si>
  <si>
    <t>Gredihovirus chthonenecus</t>
  </si>
  <si>
    <t>Gredihovirus chthonocola</t>
  </si>
  <si>
    <t>Gredihovirus chthonohabitans</t>
  </si>
  <si>
    <t>Gredihovirus chthonovicinum</t>
  </si>
  <si>
    <t>Gredihovirus chthonovivens</t>
  </si>
  <si>
    <t>Gredihovirus edaphadaptatum</t>
  </si>
  <si>
    <t>Gredihovirus edaphenecus</t>
  </si>
  <si>
    <t>Gredihovirus edaphocola</t>
  </si>
  <si>
    <t>Gredihovirus edaphohabitans</t>
  </si>
  <si>
    <t>Gredihovirus edaphovicinum</t>
  </si>
  <si>
    <t>Gredihovirus edaphovivens</t>
  </si>
  <si>
    <t>Gredihovirus geoadaptatum</t>
  </si>
  <si>
    <t>Gredihovirus geocola</t>
  </si>
  <si>
    <t>Gredihovirus geoenecus</t>
  </si>
  <si>
    <t>Gredihovirus geohabitans</t>
  </si>
  <si>
    <t>Gredihovirus geovicinum</t>
  </si>
  <si>
    <t>Gredihovirus geovivens</t>
  </si>
  <si>
    <t>Gredihovirus humadaptatum</t>
  </si>
  <si>
    <t>Gredihovirus humenecus</t>
  </si>
  <si>
    <t>Gredihovirus humicola</t>
  </si>
  <si>
    <t>Gredihovirus humihabitans</t>
  </si>
  <si>
    <t>Gredihovirus humivicinum</t>
  </si>
  <si>
    <t>Gredihovirus humivivens</t>
  </si>
  <si>
    <t>Gredihovirus neoagrenecus</t>
  </si>
  <si>
    <t>Gredihovirus neoagricola</t>
  </si>
  <si>
    <t>Gredihovirus neoagrihabitans</t>
  </si>
  <si>
    <t>Gredihovirus neoagrivicinum</t>
  </si>
  <si>
    <t>Gredihovirus neoagrivivens</t>
  </si>
  <si>
    <t>Gredihovirus neochoradaptatum</t>
  </si>
  <si>
    <t>Gredihovirus neochorenecus</t>
  </si>
  <si>
    <t>Gredihovirus neochorocola</t>
  </si>
  <si>
    <t>Gredihovirus neochorohabitans</t>
  </si>
  <si>
    <t>Gredihovirus neochorovicinum</t>
  </si>
  <si>
    <t>Gredihovirus neochorovivens</t>
  </si>
  <si>
    <t>Gredihovirus neohumadaptatum</t>
  </si>
  <si>
    <t>Gredihovirus neohumenecus</t>
  </si>
  <si>
    <t>Gredihovirus neohumicola</t>
  </si>
  <si>
    <t>Gredihovirus neohumihabitans</t>
  </si>
  <si>
    <t>Gredihovirus neohumivicinum</t>
  </si>
  <si>
    <t>Gredihovirus neohumivivens</t>
  </si>
  <si>
    <t>Gredihovirus neotellurenecus</t>
  </si>
  <si>
    <t>Gredihovirus neotelluricola</t>
  </si>
  <si>
    <t>Gredihovirus neotellurihabitans</t>
  </si>
  <si>
    <t>Gredihovirus neotellurivicinum</t>
  </si>
  <si>
    <t>Gredihovirus neotellurivivens</t>
  </si>
  <si>
    <t>Gredihovirus neoterradaptatum</t>
  </si>
  <si>
    <t>Gredihovirus neoterrenecus</t>
  </si>
  <si>
    <t>Gredihovirus neoterricola</t>
  </si>
  <si>
    <t>Gredihovirus neoterrihabitans</t>
  </si>
  <si>
    <t>Gredihovirus neoterrivicinum</t>
  </si>
  <si>
    <t>Gredihovirus neoterrivivens</t>
  </si>
  <si>
    <t>Gredihovirus pedadaptatum</t>
  </si>
  <si>
    <t>Gredihovirus pedenecus</t>
  </si>
  <si>
    <t>Gredihovirus pedocola</t>
  </si>
  <si>
    <t>Gredihovirus pedohabitans</t>
  </si>
  <si>
    <t>Gredihovirus pedovicinum</t>
  </si>
  <si>
    <t>Gredihovirus pedovivens</t>
  </si>
  <si>
    <t>Gredihovirus soladaptatum</t>
  </si>
  <si>
    <t>Gredihovirus solenecus</t>
  </si>
  <si>
    <t>Gredihovirus solicola</t>
  </si>
  <si>
    <t>Gredihovirus solihabitans</t>
  </si>
  <si>
    <t>Gredihovirus solivicinum</t>
  </si>
  <si>
    <t>Gredihovirus solivivens</t>
  </si>
  <si>
    <t>Gredihovirus telluradaptatum</t>
  </si>
  <si>
    <t>Gredihovirus tellurenecus</t>
  </si>
  <si>
    <t>Gredihovirus telluricola</t>
  </si>
  <si>
    <t>Gredihovirus tellurihabitans</t>
  </si>
  <si>
    <t>Gredihovirus tellurivicinum</t>
  </si>
  <si>
    <t>Gredihovirus tellurivivens</t>
  </si>
  <si>
    <t>Gredihovirus terradaptatum</t>
  </si>
  <si>
    <t>Gredihovirus terrenecus</t>
  </si>
  <si>
    <t>Gredihovirus terricola</t>
  </si>
  <si>
    <t>Gredihovirus terrihabitans</t>
  </si>
  <si>
    <t>Gredihovirus terrivicinum</t>
  </si>
  <si>
    <t>Gredihovirus terrivivens</t>
  </si>
  <si>
    <t>Gulmivirus</t>
  </si>
  <si>
    <t>Gulmivirus arvadaptatum</t>
  </si>
  <si>
    <t>Gulmivirus arvenecus</t>
  </si>
  <si>
    <t>Gulmivirus arvicola</t>
  </si>
  <si>
    <t>Gulmivirus arvihabitans</t>
  </si>
  <si>
    <t>Gulmivirus arvivicinum</t>
  </si>
  <si>
    <t>Gulmivirus asiohabitans</t>
  </si>
  <si>
    <t>Gulmivirus asiovicinum</t>
  </si>
  <si>
    <t>Gulmivirus asiovivens</t>
  </si>
  <si>
    <t>Hahkesevirus</t>
  </si>
  <si>
    <t>Hahkesevirus borborocola</t>
  </si>
  <si>
    <t>Henifovirus</t>
  </si>
  <si>
    <t>Henifovirus borborovivens</t>
  </si>
  <si>
    <t>Henifovirus caenadaptatum</t>
  </si>
  <si>
    <t>Hohltdevirus</t>
  </si>
  <si>
    <t>Hohltdevirus edaphenecus</t>
  </si>
  <si>
    <t>Hohltdevirus edaphocola</t>
  </si>
  <si>
    <t>Hohrdovirus</t>
  </si>
  <si>
    <t>Hohrdovirus caenivivens</t>
  </si>
  <si>
    <t>Hohrdovirus edaphohabitans</t>
  </si>
  <si>
    <t>Hohrdovirus edaphovicinum</t>
  </si>
  <si>
    <t>Hohrdovirus edaphovivens</t>
  </si>
  <si>
    <t>Hohrdovirus limadaptatum</t>
  </si>
  <si>
    <t>Hohrdovirus pedadaptatum</t>
  </si>
  <si>
    <t>Hohrdovirus pedenecus</t>
  </si>
  <si>
    <t>Hohrdovirus pedocola</t>
  </si>
  <si>
    <t>Hohrdovirus pedohabitans</t>
  </si>
  <si>
    <t>Hohrdovirus pedovicinum</t>
  </si>
  <si>
    <t>Hohrdovirus pedovivens</t>
  </si>
  <si>
    <t>Hohrdovirus soladaptatum</t>
  </si>
  <si>
    <t>Hohrdovirus solenecus</t>
  </si>
  <si>
    <t>Hohrdovirus solicola</t>
  </si>
  <si>
    <t>Hohrdovirus solihabitans</t>
  </si>
  <si>
    <t>Huhbevirus</t>
  </si>
  <si>
    <t>Huhbevirus chthonadaptatum</t>
  </si>
  <si>
    <t>Huhbevirus chthonenecus</t>
  </si>
  <si>
    <t>Huhbevirus chthonocola</t>
  </si>
  <si>
    <t>Huhbevirus chthonohabitans</t>
  </si>
  <si>
    <t>Huhbevirus chthonovicinum</t>
  </si>
  <si>
    <t>Huhbevirus chthonovivens</t>
  </si>
  <si>
    <t>Huhbevirus geoadaptatum</t>
  </si>
  <si>
    <t>Huhbevirus solivicinum</t>
  </si>
  <si>
    <t>Huhbevirus solivivens</t>
  </si>
  <si>
    <t>Huohcivirus</t>
  </si>
  <si>
    <t>Huohcivirus geoenecus</t>
  </si>
  <si>
    <t>Huylevirus</t>
  </si>
  <si>
    <t>Huylevirus limihabitans</t>
  </si>
  <si>
    <t>Hyjrovirus</t>
  </si>
  <si>
    <t>Hyjrovirus geohabitans</t>
  </si>
  <si>
    <t>Hylipavirus</t>
  </si>
  <si>
    <t>Hylipavirus geovicinum</t>
  </si>
  <si>
    <t>Iwahcevirus</t>
  </si>
  <si>
    <t>Iwahcevirus pelovicinum</t>
  </si>
  <si>
    <t>Jiforsuvirus</t>
  </si>
  <si>
    <t>Jiforsuvirus asiadaptatum</t>
  </si>
  <si>
    <t>Kecijavirus</t>
  </si>
  <si>
    <t>Kecijavirus borborocola</t>
  </si>
  <si>
    <t>Kecuhnavirus</t>
  </si>
  <si>
    <t>Kecuhnavirus borborohabitans</t>
  </si>
  <si>
    <t>Kecuhnavirus borborovicinum</t>
  </si>
  <si>
    <t>Kecuhnavirus terrivicinum</t>
  </si>
  <si>
    <t>Kehruavirus</t>
  </si>
  <si>
    <t>Kehruavirus agradaptatum</t>
  </si>
  <si>
    <t>Kehruavirus agricola</t>
  </si>
  <si>
    <t>Kehruavirus humadaptatum</t>
  </si>
  <si>
    <t>Kehruavirus humenecus</t>
  </si>
  <si>
    <t>Kehruavirus humicola</t>
  </si>
  <si>
    <t>Kehruavirus humihabitans</t>
  </si>
  <si>
    <t>Kehruavirus humivicinum</t>
  </si>
  <si>
    <t>Kehruavirus humivivens</t>
  </si>
  <si>
    <t>Kehruavirus terrivivens</t>
  </si>
  <si>
    <t>Kihsiravirus</t>
  </si>
  <si>
    <t>Kihsiravirus limivicinum</t>
  </si>
  <si>
    <t>Kinglevirus</t>
  </si>
  <si>
    <t>Kinglevirus lutadaptatum</t>
  </si>
  <si>
    <t>Kyanivirus</t>
  </si>
  <si>
    <t>Kyanivirus asiadaptatum</t>
  </si>
  <si>
    <t>Kyanivirus pelovivens</t>
  </si>
  <si>
    <t>Laimuvirus</t>
  </si>
  <si>
    <t>Laimuvirus asiocola</t>
  </si>
  <si>
    <t>Lazuovirus</t>
  </si>
  <si>
    <t>Lazuovirus agrenecus</t>
  </si>
  <si>
    <t>Lehptavirus</t>
  </si>
  <si>
    <t>Lehptavirus agrihabitans</t>
  </si>
  <si>
    <t>Lehptavirus agrivicinum</t>
  </si>
  <si>
    <t>Lehptavirus agrivivens</t>
  </si>
  <si>
    <t>Lehptavirus choradaptatum</t>
  </si>
  <si>
    <t>Lehptavirus chorenecus</t>
  </si>
  <si>
    <t>Lehptavirus chorocola</t>
  </si>
  <si>
    <t>Lihvevirus</t>
  </si>
  <si>
    <t>Lihvevirus borborenecus</t>
  </si>
  <si>
    <t>Limaivirus</t>
  </si>
  <si>
    <t>Limaivirus borborocola</t>
  </si>
  <si>
    <t>Limaivirus borborohabitans</t>
  </si>
  <si>
    <t>Lomnativirus</t>
  </si>
  <si>
    <t>Lomnativirus arvihabitans</t>
  </si>
  <si>
    <t>Loptevirus</t>
  </si>
  <si>
    <t>Loptevirus arvivicinum</t>
  </si>
  <si>
    <t>Loptevirus arvivivens</t>
  </si>
  <si>
    <t>Loptevirus caenenecus</t>
  </si>
  <si>
    <t>Luloavirus</t>
  </si>
  <si>
    <t>Luloavirus caenihabitans</t>
  </si>
  <si>
    <t>Luloavirus edaphadaptatum</t>
  </si>
  <si>
    <t>Luloavirus edaphenecus</t>
  </si>
  <si>
    <t>Luloavirus edaphocola</t>
  </si>
  <si>
    <t>Lygehevirus</t>
  </si>
  <si>
    <t>Lygehevirus pedocola</t>
  </si>
  <si>
    <t>Lyndovirus</t>
  </si>
  <si>
    <t>Lyndovirus caenivicinum</t>
  </si>
  <si>
    <t>Mahdsavirus</t>
  </si>
  <si>
    <t>Mahdsavirus limadaptatum</t>
  </si>
  <si>
    <t>Mahjnavirus</t>
  </si>
  <si>
    <t>Mahjnavirus limenecus</t>
  </si>
  <si>
    <t>Metsavirus</t>
  </si>
  <si>
    <t>Metsavirus lutivivens</t>
  </si>
  <si>
    <t>Milihnovirus</t>
  </si>
  <si>
    <t>Milihnovirus solihabitans</t>
  </si>
  <si>
    <t>Minusuvirus</t>
  </si>
  <si>
    <t>Minusuvirus solivicinum</t>
  </si>
  <si>
    <t>Mocruvirus</t>
  </si>
  <si>
    <t>Mocruvirus chthonadaptatum</t>
  </si>
  <si>
    <t>Mocruvirus chthonocola</t>
  </si>
  <si>
    <t>Mocruvirus solivivens</t>
  </si>
  <si>
    <t>Molucevirus</t>
  </si>
  <si>
    <t>Molucevirus chthonohabitans</t>
  </si>
  <si>
    <t>Molucevirus chthonovicinum</t>
  </si>
  <si>
    <t>Molucevirus chthonovivens</t>
  </si>
  <si>
    <t>Molucevirus geoadaptatum</t>
  </si>
  <si>
    <t>Nehumivirus</t>
  </si>
  <si>
    <t>Nehumivirus tellurihabitans</t>
  </si>
  <si>
    <t>Nihlwovirus</t>
  </si>
  <si>
    <t>Nihlwovirus limenecus</t>
  </si>
  <si>
    <t>Nihlwovirus limicola</t>
  </si>
  <si>
    <t>Ociwvivirus</t>
  </si>
  <si>
    <t>Ociwvivirus luticola</t>
  </si>
  <si>
    <t>Pahspavirus</t>
  </si>
  <si>
    <t>Pahspavirus humihabitans</t>
  </si>
  <si>
    <t>Patimovirus</t>
  </si>
  <si>
    <t>Patimovirus humivicinum</t>
  </si>
  <si>
    <t>Pepusduvirus</t>
  </si>
  <si>
    <t>Pepusduvirus humivivens</t>
  </si>
  <si>
    <t>Phulihavirus</t>
  </si>
  <si>
    <t>Phulihavirus agrenecus</t>
  </si>
  <si>
    <t>Pirifovirus</t>
  </si>
  <si>
    <t>Pirifovirus chorenecus</t>
  </si>
  <si>
    <t>Pirifovirus chorohabitans</t>
  </si>
  <si>
    <t>Pirifovirus chorovicinum</t>
  </si>
  <si>
    <t>Podtsbuvirus</t>
  </si>
  <si>
    <t>Podtsbuvirus caenenecus</t>
  </si>
  <si>
    <t>Pohlodivirus</t>
  </si>
  <si>
    <t>Pohlodivirus arvihabitans</t>
  </si>
  <si>
    <t>Psiaduvirus</t>
  </si>
  <si>
    <t>Psiaduvirus pedadaptatum</t>
  </si>
  <si>
    <t>Psouhdivirus</t>
  </si>
  <si>
    <t>Psouhdivirus caenivivens</t>
  </si>
  <si>
    <t>Psouhdivirus limadaptatum</t>
  </si>
  <si>
    <t>Psouhdivirus limenecus</t>
  </si>
  <si>
    <t>Psouhdivirus limicola</t>
  </si>
  <si>
    <t>Psouhdivirus limihabitans</t>
  </si>
  <si>
    <t>Psouhdivirus pedohabitans</t>
  </si>
  <si>
    <t>Psouhdivirus pedovicinum</t>
  </si>
  <si>
    <t>Puduphavirus</t>
  </si>
  <si>
    <t>Puduphavirus pedovivens</t>
  </si>
  <si>
    <t>Pujohnavirus</t>
  </si>
  <si>
    <t>Pujohnavirus chthonadaptatum</t>
  </si>
  <si>
    <t>Pujohnavirus chthonenecus</t>
  </si>
  <si>
    <t>Pujohnavirus chthonocola</t>
  </si>
  <si>
    <t>Pujohnavirus chthonohabitans</t>
  </si>
  <si>
    <t>Pujohnavirus chthonovicinum</t>
  </si>
  <si>
    <t>Pujohnavirus chthonovivens</t>
  </si>
  <si>
    <t>Pujohnavirus geoadaptatum</t>
  </si>
  <si>
    <t>Pujohnavirus geocola</t>
  </si>
  <si>
    <t>Pujohnavirus geoenecus</t>
  </si>
  <si>
    <t>Pujohnavirus geohabitans</t>
  </si>
  <si>
    <t>Pujohnavirus geovicinum</t>
  </si>
  <si>
    <t>Pujohnavirus geovivens</t>
  </si>
  <si>
    <t>Pujohnavirus soladaptatum</t>
  </si>
  <si>
    <t>Pujohnavirus solenecus</t>
  </si>
  <si>
    <t>Pujohnavirus solicola</t>
  </si>
  <si>
    <t>Pujohnavirus solihabitans</t>
  </si>
  <si>
    <t>Pujohnavirus solivicinum</t>
  </si>
  <si>
    <t>Pujohnavirus solivivens</t>
  </si>
  <si>
    <t>Pujohnavirus telluradaptatum</t>
  </si>
  <si>
    <t>Rodtovirus</t>
  </si>
  <si>
    <t>Rodtovirus pelovivens</t>
  </si>
  <si>
    <t>Rohsdrivirus</t>
  </si>
  <si>
    <t>Rohsdrivirus humadaptatum</t>
  </si>
  <si>
    <t>Rohsdrivirus terrivivens</t>
  </si>
  <si>
    <t>Sdenfavirus</t>
  </si>
  <si>
    <t>Sdenfavirus asiovicinum</t>
  </si>
  <si>
    <t>Setohruvirus</t>
  </si>
  <si>
    <t>Setohruvirus agradaptatum</t>
  </si>
  <si>
    <t>Setohruvirus borborocola</t>
  </si>
  <si>
    <t>Sidiruavirus</t>
  </si>
  <si>
    <t>Sidiruavirus agrenecus</t>
  </si>
  <si>
    <t>Snuwdevirus</t>
  </si>
  <si>
    <t>Snuwdevirus agrivicinum</t>
  </si>
  <si>
    <t>Sperdavirus</t>
  </si>
  <si>
    <t>Sperdavirus luticola</t>
  </si>
  <si>
    <t>Stehnavirus</t>
  </si>
  <si>
    <t>Stehnavirus chorenecus</t>
  </si>
  <si>
    <t>Stehnavirus chorohabitans</t>
  </si>
  <si>
    <t>Stehnavirus chorovicinum</t>
  </si>
  <si>
    <t>Stehnavirus lutivicinum</t>
  </si>
  <si>
    <t>Suhnsivirus</t>
  </si>
  <si>
    <t>Suhnsivirus arvicola</t>
  </si>
  <si>
    <t>Suhnsivirus lutivivens</t>
  </si>
  <si>
    <t>Surghavirus</t>
  </si>
  <si>
    <t>Surghavirus arvenecus</t>
  </si>
  <si>
    <t>Surghavirus arvihabitans</t>
  </si>
  <si>
    <t>Tamanovirus</t>
  </si>
  <si>
    <t>Tamanovirus pelenecus</t>
  </si>
  <si>
    <t>Tehmuvirus</t>
  </si>
  <si>
    <t>Tehmuvirus arvivivens</t>
  </si>
  <si>
    <t>Tehnicivirus</t>
  </si>
  <si>
    <t>Tehnicivirus edaphenecus</t>
  </si>
  <si>
    <t>Tehnicivirus edaphocola</t>
  </si>
  <si>
    <t>Tehnicivirus edaphohabitans</t>
  </si>
  <si>
    <t>Tehnicivirus pelovicinum</t>
  </si>
  <si>
    <t>Thehlovirus</t>
  </si>
  <si>
    <t>Thehlovirus edaphovicinum</t>
  </si>
  <si>
    <t>Thyrsuvirus</t>
  </si>
  <si>
    <t>Thyrsuvirus pedocola</t>
  </si>
  <si>
    <t>Tikiyavirus</t>
  </si>
  <si>
    <t>Tikiyavirus asiovivens</t>
  </si>
  <si>
    <t>Timirovirus</t>
  </si>
  <si>
    <t>Timirovirus borboradaptatum</t>
  </si>
  <si>
    <t>Tsuhreavirus</t>
  </si>
  <si>
    <t>Tsuhreavirus borborovivens</t>
  </si>
  <si>
    <t>Tuskovirus</t>
  </si>
  <si>
    <t>Tuskovirus caenadaptatum</t>
  </si>
  <si>
    <t>Tuwendivirus</t>
  </si>
  <si>
    <t>Tuwendivirus caenenecus</t>
  </si>
  <si>
    <t>Vernevirus</t>
  </si>
  <si>
    <t>Vernevirus limadaptatum</t>
  </si>
  <si>
    <t>Vesehyavirus</t>
  </si>
  <si>
    <t>Vesehyavirus pedohabitans</t>
  </si>
  <si>
    <t>Vindevirus</t>
  </si>
  <si>
    <t>Vindevirus pedovicinum</t>
  </si>
  <si>
    <t>Weheuvirus</t>
  </si>
  <si>
    <t>Weheuvirus chthonadaptatum</t>
  </si>
  <si>
    <t>Weheuvirus chthonenecus</t>
  </si>
  <si>
    <t>Weheuvirus chthonocola</t>
  </si>
  <si>
    <t>Weheuvirus chthonohabitans</t>
  </si>
  <si>
    <t>Weheuvirus chthonovicinum</t>
  </si>
  <si>
    <t>Weheuvirus chthonovivens</t>
  </si>
  <si>
    <t>Weheuvirus geoadaptatum</t>
  </si>
  <si>
    <t>Weheuvirus geocola</t>
  </si>
  <si>
    <t>Weheuvirus geoenecus</t>
  </si>
  <si>
    <t>Weheuvirus geohabitans</t>
  </si>
  <si>
    <t>Weheuvirus geovicinum</t>
  </si>
  <si>
    <t>Weheuvirus geovivens</t>
  </si>
  <si>
    <t>Weheuvirus lutivicinum</t>
  </si>
  <si>
    <t>Weheuvirus lutivivens</t>
  </si>
  <si>
    <t>Weheuvirus paludicola</t>
  </si>
  <si>
    <t>Weheuvirus peladaptatum</t>
  </si>
  <si>
    <t>Weheuvirus pelenecus</t>
  </si>
  <si>
    <t>Weheuvirus pelocola</t>
  </si>
  <si>
    <t>Weheuvirus solihabitans</t>
  </si>
  <si>
    <t>Weheuvirus solivicinum</t>
  </si>
  <si>
    <t>Weheuvirus solivivens</t>
  </si>
  <si>
    <t>Weheuvirus telluradaptatum</t>
  </si>
  <si>
    <t>Weheuvirus tellurenecus</t>
  </si>
  <si>
    <t>Weheuvirus telluricola</t>
  </si>
  <si>
    <t>Weheuvirus tellurihabitans</t>
  </si>
  <si>
    <t>Weheuvirus tellurivicinum</t>
  </si>
  <si>
    <t>Weheuvirus tellurivivens</t>
  </si>
  <si>
    <t>Weheuvirus terradaptatum</t>
  </si>
  <si>
    <t>Weheuvirus terrenecus</t>
  </si>
  <si>
    <t>Weheuvirus terricola</t>
  </si>
  <si>
    <t>Weheuvirus terrihabitans</t>
  </si>
  <si>
    <t>Weheuvirus terrivicinum</t>
  </si>
  <si>
    <t>Widsokivirus</t>
  </si>
  <si>
    <t>Widsokivirus pelovivens</t>
  </si>
  <si>
    <t>Yeziwivirus</t>
  </si>
  <si>
    <t>Yeziwivirus borborenecus</t>
  </si>
  <si>
    <t>Zuysuivirus</t>
  </si>
  <si>
    <t>Zuysuivirus humihabitans</t>
  </si>
  <si>
    <t>Zuysuivirus humivicinum</t>
  </si>
  <si>
    <t>Zuysuivirus humivivens</t>
  </si>
  <si>
    <t>Chimpavirus</t>
  </si>
  <si>
    <t>Chimpavirus luticola</t>
  </si>
  <si>
    <t>Hohglivirus</t>
  </si>
  <si>
    <t>Hohglivirus simiicola</t>
  </si>
  <si>
    <t>Mahrahovirus</t>
  </si>
  <si>
    <t>Mahrahovirus simiicola</t>
  </si>
  <si>
    <t>Meihzavirus</t>
  </si>
  <si>
    <t>Meihzavirus luticola</t>
  </si>
  <si>
    <t>Nicedsevirus</t>
  </si>
  <si>
    <t>Nicedsevirus caenivivens</t>
  </si>
  <si>
    <t>Sculuvirus</t>
  </si>
  <si>
    <t>Sculuvirus humenecus</t>
  </si>
  <si>
    <t>Skrubnovirus</t>
  </si>
  <si>
    <t>Skrubnovirus agrihabitans</t>
  </si>
  <si>
    <t>Tetipavirus</t>
  </si>
  <si>
    <t>Tetipavirus asiadaptatum</t>
  </si>
  <si>
    <t>Winunavirus</t>
  </si>
  <si>
    <t>Winunavirus asiadaptatum</t>
  </si>
  <si>
    <t>Epicoccum botoulivirus</t>
  </si>
  <si>
    <t>Sclerotinia botoulivirus 3</t>
  </si>
  <si>
    <t>Acremonium magoulivirus</t>
  </si>
  <si>
    <t>Cladosporium magoulivirus 1</t>
  </si>
  <si>
    <t>Cladosporium magoulivirus 2</t>
  </si>
  <si>
    <t>Colletotrichum magoulivirus</t>
  </si>
  <si>
    <t>Penicillium magoulivirus</t>
  </si>
  <si>
    <t>Phaeoacremonium magoulivirus</t>
  </si>
  <si>
    <t>Penoulivirus</t>
  </si>
  <si>
    <t>Aspergillus penoulivirus</t>
  </si>
  <si>
    <t>Cladosporium penoulivirus</t>
  </si>
  <si>
    <t>Epicoccum penoulivirus</t>
  </si>
  <si>
    <t>Magnaporthe penoulivirus</t>
  </si>
  <si>
    <t>Neofusicoccum penoulivirus</t>
  </si>
  <si>
    <t>Penicillium penoulivirus</t>
  </si>
  <si>
    <t>Phaeoacremonium penoulivirus</t>
  </si>
  <si>
    <t>Phoma penoulivirus</t>
  </si>
  <si>
    <t>Phomosis penoulivirus</t>
  </si>
  <si>
    <t>Pyricularia penoulivirus</t>
  </si>
  <si>
    <t>Sclerotinia penoulivirus</t>
  </si>
  <si>
    <t>Rhizoulivirus</t>
  </si>
  <si>
    <t>Rhizoctonia rhizoulivirus</t>
  </si>
  <si>
    <t>Cladosporium scleroulivirus</t>
  </si>
  <si>
    <t>Pyricularia scleroulivirus 3</t>
  </si>
  <si>
    <t>Aliusviridae</t>
  </si>
  <si>
    <t>Obscuruvirus</t>
  </si>
  <si>
    <t>Obscuruvirus quintum</t>
  </si>
  <si>
    <t>Ollusvirus</t>
  </si>
  <si>
    <t>Ollusvirus coleopteri</t>
  </si>
  <si>
    <t>Ollusvirus culvertonense</t>
  </si>
  <si>
    <t>Ollusvirus hanchengense</t>
  </si>
  <si>
    <t>Ollusvirus hymenopteri</t>
  </si>
  <si>
    <t>Ollusvirus insectii</t>
  </si>
  <si>
    <t>Ollusvirus scaldisense</t>
  </si>
  <si>
    <t>Ollusvirus taiyuanense</t>
  </si>
  <si>
    <t>Boscovirus</t>
  </si>
  <si>
    <t>Boscovirus hippoboscidae</t>
  </si>
  <si>
    <t>Boscovirus hypoboscidae</t>
  </si>
  <si>
    <t>Chuvivirus</t>
  </si>
  <si>
    <t>Chuvivirus brunnichi</t>
  </si>
  <si>
    <t>Chuvivirus canceris</t>
  </si>
  <si>
    <t>Culicidavirus</t>
  </si>
  <si>
    <t>Culicidavirus culicidae</t>
  </si>
  <si>
    <t>Culicidavirus culicis</t>
  </si>
  <si>
    <t>Culicidavirus imjinense</t>
  </si>
  <si>
    <t>Culicidavirus quitotaense</t>
  </si>
  <si>
    <t>Demapteravirus</t>
  </si>
  <si>
    <t>Demapteravirus dermapteri</t>
  </si>
  <si>
    <t>Doliuvirus</t>
  </si>
  <si>
    <t>Doliuvirus culisetae</t>
  </si>
  <si>
    <t>Mivirus amblyommae</t>
  </si>
  <si>
    <t>Mivirus boleense</t>
  </si>
  <si>
    <t>Mivirus changpingense</t>
  </si>
  <si>
    <t>Mivirus dermacentoris</t>
  </si>
  <si>
    <t>Mivirus genovaense</t>
  </si>
  <si>
    <t>Mivirus karukeraense</t>
  </si>
  <si>
    <t>Mivirus rhipicephali</t>
  </si>
  <si>
    <t>Mivirus suffolkense</t>
  </si>
  <si>
    <t>Mivirus wuhanense</t>
  </si>
  <si>
    <t>Morsusvirus</t>
  </si>
  <si>
    <t>Morsusvirus argatis</t>
  </si>
  <si>
    <t>Nigecruvirus</t>
  </si>
  <si>
    <t>Nigecruvirus ixodes</t>
  </si>
  <si>
    <t>Odonatavirus</t>
  </si>
  <si>
    <t>Odonatavirus draconis</t>
  </si>
  <si>
    <t>Odonatavirus fabricii</t>
  </si>
  <si>
    <t>Odonatavirus odontis</t>
  </si>
  <si>
    <t>Pediavirus</t>
  </si>
  <si>
    <t>Pediavirus cirripedis</t>
  </si>
  <si>
    <t>Piscichuvirus</t>
  </si>
  <si>
    <t>Piscichuvirus franki</t>
  </si>
  <si>
    <t>Piscichuvirus lycodontis</t>
  </si>
  <si>
    <t>Piscichuvirus sanxiaense</t>
  </si>
  <si>
    <t>Piscichuvirus wenlingense</t>
  </si>
  <si>
    <t>Pterovirus</t>
  </si>
  <si>
    <t>Pterovirus chulinense</t>
  </si>
  <si>
    <t>Scarabeuvirus</t>
  </si>
  <si>
    <t>Scarabeuvirus blattae</t>
  </si>
  <si>
    <t>Scarabeuvirus dentati</t>
  </si>
  <si>
    <t>Scarabeuvirus hubeiense</t>
  </si>
  <si>
    <t>Scarabeuvirus lampyris</t>
  </si>
  <si>
    <t>Scarabeuvirus lishiense</t>
  </si>
  <si>
    <t>Taceavirus</t>
  </si>
  <si>
    <t>Taceavirus wenlingense</t>
  </si>
  <si>
    <t>Crepuscuviridae</t>
  </si>
  <si>
    <t>Aqualaruvirus</t>
  </si>
  <si>
    <t>Aqualaruvirus sialis</t>
  </si>
  <si>
    <t>Myriaviridae</t>
  </si>
  <si>
    <t>Myriavirus</t>
  </si>
  <si>
    <t>Myriavirus myriapedis</t>
  </si>
  <si>
    <t>Natareviridae</t>
  </si>
  <si>
    <t>Charybdivirus</t>
  </si>
  <si>
    <t>Charybdivirus charybdis</t>
  </si>
  <si>
    <t>Auricularimonavirus</t>
  </si>
  <si>
    <t>Auricularimonavirus auriculariae</t>
  </si>
  <si>
    <t>Botrytimonavirus</t>
  </si>
  <si>
    <t>Botrytimonavirus botrytidis</t>
  </si>
  <si>
    <t>Botrytimonavirus glycinis</t>
  </si>
  <si>
    <t>Botrytimonavirus sclerotiniae</t>
  </si>
  <si>
    <t>Hubramonavirus hubeiense</t>
  </si>
  <si>
    <t>Hubramonavirus terrae</t>
  </si>
  <si>
    <t>Lentimonavirus</t>
  </si>
  <si>
    <t>Lentimonavirus lentinulae</t>
  </si>
  <si>
    <t>Penicillimonavirus</t>
  </si>
  <si>
    <t>Penicillimonavirus alphapenicillii</t>
  </si>
  <si>
    <t>Penicillimonavirus alphaplasmoparae</t>
  </si>
  <si>
    <t>Penicillimonavirus betapenicillii</t>
  </si>
  <si>
    <t>Penicillimonavirus betaplasmoparae</t>
  </si>
  <si>
    <t>Penicillimonavirus deltaplasmoparae</t>
  </si>
  <si>
    <t>Penicillimonavirus epsilonplasmoparae</t>
  </si>
  <si>
    <t>Penicillimonavirus etaplasmoparae</t>
  </si>
  <si>
    <t>Penicillimonavirus gammaplasmopara</t>
  </si>
  <si>
    <t>Penicillimonavirus kilnbarnense</t>
  </si>
  <si>
    <t>Penicillimonavirus zetaplasmoparae</t>
  </si>
  <si>
    <t>Phyllomonavirus</t>
  </si>
  <si>
    <t>Phyllomonavirus gysingense</t>
  </si>
  <si>
    <t>Phyllomonavirus phyllospherae</t>
  </si>
  <si>
    <t>Plasmopamonavirus</t>
  </si>
  <si>
    <t>Plasmopamonavirus plasmoparae</t>
  </si>
  <si>
    <t>Rhizomonavirus</t>
  </si>
  <si>
    <t>Rhizomonavirus mali</t>
  </si>
  <si>
    <t>Sclerotimonavirus alphaclarireediae</t>
  </si>
  <si>
    <t>Sclerotimonavirus alphaplasmoparae</t>
  </si>
  <si>
    <t>Sclerotimonavirus alternariae</t>
  </si>
  <si>
    <t>Sclerotimonavirus betaclarireediae</t>
  </si>
  <si>
    <t>Sclerotimonavirus betaplasmoparae</t>
  </si>
  <si>
    <t>Sclerotimonavirus botrytidis</t>
  </si>
  <si>
    <t>Sclerotimonavirus fusarii</t>
  </si>
  <si>
    <t>Sclerotimonavirus illinoisense</t>
  </si>
  <si>
    <t>Sclerotimonavirus penicillii</t>
  </si>
  <si>
    <t>Sclerotimonavirus sclerotiniae</t>
  </si>
  <si>
    <t>Sclerotimonavirus terrae</t>
  </si>
  <si>
    <t>Formivirus</t>
  </si>
  <si>
    <t>Alpharhabdovirinae</t>
  </si>
  <si>
    <t>Alphapaprhavirus</t>
  </si>
  <si>
    <t>Alpharicinrhavirus</t>
  </si>
  <si>
    <t>Merhavirus</t>
  </si>
  <si>
    <t>Betarhabdovirinae</t>
  </si>
  <si>
    <t>Gammarhabdovirinae</t>
  </si>
  <si>
    <t>Alphacrustrhavirus</t>
  </si>
  <si>
    <t>Alphadrosrhavirus</t>
  </si>
  <si>
    <t>Alphahymrhavirus</t>
  </si>
  <si>
    <t>Betahymrhavirus</t>
  </si>
  <si>
    <t>Betanemrhavirus</t>
  </si>
  <si>
    <t>Betapaprhavirus</t>
  </si>
  <si>
    <t>Betaricinrhavirus</t>
  </si>
  <si>
    <t>Lincruvirus europense</t>
  </si>
  <si>
    <t>Lincruvirus sinense</t>
  </si>
  <si>
    <t>Lincruvirus wenlingense</t>
  </si>
  <si>
    <t>Norwavirus</t>
  </si>
  <si>
    <t>Ocetevirus</t>
  </si>
  <si>
    <t>Sabavirus</t>
  </si>
  <si>
    <t>Xinspivirus</t>
  </si>
  <si>
    <t>Hymovirus</t>
  </si>
  <si>
    <t>Tanzavirus</t>
  </si>
  <si>
    <t>Curvulaviridae</t>
  </si>
  <si>
    <t>Orthocurvulavirus</t>
  </si>
  <si>
    <t>Curvularia orthocurvulavirus 1</t>
  </si>
  <si>
    <t>Fusarium graminearum orthocurvulavirus</t>
  </si>
  <si>
    <t>Heterobasidion orthocurvulavirus</t>
  </si>
  <si>
    <t>Lactarius rufus orthocurvulavirus 1</t>
  </si>
  <si>
    <t>Lactarius tabidus orthocurvulavirus 1</t>
  </si>
  <si>
    <t>Rhizoctonia solani orthocurvulavirus 1</t>
  </si>
  <si>
    <t>Sclerotium hydrophilum orthocurvulavirus 1</t>
  </si>
  <si>
    <t>Trichoderma harzianum orthocurvulavirus 1</t>
  </si>
  <si>
    <t>Peiartevirus</t>
  </si>
  <si>
    <t>Mibartevirus</t>
  </si>
  <si>
    <t>Caecilivirus</t>
  </si>
  <si>
    <t>Caecilivirus A</t>
  </si>
  <si>
    <t>Danipivirus</t>
  </si>
  <si>
    <t>Danipivirus A</t>
  </si>
  <si>
    <t>Fipivirus F</t>
  </si>
  <si>
    <t>Grusopivirus C</t>
  </si>
  <si>
    <t>Limnipivirus D</t>
  </si>
  <si>
    <t>Marsupivirus</t>
  </si>
  <si>
    <t>Marsupivirus A</t>
  </si>
  <si>
    <t>Mischivirus E</t>
  </si>
  <si>
    <t>Pemapivirus B</t>
  </si>
  <si>
    <t>Pygoscepivirus</t>
  </si>
  <si>
    <t>Pygoscepivirus A</t>
  </si>
  <si>
    <t>Rajidapivirus</t>
  </si>
  <si>
    <t>Rajidapivirus A</t>
  </si>
  <si>
    <t>Tropivirus B</t>
  </si>
  <si>
    <t>Physalis rugose mosaic virus</t>
  </si>
  <si>
    <t>Begonia flower breaking virus</t>
  </si>
  <si>
    <t>Costus stripe mosaic virus</t>
  </si>
  <si>
    <t>Noni mosaic virus</t>
  </si>
  <si>
    <t>Paris virus 1</t>
  </si>
  <si>
    <t>Passiflora mottle virus</t>
  </si>
  <si>
    <t>Pleione flower breaking virus</t>
  </si>
  <si>
    <t>Ugandan passiflora virus</t>
  </si>
  <si>
    <t>Bluegill hepatitis B virus</t>
  </si>
  <si>
    <t>Ruflodivirus</t>
  </si>
  <si>
    <t>Ribozyviria</t>
  </si>
  <si>
    <t>Kolmioviridae</t>
  </si>
  <si>
    <t>Daazvirus</t>
  </si>
  <si>
    <t>Daazvirus cynopis</t>
  </si>
  <si>
    <t>Dagazvirus</t>
  </si>
  <si>
    <t>Dagazvirus schedorhinotermitis</t>
  </si>
  <si>
    <t>Daletvirus</t>
  </si>
  <si>
    <t>Daletvirus boae</t>
  </si>
  <si>
    <t>Dalvirus</t>
  </si>
  <si>
    <t>Dalvirus anatis</t>
  </si>
  <si>
    <t>Deevirus</t>
  </si>
  <si>
    <t>Deevirus actinopterygii</t>
  </si>
  <si>
    <t>Deltavirus cameroonense</t>
  </si>
  <si>
    <t>Deltavirus carense</t>
  </si>
  <si>
    <t>Deltavirus italiense</t>
  </si>
  <si>
    <t>Deltavirus japanense</t>
  </si>
  <si>
    <t>Deltavirus peruense</t>
  </si>
  <si>
    <t>Deltavirus senegalense</t>
  </si>
  <si>
    <t>Deltavirus taiwanense</t>
  </si>
  <si>
    <t>Deltavirus togense</t>
  </si>
  <si>
    <t>Dobrovirus</t>
  </si>
  <si>
    <t>Dobrovirus bufonis</t>
  </si>
  <si>
    <t>Thurisazvirus</t>
  </si>
  <si>
    <t>Thurisazvirus myis</t>
  </si>
  <si>
    <t>Lymphocystis disease virus 4</t>
  </si>
  <si>
    <t>European North Atlantic ranavirus</t>
  </si>
  <si>
    <t>Daphniairidovirus</t>
  </si>
  <si>
    <t>Daphniairidovirus tvaerminne</t>
  </si>
  <si>
    <t>Polintoviricetes</t>
  </si>
  <si>
    <t>Orthopolintovirales</t>
  </si>
  <si>
    <t>Adintoviridae</t>
  </si>
  <si>
    <t>Alphadintovirus</t>
  </si>
  <si>
    <t>Alphadintovirus mayetiola</t>
  </si>
  <si>
    <t>Betadintovirus</t>
  </si>
  <si>
    <t>Betadintovirus terrapene</t>
  </si>
  <si>
    <t>Deltatectivirus</t>
  </si>
  <si>
    <t>Epsilontectivirus</t>
  </si>
  <si>
    <t>Bovine atadenovirus E</t>
  </si>
  <si>
    <t>Lizard atadenovirus B</t>
  </si>
  <si>
    <t>Guinea pig mastadenovirus A</t>
  </si>
  <si>
    <t>Psittacine siadenovirus D</t>
  </si>
  <si>
    <t>Psittacine siadenovirus E</t>
  </si>
  <si>
    <t>Testadenovirus</t>
  </si>
  <si>
    <t>Pond slider testadenovirus A</t>
  </si>
  <si>
    <t>Autolykiviridae</t>
  </si>
  <si>
    <t>Livvievirus</t>
  </si>
  <si>
    <t>Livvievirus viph1249a</t>
  </si>
  <si>
    <t>Paulavirus viph1044o</t>
  </si>
  <si>
    <t>Paulavirus</t>
  </si>
  <si>
    <t>Paulavirus viph1008o</t>
  </si>
  <si>
    <t>Paulavirus viph1020o</t>
  </si>
  <si>
    <t>Paulavirus viph1080o</t>
  </si>
  <si>
    <t>Matshushitaviridae</t>
  </si>
  <si>
    <t>Hukuchivirus</t>
  </si>
  <si>
    <t>Hukuchivirus IN93</t>
  </si>
  <si>
    <t>Simuloviridae</t>
  </si>
  <si>
    <t>Yingchengvirus</t>
  </si>
  <si>
    <t>Yingchengvirus HJIV1</t>
  </si>
  <si>
    <t>Yingchengvirus NVIV1</t>
  </si>
  <si>
    <t>Yingchengvirus SNJ1</t>
  </si>
  <si>
    <t>Naldaviricetes</t>
  </si>
  <si>
    <t>Lefavirales</t>
  </si>
  <si>
    <t>Deltanudivirus</t>
  </si>
  <si>
    <t>Gammanudivirus</t>
  </si>
  <si>
    <t>Chiapas weed alphasatellite</t>
  </si>
  <si>
    <t>Tomato leaf curl Anand alphasatellite</t>
  </si>
  <si>
    <t>Tomato yellow spot alphasatellite 2</t>
  </si>
  <si>
    <t>Sida leaf curl alphasatellite 2</t>
  </si>
  <si>
    <t>Draflysatellite</t>
  </si>
  <si>
    <t>Cotton leaf curl Cameroon alphasatellite</t>
  </si>
  <si>
    <t>Somasatellite</t>
  </si>
  <si>
    <t>Sorghum mastrevirus associated alphasatellite</t>
  </si>
  <si>
    <t>Whiflysatellite</t>
  </si>
  <si>
    <t>Milk vetch dwarf China alphasatellite</t>
  </si>
  <si>
    <t>Parsley severe stunt alphasatellite 3</t>
  </si>
  <si>
    <t>Parsley severe stunt alphasatellite 4</t>
  </si>
  <si>
    <t>Petromoalphasatellitinae</t>
  </si>
  <si>
    <t>Cocosatellite</t>
  </si>
  <si>
    <t>Coconut foliar decay alphasatellite 1</t>
  </si>
  <si>
    <t>Coconut foliar decay alphasatellite 2</t>
  </si>
  <si>
    <t>Coconut foliar decay alphasatellite 4</t>
  </si>
  <si>
    <t>Coconut foliar decay alphasatellite 5</t>
  </si>
  <si>
    <t>Coprasatellite</t>
  </si>
  <si>
    <t>Coconut foliar decay alphasatellite 7</t>
  </si>
  <si>
    <t>Kobbarisatellite</t>
  </si>
  <si>
    <t>Coconut foliar decay alphasatellite 3</t>
  </si>
  <si>
    <t>Muscarsatellite</t>
  </si>
  <si>
    <t>Bottigliavirus</t>
  </si>
  <si>
    <t>Bottigliavirus ABV</t>
  </si>
  <si>
    <t>Bottigliavirus ABV2</t>
  </si>
  <si>
    <t>Bottigliavirus ABV3</t>
  </si>
  <si>
    <t>Aleptorquevirus</t>
  </si>
  <si>
    <t>Chitorquevirus</t>
  </si>
  <si>
    <t>Dalettorquevirus</t>
  </si>
  <si>
    <t>Gimeltorquevirus</t>
  </si>
  <si>
    <t>Gyrovirus fulgla1</t>
  </si>
  <si>
    <t>Gyrovirus galga1</t>
  </si>
  <si>
    <t>Gyrovirus galga2</t>
  </si>
  <si>
    <t>Gyrovirus homsa1</t>
  </si>
  <si>
    <t>Gyrovirus homsa2</t>
  </si>
  <si>
    <t>Gyrovirus homsa3</t>
  </si>
  <si>
    <t>Gyrovirus homsa4</t>
  </si>
  <si>
    <t>Gyrovirus hydho1</t>
  </si>
  <si>
    <t>Gyrovirus myferr1</t>
  </si>
  <si>
    <t>Hetorquevirus</t>
  </si>
  <si>
    <t>Omegatorquevirus</t>
  </si>
  <si>
    <t>Omicrontorquevirus</t>
  </si>
  <si>
    <t>Pitorquevirus</t>
  </si>
  <si>
    <t>Psitorquevirus</t>
  </si>
  <si>
    <t>Rhotorquevirus</t>
  </si>
  <si>
    <t>Sigmatorquevirus</t>
  </si>
  <si>
    <t>Tettorquevirus</t>
  </si>
  <si>
    <t>Upsilontorquevirus</t>
  </si>
  <si>
    <t>Wawtorquevirus</t>
  </si>
  <si>
    <t>Xitorquevirus</t>
  </si>
  <si>
    <t>Zayintorquevirus</t>
  </si>
  <si>
    <t>Alphaglobulovirus</t>
  </si>
  <si>
    <t>Alphaglobulovirus PSV</t>
  </si>
  <si>
    <t>Alphaglobulovirus PSV2</t>
  </si>
  <si>
    <t>Alphaglobulovirus TSPV1</t>
  </si>
  <si>
    <t>Alphaglobulovirus TTSV1</t>
  </si>
  <si>
    <t>Ageratum yellow vein China betasatellite</t>
  </si>
  <si>
    <t>Codiaeum leaf curl betasatellite</t>
  </si>
  <si>
    <t>Cotton leaf curl Bahraich betasatellite</t>
  </si>
  <si>
    <t>Cotton leaf curl Bangalore betasatellite 1</t>
  </si>
  <si>
    <t>Cotton leaf curl Bangalore betasatellite 2</t>
  </si>
  <si>
    <t>Cotton leaf curl Bangalore betasatellite 3</t>
  </si>
  <si>
    <t>Cotton leaf curl Bangalore betasatellite 4</t>
  </si>
  <si>
    <t>Cotton leaf curl Burkina Faso betasatellite</t>
  </si>
  <si>
    <t>Cotton leaf curl Kashmir betasatellite</t>
  </si>
  <si>
    <t>Cotton leaf curl Tandojam betasatellite</t>
  </si>
  <si>
    <t>Emilia yellow vein betasatellite</t>
  </si>
  <si>
    <t>Emilia yellow vein Fujian betasatellite</t>
  </si>
  <si>
    <t>Erectites yellow mosaic betasatellite</t>
  </si>
  <si>
    <t>Hibiscus vein enation betasatellite</t>
  </si>
  <si>
    <t>Honeysuckle yellow vein mosaic Ibaraki betasatellite</t>
  </si>
  <si>
    <t>Honeysuckle yellow vein mosaic Nara betasatellite</t>
  </si>
  <si>
    <t>Kenaf leaf curl betasatellite</t>
  </si>
  <si>
    <t>Leucas zeylanica yellow vein betasatellite</t>
  </si>
  <si>
    <t>Lindernia anagallis yellow vein betasatellite</t>
  </si>
  <si>
    <t>Ludwigia leaf distortion betasatellite 1</t>
  </si>
  <si>
    <t>Ludwigia leaf distortion betasatellite 2</t>
  </si>
  <si>
    <t>Ludwigia leaf distortion betasatellite 3</t>
  </si>
  <si>
    <t>Ludwigia yellow vein betasatellite</t>
  </si>
  <si>
    <t>Malvastrum yellow vein betasatellite</t>
  </si>
  <si>
    <t>Malvastrum yellow vein Cambodia betasatellite</t>
  </si>
  <si>
    <t>Malvastrum yellow vein Yunnan betasatellite 1</t>
  </si>
  <si>
    <t>Malvastrum yellow vein Yunnan betasatellite 2</t>
  </si>
  <si>
    <t>Okra leaf curl betasatellite</t>
  </si>
  <si>
    <t>Papaya leaf curl Gandhinagar betasatellite</t>
  </si>
  <si>
    <t>Papaya leaf curl India betasatellite 2</t>
  </si>
  <si>
    <t>Pea leaf distortion betasatellite</t>
  </si>
  <si>
    <t>Radish leaf curl betasatellite</t>
  </si>
  <si>
    <t>Sida leaf curl betasatellite</t>
  </si>
  <si>
    <t>Sida yellow mosaic betasatellite</t>
  </si>
  <si>
    <t>Sida yellow vein Barrackpore betasatellite</t>
  </si>
  <si>
    <t>Sida yellow vein Madurai betasatellite</t>
  </si>
  <si>
    <t>Sida yellow vein Vietnam betasatellite 1</t>
  </si>
  <si>
    <t>Sida yellow vein Vietnam betasatellite 2</t>
  </si>
  <si>
    <t>Siegesbeckia yellow vein betasatellite 2</t>
  </si>
  <si>
    <t>Siegesbeckia yellow vein Guangxi betasatellite</t>
  </si>
  <si>
    <t>Tobacco leaf chlorosis betasatellite</t>
  </si>
  <si>
    <t>Tobacco leaf curl Sheikhupura betasatellite</t>
  </si>
  <si>
    <t>Tobacco leaf curl Yunnan betasatellite</t>
  </si>
  <si>
    <t>Tomato leaf curl Bangalore betasatellite 2</t>
  </si>
  <si>
    <t>Tomato leaf curl betasatellite 2</t>
  </si>
  <si>
    <t>Tomato leaf curl Bundi betasatellite</t>
  </si>
  <si>
    <t>Tomato leaf curl Ghana betasatellite 1</t>
  </si>
  <si>
    <t>Tomato leaf curl Ghana betasatellite 2</t>
  </si>
  <si>
    <t>Tomato leaf curl Hajipur betasatellite</t>
  </si>
  <si>
    <t>Tomato leaf curl India betasatellite</t>
  </si>
  <si>
    <t>Tomato leaf curl Joydebpur betasatellite 2</t>
  </si>
  <si>
    <t>Tomato leaf curl Karnataka betasatellite</t>
  </si>
  <si>
    <t>Tomato leaf curl Lucknow betasatellite</t>
  </si>
  <si>
    <t>Tomato leaf curl Pakistan betasatellite</t>
  </si>
  <si>
    <t>Tomato leaf curl Panipat betasatellite</t>
  </si>
  <si>
    <t>Tomato leaf curl Pune betasatellite</t>
  </si>
  <si>
    <t>Tomato leaf curl Ranchi betasatellite</t>
  </si>
  <si>
    <t>Tomato leaf curl Togo betasatellite</t>
  </si>
  <si>
    <t>Tomato yellow dwarf betasatellite</t>
  </si>
  <si>
    <t>Vernonia crinkle betasatellite</t>
  </si>
  <si>
    <t>Zinnia leaf curl betasatellite</t>
  </si>
  <si>
    <t>Desmodium leaf distortion deltasatellite</t>
  </si>
  <si>
    <t>Moved,Removed as Type Species,</t>
  </si>
  <si>
    <t>Renamed,Moved,Removed as Type Species,</t>
  </si>
  <si>
    <t>Removed as Type Species,</t>
  </si>
  <si>
    <t>Renamed,Removed as Type Species,</t>
  </si>
  <si>
    <t>Abolished: The taxon is abolished (deleted) from the MSL. All constituent taxa need to be moved, otherwise they will also be deleted.
Demoted: (This one is new for 2020.) A higher rank taxon is moved to a lower rank (potentially requiring a rename). This does NOT necessarily imply that the constituent members of the promoted taxon are subject to any change.
Merged: Two separate taxa will be merged into a single taxon. The single taxon may be one of the initial two, or it could be a newly created taxon. All constituent, lower rank members will be automatically moved into the merged taxon.
Moved: A lower rank taxon and its constituent members is moved from one higher rank taxon to another. (The move usually, but not necessarily, is to a taxon (existing or new) at the same rank as the original parent.)
New: Creation of a new taxon. New ranks higher than Species must contain new (or moved) lower-rank members.
Promoted: A lower rank taxon is moved to a higher rank (usually also requiring a rename). This does NOT necessarily imply that the constituent members of the promoted taxon are subject to any change.
Renamed: A taxon is renamed. The new name must adhere to the naming rules of the ICTV Code of Virus Classification and Nomenclature.
Split: A taxon, along with its constituent members, are split into two or more taxa. The original taxon that was split may, or may not, be retained, and the resulting set of taxa into which the original was split, may consist of existing or new taxa. The change must be accompanied with an indication of where each of the constituent member taxa are to be moved. Theoretically, this action could be accomplished with a combination of changes involving Moved, Abolished, and New, but was created to maintain the history of all changes to the original taxon and its members.</t>
  </si>
  <si>
    <t>Change  definitions</t>
  </si>
  <si>
    <t>The last change made to each virus species across the entire history of the taxon. Possible changes include a combination of the following:
- Abolished
- Demoted
- Merged
- Moved
- New
- Promoted
- Renamed
- Split</t>
  </si>
  <si>
    <t>Gredihovirus paludicola</t>
  </si>
  <si>
    <t>ICTV 2022 Master Species List (MSL38)</t>
  </si>
  <si>
    <t>New MSL including all taxa updates since the 2021 release</t>
  </si>
  <si>
    <t>Ungulaviridae</t>
  </si>
  <si>
    <t>Captovirus</t>
  </si>
  <si>
    <t>Captovirus AFV1</t>
  </si>
  <si>
    <t>Maximonvirales</t>
  </si>
  <si>
    <t>Ahmunviridae</t>
  </si>
  <si>
    <t>Yumkaaxvirus</t>
  </si>
  <si>
    <t>Yumkaaxvirus pescaderoense</t>
  </si>
  <si>
    <t>Batravirus</t>
  </si>
  <si>
    <t>Batravirus ranidallo1</t>
  </si>
  <si>
    <t>Batravirus ranidallo2</t>
  </si>
  <si>
    <t>Batravirus ranidallo3</t>
  </si>
  <si>
    <t>Cyvirus</t>
  </si>
  <si>
    <t>Cyvirus anguillidallo1</t>
  </si>
  <si>
    <t>Cyvirus cyprinidallo1</t>
  </si>
  <si>
    <t>Cyvirus cyprinidallo2</t>
  </si>
  <si>
    <t>Cyvirus cyprinidallo3</t>
  </si>
  <si>
    <t>Ictavirus</t>
  </si>
  <si>
    <t>Ictavirus acipenseridallo2</t>
  </si>
  <si>
    <t>Ictavirus ictaluridallo1</t>
  </si>
  <si>
    <t>Ictavirus ictaluridallo2</t>
  </si>
  <si>
    <t>Salmovirus</t>
  </si>
  <si>
    <t>Salmovirus salmonidallo1</t>
  </si>
  <si>
    <t>Salmovirus salmonidallo2</t>
  </si>
  <si>
    <t>Salmovirus salmonidallo3</t>
  </si>
  <si>
    <t>Aurivirus haliotidmalaco1</t>
  </si>
  <si>
    <t>Ostreavirus ostreidmalaco1</t>
  </si>
  <si>
    <t>Orthoherpesviridae</t>
  </si>
  <si>
    <t>Iltovirus cacatuidalpha2</t>
  </si>
  <si>
    <t>Iltovirus gallidalpha1</t>
  </si>
  <si>
    <t>Iltovirus psittacidalpha1</t>
  </si>
  <si>
    <t>Iltovirus psittacidalpha5</t>
  </si>
  <si>
    <t>Mardivirus anatidalpha1</t>
  </si>
  <si>
    <t>Mardivirus columbidalpha1</t>
  </si>
  <si>
    <t>Mardivirus gallidalpha2</t>
  </si>
  <si>
    <t>Mardivirus gallidalpha3</t>
  </si>
  <si>
    <t>Mardivirus meleagridalpha1</t>
  </si>
  <si>
    <t>Mardivirus spheniscidalpha1</t>
  </si>
  <si>
    <t>Scutavirus chelonidalpha5</t>
  </si>
  <si>
    <t>Scutavirus testudinidalpha3</t>
  </si>
  <si>
    <t>Simplexvirus atelinealpha1</t>
  </si>
  <si>
    <t>Simplexvirus bovinealpha2</t>
  </si>
  <si>
    <t>Simplexvirus cercopithecinealpha2</t>
  </si>
  <si>
    <t>Simplexvirus humanalpha1</t>
  </si>
  <si>
    <t>Simplexvirus humanalpha2</t>
  </si>
  <si>
    <t>Simplexvirus leporidalpha4</t>
  </si>
  <si>
    <t>Simplexvirus macacinealpha1</t>
  </si>
  <si>
    <t>Simplexvirus macacinealpha2</t>
  </si>
  <si>
    <t>Simplexvirus macacinealpha3</t>
  </si>
  <si>
    <t>Simplexvirus macropodidalpha1</t>
  </si>
  <si>
    <t>Simplexvirus macropodidalpha2</t>
  </si>
  <si>
    <t>Simplexvirus macropodidalpha4</t>
  </si>
  <si>
    <t>Simplexvirus paninealpha3</t>
  </si>
  <si>
    <t>Simplexvirus papiinealpha2</t>
  </si>
  <si>
    <t>Simplexvirus pteropodidalpha1</t>
  </si>
  <si>
    <t>Simplexvirus pteropodidalpha2</t>
  </si>
  <si>
    <t>Simplexvirus saimiriinealpha1</t>
  </si>
  <si>
    <t>Varicellovirus bovinealpha1</t>
  </si>
  <si>
    <t>Varicellovirus bovinealpha5</t>
  </si>
  <si>
    <t>Varicellovirus bubalinealpha1</t>
  </si>
  <si>
    <t>Varicellovirus canidalpha1</t>
  </si>
  <si>
    <t>Varicellovirus caprinealpha1</t>
  </si>
  <si>
    <t>Varicellovirus cercopithecinealpha9</t>
  </si>
  <si>
    <t>Varicellovirus cervidalpha1</t>
  </si>
  <si>
    <t>Varicellovirus cervidalpha2</t>
  </si>
  <si>
    <t>Varicellovirus cervidalpha3</t>
  </si>
  <si>
    <t>Varicellovirus equidalpha1</t>
  </si>
  <si>
    <t>Varicellovirus equidalpha3</t>
  </si>
  <si>
    <t>Varicellovirus equidalpha4</t>
  </si>
  <si>
    <t>Varicellovirus equidalpha6</t>
  </si>
  <si>
    <t>Varicellovirus equidalpha8</t>
  </si>
  <si>
    <t>Varicellovirus equidalpha9</t>
  </si>
  <si>
    <t>Varicellovirus felidalpha1</t>
  </si>
  <si>
    <t>Varicellovirus humanalpha3</t>
  </si>
  <si>
    <t>Varicellovirus monodontidalpha1</t>
  </si>
  <si>
    <t>Varicellovirus phocidalpha1</t>
  </si>
  <si>
    <t>Varicellovirus suidalpha1</t>
  </si>
  <si>
    <t>Cytomegalovirus aotinebeta1</t>
  </si>
  <si>
    <t>Cytomegalovirus cebinebeta1</t>
  </si>
  <si>
    <t>Cytomegalovirus cercopithecinebeta5</t>
  </si>
  <si>
    <t>Cytomegalovirus humanbeta5</t>
  </si>
  <si>
    <t>Cytomegalovirus macacinebeta3</t>
  </si>
  <si>
    <t>Cytomegalovirus macacinebeta8</t>
  </si>
  <si>
    <t>Cytomegalovirus mandrillinebeta1</t>
  </si>
  <si>
    <t>Cytomegalovirus paninebeta2</t>
  </si>
  <si>
    <t>Cytomegalovirus papiinebeta3</t>
  </si>
  <si>
    <t>Cytomegalovirus papiinebeta4</t>
  </si>
  <si>
    <t>Cytomegalovirus saimiriinebeta4</t>
  </si>
  <si>
    <t>Muromegalovirus muridbeta1</t>
  </si>
  <si>
    <t>Muromegalovirus muridbeta2</t>
  </si>
  <si>
    <t>Muromegalovirus muridbeta8</t>
  </si>
  <si>
    <t>Proboscivirus elephantidbeta1</t>
  </si>
  <si>
    <t>Proboscivirus elephantidbeta3</t>
  </si>
  <si>
    <t>Proboscivirus elephantidbeta4</t>
  </si>
  <si>
    <t>Proboscivirus elephantidbeta5</t>
  </si>
  <si>
    <t>Quwivirus caviidbeta2</t>
  </si>
  <si>
    <t>Quwivirus miniopteridbeta1</t>
  </si>
  <si>
    <t>Quwivirus tupaiidbeta1</t>
  </si>
  <si>
    <t>Roseolovirus humanbeta7</t>
  </si>
  <si>
    <t>Roseolovirus humanbeta6a</t>
  </si>
  <si>
    <t>Roseolovirus humanbeta6b</t>
  </si>
  <si>
    <t>Roseolovirus macacinebeta9</t>
  </si>
  <si>
    <t>Roseolovirus muridbeta3</t>
  </si>
  <si>
    <t>Roseolovirus suidbeta2</t>
  </si>
  <si>
    <t>Bossavirus delphinidgamma1</t>
  </si>
  <si>
    <t>Lymphocryptovirus callitrichinegamma3</t>
  </si>
  <si>
    <t>Lymphocryptovirus gorillinegamma1</t>
  </si>
  <si>
    <t>Lymphocryptovirus humangamma4</t>
  </si>
  <si>
    <t>Lymphocryptovirus macacinegamma4</t>
  </si>
  <si>
    <t>Lymphocryptovirus macacinegamma10</t>
  </si>
  <si>
    <t>Lymphocryptovirus macacinegamma13</t>
  </si>
  <si>
    <t>Lymphocryptovirus paninegamma1</t>
  </si>
  <si>
    <t>Lymphocryptovirus papiinegamma1</t>
  </si>
  <si>
    <t>Lymphocryptovirus ponginegamma2</t>
  </si>
  <si>
    <t>Macavirus alcelaphinegamma1</t>
  </si>
  <si>
    <t>Macavirus alcelaphinegamma2</t>
  </si>
  <si>
    <t>Macavirus bovinegamma6</t>
  </si>
  <si>
    <t>Macavirus caprinegamma2</t>
  </si>
  <si>
    <t>Macavirus hippotraginegamma1</t>
  </si>
  <si>
    <t>Macavirus ovinegamma2</t>
  </si>
  <si>
    <t>Macavirus suidgamma3</t>
  </si>
  <si>
    <t>Macavirus suidgamma4</t>
  </si>
  <si>
    <t>Macavirus suidgamma5</t>
  </si>
  <si>
    <t>Manticavirus phascolarctidgamma1</t>
  </si>
  <si>
    <t>Manticavirus vombatidgamma1</t>
  </si>
  <si>
    <t>Patagivirus vespertilionidgamma3</t>
  </si>
  <si>
    <t>Percavirus equidgamma2</t>
  </si>
  <si>
    <t>Percavirus equidgamma5</t>
  </si>
  <si>
    <t>Percavirus felidgamma1</t>
  </si>
  <si>
    <t>Percavirus mustelidgamma1</t>
  </si>
  <si>
    <t>Percavirus phocidgamma3</t>
  </si>
  <si>
    <t>Percavirus rhinolophidgamma1</t>
  </si>
  <si>
    <t>Percavirus vespertilionidgamma1</t>
  </si>
  <si>
    <t>Rhadinovirus atelinegamma2</t>
  </si>
  <si>
    <t>Rhadinovirus atelinegamma3</t>
  </si>
  <si>
    <t>Rhadinovirus bovinegamma4</t>
  </si>
  <si>
    <t>Rhadinovirus colobinegamma1</t>
  </si>
  <si>
    <t>Rhadinovirus cricetidgamma2</t>
  </si>
  <si>
    <t>Rhadinovirus humangamma8</t>
  </si>
  <si>
    <t>Rhadinovirus macacinegamma5</t>
  </si>
  <si>
    <t>Rhadinovirus macacinegamma8</t>
  </si>
  <si>
    <t>Rhadinovirus macacinegamma11</t>
  </si>
  <si>
    <t>Rhadinovirus macacinegamma12</t>
  </si>
  <si>
    <t>Rhadinovirus muridgamma4</t>
  </si>
  <si>
    <t>Rhadinovirus muridgamma7</t>
  </si>
  <si>
    <t>Rhadinovirus saimiriinegamma2</t>
  </si>
  <si>
    <t>Crassvirales</t>
  </si>
  <si>
    <t>Crevaviridae</t>
  </si>
  <si>
    <t>Coarsevirinae</t>
  </si>
  <si>
    <t>Junduvirus</t>
  </si>
  <si>
    <t>Junduvirus communis</t>
  </si>
  <si>
    <t>Junduvirus copri</t>
  </si>
  <si>
    <t>Doltivirinae</t>
  </si>
  <si>
    <t>Kahucivirus</t>
  </si>
  <si>
    <t>Kahucivirus intestinalis</t>
  </si>
  <si>
    <t>Kingevirus</t>
  </si>
  <si>
    <t>Kingevirus communis</t>
  </si>
  <si>
    <t>Intestiviridae</t>
  </si>
  <si>
    <t>Churivirinae</t>
  </si>
  <si>
    <t>Jahgtovirus</t>
  </si>
  <si>
    <t>Jahgtovirus gastrointestinalis</t>
  </si>
  <si>
    <t>Jahgtovirus intestinalis</t>
  </si>
  <si>
    <t>Jahgtovirus intestinihominis</t>
  </si>
  <si>
    <t>Jahgtovirus secundus</t>
  </si>
  <si>
    <t>Crudevirinae</t>
  </si>
  <si>
    <t>Carjivirus</t>
  </si>
  <si>
    <t>Carjivirus communis</t>
  </si>
  <si>
    <t>Carjivirus hominis</t>
  </si>
  <si>
    <t>Dabirmavirus</t>
  </si>
  <si>
    <t>Dabirmavirus hominis</t>
  </si>
  <si>
    <t>Delmidovirus</t>
  </si>
  <si>
    <t>Delmidovirus copri</t>
  </si>
  <si>
    <t>Delmidovirus intestinihominis</t>
  </si>
  <si>
    <t>Delmidovirus splanchnicus</t>
  </si>
  <si>
    <t>Diorhovirus</t>
  </si>
  <si>
    <t>Diorhovirus copri</t>
  </si>
  <si>
    <t>Diorhovirus intestinalis</t>
  </si>
  <si>
    <t>Drivevirus</t>
  </si>
  <si>
    <t>Drivevirus gastrointestinalis</t>
  </si>
  <si>
    <t>Endlipuvirus</t>
  </si>
  <si>
    <t>Endlipuvirus intestinihominis</t>
  </si>
  <si>
    <t>Whopevirus</t>
  </si>
  <si>
    <t>Whopevirus animalis</t>
  </si>
  <si>
    <t>Obtuvirinae</t>
  </si>
  <si>
    <t>Fohxhuevirus</t>
  </si>
  <si>
    <t>Fohxhuevirus gastrointestinalis</t>
  </si>
  <si>
    <t>Hacihdavirus</t>
  </si>
  <si>
    <t>Hacihdavirus animalis</t>
  </si>
  <si>
    <t>Wotdevirus</t>
  </si>
  <si>
    <t>Wotdevirus murinus</t>
  </si>
  <si>
    <t>Steigviridae</t>
  </si>
  <si>
    <t>Asinivirinae</t>
  </si>
  <si>
    <t>Akihdevirus</t>
  </si>
  <si>
    <t>Akihdevirus balticus</t>
  </si>
  <si>
    <t>Kahnovirus</t>
  </si>
  <si>
    <t>Kahnovirus copri</t>
  </si>
  <si>
    <t>Kahnovirus oralis</t>
  </si>
  <si>
    <t>Kehishuvirus</t>
  </si>
  <si>
    <t>Kehishuvirus primarius</t>
  </si>
  <si>
    <t>Kehishuvirus splanchnicus</t>
  </si>
  <si>
    <t>Kolpuevirus</t>
  </si>
  <si>
    <t>Kolpuevirus coli</t>
  </si>
  <si>
    <t>Kolpuevirus hominis</t>
  </si>
  <si>
    <t>Lahndsivirus</t>
  </si>
  <si>
    <t>Lahndsivirus rarus</t>
  </si>
  <si>
    <t>Lebriduvirus</t>
  </si>
  <si>
    <t>Lebriduvirus gastrointestinalis</t>
  </si>
  <si>
    <t>Mahlunavirus</t>
  </si>
  <si>
    <t>Mahlunavirus rarus</t>
  </si>
  <si>
    <t>Mahstovirus</t>
  </si>
  <si>
    <t>Mahstovirus faecalis</t>
  </si>
  <si>
    <t>Pamirivirus</t>
  </si>
  <si>
    <t>Pamirivirus faecium</t>
  </si>
  <si>
    <t>Paundivirus</t>
  </si>
  <si>
    <t>Paundivirus hollandii</t>
  </si>
  <si>
    <t>Pipoluvirus</t>
  </si>
  <si>
    <t>Pipoluvirus rarus</t>
  </si>
  <si>
    <t>Wulfhauvirus</t>
  </si>
  <si>
    <t>Wulfhauvirus bangladeshii</t>
  </si>
  <si>
    <t>Suoliviridae</t>
  </si>
  <si>
    <t>Bearivirinae</t>
  </si>
  <si>
    <t>Afonbuvirus</t>
  </si>
  <si>
    <t>Afonbuvirus coli</t>
  </si>
  <si>
    <t>Afonbuvirus faecalis</t>
  </si>
  <si>
    <t>Afonbuvirus intestinihominis</t>
  </si>
  <si>
    <t>Boorivirinae</t>
  </si>
  <si>
    <t>Canhaevirus</t>
  </si>
  <si>
    <t>Canhaevirus faecalis</t>
  </si>
  <si>
    <t>Canhaevirus hiberniae</t>
  </si>
  <si>
    <t>Cohcovirus</t>
  </si>
  <si>
    <t>Cohcovirus hiberniae</t>
  </si>
  <si>
    <t>Cohcovirus splanchnicus</t>
  </si>
  <si>
    <t>Culoivirus</t>
  </si>
  <si>
    <t>Culoivirus americanus</t>
  </si>
  <si>
    <t>Culoivirus faecalis</t>
  </si>
  <si>
    <t>Culoivirus intestinalis</t>
  </si>
  <si>
    <t>Loutivirinae</t>
  </si>
  <si>
    <t>Blohavirus</t>
  </si>
  <si>
    <t>Blohavirus americanus</t>
  </si>
  <si>
    <t>Blohavirus faecalis</t>
  </si>
  <si>
    <t>Buchavirus</t>
  </si>
  <si>
    <t>Buchavirus coli</t>
  </si>
  <si>
    <t>Buchavirus copri</t>
  </si>
  <si>
    <t>Buchavirus faecalis</t>
  </si>
  <si>
    <t>Buchavirus hiberniae</t>
  </si>
  <si>
    <t>Buchavirus hominis</t>
  </si>
  <si>
    <t>Buchavirus intestinalis</t>
  </si>
  <si>
    <t>Buchavirus oralis</t>
  </si>
  <si>
    <t>Buchavirus splanchnicus</t>
  </si>
  <si>
    <t>Buorbuivirus</t>
  </si>
  <si>
    <t>Buorbuivirus hominis</t>
  </si>
  <si>
    <t>Oafivirinae</t>
  </si>
  <si>
    <t>Bohxovirus</t>
  </si>
  <si>
    <t>Bohxovirus oralis</t>
  </si>
  <si>
    <t>Buhlduvirus</t>
  </si>
  <si>
    <t>Buhlduvirus animalis</t>
  </si>
  <si>
    <t>Buhlduvirus porcinus</t>
  </si>
  <si>
    <t>Burzaovirus</t>
  </si>
  <si>
    <t>Burzaovirus coli</t>
  </si>
  <si>
    <t>Burzaovirus faecalis</t>
  </si>
  <si>
    <t>Burzaovirus intestinihominis</t>
  </si>
  <si>
    <t>Cacepaovirus</t>
  </si>
  <si>
    <t>Cacepaovirus simiae</t>
  </si>
  <si>
    <t>Chuhaivirus</t>
  </si>
  <si>
    <t>Chuhaivirus simiae</t>
  </si>
  <si>
    <t>Uncouvirinae</t>
  </si>
  <si>
    <t>Aurodevirus</t>
  </si>
  <si>
    <t>Aurodevirus hiberniae</t>
  </si>
  <si>
    <t>Aurodevirus hominis</t>
  </si>
  <si>
    <t>Aurodevirus intestinalis</t>
  </si>
  <si>
    <t>Besingivirus</t>
  </si>
  <si>
    <t>Besingivirus coli</t>
  </si>
  <si>
    <t>Birpovirus</t>
  </si>
  <si>
    <t>Birpovirus hiberniae</t>
  </si>
  <si>
    <t>Birpovirus hominis</t>
  </si>
  <si>
    <t>Dechshavirus</t>
  </si>
  <si>
    <t>Dechshavirus japanensis</t>
  </si>
  <si>
    <t>Juravirales</t>
  </si>
  <si>
    <t>Yangangviridae</t>
  </si>
  <si>
    <t>Mathaucavirus</t>
  </si>
  <si>
    <t>Mathaucavirus yangshanense</t>
  </si>
  <si>
    <t>Nohelivirus</t>
  </si>
  <si>
    <t>Nohelivirus yangshanense</t>
  </si>
  <si>
    <t>Senitvirus</t>
  </si>
  <si>
    <t>Senitvirus yangshanense</t>
  </si>
  <si>
    <t>Yanlukaviridae</t>
  </si>
  <si>
    <t>Sweetvirus</t>
  </si>
  <si>
    <t>Sweetvirus yangshanense</t>
  </si>
  <si>
    <t>Kirjokansivirales</t>
  </si>
  <si>
    <t>Graaviviridae</t>
  </si>
  <si>
    <t>Beejeyvirus</t>
  </si>
  <si>
    <t>Beejeyvirus BJ1</t>
  </si>
  <si>
    <t>Seejivirus</t>
  </si>
  <si>
    <t>Seejivirus CGphi46</t>
  </si>
  <si>
    <t>Haloferuviridae</t>
  </si>
  <si>
    <t>Dpdavirus</t>
  </si>
  <si>
    <t>Dpdavirus HRTV29</t>
  </si>
  <si>
    <t>Retbasiphovirus</t>
  </si>
  <si>
    <t>Retbasiphovirus HFTV1</t>
  </si>
  <si>
    <t>Saldibavirus</t>
  </si>
  <si>
    <t>Saldibavirus HRTV4</t>
  </si>
  <si>
    <t>Pyrstoviridae</t>
  </si>
  <si>
    <t>Hatrivirus</t>
  </si>
  <si>
    <t>Hatrivirus HATV3</t>
  </si>
  <si>
    <t>Shortaselviridae</t>
  </si>
  <si>
    <t>Lonfivirus</t>
  </si>
  <si>
    <t>Lonfivirus HSTV1</t>
  </si>
  <si>
    <t>Magrovirales</t>
  </si>
  <si>
    <t>Aoguangviridae</t>
  </si>
  <si>
    <t>Aobingvirus</t>
  </si>
  <si>
    <t>Aobingvirus yangshanense</t>
  </si>
  <si>
    <t>Methanobavirales</t>
  </si>
  <si>
    <t>Anaerodiviridae</t>
  </si>
  <si>
    <t>Metforvirus</t>
  </si>
  <si>
    <t>Metforvirus Drs3</t>
  </si>
  <si>
    <t>Leisingerviridae</t>
  </si>
  <si>
    <t>Nakonvirales</t>
  </si>
  <si>
    <t>Ahpuchviridae</t>
  </si>
  <si>
    <t>Kisinvirus</t>
  </si>
  <si>
    <t>Kisinvirus pescaderoense</t>
  </si>
  <si>
    <t>Ekchuahviridae</t>
  </si>
  <si>
    <t>Kukulkanvirus</t>
  </si>
  <si>
    <t>Kukulkanvirus guaymasense</t>
  </si>
  <si>
    <t>Kukulkanvirus mexicoense</t>
  </si>
  <si>
    <t>Thumleimavirales</t>
  </si>
  <si>
    <t>Druskaviridae</t>
  </si>
  <si>
    <t>Hacavirus</t>
  </si>
  <si>
    <t>Hacavirus HCTV1</t>
  </si>
  <si>
    <t>Tredecimvirus</t>
  </si>
  <si>
    <t>Tredecimvirus HVTV1</t>
  </si>
  <si>
    <t>Hafunaviridae</t>
  </si>
  <si>
    <t>Haloferacalesvirus HF1</t>
  </si>
  <si>
    <t>Haloferacalesvirus HJTV2</t>
  </si>
  <si>
    <t>Haloferacalesvirus HRTV5</t>
  </si>
  <si>
    <t>Haloferacalesvirus HRTV8</t>
  </si>
  <si>
    <t>Haloferacalesvirus HRTV10</t>
  </si>
  <si>
    <t>Haloferacalesvirus HSTV4</t>
  </si>
  <si>
    <t>Haloferacalesvirus Serpecor1</t>
  </si>
  <si>
    <t>Laminvirus</t>
  </si>
  <si>
    <t>Laminvirus HRTV25</t>
  </si>
  <si>
    <t>Mincapvirus</t>
  </si>
  <si>
    <t>Mincapvirus HSTV2</t>
  </si>
  <si>
    <t>Minorvirus</t>
  </si>
  <si>
    <t>Minorvirus HRTV27</t>
  </si>
  <si>
    <t>Halomagnusviridae</t>
  </si>
  <si>
    <t>Hagravirus</t>
  </si>
  <si>
    <t>Hagravirus HGTV1</t>
  </si>
  <si>
    <t>Soleiviridae</t>
  </si>
  <si>
    <t>Eilatmyovirus</t>
  </si>
  <si>
    <t>Eilatmyovirus HATV2</t>
  </si>
  <si>
    <t>Agtrevirus AG3</t>
  </si>
  <si>
    <t>Agtrevirus EM4</t>
  </si>
  <si>
    <t>Agtrevirus MK13</t>
  </si>
  <si>
    <t>Agtrevirus P46FS4</t>
  </si>
  <si>
    <t>Agtrevirus SKML39</t>
  </si>
  <si>
    <t>Limestonevirus limestone</t>
  </si>
  <si>
    <t>Limestonevirus RC2014</t>
  </si>
  <si>
    <t>Kuttervirus aagejoakim</t>
  </si>
  <si>
    <t>Kuttervirus allotria</t>
  </si>
  <si>
    <t>Kuttervirus barely</t>
  </si>
  <si>
    <t>Kuttervirus bering</t>
  </si>
  <si>
    <t>Kuttervirus BSP101</t>
  </si>
  <si>
    <t>Kuttervirus CBA120</t>
  </si>
  <si>
    <t>Kuttervirus Det7</t>
  </si>
  <si>
    <t>Kuttervirus dinky</t>
  </si>
  <si>
    <t>Kuttervirus ECML4</t>
  </si>
  <si>
    <t>Kuttervirus EP75</t>
  </si>
  <si>
    <t>Kuttervirus FEC14</t>
  </si>
  <si>
    <t>Kuttervirus GG32</t>
  </si>
  <si>
    <t>Kuttervirus heyday</t>
  </si>
  <si>
    <t>Kuttervirus kv38</t>
  </si>
  <si>
    <t>Kuttervirus maane</t>
  </si>
  <si>
    <t>Kuttervirus marshall</t>
  </si>
  <si>
    <t>Kuttervirus maynard</t>
  </si>
  <si>
    <t>Kuttervirus moki</t>
  </si>
  <si>
    <t>Kuttervirus mutine</t>
  </si>
  <si>
    <t>Kuttervirus pertopsoe</t>
  </si>
  <si>
    <t>Kuttervirus PhaxI</t>
  </si>
  <si>
    <t>Kuttervirus PM10</t>
  </si>
  <si>
    <t>Kuttervirus rabagast</t>
  </si>
  <si>
    <t>Kuttervirus S118</t>
  </si>
  <si>
    <t>Kuttervirus SE14</t>
  </si>
  <si>
    <t>Kuttervirus SeB</t>
  </si>
  <si>
    <t>Kuttervirus SeG</t>
  </si>
  <si>
    <t>Kuttervirus SeJ</t>
  </si>
  <si>
    <t>Kuttervirus SenALZ1</t>
  </si>
  <si>
    <t>Kuttervirus SenASZ3</t>
  </si>
  <si>
    <t>Kuttervirus SeSz1</t>
  </si>
  <si>
    <t>Kuttervirus SFP10</t>
  </si>
  <si>
    <t>Kuttervirus SH19</t>
  </si>
  <si>
    <t>Kuttervirus SJ2</t>
  </si>
  <si>
    <t>Kuttervirus SJ3</t>
  </si>
  <si>
    <t>Kuttervirus SP1</t>
  </si>
  <si>
    <t>Kuttervirus SS9</t>
  </si>
  <si>
    <t>Kuttervirus STML131</t>
  </si>
  <si>
    <t>Kuttervirus STW77</t>
  </si>
  <si>
    <t>Kuttervirus ViI</t>
  </si>
  <si>
    <t>Campanilevirus YC</t>
  </si>
  <si>
    <t>Kujavirus kuja</t>
  </si>
  <si>
    <t>Miltonvirus 3M</t>
  </si>
  <si>
    <t>Miltonvirus MAM1</t>
  </si>
  <si>
    <t>Nezavisimistyvirus bue1</t>
  </si>
  <si>
    <t>Nezavisimistyvirus Ea2809</t>
  </si>
  <si>
    <t>Taipeivirus 0507KN21</t>
  </si>
  <si>
    <t>Taipeivirus IME250</t>
  </si>
  <si>
    <t>Taipeivirus KpS110</t>
  </si>
  <si>
    <t>Taipeivirus KWBSE436</t>
  </si>
  <si>
    <t>Taipeivirus magnus</t>
  </si>
  <si>
    <t>Taipeivirus may</t>
  </si>
  <si>
    <t>Taipeivirus menlow</t>
  </si>
  <si>
    <t>Taipeivirus UPM2146</t>
  </si>
  <si>
    <t>Tedavirus A829</t>
  </si>
  <si>
    <t>Vapseptimavirus VAP7</t>
  </si>
  <si>
    <t>Aggregaviridae</t>
  </si>
  <si>
    <t>Harrekavirus</t>
  </si>
  <si>
    <t>Harrekavirus harreka</t>
  </si>
  <si>
    <t>Aliceevansviridae</t>
  </si>
  <si>
    <t>Brussowvirus 20617</t>
  </si>
  <si>
    <t>Brussowvirus ALQ132</t>
  </si>
  <si>
    <t>Brussowvirus bv858</t>
  </si>
  <si>
    <t>Brussowvirus bv2972</t>
  </si>
  <si>
    <t>Brussowvirus bvO1205</t>
  </si>
  <si>
    <t>Brussowvirus CHPC640</t>
  </si>
  <si>
    <t>Brussowvirus CHPC869</t>
  </si>
  <si>
    <t>Brussowvirus CHPC931</t>
  </si>
  <si>
    <t>Brussowvirus CHPC951</t>
  </si>
  <si>
    <t>Brussowvirus CHPC952</t>
  </si>
  <si>
    <t>Brussowvirus CHPC1042</t>
  </si>
  <si>
    <t>Brussowvirus CHPC1109</t>
  </si>
  <si>
    <t>Brussowvirus CHPC1152</t>
  </si>
  <si>
    <t>Brussowvirus CHPC1230</t>
  </si>
  <si>
    <t>Brussowvirus CHPC1246</t>
  </si>
  <si>
    <t>Brussowvirus CHPC1247</t>
  </si>
  <si>
    <t>Brussowvirus CHPC1248</t>
  </si>
  <si>
    <t>Brussowvirus P4761</t>
  </si>
  <si>
    <t>Brussowvirus P7571</t>
  </si>
  <si>
    <t>Brussowvirus P7951</t>
  </si>
  <si>
    <t>Brussowvirus P7952</t>
  </si>
  <si>
    <t>Brussowvirus P7953</t>
  </si>
  <si>
    <t>Brussowvirus P7954</t>
  </si>
  <si>
    <t>Brussowvirus P7955</t>
  </si>
  <si>
    <t>Brussowvirus P9853</t>
  </si>
  <si>
    <t>Brussowvirus Sfi11</t>
  </si>
  <si>
    <t>Brussowvirus SW13</t>
  </si>
  <si>
    <t>Brussowvirus SW14</t>
  </si>
  <si>
    <t>Brussowvirus SW15</t>
  </si>
  <si>
    <t>Brussowvirus SW18</t>
  </si>
  <si>
    <t>Brussowvirus SW1151</t>
  </si>
  <si>
    <t>Brussowvirus TP778L</t>
  </si>
  <si>
    <t>Brussowvirus TPJ34</t>
  </si>
  <si>
    <t>Brussowvirus VS2018a</t>
  </si>
  <si>
    <t>Moineauvirus Abc2</t>
  </si>
  <si>
    <t>Moineauvirus B0</t>
  </si>
  <si>
    <t>Moineauvirus CHPC572</t>
  </si>
  <si>
    <t>Moineauvirus CHPC595</t>
  </si>
  <si>
    <t>Moineauvirus CHPC642</t>
  </si>
  <si>
    <t>Moineauvirus CHPC663</t>
  </si>
  <si>
    <t>Moineauvirus CHPC873</t>
  </si>
  <si>
    <t>Moineauvirus CHPC875</t>
  </si>
  <si>
    <t>Moineauvirus CHPC877</t>
  </si>
  <si>
    <t>Moineauvirus CHPC879</t>
  </si>
  <si>
    <t>Moineauvirus CHPC919</t>
  </si>
  <si>
    <t>Moineauvirus CHPC925</t>
  </si>
  <si>
    <t>Moineauvirus CHPC927</t>
  </si>
  <si>
    <t>Moineauvirus CHPC928</t>
  </si>
  <si>
    <t>Moineauvirus CHPC930</t>
  </si>
  <si>
    <t>Moineauvirus CHPC950</t>
  </si>
  <si>
    <t>Moineauvirus CHPC979</t>
  </si>
  <si>
    <t>Moineauvirus CHPC1005</t>
  </si>
  <si>
    <t>Moineauvirus CHPC1027</t>
  </si>
  <si>
    <t>Moineauvirus CHPC1029</t>
  </si>
  <si>
    <t>Moineauvirus CHPC1033</t>
  </si>
  <si>
    <t>Moineauvirus CHPC1036</t>
  </si>
  <si>
    <t>Moineauvirus CHPC1041</t>
  </si>
  <si>
    <t>Moineauvirus CHPC1045</t>
  </si>
  <si>
    <t>Moineauvirus CHPC1046</t>
  </si>
  <si>
    <t>Moineauvirus CHPC1062</t>
  </si>
  <si>
    <t>Moineauvirus CHPC1067</t>
  </si>
  <si>
    <t>Moineauvirus CHPC1091</t>
  </si>
  <si>
    <t>Moineauvirus CHPC1148</t>
  </si>
  <si>
    <t>Moineauvirus CHPC1156</t>
  </si>
  <si>
    <t>Moineauvirus D1024</t>
  </si>
  <si>
    <t>Moineauvirus D1811</t>
  </si>
  <si>
    <t>Moineauvirus D4276</t>
  </si>
  <si>
    <t>Moineauvirus DT1</t>
  </si>
  <si>
    <t>Moineauvirus L5A1</t>
  </si>
  <si>
    <t>Moineauvirus M19</t>
  </si>
  <si>
    <t>Moineauvirus MM25</t>
  </si>
  <si>
    <t>Moineauvirus mv53</t>
  </si>
  <si>
    <t>Moineauvirus mv73</t>
  </si>
  <si>
    <t>Moineauvirus mv128</t>
  </si>
  <si>
    <t>Moineauvirus mv7201</t>
  </si>
  <si>
    <t>Moineauvirus mv7A5</t>
  </si>
  <si>
    <t>Moineauvirus P0091</t>
  </si>
  <si>
    <t>Moineauvirus P3681</t>
  </si>
  <si>
    <t>Moineauvirus P3684</t>
  </si>
  <si>
    <t>Moineauvirus P5641</t>
  </si>
  <si>
    <t>Moineauvirus P5651</t>
  </si>
  <si>
    <t>Moineauvirus P7132</t>
  </si>
  <si>
    <t>Moineauvirus P7133</t>
  </si>
  <si>
    <t>Moineauvirus P7134</t>
  </si>
  <si>
    <t>Moineauvirus P7151</t>
  </si>
  <si>
    <t>Moineauvirus P7152</t>
  </si>
  <si>
    <t>Moineauvirus P7154</t>
  </si>
  <si>
    <t>Moineauvirus P7573</t>
  </si>
  <si>
    <t>Moineauvirus P7574</t>
  </si>
  <si>
    <t>Moineauvirus P7601</t>
  </si>
  <si>
    <t>Moineauvirus P7602</t>
  </si>
  <si>
    <t>Moineauvirus P7631</t>
  </si>
  <si>
    <t>Moineauvirus P7632</t>
  </si>
  <si>
    <t>Moineauvirus P7633</t>
  </si>
  <si>
    <t>Moineauvirus P9851</t>
  </si>
  <si>
    <t>Moineauvirus P9854</t>
  </si>
  <si>
    <t>Moineauvirus P9901</t>
  </si>
  <si>
    <t>Moineauvirus P9902</t>
  </si>
  <si>
    <t>Moineauvirus P9903</t>
  </si>
  <si>
    <t>Moineauvirus Sfi19</t>
  </si>
  <si>
    <t>Moineauvirus Sfi21</t>
  </si>
  <si>
    <t>Moineauvirus STP1</t>
  </si>
  <si>
    <t>Moineauvirus SW1</t>
  </si>
  <si>
    <t>Moineauvirus SW2</t>
  </si>
  <si>
    <t>Moineauvirus SW3</t>
  </si>
  <si>
    <t>Moineauvirus SW5</t>
  </si>
  <si>
    <t>Moineauvirus SW6</t>
  </si>
  <si>
    <t>Moineauvirus SW7</t>
  </si>
  <si>
    <t>Moineauvirus SW8</t>
  </si>
  <si>
    <t>Moineauvirus SW11</t>
  </si>
  <si>
    <t>Moineauvirus SW12</t>
  </si>
  <si>
    <t>Moineauvirus SWK3</t>
  </si>
  <si>
    <t>Moineauvirus SWK6</t>
  </si>
  <si>
    <t>Moineauvirus VA214</t>
  </si>
  <si>
    <t>Moineauvirus VA460</t>
  </si>
  <si>
    <t>Vansinderenvirus</t>
  </si>
  <si>
    <t>Vansinderenvirus 5093</t>
  </si>
  <si>
    <t>Vansinderenvirus CHPC1198</t>
  </si>
  <si>
    <t>Vansinderenvirus CHPC1232</t>
  </si>
  <si>
    <t>Vansinderenvirus CHPC1282</t>
  </si>
  <si>
    <t>Vansinderenvirus P0092</t>
  </si>
  <si>
    <t>Vansinderenvirus P0093</t>
  </si>
  <si>
    <t>Vansinderenvirus P0095</t>
  </si>
  <si>
    <t>Vansinderenvirus SW4</t>
  </si>
  <si>
    <t>Vansinderenvirus SW19</t>
  </si>
  <si>
    <t>Vansinderenvirus SW24</t>
  </si>
  <si>
    <t>Vansinderenvirus SW27</t>
  </si>
  <si>
    <t>Arenbergviridae</t>
  </si>
  <si>
    <t>Wroclawvirus</t>
  </si>
  <si>
    <t>Wroclawvirus PA5oct</t>
  </si>
  <si>
    <t>Assiduviridae</t>
  </si>
  <si>
    <t>Cebadecemvirus</t>
  </si>
  <si>
    <t>Cebadecemvirus phi10una</t>
  </si>
  <si>
    <t>Cellubavirus</t>
  </si>
  <si>
    <t>Cellubavirus phi19una</t>
  </si>
  <si>
    <t>Nekkelsvirus</t>
  </si>
  <si>
    <t>Nekkelsvirus Nekkels</t>
  </si>
  <si>
    <t>Daemvirus acibel007</t>
  </si>
  <si>
    <t>Friunavirus AB1</t>
  </si>
  <si>
    <t>Friunavirus AB3</t>
  </si>
  <si>
    <t>Friunavirus AB6</t>
  </si>
  <si>
    <t>Friunavirus AbKT21III</t>
  </si>
  <si>
    <t>Friunavirus Abp1</t>
  </si>
  <si>
    <t>Friunavirus Aci07</t>
  </si>
  <si>
    <t>Friunavirus Aci08</t>
  </si>
  <si>
    <t>Friunavirus AS11</t>
  </si>
  <si>
    <t>Friunavirus AS12</t>
  </si>
  <si>
    <t>Friunavirus B1</t>
  </si>
  <si>
    <t>Friunavirus B3</t>
  </si>
  <si>
    <t>Friunavirus B5</t>
  </si>
  <si>
    <t>Friunavirus D2</t>
  </si>
  <si>
    <t>Friunavirus Fri1</t>
  </si>
  <si>
    <t>Friunavirus fv15519</t>
  </si>
  <si>
    <t>Friunavirus IME200</t>
  </si>
  <si>
    <t>Friunavirus P1</t>
  </si>
  <si>
    <t>Friunavirus P2</t>
  </si>
  <si>
    <t>Friunavirus PD6A3</t>
  </si>
  <si>
    <t>Friunavirus PDAB9</t>
  </si>
  <si>
    <t>Friunavirus SWHAb1</t>
  </si>
  <si>
    <t>Friunavirus SWHAb3</t>
  </si>
  <si>
    <t>Friunavirus WCHABP5</t>
  </si>
  <si>
    <t>Pettyvirus petty</t>
  </si>
  <si>
    <t>Gutovirus Vc1</t>
  </si>
  <si>
    <t>Kaohsiungvirus A318</t>
  </si>
  <si>
    <t>Kaohsiungvirus AS51</t>
  </si>
  <si>
    <t>Kaohsiungvirus Vp670</t>
  </si>
  <si>
    <t>Murciavirus CB5A</t>
  </si>
  <si>
    <t>Murciavirus CPP1m</t>
  </si>
  <si>
    <t>Trungvirus VEN</t>
  </si>
  <si>
    <t>Uliginvirus achelous</t>
  </si>
  <si>
    <t>Uliginvirus alpheus</t>
  </si>
  <si>
    <t>Uliginvirus nerthus</t>
  </si>
  <si>
    <t>Uliginvirus njord</t>
  </si>
  <si>
    <t>Uliginvirus uligo</t>
  </si>
  <si>
    <t>Kantovirus C171</t>
  </si>
  <si>
    <t>Kotilavirus PP16</t>
  </si>
  <si>
    <t>Kotilavirus PPWS1</t>
  </si>
  <si>
    <t>Kotilavirus PPWS2</t>
  </si>
  <si>
    <t>Phimunavirus CB5</t>
  </si>
  <si>
    <t>Phimunavirus Clickz</t>
  </si>
  <si>
    <t>Phimunavirus fM1</t>
  </si>
  <si>
    <t>Phimunavirus gaspode</t>
  </si>
  <si>
    <t>Phimunavirus khlen</t>
  </si>
  <si>
    <t>Phimunavirus koot</t>
  </si>
  <si>
    <t>Phimunavirus lelidair</t>
  </si>
  <si>
    <t>Phimunavirus nobby</t>
  </si>
  <si>
    <t>Phimunavirus peat1</t>
  </si>
  <si>
    <t>Phimunavirus phoria</t>
  </si>
  <si>
    <t>Phimunavirus PP90</t>
  </si>
  <si>
    <t>Phimunavirus zenivior</t>
  </si>
  <si>
    <t>Stompvirus BF2512</t>
  </si>
  <si>
    <t>Kirikabuvirus NV3</t>
  </si>
  <si>
    <t>Phikmvvirus 15pyo</t>
  </si>
  <si>
    <t>Phikmvvirus Ab05</t>
  </si>
  <si>
    <t>Phikmvvirus ABTNL</t>
  </si>
  <si>
    <t>Phikmvvirus DL62</t>
  </si>
  <si>
    <t>Phikmvvirus kF77</t>
  </si>
  <si>
    <t>Phikmvvirus LKD16</t>
  </si>
  <si>
    <t>Phikmvvirus LUZ19</t>
  </si>
  <si>
    <t>Phikmvvirus MPK6</t>
  </si>
  <si>
    <t>Phikmvvirus MPK7</t>
  </si>
  <si>
    <t>Phikmvvirus NFS</t>
  </si>
  <si>
    <t>Phikmvvirus PAXYB1</t>
  </si>
  <si>
    <t>Phikmvvirus phiKMV</t>
  </si>
  <si>
    <t>Phikmvvirus PT2</t>
  </si>
  <si>
    <t>Phikmvvirus PT5</t>
  </si>
  <si>
    <t>Phikmvvirus pv130113</t>
  </si>
  <si>
    <t>Phikmvvirus RLP</t>
  </si>
  <si>
    <t>Stubburvirus LKA1</t>
  </si>
  <si>
    <t>Tunggulvirus</t>
  </si>
  <si>
    <t>Tunggulvirus f2</t>
  </si>
  <si>
    <t>Aerosvirus AS7</t>
  </si>
  <si>
    <t>Aerosvirus av25AhydR2PP</t>
  </si>
  <si>
    <t>Aerosvirus ZPAH7</t>
  </si>
  <si>
    <t>Aghbyvirus ISAO8</t>
  </si>
  <si>
    <t>Ahphunavirus Ahp1</t>
  </si>
  <si>
    <t>Ahphunavirus CF7</t>
  </si>
  <si>
    <t>Cronosvirus DevCD23823</t>
  </si>
  <si>
    <t>Cronosvirus GAP227</t>
  </si>
  <si>
    <t>Panjvirus Spp16</t>
  </si>
  <si>
    <t>Pienvirus R801</t>
  </si>
  <si>
    <t>Pokrovskaiavirus fHeYen301</t>
  </si>
  <si>
    <t>Pokrovskaiavirus pv8018</t>
  </si>
  <si>
    <t>Wanjuvirus arno160</t>
  </si>
  <si>
    <t>Wanjuvirus PP2</t>
  </si>
  <si>
    <t>Acadevirus PM85</t>
  </si>
  <si>
    <t>Acadevirus PM93</t>
  </si>
  <si>
    <t>Acadevirus PM116</t>
  </si>
  <si>
    <t>Acadevirus Pm5460</t>
  </si>
  <si>
    <t>Axomammavirus PP1</t>
  </si>
  <si>
    <t>Eracentumvirus era103</t>
  </si>
  <si>
    <t>Eracentumvirus S2</t>
  </si>
  <si>
    <t>Tuodvirus phD2B</t>
  </si>
  <si>
    <t>Vectrevirus AAPEc6</t>
  </si>
  <si>
    <t>Vectrevirus ACGC91</t>
  </si>
  <si>
    <t>Vectrevirus bee</t>
  </si>
  <si>
    <t>Vectrevirus cee</t>
  </si>
  <si>
    <t>Vectrevirus CrRp3</t>
  </si>
  <si>
    <t>Vectrevirus K15</t>
  </si>
  <si>
    <t>Vectrevirus K1E</t>
  </si>
  <si>
    <t>Vectrevirus kay</t>
  </si>
  <si>
    <t>Vectrevirus LL11</t>
  </si>
  <si>
    <t>Vectrevirus mutPK1A2</t>
  </si>
  <si>
    <t>Vectrevirus VEc3</t>
  </si>
  <si>
    <t>Zindervirus BP12B</t>
  </si>
  <si>
    <t>Zindervirus SP6</t>
  </si>
  <si>
    <t>Zindervirus UAB78</t>
  </si>
  <si>
    <t>Ampunavirus BpAMP1</t>
  </si>
  <si>
    <t>Ampunavirus RSPI1</t>
  </si>
  <si>
    <t>Higashivirus RSB1</t>
  </si>
  <si>
    <t>Higashivirus RsoP1IDN</t>
  </si>
  <si>
    <t>Mguuvirus JG068</t>
  </si>
  <si>
    <t>Risjevirus RSJ2</t>
  </si>
  <si>
    <t>Risjevirus RSJ5</t>
  </si>
  <si>
    <t>Sukuvirus RSPII1</t>
  </si>
  <si>
    <t>Bucovirus buco</t>
  </si>
  <si>
    <t>Drulisvirus altogao</t>
  </si>
  <si>
    <t>Drulisvirus BO1E</t>
  </si>
  <si>
    <t>Drulisvirus F19</t>
  </si>
  <si>
    <t>Drulisvirus K244</t>
  </si>
  <si>
    <t>Drulisvirus Kp2</t>
  </si>
  <si>
    <t>Drulisvirus KP34</t>
  </si>
  <si>
    <t>Drulisvirus KPRio2015</t>
  </si>
  <si>
    <t>Drulisvirus KpS2</t>
  </si>
  <si>
    <t>Drulisvirus KpV41</t>
  </si>
  <si>
    <t>Drulisvirus KpV48</t>
  </si>
  <si>
    <t>Drulisvirus KpV71</t>
  </si>
  <si>
    <t>Drulisvirus KpV74</t>
  </si>
  <si>
    <t>Drulisvirus KpV475</t>
  </si>
  <si>
    <t>Drulisvirus KPV811</t>
  </si>
  <si>
    <t>Drulisvirus minorna</t>
  </si>
  <si>
    <t>Drulisvirus myPSH1235</t>
  </si>
  <si>
    <t>Drulisvirus SFN6B</t>
  </si>
  <si>
    <t>Drulisvirus SU503</t>
  </si>
  <si>
    <t>Drulisvirus SU552A</t>
  </si>
  <si>
    <t>Koutsourovirus KDA1</t>
  </si>
  <si>
    <t>Novosibovirus PM16</t>
  </si>
  <si>
    <t>Novosibovirus PM75</t>
  </si>
  <si>
    <t>Aarhusvirus dagda</t>
  </si>
  <si>
    <t>Aarhusvirus katbat</t>
  </si>
  <si>
    <t>Aarhusvirus luksen</t>
  </si>
  <si>
    <t>Aarhusvirus mysterion</t>
  </si>
  <si>
    <t>Apdecimavirus AP10</t>
  </si>
  <si>
    <t>Berlinvirus 285P</t>
  </si>
  <si>
    <t>Berlinvirus A7</t>
  </si>
  <si>
    <t>Berlinvirus BA14</t>
  </si>
  <si>
    <t>Berlinvirus berlin</t>
  </si>
  <si>
    <t>Berlinvirus BP12A</t>
  </si>
  <si>
    <t>Berlinvirus BSP161</t>
  </si>
  <si>
    <t>Berlinvirus FE44</t>
  </si>
  <si>
    <t>Berlinvirus Kvp1</t>
  </si>
  <si>
    <t>Berlinvirus P483</t>
  </si>
  <si>
    <t>Berlinvirus P694</t>
  </si>
  <si>
    <t>Berlinvirus PP74</t>
  </si>
  <si>
    <t>Berlinvirus PYPS50</t>
  </si>
  <si>
    <t>Berlinvirus RN5i1</t>
  </si>
  <si>
    <t>Berlinvirus S523</t>
  </si>
  <si>
    <t>Berlinvirus Yepe2</t>
  </si>
  <si>
    <t>Berlinvirus Yepf</t>
  </si>
  <si>
    <t>Caroctavirus CR8</t>
  </si>
  <si>
    <t>Chatterjeevirus ICP3</t>
  </si>
  <si>
    <t>Chatterjeevirus N4</t>
  </si>
  <si>
    <t>Chatterjeevirus VP4</t>
  </si>
  <si>
    <t>Eapunavirus Eap1</t>
  </si>
  <si>
    <t>Elunavirus L1</t>
  </si>
  <si>
    <t>Foetvirus SRT7</t>
  </si>
  <si>
    <t>Ghunavirus 17A</t>
  </si>
  <si>
    <t>Ghunavirus gh1</t>
  </si>
  <si>
    <t>Ghunavirus henninger</t>
  </si>
  <si>
    <t>Ghunavirus KNP</t>
  </si>
  <si>
    <t>Ghunavirus Pf1ERZ2017</t>
  </si>
  <si>
    <t>Ghunavirus PPPL1</t>
  </si>
  <si>
    <t>Ghunavirus PSA2</t>
  </si>
  <si>
    <t>Ghunavirus Psa17</t>
  </si>
  <si>
    <t>Ghunavirus shl2</t>
  </si>
  <si>
    <t>Ghunavirus WRT</t>
  </si>
  <si>
    <t>Helsettvirus fPS9</t>
  </si>
  <si>
    <t>Helsettvirus fPS53</t>
  </si>
  <si>
    <t>Helsettvirus fPS59</t>
  </si>
  <si>
    <t>Helsettvirus fPS54ocr</t>
  </si>
  <si>
    <t>Jarilovirus jarilo</t>
  </si>
  <si>
    <t>Kayfunavirus CR44b</t>
  </si>
  <si>
    <t>Kayfunavirus Dev2</t>
  </si>
  <si>
    <t>Kayfunavirus EcoDS1</t>
  </si>
  <si>
    <t>Kayfunavirus EcpYZU01</t>
  </si>
  <si>
    <t>Kayfunavirus F</t>
  </si>
  <si>
    <t>Kayfunavirus GA2A</t>
  </si>
  <si>
    <t>Kayfunavirus GW1</t>
  </si>
  <si>
    <t>Kayfunavirus IMM002</t>
  </si>
  <si>
    <t>Kayfunavirus K1F</t>
  </si>
  <si>
    <t>Kayfunavirus LM33P1</t>
  </si>
  <si>
    <t>Kayfunavirus PE31</t>
  </si>
  <si>
    <t>Kayfunavirus Ro45lw</t>
  </si>
  <si>
    <t>Kayfunavirus SFPH2</t>
  </si>
  <si>
    <t>Kayfunavirus SH3</t>
  </si>
  <si>
    <t>Kayfunavirus SH4</t>
  </si>
  <si>
    <t>Kayfunavirus ST31</t>
  </si>
  <si>
    <t>Kayfunavirus Vec13</t>
  </si>
  <si>
    <t>Kayfunavirus YZ1</t>
  </si>
  <si>
    <t>Kayfunavirus ZG49</t>
  </si>
  <si>
    <t>Minipunavirus MmP1</t>
  </si>
  <si>
    <t>Minipunavirus MP2</t>
  </si>
  <si>
    <t>Ningirsuvirus JA10</t>
  </si>
  <si>
    <t>Ningirsuvirus ninurta</t>
  </si>
  <si>
    <t>Pektosvirus PP47</t>
  </si>
  <si>
    <t>Pektosvirus PP81</t>
  </si>
  <si>
    <t>Pektosvirus PPWS4</t>
  </si>
  <si>
    <t>Phutvirus PPpW4</t>
  </si>
  <si>
    <t>Pifdecavirus IBBPF7A</t>
  </si>
  <si>
    <t>Pifdecavirus Pf10</t>
  </si>
  <si>
    <t>Pifdecavirus PFP1</t>
  </si>
  <si>
    <t>Pifdecavirus PhiS1</t>
  </si>
  <si>
    <t>Pifdecavirus pv22PfluR64PP</t>
  </si>
  <si>
    <t>Pifdecavirus UNOSLW1</t>
  </si>
  <si>
    <t>Pijolavirus PspYZU08</t>
  </si>
  <si>
    <t>Przondovirus 2044307w</t>
  </si>
  <si>
    <t>Przondovirus BIS33</t>
  </si>
  <si>
    <t>Przondovirus henu1</t>
  </si>
  <si>
    <t>Przondovirus IL33</t>
  </si>
  <si>
    <t>Przondovirus IME205</t>
  </si>
  <si>
    <t>Przondovirus IME321</t>
  </si>
  <si>
    <t>Przondovirus K5</t>
  </si>
  <si>
    <t>Przondovirus K11</t>
  </si>
  <si>
    <t>Przondovirus K30</t>
  </si>
  <si>
    <t>Przondovirus K52</t>
  </si>
  <si>
    <t>Przondovirus K54</t>
  </si>
  <si>
    <t>Przondovirus KN11</t>
  </si>
  <si>
    <t>Przondovirus KN31</t>
  </si>
  <si>
    <t>Przondovirus KN41</t>
  </si>
  <si>
    <t>Przondovirus Kp1</t>
  </si>
  <si>
    <t>Przondovirus KP32</t>
  </si>
  <si>
    <t>Przondovirus KP32i192</t>
  </si>
  <si>
    <t>Przondovirus KP32i194</t>
  </si>
  <si>
    <t>Przondovirus KP32i195</t>
  </si>
  <si>
    <t>Przondovirus KP32i196</t>
  </si>
  <si>
    <t>Przondovirus kpssk3</t>
  </si>
  <si>
    <t>Przondovirus KpV289</t>
  </si>
  <si>
    <t>Przondovirus KpV763</t>
  </si>
  <si>
    <t>Przondovirus KpV766</t>
  </si>
  <si>
    <t>Przondovirus KpV767</t>
  </si>
  <si>
    <t>Przondovirus pharr</t>
  </si>
  <si>
    <t>Przondovirus PRA33</t>
  </si>
  <si>
    <t>Przondovirus SHKp152234</t>
  </si>
  <si>
    <t>Przondovirus SHKp152410</t>
  </si>
  <si>
    <t>Teetrevirus 2050H2</t>
  </si>
  <si>
    <t>Teetrevirus AP5</t>
  </si>
  <si>
    <t>Teetrevirus CFP1</t>
  </si>
  <si>
    <t>Teetrevirus E2</t>
  </si>
  <si>
    <t>Teetrevirus E3</t>
  </si>
  <si>
    <t>Teetrevirus ECA2</t>
  </si>
  <si>
    <t>Teetrevirus KPN3</t>
  </si>
  <si>
    <t>Teetrevirus LL2</t>
  </si>
  <si>
    <t>Teetrevirus RPN15</t>
  </si>
  <si>
    <t>Teetrevirus SGJL2</t>
  </si>
  <si>
    <t>Teetrevirus SH1</t>
  </si>
  <si>
    <t>Teetrevirus SH2</t>
  </si>
  <si>
    <t>Teetrevirus SM93Y</t>
  </si>
  <si>
    <t>Teetrevirus T3</t>
  </si>
  <si>
    <t>Teetrevirus T3Luria</t>
  </si>
  <si>
    <t>Teetrevirus T7M</t>
  </si>
  <si>
    <t>Teetrevirus tv10164302</t>
  </si>
  <si>
    <t>Teetrevirus YeF10</t>
  </si>
  <si>
    <t>Teetrevirus YeO312</t>
  </si>
  <si>
    <t>Teseptimavirus 13a</t>
  </si>
  <si>
    <t>Teseptimavirus C5</t>
  </si>
  <si>
    <t>Teseptimavirus CICC80001</t>
  </si>
  <si>
    <t>Teseptimavirus ebrios</t>
  </si>
  <si>
    <t>Teseptimavirus EG1</t>
  </si>
  <si>
    <t>Teseptimavirus HZ2R8</t>
  </si>
  <si>
    <t>Teseptimavirus HZP2</t>
  </si>
  <si>
    <t>Teseptimavirus IME15</t>
  </si>
  <si>
    <t>Teseptimavirus IME390</t>
  </si>
  <si>
    <t>Teseptimavirus N30</t>
  </si>
  <si>
    <t>Teseptimavirus NCA</t>
  </si>
  <si>
    <t>Teseptimavirus T7</t>
  </si>
  <si>
    <t>Teseptimavirus tv3A8767</t>
  </si>
  <si>
    <t>Teseptimavirus tv64795ec1</t>
  </si>
  <si>
    <t>Teseptimavirus Vi06</t>
  </si>
  <si>
    <t>Teseptimavirus YpPY</t>
  </si>
  <si>
    <t>Teseptimavirus YpsPG</t>
  </si>
  <si>
    <t>Troedvirus Phi15</t>
  </si>
  <si>
    <t>Unyawovirus DUPPII</t>
  </si>
  <si>
    <t>Warsawvirus 3MF5</t>
  </si>
  <si>
    <t>Aegirvirus SCBP42</t>
  </si>
  <si>
    <t>Anchaingvirus anchaing</t>
  </si>
  <si>
    <t>Aqualcavirus P14</t>
  </si>
  <si>
    <t>Atuphduovirus atuph02</t>
  </si>
  <si>
    <t>Atuphduovirus atuph03</t>
  </si>
  <si>
    <t>Ayakvirus Ap1</t>
  </si>
  <si>
    <t>Banchanvirus SS1201</t>
  </si>
  <si>
    <t>Bifseptvirus andromeda</t>
  </si>
  <si>
    <t>Bifseptvirus Bf7</t>
  </si>
  <si>
    <t>Bonnellvirus J865</t>
  </si>
  <si>
    <t>Bonnellvirus lidtsur</t>
  </si>
  <si>
    <t>Cheungvirus NATL1A7</t>
  </si>
  <si>
    <t>Cuernavacavirus RHEph02</t>
  </si>
  <si>
    <t>Cuernavacavirus RHEph08</t>
  </si>
  <si>
    <t>Cuernavacavirus RHEph09</t>
  </si>
  <si>
    <t>Cyclitvirus cyclit</t>
  </si>
  <si>
    <t>Ermolevavirus PGT2</t>
  </si>
  <si>
    <t>Ermolevavirus PhiKT</t>
  </si>
  <si>
    <t>Foturvirus H44</t>
  </si>
  <si>
    <t>Gajwadongvirus ECBP5</t>
  </si>
  <si>
    <t>Gajwadongvirus PP99</t>
  </si>
  <si>
    <t>Gyeongsanvirus DURPI</t>
  </si>
  <si>
    <t>Gyeongsanvirus RsoP1EGY</t>
  </si>
  <si>
    <t>Igirivirus STIP37</t>
  </si>
  <si>
    <t>Jiaoyazivirus RSB3</t>
  </si>
  <si>
    <t>Kafavirus SWcelC56</t>
  </si>
  <si>
    <t>Kajamvirus SRIP1</t>
  </si>
  <si>
    <t>Kakivirus PS3</t>
  </si>
  <si>
    <t>Kalppathivirus P26059B</t>
  </si>
  <si>
    <t>Kelmasvirus RSB2</t>
  </si>
  <si>
    <t>Kembevirus SCBP2</t>
  </si>
  <si>
    <t>Lauvirus lau218</t>
  </si>
  <si>
    <t>Limelightvirus limelight</t>
  </si>
  <si>
    <t>Lingvirus PGSP1</t>
  </si>
  <si>
    <t>Lirvirus SCBP3</t>
  </si>
  <si>
    <t>Lullwatervirus lullwater</t>
  </si>
  <si>
    <t>Maculvirus KF1</t>
  </si>
  <si>
    <t>Maculvirus KF2</t>
  </si>
  <si>
    <t>Maculvirus OWB</t>
  </si>
  <si>
    <t>Maculvirus VP93</t>
  </si>
  <si>
    <t>Napahaivirus VSW3</t>
  </si>
  <si>
    <t>Paadamvirus RHEph01</t>
  </si>
  <si>
    <t>Pairvirus Lo5R7ANS</t>
  </si>
  <si>
    <t>Pelagivirus HTVC019P</t>
  </si>
  <si>
    <t>Percyvirus percy</t>
  </si>
  <si>
    <t>Piedvirus IMEDE1</t>
  </si>
  <si>
    <t>Pollyceevirus pollyC</t>
  </si>
  <si>
    <t>Poseidonvirus SCBP4</t>
  </si>
  <si>
    <t>Pradovirus f20</t>
  </si>
  <si>
    <t>Pradovirus f30</t>
  </si>
  <si>
    <t>Pradovirus prado</t>
  </si>
  <si>
    <t>Pradovirus XAJ24</t>
  </si>
  <si>
    <t>Pradovirus Xc10</t>
  </si>
  <si>
    <t>Qadamvirus SB28</t>
  </si>
  <si>
    <t>Scottvirus scott</t>
  </si>
  <si>
    <t>Sednavirus SRIP2</t>
  </si>
  <si>
    <t>Serkorvirus ITL1</t>
  </si>
  <si>
    <t>Stompelvirus RPSC1</t>
  </si>
  <si>
    <t>Stopavirus HTVC011P</t>
  </si>
  <si>
    <t>Tangaroavirus NATL2A133</t>
  </si>
  <si>
    <t>Tangaroavirus PSSP10</t>
  </si>
  <si>
    <t>Tangaroavirus tv951510a</t>
  </si>
  <si>
    <t>Tawavirus JSF7</t>
  </si>
  <si>
    <t>Tiamatvirus PSSP7</t>
  </si>
  <si>
    <t>Tiilvirus P60</t>
  </si>
  <si>
    <t>Tritonvirus PSSP2</t>
  </si>
  <si>
    <t>Tritonvirus PSSP3</t>
  </si>
  <si>
    <t>Voetvirus syn5</t>
  </si>
  <si>
    <t>Waewaevirus limezero</t>
  </si>
  <si>
    <t>Wuhanvirus PHB01</t>
  </si>
  <si>
    <t>Wuhanvirus PHB02</t>
  </si>
  <si>
    <t>Youngvirus</t>
  </si>
  <si>
    <t>Youngvirus G1</t>
  </si>
  <si>
    <t>Casjensviridae</t>
  </si>
  <si>
    <t>Broinstvirus</t>
  </si>
  <si>
    <t>Broinstvirus pCB2051A</t>
  </si>
  <si>
    <t>Cenphatecvirus</t>
  </si>
  <si>
    <t>Cenphatecvirus saba</t>
  </si>
  <si>
    <t>Chivirus BSPM4</t>
  </si>
  <si>
    <t>Chivirus chi</t>
  </si>
  <si>
    <t>Chivirus cv35</t>
  </si>
  <si>
    <t>Chivirus cv37</t>
  </si>
  <si>
    <t>Chivirus cv118970sal1</t>
  </si>
  <si>
    <t>Chivirus ER24</t>
  </si>
  <si>
    <t>Chivirus FSLSP030</t>
  </si>
  <si>
    <t>Chivirus FSLSP088</t>
  </si>
  <si>
    <t>Chivirus iEPS5</t>
  </si>
  <si>
    <t>Chivirus KFSSE1</t>
  </si>
  <si>
    <t>Chivirus KpYy141</t>
  </si>
  <si>
    <t>Chivirus SeWh1</t>
  </si>
  <si>
    <t>Chivirus siskin</t>
  </si>
  <si>
    <t>Chivirus SPN19</t>
  </si>
  <si>
    <t>Chivirus ST101</t>
  </si>
  <si>
    <t>Chivirus YSD1</t>
  </si>
  <si>
    <t>Dunedinvirus</t>
  </si>
  <si>
    <t>Dunedinvirus JS26</t>
  </si>
  <si>
    <t>Enchivirus</t>
  </si>
  <si>
    <t>Enchivirus Enc34</t>
  </si>
  <si>
    <t>Fengtaivirus</t>
  </si>
  <si>
    <t>Fengtaivirus Axp2</t>
  </si>
  <si>
    <t>Gediminasvirus</t>
  </si>
  <si>
    <t>Gediminasvirus AchV4</t>
  </si>
  <si>
    <t>Gwanakrovirus</t>
  </si>
  <si>
    <t>Gwanakrovirus SNUABM08</t>
  </si>
  <si>
    <t>Jacunavirus</t>
  </si>
  <si>
    <t>Jacunavirus JC01</t>
  </si>
  <si>
    <t>Kokobelvirus</t>
  </si>
  <si>
    <t>Kokobelvirus kokobel1</t>
  </si>
  <si>
    <t>Lavrentievavirus</t>
  </si>
  <si>
    <t>Lavrentieva E21</t>
  </si>
  <si>
    <t>Lavrentieva PM87</t>
  </si>
  <si>
    <t>Lavrentieva pPM01</t>
  </si>
  <si>
    <t>Maxdohrnvirus</t>
  </si>
  <si>
    <t>Maxdohrnvirus SS2019XI</t>
  </si>
  <si>
    <t>Newforgelanevirus</t>
  </si>
  <si>
    <t>Newforgelanevirus MA12</t>
  </si>
  <si>
    <t>Phobosvirus</t>
  </si>
  <si>
    <t>Phobosvirus phobos</t>
  </si>
  <si>
    <t>Phobosvirus PspYZU01</t>
  </si>
  <si>
    <t>Redjacvirus</t>
  </si>
  <si>
    <t>Redjacvirus piberecoleta</t>
  </si>
  <si>
    <t>Redjacvirus redjac</t>
  </si>
  <si>
    <t>Redjacvirus stilesk</t>
  </si>
  <si>
    <t>Salvovirus</t>
  </si>
  <si>
    <t>Salvovirus bacata</t>
  </si>
  <si>
    <t>Salvovirus salvo</t>
  </si>
  <si>
    <t>Seodaemunguvirus</t>
  </si>
  <si>
    <t>Seodaemunguvirus YMC16-01N133</t>
  </si>
  <si>
    <t>Sessunavirus</t>
  </si>
  <si>
    <t>Sessunavirus SESS1</t>
  </si>
  <si>
    <t>Sharonstreetvirus</t>
  </si>
  <si>
    <t>Sharonstreetvirus A18P4</t>
  </si>
  <si>
    <t>Sharonstreetvirus BUCT551</t>
  </si>
  <si>
    <t>Sharonstreetvirus LAh7</t>
  </si>
  <si>
    <t>Yonseivirus N137</t>
  </si>
  <si>
    <t>Yonseivirus seifer</t>
  </si>
  <si>
    <t>Yonseivirus soft</t>
  </si>
  <si>
    <t>Zhonglingvirus</t>
  </si>
  <si>
    <t>Zhonglingvirus SAP012</t>
  </si>
  <si>
    <t>Carltongylesvirus flopper</t>
  </si>
  <si>
    <t>Carltongylesvirus GJ1</t>
  </si>
  <si>
    <t>Carltongylesvirus mangalitsa</t>
  </si>
  <si>
    <t>Carltongylesvirus ST32</t>
  </si>
  <si>
    <t>Faunusvirus faunus</t>
  </si>
  <si>
    <t>Loessnervirus SSEM1</t>
  </si>
  <si>
    <t>Loessnervirus Y2</t>
  </si>
  <si>
    <t>Myducvirus myduc</t>
  </si>
  <si>
    <t>Sabourvirus sv4HA13</t>
  </si>
  <si>
    <t>Suwonvirus PM1</t>
  </si>
  <si>
    <t>Suwonvirus PP101</t>
  </si>
  <si>
    <t>Pahsextavirus pAh6C</t>
  </si>
  <si>
    <t>Yushanvirus Spp001</t>
  </si>
  <si>
    <t>Yushanvirus SppYZU05</t>
  </si>
  <si>
    <t>Shantouvirus</t>
  </si>
  <si>
    <t>Shantouvirus ZPAH14</t>
  </si>
  <si>
    <t>Cetovirus ceto</t>
  </si>
  <si>
    <t>Jesfedecavirus JSF10</t>
  </si>
  <si>
    <t>Jesfedecavirus JSF12</t>
  </si>
  <si>
    <t>Jesfedecavirus phi3</t>
  </si>
  <si>
    <t>Thalassavirus</t>
  </si>
  <si>
    <t>Thalassavirus achelous</t>
  </si>
  <si>
    <t>Thalassavirus AG74</t>
  </si>
  <si>
    <t>Thalassavirus athena</t>
  </si>
  <si>
    <t>Thalassavirus bennett</t>
  </si>
  <si>
    <t>Thalassavirus brizo</t>
  </si>
  <si>
    <t>Thalassavirus chester</t>
  </si>
  <si>
    <t>Thalassavirus cody</t>
  </si>
  <si>
    <t>Thalassavirus gary</t>
  </si>
  <si>
    <t>Thalassavirus pontus</t>
  </si>
  <si>
    <t>Thalassavirus quinn</t>
  </si>
  <si>
    <t>Thalassavirus river4</t>
  </si>
  <si>
    <t>Thalassavirus thalassa</t>
  </si>
  <si>
    <t>Vipunavirus pVp1</t>
  </si>
  <si>
    <t>Epseptimavirus 100268sal2</t>
  </si>
  <si>
    <t>Epseptimavirus 118970sal2</t>
  </si>
  <si>
    <t>Epseptimavirus atrejo</t>
  </si>
  <si>
    <t>Epseptimavirus bastian</t>
  </si>
  <si>
    <t>Epseptimavirus bombadil</t>
  </si>
  <si>
    <t>Epseptimavirus EPS7</t>
  </si>
  <si>
    <t>Epseptimavirus ev23</t>
  </si>
  <si>
    <t>Epseptimavirus ev119</t>
  </si>
  <si>
    <t>Epseptimavirus ev123</t>
  </si>
  <si>
    <t>Epseptimavirus ev129</t>
  </si>
  <si>
    <t>Epseptimavirus ev329</t>
  </si>
  <si>
    <t>Epseptimavirus faergetype</t>
  </si>
  <si>
    <t>Epseptimavirus fuchur</t>
  </si>
  <si>
    <t>Epseptimavirus LVR16A</t>
  </si>
  <si>
    <t>Epseptimavirus mar003J3</t>
  </si>
  <si>
    <t>Epseptimavirus oselot</t>
  </si>
  <si>
    <t>Epseptimavirus OSYSTA</t>
  </si>
  <si>
    <t>Epseptimavirus R201</t>
  </si>
  <si>
    <t>Epseptimavirus RN29</t>
  </si>
  <si>
    <t>Epseptimavirus rokbiter</t>
  </si>
  <si>
    <t>Epseptimavirus S113</t>
  </si>
  <si>
    <t>Epseptimavirus S114</t>
  </si>
  <si>
    <t>Epseptimavirus S116</t>
  </si>
  <si>
    <t>Epseptimavirus S124</t>
  </si>
  <si>
    <t>Epseptimavirus S126</t>
  </si>
  <si>
    <t>Epseptimavirus S132</t>
  </si>
  <si>
    <t>Epseptimavirus S133</t>
  </si>
  <si>
    <t>Epseptimavirus S147</t>
  </si>
  <si>
    <t>Epseptimavirus saus132</t>
  </si>
  <si>
    <t>Epseptimavirus SB13</t>
  </si>
  <si>
    <t>Epseptimavirus SE24</t>
  </si>
  <si>
    <t>Epseptimavirus seafire</t>
  </si>
  <si>
    <t>Epseptimavirus sepoy</t>
  </si>
  <si>
    <t>Epseptimavirus SH9</t>
  </si>
  <si>
    <t>Epseptimavirus STG2</t>
  </si>
  <si>
    <t>Epseptimavirus stitch</t>
  </si>
  <si>
    <t>Epseptimavirus Sw2</t>
  </si>
  <si>
    <t>Tequintavirus AKFV33</t>
  </si>
  <si>
    <t>Tequintavirus APCEc03</t>
  </si>
  <si>
    <t>Tequintavirus BF23</t>
  </si>
  <si>
    <t>Tequintavirus chee24</t>
  </si>
  <si>
    <t>Tequintavirus DT5712</t>
  </si>
  <si>
    <t>Tequintavirus DT57C</t>
  </si>
  <si>
    <t>Tequintavirus FFH1</t>
  </si>
  <si>
    <t>Tequintavirus fp01</t>
  </si>
  <si>
    <t>Tequintavirus gostya9</t>
  </si>
  <si>
    <t>Tequintavirus H8</t>
  </si>
  <si>
    <t>Tequintavirus HdH2</t>
  </si>
  <si>
    <t>Tequintavirus L6jm</t>
  </si>
  <si>
    <t>Tequintavirus LLS</t>
  </si>
  <si>
    <t>Tequintavirus mar004NP2</t>
  </si>
  <si>
    <t>Tequintavirus NBEco001</t>
  </si>
  <si>
    <t>Tequintavirus NBEco002</t>
  </si>
  <si>
    <t>Tequintavirus NBSal003</t>
  </si>
  <si>
    <t>Tequintavirus NBSal005</t>
  </si>
  <si>
    <t>Tequintavirus NR01</t>
  </si>
  <si>
    <t>Tequintavirus oldekolle</t>
  </si>
  <si>
    <t>Tequintavirus OSYSP</t>
  </si>
  <si>
    <t>Tequintavirus S131</t>
  </si>
  <si>
    <t>Tequintavirus SE11</t>
  </si>
  <si>
    <t>Tequintavirus shivani</t>
  </si>
  <si>
    <t>Tequintavirus SHSML45</t>
  </si>
  <si>
    <t>Tequintavirus slur09</t>
  </si>
  <si>
    <t>Tequintavirus SP01</t>
  </si>
  <si>
    <t>Tequintavirus SP3</t>
  </si>
  <si>
    <t>Tequintavirus SP15</t>
  </si>
  <si>
    <t>Tequintavirus SPC35</t>
  </si>
  <si>
    <t>Tequintavirus SSP1</t>
  </si>
  <si>
    <t>Tequintavirus T5</t>
  </si>
  <si>
    <t>Tequintavirus Th1</t>
  </si>
  <si>
    <t>Tequintavirus VEc33</t>
  </si>
  <si>
    <t>Tequintavirus VSe12</t>
  </si>
  <si>
    <t>Hongcheonvirus DUPPV</t>
  </si>
  <si>
    <t>Myunavirus My1</t>
  </si>
  <si>
    <t>Novosibvirus PM135</t>
  </si>
  <si>
    <t>Novosibvirus stubb</t>
  </si>
  <si>
    <t>Pogseptimavirus PG07</t>
  </si>
  <si>
    <t>Pogseptimavirus VspSw1</t>
  </si>
  <si>
    <t>Priunavirus PR1</t>
  </si>
  <si>
    <t>Priunavirus PSTCR5</t>
  </si>
  <si>
    <t>Shenzhenvirus AhSzq1</t>
  </si>
  <si>
    <t>Shenzhenvirus AhSzw1</t>
  </si>
  <si>
    <t>Sugarlandvirus IME260</t>
  </si>
  <si>
    <t>Sugarlandvirus sugarland</t>
  </si>
  <si>
    <t>Christensenvirus IME542</t>
  </si>
  <si>
    <t>Guelphvirus ACGM12</t>
  </si>
  <si>
    <t>Guelphvirus EC3a</t>
  </si>
  <si>
    <t>Loudonvirus DTL</t>
  </si>
  <si>
    <t>Rtpvirus IME253</t>
  </si>
  <si>
    <t>Rtpvirus Rtp</t>
  </si>
  <si>
    <t>Veterinaerplatzvirus vv12210I</t>
  </si>
  <si>
    <t>Eastlansingvirus Sf12</t>
  </si>
  <si>
    <t>Lindendrivevirus EB49</t>
  </si>
  <si>
    <t>Rogunavirus AHP42</t>
  </si>
  <si>
    <t>Rogunavirus AHS24</t>
  </si>
  <si>
    <t>Rogunavirus AKS96</t>
  </si>
  <si>
    <t>Rogunavirus C119</t>
  </si>
  <si>
    <t>Rogunavirus E41c</t>
  </si>
  <si>
    <t>Rogunavirus Jk06</t>
  </si>
  <si>
    <t>Rogunavirus JLA23</t>
  </si>
  <si>
    <t>Rogunavirus KP26</t>
  </si>
  <si>
    <t>Rogunavirus rogue1</t>
  </si>
  <si>
    <t>Wilsonroadvirus Sd1</t>
  </si>
  <si>
    <t>Changchunvirus PHB17</t>
  </si>
  <si>
    <t>Changchunvirus W011D</t>
  </si>
  <si>
    <t>Hanrivervirus aalborv</t>
  </si>
  <si>
    <t>Hanrivervirus aaroes</t>
  </si>
  <si>
    <t>Hanrivervirus damhaus</t>
  </si>
  <si>
    <t>Hanrivervirus egaa</t>
  </si>
  <si>
    <t>Hanrivervirus G292</t>
  </si>
  <si>
    <t>Hanrivervirus grams</t>
  </si>
  <si>
    <t>Hanrivervirus haarsle</t>
  </si>
  <si>
    <t>Hanrivervirus henu8</t>
  </si>
  <si>
    <t>Hanrivervirus herni</t>
  </si>
  <si>
    <t>Hanrivervirus hv2019SD1</t>
  </si>
  <si>
    <t>Hanrivervirus PGN590</t>
  </si>
  <si>
    <t>Hanrivervirus pSf1</t>
  </si>
  <si>
    <t>Hanrivervirus slyngel</t>
  </si>
  <si>
    <t>Hanrivervirus vojen</t>
  </si>
  <si>
    <t>Henuseptimavirus henu7</t>
  </si>
  <si>
    <t>Tlsvirus DK2017</t>
  </si>
  <si>
    <t>Tlsvirus LL5</t>
  </si>
  <si>
    <t>Tlsvirus PHB07</t>
  </si>
  <si>
    <t>Tlsvirus phSE2</t>
  </si>
  <si>
    <t>Tlsvirus sazh</t>
  </si>
  <si>
    <t>Tlsvirus SP126</t>
  </si>
  <si>
    <t>Tlsvirus stevie</t>
  </si>
  <si>
    <t>Tlsvirus TLS</t>
  </si>
  <si>
    <t>Tlsvirus tv36</t>
  </si>
  <si>
    <t>Tlsvirus YSP2</t>
  </si>
  <si>
    <t>Warwickvirus atuna</t>
  </si>
  <si>
    <t>Warwickvirus JK16</t>
  </si>
  <si>
    <t>Warwickvirus mar001J1</t>
  </si>
  <si>
    <t>Warwickvirus SECphi27</t>
  </si>
  <si>
    <t>Warwickvirus SLUR29</t>
  </si>
  <si>
    <t>Warwickvirus swan01</t>
  </si>
  <si>
    <t>Warwickvirus tiwna</t>
  </si>
  <si>
    <t>Warwickvirus tonijn</t>
  </si>
  <si>
    <t>Warwickvirus tonn</t>
  </si>
  <si>
    <t>Warwickvirus tonnikala</t>
  </si>
  <si>
    <t>Warwickvirus tunus</t>
  </si>
  <si>
    <t>Warwickvirus wv95</t>
  </si>
  <si>
    <t>Badaguanvirus IME347</t>
  </si>
  <si>
    <t>Sertoctavirus SRT8</t>
  </si>
  <si>
    <t>Tunavirus ADB2</t>
  </si>
  <si>
    <t>Tunavirus BIFF</t>
  </si>
  <si>
    <t>Tunavirus DELF2</t>
  </si>
  <si>
    <t>Tunavirus IME18</t>
  </si>
  <si>
    <t>Tunavirus ISF001</t>
  </si>
  <si>
    <t>Tunavirus ISF002</t>
  </si>
  <si>
    <t>Tunavirus JMPW1</t>
  </si>
  <si>
    <t>Tunavirus JMPW2</t>
  </si>
  <si>
    <t>Tunavirus PSf2</t>
  </si>
  <si>
    <t>Tunavirus Sfin1</t>
  </si>
  <si>
    <t>Tunavirus Sfin3</t>
  </si>
  <si>
    <t>Tunavirus SH2</t>
  </si>
  <si>
    <t>Tunavirus SH6</t>
  </si>
  <si>
    <t>Tunavirus Shfl1</t>
  </si>
  <si>
    <t>Tunavirus T1</t>
  </si>
  <si>
    <t>Tunavirus tv008</t>
  </si>
  <si>
    <t>Eclunavirus EcL1</t>
  </si>
  <si>
    <t>Hicfunavirus HCF1</t>
  </si>
  <si>
    <t>Jhansiroadvirus gwaliVC1</t>
  </si>
  <si>
    <t>Kyungwonvirus CS01</t>
  </si>
  <si>
    <t>Kyungwonvirus Esp29491</t>
  </si>
  <si>
    <t>Nouzillyvirus ESCO41</t>
  </si>
  <si>
    <t>Sauletekiovirus AAS23</t>
  </si>
  <si>
    <t>Vilniusvirus NBD2</t>
  </si>
  <si>
    <t>Webervirus alina</t>
  </si>
  <si>
    <t>Webervirus call</t>
  </si>
  <si>
    <t>Webervirus domnhall</t>
  </si>
  <si>
    <t>Webervirus F20</t>
  </si>
  <si>
    <t>Webervirus FZ10</t>
  </si>
  <si>
    <t>Webervirus GHK3</t>
  </si>
  <si>
    <t>Webervirus IMGroot</t>
  </si>
  <si>
    <t>Webervirus JY917</t>
  </si>
  <si>
    <t>Webervirus KL</t>
  </si>
  <si>
    <t>Webervirus KLPN1</t>
  </si>
  <si>
    <t>Webervirus KLPPOU149</t>
  </si>
  <si>
    <t>Webervirus KOX1</t>
  </si>
  <si>
    <t>Webervirus KP36</t>
  </si>
  <si>
    <t>Webervirus KP1801</t>
  </si>
  <si>
    <t>Webervirus KpCol1</t>
  </si>
  <si>
    <t>Webervirus KpKT21phi1</t>
  </si>
  <si>
    <t>Webervirus KpNIH2</t>
  </si>
  <si>
    <t>Webervirus KpV522</t>
  </si>
  <si>
    <t>Webervirus mezzogao</t>
  </si>
  <si>
    <t>Webervirus N141</t>
  </si>
  <si>
    <t>Webervirus NJS1</t>
  </si>
  <si>
    <t>Webervirus PKP126</t>
  </si>
  <si>
    <t>Webervirus segescirculi</t>
  </si>
  <si>
    <t>Webervirus shelby</t>
  </si>
  <si>
    <t>Webervirus sin4</t>
  </si>
  <si>
    <t>Webervirus skenny</t>
  </si>
  <si>
    <t>Webervirus sushi</t>
  </si>
  <si>
    <t>Webervirus sweeny</t>
  </si>
  <si>
    <t>Webervirus TAH8</t>
  </si>
  <si>
    <t>Webervirus TSK1</t>
  </si>
  <si>
    <t>Webervirus wv13</t>
  </si>
  <si>
    <t>Webervirus wv1513</t>
  </si>
  <si>
    <t>Duneviridae</t>
  </si>
  <si>
    <t>Ingelinevirus</t>
  </si>
  <si>
    <t>Ingelinevirus ingeline</t>
  </si>
  <si>
    <t>Labanvirus laban</t>
  </si>
  <si>
    <t>Unahavirus uv1H</t>
  </si>
  <si>
    <t>Unahavirus uv23T</t>
  </si>
  <si>
    <t>Unahavirus uv2A</t>
  </si>
  <si>
    <t>Unahavirus uv6H</t>
  </si>
  <si>
    <t>Fervensviridae</t>
  </si>
  <si>
    <t>Deepoceanvirus</t>
  </si>
  <si>
    <t>Deepoceanvirus guaymasense</t>
  </si>
  <si>
    <t>Forsetiviridae</t>
  </si>
  <si>
    <t>Freyavirus</t>
  </si>
  <si>
    <t>Freyavirus danklef</t>
  </si>
  <si>
    <t>Freyavirus freya</t>
  </si>
  <si>
    <t>Fredfastierviridae</t>
  </si>
  <si>
    <t>Jamesmcgillvirus</t>
  </si>
  <si>
    <t>Jamesmcgillvirus jv119X</t>
  </si>
  <si>
    <t>Jamesmcgillvirus PaMx41</t>
  </si>
  <si>
    <t>Grimontviridae</t>
  </si>
  <si>
    <t>Crifsvirus</t>
  </si>
  <si>
    <t>Crifsvirus A24</t>
  </si>
  <si>
    <t>Crifsvirus GAP52</t>
  </si>
  <si>
    <t>Dalianvirus</t>
  </si>
  <si>
    <t>Dalianvirus R1</t>
  </si>
  <si>
    <t>Libingvirus</t>
  </si>
  <si>
    <t>Libingvirus BUCT695</t>
  </si>
  <si>
    <t>Moazamivirus</t>
  </si>
  <si>
    <t>Moazamivirus 711</t>
  </si>
  <si>
    <t>Moazamivirus SE131</t>
  </si>
  <si>
    <t>Privateervirus 3H1020</t>
  </si>
  <si>
    <t>Privateervirus P59</t>
  </si>
  <si>
    <t>Privateervirus privateer</t>
  </si>
  <si>
    <t>Privateervirus pv009</t>
  </si>
  <si>
    <t>Capvunavirus CpV1</t>
  </si>
  <si>
    <t>Gregsiragusavirus CPD2</t>
  </si>
  <si>
    <t>Gregsiragusavirus CPS1</t>
  </si>
  <si>
    <t>Gregsiragusavirus phi24R</t>
  </si>
  <si>
    <t>Brucesealvirus CP7R</t>
  </si>
  <si>
    <t>Brucesealvirus CPS2</t>
  </si>
  <si>
    <t>Brucesealvirus CPV4</t>
  </si>
  <si>
    <t>Brucesealvirus ZP2</t>
  </si>
  <si>
    <t>Hzauvirus</t>
  </si>
  <si>
    <t>Hzauvirus LPCPA6</t>
  </si>
  <si>
    <t>Susfortunavirus susfortuna</t>
  </si>
  <si>
    <t>Helgolandviridae</t>
  </si>
  <si>
    <t>Leefvirus</t>
  </si>
  <si>
    <t>Leefvirus Leef</t>
  </si>
  <si>
    <t>Agatevirus agate</t>
  </si>
  <si>
    <t>Agatevirus bobb</t>
  </si>
  <si>
    <t>Agatevirus Bp8pC</t>
  </si>
  <si>
    <t>Bastillevirus bastille</t>
  </si>
  <si>
    <t>Bastillevirus CAM003</t>
  </si>
  <si>
    <t>Bastillevirus evoli</t>
  </si>
  <si>
    <t>Bastillevirus hoodyT</t>
  </si>
  <si>
    <t>Bequatrovirus avesobmore</t>
  </si>
  <si>
    <t>Bequatrovirus B4</t>
  </si>
  <si>
    <t>Bequatrovirus bigbertha</t>
  </si>
  <si>
    <t>Bequatrovirus riley</t>
  </si>
  <si>
    <t>Bequatrovirus spock</t>
  </si>
  <si>
    <t>Bequatrovirus troll</t>
  </si>
  <si>
    <t>Caeruleovirus Bc431</t>
  </si>
  <si>
    <t>Caeruleovirus Bcp1</t>
  </si>
  <si>
    <t>Caeruleovirus BCP82</t>
  </si>
  <si>
    <t>Caeruleovirus BM15</t>
  </si>
  <si>
    <t>Caeruleovirus deepblue</t>
  </si>
  <si>
    <t>Caeruleovirus JBP901</t>
  </si>
  <si>
    <t>Eldridgevirus eldridge</t>
  </si>
  <si>
    <t>Goettingenvirus goe8</t>
  </si>
  <si>
    <t>Grisebachstrassevirus goe3</t>
  </si>
  <si>
    <t>Jeonjuvirus BSP38</t>
  </si>
  <si>
    <t>Matervirus mater</t>
  </si>
  <si>
    <t>Moonbeamvirus moonbeam</t>
  </si>
  <si>
    <t>Nitunavirus grass</t>
  </si>
  <si>
    <t>Nitunavirus NIT1</t>
  </si>
  <si>
    <t>Nitunavirus SPG24</t>
  </si>
  <si>
    <t>Shalavirus Shbh1</t>
  </si>
  <si>
    <t>Siophivirus SIOphi</t>
  </si>
  <si>
    <t>Tsarbombavirus BCP78</t>
  </si>
  <si>
    <t>Tsarbombavirus tsarbomba</t>
  </si>
  <si>
    <t>Wphvirus BPS13</t>
  </si>
  <si>
    <t>Wphvirus BPS10C</t>
  </si>
  <si>
    <t>Wphvirus hakuna</t>
  </si>
  <si>
    <t>Wphvirus megatron</t>
  </si>
  <si>
    <t>Wphvirus WPh</t>
  </si>
  <si>
    <t>Kochikohdavirus ECP3</t>
  </si>
  <si>
    <t>Kochikohdavirus EF24C</t>
  </si>
  <si>
    <t>Kochikohdavirus EFLK1</t>
  </si>
  <si>
    <t>Schiekvirus EFDG1</t>
  </si>
  <si>
    <t>Schiekvirus EFP01</t>
  </si>
  <si>
    <t>Schiekvirus EfV12</t>
  </si>
  <si>
    <t>Pecentumvirus A511</t>
  </si>
  <si>
    <t>Pecentumvirus AG20</t>
  </si>
  <si>
    <t>Pecentumvirus list36</t>
  </si>
  <si>
    <t>Pecentumvirus LMSP25</t>
  </si>
  <si>
    <t>Pecentumvirus LMTA34</t>
  </si>
  <si>
    <t>Pecentumvirus LMTA148</t>
  </si>
  <si>
    <t>Pecentumvirus LP048</t>
  </si>
  <si>
    <t>Pecentumvirus LP064</t>
  </si>
  <si>
    <t>Pecentumvirus LP0832</t>
  </si>
  <si>
    <t>Pecentumvirus P100</t>
  </si>
  <si>
    <t>Pecentumvirus WIL1</t>
  </si>
  <si>
    <t>Okubovirus camphawk</t>
  </si>
  <si>
    <t>Okubovirus SPO1</t>
  </si>
  <si>
    <t>Siminovitchvirus CP51</t>
  </si>
  <si>
    <t>Siminovitchvirus JL</t>
  </si>
  <si>
    <t>Siminovitchvirus shanette</t>
  </si>
  <si>
    <t>Baoshanvirus BS1</t>
  </si>
  <si>
    <t>Baoshanvirus BS2</t>
  </si>
  <si>
    <t>Kayvirus G1</t>
  </si>
  <si>
    <t>Kayvirus G15</t>
  </si>
  <si>
    <t>Kayvirus JD7</t>
  </si>
  <si>
    <t>Kayvirus kay</t>
  </si>
  <si>
    <t>Kayvirus MCE2014</t>
  </si>
  <si>
    <t>Kayvirus P108</t>
  </si>
  <si>
    <t>Kayvirus rodi</t>
  </si>
  <si>
    <t>Kayvirus S253</t>
  </si>
  <si>
    <t>Kayvirus S254</t>
  </si>
  <si>
    <t>Kayvirus SA12</t>
  </si>
  <si>
    <t>Kayvirus Sb1</t>
  </si>
  <si>
    <t>Sciuriunavirus SscM1</t>
  </si>
  <si>
    <t>Sepunavirus IPLAC1C</t>
  </si>
  <si>
    <t>Sepunavirus SEP1</t>
  </si>
  <si>
    <t>Silviavirus remus</t>
  </si>
  <si>
    <t>Silviavirus SA11</t>
  </si>
  <si>
    <t>Silviavirus stau2</t>
  </si>
  <si>
    <t>Twortvirus twort</t>
  </si>
  <si>
    <t>Elpedvirus LpeD</t>
  </si>
  <si>
    <t>Harbinvirus bacchae</t>
  </si>
  <si>
    <t>Harbinvirus bromius</t>
  </si>
  <si>
    <t>Harbinvirus iacchus</t>
  </si>
  <si>
    <t>Harbinvirus Lpa804</t>
  </si>
  <si>
    <t>Harbinvirus semele</t>
  </si>
  <si>
    <t>Hopescreekvirus LfeInf</t>
  </si>
  <si>
    <t>Klumppvirus</t>
  </si>
  <si>
    <t>Klumppvirus A9</t>
  </si>
  <si>
    <t>Mooreparkvirus Lb3381</t>
  </si>
  <si>
    <t>Salchichonvirus LP65</t>
  </si>
  <si>
    <t>Tybeckvirus SAC12B</t>
  </si>
  <si>
    <t>Tybeckvirus tv521B</t>
  </si>
  <si>
    <t>Watanabevirus wv3521</t>
  </si>
  <si>
    <t>Kleczkowskaviridae</t>
  </si>
  <si>
    <t>Cuauhnahuacvirus</t>
  </si>
  <si>
    <t>Cuauhnahuacvirus TM30</t>
  </si>
  <si>
    <t>Cuauhnahuacvirus Y65</t>
  </si>
  <si>
    <t>Kyanoviridae</t>
  </si>
  <si>
    <t>Acionnavirus monteraybay</t>
  </si>
  <si>
    <t>Ahtivirus sagseatwo</t>
  </si>
  <si>
    <t>Alisovirus</t>
  </si>
  <si>
    <t>Alisovirus socal22</t>
  </si>
  <si>
    <t>Anaposvirus socalone</t>
  </si>
  <si>
    <t>Atlauavirus acg2014f</t>
  </si>
  <si>
    <t>Atlauavirus caeruleum</t>
  </si>
  <si>
    <t>Atlauavirus tusconc8</t>
  </si>
  <si>
    <t>Bellamyvirus bellamy</t>
  </si>
  <si>
    <t>Bristolvirus</t>
  </si>
  <si>
    <t>Bristolvirus rhodeisland</t>
  </si>
  <si>
    <t>Brizovirus rhodeisland01</t>
  </si>
  <si>
    <t>Brizovirus rhodeisland06</t>
  </si>
  <si>
    <t>Brizovirus syn33</t>
  </si>
  <si>
    <t>Chalconvirus</t>
  </si>
  <si>
    <t>Chalconvirus acg2014e</t>
  </si>
  <si>
    <t>Chalconvirus acg2014i</t>
  </si>
  <si>
    <t>Charybdisvirus scam3</t>
  </si>
  <si>
    <t>Cymopoleiavirus swam2</t>
  </si>
  <si>
    <t>Emcearvirus</t>
  </si>
  <si>
    <t>Emcearvirus gerard</t>
  </si>
  <si>
    <t>Galenevirus</t>
  </si>
  <si>
    <t>Galenevirus mbcm1</t>
  </si>
  <si>
    <t>Gibbetvirus</t>
  </si>
  <si>
    <t>Gibbetvirus rsm4</t>
  </si>
  <si>
    <t>Glaucusvirus</t>
  </si>
  <si>
    <t>Glaucusvirus ssm5</t>
  </si>
  <si>
    <t>Greenvirus</t>
  </si>
  <si>
    <t>Greenvirus ssm4</t>
  </si>
  <si>
    <t>Haifavirus</t>
  </si>
  <si>
    <t>Haifavirus tim68</t>
  </si>
  <si>
    <t>Huanghaivirus</t>
  </si>
  <si>
    <t>Huanghaivirus snothree</t>
  </si>
  <si>
    <t>Kanaloavirus scam9</t>
  </si>
  <si>
    <t>Leucotheavirus sp4</t>
  </si>
  <si>
    <t>Leucotheavirus syn30</t>
  </si>
  <si>
    <t>Libanvirus ptim40</t>
  </si>
  <si>
    <t>Lipsvirus</t>
  </si>
  <si>
    <t>Lipsvirus ssm7</t>
  </si>
  <si>
    <t>Lowelvirus</t>
  </si>
  <si>
    <t>Lowelvirus tuscon4d</t>
  </si>
  <si>
    <t>Macariavirus</t>
  </si>
  <si>
    <t>Macariavirus tuscon14g</t>
  </si>
  <si>
    <t>Makaravirus</t>
  </si>
  <si>
    <t>Makaravirus thirtyfour</t>
  </si>
  <si>
    <t>Makelovirus</t>
  </si>
  <si>
    <t>Makelovirus prm1</t>
  </si>
  <si>
    <t>Mazuvirus scam7</t>
  </si>
  <si>
    <t>Namakavirus smbcm6</t>
  </si>
  <si>
    <t>Neptunevirus srim18</t>
  </si>
  <si>
    <t>Neptunevirus srim50</t>
  </si>
  <si>
    <t>Nereusvirus tusconc4</t>
  </si>
  <si>
    <t>Nereusvirus tusconc61</t>
  </si>
  <si>
    <t>Neritesvirus</t>
  </si>
  <si>
    <t>Neritesvirus scam8</t>
  </si>
  <si>
    <t>Nerrivikvirus srim2</t>
  </si>
  <si>
    <t>Nilusvirus</t>
  </si>
  <si>
    <t>Nilusvirus ssm2</t>
  </si>
  <si>
    <t>Nodensvirus spm2</t>
  </si>
  <si>
    <t>Ormenosvirus</t>
  </si>
  <si>
    <t>Ormenosvirus syn9</t>
  </si>
  <si>
    <t>Palaemonvirus pssm7</t>
  </si>
  <si>
    <t>Pontusvirus syn19</t>
  </si>
  <si>
    <t>Potamoivirus</t>
  </si>
  <si>
    <t>Potamoivirus cam4</t>
  </si>
  <si>
    <t>Potamoivirus tusconj</t>
  </si>
  <si>
    <t>Ronodorvirus pssm3</t>
  </si>
  <si>
    <t>Ronodorvirus ssm4</t>
  </si>
  <si>
    <t>Salacisavirus pssm2</t>
  </si>
  <si>
    <t>Scyllavirus</t>
  </si>
  <si>
    <t>Scyllavirus aitchnine</t>
  </si>
  <si>
    <t>Sedonavirus</t>
  </si>
  <si>
    <t>Sedonavirus tusconh</t>
  </si>
  <si>
    <t>Serangoonvirus</t>
  </si>
  <si>
    <t>Serangoonvirus essarone</t>
  </si>
  <si>
    <t>Shandvirus</t>
  </si>
  <si>
    <t>Shandvirus sb64</t>
  </si>
  <si>
    <t>Shandvirus sh35</t>
  </si>
  <si>
    <t>Shenzhenivirus</t>
  </si>
  <si>
    <t>Shenzhenivirus sszbm1</t>
  </si>
  <si>
    <t>Sokavirus</t>
  </si>
  <si>
    <t>Sokavirus swam1</t>
  </si>
  <si>
    <t>Tamkungvirus ST4</t>
  </si>
  <si>
    <t>Tefnutvirus siom18</t>
  </si>
  <si>
    <t>Thaumasvirus stim4</t>
  </si>
  <si>
    <t>Thetisvirus ssm1</t>
  </si>
  <si>
    <t>Vellamovirus rhodeisland44</t>
  </si>
  <si>
    <t>Vellamovirus syn1</t>
  </si>
  <si>
    <t>Yellowseavirus</t>
  </si>
  <si>
    <t>Yellowseavirus thirtyeight</t>
  </si>
  <si>
    <t>Yushanluvirus</t>
  </si>
  <si>
    <t>Yushanluvirus satich</t>
  </si>
  <si>
    <t>Zhoulongquanvirus</t>
  </si>
  <si>
    <t>Zhoulongquanvirus esscess</t>
  </si>
  <si>
    <t>Madisaviridae</t>
  </si>
  <si>
    <t>Clampvirus</t>
  </si>
  <si>
    <t>Clampvirus HHTV1</t>
  </si>
  <si>
    <t>Mesyanzhinovviridae</t>
  </si>
  <si>
    <t>Bradleyvirinae</t>
  </si>
  <si>
    <t>Abidjanvirus ZC01</t>
  </si>
  <si>
    <t>Bosavirus</t>
  </si>
  <si>
    <t>Bosavirus bosa</t>
  </si>
  <si>
    <t>Epaquintavirus</t>
  </si>
  <si>
    <t>Epaquintavirus Epa5</t>
  </si>
  <si>
    <t>Xooduovirus</t>
  </si>
  <si>
    <t>Xooduovirus Xoosp2</t>
  </si>
  <si>
    <t>Rabinowitzvirinae</t>
  </si>
  <si>
    <t>Keylargovirus</t>
  </si>
  <si>
    <t>Keylargovirus JL001</t>
  </si>
  <si>
    <t>Molycolviridae</t>
  </si>
  <si>
    <t>Mollyvirus</t>
  </si>
  <si>
    <t>Mollyvirus colly</t>
  </si>
  <si>
    <t>Mollyvirus molly</t>
  </si>
  <si>
    <t>Naomviridae</t>
  </si>
  <si>
    <t>Noahvirus</t>
  </si>
  <si>
    <t>Noahvirus arc</t>
  </si>
  <si>
    <t>Orlajensenviridae</t>
  </si>
  <si>
    <t>Pelczarvirinae</t>
  </si>
  <si>
    <t>Bonaevitaevirus</t>
  </si>
  <si>
    <t>Bonaevitae bonaevitae</t>
  </si>
  <si>
    <t>Efekovirus</t>
  </si>
  <si>
    <t>Efkovirus efeko</t>
  </si>
  <si>
    <t>Paopuvirus</t>
  </si>
  <si>
    <t>Paopuvirus azizam</t>
  </si>
  <si>
    <t>Paopuvirus bri160</t>
  </si>
  <si>
    <t>Paopuvirus kaijohn</t>
  </si>
  <si>
    <t>Paopuvirus nobel</t>
  </si>
  <si>
    <t>Paopuvirus noelani</t>
  </si>
  <si>
    <t>Paopuvirus paopu</t>
  </si>
  <si>
    <t>Paopuvirus poranda</t>
  </si>
  <si>
    <t>Paopuvirus quaker</t>
  </si>
  <si>
    <t>Paopuvirus Scamander</t>
  </si>
  <si>
    <t>Pachyviridae</t>
  </si>
  <si>
    <t>Bacelvirus</t>
  </si>
  <si>
    <t>Bacelvirus phi46tres</t>
  </si>
  <si>
    <t>Baltivirus</t>
  </si>
  <si>
    <t>Baltivirus phi13duo</t>
  </si>
  <si>
    <t>Baltivirus phi18tres</t>
  </si>
  <si>
    <t>Baltivirus phi19tres</t>
  </si>
  <si>
    <t>Gundelvirus</t>
  </si>
  <si>
    <t>Gundelvirus Gundel</t>
  </si>
  <si>
    <t>Peduoviridae</t>
  </si>
  <si>
    <t>Aptresvirus</t>
  </si>
  <si>
    <t>Aptresvirus AP3</t>
  </si>
  <si>
    <t>Aptresvirus mana</t>
  </si>
  <si>
    <t>Aresaunavirus RSA1</t>
  </si>
  <si>
    <t>Aresaunavirus RsoM1USA</t>
  </si>
  <si>
    <t>Arsenicumvirus</t>
  </si>
  <si>
    <t>Arsenicumvirus M163</t>
  </si>
  <si>
    <t>Arsyunavirus</t>
  </si>
  <si>
    <t>Arsyunavirus RSY1</t>
  </si>
  <si>
    <t>Baylorvirus bv1127AP1</t>
  </si>
  <si>
    <t>Baylorvirus PHL101</t>
  </si>
  <si>
    <t>Bielevirus phiO18P</t>
  </si>
  <si>
    <t>Bracchivirus</t>
  </si>
  <si>
    <t>Bracchivirus U2F1</t>
  </si>
  <si>
    <t>Canoevirus canoe</t>
  </si>
  <si>
    <t>Catalunyavirus C5a</t>
  </si>
  <si>
    <t>Citexvirus BR319A</t>
  </si>
  <si>
    <t>Citexvirus dobby</t>
  </si>
  <si>
    <t>Citexvirus phiCTX</t>
  </si>
  <si>
    <t>Citexvirus PS75V</t>
  </si>
  <si>
    <t>Dagavirus</t>
  </si>
  <si>
    <t>Dagavirus ST13OXA48phi121</t>
  </si>
  <si>
    <t>Duodecimduovirus</t>
  </si>
  <si>
    <t>Duodecimduovirus phiE122</t>
  </si>
  <si>
    <t>Duonihilunusvirus</t>
  </si>
  <si>
    <t>Duonihilunusvirus YenM5617</t>
  </si>
  <si>
    <t>Duonihilunusvirus YenM06162</t>
  </si>
  <si>
    <t>Duonihilunusvirus YenM20116</t>
  </si>
  <si>
    <t>Eganvirus BIS20</t>
  </si>
  <si>
    <t>Eganvirus EtG</t>
  </si>
  <si>
    <t>Eganvirus ev186</t>
  </si>
  <si>
    <t>Eganvirus PsP3</t>
  </si>
  <si>
    <t>Eganvirus SEN1</t>
  </si>
  <si>
    <t>Eganvirus SW9</t>
  </si>
  <si>
    <t>Elveevirus</t>
  </si>
  <si>
    <t>Elveevirus 4LV2017</t>
  </si>
  <si>
    <t>Elveevirus cartapus</t>
  </si>
  <si>
    <t>Entnonagintavirus ENT90</t>
  </si>
  <si>
    <t>Evevirus</t>
  </si>
  <si>
    <t>Evevirus ev239</t>
  </si>
  <si>
    <t>Felsduovirus Fels2</t>
  </si>
  <si>
    <t>Felsduovirus IN60</t>
  </si>
  <si>
    <t>Felsduovirus RE2010</t>
  </si>
  <si>
    <t>Felsduovirus SEN8</t>
  </si>
  <si>
    <t>Felsduovirus SopEphi</t>
  </si>
  <si>
    <t>Felsduovirus ST437OXA245phi42</t>
  </si>
  <si>
    <t>Finvirus</t>
  </si>
  <si>
    <t>Finvirus FIN13</t>
  </si>
  <si>
    <t>Firavirus</t>
  </si>
  <si>
    <t>Firavirus YenM4218</t>
  </si>
  <si>
    <t>Gegavirus</t>
  </si>
  <si>
    <t>Gegavirus ST15OXA48phi141</t>
  </si>
  <si>
    <t>Gegevirus</t>
  </si>
  <si>
    <t>Gegevirus ST437OXA245phi41</t>
  </si>
  <si>
    <t>Gemsvirus</t>
  </si>
  <si>
    <t>Gemsvirus gv5004652</t>
  </si>
  <si>
    <t>Graikaemvirus</t>
  </si>
  <si>
    <t>Graikaemvirus YenM324</t>
  </si>
  <si>
    <t>Hpunavirus HP1</t>
  </si>
  <si>
    <t>Hpunavirus HP2</t>
  </si>
  <si>
    <t>Irrigatiovirus SI7</t>
  </si>
  <si>
    <t>Irtavirus F108</t>
  </si>
  <si>
    <t>Kapieceevirus</t>
  </si>
  <si>
    <t>Kapieceevirus ST512KPC3phi132</t>
  </si>
  <si>
    <t>Kayeltresvirus</t>
  </si>
  <si>
    <t>Kayeltresvirus KL3</t>
  </si>
  <si>
    <t>Kisquattuordecimvirus FLC5</t>
  </si>
  <si>
    <t>Kisquattuordecimvirus FLC10</t>
  </si>
  <si>
    <t>Kisquattuordecimvirus KS14</t>
  </si>
  <si>
    <t>Kisquinquevirus KS5</t>
  </si>
  <si>
    <t>Longwoodvirus K139</t>
  </si>
  <si>
    <t>Maltschvirus</t>
  </si>
  <si>
    <t>Maltschvirus maltsch</t>
  </si>
  <si>
    <t>Mersinvirus</t>
  </si>
  <si>
    <t>Mersinvirus YA0848V</t>
  </si>
  <si>
    <t>Nampongvirus ST79</t>
  </si>
  <si>
    <t>Novemvirus T5282H</t>
  </si>
  <si>
    <t>Peduovirus 11W</t>
  </si>
  <si>
    <t>Peduovirus AC1</t>
  </si>
  <si>
    <t>Peduovirus DC1</t>
  </si>
  <si>
    <t>Peduovirus fiAA91ss</t>
  </si>
  <si>
    <t>Peduovirus HQ103</t>
  </si>
  <si>
    <t>Peduovirus L413C</t>
  </si>
  <si>
    <t>Peduovirus magyaro</t>
  </si>
  <si>
    <t>Peduovirus P2</t>
  </si>
  <si>
    <t>Peduovirus P37</t>
  </si>
  <si>
    <t>Peduovirus P22H1</t>
  </si>
  <si>
    <t>Peduovirus P22H4</t>
  </si>
  <si>
    <t>Peduovirus P24A7b</t>
  </si>
  <si>
    <t>Peduovirus P24B2</t>
  </si>
  <si>
    <t>Peduovirus P24C9</t>
  </si>
  <si>
    <t>Peduovirus P24E6b</t>
  </si>
  <si>
    <t>Peduovirus pro147</t>
  </si>
  <si>
    <t>Peduovirus pro483</t>
  </si>
  <si>
    <t>Peduovirus pv12474III</t>
  </si>
  <si>
    <t>Peduovirus R18C</t>
  </si>
  <si>
    <t>Peduovirus SIAC10</t>
  </si>
  <si>
    <t>Peduovirus SIDE7</t>
  </si>
  <si>
    <t>Peduovirus STYP1</t>
  </si>
  <si>
    <t>Peduovirus Wphi</t>
  </si>
  <si>
    <t>Peduovirus YPM22</t>
  </si>
  <si>
    <t>Peduovirus YPM46</t>
  </si>
  <si>
    <t>Peduovirus YPM50</t>
  </si>
  <si>
    <t>Phitrevirus phi3</t>
  </si>
  <si>
    <t>Piscesmortuivirus</t>
  </si>
  <si>
    <t>Piscesmortuivirus LPM4</t>
  </si>
  <si>
    <t>Playavirus SMHB1</t>
  </si>
  <si>
    <t>Plazymidvirus</t>
  </si>
  <si>
    <t>Plazymidvirus ZM36</t>
  </si>
  <si>
    <t>Plazymidvirus ZM41</t>
  </si>
  <si>
    <t>Plazymidvirus ZM401</t>
  </si>
  <si>
    <t>Quadragintavirus</t>
  </si>
  <si>
    <t>Quadragintavirus ev015</t>
  </si>
  <si>
    <t>Quadragintavirus ev040</t>
  </si>
  <si>
    <t>Quadragintavirus ev129</t>
  </si>
  <si>
    <t>Reginaelenavirus rv3LV2017</t>
  </si>
  <si>
    <t>Reipivirus ST16OXA48phi54</t>
  </si>
  <si>
    <t>Sanguivirus</t>
  </si>
  <si>
    <t>Sanguivirus H5569V</t>
  </si>
  <si>
    <t>Senquatrovirus SEN4</t>
  </si>
  <si>
    <t>Seongnamvirus ESSI2</t>
  </si>
  <si>
    <t>Simpcentumvirus Smp131</t>
  </si>
  <si>
    <t>Stockinghallvirus FSLSP004</t>
  </si>
  <si>
    <t>Tigrvirus BP822</t>
  </si>
  <si>
    <t>Tigrvirus E202</t>
  </si>
  <si>
    <t>Tigrvirus phi52237</t>
  </si>
  <si>
    <t>Tigrvirus phiE094</t>
  </si>
  <si>
    <t>Tresduoquattuorvirus</t>
  </si>
  <si>
    <t>Tresduoquattuorvirus YenM324</t>
  </si>
  <si>
    <t>Valbvirus</t>
  </si>
  <si>
    <t>Valbvirus ValB1MD2</t>
  </si>
  <si>
    <t>Vimunumvirus ST147VIM1phi71</t>
  </si>
  <si>
    <t>Vulnificusvirus PV94</t>
  </si>
  <si>
    <t>Wadgaonvirus</t>
  </si>
  <si>
    <t>Wadgaonvirus V13P477T2</t>
  </si>
  <si>
    <t>Wadgaonvirus wv5004651</t>
  </si>
  <si>
    <t>Xuanwuvirus P88</t>
  </si>
  <si>
    <t>Xuanwuvirus P884B11</t>
  </si>
  <si>
    <t>Xuanwuvirus xv503458</t>
  </si>
  <si>
    <t>Xuanwuvirus xv520873</t>
  </si>
  <si>
    <t>Yongunavirus yong1</t>
  </si>
  <si>
    <t>Yulgyerivirus</t>
  </si>
  <si>
    <t>Yulgyerivirus E16KP0115V</t>
  </si>
  <si>
    <t>Pervagoviridae</t>
  </si>
  <si>
    <t>Callevirus</t>
  </si>
  <si>
    <t>Callevirus Calle</t>
  </si>
  <si>
    <t>Callevirus phi38una</t>
  </si>
  <si>
    <t>Pootjesviridae</t>
  </si>
  <si>
    <t>Staniewskivirinae</t>
  </si>
  <si>
    <t>Trinifflemingvirus</t>
  </si>
  <si>
    <t>Trinifflemingvirus I19</t>
  </si>
  <si>
    <t>Trinifflemingvirus N34</t>
  </si>
  <si>
    <t>Trinifflemingvirus Y68</t>
  </si>
  <si>
    <t>Emnonavirus</t>
  </si>
  <si>
    <t>Emnonavirus phiM9</t>
  </si>
  <si>
    <t>Heverleevirus</t>
  </si>
  <si>
    <t>Heverleevirus OLIVR5</t>
  </si>
  <si>
    <t>Innesvirus</t>
  </si>
  <si>
    <t>Innesvirus AF3</t>
  </si>
  <si>
    <t>Innesvirus P10VF</t>
  </si>
  <si>
    <t>Innesvirus P9VFCI</t>
  </si>
  <si>
    <t>Innesvirus RL2RES</t>
  </si>
  <si>
    <t>Innesvirus RL38J1</t>
  </si>
  <si>
    <t>Rollinsvirus</t>
  </si>
  <si>
    <t>Rollinsvirus ph04</t>
  </si>
  <si>
    <t>Pungoviridae</t>
  </si>
  <si>
    <t>Flagovirus</t>
  </si>
  <si>
    <t>Flagovirus limi</t>
  </si>
  <si>
    <t>Andhravirus andhra</t>
  </si>
  <si>
    <t>Andhravirus besep3</t>
  </si>
  <si>
    <t>Andhravirus sealphi</t>
  </si>
  <si>
    <t>Andhravirus St134</t>
  </si>
  <si>
    <t>Rosenblumvirus AGO13</t>
  </si>
  <si>
    <t>Rosenblumvirus BP39</t>
  </si>
  <si>
    <t>Rosenblumvirus CSA13</t>
  </si>
  <si>
    <t>Rosenblumvirus EBHT</t>
  </si>
  <si>
    <t>Rosenblumvirus GRCS</t>
  </si>
  <si>
    <t>Rosenblumvirus jpl50</t>
  </si>
  <si>
    <t>Rosenblumvirus LSA2366</t>
  </si>
  <si>
    <t>Rosenblumvirus pabna</t>
  </si>
  <si>
    <t>Rosenblumvirus portland</t>
  </si>
  <si>
    <t>Rosenblumvirus PSa3</t>
  </si>
  <si>
    <t>Rosenblumvirus rv66</t>
  </si>
  <si>
    <t>Rosenblumvirus rv44AHJD</t>
  </si>
  <si>
    <t>Rosenblumvirus S241</t>
  </si>
  <si>
    <t>Rosenblumvirus SA46CL1</t>
  </si>
  <si>
    <t>Rosenblumvirus SAP2</t>
  </si>
  <si>
    <t>Rosenblumvirus SCH1</t>
  </si>
  <si>
    <t>Rosenblumvirus SLPW</t>
  </si>
  <si>
    <t>Copernicusvirus AE417</t>
  </si>
  <si>
    <t>Copernicusvirus Ef62</t>
  </si>
  <si>
    <t>Copernicusvirus Ef63</t>
  </si>
  <si>
    <t>Copernicusvirus Ef72</t>
  </si>
  <si>
    <t>Copernicusvirus Ef73</t>
  </si>
  <si>
    <t>Copernicusvirus Ef74</t>
  </si>
  <si>
    <t>Copernicusvirus Efae230P4</t>
  </si>
  <si>
    <t>Copernicusvirus Efmus1</t>
  </si>
  <si>
    <t>Copernicusvirus Efmus3</t>
  </si>
  <si>
    <t>Copernicusvirus Efmus4</t>
  </si>
  <si>
    <t>Copernicusvirus Idefix</t>
  </si>
  <si>
    <t>Copernicusvirus IME195</t>
  </si>
  <si>
    <t>Copernicusvirus mda1</t>
  </si>
  <si>
    <t>Minhovirus IME199</t>
  </si>
  <si>
    <t>Minhovirus zip</t>
  </si>
  <si>
    <t>Fischettivirus C1</t>
  </si>
  <si>
    <t>Negarvirus WP2</t>
  </si>
  <si>
    <t>Claudivirus aurora</t>
  </si>
  <si>
    <t>Claudivirus baseballfield</t>
  </si>
  <si>
    <t>Claudivirus claudi</t>
  </si>
  <si>
    <t>Claudivirus Goe4</t>
  </si>
  <si>
    <t>Claudivirus juan</t>
  </si>
  <si>
    <t>Claudivirus konjotrouble</t>
  </si>
  <si>
    <t>Claudivirus QCM11</t>
  </si>
  <si>
    <t>Claudivirus serpounce</t>
  </si>
  <si>
    <t>Claudivirus stitch</t>
  </si>
  <si>
    <t>Claudivirus thornton</t>
  </si>
  <si>
    <t>Hemphillvirus DK1</t>
  </si>
  <si>
    <t>Hemphillvirus DK2</t>
  </si>
  <si>
    <t>Hemphillvirus DK3</t>
  </si>
  <si>
    <t>Klosterneuburgvirus MGB1</t>
  </si>
  <si>
    <t>Beecentumtrevirus B103</t>
  </si>
  <si>
    <t>Beecentumtrevirus Goe1</t>
  </si>
  <si>
    <t>Beecentumtrevirus Nf</t>
  </si>
  <si>
    <t>Salasvirus Goe6</t>
  </si>
  <si>
    <t>Salasvirus Gxv1</t>
  </si>
  <si>
    <t>Salasvirus phi29</t>
  </si>
  <si>
    <t>Salasvirus PZA</t>
  </si>
  <si>
    <t>Gaunavirus GA1</t>
  </si>
  <si>
    <t>Gaunavirus SRT01hs</t>
  </si>
  <si>
    <t>Karezivirus karezi</t>
  </si>
  <si>
    <t>Bundooravirus PumA1</t>
  </si>
  <si>
    <t>Bundooravirus PumA2</t>
  </si>
  <si>
    <t>Bundooravirus whyphy</t>
  </si>
  <si>
    <t>Cepunavirus Cp1</t>
  </si>
  <si>
    <t>Cepunavirus Cp7</t>
  </si>
  <si>
    <t>Harambevirus beachbum</t>
  </si>
  <si>
    <t>Harambevirus harambe</t>
  </si>
  <si>
    <t>Huangshavirus</t>
  </si>
  <si>
    <t>Huangshavirus dlcuna</t>
  </si>
  <si>
    <t>Mingyongvirus VMY22</t>
  </si>
  <si>
    <t>Saparoviridae</t>
  </si>
  <si>
    <t>Halohivirus</t>
  </si>
  <si>
    <t>Halohivirus HHTV2</t>
  </si>
  <si>
    <t>Samsavirus</t>
  </si>
  <si>
    <t>Samsavirus HCTV2</t>
  </si>
  <si>
    <t>Demetervirinae</t>
  </si>
  <si>
    <t>Acanvirus</t>
  </si>
  <si>
    <t>Acanvirus Rheph16</t>
  </si>
  <si>
    <t>Acanvirus Rheph22</t>
  </si>
  <si>
    <t>Acanvirus Y26</t>
  </si>
  <si>
    <t>Acanvirus Y38</t>
  </si>
  <si>
    <t>Cyamitesvirus</t>
  </si>
  <si>
    <t>Cyamitesvirus I16</t>
  </si>
  <si>
    <t>Cyamitesvirus N38</t>
  </si>
  <si>
    <t>Enquatrovirus N4</t>
  </si>
  <si>
    <t>Gamaleyavirus APEC5</t>
  </si>
  <si>
    <t>Gamaleyavirus APEC7</t>
  </si>
  <si>
    <t>Gamaleyavirus Bp4</t>
  </si>
  <si>
    <t>Gamaleyavirus EC1UPM</t>
  </si>
  <si>
    <t>Gamaleyavirus ECBP1</t>
  </si>
  <si>
    <t>Gamaleyavirus G17</t>
  </si>
  <si>
    <t>Gamaleyavirus G7C</t>
  </si>
  <si>
    <t>Gamaleyavirus IME11</t>
  </si>
  <si>
    <t>Gamaleyavirus Pgn8291</t>
  </si>
  <si>
    <t>Gamaleyavirus Sb1</t>
  </si>
  <si>
    <t>Gamaleyavirus Sp5m</t>
  </si>
  <si>
    <t>Gamaleyavirus St11ph5</t>
  </si>
  <si>
    <t>Gamaleyavirus U1g</t>
  </si>
  <si>
    <t>Gamaleyavirus Zq2</t>
  </si>
  <si>
    <t>Kaypoctavirus KP8</t>
  </si>
  <si>
    <t>Moovirus</t>
  </si>
  <si>
    <t>Moovirus moo</t>
  </si>
  <si>
    <t>Johnsonvirus Ea92</t>
  </si>
  <si>
    <t>Johnsonvirus frozen</t>
  </si>
  <si>
    <t>Yonginvirus EaP8</t>
  </si>
  <si>
    <t>Matsuvirus pYD6A</t>
  </si>
  <si>
    <t>Stoningtonvirus VBP47</t>
  </si>
  <si>
    <t>Ithacavirus SP058</t>
  </si>
  <si>
    <t>Ithacavirus SP076</t>
  </si>
  <si>
    <t>Pollockvirus pollock</t>
  </si>
  <si>
    <t>Pylasvirus KpCHEMY26</t>
  </si>
  <si>
    <t>Pylasvirus pylas</t>
  </si>
  <si>
    <t>Litunavirus Ab09</t>
  </si>
  <si>
    <t>Litunavirus LIT1</t>
  </si>
  <si>
    <t>Litunavirus Mag4</t>
  </si>
  <si>
    <t>Litunavirus P121</t>
  </si>
  <si>
    <t>Litunavirus PA26</t>
  </si>
  <si>
    <t>Litunavirus Pae575p3</t>
  </si>
  <si>
    <t>Litunavirus Pap02</t>
  </si>
  <si>
    <t>Litunavirus Vl1</t>
  </si>
  <si>
    <t>Litunavirus Yh6</t>
  </si>
  <si>
    <t>Luzseptimavirus KPP21</t>
  </si>
  <si>
    <t>Luzseptimavirus LUZ7</t>
  </si>
  <si>
    <t>Dorisvirus 49B3</t>
  </si>
  <si>
    <t>Galateavirus PVA5</t>
  </si>
  <si>
    <t>Nahantvirus 49C7</t>
  </si>
  <si>
    <t>Aoqinvirus RD1410W101</t>
  </si>
  <si>
    <t>Aorunvirus EE36phi1</t>
  </si>
  <si>
    <t>Aorunvirus V12</t>
  </si>
  <si>
    <t>Baltimorevirus DFL12</t>
  </si>
  <si>
    <t>Gonggongvirus</t>
  </si>
  <si>
    <t>Gonggongvirus R7l</t>
  </si>
  <si>
    <t>Plymouthvirus RPP1</t>
  </si>
  <si>
    <t>Pomeroyivirus V13</t>
  </si>
  <si>
    <t>Raunefjordenvirus CB2047B</t>
  </si>
  <si>
    <t>Sanyabayvirus DS1410Ws06</t>
  </si>
  <si>
    <t>Dongdastvirus Axp3</t>
  </si>
  <si>
    <t>Dongdastvirus Axy04</t>
  </si>
  <si>
    <t>Dongdastvirus Axy12</t>
  </si>
  <si>
    <t>Dongdastvirus Axy24</t>
  </si>
  <si>
    <t>Inbricusvirus inbricus</t>
  </si>
  <si>
    <t>Jwalphavirus jwalpha</t>
  </si>
  <si>
    <t>Pourcelvirus Axy10</t>
  </si>
  <si>
    <t>Pourcelvirus Axy11</t>
  </si>
  <si>
    <t>Cavevirus</t>
  </si>
  <si>
    <t>Cavevirus C121</t>
  </si>
  <si>
    <t>Cbunavirus A41</t>
  </si>
  <si>
    <t>Cbunavirus CB1</t>
  </si>
  <si>
    <t>Cbunavirus CB4</t>
  </si>
  <si>
    <t>Cbunavirus Kc283</t>
  </si>
  <si>
    <t>Cbunavirus nepra</t>
  </si>
  <si>
    <t>Cbunavirus possum</t>
  </si>
  <si>
    <t>Dendoorenvirus RG2014</t>
  </si>
  <si>
    <t>Eceepunavirus EcP1</t>
  </si>
  <si>
    <t>Efbeekayvirus</t>
  </si>
  <si>
    <t>Efbeekayvirus Fbkp27</t>
  </si>
  <si>
    <t>Efbeekayvirus P184</t>
  </si>
  <si>
    <t>Electravirus</t>
  </si>
  <si>
    <t>Electravirus Sbp1</t>
  </si>
  <si>
    <t>Exceevirus</t>
  </si>
  <si>
    <t>Exceevirus Xc38</t>
  </si>
  <si>
    <t>Huelvavirus ort11</t>
  </si>
  <si>
    <t>Littlefixvirus 98Pflur60pp</t>
  </si>
  <si>
    <t>Littlefixvirus littlefix</t>
  </si>
  <si>
    <t>Mukerjeevirus mv48B1</t>
  </si>
  <si>
    <t>Mukerjeevirus mv51A6</t>
  </si>
  <si>
    <t>Mukerjeevirus mv51A7</t>
  </si>
  <si>
    <t>Mukerjeevirus mv52B1</t>
  </si>
  <si>
    <t>Oliverunavirus</t>
  </si>
  <si>
    <t>Oliverunavirus OLIVR1</t>
  </si>
  <si>
    <t>Pacinivirus phi1</t>
  </si>
  <si>
    <t>Pacinivirus VCO139</t>
  </si>
  <si>
    <t>Pariacacavirus</t>
  </si>
  <si>
    <t>Pariacacavirus 1238A</t>
  </si>
  <si>
    <t>Pariacacavirus 1245O</t>
  </si>
  <si>
    <t>Penintadodekavirus</t>
  </si>
  <si>
    <t>Penintadodekavirus 5012</t>
  </si>
  <si>
    <t>Petruschkyvirus</t>
  </si>
  <si>
    <t>Petruschkyvirus QDWS595</t>
  </si>
  <si>
    <t>Philippevirus</t>
  </si>
  <si>
    <t>Philippevirus philippe</t>
  </si>
  <si>
    <t>Pokkenvirus paxi</t>
  </si>
  <si>
    <t>Pokkenvirus piffle</t>
  </si>
  <si>
    <t>Pokkenvirus pokken</t>
  </si>
  <si>
    <t>Presleyvirus presley</t>
  </si>
  <si>
    <t>Riverridervirus riverrider</t>
  </si>
  <si>
    <t>Shizishanvirus phCDa</t>
  </si>
  <si>
    <t>Triduovirus</t>
  </si>
  <si>
    <t>Triduovirus Tr2</t>
  </si>
  <si>
    <t>Varunavirus</t>
  </si>
  <si>
    <t>Varunavirus BUCT194</t>
  </si>
  <si>
    <t>Vicoquintavirus</t>
  </si>
  <si>
    <t>Vicoquintavirus Pvco5</t>
  </si>
  <si>
    <t>Waedenswilvirus S6</t>
  </si>
  <si>
    <t>Xoxocotlavirus</t>
  </si>
  <si>
    <t>Xoxocotlavirus X228B</t>
  </si>
  <si>
    <t>Zicotriavirus ZC03</t>
  </si>
  <si>
    <t>Zicotriavirus ZC08</t>
  </si>
  <si>
    <t>Zurivirus zuri</t>
  </si>
  <si>
    <t>Speroviridae</t>
  </si>
  <si>
    <t>Glazvirus</t>
  </si>
  <si>
    <t>Glazvirus inraei</t>
  </si>
  <si>
    <t>Stanwilliamsviridae</t>
  </si>
  <si>
    <t>Boydwoodruffvirinae</t>
  </si>
  <si>
    <t>Coruscantvirus</t>
  </si>
  <si>
    <t>Coruscantvirus coruscant</t>
  </si>
  <si>
    <t>Samistivirus bmoc</t>
  </si>
  <si>
    <t>Samistivirus braelyn</t>
  </si>
  <si>
    <t>Samistivirus daubenski</t>
  </si>
  <si>
    <t>Samistivirus egole</t>
  </si>
  <si>
    <t>Samistivirus evy</t>
  </si>
  <si>
    <t>Samistivirus jay2jay</t>
  </si>
  <si>
    <t>Samistivirus mildred21</t>
  </si>
  <si>
    <t>Samistivirus nootnoot</t>
  </si>
  <si>
    <t>Samistivirus paradiddles</t>
  </si>
  <si>
    <t>Samistivirus peebs</t>
  </si>
  <si>
    <t>Samistivirus samisti12</t>
  </si>
  <si>
    <t>Tomasvirus</t>
  </si>
  <si>
    <t>Tomasvirus tomas</t>
  </si>
  <si>
    <t>Loccivirinae</t>
  </si>
  <si>
    <t>Annadreamyvirus annadreamy</t>
  </si>
  <si>
    <t>Annadreamyvirus blueeyedbeauty</t>
  </si>
  <si>
    <t>Faustvirus</t>
  </si>
  <si>
    <t>Faustvirus faust</t>
  </si>
  <si>
    <t>Faustvirus tunatartare</t>
  </si>
  <si>
    <t>Gilsonvirus comrade</t>
  </si>
  <si>
    <t>Gilsonvirus gilson</t>
  </si>
  <si>
    <t>Wakandavirus</t>
  </si>
  <si>
    <t>Wakandavirus muntaha</t>
  </si>
  <si>
    <t>Wakandavirus wakanda</t>
  </si>
  <si>
    <t>Wilnyevirus billnye</t>
  </si>
  <si>
    <t>Straboviridae</t>
  </si>
  <si>
    <t>Ceceduovirus assw</t>
  </si>
  <si>
    <t>Ceceduovirus aszj</t>
  </si>
  <si>
    <t>Ceceduovirus cc2</t>
  </si>
  <si>
    <t>Ishigurovirus osborne</t>
  </si>
  <si>
    <t>Dhakavirus anyang</t>
  </si>
  <si>
    <t>Dhakavirus bp7</t>
  </si>
  <si>
    <t>Dhakavirus ecom005</t>
  </si>
  <si>
    <t>Dhakavirus ime08</t>
  </si>
  <si>
    <t>Dhakavirus ime281</t>
  </si>
  <si>
    <t>Dhakavirus ime348</t>
  </si>
  <si>
    <t>Dhakavirus JS10</t>
  </si>
  <si>
    <t>Dhakavirus JS98</t>
  </si>
  <si>
    <t>Dhakavirus mx01</t>
  </si>
  <si>
    <t>Dhakavirus ql01</t>
  </si>
  <si>
    <t>Dhakavirus vr5</t>
  </si>
  <si>
    <t>Dhakavirus wg01</t>
  </si>
  <si>
    <t>Gaprivervirus arezed</t>
  </si>
  <si>
    <t>Gaprivervirus sp18</t>
  </si>
  <si>
    <t>Gaprivervirus vr7</t>
  </si>
  <si>
    <t>Gaprivervirus vr20</t>
  </si>
  <si>
    <t>Gaprivervirus vr25</t>
  </si>
  <si>
    <t>Gaprivervirus vr26</t>
  </si>
  <si>
    <t>Gelderlandvirus cgg41</t>
  </si>
  <si>
    <t>Gelderlandvirus melville</t>
  </si>
  <si>
    <t>Gelderlandvirus s16</t>
  </si>
  <si>
    <t>Gelderlandvirus stml198</t>
  </si>
  <si>
    <t>Gelderlandvirus stp4a</t>
  </si>
  <si>
    <t>Jiaodavirus jd18</t>
  </si>
  <si>
    <t>Jiaodavirus kp179</t>
  </si>
  <si>
    <t>Jiaodavirus kppv15</t>
  </si>
  <si>
    <t>Jiaodavirus kpv477</t>
  </si>
  <si>
    <t>Jiaodavirus mineola</t>
  </si>
  <si>
    <t>Jiaodavirus pko111</t>
  </si>
  <si>
    <t>Kagamiyamavirus</t>
  </si>
  <si>
    <t>Kagamiyamavirus ecs1</t>
  </si>
  <si>
    <t>Kanagawavirus cipnine</t>
  </si>
  <si>
    <t>Kanagawavirus eclm</t>
  </si>
  <si>
    <t>Kanagawavirus mime</t>
  </si>
  <si>
    <t>Kanagawavirus pei20</t>
  </si>
  <si>
    <t>Kanagawavirus threeohfive</t>
  </si>
  <si>
    <t>Karamvirus cc31</t>
  </si>
  <si>
    <t>Karamvirus mypsh1140</t>
  </si>
  <si>
    <t>Karamvirus petcm34</t>
  </si>
  <si>
    <t>Karamvirus pg7</t>
  </si>
  <si>
    <t>Moonvirus cf1</t>
  </si>
  <si>
    <t>Moonvirus kayemsixteen</t>
  </si>
  <si>
    <t>Moonvirus merlin</t>
  </si>
  <si>
    <t>Moonvirus moon</t>
  </si>
  <si>
    <t>Mosigvirus 0157tp3</t>
  </si>
  <si>
    <t>Mosigvirus 25307</t>
  </si>
  <si>
    <t>Mosigvirus atk47</t>
  </si>
  <si>
    <t>Mosigvirus c120</t>
  </si>
  <si>
    <t>Mosigvirus HX01</t>
  </si>
  <si>
    <t>Mosigvirus JS09</t>
  </si>
  <si>
    <t>Mosigvirus mar005p1</t>
  </si>
  <si>
    <t>Mosigvirus p000v</t>
  </si>
  <si>
    <t>Mosigvirus phapec2</t>
  </si>
  <si>
    <t>Mosigvirus RB69</t>
  </si>
  <si>
    <t>Mosigvirus sf</t>
  </si>
  <si>
    <t>Mosigvirus shsm521</t>
  </si>
  <si>
    <t>Mosigvirus utam</t>
  </si>
  <si>
    <t>Mosugukvirus</t>
  </si>
  <si>
    <t>Mosugukvirus pm2</t>
  </si>
  <si>
    <t>Roskildevirus</t>
  </si>
  <si>
    <t>Roskildevirus cronus</t>
  </si>
  <si>
    <t>Tegunavirus fheyen901</t>
  </si>
  <si>
    <t>Tegunavirus r1rt</t>
  </si>
  <si>
    <t>Tegunavirus yenmtg1</t>
  </si>
  <si>
    <t>Tequatrovirus aplgate</t>
  </si>
  <si>
    <t>Tequatrovirus ar1</t>
  </si>
  <si>
    <t>Tequatrovirus c40</t>
  </si>
  <si>
    <t>Tequatrovirus cm8</t>
  </si>
  <si>
    <t>Tequatrovirus cromcrrp10</t>
  </si>
  <si>
    <t>Tequatrovirus deeone</t>
  </si>
  <si>
    <t>Tequatrovirus e112</t>
  </si>
  <si>
    <t>Tequatrovirus ec04</t>
  </si>
  <si>
    <t>Tequatrovirus ec121</t>
  </si>
  <si>
    <t>Tequatrovirus ecml134</t>
  </si>
  <si>
    <t>Tequatrovirus ecnp1</t>
  </si>
  <si>
    <t>Tequatrovirus ecombl75</t>
  </si>
  <si>
    <t>Tequatrovirus ecomdalca</t>
  </si>
  <si>
    <t>Tequatrovirus ecomg28</t>
  </si>
  <si>
    <t>Tequatrovirus ecomim339</t>
  </si>
  <si>
    <t>Tequatrovirus ecomime340</t>
  </si>
  <si>
    <t>Tequatrovirus ecomnbg2</t>
  </si>
  <si>
    <t>Tequatrovirus ecomufv133</t>
  </si>
  <si>
    <t>Tequatrovirus effone</t>
  </si>
  <si>
    <t>Tequatrovirus efftwo</t>
  </si>
  <si>
    <t>Tequatrovirus fps2</t>
  </si>
  <si>
    <t>Tequatrovirus fps65</t>
  </si>
  <si>
    <t>Tequatrovirus fps90</t>
  </si>
  <si>
    <t>Tequatrovirus gee50</t>
  </si>
  <si>
    <t>Tequatrovirus gee4498</t>
  </si>
  <si>
    <t>Tequatrovirus gee4507</t>
  </si>
  <si>
    <t>Tequatrovirus gee9062</t>
  </si>
  <si>
    <t>Tequatrovirus geeight</t>
  </si>
  <si>
    <t>Tequatrovirus gizh</t>
  </si>
  <si>
    <t>Tequatrovirus hy01</t>
  </si>
  <si>
    <t>Tequatrovirus hy03</t>
  </si>
  <si>
    <t>Tequatrovirus ime09</t>
  </si>
  <si>
    <t>Tequatrovirus ime537</t>
  </si>
  <si>
    <t>Tequatrovirus jaykay</t>
  </si>
  <si>
    <t>Tequatrovirus kaw</t>
  </si>
  <si>
    <t>Tequatrovirus kha5h</t>
  </si>
  <si>
    <t>Tequatrovirus kit03</t>
  </si>
  <si>
    <t>Tequatrovirus knp5</t>
  </si>
  <si>
    <t>Tequatrovirus lutter</t>
  </si>
  <si>
    <t>Tequatrovirus mlf4</t>
  </si>
  <si>
    <t>Tequatrovirus nbeco</t>
  </si>
  <si>
    <t>Tequatrovirus oe5505</t>
  </si>
  <si>
    <t>Tequatrovirus ozark</t>
  </si>
  <si>
    <t>Tequatrovirus pd112</t>
  </si>
  <si>
    <t>Tequatrovirus pe37</t>
  </si>
  <si>
    <t>Tequatrovirus pp01</t>
  </si>
  <si>
    <t>Tequatrovirus pss1</t>
  </si>
  <si>
    <t>Tequatrovirus pst</t>
  </si>
  <si>
    <t>Tequatrovirus pyps2t</t>
  </si>
  <si>
    <t>Tequatrovirus RB3</t>
  </si>
  <si>
    <t>Tequatrovirus RB14</t>
  </si>
  <si>
    <t>Tequatrovirus RB18</t>
  </si>
  <si>
    <t>Tequatrovirus RB27</t>
  </si>
  <si>
    <t>Tequatrovirus RB32</t>
  </si>
  <si>
    <t>Tequatrovirus RB51</t>
  </si>
  <si>
    <t>Tequatrovirus sf21</t>
  </si>
  <si>
    <t>Tequatrovirus sf22</t>
  </si>
  <si>
    <t>Tequatrovirus sf23</t>
  </si>
  <si>
    <t>Tequatrovirus sf24</t>
  </si>
  <si>
    <t>Tequatrovirus sgallinarium</t>
  </si>
  <si>
    <t>Tequatrovirus sh7</t>
  </si>
  <si>
    <t>Tequatrovirus SHBML501</t>
  </si>
  <si>
    <t>Tequatrovirus shfl2</t>
  </si>
  <si>
    <t>Tequatrovirus shfml11</t>
  </si>
  <si>
    <t>Tequatrovirus shfml26</t>
  </si>
  <si>
    <t>Tequatrovirus slur02</t>
  </si>
  <si>
    <t>Tequatrovirus slur03</t>
  </si>
  <si>
    <t>Tequatrovirus slur07</t>
  </si>
  <si>
    <t>Tequatrovirus snuabm</t>
  </si>
  <si>
    <t>Tequatrovirus T2</t>
  </si>
  <si>
    <t>Tequatrovirus T4</t>
  </si>
  <si>
    <t>Tequatrovirus T6</t>
  </si>
  <si>
    <t>Tequatrovirus teqdroes</t>
  </si>
  <si>
    <t>Tequatrovirus teqhad</t>
  </si>
  <si>
    <t>Tequatrovirus teqskov</t>
  </si>
  <si>
    <t>Tequatrovirus ufvareg1</t>
  </si>
  <si>
    <t>Tequatrovirus vtec</t>
  </si>
  <si>
    <t>Tequatrovirus yueel1</t>
  </si>
  <si>
    <t>Tequatrovirus zeen18</t>
  </si>
  <si>
    <t>Tequatrovirus zeezee23</t>
  </si>
  <si>
    <t>Tequatrovirus zeezeesix</t>
  </si>
  <si>
    <t>Tequatrovirus zeezeethirty</t>
  </si>
  <si>
    <t>Winklervirus chi14</t>
  </si>
  <si>
    <t>Winklervirus xtwenty</t>
  </si>
  <si>
    <t>Acajnonavirus acj9</t>
  </si>
  <si>
    <t>Hadassahvirus azbtza1</t>
  </si>
  <si>
    <t>Hadassahvirus pht2</t>
  </si>
  <si>
    <t>Lazarusvirus am101</t>
  </si>
  <si>
    <t>Lazarusvirus apostate</t>
  </si>
  <si>
    <t>Lazarusvirus berthold</t>
  </si>
  <si>
    <t>Lazarusvirus fhyacithree</t>
  </si>
  <si>
    <t>Lazarusvirus karl</t>
  </si>
  <si>
    <t>Lazarusvirus kimel</t>
  </si>
  <si>
    <t>Lazarusvirus kronadin</t>
  </si>
  <si>
    <t>Lazarusvirus lazarus</t>
  </si>
  <si>
    <t>Zedzedvirus zz1</t>
  </si>
  <si>
    <t>Angelvirus</t>
  </si>
  <si>
    <t>Angelvirus px29</t>
  </si>
  <si>
    <t>Biquartavirus 44RR2</t>
  </si>
  <si>
    <t>Bragavirus</t>
  </si>
  <si>
    <t>Bragavirus p43</t>
  </si>
  <si>
    <t>Bragavirus pm2</t>
  </si>
  <si>
    <t>Bragavirus pm5461</t>
  </si>
  <si>
    <t>Carettavirus</t>
  </si>
  <si>
    <t>Carettavirus e142</t>
  </si>
  <si>
    <t>Chrysonvirus</t>
  </si>
  <si>
    <t>Chrysonvirus as5</t>
  </si>
  <si>
    <t>Cinqassovirus</t>
  </si>
  <si>
    <t>Cinqassovirus aeh1</t>
  </si>
  <si>
    <t>Cinqassovirus ah1</t>
  </si>
  <si>
    <t>Gualtarvirus</t>
  </si>
  <si>
    <t>Gualtarvirus mp1</t>
  </si>
  <si>
    <t>Jiangsuvirus</t>
  </si>
  <si>
    <t>Jiangsuvirus pspyzu05</t>
  </si>
  <si>
    <t>Krischvirus ecd7</t>
  </si>
  <si>
    <t>Krischvirus gec3s</t>
  </si>
  <si>
    <t>Krischvirus georgiaone</t>
  </si>
  <si>
    <t>Krischvirus jse</t>
  </si>
  <si>
    <t>Krischvirus kfsec</t>
  </si>
  <si>
    <t>Krischvirus RB49</t>
  </si>
  <si>
    <t>Mylasvirus</t>
  </si>
  <si>
    <t>Mylasvirus persius</t>
  </si>
  <si>
    <t>Nanhuvirus</t>
  </si>
  <si>
    <t>Nanhuvirus LPCS28</t>
  </si>
  <si>
    <t>Pseudotevenvirus gap161</t>
  </si>
  <si>
    <t>Pseudotevenvirus imecf2</t>
  </si>
  <si>
    <t>Pseudotevenvirus leb</t>
  </si>
  <si>
    <t>Pseudotevenvirus lee</t>
  </si>
  <si>
    <t>Pseudotevenvirus lw1</t>
  </si>
  <si>
    <t>Pseudotevenvirus margaery</t>
  </si>
  <si>
    <t>Pseudotevenvirus miller</t>
  </si>
  <si>
    <t>Pseudotevenvirus RB16</t>
  </si>
  <si>
    <t>Pseudotevenvirus RB43</t>
  </si>
  <si>
    <t>Schizotequatrovirus KVP40</t>
  </si>
  <si>
    <t>Schizotequatrovirus valkk3</t>
  </si>
  <si>
    <t>Schizotequatrovirus vh7d</t>
  </si>
  <si>
    <t>Slopekvirus eap3</t>
  </si>
  <si>
    <t>Slopekvirus kp15</t>
  </si>
  <si>
    <t>Slopekvirus kp27</t>
  </si>
  <si>
    <t>Slopekvirus matisse</t>
  </si>
  <si>
    <t>Slopekvirus pht4A</t>
  </si>
  <si>
    <t>Tuaanevirus ime13</t>
  </si>
  <si>
    <t>Tulanevirus 50ahydr13pp</t>
  </si>
  <si>
    <t>Tulanevirus 60ahydrpp</t>
  </si>
  <si>
    <t>Tulanevirus aes12</t>
  </si>
  <si>
    <t>Tulanevirus aes508</t>
  </si>
  <si>
    <t>Tulanevirus as4</t>
  </si>
  <si>
    <t>Tulanevirus asgz</t>
  </si>
  <si>
    <t>Tulanevirus bteighttwo</t>
  </si>
  <si>
    <t>Suolaviridae</t>
  </si>
  <si>
    <t>Pormufvirus</t>
  </si>
  <si>
    <t>Pormufvirus HRTV28</t>
  </si>
  <si>
    <t>Verdandiviridae</t>
  </si>
  <si>
    <t>Dolusvirus</t>
  </si>
  <si>
    <t>Dolusvirus pacificense</t>
  </si>
  <si>
    <t>Dolusvirus shimokitaense</t>
  </si>
  <si>
    <t>Tonitrusvirus</t>
  </si>
  <si>
    <t>Tonitrusvirus shimokitaense</t>
  </si>
  <si>
    <t>Vertoviridae</t>
  </si>
  <si>
    <t>Chaovirus</t>
  </si>
  <si>
    <t>Chaovirus ChaoS9</t>
  </si>
  <si>
    <t>Myohalovirus phiCh1</t>
  </si>
  <si>
    <t>Myohalovirus phiH</t>
  </si>
  <si>
    <t>Vilmaviridae</t>
  </si>
  <si>
    <t>Lclasvirinae</t>
  </si>
  <si>
    <t>Bromdenvirus</t>
  </si>
  <si>
    <t>Bromdenvirus bromden</t>
  </si>
  <si>
    <t>Bromdenvirus dyoedafos</t>
  </si>
  <si>
    <t>Bronvirus cicholasnage</t>
  </si>
  <si>
    <t>Bronvirus dirkdirk</t>
  </si>
  <si>
    <t>Bronvirus ohshaghennessy</t>
  </si>
  <si>
    <t>Bronvirus silverleaf</t>
  </si>
  <si>
    <t>Faithunavirus</t>
  </si>
  <si>
    <t>Faithunavirus archie</t>
  </si>
  <si>
    <t>Faithunavirus CELFI</t>
  </si>
  <si>
    <t>Faithunavirus faith1</t>
  </si>
  <si>
    <t>Faithunavirus finemlucis</t>
  </si>
  <si>
    <t>Faithunavirus guuelaD</t>
  </si>
  <si>
    <t>Faithunavirus rumpelstiltskin</t>
  </si>
  <si>
    <t>Faithunavirus tourach</t>
  </si>
  <si>
    <t>Lumosvirus</t>
  </si>
  <si>
    <t>Lumosvirus krypton555</t>
  </si>
  <si>
    <t>Lumosvirus lolly9</t>
  </si>
  <si>
    <t>Lumosvirus lumos</t>
  </si>
  <si>
    <t>Lumosvirus whirlwind</t>
  </si>
  <si>
    <t>Bongovirus bongo</t>
  </si>
  <si>
    <t>Bongovirus reindeer</t>
  </si>
  <si>
    <t>Reyvirus aziz</t>
  </si>
  <si>
    <t>Reyvirus estes</t>
  </si>
  <si>
    <t>Reyvirus mrmagoo</t>
  </si>
  <si>
    <t>Reyvirus rey</t>
  </si>
  <si>
    <t>Kumaovirus</t>
  </si>
  <si>
    <t>Kumaovirus kumao</t>
  </si>
  <si>
    <t>Winoviridae</t>
  </si>
  <si>
    <t>Peternellavirus</t>
  </si>
  <si>
    <t>Peternellavirus peternella</t>
  </si>
  <si>
    <t>Pippivirus lotta</t>
  </si>
  <si>
    <t>Pippivirus pippi</t>
  </si>
  <si>
    <t>Zierdtviridae</t>
  </si>
  <si>
    <t>Emilbogenvirinae</t>
  </si>
  <si>
    <t>Foxborovirus</t>
  </si>
  <si>
    <t>Foxborovirus emianna</t>
  </si>
  <si>
    <t>Foxborovirus foxboro</t>
  </si>
  <si>
    <t>Foxborovirus GTE8</t>
  </si>
  <si>
    <t>Foxborovirus kidneybean</t>
  </si>
  <si>
    <t>Foxborovirus NatB6</t>
  </si>
  <si>
    <t>Gruunavirus</t>
  </si>
  <si>
    <t>Gruunavirus flapper</t>
  </si>
  <si>
    <t>Gruunavirus GRU1</t>
  </si>
  <si>
    <t>Gruunavirus GTE5</t>
  </si>
  <si>
    <t>Gruunavirus turuncu</t>
  </si>
  <si>
    <t>Kablunavirus</t>
  </si>
  <si>
    <t>Kablunavirus buggaboo</t>
  </si>
  <si>
    <t>Kablunavirus kabluna</t>
  </si>
  <si>
    <t>Kablunavirus nosilaM</t>
  </si>
  <si>
    <t>Pleakleyvirus</t>
  </si>
  <si>
    <t>Pleakleyvirus pleakley</t>
  </si>
  <si>
    <t>Skysandvirus</t>
  </si>
  <si>
    <t>Skysandvirus lollipop1437</t>
  </si>
  <si>
    <t>Skysandvirus patio</t>
  </si>
  <si>
    <t>Skysandvirus skysand</t>
  </si>
  <si>
    <t>Sukkupivirus</t>
  </si>
  <si>
    <t>Sukkupivirus idyn</t>
  </si>
  <si>
    <t>Sukkupivirus marietta</t>
  </si>
  <si>
    <t>Sukkupivirus nadinerae</t>
  </si>
  <si>
    <t>Sukkupivirus sukkupi</t>
  </si>
  <si>
    <t>Toshachvirinae</t>
  </si>
  <si>
    <t>Ceetrepovirus kimchi1738</t>
  </si>
  <si>
    <t>Ceetrepovirus stickynote</t>
  </si>
  <si>
    <t>Siovirus americense</t>
  </si>
  <si>
    <t>Siovirus coreense</t>
  </si>
  <si>
    <t>Siovirus germanense</t>
  </si>
  <si>
    <t>Veravirus septentrionalis</t>
  </si>
  <si>
    <t>Citrovirus coptotermitis</t>
  </si>
  <si>
    <t>Icepovirus bengalense</t>
  </si>
  <si>
    <t>Melvirus helgolandense</t>
  </si>
  <si>
    <t>Melvirus orientalis</t>
  </si>
  <si>
    <t>Paundecimvirus PA11</t>
  </si>
  <si>
    <t>Salinovirus utanense</t>
  </si>
  <si>
    <t>Vipivirus canadense</t>
  </si>
  <si>
    <t>Andregratiavirinae</t>
  </si>
  <si>
    <t>Haetaevirus</t>
  </si>
  <si>
    <t>Haetaevirus PBC2</t>
  </si>
  <si>
    <t>Kirovvirus</t>
  </si>
  <si>
    <t>Kirovvirus kirov</t>
  </si>
  <si>
    <t>Andrewesvirinae</t>
  </si>
  <si>
    <t>Denvervirus</t>
  </si>
  <si>
    <t>Denvervirus dv9183</t>
  </si>
  <si>
    <t>Vipetofemvirus</t>
  </si>
  <si>
    <t>Vipetofemvirus nattely</t>
  </si>
  <si>
    <t>Vipetofemvirus vipetofem</t>
  </si>
  <si>
    <t>Vipetofemvirus vv140</t>
  </si>
  <si>
    <t>Arequatrovirus ELB20</t>
  </si>
  <si>
    <t>Arequatrovirus paedore</t>
  </si>
  <si>
    <t>Arequatrovirus R4</t>
  </si>
  <si>
    <t>Caelumvirus</t>
  </si>
  <si>
    <t>Caelumvirus alvy</t>
  </si>
  <si>
    <t>Caelumvirus caelum</t>
  </si>
  <si>
    <t>Caelumvirus daudau</t>
  </si>
  <si>
    <t>Caelumvirus issmi</t>
  </si>
  <si>
    <t>Caelumvirus thestral</t>
  </si>
  <si>
    <t>Camvirus alsaber</t>
  </si>
  <si>
    <t>Camvirus amela</t>
  </si>
  <si>
    <t>Camvirus CAM</t>
  </si>
  <si>
    <t>Camvirus endor1</t>
  </si>
  <si>
    <t>Camvirus endor2</t>
  </si>
  <si>
    <t>Camvirus joe</t>
  </si>
  <si>
    <t>Camvirus saftant</t>
  </si>
  <si>
    <t>Camvirus sitrop</t>
  </si>
  <si>
    <t>Celiavirus</t>
  </si>
  <si>
    <t>Celiavirus celia</t>
  </si>
  <si>
    <t>Hautrevirus</t>
  </si>
  <si>
    <t>Hautrevirus hau3</t>
  </si>
  <si>
    <t>Janusvirus</t>
  </si>
  <si>
    <t>Janusvirus hank144</t>
  </si>
  <si>
    <t>Janusvirus janus</t>
  </si>
  <si>
    <t>Janusvirus pablito</t>
  </si>
  <si>
    <t>Likavirus aaronocolus</t>
  </si>
  <si>
    <t>Likavirus caliburn</t>
  </si>
  <si>
    <t>Likavirus danzina</t>
  </si>
  <si>
    <t>Likavirus goby</t>
  </si>
  <si>
    <t>Likavirus hydra</t>
  </si>
  <si>
    <t>Likavirus izzy</t>
  </si>
  <si>
    <t>Likavirus lannister</t>
  </si>
  <si>
    <t>Likavirus lika</t>
  </si>
  <si>
    <t>Likavirus lorelei</t>
  </si>
  <si>
    <t>Likavirus nanodon</t>
  </si>
  <si>
    <t>Likavirus sujidade</t>
  </si>
  <si>
    <t>Likavirus werner</t>
  </si>
  <si>
    <t>Likavirus yasdnil</t>
  </si>
  <si>
    <t>Likavirus zemlya</t>
  </si>
  <si>
    <t>Omarvirus</t>
  </si>
  <si>
    <t>Omarvirus amethyst</t>
  </si>
  <si>
    <t>Omarvirus diane</t>
  </si>
  <si>
    <t>Omarvirus omar</t>
  </si>
  <si>
    <t>Omarvirus tefunt</t>
  </si>
  <si>
    <t>Salutenavirus</t>
  </si>
  <si>
    <t>Salutenavirus salutena</t>
  </si>
  <si>
    <t>Sentinelvirus</t>
  </si>
  <si>
    <t>Sentinelvirus sentinel</t>
  </si>
  <si>
    <t>Sentinelvirus spernnie</t>
  </si>
  <si>
    <t>Yosifvirus</t>
  </si>
  <si>
    <t>Yosifvirus yosif</t>
  </si>
  <si>
    <t>Azeevirinae</t>
  </si>
  <si>
    <t>Galvastonvirus</t>
  </si>
  <si>
    <t>Galvastonvirus tweety19</t>
  </si>
  <si>
    <t>Manhattanvirus crewmate</t>
  </si>
  <si>
    <t>Manhattanvirus drmanhattan</t>
  </si>
  <si>
    <t>Manhattanvirus drsierra</t>
  </si>
  <si>
    <t>Manhattanvirus kealii</t>
  </si>
  <si>
    <t>Manhattanvirus reedo</t>
  </si>
  <si>
    <t>Yangvirus adumb2043</t>
  </si>
  <si>
    <t>Yangvirus amyev</t>
  </si>
  <si>
    <t>Yangvirus elezi</t>
  </si>
  <si>
    <t>Yangvirus kaylissa</t>
  </si>
  <si>
    <t>Yangvirus lizalica</t>
  </si>
  <si>
    <t>Yangvirus phives</t>
  </si>
  <si>
    <t>Yangvirus tbone</t>
  </si>
  <si>
    <t>Yangvirus warda</t>
  </si>
  <si>
    <t>Yangvirus yang</t>
  </si>
  <si>
    <t>Dubowvirus baqsau1</t>
  </si>
  <si>
    <t>Dubowvirus dv11</t>
  </si>
  <si>
    <t>Dubowvirus dv53</t>
  </si>
  <si>
    <t>Dubowvirus dv69</t>
  </si>
  <si>
    <t>Dubowvirus dv85</t>
  </si>
  <si>
    <t>Dubowvirus dv80alpha</t>
  </si>
  <si>
    <t>Dubowvirus ETA2</t>
  </si>
  <si>
    <t>Dubowvirus HSA84</t>
  </si>
  <si>
    <t>Dubowvirus IPLA88</t>
  </si>
  <si>
    <t>Dubowvirus MR25</t>
  </si>
  <si>
    <t>Dubowvirus NM1</t>
  </si>
  <si>
    <t>Dubowvirus NM2</t>
  </si>
  <si>
    <t>Dubowvirus SA75</t>
  </si>
  <si>
    <t>Dubowvirus SA97</t>
  </si>
  <si>
    <t>Dubowvirus SAP26</t>
  </si>
  <si>
    <t>Dubowvirus SAP33</t>
  </si>
  <si>
    <t>Dubowvirus SP5</t>
  </si>
  <si>
    <t>Dubowvirus TEM126</t>
  </si>
  <si>
    <t>Phietavirus B122</t>
  </si>
  <si>
    <t>Phietavirus B166</t>
  </si>
  <si>
    <t>Phietavirus B236</t>
  </si>
  <si>
    <t>Phietavirus ETA</t>
  </si>
  <si>
    <t>Phietavirus ETA3</t>
  </si>
  <si>
    <t>Phietavirus EW</t>
  </si>
  <si>
    <t>Phietavirus Henu2</t>
  </si>
  <si>
    <t>Phietavirus JB</t>
  </si>
  <si>
    <t>Phietavirus MR11</t>
  </si>
  <si>
    <t>Phietavirus NM4</t>
  </si>
  <si>
    <t>Phietavirus pv29</t>
  </si>
  <si>
    <t>Phietavirus pv37</t>
  </si>
  <si>
    <t>Phietavirus pv55</t>
  </si>
  <si>
    <t>Phietavirus pv71</t>
  </si>
  <si>
    <t>Phietavirus pv80</t>
  </si>
  <si>
    <t>Phietavirus pv88</t>
  </si>
  <si>
    <t>Phietavirus pv92</t>
  </si>
  <si>
    <t>Phietavirus pv96</t>
  </si>
  <si>
    <t>Phietavirus pv187</t>
  </si>
  <si>
    <t>Phietavirus pv3MRA</t>
  </si>
  <si>
    <t>Phietavirus pv52a</t>
  </si>
  <si>
    <t>Phietavirus ROSA</t>
  </si>
  <si>
    <t>Phietavirus SA13</t>
  </si>
  <si>
    <t>Phietavirus SAP27</t>
  </si>
  <si>
    <t>Phietavirus sebago</t>
  </si>
  <si>
    <t>Phietavirus StauST3981</t>
  </si>
  <si>
    <t>Phietavirus StauST3983</t>
  </si>
  <si>
    <t>Phietavirus StauST3985</t>
  </si>
  <si>
    <t>Phietavirus UPMK2</t>
  </si>
  <si>
    <t>Phietavirus X2</t>
  </si>
  <si>
    <t>Acadianvirus acadian</t>
  </si>
  <si>
    <t>Acadianvirus baee</t>
  </si>
  <si>
    <t>Acadianvirus reprobate</t>
  </si>
  <si>
    <t>Acadianvirus serendipitous</t>
  </si>
  <si>
    <t>Birdsnestvirus</t>
  </si>
  <si>
    <t>Birdsnestvirus birdsnest</t>
  </si>
  <si>
    <t>Coopervirus adawi</t>
  </si>
  <si>
    <t>Coopervirus bane1</t>
  </si>
  <si>
    <t>Coopervirus brownCNA</t>
  </si>
  <si>
    <t>Coopervirus chrisnmich</t>
  </si>
  <si>
    <t>Coopervirus cooper</t>
  </si>
  <si>
    <t>Coopervirus fortunato</t>
  </si>
  <si>
    <t>Coopervirus heath</t>
  </si>
  <si>
    <t>Coopervirus JAMaL</t>
  </si>
  <si>
    <t>Coopervirus nigel</t>
  </si>
  <si>
    <t>Coopervirus stinger</t>
  </si>
  <si>
    <t>Coopervirus vincenzo</t>
  </si>
  <si>
    <t>Coopervirus zemanar</t>
  </si>
  <si>
    <t>Imvubuvirus</t>
  </si>
  <si>
    <t>Imvubuvirus imvubu</t>
  </si>
  <si>
    <t>Julieunavirus</t>
  </si>
  <si>
    <t>Julieunavirus julie1</t>
  </si>
  <si>
    <t>Lilmcdreamyvirus</t>
  </si>
  <si>
    <t>Lilmcdreamyvirus lilmcdreamy</t>
  </si>
  <si>
    <t>Pegunavirus apizium</t>
  </si>
  <si>
    <t>Pegunavirus kingtut</t>
  </si>
  <si>
    <t>Pegunavirus manad</t>
  </si>
  <si>
    <t>Pegunavirus oline</t>
  </si>
  <si>
    <t>Pegunavirus osmaximus</t>
  </si>
  <si>
    <t>Pegunavirus Pg1</t>
  </si>
  <si>
    <t>Pegunavirus soto</t>
  </si>
  <si>
    <t>Pegunavirus suffolk</t>
  </si>
  <si>
    <t>Pipefishvirus athena</t>
  </si>
  <si>
    <t>Pipefishvirus bernardo</t>
  </si>
  <si>
    <t>Pipefishvirus gadjet</t>
  </si>
  <si>
    <t>Pipefishvirus obutu</t>
  </si>
  <si>
    <t>Pipefishvirus pipefish</t>
  </si>
  <si>
    <t>Quesadillavirus</t>
  </si>
  <si>
    <t>Quesadillavirus CRB2</t>
  </si>
  <si>
    <t>Quesadillavirus quesadilla</t>
  </si>
  <si>
    <t>Rosebushvirus godines</t>
  </si>
  <si>
    <t>Rosebushvirus laurie</t>
  </si>
  <si>
    <t>Rosebushvirus rosebush</t>
  </si>
  <si>
    <t>Rosebushvirus TA17a</t>
  </si>
  <si>
    <t>Saguarovirus</t>
  </si>
  <si>
    <t>Saguarovirus saguaro</t>
  </si>
  <si>
    <t>Thonkovirus</t>
  </si>
  <si>
    <t>Thonkovirus thonko</t>
  </si>
  <si>
    <t>Beaumontvirinae</t>
  </si>
  <si>
    <t>Bixiavirus</t>
  </si>
  <si>
    <t>Bixiavirus BUCT548</t>
  </si>
  <si>
    <t>Bixiavirus BUCT626</t>
  </si>
  <si>
    <t>Bixiavirus BUCT627</t>
  </si>
  <si>
    <t>Salvavirus</t>
  </si>
  <si>
    <t>Salvavirus salva</t>
  </si>
  <si>
    <t>Siaravirus</t>
  </si>
  <si>
    <t>Siaravirus siara</t>
  </si>
  <si>
    <t>Flowerpowervirus flowerpower</t>
  </si>
  <si>
    <t>Immanueltrevirus immanuel3</t>
  </si>
  <si>
    <t>Manuelvirus JXY1</t>
  </si>
  <si>
    <t>Manuelvirus manuel</t>
  </si>
  <si>
    <t>Manuelvirus wrighton</t>
  </si>
  <si>
    <t>Biseptimavirus BU01</t>
  </si>
  <si>
    <t>Biseptimavirus bv77</t>
  </si>
  <si>
    <t>Biseptimavirus bv23MRA</t>
  </si>
  <si>
    <t>Biseptimavirus IME136101</t>
  </si>
  <si>
    <t>Biseptimavirus NM3</t>
  </si>
  <si>
    <t>Biseptimavirus P282</t>
  </si>
  <si>
    <t>Biseptimavirus P630</t>
  </si>
  <si>
    <t>Biseptimavirus P954</t>
  </si>
  <si>
    <t>Biseptimavirus P1105</t>
  </si>
  <si>
    <t>Biseptimavirus phi7247PVL</t>
  </si>
  <si>
    <t>Biseptimavirus SA1014ruMSSAST7</t>
  </si>
  <si>
    <t>Biseptimavirus SA345ruMSSAST8</t>
  </si>
  <si>
    <t>Biseptimavirus st22</t>
  </si>
  <si>
    <t>Biseptimavirus StauST3984</t>
  </si>
  <si>
    <t>Peeveelvirus CN125</t>
  </si>
  <si>
    <t>Peeveelvirus JS01</t>
  </si>
  <si>
    <t>Peeveelvirus pv13</t>
  </si>
  <si>
    <t>Peeveelvirus PV83</t>
  </si>
  <si>
    <t>Peeveelvirus pv3AJ2017</t>
  </si>
  <si>
    <t>Peeveelvirus PVL</t>
  </si>
  <si>
    <t>Peeveelvirus PVL108</t>
  </si>
  <si>
    <t>Peeveelvirus SA7</t>
  </si>
  <si>
    <t>Peeveelvirus SA780ruMSSAST101</t>
  </si>
  <si>
    <t>Peeveelvirus tp3101</t>
  </si>
  <si>
    <t>Ceeclamvirinae</t>
  </si>
  <si>
    <t>Bixzunavirus alice</t>
  </si>
  <si>
    <t>Bixzunavirus astraea</t>
  </si>
  <si>
    <t>Bixzunavirus bigswole</t>
  </si>
  <si>
    <t>Bixzunavirus Bxz1</t>
  </si>
  <si>
    <t>Bixzunavirus cane17</t>
  </si>
  <si>
    <t>Bixzunavirus charlieB</t>
  </si>
  <si>
    <t>Bixzunavirus dandelion</t>
  </si>
  <si>
    <t>Bixzunavirus hyro</t>
  </si>
  <si>
    <t>Bixzunavirus I3</t>
  </si>
  <si>
    <t>Bixzunavirus lukilu</t>
  </si>
  <si>
    <t>Bixzunavirus mangeria</t>
  </si>
  <si>
    <t>Bixzunavirus nappy</t>
  </si>
  <si>
    <t>Bixzunavirus noodletree</t>
  </si>
  <si>
    <t>Bixzunavirus qbert</t>
  </si>
  <si>
    <t>Bixzunavirus quasimodo</t>
  </si>
  <si>
    <t>Bixzunavirus sauce</t>
  </si>
  <si>
    <t>Bixzunavirus sebata</t>
  </si>
  <si>
    <t>Bixzunavirus tonenili</t>
  </si>
  <si>
    <t>Myrnavirus</t>
  </si>
  <si>
    <t>Myranavirus phabba</t>
  </si>
  <si>
    <t>Myrnavirus myrna</t>
  </si>
  <si>
    <t>Brujitavirus babsiella</t>
  </si>
  <si>
    <t>Brujitavirus brujita</t>
  </si>
  <si>
    <t>Brujitavirus HC</t>
  </si>
  <si>
    <t>Brujitavirus xula</t>
  </si>
  <si>
    <t>Hawkeyevirus hawkeye</t>
  </si>
  <si>
    <t>Plotvirus plot</t>
  </si>
  <si>
    <t>Kenoshavirus chikenjars</t>
  </si>
  <si>
    <t>Kenoshavirus crocheter</t>
  </si>
  <si>
    <t>Kenoshavirus duffington</t>
  </si>
  <si>
    <t>Kenoshavirus kenosha</t>
  </si>
  <si>
    <t>Kenoshavirus ohmyward</t>
  </si>
  <si>
    <t>Kenoshavirus rickmore</t>
  </si>
  <si>
    <t>Kenoshavirus untouchable</t>
  </si>
  <si>
    <t>Secretariatvirus secretariat</t>
  </si>
  <si>
    <t>Tanisvirus avazak</t>
  </si>
  <si>
    <t>Tanisvirus tanis</t>
  </si>
  <si>
    <t>Deeyouvirinae</t>
  </si>
  <si>
    <t>Nevillevirus</t>
  </si>
  <si>
    <t>Nevillevirus neville</t>
  </si>
  <si>
    <t>Nevillevirus rabbitrun</t>
  </si>
  <si>
    <t>Nevillevirus trax</t>
  </si>
  <si>
    <t>Octobienvirus</t>
  </si>
  <si>
    <t>Octobienvirus kudefre</t>
  </si>
  <si>
    <t>Octobienvirus octobien14</t>
  </si>
  <si>
    <t>Octobienvirus sephiroth</t>
  </si>
  <si>
    <t>Octobienvirus syleon</t>
  </si>
  <si>
    <t>Bertelyvirus BL9</t>
  </si>
  <si>
    <t>Bertelyvirus SC</t>
  </si>
  <si>
    <t>Colossusvirus colossus</t>
  </si>
  <si>
    <t>Colossusvirus PW</t>
  </si>
  <si>
    <t>Poindextervirus BL10</t>
  </si>
  <si>
    <t>Poindextervirus rogue</t>
  </si>
  <si>
    <t>Shapirovirus cbk</t>
  </si>
  <si>
    <t>Shapirovirus swift</t>
  </si>
  <si>
    <t>Akonivirus akoni</t>
  </si>
  <si>
    <t>Akonivirus phedro</t>
  </si>
  <si>
    <t>Tinytimothyvirus alex44</t>
  </si>
  <si>
    <t>Tinytimothyvirus tinytimothy</t>
  </si>
  <si>
    <t>Firehammervirus CP21</t>
  </si>
  <si>
    <t>Firehammervirus CP220</t>
  </si>
  <si>
    <t>Firehammervirus CPt10</t>
  </si>
  <si>
    <t>Fletchervirus CP81</t>
  </si>
  <si>
    <t>Fletchervirus CP30A</t>
  </si>
  <si>
    <t>Fletchervirus CPX</t>
  </si>
  <si>
    <t>Fletchervirus Los1</t>
  </si>
  <si>
    <t>Fletchervirus NCTC12673</t>
  </si>
  <si>
    <t>Gclasvirinae</t>
  </si>
  <si>
    <t>Antsirabevirus</t>
  </si>
  <si>
    <t>Antsirabevirus antsirabe</t>
  </si>
  <si>
    <t>Avocadovirus</t>
  </si>
  <si>
    <t>Avocadovirus avocado</t>
  </si>
  <si>
    <t>Avocadovirus cambiare</t>
  </si>
  <si>
    <t>Avocadovirus flagstaff</t>
  </si>
  <si>
    <t>Jolieduovirus</t>
  </si>
  <si>
    <t>Jolieduovirus jolie2</t>
  </si>
  <si>
    <t>Jolieduovirus lemuria</t>
  </si>
  <si>
    <t>Jolieduovirus mercurio</t>
  </si>
  <si>
    <t>Liefievirus grizzly</t>
  </si>
  <si>
    <t>Liefievirus paito</t>
  </si>
  <si>
    <t>Liefievirus rabbs</t>
  </si>
  <si>
    <t>Liefievirus taheera</t>
  </si>
  <si>
    <t>Pinnievirus</t>
  </si>
  <si>
    <t>Pinnievirus moorethemaryer</t>
  </si>
  <si>
    <t>Pinnievirus pinnie</t>
  </si>
  <si>
    <t>Dragolirvirus dragolir</t>
  </si>
  <si>
    <t>Harrisonvirus harrison</t>
  </si>
  <si>
    <t>Vegasvirus vegas</t>
  </si>
  <si>
    <t>Wanderervirus wanderer</t>
  </si>
  <si>
    <t>Gordonclarkvirinae</t>
  </si>
  <si>
    <t>Kuravirus CHD5UKE1</t>
  </si>
  <si>
    <t>Kuravirus EcoN5</t>
  </si>
  <si>
    <t>Kuravirus ES17</t>
  </si>
  <si>
    <t>Kuravirus IMEP8</t>
  </si>
  <si>
    <t>Kuravirus kv1721</t>
  </si>
  <si>
    <t>Kuravirus MN03</t>
  </si>
  <si>
    <t>Kuravirus MN05</t>
  </si>
  <si>
    <t>Kuravirus NJ01</t>
  </si>
  <si>
    <t>Kuravirus O18011</t>
  </si>
  <si>
    <t>Kuravirus paul</t>
  </si>
  <si>
    <t>Kuravirus phiEco32</t>
  </si>
  <si>
    <t>Kuravirus SGF2</t>
  </si>
  <si>
    <t>Kuravirus SU10</t>
  </si>
  <si>
    <t>Kuravirus WFI101126</t>
  </si>
  <si>
    <t>Nieuwekanaalvirus</t>
  </si>
  <si>
    <t>Nieuwekanaalvirus EP335</t>
  </si>
  <si>
    <t>Nieuwekanaalvirus KBNP1711</t>
  </si>
  <si>
    <t>Suseptimavirus</t>
  </si>
  <si>
    <t>Suseptimavirus 101114UKE3</t>
  </si>
  <si>
    <t>Suseptimavirus ECBP2</t>
  </si>
  <si>
    <t>Suseptimavirus EK010</t>
  </si>
  <si>
    <t>Suseptimavirus IME267</t>
  </si>
  <si>
    <t>Suseptimavirus SU7</t>
  </si>
  <si>
    <t>Aphroditevirus aphrodite1</t>
  </si>
  <si>
    <t>Aphroditevirus av2TSL2019</t>
  </si>
  <si>
    <t>Aphroditevirus PDCC1</t>
  </si>
  <si>
    <t>Aphroditevirus USC1</t>
  </si>
  <si>
    <t>Tidunavirus pTD1</t>
  </si>
  <si>
    <t>Tidunavirus VP4B</t>
  </si>
  <si>
    <t>Gracegardnervirinae</t>
  </si>
  <si>
    <t>Avanivirus avani</t>
  </si>
  <si>
    <t>Avanivirus Che9d</t>
  </si>
  <si>
    <t>Avanivirus demsculpinboyz</t>
  </si>
  <si>
    <t>Avanivirus soul22</t>
  </si>
  <si>
    <t>Avanivirus yoshi</t>
  </si>
  <si>
    <t>Avanivirus zapner</t>
  </si>
  <si>
    <t>Cheoctovirus arcusangelus</t>
  </si>
  <si>
    <t>Cheoctovirus batiatus</t>
  </si>
  <si>
    <t>Cheoctovirus blexus</t>
  </si>
  <si>
    <t>Cheoctovirus bobaphett</t>
  </si>
  <si>
    <t>Cheoctovirus bodeinwohner17</t>
  </si>
  <si>
    <t>Cheoctovirus bubbles123</t>
  </si>
  <si>
    <t>Cheoctovirus burwell21</t>
  </si>
  <si>
    <t>Cheoctovirus buzzlyseyear</t>
  </si>
  <si>
    <t>Cheoctovirus byougenkin</t>
  </si>
  <si>
    <t>Cheoctovirus captaintrips</t>
  </si>
  <si>
    <t>Cheoctovirus chuckly</t>
  </si>
  <si>
    <t>Cheoctovirus dante</t>
  </si>
  <si>
    <t>Cheoctovirus dilltech15</t>
  </si>
  <si>
    <t>Cheoctovirus donkeykong</t>
  </si>
  <si>
    <t>Cheoctovirus doug</t>
  </si>
  <si>
    <t>Cheoctovirus DRBy19</t>
  </si>
  <si>
    <t>Cheoctovirus eish</t>
  </si>
  <si>
    <t>Cheoctovirus eleanorgeorge</t>
  </si>
  <si>
    <t>Cheoctovirus emma</t>
  </si>
  <si>
    <t>Cheoctovirus empress</t>
  </si>
  <si>
    <t>Cheoctovirus estave1</t>
  </si>
  <si>
    <t>Cheoctovirus fancypants</t>
  </si>
  <si>
    <t>Cheoctovirus filuzino</t>
  </si>
  <si>
    <t>Cheoctovirus firehouse51</t>
  </si>
  <si>
    <t>Cheoctovirus florinda</t>
  </si>
  <si>
    <t>Cheoctovirus galactic</t>
  </si>
  <si>
    <t>Cheoctovirus gandalph</t>
  </si>
  <si>
    <t>Cheoctovirus geralt</t>
  </si>
  <si>
    <t>Cheoctovirus girr</t>
  </si>
  <si>
    <t>Cheoctovirus gorge</t>
  </si>
  <si>
    <t>Cheoctovirus hades</t>
  </si>
  <si>
    <t>Cheoctovirus hamulus</t>
  </si>
  <si>
    <t>Cheoctovirus harley</t>
  </si>
  <si>
    <t>Cheoctovirus hlubikazi</t>
  </si>
  <si>
    <t>Cheoctovirus inventum</t>
  </si>
  <si>
    <t>Cheoctovirus joeyjr</t>
  </si>
  <si>
    <t>Cheoctovirus kersh</t>
  </si>
  <si>
    <t>Cheoctovirus kimberlium</t>
  </si>
  <si>
    <t>Cheoctovirus krakatau</t>
  </si>
  <si>
    <t>Cheoctovirus kristaram</t>
  </si>
  <si>
    <t>Cheoctovirus lilmoolah</t>
  </si>
  <si>
    <t>Cheoctovirus lizziana</t>
  </si>
  <si>
    <t>Cheoctovirus mahavrat</t>
  </si>
  <si>
    <t>Cheoctovirus mantra</t>
  </si>
  <si>
    <t>Cheoctovirus mattes</t>
  </si>
  <si>
    <t>Cheoctovirus melissauren88</t>
  </si>
  <si>
    <t>Cheoctovirus milleniumforce</t>
  </si>
  <si>
    <t>Cheoctovirus miniondave</t>
  </si>
  <si>
    <t>Cheoctovirus minnie</t>
  </si>
  <si>
    <t>Cheoctovirus moonbeam</t>
  </si>
  <si>
    <t>Cheoctovirus nitzel</t>
  </si>
  <si>
    <t>Cheoctovirus nivrat</t>
  </si>
  <si>
    <t>Cheoctovirus ochi17</t>
  </si>
  <si>
    <t>Cheoctovirus oldben</t>
  </si>
  <si>
    <t>Cheoctovirus olympiasaint</t>
  </si>
  <si>
    <t>Cheoctovirus ovechkin</t>
  </si>
  <si>
    <t>Cheoctovirus owlsT2W</t>
  </si>
  <si>
    <t>Cheoctovirus phasih</t>
  </si>
  <si>
    <t>Cheoctovirus phatniss</t>
  </si>
  <si>
    <t>Cheoctovirus plumbus</t>
  </si>
  <si>
    <t>Cheoctovirus poenanya</t>
  </si>
  <si>
    <t>Cheoctovirus polka14</t>
  </si>
  <si>
    <t>Cheoctovirus poptart</t>
  </si>
  <si>
    <t>Cheoctovirus priscilla</t>
  </si>
  <si>
    <t>Cheoctovirus quickmath</t>
  </si>
  <si>
    <t>Cheoctovirus ritaG</t>
  </si>
  <si>
    <t>Cheoctovirus royals2015</t>
  </si>
  <si>
    <t>Cheoctovirus saal</t>
  </si>
  <si>
    <t>Cheoctovirus sandalphon</t>
  </si>
  <si>
    <t>Cheoctovirus sisi</t>
  </si>
  <si>
    <t>Cheoctovirus sparkdehlily</t>
  </si>
  <si>
    <t>Cheoctovirus spikelee</t>
  </si>
  <si>
    <t>Cheoctovirus spoonbill</t>
  </si>
  <si>
    <t>Cheoctovirus supergrey</t>
  </si>
  <si>
    <t>Cheoctovirus swagpigglett</t>
  </si>
  <si>
    <t>Cheoctovirus veteran</t>
  </si>
  <si>
    <t>Cheoctovirus wachhund</t>
  </si>
  <si>
    <t>Cheoctovirus whouxphf</t>
  </si>
  <si>
    <t>Cheoctovirus willsterrel</t>
  </si>
  <si>
    <t>Cheoctovirus xfactor</t>
  </si>
  <si>
    <t>Cheoctovirus zerg</t>
  </si>
  <si>
    <t>Moomoovirus</t>
  </si>
  <si>
    <t>Moomoovirus moomoo</t>
  </si>
  <si>
    <t>Cornellvirus SP31</t>
  </si>
  <si>
    <t>Jerseyvirus AG11</t>
  </si>
  <si>
    <t>Jerseyvirus Ent1</t>
  </si>
  <si>
    <t>Jerseyvirus f18SE</t>
  </si>
  <si>
    <t>Jerseyvirus jersey</t>
  </si>
  <si>
    <t>Jerseyvirus L13</t>
  </si>
  <si>
    <t>Jerseyvirus LSPA1</t>
  </si>
  <si>
    <t>Jerseyvirus SE2</t>
  </si>
  <si>
    <t>Jerseyvirus SETP3</t>
  </si>
  <si>
    <t>Jerseyvirus SETP7</t>
  </si>
  <si>
    <t>Jerseyvirus SETP13</t>
  </si>
  <si>
    <t>Jerseyvirus SP101</t>
  </si>
  <si>
    <t>Jerseyvirus SS3e</t>
  </si>
  <si>
    <t>Jerseyvirus wksl3</t>
  </si>
  <si>
    <t>Kagunavirus golestan</t>
  </si>
  <si>
    <t>Kagunavirus K1G</t>
  </si>
  <si>
    <t>Kagunavirus K1H</t>
  </si>
  <si>
    <t>Kagunavirus K1ind1</t>
  </si>
  <si>
    <t>Kagunavirus K1ind2</t>
  </si>
  <si>
    <t>Kagunavirus RP180</t>
  </si>
  <si>
    <t>Carmenvirus carmen17</t>
  </si>
  <si>
    <t>Carmenvirus Wes44</t>
  </si>
  <si>
    <t>Pebcunavirus PBC1</t>
  </si>
  <si>
    <t>Byrnievirus HK97</t>
  </si>
  <si>
    <t>Cuauhtlivirus mEpX1</t>
  </si>
  <si>
    <t>Kwaitsingvirus HK446</t>
  </si>
  <si>
    <t>Kwaitsingvirus HK544</t>
  </si>
  <si>
    <t>Nochtlivirus mEp235</t>
  </si>
  <si>
    <t>Saikungvirus HK75</t>
  </si>
  <si>
    <t>Saikungvirus HK633</t>
  </si>
  <si>
    <t>Shamshuipovirus HK022</t>
  </si>
  <si>
    <t>Shamshuipovirus mEpX2</t>
  </si>
  <si>
    <t>Wanchaivirus HK106</t>
  </si>
  <si>
    <t>Wanchaivirus mEp234</t>
  </si>
  <si>
    <t>Wongtaivirus ECP1</t>
  </si>
  <si>
    <t>Wongtaivirus HK542</t>
  </si>
  <si>
    <t>Yautsimvirus HK140</t>
  </si>
  <si>
    <t>Iiscvirinae</t>
  </si>
  <si>
    <t>Aryavirus</t>
  </si>
  <si>
    <t>Aryavirus arya</t>
  </si>
  <si>
    <t>Jilinvirus CVM10</t>
  </si>
  <si>
    <t>Jilinvirus ECOO78</t>
  </si>
  <si>
    <t>Jilinvirus ep3</t>
  </si>
  <si>
    <t>Joanripponvirinae</t>
  </si>
  <si>
    <t>Natevirus</t>
  </si>
  <si>
    <t>Natevirus nate</t>
  </si>
  <si>
    <t>Sophritavirus</t>
  </si>
  <si>
    <t>Sophritavirus pW2</t>
  </si>
  <si>
    <t>Sophritavirus sophrita</t>
  </si>
  <si>
    <t>Tsamsavirus</t>
  </si>
  <si>
    <t>Tsamsavirus chewbecca</t>
  </si>
  <si>
    <t>Tsamsavirus izhevsk</t>
  </si>
  <si>
    <t>Tsamsavirus mrdarsey</t>
  </si>
  <si>
    <t>Tsamsavirus skywalker</t>
  </si>
  <si>
    <t>Tsamsavirus tsamsa</t>
  </si>
  <si>
    <t>Kantovirinae</t>
  </si>
  <si>
    <t>Beograduvirus</t>
  </si>
  <si>
    <t>Beograduvirus KPhi1</t>
  </si>
  <si>
    <t>Beograduvirus Xaf18</t>
  </si>
  <si>
    <t>Tsukubavirus</t>
  </si>
  <si>
    <t>Tsukubavirus OP2</t>
  </si>
  <si>
    <t>Tsukubavirus XPP1</t>
  </si>
  <si>
    <t>Tsukubavirus XPV1</t>
  </si>
  <si>
    <t>Getalongvirus asapag</t>
  </si>
  <si>
    <t>Getalongvirus bentherdunthat</t>
  </si>
  <si>
    <t>Getalongvirus getalong</t>
  </si>
  <si>
    <t>Getalongvirus kenna</t>
  </si>
  <si>
    <t>Horusvirus horus</t>
  </si>
  <si>
    <t>Phistoryvirus phistory</t>
  </si>
  <si>
    <t>Limdunavirus LDG</t>
  </si>
  <si>
    <t>Limdunavirus Lmd1</t>
  </si>
  <si>
    <t>Limdunavirus LN03</t>
  </si>
  <si>
    <t>Limdunavirus LN04</t>
  </si>
  <si>
    <t>Limdunavirus LN12</t>
  </si>
  <si>
    <t>Limdunavirus P793</t>
  </si>
  <si>
    <t>Limdunavirus P965</t>
  </si>
  <si>
    <t>Unaquatrovirus Ln7</t>
  </si>
  <si>
    <t>Unaquatrovirus Ln9</t>
  </si>
  <si>
    <t>Unaquatrovirus LN25</t>
  </si>
  <si>
    <t>Unaquatrovirus LN34</t>
  </si>
  <si>
    <t>Unaquatrovirus uv1A4</t>
  </si>
  <si>
    <t>Charlievirus Aggie</t>
  </si>
  <si>
    <t>Charlievirus Andies</t>
  </si>
  <si>
    <t>Charlievirus butters</t>
  </si>
  <si>
    <t>Charlievirus Charlie</t>
  </si>
  <si>
    <t>Charlievirus Fulbright</t>
  </si>
  <si>
    <t>Charlievirus Jamie19</t>
  </si>
  <si>
    <t>Charlievirus Kevin1</t>
  </si>
  <si>
    <t>Charlievirus michellemybell</t>
  </si>
  <si>
    <t>Charlievirus panchino</t>
  </si>
  <si>
    <t>Charlievirus Philonius</t>
  </si>
  <si>
    <t>Charlievirus phrann</t>
  </si>
  <si>
    <t>Charlievirus Pipsqueaks</t>
  </si>
  <si>
    <t>Charlievirus Raymond7</t>
  </si>
  <si>
    <t>Charlievirus Rebel</t>
  </si>
  <si>
    <t>Charlievirus redi</t>
  </si>
  <si>
    <t>Charlievirus skinnypete</t>
  </si>
  <si>
    <t>Charlievirus Tapioca</t>
  </si>
  <si>
    <t>Charlievirus Xeno</t>
  </si>
  <si>
    <t>Baxterfoxvirus</t>
  </si>
  <si>
    <t>Baxterfoxvirus ohgeesy</t>
  </si>
  <si>
    <t>Baxtervirus baxterfox</t>
  </si>
  <si>
    <t>Baxtervirus yeezy</t>
  </si>
  <si>
    <t>Nymphadoravirus agueybana</t>
  </si>
  <si>
    <t>Nymphadoravirus bosnia</t>
  </si>
  <si>
    <t>Nymphadoravirus boynamedsue</t>
  </si>
  <si>
    <t>Nymphadoravirus bunnybear</t>
  </si>
  <si>
    <t>Nymphadoravirus herod</t>
  </si>
  <si>
    <t>Nymphadoravirus kita</t>
  </si>
  <si>
    <t>Nymphadoravirus madeline</t>
  </si>
  <si>
    <t>Nymphadoravirus maridalia</t>
  </si>
  <si>
    <t>Nymphadoravirus nymphadora</t>
  </si>
  <si>
    <t>Nymphadoravirus polly</t>
  </si>
  <si>
    <t>Nymphadoravirus thankyoujordi</t>
  </si>
  <si>
    <t>Nymphadoravirus zirinka</t>
  </si>
  <si>
    <t>Felixounavirus Alf5</t>
  </si>
  <si>
    <t>Felixounavirus AYO145A</t>
  </si>
  <si>
    <t>Felixounavirus BPS15Q2</t>
  </si>
  <si>
    <t>Felixounavirus BPS17L1</t>
  </si>
  <si>
    <t>Felixounavirus BPS17W1</t>
  </si>
  <si>
    <t>Felixounavirus EC6</t>
  </si>
  <si>
    <t>Felixounavirus felixO1</t>
  </si>
  <si>
    <t>Felixounavirus HY02</t>
  </si>
  <si>
    <t>Felixounavirus JH2</t>
  </si>
  <si>
    <t>Felixounavirus mushroom</t>
  </si>
  <si>
    <t>Felixounavirus RPN213</t>
  </si>
  <si>
    <t>Felixounavirus Si3</t>
  </si>
  <si>
    <t>Felixounavirus SP116</t>
  </si>
  <si>
    <t>Felixounavirus TP1</t>
  </si>
  <si>
    <t>Felixounavirus UAB87</t>
  </si>
  <si>
    <t>Felixounavirus VpaE1</t>
  </si>
  <si>
    <t>Felixounavirus wV8</t>
  </si>
  <si>
    <t>Kolesnikvirus Ea214</t>
  </si>
  <si>
    <t>Kolesnikvirus M7</t>
  </si>
  <si>
    <t>Mooglevirus moogle</t>
  </si>
  <si>
    <t>Mooglevirus mordin</t>
  </si>
  <si>
    <t>Mooglevirus Sf13</t>
  </si>
  <si>
    <t>Mooglevirus Sf14</t>
  </si>
  <si>
    <t>Mooglevirus Sf17</t>
  </si>
  <si>
    <t>Suspvirus SUSP1</t>
  </si>
  <si>
    <t>Suspvirus SUSP2</t>
  </si>
  <si>
    <t>Bignuzvirus bignuz</t>
  </si>
  <si>
    <t>Fishburnevirus arib1</t>
  </si>
  <si>
    <t>Fishburnevirus atcoo</t>
  </si>
  <si>
    <t>Fishburnevirus bartholomew</t>
  </si>
  <si>
    <t>Fishburnevirus brusacoram</t>
  </si>
  <si>
    <t>Fishburnevirus donovan</t>
  </si>
  <si>
    <t>Fishburnevirus firstplacepfu</t>
  </si>
  <si>
    <t>Fishburnevirus fishburne</t>
  </si>
  <si>
    <t>Fishburnevirus greaselightnin</t>
  </si>
  <si>
    <t>Fishburnevirus jebeks</t>
  </si>
  <si>
    <t>Fishburnevirus jung</t>
  </si>
  <si>
    <t>Fishburnevirus kilkor</t>
  </si>
  <si>
    <t>Fishburnevirus ksquared</t>
  </si>
  <si>
    <t>Fishburnevirus majeke</t>
  </si>
  <si>
    <t>Fishburnevirus malithi</t>
  </si>
  <si>
    <t>Fishburnevirus shipwreck</t>
  </si>
  <si>
    <t>Fishburnevirus willsammy</t>
  </si>
  <si>
    <t>Phayoncevirus phayonce</t>
  </si>
  <si>
    <t>Phayoncevirus thulathula</t>
  </si>
  <si>
    <t>Purkyvirus</t>
  </si>
  <si>
    <t>Purkyvirus purky</t>
  </si>
  <si>
    <t>Xaviavirus</t>
  </si>
  <si>
    <t>Xaviavirus xavia</t>
  </si>
  <si>
    <t>Amoyvirus R7M</t>
  </si>
  <si>
    <t>Nipunavirus NP1</t>
  </si>
  <si>
    <t>Nipunavirus PaMx25</t>
  </si>
  <si>
    <t>Nonagvirus JenK1</t>
  </si>
  <si>
    <t>Nonagvirus JenP1</t>
  </si>
  <si>
    <t>Nonagvirus JenP2</t>
  </si>
  <si>
    <t>Nonagvirus nv9g</t>
  </si>
  <si>
    <t>Nonagvirus SE1Kor</t>
  </si>
  <si>
    <t>Seuratvirus cajan</t>
  </si>
  <si>
    <t>Seuratvirus seurat</t>
  </si>
  <si>
    <t>Ruthgordonvirinae</t>
  </si>
  <si>
    <t>Catfishvirus</t>
  </si>
  <si>
    <t>Catfishvirus catfish</t>
  </si>
  <si>
    <t>Dardanusvirus</t>
  </si>
  <si>
    <t>Dardanusvirus dardanus</t>
  </si>
  <si>
    <t>Gesputvirus gsput1</t>
  </si>
  <si>
    <t>Schmidtvirus</t>
  </si>
  <si>
    <t>Schmidtvirus schmidt</t>
  </si>
  <si>
    <t>Tinalinvirus</t>
  </si>
  <si>
    <t>Tinalinvirus tinalin</t>
  </si>
  <si>
    <t>Vendettavirus tzgordon</t>
  </si>
  <si>
    <t>Vendettavirus vendetta</t>
  </si>
  <si>
    <t>Sejongvirinae</t>
  </si>
  <si>
    <t>Basiliskvirus</t>
  </si>
  <si>
    <t>Basiliskvirus bak10</t>
  </si>
  <si>
    <t>Basiliskvirus basilisk</t>
  </si>
  <si>
    <t>Yihwangvirus</t>
  </si>
  <si>
    <t>Yihwangvirus BCPST</t>
  </si>
  <si>
    <t>Yihwangvirus PBC4</t>
  </si>
  <si>
    <t>Yihwangvirus pW4</t>
  </si>
  <si>
    <t>Diegovirus dv7502Stx</t>
  </si>
  <si>
    <t>Diegovirus POCJ13</t>
  </si>
  <si>
    <t>Oslovirus ArgO145</t>
  </si>
  <si>
    <t>Oslovirus Lyz12581Vzw</t>
  </si>
  <si>
    <t>Oslovirus ov191</t>
  </si>
  <si>
    <t>Oslovirus PA2</t>
  </si>
  <si>
    <t>Oslovirus TL2011</t>
  </si>
  <si>
    <t>Oslovirus VASD</t>
  </si>
  <si>
    <t>Traversvirus AU5Stx1</t>
  </si>
  <si>
    <t>Traversvirus AU6Stx1</t>
  </si>
  <si>
    <t>Traversvirus F451</t>
  </si>
  <si>
    <t>Traversvirus II</t>
  </si>
  <si>
    <t>Traversvirus min27</t>
  </si>
  <si>
    <t>Traversvirus P27</t>
  </si>
  <si>
    <t>Traversvirus PA28</t>
  </si>
  <si>
    <t>Traversvirus SH2026Stx1</t>
  </si>
  <si>
    <t>Traversvirus ST28624</t>
  </si>
  <si>
    <t>Traversvirus tv86</t>
  </si>
  <si>
    <t>Traversvirus tv24B</t>
  </si>
  <si>
    <t>Traversvirus tv933W</t>
  </si>
  <si>
    <t>Traversvirus WGPS9</t>
  </si>
  <si>
    <t>Bembunaquatrovirus BMBtp14</t>
  </si>
  <si>
    <t>Pushchinovirus B83</t>
  </si>
  <si>
    <t>Stephanstirmvirinae</t>
  </si>
  <si>
    <t>Justusliebigvirus</t>
  </si>
  <si>
    <t>Justusliebigvirus alia</t>
  </si>
  <si>
    <t>Justusliebigvirus muut</t>
  </si>
  <si>
    <t>Justusliebigvirus PD06</t>
  </si>
  <si>
    <t>Justusliebigvirus PHB05</t>
  </si>
  <si>
    <t>Justusliebigvirus phi92</t>
  </si>
  <si>
    <t>Justusliebigvirus VEcB</t>
  </si>
  <si>
    <t>Phapecoctavirus anhysbys</t>
  </si>
  <si>
    <t>Phapecoctavirus Mt1B1P17</t>
  </si>
  <si>
    <t>Phapecoctavirus nepoznato</t>
  </si>
  <si>
    <t>Phapecoctavirus nieznany</t>
  </si>
  <si>
    <t>Phapecoctavirus Ro121c4YLVW</t>
  </si>
  <si>
    <t>Phapecoctavirus TSP7</t>
  </si>
  <si>
    <t>Phapecoctavirus tuntematon</t>
  </si>
  <si>
    <t>Phapecoctavirus ukendt</t>
  </si>
  <si>
    <t>Jelitavirus B025</t>
  </si>
  <si>
    <t>Slepowronvirus LP101</t>
  </si>
  <si>
    <t>Slepowronvirus LPHM00113468</t>
  </si>
  <si>
    <t>Douglaswolinvirus B2</t>
  </si>
  <si>
    <t>Lenusvirus lenus</t>
  </si>
  <si>
    <t>Lenusvirus nyseid</t>
  </si>
  <si>
    <t>Lenusvirus SAC12</t>
  </si>
  <si>
    <t>Lidleunavirus Ldl1</t>
  </si>
  <si>
    <t>Lidleunavirus ViSo2018a</t>
  </si>
  <si>
    <t>Maenadvirus maenad</t>
  </si>
  <si>
    <t>Maenadvirus P1</t>
  </si>
  <si>
    <t>Maenadvirus satyr</t>
  </si>
  <si>
    <t>Avunavirus Av05</t>
  </si>
  <si>
    <t>Certrevirus CR3</t>
  </si>
  <si>
    <t>Certrevirus CR8</t>
  </si>
  <si>
    <t>Certrevirus CR9</t>
  </si>
  <si>
    <t>Certrevirus PBES02</t>
  </si>
  <si>
    <t>Certrevirus phiTE</t>
  </si>
  <si>
    <t>Henunavirus hena1</t>
  </si>
  <si>
    <t>Henunavirus SNUABM01</t>
  </si>
  <si>
    <t>Mydovirus BIS47</t>
  </si>
  <si>
    <t>Mydovirus KB57</t>
  </si>
  <si>
    <t>Mydovirus KNP2</t>
  </si>
  <si>
    <t>Mydovirus KpS8</t>
  </si>
  <si>
    <t>Mydovirus mydo</t>
  </si>
  <si>
    <t>Mydovirus Ro1</t>
  </si>
  <si>
    <t>Seunavirus 4MG</t>
  </si>
  <si>
    <t>Seunavirus GAP31</t>
  </si>
  <si>
    <t>Seunavirus PVPSE1</t>
  </si>
  <si>
    <t>Seunavirus SSE121</t>
  </si>
  <si>
    <t>Vequintavirus APECc02</t>
  </si>
  <si>
    <t>Vequintavirus FFH2</t>
  </si>
  <si>
    <t>Vequintavirus FV3</t>
  </si>
  <si>
    <t>Vequintavirus JES2013</t>
  </si>
  <si>
    <t>Vequintavirus murica</t>
  </si>
  <si>
    <t>Vequintavirus slur16</t>
  </si>
  <si>
    <t>Vequintavirus V5</t>
  </si>
  <si>
    <t>Vequintavirus V18</t>
  </si>
  <si>
    <t>Weiservirinae</t>
  </si>
  <si>
    <t>Amginevirus</t>
  </si>
  <si>
    <t>Amginevirus amgine</t>
  </si>
  <si>
    <t>Amginevirus amohnition</t>
  </si>
  <si>
    <t>Amginevirus darthP</t>
  </si>
  <si>
    <t>Amginevirus ekdilam</t>
  </si>
  <si>
    <t>Amginevirus ellie</t>
  </si>
  <si>
    <t>Aminayvirus</t>
  </si>
  <si>
    <t>Aminayvirus aminay</t>
  </si>
  <si>
    <t>Anayavirus</t>
  </si>
  <si>
    <t>Anayavirus adephagia</t>
  </si>
  <si>
    <t>Anayavirus adonis</t>
  </si>
  <si>
    <t>Anayavirus alishaPH</t>
  </si>
  <si>
    <t>Anayavirus amelie</t>
  </si>
  <si>
    <t>Anayavirus anaya</t>
  </si>
  <si>
    <t>Anayavirus angelica</t>
  </si>
  <si>
    <t>Anayavirus apocalypse</t>
  </si>
  <si>
    <t>Anayavirus beezoo</t>
  </si>
  <si>
    <t>Anayavirus bella96</t>
  </si>
  <si>
    <t>Anayavirus chris</t>
  </si>
  <si>
    <t>Anayavirus crimD</t>
  </si>
  <si>
    <t>Anayavirus curiosium</t>
  </si>
  <si>
    <t>Anayavirus JAWS</t>
  </si>
  <si>
    <t>Anayavirus kisi</t>
  </si>
  <si>
    <t>Anayavirus lasthope</t>
  </si>
  <si>
    <t>Anayavirus laterM</t>
  </si>
  <si>
    <t>Anayavirus markphew</t>
  </si>
  <si>
    <t>Anayavirus marshawn</t>
  </si>
  <si>
    <t>Anayavirus murucutumbu</t>
  </si>
  <si>
    <t>Anayavirus nibb</t>
  </si>
  <si>
    <t>Anayavirus niklas</t>
  </si>
  <si>
    <t>Anayavirus prithvi</t>
  </si>
  <si>
    <t>Anayavirus sirphilip</t>
  </si>
  <si>
    <t>Anayavirus urkel</t>
  </si>
  <si>
    <t>Anayavirus validus</t>
  </si>
  <si>
    <t>Anayavirus yuna</t>
  </si>
  <si>
    <t>Anayavirus yunkel11</t>
  </si>
  <si>
    <t>Anayavirus zavala</t>
  </si>
  <si>
    <t>Fionnbharthvirus</t>
  </si>
  <si>
    <t>Fionnbharthvirus eponine</t>
  </si>
  <si>
    <t>Fionnbharthvirus fionnbharth</t>
  </si>
  <si>
    <t>Fionnbharthvirus henu3</t>
  </si>
  <si>
    <t>Fionnbharthvirus patt</t>
  </si>
  <si>
    <t>Fionnbharthvirus taquito</t>
  </si>
  <si>
    <t>Keshuvirus</t>
  </si>
  <si>
    <t>Keshuvirus hurricane</t>
  </si>
  <si>
    <t>Keshuvirus keshu</t>
  </si>
  <si>
    <t>Keshuvirus macncheese</t>
  </si>
  <si>
    <t>Keshuvirus pixie</t>
  </si>
  <si>
    <t>Keshuvirus shedlockholmes</t>
  </si>
  <si>
    <t>Kratiovirus</t>
  </si>
  <si>
    <t>Kratiovirus collard</t>
  </si>
  <si>
    <t>Kratiovirus gengar</t>
  </si>
  <si>
    <t>Kratiovirus kratio</t>
  </si>
  <si>
    <t>Kratiovirus larva</t>
  </si>
  <si>
    <t>Kratiovirus leston</t>
  </si>
  <si>
    <t>Kratiovirus omnicron</t>
  </si>
  <si>
    <t>Kratiovirus paola</t>
  </si>
  <si>
    <t>Kratiovirus rando14</t>
  </si>
  <si>
    <t>Kratiovirus thyatira</t>
  </si>
  <si>
    <t>Timquatrovirus findley</t>
  </si>
  <si>
    <t>Timquatrovirus mufasa</t>
  </si>
  <si>
    <t>Timquatrovirus zoeJ</t>
  </si>
  <si>
    <t>Unicornvirus</t>
  </si>
  <si>
    <t>Unicornvirus bryler</t>
  </si>
  <si>
    <t>Unicornvirus krueger</t>
  </si>
  <si>
    <t>Unicornvirus shandong1</t>
  </si>
  <si>
    <t>Unicornvirus unicorn</t>
  </si>
  <si>
    <t>Unicornvirus ximenita</t>
  </si>
  <si>
    <t>Abaiavirus</t>
  </si>
  <si>
    <t>Abaiavirus POA1180</t>
  </si>
  <si>
    <t>Abbeymikolonvirus abbeymikolon</t>
  </si>
  <si>
    <t>Abouovirus abouo</t>
  </si>
  <si>
    <t>Abouovirus davies</t>
  </si>
  <si>
    <t>Adaiavirus</t>
  </si>
  <si>
    <t>Adaiavirus adaia</t>
  </si>
  <si>
    <t>Agmunavirus AGM1</t>
  </si>
  <si>
    <t>Agricanvirus deimos</t>
  </si>
  <si>
    <t>Agricanvirus desertfox</t>
  </si>
  <si>
    <t>Agricanvirus Ea3570</t>
  </si>
  <si>
    <t>Agricanvirus ray</t>
  </si>
  <si>
    <t>Agricanvirus simmy50</t>
  </si>
  <si>
    <t>Agricanvirus specialG</t>
  </si>
  <si>
    <t>Aguilavirus mEp043</t>
  </si>
  <si>
    <t>Aguilavirus mEp213</t>
  </si>
  <si>
    <t>Akiravirus</t>
  </si>
  <si>
    <t>Akiravirus akira</t>
  </si>
  <si>
    <t>Alachuavirus Xp15</t>
  </si>
  <si>
    <t>Alcyoneusvirus K641</t>
  </si>
  <si>
    <t>Alcyoneusvirus RaK2</t>
  </si>
  <si>
    <t>Alegriavirus av2B8</t>
  </si>
  <si>
    <t>Alexandravirus AD1</t>
  </si>
  <si>
    <t>Alexandravirus alexandra</t>
  </si>
  <si>
    <t>Alexandravirus SNUABM1</t>
  </si>
  <si>
    <t>Alexandravirus SNUABM2</t>
  </si>
  <si>
    <t>Alexandravirus SNUABM3</t>
  </si>
  <si>
    <t>Alexandravirus SNUABM16</t>
  </si>
  <si>
    <t>Alexandravirus SNUABM17</t>
  </si>
  <si>
    <t>Alexandravirus SNUABM22</t>
  </si>
  <si>
    <t>Alexandravirus SNUABM30</t>
  </si>
  <si>
    <t>Alexandravirus SNUABM32</t>
  </si>
  <si>
    <t>Alexandravirus SNUABM33</t>
  </si>
  <si>
    <t>Alexandravirus SNUABM35</t>
  </si>
  <si>
    <t>Amigovirus amigo</t>
  </si>
  <si>
    <t>Amigovirus molivia</t>
  </si>
  <si>
    <t>Anamdongvirus LBR48</t>
  </si>
  <si>
    <t>Anatolevirus anatole</t>
  </si>
  <si>
    <t>Anatolevirus B3</t>
  </si>
  <si>
    <t>Andrewvirus andrew</t>
  </si>
  <si>
    <t>Andromedavirus andromeda</t>
  </si>
  <si>
    <t>Andromedavirus blastoid</t>
  </si>
  <si>
    <t>Andromedavirus curly</t>
  </si>
  <si>
    <t>Andromedavirus eoghan</t>
  </si>
  <si>
    <t>Andromedavirus finn</t>
  </si>
  <si>
    <t>Andromedavirus glittering</t>
  </si>
  <si>
    <t>Andromedavirus riggi</t>
  </si>
  <si>
    <t>Andromedavirus taylor</t>
  </si>
  <si>
    <t>Anjalivirus anjali</t>
  </si>
  <si>
    <t>Anjalivirus mendel</t>
  </si>
  <si>
    <t>Anthonyvirus</t>
  </si>
  <si>
    <t>Anthonyvirus anthony</t>
  </si>
  <si>
    <t>Aokuangvirus SCBWM1</t>
  </si>
  <si>
    <t>Appavirus appa</t>
  </si>
  <si>
    <t>Apricotvirus apricot</t>
  </si>
  <si>
    <t>Arawnvirus arawn</t>
  </si>
  <si>
    <t>Archimedesvirus</t>
  </si>
  <si>
    <t>Archimedesvirus archimedes</t>
  </si>
  <si>
    <t>Armstrongvirus armstrong</t>
  </si>
  <si>
    <t>Arvduovirus</t>
  </si>
  <si>
    <t>Arvduovirus ArV2</t>
  </si>
  <si>
    <t>Ashduovirus A2</t>
  </si>
  <si>
    <t>Asteriusvirus av121Q</t>
  </si>
  <si>
    <t>Asteriusvirus PBECO4</t>
  </si>
  <si>
    <t>Astrithrvirus astrithr</t>
  </si>
  <si>
    <t>Atraxavirus</t>
  </si>
  <si>
    <t>Atraxavirus atraxa</t>
  </si>
  <si>
    <t>Attisvirus attis</t>
  </si>
  <si>
    <t>Attisvirus bjanes7</t>
  </si>
  <si>
    <t>Attisvirus ebert</t>
  </si>
  <si>
    <t>Attisvirus lamberg</t>
  </si>
  <si>
    <t>Attisvirus matteo</t>
  </si>
  <si>
    <t>Attisvirus pickett</t>
  </si>
  <si>
    <t>Attisvirus sahara</t>
  </si>
  <si>
    <t>Attisvirus vasanti</t>
  </si>
  <si>
    <t>Attisvirus yeet412</t>
  </si>
  <si>
    <t>Attoomivirus attoomi</t>
  </si>
  <si>
    <t>Audreyjarvisvirus AM1</t>
  </si>
  <si>
    <t>Audreyjarvisvirus AM4</t>
  </si>
  <si>
    <t>Audreyjarvisvirus av949</t>
  </si>
  <si>
    <t>Audreyjarvisvirus L47</t>
  </si>
  <si>
    <t>Audreyjarvisvirus LW81</t>
  </si>
  <si>
    <t>Audreyjarvisvirus P1048</t>
  </si>
  <si>
    <t>Audreyjarvisvirus WRP3</t>
  </si>
  <si>
    <t>Aurunvirus STIM5</t>
  </si>
  <si>
    <t>Austintatiousvirus austintatious</t>
  </si>
  <si>
    <t>Austintatiousvirus ididsumtinwong</t>
  </si>
  <si>
    <t>Austintatiousvirus papayasalad</t>
  </si>
  <si>
    <t>Axeltriavirus</t>
  </si>
  <si>
    <t>Axeltriavirus AXL3</t>
  </si>
  <si>
    <t>Ayohtrevirus abba</t>
  </si>
  <si>
    <t>Backyardiganvirus</t>
  </si>
  <si>
    <t>Backyardiganvirus arturo</t>
  </si>
  <si>
    <t>Backyardiganvirus backyardigan</t>
  </si>
  <si>
    <t>Backyardiganvirus bellusterra</t>
  </si>
  <si>
    <t>Backyardiganvirus camperdownii</t>
  </si>
  <si>
    <t>Backyardiganvirus cerulean</t>
  </si>
  <si>
    <t>Backyardiganvirus cindaradix</t>
  </si>
  <si>
    <t>Backyardiganvirus cintron</t>
  </si>
  <si>
    <t>Backyardiganvirus icleared</t>
  </si>
  <si>
    <t>Backyardiganvirus leoavram</t>
  </si>
  <si>
    <t>Backyardiganvirus LHTSCC</t>
  </si>
  <si>
    <t>Backyardiganvirus miramae</t>
  </si>
  <si>
    <t>Backyardiganvirus mundrea</t>
  </si>
  <si>
    <t>Backyardiganvirus noelle</t>
  </si>
  <si>
    <t>Backyardiganvirus peaches</t>
  </si>
  <si>
    <t>Backyardiganvirus stasia</t>
  </si>
  <si>
    <t>Backyardiganvirus wizard007</t>
  </si>
  <si>
    <t>Badaztecvirus badaargau2</t>
  </si>
  <si>
    <t>Badaztecvirus badaztec1</t>
  </si>
  <si>
    <t>Baikalvirus PaBG</t>
  </si>
  <si>
    <t>Baileybluvirus</t>
  </si>
  <si>
    <t>Baileybluvirus baileyblu</t>
  </si>
  <si>
    <t>Bakolyvirus bakoly</t>
  </si>
  <si>
    <t>Bakolyvirus simangalove</t>
  </si>
  <si>
    <t>Bantamvirus bantam</t>
  </si>
  <si>
    <t>Barbavirus barba18A</t>
  </si>
  <si>
    <t>Barbavirus barba19A</t>
  </si>
  <si>
    <t>Barbavirus barba21A</t>
  </si>
  <si>
    <t>Barbavirus barba5S</t>
  </si>
  <si>
    <t>Barbavirus barba8S</t>
  </si>
  <si>
    <t>Barnyardvirus barnyard</t>
  </si>
  <si>
    <t>Barnyardvirus drlupo</t>
  </si>
  <si>
    <t>Bcepfunavirus bcepF1</t>
  </si>
  <si>
    <t>Bcepmuvirus bcepMu</t>
  </si>
  <si>
    <t>Bcepmuvirus E255</t>
  </si>
  <si>
    <t>Beceayunavirus BceA1</t>
  </si>
  <si>
    <t>Becedseptimavirus BCD7</t>
  </si>
  <si>
    <t>Beenievirus</t>
  </si>
  <si>
    <t>Beenievirus beenie</t>
  </si>
  <si>
    <t>Beenievirus clark</t>
  </si>
  <si>
    <t>Beenievirus dobbyssock</t>
  </si>
  <si>
    <t>Beenievirus dolores</t>
  </si>
  <si>
    <t>Beenievirus dorito</t>
  </si>
  <si>
    <t>Beenievirus easley</t>
  </si>
  <si>
    <t>Beenievirus michaelscott</t>
  </si>
  <si>
    <t>Beenievirus samman98</t>
  </si>
  <si>
    <t>Beenievirus sekhmet</t>
  </si>
  <si>
    <t>Beenievirus suerte</t>
  </si>
  <si>
    <t>Beetrevirus B3</t>
  </si>
  <si>
    <t>Beetrevirus JBD67</t>
  </si>
  <si>
    <t>Beetrevirus JD18</t>
  </si>
  <si>
    <t>Beetrevirus PM105</t>
  </si>
  <si>
    <t>Behunavirus BH1</t>
  </si>
  <si>
    <t>Bendigovirus GMA6</t>
  </si>
  <si>
    <t>Benedictvirus</t>
  </si>
  <si>
    <t>Benedictvirus archetta</t>
  </si>
  <si>
    <t>Benedictvirus benedict</t>
  </si>
  <si>
    <t>Benedictvirus bluefalcon</t>
  </si>
  <si>
    <t>Benedictvirus chadwick</t>
  </si>
  <si>
    <t>Benedictvirus cuco</t>
  </si>
  <si>
    <t>Benedictvirus jovo</t>
  </si>
  <si>
    <t>Benedictvirus littlecherry</t>
  </si>
  <si>
    <t>Benedictvirus naca</t>
  </si>
  <si>
    <t>Benedictvirus scorpia</t>
  </si>
  <si>
    <t>Benedictvirus swirley</t>
  </si>
  <si>
    <t>Benedictvirus theia</t>
  </si>
  <si>
    <t>Benedictvirus tiger</t>
  </si>
  <si>
    <t>Benedictvirus unionjack</t>
  </si>
  <si>
    <t>Benedictvirus zolita</t>
  </si>
  <si>
    <t>Bernalvirus bernal13</t>
  </si>
  <si>
    <t>Bernalvirus mendokysei</t>
  </si>
  <si>
    <t>Betterkatzvirus betterkatz</t>
  </si>
  <si>
    <t>Bievrevirus bv4A7</t>
  </si>
  <si>
    <t>Bigmanorsvirus</t>
  </si>
  <si>
    <t>Bigmanorsvirus bgmanors32</t>
  </si>
  <si>
    <t>Bingvirus bing</t>
  </si>
  <si>
    <t>Bippervirus</t>
  </si>
  <si>
    <t>Bippervirus bipper</t>
  </si>
  <si>
    <t>Bjornvirus bjorn</t>
  </si>
  <si>
    <t>Bocovirus</t>
  </si>
  <si>
    <t>Bocovirus X14</t>
  </si>
  <si>
    <t>Borockvirus brock</t>
  </si>
  <si>
    <t>Bowservirus bowser</t>
  </si>
  <si>
    <t>Branisovskavirus</t>
  </si>
  <si>
    <t>Branisovskavirus Kc263</t>
  </si>
  <si>
    <t>Bridgettevirus bridgette</t>
  </si>
  <si>
    <t>Bridgettevirus constance</t>
  </si>
  <si>
    <t>Bridgettevirus eileen</t>
  </si>
  <si>
    <t>Bridgettevirus judy</t>
  </si>
  <si>
    <t>Bridgettevirus peas</t>
  </si>
  <si>
    <t>Brigitvirus brigit</t>
  </si>
  <si>
    <t>Britbratvirus britbrat</t>
  </si>
  <si>
    <t>Brunovirus SEN34</t>
  </si>
  <si>
    <t>Bruynoghevirus Ab22</t>
  </si>
  <si>
    <t>Bruynoghevirus CHU</t>
  </si>
  <si>
    <t>Bruynoghevirus LUZ24</t>
  </si>
  <si>
    <t>Bruynoghevirus PAA2</t>
  </si>
  <si>
    <t>Bruynoghevirus PaP3</t>
  </si>
  <si>
    <t>Bruynoghevirus PaP4</t>
  </si>
  <si>
    <t>Bruynoghevirus TL</t>
  </si>
  <si>
    <t>Buchananvirus</t>
  </si>
  <si>
    <t>Buchananvirus Sa179lw</t>
  </si>
  <si>
    <t>Burrovirus araxxi</t>
  </si>
  <si>
    <t>Burrovirus arete</t>
  </si>
  <si>
    <t>Burrovirus burro</t>
  </si>
  <si>
    <t>Busanvirus ACP17</t>
  </si>
  <si>
    <t>Caminolopintovirus</t>
  </si>
  <si>
    <t>Caminolopintovirus STGO351</t>
  </si>
  <si>
    <t>Camtrevirus BtCS33</t>
  </si>
  <si>
    <t>Camtrevirus CM3</t>
  </si>
  <si>
    <t>Camtrevirus S3501</t>
  </si>
  <si>
    <t>Cantarevirus</t>
  </si>
  <si>
    <t>Cantarevirus cantare</t>
  </si>
  <si>
    <t>Capnelvirus</t>
  </si>
  <si>
    <t>Capnelvirus RcapNL</t>
  </si>
  <si>
    <t>Carnodivirus</t>
  </si>
  <si>
    <t>Carnodivirus cd2-like</t>
  </si>
  <si>
    <t>Carnodivirus cd4-like</t>
  </si>
  <si>
    <t>Carpasinavirus carpasina</t>
  </si>
  <si>
    <t>Carpasinavirus XcP1</t>
  </si>
  <si>
    <t>Carvajevirus</t>
  </si>
  <si>
    <t>Carvajevirus carvaje</t>
  </si>
  <si>
    <t>Casadabanvirus Ab30</t>
  </si>
  <si>
    <t>Casadabanvirus AIIMSPaB1</t>
  </si>
  <si>
    <t>Casadabanvirus D3112</t>
  </si>
  <si>
    <t>Casadabanvirus DMS3</t>
  </si>
  <si>
    <t>Casadabanvirus FET309</t>
  </si>
  <si>
    <t>Casadabanvirus FHA0480</t>
  </si>
  <si>
    <t>Casadabanvirus HW12</t>
  </si>
  <si>
    <t>Casadabanvirus JBD5</t>
  </si>
  <si>
    <t>Casadabanvirus JBD24</t>
  </si>
  <si>
    <t>Casadabanvirus JBD26</t>
  </si>
  <si>
    <t>Casadabanvirus JBD30</t>
  </si>
  <si>
    <t>Casadabanvirus JBD69</t>
  </si>
  <si>
    <t>Casadabanvirus JD024</t>
  </si>
  <si>
    <t>Casadabanvirus LPB1</t>
  </si>
  <si>
    <t>Casadabanvirus MP22</t>
  </si>
  <si>
    <t>Casadabanvirus MP29</t>
  </si>
  <si>
    <t>Casadabanvirus MP38</t>
  </si>
  <si>
    <t>Casadabanvirus MP42</t>
  </si>
  <si>
    <t>Casadabanvirus MP48</t>
  </si>
  <si>
    <t>Casadabanvirus PA1KOR</t>
  </si>
  <si>
    <t>Casadabanvirus PfII40a</t>
  </si>
  <si>
    <t>Casadabanvirus R24</t>
  </si>
  <si>
    <t>Casadabanvirus R960</t>
  </si>
  <si>
    <t>Casadabanvirus spike</t>
  </si>
  <si>
    <t>Cbastvirus ST</t>
  </si>
  <si>
    <t>Cecivirus cv250</t>
  </si>
  <si>
    <t>Cecivirus IEBH</t>
  </si>
  <si>
    <t>Cedarrivervirus</t>
  </si>
  <si>
    <t>Cedarrivervirus Sf11</t>
  </si>
  <si>
    <t>Ceduovirus bIBB14</t>
  </si>
  <si>
    <t>Ceduovirus bIBBA3</t>
  </si>
  <si>
    <t>Ceduovirus bIBBAm4</t>
  </si>
  <si>
    <t>Ceduovirus bIBBE1</t>
  </si>
  <si>
    <t>Ceduovirus bIBBL12</t>
  </si>
  <si>
    <t>Ceduovirus bIBBp64</t>
  </si>
  <si>
    <t>Ceduovirus bIL67</t>
  </si>
  <si>
    <t>Ceduovirus blBB94p4</t>
  </si>
  <si>
    <t>Ceduovirus c2</t>
  </si>
  <si>
    <t>Ceduovirus CHPC116</t>
  </si>
  <si>
    <t>Ceduovirus CHPC122</t>
  </si>
  <si>
    <t>Ceduovirus CHPC966</t>
  </si>
  <si>
    <t>Ceduovirus CHPC967</t>
  </si>
  <si>
    <t>Ceduovirus CHPC972</t>
  </si>
  <si>
    <t>Ceduovirus CHPC1020</t>
  </si>
  <si>
    <t>Ceduovirus CHPC1170</t>
  </si>
  <si>
    <t>Ceduovirus CHPC1182</t>
  </si>
  <si>
    <t>Ceduovirus CHPC1183</t>
  </si>
  <si>
    <t>Ceduovirus CHPC1242</t>
  </si>
  <si>
    <t>Ceduovirus cv05802</t>
  </si>
  <si>
    <t>Ceduovirus cv20R03M</t>
  </si>
  <si>
    <t>Ceduovirus cv37203</t>
  </si>
  <si>
    <t>Ceduovirus cv50102</t>
  </si>
  <si>
    <t>Ceduovirus cv50504</t>
  </si>
  <si>
    <t>Ceduovirus cv5171F</t>
  </si>
  <si>
    <t>Ceduovirus cv62402</t>
  </si>
  <si>
    <t>Ceduovirus cv62403</t>
  </si>
  <si>
    <t>Ceduovirus cv62606</t>
  </si>
  <si>
    <t>Ceduovirus D4410</t>
  </si>
  <si>
    <t>Ceduovirus D4412</t>
  </si>
  <si>
    <t>Ceduovirus LacS15</t>
  </si>
  <si>
    <t>Ceduovirus M5938</t>
  </si>
  <si>
    <t>Ceduovirus PCB1</t>
  </si>
  <si>
    <t>Ceduovirus PCS1</t>
  </si>
  <si>
    <t>Cequinquevirus c5</t>
  </si>
  <si>
    <t>Cequinquevirus Ld3</t>
  </si>
  <si>
    <t>Cequinquevirus Ld17</t>
  </si>
  <si>
    <t>Cequinquevirus Ld25A</t>
  </si>
  <si>
    <t>Cequinquevirus Ldb</t>
  </si>
  <si>
    <t>Cequinquevirus LLKu</t>
  </si>
  <si>
    <t>Certevirus</t>
  </si>
  <si>
    <t>Certevirus C23</t>
  </si>
  <si>
    <t>Chakrabartyvirus pf16</t>
  </si>
  <si>
    <t>Chaoshanvirus</t>
  </si>
  <si>
    <t>Chaoshanvirus ZPAH34</t>
  </si>
  <si>
    <t>Chenonavirus Che9c</t>
  </si>
  <si>
    <t>Chenonavirus sbash</t>
  </si>
  <si>
    <t>Chertseyvirus GE1</t>
  </si>
  <si>
    <t>Chiangmaivirus RSF1</t>
  </si>
  <si>
    <t>Chiangmaivirus RSL2</t>
  </si>
  <si>
    <t>Chidieberevirus</t>
  </si>
  <si>
    <t>Chidieberevirus chidiebere</t>
  </si>
  <si>
    <t>Chidieberevirus chisanakitsune</t>
  </si>
  <si>
    <t>Chopinvirus KSY1</t>
  </si>
  <si>
    <t>Cimandefvirus cimandef</t>
  </si>
  <si>
    <t>Cimandefvirus eline</t>
  </si>
  <si>
    <t>Cimandefvirus gamede</t>
  </si>
  <si>
    <t>Cimandefvirus Ggerry</t>
  </si>
  <si>
    <t>Cimandefvirus heva</t>
  </si>
  <si>
    <t>Cimpunavirus CMP1</t>
  </si>
  <si>
    <t>Cinunavirus CN1A</t>
  </si>
  <si>
    <t>Clawzvirus</t>
  </si>
  <si>
    <t>Clawzvirus clawz</t>
  </si>
  <si>
    <t>Clownvirus</t>
  </si>
  <si>
    <t>Clownvirus clown</t>
  </si>
  <si>
    <t>Coatlandelriovirus</t>
  </si>
  <si>
    <t>Coatlandelriovirus RSP</t>
  </si>
  <si>
    <t>Cobrasixvirus</t>
  </si>
  <si>
    <t>Cobrasixvirus cobrasix</t>
  </si>
  <si>
    <t>Coetzeevirus ATCC8014</t>
  </si>
  <si>
    <t>Coetzeevirus cIP1</t>
  </si>
  <si>
    <t>Coetzeevirus JL1</t>
  </si>
  <si>
    <t>Coeurvirus</t>
  </si>
  <si>
    <t>Coeurvirus coeur</t>
  </si>
  <si>
    <t>Colneyvirus CD27</t>
  </si>
  <si>
    <t>Colneyvirus CD505</t>
  </si>
  <si>
    <t>Colneyvirus CDKM9</t>
  </si>
  <si>
    <t>Colneyvirus CDKM15</t>
  </si>
  <si>
    <t>Colneyvirus MMP02</t>
  </si>
  <si>
    <t>Colunavirus CL1</t>
  </si>
  <si>
    <t>Colunavirus CL2</t>
  </si>
  <si>
    <t>Colunavirus iLp1308</t>
  </si>
  <si>
    <t>Coralvirus coral</t>
  </si>
  <si>
    <t>Coralvirus kepler</t>
  </si>
  <si>
    <t>Corndogvirus catdawg</t>
  </si>
  <si>
    <t>Corndogvirus corndog</t>
  </si>
  <si>
    <t>Corndogvirus firecracker</t>
  </si>
  <si>
    <t>Corndogvirus ryadel</t>
  </si>
  <si>
    <t>Coventryvirus SN8</t>
  </si>
  <si>
    <t>Coventryvirus SP120</t>
  </si>
  <si>
    <t>Coventryvirus SP197</t>
  </si>
  <si>
    <t>Coventryvirus SP276</t>
  </si>
  <si>
    <t>Coventryvirus SP441</t>
  </si>
  <si>
    <t>Coventryvirus SpT152</t>
  </si>
  <si>
    <t>Coventryvirus WIS42</t>
  </si>
  <si>
    <t>Craquatrovirus</t>
  </si>
  <si>
    <t>Craquatrovirus PSTCR4</t>
  </si>
  <si>
    <t>Craquatrovirus PSTCR7</t>
  </si>
  <si>
    <t>Cronusvirus cronus</t>
  </si>
  <si>
    <t>Cukevirus cuke</t>
  </si>
  <si>
    <t>Daredevilvirus daredevil</t>
  </si>
  <si>
    <t>Decurrovirus decurro</t>
  </si>
  <si>
    <t>Delepquintavirus DLP5</t>
  </si>
  <si>
    <t>Delislevirus P1</t>
  </si>
  <si>
    <t>Demosthenesvirus demosthenes</t>
  </si>
  <si>
    <t>Demosthenesvirus katyusha</t>
  </si>
  <si>
    <t>Denisevirus</t>
  </si>
  <si>
    <t>Denisevirus denise</t>
  </si>
  <si>
    <t>Derbicusvirus derbicus</t>
  </si>
  <si>
    <t>Deseoctovirus</t>
  </si>
  <si>
    <t>Deseoctovirus C1</t>
  </si>
  <si>
    <t>Deseoctovirus DS8</t>
  </si>
  <si>
    <t>Detrevirus D3</t>
  </si>
  <si>
    <t>Detrevirus PMG1</t>
  </si>
  <si>
    <t>Deurplevirus deeppurple</t>
  </si>
  <si>
    <t>Dexdertvirus</t>
  </si>
  <si>
    <t>Dexdertvirus dexdert</t>
  </si>
  <si>
    <t>Dexdertvirus GTE6</t>
  </si>
  <si>
    <t>Dexdertvirus tiamoceli</t>
  </si>
  <si>
    <t>Dhillonvirus EK99P1</t>
  </si>
  <si>
    <t>Dhillonvirus EP23</t>
  </si>
  <si>
    <t>Dhillonvirus HK578</t>
  </si>
  <si>
    <t>Dhillonvirus JL1</t>
  </si>
  <si>
    <t>Dhillonvirus SO1</t>
  </si>
  <si>
    <t>Dhillonvirus SSL2009a</t>
  </si>
  <si>
    <t>Dhillonvirus YD2008s</t>
  </si>
  <si>
    <t>Dibbivirus AAM37</t>
  </si>
  <si>
    <t>Dibbivirus DIBBI</t>
  </si>
  <si>
    <t>Dibbivirus PSKM</t>
  </si>
  <si>
    <t>Dinavirus dina</t>
  </si>
  <si>
    <t>Dismasvirus dismas</t>
  </si>
  <si>
    <t>Donellivirus gee</t>
  </si>
  <si>
    <t>Doucettevirus B22</t>
  </si>
  <si>
    <t>Doucettevirus doucette</t>
  </si>
  <si>
    <t>Doucettevirus E6</t>
  </si>
  <si>
    <t>Doucettevirus G4</t>
  </si>
  <si>
    <t>Dubuvirus</t>
  </si>
  <si>
    <t>Dubuvirus dubu</t>
  </si>
  <si>
    <t>Dybvigvirus Av1</t>
  </si>
  <si>
    <t>Eagleeyevirus</t>
  </si>
  <si>
    <t>Eagleeyevirus eagleeye</t>
  </si>
  <si>
    <t>Edenvirus eden</t>
  </si>
  <si>
    <t>Efquatrovirus AL2</t>
  </si>
  <si>
    <t>Efquatrovirus AL3</t>
  </si>
  <si>
    <t>Efquatrovirus AUEF3</t>
  </si>
  <si>
    <t>Efquatrovirus EcZZ2</t>
  </si>
  <si>
    <t>Efquatrovirus EF3</t>
  </si>
  <si>
    <t>Efquatrovirus EF4</t>
  </si>
  <si>
    <t>Efquatrovirus EfaCPT1</t>
  </si>
  <si>
    <t>Efquatrovirus IME196</t>
  </si>
  <si>
    <t>Efquatrovirus LY0322</t>
  </si>
  <si>
    <t>Efquatrovirus PMBT2</t>
  </si>
  <si>
    <t>Efquatrovirus SANTOR1</t>
  </si>
  <si>
    <t>Efquatrovirus SHEF2</t>
  </si>
  <si>
    <t>Efquatrovirus SHEF4</t>
  </si>
  <si>
    <t>Efquatrovirus SHEF5</t>
  </si>
  <si>
    <t>Eiauvirus eiAU</t>
  </si>
  <si>
    <t>Eisenstarkvirus L7</t>
  </si>
  <si>
    <t>Elemovirus</t>
  </si>
  <si>
    <t>Elemovirus elemoA</t>
  </si>
  <si>
    <t>Elemovirus elemoB</t>
  </si>
  <si>
    <t>Elemovirus elemoC</t>
  </si>
  <si>
    <t>Elemovirus elemoD</t>
  </si>
  <si>
    <t>Elemovirus elemoE</t>
  </si>
  <si>
    <t>Elemovirus elemoF</t>
  </si>
  <si>
    <t>Elerivirus eleri</t>
  </si>
  <si>
    <t>Elmenteitavirus ev125</t>
  </si>
  <si>
    <t>Elvirus EL</t>
  </si>
  <si>
    <t>Emalynvirus cozz</t>
  </si>
  <si>
    <t>Emalynvirus emalyn</t>
  </si>
  <si>
    <t>Emalynvirus GTE2</t>
  </si>
  <si>
    <t>Emalynvirus troje</t>
  </si>
  <si>
    <t>Emdodecavirus M7</t>
  </si>
  <si>
    <t>Emdodecavirus M12</t>
  </si>
  <si>
    <t>Emdodecavirus N3</t>
  </si>
  <si>
    <t>Emperorvirus</t>
  </si>
  <si>
    <t>Emperorvirus emperor</t>
  </si>
  <si>
    <t>Emperorvirus sallyspecial</t>
  </si>
  <si>
    <t>Eneladusvirus BF</t>
  </si>
  <si>
    <t>Eneladusvirus Yen904</t>
  </si>
  <si>
    <t>Enfavirus</t>
  </si>
  <si>
    <t>Enfavirus NF</t>
  </si>
  <si>
    <t>Enhodamvirus VC8</t>
  </si>
  <si>
    <t>Enhodamvirus VP2</t>
  </si>
  <si>
    <t>Enhodamvirus VP5</t>
  </si>
  <si>
    <t>Eowynvirus</t>
  </si>
  <si>
    <t>Eowynvirus eowyn</t>
  </si>
  <si>
    <t>Eponavirus epona</t>
  </si>
  <si>
    <t>Ericdabvirus</t>
  </si>
  <si>
    <t>Ericdabvirus ericdab</t>
  </si>
  <si>
    <t>Erskinevirus asesino</t>
  </si>
  <si>
    <t>Erskinevirus EaH2</t>
  </si>
  <si>
    <t>Eurybiavirus MED4213</t>
  </si>
  <si>
    <t>Eurybiavirus PHM1</t>
  </si>
  <si>
    <t>Eurybiavirus PHM2</t>
  </si>
  <si>
    <t>Eyrevirus eyre</t>
  </si>
  <si>
    <t>Fairfaxidumvirus fairfaxidum</t>
  </si>
  <si>
    <t>Fairfaxidumvirus toast</t>
  </si>
  <si>
    <t>Fairfaxidumvirus william</t>
  </si>
  <si>
    <t>Fajavirus</t>
  </si>
  <si>
    <t>Fajavirus faja</t>
  </si>
  <si>
    <t>Farahnazvirus ISF9</t>
  </si>
  <si>
    <t>Fattrevirus AT3</t>
  </si>
  <si>
    <t>Feofaniavirus Eho49</t>
  </si>
  <si>
    <t>Feofaniavirus Eho59</t>
  </si>
  <si>
    <t>Fernvirus BN12</t>
  </si>
  <si>
    <t>Fernvirus diva</t>
  </si>
  <si>
    <t>Fernvirus eltigre</t>
  </si>
  <si>
    <t>Fernvirus fern</t>
  </si>
  <si>
    <t>Fernvirus Hb10c2</t>
  </si>
  <si>
    <t>Fernvirus jacopo</t>
  </si>
  <si>
    <t>Fernvirus kawika</t>
  </si>
  <si>
    <t>Fernvirus leyra</t>
  </si>
  <si>
    <t>Fernvirus likha</t>
  </si>
  <si>
    <t>Fernvirus lucielle</t>
  </si>
  <si>
    <t>Fernvirus P123</t>
  </si>
  <si>
    <t>Fernvirus pagassa</t>
  </si>
  <si>
    <t>Fernvirus PBL1c</t>
  </si>
  <si>
    <t>Fernvirus rani</t>
  </si>
  <si>
    <t>Fernvirus shelly</t>
  </si>
  <si>
    <t>Fernvirus sitara</t>
  </si>
  <si>
    <t>Fernvirus tadhana</t>
  </si>
  <si>
    <t>Fernvirus yyerffej</t>
  </si>
  <si>
    <t>Ferozepurvirus</t>
  </si>
  <si>
    <t>Ferozepurvirus pAEv1810</t>
  </si>
  <si>
    <t>Ferozepurvirus PS1</t>
  </si>
  <si>
    <t>Fibralongavirus fv2638A</t>
  </si>
  <si>
    <t>Fibralongavirus QT1</t>
  </si>
  <si>
    <t>Ficleduovirus FCL2</t>
  </si>
  <si>
    <t>Ficleduovirus FCV1</t>
  </si>
  <si>
    <t>Finchvirus</t>
  </si>
  <si>
    <t>Finchvirus finch</t>
  </si>
  <si>
    <t>Fipvunavirus Fpv1</t>
  </si>
  <si>
    <t>Fipvunavirus Fpv4</t>
  </si>
  <si>
    <t>Firingavirus firinga</t>
  </si>
  <si>
    <t>Firingavirus RSK1</t>
  </si>
  <si>
    <t>Flaumdravirus KIL2</t>
  </si>
  <si>
    <t>Flaumdravirus KIL4</t>
  </si>
  <si>
    <t>Forzavirus</t>
  </si>
  <si>
    <t>Forzavirus forza</t>
  </si>
  <si>
    <t>Fowlmouthvirus fowlmouth</t>
  </si>
  <si>
    <t>Foxquatrovirus</t>
  </si>
  <si>
    <t>Foxquatrovirus fox4</t>
  </si>
  <si>
    <t>Foxunavirus</t>
  </si>
  <si>
    <t>Foxunavirus fox1</t>
  </si>
  <si>
    <t>Foxunavirus fox2</t>
  </si>
  <si>
    <t>Foxunavirus fox3</t>
  </si>
  <si>
    <t>Foxunavirus fox5</t>
  </si>
  <si>
    <t>Franklinbayvirus fv9A</t>
  </si>
  <si>
    <t>Fremauxvirus CHPC971</t>
  </si>
  <si>
    <t>Fremauxvirus fv1706</t>
  </si>
  <si>
    <t>Fromanvirus alma</t>
  </si>
  <si>
    <t>Fromanvirus astro</t>
  </si>
  <si>
    <t>Fromanvirus bethlehem</t>
  </si>
  <si>
    <t>Fromanvirus billknuckles</t>
  </si>
  <si>
    <t>Fromanvirus bpbiebs31</t>
  </si>
  <si>
    <t>Fromanvirus bruns</t>
  </si>
  <si>
    <t>Fromanvirus Bxb1</t>
  </si>
  <si>
    <t>Fromanvirus Che12</t>
  </si>
  <si>
    <t>Fromanvirus D29</t>
  </si>
  <si>
    <t>Fromanvirus doom</t>
  </si>
  <si>
    <t>Fromanvirus euphoria</t>
  </si>
  <si>
    <t>Fromanvirus george</t>
  </si>
  <si>
    <t>Fromanvirus goose</t>
  </si>
  <si>
    <t>Fromanvirus jasper</t>
  </si>
  <si>
    <t>Fromanvirus JC27</t>
  </si>
  <si>
    <t>Fromanvirus KBG</t>
  </si>
  <si>
    <t>Fromanvirus kssjeb</t>
  </si>
  <si>
    <t>Fromanvirus kugel</t>
  </si>
  <si>
    <t>Fromanvirus L5</t>
  </si>
  <si>
    <t>Fromanvirus lesedi</t>
  </si>
  <si>
    <t>Fromanvirus lockley</t>
  </si>
  <si>
    <t>Fromanvirus marcell</t>
  </si>
  <si>
    <t>Fromanvirus mrgordo</t>
  </si>
  <si>
    <t>Fromanvirus museum</t>
  </si>
  <si>
    <t>Fromanvirus nepal</t>
  </si>
  <si>
    <t>Fromanvirus packman</t>
  </si>
  <si>
    <t>Fromanvirus perseus</t>
  </si>
  <si>
    <t>Fromanvirus rebeuca</t>
  </si>
  <si>
    <t>Fromanvirus redrock</t>
  </si>
  <si>
    <t>Fromanvirus ridgecb</t>
  </si>
  <si>
    <t>Fromanvirus saintus</t>
  </si>
  <si>
    <t>Fromanvirus skipole</t>
  </si>
  <si>
    <t>Fromanvirus solon</t>
  </si>
  <si>
    <t>Fromanvirus switzer</t>
  </si>
  <si>
    <t>Fromanvirus SWU1</t>
  </si>
  <si>
    <t>Fromanvirus trixie</t>
  </si>
  <si>
    <t>Fromanvirus twister</t>
  </si>
  <si>
    <t>Fromanvirus U2</t>
  </si>
  <si>
    <t>Fromanvirus violet</t>
  </si>
  <si>
    <t>Fukuivirus LMM01</t>
  </si>
  <si>
    <t>Fukuivirus MVDC</t>
  </si>
  <si>
    <t>Gaiavirus gaia</t>
  </si>
  <si>
    <t>Galaxyvirus abidatro</t>
  </si>
  <si>
    <t>Galaxyvirus galaxy</t>
  </si>
  <si>
    <t>Galunavirus GAL1</t>
  </si>
  <si>
    <t>Gamtrevirus GMA3</t>
  </si>
  <si>
    <t>Gervaisevirus claudettte</t>
  </si>
  <si>
    <t>Gervaisevirus gervaise</t>
  </si>
  <si>
    <t>Gervaisevirus GP4</t>
  </si>
  <si>
    <t>Getseptimavirus GMA7</t>
  </si>
  <si>
    <t>Getseptimavirus GTE7</t>
  </si>
  <si>
    <t>Ghobesvirus ghobes</t>
  </si>
  <si>
    <t>Gilesvirus giles</t>
  </si>
  <si>
    <t>Gillianvirus oneinagillian</t>
  </si>
  <si>
    <t>Gimaduovirus</t>
  </si>
  <si>
    <t>Gimaduovirus GMA2</t>
  </si>
  <si>
    <t>Gladiatorvirus</t>
  </si>
  <si>
    <t>Gladiatorvirus blinn1</t>
  </si>
  <si>
    <t>Gladiatorvirus CloudWang3</t>
  </si>
  <si>
    <t>Gladiatorvirus ericB</t>
  </si>
  <si>
    <t>Gladiatorvirus gladiator</t>
  </si>
  <si>
    <t>Gladiatorvirus hammer</t>
  </si>
  <si>
    <t>Gladiatorvirus jeffabunny</t>
  </si>
  <si>
    <t>Gladiatorvirus jewelbug</t>
  </si>
  <si>
    <t>Gladiatorvirus koko</t>
  </si>
  <si>
    <t>Gladiatorvirus priamo</t>
  </si>
  <si>
    <t>Gladiatorvirus zaka</t>
  </si>
  <si>
    <t>Glaedevirus gv2H10</t>
  </si>
  <si>
    <t>Godonkavirus godonK</t>
  </si>
  <si>
    <t>Godonkavirus phendrix</t>
  </si>
  <si>
    <t>Gofduovirus edno5</t>
  </si>
  <si>
    <t>Gofduovirus GF2</t>
  </si>
  <si>
    <t>Goodmanvirus goodman</t>
  </si>
  <si>
    <t>Gordonvirus captnmurica</t>
  </si>
  <si>
    <t>Gordonvirus gordon</t>
  </si>
  <si>
    <t>Gordtnkvirus gordtnk2</t>
  </si>
  <si>
    <t>Gorganvirus isfahan</t>
  </si>
  <si>
    <t>Gorjumvirus jumbo</t>
  </si>
  <si>
    <t>Goslarvirus goslar</t>
  </si>
  <si>
    <t>Grutrevirus</t>
  </si>
  <si>
    <t>Grutrevirus GMA5</t>
  </si>
  <si>
    <t>Grutrevirus GRU3</t>
  </si>
  <si>
    <t>Gustavvirus gustav</t>
  </si>
  <si>
    <t>Gustavvirus mahdia</t>
  </si>
  <si>
    <t>Halcyonevirus C7Cdelta</t>
  </si>
  <si>
    <t>Halcyonevirus halcyone</t>
  </si>
  <si>
    <t>Halcyonevirus scottie</t>
  </si>
  <si>
    <t>Halcyonevirus tripp</t>
  </si>
  <si>
    <t>Halcyonevirus unity</t>
  </si>
  <si>
    <t>Hapunavirus HAP1</t>
  </si>
  <si>
    <t>Hapunavirus VP882</t>
  </si>
  <si>
    <t>Harrisonburgvirus</t>
  </si>
  <si>
    <t>Harrisonburgvirus persinger</t>
  </si>
  <si>
    <t>Hattifnattvirus hattifnatt</t>
  </si>
  <si>
    <t>Hedwigvirus hedwig</t>
  </si>
  <si>
    <t>Heilongjiangvirus Lb</t>
  </si>
  <si>
    <t>Helsingorvirus Cba121</t>
  </si>
  <si>
    <t>Helsingorvirus Cba171</t>
  </si>
  <si>
    <t>Helsingorvirus Cba181</t>
  </si>
  <si>
    <t>Hestiavirus</t>
  </si>
  <si>
    <t>Hestiavirus hestia</t>
  </si>
  <si>
    <t>Hiroshimavirus</t>
  </si>
  <si>
    <t>Hiroshimavirus PPpW3</t>
  </si>
  <si>
    <t>Hiyaavirus hiyaa</t>
  </si>
  <si>
    <t>Hnatkovirus DS6A</t>
  </si>
  <si>
    <t>Hollowayvirus F116</t>
  </si>
  <si>
    <t>Hollowayvirus H66</t>
  </si>
  <si>
    <t>Holosalinivirus M1EM1</t>
  </si>
  <si>
    <t>Holosalinivirus M8CR302</t>
  </si>
  <si>
    <t>Homburgvirus LP26</t>
  </si>
  <si>
    <t>Homburgvirus LP37</t>
  </si>
  <si>
    <t>Homburgvirus LP110</t>
  </si>
  <si>
    <t>Homburgvirus LP114</t>
  </si>
  <si>
    <t>Homburgvirus P70</t>
  </si>
  <si>
    <t>Howevirus</t>
  </si>
  <si>
    <t>Howevirus howe</t>
  </si>
  <si>
    <t>Howevirus mcklovin</t>
  </si>
  <si>
    <t>Hubeivirus MY192</t>
  </si>
  <si>
    <t>Hubeivirus PfEFR4</t>
  </si>
  <si>
    <t>Hungariovirus</t>
  </si>
  <si>
    <t>Hungariovirus C1302</t>
  </si>
  <si>
    <t>Iaduovirus iA2</t>
  </si>
  <si>
    <t>Iapetusvirus EaH1</t>
  </si>
  <si>
    <t>Iggyvirus</t>
  </si>
  <si>
    <t>Iggyvirus iggy</t>
  </si>
  <si>
    <t>Iggyvirus PBPA162</t>
  </si>
  <si>
    <t>Ikedavirus phi673</t>
  </si>
  <si>
    <t>Ikedavirus phi674</t>
  </si>
  <si>
    <t>Ilzatvirus hamlet</t>
  </si>
  <si>
    <t>Ilzatvirus ilzat</t>
  </si>
  <si>
    <t>Ilzatvirus mcgalleon</t>
  </si>
  <si>
    <t>Ilzatvirus monchoix</t>
  </si>
  <si>
    <t>Ilzatvirus teagan</t>
  </si>
  <si>
    <t>Immutovirus</t>
  </si>
  <si>
    <t>Immutovirus immuto</t>
  </si>
  <si>
    <t>Incheonvirus</t>
  </si>
  <si>
    <t>Incheonvirus P12002L</t>
  </si>
  <si>
    <t>Incheonvirus P12002S</t>
  </si>
  <si>
    <t>Indlulamithivirus indlulamithi</t>
  </si>
  <si>
    <t>Inhavirus P12024L</t>
  </si>
  <si>
    <t>Inhavirus P12024S</t>
  </si>
  <si>
    <t>Iodovirus PLPE</t>
  </si>
  <si>
    <t>Ionavirus W14</t>
  </si>
  <si>
    <t>Isoldevirus</t>
  </si>
  <si>
    <t>Isoldevirus isolde</t>
  </si>
  <si>
    <t>Ittyvirus</t>
  </si>
  <si>
    <t>Ittyvirus itty13</t>
  </si>
  <si>
    <t>Jacevirus jace</t>
  </si>
  <si>
    <t>Jarrellvirus BCAJ1</t>
  </si>
  <si>
    <t>Jasminevirus adat</t>
  </si>
  <si>
    <t>Jasminevirus jasmine</t>
  </si>
  <si>
    <t>Jedunavirus JD001</t>
  </si>
  <si>
    <t>Jedunavirus KpV52</t>
  </si>
  <si>
    <t>Jedunavirus KpV80</t>
  </si>
  <si>
    <t>Jenstvirus jenst</t>
  </si>
  <si>
    <t>Jimmervirus jimmer</t>
  </si>
  <si>
    <t>Jimmervirus osiris</t>
  </si>
  <si>
    <t>Jouyvirus ev017</t>
  </si>
  <si>
    <t>Jouyvirus ev207</t>
  </si>
  <si>
    <t>Jouyvirus jv1H12</t>
  </si>
  <si>
    <t>Juiceboxvirus juicebox</t>
  </si>
  <si>
    <t>Jujuvirus</t>
  </si>
  <si>
    <t>Jujuvirus azula</t>
  </si>
  <si>
    <t>Jujuvirus blino</t>
  </si>
  <si>
    <t>Jujuvirus frokostdame</t>
  </si>
  <si>
    <t>Jujuvirus juju</t>
  </si>
  <si>
    <t>Jujuvirus petra</t>
  </si>
  <si>
    <t>Jujuvirus walrus</t>
  </si>
  <si>
    <t>Junavirus J1</t>
  </si>
  <si>
    <t>Junavirus LJ</t>
  </si>
  <si>
    <t>Junavirus PL1</t>
  </si>
  <si>
    <t>Kafunavirus KF1</t>
  </si>
  <si>
    <t>Kairosalinivirus M31CR412</t>
  </si>
  <si>
    <t>Kairosalinivirus SRUTV1</t>
  </si>
  <si>
    <t>Kamchatkavirus AP45</t>
  </si>
  <si>
    <t>Kelleziovirus kellezzio</t>
  </si>
  <si>
    <t>Kelleziovirus kitkat</t>
  </si>
  <si>
    <t>Kelquatrovirus KL4</t>
  </si>
  <si>
    <t>Kenyattavirus</t>
  </si>
  <si>
    <t>Kenyattavirus kv136</t>
  </si>
  <si>
    <t>Kilunavirus KL1</t>
  </si>
  <si>
    <t>Kimonavirus</t>
  </si>
  <si>
    <t>Kimonavirus kimona</t>
  </si>
  <si>
    <t>Klausavirus ArV1</t>
  </si>
  <si>
    <t>Klausavirus colucci</t>
  </si>
  <si>
    <t>Klausavirus dryang</t>
  </si>
  <si>
    <t>Klausavirus kburrousTX</t>
  </si>
  <si>
    <t>Klausavirus lymara</t>
  </si>
  <si>
    <t>Klausavirus princesstrina</t>
  </si>
  <si>
    <t>Kleczkowskavirus RHEph4</t>
  </si>
  <si>
    <t>Klementvirus CP1</t>
  </si>
  <si>
    <t>Knuthellervirus PMBT14</t>
  </si>
  <si>
    <t>Kochitakasuvirus KPP25</t>
  </si>
  <si>
    <t>Kochitakasuvirus R18</t>
  </si>
  <si>
    <t>Kojivirus golden</t>
  </si>
  <si>
    <t>Kojivirus koji</t>
  </si>
  <si>
    <t>Konstantinevirus konstantine</t>
  </si>
  <si>
    <t>Korravirus bennie</t>
  </si>
  <si>
    <t>Korravirus bigmack</t>
  </si>
  <si>
    <t>Korravirus drrobert</t>
  </si>
  <si>
    <t>Korravirus gisselle</t>
  </si>
  <si>
    <t>Korravirus glenn</t>
  </si>
  <si>
    <t>Korravirus greenhearts</t>
  </si>
  <si>
    <t>Korravirus greenhouse</t>
  </si>
  <si>
    <t>Korravirus hunterdalle</t>
  </si>
  <si>
    <t>Korravirus huntingdon</t>
  </si>
  <si>
    <t>Korravirus joann</t>
  </si>
  <si>
    <t>Korravirus kittykat</t>
  </si>
  <si>
    <t>Korravirus korra</t>
  </si>
  <si>
    <t>Korravirus litotes</t>
  </si>
  <si>
    <t>Korravirus mamapearl</t>
  </si>
  <si>
    <t>Korravirus nubia</t>
  </si>
  <si>
    <t>Korravirus oxynfrius</t>
  </si>
  <si>
    <t>Korravirus preamble</t>
  </si>
  <si>
    <t>Korravirus pumancara</t>
  </si>
  <si>
    <t>Korravirus sergei</t>
  </si>
  <si>
    <t>Korravirus urla</t>
  </si>
  <si>
    <t>Korravirus wawa</t>
  </si>
  <si>
    <t>Korravirus wayne</t>
  </si>
  <si>
    <t>Kostyavirus bask21</t>
  </si>
  <si>
    <t>Kostyavirus CJW1</t>
  </si>
  <si>
    <t>Kostyavirus eureka</t>
  </si>
  <si>
    <t>Kostyavirus kostya</t>
  </si>
  <si>
    <t>Kostyavirus kv244</t>
  </si>
  <si>
    <t>Kostyavirus porky</t>
  </si>
  <si>
    <t>Kostyavirus pumpkin</t>
  </si>
  <si>
    <t>Kostyavirus sirduracell</t>
  </si>
  <si>
    <t>Kostyavirus toto</t>
  </si>
  <si>
    <t>Kozyakovvirus A4L</t>
  </si>
  <si>
    <t>Krampusvirus krampus</t>
  </si>
  <si>
    <t>Kroosvirus</t>
  </si>
  <si>
    <t>Kroosvirus ashertheman</t>
  </si>
  <si>
    <t>Kroosvirus bizzy</t>
  </si>
  <si>
    <t>Kroosvirus gaea</t>
  </si>
  <si>
    <t>Kroosvirus jksyngboy</t>
  </si>
  <si>
    <t>Kroosvirus kroos</t>
  </si>
  <si>
    <t>Kroosvirus ribeye</t>
  </si>
  <si>
    <t>Kroosvirus tangerine</t>
  </si>
  <si>
    <t>Kroosvirus yorkonyx</t>
  </si>
  <si>
    <t>Krylovvirus tf</t>
  </si>
  <si>
    <t>Kryptosalinivirus M8CC19</t>
  </si>
  <si>
    <t>Kryptosalinivirus M8CRM1</t>
  </si>
  <si>
    <t>Kuleanavirus kuleana</t>
  </si>
  <si>
    <t>Kumottavirus</t>
  </si>
  <si>
    <t>Kumottavirus kumotta</t>
  </si>
  <si>
    <t>Kumottavirus margaretkali</t>
  </si>
  <si>
    <t>Kungbxnavirus pT24</t>
  </si>
  <si>
    <t>Kunmingvirus</t>
  </si>
  <si>
    <t>Kunmingvirus kv2D05</t>
  </si>
  <si>
    <t>Kunmingvirus kv4D05</t>
  </si>
  <si>
    <t>Kylevirus kyle</t>
  </si>
  <si>
    <t>Lacnuvirus LcNu</t>
  </si>
  <si>
    <t>Lacusarxvirus lacusarx</t>
  </si>
  <si>
    <t>Lafunavirus LF1</t>
  </si>
  <si>
    <t>Lagaffevirus lagaffe</t>
  </si>
  <si>
    <t>Lahexavirus LAh6</t>
  </si>
  <si>
    <t>Lahexavirus LAh8</t>
  </si>
  <si>
    <t>Lahexavirus LAh9</t>
  </si>
  <si>
    <t>Lahexavirus lv44572</t>
  </si>
  <si>
    <t>Lambdavirus HK629</t>
  </si>
  <si>
    <t>Lambdavirus HK630</t>
  </si>
  <si>
    <t>Lambdavirus lambda</t>
  </si>
  <si>
    <t>Lambdavirus lvO276</t>
  </si>
  <si>
    <t>Lambovirus gibbin</t>
  </si>
  <si>
    <t>Lambovirus lambo</t>
  </si>
  <si>
    <t>Lambovirus ranch</t>
  </si>
  <si>
    <t>Lambovirus sadboi</t>
  </si>
  <si>
    <t>Lambovirus yikes</t>
  </si>
  <si>
    <t>Lanavirus lana</t>
  </si>
  <si>
    <t>Larmunavirus Lrm1</t>
  </si>
  <si>
    <t>Laroyevirus laroye</t>
  </si>
  <si>
    <t>Laroyevirus lisara</t>
  </si>
  <si>
    <t>Laroyevirus salgado</t>
  </si>
  <si>
    <t>Laroyevirus wheelbite</t>
  </si>
  <si>
    <t>Lastavirus lasta</t>
  </si>
  <si>
    <t>Lastavirus sopranogao</t>
  </si>
  <si>
    <t>Latrobevirus FNU1</t>
  </si>
  <si>
    <t>Lederbergvirus BTP1</t>
  </si>
  <si>
    <t>Lederbergvirus HK620</t>
  </si>
  <si>
    <t>Lederbergvirus P22</t>
  </si>
  <si>
    <t>Lederbergvirus SE1Spa</t>
  </si>
  <si>
    <t>Lederbergvirus Sf6</t>
  </si>
  <si>
    <t>Lederbergvirus ST64T</t>
  </si>
  <si>
    <t>Leicestervirus CD111</t>
  </si>
  <si>
    <t>Leicestervirus CD146</t>
  </si>
  <si>
    <t>Leicestervirus CD382</t>
  </si>
  <si>
    <t>Lentavirus PMBT5</t>
  </si>
  <si>
    <t>Leonardvirus</t>
  </si>
  <si>
    <t>Leonardvirus ali17</t>
  </si>
  <si>
    <t>Leonardvirus emoore</t>
  </si>
  <si>
    <t>Leonardvirus leonard</t>
  </si>
  <si>
    <t>Leonardvirus melbins</t>
  </si>
  <si>
    <t>Lessievirus bcep22</t>
  </si>
  <si>
    <t>Lessievirus bcepil02</t>
  </si>
  <si>
    <t>Lessievirus bcepmigl</t>
  </si>
  <si>
    <t>Lessievirus DC1</t>
  </si>
  <si>
    <t>Lietduovirus LIET2</t>
  </si>
  <si>
    <t>Lightbulbvirus Cba41</t>
  </si>
  <si>
    <t>Lightbulbvirus Cba172</t>
  </si>
  <si>
    <t>Lilbeanievirus</t>
  </si>
  <si>
    <t>Lilbeanievirus lilbeanie</t>
  </si>
  <si>
    <t>Lillamyvirus hemulen</t>
  </si>
  <si>
    <t>Lillamyvirus lillamy</t>
  </si>
  <si>
    <t>Lillamyvirus morran</t>
  </si>
  <si>
    <t>Lillamyvirus sniff</t>
  </si>
  <si>
    <t>Lillamyvirus snork</t>
  </si>
  <si>
    <t>Lillamyvirus stinky</t>
  </si>
  <si>
    <t>Lilyvirus lily</t>
  </si>
  <si>
    <t>Llyrvirus SSKS1</t>
  </si>
  <si>
    <t>Lokivirus IMEAB3</t>
  </si>
  <si>
    <t>Lokivirus loki</t>
  </si>
  <si>
    <t>Lomovskayavirus BT1</t>
  </si>
  <si>
    <t>Lomovskayavirus C31</t>
  </si>
  <si>
    <t>Rosemountvirus ZCSE2</t>
  </si>
  <si>
    <t>Lubbockvirus CD119</t>
  </si>
  <si>
    <t>Lubbockvirus CDHM19</t>
  </si>
  <si>
    <t>Luchadorvirus</t>
  </si>
  <si>
    <t>Lucadorvirus gail</t>
  </si>
  <si>
    <t>Lucadorvirus jeeves</t>
  </si>
  <si>
    <t>Lucadorvirus luchador</t>
  </si>
  <si>
    <t>Luckybarnesvirus luckybarnes</t>
  </si>
  <si>
    <t>Luckytenvirus lucky10</t>
  </si>
  <si>
    <t>Ludhianavirus</t>
  </si>
  <si>
    <t>Ludhianavirus D3</t>
  </si>
  <si>
    <t>Ludhianavirus D6</t>
  </si>
  <si>
    <t>Ludhianavirus LAh10</t>
  </si>
  <si>
    <t>Lughvirus lugh</t>
  </si>
  <si>
    <t>Lwoffvirus BMBtp2</t>
  </si>
  <si>
    <t>Lwoffvirus TP21</t>
  </si>
  <si>
    <t>Maaswegvirus</t>
  </si>
  <si>
    <t>Maaswegvirus Kp24</t>
  </si>
  <si>
    <t>Macdonaldcampvirus</t>
  </si>
  <si>
    <t>Macdonaldcampvirus SB28</t>
  </si>
  <si>
    <t>Macdonaldcampvirus ViIIE1</t>
  </si>
  <si>
    <t>Machinavirus machina</t>
  </si>
  <si>
    <t>Magadivirus Mgbh1</t>
  </si>
  <si>
    <t>Magiavirus</t>
  </si>
  <si>
    <t>Magiavirus magia</t>
  </si>
  <si>
    <t>Majavirus maja</t>
  </si>
  <si>
    <t>Manovirus</t>
  </si>
  <si>
    <t>Manovirus Mano</t>
  </si>
  <si>
    <t>Mapvirus Ff47</t>
  </si>
  <si>
    <t>Mapvirus muddy</t>
  </si>
  <si>
    <t>Mardecavirus MAR10</t>
  </si>
  <si>
    <t>Mardecavirus SSP002</t>
  </si>
  <si>
    <t>Mareflavirus</t>
  </si>
  <si>
    <t>Mareflavirus ZP6</t>
  </si>
  <si>
    <t>Marfavirus F48</t>
  </si>
  <si>
    <t>Marfavirus marfa</t>
  </si>
  <si>
    <t>Marienburgvirus BP4795</t>
  </si>
  <si>
    <t>Marienburgvirus JLK2012</t>
  </si>
  <si>
    <t>Marthavirus barretlemon</t>
  </si>
  <si>
    <t>Marthavirus beans</t>
  </si>
  <si>
    <t>Marthavirus brent</t>
  </si>
  <si>
    <t>Marthavirus jawnski</t>
  </si>
  <si>
    <t>Marthavirus martha</t>
  </si>
  <si>
    <t>Marthavirus piccoletto</t>
  </si>
  <si>
    <t>Marthavirus shade</t>
  </si>
  <si>
    <t>Marthavirus zartrosa</t>
  </si>
  <si>
    <t>Marvinvirus marvin</t>
  </si>
  <si>
    <t>Marvinvirus mosmoris</t>
  </si>
  <si>
    <t>Maxrubnervirus PMBT3</t>
  </si>
  <si>
    <t>Mcgonagallvirus</t>
  </si>
  <si>
    <t>Mcgonagallvirus macgonagall</t>
  </si>
  <si>
    <t>Meadowvirus</t>
  </si>
  <si>
    <t>Meadowvirus AH04</t>
  </si>
  <si>
    <t>Mementomorivirus mementomori</t>
  </si>
  <si>
    <t>Menderavirus IMESM1</t>
  </si>
  <si>
    <t>Menderavirus mendera</t>
  </si>
  <si>
    <t>Menderavirus moby</t>
  </si>
  <si>
    <t>Menderavirus Ps15</t>
  </si>
  <si>
    <t>Metamorphoovirus fireman</t>
  </si>
  <si>
    <t>Metamorphoovirus metamorphoo</t>
  </si>
  <si>
    <t>Metamorphoovirus robsfeet</t>
  </si>
  <si>
    <t>Metrivirus ME3</t>
  </si>
  <si>
    <t>Miamivirus</t>
  </si>
  <si>
    <t>Miamivirus miami</t>
  </si>
  <si>
    <t>Micavirus</t>
  </si>
  <si>
    <t>Micavirus Mica</t>
  </si>
  <si>
    <t>Microwolfvirus</t>
  </si>
  <si>
    <t>Microwolfvirus Bxz2</t>
  </si>
  <si>
    <t>Microwolfvirus JHC117</t>
  </si>
  <si>
    <t>Microwolfvirus microwolf</t>
  </si>
  <si>
    <t>Microwolfvirus purplehaze</t>
  </si>
  <si>
    <t>Microwolfvirus soildragon</t>
  </si>
  <si>
    <t>Microwolfvirus wonder</t>
  </si>
  <si>
    <t>Microwolfvirus zetzy</t>
  </si>
  <si>
    <t>Midgardsormrvirus</t>
  </si>
  <si>
    <t>Midgardsormrvirus midgardsormr38</t>
  </si>
  <si>
    <t>Mieseafarmvirus RSL1</t>
  </si>
  <si>
    <t>Miltoncavirus</t>
  </si>
  <si>
    <t>Miltoncavirus PhiPA3</t>
  </si>
  <si>
    <t>Mimasvirus CBB</t>
  </si>
  <si>
    <t>Mimasvirus GAP32</t>
  </si>
  <si>
    <t>Minunavirus Min1</t>
  </si>
  <si>
    <t>Moabitevirus moabite</t>
  </si>
  <si>
    <t>Moabitevirus mv2050HW</t>
  </si>
  <si>
    <t>Mohonavirus</t>
  </si>
  <si>
    <t>Mohonavirus ICP1</t>
  </si>
  <si>
    <t>Mollymurvirus</t>
  </si>
  <si>
    <t>Mollymurvirus mollymur</t>
  </si>
  <si>
    <t>Montyvirus adgers</t>
  </si>
  <si>
    <t>Montyvirus beaver</t>
  </si>
  <si>
    <t>Montyvirus birksandsocks</t>
  </si>
  <si>
    <t>Montyvirus chelms</t>
  </si>
  <si>
    <t>Montyvirus flakey</t>
  </si>
  <si>
    <t>Montyvirus jellybones</t>
  </si>
  <si>
    <t>Montyvirus john316</t>
  </si>
  <si>
    <t>Montyvirus monty</t>
  </si>
  <si>
    <t>Montyvirus sombrero</t>
  </si>
  <si>
    <t>Montyvirus stevefrench</t>
  </si>
  <si>
    <t>Moturavirus motura</t>
  </si>
  <si>
    <t>Mudcatvirus arcadia</t>
  </si>
  <si>
    <t>Mudcatvirus cheesy</t>
  </si>
  <si>
    <t>Mudcatvirus circum</t>
  </si>
  <si>
    <t>Mudcatvirus correa</t>
  </si>
  <si>
    <t>Mudcatvirus dynamite</t>
  </si>
  <si>
    <t>Mudcatvirus heisenberger</t>
  </si>
  <si>
    <t>Mudcatvirus JEGGS</t>
  </si>
  <si>
    <t>Mudcatvirus kardesai</t>
  </si>
  <si>
    <t>Mudcatvirus keaneylin</t>
  </si>
  <si>
    <t>Mudcatvirus mudcat</t>
  </si>
  <si>
    <t>Mudcatvirus tribby</t>
  </si>
  <si>
    <t>Mudcatvirus xenomorph</t>
  </si>
  <si>
    <t>Mufasoctovirus mufasa8</t>
  </si>
  <si>
    <t>Muldoonvirus muldoon</t>
  </si>
  <si>
    <t>Muldoonvirus PS2</t>
  </si>
  <si>
    <t>Muminvirus filifjonk</t>
  </si>
  <si>
    <t>Muminvirus mumin</t>
  </si>
  <si>
    <t>Muminvirus mymlan</t>
  </si>
  <si>
    <t>Muminvirus snusmum</t>
  </si>
  <si>
    <t>Muminvirus tooticki</t>
  </si>
  <si>
    <t>Murrayvirus EC2</t>
  </si>
  <si>
    <t>Murrayvirus lumpael</t>
  </si>
  <si>
    <t>Mushuvirus mushu</t>
  </si>
  <si>
    <t>Muvirus mu</t>
  </si>
  <si>
    <t>Muvirus SfMu</t>
  </si>
  <si>
    <t>Mycoabscvirus</t>
  </si>
  <si>
    <t>Mycoabscvirus phiT46-1</t>
  </si>
  <si>
    <t>Myoalterovirus PT11V22</t>
  </si>
  <si>
    <t>Myosmarvirus MTx</t>
  </si>
  <si>
    <t>Myosmarvirus myosmar</t>
  </si>
  <si>
    <t>Myradeevirus</t>
  </si>
  <si>
    <t>Myradeevirus MyraDee</t>
  </si>
  <si>
    <t>Myxoctovirus Mx8</t>
  </si>
  <si>
    <t>Naesvirus bcep1</t>
  </si>
  <si>
    <t>Naesvirus bcep43</t>
  </si>
  <si>
    <t>Naesvirus bcep781</t>
  </si>
  <si>
    <t>Naesvirus bcepNY3</t>
  </si>
  <si>
    <t>Namazuvirus</t>
  </si>
  <si>
    <t>Namazuvirus POI1126</t>
  </si>
  <si>
    <t>Nanhaivirus D5C</t>
  </si>
  <si>
    <t>Nankokuvirus Ab03</t>
  </si>
  <si>
    <t>Nankokuvirus G1</t>
  </si>
  <si>
    <t>Nankokuvirus KPP10</t>
  </si>
  <si>
    <t>Nankokuvirus PAKP3</t>
  </si>
  <si>
    <t>Nankokuvirus PS24</t>
  </si>
  <si>
    <t>Neferthenavirus neferthena</t>
  </si>
  <si>
    <t>Nesevirus ev243</t>
  </si>
  <si>
    <t>Nesevirus nv2G7b</t>
  </si>
  <si>
    <t>Nevevirus P078</t>
  </si>
  <si>
    <t>Nevevirus P092</t>
  </si>
  <si>
    <t>Nevevirus P118</t>
  </si>
  <si>
    <t>Nevevirus P162</t>
  </si>
  <si>
    <t>Nickievirus nickie</t>
  </si>
  <si>
    <t>Nimduovirus</t>
  </si>
  <si>
    <t>Nimduovirus N1M2</t>
  </si>
  <si>
    <t>Nonanavirus nv9NA</t>
  </si>
  <si>
    <t>Nonanavirus SP069</t>
  </si>
  <si>
    <t>Northamptonvirus</t>
  </si>
  <si>
    <t>Northamptonvirus jeon</t>
  </si>
  <si>
    <t>Northamptonvirus taptic</t>
  </si>
  <si>
    <t>Noxifervirus noxifer</t>
  </si>
  <si>
    <t>Nyceiraevirus nyceirae</t>
  </si>
  <si>
    <t>Nylescharonvirus LE3</t>
  </si>
  <si>
    <t>Nylescharonvirus LE4</t>
  </si>
  <si>
    <t>Obolenskvirus AB1</t>
  </si>
  <si>
    <t>Obolenskvirus AB2</t>
  </si>
  <si>
    <t>Obolenskvirus AbC62</t>
  </si>
  <si>
    <t>Obolenskvirus AbP2</t>
  </si>
  <si>
    <t>Obolenskvirus AP22</t>
  </si>
  <si>
    <t>Obolenskvirus LZ35</t>
  </si>
  <si>
    <t>Obolenskvirus WCHABP1</t>
  </si>
  <si>
    <t>Obolenskvirus WCHABP12</t>
  </si>
  <si>
    <t>Oengusvirus oengus</t>
  </si>
  <si>
    <t>Omegavirus baka</t>
  </si>
  <si>
    <t>Omegavirus courthouse</t>
  </si>
  <si>
    <t>Omegavirus littlee</t>
  </si>
  <si>
    <t>Omegavirus omega</t>
  </si>
  <si>
    <t>Omegavirus optimus</t>
  </si>
  <si>
    <t>Omegavirus thibault</t>
  </si>
  <si>
    <t>Oneupvirus brutongaster</t>
  </si>
  <si>
    <t>Oneupvirus oneup</t>
  </si>
  <si>
    <t>Onyinyevirus</t>
  </si>
  <si>
    <t>Onyinyevirus onyinye</t>
  </si>
  <si>
    <t>Orchidvirus orchid</t>
  </si>
  <si>
    <t>Oshimavirus P2345</t>
  </si>
  <si>
    <t>Oshimavirus P7426</t>
  </si>
  <si>
    <t>Otagovirus Psa374</t>
  </si>
  <si>
    <t>Otagovirus VCM</t>
  </si>
  <si>
    <t>Paclarkvirus</t>
  </si>
  <si>
    <t>Paclarkvirus ARI04684</t>
  </si>
  <si>
    <t>Paclarkvirus BHN167</t>
  </si>
  <si>
    <t>Paclarkvirus IPP14</t>
  </si>
  <si>
    <t>Paclarkvirus IPP39</t>
  </si>
  <si>
    <t>Paclarkvirus IPP48</t>
  </si>
  <si>
    <t>Paclarkvirus IPP52</t>
  </si>
  <si>
    <t>Paclarkvirus IPP54</t>
  </si>
  <si>
    <t>Paclarkvirus IPP55</t>
  </si>
  <si>
    <t>Paclarkvirus IPP65</t>
  </si>
  <si>
    <t>Paclarkvirus IPP66</t>
  </si>
  <si>
    <t>Paclarkvirus MM1</t>
  </si>
  <si>
    <t>Paclarkvirus SpGS-1</t>
  </si>
  <si>
    <t>Pagevirus page</t>
  </si>
  <si>
    <t>Pagevirus palmer</t>
  </si>
  <si>
    <t>Pagevirus pascal</t>
  </si>
  <si>
    <t>Pagevirus pony</t>
  </si>
  <si>
    <t>Pagevirus pookie</t>
  </si>
  <si>
    <t>Pahexavirus ATCC29399BC</t>
  </si>
  <si>
    <t>Pahexavirus ATCC29399BT</t>
  </si>
  <si>
    <t>Pahexavirus attacne</t>
  </si>
  <si>
    <t>Pahexavirus keiki</t>
  </si>
  <si>
    <t>Pahexavirus kubed</t>
  </si>
  <si>
    <t>Pahexavirus lauchelly</t>
  </si>
  <si>
    <t>Pahexavirus mrAK</t>
  </si>
  <si>
    <t>Pahexavirus ouroboros</t>
  </si>
  <si>
    <t>Pahexavirus P11</t>
  </si>
  <si>
    <t>Pahexavirus P91</t>
  </si>
  <si>
    <t>Pahexavirus P105</t>
  </si>
  <si>
    <t>Pahexavirus P144</t>
  </si>
  <si>
    <t>Pahexavirus P1001</t>
  </si>
  <si>
    <t>Pahexavirus P100A</t>
  </si>
  <si>
    <t>Pahexavirus P100D</t>
  </si>
  <si>
    <t>Pahexavirus P101A</t>
  </si>
  <si>
    <t>Pahexavirus P104A</t>
  </si>
  <si>
    <t>Pahexavirus PA6</t>
  </si>
  <si>
    <t>Pahexavirus pacnes201215</t>
  </si>
  <si>
    <t>Pahexavirus PAD20</t>
  </si>
  <si>
    <t>Pahexavirus PAS50</t>
  </si>
  <si>
    <t>Pahexavirus PHL009M11</t>
  </si>
  <si>
    <t>Pahexavirus PHL025M00</t>
  </si>
  <si>
    <t>Pahexavirus PHL037M02</t>
  </si>
  <si>
    <t>Pahexavirus PHL041M10</t>
  </si>
  <si>
    <t>Pahexavirus PHL060L00</t>
  </si>
  <si>
    <t>Pahexavirus PHL067M01</t>
  </si>
  <si>
    <t>Pahexavirus PHL070N00</t>
  </si>
  <si>
    <t>Pahexavirus PHL071N05</t>
  </si>
  <si>
    <t>Pahexavirus PHL082M03</t>
  </si>
  <si>
    <t>Pahexavirus PHL092M00</t>
  </si>
  <si>
    <t>Pahexavirus PHL095N00</t>
  </si>
  <si>
    <t>Pahexavirus PHL111M01</t>
  </si>
  <si>
    <t>Pahexavirus PHL112N00</t>
  </si>
  <si>
    <t>Pahexavirus PHL113M01</t>
  </si>
  <si>
    <t>Pahexavirus PHL114L00</t>
  </si>
  <si>
    <t>Pahexavirus PHL116M00</t>
  </si>
  <si>
    <t>Pahexavirus PHL117M00</t>
  </si>
  <si>
    <t>Pahexavirus PHL117M01</t>
  </si>
  <si>
    <t>Pahexavirus PHL132N00</t>
  </si>
  <si>
    <t>Pahexavirus PHL141N00</t>
  </si>
  <si>
    <t>Pahexavirus PHL151M00</t>
  </si>
  <si>
    <t>Pahexavirus PHL151N00</t>
  </si>
  <si>
    <t>Pahexavirus PHL152M00</t>
  </si>
  <si>
    <t>Pahexavirus PHL163M00</t>
  </si>
  <si>
    <t>Pahexavirus PHL171M01</t>
  </si>
  <si>
    <t>Pahexavirus PHL179M00</t>
  </si>
  <si>
    <t>Pahexavirus PHL194M00</t>
  </si>
  <si>
    <t>Pahexavirus PHL199M00</t>
  </si>
  <si>
    <t>Pahexavirus PHL301M00</t>
  </si>
  <si>
    <t>Pahexavirus PHL308M00</t>
  </si>
  <si>
    <t>Pahexavirus pirate</t>
  </si>
  <si>
    <t>Pahexavirus procrass1</t>
  </si>
  <si>
    <t>Pahexavirus SKKY</t>
  </si>
  <si>
    <t>Pahexavirus solid</t>
  </si>
  <si>
    <t>Pahexavirus stormborn</t>
  </si>
  <si>
    <t>Pahexavirus wizzo</t>
  </si>
  <si>
    <t>Pakpunavirus CAb1</t>
  </si>
  <si>
    <t>Pakpunavirus CAb02</t>
  </si>
  <si>
    <t>Pakpunavirus JG004</t>
  </si>
  <si>
    <t>Pakpunavirus MAG1</t>
  </si>
  <si>
    <t>Pakpunavirus MK</t>
  </si>
  <si>
    <t>Pakpunavirus PA10</t>
  </si>
  <si>
    <t>Pakpunavirus PAKP1</t>
  </si>
  <si>
    <t>Pakpunavirus PAKP2</t>
  </si>
  <si>
    <t>Pakpunavirus PAKP4</t>
  </si>
  <si>
    <t>Pakpunavirus PaP1</t>
  </si>
  <si>
    <t>Pakpunavirus zigelbrucke</t>
  </si>
  <si>
    <t>Pamexvirus PaMx28</t>
  </si>
  <si>
    <t>Pamexvirus PaMx74</t>
  </si>
  <si>
    <t>Pankowvirus pv1717</t>
  </si>
  <si>
    <t>Pankowvirus pv2851</t>
  </si>
  <si>
    <t>Pankowvirus WGPS6</t>
  </si>
  <si>
    <t>Pankowvirus WGPS8</t>
  </si>
  <si>
    <t>Pankowvirus YYZ2008</t>
  </si>
  <si>
    <t>Papyrusvirus papyrus</t>
  </si>
  <si>
    <t>Papyrusvirus send513</t>
  </si>
  <si>
    <t>Parlovirus parlo</t>
  </si>
  <si>
    <t>Patiencevirus patience</t>
  </si>
  <si>
    <t>Pavtokvirus</t>
  </si>
  <si>
    <t>Pavtokvirus pavtok</t>
  </si>
  <si>
    <t>Pavtokvirus PEp14</t>
  </si>
  <si>
    <t>Pawinskivirus</t>
  </si>
  <si>
    <t>Pawinskivirus PS119XW</t>
  </si>
  <si>
    <t>Pbunavirus Ab28</t>
  </si>
  <si>
    <t>Pbunavirus antinowhere</t>
  </si>
  <si>
    <t>Pbunavirus BrSP1</t>
  </si>
  <si>
    <t>Pbunavirus crassa</t>
  </si>
  <si>
    <t>Pbunavirus datas</t>
  </si>
  <si>
    <t>Pbunavirus DL60</t>
  </si>
  <si>
    <t>Pbunavirus DP1</t>
  </si>
  <si>
    <t>Pbunavirus E215</t>
  </si>
  <si>
    <t>Pbunavirus E217</t>
  </si>
  <si>
    <t>Pbunavirus Epa7</t>
  </si>
  <si>
    <t>Pbunavirus Epa14</t>
  </si>
  <si>
    <t>Pbunavirus EPa61</t>
  </si>
  <si>
    <t>Pbunavirus F8</t>
  </si>
  <si>
    <t>Pbunavirus KPP12</t>
  </si>
  <si>
    <t>Pbunavirus KTN6</t>
  </si>
  <si>
    <t>Pbunavirus LBL3</t>
  </si>
  <si>
    <t>Pbunavirus LMA2</t>
  </si>
  <si>
    <t>Pbunavirus LS1</t>
  </si>
  <si>
    <t>Pbunavirus PA01</t>
  </si>
  <si>
    <t>Pbunavirus PA5</t>
  </si>
  <si>
    <t>Pbunavirus Pa193</t>
  </si>
  <si>
    <t>Pbunavirus PA8P1</t>
  </si>
  <si>
    <t>Pbunavirus PaGU11</t>
  </si>
  <si>
    <t>Pbunavirus PB1</t>
  </si>
  <si>
    <t>Pbunavirus PS44</t>
  </si>
  <si>
    <t>Pbunavirus pv141</t>
  </si>
  <si>
    <t>Pbunavirus R12</t>
  </si>
  <si>
    <t>Pbunavirus R26</t>
  </si>
  <si>
    <t>Pbunavirus S1</t>
  </si>
  <si>
    <t>Pbunavirus SL1</t>
  </si>
  <si>
    <t>Pbunavirus SN</t>
  </si>
  <si>
    <t>Pbunavirus USP1</t>
  </si>
  <si>
    <t>Peatvirus peat2</t>
  </si>
  <si>
    <t>Pemunavirus PM1</t>
  </si>
  <si>
    <t>Pepyhexavirus pepy6</t>
  </si>
  <si>
    <t>Pepyhexavirus poco6</t>
  </si>
  <si>
    <t>Perisivirus Pr</t>
  </si>
  <si>
    <t>Perisivirus Tb</t>
  </si>
  <si>
    <t>Persistencevirus</t>
  </si>
  <si>
    <t>Persistencevirus persistence</t>
  </si>
  <si>
    <t>Petsuvirus pEtSU</t>
  </si>
  <si>
    <t>Phabiovirus</t>
  </si>
  <si>
    <t>Phabiovirus phabio</t>
  </si>
  <si>
    <t>Phabquatrovirus PHB04</t>
  </si>
  <si>
    <t>Pharaohvirus</t>
  </si>
  <si>
    <t>Pharaohvirus pharaoh</t>
  </si>
  <si>
    <t>Pharaohvirus steamy</t>
  </si>
  <si>
    <t>Phifelvirus FL1</t>
  </si>
  <si>
    <t>Phifelvirus FL2</t>
  </si>
  <si>
    <t>Phifelvirus FL3</t>
  </si>
  <si>
    <t>Phikzvirus PA7</t>
  </si>
  <si>
    <t>Phikzvirus phiKZ</t>
  </si>
  <si>
    <t>Phikzvirus SL2</t>
  </si>
  <si>
    <t>Phleivirus</t>
  </si>
  <si>
    <t>Phleivirus Phlei</t>
  </si>
  <si>
    <t>Phrappuccinovirus</t>
  </si>
  <si>
    <t>Phreappuccinovirus Phrappuccino</t>
  </si>
  <si>
    <t>Picardvirus picard</t>
  </si>
  <si>
    <t>Pikminvirus pikmin</t>
  </si>
  <si>
    <t>Piorkowskivirus</t>
  </si>
  <si>
    <t>Piorkowskivirus CHPC577</t>
  </si>
  <si>
    <t>Piorkowskivirus CHPC926</t>
  </si>
  <si>
    <t>Piorkowskivirus pv9871</t>
  </si>
  <si>
    <t>Piorkowskivirus pv9872</t>
  </si>
  <si>
    <t>Piorkowskivirus pv9874</t>
  </si>
  <si>
    <t>Piorkowskivirus SW16</t>
  </si>
  <si>
    <t>Piorkowskivirus SW22</t>
  </si>
  <si>
    <t>Plaisancevirus PMW</t>
  </si>
  <si>
    <t>Plateaulakevirus pv2L372D</t>
  </si>
  <si>
    <t>Plateaulakevirus pv2L372X</t>
  </si>
  <si>
    <t>Plateaulakevirus pv4L372D</t>
  </si>
  <si>
    <t>Plateaulakevirus pv4L372XY</t>
  </si>
  <si>
    <t>Pleeduovirus PLE2</t>
  </si>
  <si>
    <t>Pleetrevirus iLp84</t>
  </si>
  <si>
    <t>Pleetrevirus PLE3</t>
  </si>
  <si>
    <t>Polybotosvirus Atuph07</t>
  </si>
  <si>
    <t>Ponsvirus</t>
  </si>
  <si>
    <t>Ponsvirus bigchungus</t>
  </si>
  <si>
    <t>Ponsvirus cherryonlim</t>
  </si>
  <si>
    <t>Ponsvirus lauer</t>
  </si>
  <si>
    <t>Ponsvirus mayweather</t>
  </si>
  <si>
    <t>Ponsvirus pons</t>
  </si>
  <si>
    <t>Ponsvirus sheckwes</t>
  </si>
  <si>
    <t>Ponsvirus vine</t>
  </si>
  <si>
    <t>Popoffvirus pv56</t>
  </si>
  <si>
    <t>Poushouvirus Poushou</t>
  </si>
  <si>
    <t>Powerballvirus</t>
  </si>
  <si>
    <t>Powerballvirus powerball</t>
  </si>
  <si>
    <t>Predatorvirus predator</t>
  </si>
  <si>
    <t>Psavirus LP302</t>
  </si>
  <si>
    <t>Psavirus PSA</t>
  </si>
  <si>
    <t>Pukovnikvirus</t>
  </si>
  <si>
    <t>Pukovnikvirus bactobuster</t>
  </si>
  <si>
    <t>Pukovnikvirus ironman</t>
  </si>
  <si>
    <t>Pukovnikvirus phaded</t>
  </si>
  <si>
    <t>Pukovnikvirus pukovnik</t>
  </si>
  <si>
    <t>Pulverervirus PFR1</t>
  </si>
  <si>
    <t>Punavirus P1</t>
  </si>
  <si>
    <t>Punavirus RCS47</t>
  </si>
  <si>
    <t>Punavirus SJ46</t>
  </si>
  <si>
    <t>Puppervirus</t>
  </si>
  <si>
    <t>Puppervirus Pupper</t>
  </si>
  <si>
    <t>Purivirus</t>
  </si>
  <si>
    <t>Purivirus UFJFPfDIW6</t>
  </si>
  <si>
    <t>Qingdaovirus J21</t>
  </si>
  <si>
    <t>Questintvirus Q54</t>
  </si>
  <si>
    <t>Quhwahvirus kaihaidragon</t>
  </si>
  <si>
    <t>Quhwahvirus ouhwah</t>
  </si>
  <si>
    <t>Quhwahvirus paschalis</t>
  </si>
  <si>
    <t>Quivirus</t>
  </si>
  <si>
    <t>Quivirus qui</t>
  </si>
  <si>
    <t>Radostvirus ev099</t>
  </si>
  <si>
    <t>Rahariannevirus raharianne</t>
  </si>
  <si>
    <t>Raleighvirus darolandstone</t>
  </si>
  <si>
    <t>Raleighvirus raleigh</t>
  </si>
  <si>
    <t>Rauchvirus BPP1</t>
  </si>
  <si>
    <t>Ravarandavirus kac65v151</t>
  </si>
  <si>
    <t>Ravarandavirus kac68v161</t>
  </si>
  <si>
    <t>Ravarandavirus rv2AV2</t>
  </si>
  <si>
    <t>Ravinvirus N15</t>
  </si>
  <si>
    <t>Refugevirus</t>
  </si>
  <si>
    <t>Refugevirus darthphader</t>
  </si>
  <si>
    <t>Refugevirus refuge</t>
  </si>
  <si>
    <t>Rerduovirus hiro</t>
  </si>
  <si>
    <t>Rerduovirus phailmary</t>
  </si>
  <si>
    <t>Rerduovirus RER2</t>
  </si>
  <si>
    <t>Rerduovirus RGL3</t>
  </si>
  <si>
    <t>Rerduovirus takoda</t>
  </si>
  <si>
    <t>Richievirus</t>
  </si>
  <si>
    <t>Richievirus auxilium</t>
  </si>
  <si>
    <t>Richievirus richie</t>
  </si>
  <si>
    <t>Rigallicvirus P106B</t>
  </si>
  <si>
    <t>Rimavirus drgrey</t>
  </si>
  <si>
    <t>Rimavirus rima</t>
  </si>
  <si>
    <t>Ripduovirus RP12</t>
  </si>
  <si>
    <t>Risingsunvirus risingsun</t>
  </si>
  <si>
    <t>Rivsvirus</t>
  </si>
  <si>
    <t>Rivsvirus SNUABM5</t>
  </si>
  <si>
    <t>Rockefellervirus CNPH82</t>
  </si>
  <si>
    <t>Rockefellervirus CNPx</t>
  </si>
  <si>
    <t>Rockefellervirus IME134801</t>
  </si>
  <si>
    <t>Rockefellervirus IPLA5</t>
  </si>
  <si>
    <t>Rockefellervirus IPLA7</t>
  </si>
  <si>
    <t>Rockefellervirus PH15</t>
  </si>
  <si>
    <t>Rockvillevirus phi4J1</t>
  </si>
  <si>
    <t>Rogerhendrixvirus hendrix</t>
  </si>
  <si>
    <t>Ronaldovirus fryberger</t>
  </si>
  <si>
    <t>Ronaldovirus ronaldo</t>
  </si>
  <si>
    <t>Rosariovirus</t>
  </si>
  <si>
    <t>Rosariovirus Weirdo19ES</t>
  </si>
  <si>
    <t>Rosemountvirus birk</t>
  </si>
  <si>
    <t>Rosemountvirus BP63</t>
  </si>
  <si>
    <t>Rosemountvirus SE13</t>
  </si>
  <si>
    <t>Rosemountvirus UPFBP2</t>
  </si>
  <si>
    <t>Rosemountvirus yarpen</t>
  </si>
  <si>
    <t>Roslyckyvirus</t>
  </si>
  <si>
    <t>Roslyckyvirus ph08</t>
  </si>
  <si>
    <t>Roufvirus pIS4A</t>
  </si>
  <si>
    <t>Rowavirus rowa</t>
  </si>
  <si>
    <t>Ruthyvirus dumpsterdude</t>
  </si>
  <si>
    <t>Ruthyvirus ruthy</t>
  </si>
  <si>
    <t>Ryyoungvirus bcepC6B</t>
  </si>
  <si>
    <t>Saclayvirus Aci05</t>
  </si>
  <si>
    <t>Saclayvirus Aci011</t>
  </si>
  <si>
    <t>Saclayvirus Aci022</t>
  </si>
  <si>
    <t>Sagamiharavirus</t>
  </si>
  <si>
    <t>Sagamiharavirus PP</t>
  </si>
  <si>
    <t>Saintgironsvirus LE1</t>
  </si>
  <si>
    <t>Salmondvirus JA11</t>
  </si>
  <si>
    <t>Salmondvirus JA29</t>
  </si>
  <si>
    <t>Saltrevirus</t>
  </si>
  <si>
    <t>Saltrevirus sv64795sal3</t>
  </si>
  <si>
    <t>Samunavirus SM1</t>
  </si>
  <si>
    <t>Samwavirus adelaide</t>
  </si>
  <si>
    <t>Samwavirus dina</t>
  </si>
  <si>
    <t>Samwavirus samW</t>
  </si>
  <si>
    <t>Samwavirus StAB</t>
  </si>
  <si>
    <t>Samwavirus stiles</t>
  </si>
  <si>
    <t>Sandinevirus BK5T</t>
  </si>
  <si>
    <t>Santafevirus</t>
  </si>
  <si>
    <t>Santafevirus sf40AC</t>
  </si>
  <si>
    <t>Saphexavirus BC611</t>
  </si>
  <si>
    <t>Saphexavirus IMEEF1</t>
  </si>
  <si>
    <t>Saphexavirus SAP6</t>
  </si>
  <si>
    <t>Saphexavirus SPQS1</t>
  </si>
  <si>
    <t>Saphexavirus VD13</t>
  </si>
  <si>
    <t>Sargevirus</t>
  </si>
  <si>
    <t>Sargevirus sarge</t>
  </si>
  <si>
    <t>Sarumanvirus bcepsaruman</t>
  </si>
  <si>
    <t>Sarumanvirus bcepsauron</t>
  </si>
  <si>
    <t>Sasdunavirus</t>
  </si>
  <si>
    <t>Sasdunavirus SASD1</t>
  </si>
  <si>
    <t>Sashavirus sasha</t>
  </si>
  <si>
    <t>Sasquatchvirus Y3</t>
  </si>
  <si>
    <t>Sasvirus BFK20</t>
  </si>
  <si>
    <t>Saundersvirus Tp84</t>
  </si>
  <si>
    <t>Sawaravirus WGPS2</t>
  </si>
  <si>
    <t>Scappvirus</t>
  </si>
  <si>
    <t>Scappvirus scapp</t>
  </si>
  <si>
    <t>Scapunavirus scap1</t>
  </si>
  <si>
    <t>Schmidvirus KHP30</t>
  </si>
  <si>
    <t>Schmidvirus KHP40</t>
  </si>
  <si>
    <t>Schmidvirus sv1961P</t>
  </si>
  <si>
    <t>Schmittlotzvirus sv771</t>
  </si>
  <si>
    <t>Schnabeltiervirus schnabeltier</t>
  </si>
  <si>
    <t>Schubertvirus schubert</t>
  </si>
  <si>
    <t>Seahorsevirus</t>
  </si>
  <si>
    <t>Seahorsevirus seahorse</t>
  </si>
  <si>
    <t>Segzyvirus</t>
  </si>
  <si>
    <t>Segzyvirus LPSTLL</t>
  </si>
  <si>
    <t>Segzyvirus segz1</t>
  </si>
  <si>
    <t>Sendosyvirus APSE1</t>
  </si>
  <si>
    <t>Sendosyvirus APSE2</t>
  </si>
  <si>
    <t>Seongbukvirus MH1</t>
  </si>
  <si>
    <t>Seoulvirus SPN3US</t>
  </si>
  <si>
    <t>Septimatrevirus Ab26</t>
  </si>
  <si>
    <t>Septimatrevirus kakheti25</t>
  </si>
  <si>
    <t>Septimatrevirus sv73</t>
  </si>
  <si>
    <t>Serwervirus</t>
  </si>
  <si>
    <t>Serwervirus 201phi21</t>
  </si>
  <si>
    <t>Seussvirus seuss</t>
  </si>
  <si>
    <t>Sextaecvirus SEP9</t>
  </si>
  <si>
    <t>Sextaecvirus sextaec</t>
  </si>
  <si>
    <t>Sfunavirus</t>
  </si>
  <si>
    <t>Sfunavirus SF1</t>
  </si>
  <si>
    <t>Shandongvirus H101</t>
  </si>
  <si>
    <t>Sheenvirus</t>
  </si>
  <si>
    <t>Sheenvirus Sheen</t>
  </si>
  <si>
    <t>Sherbrookevirus CD506</t>
  </si>
  <si>
    <t>Sherbrookevirus CD4811</t>
  </si>
  <si>
    <t>Sherbrookevirus CDHM11</t>
  </si>
  <si>
    <t>Sherbrookevirus CDHM13</t>
  </si>
  <si>
    <t>Sherbrookevirus CDHM14</t>
  </si>
  <si>
    <t>Sherbrookevirus MMP04</t>
  </si>
  <si>
    <t>Shirahamavirus PTm1</t>
  </si>
  <si>
    <t>Shoyavirus</t>
  </si>
  <si>
    <t>Shoyavirus shoya</t>
  </si>
  <si>
    <t>Shuimuvirus</t>
  </si>
  <si>
    <t>Shuimuvirus IME207</t>
  </si>
  <si>
    <t>Siatvirus</t>
  </si>
  <si>
    <t>Siatvirus Lz245</t>
  </si>
  <si>
    <t>Sidiousvirus</t>
  </si>
  <si>
    <t>Sidiousvirus sidious</t>
  </si>
  <si>
    <t>Siftrevirus</t>
  </si>
  <si>
    <t>Siftrevirus SF3</t>
  </si>
  <si>
    <t>Silentrexvirus</t>
  </si>
  <si>
    <t>Silentrexvirus silentrx</t>
  </si>
  <si>
    <t>Sixamavirus</t>
  </si>
  <si>
    <t>Sixamavirus sixama</t>
  </si>
  <si>
    <t>Skarprettervirus skarpretter</t>
  </si>
  <si>
    <t>Skatevirus</t>
  </si>
  <si>
    <t>Skatevirus BS5</t>
  </si>
  <si>
    <t>Skatevirus KFSSE2</t>
  </si>
  <si>
    <t>Skatevirus LPST10</t>
  </si>
  <si>
    <t>Skatevirus SeSz2</t>
  </si>
  <si>
    <t>Skatevirus Seszw1</t>
  </si>
  <si>
    <t>Skatevirus skate</t>
  </si>
  <si>
    <t>Skatevirus VSt472</t>
  </si>
  <si>
    <t>Skogvirus</t>
  </si>
  <si>
    <t>Skogvirus Skog</t>
  </si>
  <si>
    <t>Skulduggeryvirus</t>
  </si>
  <si>
    <t>Skulduggeryvirus skulduggery</t>
  </si>
  <si>
    <t>Skunavirus A16</t>
  </si>
  <si>
    <t>Skunavirus ASCC191</t>
  </si>
  <si>
    <t>Skunavirus ASCC273</t>
  </si>
  <si>
    <t>Skunavirus ASCC281</t>
  </si>
  <si>
    <t>Skunavirus ASCC465</t>
  </si>
  <si>
    <t>Skunavirus ASCC532</t>
  </si>
  <si>
    <t>Skunavirus B1127</t>
  </si>
  <si>
    <t>Skunavirus bibb29</t>
  </si>
  <si>
    <t>Skunavirus bIBB5g1</t>
  </si>
  <si>
    <t>Skunavirus bIBBF12</t>
  </si>
  <si>
    <t>Skunavirus bIL170</t>
  </si>
  <si>
    <t>Skunavirus caseusJM1</t>
  </si>
  <si>
    <t>Skunavirus CB13</t>
  </si>
  <si>
    <t>Skunavirus CB14</t>
  </si>
  <si>
    <t>Skunavirus CB19</t>
  </si>
  <si>
    <t>Skunavirus CHPC52</t>
  </si>
  <si>
    <t>Skunavirus CHPC129</t>
  </si>
  <si>
    <t>Skunavirus CHPC361</t>
  </si>
  <si>
    <t>Skunavirus CHPC362</t>
  </si>
  <si>
    <t>Skunavirus CHPC781</t>
  </si>
  <si>
    <t>Skunavirus CHPC958</t>
  </si>
  <si>
    <t>Skunavirus CHPC959</t>
  </si>
  <si>
    <t>Skunavirus CHPC964</t>
  </si>
  <si>
    <t>Skunavirus CHPC965</t>
  </si>
  <si>
    <t>Skunavirus E1127</t>
  </si>
  <si>
    <t>Skunavirus F0139</t>
  </si>
  <si>
    <t>Skunavirus fd13</t>
  </si>
  <si>
    <t>Skunavirus i0139</t>
  </si>
  <si>
    <t>Skunavirus JF1</t>
  </si>
  <si>
    <t>Skunavirus jm2</t>
  </si>
  <si>
    <t>Skunavirus jm3</t>
  </si>
  <si>
    <t>Skunavirus L6</t>
  </si>
  <si>
    <t>Skunavirus L18</t>
  </si>
  <si>
    <t>Skunavirus Lj</t>
  </si>
  <si>
    <t>Skunavirus LP0209</t>
  </si>
  <si>
    <t>Skunavirus LP0903</t>
  </si>
  <si>
    <t>Skunavirus LP8511</t>
  </si>
  <si>
    <t>Skunavirus LP9207</t>
  </si>
  <si>
    <t>Skunavirus LP9404</t>
  </si>
  <si>
    <t>Skunavirus LP9609</t>
  </si>
  <si>
    <t>Skunavirus LP9903</t>
  </si>
  <si>
    <t>Skunavirus LP9908</t>
  </si>
  <si>
    <t>Skunavirus LP1502a</t>
  </si>
  <si>
    <t>Skunavirus M1127</t>
  </si>
  <si>
    <t>Skunavirus MP1</t>
  </si>
  <si>
    <t>Skunavirus MV10L</t>
  </si>
  <si>
    <t>Skunavirus P008</t>
  </si>
  <si>
    <t>Skunavirus p272</t>
  </si>
  <si>
    <t>Skunavirus P475</t>
  </si>
  <si>
    <t>Skunavirus P656</t>
  </si>
  <si>
    <t>Skunavirus P680</t>
  </si>
  <si>
    <t>Skunavirus P1532</t>
  </si>
  <si>
    <t>Skunavirus P4565</t>
  </si>
  <si>
    <t>Skunavirus R31</t>
  </si>
  <si>
    <t>Skunavirus S0139</t>
  </si>
  <si>
    <t>Skunavirus sk1</t>
  </si>
  <si>
    <t>Skunavirus Sl4</t>
  </si>
  <si>
    <t>Skunavirus sv7</t>
  </si>
  <si>
    <t>Skunavirus sv15</t>
  </si>
  <si>
    <t>Skunavirus sv42</t>
  </si>
  <si>
    <t>Skunavirus sv44</t>
  </si>
  <si>
    <t>Skunavirus sv109</t>
  </si>
  <si>
    <t>Skunavirus sv145</t>
  </si>
  <si>
    <t>Skunavirus sv155</t>
  </si>
  <si>
    <t>Skunavirus sv193</t>
  </si>
  <si>
    <t>Skunavirus sv340</t>
  </si>
  <si>
    <t>Skunavirus sv512</t>
  </si>
  <si>
    <t>Skunavirus sv712</t>
  </si>
  <si>
    <t>Skunavirus sv936</t>
  </si>
  <si>
    <t>Skunavirus sv05601</t>
  </si>
  <si>
    <t>Skunavirus sv16802</t>
  </si>
  <si>
    <t>Skunavirus sv10W18</t>
  </si>
  <si>
    <t>Skunavirus sv13W11L</t>
  </si>
  <si>
    <t>Skunavirus sv16W23</t>
  </si>
  <si>
    <t>Skunavirus sv30804</t>
  </si>
  <si>
    <t>Skunavirus sv37201</t>
  </si>
  <si>
    <t>Skunavirus sv38503</t>
  </si>
  <si>
    <t>Skunavirus sv38507</t>
  </si>
  <si>
    <t>Skunavirus sv3R16S</t>
  </si>
  <si>
    <t>Skunavirus sv51701</t>
  </si>
  <si>
    <t>Skunavirus sv56003</t>
  </si>
  <si>
    <t>Skunavirus sv56301</t>
  </si>
  <si>
    <t>Skunavirus sv57001</t>
  </si>
  <si>
    <t>Skunavirus sv62601</t>
  </si>
  <si>
    <t>Skunavirus sv62605</t>
  </si>
  <si>
    <t>Skunavirus sv63302</t>
  </si>
  <si>
    <t>Skunavirus sv66901</t>
  </si>
  <si>
    <t>Skunavirus sv79201</t>
  </si>
  <si>
    <t>Skunavirus sv88605</t>
  </si>
  <si>
    <t>Skunavirus sv8V08</t>
  </si>
  <si>
    <t>Skunavirus sv91127</t>
  </si>
  <si>
    <t>Skunavirus sv96401</t>
  </si>
  <si>
    <t>Skunavirus sv96403</t>
  </si>
  <si>
    <t>Skunavirus sv96603</t>
  </si>
  <si>
    <t>Slashvirus slash</t>
  </si>
  <si>
    <t>Slashvirus stahl</t>
  </si>
  <si>
    <t>Slashvirus staley</t>
  </si>
  <si>
    <t>Slashvirus stills</t>
  </si>
  <si>
    <t>Sleepyheadvirus sleepyhead</t>
  </si>
  <si>
    <t>Smoothievirus bachita</t>
  </si>
  <si>
    <t>Smoothievirus clubL</t>
  </si>
  <si>
    <t>Smoothievirus smoothie</t>
  </si>
  <si>
    <t>Snuvirus</t>
  </si>
  <si>
    <t>Snuvirus SNUABM7</t>
  </si>
  <si>
    <t>Sonalivirus sonali</t>
  </si>
  <si>
    <t>Sortsnevirus IME279</t>
  </si>
  <si>
    <t>Sortsnevirus sortsne</t>
  </si>
  <si>
    <t>Soupsvirus soups</t>
  </si>
  <si>
    <t>Soupsvirus strosahl</t>
  </si>
  <si>
    <t>Soupsvirus wait</t>
  </si>
  <si>
    <t>Sourvirus sour</t>
  </si>
  <si>
    <t>Sozzivirus S11</t>
  </si>
  <si>
    <t>Sozzivirus S13</t>
  </si>
  <si>
    <t>Sozzivirus sv9805</t>
  </si>
  <si>
    <t>Sparkyvirus sparky</t>
  </si>
  <si>
    <t>Spbetavirus SPbeta</t>
  </si>
  <si>
    <t>Spizizenvirus sv105</t>
  </si>
  <si>
    <t>Squashvirus hyperion</t>
  </si>
  <si>
    <t>Squashvirus squash</t>
  </si>
  <si>
    <t>Stanholtvirus E125</t>
  </si>
  <si>
    <t>Stanholtvirus sv6442</t>
  </si>
  <si>
    <t>Stanholtvirus sv1026b</t>
  </si>
  <si>
    <t>Steinhofvirus JWX</t>
  </si>
  <si>
    <t>Steinhofvirus sv8324</t>
  </si>
  <si>
    <t>Stonewallvirus</t>
  </si>
  <si>
    <t>Stonewallvirus A25</t>
  </si>
  <si>
    <t>Stormageddonvirus</t>
  </si>
  <si>
    <t>Stormageddonvirus Stormageddon</t>
  </si>
  <si>
    <t>Sukhumvitvirus T25</t>
  </si>
  <si>
    <t>Svunavirus GBSV1</t>
  </si>
  <si>
    <t>Svunavirus sv1</t>
  </si>
  <si>
    <t>Swiduovirus</t>
  </si>
  <si>
    <t>Swiduovirus swi2</t>
  </si>
  <si>
    <t>Syrbvirus</t>
  </si>
  <si>
    <t>Syrbvirus R1</t>
  </si>
  <si>
    <t>Tabernariusvirus tabernarius</t>
  </si>
  <si>
    <t>Takahashivirus PBS1</t>
  </si>
  <si>
    <t>Tandoganvirus A403</t>
  </si>
  <si>
    <t>Tankvirus tank</t>
  </si>
  <si>
    <t>Tantvirus tant</t>
  </si>
  <si>
    <t>Taranisvirus taranis</t>
  </si>
  <si>
    <t>Tepukevirus</t>
  </si>
  <si>
    <t>Tepukevirus Psa21</t>
  </si>
  <si>
    <t>Terapinvirus suzy</t>
  </si>
  <si>
    <t>Terapinvirus terapin</t>
  </si>
  <si>
    <t>Teubervirus AM6</t>
  </si>
  <si>
    <t>Teubervirus LW31</t>
  </si>
  <si>
    <t>Teubervirus P087</t>
  </si>
  <si>
    <t>Teubervirus P596</t>
  </si>
  <si>
    <t>Teubervirus Q1</t>
  </si>
  <si>
    <t>Thornevirus SP15</t>
  </si>
  <si>
    <t>Tieomvirus</t>
  </si>
  <si>
    <t>Tieomvirus BT1011</t>
  </si>
  <si>
    <t>Tigunavirus TG1</t>
  </si>
  <si>
    <t>Tijeunavirus TJE1</t>
  </si>
  <si>
    <t>Timshelvirus</t>
  </si>
  <si>
    <t>Timshelvirus droogsarmy</t>
  </si>
  <si>
    <t>Timshelvirus HINdeR</t>
  </si>
  <si>
    <t>Timshelvirus SWU2</t>
  </si>
  <si>
    <t>Timshelvirus timshel</t>
  </si>
  <si>
    <t>Tinduovirus TIN2</t>
  </si>
  <si>
    <t>Tinduovirus TIN3</t>
  </si>
  <si>
    <t>Titanvirus rcspartan</t>
  </si>
  <si>
    <t>Titanvirus rctitan</t>
  </si>
  <si>
    <t>Toutatisvirus toutatis</t>
  </si>
  <si>
    <t>Triavirus fPfSau02</t>
  </si>
  <si>
    <t>Triavirus IPLA35</t>
  </si>
  <si>
    <t>Triavirus JS02</t>
  </si>
  <si>
    <t>Triavirus LH1</t>
  </si>
  <si>
    <t>Triavirus P240</t>
  </si>
  <si>
    <t>Triavirus R1988</t>
  </si>
  <si>
    <t>Triavirus SA137ruMSSAST121PVL</t>
  </si>
  <si>
    <t>Triavirus SAP11</t>
  </si>
  <si>
    <t>Triavirus SLT</t>
  </si>
  <si>
    <t>Triavirus st1</t>
  </si>
  <si>
    <t>Triavirus st5</t>
  </si>
  <si>
    <t>Triavirus st30</t>
  </si>
  <si>
    <t>Triavirus st78</t>
  </si>
  <si>
    <t>Triavirus st121mssa</t>
  </si>
  <si>
    <t>Triavirus StauST3982</t>
  </si>
  <si>
    <t>Triavirus tp3102</t>
  </si>
  <si>
    <t>Triavirus tv2</t>
  </si>
  <si>
    <t>Triavirus tv12</t>
  </si>
  <si>
    <t>Triavirus tv47</t>
  </si>
  <si>
    <t>Triavirus tv15644</t>
  </si>
  <si>
    <t>Triavirus tv2958PVL</t>
  </si>
  <si>
    <t>Triavirus tv3a</t>
  </si>
  <si>
    <t>Triavirus tv42e</t>
  </si>
  <si>
    <t>Trigintaduovirus 32HC</t>
  </si>
  <si>
    <t>Trigintaduovirus rem711</t>
  </si>
  <si>
    <t>Trinavirus trina</t>
  </si>
  <si>
    <t>Trinevirus trine</t>
  </si>
  <si>
    <t>Triplejayvirus tripleJ</t>
  </si>
  <si>
    <t>Turbidovirus</t>
  </si>
  <si>
    <t>Turbidovirus anselm</t>
  </si>
  <si>
    <t>Turbidovirus benvolio</t>
  </si>
  <si>
    <t>Turbidovirus bugsy</t>
  </si>
  <si>
    <t>Turbidovirus centaur</t>
  </si>
  <si>
    <t>Turbidovirus evilgenius</t>
  </si>
  <si>
    <t>Turbidovirus fameo</t>
  </si>
  <si>
    <t>Turbidovirus georgie2</t>
  </si>
  <si>
    <t>Turbidovirus heffalump</t>
  </si>
  <si>
    <t>Turbidovirus joshkayV</t>
  </si>
  <si>
    <t>Turbidovirus larenn</t>
  </si>
  <si>
    <t>Turbidovirus malec</t>
  </si>
  <si>
    <t>Turbidovirus piro94</t>
  </si>
  <si>
    <t>Turbidovirus turbido</t>
  </si>
  <si>
    <t>Typhavirus</t>
  </si>
  <si>
    <t>Typhavirus typha</t>
  </si>
  <si>
    <t>Uetakevirus epsilon15</t>
  </si>
  <si>
    <t>Uetakevirus phiV10</t>
  </si>
  <si>
    <t>Uetakevirus SPN1S</t>
  </si>
  <si>
    <t>Uwajimavirus PLgW1</t>
  </si>
  <si>
    <t>Vashvirus lilbooboo</t>
  </si>
  <si>
    <t>Vashvirus vash</t>
  </si>
  <si>
    <t>Vedamuthuvirus BM13</t>
  </si>
  <si>
    <t>Vedamuthuvirus P1045</t>
  </si>
  <si>
    <t>Vedamuthuvirus Q33</t>
  </si>
  <si>
    <t>Vedamuthuvirus vv50902</t>
  </si>
  <si>
    <t>Vedamuthuvirus vv62503</t>
  </si>
  <si>
    <t>Veewebvirus</t>
  </si>
  <si>
    <t>Veewebvirus vwb</t>
  </si>
  <si>
    <t>Veracruzvirus</t>
  </si>
  <si>
    <t>Veracruzvirus babyboy</t>
  </si>
  <si>
    <t>Veracruzvirus BTCU1</t>
  </si>
  <si>
    <t>Veracruzvirus heldan</t>
  </si>
  <si>
    <t>Veracruzvirus MA5</t>
  </si>
  <si>
    <t>Veracruzvirus phantastic</t>
  </si>
  <si>
    <t>Veracruzvirus pistachio</t>
  </si>
  <si>
    <t>Veracruzvirus rockstar</t>
  </si>
  <si>
    <t>Veracruzvirus veracruz</t>
  </si>
  <si>
    <t>Vhmlvirus mar</t>
  </si>
  <si>
    <t>Vhmlvirus VHML</t>
  </si>
  <si>
    <t>Vhmlvirus VP585</t>
  </si>
  <si>
    <t>Vhulanivirus Shpa</t>
  </si>
  <si>
    <t>Vibakivirus vibaki</t>
  </si>
  <si>
    <t>Vicosavirus NV1</t>
  </si>
  <si>
    <t>Vicosavirus UFVP2</t>
  </si>
  <si>
    <t>Vidquintavirus Vid5</t>
  </si>
  <si>
    <t>Vieuvirus B1251</t>
  </si>
  <si>
    <t>Vieuvirus R3177</t>
  </si>
  <si>
    <t>Vividuovirus ailee</t>
  </si>
  <si>
    <t>Vividuovirus angelicage</t>
  </si>
  <si>
    <t>Vividuovirus barsten</t>
  </si>
  <si>
    <t>Vividuovirus bibwit</t>
  </si>
  <si>
    <t>Vividuovirus brandonk123</t>
  </si>
  <si>
    <t>Vividuovirus fosterous</t>
  </si>
  <si>
    <t>Vividuovirus galadriel</t>
  </si>
  <si>
    <t>Vividuovirus geodirt</t>
  </si>
  <si>
    <t>Vividuovirus jabberwocky</t>
  </si>
  <si>
    <t>Vividuovirus keitabear</t>
  </si>
  <si>
    <t>Vividuovirus love</t>
  </si>
  <si>
    <t>Vividuovirus mckinley</t>
  </si>
  <si>
    <t>Vividuovirus nordenberg</t>
  </si>
  <si>
    <t>Vividuovirus paries</t>
  </si>
  <si>
    <t>Vividuovirus rofo</t>
  </si>
  <si>
    <t>Vividuovirus stultus</t>
  </si>
  <si>
    <t>Vividuovirus tangent</t>
  </si>
  <si>
    <t>Vividuovirus vivi2</t>
  </si>
  <si>
    <t>Waukeshavirus BMBtp3</t>
  </si>
  <si>
    <t>Waukeshavirus waukesha92</t>
  </si>
  <si>
    <t>Wbetavirus wbeta</t>
  </si>
  <si>
    <t>Weaselvirus weasel</t>
  </si>
  <si>
    <t>Wellingtonvirus wellington</t>
  </si>
  <si>
    <t>Whackvirus whack</t>
  </si>
  <si>
    <t>Whiteheadvirus wv1358</t>
  </si>
  <si>
    <t>Wifcevirus ECML117</t>
  </si>
  <si>
    <t>Wifcevirus FEC19</t>
  </si>
  <si>
    <t>Wifcevirus WFC</t>
  </si>
  <si>
    <t>Wifcevirus WFH</t>
  </si>
  <si>
    <t>Wizardvirus Arri</t>
  </si>
  <si>
    <t>Wizardvirus bakery</t>
  </si>
  <si>
    <t>Wizardvirus barb</t>
  </si>
  <si>
    <t>Wizardvirus danyall</t>
  </si>
  <si>
    <t>Wizardvirus evamon</t>
  </si>
  <si>
    <t>Wizardvirus fireball</t>
  </si>
  <si>
    <t>Wizardvirus jambalaya</t>
  </si>
  <si>
    <t>Wizardvirus kimmyK</t>
  </si>
  <si>
    <t>Wizardvirus mutzi</t>
  </si>
  <si>
    <t>Wizardvirus nubi</t>
  </si>
  <si>
    <t>Wizardvirus phlop</t>
  </si>
  <si>
    <t>Wizardvirus portcullis</t>
  </si>
  <si>
    <t>Wizardvirus rogerdodger</t>
  </si>
  <si>
    <t>Wizardvirus smokingbunny</t>
  </si>
  <si>
    <t>Wizardvirus tillybobjoe</t>
  </si>
  <si>
    <t>Wizardvirus twister6</t>
  </si>
  <si>
    <t>Wizardvirus valary</t>
  </si>
  <si>
    <t>Wizardvirus vandewege</t>
  </si>
  <si>
    <t>Wizardvirus wizard</t>
  </si>
  <si>
    <t>Woesvirus woes</t>
  </si>
  <si>
    <t>Wollypogvirus</t>
  </si>
  <si>
    <t>Wollypogvirus wollypog</t>
  </si>
  <si>
    <t>Wolominvirus</t>
  </si>
  <si>
    <t>Wolominvirus OH</t>
  </si>
  <si>
    <t>Woodruffvirus TP1604</t>
  </si>
  <si>
    <t>Woodruffvirus YDN12</t>
  </si>
  <si>
    <t>Wumpquatrovirus WMP4</t>
  </si>
  <si>
    <t>Wumptrevirus PP</t>
  </si>
  <si>
    <t>Wumptrevirus WMP3</t>
  </si>
  <si>
    <t>Xiamenvirus RDJL1</t>
  </si>
  <si>
    <t>Xiamenvirus RDJL2</t>
  </si>
  <si>
    <t>Xipdecavirus OP1</t>
  </si>
  <si>
    <t>Xipdecavirus Xop411</t>
  </si>
  <si>
    <t>Xipdecavirus Xp10</t>
  </si>
  <si>
    <t>Xuquatrovirus PTXU04</t>
  </si>
  <si>
    <t>Yanchengvirus</t>
  </si>
  <si>
    <t>Yanchengvirus pAEv1818</t>
  </si>
  <si>
    <t>Yeceytrevirus</t>
  </si>
  <si>
    <t>Yeceytrevirus yecey3</t>
  </si>
  <si>
    <t>Yokohamavirus MSW3</t>
  </si>
  <si>
    <t>Yokohamavirus PEi21</t>
  </si>
  <si>
    <t>Yoloswagvirus yoloswag</t>
  </si>
  <si>
    <t>Yongloolinvirus C2</t>
  </si>
  <si>
    <t>Yongloolinvirus CDMH1</t>
  </si>
  <si>
    <t>Yongloolinvirus MMP01</t>
  </si>
  <si>
    <t>Yongloolinvirus MMP03</t>
  </si>
  <si>
    <t>Zetavirus zeta1847</t>
  </si>
  <si>
    <t>Zhangjivirus</t>
  </si>
  <si>
    <t>Zhangjivirus PJN02</t>
  </si>
  <si>
    <t>Zhangqianvirus</t>
  </si>
  <si>
    <t>Zhangqianvirus IME1354</t>
  </si>
  <si>
    <t>Zitchvirus</t>
  </si>
  <si>
    <t>Zitchvirus verity</t>
  </si>
  <si>
    <t>Zitchvirus zipp</t>
  </si>
  <si>
    <t>Zitchvirus zitch</t>
  </si>
  <si>
    <t>Zukovirus</t>
  </si>
  <si>
    <t>Zukovirus phill</t>
  </si>
  <si>
    <t>Zukovirus zuko</t>
  </si>
  <si>
    <t>Affertcholeramvirus CTXphi</t>
  </si>
  <si>
    <t>Affertcholeramvirus preCTX1</t>
  </si>
  <si>
    <t>Affertcholeramvirus preCTX2</t>
  </si>
  <si>
    <t>Capistrivirus KSF1</t>
  </si>
  <si>
    <t>Coriovirus Cf1c</t>
  </si>
  <si>
    <t>Fibrovirus fs1</t>
  </si>
  <si>
    <t>Fibrovirus VGJ</t>
  </si>
  <si>
    <t>Fobrovirus VP24</t>
  </si>
  <si>
    <t>Habenivirus RS551</t>
  </si>
  <si>
    <t>Habenivirus RS603</t>
  </si>
  <si>
    <t>Habenivirus RSM1</t>
  </si>
  <si>
    <t>Habenivirus RSM3</t>
  </si>
  <si>
    <t>Infulavirus If1</t>
  </si>
  <si>
    <t>Inovirus M13</t>
  </si>
  <si>
    <t>Lineavirus I22</t>
  </si>
  <si>
    <t>Lineavirus IKe</t>
  </si>
  <si>
    <t>Lineavirus pear</t>
  </si>
  <si>
    <t>Lophivirus</t>
  </si>
  <si>
    <t>Lophivirus Cf2</t>
  </si>
  <si>
    <t>Lophivirus Lf2</t>
  </si>
  <si>
    <t>Lophivirus LfUK</t>
  </si>
  <si>
    <t>Lophivirus Xv2</t>
  </si>
  <si>
    <t>Parhipatevirus PE226</t>
  </si>
  <si>
    <t>Porrectionivirus</t>
  </si>
  <si>
    <t>Porrectionivirus p12J</t>
  </si>
  <si>
    <t>Primolicivirus Pf1</t>
  </si>
  <si>
    <t>Primolicivirus Pf8</t>
  </si>
  <si>
    <t>Psecadovirus PSH1</t>
  </si>
  <si>
    <t>Restivirus RSBg</t>
  </si>
  <si>
    <t>Restivirus RSS1</t>
  </si>
  <si>
    <t>Saetivirus fs2</t>
  </si>
  <si>
    <t>Saetivirus VFJ</t>
  </si>
  <si>
    <t>Scuticavirus SMA6</t>
  </si>
  <si>
    <t>Siphunculivirus</t>
  </si>
  <si>
    <t>Siphunculivirus SHP2</t>
  </si>
  <si>
    <t>Staminivirus SMA9</t>
  </si>
  <si>
    <t>Subteminivirus SMA7</t>
  </si>
  <si>
    <t>Tertilicivirus Pf3</t>
  </si>
  <si>
    <t>Vasivirus</t>
  </si>
  <si>
    <t>Vasivirus VAI</t>
  </si>
  <si>
    <t>Versovirus VALG6</t>
  </si>
  <si>
    <t>Versovirus VfO3K6</t>
  </si>
  <si>
    <t>Vicialiavirus VCY</t>
  </si>
  <si>
    <t>Villovirus VALG8</t>
  </si>
  <si>
    <t>Villovirus Vf33</t>
  </si>
  <si>
    <t>Xylivirus XacF13</t>
  </si>
  <si>
    <t>Xylivirus Xf109</t>
  </si>
  <si>
    <t>Bifilivirus B5</t>
  </si>
  <si>
    <t>Thomixvirus OH3</t>
  </si>
  <si>
    <t>Plectrovirus L51</t>
  </si>
  <si>
    <t>Suturavirus SVTS2</t>
  </si>
  <si>
    <t>Vespertiliovirus C74</t>
  </si>
  <si>
    <t>Vespertiliovirus R8A2B</t>
  </si>
  <si>
    <t>Vespertiliovirus SkV1CR23x</t>
  </si>
  <si>
    <t>Virgulavirus</t>
  </si>
  <si>
    <t>Virgulavirus SVGII3</t>
  </si>
  <si>
    <t>Alphatrevirus alpha3</t>
  </si>
  <si>
    <t>Alphatrevirus ID21</t>
  </si>
  <si>
    <t>Alphatrevirus ID32</t>
  </si>
  <si>
    <t>Alphatrevirus ID62</t>
  </si>
  <si>
    <t>Alphatrevirus NC28</t>
  </si>
  <si>
    <t>Alphatrevirus NC29</t>
  </si>
  <si>
    <t>Alphatrevirus NC35</t>
  </si>
  <si>
    <t>Alphatrevirus phiK</t>
  </si>
  <si>
    <t>Alphatrevirus St1</t>
  </si>
  <si>
    <t>Alphatrevirus WA45</t>
  </si>
  <si>
    <t>Gequatrovirus G4</t>
  </si>
  <si>
    <t>Gequatrovirus ID52</t>
  </si>
  <si>
    <t>Gequatrovirus talmos</t>
  </si>
  <si>
    <t>Sinsheimervirus phiX174</t>
  </si>
  <si>
    <t>Bdellomicrovirus MH2K</t>
  </si>
  <si>
    <t>Chlamydiamicrovirus Chp1</t>
  </si>
  <si>
    <t>Chlamydiamicrovirus Chp2</t>
  </si>
  <si>
    <t>Chlamydiamicrovirus CPAR39</t>
  </si>
  <si>
    <t>Chlamydiamicrovirus CPG1</t>
  </si>
  <si>
    <t>Spiromicrovirus SpV4</t>
  </si>
  <si>
    <t>Alphapolyomavirus acelebensis</t>
  </si>
  <si>
    <t>Alphapolyomavirus aflavicollis</t>
  </si>
  <si>
    <t>Alphapolyomavirus apaniscus</t>
  </si>
  <si>
    <t>Alphapolyomavirus callosciuri</t>
  </si>
  <si>
    <t>Alphapolyomavirus cardiodermae</t>
  </si>
  <si>
    <t>Alphapolyomavirus carolliae</t>
  </si>
  <si>
    <t>Alphapolyomavirus chlopygerythrus</t>
  </si>
  <si>
    <t>Alphapolyomavirus dobsoniae</t>
  </si>
  <si>
    <t>Alphapolyomavirus eidoli</t>
  </si>
  <si>
    <t>Alphapolyomavirus gorillae</t>
  </si>
  <si>
    <t>Alphapolyomavirus macacae</t>
  </si>
  <si>
    <t>Alphapolyomavirus mauratus</t>
  </si>
  <si>
    <t>Alphapolyomavirus mischreibersii</t>
  </si>
  <si>
    <t>Alphapolyomavirus molossi</t>
  </si>
  <si>
    <t>Alphapolyomavirus muris</t>
  </si>
  <si>
    <t>Alphapolyomavirus nonihominis</t>
  </si>
  <si>
    <t>Alphapolyomavirus octihominis</t>
  </si>
  <si>
    <t>Alphapolyomavirus omartiensseni</t>
  </si>
  <si>
    <t>Alphapolyomavirus pacynocephalus</t>
  </si>
  <si>
    <t>Alphapolyomavirus panos</t>
  </si>
  <si>
    <t>Alphapolyomavirus philantombae</t>
  </si>
  <si>
    <t>Alphapolyomavirus pibadius</t>
  </si>
  <si>
    <t>Alphapolyomavirus pirufomitratus</t>
  </si>
  <si>
    <t>Alphapolyomavirus ponabelii</t>
  </si>
  <si>
    <t>Alphapolyomavirus ponpygmaeus</t>
  </si>
  <si>
    <t>Alphapolyomavirus procyonis</t>
  </si>
  <si>
    <t>Alphapolyomavirus ptevampyrus</t>
  </si>
  <si>
    <t>Alphapolyomavirus quardecihominis</t>
  </si>
  <si>
    <t>Alphapolyomavirus quartipanos</t>
  </si>
  <si>
    <t>Alphapolyomavirus quintihominis</t>
  </si>
  <si>
    <t>Alphapolyomavirus quintipanos</t>
  </si>
  <si>
    <t>Alphapolyomavirus ranorvegicus</t>
  </si>
  <si>
    <t>Alphapolyomavirus saraneus</t>
  </si>
  <si>
    <t>Alphapolyomavirus secarplanirostris</t>
  </si>
  <si>
    <t>Alphapolyomavirus secomartiensseni</t>
  </si>
  <si>
    <t>Alphapolyomavirus secumastomysis</t>
  </si>
  <si>
    <t>Alphapolyomavirus secumischreibersii</t>
  </si>
  <si>
    <t>Alphapolyomavirus secupanos</t>
  </si>
  <si>
    <t>Alphapolyomavirus septipanos</t>
  </si>
  <si>
    <t>Alphapolyomavirus sextipanos</t>
  </si>
  <si>
    <t>Alphapolyomavirus socoronatus</t>
  </si>
  <si>
    <t>Alphapolyomavirus sominutus</t>
  </si>
  <si>
    <t>Alphapolyomavirus sturnirae</t>
  </si>
  <si>
    <t>Alphapolyomavirus suis</t>
  </si>
  <si>
    <t>Alphapolyomavirus terdecihominis</t>
  </si>
  <si>
    <t>Alphapolyomavirus tertarplanisrostris</t>
  </si>
  <si>
    <t>Alphapolyomavirus tertichlopygerythrus</t>
  </si>
  <si>
    <t>Alphapolyomavirus tertimastomysis</t>
  </si>
  <si>
    <t>Alphapolyomavirus tertipanos</t>
  </si>
  <si>
    <t>Alphapolyomavirus tubelangeri</t>
  </si>
  <si>
    <t>Alphapolyomavirus tuglis</t>
  </si>
  <si>
    <t>Betapolyomavirus arplanirostris</t>
  </si>
  <si>
    <t>Betapolyomavirus calbifrons</t>
  </si>
  <si>
    <t>Betapolyomavirus callosciuri</t>
  </si>
  <si>
    <t>Betapolyomavirus canis</t>
  </si>
  <si>
    <t>Betapolyomavirus cercopitheci</t>
  </si>
  <si>
    <t>Betapolyomavirus desrotundus</t>
  </si>
  <si>
    <t>Betapolyomavirus elephanti</t>
  </si>
  <si>
    <t>Betapolyomavirus enhydrae</t>
  </si>
  <si>
    <t>Betapolyomavirus equi</t>
  </si>
  <si>
    <t>Betapolyomavirus gliris</t>
  </si>
  <si>
    <t>Betapolyomavirus hominis</t>
  </si>
  <si>
    <t>Betapolyomavirus leporis</t>
  </si>
  <si>
    <t>Betapolyomavirus lepweddellii</t>
  </si>
  <si>
    <t>Betapolyomavirus macacae</t>
  </si>
  <si>
    <t>Betapolyomavirus mafricanus</t>
  </si>
  <si>
    <t>Betapolyomavirus marvalis</t>
  </si>
  <si>
    <t>Betapolyomavirus mastomysis</t>
  </si>
  <si>
    <t>Betapolyomavirus meletis</t>
  </si>
  <si>
    <t>Betapolyomavirus myoglareolus</t>
  </si>
  <si>
    <t>Betapolyomavirus myolucifugus</t>
  </si>
  <si>
    <t>Betapolyomavirus octipanos</t>
  </si>
  <si>
    <t>Betapolyomavirus pantherae</t>
  </si>
  <si>
    <t>Betapolyomavirus ptedavyi</t>
  </si>
  <si>
    <t>Betapolyomavirus pteparnellii</t>
  </si>
  <si>
    <t>Betapolyomavirus quartihominis</t>
  </si>
  <si>
    <t>Betapolyomavirus raegyptiacus</t>
  </si>
  <si>
    <t>Betapolyomavirus saboliviensis</t>
  </si>
  <si>
    <t>Betapolyomavirus sasciureus</t>
  </si>
  <si>
    <t>Betapolyomavirus sciuri</t>
  </si>
  <si>
    <t>Betapolyomavirus secacelebensis</t>
  </si>
  <si>
    <t>Betapolyomavirus secuchlopygerythrus</t>
  </si>
  <si>
    <t>Betapolyomavirus secudobsoniae</t>
  </si>
  <si>
    <t>Betapolyomavirus secuhominis</t>
  </si>
  <si>
    <t>Betapolyomavirus secumuris</t>
  </si>
  <si>
    <t>Betapolyomavirus secupacynocephalus</t>
  </si>
  <si>
    <t>Betapolyomavirus securanorvegicus</t>
  </si>
  <si>
    <t>Betapolyomavirus tertidobsoniae</t>
  </si>
  <si>
    <t>Betapolyomavirus tertihominis</t>
  </si>
  <si>
    <t>Betapolyomavirus tertimuris</t>
  </si>
  <si>
    <t>Betapolyomavirus vicugnae</t>
  </si>
  <si>
    <t>Betapolyomavirus zacalifornianus</t>
  </si>
  <si>
    <t>Deltapolyomavirus ailuropodae</t>
  </si>
  <si>
    <t>Deltapolyomavirus canis</t>
  </si>
  <si>
    <t>Deltapolyomavirus decihominis</t>
  </si>
  <si>
    <t>Deltapolyomavirus secuprocyonis</t>
  </si>
  <si>
    <t>Deltapolyomavirus septihominis</t>
  </si>
  <si>
    <t>Deltapolyomavirus sextihominis</t>
  </si>
  <si>
    <t>Deltapolyomavirus undecihominis</t>
  </si>
  <si>
    <t>Epsilonpolyomavirus bovis</t>
  </si>
  <si>
    <t>Epsilonpolyomavirus caprae</t>
  </si>
  <si>
    <t>Epsilonpolyomavirus poporcus</t>
  </si>
  <si>
    <t>Etapolyomavirus</t>
  </si>
  <si>
    <t>Etapolyomavirus rhyndjiddensis</t>
  </si>
  <si>
    <t>Gammapolyomavirus anseris</t>
  </si>
  <si>
    <t>Gammapolyomavirus avis</t>
  </si>
  <si>
    <t>Gammapolyomavirus corvi</t>
  </si>
  <si>
    <t>Gammapolyomavirus cratorquatus</t>
  </si>
  <si>
    <t>Gammapolyomavirus egouldiae</t>
  </si>
  <si>
    <t>Gammapolyomavirus lonmaja</t>
  </si>
  <si>
    <t>Gammapolyomavirus padeliae</t>
  </si>
  <si>
    <t>Gammapolyomavirus pypyrrhula</t>
  </si>
  <si>
    <t>Gammapolyomavirus secanaria</t>
  </si>
  <si>
    <t>Thetapolyomavirus</t>
  </si>
  <si>
    <t>Thetapolyomavirus censtriata</t>
  </si>
  <si>
    <t>Thetapolyomavirus spari</t>
  </si>
  <si>
    <t>Thetapolyomavirus trebernacchii</t>
  </si>
  <si>
    <t>Thetapolyomavirus trepennellii</t>
  </si>
  <si>
    <t>Zetapolyomavirus delphini</t>
  </si>
  <si>
    <t>Aquambidensovirus asteroid1</t>
  </si>
  <si>
    <t>Aquambidensovirus asteroid2</t>
  </si>
  <si>
    <t>Aquambidensovirus decapod1</t>
  </si>
  <si>
    <t>Aquambidensovirus ostreid1</t>
  </si>
  <si>
    <t>Blattambidensovirus blattodean1</t>
  </si>
  <si>
    <t>Blattambidensovirus incertum1</t>
  </si>
  <si>
    <t>Blattambidensovirus incertum2</t>
  </si>
  <si>
    <t>Blattambidensovirus incertum3</t>
  </si>
  <si>
    <t>Blattambidensovirus incertum4</t>
  </si>
  <si>
    <t>Diciambidensovirus hemipteran1</t>
  </si>
  <si>
    <t>Diciambidensovirus hemipteran2</t>
  </si>
  <si>
    <t>Diciambidensovirus incertum1</t>
  </si>
  <si>
    <t>Hemiambidensovirus hemipteran1</t>
  </si>
  <si>
    <t>Hemiambidensovirus hemipteran2</t>
  </si>
  <si>
    <t>Iteradensovirus incertum1</t>
  </si>
  <si>
    <t>Iteradensovirus incertum2</t>
  </si>
  <si>
    <t>Iteradensovirus lepidopteran1</t>
  </si>
  <si>
    <t>Iteradensovirus lepidopteran2</t>
  </si>
  <si>
    <t>Iteradensovirus lepidopteran3</t>
  </si>
  <si>
    <t>Iteradensovirus lepidopteran4</t>
  </si>
  <si>
    <t>Iteradensovirus lepidopteran5</t>
  </si>
  <si>
    <t>Muscodensovirus dipteran1</t>
  </si>
  <si>
    <t>Muscodensovirus dipteran2</t>
  </si>
  <si>
    <t>Pefuambidensovirus blattodean1</t>
  </si>
  <si>
    <t>Pefuambidensovirus unionid1</t>
  </si>
  <si>
    <t>Protoambidensovirus dipteran1</t>
  </si>
  <si>
    <t>Protoambidensovirus incertum1</t>
  </si>
  <si>
    <t>Protoambidensovirus lepidopteran1</t>
  </si>
  <si>
    <t>Scindoambidensovirus hemipteran1</t>
  </si>
  <si>
    <t>Scindoambidensovirus hymenopteran1</t>
  </si>
  <si>
    <t>Scindoambidensovirus incertum1</t>
  </si>
  <si>
    <t>Scindoambidensovirus incertum2</t>
  </si>
  <si>
    <t>Scindoambidensovirus orthopteran1</t>
  </si>
  <si>
    <t>Tetuambidensovirus incertum1</t>
  </si>
  <si>
    <t>Tetuambidensovirus incertum2</t>
  </si>
  <si>
    <t>Tetuambidensovirus trombidiform1</t>
  </si>
  <si>
    <t>Brevihamaparvovirus dipteran1</t>
  </si>
  <si>
    <t>Brevihamaparvovirus dipteran2</t>
  </si>
  <si>
    <t>Chaphamaparvovirus anseriform1</t>
  </si>
  <si>
    <t>Chaphamaparvovirus anseriform2</t>
  </si>
  <si>
    <t>Chaphamaparvovirus anseriform3</t>
  </si>
  <si>
    <t>Chaphamaparvovirus anseriform4</t>
  </si>
  <si>
    <t>Chaphamaparvovirus anseriform5</t>
  </si>
  <si>
    <t>Chaphamaparvovirus anseriform6</t>
  </si>
  <si>
    <t>Chaphamaparvovirus avian1</t>
  </si>
  <si>
    <t>Chaphamaparvovirus carnivoran1</t>
  </si>
  <si>
    <t>Chaphamaparvovirus carnivoran2</t>
  </si>
  <si>
    <t>Chaphamaparvovirus carnivoran3</t>
  </si>
  <si>
    <t>Chaphamaparvovirus chiropteran1</t>
  </si>
  <si>
    <t>Chaphamaparvovirus dasyurid1</t>
  </si>
  <si>
    <t>Chaphamaparvovirus dasyurid2</t>
  </si>
  <si>
    <t>Chaphamaparvovirus dasyurid3</t>
  </si>
  <si>
    <t>Chaphamaparvovirus galliform1</t>
  </si>
  <si>
    <t>Chaphamaparvovirus galliform2</t>
  </si>
  <si>
    <t>Chaphamaparvovirus galliform3</t>
  </si>
  <si>
    <t>Chaphamaparvovirus galliform4</t>
  </si>
  <si>
    <t>Chaphamaparvovirus galliform5</t>
  </si>
  <si>
    <t>Chaphamaparvovirus gruiform1</t>
  </si>
  <si>
    <t>Chaphamaparvovirus gruiform2</t>
  </si>
  <si>
    <t>Chaphamaparvovirus gruiform3</t>
  </si>
  <si>
    <t>Chaphamaparvovirus gruiform4</t>
  </si>
  <si>
    <t>Chaphamaparvovirus perciform1</t>
  </si>
  <si>
    <t>Chaphamaparvovirus primate1</t>
  </si>
  <si>
    <t>Chaphamaparvovirus primate2</t>
  </si>
  <si>
    <t>Chaphamaparvovirus psittacine1</t>
  </si>
  <si>
    <t>Chaphamaparvovirus psittacine2</t>
  </si>
  <si>
    <t>Chaphamaparvovirus rodent1</t>
  </si>
  <si>
    <t>Chaphamaparvovirus rodent2</t>
  </si>
  <si>
    <t>Chaphamaparvovirus strigiform1</t>
  </si>
  <si>
    <t>Chaphamaparvovirus ungulate1</t>
  </si>
  <si>
    <t>Hepanhamaparvovirus decapod1</t>
  </si>
  <si>
    <t>Ichtchaphamaparvovirus</t>
  </si>
  <si>
    <t>Ichtchaphamaparvovirus syngnathid1</t>
  </si>
  <si>
    <t>Penstylhamaparvovirus decapod1</t>
  </si>
  <si>
    <t>Amdoparvovirus carnivoran1</t>
  </si>
  <si>
    <t>Amdoparvovirus carnivoran2</t>
  </si>
  <si>
    <t>Amdoparvovirus carnivoran3</t>
  </si>
  <si>
    <t>Amdoparvovirus carnivoran4</t>
  </si>
  <si>
    <t>Amdoparvovirus carnivoran5</t>
  </si>
  <si>
    <t>Amdoparvovirus carnivoran6</t>
  </si>
  <si>
    <t>Amdoparvovirus carnivoran7</t>
  </si>
  <si>
    <t>Artiparvovirus chiropteran1</t>
  </si>
  <si>
    <t>Aveparvovirus columbid1</t>
  </si>
  <si>
    <t>Aveparvovirus galliform1</t>
  </si>
  <si>
    <t>Aveparvovirus gruiform1</t>
  </si>
  <si>
    <t>Aveparvovirus passeriform1</t>
  </si>
  <si>
    <t>Bocaparvovirus carnivoran1</t>
  </si>
  <si>
    <t>Bocaparvovirus carnivoran2</t>
  </si>
  <si>
    <t>Bocaparvovirus carnivoran3</t>
  </si>
  <si>
    <t>Bocaparvovirus carnivoran4</t>
  </si>
  <si>
    <t>Bocaparvovirus carnivoran5</t>
  </si>
  <si>
    <t>Bocaparvovirus carnivoran6</t>
  </si>
  <si>
    <t>Bocaparvovirus carnivoran7</t>
  </si>
  <si>
    <t>Bocaparvovirus chiropteran1</t>
  </si>
  <si>
    <t>Bocaparvovirus chiropteran2</t>
  </si>
  <si>
    <t>Bocaparvovirus chiropteran3</t>
  </si>
  <si>
    <t>Bocaparvovirus chiropteran4</t>
  </si>
  <si>
    <t>Bocaparvovirus chiropteran5</t>
  </si>
  <si>
    <t>Bocaparvovirus incertum1</t>
  </si>
  <si>
    <t>Bocaparvovirus lagomorph1</t>
  </si>
  <si>
    <t>Bocaparvovirus pinniped1</t>
  </si>
  <si>
    <t>Bocaparvovirus pinniped2</t>
  </si>
  <si>
    <t>Bocaparvovirus primate1</t>
  </si>
  <si>
    <t>Bocaparvovirus primate2</t>
  </si>
  <si>
    <t>Bocaparvovirus primate3</t>
  </si>
  <si>
    <t>Bocaparvovirus rodent1</t>
  </si>
  <si>
    <t>Bocaparvovirus rodent2</t>
  </si>
  <si>
    <t>Bocaparvovirus rodent3</t>
  </si>
  <si>
    <t>Bocaparvovirus ungulate1</t>
  </si>
  <si>
    <t>Bocaparvovirus ungulate2</t>
  </si>
  <si>
    <t>Bocaparvovirus ungulate3</t>
  </si>
  <si>
    <t>Bocaparvovirus ungulate4</t>
  </si>
  <si>
    <t>Bocaparvovirus ungulate5</t>
  </si>
  <si>
    <t>Bocaparvovirus ungulate6</t>
  </si>
  <si>
    <t>Bocaparvovirus ungulate7</t>
  </si>
  <si>
    <t>Bocaparvovirus ungulate8</t>
  </si>
  <si>
    <t>Bocaparvovirus ungulate9</t>
  </si>
  <si>
    <t>Copiparvovirus pinniped1</t>
  </si>
  <si>
    <t>Copiparvovirus ungulate1</t>
  </si>
  <si>
    <t>Copiparvovirus ungulate2</t>
  </si>
  <si>
    <t>Copiparvovirus ungulate3</t>
  </si>
  <si>
    <t>Copiparvovirus ungulate4</t>
  </si>
  <si>
    <t>Copiparvovirus ungulate5</t>
  </si>
  <si>
    <t>Copiparvovirus ungulate6</t>
  </si>
  <si>
    <t>Copiparvovirus ungulate7</t>
  </si>
  <si>
    <t>Copiparvovirus ungulate8</t>
  </si>
  <si>
    <t>Dependoparvovirus anseriform1</t>
  </si>
  <si>
    <t>Dependoparvovirus avian1</t>
  </si>
  <si>
    <t>Dependoparvovirus avian2</t>
  </si>
  <si>
    <t>Dependoparvovirus carnivoran1</t>
  </si>
  <si>
    <t>Dependoparvovirus chiropteran1</t>
  </si>
  <si>
    <t>Dependoparvovirus chiropteran2</t>
  </si>
  <si>
    <t>Dependoparvovirus mammalian1</t>
  </si>
  <si>
    <t>Dependoparvovirus pinniped1</t>
  </si>
  <si>
    <t>Dependoparvovirus primate1</t>
  </si>
  <si>
    <t>Dependoparvovirus rodent1</t>
  </si>
  <si>
    <t>Dependoparvovirus rodent2</t>
  </si>
  <si>
    <t>Dependoparvovirus squamate1</t>
  </si>
  <si>
    <t>Dependoparvovirus squamate2</t>
  </si>
  <si>
    <t>Erythroparvovirus pinniped1</t>
  </si>
  <si>
    <t>Erythroparvovirus primate1</t>
  </si>
  <si>
    <t>Erythroparvovirus primate2</t>
  </si>
  <si>
    <t>Erythroparvovirus primate3</t>
  </si>
  <si>
    <t>Erythroparvovirus primate4</t>
  </si>
  <si>
    <t>Erythroparvovirus rodent1</t>
  </si>
  <si>
    <t>Erythroparvovirus ungulate1</t>
  </si>
  <si>
    <t>Loriparvovirus primate1</t>
  </si>
  <si>
    <t>Protoparvovirus carnivoran1</t>
  </si>
  <si>
    <t>Protoparvovirus carnivoran2</t>
  </si>
  <si>
    <t>Protoparvovirus carnivoran3</t>
  </si>
  <si>
    <t>Protoparvovirus carnivoran4</t>
  </si>
  <si>
    <t>Protoparvovirus carnivoran5</t>
  </si>
  <si>
    <t>Protoparvovirus chiropteran1</t>
  </si>
  <si>
    <t>Protoparvovirus eulipotyphla1</t>
  </si>
  <si>
    <t>Protoparvovirus incertum1</t>
  </si>
  <si>
    <t>Protoparvovirus pinniped1</t>
  </si>
  <si>
    <t>Protoparvovirus primate1</t>
  </si>
  <si>
    <t>Protoparvovirus primate2</t>
  </si>
  <si>
    <t>Protoparvovirus primate3</t>
  </si>
  <si>
    <t>Protoparvovirus rodent1</t>
  </si>
  <si>
    <t>Protoparvovirus rodent2</t>
  </si>
  <si>
    <t>Protoparvovirus rodent3</t>
  </si>
  <si>
    <t>Protoparvovirus ungulate1</t>
  </si>
  <si>
    <t>Protoparvovirus ungulate2</t>
  </si>
  <si>
    <t>Protoparvovirus ungulate3</t>
  </si>
  <si>
    <t>Sandeparvovirus</t>
  </si>
  <si>
    <t>Sandeparvovirus perciform1</t>
  </si>
  <si>
    <t>Tetraparvovirus chiropteran1</t>
  </si>
  <si>
    <t>Tetraparvovirus didelphimorph1</t>
  </si>
  <si>
    <t>Tetraparvovirus primate1</t>
  </si>
  <si>
    <t>Tetraparvovirus rodent1</t>
  </si>
  <si>
    <t>Tetraparvovirus ungulate1</t>
  </si>
  <si>
    <t>Tetraparvovirus ungulate2</t>
  </si>
  <si>
    <t>Tetraparvovirus ungulate3</t>
  </si>
  <si>
    <t>Tetraparvovirus ungulate4</t>
  </si>
  <si>
    <t>Metalloincertoparvovirus</t>
  </si>
  <si>
    <t>Metalloincertoparvovirus decapod1</t>
  </si>
  <si>
    <t>Aberdnavirus</t>
  </si>
  <si>
    <t>Aberdnavirus waitai</t>
  </si>
  <si>
    <t>Diatodnavirus chaese</t>
  </si>
  <si>
    <t>Keisodnavirus</t>
  </si>
  <si>
    <t>Keisodnavirus chaetenu</t>
  </si>
  <si>
    <t>Kieseladnavirus ampcren</t>
  </si>
  <si>
    <t>Kieseladnavirus karahue</t>
  </si>
  <si>
    <t>Kieseladnavirus titiko</t>
  </si>
  <si>
    <t>Protobacilladnavirus chaelor</t>
  </si>
  <si>
    <t>Protobacilladnavirus chaetoc</t>
  </si>
  <si>
    <t>Protobacilladnavirus chasesal</t>
  </si>
  <si>
    <t>Protobacilladnavirus hasleos</t>
  </si>
  <si>
    <t>Protobacilladnavirus mudflat</t>
  </si>
  <si>
    <t>Protobacilladnavirus redsnap</t>
  </si>
  <si>
    <t>Protobacilladnavirus snap</t>
  </si>
  <si>
    <t>Protobacilladnavirus tenuis</t>
  </si>
  <si>
    <t>Puahadnavirus</t>
  </si>
  <si>
    <t>Puahadnavirus aber</t>
  </si>
  <si>
    <t>Puahadnavirus inbhir</t>
  </si>
  <si>
    <t>Puahadnavirus kaisui</t>
  </si>
  <si>
    <t>Puahadnavirus takutai</t>
  </si>
  <si>
    <t>Seawadnavirus</t>
  </si>
  <si>
    <t>Seawadnavirus avonheat</t>
  </si>
  <si>
    <t>Seawadnavirus kuhtahan</t>
  </si>
  <si>
    <t>Circovirus barbel</t>
  </si>
  <si>
    <t>Circovirus bastao</t>
  </si>
  <si>
    <t>Circovirus bear</t>
  </si>
  <si>
    <t>Circovirus bianfu</t>
  </si>
  <si>
    <t>Circovirus canary</t>
  </si>
  <si>
    <t>Circovirus canine</t>
  </si>
  <si>
    <t>Circovirus catfish</t>
  </si>
  <si>
    <t>Circovirus chauvesouris</t>
  </si>
  <si>
    <t>Circovirus cia</t>
  </si>
  <si>
    <t>Circovirus civet</t>
  </si>
  <si>
    <t>Circovirus daga</t>
  </si>
  <si>
    <t>Circovirus duck</t>
  </si>
  <si>
    <t>Circovirus elk</t>
  </si>
  <si>
    <t>Circovirus eniyan</t>
  </si>
  <si>
    <t>Circovirus finch</t>
  </si>
  <si>
    <t>Circovirus gloton</t>
  </si>
  <si>
    <t>Circovirus gnaver</t>
  </si>
  <si>
    <t>Circovirus goose</t>
  </si>
  <si>
    <t>Circovirus gryzon</t>
  </si>
  <si>
    <t>Circovirus gull</t>
  </si>
  <si>
    <t>Circovirus hirat</t>
  </si>
  <si>
    <t>Circovirus ialtag</t>
  </si>
  <si>
    <t>Circovirus impundu</t>
  </si>
  <si>
    <t>Circovirus kelawar</t>
  </si>
  <si>
    <t>Circovirus kiore</t>
  </si>
  <si>
    <t>Circovirus lepakko</t>
  </si>
  <si>
    <t>Circovirus lin</t>
  </si>
  <si>
    <t>Circovirus magu</t>
  </si>
  <si>
    <t>Circovirus mink</t>
  </si>
  <si>
    <t>Circovirus miztli</t>
  </si>
  <si>
    <t>Circovirus miztontli</t>
  </si>
  <si>
    <t>Circovirus morcego</t>
  </si>
  <si>
    <t>Circovirus mossi</t>
  </si>
  <si>
    <t>Circovirus naaleeli</t>
  </si>
  <si>
    <t>Circovirus parrot</t>
  </si>
  <si>
    <t>Circovirus pato</t>
  </si>
  <si>
    <t>Circovirus penguin</t>
  </si>
  <si>
    <t>Circovirus pichong</t>
  </si>
  <si>
    <t>Circovirus pigeon</t>
  </si>
  <si>
    <t>Circovirus pipistrello</t>
  </si>
  <si>
    <t>Circovirus porcine1</t>
  </si>
  <si>
    <t>Circovirus porcine2</t>
  </si>
  <si>
    <t>Circovirus porcine3</t>
  </si>
  <si>
    <t>Circovirus porcine4</t>
  </si>
  <si>
    <t>Circovirus ratpenat</t>
  </si>
  <si>
    <t>Circovirus raven</t>
  </si>
  <si>
    <t>Circovirus roditore</t>
  </si>
  <si>
    <t>Circovirus rongeur</t>
  </si>
  <si>
    <t>Circovirus rosegador</t>
  </si>
  <si>
    <t>Circovirus saguzarra</t>
  </si>
  <si>
    <t>Circovirus siksparnis</t>
  </si>
  <si>
    <t>Circovirus starling</t>
  </si>
  <si>
    <t>Circovirus swan</t>
  </si>
  <si>
    <t>Circovirus tetning</t>
  </si>
  <si>
    <t>Circovirus tzinaka</t>
  </si>
  <si>
    <t>Circovirus vleermuis</t>
  </si>
  <si>
    <t>Circovirus wesa</t>
  </si>
  <si>
    <t>Circovirus whale</t>
  </si>
  <si>
    <t>Circovirus yaa</t>
  </si>
  <si>
    <t>Circovirus zebrafinch</t>
  </si>
  <si>
    <t>Cyclovirus aasiak</t>
  </si>
  <si>
    <t>Cyclovirus adie</t>
  </si>
  <si>
    <t>Cyclovirus anyidiwo</t>
  </si>
  <si>
    <t>Cyclovirus babka</t>
  </si>
  <si>
    <t>Cyclovirus bakri</t>
  </si>
  <si>
    <t>Cyclovirus bashri</t>
  </si>
  <si>
    <t>Cyclovirus bastao</t>
  </si>
  <si>
    <t>Cyclovirus bohloa</t>
  </si>
  <si>
    <t>Cyclovirus caballo</t>
  </si>
  <si>
    <t>Cyclovirus cervienka</t>
  </si>
  <si>
    <t>Cyclovirus doi</t>
  </si>
  <si>
    <t>Cyclovirus enseenene</t>
  </si>
  <si>
    <t>Cyclovirus flagermus</t>
  </si>
  <si>
    <t>Cyclovirus fledermoyz</t>
  </si>
  <si>
    <t>Cyclovirus foca</t>
  </si>
  <si>
    <t>Cyclovirus fourmi</t>
  </si>
  <si>
    <t>Cyclovirus gaaye</t>
  </si>
  <si>
    <t>Cyclovirus gato</t>
  </si>
  <si>
    <t>Cyclovirus homa</t>
  </si>
  <si>
    <t>Cyclovirus humana</t>
  </si>
  <si>
    <t>Cyclovirus ibimonyo</t>
  </si>
  <si>
    <t>Cyclovirus insaan</t>
  </si>
  <si>
    <t>Cyclovirus jaaabani</t>
  </si>
  <si>
    <t>Cyclovirus jemage</t>
  </si>
  <si>
    <t>Cyclovirus kacsa</t>
  </si>
  <si>
    <t>Cyclovirus kemirgen</t>
  </si>
  <si>
    <t>Cyclovirus khangkhaw</t>
  </si>
  <si>
    <t>Cyclovirus kiroptero</t>
  </si>
  <si>
    <t>Cyclovirus kisikisi</t>
  </si>
  <si>
    <t>Cyclovirus kokoro</t>
  </si>
  <si>
    <t>Cyclovirus libelula</t>
  </si>
  <si>
    <t>Cyclovirus liepsnele</t>
  </si>
  <si>
    <t>Cyclovirus liliac</t>
  </si>
  <si>
    <t>Cyclovirus liljak</t>
  </si>
  <si>
    <t>Cyclovirus maanav</t>
  </si>
  <si>
    <t>Cyclovirus manitan</t>
  </si>
  <si>
    <t>Cyclovirus manukha</t>
  </si>
  <si>
    <t>Cyclovirus manusyan</t>
  </si>
  <si>
    <t>Cyclovirus mchwa</t>
  </si>
  <si>
    <t>Cyclovirus mier</t>
  </si>
  <si>
    <t>Cyclovirus misi</t>
  </si>
  <si>
    <t>Cyclovirus mmadu</t>
  </si>
  <si>
    <t>Cyclovirus moosa</t>
  </si>
  <si>
    <t>Cyclovirus munthu</t>
  </si>
  <si>
    <t>Cyclovirus murcielago</t>
  </si>
  <si>
    <t>Cyclovirus muricec</t>
  </si>
  <si>
    <t>Cyclovirus mutum</t>
  </si>
  <si>
    <t>Cyclovirus mweyba</t>
  </si>
  <si>
    <t>Cyclovirus naahoohai</t>
  </si>
  <si>
    <t>Cyclovirus naastsosi</t>
  </si>
  <si>
    <t>Cyclovirus nahkhiir</t>
  </si>
  <si>
    <t>Cyclovirus namu</t>
  </si>
  <si>
    <t>Cyclovirus ndanda</t>
  </si>
  <si>
    <t>Cyclovirus netopyr</t>
  </si>
  <si>
    <t>Cyclovirus newla</t>
  </si>
  <si>
    <t>Cyclovirus nhanloai</t>
  </si>
  <si>
    <t>Cyclovirus nietoperz</t>
  </si>
  <si>
    <t>Cyclovirus pauferro</t>
  </si>
  <si>
    <t>Cyclovirus pea</t>
  </si>
  <si>
    <t>Cyclovirus peka</t>
  </si>
  <si>
    <t>Cyclovirus pekapeka</t>
  </si>
  <si>
    <t>Cyclovirus pettirosso</t>
  </si>
  <si>
    <t>Cyclovirus podgana</t>
  </si>
  <si>
    <t>Cyclovirus popo</t>
  </si>
  <si>
    <t>Cyclovirus popoki</t>
  </si>
  <si>
    <t>Cyclovirus prihor</t>
  </si>
  <si>
    <t>Cyclovirus prilep</t>
  </si>
  <si>
    <t>Cyclovirus punarinta</t>
  </si>
  <si>
    <t>Cyclovirus rata</t>
  </si>
  <si>
    <t>Cyclovirus risi</t>
  </si>
  <si>
    <t>Cyclovirus roach</t>
  </si>
  <si>
    <t>Cyclovirus roedor</t>
  </si>
  <si>
    <t>Cyclovirus rotte</t>
  </si>
  <si>
    <t>Cyclovirus rudzik</t>
  </si>
  <si>
    <t>Cyclovirus saguza</t>
  </si>
  <si>
    <t>Cyclovirus sawya</t>
  </si>
  <si>
    <t>Cyclovirus sismis</t>
  </si>
  <si>
    <t>Cyclovirus sokwe</t>
  </si>
  <si>
    <t>Cyclovirus svosve</t>
  </si>
  <si>
    <t>Cyclovirus taniilai</t>
  </si>
  <si>
    <t>Cyclovirus tarako</t>
  </si>
  <si>
    <t>Cyclovirus tonbo</t>
  </si>
  <si>
    <t>Cyclovirus totoi</t>
  </si>
  <si>
    <t>Cyclovirus vauval</t>
  </si>
  <si>
    <t>Cyclovirus vazka</t>
  </si>
  <si>
    <t>Cyclovirus vespertilio</t>
  </si>
  <si>
    <t>Cyclovirus vleermuis</t>
  </si>
  <si>
    <t>Cyclovirus yarasa</t>
  </si>
  <si>
    <t>Cyclovirus ystlum</t>
  </si>
  <si>
    <t>Vilyaviridae</t>
  </si>
  <si>
    <t>Andurilvirus</t>
  </si>
  <si>
    <t>Andurilvirus erebor</t>
  </si>
  <si>
    <t>Andurilvirus finwe</t>
  </si>
  <si>
    <t>Angristvirus</t>
  </si>
  <si>
    <t>Angristvirus fangorn</t>
  </si>
  <si>
    <t>Angristvirus hurin</t>
  </si>
  <si>
    <t>Aranruthvirus</t>
  </si>
  <si>
    <t>Aranruthvirus numenor</t>
  </si>
  <si>
    <t>Arnorvirus</t>
  </si>
  <si>
    <t>Arnorvirus sauron</t>
  </si>
  <si>
    <t>Glamdringvirus</t>
  </si>
  <si>
    <t>Glamdringvirus minas</t>
  </si>
  <si>
    <t>Glamdringvirus thorin</t>
  </si>
  <si>
    <t>Grondvirus</t>
  </si>
  <si>
    <t>Grondvirus lorian</t>
  </si>
  <si>
    <t>Herugrimvirus</t>
  </si>
  <si>
    <t>Herugrimvirus gladden</t>
  </si>
  <si>
    <t>Illuinvirus</t>
  </si>
  <si>
    <t>Illuinvirus amon</t>
  </si>
  <si>
    <t>Ormalvirus</t>
  </si>
  <si>
    <t>Ormalvirus cirith</t>
  </si>
  <si>
    <t>Palantirivirus</t>
  </si>
  <si>
    <t>Palantirivirus imlardis</t>
  </si>
  <si>
    <t>Ringilvirus</t>
  </si>
  <si>
    <t>Ringilvirus thingol</t>
  </si>
  <si>
    <t>Ringilvirus tuor</t>
  </si>
  <si>
    <t>Ringilvirus ungol</t>
  </si>
  <si>
    <t>Vingilotevirus</t>
  </si>
  <si>
    <t>Vingilotevirus gamgee</t>
  </si>
  <si>
    <t>Vingilotevirus gimli</t>
  </si>
  <si>
    <t>Amesuviridae</t>
  </si>
  <si>
    <t>Temfrudevirus</t>
  </si>
  <si>
    <t>Temfrudevirus temperatum</t>
  </si>
  <si>
    <t>Yermavirus</t>
  </si>
  <si>
    <t>Yermavirus ilicis</t>
  </si>
  <si>
    <t>Rivendellvirales</t>
  </si>
  <si>
    <t>Naryaviridae</t>
  </si>
  <si>
    <t>Menegrothvirus</t>
  </si>
  <si>
    <t>Menegrothvirus gilly</t>
  </si>
  <si>
    <t>Nauglamirvirus</t>
  </si>
  <si>
    <t>Nauglamirvirus anduin</t>
  </si>
  <si>
    <t>Nimphelosvirus</t>
  </si>
  <si>
    <t>Nimphelosvirus arnor</t>
  </si>
  <si>
    <t>Nimphelosvirus isildur</t>
  </si>
  <si>
    <t>Phialvirus</t>
  </si>
  <si>
    <t>Phialvirus golin</t>
  </si>
  <si>
    <t>Rohanvirales</t>
  </si>
  <si>
    <t>Nenyaviridae</t>
  </si>
  <si>
    <t>Angainorvirus</t>
  </si>
  <si>
    <t>Angainorvirus turin</t>
  </si>
  <si>
    <t>Galvornvirus</t>
  </si>
  <si>
    <t>Galvornvirus isengard</t>
  </si>
  <si>
    <t>Mazarbulvirus</t>
  </si>
  <si>
    <t>Mazarbulvirus hasufel</t>
  </si>
  <si>
    <t>Mithrilvirus</t>
  </si>
  <si>
    <t>Mithrilvirus smaug</t>
  </si>
  <si>
    <t>Valinorvirus</t>
  </si>
  <si>
    <t>Valinorvirus arda</t>
  </si>
  <si>
    <t>Valinorvirus eriador</t>
  </si>
  <si>
    <t>Gammapleolipovirus Hardyhisp2</t>
  </si>
  <si>
    <t>Alternaviridae</t>
  </si>
  <si>
    <t>Alternavirus</t>
  </si>
  <si>
    <t>Alternavirus alternariae</t>
  </si>
  <si>
    <t>Alternavirus aspergilli</t>
  </si>
  <si>
    <t>Alternavirus cordycipitae</t>
  </si>
  <si>
    <t>Alternavirus foxispori</t>
  </si>
  <si>
    <t>Alternavirus fusarii</t>
  </si>
  <si>
    <t>Alphachrysovirus anthurii</t>
  </si>
  <si>
    <t>Alphachrysovirus aspergilli</t>
  </si>
  <si>
    <t>Alphachrysovirus brassicae</t>
  </si>
  <si>
    <t>Alphachrysovirus cerasi</t>
  </si>
  <si>
    <t>Alphachrysovirus chrysothricis</t>
  </si>
  <si>
    <t>Alphachrysovirus colletotrichi</t>
  </si>
  <si>
    <t>Alphachrysovirus cryphonectriae</t>
  </si>
  <si>
    <t>Alphachrysovirus fusarii</t>
  </si>
  <si>
    <t>Alphachrysovirus helminthosporii</t>
  </si>
  <si>
    <t>Alphachrysovirus isariae</t>
  </si>
  <si>
    <t>Alphachrysovirus macrophominae</t>
  </si>
  <si>
    <t>Alphachrysovirus penicillii</t>
  </si>
  <si>
    <t>Alphachrysovirus penicompacti</t>
  </si>
  <si>
    <t>Alphachrysovirus penifulvi</t>
  </si>
  <si>
    <t>Alphachrysovirus perseae</t>
  </si>
  <si>
    <t>Alphachrysovirus raphani</t>
  </si>
  <si>
    <t>Alphachrysovirus saladoense</t>
  </si>
  <si>
    <t>Alphachrysovirus shuangaoense</t>
  </si>
  <si>
    <t>Alphachrysovirus verticillii</t>
  </si>
  <si>
    <t>Alphachrysovirus zeae</t>
  </si>
  <si>
    <t>Betachrysovirus alternariae</t>
  </si>
  <si>
    <t>Betachrysovirus aspergilli</t>
  </si>
  <si>
    <t>Betachrysovirus botryosphaeriae</t>
  </si>
  <si>
    <t>Betachrysovirus colletotrichi</t>
  </si>
  <si>
    <t>Betachrysovirus coniothyrii</t>
  </si>
  <si>
    <t>Betachrysovirus foxyspori</t>
  </si>
  <si>
    <t>Betachrysovirus fugramineari</t>
  </si>
  <si>
    <t>Betachrysovirus magnaporthis</t>
  </si>
  <si>
    <t>Betachrysovirus neofusicocci</t>
  </si>
  <si>
    <t>Betachrysovirus pripenicillii</t>
  </si>
  <si>
    <t>Betachrysovirus secupenicillii</t>
  </si>
  <si>
    <t>Sedoreoviridae</t>
  </si>
  <si>
    <t>Spinareoviridae</t>
  </si>
  <si>
    <t>Cystovirus phi6</t>
  </si>
  <si>
    <t>Cystovirus phi8</t>
  </si>
  <si>
    <t>Cystovirus phi12</t>
  </si>
  <si>
    <t>Cystovirus phi13</t>
  </si>
  <si>
    <t>Cystovirus phi2954</t>
  </si>
  <si>
    <t>Cystovirus phiNN</t>
  </si>
  <si>
    <t>Cystovirus phiYY</t>
  </si>
  <si>
    <t>Orthohepevirinae</t>
  </si>
  <si>
    <t>Avihepevirus</t>
  </si>
  <si>
    <t>Avihepevirus egretti</t>
  </si>
  <si>
    <t>Avihepevirus magniiecur</t>
  </si>
  <si>
    <t>Chirohepevirus</t>
  </si>
  <si>
    <t>Chirohepevirus desmodi</t>
  </si>
  <si>
    <t>Chirohepevirus eptesici</t>
  </si>
  <si>
    <t>Chirohepevirus rhinolophi</t>
  </si>
  <si>
    <t>Paslahepevirus</t>
  </si>
  <si>
    <t>Paslahepevirus alci</t>
  </si>
  <si>
    <t>Paslahepevirus balayani</t>
  </si>
  <si>
    <t>Rocahepevirus</t>
  </si>
  <si>
    <t>Rocahepevirus eothenomi</t>
  </si>
  <si>
    <t>Rocahepevirus ratti</t>
  </si>
  <si>
    <t>Parahepevirinae</t>
  </si>
  <si>
    <t>Piscihepevirus heenan</t>
  </si>
  <si>
    <t>Anulavirus GLPV</t>
  </si>
  <si>
    <t>Bromovirus SVS</t>
  </si>
  <si>
    <t>Bluvavirus</t>
  </si>
  <si>
    <t>Menthavirus</t>
  </si>
  <si>
    <t>Olivavirus</t>
  </si>
  <si>
    <t>Blunervirus camelliae</t>
  </si>
  <si>
    <t>Blunervirus solani</t>
  </si>
  <si>
    <t>Blunervirus vaccinii</t>
  </si>
  <si>
    <t>Cilevirus australis</t>
  </si>
  <si>
    <t>Cilevirus colombiaense</t>
  </si>
  <si>
    <t>Cilevirus leprosis</t>
  </si>
  <si>
    <t>Cilevirus ligustri</t>
  </si>
  <si>
    <t>Cilevirus oahuense</t>
  </si>
  <si>
    <t>Cilevirus passiflorae</t>
  </si>
  <si>
    <t>Cilevirus solani</t>
  </si>
  <si>
    <t>Higrevirus waimanalo</t>
  </si>
  <si>
    <t>Idaeovirus ligustri</t>
  </si>
  <si>
    <t>Idaeovirus rubi</t>
  </si>
  <si>
    <t>Pteridovirus filicis</t>
  </si>
  <si>
    <t>Pteridovirus maydis</t>
  </si>
  <si>
    <t>Banmivirus</t>
  </si>
  <si>
    <t>Banmivirus BanMMV</t>
  </si>
  <si>
    <t>Banmivirus MoaBV</t>
  </si>
  <si>
    <t>Carlavirus AcVA</t>
  </si>
  <si>
    <t>Carlavirus AgCVB</t>
  </si>
  <si>
    <t>Carlavirus BiCV</t>
  </si>
  <si>
    <t>Carlavirus CCV-1</t>
  </si>
  <si>
    <t>Carlavirus CCV-2</t>
  </si>
  <si>
    <t>Carlavirus ClCVA</t>
  </si>
  <si>
    <t>Carlavirus CVR</t>
  </si>
  <si>
    <t>Carlavirus PaMMaV</t>
  </si>
  <si>
    <t>Carlavirus PapMaV</t>
  </si>
  <si>
    <t>Carlavirus PepVA</t>
  </si>
  <si>
    <t>Carlavirus RoVA</t>
  </si>
  <si>
    <t>Carlavirus RVB</t>
  </si>
  <si>
    <t>Carlavirus SCV1</t>
  </si>
  <si>
    <t>Carlavirus ShVS</t>
  </si>
  <si>
    <t>Foveavirus ChVB</t>
  </si>
  <si>
    <t>Foveavirus CRSaV-4</t>
  </si>
  <si>
    <t>Foveavirus GFVA</t>
  </si>
  <si>
    <t>Foveavirus RuV1</t>
  </si>
  <si>
    <t>Sustrivirus</t>
  </si>
  <si>
    <t>Sustrivirus SCSMaV</t>
  </si>
  <si>
    <t>Capillovirus LoVA</t>
  </si>
  <si>
    <t>Capillovirus TRV1</t>
  </si>
  <si>
    <t>Chordovirus HV4</t>
  </si>
  <si>
    <t>Chordovirus LeCV1</t>
  </si>
  <si>
    <t>Prunevirus CRSaV-1</t>
  </si>
  <si>
    <t>Tepovirus AgVT</t>
  </si>
  <si>
    <t>Tepovirus ChVT</t>
  </si>
  <si>
    <t>Tepovirus ZoVT</t>
  </si>
  <si>
    <t>Trichovirus CLV-1</t>
  </si>
  <si>
    <t>Trichovirus PCLSV</t>
  </si>
  <si>
    <t>Trichovirus PeVM</t>
  </si>
  <si>
    <t>Vitivirus BGMaV</t>
  </si>
  <si>
    <t>Vitivirus GVL</t>
  </si>
  <si>
    <t>Gammaflexivirus</t>
  </si>
  <si>
    <t>Gammaflexivirus EntGFV-1</t>
  </si>
  <si>
    <t>Gammaflexivirus PaGFV-1</t>
  </si>
  <si>
    <t>Xylavirus</t>
  </si>
  <si>
    <t>Xylavirus EntGFV-2</t>
  </si>
  <si>
    <t>Maculavirus vitis</t>
  </si>
  <si>
    <t>Marafivirus asteroides</t>
  </si>
  <si>
    <t>Marafivirus avenae</t>
  </si>
  <si>
    <t>Marafivirus citri</t>
  </si>
  <si>
    <t>Marafivirus cynodonis</t>
  </si>
  <si>
    <t>Marafivirus maydis</t>
  </si>
  <si>
    <t>Marafivirus medicagonis</t>
  </si>
  <si>
    <t>Marafivirus nucipersicae</t>
  </si>
  <si>
    <t>Marafivirus oleae</t>
  </si>
  <si>
    <t>Marafivirus pruni</t>
  </si>
  <si>
    <t>Marafivirus rubi</t>
  </si>
  <si>
    <t>Marafivirus sorghi</t>
  </si>
  <si>
    <t>Marafivirus syrahense</t>
  </si>
  <si>
    <t>Tymovirus abelmoschi</t>
  </si>
  <si>
    <t>Tymovirus anagyris</t>
  </si>
  <si>
    <t>Tymovirus arachidis</t>
  </si>
  <si>
    <t>Tymovirus belladonnae</t>
  </si>
  <si>
    <t>Tymovirus brassicae</t>
  </si>
  <si>
    <t>Tymovirus calopogonii</t>
  </si>
  <si>
    <t>Tymovirus chayotis</t>
  </si>
  <si>
    <t>Tymovirus chiltepini</t>
  </si>
  <si>
    <t>Tymovirus clitoriae</t>
  </si>
  <si>
    <t>Tymovirus cucumis</t>
  </si>
  <si>
    <t>Tymovirus desmodii</t>
  </si>
  <si>
    <t>Tymovirus dulcamarae</t>
  </si>
  <si>
    <t>Tymovirus erysimi</t>
  </si>
  <si>
    <t>Tymovirus kennedyae</t>
  </si>
  <si>
    <t>Tymovirus latandigenum</t>
  </si>
  <si>
    <t>Tymovirus lycopersici</t>
  </si>
  <si>
    <t>Tymovirus melongenae</t>
  </si>
  <si>
    <t>Tymovirus melonis</t>
  </si>
  <si>
    <t>Tymovirus mosandigenum</t>
  </si>
  <si>
    <t>Tymovirus naranjillae</t>
  </si>
  <si>
    <t>Tymovirus nemesiae</t>
  </si>
  <si>
    <t>Tymovirus ononis</t>
  </si>
  <si>
    <t>Tymovirus passiflorae</t>
  </si>
  <si>
    <t>Tymovirus petuniae</t>
  </si>
  <si>
    <t>Tymovirus physalis</t>
  </si>
  <si>
    <t>Tymovirus plantagonis</t>
  </si>
  <si>
    <t>Tymovirus quitoense</t>
  </si>
  <si>
    <t>Tymovirus scrophulariae</t>
  </si>
  <si>
    <t>Tymovirus theobromatis</t>
  </si>
  <si>
    <t>Tymovirus voandzeiae</t>
  </si>
  <si>
    <t>Hepacivirus bovis</t>
  </si>
  <si>
    <t>Hepacivirus colobi</t>
  </si>
  <si>
    <t>Hepacivirus equi</t>
  </si>
  <si>
    <t>Hepacivirus glareoli</t>
  </si>
  <si>
    <t>Hepacivirus hominis</t>
  </si>
  <si>
    <t>Hepacivirus macronycteridis</t>
  </si>
  <si>
    <t>Hepacivirus myodae</t>
  </si>
  <si>
    <t>Hepacivirus norvegici</t>
  </si>
  <si>
    <t>Hepacivirus otomopis</t>
  </si>
  <si>
    <t>Hepacivirus peromysci</t>
  </si>
  <si>
    <t>Hepacivirus platyrrhini</t>
  </si>
  <si>
    <t>Hepacivirus ratti</t>
  </si>
  <si>
    <t>Hepacivirus rhabdomysis</t>
  </si>
  <si>
    <t>Hepacivirus vittatae</t>
  </si>
  <si>
    <t>Orthoflavivirus</t>
  </si>
  <si>
    <t>Orthoflavivirus apoiense</t>
  </si>
  <si>
    <t>Orthoflavivirus aroaense</t>
  </si>
  <si>
    <t>Orthoflavivirus bagazaense</t>
  </si>
  <si>
    <t>Orthoflavivirus banziense</t>
  </si>
  <si>
    <t>Orthoflavivirus boubouiense</t>
  </si>
  <si>
    <t>Orthoflavivirus bravoense</t>
  </si>
  <si>
    <t>Orthoflavivirus bukalasaense</t>
  </si>
  <si>
    <t>Orthoflavivirus cacipacoreense</t>
  </si>
  <si>
    <t>Orthoflavivirus careyense</t>
  </si>
  <si>
    <t>Orthoflavivirus cowboneense</t>
  </si>
  <si>
    <t>Orthoflavivirus dakarense</t>
  </si>
  <si>
    <t>Orthoflavivirus denguei</t>
  </si>
  <si>
    <t>Orthoflavivirus edgehillense</t>
  </si>
  <si>
    <t>Orthoflavivirus encephalitidis</t>
  </si>
  <si>
    <t>Orthoflavivirus entebbeense</t>
  </si>
  <si>
    <t>Orthoflavivirus flavi</t>
  </si>
  <si>
    <t>Orthoflavivirus gadgetsense</t>
  </si>
  <si>
    <t>Orthoflavivirus ilheusense</t>
  </si>
  <si>
    <t>Orthoflavivirus israelense</t>
  </si>
  <si>
    <t>Orthoflavivirus japonicum</t>
  </si>
  <si>
    <t>Orthoflavivirus jugraense</t>
  </si>
  <si>
    <t>Orthoflavivirus jutiapaense</t>
  </si>
  <si>
    <t>Orthoflavivirus kadamense</t>
  </si>
  <si>
    <t>Orthoflavivirus kedougouense</t>
  </si>
  <si>
    <t>Orthoflavivirus kokoberaorum</t>
  </si>
  <si>
    <t>Orthoflavivirus koutangoense</t>
  </si>
  <si>
    <t>Orthoflavivirus kyasanurense</t>
  </si>
  <si>
    <t>Orthoflavivirus langatense</t>
  </si>
  <si>
    <t>Orthoflavivirus louisense</t>
  </si>
  <si>
    <t>Orthoflavivirus loupingi</t>
  </si>
  <si>
    <t>Orthoflavivirus meabanense</t>
  </si>
  <si>
    <t>Orthoflavivirus modocense</t>
  </si>
  <si>
    <t>Orthoflavivirus montanaense</t>
  </si>
  <si>
    <t>Orthoflavivirus murrayense</t>
  </si>
  <si>
    <t>Orthoflavivirus nilense</t>
  </si>
  <si>
    <t>Orthoflavivirus ntayaense</t>
  </si>
  <si>
    <t>Orthoflavivirus omskense</t>
  </si>
  <si>
    <t>Orthoflavivirus perlitaense</t>
  </si>
  <si>
    <t>Orthoflavivirus phnompenhense</t>
  </si>
  <si>
    <t>Orthoflavivirus powassanense</t>
  </si>
  <si>
    <t>Orthoflavivirus royalense</t>
  </si>
  <si>
    <t>Orthoflavivirus saboyaense</t>
  </si>
  <si>
    <t>Orthoflavivirus saumarezense</t>
  </si>
  <si>
    <t>Orthoflavivirus sepikense</t>
  </si>
  <si>
    <t>Orthoflavivirus tembusu</t>
  </si>
  <si>
    <t>Orthoflavivirus tyuleniyense</t>
  </si>
  <si>
    <t>Orthoflavivirus ugandaense</t>
  </si>
  <si>
    <t>Orthoflavivirus usutuense</t>
  </si>
  <si>
    <t>Orthoflavivirus viejaense</t>
  </si>
  <si>
    <t>Orthoflavivirus wesselsbronense</t>
  </si>
  <si>
    <t>Orthoflavivirus yaoundeense</t>
  </si>
  <si>
    <t>Orthoflavivirus yokoseense</t>
  </si>
  <si>
    <t>Orthoflavivirus zikaense</t>
  </si>
  <si>
    <t>Pegivirus caballi</t>
  </si>
  <si>
    <t>Pegivirus carolliae</t>
  </si>
  <si>
    <t>Pegivirus columbiaense</t>
  </si>
  <si>
    <t>Pegivirus equi</t>
  </si>
  <si>
    <t>Pegivirus hominis</t>
  </si>
  <si>
    <t>Pegivirus neotomae</t>
  </si>
  <si>
    <t>Pegivirus platyrrhini</t>
  </si>
  <si>
    <t>Pegivirus pteropi</t>
  </si>
  <si>
    <t>Pegivirus scotophili</t>
  </si>
  <si>
    <t>Pegivirus sturnirae</t>
  </si>
  <si>
    <t>Pegivirus suis</t>
  </si>
  <si>
    <t>Pestivirus antilocaprae</t>
  </si>
  <si>
    <t>Pestivirus australiaense</t>
  </si>
  <si>
    <t>Pestivirus aydinense</t>
  </si>
  <si>
    <t>Pestivirus bovis</t>
  </si>
  <si>
    <t>Pestivirus brazilense</t>
  </si>
  <si>
    <t>Pestivirus giraffae</t>
  </si>
  <si>
    <t>Pestivirus L</t>
  </si>
  <si>
    <t>Pestivirus M</t>
  </si>
  <si>
    <t>Pestivirus N</t>
  </si>
  <si>
    <t>Pestivirus O</t>
  </si>
  <si>
    <t>Pestivirus ovis</t>
  </si>
  <si>
    <t>Pestivirus P</t>
  </si>
  <si>
    <t>Pestivirus Q</t>
  </si>
  <si>
    <t>Pestivirus R</t>
  </si>
  <si>
    <t>Pestivirus ratti</t>
  </si>
  <si>
    <t>Pestivirus S</t>
  </si>
  <si>
    <t>Pestivirus scrofae</t>
  </si>
  <si>
    <t>Pestivirus suis</t>
  </si>
  <si>
    <t>Pestivirus tauri</t>
  </si>
  <si>
    <t>Umbravirus arachidis</t>
  </si>
  <si>
    <t>Umbravirus carotae</t>
  </si>
  <si>
    <t>Umbravirus ethiopiaense</t>
  </si>
  <si>
    <t>Umbravirus ixeridii</t>
  </si>
  <si>
    <t>Umbravirus lactucae</t>
  </si>
  <si>
    <t>Umbravirus maculacarotae</t>
  </si>
  <si>
    <t>Umbravirus maculae</t>
  </si>
  <si>
    <t>Umbravirus nicotianae</t>
  </si>
  <si>
    <t>Umbravirus papaveri</t>
  </si>
  <si>
    <t>Umbravirus patriniae</t>
  </si>
  <si>
    <t>Umbravirus pisi</t>
  </si>
  <si>
    <t>Alphacarmovirus adonis</t>
  </si>
  <si>
    <t>Alphacarmovirus angeloniae</t>
  </si>
  <si>
    <t>Alphacarmovirus cacti</t>
  </si>
  <si>
    <t>Alphacarmovirus calibrachoae</t>
  </si>
  <si>
    <t>Alphacarmovirus dianthi</t>
  </si>
  <si>
    <t>Alphacarmovirus lonicerae</t>
  </si>
  <si>
    <t>Alphacarmovirus lupini</t>
  </si>
  <si>
    <t>Alphacarmovirus pelargonii</t>
  </si>
  <si>
    <t>Alphanecrovirus nicotianae</t>
  </si>
  <si>
    <t>Alphanecrovirus oleae</t>
  </si>
  <si>
    <t>Alphanecrovirus solani</t>
  </si>
  <si>
    <t>Alphanecrovirus tessellati</t>
  </si>
  <si>
    <t>Aureusvirus aurei</t>
  </si>
  <si>
    <t>Aureusvirus cucumis</t>
  </si>
  <si>
    <t>Aureusvirus dioscoreae</t>
  </si>
  <si>
    <t>Aureusvirus sambuci</t>
  </si>
  <si>
    <t>Aureusvirus sorghi</t>
  </si>
  <si>
    <t>Aureusvirus zeae</t>
  </si>
  <si>
    <t>Avenavirus avenae</t>
  </si>
  <si>
    <t>Betacarmovirus brassicae</t>
  </si>
  <si>
    <t>Betacarmovirus cardaminis</t>
  </si>
  <si>
    <t>Betacarmovirus hibisci</t>
  </si>
  <si>
    <t>Betacarmovirus iridis</t>
  </si>
  <si>
    <t>Betanecrovirus betae</t>
  </si>
  <si>
    <t>Betanecrovirus nicotianae</t>
  </si>
  <si>
    <t>Betanecrovirus porri</t>
  </si>
  <si>
    <t>Gallantivirus galinsogae</t>
  </si>
  <si>
    <t>Gammacarmovirus glycinis</t>
  </si>
  <si>
    <t>Gammacarmovirus melonis</t>
  </si>
  <si>
    <t>Gammacarmovirus pisi</t>
  </si>
  <si>
    <t>Gammacarmovirus vignae</t>
  </si>
  <si>
    <t>Macanavirus furcraeae</t>
  </si>
  <si>
    <t>Machlomovirus zeae</t>
  </si>
  <si>
    <t>Panicovirus dactylis</t>
  </si>
  <si>
    <t>Panicovirus panici</t>
  </si>
  <si>
    <t>Panicovirus paspali</t>
  </si>
  <si>
    <t>Pelarspovirus anulopelargonii</t>
  </si>
  <si>
    <t>Pelarspovirus chloropelargonii</t>
  </si>
  <si>
    <t>Pelarspovirus clematis</t>
  </si>
  <si>
    <t>Pelarspovirus jasmini</t>
  </si>
  <si>
    <t>Pelarspovirus lineapelargonii</t>
  </si>
  <si>
    <t>Pelarspovirus rosae</t>
  </si>
  <si>
    <t>Pelarspovirus sambuci</t>
  </si>
  <si>
    <t>Pelarspovirus tessellati</t>
  </si>
  <si>
    <t>Tombusvirus algeriaense</t>
  </si>
  <si>
    <t>Tombusvirus bulgariaense</t>
  </si>
  <si>
    <t>Tombusvirus cucumis</t>
  </si>
  <si>
    <t>Tombusvirus cymbidii</t>
  </si>
  <si>
    <t>Tombusvirus cynarae</t>
  </si>
  <si>
    <t>Tombusvirus dianthi</t>
  </si>
  <si>
    <t>Tombusvirus havelfluminis</t>
  </si>
  <si>
    <t>Tombusvirus latofluminis</t>
  </si>
  <si>
    <t>Tombusvirus limonii</t>
  </si>
  <si>
    <t>Tombusvirus lycopersici</t>
  </si>
  <si>
    <t>Tombusvirus melongenae</t>
  </si>
  <si>
    <t>Tombusvirus moroccoense</t>
  </si>
  <si>
    <t>Tombusvirus neckarfluminis</t>
  </si>
  <si>
    <t>Tombusvirus necropelargonii</t>
  </si>
  <si>
    <t>Tombusvirus pelargonii</t>
  </si>
  <si>
    <t>Tombusvirus petuniae</t>
  </si>
  <si>
    <t>Tombusvirus siktefluminis</t>
  </si>
  <si>
    <t>Tralespevirus</t>
  </si>
  <si>
    <t>Tralespevirus gompholobii</t>
  </si>
  <si>
    <t>Tralespevirus lespedezae</t>
  </si>
  <si>
    <t>Zeavirus zeae</t>
  </si>
  <si>
    <t>Dianthovirus dianthi</t>
  </si>
  <si>
    <t>Dianthovirus meliloti</t>
  </si>
  <si>
    <t>Dianthovirus trifolii</t>
  </si>
  <si>
    <t>Luteovirus avii</t>
  </si>
  <si>
    <t>Luteovirus glycinis</t>
  </si>
  <si>
    <t>Luteovirus kerbihordei</t>
  </si>
  <si>
    <t>Luteovirus kertrihordei</t>
  </si>
  <si>
    <t>Luteovirus mali</t>
  </si>
  <si>
    <t>Luteovirus mavhordei</t>
  </si>
  <si>
    <t>Luteovirus nucipersicae</t>
  </si>
  <si>
    <t>Luteovirus pashordei</t>
  </si>
  <si>
    <t>Luteovirus pavhordei</t>
  </si>
  <si>
    <t>Luteovirus phaseoli</t>
  </si>
  <si>
    <t>Luteovirus rosae</t>
  </si>
  <si>
    <t>Luteovirus sociomali</t>
  </si>
  <si>
    <t>Luteovirus trifolii</t>
  </si>
  <si>
    <t>Duamitovirus</t>
  </si>
  <si>
    <t>Duamitovirus alal1</t>
  </si>
  <si>
    <t>Duamitovirus azfi1</t>
  </si>
  <si>
    <t>Duamitovirus bevu1</t>
  </si>
  <si>
    <t>Duamitovirus boci1</t>
  </si>
  <si>
    <t>Duamitovirus boci3</t>
  </si>
  <si>
    <t>Duamitovirus bodo1</t>
  </si>
  <si>
    <t>Duamitovirus busp1</t>
  </si>
  <si>
    <t>Duamitovirus casa1</t>
  </si>
  <si>
    <t>Duamitovirus cesp1</t>
  </si>
  <si>
    <t>Duamitovirus chqu1</t>
  </si>
  <si>
    <t>Duamitovirus clod1</t>
  </si>
  <si>
    <t>Duamitovirus crpa1</t>
  </si>
  <si>
    <t>Duamitovirus dapi1</t>
  </si>
  <si>
    <t>Duamitovirus epni1</t>
  </si>
  <si>
    <t>Duamitovirus fubo1</t>
  </si>
  <si>
    <t>Duamitovirus fupo3</t>
  </si>
  <si>
    <t>Duamitovirus fupo4</t>
  </si>
  <si>
    <t>Duamitovirus gima1</t>
  </si>
  <si>
    <t>Duamitovirus gima2</t>
  </si>
  <si>
    <t>Duamitovirus gima3</t>
  </si>
  <si>
    <t>Duamitovirus gima4</t>
  </si>
  <si>
    <t>Duamitovirus hean1</t>
  </si>
  <si>
    <t>Duamitovirus hean3</t>
  </si>
  <si>
    <t>Duamitovirus hepa3</t>
  </si>
  <si>
    <t>Duamitovirus hulu1</t>
  </si>
  <si>
    <t>Duamitovirus nepa1</t>
  </si>
  <si>
    <t>Duamitovirus nior1</t>
  </si>
  <si>
    <t>Duamitovirus opno1a</t>
  </si>
  <si>
    <t>Duamitovirus opno1b</t>
  </si>
  <si>
    <t>Duamitovirus opno1c</t>
  </si>
  <si>
    <t>Duamitovirus opno3a</t>
  </si>
  <si>
    <t>Duamitovirus opno3b</t>
  </si>
  <si>
    <t>Duamitovirus oxru1</t>
  </si>
  <si>
    <t>Duamitovirus peex1</t>
  </si>
  <si>
    <t>Duamitovirus rhce1</t>
  </si>
  <si>
    <t>Duamitovirus rhir1</t>
  </si>
  <si>
    <t>Duamitovirus rhso21</t>
  </si>
  <si>
    <t>Duamitovirus rhso25</t>
  </si>
  <si>
    <t>Duamitovirus rhso26</t>
  </si>
  <si>
    <t>Duamitovirus rhso27</t>
  </si>
  <si>
    <t>Duamitovirus rhso31</t>
  </si>
  <si>
    <t>Duamitovirus rhso32</t>
  </si>
  <si>
    <t>Duamitovirus rhso34</t>
  </si>
  <si>
    <t>Duamitovirus scho1</t>
  </si>
  <si>
    <t>Duamitovirus scni2</t>
  </si>
  <si>
    <t>Duamitovirus scsc3</t>
  </si>
  <si>
    <t>Duamitovirus scsc6</t>
  </si>
  <si>
    <t>Duamitovirus soch1</t>
  </si>
  <si>
    <t>Duamitovirus tuae1</t>
  </si>
  <si>
    <t>Kvaramitovirus</t>
  </si>
  <si>
    <t>Kvaramitovirus opno7</t>
  </si>
  <si>
    <t>Triamitovirus</t>
  </si>
  <si>
    <t>Triamitovirus cespA</t>
  </si>
  <si>
    <t>Triamitovirus gesu1</t>
  </si>
  <si>
    <t>Triamitovirus rhcl1</t>
  </si>
  <si>
    <t>Triamitovirus rhor1</t>
  </si>
  <si>
    <t>Triamitovirus rhso1</t>
  </si>
  <si>
    <t>Triamitovirus rhso23</t>
  </si>
  <si>
    <t>Triamitovirus rhso30</t>
  </si>
  <si>
    <t>Triamitovirus rhso39</t>
  </si>
  <si>
    <t>Triamitovirus tuex1</t>
  </si>
  <si>
    <t>Unuamitovirus</t>
  </si>
  <si>
    <t>Unuamitovirus agbi1</t>
  </si>
  <si>
    <t>Unuamitovirus alar1</t>
  </si>
  <si>
    <t>Unuamitovirus albr1</t>
  </si>
  <si>
    <t>Unuamitovirus boci2</t>
  </si>
  <si>
    <t>Unuamitovirus boci4</t>
  </si>
  <si>
    <t>Unuamitovirus crri1</t>
  </si>
  <si>
    <t>Unuamitovirus crri2</t>
  </si>
  <si>
    <t>Unuamitovirus crri3</t>
  </si>
  <si>
    <t>Unuamitovirus crri4</t>
  </si>
  <si>
    <t>Unuamitovirus crri5</t>
  </si>
  <si>
    <t>Unuamitovirus diru1</t>
  </si>
  <si>
    <t>Unuamitovirus enmu1</t>
  </si>
  <si>
    <t>Unuamitovirus enmu2</t>
  </si>
  <si>
    <t>Unuamitovirus enmu3</t>
  </si>
  <si>
    <t>Unuamitovirus enmu4</t>
  </si>
  <si>
    <t>Unuamitovirus enmu5</t>
  </si>
  <si>
    <t>Unuamitovirus enmu6</t>
  </si>
  <si>
    <t>Unuamitovirus enmu7</t>
  </si>
  <si>
    <t>Unuamitovirus enmu8</t>
  </si>
  <si>
    <t>Unuamitovirus fuan1</t>
  </si>
  <si>
    <t>Unuamitovirus fuci1</t>
  </si>
  <si>
    <t>Unuamitovirus fuci2</t>
  </si>
  <si>
    <t>Unuamitovirus fuco1</t>
  </si>
  <si>
    <t>Unuamitovirus fugl1</t>
  </si>
  <si>
    <t>Unuamitovirus fuox1</t>
  </si>
  <si>
    <t>Unuamitovirus fupo1</t>
  </si>
  <si>
    <t>Unuamitovirus fupo2</t>
  </si>
  <si>
    <t>Unuamitovirus fuve1</t>
  </si>
  <si>
    <t>Unuamitovirus grab1</t>
  </si>
  <si>
    <t>Unuamitovirus grab2</t>
  </si>
  <si>
    <t>Unuamitovirus hean2</t>
  </si>
  <si>
    <t>Unuamitovirus hemo1</t>
  </si>
  <si>
    <t>Unuamitovirus hyal1</t>
  </si>
  <si>
    <t>Unuamitovirus hyfr1</t>
  </si>
  <si>
    <t>Unuamitovirus lebi1</t>
  </si>
  <si>
    <t>Unuamitovirus nior2</t>
  </si>
  <si>
    <t>Unuamitovirus opno4</t>
  </si>
  <si>
    <t>Unuamitovirus opno5</t>
  </si>
  <si>
    <t>Unuamitovirus opno6</t>
  </si>
  <si>
    <t>Unuamitovirus pust1</t>
  </si>
  <si>
    <t>Unuamitovirus scni1</t>
  </si>
  <si>
    <t>Unuamitovirus scsc1</t>
  </si>
  <si>
    <t>Unuamitovirus scsc2</t>
  </si>
  <si>
    <t>Unuamitovirus scsc4</t>
  </si>
  <si>
    <t>Unuamitovirus scsc7</t>
  </si>
  <si>
    <t>Unuamitovirus thba1</t>
  </si>
  <si>
    <t>Betabotoulivirus</t>
  </si>
  <si>
    <t>Betabotoulivirus alphaplasmoparae</t>
  </si>
  <si>
    <t>Betabotoulivirus betaplasmoparae</t>
  </si>
  <si>
    <t>Betabotoulivirus deltaplasmoparae</t>
  </si>
  <si>
    <t>Betabotoulivirus entoleucae</t>
  </si>
  <si>
    <t>Betabotoulivirus epsilonplasmoparae</t>
  </si>
  <si>
    <t>Betabotoulivirus etaplasmoparae</t>
  </si>
  <si>
    <t>Betabotoulivirus gammaplasmoparae</t>
  </si>
  <si>
    <t>Betabotoulivirus phaeoacremonium</t>
  </si>
  <si>
    <t>Betabotoulivirus thetaplasmoparae</t>
  </si>
  <si>
    <t>Betabotoulivirus zetaplasmoparae</t>
  </si>
  <si>
    <t>Betarhizoulivirus</t>
  </si>
  <si>
    <t>Betarhizoulivirus alphamellea</t>
  </si>
  <si>
    <t>Betarhizoulivirus solani</t>
  </si>
  <si>
    <t>Betascleroulivirus</t>
  </si>
  <si>
    <t>Betascleroulivirus alphaplasmoparae</t>
  </si>
  <si>
    <t>Betascleroulivirus betaplasmoparae</t>
  </si>
  <si>
    <t>Betascleroulivirus botrytidis</t>
  </si>
  <si>
    <t>Betascleroulivirus deltaplasmoparae</t>
  </si>
  <si>
    <t>Betascleroulivirus epsilonplasmoparae</t>
  </si>
  <si>
    <t>Betascleroulivirus etaplasmoparae</t>
  </si>
  <si>
    <t>Betascleroulivirus gammaplasmoparae</t>
  </si>
  <si>
    <t>Betascleroulivirus iotaplasmoparae</t>
  </si>
  <si>
    <t>Betascleroulivirus kappaplasmoparae</t>
  </si>
  <si>
    <t>Betascleroulivirus lambdaplasmoparae</t>
  </si>
  <si>
    <t>Betascleroulivirus miplasmoparae</t>
  </si>
  <si>
    <t>Betascleroulivirus pyriculariae</t>
  </si>
  <si>
    <t>Betascleroulivirus thetaplasmoparae</t>
  </si>
  <si>
    <t>Betascleroulivirus zetaplasmoparae</t>
  </si>
  <si>
    <t>Botoulivirus alphabotrytidis</t>
  </si>
  <si>
    <t>Botoulivirus alphapestalotiopsis</t>
  </si>
  <si>
    <t>Botoulivirus alphaplasmoparae</t>
  </si>
  <si>
    <t>Botoulivirus betabotrytidis</t>
  </si>
  <si>
    <t>Botoulivirus betaplasmoparae</t>
  </si>
  <si>
    <t>Botoulivirus deltabotrytidis</t>
  </si>
  <si>
    <t>Botoulivirus deltaplasmoparae</t>
  </si>
  <si>
    <t>Botoulivirus epsilonbotrytidis</t>
  </si>
  <si>
    <t>Botoulivirus epsilonplasmoparae</t>
  </si>
  <si>
    <t>Botoulivirus etabotrytidis</t>
  </si>
  <si>
    <t>Botoulivirus etaplasmoparae</t>
  </si>
  <si>
    <t>Botoulivirus gammabotrytidis</t>
  </si>
  <si>
    <t>Botoulivirus gammaplasmoparae</t>
  </si>
  <si>
    <t>Botoulivirus iotabotrytidis</t>
  </si>
  <si>
    <t>Botoulivirus kappabotrytidis</t>
  </si>
  <si>
    <t>Botoulivirus thetabotrytidis</t>
  </si>
  <si>
    <t>Botoulivirus zetabotrytidis</t>
  </si>
  <si>
    <t>Botoulivirus zetaplasmoparae</t>
  </si>
  <si>
    <t>Deltascleroulivirus</t>
  </si>
  <si>
    <t>Deltascleroulivirus alphaplasmoparae</t>
  </si>
  <si>
    <t>Deltascleroulivirus betaplasmoparae</t>
  </si>
  <si>
    <t>Deltascleroulivirus botrytidis</t>
  </si>
  <si>
    <t>Epsilonscleroulivirus</t>
  </si>
  <si>
    <t>Epsilonscleroulivirus alphaoryzae</t>
  </si>
  <si>
    <t>Epsilonscleroulivirus plasmoparae</t>
  </si>
  <si>
    <t>Gammascleroulivirus</t>
  </si>
  <si>
    <t>Gammascleroulivirus alphaoryzae</t>
  </si>
  <si>
    <t>Gammascleroulivirus alphaplasmoparae</t>
  </si>
  <si>
    <t>Gammascleroulivirus betaplasmoparae</t>
  </si>
  <si>
    <t>Magoulivirus alphabotrytidis</t>
  </si>
  <si>
    <t>Magoulivirus alphaheterobasidion</t>
  </si>
  <si>
    <t>Magoulivirus alphamacrophominae</t>
  </si>
  <si>
    <t>Magoulivirus alphamellea</t>
  </si>
  <si>
    <t>Magoulivirus alphaodothidea</t>
  </si>
  <si>
    <t>Magoulivirus alphaoryzae</t>
  </si>
  <si>
    <t>Magoulivirus alphaoxyspori</t>
  </si>
  <si>
    <t>Magoulivirus alphaplasmoparae</t>
  </si>
  <si>
    <t>Magoulivirus betabotrytidis</t>
  </si>
  <si>
    <t>Magoulivirus betamacrophominae</t>
  </si>
  <si>
    <t>Magoulivirus betaplasmoparae</t>
  </si>
  <si>
    <t>Magoulivirus deltaplasmoparae</t>
  </si>
  <si>
    <t>Magoulivirus epsilonplasmoparae</t>
  </si>
  <si>
    <t>Magoulivirus etaplasmoparae</t>
  </si>
  <si>
    <t>Magoulivirus fiplasmoparae</t>
  </si>
  <si>
    <t>Magoulivirus gammaplasmoparae</t>
  </si>
  <si>
    <t>Magoulivirus iotaplasmoparae</t>
  </si>
  <si>
    <t>Magoulivirus ipsilonplasmoparae</t>
  </si>
  <si>
    <t>Magoulivirus jiplasmoparae</t>
  </si>
  <si>
    <t>Magoulivirus kappaplasmoparae</t>
  </si>
  <si>
    <t>Magoulivirus lambdaplasmoparae</t>
  </si>
  <si>
    <t>Magoulivirus malus</t>
  </si>
  <si>
    <t>Magoulivirus miplasmoparae</t>
  </si>
  <si>
    <t>Magoulivirus niplasmoparae</t>
  </si>
  <si>
    <t>Magoulivirus omegaplasmoparae</t>
  </si>
  <si>
    <t>Magoulivirus omicronplasmoparae</t>
  </si>
  <si>
    <t>Magoulivirus piplasmoparae</t>
  </si>
  <si>
    <t>Magoulivirus psiplasmoparae</t>
  </si>
  <si>
    <t>Magoulivirus rhoplasmoparae</t>
  </si>
  <si>
    <t>Magoulivirus sigmaplasmoparae</t>
  </si>
  <si>
    <t>Magoulivirus tauplasmoparae</t>
  </si>
  <si>
    <t>Magoulivirus thetaplasmoparae</t>
  </si>
  <si>
    <t>Magoulivirus viticolae</t>
  </si>
  <si>
    <t>Magoulivirus xiplasmoparae</t>
  </si>
  <si>
    <t>Magoulivirus zetaplasmoparae</t>
  </si>
  <si>
    <t>Penoulivirus alphabotrytidis</t>
  </si>
  <si>
    <t>Penoulivirus alphaerysiphe</t>
  </si>
  <si>
    <t>Penoulivirus alphaoryzae</t>
  </si>
  <si>
    <t>Penoulivirus alphaplasmoparae</t>
  </si>
  <si>
    <t>Penoulivirus betabotrytidis</t>
  </si>
  <si>
    <t>Penoulivirus betaplasmoparae</t>
  </si>
  <si>
    <t>Penoulivirus deltaplasmoparae</t>
  </si>
  <si>
    <t>Penoulivirus epsilonplasmoparae</t>
  </si>
  <si>
    <t>Penoulivirus etaplasmoparae</t>
  </si>
  <si>
    <t>Penoulivirus gammabotrytidis</t>
  </si>
  <si>
    <t>Penoulivirus gammaplasmoparae</t>
  </si>
  <si>
    <t>Penoulivirus iotaplasmoparae</t>
  </si>
  <si>
    <t>Penoulivirus macrophominae</t>
  </si>
  <si>
    <t>Penoulivirus malus</t>
  </si>
  <si>
    <t>Penoulivirus thetaplasmoparae</t>
  </si>
  <si>
    <t>Penoulivirus zetaplasmoparae</t>
  </si>
  <si>
    <t>Rhizoulivirus alpharhizoctoniae</t>
  </si>
  <si>
    <t>Rhizoulivirus betarhizoctoniae</t>
  </si>
  <si>
    <t>Rhizoulivirus gammarhizoctoniae</t>
  </si>
  <si>
    <t>Scleroulivirus alphaoryzae</t>
  </si>
  <si>
    <t>Scleroulivirus alphapestalotiopsis</t>
  </si>
  <si>
    <t>Scleroulivirus alphaplasmoparae</t>
  </si>
  <si>
    <t>Scleroulivirus betaplasmoparae</t>
  </si>
  <si>
    <t>Scleroulivirus deltaplasmoparae</t>
  </si>
  <si>
    <t>Scleroulivirus epsilonplasmoparae</t>
  </si>
  <si>
    <t>Scleroulivirus etaplasmoparae</t>
  </si>
  <si>
    <t>Scleroulivirus gammaplasmoparae</t>
  </si>
  <si>
    <t>Scleroulivirus iotaplasmoparae</t>
  </si>
  <si>
    <t>Scleroulivirus kappaplasmoparae</t>
  </si>
  <si>
    <t>Scleroulivirus lambdaplasmoparae</t>
  </si>
  <si>
    <t>Scleroulivirus miplasmoparae</t>
  </si>
  <si>
    <t>Scleroulivirus niplasmoparae</t>
  </si>
  <si>
    <t>Scleroulivirus oidiodendronae</t>
  </si>
  <si>
    <t>Scleroulivirus omicronplasmoparae</t>
  </si>
  <si>
    <t>Scleroulivirus piplasmoparae</t>
  </si>
  <si>
    <t>Scleroulivirus rhoplasmoparae</t>
  </si>
  <si>
    <t>Scleroulivirus sigmaplasmoparae</t>
  </si>
  <si>
    <t>Scleroulivirus thetaplasmoparae</t>
  </si>
  <si>
    <t>Scleroulivirus xiplasmoparae</t>
  </si>
  <si>
    <t>Scleroulivirus zetaplasmoparae</t>
  </si>
  <si>
    <t>Yingvirus beihaiense</t>
  </si>
  <si>
    <t>Yingvirus charybdis</t>
  </si>
  <si>
    <t>Yingvirus hubeiense</t>
  </si>
  <si>
    <t>Yingvirus sanxiaense</t>
  </si>
  <si>
    <t>Yingvirus shaheense</t>
  </si>
  <si>
    <t>Yingvirus wenzhouense</t>
  </si>
  <si>
    <t>Yingvirus wuhanense</t>
  </si>
  <si>
    <t>Yingvirus xinzhouense</t>
  </si>
  <si>
    <t>Ophiovirus citri</t>
  </si>
  <si>
    <t>Ophiovirus freesiae</t>
  </si>
  <si>
    <t>Ophiovirus lactucae</t>
  </si>
  <si>
    <t>Ophiovirus mirafioriense</t>
  </si>
  <si>
    <t>Ophiovirus ranunculi</t>
  </si>
  <si>
    <t>Ophiovirus tulipae</t>
  </si>
  <si>
    <t>Ophiovirus vaccinii</t>
  </si>
  <si>
    <t>Ollusvirus nomadae</t>
  </si>
  <si>
    <t>Ollusvirus oropsyllae</t>
  </si>
  <si>
    <t>Ollusvirus rhagoveliae</t>
  </si>
  <si>
    <t>Ollusvirus shayangense</t>
  </si>
  <si>
    <t>Mivirus belostomatis</t>
  </si>
  <si>
    <t>Nigecruvirus periplanetae</t>
  </si>
  <si>
    <t>Piscichuvirus craterocephali</t>
  </si>
  <si>
    <t>Rochuvirus</t>
  </si>
  <si>
    <t>Rochuvirus chalcocoris</t>
  </si>
  <si>
    <t>Scarabeuvirus supellae</t>
  </si>
  <si>
    <t>Scarabeuvirus trichopriae</t>
  </si>
  <si>
    <t>Vapochuvirus</t>
  </si>
  <si>
    <t>Vapochuvirus trialeurodis</t>
  </si>
  <si>
    <t>Hexartovirus cirripedis</t>
  </si>
  <si>
    <t>Hexartovirus lepeophtheiri</t>
  </si>
  <si>
    <t>Peropuvirus beihaiense</t>
  </si>
  <si>
    <t>Peropuvirus dentati</t>
  </si>
  <si>
    <t>Peropuvirus hubeiense</t>
  </si>
  <si>
    <t>Peropuvirus juli</t>
  </si>
  <si>
    <t>Peropuvirus lignarii</t>
  </si>
  <si>
    <t>Peropuvirus melongenae</t>
  </si>
  <si>
    <t>Peropuvirus pteromali</t>
  </si>
  <si>
    <t>Carbovirus queenslandense</t>
  </si>
  <si>
    <t>Carbovirus tapeti</t>
  </si>
  <si>
    <t>Cultervirus hemicultri</t>
  </si>
  <si>
    <t>Orthobornavirus alphapsittaciforme</t>
  </si>
  <si>
    <t>Orthobornavirus avisaquaticae</t>
  </si>
  <si>
    <t>Orthobornavirus betapsittaciforme</t>
  </si>
  <si>
    <t>Orthobornavirus bornaense</t>
  </si>
  <si>
    <t>Orthobornavirus caenophidiae</t>
  </si>
  <si>
    <t>Orthobornavirus elapsoideae</t>
  </si>
  <si>
    <t>Orthobornavirus estrildidae</t>
  </si>
  <si>
    <t>Orthobornavirus sciuri</t>
  </si>
  <si>
    <t>Orthobornavirus serini</t>
  </si>
  <si>
    <t>Cuevavirus lloviuense</t>
  </si>
  <si>
    <t>Dianlovirus menglaense</t>
  </si>
  <si>
    <t>Oblavirus</t>
  </si>
  <si>
    <t>Oblavirus percae</t>
  </si>
  <si>
    <t>Orthoebolavirus</t>
  </si>
  <si>
    <t>Orthoebolavirus bombaliense</t>
  </si>
  <si>
    <t>Orthoebolavirus bundibugyoense</t>
  </si>
  <si>
    <t>Orthoebolavirus restonense</t>
  </si>
  <si>
    <t>Orthoebolavirus sudanense</t>
  </si>
  <si>
    <t>Orthoebolavirus taiense</t>
  </si>
  <si>
    <t>Orthoebolavirus zairense</t>
  </si>
  <si>
    <t>Orthomarburgvirus</t>
  </si>
  <si>
    <t>Orthomarburgvirus marburgense</t>
  </si>
  <si>
    <t>Striavirus antennarii</t>
  </si>
  <si>
    <t>Tapjovirus</t>
  </si>
  <si>
    <t>Tapjovirus bothropis</t>
  </si>
  <si>
    <t>Thamnovirus kanderense</t>
  </si>
  <si>
    <t>Thamnovirus percae</t>
  </si>
  <si>
    <t>Thamnovirus thamnaconi</t>
  </si>
  <si>
    <t>Acridvirus</t>
  </si>
  <si>
    <t>Acridvirus hangzhouense</t>
  </si>
  <si>
    <t>Aleyavirus</t>
  </si>
  <si>
    <t>Aleyavirus fuyangense</t>
  </si>
  <si>
    <t>Aleybvirus</t>
  </si>
  <si>
    <t>Aleybvirus fuyangense</t>
  </si>
  <si>
    <t>Anicalvirus</t>
  </si>
  <si>
    <t>Anicalvirus hangzhouense</t>
  </si>
  <si>
    <t>Anidravirus</t>
  </si>
  <si>
    <t>Anidravirus hangzhouense</t>
  </si>
  <si>
    <t>Aranavirus</t>
  </si>
  <si>
    <t>Aranavirus guiyangense</t>
  </si>
  <si>
    <t>Aranbvirus</t>
  </si>
  <si>
    <t>Aranbvirus guiyangense</t>
  </si>
  <si>
    <t>Arlivirus arachnae</t>
  </si>
  <si>
    <t>Arlivirus hangzhouense</t>
  </si>
  <si>
    <t>Arlivirus ningboense</t>
  </si>
  <si>
    <t>Avesvirus</t>
  </si>
  <si>
    <t>Avesvirus sinense</t>
  </si>
  <si>
    <t>Copasivirus</t>
  </si>
  <si>
    <t>Copasivirus ivindoense</t>
  </si>
  <si>
    <t>Copasivirus manlyvaleense</t>
  </si>
  <si>
    <t>Cybitervirus</t>
  </si>
  <si>
    <t>Cybitervirus niederense</t>
  </si>
  <si>
    <t>Damravirus</t>
  </si>
  <si>
    <t>Damravirus dentatis</t>
  </si>
  <si>
    <t>Damravirus fushunense</t>
  </si>
  <si>
    <t>Ganiavirus</t>
  </si>
  <si>
    <t>Ganiavirus tachengense</t>
  </si>
  <si>
    <t>Hemipvirus</t>
  </si>
  <si>
    <t>Hemipvirus scuti</t>
  </si>
  <si>
    <t>Hemipvirus veri</t>
  </si>
  <si>
    <t>Leocovirus</t>
  </si>
  <si>
    <t>Leocovirus coleopteris</t>
  </si>
  <si>
    <t>Nematovirus</t>
  </si>
  <si>
    <t>Nematovirus wuchangense</t>
  </si>
  <si>
    <t>Phelinovirus</t>
  </si>
  <si>
    <t>Phelinovirus aphidis</t>
  </si>
  <si>
    <t>Rivapovirus</t>
  </si>
  <si>
    <t>Rivapovirus aleyrodidae</t>
  </si>
  <si>
    <t>Sanstrivirus</t>
  </si>
  <si>
    <t>Sanstrivirus gerridis</t>
  </si>
  <si>
    <t>Stylovirus</t>
  </si>
  <si>
    <t>Stylovirus niederense</t>
  </si>
  <si>
    <t>Supelovirus</t>
  </si>
  <si>
    <t>Supelovirus thailandense</t>
  </si>
  <si>
    <t>Synelinevirus</t>
  </si>
  <si>
    <t>Synelinevirus bonnense</t>
  </si>
  <si>
    <t>Synelinevirus paranaense</t>
  </si>
  <si>
    <t>Usmuvirus</t>
  </si>
  <si>
    <t>Usmuvirus newyorkense</t>
  </si>
  <si>
    <t>Xenophyvirus</t>
  </si>
  <si>
    <t>Xenophyvirus mathesonense</t>
  </si>
  <si>
    <t>Auricularimonavirus armillariae</t>
  </si>
  <si>
    <t>Auricularimonavirus bondarzewiae</t>
  </si>
  <si>
    <t>Botrytimonavirus alphabotrytidis</t>
  </si>
  <si>
    <t>Hubramonavirus fusarii</t>
  </si>
  <si>
    <t>Hubramonavirus golovinomycesae</t>
  </si>
  <si>
    <t>Hubramonavirus vitis</t>
  </si>
  <si>
    <t>Lentimonavirus armillariae</t>
  </si>
  <si>
    <t>Penicillimonavirus alphaerysiphe</t>
  </si>
  <si>
    <t>Penicillimonavirus betaerysiphe</t>
  </si>
  <si>
    <t>Penicillimonavirus gammaerysiphe</t>
  </si>
  <si>
    <t>Penicillimonavirus magnaporthe</t>
  </si>
  <si>
    <t>Plasmopamonavirus erysiphe</t>
  </si>
  <si>
    <t>Sclerotimonavirus alphabotrytidis</t>
  </si>
  <si>
    <t>Sclerotimonavirus asiafusarii</t>
  </si>
  <si>
    <t>Sclerotimonavirus betabotrytidis</t>
  </si>
  <si>
    <t>Sclerotimonavirus cryphonectriae</t>
  </si>
  <si>
    <t>Sclerotimonavirus xinjiangense</t>
  </si>
  <si>
    <t>Sclerotimonavirus yunnanense</t>
  </si>
  <si>
    <t>Berhavirus beihaiense</t>
  </si>
  <si>
    <t>Berhavirus radialis</t>
  </si>
  <si>
    <t>Berhavirus sipunculi</t>
  </si>
  <si>
    <t>Crustavirus beihaiense</t>
  </si>
  <si>
    <t>Crustavirus wenlingense</t>
  </si>
  <si>
    <t>Crustavirus wenzhouense</t>
  </si>
  <si>
    <t>Formivirus angliae</t>
  </si>
  <si>
    <t>Formivirus chalybii</t>
  </si>
  <si>
    <t>Formivirus finnoniae</t>
  </si>
  <si>
    <t>Formivirus gorytis</t>
  </si>
  <si>
    <t>Formivirus pollinis</t>
  </si>
  <si>
    <t>Formivirus solenopsi</t>
  </si>
  <si>
    <t>Nyavirus argatis</t>
  </si>
  <si>
    <t>Nyavirus midwayense</t>
  </si>
  <si>
    <t>Nyavirus nyamaniniense</t>
  </si>
  <si>
    <t>Nyavirus sanjacintoense</t>
  </si>
  <si>
    <t>Nyavirus sierranevadaense</t>
  </si>
  <si>
    <t>Nyavirus somateriae</t>
  </si>
  <si>
    <t>Orinovirus pasiphilae</t>
  </si>
  <si>
    <t>Orinovirus sanyae</t>
  </si>
  <si>
    <t>Socyvirus heteroderae</t>
  </si>
  <si>
    <t>Tapwovirus cesti</t>
  </si>
  <si>
    <t>Metaavulavirus delawarense</t>
  </si>
  <si>
    <t>Metaavulavirus falklandense</t>
  </si>
  <si>
    <t>Metaavulavirus galliense</t>
  </si>
  <si>
    <t>Metaavulavirus hongkongense</t>
  </si>
  <si>
    <t>Metaavulavirus japanense</t>
  </si>
  <si>
    <t>Metaavulavirus kazakhstanense</t>
  </si>
  <si>
    <t>Metaavulavirus kunitachiense</t>
  </si>
  <si>
    <t>Metaavulavirus peixense</t>
  </si>
  <si>
    <t>Metaavulavirus taiwanense</t>
  </si>
  <si>
    <t>Metaavulavirus tennessense</t>
  </si>
  <si>
    <t>Metaavulavirus yucaipaense</t>
  </si>
  <si>
    <t>Orthoavulavirus borisense</t>
  </si>
  <si>
    <t>Orthoavulavirus italiense</t>
  </si>
  <si>
    <t>Orthoavulavirus japanense</t>
  </si>
  <si>
    <t>Orthoavulavirus javaense</t>
  </si>
  <si>
    <t>Orthoavulavirus kopaiticense</t>
  </si>
  <si>
    <t>Orthoavulavirus koreaense</t>
  </si>
  <si>
    <t>Orthoavulavirus newyorkense</t>
  </si>
  <si>
    <t>Orthoavulavirus oneillense</t>
  </si>
  <si>
    <t>Orthoavulavirus upoense</t>
  </si>
  <si>
    <t>Paraavulavirus hongkongense</t>
  </si>
  <si>
    <t>Paraavulavirus wisconsinense</t>
  </si>
  <si>
    <t>Synodonvirus synodi</t>
  </si>
  <si>
    <t>Aquaparamyxovirus oregonense</t>
  </si>
  <si>
    <t>Aquaparamyxovirus salmonis</t>
  </si>
  <si>
    <t>Ferlavirus reptilis</t>
  </si>
  <si>
    <t>Henipavirus cedarense</t>
  </si>
  <si>
    <t>Henipavirus ghanaense</t>
  </si>
  <si>
    <t>Henipavirus hendraense</t>
  </si>
  <si>
    <t>Henipavirus mojiangense</t>
  </si>
  <si>
    <t>Henipavirus nipahense</t>
  </si>
  <si>
    <t>Jeilongvirus anhuiense</t>
  </si>
  <si>
    <t>Jeilongvirus apodemi</t>
  </si>
  <si>
    <t>Jeilongvirus beilongi</t>
  </si>
  <si>
    <t>Jeilongvirus comorosense</t>
  </si>
  <si>
    <t>Jeilongvirus erinacei</t>
  </si>
  <si>
    <t>Jeilongvirus felis</t>
  </si>
  <si>
    <t>Jeilongvirus lophuromysis</t>
  </si>
  <si>
    <t>Jeilongvirus mabuense</t>
  </si>
  <si>
    <t>Jeilongvirus madagascarense</t>
  </si>
  <si>
    <t>Jeilongvirus miniopteri</t>
  </si>
  <si>
    <t>Jeilongvirus murinae</t>
  </si>
  <si>
    <t>Jeilongvirus myodesis</t>
  </si>
  <si>
    <t>Jeilongvirus queenslandense</t>
  </si>
  <si>
    <t>Jeilongvirus rungweense</t>
  </si>
  <si>
    <t>Jeilongvirus tailamense</t>
  </si>
  <si>
    <t>Morbillivirus canis</t>
  </si>
  <si>
    <t>Morbillivirus caprinae</t>
  </si>
  <si>
    <t>Morbillivirus ceti</t>
  </si>
  <si>
    <t>Morbillivirus felis</t>
  </si>
  <si>
    <t>Morbillivirus hominis</t>
  </si>
  <si>
    <t>Morbillivirus pecoris</t>
  </si>
  <si>
    <t>Morbillivirus phocae</t>
  </si>
  <si>
    <t>Narmovirus mossmanense</t>
  </si>
  <si>
    <t>Narmovirus myodesis</t>
  </si>
  <si>
    <t>Narmovirus narivaense</t>
  </si>
  <si>
    <t>Narmovirus tupaiae</t>
  </si>
  <si>
    <t>Respirovirus bovis</t>
  </si>
  <si>
    <t>Respirovirus caprae</t>
  </si>
  <si>
    <t>Respirovirus laryngotracheitidis</t>
  </si>
  <si>
    <t>Respirovirus muris</t>
  </si>
  <si>
    <t>Respirovirus pneumoniae</t>
  </si>
  <si>
    <t>Respirovirus ratufae</t>
  </si>
  <si>
    <t>Respirovirus suis</t>
  </si>
  <si>
    <t>Salemvirus salemense</t>
  </si>
  <si>
    <t>Orthorubulavirus alstonvillense</t>
  </si>
  <si>
    <t>Orthorubulavirus hominis</t>
  </si>
  <si>
    <t>Orthorubulavirus laryngotracheitidis</t>
  </si>
  <si>
    <t>Orthorubulavirus mammalis</t>
  </si>
  <si>
    <t>Orthorubulavirus mapueraense</t>
  </si>
  <si>
    <t>Orthorubulavirus parotitidis</t>
  </si>
  <si>
    <t>Orthorubulavirus simiae</t>
  </si>
  <si>
    <t>Orthorubulavirus suis</t>
  </si>
  <si>
    <t>Pararubulavirus accraense</t>
  </si>
  <si>
    <t>Pararubulavirus achimotaense</t>
  </si>
  <si>
    <t>Pararubulavirus cantonense</t>
  </si>
  <si>
    <t>Pararubulavirus guangdongense</t>
  </si>
  <si>
    <t>Pararubulavirus herveyense</t>
  </si>
  <si>
    <t>Pararubulavirus hongkongi</t>
  </si>
  <si>
    <t>Pararubulavirus menangleense</t>
  </si>
  <si>
    <t>Pararubulavirus sosugaense</t>
  </si>
  <si>
    <t>Pararubulavirus teviotense</t>
  </si>
  <si>
    <t>Pararubulavirus tiomanense</t>
  </si>
  <si>
    <t>Cynoglossusvirus cynoglossi</t>
  </si>
  <si>
    <t>Hoplichthysvirus hoplichthysis</t>
  </si>
  <si>
    <t>Scoliodonvirus scoliodontis</t>
  </si>
  <si>
    <t>Metapneumovirus avis</t>
  </si>
  <si>
    <t>Metapneumovirus hominis</t>
  </si>
  <si>
    <t>Orthopneumovirus bovis</t>
  </si>
  <si>
    <t>Orthopneumovirus hominis</t>
  </si>
  <si>
    <t>Orthopneumovirus muris</t>
  </si>
  <si>
    <t>Almendravirus almendras</t>
  </si>
  <si>
    <t>Almendravirus arboretum</t>
  </si>
  <si>
    <t>Almendravirus balsa</t>
  </si>
  <si>
    <t>Almendravirus chico</t>
  </si>
  <si>
    <t>Almendravirus cootbay</t>
  </si>
  <si>
    <t>Almendravirus menghai</t>
  </si>
  <si>
    <t>Almendravirus xianshan</t>
  </si>
  <si>
    <t>Alphanemrhavirus bangkok</t>
  </si>
  <si>
    <t>Alphanemrhavirus sodak</t>
  </si>
  <si>
    <t>Alphanemrhavirus xingshan</t>
  </si>
  <si>
    <t>Alphanemrhavirus xinzhou</t>
  </si>
  <si>
    <t>Alphapaprhavirus hubei</t>
  </si>
  <si>
    <t>Alphapaprhavirus pararge</t>
  </si>
  <si>
    <t>Alpharicinrhavirus blanchseco</t>
  </si>
  <si>
    <t>Alpharicinrhavirus bole</t>
  </si>
  <si>
    <t>Alpharicinrhavirus hubei</t>
  </si>
  <si>
    <t>Alpharicinrhavirus wuhan</t>
  </si>
  <si>
    <t>Amplylivirus</t>
  </si>
  <si>
    <t>Amplylivirus cinereus</t>
  </si>
  <si>
    <t>Arurhavirus aruac</t>
  </si>
  <si>
    <t>Arurhavirus inhangapi</t>
  </si>
  <si>
    <t>Arurhavirus santabarbara</t>
  </si>
  <si>
    <t>Arurhavirus xiburema</t>
  </si>
  <si>
    <t>Barhavirus bahia</t>
  </si>
  <si>
    <t>Barhavirus muir</t>
  </si>
  <si>
    <t>Caligrhavirus caligus</t>
  </si>
  <si>
    <t>Caligrhavirus lepeophtheirus</t>
  </si>
  <si>
    <t>Caligrhavirus salmonlouse</t>
  </si>
  <si>
    <t>Cetarhavirus</t>
  </si>
  <si>
    <t>Cetarhavirus laganorhynchus</t>
  </si>
  <si>
    <t>Cetarhavirus phocoena</t>
  </si>
  <si>
    <t>Curiovirus curionopolis</t>
  </si>
  <si>
    <t>Curiovirus iriri</t>
  </si>
  <si>
    <t>Curiovirus itacaiunas</t>
  </si>
  <si>
    <t>Curiovirus rochambeau</t>
  </si>
  <si>
    <t>Ephemerovirus adelaide</t>
  </si>
  <si>
    <t>Ephemerovirus berrimah</t>
  </si>
  <si>
    <t>Ephemerovirus febris</t>
  </si>
  <si>
    <t>Ephemerovirus guangdong</t>
  </si>
  <si>
    <t>Ephemerovirus hayes</t>
  </si>
  <si>
    <t>Ephemerovirus henan</t>
  </si>
  <si>
    <t>Ephemerovirus kent</t>
  </si>
  <si>
    <t>Ephemerovirus kimberley</t>
  </si>
  <si>
    <t>Ephemerovirus koolpinyah</t>
  </si>
  <si>
    <t>Ephemerovirus kotonkan</t>
  </si>
  <si>
    <t>Ephemerovirus obodhiang</t>
  </si>
  <si>
    <t>Ephemerovirus puchong</t>
  </si>
  <si>
    <t>Ephemerovirus yata</t>
  </si>
  <si>
    <t>Hapavirus bangoran</t>
  </si>
  <si>
    <t>Hapavirus flanders</t>
  </si>
  <si>
    <t>Hapavirus graylodge</t>
  </si>
  <si>
    <t>Hapavirus hartpark</t>
  </si>
  <si>
    <t>Hapavirus holmes</t>
  </si>
  <si>
    <t>Hapavirus joinjakaka</t>
  </si>
  <si>
    <t>Hapavirus kamese</t>
  </si>
  <si>
    <t>Hapavirus lajoya</t>
  </si>
  <si>
    <t>Hapavirus landjia</t>
  </si>
  <si>
    <t>Hapavirus manitoba</t>
  </si>
  <si>
    <t>Hapavirus marco</t>
  </si>
  <si>
    <t>Hapavirus mosqueiro</t>
  </si>
  <si>
    <t>Hapavirus mossuril</t>
  </si>
  <si>
    <t>Hapavirus ngaingan</t>
  </si>
  <si>
    <t>Hapavirus ord</t>
  </si>
  <si>
    <t>Hapavirus parry</t>
  </si>
  <si>
    <t>Hapavirus porton</t>
  </si>
  <si>
    <t>Hapavirus wongabel</t>
  </si>
  <si>
    <t>Ledantevirus barur</t>
  </si>
  <si>
    <t>Ledantevirus bughendera</t>
  </si>
  <si>
    <t>Ledantevirus elgon</t>
  </si>
  <si>
    <t>Ledantevirus fikirini</t>
  </si>
  <si>
    <t>Ledantevirus fukuoka</t>
  </si>
  <si>
    <t>Ledantevirus kanyawara</t>
  </si>
  <si>
    <t>Ledantevirus kern</t>
  </si>
  <si>
    <t>Ledantevirus keuraliba</t>
  </si>
  <si>
    <t>Ledantevirus kolente</t>
  </si>
  <si>
    <t>Ledantevirus kumasi</t>
  </si>
  <si>
    <t>Ledantevirus ledantec</t>
  </si>
  <si>
    <t>Ledantevirus longquan</t>
  </si>
  <si>
    <t>Ledantevirus nishimuro</t>
  </si>
  <si>
    <t>Ledantevirus nkolbisson</t>
  </si>
  <si>
    <t>Ledantevirus oita</t>
  </si>
  <si>
    <t>Ledantevirus taiyi</t>
  </si>
  <si>
    <t>Ledantevirus vaprio</t>
  </si>
  <si>
    <t>Ledantevirus wenzhou</t>
  </si>
  <si>
    <t>Ledantevirus wuhan</t>
  </si>
  <si>
    <t>Ledantevirus yongjia</t>
  </si>
  <si>
    <t>Lostrhavirus hyalomma</t>
  </si>
  <si>
    <t>Lostrhavirus lonestar</t>
  </si>
  <si>
    <t>Lyssavirus aravan</t>
  </si>
  <si>
    <t>Lyssavirus australis</t>
  </si>
  <si>
    <t>Lyssavirus bokeloh</t>
  </si>
  <si>
    <t>Lyssavirus caucasicus</t>
  </si>
  <si>
    <t>Lyssavirus duvenhage</t>
  </si>
  <si>
    <t>Lyssavirus formosa</t>
  </si>
  <si>
    <t>Lyssavirus gannoruwa</t>
  </si>
  <si>
    <t>Lyssavirus hamburg</t>
  </si>
  <si>
    <t>Lyssavirus helsinki</t>
  </si>
  <si>
    <t>Lyssavirus ikoma</t>
  </si>
  <si>
    <t>Lyssavirus irkut</t>
  </si>
  <si>
    <t>Lyssavirus khujand</t>
  </si>
  <si>
    <t>Lyssavirus lagos</t>
  </si>
  <si>
    <t>Lyssavirus lleida</t>
  </si>
  <si>
    <t>Lyssavirus mokola</t>
  </si>
  <si>
    <t>Lyssavirus rabies</t>
  </si>
  <si>
    <t>Lyssavirus shimoni</t>
  </si>
  <si>
    <t>Merhavirus merida</t>
  </si>
  <si>
    <t>Merhavirus tritaeniorhynchus</t>
  </si>
  <si>
    <t>Mousrhavirus moussa</t>
  </si>
  <si>
    <t>Ohlsrhavirus angeles</t>
  </si>
  <si>
    <t>Ohlsrhavirus culex</t>
  </si>
  <si>
    <t>Ohlsrhavirus lobeira</t>
  </si>
  <si>
    <t>Ohlsrhavirus northcreek</t>
  </si>
  <si>
    <t>Ohlsrhavirus ohlsdorf</t>
  </si>
  <si>
    <t>Ohlsrhavirus pseudovishnui</t>
  </si>
  <si>
    <t>Ohlsrhavirus riverside</t>
  </si>
  <si>
    <t>Ohlsrhavirus tongilchon</t>
  </si>
  <si>
    <t>Perhabdovirus anguilla</t>
  </si>
  <si>
    <t>Perhabdovirus leman</t>
  </si>
  <si>
    <t>Perhabdovirus perca</t>
  </si>
  <si>
    <t>Perhabdovirus trutta</t>
  </si>
  <si>
    <t>Replylivirus</t>
  </si>
  <si>
    <t>Replylivirus allogus</t>
  </si>
  <si>
    <t>Sawgrhavirus connecticut</t>
  </si>
  <si>
    <t>Sawgrhavirus longisland</t>
  </si>
  <si>
    <t>Sawgrhavirus minto</t>
  </si>
  <si>
    <t>Sawgrhavirus sawgrass</t>
  </si>
  <si>
    <t>Scophrhavirus</t>
  </si>
  <si>
    <t>Scophrhavirus chanodychthys</t>
  </si>
  <si>
    <t>Scophrhavirus maximus</t>
  </si>
  <si>
    <t>Sigmavirus affinis</t>
  </si>
  <si>
    <t>Sigmavirus ananassae</t>
  </si>
  <si>
    <t>Sigmavirus capitata</t>
  </si>
  <si>
    <t>Sigmavirus domestica</t>
  </si>
  <si>
    <t>Sigmavirus hippoboscid</t>
  </si>
  <si>
    <t>Sigmavirus hubei</t>
  </si>
  <si>
    <t>Sigmavirus immigrans</t>
  </si>
  <si>
    <t>Sigmavirus lousefly</t>
  </si>
  <si>
    <t>Sigmavirus melanogaster</t>
  </si>
  <si>
    <t>Sigmavirus muscina</t>
  </si>
  <si>
    <t>Sigmavirus myga</t>
  </si>
  <si>
    <t>Sigmavirus obscura</t>
  </si>
  <si>
    <t>Sigmavirus shayang</t>
  </si>
  <si>
    <t>Sigmavirus sichuan</t>
  </si>
  <si>
    <t>Sigmavirus sturtevanti</t>
  </si>
  <si>
    <t>Sigmavirus tristis</t>
  </si>
  <si>
    <t>Sigmavirus tuva</t>
  </si>
  <si>
    <t>Sigmavirus wuhan</t>
  </si>
  <si>
    <t>Sigmavirus ying</t>
  </si>
  <si>
    <t>Sigmavirus yushu</t>
  </si>
  <si>
    <t>Siniperhavirus</t>
  </si>
  <si>
    <t>Siniperhavirus chuatsi</t>
  </si>
  <si>
    <t>Siniperhavirus zoarces</t>
  </si>
  <si>
    <t>Sprivivirus cyprinus</t>
  </si>
  <si>
    <t>Sprivivirus esox</t>
  </si>
  <si>
    <t>Sripuvirus almpiwar</t>
  </si>
  <si>
    <t>Sripuvirus chaco</t>
  </si>
  <si>
    <t>Sripuvirus charleville</t>
  </si>
  <si>
    <t>Sripuvirus cuiaba</t>
  </si>
  <si>
    <t>Sripuvirus hainan</t>
  </si>
  <si>
    <t>Sripuvirus madureira</t>
  </si>
  <si>
    <t>Sripuvirus niakha</t>
  </si>
  <si>
    <t>Sripuvirus sripur</t>
  </si>
  <si>
    <t>Sunrhavirus alexandria</t>
  </si>
  <si>
    <t>Sunrhavirus bimbo</t>
  </si>
  <si>
    <t>Sunrhavirus boteke</t>
  </si>
  <si>
    <t>Sunrhavirus dillard</t>
  </si>
  <si>
    <t>Sunrhavirus garba</t>
  </si>
  <si>
    <t>Sunrhavirus harrison</t>
  </si>
  <si>
    <t>Sunrhavirus kolongo</t>
  </si>
  <si>
    <t>Sunrhavirus kwatta</t>
  </si>
  <si>
    <t>Sunrhavirus matariya</t>
  </si>
  <si>
    <t>Sunrhavirus nasoule</t>
  </si>
  <si>
    <t>Sunrhavirus oakvale</t>
  </si>
  <si>
    <t>Sunrhavirus ouango</t>
  </si>
  <si>
    <t>Sunrhavirus sandjimba</t>
  </si>
  <si>
    <t>Sunrhavirus sunguru</t>
  </si>
  <si>
    <t>Sunrhavirus walkabout</t>
  </si>
  <si>
    <t>Thriprhavirus</t>
  </si>
  <si>
    <t>Thriprhavirus intonsa</t>
  </si>
  <si>
    <t>Thriprhavirus tabaci</t>
  </si>
  <si>
    <t>Tibrovirus alphaekpoma</t>
  </si>
  <si>
    <t>Tibrovirus beatrice</t>
  </si>
  <si>
    <t>Tibrovirus betaekpoma</t>
  </si>
  <si>
    <t>Tibrovirus coastal</t>
  </si>
  <si>
    <t>Tibrovirus congo</t>
  </si>
  <si>
    <t>Tibrovirus mundri</t>
  </si>
  <si>
    <t>Tibrovirus sweetwater</t>
  </si>
  <si>
    <t>Tibrovirus tibrogargan</t>
  </si>
  <si>
    <t>Tupavirus durham</t>
  </si>
  <si>
    <t>Tupavirus klamath</t>
  </si>
  <si>
    <t>Tupavirus laniger</t>
  </si>
  <si>
    <t>Tupavirus pearsonii</t>
  </si>
  <si>
    <t>Tupavirus tupaia</t>
  </si>
  <si>
    <t>Vesiculovirus alagoas</t>
  </si>
  <si>
    <t>Vesiculovirus bogdanovac</t>
  </si>
  <si>
    <t>Vesiculovirus carajas</t>
  </si>
  <si>
    <t>Vesiculovirus chandipura</t>
  </si>
  <si>
    <t>Vesiculovirus cocal</t>
  </si>
  <si>
    <t>Vesiculovirus eptesicus</t>
  </si>
  <si>
    <t>Vesiculovirus indiana</t>
  </si>
  <si>
    <t>Vesiculovirus isfahan</t>
  </si>
  <si>
    <t>Vesiculovirus jurona</t>
  </si>
  <si>
    <t>Vesiculovirus malpais</t>
  </si>
  <si>
    <t>Vesiculovirus maraba</t>
  </si>
  <si>
    <t>Vesiculovirus mediterranean</t>
  </si>
  <si>
    <t>Vesiculovirus mejal</t>
  </si>
  <si>
    <t>Vesiculovirus morreton</t>
  </si>
  <si>
    <t>Vesiculovirus newjersey</t>
  </si>
  <si>
    <t>Vesiculovirus perinet</t>
  </si>
  <si>
    <t>Vesiculovirus piry</t>
  </si>
  <si>
    <t>Vesiculovirus radi</t>
  </si>
  <si>
    <t>Vesiculovirus rhinolophus</t>
  </si>
  <si>
    <t>Vesiculovirus wufeng</t>
  </si>
  <si>
    <t>Vesiculovirus yinshui</t>
  </si>
  <si>
    <t>Zarhavirus zahedan</t>
  </si>
  <si>
    <t>Alphanucleorhabdovirus agavis</t>
  </si>
  <si>
    <t>Alphanucleorhabdovirus artemisiae</t>
  </si>
  <si>
    <t>Alphanucleorhabdovirus colocasiae</t>
  </si>
  <si>
    <t>Alphanucleorhabdovirus constrictae</t>
  </si>
  <si>
    <t>Alphanucleorhabdovirus joa</t>
  </si>
  <si>
    <t>Alphanucleorhabdovirus maydis</t>
  </si>
  <si>
    <t>Alphanucleorhabdovirus melongenae</t>
  </si>
  <si>
    <t>Alphanucleorhabdovirus morogoromaydis</t>
  </si>
  <si>
    <t>Alphanucleorhabdovirus oryzae</t>
  </si>
  <si>
    <t>Alphanucleorhabdovirus physostegiae</t>
  </si>
  <si>
    <t>Alphanucleorhabdovirus pruni</t>
  </si>
  <si>
    <t>Alphanucleorhabdovirus tritici</t>
  </si>
  <si>
    <t>Alphanucleorhabdovirus tuberosum</t>
  </si>
  <si>
    <t>Alphanucleorhabdovirus zeairanense</t>
  </si>
  <si>
    <t>Betanucleorhabdovirus asclepiadis</t>
  </si>
  <si>
    <t>Betanucleorhabdovirus bacopae</t>
  </si>
  <si>
    <t>Betanucleorhabdovirus cardamomi</t>
  </si>
  <si>
    <t>Betanucleorhabdovirus cnidii</t>
  </si>
  <si>
    <t>Betanucleorhabdovirus daturae</t>
  </si>
  <si>
    <t>Betanucleorhabdovirus loti</t>
  </si>
  <si>
    <t>Betanucleorhabdovirus mali</t>
  </si>
  <si>
    <t>Betanucleorhabdovirus medicagonis</t>
  </si>
  <si>
    <t>Betanucleorhabdovirus plectranthi</t>
  </si>
  <si>
    <t>Betanucleorhabdovirus retesonchi</t>
  </si>
  <si>
    <t>Betanucleorhabdovirus rhododendri</t>
  </si>
  <si>
    <t>Betanucleorhabdovirus ribes</t>
  </si>
  <si>
    <t>Betanucleorhabdovirus venasonchi</t>
  </si>
  <si>
    <t>Betanucleorhabdovirus zanthoxyli</t>
  </si>
  <si>
    <t>Cytorhabdovirus actinidiae</t>
  </si>
  <si>
    <t>Cytorhabdovirus alphatrifolii</t>
  </si>
  <si>
    <t>Cytorhabdovirus alphawuhaninsectum</t>
  </si>
  <si>
    <t>Cytorhabdovirus anthurii</t>
  </si>
  <si>
    <t>Cytorhabdovirus asclepiadis</t>
  </si>
  <si>
    <t>Cytorhabdovirus bacopae</t>
  </si>
  <si>
    <t>Cytorhabdovirus bemisiae</t>
  </si>
  <si>
    <t>Cytorhabdovirus betatrifolii</t>
  </si>
  <si>
    <t>Cytorhabdovirus betawuhaninsectum</t>
  </si>
  <si>
    <t>Cytorhabdovirus brassicae</t>
  </si>
  <si>
    <t>Cytorhabdovirus brassicicolae</t>
  </si>
  <si>
    <t>Cytorhabdovirus broussonetiae</t>
  </si>
  <si>
    <t>Cytorhabdovirus caricae</t>
  </si>
  <si>
    <t>Cytorhabdovirus chrysanthemi</t>
  </si>
  <si>
    <t>Cytorhabdovirus colocasiae</t>
  </si>
  <si>
    <t>Cytorhabdovirus cucurbitae</t>
  </si>
  <si>
    <t>Cytorhabdovirus festucae</t>
  </si>
  <si>
    <t>Cytorhabdovirus flaviyerbamate</t>
  </si>
  <si>
    <t>Cytorhabdovirus fragariae</t>
  </si>
  <si>
    <t>Cytorhabdovirus fragariarugosus</t>
  </si>
  <si>
    <t>Cytorhabdovirus gammawuhaninsectum</t>
  </si>
  <si>
    <t>Cytorhabdovirus glehniae</t>
  </si>
  <si>
    <t>Cytorhabdovirus gramineae</t>
  </si>
  <si>
    <t>Cytorhabdovirus hordei</t>
  </si>
  <si>
    <t>Cytorhabdovirus kenyatuberosum</t>
  </si>
  <si>
    <t>Cytorhabdovirus lactucamaculante</t>
  </si>
  <si>
    <t>Cytorhabdovirus lactucanecante</t>
  </si>
  <si>
    <t>Cytorhabdovirus lycopersici</t>
  </si>
  <si>
    <t>Cytorhabdovirus maydis</t>
  </si>
  <si>
    <t>Cytorhabdovirus maysflavostriatis</t>
  </si>
  <si>
    <t>Cytorhabdovirus medicagonis</t>
  </si>
  <si>
    <t>Cytorhabdovirus nymphaeae</t>
  </si>
  <si>
    <t>Cytorhabdovirus orchidaceae</t>
  </si>
  <si>
    <t>Cytorhabdovirus oryzae</t>
  </si>
  <si>
    <t>Cytorhabdovirus persimmon</t>
  </si>
  <si>
    <t>Cytorhabdovirus rosae</t>
  </si>
  <si>
    <t>Cytorhabdovirus rubus</t>
  </si>
  <si>
    <t>Cytorhabdovirus sonchi</t>
  </si>
  <si>
    <t>Cytorhabdovirus tagetis</t>
  </si>
  <si>
    <t>Cytorhabdovirus trachyspermi</t>
  </si>
  <si>
    <t>Cytorhabdovirus trichosanthei</t>
  </si>
  <si>
    <t>Cytorhabdovirus tritici</t>
  </si>
  <si>
    <t>Cytorhabdovirus yerbamate</t>
  </si>
  <si>
    <t>Dichorhavirus citri</t>
  </si>
  <si>
    <t>Dichorhavirus clerodendri</t>
  </si>
  <si>
    <t>Dichorhavirus coffeae</t>
  </si>
  <si>
    <t>Dichorhavirus leprosis</t>
  </si>
  <si>
    <t>Dichorhavirus orchidaceae</t>
  </si>
  <si>
    <t>Gammanucleorhabdovirus maydis</t>
  </si>
  <si>
    <t>Varicosavirus allii</t>
  </si>
  <si>
    <t>Varicosavirus alopecuri</t>
  </si>
  <si>
    <t>Varicosavirus brassicae</t>
  </si>
  <si>
    <t>Varicosavirus ipomoeae</t>
  </si>
  <si>
    <t>Varicosavirus lactucae</t>
  </si>
  <si>
    <t>Varicosavirus lolii</t>
  </si>
  <si>
    <t>Varicosavirus melampyri</t>
  </si>
  <si>
    <t>Varicosavirus pini</t>
  </si>
  <si>
    <t>Varicosavirus trifolii</t>
  </si>
  <si>
    <t>Varicosavirus vitis</t>
  </si>
  <si>
    <t>Varicosavirus xinjiangense</t>
  </si>
  <si>
    <t>Varicosavirus zosterae</t>
  </si>
  <si>
    <t>Novirhabdovirus hirame</t>
  </si>
  <si>
    <t>Novirhabdovirus piscine</t>
  </si>
  <si>
    <t>Novirhabdovirus salmonid</t>
  </si>
  <si>
    <t>Novirhabdovirus snakehead</t>
  </si>
  <si>
    <t>Alphacrustrhavirus wenling</t>
  </si>
  <si>
    <t>Alphacrustrhavirus zhejiang</t>
  </si>
  <si>
    <t>Alphadrosrhavirus hubei</t>
  </si>
  <si>
    <t>Alphadrosrhavirus shayang</t>
  </si>
  <si>
    <t>Alphahymrhavirus cinereus</t>
  </si>
  <si>
    <t>Alphahymrhavirus hirtum</t>
  </si>
  <si>
    <t>Alphahymrhavirus neglectus</t>
  </si>
  <si>
    <t>Alphahymrhavirus radians</t>
  </si>
  <si>
    <t>Betahymrhavirus austriaca</t>
  </si>
  <si>
    <t>Betahymrhavirus heterodontonyx</t>
  </si>
  <si>
    <t>Betanemrhavirus hubei</t>
  </si>
  <si>
    <t>Betanemrhavirus shayang</t>
  </si>
  <si>
    <t>Betapaprhavirus frugiperda</t>
  </si>
  <si>
    <t>Betapaprhavirus sylvina</t>
  </si>
  <si>
    <t>Betaricinrhavirus chimay</t>
  </si>
  <si>
    <t>Betaricinrhavirus scapularis</t>
  </si>
  <si>
    <t>Sunshinevirus reptilis</t>
  </si>
  <si>
    <t>Alasvirus</t>
  </si>
  <si>
    <t>Alasvirus muscae</t>
  </si>
  <si>
    <t>Anphevirus xinchengense</t>
  </si>
  <si>
    <t>Doupovirus</t>
  </si>
  <si>
    <t>Doupovirus australiaense</t>
  </si>
  <si>
    <t>Draselvirus</t>
  </si>
  <si>
    <t>Draselvirus dentati</t>
  </si>
  <si>
    <t>Drunivirus</t>
  </si>
  <si>
    <t>Drunivirus chambonense</t>
  </si>
  <si>
    <t>Gambievirus</t>
  </si>
  <si>
    <t>Gambievirus bolahunense</t>
  </si>
  <si>
    <t>Gambievirus senegalense</t>
  </si>
  <si>
    <t>Gylbovirus</t>
  </si>
  <si>
    <t>Gylbovirus aagae</t>
  </si>
  <si>
    <t>Hoptevirus</t>
  </si>
  <si>
    <t>Hoptevirus orthopteris</t>
  </si>
  <si>
    <t>Madalivirus</t>
  </si>
  <si>
    <t>Madalivirus amapaense</t>
  </si>
  <si>
    <t>Madalivirus amazonaense</t>
  </si>
  <si>
    <t>Pelmivirus</t>
  </si>
  <si>
    <t>Pelmivirus eymattense</t>
  </si>
  <si>
    <t>Triniovirus</t>
  </si>
  <si>
    <t>Triniovirus yonagoense</t>
  </si>
  <si>
    <t>Ulegvirus</t>
  </si>
  <si>
    <t>Ulegvirus freckenfeldense</t>
  </si>
  <si>
    <t>Yuyuevirus beihaiense</t>
  </si>
  <si>
    <t>Yuyuevirus shaheense</t>
  </si>
  <si>
    <t>Antennavirus hirsutum</t>
  </si>
  <si>
    <t>Antennavirus salmonis</t>
  </si>
  <si>
    <t>Antennavirus striale</t>
  </si>
  <si>
    <t>Hartmanivirus brazilense</t>
  </si>
  <si>
    <t>Hartmanivirus haartmani</t>
  </si>
  <si>
    <t>Hartmanivirus helvetiae</t>
  </si>
  <si>
    <t>Hartmanivirus patriae</t>
  </si>
  <si>
    <t>Hartmanivirus quadrati</t>
  </si>
  <si>
    <t>Hartmanivirus scholae</t>
  </si>
  <si>
    <t>Hartmanivirus turici</t>
  </si>
  <si>
    <t>Hartmanivirus unni</t>
  </si>
  <si>
    <t>Innmovirus</t>
  </si>
  <si>
    <t>Innmovirus hailarense</t>
  </si>
  <si>
    <t>Mammarenavirus alashanense</t>
  </si>
  <si>
    <t>Mammarenavirus allpahuayoense</t>
  </si>
  <si>
    <t>Mammarenavirus amapariense</t>
  </si>
  <si>
    <t>Mammarenavirus aporeense</t>
  </si>
  <si>
    <t>Mammarenavirus bearense</t>
  </si>
  <si>
    <t>Mammarenavirus bituense</t>
  </si>
  <si>
    <t>Mammarenavirus brazilense</t>
  </si>
  <si>
    <t>Mammarenavirus caliense</t>
  </si>
  <si>
    <t>Mammarenavirus cameroonense</t>
  </si>
  <si>
    <t>Mammarenavirus chapareense</t>
  </si>
  <si>
    <t>Mammarenavirus choriomeningitidis</t>
  </si>
  <si>
    <t>Mammarenavirus cupixiense</t>
  </si>
  <si>
    <t>Mammarenavirus dhati-welelense</t>
  </si>
  <si>
    <t>Mammarenavirus flexalense</t>
  </si>
  <si>
    <t>Mammarenavirus gairoense</t>
  </si>
  <si>
    <t>Mammarenavirus guanaritoense</t>
  </si>
  <si>
    <t>Mammarenavirus ippyense</t>
  </si>
  <si>
    <t>Mammarenavirus juninense</t>
  </si>
  <si>
    <t>Mammarenavirus kitaleense</t>
  </si>
  <si>
    <t>Mammarenavirus kwanzaense</t>
  </si>
  <si>
    <t>Mammarenavirus lassaense</t>
  </si>
  <si>
    <t>Mammarenavirus latinum</t>
  </si>
  <si>
    <t>Mammarenavirus lijiangense</t>
  </si>
  <si>
    <t>Mammarenavirus loeiense</t>
  </si>
  <si>
    <t>Mammarenavirus lujoense</t>
  </si>
  <si>
    <t>Mammarenavirus lunaense</t>
  </si>
  <si>
    <t>Mammarenavirus lunkense</t>
  </si>
  <si>
    <t>Mammarenavirus machupoense</t>
  </si>
  <si>
    <t>Mammarenavirus marientalense</t>
  </si>
  <si>
    <t>Mammarenavirus merinoense</t>
  </si>
  <si>
    <t>Mammarenavirus mopeiaense</t>
  </si>
  <si>
    <t>Mammarenavirus okahandjaense</t>
  </si>
  <si>
    <t>Mammarenavirus oliverosense</t>
  </si>
  <si>
    <t>Mammarenavirus paranaense</t>
  </si>
  <si>
    <t>Mammarenavirus piritalense</t>
  </si>
  <si>
    <t>Mammarenavirus praomyidis</t>
  </si>
  <si>
    <t>Mammarenavirus ryukyuense</t>
  </si>
  <si>
    <t>Mammarenavirus solweziense</t>
  </si>
  <si>
    <t>Mammarenavirus tacaribeense</t>
  </si>
  <si>
    <t>Mammarenavirus tamiamiense</t>
  </si>
  <si>
    <t>Mammarenavirus wenzhouense</t>
  </si>
  <si>
    <t>Mammarenavirus whitewaterense</t>
  </si>
  <si>
    <t>Mammarenavirus xapuriense</t>
  </si>
  <si>
    <t>Reptarenavirus aurei</t>
  </si>
  <si>
    <t>Reptarenavirus californiae</t>
  </si>
  <si>
    <t>Reptarenavirus commune</t>
  </si>
  <si>
    <t>Reptarenavirus giessenae</t>
  </si>
  <si>
    <t>Reptarenavirus rotterdamense</t>
  </si>
  <si>
    <t>Discoviridae</t>
  </si>
  <si>
    <t>Orthodiscovirus</t>
  </si>
  <si>
    <t>Orthodiscovirus coniellae</t>
  </si>
  <si>
    <t>Orthodiscovirus hispaniae</t>
  </si>
  <si>
    <t>Orthodiscovirus iberiae</t>
  </si>
  <si>
    <t>Orthodiscovirus missouriense</t>
  </si>
  <si>
    <t>Orthodiscovirus penicillii</t>
  </si>
  <si>
    <t>Emaravirus aceris</t>
  </si>
  <si>
    <t>Emaravirus actinidiae</t>
  </si>
  <si>
    <t>Emaravirus cajani</t>
  </si>
  <si>
    <t>Emaravirus camelliae</t>
  </si>
  <si>
    <t>Emaravirus cercidis</t>
  </si>
  <si>
    <t>Emaravirus chrysanthemi</t>
  </si>
  <si>
    <t>Emaravirus cordylinae</t>
  </si>
  <si>
    <t>Emaravirus corynocarpi</t>
  </si>
  <si>
    <t>Emaravirus fici</t>
  </si>
  <si>
    <t>Emaravirus fraxini</t>
  </si>
  <si>
    <t>Emaravirus idaeobati</t>
  </si>
  <si>
    <t>Emaravirus illicii</t>
  </si>
  <si>
    <t>Emaravirus kiwii</t>
  </si>
  <si>
    <t>Emaravirus parkinsoniae</t>
  </si>
  <si>
    <t>Emaravirus perillae</t>
  </si>
  <si>
    <t>Emaravirus pistaciae</t>
  </si>
  <si>
    <t>Emaravirus populi</t>
  </si>
  <si>
    <t>Emaravirus pyri</t>
  </si>
  <si>
    <t>Emaravirus quercus</t>
  </si>
  <si>
    <t>Emaravirus rosae</t>
  </si>
  <si>
    <t>Emaravirus rubi</t>
  </si>
  <si>
    <t>Emaravirus sorbi</t>
  </si>
  <si>
    <t>Emaravirus syringae</t>
  </si>
  <si>
    <t>Emaravirus toordali</t>
  </si>
  <si>
    <t>Emaravirus tritici</t>
  </si>
  <si>
    <t>Emaravirus verbanni</t>
  </si>
  <si>
    <t>Emaravirus visci</t>
  </si>
  <si>
    <t>Emaravirus vitis</t>
  </si>
  <si>
    <t>Emaravirus ziziphi</t>
  </si>
  <si>
    <t>Actinovirus bernense</t>
  </si>
  <si>
    <t>Actinovirus halieutaeae</t>
  </si>
  <si>
    <t>Actinovirus lophii</t>
  </si>
  <si>
    <t>Actinovirus triacanthodis</t>
  </si>
  <si>
    <t>Agnathovirus eptatreti</t>
  </si>
  <si>
    <t>Loanvirus brunaense</t>
  </si>
  <si>
    <t>Loanvirus longquanense</t>
  </si>
  <si>
    <t>Mobatvirus laibinense</t>
  </si>
  <si>
    <t>Mobatvirus lenaense</t>
  </si>
  <si>
    <t>Mobatvirus novaense</t>
  </si>
  <si>
    <t>Mobatvirus quezonense</t>
  </si>
  <si>
    <t>Mobatvirus xuansonense</t>
  </si>
  <si>
    <t>Orthohantavirus andesense</t>
  </si>
  <si>
    <t>Orthohantavirus asamaense</t>
  </si>
  <si>
    <t>Orthohantavirus asikkalaense</t>
  </si>
  <si>
    <t>Orthohantavirus bayoui</t>
  </si>
  <si>
    <t>Orthohantavirus boweense</t>
  </si>
  <si>
    <t>Orthohantavirus brugesense</t>
  </si>
  <si>
    <t>Orthohantavirus caobangense</t>
  </si>
  <si>
    <t>Orthohantavirus chocloense</t>
  </si>
  <si>
    <t>Orthohantavirus dabieshanense</t>
  </si>
  <si>
    <t>Orthohantavirus delgaditoense</t>
  </si>
  <si>
    <t>Orthohantavirus dobravaense</t>
  </si>
  <si>
    <t>Orthohantavirus fugongense</t>
  </si>
  <si>
    <t>Orthohantavirus fusongense</t>
  </si>
  <si>
    <t>Orthohantavirus hantanense</t>
  </si>
  <si>
    <t>Orthohantavirus jejuense</t>
  </si>
  <si>
    <t>Orthohantavirus kenkemeense</t>
  </si>
  <si>
    <t>Orthohantavirus khabarovskense</t>
  </si>
  <si>
    <t>Orthohantavirus luxiense</t>
  </si>
  <si>
    <t>Orthohantavirus maporalense</t>
  </si>
  <si>
    <t>Orthohantavirus montanoense</t>
  </si>
  <si>
    <t>Orthohantavirus moroense</t>
  </si>
  <si>
    <t>Orthohantavirus necocliense</t>
  </si>
  <si>
    <t>Orthohantavirus negraense</t>
  </si>
  <si>
    <t>Orthohantavirus nigrorivense</t>
  </si>
  <si>
    <t>Orthohantavirus oxbowense</t>
  </si>
  <si>
    <t>Orthohantavirus prospectense</t>
  </si>
  <si>
    <t>Orthohantavirus puumalaense</t>
  </si>
  <si>
    <t>Orthohantavirus robinaense</t>
  </si>
  <si>
    <t>Orthohantavirus rockportense</t>
  </si>
  <si>
    <t>Orthohantavirus sangassouense</t>
  </si>
  <si>
    <t>Orthohantavirus seewisense</t>
  </si>
  <si>
    <t>Orthohantavirus seoulense</t>
  </si>
  <si>
    <t>Orthohantavirus sinnombreense</t>
  </si>
  <si>
    <t>Orthohantavirus tatenalense</t>
  </si>
  <si>
    <t>Orthohantavirus thailandense</t>
  </si>
  <si>
    <t>Orthohantavirus tigrayense</t>
  </si>
  <si>
    <t>Orthohantavirus tulaense</t>
  </si>
  <si>
    <t>Orthohantavirus yakeshiense</t>
  </si>
  <si>
    <t>Thottimvirus imjinense</t>
  </si>
  <si>
    <t>Thottimvirus thottapalayamense</t>
  </si>
  <si>
    <t>Reptillovirus hemidactyli</t>
  </si>
  <si>
    <t>Shilevirus leptomonadis</t>
  </si>
  <si>
    <t>Hubavirus myriapedis</t>
  </si>
  <si>
    <t>Norwavirus beijiense</t>
  </si>
  <si>
    <t>Norwavirus grotenhoutense</t>
  </si>
  <si>
    <t>Ocetevirus paratemnopterygis</t>
  </si>
  <si>
    <t>Orthonairovirus abuhammadense</t>
  </si>
  <si>
    <t>Orthonairovirus abuminaense</t>
  </si>
  <si>
    <t>Orthonairovirus amblyommae</t>
  </si>
  <si>
    <t>Orthonairovirus artashatense</t>
  </si>
  <si>
    <t>Orthonairovirus australiaense</t>
  </si>
  <si>
    <t>Orthonairovirus avalonense</t>
  </si>
  <si>
    <t>Orthonairovirus bandiaense</t>
  </si>
  <si>
    <t>Orthonairovirus buranaense</t>
  </si>
  <si>
    <t>Orthonairovirus bushkeyense</t>
  </si>
  <si>
    <t>Orthonairovirus chimense</t>
  </si>
  <si>
    <t>Orthonairovirus clomorense</t>
  </si>
  <si>
    <t>Orthonairovirus dermacentoris</t>
  </si>
  <si>
    <t>Orthonairovirus dugbeense</t>
  </si>
  <si>
    <t>Orthonairovirus erveense</t>
  </si>
  <si>
    <t>Orthonairovirus esteroense</t>
  </si>
  <si>
    <t>Orthonairovirus gossasense</t>
  </si>
  <si>
    <t>Orthonairovirus haemorrhagiae</t>
  </si>
  <si>
    <t>Orthonairovirus hazaraense</t>
  </si>
  <si>
    <t>Orthonairovirus huangpiense</t>
  </si>
  <si>
    <t>Orthonairovirus issykkulense</t>
  </si>
  <si>
    <t>Orthonairovirus japonicum</t>
  </si>
  <si>
    <t>Orthonairovirus kasokeroense</t>
  </si>
  <si>
    <t>Orthonairovirus keterehense</t>
  </si>
  <si>
    <t>Orthonairovirus khani</t>
  </si>
  <si>
    <t>Orthonairovirus lusakaense</t>
  </si>
  <si>
    <t>Orthonairovirus macquariense</t>
  </si>
  <si>
    <t>Orthonairovirus meramense</t>
  </si>
  <si>
    <t>Orthonairovirus nairobiense</t>
  </si>
  <si>
    <t>Orthonairovirus parahaemorrhagiae</t>
  </si>
  <si>
    <t>Orthonairovirus peruense</t>
  </si>
  <si>
    <t>Orthonairovirus qalyubense</t>
  </si>
  <si>
    <t>Orthonairovirus randallense</t>
  </si>
  <si>
    <t>Orthonairovirus sakhalinense</t>
  </si>
  <si>
    <t>Orthonairovirus soldadoense</t>
  </si>
  <si>
    <t>Orthonairovirus songlingense</t>
  </si>
  <si>
    <t>Orthonairovirus sulinaense</t>
  </si>
  <si>
    <t>Orthonairovirus tachengense</t>
  </si>
  <si>
    <t>Orthonairovirus thiaforaense</t>
  </si>
  <si>
    <t>Orthonairovirus tomdiense</t>
  </si>
  <si>
    <t>Orthonairovirus tunisense</t>
  </si>
  <si>
    <t>Orthonairovirus wenzhouense</t>
  </si>
  <si>
    <t>Orthonairovirus yezoense</t>
  </si>
  <si>
    <t>Orthonairovirus yogueense</t>
  </si>
  <si>
    <t>Orthonairovirus zirkuense</t>
  </si>
  <si>
    <t>Sabavirus americanum</t>
  </si>
  <si>
    <t>Shaspivirus aranei</t>
  </si>
  <si>
    <t>Striwavirus sanxiaense</t>
  </si>
  <si>
    <t>Xinspivirus xinzhouense</t>
  </si>
  <si>
    <t>Herbevirus herberti</t>
  </si>
  <si>
    <t>Herbevirus kibaleense</t>
  </si>
  <si>
    <t>Herbevirus taiense</t>
  </si>
  <si>
    <t>Khurdivirus</t>
  </si>
  <si>
    <t>Khurdivirus volgaense</t>
  </si>
  <si>
    <t>Lakivirus</t>
  </si>
  <si>
    <t>Lakivirus lakamhaense</t>
  </si>
  <si>
    <t>Lambavirus</t>
  </si>
  <si>
    <t>Lambavirus wisconsinense</t>
  </si>
  <si>
    <t>Orthobunyavirus abrasense</t>
  </si>
  <si>
    <t>Orthobunyavirus acaraense</t>
  </si>
  <si>
    <t>Orthobunyavirus achiotei</t>
  </si>
  <si>
    <t>Orthobunyavirus ainoense</t>
  </si>
  <si>
    <t>Orthobunyavirus akabaneense</t>
  </si>
  <si>
    <t>Orthobunyavirus anadyrense</t>
  </si>
  <si>
    <t>Orthobunyavirus ananindeuaense</t>
  </si>
  <si>
    <t>Orthobunyavirus angeloense</t>
  </si>
  <si>
    <t>Orthobunyavirus anhembiense</t>
  </si>
  <si>
    <t>Orthobunyavirus apeuense</t>
  </si>
  <si>
    <t>Orthobunyavirus baakalense</t>
  </si>
  <si>
    <t>Orthobunyavirus bakauense</t>
  </si>
  <si>
    <t>Orthobunyavirus balagoduense</t>
  </si>
  <si>
    <t>Orthobunyavirus bataiense</t>
  </si>
  <si>
    <t>Orthobunyavirus batamaense</t>
  </si>
  <si>
    <t>Orthobunyavirus belemense</t>
  </si>
  <si>
    <t>Orthobunyavirus bellavistaense</t>
  </si>
  <si>
    <t>Orthobunyavirus benficaense</t>
  </si>
  <si>
    <t>Orthobunyavirus bertiogaense</t>
  </si>
  <si>
    <t>Orthobunyavirus biraoense</t>
  </si>
  <si>
    <t>Orthobunyavirus bobayaense</t>
  </si>
  <si>
    <t>Orthobunyavirus boraceiaense</t>
  </si>
  <si>
    <t>Orthobunyavirus botambiense</t>
  </si>
  <si>
    <t>Orthobunyavirus bozoense</t>
  </si>
  <si>
    <t>Orthobunyavirus brazoriaense</t>
  </si>
  <si>
    <t>Orthobunyavirus bruconhaense</t>
  </si>
  <si>
    <t>Orthobunyavirus buffaloense</t>
  </si>
  <si>
    <t>Orthobunyavirus bunyamweraense</t>
  </si>
  <si>
    <t>Orthobunyavirus bushbushense</t>
  </si>
  <si>
    <t>Orthobunyavirus buttonwillowense</t>
  </si>
  <si>
    <t>Orthobunyavirus bwambaense</t>
  </si>
  <si>
    <t>Orthobunyavirus cacheense</t>
  </si>
  <si>
    <t>Orthobunyavirus capimense</t>
  </si>
  <si>
    <t>Orthobunyavirus caraparuense</t>
  </si>
  <si>
    <t>Orthobunyavirus catqueense</t>
  </si>
  <si>
    <t>Orthobunyavirus catuense</t>
  </si>
  <si>
    <t>Orthobunyavirus cuchillaense</t>
  </si>
  <si>
    <t>Orthobunyavirus ebiense</t>
  </si>
  <si>
    <t>Orthobunyavirus encephalitidis</t>
  </si>
  <si>
    <t>Orthobunyavirus enseadaense</t>
  </si>
  <si>
    <t>Orthobunyavirus faceyense</t>
  </si>
  <si>
    <t>Orthobunyavirus gamboaense</t>
  </si>
  <si>
    <t>Orthobunyavirus ganganense</t>
  </si>
  <si>
    <t>Orthobunyavirus guajaraense</t>
  </si>
  <si>
    <t>Orthobunyavirus guamaense</t>
  </si>
  <si>
    <t>Orthobunyavirus guaratubaense</t>
  </si>
  <si>
    <t>Orthobunyavirus guaroaense</t>
  </si>
  <si>
    <t>Orthobunyavirus gumbolimboense</t>
  </si>
  <si>
    <t>Orthobunyavirus heptayabaense</t>
  </si>
  <si>
    <t>Orthobunyavirus horizonteense</t>
  </si>
  <si>
    <t>Orthobunyavirus iacoense</t>
  </si>
  <si>
    <t>Orthobunyavirus ileshaense</t>
  </si>
  <si>
    <t>Orthobunyavirus infirmati</t>
  </si>
  <si>
    <t>Orthobunyavirus ingwavumaense</t>
  </si>
  <si>
    <t>Orthobunyavirus insulae</t>
  </si>
  <si>
    <t>Orthobunyavirus jamestownense</t>
  </si>
  <si>
    <t>Orthobunyavirus jatobalense</t>
  </si>
  <si>
    <t>Orthobunyavirus juandiazense</t>
  </si>
  <si>
    <t>Orthobunyavirus kaengkhoiense</t>
  </si>
  <si>
    <t>Orthobunyavirus kernense</t>
  </si>
  <si>
    <t>Orthobunyavirus ketapangense</t>
  </si>
  <si>
    <t>Orthobunyavirus keystoneense</t>
  </si>
  <si>
    <t>Orthobunyavirus khatangaense</t>
  </si>
  <si>
    <t>Orthobunyavirus koongoli</t>
  </si>
  <si>
    <t>Orthobunyavirus kowanyamaense</t>
  </si>
  <si>
    <t>Orthobunyavirus lacrosseense</t>
  </si>
  <si>
    <t>Orthobunyavirus lasmaloyasense</t>
  </si>
  <si>
    <t>Orthobunyavirus leanyerense</t>
  </si>
  <si>
    <t>Orthobunyavirus ledniceense</t>
  </si>
  <si>
    <t>Orthobunyavirus lukuniense</t>
  </si>
  <si>
    <t>Orthobunyavirus lumboense</t>
  </si>
  <si>
    <t>Orthobunyavirus macauaense</t>
  </si>
  <si>
    <t>Orthobunyavirus madridense</t>
  </si>
  <si>
    <t>Orthobunyavirus maguariense</t>
  </si>
  <si>
    <t>Orthobunyavirus mahoganyense</t>
  </si>
  <si>
    <t>Orthobunyavirus manzanillaense</t>
  </si>
  <si>
    <t>Orthobunyavirus maprikense</t>
  </si>
  <si>
    <t>Orthobunyavirus maritubaense</t>
  </si>
  <si>
    <t>Orthobunyavirus matruhense</t>
  </si>
  <si>
    <t>Orthobunyavirus melajoense</t>
  </si>
  <si>
    <t>Orthobunyavirus mermetense</t>
  </si>
  <si>
    <t>Orthobunyavirus minatitlanense</t>
  </si>
  <si>
    <t>Orthobunyavirus mirimense</t>
  </si>
  <si>
    <t>Orthobunyavirus mitchellense</t>
  </si>
  <si>
    <t>Orthobunyavirus mpokoense</t>
  </si>
  <si>
    <t>Orthobunyavirus navioense</t>
  </si>
  <si>
    <t>Orthobunyavirus nepuyoi</t>
  </si>
  <si>
    <t>Orthobunyavirus nesszionaense</t>
  </si>
  <si>
    <t>Orthobunyavirus nolaense</t>
  </si>
  <si>
    <t>Orthobunyavirus northwayense</t>
  </si>
  <si>
    <t>Orthobunyavirus nyandoense</t>
  </si>
  <si>
    <t>Orthobunyavirus okolaense</t>
  </si>
  <si>
    <t>Orthobunyavirus olifantsvleiense</t>
  </si>
  <si>
    <t>Orthobunyavirus oribocaense</t>
  </si>
  <si>
    <t>Orthobunyavirus oropoucheense</t>
  </si>
  <si>
    <t>Orthobunyavirus oyoense</t>
  </si>
  <si>
    <t>Orthobunyavirus pacoraense</t>
  </si>
  <si>
    <t>Orthobunyavirus patoisense</t>
  </si>
  <si>
    <t>Orthobunyavirus peachesterense</t>
  </si>
  <si>
    <t>Orthobunyavirus porteiraense</t>
  </si>
  <si>
    <t>Orthobunyavirus potosiense</t>
  </si>
  <si>
    <t>Orthobunyavirus saboense</t>
  </si>
  <si>
    <t>Orthobunyavirus sangoense</t>
  </si>
  <si>
    <t>Orthobunyavirus sanjuanense</t>
  </si>
  <si>
    <t>Orthobunyavirus schmallenbergense</t>
  </si>
  <si>
    <t>Orthobunyavirus sedlecense</t>
  </si>
  <si>
    <t>Orthobunyavirus shermanense</t>
  </si>
  <si>
    <t>Orthobunyavirus shokweense</t>
  </si>
  <si>
    <t>Orthobunyavirus shuniense</t>
  </si>
  <si>
    <t>Orthobunyavirus simbuense</t>
  </si>
  <si>
    <t>Orthobunyavirus sororocaense</t>
  </si>
  <si>
    <t>Orthobunyavirus squalofluvii</t>
  </si>
  <si>
    <t>Orthobunyavirus tacaiumaense</t>
  </si>
  <si>
    <t>Orthobunyavirus tahynaense</t>
  </si>
  <si>
    <t>Orthobunyavirus tangaense</t>
  </si>
  <si>
    <t>Orthobunyavirus tataguineense</t>
  </si>
  <si>
    <t>Orthobunyavirus telokense</t>
  </si>
  <si>
    <t>Orthobunyavirus tensawense</t>
  </si>
  <si>
    <t>Orthobunyavirus termeilense</t>
  </si>
  <si>
    <t>Orthobunyavirus teteense</t>
  </si>
  <si>
    <t>Orthobunyavirus thimiriense</t>
  </si>
  <si>
    <t>Orthobunyavirus timboteuaense</t>
  </si>
  <si>
    <t>Orthobunyavirus trinitiense</t>
  </si>
  <si>
    <t>Orthobunyavirus turlockense</t>
  </si>
  <si>
    <t>Orthobunyavirus umbreense</t>
  </si>
  <si>
    <t>Orthobunyavirus utingaense</t>
  </si>
  <si>
    <t>Orthobunyavirus witwatersrandense</t>
  </si>
  <si>
    <t>Orthobunyavirus wolkbergense</t>
  </si>
  <si>
    <t>Orthobunyavirus wyeomyiae</t>
  </si>
  <si>
    <t>Pacuvirus caimitoense</t>
  </si>
  <si>
    <t>Pacuvirus chilibreense</t>
  </si>
  <si>
    <t>Pacuvirus evaense</t>
  </si>
  <si>
    <t>Pacuvirus pacuiense</t>
  </si>
  <si>
    <t>Pacuvirus tapirapeense</t>
  </si>
  <si>
    <t>Shangavirus shuangaoense</t>
  </si>
  <si>
    <t>Cicadellivirus</t>
  </si>
  <si>
    <t>Cicadellivirus scaphoidei</t>
  </si>
  <si>
    <t>Feravirus ferakinum</t>
  </si>
  <si>
    <t>Feravirus guaguaense</t>
  </si>
  <si>
    <t>Feravirus hemipterus</t>
  </si>
  <si>
    <t>Feravirus neuropterus</t>
  </si>
  <si>
    <t>Hymovirus chrysis</t>
  </si>
  <si>
    <t>Hymovirus chrysurae</t>
  </si>
  <si>
    <t>Jonvirus eboris</t>
  </si>
  <si>
    <t>Orthophasmavirus aedis</t>
  </si>
  <si>
    <t>Orthophasmavirus anophelae</t>
  </si>
  <si>
    <t>Orthophasmavirus barstukasense</t>
  </si>
  <si>
    <t>Orthophasmavirus chrysis</t>
  </si>
  <si>
    <t>Orthophasmavirus coleopterus</t>
  </si>
  <si>
    <t>Orthophasmavirus coredoense</t>
  </si>
  <si>
    <t>Orthophasmavirus culicis</t>
  </si>
  <si>
    <t>Orthophasmavirus flenense</t>
  </si>
  <si>
    <t>Orthophasmavirus fushunense</t>
  </si>
  <si>
    <t>Orthophasmavirus gandaense</t>
  </si>
  <si>
    <t>Orthophasmavirus hubeiense</t>
  </si>
  <si>
    <t>Orthophasmavirus kigluaikense</t>
  </si>
  <si>
    <t>Orthophasmavirus miglotasense</t>
  </si>
  <si>
    <t>Orthophasmavirus niuklukense</t>
  </si>
  <si>
    <t>Orthophasmavirus odonatus</t>
  </si>
  <si>
    <t>Orthophasmavirus philoctetis</t>
  </si>
  <si>
    <t>Orthophasmavirus sogatellae</t>
  </si>
  <si>
    <t>Orthophasmavirus wuchangense</t>
  </si>
  <si>
    <t>Orthophasmavirus wuhanense</t>
  </si>
  <si>
    <t>Sawastrivirus sanxiaense</t>
  </si>
  <si>
    <t>Wuhivirus insecti</t>
  </si>
  <si>
    <t>Bandavirus albatrossense</t>
  </si>
  <si>
    <t>Bandavirus amblyommae</t>
  </si>
  <si>
    <t>Bandavirus bhanjanagarense</t>
  </si>
  <si>
    <t>Bandavirus dabieense</t>
  </si>
  <si>
    <t>Bandavirus guertuense</t>
  </si>
  <si>
    <t>Bandavirus heartlandense</t>
  </si>
  <si>
    <t>Bandavirus kismaayoense</t>
  </si>
  <si>
    <t>Bandavirus razdanense</t>
  </si>
  <si>
    <t>Bandavirus zwieselense</t>
  </si>
  <si>
    <t>Beidivirus muscae</t>
  </si>
  <si>
    <t>Citricivirus</t>
  </si>
  <si>
    <t>Citricivirus chongqinense</t>
  </si>
  <si>
    <t>Coguvirus chinense</t>
  </si>
  <si>
    <t>Coguvirus citri</t>
  </si>
  <si>
    <t>Coguvirus citrulli</t>
  </si>
  <si>
    <t>Coguvirus henanense</t>
  </si>
  <si>
    <t>Coguvirus viticulum</t>
  </si>
  <si>
    <t>Coguvirus yunnanense</t>
  </si>
  <si>
    <t>Entovirus entoleucae</t>
  </si>
  <si>
    <t>Goukovirus aphalarae</t>
  </si>
  <si>
    <t>Goukovirus ceraphri</t>
  </si>
  <si>
    <t>Goukovirus cumutoense</t>
  </si>
  <si>
    <t>Goukovirus gouleakoense</t>
  </si>
  <si>
    <t>Goukovirus yichangense</t>
  </si>
  <si>
    <t>Horwuvirus fitzroyense</t>
  </si>
  <si>
    <t>Horwuvirus solenopsidis</t>
  </si>
  <si>
    <t>Horwuvirus wuhanense</t>
  </si>
  <si>
    <t>Hudivirus muscae</t>
  </si>
  <si>
    <t>Hudovirus lepidopteris</t>
  </si>
  <si>
    <t>Ixovirus heckscherense</t>
  </si>
  <si>
    <t>Ixovirus ixodis</t>
  </si>
  <si>
    <t>Ixovirus norvegiae</t>
  </si>
  <si>
    <t>Laulavirus alphaviticulum</t>
  </si>
  <si>
    <t>Laulavirus betaviticulum</t>
  </si>
  <si>
    <t>Laulavirus gammaviticulum</t>
  </si>
  <si>
    <t>Laulavirus laurelense</t>
  </si>
  <si>
    <t>Laulavirus wardellense</t>
  </si>
  <si>
    <t>Lentinuvirus lentinulae</t>
  </si>
  <si>
    <t>Mobuvirus arnae</t>
  </si>
  <si>
    <t>Mobuvirus mothrae</t>
  </si>
  <si>
    <t>Mobuvirus narangueense</t>
  </si>
  <si>
    <t>Mobuvirus stephanocirci</t>
  </si>
  <si>
    <t>Phasivirus baduense</t>
  </si>
  <si>
    <t>Phasivirus guadeloupeense</t>
  </si>
  <si>
    <t>Phasivirus hubeiense</t>
  </si>
  <si>
    <t>Phasivirus parryense</t>
  </si>
  <si>
    <t>Phasivirus phasiense</t>
  </si>
  <si>
    <t>Phasivirus wuhanense</t>
  </si>
  <si>
    <t>Phasivirus wutaiense</t>
  </si>
  <si>
    <t>Phlebovirus adanaense</t>
  </si>
  <si>
    <t>Phlebovirus aguacateense</t>
  </si>
  <si>
    <t>Phlebovirus alcubeense</t>
  </si>
  <si>
    <t>Phlebovirus alenquerense</t>
  </si>
  <si>
    <t>Phlebovirus almendrasense</t>
  </si>
  <si>
    <t>Phlebovirus ambeense</t>
  </si>
  <si>
    <t>Phlebovirus anhangaense</t>
  </si>
  <si>
    <t>Phlebovirus arumowotense</t>
  </si>
  <si>
    <t>Phlebovirus bogoriaense</t>
  </si>
  <si>
    <t>Phlebovirus buenaventuraense</t>
  </si>
  <si>
    <t>Phlebovirus bujaruense</t>
  </si>
  <si>
    <t>Phlebovirus cacaoense</t>
  </si>
  <si>
    <t>Phlebovirus campanaense</t>
  </si>
  <si>
    <t>Phlebovirus candiruense</t>
  </si>
  <si>
    <t>Phlebovirus chagresense</t>
  </si>
  <si>
    <t>Phlebovirus claroense</t>
  </si>
  <si>
    <t>Phlebovirus cocleense</t>
  </si>
  <si>
    <t>Phlebovirus corfouense</t>
  </si>
  <si>
    <t>Phlebovirus dashliense</t>
  </si>
  <si>
    <t>Phlebovirus duraniaense</t>
  </si>
  <si>
    <t>Phlebovirus echarateense</t>
  </si>
  <si>
    <t>Phlebovirus embossosense</t>
  </si>
  <si>
    <t>Phlebovirus florisense</t>
  </si>
  <si>
    <t>Phlebovirus gabekense</t>
  </si>
  <si>
    <t>Phlebovirus gloriaense</t>
  </si>
  <si>
    <t>Phlebovirus gordilense</t>
  </si>
  <si>
    <t>Phlebovirus hediense</t>
  </si>
  <si>
    <t>Phlebovirus icoaraciense</t>
  </si>
  <si>
    <t>Phlebovirus itaitubaense</t>
  </si>
  <si>
    <t>Phlebovirus itaporangaense</t>
  </si>
  <si>
    <t>Phlebovirus ixcanalense</t>
  </si>
  <si>
    <t>Phlebovirus karimabadense</t>
  </si>
  <si>
    <t>Phlebovirus kiborgochense</t>
  </si>
  <si>
    <t>Phlebovirus leticiaense</t>
  </si>
  <si>
    <t>Phlebovirus maldonadoense</t>
  </si>
  <si>
    <t>Phlebovirus massiliaense</t>
  </si>
  <si>
    <t>Phlebovirus medjerdaense</t>
  </si>
  <si>
    <t>Phlebovirus monagritaense</t>
  </si>
  <si>
    <t>Phlebovirus mukawaense</t>
  </si>
  <si>
    <t>Phlebovirus mungubaense</t>
  </si>
  <si>
    <t>Phlebovirus napoliense</t>
  </si>
  <si>
    <t>Phlebovirus niqueense</t>
  </si>
  <si>
    <t>Phlebovirus ntepesense</t>
  </si>
  <si>
    <t>Phlebovirus odrenisrouense</t>
  </si>
  <si>
    <t>Phlebovirus oriximinaense</t>
  </si>
  <si>
    <t>Phlebovirus pantanalense</t>
  </si>
  <si>
    <t>Phlebovirus penablancaense</t>
  </si>
  <si>
    <t>Phlebovirus penshurtense</t>
  </si>
  <si>
    <t>Phlebovirus perkerraense</t>
  </si>
  <si>
    <t>Phlebovirus puniqueense</t>
  </si>
  <si>
    <t>Phlebovirus riftense</t>
  </si>
  <si>
    <t>Phlebovirus riograndense</t>
  </si>
  <si>
    <t>Phlebovirus salangaense</t>
  </si>
  <si>
    <t>Phlebovirus salehabadense</t>
  </si>
  <si>
    <t>Phlebovirus saloboense</t>
  </si>
  <si>
    <t>Phlebovirus siciliaense</t>
  </si>
  <si>
    <t>Phlebovirus taparaense</t>
  </si>
  <si>
    <t>Phlebovirus tehranense</t>
  </si>
  <si>
    <t>Phlebovirus ticoense</t>
  </si>
  <si>
    <t>Phlebovirus toroense</t>
  </si>
  <si>
    <t>Phlebovirus torosense</t>
  </si>
  <si>
    <t>Phlebovirus toscanaense</t>
  </si>
  <si>
    <t>Phlebovirus turunaense</t>
  </si>
  <si>
    <t>Phlebovirus uriuranaense</t>
  </si>
  <si>
    <t>Phlebovirus urucuriense</t>
  </si>
  <si>
    <t>Phlebovirus zerdaliense</t>
  </si>
  <si>
    <t>Pidchovirus pidgei</t>
  </si>
  <si>
    <t>Pidchovirus stethori</t>
  </si>
  <si>
    <t>Rubodvirus argentinaense</t>
  </si>
  <si>
    <t>Rubodvirus armeniaense</t>
  </si>
  <si>
    <t>Rubodvirus mali</t>
  </si>
  <si>
    <t>Rubodvirus prosserense</t>
  </si>
  <si>
    <t>Tanzavirus daressalaamense</t>
  </si>
  <si>
    <t>Tenuivirus echinochloae</t>
  </si>
  <si>
    <t>Tenuivirus eurotritici</t>
  </si>
  <si>
    <t>Tenuivirus oryzabrevis</t>
  </si>
  <si>
    <t>Tenuivirus oryzaclavatae</t>
  </si>
  <si>
    <t>Tenuivirus oryzalbae</t>
  </si>
  <si>
    <t>Tenuivirus persotritici</t>
  </si>
  <si>
    <t>Tenuivirus urochloae</t>
  </si>
  <si>
    <t>Tenuivirus zeae</t>
  </si>
  <si>
    <t>Uukuvirus dabieshanense</t>
  </si>
  <si>
    <t>Uukuvirus dermacentoris</t>
  </si>
  <si>
    <t>Uukuvirus grandarbaudense</t>
  </si>
  <si>
    <t>Uukuvirus hoplandense</t>
  </si>
  <si>
    <t>Uukuvirus huangpiense</t>
  </si>
  <si>
    <t>Uukuvirus kabutoense</t>
  </si>
  <si>
    <t>Uukuvirus kaisodiense</t>
  </si>
  <si>
    <t>Uukuvirus lihanense</t>
  </si>
  <si>
    <t>Uukuvirus macquariense</t>
  </si>
  <si>
    <t>Uukuvirus rukutamaense</t>
  </si>
  <si>
    <t>Uukuvirus schmidti</t>
  </si>
  <si>
    <t>Uukuvirus silverwaterense</t>
  </si>
  <si>
    <t>Uukuvirus tachengense</t>
  </si>
  <si>
    <t>Uukuvirus toyoense</t>
  </si>
  <si>
    <t>Uukuvirus tyulenyense</t>
  </si>
  <si>
    <t>Uukuvirus uriae</t>
  </si>
  <si>
    <t>Uukuvirus uukuniemiense</t>
  </si>
  <si>
    <t>Uukuvirus yongjiaense</t>
  </si>
  <si>
    <t>Wenrivirus penaei</t>
  </si>
  <si>
    <t>Orthotospovirus alstroemeriflavi</t>
  </si>
  <si>
    <t>Orthotospovirus alstroemerinecrosis</t>
  </si>
  <si>
    <t>Orthotospovirus arachianuli</t>
  </si>
  <si>
    <t>Orthotospovirus arachiflavamaculae</t>
  </si>
  <si>
    <t>Orthotospovirus arachiflavi</t>
  </si>
  <si>
    <t>Orthotospovirus arachinecrosis</t>
  </si>
  <si>
    <t>Orthotospovirus callaflavi</t>
  </si>
  <si>
    <t>Orthotospovirus capsiciflavi</t>
  </si>
  <si>
    <t>Orthotospovirus capsicimaculaflavi</t>
  </si>
  <si>
    <t>Orthotospovirus chrysanthinecrocaulis</t>
  </si>
  <si>
    <t>Orthotospovirus citrullomaculosi</t>
  </si>
  <si>
    <t>Orthotospovirus citrullonecrosis</t>
  </si>
  <si>
    <t>Orthotospovirus cucurbichlorosis</t>
  </si>
  <si>
    <t>Orthotospovirus glycininecrovenae</t>
  </si>
  <si>
    <t>Orthotospovirus hippeflavi</t>
  </si>
  <si>
    <t>Orthotospovirus impatiensnecromaculae</t>
  </si>
  <si>
    <t>Orthotospovirus iridimaculaflavi</t>
  </si>
  <si>
    <t>Orthotospovirus meloflavi</t>
  </si>
  <si>
    <t>Orthotospovirus melotessellati</t>
  </si>
  <si>
    <t>Orthotospovirus morivenae</t>
  </si>
  <si>
    <t>Orthotospovirus phaseolinecrotessellati</t>
  </si>
  <si>
    <t>Orthotospovirus polygonianuli</t>
  </si>
  <si>
    <t>Orthotospovirus tomatanuli</t>
  </si>
  <si>
    <t>Orthotospovirus tomatoflavi</t>
  </si>
  <si>
    <t>Orthotospovirus tomatomaculae</t>
  </si>
  <si>
    <t>Orthotospovirus tomatozonae</t>
  </si>
  <si>
    <t>Tulasviridae</t>
  </si>
  <si>
    <t>Orthotulasvirus</t>
  </si>
  <si>
    <t>Orthotulasvirus tulasnellae</t>
  </si>
  <si>
    <t>Wumivirus millepedae</t>
  </si>
  <si>
    <t>Tilapinevirus tilapiae</t>
  </si>
  <si>
    <t>Alphainfluenzavirus influenzae</t>
  </si>
  <si>
    <t>Betainfluenzavirus influenzae</t>
  </si>
  <si>
    <t>Deltainfluenzavirus influenzae</t>
  </si>
  <si>
    <t>Gammainfluenzavirus influenzae</t>
  </si>
  <si>
    <t>Isavirus salaris</t>
  </si>
  <si>
    <t>Mykissvirus</t>
  </si>
  <si>
    <t>Mykissvirus tructae</t>
  </si>
  <si>
    <t>Quaranjavirus araguariense</t>
  </si>
  <si>
    <t>Quaranjavirus chadense</t>
  </si>
  <si>
    <t>Quaranjavirus johnstonense</t>
  </si>
  <si>
    <t>Quaranjavirus quaranfilense</t>
  </si>
  <si>
    <t>Quaranjavirus tyulekense</t>
  </si>
  <si>
    <t>Quaranjavirus wellfleetense</t>
  </si>
  <si>
    <t>Sardinovirus</t>
  </si>
  <si>
    <t>Sardinovirus pilchardi</t>
  </si>
  <si>
    <t>Thogotovirus bourbonense</t>
  </si>
  <si>
    <t>Thogotovirus dhoriense</t>
  </si>
  <si>
    <t>Thogotovirus josense</t>
  </si>
  <si>
    <t>Thogotovirus ozense</t>
  </si>
  <si>
    <t>Thogotovirus sinuense</t>
  </si>
  <si>
    <t>Thogotovirus thailandense</t>
  </si>
  <si>
    <t>Thogotovirus thogotoense</t>
  </si>
  <si>
    <t>Thogotovirus upoluense</t>
  </si>
  <si>
    <t>Tosoviridae</t>
  </si>
  <si>
    <t>Fraservirus</t>
  </si>
  <si>
    <t>Fraservirus testudinis</t>
  </si>
  <si>
    <t>Amalgavirus allii</t>
  </si>
  <si>
    <t>Amalgavirus cepae</t>
  </si>
  <si>
    <t>Amalgavirus lycopersici</t>
  </si>
  <si>
    <t>Amalgavirus marinae</t>
  </si>
  <si>
    <t>Amalgavirus rhododendri</t>
  </si>
  <si>
    <t>Amalgavirus spinaciae</t>
  </si>
  <si>
    <t>Amalgavirus vaccinii</t>
  </si>
  <si>
    <t>Amalgavirus viciae</t>
  </si>
  <si>
    <t>Amalgavirus zosterae</t>
  </si>
  <si>
    <t>Zybavirus bailii</t>
  </si>
  <si>
    <t>Fusariviridae</t>
  </si>
  <si>
    <t>Alphafusarivirus</t>
  </si>
  <si>
    <t>Alphafusarivirus agarici</t>
  </si>
  <si>
    <t>Alphafusarivirus aspergilli</t>
  </si>
  <si>
    <t>Alphafusarivirus auriculariae</t>
  </si>
  <si>
    <t>Alphafusarivirus botryospheriae</t>
  </si>
  <si>
    <t>Alphafusarivirus botrytidis</t>
  </si>
  <si>
    <t>Alphafusarivirus fusarii</t>
  </si>
  <si>
    <t>Alphafusarivirus ioaponiae</t>
  </si>
  <si>
    <t>Alphafusarivirus italiae</t>
  </si>
  <si>
    <t>Alphafusarivirus macrophominae</t>
  </si>
  <si>
    <t>Alphafusarivirus neofusicocci</t>
  </si>
  <si>
    <t>Alphafusarivirus neurosporae</t>
  </si>
  <si>
    <t>Alphafusarivirus penicilli</t>
  </si>
  <si>
    <t>Alphafusarivirus plasmoparae</t>
  </si>
  <si>
    <t>Alphafusarivirus pleosporae</t>
  </si>
  <si>
    <t>Alphafusarivirus portobelli</t>
  </si>
  <si>
    <t>Alphafusarivirus rhizoctoniae</t>
  </si>
  <si>
    <t>Alphafusarivirus rolfsii</t>
  </si>
  <si>
    <t>Alphafusarivirus roqueforti</t>
  </si>
  <si>
    <t>Alphafusarivirus roselliniae</t>
  </si>
  <si>
    <t>Alphafusarivirus rutstroemiae</t>
  </si>
  <si>
    <t>Alphafusarivirus sclerotii</t>
  </si>
  <si>
    <t>Alphafusarivirus zymoseptoriae</t>
  </si>
  <si>
    <t>Betafusarivirus</t>
  </si>
  <si>
    <t>Betafusarivirus alternariae</t>
  </si>
  <si>
    <t>Betafusarivirus botrytidis</t>
  </si>
  <si>
    <t>Betafusarivirus brasiliensis</t>
  </si>
  <si>
    <t>Betafusarivirus crassae</t>
  </si>
  <si>
    <t>Betafusarivirus hispaniae</t>
  </si>
  <si>
    <t>Betafusarivirus homeocarpa</t>
  </si>
  <si>
    <t>Betafusarivirus iberiae</t>
  </si>
  <si>
    <t>Betafusarivirus neurosporae</t>
  </si>
  <si>
    <t>Betafusarivirus rhizoctoniae</t>
  </si>
  <si>
    <t>Betafusarivirus sclerotiniae</t>
  </si>
  <si>
    <t>Betafusarivirus sinensis</t>
  </si>
  <si>
    <t>Gammafusarivirus</t>
  </si>
  <si>
    <t>Gammafusarivirus lentinualea</t>
  </si>
  <si>
    <t>Alphahypovirus</t>
  </si>
  <si>
    <t>Alphahypovirus alternariae</t>
  </si>
  <si>
    <t>Alphahypovirus americanum</t>
  </si>
  <si>
    <t>Alphahypovirus bipolaridis</t>
  </si>
  <si>
    <t>Alphahypovirus botrytidis</t>
  </si>
  <si>
    <t>Alphahypovirus cryphonectriae</t>
  </si>
  <si>
    <t>Alphahypovirus fusarii</t>
  </si>
  <si>
    <t>Alphahypovirus insecti</t>
  </si>
  <si>
    <t>Alphahypovirus japonicum</t>
  </si>
  <si>
    <t>Alphahypovirus macrophominae</t>
  </si>
  <si>
    <t>Alphahypovirus sacchari</t>
  </si>
  <si>
    <t>Alphahypovirus trichodermae</t>
  </si>
  <si>
    <t>Betahypovirus</t>
  </si>
  <si>
    <t>Betahypovirus americanum</t>
  </si>
  <si>
    <t>Betahypovirus cryphonectriae</t>
  </si>
  <si>
    <t>Betahypovirus fusarii</t>
  </si>
  <si>
    <t>Betahypovirus phomopsis</t>
  </si>
  <si>
    <t>Betahypovirus sclerotiniae</t>
  </si>
  <si>
    <t>Betahypovirus setosphaeriae</t>
  </si>
  <si>
    <t>Betahypovirus sinensis</t>
  </si>
  <si>
    <t>Betahypovirus trichodermae</t>
  </si>
  <si>
    <t>Betahypovirus valsae</t>
  </si>
  <si>
    <t>Deltahypovirus</t>
  </si>
  <si>
    <t>Deltahypovirus sinicum</t>
  </si>
  <si>
    <t>Deltahypovirus sipunculidi</t>
  </si>
  <si>
    <t>Epsilonhypovirus</t>
  </si>
  <si>
    <t>Epsilonhypovirus agarici</t>
  </si>
  <si>
    <t>Epsilonhypovirus entoleucae</t>
  </si>
  <si>
    <t>Epsilonhypovirus japonicum</t>
  </si>
  <si>
    <t>Epsilonhypovirus roselliniae</t>
  </si>
  <si>
    <t>Epsilonhypovirus sclerotiniae</t>
  </si>
  <si>
    <t>Epsilonhypovirus sinicum</t>
  </si>
  <si>
    <t>Etahypovirus</t>
  </si>
  <si>
    <t>Etahypovirus sclerotii</t>
  </si>
  <si>
    <t>Gammahypovirus</t>
  </si>
  <si>
    <t>Gammahypovirus atheliae</t>
  </si>
  <si>
    <t>Gammahypovirus meridionalis</t>
  </si>
  <si>
    <t>Gammahypovirus sclerotii</t>
  </si>
  <si>
    <t>Gammahypovirus sinensis</t>
  </si>
  <si>
    <t>Gammahypovirus uredi</t>
  </si>
  <si>
    <t>Thetahypovirus</t>
  </si>
  <si>
    <t>Thetahypovirus botrytidis</t>
  </si>
  <si>
    <t>Thetahypovirus rhizoctoniae</t>
  </si>
  <si>
    <t>Thetahypovirus sclerotii</t>
  </si>
  <si>
    <t>Thetahypovirus sclerotiniae</t>
  </si>
  <si>
    <t>Zetahypovirus</t>
  </si>
  <si>
    <t>Zetahypovirus sclerotiniae</t>
  </si>
  <si>
    <t>Orthopicobirnavirus</t>
  </si>
  <si>
    <t>Orthopicobirnavirus beihaiense</t>
  </si>
  <si>
    <t>Orthopicobirnavirus equi</t>
  </si>
  <si>
    <t>Orthopicobirnavirus hominis</t>
  </si>
  <si>
    <t>Becregavirinae</t>
  </si>
  <si>
    <t>Sicregavirus</t>
  </si>
  <si>
    <t>Trisihevirus</t>
  </si>
  <si>
    <t>Sicregavirus nixi</t>
  </si>
  <si>
    <t>Amalacovirus</t>
  </si>
  <si>
    <t>Alphacoronavirus AMALF</t>
  </si>
  <si>
    <t>Alphacoronavirus CHB25</t>
  </si>
  <si>
    <t>Alphacoronavirus WA3607</t>
  </si>
  <si>
    <t>Alphacoronavirus HKU33</t>
  </si>
  <si>
    <t>Alphacoronavirus WA2028</t>
  </si>
  <si>
    <t>Alphacoronavirus BT020</t>
  </si>
  <si>
    <t>Alphacoronavirus WA1087</t>
  </si>
  <si>
    <t>Pitovirinae</t>
  </si>
  <si>
    <t>Alphapironavirus</t>
  </si>
  <si>
    <t>Samovirus</t>
  </si>
  <si>
    <t>Alphapironavirus bona</t>
  </si>
  <si>
    <t>Yilivirus</t>
  </si>
  <si>
    <t>Alphamesonivirus 11</t>
  </si>
  <si>
    <t>Menanivirinae</t>
  </si>
  <si>
    <t>Nasenivirus</t>
  </si>
  <si>
    <t>Insemevirus</t>
  </si>
  <si>
    <t>Insemevirus tami</t>
  </si>
  <si>
    <t>Metotonivirinae</t>
  </si>
  <si>
    <t>Tocinivirus</t>
  </si>
  <si>
    <t>Acimevirus</t>
  </si>
  <si>
    <t>Tocinivirus aphisi</t>
  </si>
  <si>
    <t>Tofonivirus</t>
  </si>
  <si>
    <t>Fomevirus</t>
  </si>
  <si>
    <t>Tofonivirus foami</t>
  </si>
  <si>
    <t>Nimanivirus</t>
  </si>
  <si>
    <t>Marovirus</t>
  </si>
  <si>
    <t>Nimanivirus lahi</t>
  </si>
  <si>
    <t>Okavirus branchiae</t>
  </si>
  <si>
    <t>Okavirus flavicapitis</t>
  </si>
  <si>
    <t>Okavirus orientale</t>
  </si>
  <si>
    <t>Selatovirus</t>
  </si>
  <si>
    <t>Infratovirus latu</t>
  </si>
  <si>
    <t>Chalatovirus</t>
  </si>
  <si>
    <t>Lyctovirus alpa</t>
  </si>
  <si>
    <t>Pregotovirus heba</t>
  </si>
  <si>
    <t>Septovirus</t>
  </si>
  <si>
    <t>Sekatovirus</t>
  </si>
  <si>
    <t>Septovirus foka</t>
  </si>
  <si>
    <t>Sertovirus</t>
  </si>
  <si>
    <t>Serecovirus</t>
  </si>
  <si>
    <t>Sertovirus cona</t>
  </si>
  <si>
    <t>Vebetovirus</t>
  </si>
  <si>
    <t>Chabetovirus</t>
  </si>
  <si>
    <t>Vebetovirus paba</t>
  </si>
  <si>
    <t>Bantovirus</t>
  </si>
  <si>
    <t>Torovirus banli</t>
  </si>
  <si>
    <t>Aparavirus apisacutum</t>
  </si>
  <si>
    <t>Aparavirus cancerluti</t>
  </si>
  <si>
    <t>Aparavirus israelense</t>
  </si>
  <si>
    <t>Aparavirus kashmirense</t>
  </si>
  <si>
    <t>Aparavirus tauraense</t>
  </si>
  <si>
    <t>Aparavirus vallesi</t>
  </si>
  <si>
    <t>Cripavirus drosophilae</t>
  </si>
  <si>
    <t>Cripavirus grylli</t>
  </si>
  <si>
    <t>Cripavirus mortiferum</t>
  </si>
  <si>
    <t>Cripavirus porteri</t>
  </si>
  <si>
    <t>Cripavirus ropadi</t>
  </si>
  <si>
    <t>Triatovirus himetobi</t>
  </si>
  <si>
    <t>Triatovirus hocoagulatae</t>
  </si>
  <si>
    <t>Triatovirus nigereginacellulae</t>
  </si>
  <si>
    <t>Triatovirus plastali</t>
  </si>
  <si>
    <t>Triatovirus triatomae</t>
  </si>
  <si>
    <t>Iflavirus achedomestici</t>
  </si>
  <si>
    <t>Iflavirus aladeformis</t>
  </si>
  <si>
    <t>Iflavirus apistardum</t>
  </si>
  <si>
    <t>Iflavirus betaspexiguae</t>
  </si>
  <si>
    <t>Iflavirus brebrassicae</t>
  </si>
  <si>
    <t>Iflavirus dinococcinellae</t>
  </si>
  <si>
    <t>Iflavirus ectobliquae</t>
  </si>
  <si>
    <t>Iflavirus flacherie</t>
  </si>
  <si>
    <t>Iflavirus lineacelli</t>
  </si>
  <si>
    <t>Iflavirus lylineolaris</t>
  </si>
  <si>
    <t>Iflavirus nilalugentis</t>
  </si>
  <si>
    <t>Iflavirus pernudae</t>
  </si>
  <si>
    <t>Iflavirus sacbroodi</t>
  </si>
  <si>
    <t>Iflavirus spexiguae</t>
  </si>
  <si>
    <t>Iflavirus vadestruente</t>
  </si>
  <si>
    <t>Iflavirus vomitus</t>
  </si>
  <si>
    <t>Noraviridae</t>
  </si>
  <si>
    <t>Orthonoravirus</t>
  </si>
  <si>
    <t>Orthonoravirus melanogastri</t>
  </si>
  <si>
    <t>Caphthovirinae</t>
  </si>
  <si>
    <t>Ensavirinae</t>
  </si>
  <si>
    <t>Heptrevirinae</t>
  </si>
  <si>
    <t>Kodimesavirinae</t>
  </si>
  <si>
    <t>Paavivirinae</t>
  </si>
  <si>
    <t>Comovirus andesense</t>
  </si>
  <si>
    <t>Comovirus arabidopsis</t>
  </si>
  <si>
    <t>Comovirus capsici</t>
  </si>
  <si>
    <t>Comovirus cucurbitae</t>
  </si>
  <si>
    <t>Comovirus fabae</t>
  </si>
  <si>
    <t>Comovirus glycinis</t>
  </si>
  <si>
    <t>Comovirus musivi</t>
  </si>
  <si>
    <t>Comovirus phaseoli</t>
  </si>
  <si>
    <t>Comovirus pisi</t>
  </si>
  <si>
    <t>Comovirus rapae</t>
  </si>
  <si>
    <t>Comovirus raphani</t>
  </si>
  <si>
    <t>Comovirus rugomusivum</t>
  </si>
  <si>
    <t>Comovirus severum</t>
  </si>
  <si>
    <t>Comovirus siliquae</t>
  </si>
  <si>
    <t>Comovirus strophostylis</t>
  </si>
  <si>
    <t>Comovirus trifolii</t>
  </si>
  <si>
    <t>Comovirus ulluci</t>
  </si>
  <si>
    <t>Comovirus viciae</t>
  </si>
  <si>
    <t>Comovirus vignae</t>
  </si>
  <si>
    <t>Fabavirus alphaviciae</t>
  </si>
  <si>
    <t>Fabavirus betaviciae</t>
  </si>
  <si>
    <t>Fabavirus cucurbitaceae</t>
  </si>
  <si>
    <t>Fabavirus gentianae</t>
  </si>
  <si>
    <t>Fabavirus lamii</t>
  </si>
  <si>
    <t>Fabavirus persicae</t>
  </si>
  <si>
    <t>Fabavirus pruni</t>
  </si>
  <si>
    <t>Fabavirus vitis</t>
  </si>
  <si>
    <t>Nepovirus aegaeum</t>
  </si>
  <si>
    <t>Nepovirus aeonii</t>
  </si>
  <si>
    <t>Nepovirus alphavitis</t>
  </si>
  <si>
    <t>Nepovirus americaense</t>
  </si>
  <si>
    <t>Nepovirus anatoliense</t>
  </si>
  <si>
    <t>Nepovirus anemones</t>
  </si>
  <si>
    <t>Nepovirus arabis</t>
  </si>
  <si>
    <t>Nepovirus armeniacae</t>
  </si>
  <si>
    <t>Nepovirus arracaciae</t>
  </si>
  <si>
    <t>Nepovirus australiaense</t>
  </si>
  <si>
    <t>Nepovirus avii</t>
  </si>
  <si>
    <t>Nepovirus betae</t>
  </si>
  <si>
    <t>Nepovirus betasolani</t>
  </si>
  <si>
    <t>Nepovirus bulgariense</t>
  </si>
  <si>
    <t>Nepovirus cari</t>
  </si>
  <si>
    <t>Nepovirus cerasiferae</t>
  </si>
  <si>
    <t>Nepovirus chromusivum</t>
  </si>
  <si>
    <t>Nepovirus cichorii</t>
  </si>
  <si>
    <t>Nepovirus cucumis</t>
  </si>
  <si>
    <t>Nepovirus cycas</t>
  </si>
  <si>
    <t>Nepovirus cynarae</t>
  </si>
  <si>
    <t>Nepovirus deformationis</t>
  </si>
  <si>
    <t>Nepovirus foliumflabelli</t>
  </si>
  <si>
    <t>Nepovirus glycinis</t>
  </si>
  <si>
    <t>Nepovirus hibisci</t>
  </si>
  <si>
    <t>Nepovirus italiaense</t>
  </si>
  <si>
    <t>Nepovirus lycopersici</t>
  </si>
  <si>
    <t>Nepovirus maculanulatum</t>
  </si>
  <si>
    <t>Nepovirus manihotis</t>
  </si>
  <si>
    <t>Nepovirus mori</t>
  </si>
  <si>
    <t>Nepovirus myrtilli</t>
  </si>
  <si>
    <t>Nepovirus nicotianae</t>
  </si>
  <si>
    <t>Nepovirus nigranuli</t>
  </si>
  <si>
    <t>Nepovirus oleae</t>
  </si>
  <si>
    <t>Nepovirus persicae</t>
  </si>
  <si>
    <t>Nepovirus petuniae</t>
  </si>
  <si>
    <t>Nepovirus poaceae</t>
  </si>
  <si>
    <t>Nepovirus pratensis</t>
  </si>
  <si>
    <t>Nepovirus ribis</t>
  </si>
  <si>
    <t>Nepovirus rubi</t>
  </si>
  <si>
    <t>Nepovirus sichuanense</t>
  </si>
  <si>
    <t>Nepovirus solani</t>
  </si>
  <si>
    <t>Nepovirus stenotaphri</t>
  </si>
  <si>
    <t>Nepovirus theobromatis</t>
  </si>
  <si>
    <t>Nepovirus trifolii</t>
  </si>
  <si>
    <t>Nepovirus tunisiaense</t>
  </si>
  <si>
    <t>Nepovirus usolani</t>
  </si>
  <si>
    <t>Nepovirus vaccinii</t>
  </si>
  <si>
    <t>Cheravirus arracaciae</t>
  </si>
  <si>
    <t>Cheravirus avii</t>
  </si>
  <si>
    <t>Cheravirus mali</t>
  </si>
  <si>
    <t>Cheravirus pruni</t>
  </si>
  <si>
    <t>Cheravirus ribis</t>
  </si>
  <si>
    <t>Sadwavirus alphananas</t>
  </si>
  <si>
    <t>Sadwavirus betananas</t>
  </si>
  <si>
    <t>Sadwavirus dioscoreae</t>
  </si>
  <si>
    <t>Sadwavirus fritillariae</t>
  </si>
  <si>
    <t>Sadwavirus citri</t>
  </si>
  <si>
    <t>Sadwavirus aciphyllae</t>
  </si>
  <si>
    <t>Sadwavirus fragariae</t>
  </si>
  <si>
    <t>Sadwavirus lactucae</t>
  </si>
  <si>
    <t>Sadwavirus rubi</t>
  </si>
  <si>
    <t>Sequivirus carotae</t>
  </si>
  <si>
    <t>Sequivirus pastinacae</t>
  </si>
  <si>
    <t>Sequivirus stellatum</t>
  </si>
  <si>
    <t>Sequivirus taraxaci</t>
  </si>
  <si>
    <t>Stralarivirus</t>
  </si>
  <si>
    <t>Stralarivirus fragariae</t>
  </si>
  <si>
    <t>Stralarivirus lychnis</t>
  </si>
  <si>
    <t>Torradovirus cardiacae</t>
  </si>
  <si>
    <t>Torradovirus carotae</t>
  </si>
  <si>
    <t>Torradovirus codonopsis</t>
  </si>
  <si>
    <t>Torradovirus cucurbitae</t>
  </si>
  <si>
    <t>Torradovirus lactucae</t>
  </si>
  <si>
    <t>Torradovirus lycopersici</t>
  </si>
  <si>
    <t>Torradovirus manihotis</t>
  </si>
  <si>
    <t>Torradovirus marchitezum</t>
  </si>
  <si>
    <t>Waikavirus actinidiae</t>
  </si>
  <si>
    <t>Waikavirus anthrisci</t>
  </si>
  <si>
    <t>Waikavirus brassicae</t>
  </si>
  <si>
    <t>Waikavirus camelliae</t>
  </si>
  <si>
    <t>Waikavirus campanulae</t>
  </si>
  <si>
    <t>Waikavirus diospyri</t>
  </si>
  <si>
    <t>Waikavirus liegense</t>
  </si>
  <si>
    <t>Waikavirus oryzae</t>
  </si>
  <si>
    <t>Waikavirus ribesnigri</t>
  </si>
  <si>
    <t>Waikavirus rosae</t>
  </si>
  <si>
    <t>Waikavirus trifolii</t>
  </si>
  <si>
    <t>Waikavirus zeae</t>
  </si>
  <si>
    <t>Sobemovirus smamv</t>
  </si>
  <si>
    <t>Macluravirus amomulineae</t>
  </si>
  <si>
    <t>Potyvirus achyranthis</t>
  </si>
  <si>
    <t>Potyvirus anemones</t>
  </si>
  <si>
    <t>Potyvirus ashitabae</t>
  </si>
  <si>
    <t>Potyvirus cliviaflavilineae</t>
  </si>
  <si>
    <t>Potyvirus fountaingrassi</t>
  </si>
  <si>
    <t>Potyvirus gladioli</t>
  </si>
  <si>
    <t>Potyvirus mirabilis</t>
  </si>
  <si>
    <t>Potyvirus pleioblasti</t>
  </si>
  <si>
    <t>Potyvirus scorzaureum</t>
  </si>
  <si>
    <t>Potyvirus tagetis</t>
  </si>
  <si>
    <t>Potyvirus thladiatessellati</t>
  </si>
  <si>
    <t>Yadokarivirales</t>
  </si>
  <si>
    <t>Yadokariviridae</t>
  </si>
  <si>
    <t>Alphayadokarivirus</t>
  </si>
  <si>
    <t>Alphayadokarivirus gobani</t>
  </si>
  <si>
    <t>Alphayadokarivirus ichibani</t>
  </si>
  <si>
    <t>Alphayadokarivirus nibani</t>
  </si>
  <si>
    <t>Alphayadokarivirus rokubani</t>
  </si>
  <si>
    <t>Alphayadokarivirus sanbani</t>
  </si>
  <si>
    <t>Alphayadokarivirus yonbani</t>
  </si>
  <si>
    <t>Betayadokarivirus</t>
  </si>
  <si>
    <t>Betayadokarivirus ichibani</t>
  </si>
  <si>
    <t>Betayadokarivirus nibani</t>
  </si>
  <si>
    <t>Betayadokarivirus sanbani</t>
  </si>
  <si>
    <t>Betayadokarivirus yonbani</t>
  </si>
  <si>
    <t>Hadakaviridae</t>
  </si>
  <si>
    <t>Hadakavirus</t>
  </si>
  <si>
    <t>Hadakavirus nanga</t>
  </si>
  <si>
    <t>Aquabirnavirus ascitae</t>
  </si>
  <si>
    <t>Aquabirnavirus salmonidae</t>
  </si>
  <si>
    <t>Aquabirnavirus tellinae</t>
  </si>
  <si>
    <t>Avibirnavirus gumboroense</t>
  </si>
  <si>
    <t>Blosnavirus channae</t>
  </si>
  <si>
    <t>Blosnavirus lati</t>
  </si>
  <si>
    <t>Dronavirus drosophilae</t>
  </si>
  <si>
    <t>Entomobirnavirus anophelae</t>
  </si>
  <si>
    <t>Entomobirnavirus drosophilae</t>
  </si>
  <si>
    <t>Ronavirus rotiferae</t>
  </si>
  <si>
    <t>Telnavirus tellinae</t>
  </si>
  <si>
    <t>Badnavirus aglaonemae</t>
  </si>
  <si>
    <t>Badnavirus alphacolocalasiae</t>
  </si>
  <si>
    <t>Badnavirus alphadioscoreae</t>
  </si>
  <si>
    <t>Badnavirus alphainflatheobromae</t>
  </si>
  <si>
    <t>Badnavirus alphamaculaflavicannae</t>
  </si>
  <si>
    <t>Badnavirus alphananas</t>
  </si>
  <si>
    <t>Badnavirus alphasacchari</t>
  </si>
  <si>
    <t>Badnavirus alphavirgamusae</t>
  </si>
  <si>
    <t>Badnavirus betacolocalasiae</t>
  </si>
  <si>
    <t>Badnavirus betadioscoreae</t>
  </si>
  <si>
    <t>Badnavirus betainflatheobromae</t>
  </si>
  <si>
    <t>Badnavirus betamaculaflavicannae</t>
  </si>
  <si>
    <t>Badnavirus betananas</t>
  </si>
  <si>
    <t>Badnavirus betasasacchari</t>
  </si>
  <si>
    <t>Badnavirus betavirgamusae</t>
  </si>
  <si>
    <t>Badnavirus decoloratiovitis</t>
  </si>
  <si>
    <t>Badnavirus deltadioscoreae</t>
  </si>
  <si>
    <t>Badnavirus deltainflatheobromae</t>
  </si>
  <si>
    <t>Badnavirus deltasacchari</t>
  </si>
  <si>
    <t>Badnavirus deltavirgamusae</t>
  </si>
  <si>
    <t>Badnavirus epsilondioscoreae</t>
  </si>
  <si>
    <t>Badnavirus epsiloninflatheobromae</t>
  </si>
  <si>
    <t>Badnavirus epsilonvirgamusae</t>
  </si>
  <si>
    <t>Badnavirus etadioscoreae</t>
  </si>
  <si>
    <t>Badnavirus etainflatheobromae</t>
  </si>
  <si>
    <t>Badnavirus etavirgamusae</t>
  </si>
  <si>
    <t>Badnavirus fici</t>
  </si>
  <si>
    <t>Badnavirus gammadioscoreae</t>
  </si>
  <si>
    <t>Badnavirus gammainflatheobromae</t>
  </si>
  <si>
    <t>Badnavirus gammasacchari</t>
  </si>
  <si>
    <t>Badnavirus gammavirgamusae</t>
  </si>
  <si>
    <t>Badnavirus iotavirgamusae</t>
  </si>
  <si>
    <t>Badnavirus maculacommelinae</t>
  </si>
  <si>
    <t>Badnavirus maculadracaenae</t>
  </si>
  <si>
    <t>Badnavirus maculaepiphylli</t>
  </si>
  <si>
    <t>Badnavirus maculahederae</t>
  </si>
  <si>
    <t>Badnavirus maculakalanchoes</t>
  </si>
  <si>
    <t>Badnavirus maculapiperis</t>
  </si>
  <si>
    <t>Badnavirus maculasmallanthi</t>
  </si>
  <si>
    <t>Badnavirus maculaspiraeae</t>
  </si>
  <si>
    <t>Badnavirus maculaucubae</t>
  </si>
  <si>
    <t>Badnavirus meliae</t>
  </si>
  <si>
    <t>Badnavirus mori</t>
  </si>
  <si>
    <t>Badnavirus necrozamiae</t>
  </si>
  <si>
    <t>Badnavirus occultipomeae</t>
  </si>
  <si>
    <t>Badnavirus phirubi</t>
  </si>
  <si>
    <t>Badnavirus reterubi</t>
  </si>
  <si>
    <t>Badnavirus rutilanscamelliae</t>
  </si>
  <si>
    <t>Badnavirus tessellocastaneae</t>
  </si>
  <si>
    <t>Badnavirus tessellocitri</t>
  </si>
  <si>
    <t>Badnavirus tessellopolysciatis</t>
  </si>
  <si>
    <t>Badnavirus tessellostyphnolobii</t>
  </si>
  <si>
    <t>Badnavirus tessellotheobromae</t>
  </si>
  <si>
    <t>Badnavirus tesselloziziphi</t>
  </si>
  <si>
    <t>Badnavirus tetadioscoreae</t>
  </si>
  <si>
    <t>Badnavirus theobromae</t>
  </si>
  <si>
    <t>Badnavirus thetavirgamusae</t>
  </si>
  <si>
    <t>Badnavirus venabougainvilleae</t>
  </si>
  <si>
    <t>Badnavirus venacodonopsis</t>
  </si>
  <si>
    <t>Badnavirus venaribis</t>
  </si>
  <si>
    <t>Badnavirus venatheobromae</t>
  </si>
  <si>
    <t>Badnavirus venavitis</t>
  </si>
  <si>
    <t>Badnavirus venazanthoxyli</t>
  </si>
  <si>
    <t>Badnavirus vitis</t>
  </si>
  <si>
    <t>Badnavirus volubetulae</t>
  </si>
  <si>
    <t>Badnavirus wisteriae</t>
  </si>
  <si>
    <t>Badnavirus zetadioscoreae</t>
  </si>
  <si>
    <t>Badnavirus zetainflatheobromae</t>
  </si>
  <si>
    <t>Badnavirus zetavirgamusae</t>
  </si>
  <si>
    <t>Caulimovirus deformatiolamii</t>
  </si>
  <si>
    <t>Caulimovirus glycinis</t>
  </si>
  <si>
    <t>Caulimovirus incidianthi</t>
  </si>
  <si>
    <t>Caulimovirus latensarmoraciae</t>
  </si>
  <si>
    <t>Caulimovirus maculacirsii</t>
  </si>
  <si>
    <t>Caulimovirus maculatractylodei</t>
  </si>
  <si>
    <t>Caulimovirus metaplexis</t>
  </si>
  <si>
    <t>Caulimovirus minutangelicae</t>
  </si>
  <si>
    <t>Caulimovirus tessellobrassicae</t>
  </si>
  <si>
    <t>Caulimovirus tessellodahliae</t>
  </si>
  <si>
    <t>Caulimovirus tessellomirabilis</t>
  </si>
  <si>
    <t>Caulimovirus tesselloscrophulariae</t>
  </si>
  <si>
    <t>Caulimovirus venafragariae</t>
  </si>
  <si>
    <t>Cavemovirus collusipomeae</t>
  </si>
  <si>
    <t>Cavemovirus deltaepiphylli</t>
  </si>
  <si>
    <t>Cavemovirus venamanihotis</t>
  </si>
  <si>
    <t>Dioscovirus dioscoreae</t>
  </si>
  <si>
    <t>Petuvirus venapetuniae</t>
  </si>
  <si>
    <t>Rosadnavirus venarosae</t>
  </si>
  <si>
    <t>Ruflodivirus deformatiorudbeckiae</t>
  </si>
  <si>
    <t>Solendovirus venaipomeae</t>
  </si>
  <si>
    <t>Solendovirus venanicotianae</t>
  </si>
  <si>
    <t>Soymovirus crispocestri</t>
  </si>
  <si>
    <t>Soymovirus eleocharis</t>
  </si>
  <si>
    <t>Soymovirus maculaglycinis</t>
  </si>
  <si>
    <t>Soymovirus maculavaccinii</t>
  </si>
  <si>
    <t>Soymovirus virgarachidis</t>
  </si>
  <si>
    <t>Tungrovirus agapanthi</t>
  </si>
  <si>
    <t>Tungrovirus oryzae</t>
  </si>
  <si>
    <t>Vaccinivirus cadovaccinii</t>
  </si>
  <si>
    <t>Allomimiviridae</t>
  </si>
  <si>
    <t>Heliosvirus</t>
  </si>
  <si>
    <t>Heliosvirus raunefjordenense</t>
  </si>
  <si>
    <t>Oceanusvirus</t>
  </si>
  <si>
    <t>Oceanusvirus kaneohense</t>
  </si>
  <si>
    <t>Mesomimiviridae</t>
  </si>
  <si>
    <t>Tethysvirus</t>
  </si>
  <si>
    <t>Tethysvirus hollandense</t>
  </si>
  <si>
    <t>Tethysvirus ontarioense</t>
  </si>
  <si>
    <t>Tethysvirus raunefjordenense</t>
  </si>
  <si>
    <t>Aliimimivirinae</t>
  </si>
  <si>
    <t>Rheavirus</t>
  </si>
  <si>
    <t>Rheavirus sinusmexicani</t>
  </si>
  <si>
    <t>Klosneuvirinae</t>
  </si>
  <si>
    <t>Fadolivirus</t>
  </si>
  <si>
    <t>Fadolivirus algeromassiliense</t>
  </si>
  <si>
    <t>Theiavirus</t>
  </si>
  <si>
    <t>Theiavirus salishense</t>
  </si>
  <si>
    <t>Yasminevirus</t>
  </si>
  <si>
    <t>Yasminevirus saudimassiliense</t>
  </si>
  <si>
    <t>Megamimivirinae</t>
  </si>
  <si>
    <t>Cotonvirus</t>
  </si>
  <si>
    <t>Cotonvirus japonicum</t>
  </si>
  <si>
    <t>Megavirus</t>
  </si>
  <si>
    <t>Megavirus baoshanense</t>
  </si>
  <si>
    <t>Megavirus chilense</t>
  </si>
  <si>
    <t>Megavirus powaiense</t>
  </si>
  <si>
    <t>Moumouvirus</t>
  </si>
  <si>
    <t>Moumouvirus australiense</t>
  </si>
  <si>
    <t>Moumouvirus goulettemassiliense</t>
  </si>
  <si>
    <t>Moumouvirus moumou</t>
  </si>
  <si>
    <t>Tupanvirus</t>
  </si>
  <si>
    <t>Tupanvirus altamarinense</t>
  </si>
  <si>
    <t>Tupanvirus salinum</t>
  </si>
  <si>
    <t>Mimivirus bradfordmassiliense</t>
  </si>
  <si>
    <t>Mimivirus lagoaense</t>
  </si>
  <si>
    <t>Schizomimiviridae</t>
  </si>
  <si>
    <t>Biavirus</t>
  </si>
  <si>
    <t>Biavirus raunefjordenense</t>
  </si>
  <si>
    <t>Kratosvirus</t>
  </si>
  <si>
    <t>Kratosvirus quantuckense</t>
  </si>
  <si>
    <t>Ascovirus hvav3a</t>
  </si>
  <si>
    <t>Ascovirus sfav1a</t>
  </si>
  <si>
    <t>Ascovirus tnav2a</t>
  </si>
  <si>
    <t>Toursvirus dptv1a</t>
  </si>
  <si>
    <t>Mamonoviridae</t>
  </si>
  <si>
    <t>Medusavirus</t>
  </si>
  <si>
    <t>Medusavirus medusae</t>
  </si>
  <si>
    <t>Medusavirus sthenus</t>
  </si>
  <si>
    <t>Ainoaviricetes</t>
  </si>
  <si>
    <t>Lautamovirales</t>
  </si>
  <si>
    <t>Finnlakevirus FLiP</t>
  </si>
  <si>
    <t>Atroposvirales</t>
  </si>
  <si>
    <t>Skuldviridae</t>
  </si>
  <si>
    <t>Delusorvirus</t>
  </si>
  <si>
    <t>Delusorvirus cascadiense</t>
  </si>
  <si>
    <t>Delusorvirus hikurangiense</t>
  </si>
  <si>
    <t>Coyopavirales</t>
  </si>
  <si>
    <t>Chaacviridae</t>
  </si>
  <si>
    <t>Antichaacvirus</t>
  </si>
  <si>
    <t>Antichaacvirus pescaderoense</t>
  </si>
  <si>
    <t>Homochaacvirus</t>
  </si>
  <si>
    <t>Homochaacvirus californiense</t>
  </si>
  <si>
    <t>Homochaacvirus pescaderoense</t>
  </si>
  <si>
    <t>Alphatectivirus PR4</t>
  </si>
  <si>
    <t>Alphatectivirus PRD1</t>
  </si>
  <si>
    <t>Betatectivirus AP50</t>
  </si>
  <si>
    <t>Betatectivirus Bam35</t>
  </si>
  <si>
    <t>Betatectivirus GIL16</t>
  </si>
  <si>
    <t>Betatectivirus sato</t>
  </si>
  <si>
    <t>Betatectivirus sole</t>
  </si>
  <si>
    <t>Betatectivirus Wip1</t>
  </si>
  <si>
    <t>Deltatectivirus forthebois</t>
  </si>
  <si>
    <t>Deltatectivirus wheeheim</t>
  </si>
  <si>
    <t>Epsilontectivirus toil</t>
  </si>
  <si>
    <t>Gammatectivirus GC1</t>
  </si>
  <si>
    <t>Aviadenovirus leucophthalmi</t>
  </si>
  <si>
    <t>Corticovirus Cr39582</t>
  </si>
  <si>
    <t>Corticovirus PM2</t>
  </si>
  <si>
    <t>Yaraviridae</t>
  </si>
  <si>
    <t>Yaravirus</t>
  </si>
  <si>
    <t>Yaravirus brasiliense</t>
  </si>
  <si>
    <t>Hukuchivirus P2377</t>
  </si>
  <si>
    <t>Alphasphaerolipovirus HCIV1</t>
  </si>
  <si>
    <t>Alphasphaerolipovirus HHIV2</t>
  </si>
  <si>
    <t>Alphasphaerolipovirus PH1</t>
  </si>
  <si>
    <t>Alphasphaerolipovirus SH1</t>
  </si>
  <si>
    <t>Alphabaculovirus adhonmai</t>
  </si>
  <si>
    <t>Alphabaculovirus agipsilonis</t>
  </si>
  <si>
    <t>Alphabaculovirus agsegetum</t>
  </si>
  <si>
    <t>Alphabaculovirus alteragsegetum</t>
  </si>
  <si>
    <t>Alphabaculovirus alterchofumiferanae</t>
  </si>
  <si>
    <t>Alphabaculovirus alterchrincludentis</t>
  </si>
  <si>
    <t>Alphabaculovirus altermaconfiguratae</t>
  </si>
  <si>
    <t>Alphabaculovirus altermyunipunctae</t>
  </si>
  <si>
    <t>Alphabaculovirus alterspexiguae</t>
  </si>
  <si>
    <t>Alphabaculovirus angemmatalis</t>
  </si>
  <si>
    <t>Alphabaculovirus anpernyi</t>
  </si>
  <si>
    <t>Alphabaculovirus ardigrammae</t>
  </si>
  <si>
    <t>Alphabaculovirus bomori</t>
  </si>
  <si>
    <t>Alphabaculovirus busuppressariae</t>
  </si>
  <si>
    <t>Alphabaculovirus capomonae</t>
  </si>
  <si>
    <t>Alphabaculovirus chofumiferanae</t>
  </si>
  <si>
    <t>Alphabaculovirus chomurinanae</t>
  </si>
  <si>
    <t>Alphabaculovirus chorosaceanae</t>
  </si>
  <si>
    <t>Alphabaculovirus chrincludentis</t>
  </si>
  <si>
    <t>Alphabaculovirus chrychalcites</t>
  </si>
  <si>
    <t>Alphabaculovirus clabilineatae</t>
  </si>
  <si>
    <t>Alphabaculovirus covestigialis</t>
  </si>
  <si>
    <t>Alphabaculovirus cycundantis</t>
  </si>
  <si>
    <t>Alphabaculovirus dijunonis</t>
  </si>
  <si>
    <t>Alphabaculovirus ecobliquae</t>
  </si>
  <si>
    <t>Alphabaculovirus eppostvittanae</t>
  </si>
  <si>
    <t>Alphabaculovirus erankerariae</t>
  </si>
  <si>
    <t>Alphabaculovirus eupseudoconspersae</t>
  </si>
  <si>
    <t>Alphabaculovirus helarmigerae</t>
  </si>
  <si>
    <t>Alphabaculovirus heleucae</t>
  </si>
  <si>
    <t>Alphabaculovirus hycuneae</t>
  </si>
  <si>
    <t>Alphabaculovirus hytalacae</t>
  </si>
  <si>
    <t>Alphabaculovirus lafiscellariae</t>
  </si>
  <si>
    <t>Alphabaculovirus leseparatae</t>
  </si>
  <si>
    <t>Alphabaculovirus lonobliquae</t>
  </si>
  <si>
    <t>Alphabaculovirus lydisparis</t>
  </si>
  <si>
    <t>Alphabaculovirus lyxylinae</t>
  </si>
  <si>
    <t>Alphabaculovirus mabrassicae</t>
  </si>
  <si>
    <t>Alphabaculovirus maconfiguratae</t>
  </si>
  <si>
    <t>Alphabaculovirus mavitratae</t>
  </si>
  <si>
    <t>Alphabaculovirus myunipunctae</t>
  </si>
  <si>
    <t>Alphabaculovirus olmendosae</t>
  </si>
  <si>
    <t>Alphabaculovirus opbrumatae</t>
  </si>
  <si>
    <t>Alphabaculovirus orleucostigmae</t>
  </si>
  <si>
    <t>Alphabaculovirus orpseudotsugatae</t>
  </si>
  <si>
    <t>Alphabaculovirus peluscae</t>
  </si>
  <si>
    <t>Alphabaculovirus pesauciae</t>
  </si>
  <si>
    <t>Alphabaculovirus ranus</t>
  </si>
  <si>
    <t>Alphabaculovirus raous</t>
  </si>
  <si>
    <t>Alphabaculovirus spexemptae</t>
  </si>
  <si>
    <t>Alphabaculovirus spexiguae</t>
  </si>
  <si>
    <t>Alphabaculovirus splittoralis</t>
  </si>
  <si>
    <t>Alphabaculovirus spliturae</t>
  </si>
  <si>
    <t>Alphabaculovirus spofrugiperdae</t>
  </si>
  <si>
    <t>Alphabaculovirus sujujubae</t>
  </si>
  <si>
    <t>Alphabaculovirus thorichlaceae</t>
  </si>
  <si>
    <t>Alphabaculovirus travishnous</t>
  </si>
  <si>
    <t>Alphabaculovirus trini</t>
  </si>
  <si>
    <t>Alphabaculovirus urprotei</t>
  </si>
  <si>
    <t>Alphabaculovirus wisignatae</t>
  </si>
  <si>
    <t>Betabaculovirus adoranae</t>
  </si>
  <si>
    <t>Betabaculovirus agsegetum</t>
  </si>
  <si>
    <t>Betabaculovirus alterclanastomosis</t>
  </si>
  <si>
    <t>Betabaculovirus altermyunipunctae</t>
  </si>
  <si>
    <t>Betabaculovirus arrapae</t>
  </si>
  <si>
    <t>Betabaculovirus chofumiferanae</t>
  </si>
  <si>
    <t>Betabaculovirus clanachoretae</t>
  </si>
  <si>
    <t>Betabaculovirus clanastomosis</t>
  </si>
  <si>
    <t>Betabaculovirus cnamedinalis</t>
  </si>
  <si>
    <t>Betabaculovirus cryleucotretae</t>
  </si>
  <si>
    <t>Betabaculovirus cypomonellae</t>
  </si>
  <si>
    <t>Betabaculovirus disaccharalis</t>
  </si>
  <si>
    <t>Betabaculovirus epaporemae</t>
  </si>
  <si>
    <t>Betabaculovirus erellonis</t>
  </si>
  <si>
    <t>Betabaculovirus habrilliantis</t>
  </si>
  <si>
    <t>Betabaculovirus helarmigerae</t>
  </si>
  <si>
    <t>Betabaculovirus hycuneae</t>
  </si>
  <si>
    <t>Betabaculovirus lacoleraceae</t>
  </si>
  <si>
    <t>Betabaculovirus maphaseoli</t>
  </si>
  <si>
    <t>Betabaculovirus molatipedis</t>
  </si>
  <si>
    <t>Betabaculovirus myunipunctae</t>
  </si>
  <si>
    <t>Betabaculovirus phoperculellae</t>
  </si>
  <si>
    <t>Betabaculovirus plinterpunctellae</t>
  </si>
  <si>
    <t>Betabaculovirus pluxylostellae</t>
  </si>
  <si>
    <t>Betabaculovirus spliturae</t>
  </si>
  <si>
    <t>Betabaculovirus spofrugiperdae</t>
  </si>
  <si>
    <t>Betabaculovirus trini</t>
  </si>
  <si>
    <t>Betabaculovirus xecnigri</t>
  </si>
  <si>
    <t>Deltabaculovirus cunigripalpi</t>
  </si>
  <si>
    <t>Gammabaculovirus neabietis</t>
  </si>
  <si>
    <t>Gammabaculovirus nelecontei</t>
  </si>
  <si>
    <t>Gammabaculovirus nesertiferis</t>
  </si>
  <si>
    <t>Glossinavirus glopallidipedis</t>
  </si>
  <si>
    <t>Muscavirus musdomesticae</t>
  </si>
  <si>
    <t>Alphanudivirus alterdromelanogasteris</t>
  </si>
  <si>
    <t>Alphanudivirus droinnubilae</t>
  </si>
  <si>
    <t>Alphanudivirus dromelanogasteris</t>
  </si>
  <si>
    <t>Alphanudivirus grybimaculati</t>
  </si>
  <si>
    <t>Alphanudivirus oryrhinocerotis</t>
  </si>
  <si>
    <t>Alphanudivirus quartudromelanogasteris</t>
  </si>
  <si>
    <t>Alphanudivirus tertidromelanogasteris</t>
  </si>
  <si>
    <t>Betanudivirus hezeae</t>
  </si>
  <si>
    <t>Deltanudivirus tipoleraceae</t>
  </si>
  <si>
    <t>Gammanudivirus cameanadis</t>
  </si>
  <si>
    <t>Gammanudivirus cracrangonis</t>
  </si>
  <si>
    <t>Gammanudivirus hogammari</t>
  </si>
  <si>
    <t>Gammanudivirus pemonodonis</t>
  </si>
  <si>
    <t>Aleptorquevirus culic1</t>
  </si>
  <si>
    <t>Aleptorquevirus lepor1</t>
  </si>
  <si>
    <t>Alphatorquevirus cerco1</t>
  </si>
  <si>
    <t>Alphatorquevirus cerco2</t>
  </si>
  <si>
    <t>Alphatorquevirus cerco3</t>
  </si>
  <si>
    <t>Alphatorquevirus cerco5</t>
  </si>
  <si>
    <t>Alphatorquevirus cerco6</t>
  </si>
  <si>
    <t>Alphatorquevirus cerco7</t>
  </si>
  <si>
    <t>Alphatorquevirus homin1</t>
  </si>
  <si>
    <t>Alphatorquevirus homin2</t>
  </si>
  <si>
    <t>Alphatorquevirus homin3</t>
  </si>
  <si>
    <t>Alphatorquevirus homin4</t>
  </si>
  <si>
    <t>Alphatorquevirus homin5</t>
  </si>
  <si>
    <t>Alphatorquevirus homin6</t>
  </si>
  <si>
    <t>Alphatorquevirus homin7</t>
  </si>
  <si>
    <t>Alphatorquevirus homin9</t>
  </si>
  <si>
    <t>Alphatorquevirus homin10</t>
  </si>
  <si>
    <t>Alphatorquevirus homin13</t>
  </si>
  <si>
    <t>Alphatorquevirus homin14</t>
  </si>
  <si>
    <t>Alphatorquevirus homin15</t>
  </si>
  <si>
    <t>Alphatorquevirus homin17</t>
  </si>
  <si>
    <t>Alphatorquevirus homin18</t>
  </si>
  <si>
    <t>Alphatorquevirus homin19</t>
  </si>
  <si>
    <t>Alphatorquevirus homin20</t>
  </si>
  <si>
    <t>Alphatorquevirus homin21</t>
  </si>
  <si>
    <t>Alphatorquevirus homin24</t>
  </si>
  <si>
    <t>Alphatorquevirus homin29</t>
  </si>
  <si>
    <t>Alphatorquevirus homin31</t>
  </si>
  <si>
    <t>Betatorquevirus homini1</t>
  </si>
  <si>
    <t>Betatorquevirus homini2</t>
  </si>
  <si>
    <t>Betatorquevirus homini3</t>
  </si>
  <si>
    <t>Betatorquevirus homini4</t>
  </si>
  <si>
    <t>Betatorquevirus homini5</t>
  </si>
  <si>
    <t>Betatorquevirus homini6</t>
  </si>
  <si>
    <t>Betatorquevirus homini7</t>
  </si>
  <si>
    <t>Betatorquevirus homini8</t>
  </si>
  <si>
    <t>Betatorquevirus homini9</t>
  </si>
  <si>
    <t>Betatorquevirus homini10</t>
  </si>
  <si>
    <t>Betatorquevirus homini11</t>
  </si>
  <si>
    <t>Betatorquevirus homini12</t>
  </si>
  <si>
    <t>Betatorquevirus homini13</t>
  </si>
  <si>
    <t>Betatorquevirus homini14</t>
  </si>
  <si>
    <t>Betatorquevirus homini15</t>
  </si>
  <si>
    <t>Betatorquevirus homini16</t>
  </si>
  <si>
    <t>Betatorquevirus homini17</t>
  </si>
  <si>
    <t>Betatorquevirus homini18</t>
  </si>
  <si>
    <t>Betatorquevirus homini19</t>
  </si>
  <si>
    <t>Betatorquevirus homini20</t>
  </si>
  <si>
    <t>Betatorquevirus homini21</t>
  </si>
  <si>
    <t>Betatorquevirus homini22</t>
  </si>
  <si>
    <t>Betatorquevirus homini23</t>
  </si>
  <si>
    <t>Betatorquevirus homini24</t>
  </si>
  <si>
    <t>Betatorquevirus homini25</t>
  </si>
  <si>
    <t>Betatorquevirus homini26</t>
  </si>
  <si>
    <t>Betatorquevirus homini27</t>
  </si>
  <si>
    <t>Betatorquevirus homini28</t>
  </si>
  <si>
    <t>Betatorquevirus homini29</t>
  </si>
  <si>
    <t>Betatorquevirus homini30</t>
  </si>
  <si>
    <t>Betatorquevirus homini31</t>
  </si>
  <si>
    <t>Betatorquevirus homini32</t>
  </si>
  <si>
    <t>Betatorquevirus homini33</t>
  </si>
  <si>
    <t>Betatorquevirus homini34</t>
  </si>
  <si>
    <t>Betatorquevirus homini35</t>
  </si>
  <si>
    <t>Betatorquevirus homini36</t>
  </si>
  <si>
    <t>Betatorquevirus homini37</t>
  </si>
  <si>
    <t>Betatorquevirus homini38</t>
  </si>
  <si>
    <t>Chitorquevirus indri1</t>
  </si>
  <si>
    <t>Dalettorquevirus ursid6</t>
  </si>
  <si>
    <t>Deltatorquevirus tupai1</t>
  </si>
  <si>
    <t>Epsilontorquevirus calli1</t>
  </si>
  <si>
    <t>Etatorquevirus felid1</t>
  </si>
  <si>
    <t>Etatorquevirus felid2</t>
  </si>
  <si>
    <t>Etatorquevirus felid3</t>
  </si>
  <si>
    <t>Etatorquevirus felid4</t>
  </si>
  <si>
    <t>Etatorquevirus felid5</t>
  </si>
  <si>
    <t>Etatorquevirus viver3</t>
  </si>
  <si>
    <t>Gammatorquevirus homidi1</t>
  </si>
  <si>
    <t>Gammatorquevirus homidi2</t>
  </si>
  <si>
    <t>Gammatorquevirus homidi3</t>
  </si>
  <si>
    <t>Gammatorquevirus homidi4</t>
  </si>
  <si>
    <t>Gammatorquevirus homidi5</t>
  </si>
  <si>
    <t>Gammatorquevirus homidi6</t>
  </si>
  <si>
    <t>Gammatorquevirus homidi7</t>
  </si>
  <si>
    <t>Gammatorquevirus homidi8</t>
  </si>
  <si>
    <t>Gammatorquevirus homidi9</t>
  </si>
  <si>
    <t>Gammatorquevirus homidi10</t>
  </si>
  <si>
    <t>Gammatorquevirus homidi11</t>
  </si>
  <si>
    <t>Gammatorquevirus homidi12</t>
  </si>
  <si>
    <t>Gammatorquevirus homidi13</t>
  </si>
  <si>
    <t>Gammatorquevirus homidi14</t>
  </si>
  <si>
    <t>Gammatorquevirus homidi15</t>
  </si>
  <si>
    <t>Gimeltorquevirus ursid13</t>
  </si>
  <si>
    <t>Gyrovirus chickenanemia</t>
  </si>
  <si>
    <t>Hetorquevirus hominid2</t>
  </si>
  <si>
    <t>Iotatorquevirus suida1a</t>
  </si>
  <si>
    <t>Kappatorquevirus suidak2a</t>
  </si>
  <si>
    <t>Kappatorquevirus suidak2b</t>
  </si>
  <si>
    <t>Lambdatorquevirus phoci1</t>
  </si>
  <si>
    <t>Lambdatorquevirus phoci2</t>
  </si>
  <si>
    <t>Lambdatorquevirus phoci3</t>
  </si>
  <si>
    <t>Lambdatorquevirus phoci5</t>
  </si>
  <si>
    <t>Lambdatorquevirus phoci6</t>
  </si>
  <si>
    <t>Mutorquevirus equid1</t>
  </si>
  <si>
    <t>Mutorquevirus equid2</t>
  </si>
  <si>
    <t>Nutorquevirus phoci4</t>
  </si>
  <si>
    <t>Omegatorquevirus hominid1</t>
  </si>
  <si>
    <t>Omicrontorquevirus ursid5</t>
  </si>
  <si>
    <t>Pitorquevirus ursid7</t>
  </si>
  <si>
    <t>Pitorquevirus ursid8</t>
  </si>
  <si>
    <t>Pitorquevirus ursid9</t>
  </si>
  <si>
    <t>Pitorquevirus ursid10</t>
  </si>
  <si>
    <t>Pitorquevirus ursid11</t>
  </si>
  <si>
    <t>Pitorquevirus ursid12</t>
  </si>
  <si>
    <t>Psitorquevirus procy4</t>
  </si>
  <si>
    <t>Rhotorquevirus murid1</t>
  </si>
  <si>
    <t>Sigmatorquevirus otari1</t>
  </si>
  <si>
    <t>Sigmatorquevirus otari2</t>
  </si>
  <si>
    <t>Sigmatorquevirus otari3</t>
  </si>
  <si>
    <t>Tettorquevirus felid6</t>
  </si>
  <si>
    <t>Thetatorquevirus canid1</t>
  </si>
  <si>
    <t>Thetatorquevirus ixodi1</t>
  </si>
  <si>
    <t>Thetatorquevirus muste1</t>
  </si>
  <si>
    <t>Thetatorquevirus procy5</t>
  </si>
  <si>
    <t>Thetatorquevirus procy6</t>
  </si>
  <si>
    <t>Thetatorquevirus ursid1</t>
  </si>
  <si>
    <t>Thetatorquevirus ursid2</t>
  </si>
  <si>
    <t>Thetatorquevirus ursid3</t>
  </si>
  <si>
    <t>Thetatorquevirus ursid4</t>
  </si>
  <si>
    <t>Thetatorquevirus viver4</t>
  </si>
  <si>
    <t>Upsilontorquevirus procy1</t>
  </si>
  <si>
    <t>Upsilontorquevirus procy2</t>
  </si>
  <si>
    <t>Upsilontorquevirus procy3</t>
  </si>
  <si>
    <t>Upsilontorquevirus procy7</t>
  </si>
  <si>
    <t>Upsilontorquevirus procy8</t>
  </si>
  <si>
    <t>Upsilontorquevirus procy9</t>
  </si>
  <si>
    <t>Upsilontorquevirus viver2</t>
  </si>
  <si>
    <t>Wawtorquevirus crice1</t>
  </si>
  <si>
    <t>Wawtorquevirus crice2</t>
  </si>
  <si>
    <t>Wawtorquevirus crice3</t>
  </si>
  <si>
    <t>Wawtorquevirus culic2</t>
  </si>
  <si>
    <t>Wawtorquevirus murid2</t>
  </si>
  <si>
    <t>Wawtorquevirus murid3</t>
  </si>
  <si>
    <t>Xitorquevirus didel1</t>
  </si>
  <si>
    <t>Xitorquevirus molos1</t>
  </si>
  <si>
    <t>Zayintorquevirus viver1</t>
  </si>
  <si>
    <t>Zayintorquevirus viver5</t>
  </si>
  <si>
    <t>Zetatorquevirus aotid1</t>
  </si>
  <si>
    <t>Plasmavirus L2</t>
  </si>
  <si>
    <t>Polydnaviriformidae</t>
  </si>
  <si>
    <t>Bracoviriform</t>
  </si>
  <si>
    <t>Bracoviriform altitudinis</t>
  </si>
  <si>
    <t>Bracoviriform argentifrontis</t>
  </si>
  <si>
    <t>Bracoviriform blackburni</t>
  </si>
  <si>
    <t>Bracoviriform canadense</t>
  </si>
  <si>
    <t>Bracoviriform congregatae</t>
  </si>
  <si>
    <t>Bracoviriform crassicornis</t>
  </si>
  <si>
    <t>Bracoviriform croceipedis</t>
  </si>
  <si>
    <t>Bracoviriform curvimaculati</t>
  </si>
  <si>
    <t>Bracoviriform demolitoris</t>
  </si>
  <si>
    <t>Bracoviriform ectdytolophae</t>
  </si>
  <si>
    <t>Bracoviriform facetosae</t>
  </si>
  <si>
    <t>Bracoviriform flavicoxis</t>
  </si>
  <si>
    <t>Bracoviriform flavipedis</t>
  </si>
  <si>
    <t>Bracoviriform flavitestaceae</t>
  </si>
  <si>
    <t>Bracoviriform fumiferanae</t>
  </si>
  <si>
    <t>Bracoviriform glomeratae</t>
  </si>
  <si>
    <t>Bracoviriform hyphantriae</t>
  </si>
  <si>
    <t>Bracoviriform inaniti</t>
  </si>
  <si>
    <t>Bracoviriform indiense</t>
  </si>
  <si>
    <t>Bracoviriform insularis</t>
  </si>
  <si>
    <t>Bracoviriform kariyai</t>
  </si>
  <si>
    <t>Bracoviriform liparidis</t>
  </si>
  <si>
    <t>Bracoviriform marginiventris</t>
  </si>
  <si>
    <t>Bracoviriform melanoscelae</t>
  </si>
  <si>
    <t>Bracoviriform nigricipitis</t>
  </si>
  <si>
    <t>Bracoviriform ornigis</t>
  </si>
  <si>
    <t>Bracoviriform paleacritae</t>
  </si>
  <si>
    <t>Bracoviriform quadridentatae</t>
  </si>
  <si>
    <t>Bracoviriform rubeculae</t>
  </si>
  <si>
    <t>Bracoviriform schaeferi</t>
  </si>
  <si>
    <t>Bracoviriform texani</t>
  </si>
  <si>
    <t>Ichnoviriform</t>
  </si>
  <si>
    <t>Ichnoviriform acronyctae</t>
  </si>
  <si>
    <t>Ichnoviriform annulipedis</t>
  </si>
  <si>
    <t>Ichnoviriform aprilis</t>
  </si>
  <si>
    <t>Ichnoviriform arjunae</t>
  </si>
  <si>
    <t>Ichnoviriform benefactoris</t>
  </si>
  <si>
    <t>Ichnoviriform eribori</t>
  </si>
  <si>
    <t>Ichnoviriform exiguae</t>
  </si>
  <si>
    <t>Ichnoviriform flavicinctae</t>
  </si>
  <si>
    <t>Ichnoviriform forcipatae</t>
  </si>
  <si>
    <t>Ichnoviriform fugitivi</t>
  </si>
  <si>
    <t>Ichnoviriform fumiferanae</t>
  </si>
  <si>
    <t>Ichnoviriform geniculatae</t>
  </si>
  <si>
    <t>Ichnoviriform infestae</t>
  </si>
  <si>
    <t>Ichnoviriform interrupti</t>
  </si>
  <si>
    <t>Ichnoviriform lymantriae</t>
  </si>
  <si>
    <t>Ichnoviriform montani</t>
  </si>
  <si>
    <t>Ichnoviriform pilosuli</t>
  </si>
  <si>
    <t>Ichnoviriform rivalis</t>
  </si>
  <si>
    <t>Ichnoviriform rostralis</t>
  </si>
  <si>
    <t>Ichnoviriform sonorense</t>
  </si>
  <si>
    <t>Ichnoviriform tenuifemoris</t>
  </si>
  <si>
    <t>Ichnoviriform terebrantis</t>
  </si>
  <si>
    <t>Apscaviroid aclsvd</t>
  </si>
  <si>
    <t>Apscaviroid cvd-VII</t>
  </si>
  <si>
    <t>Apscaviroid dvd</t>
  </si>
  <si>
    <t>Apscaviroid glvd</t>
  </si>
  <si>
    <t>Apscaviroid lvd</t>
  </si>
  <si>
    <t>Apscaviroid plvd-I</t>
  </si>
  <si>
    <t>Apscaviroid pvd</t>
  </si>
  <si>
    <t>Apscaviroid pvd-2</t>
  </si>
  <si>
    <t>Coleviroid cbvd-5</t>
  </si>
  <si>
    <t>Coleviroid cbvd-6</t>
  </si>
  <si>
    <t>Pospiviroid plvd</t>
  </si>
  <si>
    <t>family</t>
  </si>
  <si>
    <t>genus</t>
  </si>
  <si>
    <t>species</t>
  </si>
  <si>
    <t>Updates approved during EC 54, Online meeting, July 2022 (MSL #38)</t>
  </si>
  <si>
    <t>Seamegvirus</t>
  </si>
  <si>
    <t>Seamegvirus seahorse</t>
  </si>
  <si>
    <t>Mechlorovirus</t>
  </si>
  <si>
    <t>Mechlorovirus cucumeris</t>
  </si>
  <si>
    <t>Email ratification March-April 2023</t>
  </si>
  <si>
    <t>Varidnaviria;Bamfordvirae;Nucleocytoviricota;Megaviricetes;Pimascovirales;Ascoviridae;Toursvirus;Toursvirus dptv1a</t>
  </si>
  <si>
    <t>Varidnaviria;Bamfordvirae;Nucleocytoviricota;Megaviricetes;Pimascovirales;Ascoviridae;Toursvirus;Diadromus pulchellus toursvirus</t>
  </si>
  <si>
    <t>Varidnaviria;Bamfordvirae;Nucleocytoviricota;Megaviricetes;Pimascovirales;Ascoviridae;Ascovirus;Ascovirus tnav2a</t>
  </si>
  <si>
    <t>Varidnaviria;Bamfordvirae;Nucleocytoviricota;Megaviricetes;Pimascovirales;Ascoviridae;Ascovirus;Heliothis virescens ascovirus 3a</t>
  </si>
  <si>
    <t>Varidnaviria;Bamfordvirae;Nucleocytoviricota;Megaviricetes;Pimascovirales;Ascoviridae;Ascovirus;Ascovirus sfav1a</t>
  </si>
  <si>
    <t>Varidnaviria;Bamfordvirae;Nucleocytoviricota;Megaviricetes;Pimascovirales;Ascoviridae;Ascovirus;Spodoptera frugiperda ascovirus 1a</t>
  </si>
  <si>
    <t>Varidnaviria;Bamfordvirae;Nucleocytoviricota;Megaviricetes;Pimascovirales;Ascoviridae;Ascovirus;Ascovirus hvav3a</t>
  </si>
  <si>
    <t>Varidnaviria;Bamfordvirae;Nucleocytoviricota;Megaviricetes;Pimascovirales;Ascoviridae;Ascovirus;Trichoplusia ni ascovirus 2a</t>
  </si>
  <si>
    <t>Varidnaviria;Bamfordvirae;Nucleocytoviricota;Megaviricetes;Imitervirales;Mimiviridae;Mimivirus;Acanthamoeba polyphaga mimivirus</t>
  </si>
  <si>
    <t>Varidnaviria;Bamfordvirae;Nucleocytoviricota;Megaviricetes;Imitervirales;Mimiviridae;Aliimimivirinae;Rheavirus;Rheavirus sinusmexicani</t>
  </si>
  <si>
    <t>Varidnaviria;Bamfordvirae;Nucleocytoviricota;Megaviricetes;Imitervirales;Mimiviridae;Cafeteriavirus;Cafeteria roenbergensis virus</t>
  </si>
  <si>
    <t>Riboviria;Pararnavirae;Artverviricota;Revtraviricetes;Ortervirales;Caulimoviridae;Vaccinivirus;Vaccinivirus cadovaccinii</t>
  </si>
  <si>
    <t>Riboviria;Pararnavirae;Artverviricota;Revtraviricetes;Ortervirales;Caulimoviridae;Vaccinivirus;Blueberry fruit drop associated virus</t>
  </si>
  <si>
    <t>Riboviria;Pararnavirae;Artverviricota;Revtraviricetes;Ortervirales;Caulimoviridae;Tungrovirus;Tungrovirus oryzae</t>
  </si>
  <si>
    <t>Riboviria;Pararnavirae;Artverviricota;Revtraviricetes;Ortervirales;Caulimoviridae;Tungrovirus;Rice tungro bacilliform virus</t>
  </si>
  <si>
    <t>Riboviria;Pararnavirae;Artverviricota;Revtraviricetes;Ortervirales;Caulimoviridae;Soymovirus;Soymovirus virgarachidis</t>
  </si>
  <si>
    <t>Riboviria;Pararnavirae;Artverviricota;Revtraviricetes;Ortervirales;Caulimoviridae;Soymovirus;Peanut chlorotic streak virus</t>
  </si>
  <si>
    <t>Riboviria;Pararnavirae;Artverviricota;Revtraviricetes;Ortervirales;Caulimoviridae;Soymovirus;Soymovirus maculavaccinii</t>
  </si>
  <si>
    <t>Riboviria;Pararnavirae;Artverviricota;Revtraviricetes;Ortervirales;Caulimoviridae;Soymovirus;Blueberry red ringspot virus</t>
  </si>
  <si>
    <t>Riboviria;Pararnavirae;Artverviricota;Revtraviricetes;Ortervirales;Caulimoviridae;Soymovirus;Soymovirus maculaglycinis</t>
  </si>
  <si>
    <t>Riboviria;Pararnavirae;Artverviricota;Revtraviricetes;Ortervirales;Caulimoviridae;Soymovirus;Soybean chlorotic mottle virus</t>
  </si>
  <si>
    <t>Riboviria;Pararnavirae;Artverviricota;Revtraviricetes;Ortervirales;Caulimoviridae;Soymovirus;Soymovirus crispocestri</t>
  </si>
  <si>
    <t>Riboviria;Pararnavirae;Artverviricota;Revtraviricetes;Ortervirales;Caulimoviridae;Soymovirus;Cestrum yellow leaf curling virus</t>
  </si>
  <si>
    <t>Riboviria;Pararnavirae;Artverviricota;Revtraviricetes;Ortervirales;Caulimoviridae;Solendovirus;Solendovirus venanicotianae</t>
  </si>
  <si>
    <t>Riboviria;Pararnavirae;Artverviricota;Revtraviricetes;Ortervirales;Caulimoviridae;Solendovirus;Tobacco vein clearing virus</t>
  </si>
  <si>
    <t>Riboviria;Pararnavirae;Artverviricota;Revtraviricetes;Ortervirales;Caulimoviridae;Solendovirus;Solendovirus venaipomeae</t>
  </si>
  <si>
    <t>Riboviria;Pararnavirae;Artverviricota;Revtraviricetes;Ortervirales;Caulimoviridae;Solendovirus;Sweet potato vein clearing virus</t>
  </si>
  <si>
    <t>Riboviria;Pararnavirae;Artverviricota;Revtraviricetes;Ortervirales;Caulimoviridae;Ruflodivirus;Ruflodivirus deformatiorudbeckiae</t>
  </si>
  <si>
    <t>Riboviria;Pararnavirae;Artverviricota;Revtraviricetes;Ortervirales;Caulimoviridae;Ruflodivirus;Rudbeckia flower distortion virus</t>
  </si>
  <si>
    <t>Riboviria;Pararnavirae;Artverviricota;Revtraviricetes;Ortervirales;Caulimoviridae;Rosadnavirus;Rosadnavirus venarosae</t>
  </si>
  <si>
    <t>Riboviria;Pararnavirae;Artverviricota;Revtraviricetes;Ortervirales;Caulimoviridae;Rosadnavirus;Rose yellow vein virus</t>
  </si>
  <si>
    <t>Riboviria;Pararnavirae;Artverviricota;Revtraviricetes;Ortervirales;Caulimoviridae;Petuvirus;Petuvirus venapetuniae</t>
  </si>
  <si>
    <t>Riboviria;Pararnavirae;Artverviricota;Revtraviricetes;Ortervirales;Caulimoviridae;Petuvirus;Petunia vein clearing virus</t>
  </si>
  <si>
    <t>Riboviria;Pararnavirae;Artverviricota;Revtraviricetes;Ortervirales;Caulimoviridae;Dioscovirus;Dioscovirus dioscoreae</t>
  </si>
  <si>
    <t>Riboviria;Pararnavirae;Artverviricota;Revtraviricetes;Ortervirales;Caulimoviridae;Dioscovirus;Dioscorea nummularia associated virus</t>
  </si>
  <si>
    <t>Riboviria;Pararnavirae;Artverviricota;Revtraviricetes;Ortervirales;Caulimoviridae;Cavemovirus;Cavemovirus venamanihotis</t>
  </si>
  <si>
    <t>Riboviria;Pararnavirae;Artverviricota;Revtraviricetes;Ortervirales;Caulimoviridae;Cavemovirus;Cassava vein mosaic virus</t>
  </si>
  <si>
    <t>Riboviria;Pararnavirae;Artverviricota;Revtraviricetes;Ortervirales;Caulimoviridae;Cavemovirus;Cavemovirus deltaepiphylli</t>
  </si>
  <si>
    <t>Riboviria;Pararnavirae;Artverviricota;Revtraviricetes;Ortervirales;Caulimoviridae;Cavemovirus;Epiphyllum virus 4</t>
  </si>
  <si>
    <t>Riboviria;Pararnavirae;Artverviricota;Revtraviricetes;Ortervirales;Caulimoviridae;Cavemovirus;Cavemovirus collusipomeae</t>
  </si>
  <si>
    <t>Riboviria;Pararnavirae;Artverviricota;Revtraviricetes;Ortervirales;Caulimoviridae;Cavemovirus;Sweet potato collusive virus</t>
  </si>
  <si>
    <t>Riboviria;Pararnavirae;Artverviricota;Revtraviricetes;Ortervirales;Caulimoviridae;Caulimovirus;Caulimovirus venafragariae</t>
  </si>
  <si>
    <t>Riboviria;Pararnavirae;Artverviricota;Revtraviricetes;Ortervirales;Caulimoviridae;Caulimovirus;Strawberry vein banding virus</t>
  </si>
  <si>
    <t>Riboviria;Pararnavirae;Artverviricota;Revtraviricetes;Ortervirales;Caulimoviridae;Caulimovirus;Caulimovirus tesselloscrophulariae</t>
  </si>
  <si>
    <t>Riboviria;Pararnavirae;Artverviricota;Revtraviricetes;Ortervirales;Caulimoviridae;Caulimovirus;Figwort mosaic virus</t>
  </si>
  <si>
    <t>Riboviria;Pararnavirae;Artverviricota;Revtraviricetes;Ortervirales;Caulimoviridae;Caulimovirus;Caulimovirus tessellomirabilis</t>
  </si>
  <si>
    <t>Riboviria;Pararnavirae;Artverviricota;Revtraviricetes;Ortervirales;Caulimoviridae;Caulimovirus;Mirabilis mosaic virus</t>
  </si>
  <si>
    <t>Riboviria;Pararnavirae;Artverviricota;Revtraviricetes;Ortervirales;Caulimoviridae;Caulimovirus;Caulimovirus tessellodahliae</t>
  </si>
  <si>
    <t>Riboviria;Pararnavirae;Artverviricota;Revtraviricetes;Ortervirales;Caulimoviridae;Caulimovirus;Dahlia mosaic virus</t>
  </si>
  <si>
    <t>Riboviria;Pararnavirae;Artverviricota;Revtraviricetes;Ortervirales;Caulimoviridae;Caulimovirus;Caulimovirus tessellobrassicae</t>
  </si>
  <si>
    <t>Riboviria;Pararnavirae;Artverviricota;Revtraviricetes;Ortervirales;Caulimoviridae;Caulimovirus;Cauliflower mosaic virus</t>
  </si>
  <si>
    <t>Riboviria;Pararnavirae;Artverviricota;Revtraviricetes;Ortervirales;Caulimoviridae;Caulimovirus;Caulimovirus minutangelicae</t>
  </si>
  <si>
    <t>Riboviria;Pararnavirae;Artverviricota;Revtraviricetes;Ortervirales;Caulimoviridae;Caulimovirus;Angelica bushy stunt virus</t>
  </si>
  <si>
    <t>Riboviria;Pararnavirae;Artverviricota;Revtraviricetes;Ortervirales;Caulimoviridae;Caulimovirus;Caulimovirus maculatractylodei</t>
  </si>
  <si>
    <t>Riboviria;Pararnavirae;Artverviricota;Revtraviricetes;Ortervirales;Caulimoviridae;Caulimovirus;Atractylodes mild mottle virus</t>
  </si>
  <si>
    <t>Riboviria;Pararnavirae;Artverviricota;Revtraviricetes;Ortervirales;Caulimoviridae;Caulimovirus;Caulimovirus maculacirsii</t>
  </si>
  <si>
    <t>Riboviria;Pararnavirae;Artverviricota;Revtraviricetes;Ortervirales;Caulimoviridae;Caulimovirus;Thistle mottle virus</t>
  </si>
  <si>
    <t>Riboviria;Pararnavirae;Artverviricota;Revtraviricetes;Ortervirales;Caulimoviridae;Caulimovirus;Caulimovirus latensarmoraciae</t>
  </si>
  <si>
    <t>Riboviria;Pararnavirae;Artverviricota;Revtraviricetes;Ortervirales;Caulimoviridae;Caulimovirus;Horseradish latent virus</t>
  </si>
  <si>
    <t>Riboviria;Pararnavirae;Artverviricota;Revtraviricetes;Ortervirales;Caulimoviridae;Caulimovirus;Caulimovirus incidianthi</t>
  </si>
  <si>
    <t>Riboviria;Pararnavirae;Artverviricota;Revtraviricetes;Ortervirales;Caulimoviridae;Caulimovirus;Carnation etched ring virus</t>
  </si>
  <si>
    <t>Riboviria;Pararnavirae;Artverviricota;Revtraviricetes;Ortervirales;Caulimoviridae;Caulimovirus;Caulimovirus glycinis</t>
  </si>
  <si>
    <t>Riboviria;Pararnavirae;Artverviricota;Revtraviricetes;Ortervirales;Caulimoviridae;Caulimovirus;Soybean Putnam virus</t>
  </si>
  <si>
    <t>Riboviria;Pararnavirae;Artverviricota;Revtraviricetes;Ortervirales;Caulimoviridae;Caulimovirus;Caulimovirus deformatiolamii</t>
  </si>
  <si>
    <t>Riboviria;Pararnavirae;Artverviricota;Revtraviricetes;Ortervirales;Caulimoviridae;Caulimovirus;Lamium leaf distortion virus</t>
  </si>
  <si>
    <t>Riboviria;Pararnavirae;Artverviricota;Revtraviricetes;Ortervirales;Caulimoviridae;Badnavirus;Badnavirus zetavirgamusae</t>
  </si>
  <si>
    <t>Riboviria;Pararnavirae;Artverviricota;Revtraviricetes;Ortervirales;Caulimoviridae;Badnavirus;Banana streak UI virus</t>
  </si>
  <si>
    <t>Riboviria;Pararnavirae;Artverviricota;Revtraviricetes;Ortervirales;Caulimoviridae;Badnavirus;Badnavirus zetainflatheobromae</t>
  </si>
  <si>
    <t>Riboviria;Pararnavirae;Artverviricota;Revtraviricetes;Ortervirales;Caulimoviridae;Badnavirus;Cacao swollen shoot Togo A virus</t>
  </si>
  <si>
    <t>Riboviria;Pararnavirae;Artverviricota;Revtraviricetes;Ortervirales;Caulimoviridae;Badnavirus;Badnavirus zetadioscoreae</t>
  </si>
  <si>
    <t>Riboviria;Pararnavirae;Artverviricota;Revtraviricetes;Ortervirales;Caulimoviridae;Badnavirus;Dioscorea bacilliform RT virus 3</t>
  </si>
  <si>
    <t>Riboviria;Pararnavirae;Artverviricota;Revtraviricetes;Ortervirales;Caulimoviridae;Badnavirus;Badnavirus wisteriae</t>
  </si>
  <si>
    <t>Riboviria;Pararnavirae;Artverviricota;Revtraviricetes;Ortervirales;Caulimoviridae;Badnavirus;Wisteria badnavirus 1</t>
  </si>
  <si>
    <t>Riboviria;Pararnavirae;Artverviricota;Revtraviricetes;Ortervirales;Caulimoviridae;Badnavirus;Badnavirus volubetulae</t>
  </si>
  <si>
    <t>Riboviria;Pararnavirae;Artverviricota;Revtraviricetes;Ortervirales;Caulimoviridae;Badnavirus;Birch leaf roll-associated virus</t>
  </si>
  <si>
    <t>Riboviria;Pararnavirae;Artverviricota;Revtraviricetes;Ortervirales;Caulimoviridae;Badnavirus;Badnavirus vitis</t>
  </si>
  <si>
    <t>Riboviria;Pararnavirae;Artverviricota;Revtraviricetes;Ortervirales;Caulimoviridae;Badnavirus;Grapevine badnavirus 1</t>
  </si>
  <si>
    <t>Riboviria;Pararnavirae;Artverviricota;Revtraviricetes;Ortervirales;Caulimoviridae;Badnavirus;Badnavirus venazanthoxyli</t>
  </si>
  <si>
    <t>Riboviria;Pararnavirae;Artverviricota;Revtraviricetes;Ortervirales;Caulimoviridae;Badnavirus;Green Sichuan pepper vein clearing-associated virus</t>
  </si>
  <si>
    <t>Riboviria;Pararnavirae;Artverviricota;Revtraviricetes;Ortervirales;Caulimoviridae;Badnavirus;Badnavirus venavitis</t>
  </si>
  <si>
    <t>Riboviria;Pararnavirae;Artverviricota;Revtraviricetes;Ortervirales;Caulimoviridae;Badnavirus;Grapevine vein clearing virus</t>
  </si>
  <si>
    <t>Riboviria;Pararnavirae;Artverviricota;Revtraviricetes;Ortervirales;Caulimoviridae;Badnavirus;Badnavirus venatheobromae</t>
  </si>
  <si>
    <t>Riboviria;Pararnavirae;Artverviricota;Revtraviricetes;Ortervirales;Caulimoviridae;Badnavirus;Cacao yellow vein banding virus</t>
  </si>
  <si>
    <t>Riboviria;Pararnavirae;Artverviricota;Revtraviricetes;Ortervirales;Caulimoviridae;Badnavirus;Badnavirus venaribis</t>
  </si>
  <si>
    <t>Riboviria;Pararnavirae;Artverviricota;Revtraviricetes;Ortervirales;Caulimoviridae;Badnavirus;Gooseberry vein banding associated virus</t>
  </si>
  <si>
    <t>Riboviria;Pararnavirae;Artverviricota;Revtraviricetes;Ortervirales;Caulimoviridae;Badnavirus;Badnavirus venacodonopsis</t>
  </si>
  <si>
    <t>Riboviria;Pararnavirae;Artverviricota;Revtraviricetes;Ortervirales;Caulimoviridae;Badnavirus;Codonopsis vein clearing virus</t>
  </si>
  <si>
    <t>Riboviria;Pararnavirae;Artverviricota;Revtraviricetes;Ortervirales;Caulimoviridae;Badnavirus;Badnavirus venabougainvilleae</t>
  </si>
  <si>
    <t>Riboviria;Pararnavirae;Artverviricota;Revtraviricetes;Ortervirales;Caulimoviridae;Badnavirus;Bougainvillea chlorotic vein banding virus</t>
  </si>
  <si>
    <t>Riboviria;Pararnavirae;Artverviricota;Revtraviricetes;Ortervirales;Caulimoviridae;Badnavirus;Badnavirus thetavirgamusae</t>
  </si>
  <si>
    <t>Riboviria;Pararnavirae;Artverviricota;Revtraviricetes;Ortervirales;Caulimoviridae;Badnavirus;Banana streak UM virus</t>
  </si>
  <si>
    <t>Riboviria;Pararnavirae;Artverviricota;Revtraviricetes;Ortervirales;Caulimoviridae;Badnavirus;Badnavirus theobromae</t>
  </si>
  <si>
    <t>Riboviria;Pararnavirae;Artverviricota;Revtraviricetes;Ortervirales;Caulimoviridae;Badnavirus;Cacao bacilliform Sri Lanka virus</t>
  </si>
  <si>
    <t>Riboviria;Pararnavirae;Artverviricota;Revtraviricetes;Ortervirales;Caulimoviridae;Badnavirus;Badnavirus tetadioscoreae</t>
  </si>
  <si>
    <t>Riboviria;Pararnavirae;Artverviricota;Revtraviricetes;Ortervirales;Caulimoviridae;Badnavirus;Dioscorea bacilliform TR virus</t>
  </si>
  <si>
    <t>Riboviria;Pararnavirae;Artverviricota;Revtraviricetes;Ortervirales;Caulimoviridae;Badnavirus;Badnavirus tesselloziziphi</t>
  </si>
  <si>
    <t>Riboviria;Pararnavirae;Artverviricota;Revtraviricetes;Ortervirales;Caulimoviridae;Badnavirus;Jujube mosaic-associated virus</t>
  </si>
  <si>
    <t>Riboviria;Pararnavirae;Artverviricota;Revtraviricetes;Ortervirales;Caulimoviridae;Badnavirus;Badnavirus tessellotheobromae</t>
  </si>
  <si>
    <t>Riboviria;Pararnavirae;Artverviricota;Revtraviricetes;Ortervirales;Caulimoviridae;Badnavirus;Cacao mild mosaic virus</t>
  </si>
  <si>
    <t>Riboviria;Pararnavirae;Artverviricota;Revtraviricetes;Ortervirales;Caulimoviridae;Badnavirus;Badnavirus tessellostyphnolobii</t>
  </si>
  <si>
    <t>Riboviria;Pararnavirae;Artverviricota;Revtraviricetes;Ortervirales;Caulimoviridae;Badnavirus;Pagoda yellow mosaic associated virus</t>
  </si>
  <si>
    <t>Riboviria;Pararnavirae;Artverviricota;Revtraviricetes;Ortervirales;Caulimoviridae;Badnavirus;Badnavirus tessellopolysciatis</t>
  </si>
  <si>
    <t>Riboviria;Pararnavirae;Artverviricota;Revtraviricetes;Ortervirales;Caulimoviridae;Badnavirus;Polyscias mosaic virus</t>
  </si>
  <si>
    <t>Riboviria;Pararnavirae;Artverviricota;Revtraviricetes;Ortervirales;Caulimoviridae;Badnavirus;Badnavirus tessellocitri</t>
  </si>
  <si>
    <t>Riboviria;Pararnavirae;Artverviricota;Revtraviricetes;Ortervirales;Caulimoviridae;Badnavirus;Citrus yellow mosaic virus</t>
  </si>
  <si>
    <t>Riboviria;Pararnavirae;Artverviricota;Revtraviricetes;Ortervirales;Caulimoviridae;Badnavirus;Badnavirus tessellocastaneae</t>
  </si>
  <si>
    <t>Riboviria;Pararnavirae;Artverviricota;Revtraviricetes;Ortervirales;Caulimoviridae;Badnavirus;Badnavirus castaneae</t>
  </si>
  <si>
    <t>Riboviria;Pararnavirae;Artverviricota;Revtraviricetes;Ortervirales;Caulimoviridae;Badnavirus;Badnavirus rutilanscamelliae</t>
  </si>
  <si>
    <t>Riboviria;Pararnavirae;Artverviricota;Revtraviricetes;Ortervirales;Caulimoviridae;Badnavirus;Camellia lemon glow virus</t>
  </si>
  <si>
    <t>Riboviria;Pararnavirae;Artverviricota;Revtraviricetes;Ortervirales;Caulimoviridae;Badnavirus;Badnavirus reterubi</t>
  </si>
  <si>
    <t>Riboviria;Pararnavirae;Artverviricota;Revtraviricetes;Ortervirales;Caulimoviridae;Badnavirus;Rubus yellow net virus</t>
  </si>
  <si>
    <t>Riboviria;Pararnavirae;Artverviricota;Revtraviricetes;Ortervirales;Caulimoviridae;Badnavirus;Badnavirus phirubi</t>
  </si>
  <si>
    <t>Riboviria;Pararnavirae;Artverviricota;Revtraviricetes;Ortervirales;Caulimoviridae;Badnavirus;Blackberry virus F</t>
  </si>
  <si>
    <t>Riboviria;Pararnavirae;Artverviricota;Revtraviricetes;Ortervirales;Caulimoviridae;Badnavirus;Badnavirus occultipomeae</t>
  </si>
  <si>
    <t>Riboviria;Pararnavirae;Artverviricota;Revtraviricetes;Ortervirales;Caulimoviridae;Badnavirus;Sweet potato pakakuy virus</t>
  </si>
  <si>
    <t>Riboviria;Pararnavirae;Artverviricota;Revtraviricetes;Ortervirales;Caulimoviridae;Badnavirus;Badnavirus necrozamiae</t>
  </si>
  <si>
    <t>Riboviria;Pararnavirae;Artverviricota;Revtraviricetes;Ortervirales;Caulimoviridae;Badnavirus;Cycad leaf necrosis virus</t>
  </si>
  <si>
    <t>Riboviria;Pararnavirae;Artverviricota;Revtraviricetes;Ortervirales;Caulimoviridae;Badnavirus;Badnavirus mori</t>
  </si>
  <si>
    <t>Riboviria;Pararnavirae;Artverviricota;Revtraviricetes;Ortervirales;Caulimoviridae;Badnavirus;Mulberry badnavirus 1</t>
  </si>
  <si>
    <t>Riboviria;Pararnavirae;Artverviricota;Revtraviricetes;Ortervirales;Caulimoviridae;Badnavirus;Badnavirus maculaucubae</t>
  </si>
  <si>
    <t>Riboviria;Pararnavirae;Artverviricota;Revtraviricetes;Ortervirales;Caulimoviridae;Badnavirus;Badnavirus aucubae</t>
  </si>
  <si>
    <t>Riboviria;Pararnavirae;Artverviricota;Revtraviricetes;Ortervirales;Caulimoviridae;Badnavirus;Badnavirus maculaspiraeae</t>
  </si>
  <si>
    <t>Riboviria;Pararnavirae;Artverviricota;Revtraviricetes;Ortervirales;Caulimoviridae;Badnavirus;Spiraea yellow leafspot virus</t>
  </si>
  <si>
    <t>Riboviria;Pararnavirae;Artverviricota;Revtraviricetes;Ortervirales;Caulimoviridae;Badnavirus;Badnavirus maculasmallanthi</t>
  </si>
  <si>
    <t>Riboviria;Pararnavirae;Artverviricota;Revtraviricetes;Ortervirales;Caulimoviridae;Badnavirus;Yacon necrotic mottle virus</t>
  </si>
  <si>
    <t>Riboviria;Pararnavirae;Artverviricota;Revtraviricetes;Ortervirales;Caulimoviridae;Badnavirus;Badnavirus maculapiperis</t>
  </si>
  <si>
    <t>Riboviria;Pararnavirae;Artverviricota;Revtraviricetes;Ortervirales;Caulimoviridae;Badnavirus;Piper yellow mottle virus</t>
  </si>
  <si>
    <t>Riboviria;Pararnavirae;Artverviricota;Revtraviricetes;Ortervirales;Caulimoviridae;Badnavirus;Badnavirus maculakalanchoes</t>
  </si>
  <si>
    <t>Riboviria;Pararnavirae;Artverviricota;Revtraviricetes;Ortervirales;Caulimoviridae;Badnavirus;Kalanchoe top-spotting virus</t>
  </si>
  <si>
    <t>Riboviria;Pararnavirae;Artverviricota;Revtraviricetes;Ortervirales;Caulimoviridae;Badnavirus;Badnavirus maculahederae</t>
  </si>
  <si>
    <t>Riboviria;Pararnavirae;Artverviricota;Revtraviricetes;Ortervirales;Caulimoviridae;Badnavirus;Ivy ringspot-associated virus</t>
  </si>
  <si>
    <t>Riboviria;Pararnavirae;Artverviricota;Revtraviricetes;Ortervirales;Caulimoviridae;Badnavirus;Badnavirus maculaepiphylli</t>
  </si>
  <si>
    <t>Riboviria;Pararnavirae;Artverviricota;Revtraviricetes;Ortervirales;Caulimoviridae;Badnavirus;Epiphyllum mottle-associated virus</t>
  </si>
  <si>
    <t>Riboviria;Pararnavirae;Artverviricota;Revtraviricetes;Ortervirales;Caulimoviridae;Badnavirus;Badnavirus maculadracaenae</t>
  </si>
  <si>
    <t>Riboviria;Pararnavirae;Artverviricota;Revtraviricetes;Ortervirales;Caulimoviridae;Badnavirus;Dracaena mottle virus</t>
  </si>
  <si>
    <t>Riboviria;Pararnavirae;Artverviricota;Revtraviricetes;Ortervirales;Caulimoviridae;Badnavirus;Badnavirus maculacommelinae</t>
  </si>
  <si>
    <t>Riboviria;Pararnavirae;Artverviricota;Revtraviricetes;Ortervirales;Caulimoviridae;Badnavirus;Commelina yellow mottle virus</t>
  </si>
  <si>
    <t>Riboviria;Pararnavirae;Artverviricota;Revtraviricetes;Ortervirales;Caulimoviridae;Badnavirus;Badnavirus iotavirgamusae</t>
  </si>
  <si>
    <t>Riboviria;Pararnavirae;Artverviricota;Revtraviricetes;Ortervirales;Caulimoviridae;Badnavirus;Banana streak VN virus</t>
  </si>
  <si>
    <t>Riboviria;Pararnavirae;Artverviricota;Revtraviricetes;Ortervirales;Caulimoviridae;Badnavirus;Badnavirus gammavirgamusae</t>
  </si>
  <si>
    <t>Riboviria;Pararnavirae;Artverviricota;Revtraviricetes;Ortervirales;Caulimoviridae;Badnavirus;Banana streak MY virus</t>
  </si>
  <si>
    <t>Riboviria;Pararnavirae;Artverviricota;Revtraviricetes;Ortervirales;Caulimoviridae;Badnavirus;Badnavirus gammasacchari</t>
  </si>
  <si>
    <t>Riboviria;Pararnavirae;Artverviricota;Revtraviricetes;Ortervirales;Caulimoviridae;Badnavirus;Sugarcane bacilliform IM virus</t>
  </si>
  <si>
    <t>Riboviria;Pararnavirae;Artverviricota;Revtraviricetes;Ortervirales;Caulimoviridae;Badnavirus;Badnavirus gammainflatheobromae</t>
  </si>
  <si>
    <t>Riboviria;Pararnavirae;Artverviricota;Revtraviricetes;Ortervirales;Caulimoviridae;Badnavirus;Cacao swollen shoot Ghana M virus</t>
  </si>
  <si>
    <t>Riboviria;Pararnavirae;Artverviricota;Revtraviricetes;Ortervirales;Caulimoviridae;Badnavirus;Badnavirus gammadioscoreae</t>
  </si>
  <si>
    <t>Riboviria;Pararnavirae;Artverviricota;Revtraviricetes;Ortervirales;Caulimoviridae;Badnavirus;Dioscorea bacilliform ES virus</t>
  </si>
  <si>
    <t>Riboviria;Pararnavirae;Artverviricota;Revtraviricetes;Ortervirales;Caulimoviridae;Badnavirus;Badnavirus fici</t>
  </si>
  <si>
    <t>Riboviria;Pararnavirae;Artverviricota;Revtraviricetes;Ortervirales;Caulimoviridae;Badnavirus;Fig badnavirus 1</t>
  </si>
  <si>
    <t>Riboviria;Pararnavirae;Artverviricota;Revtraviricetes;Ortervirales;Caulimoviridae;Badnavirus;Badnavirus etavirgamusae</t>
  </si>
  <si>
    <t>Riboviria;Pararnavirae;Artverviricota;Revtraviricetes;Ortervirales;Caulimoviridae;Badnavirus;Banana streak UL virus</t>
  </si>
  <si>
    <t>Riboviria;Pararnavirae;Artverviricota;Revtraviricetes;Ortervirales;Caulimoviridae;Badnavirus;Badnavirus etainflatheobromae</t>
  </si>
  <si>
    <t>Riboviria;Pararnavirae;Artverviricota;Revtraviricetes;Ortervirales;Caulimoviridae;Badnavirus;Cacao swollen shoot Togo B virus</t>
  </si>
  <si>
    <t>Riboviria;Pararnavirae;Artverviricota;Revtraviricetes;Ortervirales;Caulimoviridae;Badnavirus;Badnavirus etadioscoreae</t>
  </si>
  <si>
    <t>Riboviria;Pararnavirae;Artverviricota;Revtraviricetes;Ortervirales;Caulimoviridae;Badnavirus;Dioscorea bacilliform SN virus</t>
  </si>
  <si>
    <t>Riboviria;Pararnavirae;Artverviricota;Revtraviricetes;Ortervirales;Caulimoviridae;Badnavirus;Badnavirus epsilonvirgamusae</t>
  </si>
  <si>
    <t>Riboviria;Pararnavirae;Artverviricota;Revtraviricetes;Ortervirales;Caulimoviridae;Badnavirus;Banana streak UA virus</t>
  </si>
  <si>
    <t>Riboviria;Pararnavirae;Artverviricota;Revtraviricetes;Ortervirales;Caulimoviridae;Badnavirus;Badnavirus epsiloninflatheobromae</t>
  </si>
  <si>
    <t>Riboviria;Pararnavirae;Artverviricota;Revtraviricetes;Ortervirales;Caulimoviridae;Badnavirus;Cacao swollen shoot Ghana Q virus</t>
  </si>
  <si>
    <t>Riboviria;Pararnavirae;Artverviricota;Revtraviricetes;Ortervirales;Caulimoviridae;Badnavirus;Badnavirus epsilondioscoreae</t>
  </si>
  <si>
    <t>Riboviria;Pararnavirae;Artverviricota;Revtraviricetes;Ortervirales;Caulimoviridae;Badnavirus;Dioscorea bacilliform RT virus 2</t>
  </si>
  <si>
    <t>Riboviria;Pararnavirae;Artverviricota;Revtraviricetes;Ortervirales;Caulimoviridae;Badnavirus;Badnavirus deltavirgamusae</t>
  </si>
  <si>
    <t>Riboviria;Pararnavirae;Artverviricota;Revtraviricetes;Ortervirales;Caulimoviridae;Badnavirus;Banana streak OL virus</t>
  </si>
  <si>
    <t>Riboviria;Pararnavirae;Artverviricota;Revtraviricetes;Ortervirales;Caulimoviridae;Badnavirus;Badnavirus deltasacchari</t>
  </si>
  <si>
    <t>Riboviria;Pararnavirae;Artverviricota;Revtraviricetes;Ortervirales;Caulimoviridae;Badnavirus;Sugarcane bacilliform MO virus</t>
  </si>
  <si>
    <t>Riboviria;Pararnavirae;Artverviricota;Revtraviricetes;Ortervirales;Caulimoviridae;Badnavirus;Badnavirus deltainflatheobromae</t>
  </si>
  <si>
    <t>Riboviria;Pararnavirae;Artverviricota;Revtraviricetes;Ortervirales;Caulimoviridae;Badnavirus;Cacao swollen shoot Ghana N virus</t>
  </si>
  <si>
    <t>Riboviria;Pararnavirae;Artverviricota;Revtraviricetes;Ortervirales;Caulimoviridae;Badnavirus;Badnavirus deltadioscoreae</t>
  </si>
  <si>
    <t>Riboviria;Pararnavirae;Artverviricota;Revtraviricetes;Ortervirales;Caulimoviridae;Badnavirus;Dioscorea bacilliform RT virus 1</t>
  </si>
  <si>
    <t>Riboviria;Pararnavirae;Artverviricota;Revtraviricetes;Ortervirales;Caulimoviridae;Badnavirus;Badnavirus decoloratiovitis</t>
  </si>
  <si>
    <t>Riboviria;Pararnavirae;Artverviricota;Revtraviricetes;Ortervirales;Caulimoviridae;Badnavirus;Grapevine Roditis leaf discoloration-associated virus</t>
  </si>
  <si>
    <t>Riboviria;Pararnavirae;Artverviricota;Revtraviricetes;Ortervirales;Caulimoviridae;Badnavirus;Badnavirus betavirgamusae</t>
  </si>
  <si>
    <t>Riboviria;Pararnavirae;Artverviricota;Revtraviricetes;Ortervirales;Caulimoviridae;Badnavirus;Banana streak IM virus</t>
  </si>
  <si>
    <t>Riboviria;Pararnavirae;Artverviricota;Revtraviricetes;Ortervirales;Caulimoviridae;Badnavirus;Badnavirus betasasacchari</t>
  </si>
  <si>
    <t>Riboviria;Pararnavirae;Artverviricota;Revtraviricetes;Ortervirales;Caulimoviridae;Badnavirus;Sugarcane bacilliform Guadeloupe D virus</t>
  </si>
  <si>
    <t>Riboviria;Pararnavirae;Artverviricota;Revtraviricetes;Ortervirales;Caulimoviridae;Badnavirus;Badnavirus betananas</t>
  </si>
  <si>
    <t>Riboviria;Pararnavirae;Artverviricota;Revtraviricetes;Ortervirales;Caulimoviridae;Badnavirus;Pineapple bacilliform ER virus</t>
  </si>
  <si>
    <t>Riboviria;Pararnavirae;Artverviricota;Revtraviricetes;Ortervirales;Caulimoviridae;Badnavirus;Badnavirus betamaculaflavicannae</t>
  </si>
  <si>
    <t>Riboviria;Pararnavirae;Artverviricota;Revtraviricetes;Ortervirales;Caulimoviridae;Badnavirus;Canna yellow mottle virus</t>
  </si>
  <si>
    <t>Riboviria;Pararnavirae;Artverviricota;Revtraviricetes;Ortervirales;Caulimoviridae;Badnavirus;Badnavirus betainflatheobromae</t>
  </si>
  <si>
    <t>Riboviria;Pararnavirae;Artverviricota;Revtraviricetes;Ortervirales;Caulimoviridae;Badnavirus;Cacao swollen shoot CE virus</t>
  </si>
  <si>
    <t>Riboviria;Pararnavirae;Artverviricota;Revtraviricetes;Ortervirales;Caulimoviridae;Badnavirus;Badnavirus betadioscoreae</t>
  </si>
  <si>
    <t>Riboviria;Pararnavirae;Artverviricota;Revtraviricetes;Ortervirales;Caulimoviridae;Badnavirus;Dioscorea bacilliform AL virus 2</t>
  </si>
  <si>
    <t>Riboviria;Pararnavirae;Artverviricota;Revtraviricetes;Ortervirales;Caulimoviridae;Badnavirus;Badnavirus betacolocalasiae</t>
  </si>
  <si>
    <t>Riboviria;Pararnavirae;Artverviricota;Revtraviricetes;Ortervirales;Caulimoviridae;Badnavirus;Taro bacilliform CH virus</t>
  </si>
  <si>
    <t>Riboviria;Pararnavirae;Artverviricota;Revtraviricetes;Ortervirales;Caulimoviridae;Badnavirus;Badnavirus alphavirgamusae</t>
  </si>
  <si>
    <t>Riboviria;Pararnavirae;Artverviricota;Revtraviricetes;Ortervirales;Caulimoviridae;Badnavirus;Banana streak GF virus</t>
  </si>
  <si>
    <t>Riboviria;Pararnavirae;Artverviricota;Revtraviricetes;Ortervirales;Caulimoviridae;Badnavirus;Badnavirus alphasacchari</t>
  </si>
  <si>
    <t>Riboviria;Pararnavirae;Artverviricota;Revtraviricetes;Ortervirales;Caulimoviridae;Badnavirus;Sugarcane bacilliform Guadeloupe A virus</t>
  </si>
  <si>
    <t>Riboviria;Pararnavirae;Artverviricota;Revtraviricetes;Ortervirales;Caulimoviridae;Badnavirus;Badnavirus alphananas</t>
  </si>
  <si>
    <t>Riboviria;Pararnavirae;Artverviricota;Revtraviricetes;Ortervirales;Caulimoviridae;Badnavirus;Pineapple bacilliform CO virus</t>
  </si>
  <si>
    <t>Riboviria;Pararnavirae;Artverviricota;Revtraviricetes;Ortervirales;Caulimoviridae;Badnavirus;Badnavirus alphamaculaflavicannae</t>
  </si>
  <si>
    <t>Riboviria;Pararnavirae;Artverviricota;Revtraviricetes;Ortervirales;Caulimoviridae;Badnavirus;Canna yellow mottle associated virus</t>
  </si>
  <si>
    <t>Riboviria;Pararnavirae;Artverviricota;Revtraviricetes;Ortervirales;Caulimoviridae;Badnavirus;Badnavirus alphainflatheobromae</t>
  </si>
  <si>
    <t>Riboviria;Pararnavirae;Artverviricota;Revtraviricetes;Ortervirales;Caulimoviridae;Badnavirus;Cacao swollen shoot CD virus</t>
  </si>
  <si>
    <t>Riboviria;Pararnavirae;Artverviricota;Revtraviricetes;Ortervirales;Caulimoviridae;Badnavirus;Badnavirus alphadioscoreae</t>
  </si>
  <si>
    <t>Riboviria;Pararnavirae;Artverviricota;Revtraviricetes;Ortervirales;Caulimoviridae;Badnavirus;Dioscorea bacilliform AL virus</t>
  </si>
  <si>
    <t>Riboviria;Pararnavirae;Artverviricota;Revtraviricetes;Ortervirales;Caulimoviridae;Badnavirus;Badnavirus alphacolocalasiae</t>
  </si>
  <si>
    <t>Riboviria;Pararnavirae;Artverviricota;Revtraviricetes;Ortervirales;Caulimoviridae;Badnavirus;Taro bacilliform virus</t>
  </si>
  <si>
    <t>Riboviria;Pararnavirae;Artverviricota;Revtraviricetes;Ortervirales;Caulimoviridae;Badnavirus;Badnavirus aglaonemae</t>
  </si>
  <si>
    <t>Riboviria;Pararnavirae;Artverviricota;Revtraviricetes;Ortervirales;Caulimoviridae;Badnavirus;Aglaonema bacilliform virus</t>
  </si>
  <si>
    <t>Riboviria;Orthornavirae;Pisuviricota;Pisoniviricetes;Picornavirales;Secoviridae;Waikavirus;Waikavirus zeae</t>
  </si>
  <si>
    <t>Riboviria;Orthornavirae;Pisuviricota;Pisoniviricetes;Picornavirales;Secoviridae;Waikavirus;Maize chlorotic dwarf virus</t>
  </si>
  <si>
    <t>Riboviria;Orthornavirae;Pisuviricota;Pisoniviricetes;Picornavirales;Secoviridae;Waikavirus;Waikavirus trifolii</t>
  </si>
  <si>
    <t>Riboviria;Orthornavirae;Pisuviricota;Pisoniviricetes;Picornavirales;Secoviridae;Waikavirus;Waikavirus RCaV1</t>
  </si>
  <si>
    <t>Riboviria;Orthornavirae;Pisuviricota;Pisoniviricetes;Picornavirales;Secoviridae;Waikavirus;Waikavirus ribesnigri</t>
  </si>
  <si>
    <t>Riboviria;Orthornavirae;Pisuviricota;Pisoniviricetes;Picornavirales;Secoviridae;Waikavirus;Waikavirus BCWVA</t>
  </si>
  <si>
    <t>Riboviria;Orthornavirae;Pisuviricota;Pisoniviricetes;Picornavirales;Secoviridae;Waikavirus;Waikavirus oryzae</t>
  </si>
  <si>
    <t>Riboviria;Orthornavirae;Pisuviricota;Pisoniviricetes;Picornavirales;Secoviridae;Waikavirus;Rice tungro spherical virus</t>
  </si>
  <si>
    <t>Riboviria;Orthornavirae;Pisuviricota;Pisoniviricetes;Picornavirales;Secoviridae;Waikavirus;Waikavirus liegense</t>
  </si>
  <si>
    <t>Riboviria;Orthornavirae;Pisuviricota;Pisoniviricetes;Picornavirales;Secoviridae;Waikavirus;Waikavirus PoLV1</t>
  </si>
  <si>
    <t>Riboviria;Orthornavirae;Pisuviricota;Pisoniviricetes;Picornavirales;Secoviridae;Waikavirus;Waikavirus diospyri</t>
  </si>
  <si>
    <t>Riboviria;Orthornavirae;Pisuviricota;Pisoniviricetes;Picornavirales;Secoviridae;Waikavirus;Waikavirus PWaiV</t>
  </si>
  <si>
    <t>Riboviria;Orthornavirae;Pisuviricota;Pisoniviricetes;Picornavirales;Secoviridae;Waikavirus;Waikavirus campanulae</t>
  </si>
  <si>
    <t>Riboviria;Orthornavirae;Pisuviricota;Pisoniviricetes;Picornavirales;Secoviridae;Waikavirus;Bellflower vein chlorosis virus</t>
  </si>
  <si>
    <t>Riboviria;Orthornavirae;Pisuviricota;Pisoniviricetes;Picornavirales;Secoviridae;Waikavirus;Waikavirus brassicae</t>
  </si>
  <si>
    <t>Riboviria;Orthornavirae;Pisuviricota;Pisoniviricetes;Picornavirales;Secoviridae;Waikavirus;Waikavirus BnRV1</t>
  </si>
  <si>
    <t>Riboviria;Orthornavirae;Pisuviricota;Pisoniviricetes;Picornavirales;Secoviridae;Waikavirus;Waikavirus anthrisci</t>
  </si>
  <si>
    <t>Riboviria;Orthornavirae;Pisuviricota;Pisoniviricetes;Picornavirales;Secoviridae;Waikavirus;Anthriscus yellows virus</t>
  </si>
  <si>
    <t>Riboviria;Orthornavirae;Pisuviricota;Pisoniviricetes;Picornavirales;Secoviridae;Waikavirus;Waikavirus actinidiae</t>
  </si>
  <si>
    <t>Riboviria;Orthornavirae;Pisuviricota;Pisoniviricetes;Picornavirales;Secoviridae;Waikavirus;Waikavirus AcYV1</t>
  </si>
  <si>
    <t>Riboviria;Orthornavirae;Pisuviricota;Pisoniviricetes;Picornavirales;Secoviridae;Torradovirus;Torradovirus marchitezum</t>
  </si>
  <si>
    <t>Riboviria;Orthornavirae;Pisuviricota;Pisoniviricetes;Picornavirales;Secoviridae;Torradovirus;Tomato marchitez virus</t>
  </si>
  <si>
    <t>Riboviria;Orthornavirae;Pisuviricota;Pisoniviricetes;Picornavirales;Secoviridae;Torradovirus;Torradovirus lycopersici</t>
  </si>
  <si>
    <t>Riboviria;Orthornavirae;Pisuviricota;Pisoniviricetes;Picornavirales;Secoviridae;Torradovirus;Tomato torrado virus</t>
  </si>
  <si>
    <t>Riboviria;Orthornavirae;Pisuviricota;Pisoniviricetes;Picornavirales;Secoviridae;Torradovirus;Torradovirus lactucae</t>
  </si>
  <si>
    <t>Riboviria;Orthornavirae;Pisuviricota;Pisoniviricetes;Picornavirales;Secoviridae;Torradovirus;Lettuce necrotic leaf curl virus</t>
  </si>
  <si>
    <t>Riboviria;Orthornavirae;Pisuviricota;Pisoniviricetes;Picornavirales;Secoviridae;Torradovirus;Torradovirus cucurbitae</t>
  </si>
  <si>
    <t>Riboviria;Orthornavirae;Pisuviricota;Pisoniviricetes;Picornavirales;Secoviridae;Torradovirus;Squash chlorotic leaf spot virus</t>
  </si>
  <si>
    <t>Riboviria;Orthornavirae;Pisuviricota;Pisoniviricetes;Picornavirales;Secoviridae;Torradovirus;Torradovirus carotae</t>
  </si>
  <si>
    <t>Riboviria;Orthornavirae;Pisuviricota;Pisoniviricetes;Picornavirales;Secoviridae;Torradovirus;Carrot torradovirus 1</t>
  </si>
  <si>
    <t>Riboviria;Orthornavirae;Pisuviricota;Pisoniviricetes;Picornavirales;Secoviridae;Torradovirus;Torradovirus cardiacae</t>
  </si>
  <si>
    <t>Riboviria;Orthornavirae;Pisuviricota;Pisoniviricetes;Picornavirales;Secoviridae;Torradovirus;Motherwort yellow mottle virus</t>
  </si>
  <si>
    <t>Riboviria;Orthornavirae;Pisuviricota;Pisoniviricetes;Picornavirales;Secoviridae;Stralarivirus;Stralarivirus lychnis</t>
  </si>
  <si>
    <t>Riboviria;Orthornavirae;Pisuviricota;Pisoniviricetes;Picornavirales;Secoviridae;Stralarivirus;Stralarivirus LycMoV</t>
  </si>
  <si>
    <t>Riboviria;Orthornavirae;Pisuviricota;Pisoniviricetes;Picornavirales;Secoviridae;Stralarivirus;Stralarivirus fragariae</t>
  </si>
  <si>
    <t>Riboviria;Orthornavirae;Pisuviricota;Pisoniviricetes;Picornavirales;Secoviridae;Stralarivirus;Stralarivirus SLRSV</t>
  </si>
  <si>
    <t>Riboviria;Orthornavirae;Pisuviricota;Pisoniviricetes;Picornavirales;Secoviridae;Sequivirus;Sequivirus taraxaci</t>
  </si>
  <si>
    <t>Riboviria;Orthornavirae;Pisuviricota;Pisoniviricetes;Picornavirales;Secoviridae;Sequivirus;Dandelion yellow mosaic virus</t>
  </si>
  <si>
    <t>Riboviria;Orthornavirae;Pisuviricota;Pisoniviricetes;Picornavirales;Secoviridae;Sequivirus;Sequivirus stellatum</t>
  </si>
  <si>
    <t>Riboviria;Orthornavirae;Pisuviricota;Pisoniviricetes;Picornavirales;Secoviridae;Sequivirus;Sequivirus LSMV</t>
  </si>
  <si>
    <t>Riboviria;Orthornavirae;Pisuviricota;Pisoniviricetes;Picornavirales;Secoviridae;Sequivirus;Sequivirus pastinacae</t>
  </si>
  <si>
    <t>Riboviria;Orthornavirae;Pisuviricota;Pisoniviricetes;Picornavirales;Secoviridae;Sequivirus;Parsnip yellow fleck virus</t>
  </si>
  <si>
    <t>Riboviria;Orthornavirae;Pisuviricota;Pisoniviricetes;Picornavirales;Secoviridae;Sequivirus;Sequivirus carotae</t>
  </si>
  <si>
    <t>Riboviria;Orthornavirae;Pisuviricota;Pisoniviricetes;Picornavirales;Secoviridae;Sequivirus;Carrot necrotic dieback virus</t>
  </si>
  <si>
    <t>Riboviria;Orthornavirae;Pisuviricota;Pisoniviricetes;Picornavirales;Secoviridae;Sadwavirus;Stramovirus;Sadwavirus rubi</t>
  </si>
  <si>
    <t>Riboviria;Orthornavirae;Pisuviricota;Pisoniviricetes;Picornavirales;Secoviridae;Sadwavirus;Stramovirus;Black raspberry necrosis virus</t>
  </si>
  <si>
    <t>Riboviria;Orthornavirae;Pisuviricota;Pisoniviricetes;Picornavirales;Secoviridae;Sadwavirus;Stramovirus;Sadwavirus lactucae</t>
  </si>
  <si>
    <t>Riboviria;Orthornavirae;Pisuviricota;Pisoniviricetes;Picornavirales;Secoviridae;Sadwavirus;Stramovirus;Sadwavirus LSV1</t>
  </si>
  <si>
    <t>Riboviria;Orthornavirae;Pisuviricota;Pisoniviricetes;Picornavirales;Secoviridae;Sadwavirus;Stramovirus;Sadwavirus fragariae</t>
  </si>
  <si>
    <t>Riboviria;Orthornavirae;Pisuviricota;Pisoniviricetes;Picornavirales;Secoviridae;Sadwavirus;Stramovirus;Strawberry mottle virus</t>
  </si>
  <si>
    <t>Riboviria;Orthornavirae;Pisuviricota;Pisoniviricetes;Picornavirales;Secoviridae;Sadwavirus;Satsumavirus;Sadwavirus citri</t>
  </si>
  <si>
    <t>Riboviria;Orthornavirae;Pisuviricota;Pisoniviricetes;Picornavirales;Secoviridae;Sadwavirus;Satsumavirus;Satsuma dwarf virus</t>
  </si>
  <si>
    <t>Riboviria;Orthornavirae;Pisuviricota;Pisoniviricetes;Picornavirales;Secoviridae;Sadwavirus;Cholivirus;Sadwavirus fritillariae</t>
  </si>
  <si>
    <t>Riboviria;Orthornavirae;Pisuviricota;Pisoniviricetes;Picornavirales;Secoviridae;Sadwavirus;Cholivirus;Chocolate lily virus A</t>
  </si>
  <si>
    <t>Riboviria;Orthornavirae;Pisuviricota;Pisoniviricetes;Picornavirales;Secoviridae;Sadwavirus;Cholivirus;Sadwavirus dioscoreae</t>
  </si>
  <si>
    <t>Riboviria;Orthornavirae;Pisuviricota;Pisoniviricetes;Picornavirales;Secoviridae;Sadwavirus;Cholivirus;Dioscorea mosaic associated virus</t>
  </si>
  <si>
    <t>Riboviria;Orthornavirae;Pisuviricota;Pisoniviricetes;Picornavirales;Secoviridae;Sadwavirus;Cholivirus;Sadwavirus alphananas</t>
  </si>
  <si>
    <t>Riboviria;Orthornavirae;Pisuviricota;Pisoniviricetes;Picornavirales;Secoviridae;Sadwavirus;Cholivirus;Sadwavirus PSVA</t>
  </si>
  <si>
    <t>Riboviria;Orthornavirae;Pisuviricota;Pisoniviricetes;Picornavirales;Secoviridae;Comovirinae;Nepovirus;Nepovirus vaccinii</t>
  </si>
  <si>
    <t>Riboviria;Orthornavirae;Pisuviricota;Pisoniviricetes;Picornavirales;Secoviridae;Comovirinae;Nepovirus;Blueberry latent spherical virus</t>
  </si>
  <si>
    <t>Riboviria;Orthornavirae;Pisuviricota;Pisoniviricetes;Picornavirales;Secoviridae;Comovirinae;Nepovirus;Nepovirus usolani</t>
  </si>
  <si>
    <t>Riboviria;Orthornavirae;Pisuviricota;Pisoniviricetes;Picornavirales;Secoviridae;Comovirinae;Nepovirus;Potato virus U</t>
  </si>
  <si>
    <t>Riboviria;Orthornavirae;Pisuviricota;Pisoniviricetes;Picornavirales;Secoviridae;Comovirinae;Nepovirus;Nepovirus tunisiaense</t>
  </si>
  <si>
    <t>Riboviria;Orthornavirae;Pisuviricota;Pisoniviricetes;Picornavirales;Secoviridae;Comovirinae;Nepovirus;Grapevine Tunisian ringspot virus</t>
  </si>
  <si>
    <t>Riboviria;Orthornavirae;Pisuviricota;Pisoniviricetes;Picornavirales;Secoviridae;Comovirinae;Nepovirus;Nepovirus trifolii</t>
  </si>
  <si>
    <t>Riboviria;Orthornavirae;Pisuviricota;Pisoniviricetes;Picornavirales;Secoviridae;Comovirinae;Nepovirus;Crimson clover latent virus</t>
  </si>
  <si>
    <t>Riboviria;Orthornavirae;Pisuviricota;Pisoniviricetes;Picornavirales;Secoviridae;Comovirinae;Nepovirus;Nepovirus theobromatis</t>
  </si>
  <si>
    <t>Riboviria;Orthornavirae;Pisuviricota;Pisoniviricetes;Picornavirales;Secoviridae;Comovirinae;Nepovirus;Cocoa necrosis virus</t>
  </si>
  <si>
    <t>Riboviria;Orthornavirae;Pisuviricota;Pisoniviricetes;Picornavirales;Secoviridae;Comovirinae;Nepovirus;Nepovirus solani</t>
  </si>
  <si>
    <t>Riboviria;Orthornavirae;Pisuviricota;Pisoniviricetes;Picornavirales;Secoviridae;Comovirinae;Nepovirus;Potato black ringspot virus</t>
  </si>
  <si>
    <t>Riboviria;Orthornavirae;Pisuviricota;Pisoniviricetes;Picornavirales;Secoviridae;Comovirinae;Nepovirus;Nepovirus sichuanense</t>
  </si>
  <si>
    <t>Riboviria;Orthornavirae;Pisuviricota;Pisoniviricetes;Picornavirales;Secoviridae;Comovirinae;Nepovirus;Nepovirus GSPNeV</t>
  </si>
  <si>
    <t>Riboviria;Orthornavirae;Pisuviricota;Pisoniviricetes;Picornavirales;Secoviridae;Comovirinae;Nepovirus;Nepovirus rubi</t>
  </si>
  <si>
    <t>Riboviria;Orthornavirae;Pisuviricota;Pisoniviricetes;Picornavirales;Secoviridae;Comovirinae;Nepovirus;Raspberry ringspot virus</t>
  </si>
  <si>
    <t>Riboviria;Orthornavirae;Pisuviricota;Pisoniviricetes;Picornavirales;Secoviridae;Comovirinae;Nepovirus;Nepovirus ribis</t>
  </si>
  <si>
    <t>Riboviria;Orthornavirae;Pisuviricota;Pisoniviricetes;Picornavirales;Secoviridae;Comovirinae;Nepovirus;Blackcurrant reversion virus</t>
  </si>
  <si>
    <t>Riboviria;Orthornavirae;Pisuviricota;Pisoniviricetes;Picornavirales;Secoviridae;Comovirinae;Nepovirus;Nepovirus pratensis</t>
  </si>
  <si>
    <t>Riboviria;Orthornavirae;Pisuviricota;Pisoniviricetes;Picornavirales;Secoviridae;Comovirinae;Nepovirus;Nepovirus RCNA</t>
  </si>
  <si>
    <t>Riboviria;Orthornavirae;Pisuviricota;Pisoniviricetes;Picornavirales;Secoviridae;Comovirinae;Nepovirus;Nepovirus poaceae</t>
  </si>
  <si>
    <t>Riboviria;Orthornavirae;Pisuviricota;Pisoniviricetes;Picornavirales;Secoviridae;Comovirinae;Nepovirus;Nepovirus PoLNVA</t>
  </si>
  <si>
    <t>Riboviria;Orthornavirae;Pisuviricota;Pisoniviricetes;Picornavirales;Secoviridae;Comovirinae;Nepovirus;Nepovirus petuniae</t>
  </si>
  <si>
    <t>Riboviria;Orthornavirae;Pisuviricota;Pisoniviricetes;Picornavirales;Secoviridae;Comovirinae;Nepovirus;Nepovirus PCMoV</t>
  </si>
  <si>
    <t>Riboviria;Orthornavirae;Pisuviricota;Pisoniviricetes;Picornavirales;Secoviridae;Comovirinae;Nepovirus;Nepovirus persicae</t>
  </si>
  <si>
    <t>Riboviria;Orthornavirae;Pisuviricota;Pisoniviricetes;Picornavirales;Secoviridae;Comovirinae;Nepovirus;Peach rosette mosaic virus</t>
  </si>
  <si>
    <t>Riboviria;Orthornavirae;Pisuviricota;Pisoniviricetes;Picornavirales;Secoviridae;Comovirinae;Nepovirus;Nepovirus oleae</t>
  </si>
  <si>
    <t>Riboviria;Orthornavirae;Pisuviricota;Pisoniviricetes;Picornavirales;Secoviridae;Comovirinae;Nepovirus;Olive latent ringspot virus</t>
  </si>
  <si>
    <t>Riboviria;Orthornavirae;Pisuviricota;Pisoniviricetes;Picornavirales;Secoviridae;Comovirinae;Nepovirus;Nepovirus nigranuli</t>
  </si>
  <si>
    <t>Riboviria;Orthornavirae;Pisuviricota;Pisoniviricetes;Picornavirales;Secoviridae;Comovirinae;Nepovirus;Tomato black ring virus</t>
  </si>
  <si>
    <t>Riboviria;Orthornavirae;Pisuviricota;Pisoniviricetes;Picornavirales;Secoviridae;Comovirinae;Nepovirus;Nepovirus nicotianae</t>
  </si>
  <si>
    <t>Riboviria;Orthornavirae;Pisuviricota;Pisoniviricetes;Picornavirales;Secoviridae;Comovirinae;Nepovirus;Tobacco ringspot virus</t>
  </si>
  <si>
    <t>Riboviria;Orthornavirae;Pisuviricota;Pisoniviricetes;Picornavirales;Secoviridae;Comovirinae;Nepovirus;Nepovirus myrtilli</t>
  </si>
  <si>
    <t>Riboviria;Orthornavirae;Pisuviricota;Pisoniviricetes;Picornavirales;Secoviridae;Comovirinae;Nepovirus;Blueberry leaf mottle virus</t>
  </si>
  <si>
    <t>Riboviria;Orthornavirae;Pisuviricota;Pisoniviricetes;Picornavirales;Secoviridae;Comovirinae;Nepovirus;Nepovirus mori</t>
  </si>
  <si>
    <t>Riboviria;Orthornavirae;Pisuviricota;Pisoniviricetes;Picornavirales;Secoviridae;Comovirinae;Nepovirus;Mulberry mosaic leaf roll associated virus</t>
  </si>
  <si>
    <t>Riboviria;Orthornavirae;Pisuviricota;Pisoniviricetes;Picornavirales;Secoviridae;Comovirinae;Nepovirus;Nepovirus manihotis</t>
  </si>
  <si>
    <t>Riboviria;Orthornavirae;Pisuviricota;Pisoniviricetes;Picornavirales;Secoviridae;Comovirinae;Nepovirus;Cassava green mottle virus</t>
  </si>
  <si>
    <t>Riboviria;Orthornavirae;Pisuviricota;Pisoniviricetes;Picornavirales;Secoviridae;Comovirinae;Nepovirus;Nepovirus maculanulatum</t>
  </si>
  <si>
    <t>Riboviria;Orthornavirae;Pisuviricota;Pisoniviricetes;Picornavirales;Secoviridae;Comovirinae;Nepovirus;Mulberry ringspot virus</t>
  </si>
  <si>
    <t>Riboviria;Orthornavirae;Pisuviricota;Pisoniviricetes;Picornavirales;Secoviridae;Comovirinae;Nepovirus;Nepovirus lycopersici</t>
  </si>
  <si>
    <t>Riboviria;Orthornavirae;Pisuviricota;Pisoniviricetes;Picornavirales;Secoviridae;Comovirinae;Nepovirus;Tomato ringspot virus</t>
  </si>
  <si>
    <t>Riboviria;Orthornavirae;Pisuviricota;Pisoniviricetes;Picornavirales;Secoviridae;Comovirinae;Nepovirus;Nepovirus italiaense</t>
  </si>
  <si>
    <t>Riboviria;Orthornavirae;Pisuviricota;Pisoniviricetes;Picornavirales;Secoviridae;Comovirinae;Nepovirus;Artichoke Italian latent virus</t>
  </si>
  <si>
    <t>Riboviria;Orthornavirae;Pisuviricota;Pisoniviricetes;Picornavirales;Secoviridae;Comovirinae;Nepovirus;Nepovirus hibisci</t>
  </si>
  <si>
    <t>Riboviria;Orthornavirae;Pisuviricota;Pisoniviricetes;Picornavirales;Secoviridae;Comovirinae;Nepovirus;Hibiscus latent ringspot virus</t>
  </si>
  <si>
    <t>Riboviria;Orthornavirae;Pisuviricota;Pisoniviricetes;Picornavirales;Secoviridae;Comovirinae;Nepovirus;Nepovirus glycinis</t>
  </si>
  <si>
    <t>Riboviria;Orthornavirae;Pisuviricota;Pisoniviricetes;Picornavirales;Secoviridae;Comovirinae;Nepovirus;Soybean latent spherical virus</t>
  </si>
  <si>
    <t>Riboviria;Orthornavirae;Pisuviricota;Pisoniviricetes;Picornavirales;Secoviridae;Comovirinae;Nepovirus;Nepovirus foliumflabelli</t>
  </si>
  <si>
    <t>Riboviria;Orthornavirae;Pisuviricota;Pisoniviricetes;Picornavirales;Secoviridae;Comovirinae;Nepovirus;Grapevine fanleaf virus</t>
  </si>
  <si>
    <t>Riboviria;Orthornavirae;Pisuviricota;Pisoniviricetes;Picornavirales;Secoviridae;Comovirinae;Nepovirus;Nepovirus deformationis</t>
  </si>
  <si>
    <t>Riboviria;Orthornavirae;Pisuviricota;Pisoniviricetes;Picornavirales;Secoviridae;Comovirinae;Nepovirus;Grapevine deformation virus</t>
  </si>
  <si>
    <t>Riboviria;Orthornavirae;Pisuviricota;Pisoniviricetes;Picornavirales;Secoviridae;Comovirinae;Nepovirus;Nepovirus cynarae</t>
  </si>
  <si>
    <t>Riboviria;Orthornavirae;Pisuviricota;Pisoniviricetes;Picornavirales;Secoviridae;Comovirinae;Nepovirus;Artichoke yellow ringspot virus</t>
  </si>
  <si>
    <t>Riboviria;Orthornavirae;Pisuviricota;Pisoniviricetes;Picornavirales;Secoviridae;Comovirinae;Nepovirus;Nepovirus cycas</t>
  </si>
  <si>
    <t>Riboviria;Orthornavirae;Pisuviricota;Pisoniviricetes;Picornavirales;Secoviridae;Comovirinae;Nepovirus;Cycas necrotic stunt virus</t>
  </si>
  <si>
    <t>Riboviria;Orthornavirae;Pisuviricota;Pisoniviricetes;Picornavirales;Secoviridae;Comovirinae;Nepovirus;Nepovirus cucumis</t>
  </si>
  <si>
    <t>Riboviria;Orthornavirae;Pisuviricota;Pisoniviricetes;Picornavirales;Secoviridae;Comovirinae;Nepovirus;Melon mild mottle virus</t>
  </si>
  <si>
    <t>Riboviria;Orthornavirae;Pisuviricota;Pisoniviricetes;Picornavirales;Secoviridae;Comovirinae;Nepovirus;Nepovirus cichorii</t>
  </si>
  <si>
    <t>Riboviria;Orthornavirae;Pisuviricota;Pisoniviricetes;Picornavirales;Secoviridae;Comovirinae;Nepovirus;Chicory yellow mottle virus</t>
  </si>
  <si>
    <t>Riboviria;Orthornavirae;Pisuviricota;Pisoniviricetes;Picornavirales;Secoviridae;Comovirinae;Nepovirus;Nepovirus chromusivum</t>
  </si>
  <si>
    <t>Riboviria;Orthornavirae;Pisuviricota;Pisoniviricetes;Picornavirales;Secoviridae;Comovirinae;Nepovirus;Grapevine chrome mosaic virus</t>
  </si>
  <si>
    <t>Riboviria;Orthornavirae;Pisuviricota;Pisoniviricetes;Picornavirales;Secoviridae;Comovirinae;Nepovirus;Nepovirus cerasiferae</t>
  </si>
  <si>
    <t>Riboviria;Orthornavirae;Pisuviricota;Pisoniviricetes;Picornavirales;Secoviridae;Comovirinae;Nepovirus;Myrobalan latent ringspot virus</t>
  </si>
  <si>
    <t>Riboviria;Orthornavirae;Pisuviricota;Pisoniviricetes;Picornavirales;Secoviridae;Comovirinae;Nepovirus;Nepovirus cari</t>
  </si>
  <si>
    <t>Riboviria;Orthornavirae;Pisuviricota;Pisoniviricetes;Picornavirales;Secoviridae;Comovirinae;Nepovirus;Nepovirus CawYV</t>
  </si>
  <si>
    <t>Riboviria;Orthornavirae;Pisuviricota;Pisoniviricetes;Picornavirales;Secoviridae;Comovirinae;Nepovirus;Nepovirus bulgariense</t>
  </si>
  <si>
    <t>Riboviria;Orthornavirae;Pisuviricota;Pisoniviricetes;Picornavirales;Secoviridae;Comovirinae;Nepovirus;Grapevine Bulgarian latent virus</t>
  </si>
  <si>
    <t>Riboviria;Orthornavirae;Pisuviricota;Pisoniviricetes;Picornavirales;Secoviridae;Comovirinae;Nepovirus;Nepovirus betasolani</t>
  </si>
  <si>
    <t>Riboviria;Orthornavirae;Pisuviricota;Pisoniviricetes;Picornavirales;Secoviridae;Comovirinae;Nepovirus;Potato virus B</t>
  </si>
  <si>
    <t>Riboviria;Orthornavirae;Pisuviricota;Pisoniviricetes;Picornavirales;Secoviridae;Comovirinae;Nepovirus;Nepovirus betae</t>
  </si>
  <si>
    <t>Riboviria;Orthornavirae;Pisuviricota;Pisoniviricetes;Picornavirales;Secoviridae;Comovirinae;Nepovirus;Beet ringspot virus</t>
  </si>
  <si>
    <t>Riboviria;Orthornavirae;Pisuviricota;Pisoniviricetes;Picornavirales;Secoviridae;Comovirinae;Nepovirus;Nepovirus avii</t>
  </si>
  <si>
    <t>Riboviria;Orthornavirae;Pisuviricota;Pisoniviricetes;Picornavirales;Secoviridae;Comovirinae;Nepovirus;Cherry leaf roll virus</t>
  </si>
  <si>
    <t>Riboviria;Orthornavirae;Pisuviricota;Pisoniviricetes;Picornavirales;Secoviridae;Comovirinae;Nepovirus;Nepovirus australiaense</t>
  </si>
  <si>
    <t>Riboviria;Orthornavirae;Pisuviricota;Pisoniviricetes;Picornavirales;Secoviridae;Comovirinae;Nepovirus;Lucerne Australian latent virus</t>
  </si>
  <si>
    <t>Riboviria;Orthornavirae;Pisuviricota;Pisoniviricetes;Picornavirales;Secoviridae;Comovirinae;Nepovirus;Nepovirus arracaciae</t>
  </si>
  <si>
    <t>Riboviria;Orthornavirae;Pisuviricota;Pisoniviricetes;Picornavirales;Secoviridae;Comovirinae;Nepovirus;Arracacha virus A</t>
  </si>
  <si>
    <t>Riboviria;Orthornavirae;Pisuviricota;Pisoniviricetes;Picornavirales;Secoviridae;Comovirinae;Nepovirus;Nepovirus armeniacae</t>
  </si>
  <si>
    <t>Riboviria;Orthornavirae;Pisuviricota;Pisoniviricetes;Picornavirales;Secoviridae;Comovirinae;Nepovirus;Apricot latent ringspot virus</t>
  </si>
  <si>
    <t>Riboviria;Orthornavirae;Pisuviricota;Pisoniviricetes;Picornavirales;Secoviridae;Comovirinae;Nepovirus;Nepovirus arabis</t>
  </si>
  <si>
    <t>Riboviria;Orthornavirae;Pisuviricota;Pisoniviricetes;Picornavirales;Secoviridae;Comovirinae;Nepovirus;Arabis mosaic virus</t>
  </si>
  <si>
    <t>Riboviria;Orthornavirae;Pisuviricota;Pisoniviricetes;Picornavirales;Secoviridae;Comovirinae;Nepovirus;Nepovirus anatoliense</t>
  </si>
  <si>
    <t>Riboviria;Orthornavirae;Pisuviricota;Pisoniviricetes;Picornavirales;Secoviridae;Comovirinae;Nepovirus;Grapevine Anatolian ringspot virus</t>
  </si>
  <si>
    <t>Riboviria;Orthornavirae;Pisuviricota;Pisoniviricetes;Picornavirales;Secoviridae;Comovirinae;Nepovirus;Nepovirus americaense</t>
  </si>
  <si>
    <t>Riboviria;Orthornavirae;Pisuviricota;Pisoniviricetes;Picornavirales;Secoviridae;Comovirinae;Nepovirus;Cassava American latent virus</t>
  </si>
  <si>
    <t>Riboviria;Orthornavirae;Pisuviricota;Pisoniviricetes;Picornavirales;Secoviridae;Comovirinae;Nepovirus;Nepovirus alphavitis</t>
  </si>
  <si>
    <t>Riboviria;Orthornavirae;Pisuviricota;Pisoniviricetes;Picornavirales;Secoviridae;Comovirinae;Nepovirus;Nepovirus GNVA</t>
  </si>
  <si>
    <t>Riboviria;Orthornavirae;Pisuviricota;Pisoniviricetes;Picornavirales;Secoviridae;Comovirinae;Nepovirus;Nepovirus aeonii</t>
  </si>
  <si>
    <t>Riboviria;Orthornavirae;Pisuviricota;Pisoniviricetes;Picornavirales;Secoviridae;Comovirinae;Nepovirus;Aeonium ringspot virus</t>
  </si>
  <si>
    <t>Riboviria;Orthornavirae;Pisuviricota;Pisoniviricetes;Picornavirales;Secoviridae;Comovirinae;Nepovirus;Nepovirus aegaeum</t>
  </si>
  <si>
    <t>Riboviria;Orthornavirae;Pisuviricota;Pisoniviricetes;Picornavirales;Secoviridae;Comovirinae;Nepovirus;Artichoke Aegean ringspot virus</t>
  </si>
  <si>
    <t>Riboviria;Orthornavirae;Pisuviricota;Pisoniviricetes;Picornavirales;Secoviridae;Comovirinae;Fabavirus;Fabavirus vitis</t>
  </si>
  <si>
    <t>Riboviria;Orthornavirae;Pisuviricota;Pisoniviricetes;Picornavirales;Secoviridae;Comovirinae;Fabavirus;Grapevine fabavirus</t>
  </si>
  <si>
    <t>Riboviria;Orthornavirae;Pisuviricota;Pisoniviricetes;Picornavirales;Secoviridae;Comovirinae;Fabavirus;Fabavirus pruni</t>
  </si>
  <si>
    <t>Riboviria;Orthornavirae;Pisuviricota;Pisoniviricetes;Picornavirales;Secoviridae;Comovirinae;Fabavirus;Prunus virus F</t>
  </si>
  <si>
    <t>Riboviria;Orthornavirae;Pisuviricota;Pisoniviricetes;Picornavirales;Secoviridae;Comovirinae;Fabavirus;Fabavirus persicae</t>
  </si>
  <si>
    <t>Riboviria;Orthornavirae;Pisuviricota;Pisoniviricetes;Picornavirales;Secoviridae;Comovirinae;Fabavirus;Fabavirus PLPaV</t>
  </si>
  <si>
    <t>Riboviria;Orthornavirae;Pisuviricota;Pisoniviricetes;Picornavirales;Secoviridae;Comovirinae;Fabavirus;Fabavirus lamii</t>
  </si>
  <si>
    <t>Riboviria;Orthornavirae;Pisuviricota;Pisoniviricetes;Picornavirales;Secoviridae;Comovirinae;Fabavirus;Lamium mild mosaic virus</t>
  </si>
  <si>
    <t>Riboviria;Orthornavirae;Pisuviricota;Pisoniviricetes;Picornavirales;Secoviridae;Comovirinae;Fabavirus;Fabavirus gentianae</t>
  </si>
  <si>
    <t>Riboviria;Orthornavirae;Pisuviricota;Pisoniviricetes;Picornavirales;Secoviridae;Comovirinae;Fabavirus;Gentian mosaic virus</t>
  </si>
  <si>
    <t>Riboviria;Orthornavirae;Pisuviricota;Pisoniviricetes;Picornavirales;Secoviridae;Comovirinae;Fabavirus;Fabavirus cucurbitaceae</t>
  </si>
  <si>
    <t>Riboviria;Orthornavirae;Pisuviricota;Pisoniviricetes;Picornavirales;Secoviridae;Comovirinae;Fabavirus;Cucurbit mild mosaic virus</t>
  </si>
  <si>
    <t>Riboviria;Orthornavirae;Pisuviricota;Pisoniviricetes;Picornavirales;Secoviridae;Comovirinae;Fabavirus;Fabavirus betaviciae</t>
  </si>
  <si>
    <t>Riboviria;Orthornavirae;Pisuviricota;Pisoniviricetes;Picornavirales;Secoviridae;Comovirinae;Fabavirus;Broad bean wilt virus 2</t>
  </si>
  <si>
    <t>Riboviria;Orthornavirae;Pisuviricota;Pisoniviricetes;Picornavirales;Secoviridae;Comovirinae;Fabavirus;Fabavirus alphaviciae</t>
  </si>
  <si>
    <t>Riboviria;Orthornavirae;Pisuviricota;Pisoniviricetes;Picornavirales;Secoviridae;Comovirinae;Fabavirus;Broad bean wilt virus 1</t>
  </si>
  <si>
    <t>Riboviria;Orthornavirae;Pisuviricota;Pisoniviricetes;Picornavirales;Secoviridae;Comovirinae;Comovirus;Comovirus vignae</t>
  </si>
  <si>
    <t>Riboviria;Orthornavirae;Pisuviricota;Pisoniviricetes;Picornavirales;Secoviridae;Comovirinae;Comovirus;Cowpea mosaic virus</t>
  </si>
  <si>
    <t>Riboviria;Orthornavirae;Pisuviricota;Pisoniviricetes;Picornavirales;Secoviridae;Comovirinae;Comovirus;Comovirus viciae</t>
  </si>
  <si>
    <t>Riboviria;Orthornavirae;Pisuviricota;Pisoniviricetes;Picornavirales;Secoviridae;Comovirinae;Comovirus;Broad bean stain virus</t>
  </si>
  <si>
    <t>Riboviria;Orthornavirae;Pisuviricota;Pisoniviricetes;Picornavirales;Secoviridae;Comovirinae;Comovirus;Comovirus ulluci</t>
  </si>
  <si>
    <t>Riboviria;Orthornavirae;Pisuviricota;Pisoniviricetes;Picornavirales;Secoviridae;Comovirinae;Comovirus;Ullucus virus C</t>
  </si>
  <si>
    <t>Riboviria;Orthornavirae;Pisuviricota;Pisoniviricetes;Picornavirales;Secoviridae;Comovirinae;Comovirus;Comovirus trifolii</t>
  </si>
  <si>
    <t>Riboviria;Orthornavirae;Pisuviricota;Pisoniviricetes;Picornavirales;Secoviridae;Comovirinae;Comovirus;Red clover mottle virus</t>
  </si>
  <si>
    <t>Riboviria;Orthornavirae;Pisuviricota;Pisoniviricetes;Picornavirales;Secoviridae;Comovirinae;Comovirus;Comovirus strophostylis</t>
  </si>
  <si>
    <t>Riboviria;Orthornavirae;Pisuviricota;Pisoniviricetes;Picornavirales;Secoviridae;Comovirinae;Comovirus;Quail pea mosaic virus</t>
  </si>
  <si>
    <t>Riboviria;Orthornavirae;Pisuviricota;Pisoniviricetes;Picornavirales;Secoviridae;Comovirinae;Comovirus;Comovirus siliquae</t>
  </si>
  <si>
    <t>Riboviria;Orthornavirae;Pisuviricota;Pisoniviricetes;Picornavirales;Secoviridae;Comovirinae;Comovirus;Bean pod mottle virus</t>
  </si>
  <si>
    <t>Riboviria;Orthornavirae;Pisuviricota;Pisoniviricetes;Picornavirales;Secoviridae;Comovirinae;Comovirus;Comovirus severum</t>
  </si>
  <si>
    <t>Riboviria;Orthornavirae;Pisuviricota;Pisoniviricetes;Picornavirales;Secoviridae;Comovirinae;Comovirus;Cowpea severe mosaic virus</t>
  </si>
  <si>
    <t>Riboviria;Orthornavirae;Pisuviricota;Pisoniviricetes;Picornavirales;Secoviridae;Comovirinae;Comovirus;Comovirus rugomusivum</t>
  </si>
  <si>
    <t>Riboviria;Orthornavirae;Pisuviricota;Pisoniviricetes;Picornavirales;Secoviridae;Comovirinae;Comovirus;Bean rugose mosaic virus</t>
  </si>
  <si>
    <t>Riboviria;Orthornavirae;Pisuviricota;Pisoniviricetes;Picornavirales;Secoviridae;Comovirinae;Comovirus;Comovirus raphani</t>
  </si>
  <si>
    <t>Riboviria;Orthornavirae;Pisuviricota;Pisoniviricetes;Picornavirales;Secoviridae;Comovirinae;Comovirus;Radish mosaic virus</t>
  </si>
  <si>
    <t>Riboviria;Orthornavirae;Pisuviricota;Pisoniviricetes;Picornavirales;Secoviridae;Comovirinae;Comovirus;Comovirus pisi</t>
  </si>
  <si>
    <t>Riboviria;Orthornavirae;Pisuviricota;Pisoniviricetes;Picornavirales;Secoviridae;Comovirinae;Comovirus;Pea green mottle virus</t>
  </si>
  <si>
    <t>Riboviria;Orthornavirae;Pisuviricota;Pisoniviricetes;Picornavirales;Secoviridae;Comovirinae;Comovirus;Comovirus phaseoli</t>
  </si>
  <si>
    <t>Riboviria;Orthornavirae;Pisuviricota;Pisoniviricetes;Picornavirales;Secoviridae;Comovirinae;Comovirus;Comovirus PvSMV</t>
  </si>
  <si>
    <t>Riboviria;Orthornavirae;Pisuviricota;Pisoniviricetes;Picornavirales;Secoviridae;Comovirinae;Comovirus;Comovirus musivi</t>
  </si>
  <si>
    <t>Riboviria;Orthornavirae;Pisuviricota;Pisoniviricetes;Picornavirales;Secoviridae;Comovirinae;Comovirus;Pea mild mosaic virus</t>
  </si>
  <si>
    <t>Riboviria;Orthornavirae;Pisuviricota;Pisoniviricetes;Picornavirales;Secoviridae;Comovirinae;Comovirus;Comovirus glycinis</t>
  </si>
  <si>
    <t>Riboviria;Orthornavirae;Pisuviricota;Pisoniviricetes;Picornavirales;Secoviridae;Comovirinae;Comovirus;Glycine mosaic virus</t>
  </si>
  <si>
    <t>Riboviria;Orthornavirae;Pisuviricota;Pisoniviricetes;Picornavirales;Secoviridae;Comovirinae;Comovirus;Comovirus fabae</t>
  </si>
  <si>
    <t>Riboviria;Orthornavirae;Pisuviricota;Pisoniviricetes;Picornavirales;Secoviridae;Comovirinae;Comovirus;Broad bean true mosaic virus</t>
  </si>
  <si>
    <t>Riboviria;Orthornavirae;Pisuviricota;Pisoniviricetes;Picornavirales;Secoviridae;Comovirinae;Comovirus;Comovirus cucurbitae</t>
  </si>
  <si>
    <t>Riboviria;Orthornavirae;Pisuviricota;Pisoniviricetes;Picornavirales;Secoviridae;Comovirinae;Comovirus;Squash mosaic virus</t>
  </si>
  <si>
    <t>Riboviria;Orthornavirae;Pisuviricota;Pisoniviricetes;Picornavirales;Secoviridae;Comovirinae;Comovirus;Comovirus capsici</t>
  </si>
  <si>
    <t>Riboviria;Orthornavirae;Pisuviricota;Pisoniviricetes;Picornavirales;Secoviridae;Comovirinae;Comovirus;Comovirus PepMMV</t>
  </si>
  <si>
    <t>Riboviria;Orthornavirae;Pisuviricota;Pisoniviricetes;Picornavirales;Secoviridae;Comovirinae;Comovirus;Comovirus arabidopsis</t>
  </si>
  <si>
    <t>Riboviria;Orthornavirae;Pisuviricota;Pisoniviricetes;Picornavirales;Secoviridae;Comovirinae;Comovirus;Comovirus ArLV1</t>
  </si>
  <si>
    <t>Riboviria;Orthornavirae;Pisuviricota;Pisoniviricetes;Picornavirales;Secoviridae;Comovirinae;Comovirus;Comovirus andesense</t>
  </si>
  <si>
    <t>Riboviria;Orthornavirae;Pisuviricota;Pisoniviricetes;Picornavirales;Secoviridae;Comovirinae;Comovirus;Andean potato mottle virus</t>
  </si>
  <si>
    <t>Riboviria;Orthornavirae;Pisuviricota;Pisoniviricetes;Picornavirales;Secoviridae;Cheravirus;Cheravirus ribis</t>
  </si>
  <si>
    <t>Riboviria;Orthornavirae;Pisuviricota;Pisoniviricetes;Picornavirales;Secoviridae;Cheravirus;Currant latent virus</t>
  </si>
  <si>
    <t>Riboviria;Orthornavirae;Pisuviricota;Pisoniviricetes;Picornavirales;Secoviridae;Cheravirus;Cheravirus pruni</t>
  </si>
  <si>
    <t>Riboviria;Orthornavirae;Pisuviricota;Pisoniviricetes;Picornavirales;Secoviridae;Cheravirus;Stocky prune virus</t>
  </si>
  <si>
    <t>Riboviria;Orthornavirae;Pisuviricota;Pisoniviricetes;Picornavirales;Secoviridae;Cheravirus;Cheravirus mali</t>
  </si>
  <si>
    <t>Riboviria;Orthornavirae;Pisuviricota;Pisoniviricetes;Picornavirales;Secoviridae;Cheravirus;Apple latent spherical virus</t>
  </si>
  <si>
    <t>Riboviria;Orthornavirae;Pisuviricota;Pisoniviricetes;Picornavirales;Secoviridae;Cheravirus;Cheravirus avii</t>
  </si>
  <si>
    <t>Riboviria;Orthornavirae;Pisuviricota;Pisoniviricetes;Picornavirales;Secoviridae;Cheravirus;Cherry rasp leaf virus</t>
  </si>
  <si>
    <t>Riboviria;Orthornavirae;Pisuviricota;Pisoniviricetes;Picornavirales;Secoviridae;Cheravirus;Cheravirus arracaciae</t>
  </si>
  <si>
    <t>Riboviria;Orthornavirae;Pisuviricota;Pisoniviricetes;Picornavirales;Secoviridae;Cheravirus;Arracacha virus B</t>
  </si>
  <si>
    <t>Riboviria;Orthornavirae;Pisuviricota;Pisoniviricetes;Picornavirales;Iflaviridae;Iflavirus;Iflavirus vomitus</t>
  </si>
  <si>
    <t>Riboviria;Orthornavirae;Pisuviricota;Pisoniviricetes;Picornavirales;Iflaviridae;Iflavirus;Antheraea pernyi iflavirus</t>
  </si>
  <si>
    <t>Riboviria;Orthornavirae;Pisuviricota;Pisoniviricetes;Picornavirales;Iflaviridae;Iflavirus;Iflavirus vadestruente</t>
  </si>
  <si>
    <t>Riboviria;Orthornavirae;Pisuviricota;Pisoniviricetes;Picornavirales;Iflaviridae;Iflavirus;Varroa destructor iflavirus 1</t>
  </si>
  <si>
    <t>Riboviria;Orthornavirae;Pisuviricota;Pisoniviricetes;Picornavirales;Iflaviridae;Iflavirus;Iflavirus spexiguae</t>
  </si>
  <si>
    <t>Riboviria;Orthornavirae;Pisuviricota;Pisoniviricetes;Picornavirales;Iflaviridae;Iflavirus;Spodoptera exigua iflavirus 1</t>
  </si>
  <si>
    <t>Riboviria;Orthornavirae;Pisuviricota;Pisoniviricetes;Picornavirales;Iflaviridae;Iflavirus;Iflavirus sacbroodi</t>
  </si>
  <si>
    <t>Riboviria;Orthornavirae;Pisuviricota;Pisoniviricetes;Picornavirales;Iflaviridae;Iflavirus;Sacbrood virus</t>
  </si>
  <si>
    <t>Riboviria;Orthornavirae;Pisuviricota;Pisoniviricetes;Picornavirales;Iflaviridae;Iflavirus;Iflavirus pernudae</t>
  </si>
  <si>
    <t>Riboviria;Orthornavirae;Pisuviricota;Pisoniviricetes;Picornavirales;Iflaviridae;Iflavirus;Perina nuda virus</t>
  </si>
  <si>
    <t>Riboviria;Orthornavirae;Pisuviricota;Pisoniviricetes;Picornavirales;Iflaviridae;Iflavirus;Iflavirus nilalugentis</t>
  </si>
  <si>
    <t>Riboviria;Orthornavirae;Pisuviricota;Pisoniviricetes;Picornavirales;Iflaviridae;Iflavirus;Nilaparvata lugens honeydew virus 1</t>
  </si>
  <si>
    <t>Riboviria;Orthornavirae;Pisuviricota;Pisoniviricetes;Picornavirales;Iflaviridae;Iflavirus;Iflavirus lylineolaris</t>
  </si>
  <si>
    <t>Riboviria;Orthornavirae;Pisuviricota;Pisoniviricetes;Picornavirales;Iflaviridae;Iflavirus;Lygus lineolaris virus 1</t>
  </si>
  <si>
    <t>Riboviria;Orthornavirae;Pisuviricota;Pisoniviricetes;Picornavirales;Iflaviridae;Iflavirus;Iflavirus lineacelli</t>
  </si>
  <si>
    <t>Riboviria;Orthornavirae;Pisuviricota;Pisoniviricetes;Picornavirales;Iflaviridae;Iflavirus;Lymantria dispar iflavirus 1</t>
  </si>
  <si>
    <t>Riboviria;Orthornavirae;Pisuviricota;Pisoniviricetes;Picornavirales;Iflaviridae;Iflavirus;Iflavirus flacherie</t>
  </si>
  <si>
    <t>Riboviria;Orthornavirae;Pisuviricota;Pisoniviricetes;Picornavirales;Iflaviridae;Iflavirus;Infectious flacherie virus</t>
  </si>
  <si>
    <t>Riboviria;Orthornavirae;Pisuviricota;Pisoniviricetes;Picornavirales;Iflaviridae;Iflavirus;Iflavirus ectobliquae</t>
  </si>
  <si>
    <t>Riboviria;Orthornavirae;Pisuviricota;Pisoniviricetes;Picornavirales;Iflaviridae;Iflavirus;Ectropis obliqua virus</t>
  </si>
  <si>
    <t>Riboviria;Orthornavirae;Pisuviricota;Pisoniviricetes;Picornavirales;Iflaviridae;Iflavirus;Iflavirus dinococcinellae</t>
  </si>
  <si>
    <t>Riboviria;Orthornavirae;Pisuviricota;Pisoniviricetes;Picornavirales;Iflaviridae;Iflavirus;Dinocampus coccinellae paralysis virus</t>
  </si>
  <si>
    <t>Riboviria;Orthornavirae;Pisuviricota;Pisoniviricetes;Picornavirales;Iflaviridae;Iflavirus;Iflavirus brebrassicae</t>
  </si>
  <si>
    <t>Riboviria;Orthornavirae;Pisuviricota;Pisoniviricetes;Picornavirales;Iflaviridae;Iflavirus;Brevicoryne brassicae virus</t>
  </si>
  <si>
    <t>Riboviria;Orthornavirae;Pisuviricota;Pisoniviricetes;Picornavirales;Iflaviridae;Iflavirus;Iflavirus betaspexiguae</t>
  </si>
  <si>
    <t>Riboviria;Orthornavirae;Pisuviricota;Pisoniviricetes;Picornavirales;Iflaviridae;Iflavirus;Spodoptera exigua iflavirus 2</t>
  </si>
  <si>
    <t>Riboviria;Orthornavirae;Pisuviricota;Pisoniviricetes;Picornavirales;Iflaviridae;Iflavirus;Iflavirus apistardum</t>
  </si>
  <si>
    <t>Riboviria;Orthornavirae;Pisuviricota;Pisoniviricetes;Picornavirales;Iflaviridae;Iflavirus;Slow bee paralysis virus</t>
  </si>
  <si>
    <t>Riboviria;Orthornavirae;Pisuviricota;Pisoniviricetes;Picornavirales;Iflaviridae;Iflavirus;Iflavirus aladeformis</t>
  </si>
  <si>
    <t>Riboviria;Orthornavirae;Pisuviricota;Pisoniviricetes;Picornavirales;Iflaviridae;Iflavirus;Deformed wing virus</t>
  </si>
  <si>
    <t>Riboviria;Orthornavirae;Pisuviricota;Pisoniviricetes;Picornavirales;Iflaviridae;Iflavirus;Iflavirus achedomestici</t>
  </si>
  <si>
    <t>Riboviria;Orthornavirae;Pisuviricota;Pisoniviricetes;Picornavirales;Iflaviridae;Iflavirus;Acheta domesticus iflavirus</t>
  </si>
  <si>
    <t>Riboviria;Orthornavirae;Pisuviricota;Pisoniviricetes;Picornavirales;Dicistroviridae;Triatovirus;Triatovirus triatomae</t>
  </si>
  <si>
    <t>Riboviria;Orthornavirae;Pisuviricota;Pisoniviricetes;Picornavirales;Dicistroviridae;Triatovirus;Triatoma virus</t>
  </si>
  <si>
    <t>Riboviria;Orthornavirae;Pisuviricota;Pisoniviricetes;Picornavirales;Dicistroviridae;Triatovirus;Triatovirus plastali</t>
  </si>
  <si>
    <t>Riboviria;Orthornavirae;Pisuviricota;Pisoniviricetes;Picornavirales;Dicistroviridae;Triatovirus;Plautia stali intestine virus</t>
  </si>
  <si>
    <t>Riboviria;Orthornavirae;Pisuviricota;Pisoniviricetes;Picornavirales;Dicistroviridae;Triatovirus;Triatovirus nigereginacellulae</t>
  </si>
  <si>
    <t>Riboviria;Orthornavirae;Pisuviricota;Pisoniviricetes;Picornavirales;Dicistroviridae;Triatovirus;Black queen cell virus</t>
  </si>
  <si>
    <t>Riboviria;Orthornavirae;Pisuviricota;Pisoniviricetes;Picornavirales;Dicistroviridae;Triatovirus;Triatovirus hocoagulatae</t>
  </si>
  <si>
    <t>Riboviria;Orthornavirae;Pisuviricota;Pisoniviricetes;Picornavirales;Dicistroviridae;Triatovirus;Homalodisca coagulata virus 1</t>
  </si>
  <si>
    <t>Riboviria;Orthornavirae;Pisuviricota;Pisoniviricetes;Picornavirales;Dicistroviridae;Triatovirus;Triatovirus himetobi</t>
  </si>
  <si>
    <t>Riboviria;Orthornavirae;Pisuviricota;Pisoniviricetes;Picornavirales;Dicistroviridae;Triatovirus;Himetobi P virus</t>
  </si>
  <si>
    <t>Riboviria;Orthornavirae;Pisuviricota;Pisoniviricetes;Picornavirales;Dicistroviridae;Cripavirus;Cripavirus ropadi</t>
  </si>
  <si>
    <t>Riboviria;Orthornavirae;Pisuviricota;Pisoniviricetes;Picornavirales;Dicistroviridae;Cripavirus;Rhopalosiphum padi virus</t>
  </si>
  <si>
    <t>Riboviria;Orthornavirae;Pisuviricota;Pisoniviricetes;Picornavirales;Dicistroviridae;Cripavirus;Cripavirus mortiferum</t>
  </si>
  <si>
    <t>Riboviria;Orthornavirae;Pisuviricota;Pisoniviricetes;Picornavirales;Dicistroviridae;Cripavirus;Aphid lethal paralysis virus</t>
  </si>
  <si>
    <t>Riboviria;Orthornavirae;Pisuviricota;Pisoniviricetes;Picornavirales;Dicistroviridae;Cripavirus;Cripavirus grylli</t>
  </si>
  <si>
    <t>Riboviria;Orthornavirae;Pisuviricota;Pisoniviricetes;Picornavirales;Dicistroviridae;Cripavirus;Cricket paralysis virus</t>
  </si>
  <si>
    <t>Riboviria;Orthornavirae;Pisuviricota;Pisoniviricetes;Picornavirales;Dicistroviridae;Cripavirus;Cripavirus drosophilae</t>
  </si>
  <si>
    <t>Riboviria;Orthornavirae;Pisuviricota;Pisoniviricetes;Picornavirales;Dicistroviridae;Cripavirus;Drosophila C virus</t>
  </si>
  <si>
    <t>Riboviria;Orthornavirae;Pisuviricota;Pisoniviricetes;Picornavirales;Dicistroviridae;Aparavirus;Aparavirus vallesi</t>
  </si>
  <si>
    <t>Riboviria;Orthornavirae;Pisuviricota;Pisoniviricetes;Picornavirales;Dicistroviridae;Aparavirus;Solenopsis invicta virus 1</t>
  </si>
  <si>
    <t>Riboviria;Orthornavirae;Pisuviricota;Pisoniviricetes;Picornavirales;Dicistroviridae;Aparavirus;Aparavirus tauraense</t>
  </si>
  <si>
    <t>Riboviria;Orthornavirae;Pisuviricota;Pisoniviricetes;Picornavirales;Dicistroviridae;Aparavirus;Taura syndrome virus</t>
  </si>
  <si>
    <t>Riboviria;Orthornavirae;Pisuviricota;Pisoniviricetes;Picornavirales;Dicistroviridae;Aparavirus;Aparavirus kashmirense</t>
  </si>
  <si>
    <t>Riboviria;Orthornavirae;Pisuviricota;Pisoniviricetes;Picornavirales;Dicistroviridae;Aparavirus;Kashmir bee virus</t>
  </si>
  <si>
    <t>Riboviria;Orthornavirae;Pisuviricota;Pisoniviricetes;Picornavirales;Dicistroviridae;Aparavirus;Aparavirus israelense</t>
  </si>
  <si>
    <t>Riboviria;Orthornavirae;Pisuviricota;Pisoniviricetes;Picornavirales;Dicistroviridae;Aparavirus;Israeli acute paralysis virus</t>
  </si>
  <si>
    <t>Riboviria;Orthornavirae;Pisuviricota;Pisoniviricetes;Picornavirales;Dicistroviridae;Aparavirus;Aparavirus cancerluti</t>
  </si>
  <si>
    <t>Riboviria;Orthornavirae;Pisuviricota;Pisoniviricetes;Picornavirales;Dicistroviridae;Aparavirus;Mud crab virus</t>
  </si>
  <si>
    <t>Riboviria;Orthornavirae;Pisuviricota;Pisoniviricetes;Picornavirales;Dicistroviridae;Aparavirus;Aparavirus apisacutum</t>
  </si>
  <si>
    <t>Riboviria;Orthornavirae;Pisuviricota;Pisoniviricetes;Picornavirales;Dicistroviridae;Aparavirus;Acute bee paralysis virus</t>
  </si>
  <si>
    <t>Riboviria;Orthornavirae;Pisuviricota;Pisoniviricetes;Nidovirales;Ronidovirineae;Roniviridae;Okanivirinae;Okavirus;Tipravirus;Okavirus orientale</t>
  </si>
  <si>
    <t>Riboviria;Orthornavirae;Pisuviricota;Pisoniviricetes;Nidovirales;Ronidovirineae;Roniviridae;Okanivirinae;Okavirus;Tipravirus;Okavirus 1</t>
  </si>
  <si>
    <t>Riboviria;Orthornavirae;Pisuviricota;Pisoniviricetes;Nidovirales;Ronidovirineae;Roniviridae;Okanivirinae;Okavirus;Tipravirus;Okavirus flavicapitis</t>
  </si>
  <si>
    <t>Riboviria;Orthornavirae;Pisuviricota;Pisoniviricetes;Nidovirales;Ronidovirineae;Roniviridae;Okanivirinae;Okavirus;Tipravirus;Yellow head virus</t>
  </si>
  <si>
    <t>Riboviria;Orthornavirae;Pisuviricota;Pisoniviricetes;Nidovirales;Ronidovirineae;Roniviridae;Okanivirinae;Okavirus;Tipravirus;Okavirus branchiae</t>
  </si>
  <si>
    <t>Riboviria;Orthornavirae;Pisuviricota;Pisoniviricetes;Nidovirales;Ronidovirineae;Roniviridae;Okanivirinae;Okavirus;Tipravirus;Gill-associated virus</t>
  </si>
  <si>
    <t>Riboviria;Orthornavirae;Pisuviricota;Duplopiviricetes;Durnavirales;Amalgaviridae;Zybavirus;Zybavirus bailii</t>
  </si>
  <si>
    <t>Riboviria;Orthornavirae;Pisuviricota;Duplopiviricetes;Durnavirales;Amalgaviridae;Zybavirus;Zygosaccharomyces bailii virus Z</t>
  </si>
  <si>
    <t>Riboviria;Orthornavirae;Pisuviricota;Duplopiviricetes;Durnavirales;Amalgaviridae;Amalgavirus;Amalgavirus zosterae</t>
  </si>
  <si>
    <t>Riboviria;Orthornavirae;Pisuviricota;Duplopiviricetes;Durnavirales;Amalgaviridae;Amalgavirus;Zoostera marina amalgavirus 1</t>
  </si>
  <si>
    <t>Riboviria;Orthornavirae;Pisuviricota;Duplopiviricetes;Durnavirales;Amalgaviridae;Amalgavirus;Amalgavirus viciae</t>
  </si>
  <si>
    <t>Riboviria;Orthornavirae;Pisuviricota;Duplopiviricetes;Durnavirales;Amalgaviridae;Amalgavirus;Vicia cryptic virus M</t>
  </si>
  <si>
    <t>Riboviria;Orthornavirae;Pisuviricota;Duplopiviricetes;Durnavirales;Amalgaviridae;Amalgavirus;Amalgavirus vaccinii</t>
  </si>
  <si>
    <t>Riboviria;Orthornavirae;Pisuviricota;Duplopiviricetes;Durnavirales;Amalgaviridae;Amalgavirus;Blueberry latent virus</t>
  </si>
  <si>
    <t>Riboviria;Orthornavirae;Pisuviricota;Duplopiviricetes;Durnavirales;Amalgaviridae;Amalgavirus;Amalgavirus spinaciae</t>
  </si>
  <si>
    <t>Riboviria;Orthornavirae;Pisuviricota;Duplopiviricetes;Durnavirales;Amalgaviridae;Amalgavirus;Spinach amalgavirus 1</t>
  </si>
  <si>
    <t>Riboviria;Orthornavirae;Pisuviricota;Duplopiviricetes;Durnavirales;Amalgaviridae;Amalgavirus;Amalgavirus rhododendri</t>
  </si>
  <si>
    <t>Riboviria;Orthornavirae;Pisuviricota;Duplopiviricetes;Durnavirales;Amalgaviridae;Amalgavirus;Rhododendron virus A</t>
  </si>
  <si>
    <t>Riboviria;Orthornavirae;Pisuviricota;Duplopiviricetes;Durnavirales;Amalgaviridae;Amalgavirus;Amalgavirus marinae</t>
  </si>
  <si>
    <t>Riboviria;Orthornavirae;Pisuviricota;Duplopiviricetes;Durnavirales;Amalgaviridae;Amalgavirus;Zoostera marina amalgavirus 2</t>
  </si>
  <si>
    <t>Riboviria;Orthornavirae;Pisuviricota;Duplopiviricetes;Durnavirales;Amalgaviridae;Amalgavirus;Amalgavirus lycopersici</t>
  </si>
  <si>
    <t>Riboviria;Orthornavirae;Pisuviricota;Duplopiviricetes;Durnavirales;Amalgaviridae;Amalgavirus;Southern tomato virus</t>
  </si>
  <si>
    <t>Riboviria;Orthornavirae;Pisuviricota;Duplopiviricetes;Durnavirales;Amalgaviridae;Amalgavirus;Amalgavirus cepae</t>
  </si>
  <si>
    <t>Riboviria;Orthornavirae;Pisuviricota;Duplopiviricetes;Durnavirales;Amalgaviridae;Amalgavirus;Allium cepa amalgavirus 2</t>
  </si>
  <si>
    <t>Riboviria;Orthornavirae;Pisuviricota;Duplopiviricetes;Durnavirales;Amalgaviridae;Amalgavirus;Amalgavirus allii</t>
  </si>
  <si>
    <t>Riboviria;Orthornavirae;Pisuviricota;Duplopiviricetes;Durnavirales;Amalgaviridae;Amalgavirus;Allium cepa amalgavirus 1</t>
  </si>
  <si>
    <t>Riboviria;Orthornavirae;Negarnaviricota;Polyploviricotina;Ellioviricetes;Bunyavirales;Tospoviridae;Orthotospovirus;Orthotospovirus tomatozonae</t>
  </si>
  <si>
    <t>Riboviria;Orthornavirae;Negarnaviricota;Polyploviricotina;Ellioviricetes;Bunyavirales;Tospoviridae;Orthotospovirus;Tomato zonate spot orthotospovirus</t>
  </si>
  <si>
    <t>Riboviria;Orthornavirae;Negarnaviricota;Polyploviricotina;Ellioviricetes;Bunyavirales;Tospoviridae;Orthotospovirus;Orthotospovirus tomatomaculae</t>
  </si>
  <si>
    <t>Riboviria;Orthornavirae;Negarnaviricota;Polyploviricotina;Ellioviricetes;Bunyavirales;Tospoviridae;Orthotospovirus;Tomato spotted wilt orthotospovirus</t>
  </si>
  <si>
    <t>Riboviria;Orthornavirae;Negarnaviricota;Polyploviricotina;Ellioviricetes;Bunyavirales;Tospoviridae;Orthotospovirus;Orthotospovirus tomatoflavi</t>
  </si>
  <si>
    <t>Riboviria;Orthornavirae;Negarnaviricota;Polyploviricotina;Ellioviricetes;Bunyavirales;Tospoviridae;Orthotospovirus;Tomato chlorotic spot orthotospovirus</t>
  </si>
  <si>
    <t>Riboviria;Orthornavirae;Negarnaviricota;Polyploviricotina;Ellioviricetes;Bunyavirales;Tospoviridae;Orthotospovirus;Orthotospovirus tomatanuli</t>
  </si>
  <si>
    <t>Riboviria;Orthornavirae;Negarnaviricota;Polyploviricotina;Ellioviricetes;Bunyavirales;Tospoviridae;Orthotospovirus;Tomato yellow ring orthotospovirus</t>
  </si>
  <si>
    <t>Riboviria;Orthornavirae;Negarnaviricota;Polyploviricotina;Ellioviricetes;Bunyavirales;Tospoviridae;Orthotospovirus;Orthotospovirus polygonianuli</t>
  </si>
  <si>
    <t>Riboviria;Orthornavirae;Negarnaviricota;Polyploviricotina;Ellioviricetes;Bunyavirales;Tospoviridae;Orthotospovirus;Polygonum ringspot orthotospovirus</t>
  </si>
  <si>
    <t>Riboviria;Orthornavirae;Negarnaviricota;Polyploviricotina;Ellioviricetes;Bunyavirales;Tospoviridae;Orthotospovirus;Orthotospovirus phaseolinecrotessellati</t>
  </si>
  <si>
    <t>Riboviria;Orthornavirae;Negarnaviricota;Polyploviricotina;Ellioviricetes;Bunyavirales;Tospoviridae;Orthotospovirus;Bean necrotic mosaic orthotospovirus</t>
  </si>
  <si>
    <t>Riboviria;Orthornavirae;Negarnaviricota;Polyploviricotina;Ellioviricetes;Bunyavirales;Tospoviridae;Orthotospovirus;Orthotospovirus morivenae</t>
  </si>
  <si>
    <t>Riboviria;Orthornavirae;Negarnaviricota;Polyploviricotina;Ellioviricetes;Bunyavirales;Tospoviridae;Orthotospovirus;Mulberry vein banding associated orthotospovirus</t>
  </si>
  <si>
    <t>Riboviria;Orthornavirae;Negarnaviricota;Polyploviricotina;Ellioviricetes;Bunyavirales;Tospoviridae;Orthotospovirus;Orthotospovirus melotessellati</t>
  </si>
  <si>
    <t>Riboviria;Orthornavirae;Negarnaviricota;Polyploviricotina;Ellioviricetes;Bunyavirales;Tospoviridae;Orthotospovirus;Melon severe mosaic orthotospovirus</t>
  </si>
  <si>
    <t>Riboviria;Orthornavirae;Negarnaviricota;Polyploviricotina;Ellioviricetes;Bunyavirales;Tospoviridae;Orthotospovirus;Orthotospovirus meloflavi</t>
  </si>
  <si>
    <t>Riboviria;Orthornavirae;Negarnaviricota;Polyploviricotina;Ellioviricetes;Bunyavirales;Tospoviridae;Orthotospovirus;Melon yellow spot orthotospovirus</t>
  </si>
  <si>
    <t>Riboviria;Orthornavirae;Negarnaviricota;Polyploviricotina;Ellioviricetes;Bunyavirales;Tospoviridae;Orthotospovirus;Orthotospovirus iridimaculaflavi</t>
  </si>
  <si>
    <t>Riboviria;Orthornavirae;Negarnaviricota;Polyploviricotina;Ellioviricetes;Bunyavirales;Tospoviridae;Orthotospovirus;Iris yellow spot orthotospovirus</t>
  </si>
  <si>
    <t>Riboviria;Orthornavirae;Negarnaviricota;Polyploviricotina;Ellioviricetes;Bunyavirales;Tospoviridae;Orthotospovirus;Orthotospovirus impatiensnecromaculae</t>
  </si>
  <si>
    <t>Riboviria;Orthornavirae;Negarnaviricota;Polyploviricotina;Ellioviricetes;Bunyavirales;Tospoviridae;Orthotospovirus;Impatiens necrotic spot orthotospovirus</t>
  </si>
  <si>
    <t>Riboviria;Orthornavirae;Negarnaviricota;Polyploviricotina;Ellioviricetes;Bunyavirales;Tospoviridae;Orthotospovirus;Orthotospovirus hippeflavi</t>
  </si>
  <si>
    <t>Riboviria;Orthornavirae;Negarnaviricota;Polyploviricotina;Ellioviricetes;Bunyavirales;Tospoviridae;Orthotospovirus;Hippeastrum chlorotic ringspot orthotospovirus</t>
  </si>
  <si>
    <t>Riboviria;Orthornavirae;Negarnaviricota;Polyploviricotina;Ellioviricetes;Bunyavirales;Tospoviridae;Orthotospovirus;Orthotospovirus glycininecrovenae</t>
  </si>
  <si>
    <t>Riboviria;Orthornavirae;Negarnaviricota;Polyploviricotina;Ellioviricetes;Bunyavirales;Tospoviridae;Orthotospovirus;Soybean vein necrosis orthotospovirus</t>
  </si>
  <si>
    <t>Riboviria;Orthornavirae;Negarnaviricota;Polyploviricotina;Ellioviricetes;Bunyavirales;Tospoviridae;Orthotospovirus;Orthotospovirus cucurbichlorosis</t>
  </si>
  <si>
    <t>Riboviria;Orthornavirae;Negarnaviricota;Polyploviricotina;Ellioviricetes;Bunyavirales;Tospoviridae;Orthotospovirus;Zucchini lethal chlorosis orthotospovirus</t>
  </si>
  <si>
    <t>Riboviria;Orthornavirae;Negarnaviricota;Polyploviricotina;Ellioviricetes;Bunyavirales;Tospoviridae;Orthotospovirus;Orthotospovirus citrullonecrosis</t>
  </si>
  <si>
    <t>Riboviria;Orthornavirae;Negarnaviricota;Polyploviricotina;Ellioviricetes;Bunyavirales;Tospoviridae;Orthotospovirus;Watermelon bud necrosis orthotospovirus</t>
  </si>
  <si>
    <t>Riboviria;Orthornavirae;Negarnaviricota;Polyploviricotina;Ellioviricetes;Bunyavirales;Tospoviridae;Orthotospovirus;Orthotospovirus citrullomaculosi</t>
  </si>
  <si>
    <t>Riboviria;Orthornavirae;Negarnaviricota;Polyploviricotina;Ellioviricetes;Bunyavirales;Tospoviridae;Orthotospovirus;Watermelon silver mottle orthotospovirus</t>
  </si>
  <si>
    <t>Riboviria;Orthornavirae;Negarnaviricota;Polyploviricotina;Ellioviricetes;Bunyavirales;Tospoviridae;Orthotospovirus;Orthotospovirus chrysanthinecrocaulis</t>
  </si>
  <si>
    <t>Riboviria;Orthornavirae;Negarnaviricota;Polyploviricotina;Ellioviricetes;Bunyavirales;Tospoviridae;Orthotospovirus;Chrysanthemum stem necrosis orthotospovirus</t>
  </si>
  <si>
    <t>Riboviria;Orthornavirae;Negarnaviricota;Polyploviricotina;Ellioviricetes;Bunyavirales;Tospoviridae;Orthotospovirus;Orthotospovirus capsicimaculaflavi</t>
  </si>
  <si>
    <t>Riboviria;Orthornavirae;Negarnaviricota;Polyploviricotina;Ellioviricetes;Bunyavirales;Tospoviridae;Orthotospovirus;Pepper chlorotic spot orthotospovirus</t>
  </si>
  <si>
    <t>Riboviria;Orthornavirae;Negarnaviricota;Polyploviricotina;Ellioviricetes;Bunyavirales;Tospoviridae;Orthotospovirus;Orthotospovirus capsiciflavi</t>
  </si>
  <si>
    <t>Riboviria;Orthornavirae;Negarnaviricota;Polyploviricotina;Ellioviricetes;Bunyavirales;Tospoviridae;Orthotospovirus;Capsicum chlorosis orthotospovirus</t>
  </si>
  <si>
    <t>Riboviria;Orthornavirae;Negarnaviricota;Polyploviricotina;Ellioviricetes;Bunyavirales;Tospoviridae;Orthotospovirus;Orthotospovirus callaflavi</t>
  </si>
  <si>
    <t>Riboviria;Orthornavirae;Negarnaviricota;Polyploviricotina;Ellioviricetes;Bunyavirales;Tospoviridae;Orthotospovirus;Calla lily chlorotic spot orthotospovirus</t>
  </si>
  <si>
    <t>Riboviria;Orthornavirae;Negarnaviricota;Polyploviricotina;Ellioviricetes;Bunyavirales;Tospoviridae;Orthotospovirus;Orthotospovirus arachinecrosis</t>
  </si>
  <si>
    <t>Riboviria;Orthornavirae;Negarnaviricota;Polyploviricotina;Ellioviricetes;Bunyavirales;Tospoviridae;Orthotospovirus;Groundnut bud necrosis orthotospovirus</t>
  </si>
  <si>
    <t>Riboviria;Orthornavirae;Negarnaviricota;Polyploviricotina;Ellioviricetes;Bunyavirales;Tospoviridae;Orthotospovirus;Orthotospovirus arachiflavi</t>
  </si>
  <si>
    <t>Riboviria;Orthornavirae;Negarnaviricota;Polyploviricotina;Ellioviricetes;Bunyavirales;Tospoviridae;Orthotospovirus;Groundnut chlorotic fan spot orthotospovirus</t>
  </si>
  <si>
    <t>Riboviria;Orthornavirae;Negarnaviricota;Polyploviricotina;Ellioviricetes;Bunyavirales;Tospoviridae;Orthotospovirus;Orthotospovirus arachiflavamaculae</t>
  </si>
  <si>
    <t>Riboviria;Orthornavirae;Negarnaviricota;Polyploviricotina;Ellioviricetes;Bunyavirales;Tospoviridae;Orthotospovirus;Groundnut yellow spot orthotospovirus</t>
  </si>
  <si>
    <t>Riboviria;Orthornavirae;Negarnaviricota;Polyploviricotina;Ellioviricetes;Bunyavirales;Tospoviridae;Orthotospovirus;Orthotospovirus arachianuli</t>
  </si>
  <si>
    <t>Riboviria;Orthornavirae;Negarnaviricota;Polyploviricotina;Ellioviricetes;Bunyavirales;Tospoviridae;Orthotospovirus;Groundnut ringspot orthotospovirus</t>
  </si>
  <si>
    <t>Riboviria;Orthornavirae;Negarnaviricota;Polyploviricotina;Ellioviricetes;Bunyavirales;Tospoviridae;Orthotospovirus;Orthotospovirus alstroemerinecrosis</t>
  </si>
  <si>
    <t>Riboviria;Orthornavirae;Negarnaviricota;Polyploviricotina;Ellioviricetes;Bunyavirales;Tospoviridae;Orthotospovirus;Alstroemeria necrotic streak orthotospovirus</t>
  </si>
  <si>
    <t>Riboviria;Orthornavirae;Negarnaviricota;Polyploviricotina;Ellioviricetes;Bunyavirales;Tospoviridae;Orthotospovirus;Orthotospovirus alstroemeriflavi</t>
  </si>
  <si>
    <t>Riboviria;Orthornavirae;Negarnaviricota;Polyploviricotina;Ellioviricetes;Bunyavirales;Tospoviridae;Orthotospovirus;Alstroemeria yellow spot orthotospovirus</t>
  </si>
  <si>
    <t>Riboviria;Orthornavirae;Negarnaviricota;Polyploviricotina;Ellioviricetes;Bunyavirales;Phenuiviridae;Wenrivirus;Wenrivirus penaei</t>
  </si>
  <si>
    <t>Riboviria;Orthornavirae;Negarnaviricota;Polyploviricotina;Ellioviricetes;Bunyavirales;Phenuiviridae;Wenrivirus;Shrimp wenrivirus</t>
  </si>
  <si>
    <t>Riboviria;Orthornavirae;Negarnaviricota;Polyploviricotina;Ellioviricetes;Bunyavirales;Phenuiviridae;Uukuvirus;Uukuvirus yongjiaense</t>
  </si>
  <si>
    <t>Riboviria;Orthornavirae;Negarnaviricota;Polyploviricotina;Ellioviricetes;Bunyavirales;Phenuiviridae;Uukuvirus;Yongjia uukuvirus</t>
  </si>
  <si>
    <t>Riboviria;Orthornavirae;Negarnaviricota;Polyploviricotina;Ellioviricetes;Bunyavirales;Phenuiviridae;Uukuvirus;Uukuvirus uukuniemiense</t>
  </si>
  <si>
    <t>Riboviria;Orthornavirae;Negarnaviricota;Polyploviricotina;Ellioviricetes;Bunyavirales;Phenuiviridae;Uukuvirus;Uukuniemi uukuvirus</t>
  </si>
  <si>
    <t>Riboviria;Orthornavirae;Negarnaviricota;Polyploviricotina;Ellioviricetes;Bunyavirales;Phenuiviridae;Uukuvirus;Uukuvirus uriae</t>
  </si>
  <si>
    <t>Riboviria;Orthornavirae;Negarnaviricota;Polyploviricotina;Ellioviricetes;Bunyavirales;Phenuiviridae;Uukuvirus;Murre uukuvirus</t>
  </si>
  <si>
    <t>Riboviria;Orthornavirae;Negarnaviricota;Polyploviricotina;Ellioviricetes;Bunyavirales;Phenuiviridae;Uukuvirus;Uukuvirus tyulenyense</t>
  </si>
  <si>
    <t>Riboviria;Orthornavirae;Negarnaviricota;Polyploviricotina;Ellioviricetes;Bunyavirales;Phenuiviridae;Uukuvirus;Zaliv Terpeniya uukuvirus</t>
  </si>
  <si>
    <t>Riboviria;Orthornavirae;Negarnaviricota;Polyploviricotina;Ellioviricetes;Bunyavirales;Phenuiviridae;Uukuvirus;Uukuvirus tachengense</t>
  </si>
  <si>
    <t>Riboviria;Orthornavirae;Negarnaviricota;Polyploviricotina;Ellioviricetes;Bunyavirales;Phenuiviridae;Uukuvirus;Tacheng uukuvirus</t>
  </si>
  <si>
    <t>Riboviria;Orthornavirae;Negarnaviricota;Polyploviricotina;Ellioviricetes;Bunyavirales;Phenuiviridae;Uukuvirus;Uukuvirus silverwaterense</t>
  </si>
  <si>
    <t>Riboviria;Orthornavirae;Negarnaviricota;Polyploviricotina;Ellioviricetes;Bunyavirales;Phenuiviridae;Uukuvirus;Silverwater uukuvirus</t>
  </si>
  <si>
    <t>Riboviria;Orthornavirae;Negarnaviricota;Polyploviricotina;Ellioviricetes;Bunyavirales;Phenuiviridae;Uukuvirus;Uukuvirus schmidti</t>
  </si>
  <si>
    <t>Riboviria;Orthornavirae;Negarnaviricota;Polyploviricotina;Ellioviricetes;Bunyavirales;Phenuiviridae;Uukuvirus;Schmidt uukuvirus</t>
  </si>
  <si>
    <t>Riboviria;Orthornavirae;Negarnaviricota;Polyploviricotina;Ellioviricetes;Bunyavirales;Phenuiviridae;Uukuvirus;Uukuvirus rukutamaense</t>
  </si>
  <si>
    <t>Riboviria;Orthornavirae;Negarnaviricota;Polyploviricotina;Ellioviricetes;Bunyavirales;Phenuiviridae;Uukuvirus;Rukutama uukuvirus</t>
  </si>
  <si>
    <t>Riboviria;Orthornavirae;Negarnaviricota;Polyploviricotina;Ellioviricetes;Bunyavirales;Phenuiviridae;Uukuvirus;Uukuvirus macquariense</t>
  </si>
  <si>
    <t>Riboviria;Orthornavirae;Negarnaviricota;Polyploviricotina;Ellioviricetes;Bunyavirales;Phenuiviridae;Uukuvirus;Precarious Point uukuvirus</t>
  </si>
  <si>
    <t>Riboviria;Orthornavirae;Negarnaviricota;Polyploviricotina;Ellioviricetes;Bunyavirales;Phenuiviridae;Uukuvirus;Uukuvirus lihanense</t>
  </si>
  <si>
    <t>Riboviria;Orthornavirae;Negarnaviricota;Polyploviricotina;Ellioviricetes;Bunyavirales;Phenuiviridae;Uukuvirus;Lihan uukuvirus</t>
  </si>
  <si>
    <t>Riboviria;Orthornavirae;Negarnaviricota;Polyploviricotina;Ellioviricetes;Bunyavirales;Phenuiviridae;Uukuvirus;Uukuvirus kaisodiense</t>
  </si>
  <si>
    <t>Riboviria;Orthornavirae;Negarnaviricota;Polyploviricotina;Ellioviricetes;Bunyavirales;Phenuiviridae;Uukuvirus;Kaisodi uukuvirus</t>
  </si>
  <si>
    <t>Riboviria;Orthornavirae;Negarnaviricota;Polyploviricotina;Ellioviricetes;Bunyavirales;Phenuiviridae;Uukuvirus;Uukuvirus kabutoense</t>
  </si>
  <si>
    <t>Riboviria;Orthornavirae;Negarnaviricota;Polyploviricotina;Ellioviricetes;Bunyavirales;Phenuiviridae;Uukuvirus;Kabuto mountain uukuvirus</t>
  </si>
  <si>
    <t>Riboviria;Orthornavirae;Negarnaviricota;Polyploviricotina;Ellioviricetes;Bunyavirales;Phenuiviridae;Uukuvirus;Uukuvirus huangpiense</t>
  </si>
  <si>
    <t>Riboviria;Orthornavirae;Negarnaviricota;Polyploviricotina;Ellioviricetes;Bunyavirales;Phenuiviridae;Uukuvirus;Huangpi uukuvirus</t>
  </si>
  <si>
    <t>Riboviria;Orthornavirae;Negarnaviricota;Polyploviricotina;Ellioviricetes;Bunyavirales;Phenuiviridae;Uukuvirus;Uukuvirus hoplandense</t>
  </si>
  <si>
    <t>Riboviria;Orthornavirae;Negarnaviricota;Polyploviricotina;Ellioviricetes;Bunyavirales;Phenuiviridae;Uukuvirus;Pacific coast uukuvirus</t>
  </si>
  <si>
    <t>Riboviria;Orthornavirae;Negarnaviricota;Polyploviricotina;Ellioviricetes;Bunyavirales;Phenuiviridae;Uukuvirus;Uukuvirus grandarbaudense</t>
  </si>
  <si>
    <t>Riboviria;Orthornavirae;Negarnaviricota;Polyploviricotina;Ellioviricetes;Bunyavirales;Phenuiviridae;Uukuvirus;Grand Arbaud uukuvirus</t>
  </si>
  <si>
    <t>Riboviria;Orthornavirae;Negarnaviricota;Polyploviricotina;Ellioviricetes;Bunyavirales;Phenuiviridae;Uukuvirus;Uukuvirus dermacentoris</t>
  </si>
  <si>
    <t>Riboviria;Orthornavirae;Negarnaviricota;Polyploviricotina;Ellioviricetes;Bunyavirales;Phenuiviridae;Uukuvirus;American dog uukuvirus</t>
  </si>
  <si>
    <t>Riboviria;Orthornavirae;Negarnaviricota;Polyploviricotina;Ellioviricetes;Bunyavirales;Phenuiviridae;Uukuvirus;Uukuvirus dabieshanense</t>
  </si>
  <si>
    <t>Riboviria;Orthornavirae;Negarnaviricota;Polyploviricotina;Ellioviricetes;Bunyavirales;Phenuiviridae;Uukuvirus;Dabieshan uukuvirus</t>
  </si>
  <si>
    <t>Riboviria;Orthornavirae;Negarnaviricota;Polyploviricotina;Ellioviricetes;Bunyavirales;Phenuiviridae;Tenuivirus;Tenuivirus zeae</t>
  </si>
  <si>
    <t>Riboviria;Orthornavirae;Negarnaviricota;Polyploviricotina;Ellioviricetes;Bunyavirales;Phenuiviridae;Tenuivirus;Maize stripe tenuivirus</t>
  </si>
  <si>
    <t>Riboviria;Orthornavirae;Negarnaviricota;Polyploviricotina;Ellioviricetes;Bunyavirales;Phenuiviridae;Tenuivirus;Tenuivirus urochloae</t>
  </si>
  <si>
    <t>Riboviria;Orthornavirae;Negarnaviricota;Polyploviricotina;Ellioviricetes;Bunyavirales;Phenuiviridae;Tenuivirus;Urochloa hoja blanca tenuivirus</t>
  </si>
  <si>
    <t>Riboviria;Orthornavirae;Negarnaviricota;Polyploviricotina;Ellioviricetes;Bunyavirales;Phenuiviridae;Tenuivirus;Tenuivirus persotritici</t>
  </si>
  <si>
    <t>Riboviria;Orthornavirae;Negarnaviricota;Polyploviricotina;Ellioviricetes;Bunyavirales;Phenuiviridae;Tenuivirus;Iranian wheat stripe tenuivirus</t>
  </si>
  <si>
    <t>Riboviria;Orthornavirae;Negarnaviricota;Polyploviricotina;Ellioviricetes;Bunyavirales;Phenuiviridae;Tenuivirus;Tenuivirus oryzalbae</t>
  </si>
  <si>
    <t>Riboviria;Orthornavirae;Negarnaviricota;Polyploviricotina;Ellioviricetes;Bunyavirales;Phenuiviridae;Tenuivirus;Rice hoja blanca tenuivirus</t>
  </si>
  <si>
    <t>Riboviria;Orthornavirae;Negarnaviricota;Polyploviricotina;Ellioviricetes;Bunyavirales;Phenuiviridae;Tenuivirus;Tenuivirus oryzaclavatae</t>
  </si>
  <si>
    <t>Riboviria;Orthornavirae;Negarnaviricota;Polyploviricotina;Ellioviricetes;Bunyavirales;Phenuiviridae;Tenuivirus;Rice stripe tenuivirus</t>
  </si>
  <si>
    <t>Riboviria;Orthornavirae;Negarnaviricota;Polyploviricotina;Ellioviricetes;Bunyavirales;Phenuiviridae;Tenuivirus;Tenuivirus oryzabrevis</t>
  </si>
  <si>
    <t>Riboviria;Orthornavirae;Negarnaviricota;Polyploviricotina;Ellioviricetes;Bunyavirales;Phenuiviridae;Tenuivirus;Rice grassy stunt tenuivirus</t>
  </si>
  <si>
    <t>Riboviria;Orthornavirae;Negarnaviricota;Polyploviricotina;Ellioviricetes;Bunyavirales;Phenuiviridae;Tenuivirus;Tenuivirus eurotritici</t>
  </si>
  <si>
    <t>Riboviria;Orthornavirae;Negarnaviricota;Polyploviricotina;Ellioviricetes;Bunyavirales;Phenuiviridae;Tenuivirus;European wheat striate mosaic tenuivirus</t>
  </si>
  <si>
    <t>Riboviria;Orthornavirae;Negarnaviricota;Polyploviricotina;Ellioviricetes;Bunyavirales;Phenuiviridae;Tenuivirus;Tenuivirus echinochloae</t>
  </si>
  <si>
    <t>Riboviria;Orthornavirae;Negarnaviricota;Polyploviricotina;Ellioviricetes;Bunyavirales;Phenuiviridae;Tenuivirus;Echinochloa hoja blanca tenuivirus</t>
  </si>
  <si>
    <t>Riboviria;Orthornavirae;Negarnaviricota;Polyploviricotina;Ellioviricetes;Bunyavirales;Phenuiviridae;Tanzavirus;Tanzavirus daressalaamense</t>
  </si>
  <si>
    <t>Riboviria;Orthornavirae;Negarnaviricota;Polyploviricotina;Ellioviricetes;Bunyavirales;Phenuiviridae;Tanzavirus;Human tanzavirus</t>
  </si>
  <si>
    <t>Riboviria;Orthornavirae;Negarnaviricota;Polyploviricotina;Ellioviricetes;Bunyavirales;Phenuiviridae;Rubodvirus;Rubodvirus prosserense</t>
  </si>
  <si>
    <t>Riboviria;Orthornavirae;Negarnaviricota;Polyploviricotina;Ellioviricetes;Bunyavirales;Phenuiviridae;Rubodvirus;Apple rubodvirus 2</t>
  </si>
  <si>
    <t>Riboviria;Orthornavirae;Negarnaviricota;Polyploviricotina;Ellioviricetes;Bunyavirales;Phenuiviridae;Rubodvirus;Rubodvirus mali</t>
  </si>
  <si>
    <t>Riboviria;Orthornavirae;Negarnaviricota;Polyploviricotina;Ellioviricetes;Bunyavirales;Phenuiviridae;Rubodvirus;Apple rubodvirus 1</t>
  </si>
  <si>
    <t>Riboviria;Orthornavirae;Negarnaviricota;Polyploviricotina;Ellioviricetes;Bunyavirales;Phenuiviridae;Rubodvirus;Rubodvirus armeniaense</t>
  </si>
  <si>
    <t>Riboviria;Orthornavirae;Negarnaviricota;Polyploviricotina;Ellioviricetes;Bunyavirales;Phenuiviridae;Rubodvirus;Grapevine rubodvirus 1</t>
  </si>
  <si>
    <t>Riboviria;Orthornavirae;Negarnaviricota;Polyploviricotina;Ellioviricetes;Bunyavirales;Phenuiviridae;Rubodvirus;Rubodvirus argentinaense</t>
  </si>
  <si>
    <t>Riboviria;Orthornavirae;Negarnaviricota;Polyploviricotina;Ellioviricetes;Bunyavirales;Phenuiviridae;Rubodvirus;Grapevine rubodvirus 2</t>
  </si>
  <si>
    <t>Riboviria;Orthornavirae;Negarnaviricota;Polyploviricotina;Ellioviricetes;Bunyavirales;Phenuiviridae;Pidchovirus;Pidchovirus stethori</t>
  </si>
  <si>
    <t>Riboviria;Orthornavirae;Negarnaviricota;Polyploviricotina;Ellioviricetes;Bunyavirales;Phenuiviridae;Pidchovirus;Coleopteran pidchovirus</t>
  </si>
  <si>
    <t>Riboviria;Orthornavirae;Negarnaviricota;Polyploviricotina;Ellioviricetes;Bunyavirales;Phenuiviridae;Pidchovirus;Pidchovirus pidgei</t>
  </si>
  <si>
    <t>Riboviria;Orthornavirae;Negarnaviricota;Polyploviricotina;Ellioviricetes;Bunyavirales;Phenuiviridae;Pidchovirus;Pidgey pidchovirus</t>
  </si>
  <si>
    <t>Riboviria;Orthornavirae;Negarnaviricota;Polyploviricotina;Ellioviricetes;Bunyavirales;Phenuiviridae;Phlebovirus;Phlebovirus zerdaliense</t>
  </si>
  <si>
    <t>Riboviria;Orthornavirae;Negarnaviricota;Polyploviricotina;Ellioviricetes;Bunyavirales;Phenuiviridae;Phlebovirus;Zerdali phlebovirus</t>
  </si>
  <si>
    <t>Riboviria;Orthornavirae;Negarnaviricota;Polyploviricotina;Ellioviricetes;Bunyavirales;Phenuiviridae;Phlebovirus;Phlebovirus urucuriense</t>
  </si>
  <si>
    <t>Riboviria;Orthornavirae;Negarnaviricota;Polyploviricotina;Ellioviricetes;Bunyavirales;Phenuiviridae;Phlebovirus;Urucuri phlebovirus</t>
  </si>
  <si>
    <t>Riboviria;Orthornavirae;Negarnaviricota;Polyploviricotina;Ellioviricetes;Bunyavirales;Phenuiviridae;Phlebovirus;Phlebovirus uriuranaense</t>
  </si>
  <si>
    <t>Riboviria;Orthornavirae;Negarnaviricota;Polyploviricotina;Ellioviricetes;Bunyavirales;Phenuiviridae;Phlebovirus;Uriurana phlebovirus</t>
  </si>
  <si>
    <t>Riboviria;Orthornavirae;Negarnaviricota;Polyploviricotina;Ellioviricetes;Bunyavirales;Phenuiviridae;Phlebovirus;Phlebovirus turunaense</t>
  </si>
  <si>
    <t>Riboviria;Orthornavirae;Negarnaviricota;Polyploviricotina;Ellioviricetes;Bunyavirales;Phenuiviridae;Phlebovirus;Turuna phlebovirus</t>
  </si>
  <si>
    <t>Riboviria;Orthornavirae;Negarnaviricota;Polyploviricotina;Ellioviricetes;Bunyavirales;Phenuiviridae;Phlebovirus;Phlebovirus toscanaense</t>
  </si>
  <si>
    <t>Riboviria;Orthornavirae;Negarnaviricota;Polyploviricotina;Ellioviricetes;Bunyavirales;Phenuiviridae;Phlebovirus;Toscana phlebovirus</t>
  </si>
  <si>
    <t>Riboviria;Orthornavirae;Negarnaviricota;Polyploviricotina;Ellioviricetes;Bunyavirales;Phenuiviridae;Phlebovirus;Phlebovirus torosense</t>
  </si>
  <si>
    <t>Riboviria;Orthornavirae;Negarnaviricota;Polyploviricotina;Ellioviricetes;Bunyavirales;Phenuiviridae;Phlebovirus;Toros phlebovirus</t>
  </si>
  <si>
    <t>Riboviria;Orthornavirae;Negarnaviricota;Polyploviricotina;Ellioviricetes;Bunyavirales;Phenuiviridae;Phlebovirus;Phlebovirus toroense</t>
  </si>
  <si>
    <t>Riboviria;Orthornavirae;Negarnaviricota;Polyploviricotina;Ellioviricetes;Bunyavirales;Phenuiviridae;Phlebovirus;Punta Toro phlebovirus</t>
  </si>
  <si>
    <t>Riboviria;Orthornavirae;Negarnaviricota;Polyploviricotina;Ellioviricetes;Bunyavirales;Phenuiviridae;Phlebovirus;Phlebovirus ticoense</t>
  </si>
  <si>
    <t>Riboviria;Orthornavirae;Negarnaviricota;Polyploviricotina;Ellioviricetes;Bunyavirales;Phenuiviridae;Phlebovirus;Tico phlebovirus</t>
  </si>
  <si>
    <t>Riboviria;Orthornavirae;Negarnaviricota;Polyploviricotina;Ellioviricetes;Bunyavirales;Phenuiviridae;Phlebovirus;Phlebovirus tehranense</t>
  </si>
  <si>
    <t>Riboviria;Orthornavirae;Negarnaviricota;Polyploviricotina;Ellioviricetes;Bunyavirales;Phenuiviridae;Phlebovirus;Tehran phlebovirus</t>
  </si>
  <si>
    <t>Riboviria;Orthornavirae;Negarnaviricota;Polyploviricotina;Ellioviricetes;Bunyavirales;Phenuiviridae;Phlebovirus;Phlebovirus taparaense</t>
  </si>
  <si>
    <t>Riboviria;Orthornavirae;Negarnaviricota;Polyploviricotina;Ellioviricetes;Bunyavirales;Phenuiviridae;Phlebovirus;Tapara phlebovirus</t>
  </si>
  <si>
    <t>Riboviria;Orthornavirae;Negarnaviricota;Polyploviricotina;Ellioviricetes;Bunyavirales;Phenuiviridae;Phlebovirus;Phlebovirus siciliaense</t>
  </si>
  <si>
    <t>Riboviria;Orthornavirae;Negarnaviricota;Polyploviricotina;Ellioviricetes;Bunyavirales;Phenuiviridae;Phlebovirus;Sicilian phlebovirus</t>
  </si>
  <si>
    <t>Riboviria;Orthornavirae;Negarnaviricota;Polyploviricotina;Ellioviricetes;Bunyavirales;Phenuiviridae;Phlebovirus;Phlebovirus saloboense</t>
  </si>
  <si>
    <t>Riboviria;Orthornavirae;Negarnaviricota;Polyploviricotina;Ellioviricetes;Bunyavirales;Phenuiviridae;Phlebovirus;Salobo phlebovirus</t>
  </si>
  <si>
    <t>Riboviria;Orthornavirae;Negarnaviricota;Polyploviricotina;Ellioviricetes;Bunyavirales;Phenuiviridae;Phlebovirus;Phlebovirus salehabadense</t>
  </si>
  <si>
    <t>Riboviria;Orthornavirae;Negarnaviricota;Polyploviricotina;Ellioviricetes;Bunyavirales;Phenuiviridae;Phlebovirus;Salehabad phlebovirus</t>
  </si>
  <si>
    <t>Riboviria;Orthornavirae;Negarnaviricota;Polyploviricotina;Ellioviricetes;Bunyavirales;Phenuiviridae;Phlebovirus;Phlebovirus salangaense</t>
  </si>
  <si>
    <t>Riboviria;Orthornavirae;Negarnaviricota;Polyploviricotina;Ellioviricetes;Bunyavirales;Phenuiviridae;Phlebovirus;Salanga phlebovirus</t>
  </si>
  <si>
    <t>Riboviria;Orthornavirae;Negarnaviricota;Polyploviricotina;Ellioviricetes;Bunyavirales;Phenuiviridae;Phlebovirus;Phlebovirus riograndense</t>
  </si>
  <si>
    <t>Riboviria;Orthornavirae;Negarnaviricota;Polyploviricotina;Ellioviricetes;Bunyavirales;Phenuiviridae;Phlebovirus;Rio Grande phlebovirus</t>
  </si>
  <si>
    <t>Riboviria;Orthornavirae;Negarnaviricota;Polyploviricotina;Ellioviricetes;Bunyavirales;Phenuiviridae;Phlebovirus;Phlebovirus riftense</t>
  </si>
  <si>
    <t>Riboviria;Orthornavirae;Negarnaviricota;Polyploviricotina;Ellioviricetes;Bunyavirales;Phenuiviridae;Phlebovirus;Rift Valley fever phlebovirus</t>
  </si>
  <si>
    <t>Riboviria;Orthornavirae;Negarnaviricota;Polyploviricotina;Ellioviricetes;Bunyavirales;Phenuiviridae;Phlebovirus;Phlebovirus puniqueense</t>
  </si>
  <si>
    <t>Riboviria;Orthornavirae;Negarnaviricota;Polyploviricotina;Ellioviricetes;Bunyavirales;Phenuiviridae;Phlebovirus;Punique phlebovirus</t>
  </si>
  <si>
    <t>Riboviria;Orthornavirae;Negarnaviricota;Polyploviricotina;Ellioviricetes;Bunyavirales;Phenuiviridae;Phlebovirus;Phlebovirus perkerraense</t>
  </si>
  <si>
    <t>Riboviria;Orthornavirae;Negarnaviricota;Polyploviricotina;Ellioviricetes;Bunyavirales;Phenuiviridae;Phlebovirus;Perkerra phlebovirus</t>
  </si>
  <si>
    <t>Riboviria;Orthornavirae;Negarnaviricota;Polyploviricotina;Ellioviricetes;Bunyavirales;Phenuiviridae;Phlebovirus;Phlebovirus penshurtense</t>
  </si>
  <si>
    <t>Riboviria;Orthornavirae;Negarnaviricota;Polyploviricotina;Ellioviricetes;Bunyavirales;Phenuiviridae;Phlebovirus;Penshurt phlebovirus</t>
  </si>
  <si>
    <t>Riboviria;Orthornavirae;Negarnaviricota;Polyploviricotina;Ellioviricetes;Bunyavirales;Phenuiviridae;Phlebovirus;Phlebovirus penablancaense</t>
  </si>
  <si>
    <t>Riboviria;Orthornavirae;Negarnaviricota;Polyploviricotina;Ellioviricetes;Bunyavirales;Phenuiviridae;Phlebovirus;Pena Blanca phlebovirus</t>
  </si>
  <si>
    <t>Riboviria;Orthornavirae;Negarnaviricota;Polyploviricotina;Ellioviricetes;Bunyavirales;Phenuiviridae;Phlebovirus;Phlebovirus pantanalense</t>
  </si>
  <si>
    <t>Riboviria;Orthornavirae;Negarnaviricota;Polyploviricotina;Ellioviricetes;Bunyavirales;Phenuiviridae;Phlebovirus;Viola phlebovirus</t>
  </si>
  <si>
    <t>Riboviria;Orthornavirae;Negarnaviricota;Polyploviricotina;Ellioviricetes;Bunyavirales;Phenuiviridae;Phlebovirus;Phlebovirus oriximinaense</t>
  </si>
  <si>
    <t>Riboviria;Orthornavirae;Negarnaviricota;Polyploviricotina;Ellioviricetes;Bunyavirales;Phenuiviridae;Phlebovirus;Oriximina phlebovirus</t>
  </si>
  <si>
    <t>Riboviria;Orthornavirae;Negarnaviricota;Polyploviricotina;Ellioviricetes;Bunyavirales;Phenuiviridae;Phlebovirus;Phlebovirus odrenisrouense</t>
  </si>
  <si>
    <t>Riboviria;Orthornavirae;Negarnaviricota;Polyploviricotina;Ellioviricetes;Bunyavirales;Phenuiviridae;Phlebovirus;Odrenisrou phlebovirus</t>
  </si>
  <si>
    <t>Riboviria;Orthornavirae;Negarnaviricota;Polyploviricotina;Ellioviricetes;Bunyavirales;Phenuiviridae;Phlebovirus;Phlebovirus ntepesense</t>
  </si>
  <si>
    <t>Riboviria;Orthornavirae;Negarnaviricota;Polyploviricotina;Ellioviricetes;Bunyavirales;Phenuiviridae;Phlebovirus;Ntepes phlebovirus</t>
  </si>
  <si>
    <t>Riboviria;Orthornavirae;Negarnaviricota;Polyploviricotina;Ellioviricetes;Bunyavirales;Phenuiviridae;Phlebovirus;Phlebovirus niqueense</t>
  </si>
  <si>
    <t>Riboviria;Orthornavirae;Negarnaviricota;Polyploviricotina;Ellioviricetes;Bunyavirales;Phenuiviridae;Phlebovirus;Nique phlebovirus</t>
  </si>
  <si>
    <t>Riboviria;Orthornavirae;Negarnaviricota;Polyploviricotina;Ellioviricetes;Bunyavirales;Phenuiviridae;Phlebovirus;Phlebovirus napoliense</t>
  </si>
  <si>
    <t>Riboviria;Orthornavirae;Negarnaviricota;Polyploviricotina;Ellioviricetes;Bunyavirales;Phenuiviridae;Phlebovirus;Naples phlebovirus</t>
  </si>
  <si>
    <t>Riboviria;Orthornavirae;Negarnaviricota;Polyploviricotina;Ellioviricetes;Bunyavirales;Phenuiviridae;Phlebovirus;Phlebovirus mungubaense</t>
  </si>
  <si>
    <t>Riboviria;Orthornavirae;Negarnaviricota;Polyploviricotina;Ellioviricetes;Bunyavirales;Phenuiviridae;Phlebovirus;Munguba phlebovirus</t>
  </si>
  <si>
    <t>Riboviria;Orthornavirae;Negarnaviricota;Polyploviricotina;Ellioviricetes;Bunyavirales;Phenuiviridae;Phlebovirus;Phlebovirus mukawaense</t>
  </si>
  <si>
    <t>Riboviria;Orthornavirae;Negarnaviricota;Polyploviricotina;Ellioviricetes;Bunyavirales;Phenuiviridae;Phlebovirus;Mukawa phlebovirus</t>
  </si>
  <si>
    <t>Riboviria;Orthornavirae;Negarnaviricota;Polyploviricotina;Ellioviricetes;Bunyavirales;Phenuiviridae;Phlebovirus;Phlebovirus monagritaense</t>
  </si>
  <si>
    <t>Riboviria;Orthornavirae;Negarnaviricota;Polyploviricotina;Ellioviricetes;Bunyavirales;Phenuiviridae;Phlebovirus;Mona Grita phlebovirus</t>
  </si>
  <si>
    <t>Riboviria;Orthornavirae;Negarnaviricota;Polyploviricotina;Ellioviricetes;Bunyavirales;Phenuiviridae;Phlebovirus;Phlebovirus medjerdaense</t>
  </si>
  <si>
    <t>Riboviria;Orthornavirae;Negarnaviricota;Polyploviricotina;Ellioviricetes;Bunyavirales;Phenuiviridae;Phlebovirus;Medjerda phlebovirus</t>
  </si>
  <si>
    <t>Riboviria;Orthornavirae;Negarnaviricota;Polyploviricotina;Ellioviricetes;Bunyavirales;Phenuiviridae;Phlebovirus;Phlebovirus massiliaense</t>
  </si>
  <si>
    <t>Riboviria;Orthornavirae;Negarnaviricota;Polyploviricotina;Ellioviricetes;Bunyavirales;Phenuiviridae;Phlebovirus;Massilia phlebovirus</t>
  </si>
  <si>
    <t>Riboviria;Orthornavirae;Negarnaviricota;Polyploviricotina;Ellioviricetes;Bunyavirales;Phenuiviridae;Phlebovirus;Phlebovirus maldonadoense</t>
  </si>
  <si>
    <t>Riboviria;Orthornavirae;Negarnaviricota;Polyploviricotina;Ellioviricetes;Bunyavirales;Phenuiviridae;Phlebovirus;Maldonado phlebovirus</t>
  </si>
  <si>
    <t>Riboviria;Orthornavirae;Negarnaviricota;Polyploviricotina;Ellioviricetes;Bunyavirales;Phenuiviridae;Phlebovirus;Phlebovirus leticiaense</t>
  </si>
  <si>
    <t>Riboviria;Orthornavirae;Negarnaviricota;Polyploviricotina;Ellioviricetes;Bunyavirales;Phenuiviridae;Phlebovirus;Leticia phlebovirus</t>
  </si>
  <si>
    <t>Riboviria;Orthornavirae;Negarnaviricota;Polyploviricotina;Ellioviricetes;Bunyavirales;Phenuiviridae;Phlebovirus;Phlebovirus kiborgochense</t>
  </si>
  <si>
    <t>Riboviria;Orthornavirae;Negarnaviricota;Polyploviricotina;Ellioviricetes;Bunyavirales;Phenuiviridae;Phlebovirus;Kiborgoch phlebovirus</t>
  </si>
  <si>
    <t>Riboviria;Orthornavirae;Negarnaviricota;Polyploviricotina;Ellioviricetes;Bunyavirales;Phenuiviridae;Phlebovirus;Phlebovirus karimabadense</t>
  </si>
  <si>
    <t>Riboviria;Orthornavirae;Negarnaviricota;Polyploviricotina;Ellioviricetes;Bunyavirales;Phenuiviridae;Phlebovirus;Karimabad phlebovirus</t>
  </si>
  <si>
    <t>Riboviria;Orthornavirae;Negarnaviricota;Polyploviricotina;Ellioviricetes;Bunyavirales;Phenuiviridae;Phlebovirus;Phlebovirus ixcanalense</t>
  </si>
  <si>
    <t>Riboviria;Orthornavirae;Negarnaviricota;Polyploviricotina;Ellioviricetes;Bunyavirales;Phenuiviridae;Phlebovirus;Ixcanal phlebovirus</t>
  </si>
  <si>
    <t>Riboviria;Orthornavirae;Negarnaviricota;Polyploviricotina;Ellioviricetes;Bunyavirales;Phenuiviridae;Phlebovirus;Phlebovirus itaporangaense</t>
  </si>
  <si>
    <t>Riboviria;Orthornavirae;Negarnaviricota;Polyploviricotina;Ellioviricetes;Bunyavirales;Phenuiviridae;Phlebovirus;Itaporanga phlebovirus</t>
  </si>
  <si>
    <t>Riboviria;Orthornavirae;Negarnaviricota;Polyploviricotina;Ellioviricetes;Bunyavirales;Phenuiviridae;Phlebovirus;Phlebovirus itaitubaense</t>
  </si>
  <si>
    <t>Riboviria;Orthornavirae;Negarnaviricota;Polyploviricotina;Ellioviricetes;Bunyavirales;Phenuiviridae;Phlebovirus;Itaituba phlebovirus</t>
  </si>
  <si>
    <t>Riboviria;Orthornavirae;Negarnaviricota;Polyploviricotina;Ellioviricetes;Bunyavirales;Phenuiviridae;Phlebovirus;Phlebovirus icoaraciense</t>
  </si>
  <si>
    <t>Riboviria;Orthornavirae;Negarnaviricota;Polyploviricotina;Ellioviricetes;Bunyavirales;Phenuiviridae;Phlebovirus;Icoaraci phlebovirus</t>
  </si>
  <si>
    <t>Riboviria;Orthornavirae;Negarnaviricota;Polyploviricotina;Ellioviricetes;Bunyavirales;Phenuiviridae;Phlebovirus;Phlebovirus gordilense</t>
  </si>
  <si>
    <t>Riboviria;Orthornavirae;Negarnaviricota;Polyploviricotina;Ellioviricetes;Bunyavirales;Phenuiviridae;Phlebovirus;Gordil phlebovirus</t>
  </si>
  <si>
    <t>Riboviria;Orthornavirae;Negarnaviricota;Polyploviricotina;Ellioviricetes;Bunyavirales;Phenuiviridae;Phlebovirus;Phlebovirus gloriaense</t>
  </si>
  <si>
    <t>Riboviria;Orthornavirae;Negarnaviricota;Polyploviricotina;Ellioviricetes;Bunyavirales;Phenuiviridae;Phlebovirus;La Gloria phlebovirus</t>
  </si>
  <si>
    <t>Riboviria;Orthornavirae;Negarnaviricota;Polyploviricotina;Ellioviricetes;Bunyavirales;Phenuiviridae;Phlebovirus;Phlebovirus gabekense</t>
  </si>
  <si>
    <t>Riboviria;Orthornavirae;Negarnaviricota;Polyploviricotina;Ellioviricetes;Bunyavirales;Phenuiviridae;Phlebovirus;Gabek phlebovirus</t>
  </si>
  <si>
    <t>Riboviria;Orthornavirae;Negarnaviricota;Polyploviricotina;Ellioviricetes;Bunyavirales;Phenuiviridae;Phlebovirus;Phlebovirus florisense</t>
  </si>
  <si>
    <t>Riboviria;Orthornavirae;Negarnaviricota;Polyploviricotina;Ellioviricetes;Bunyavirales;Phenuiviridae;Phlebovirus;Saint Floris phlebovirus</t>
  </si>
  <si>
    <t>Riboviria;Orthornavirae;Negarnaviricota;Polyploviricotina;Ellioviricetes;Bunyavirales;Phenuiviridae;Phlebovirus;Phlebovirus embossosense</t>
  </si>
  <si>
    <t>Riboviria;Orthornavirae;Negarnaviricota;Polyploviricotina;Ellioviricetes;Bunyavirales;Phenuiviridae;Phlebovirus;Embossos phlebovirus</t>
  </si>
  <si>
    <t>Riboviria;Orthornavirae;Negarnaviricota;Polyploviricotina;Ellioviricetes;Bunyavirales;Phenuiviridae;Phlebovirus;Phlebovirus echarateense</t>
  </si>
  <si>
    <t>Riboviria;Orthornavirae;Negarnaviricota;Polyploviricotina;Ellioviricetes;Bunyavirales;Phenuiviridae;Phlebovirus;Echarate phlebovirus</t>
  </si>
  <si>
    <t>Riboviria;Orthornavirae;Negarnaviricota;Polyploviricotina;Ellioviricetes;Bunyavirales;Phenuiviridae;Phlebovirus;Phlebovirus duraniaense</t>
  </si>
  <si>
    <t>Riboviria;Orthornavirae;Negarnaviricota;Polyploviricotina;Ellioviricetes;Bunyavirales;Phenuiviridae;Phlebovirus;Durania phlebovirus</t>
  </si>
  <si>
    <t>Riboviria;Orthornavirae;Negarnaviricota;Polyploviricotina;Ellioviricetes;Bunyavirales;Phenuiviridae;Phlebovirus;Phlebovirus dashliense</t>
  </si>
  <si>
    <t>Riboviria;Orthornavirae;Negarnaviricota;Polyploviricotina;Ellioviricetes;Bunyavirales;Phenuiviridae;Phlebovirus;Dashli phlebovirus</t>
  </si>
  <si>
    <t>Riboviria;Orthornavirae;Negarnaviricota;Polyploviricotina;Ellioviricetes;Bunyavirales;Phenuiviridae;Phlebovirus;Phlebovirus corfouense</t>
  </si>
  <si>
    <t>Riboviria;Orthornavirae;Negarnaviricota;Polyploviricotina;Ellioviricetes;Bunyavirales;Phenuiviridae;Phlebovirus;Corfou phlebovirus</t>
  </si>
  <si>
    <t>Riboviria;Orthornavirae;Negarnaviricota;Polyploviricotina;Ellioviricetes;Bunyavirales;Phenuiviridae;Phlebovirus;Phlebovirus cocleense</t>
  </si>
  <si>
    <t>Riboviria;Orthornavirae;Negarnaviricota;Polyploviricotina;Ellioviricetes;Bunyavirales;Phenuiviridae;Phlebovirus;Cocle phlebovirus</t>
  </si>
  <si>
    <t>Riboviria;Orthornavirae;Negarnaviricota;Polyploviricotina;Ellioviricetes;Bunyavirales;Phenuiviridae;Phlebovirus;Phlebovirus claroense</t>
  </si>
  <si>
    <t>Riboviria;Orthornavirae;Negarnaviricota;Polyploviricotina;Ellioviricetes;Bunyavirales;Phenuiviridae;Phlebovirus;Lara phlebovirus</t>
  </si>
  <si>
    <t>Riboviria;Orthornavirae;Negarnaviricota;Polyploviricotina;Ellioviricetes;Bunyavirales;Phenuiviridae;Phlebovirus;Phlebovirus chagresense</t>
  </si>
  <si>
    <t>Riboviria;Orthornavirae;Negarnaviricota;Polyploviricotina;Ellioviricetes;Bunyavirales;Phenuiviridae;Phlebovirus;Chagres phlebovirus</t>
  </si>
  <si>
    <t>Riboviria;Orthornavirae;Negarnaviricota;Polyploviricotina;Ellioviricetes;Bunyavirales;Phenuiviridae;Phlebovirus;Phlebovirus candiruense</t>
  </si>
  <si>
    <t>Riboviria;Orthornavirae;Negarnaviricota;Polyploviricotina;Ellioviricetes;Bunyavirales;Phenuiviridae;Phlebovirus;Candiru phlebovirus</t>
  </si>
  <si>
    <t>Riboviria;Orthornavirae;Negarnaviricota;Polyploviricotina;Ellioviricetes;Bunyavirales;Phenuiviridae;Phlebovirus;Phlebovirus campanaense</t>
  </si>
  <si>
    <t>Riboviria;Orthornavirae;Negarnaviricota;Polyploviricotina;Ellioviricetes;Bunyavirales;Phenuiviridae;Phlebovirus;Campana phlebovirus</t>
  </si>
  <si>
    <t>Riboviria;Orthornavirae;Negarnaviricota;Polyploviricotina;Ellioviricetes;Bunyavirales;Phenuiviridae;Phlebovirus;Phlebovirus cacaoense</t>
  </si>
  <si>
    <t>Riboviria;Orthornavirae;Negarnaviricota;Polyploviricotina;Ellioviricetes;Bunyavirales;Phenuiviridae;Phlebovirus;Cacao phlebovirus</t>
  </si>
  <si>
    <t>Riboviria;Orthornavirae;Negarnaviricota;Polyploviricotina;Ellioviricetes;Bunyavirales;Phenuiviridae;Phlebovirus;Phlebovirus bujaruense</t>
  </si>
  <si>
    <t>Riboviria;Orthornavirae;Negarnaviricota;Polyploviricotina;Ellioviricetes;Bunyavirales;Phenuiviridae;Phlebovirus;Bujaru phlebovirus</t>
  </si>
  <si>
    <t>Riboviria;Orthornavirae;Negarnaviricota;Polyploviricotina;Ellioviricetes;Bunyavirales;Phenuiviridae;Phlebovirus;Phlebovirus buenaventuraense</t>
  </si>
  <si>
    <t>Riboviria;Orthornavirae;Negarnaviricota;Polyploviricotina;Ellioviricetes;Bunyavirales;Phenuiviridae;Phlebovirus;Buenaventura phlebovirus</t>
  </si>
  <si>
    <t>Riboviria;Orthornavirae;Negarnaviricota;Polyploviricotina;Ellioviricetes;Bunyavirales;Phenuiviridae;Phlebovirus;Phlebovirus bogoriaense</t>
  </si>
  <si>
    <t>Riboviria;Orthornavirae;Negarnaviricota;Polyploviricotina;Ellioviricetes;Bunyavirales;Phenuiviridae;Phlebovirus;Bogoria phlebovirus</t>
  </si>
  <si>
    <t>Riboviria;Orthornavirae;Negarnaviricota;Polyploviricotina;Ellioviricetes;Bunyavirales;Phenuiviridae;Phlebovirus;Phlebovirus arumowotense</t>
  </si>
  <si>
    <t>Riboviria;Orthornavirae;Negarnaviricota;Polyploviricotina;Ellioviricetes;Bunyavirales;Phenuiviridae;Phlebovirus;Arumowot phlebovirus</t>
  </si>
  <si>
    <t>Riboviria;Orthornavirae;Negarnaviricota;Polyploviricotina;Ellioviricetes;Bunyavirales;Phenuiviridae;Phlebovirus;Phlebovirus anhangaense</t>
  </si>
  <si>
    <t>Riboviria;Orthornavirae;Negarnaviricota;Polyploviricotina;Ellioviricetes;Bunyavirales;Phenuiviridae;Phlebovirus;Anhanga phlebovirus</t>
  </si>
  <si>
    <t>Riboviria;Orthornavirae;Negarnaviricota;Polyploviricotina;Ellioviricetes;Bunyavirales;Phenuiviridae;Phlebovirus;Phlebovirus ambeense</t>
  </si>
  <si>
    <t>Riboviria;Orthornavirae;Negarnaviricota;Polyploviricotina;Ellioviricetes;Bunyavirales;Phenuiviridae;Phlebovirus;Ambe phlebovirus</t>
  </si>
  <si>
    <t>Riboviria;Orthornavirae;Negarnaviricota;Polyploviricotina;Ellioviricetes;Bunyavirales;Phenuiviridae;Phlebovirus;Phlebovirus almendrasense</t>
  </si>
  <si>
    <t>Riboviria;Orthornavirae;Negarnaviricota;Polyploviricotina;Ellioviricetes;Bunyavirales;Phenuiviridae;Phlebovirus;Tres Almendras phlebovirus</t>
  </si>
  <si>
    <t>Riboviria;Orthornavirae;Negarnaviricota;Polyploviricotina;Ellioviricetes;Bunyavirales;Phenuiviridae;Phlebovirus;Phlebovirus alenquerense</t>
  </si>
  <si>
    <t>Riboviria;Orthornavirae;Negarnaviricota;Polyploviricotina;Ellioviricetes;Bunyavirales;Phenuiviridae;Phlebovirus;Alenquer phlebovirus</t>
  </si>
  <si>
    <t>Riboviria;Orthornavirae;Negarnaviricota;Polyploviricotina;Ellioviricetes;Bunyavirales;Phenuiviridae;Phlebovirus;Phlebovirus alcubeense</t>
  </si>
  <si>
    <t>Riboviria;Orthornavirae;Negarnaviricota;Polyploviricotina;Ellioviricetes;Bunyavirales;Phenuiviridae;Phlebovirus;Alcube phlebovirus</t>
  </si>
  <si>
    <t>Riboviria;Orthornavirae;Negarnaviricota;Polyploviricotina;Ellioviricetes;Bunyavirales;Phenuiviridae;Phlebovirus;Phlebovirus aguacateense</t>
  </si>
  <si>
    <t>Riboviria;Orthornavirae;Negarnaviricota;Polyploviricotina;Ellioviricetes;Bunyavirales;Phenuiviridae;Phlebovirus;Aguacate phlebovirus</t>
  </si>
  <si>
    <t>Riboviria;Orthornavirae;Negarnaviricota;Polyploviricotina;Ellioviricetes;Bunyavirales;Phenuiviridae;Phlebovirus;Phlebovirus adanaense</t>
  </si>
  <si>
    <t>Riboviria;Orthornavirae;Negarnaviricota;Polyploviricotina;Ellioviricetes;Bunyavirales;Phenuiviridae;Phlebovirus;Adana phlebovirus</t>
  </si>
  <si>
    <t>Riboviria;Orthornavirae;Negarnaviricota;Polyploviricotina;Ellioviricetes;Bunyavirales;Phenuiviridae;Phasivirus;Phasivirus wutaiense</t>
  </si>
  <si>
    <t>Riboviria;Orthornavirae;Negarnaviricota;Polyploviricotina;Ellioviricetes;Bunyavirales;Phenuiviridae;Phasivirus;Wutai mosquito phasivirus</t>
  </si>
  <si>
    <t>Riboviria;Orthornavirae;Negarnaviricota;Polyploviricotina;Ellioviricetes;Bunyavirales;Phenuiviridae;Phasivirus;Phasivirus wuhanense</t>
  </si>
  <si>
    <t>Riboviria;Orthornavirae;Negarnaviricota;Polyploviricotina;Ellioviricetes;Bunyavirales;Phenuiviridae;Phasivirus;Fly phasivirus</t>
  </si>
  <si>
    <t>Riboviria;Orthornavirae;Negarnaviricota;Polyploviricotina;Ellioviricetes;Bunyavirales;Phenuiviridae;Phasivirus;Phasivirus phasiense</t>
  </si>
  <si>
    <t>Riboviria;Orthornavirae;Negarnaviricota;Polyploviricotina;Ellioviricetes;Bunyavirales;Phenuiviridae;Phasivirus;Phasi Charoen-like phasivirus</t>
  </si>
  <si>
    <t>Riboviria;Orthornavirae;Negarnaviricota;Polyploviricotina;Ellioviricetes;Bunyavirales;Phenuiviridae;Phasivirus;Phasivirus parryense</t>
  </si>
  <si>
    <t>Riboviria;Orthornavirae;Negarnaviricota;Polyploviricotina;Ellioviricetes;Bunyavirales;Phenuiviridae;Phasivirus;Kimberley phasivirus</t>
  </si>
  <si>
    <t>Riboviria;Orthornavirae;Negarnaviricota;Polyploviricotina;Ellioviricetes;Bunyavirales;Phenuiviridae;Phasivirus;Phasivirus hubeiense</t>
  </si>
  <si>
    <t>Riboviria;Orthornavirae;Negarnaviricota;Polyploviricotina;Ellioviricetes;Bunyavirales;Phenuiviridae;Phasivirus;Dipteran phasivirus</t>
  </si>
  <si>
    <t>Riboviria;Orthornavirae;Negarnaviricota;Polyploviricotina;Ellioviricetes;Bunyavirales;Phenuiviridae;Phasivirus;Phasivirus guadeloupeense</t>
  </si>
  <si>
    <t>Riboviria;Orthornavirae;Negarnaviricota;Polyploviricotina;Ellioviricetes;Bunyavirales;Phenuiviridae;Phasivirus;Guadeloupe phasivirus</t>
  </si>
  <si>
    <t>Riboviria;Orthornavirae;Negarnaviricota;Polyploviricotina;Ellioviricetes;Bunyavirales;Phenuiviridae;Phasivirus;Phasivirus baduense</t>
  </si>
  <si>
    <t>Riboviria;Orthornavirae;Negarnaviricota;Polyploviricotina;Ellioviricetes;Bunyavirales;Phenuiviridae;Phasivirus;Badu phasivirus</t>
  </si>
  <si>
    <t>Riboviria;Orthornavirae;Negarnaviricota;Polyploviricotina;Ellioviricetes;Bunyavirales;Phenuiviridae;Mobuvirus;Mobuvirus narangueense</t>
  </si>
  <si>
    <t>Riboviria;Orthornavirae;Negarnaviricota;Polyploviricotina;Ellioviricetes;Bunyavirales;Phenuiviridae;Mobuvirus;Narangue mobuvirus</t>
  </si>
  <si>
    <t>Riboviria;Orthornavirae;Negarnaviricota;Polyploviricotina;Ellioviricetes;Bunyavirales;Phenuiviridae;Mobuvirus;Mobuvirus mothrae</t>
  </si>
  <si>
    <t>Riboviria;Orthornavirae;Negarnaviricota;Polyploviricotina;Ellioviricetes;Bunyavirales;Phenuiviridae;Mobuvirus;Mothra mobuvirus</t>
  </si>
  <si>
    <t>Riboviria;Orthornavirae;Negarnaviricota;Polyploviricotina;Ellioviricetes;Bunyavirales;Phenuiviridae;Mechlorovirus;Mechlorovirus cucumeris</t>
  </si>
  <si>
    <t>Riboviria;Orthornavirae;Negarnaviricota;Polyploviricotina;Ellioviricetes;Bunyavirales;Phenuiviridae;Tenuivirus;Melon tenuivirus</t>
  </si>
  <si>
    <t>Riboviria;Orthornavirae;Negarnaviricota;Polyploviricotina;Ellioviricetes;Bunyavirales;Phenuiviridae;Lentinuvirus;Lentinuvirus lentinulae</t>
  </si>
  <si>
    <t>Riboviria;Orthornavirae;Negarnaviricota;Polyploviricotina;Ellioviricetes;Bunyavirales;Phenuiviridae;Lentinuvirus;Lentinula lentinuvirus</t>
  </si>
  <si>
    <t>Riboviria;Orthornavirae;Negarnaviricota;Polyploviricotina;Ellioviricetes;Bunyavirales;Phenuiviridae;Laulavirus;Laulavirus laurelense</t>
  </si>
  <si>
    <t>Riboviria;Orthornavirae;Negarnaviricota;Polyploviricotina;Ellioviricetes;Bunyavirales;Phenuiviridae;Laulavirus;Laurel Lake laulavirus</t>
  </si>
  <si>
    <t>Riboviria;Orthornavirae;Negarnaviricota;Polyploviricotina;Ellioviricetes;Bunyavirales;Phenuiviridae;Laulavirus;Laulavirus gammaviticulum</t>
  </si>
  <si>
    <t>Riboviria;Orthornavirae;Negarnaviricota;Polyploviricotina;Ellioviricetes;Bunyavirales;Phenuiviridae;Laulavirus;Grapevine laulavirus 4</t>
  </si>
  <si>
    <t>Riboviria;Orthornavirae;Negarnaviricota;Polyploviricotina;Ellioviricetes;Bunyavirales;Phenuiviridae;Laulavirus;Laulavirus betaviticulum</t>
  </si>
  <si>
    <t>Riboviria;Orthornavirae;Negarnaviricota;Polyploviricotina;Ellioviricetes;Bunyavirales;Phenuiviridae;Laulavirus;Grapevine laulavirus 3</t>
  </si>
  <si>
    <t>Riboviria;Orthornavirae;Negarnaviricota;Polyploviricotina;Ellioviricetes;Bunyavirales;Phenuiviridae;Laulavirus;Laulavirus alphaviticulum</t>
  </si>
  <si>
    <t>Riboviria;Orthornavirae;Negarnaviricota;Polyploviricotina;Ellioviricetes;Bunyavirales;Phenuiviridae;Laulavirus;Grapevine laulavirus 2</t>
  </si>
  <si>
    <t>Riboviria;Orthornavirae;Negarnaviricota;Polyploviricotina;Ellioviricetes;Bunyavirales;Phenuiviridae;Ixovirus;Ixovirus norvegiae</t>
  </si>
  <si>
    <t>Riboviria;Orthornavirae;Negarnaviricota;Polyploviricotina;Ellioviricetes;Bunyavirales;Phenuiviridae;Ixovirus;Norway ixovirus</t>
  </si>
  <si>
    <t>Riboviria;Orthornavirae;Negarnaviricota;Polyploviricotina;Ellioviricetes;Bunyavirales;Phenuiviridae;Ixovirus;Ixovirus ixodis</t>
  </si>
  <si>
    <t>Riboviria;Orthornavirae;Negarnaviricota;Polyploviricotina;Ellioviricetes;Bunyavirales;Phenuiviridae;Ixovirus;Scapularis ixovirus</t>
  </si>
  <si>
    <t>Riboviria;Orthornavirae;Negarnaviricota;Polyploviricotina;Ellioviricetes;Bunyavirales;Phenuiviridae;Ixovirus;Ixovirus heckscherense</t>
  </si>
  <si>
    <t>Riboviria;Orthornavirae;Negarnaviricota;Polyploviricotina;Ellioviricetes;Bunyavirales;Phenuiviridae;Ixovirus;Blackleg ixovirus</t>
  </si>
  <si>
    <t>Riboviria;Orthornavirae;Negarnaviricota;Polyploviricotina;Ellioviricetes;Bunyavirales;Phenuiviridae;Hudovirus;Hudovirus lepidopteris</t>
  </si>
  <si>
    <t>Riboviria;Orthornavirae;Negarnaviricota;Polyploviricotina;Ellioviricetes;Bunyavirales;Phenuiviridae;Hudovirus;Lepidopteran hudovirus</t>
  </si>
  <si>
    <t>Riboviria;Orthornavirae;Negarnaviricota;Polyploviricotina;Ellioviricetes;Bunyavirales;Phenuiviridae;Hudivirus;Hudivirus muscae</t>
  </si>
  <si>
    <t>Riboviria;Orthornavirae;Negarnaviricota;Polyploviricotina;Ellioviricetes;Bunyavirales;Phenuiviridae;Hudivirus;Dipteran hudivirus</t>
  </si>
  <si>
    <t>Riboviria;Orthornavirae;Negarnaviricota;Polyploviricotina;Ellioviricetes;Bunyavirales;Phenuiviridae;Horwuvirus;Horwuvirus wuhanense</t>
  </si>
  <si>
    <t>Riboviria;Orthornavirae;Negarnaviricota;Polyploviricotina;Ellioviricetes;Bunyavirales;Phenuiviridae;Horwuvirus;Horsefly horwuvirus</t>
  </si>
  <si>
    <t>Riboviria;Orthornavirae;Negarnaviricota;Polyploviricotina;Ellioviricetes;Bunyavirales;Phenuiviridae;Horwuvirus;Horwuvirus fitzroyense</t>
  </si>
  <si>
    <t>Riboviria;Orthornavirae;Negarnaviricota;Polyploviricotina;Ellioviricetes;Bunyavirales;Phenuiviridae;Horwuvirus;Kimberley horwuvirus</t>
  </si>
  <si>
    <t>Riboviria;Orthornavirae;Negarnaviricota;Polyploviricotina;Ellioviricetes;Bunyavirales;Phenuiviridae;Goukovirus;Goukovirus yichangense</t>
  </si>
  <si>
    <t>Riboviria;Orthornavirae;Negarnaviricota;Polyploviricotina;Ellioviricetes;Bunyavirales;Phenuiviridae;Goukovirus;Yichang insect goukovirus</t>
  </si>
  <si>
    <t>Riboviria;Orthornavirae;Negarnaviricota;Polyploviricotina;Ellioviricetes;Bunyavirales;Phenuiviridae;Goukovirus;Goukovirus gouleakoense</t>
  </si>
  <si>
    <t>Riboviria;Orthornavirae;Negarnaviricota;Polyploviricotina;Ellioviricetes;Bunyavirales;Phenuiviridae;Goukovirus;Gouleako goukovirus</t>
  </si>
  <si>
    <t>Riboviria;Orthornavirae;Negarnaviricota;Polyploviricotina;Ellioviricetes;Bunyavirales;Phenuiviridae;Goukovirus;Goukovirus cumutoense</t>
  </si>
  <si>
    <t>Riboviria;Orthornavirae;Negarnaviricota;Polyploviricotina;Ellioviricetes;Bunyavirales;Phenuiviridae;Goukovirus;Cumuto goukovirus</t>
  </si>
  <si>
    <t>Riboviria;Orthornavirae;Negarnaviricota;Polyploviricotina;Ellioviricetes;Bunyavirales;Phenuiviridae;Entovirus;Entovirus entoleucae</t>
  </si>
  <si>
    <t>Riboviria;Orthornavirae;Negarnaviricota;Polyploviricotina;Ellioviricetes;Bunyavirales;Phenuiviridae;Entovirus;Entoleuca entovirus</t>
  </si>
  <si>
    <t>Riboviria;Orthornavirae;Negarnaviricota;Polyploviricotina;Ellioviricetes;Bunyavirales;Phenuiviridae;Coguvirus;Coguvirus viticulum</t>
  </si>
  <si>
    <t>Riboviria;Orthornavirae;Negarnaviricota;Polyploviricotina;Ellioviricetes;Bunyavirales;Phenuiviridae;Coguvirus;Grapevine coguvirus</t>
  </si>
  <si>
    <t>Riboviria;Orthornavirae;Negarnaviricota;Polyploviricotina;Ellioviricetes;Bunyavirales;Phenuiviridae;Coguvirus;Coguvirus citri</t>
  </si>
  <si>
    <t>Riboviria;Orthornavirae;Negarnaviricota;Polyploviricotina;Ellioviricetes;Bunyavirales;Phenuiviridae;Coguvirus;Citrus coguvirus</t>
  </si>
  <si>
    <t>Riboviria;Orthornavirae;Negarnaviricota;Polyploviricotina;Ellioviricetes;Bunyavirales;Phenuiviridae;Beidivirus;Beidivirus muscae</t>
  </si>
  <si>
    <t>Riboviria;Orthornavirae;Negarnaviricota;Polyploviricotina;Ellioviricetes;Bunyavirales;Phenuiviridae;Beidivirus;Dipteran beidivirus</t>
  </si>
  <si>
    <t>Riboviria;Orthornavirae;Negarnaviricota;Polyploviricotina;Ellioviricetes;Bunyavirales;Phenuiviridae;Bandavirus;Bandavirus razdanense</t>
  </si>
  <si>
    <t>Riboviria;Orthornavirae;Negarnaviricota;Polyploviricotina;Ellioviricetes;Bunyavirales;Phenuiviridae;Bandavirus;Razdan bandavirus</t>
  </si>
  <si>
    <t>Riboviria;Orthornavirae;Negarnaviricota;Polyploviricotina;Ellioviricetes;Bunyavirales;Phenuiviridae;Bandavirus;Bandavirus kismaayoense</t>
  </si>
  <si>
    <t>Riboviria;Orthornavirae;Negarnaviricota;Polyploviricotina;Ellioviricetes;Bunyavirales;Phenuiviridae;Bandavirus;Kismaayo bandavirus</t>
  </si>
  <si>
    <t>Riboviria;Orthornavirae;Negarnaviricota;Polyploviricotina;Ellioviricetes;Bunyavirales;Phenuiviridae;Bandavirus;Bandavirus heartlandense</t>
  </si>
  <si>
    <t>Riboviria;Orthornavirae;Negarnaviricota;Polyploviricotina;Ellioviricetes;Bunyavirales;Phenuiviridae;Bandavirus;Heartland bandavirus</t>
  </si>
  <si>
    <t>Riboviria;Orthornavirae;Negarnaviricota;Polyploviricotina;Ellioviricetes;Bunyavirales;Phenuiviridae;Bandavirus;Bandavirus guertuense</t>
  </si>
  <si>
    <t>Riboviria;Orthornavirae;Negarnaviricota;Polyploviricotina;Ellioviricetes;Bunyavirales;Phenuiviridae;Bandavirus;Guertu bandavirus</t>
  </si>
  <si>
    <t>Riboviria;Orthornavirae;Negarnaviricota;Polyploviricotina;Ellioviricetes;Bunyavirales;Phenuiviridae;Bandavirus;Bandavirus dabieense</t>
  </si>
  <si>
    <t>Riboviria;Orthornavirae;Negarnaviricota;Polyploviricotina;Ellioviricetes;Bunyavirales;Phenuiviridae;Bandavirus;Dabie bandavirus</t>
  </si>
  <si>
    <t>Riboviria;Orthornavirae;Negarnaviricota;Polyploviricotina;Ellioviricetes;Bunyavirales;Phenuiviridae;Bandavirus;Bandavirus bhanjanagarense</t>
  </si>
  <si>
    <t>Riboviria;Orthornavirae;Negarnaviricota;Polyploviricotina;Ellioviricetes;Bunyavirales;Phenuiviridae;Bandavirus;Bhanja bandavirus</t>
  </si>
  <si>
    <t>Riboviria;Orthornavirae;Negarnaviricota;Polyploviricotina;Ellioviricetes;Bunyavirales;Phenuiviridae;Bandavirus;Bandavirus amblyommae</t>
  </si>
  <si>
    <t>Riboviria;Orthornavirae;Negarnaviricota;Polyploviricotina;Ellioviricetes;Bunyavirales;Phenuiviridae;Bandavirus;Lone star bandavirus</t>
  </si>
  <si>
    <t>Riboviria;Orthornavirae;Negarnaviricota;Polyploviricotina;Ellioviricetes;Bunyavirales;Phenuiviridae;Bandavirus;Bandavirus albatrossense</t>
  </si>
  <si>
    <t>Riboviria;Orthornavirae;Negarnaviricota;Polyploviricotina;Ellioviricetes;Bunyavirales;Phenuiviridae;Bandavirus;Hunter Island bandavirus</t>
  </si>
  <si>
    <t>Riboviria;Orthornavirae;Negarnaviricota;Polyploviricotina;Ellioviricetes;Bunyavirales;Phasmaviridae;Wuhivirus;Wuhivirus insecti</t>
  </si>
  <si>
    <t>Riboviria;Orthornavirae;Negarnaviricota;Polyploviricotina;Ellioviricetes;Bunyavirales;Phasmaviridae;Wuhivirus;Insect wuhivirus</t>
  </si>
  <si>
    <t>Riboviria;Orthornavirae;Negarnaviricota;Polyploviricotina;Ellioviricetes;Bunyavirales;Phasmaviridae;Sawastrivirus;Sawastrivirus sanxiaense</t>
  </si>
  <si>
    <t>Riboviria;Orthornavirae;Negarnaviricota;Polyploviricotina;Ellioviricetes;Bunyavirales;Phasmaviridae;Sawastrivirus;Sanxia sawastrivirus</t>
  </si>
  <si>
    <t>Riboviria;Orthornavirae;Negarnaviricota;Polyploviricotina;Ellioviricetes;Bunyavirales;Phasmaviridae;Orthophasmavirus;Orthophasmavirus wuhanense</t>
  </si>
  <si>
    <t>Riboviria;Orthornavirae;Negarnaviricota;Polyploviricotina;Ellioviricetes;Bunyavirales;Phasmaviridae;Orthophasmavirus;Wuhan mosquito orthophasmavirus 1</t>
  </si>
  <si>
    <t>Riboviria;Orthornavirae;Negarnaviricota;Polyploviricotina;Ellioviricetes;Bunyavirales;Phasmaviridae;Orthophasmavirus;Orthophasmavirus wuchangense</t>
  </si>
  <si>
    <t>Riboviria;Orthornavirae;Negarnaviricota;Polyploviricotina;Ellioviricetes;Bunyavirales;Phasmaviridae;Orthophasmavirus;Wuchang cockroach orthophasmavirus 1</t>
  </si>
  <si>
    <t>Riboviria;Orthornavirae;Negarnaviricota;Polyploviricotina;Ellioviricetes;Bunyavirales;Phasmaviridae;Orthophasmavirus;Orthophasmavirus philoctetis</t>
  </si>
  <si>
    <t>Riboviria;Orthornavirae;Negarnaviricota;Polyploviricotina;Ellioviricetes;Bunyavirales;Phasmaviridae;Orthophasmavirus;Hymenopteran orthophasmavirus 1</t>
  </si>
  <si>
    <t>Riboviria;Orthornavirae;Negarnaviricota;Polyploviricotina;Ellioviricetes;Bunyavirales;Phasmaviridae;Orthophasmavirus;Orthophasmavirus odonatus</t>
  </si>
  <si>
    <t>Riboviria;Orthornavirae;Negarnaviricota;Polyploviricotina;Ellioviricetes;Bunyavirales;Phasmaviridae;Orthophasmavirus;Odonate orthophasmavirus</t>
  </si>
  <si>
    <t>Riboviria;Orthornavirae;Negarnaviricota;Polyploviricotina;Ellioviricetes;Bunyavirales;Phasmaviridae;Orthophasmavirus;Orthophasmavirus niuklukense</t>
  </si>
  <si>
    <t>Riboviria;Orthornavirae;Negarnaviricota;Polyploviricotina;Ellioviricetes;Bunyavirales;Phasmaviridae;Orthophasmavirus;Niukluk phantom orthophasmavirus</t>
  </si>
  <si>
    <t>Riboviria;Orthornavirae;Negarnaviricota;Polyploviricotina;Ellioviricetes;Bunyavirales;Phasmaviridae;Orthophasmavirus;Orthophasmavirus kigluaikense</t>
  </si>
  <si>
    <t>Riboviria;Orthornavirae;Negarnaviricota;Polyploviricotina;Ellioviricetes;Bunyavirales;Phasmaviridae;Orthophasmavirus;Kigluaik phantom orthophasmavirus</t>
  </si>
  <si>
    <t>Riboviria;Orthornavirae;Negarnaviricota;Polyploviricotina;Ellioviricetes;Bunyavirales;Phasmaviridae;Orthophasmavirus;Orthophasmavirus hubeiense</t>
  </si>
  <si>
    <t>Riboviria;Orthornavirae;Negarnaviricota;Polyploviricotina;Ellioviricetes;Bunyavirales;Phasmaviridae;Orthophasmavirus;Qingling orthophasmavirus</t>
  </si>
  <si>
    <t>Riboviria;Orthornavirae;Negarnaviricota;Polyploviricotina;Ellioviricetes;Bunyavirales;Phasmaviridae;Orthophasmavirus;Orthophasmavirus gandaense</t>
  </si>
  <si>
    <t>Riboviria;Orthornavirae;Negarnaviricota;Polyploviricotina;Ellioviricetes;Bunyavirales;Phasmaviridae;Orthophasmavirus;Ganda orthophasmavirus</t>
  </si>
  <si>
    <t>Riboviria;Orthornavirae;Negarnaviricota;Polyploviricotina;Ellioviricetes;Bunyavirales;Phasmaviridae;Orthophasmavirus;Orthophasmavirus culicis</t>
  </si>
  <si>
    <t>Riboviria;Orthornavirae;Negarnaviricota;Polyploviricotina;Ellioviricetes;Bunyavirales;Phasmaviridae;Orthophasmavirus;Culex orthophasmavirus</t>
  </si>
  <si>
    <t>Riboviria;Orthornavirae;Negarnaviricota;Polyploviricotina;Ellioviricetes;Bunyavirales;Phasmaviridae;Orthophasmavirus;Orthophasmavirus coleopterus</t>
  </si>
  <si>
    <t>Riboviria;Orthornavirae;Negarnaviricota;Polyploviricotina;Ellioviricetes;Bunyavirales;Phasmaviridae;Orthophasmavirus;Coleopteran orthophasmavirus</t>
  </si>
  <si>
    <t>Riboviria;Orthornavirae;Negarnaviricota;Polyploviricotina;Ellioviricetes;Bunyavirales;Phasmaviridae;Orthophasmavirus;Orthophasmavirus chrysis</t>
  </si>
  <si>
    <t>Riboviria;Orthornavirae;Negarnaviricota;Polyploviricotina;Ellioviricetes;Bunyavirales;Phasmaviridae;Orthophasmavirus;Hymenopteran orthophasmavirus 2</t>
  </si>
  <si>
    <t>Riboviria;Orthornavirae;Negarnaviricota;Polyploviricotina;Ellioviricetes;Bunyavirales;Phasmaviridae;Orthophasmavirus;Orthophasmavirus anophelae</t>
  </si>
  <si>
    <t>Riboviria;Orthornavirae;Negarnaviricota;Polyploviricotina;Ellioviricetes;Bunyavirales;Phasmaviridae;Orthophasmavirus;Anopheles orthophasmavirus</t>
  </si>
  <si>
    <t>Riboviria;Orthornavirae;Negarnaviricota;Polyploviricotina;Ellioviricetes;Bunyavirales;Phasmaviridae;Orthophasmavirus;Orthophasmavirus aedis</t>
  </si>
  <si>
    <t>Riboviria;Orthornavirae;Negarnaviricota;Polyploviricotina;Ellioviricetes;Bunyavirales;Phasmaviridae;Orthophasmavirus;Wuhan mosquito orthophasmavirus 2</t>
  </si>
  <si>
    <t>Riboviria;Orthornavirae;Negarnaviricota;Polyploviricotina;Ellioviricetes;Bunyavirales;Phasmaviridae;Jonvirus;Jonvirus eboris</t>
  </si>
  <si>
    <t>Riboviria;Orthornavirae;Negarnaviricota;Polyploviricotina;Ellioviricetes;Bunyavirales;Phasmaviridae;Jonvirus;Jonchet jonvirus</t>
  </si>
  <si>
    <t>Riboviria;Orthornavirae;Negarnaviricota;Polyploviricotina;Ellioviricetes;Bunyavirales;Phasmaviridae;Hymovirus;Hymovirus chrysurae</t>
  </si>
  <si>
    <t>Riboviria;Orthornavirae;Negarnaviricota;Polyploviricotina;Ellioviricetes;Bunyavirales;Phasmaviridae;Hymovirus;Hymenopteran hymovirus 1</t>
  </si>
  <si>
    <t>Riboviria;Orthornavirae;Negarnaviricota;Polyploviricotina;Ellioviricetes;Bunyavirales;Phasmaviridae;Hymovirus;Hymovirus chrysis</t>
  </si>
  <si>
    <t>Riboviria;Orthornavirae;Negarnaviricota;Polyploviricotina;Ellioviricetes;Bunyavirales;Phasmaviridae;Hymovirus;Hymenopteran hymovirus 2</t>
  </si>
  <si>
    <t>Riboviria;Orthornavirae;Negarnaviricota;Polyploviricotina;Ellioviricetes;Bunyavirales;Phasmaviridae;Feravirus;Feravirus neuropterus</t>
  </si>
  <si>
    <t>Riboviria;Orthornavirae;Negarnaviricota;Polyploviricotina;Ellioviricetes;Bunyavirales;Phasmaviridae;Feravirus;Neuropteran feravirus</t>
  </si>
  <si>
    <t>Riboviria;Orthornavirae;Negarnaviricota;Polyploviricotina;Ellioviricetes;Bunyavirales;Phasmaviridae;Feravirus;Feravirus hemipterus</t>
  </si>
  <si>
    <t>Riboviria;Orthornavirae;Negarnaviricota;Polyploviricotina;Ellioviricetes;Bunyavirales;Phasmaviridae;Feravirus;Hemipteran feravirus</t>
  </si>
  <si>
    <t>Riboviria;Orthornavirae;Negarnaviricota;Polyploviricotina;Ellioviricetes;Bunyavirales;Phasmaviridae;Feravirus;Feravirus ferakinum</t>
  </si>
  <si>
    <t>Riboviria;Orthornavirae;Negarnaviricota;Polyploviricotina;Ellioviricetes;Bunyavirales;Phasmaviridae;Feravirus;Ferak feravirus</t>
  </si>
  <si>
    <t>Riboviria;Orthornavirae;Negarnaviricota;Polyploviricotina;Ellioviricetes;Bunyavirales;Peribunyaviridae;Shangavirus;Shangavirus shuangaoense</t>
  </si>
  <si>
    <t>Riboviria;Orthornavirae;Negarnaviricota;Polyploviricotina;Ellioviricetes;Bunyavirales;Peribunyaviridae;Shangavirus;Insect shangavirus</t>
  </si>
  <si>
    <t>Riboviria;Orthornavirae;Negarnaviricota;Polyploviricotina;Ellioviricetes;Bunyavirales;Peribunyaviridae;Pacuvirus;Pacuvirus tapirapeense</t>
  </si>
  <si>
    <t>Riboviria;Orthornavirae;Negarnaviricota;Polyploviricotina;Ellioviricetes;Bunyavirales;Peribunyaviridae;Pacuvirus;Tapirape pacuvirus</t>
  </si>
  <si>
    <t>Riboviria;Orthornavirae;Negarnaviricota;Polyploviricotina;Ellioviricetes;Bunyavirales;Peribunyaviridae;Pacuvirus;Pacuvirus pacuiense</t>
  </si>
  <si>
    <t>Riboviria;Orthornavirae;Negarnaviricota;Polyploviricotina;Ellioviricetes;Bunyavirales;Peribunyaviridae;Pacuvirus;Pacui pacuvirus</t>
  </si>
  <si>
    <t>Riboviria;Orthornavirae;Negarnaviricota;Polyploviricotina;Ellioviricetes;Bunyavirales;Peribunyaviridae;Pacuvirus;Pacuvirus evaense</t>
  </si>
  <si>
    <t>Riboviria;Orthornavirae;Negarnaviricota;Polyploviricotina;Ellioviricetes;Bunyavirales;Peribunyaviridae;Pacuvirus;Rio Preto da Eva pacuvirus</t>
  </si>
  <si>
    <t>Riboviria;Orthornavirae;Negarnaviricota;Polyploviricotina;Ellioviricetes;Bunyavirales;Peribunyaviridae;Pacuvirus;Pacuvirus chilibreense</t>
  </si>
  <si>
    <t>Riboviria;Orthornavirae;Negarnaviricota;Polyploviricotina;Ellioviricetes;Bunyavirales;Peribunyaviridae;Pacuvirus;Chilibre pacuvirus</t>
  </si>
  <si>
    <t>Riboviria;Orthornavirae;Negarnaviricota;Polyploviricotina;Ellioviricetes;Bunyavirales;Peribunyaviridae;Pacuvirus;Pacuvirus caimitoense</t>
  </si>
  <si>
    <t>Riboviria;Orthornavirae;Negarnaviricota;Polyploviricotina;Ellioviricetes;Bunyavirales;Peribunyaviridae;Pacuvirus;Caimito pacuvirus</t>
  </si>
  <si>
    <t>Riboviria;Orthornavirae;Negarnaviricota;Polyploviricotina;Ellioviricetes;Bunyavirales;Peribunyaviridae;Orthobunyavirus;Orthobunyavirus wyeomyiae</t>
  </si>
  <si>
    <t>Riboviria;Orthornavirae;Negarnaviricota;Polyploviricotina;Ellioviricetes;Bunyavirales;Peribunyaviridae;Orthobunyavirus;Wyeomyia orthobunyavirus</t>
  </si>
  <si>
    <t>Riboviria;Orthornavirae;Negarnaviricota;Polyploviricotina;Ellioviricetes;Bunyavirales;Peribunyaviridae;Orthobunyavirus;Orthobunyavirus wolkbergense</t>
  </si>
  <si>
    <t>Riboviria;Orthornavirae;Negarnaviricota;Polyploviricotina;Ellioviricetes;Bunyavirales;Peribunyaviridae;Orthobunyavirus;Wolkberg orthobunyavirus</t>
  </si>
  <si>
    <t>Riboviria;Orthornavirae;Negarnaviricota;Polyploviricotina;Ellioviricetes;Bunyavirales;Peribunyaviridae;Orthobunyavirus;Orthobunyavirus witwatersrandense</t>
  </si>
  <si>
    <t>Riboviria;Orthornavirae;Negarnaviricota;Polyploviricotina;Ellioviricetes;Bunyavirales;Peribunyaviridae;Orthobunyavirus;Witwatersrand orthobunyavirus</t>
  </si>
  <si>
    <t>Riboviria;Orthornavirae;Negarnaviricota;Polyploviricotina;Ellioviricetes;Bunyavirales;Peribunyaviridae;Orthobunyavirus;Orthobunyavirus utingaense</t>
  </si>
  <si>
    <t>Riboviria;Orthornavirae;Negarnaviricota;Polyploviricotina;Ellioviricetes;Bunyavirales;Peribunyaviridae;Orthobunyavirus;Utinga orthobunyavirus</t>
  </si>
  <si>
    <t>Riboviria;Orthornavirae;Negarnaviricota;Polyploviricotina;Ellioviricetes;Bunyavirales;Peribunyaviridae;Orthobunyavirus;Orthobunyavirus turlockense</t>
  </si>
  <si>
    <t>Riboviria;Orthornavirae;Negarnaviricota;Polyploviricotina;Ellioviricetes;Bunyavirales;Peribunyaviridae;Orthobunyavirus;Turlock orthobunyavirus</t>
  </si>
  <si>
    <t>Riboviria;Orthornavirae;Negarnaviricota;Polyploviricotina;Ellioviricetes;Bunyavirales;Peribunyaviridae;Orthobunyavirus;Orthobunyavirus trinitiense</t>
  </si>
  <si>
    <t>Riboviria;Orthornavirae;Negarnaviricota;Polyploviricotina;Ellioviricetes;Bunyavirales;Peribunyaviridae;Orthobunyavirus;Triniti orthobunyavirus</t>
  </si>
  <si>
    <t>Riboviria;Orthornavirae;Negarnaviricota;Polyploviricotina;Ellioviricetes;Bunyavirales;Peribunyaviridae;Orthobunyavirus;Orthobunyavirus timboteuaense</t>
  </si>
  <si>
    <t>Riboviria;Orthornavirae;Negarnaviricota;Polyploviricotina;Ellioviricetes;Bunyavirales;Peribunyaviridae;Orthobunyavirus;Timboteua orthobunyavirus</t>
  </si>
  <si>
    <t>Riboviria;Orthornavirae;Negarnaviricota;Polyploviricotina;Ellioviricetes;Bunyavirales;Peribunyaviridae;Orthobunyavirus;Orthobunyavirus thimiriense</t>
  </si>
  <si>
    <t>Riboviria;Orthornavirae;Negarnaviricota;Polyploviricotina;Ellioviricetes;Bunyavirales;Peribunyaviridae;Orthobunyavirus;Thimiri orthobunyavirus</t>
  </si>
  <si>
    <t>Riboviria;Orthornavirae;Negarnaviricota;Polyploviricotina;Ellioviricetes;Bunyavirales;Peribunyaviridae;Orthobunyavirus;Orthobunyavirus teteense</t>
  </si>
  <si>
    <t>Riboviria;Orthornavirae;Negarnaviricota;Polyploviricotina;Ellioviricetes;Bunyavirales;Peribunyaviridae;Orthobunyavirus;Tete orthobunyavirus</t>
  </si>
  <si>
    <t>Riboviria;Orthornavirae;Negarnaviricota;Polyploviricotina;Ellioviricetes;Bunyavirales;Peribunyaviridae;Orthobunyavirus;Orthobunyavirus tensawense</t>
  </si>
  <si>
    <t>Riboviria;Orthornavirae;Negarnaviricota;Polyploviricotina;Ellioviricetes;Bunyavirales;Peribunyaviridae;Orthobunyavirus;Tensaw orthobunyavirus</t>
  </si>
  <si>
    <t>Riboviria;Orthornavirae;Negarnaviricota;Polyploviricotina;Ellioviricetes;Bunyavirales;Peribunyaviridae;Orthobunyavirus;Orthobunyavirus tataguineense</t>
  </si>
  <si>
    <t>Riboviria;Orthornavirae;Negarnaviricota;Polyploviricotina;Ellioviricetes;Bunyavirales;Peribunyaviridae;Orthobunyavirus;Tataguine orthobunyavirus</t>
  </si>
  <si>
    <t>Riboviria;Orthornavirae;Negarnaviricota;Polyploviricotina;Ellioviricetes;Bunyavirales;Peribunyaviridae;Orthobunyavirus;Orthobunyavirus tahynaense</t>
  </si>
  <si>
    <t>Riboviria;Orthornavirae;Negarnaviricota;Polyploviricotina;Ellioviricetes;Bunyavirales;Peribunyaviridae;Orthobunyavirus;Tahyna orthobunyavirus</t>
  </si>
  <si>
    <t>Riboviria;Orthornavirae;Negarnaviricota;Polyploviricotina;Ellioviricetes;Bunyavirales;Peribunyaviridae;Orthobunyavirus;Orthobunyavirus tacaiumaense</t>
  </si>
  <si>
    <t>Riboviria;Orthornavirae;Negarnaviricota;Polyploviricotina;Ellioviricetes;Bunyavirales;Peribunyaviridae;Orthobunyavirus;Tacaiuma orthobunyavirus</t>
  </si>
  <si>
    <t>Riboviria;Orthornavirae;Negarnaviricota;Polyploviricotina;Ellioviricetes;Bunyavirales;Peribunyaviridae;Orthobunyavirus;Orthobunyavirus squalofluvii</t>
  </si>
  <si>
    <t>Riboviria;Orthornavirae;Negarnaviricota;Polyploviricotina;Ellioviricetes;Bunyavirales;Peribunyaviridae;Orthobunyavirus;Shark River orthobunyavirus</t>
  </si>
  <si>
    <t>Riboviria;Orthornavirae;Negarnaviricota;Polyploviricotina;Ellioviricetes;Bunyavirales;Peribunyaviridae;Orthobunyavirus;Orthobunyavirus sororocaense</t>
  </si>
  <si>
    <t>Riboviria;Orthornavirae;Negarnaviricota;Polyploviricotina;Ellioviricetes;Bunyavirales;Peribunyaviridae;Orthobunyavirus;Sororoca orthobunyavirus</t>
  </si>
  <si>
    <t>Riboviria;Orthornavirae;Negarnaviricota;Polyploviricotina;Ellioviricetes;Bunyavirales;Peribunyaviridae;Orthobunyavirus;Orthobunyavirus simbuense</t>
  </si>
  <si>
    <t>Riboviria;Orthornavirae;Negarnaviricota;Polyploviricotina;Ellioviricetes;Bunyavirales;Peribunyaviridae;Orthobunyavirus;Simbu orthobunyavirus</t>
  </si>
  <si>
    <t>Riboviria;Orthornavirae;Negarnaviricota;Polyploviricotina;Ellioviricetes;Bunyavirales;Peribunyaviridae;Orthobunyavirus;Orthobunyavirus shuniense</t>
  </si>
  <si>
    <t>Riboviria;Orthornavirae;Negarnaviricota;Polyploviricotina;Ellioviricetes;Bunyavirales;Peribunyaviridae;Orthobunyavirus;Shuni orthobunyavirus</t>
  </si>
  <si>
    <t>Riboviria;Orthornavirae;Negarnaviricota;Polyploviricotina;Ellioviricetes;Bunyavirales;Peribunyaviridae;Orthobunyavirus;Orthobunyavirus shermanense</t>
  </si>
  <si>
    <t>Riboviria;Orthornavirae;Negarnaviricota;Polyploviricotina;Ellioviricetes;Bunyavirales;Peribunyaviridae;Orthobunyavirus;Fort Sherman orthobunyavirus</t>
  </si>
  <si>
    <t>Riboviria;Orthornavirae;Negarnaviricota;Polyploviricotina;Ellioviricetes;Bunyavirales;Peribunyaviridae;Orthobunyavirus;Orthobunyavirus sedlecense</t>
  </si>
  <si>
    <t>Riboviria;Orthornavirae;Negarnaviricota;Polyploviricotina;Ellioviricetes;Bunyavirales;Peribunyaviridae;Orthobunyavirus;Sedlec orthobunyavirus</t>
  </si>
  <si>
    <t>Riboviria;Orthornavirae;Negarnaviricota;Polyploviricotina;Ellioviricetes;Bunyavirales;Peribunyaviridae;Orthobunyavirus;Orthobunyavirus schmallenbergense</t>
  </si>
  <si>
    <t>Riboviria;Orthornavirae;Negarnaviricota;Polyploviricotina;Ellioviricetes;Bunyavirales;Peribunyaviridae;Orthobunyavirus;Schmallenberg orthobunyavirus</t>
  </si>
  <si>
    <t>Riboviria;Orthornavirae;Negarnaviricota;Polyploviricotina;Ellioviricetes;Bunyavirales;Peribunyaviridae;Orthobunyavirus;Orthobunyavirus sangoense</t>
  </si>
  <si>
    <t>Riboviria;Orthornavirae;Negarnaviricota;Polyploviricotina;Ellioviricetes;Bunyavirales;Peribunyaviridae;Orthobunyavirus;Sango orthobunyavirus</t>
  </si>
  <si>
    <t>Riboviria;Orthornavirae;Negarnaviricota;Polyploviricotina;Ellioviricetes;Bunyavirales;Peribunyaviridae;Orthobunyavirus;Orthobunyavirus saboense</t>
  </si>
  <si>
    <t>Riboviria;Orthornavirae;Negarnaviricota;Polyploviricotina;Ellioviricetes;Bunyavirales;Peribunyaviridae;Orthobunyavirus;Sabo orthobunyavirus</t>
  </si>
  <si>
    <t>Riboviria;Orthornavirae;Negarnaviricota;Polyploviricotina;Ellioviricetes;Bunyavirales;Peribunyaviridae;Orthobunyavirus;Orthobunyavirus potosiense</t>
  </si>
  <si>
    <t>Riboviria;Orthornavirae;Negarnaviricota;Polyploviricotina;Ellioviricetes;Bunyavirales;Peribunyaviridae;Orthobunyavirus;Potosi orthobunyavirus</t>
  </si>
  <si>
    <t>Riboviria;Orthornavirae;Negarnaviricota;Polyploviricotina;Ellioviricetes;Bunyavirales;Peribunyaviridae;Orthobunyavirus;Orthobunyavirus porteiraense</t>
  </si>
  <si>
    <t>Riboviria;Orthornavirae;Negarnaviricota;Polyploviricotina;Ellioviricetes;Bunyavirales;Peribunyaviridae;Orthobunyavirus;Cachoeira Porteira orthobunyavirus</t>
  </si>
  <si>
    <t>Riboviria;Orthornavirae;Negarnaviricota;Polyploviricotina;Ellioviricetes;Bunyavirales;Peribunyaviridae;Orthobunyavirus;Orthobunyavirus peachesterense</t>
  </si>
  <si>
    <t>Riboviria;Orthornavirae;Negarnaviricota;Polyploviricotina;Ellioviricetes;Bunyavirales;Peribunyaviridae;Orthobunyavirus;Peaton orthobunyavirus</t>
  </si>
  <si>
    <t>Riboviria;Orthornavirae;Negarnaviricota;Polyploviricotina;Ellioviricetes;Bunyavirales;Peribunyaviridae;Orthobunyavirus;Orthobunyavirus patoisense</t>
  </si>
  <si>
    <t>Riboviria;Orthornavirae;Negarnaviricota;Polyploviricotina;Ellioviricetes;Bunyavirales;Peribunyaviridae;Orthobunyavirus;Patois orthobunyavirus</t>
  </si>
  <si>
    <t>Riboviria;Orthornavirae;Negarnaviricota;Polyploviricotina;Ellioviricetes;Bunyavirales;Peribunyaviridae;Orthobunyavirus;Orthobunyavirus oyoense</t>
  </si>
  <si>
    <t>Riboviria;Orthornavirae;Negarnaviricota;Polyploviricotina;Ellioviricetes;Bunyavirales;Peribunyaviridae;Orthobunyavirus;Oyo orthobunyavirus</t>
  </si>
  <si>
    <t>Riboviria;Orthornavirae;Negarnaviricota;Polyploviricotina;Ellioviricetes;Bunyavirales;Peribunyaviridae;Orthobunyavirus;Orthobunyavirus oropoucheense</t>
  </si>
  <si>
    <t>Riboviria;Orthornavirae;Negarnaviricota;Polyploviricotina;Ellioviricetes;Bunyavirales;Peribunyaviridae;Orthobunyavirus;Oropouche orthobunyavirus</t>
  </si>
  <si>
    <t>Riboviria;Orthornavirae;Negarnaviricota;Polyploviricotina;Ellioviricetes;Bunyavirales;Peribunyaviridae;Orthobunyavirus;Orthobunyavirus oribocaense</t>
  </si>
  <si>
    <t>Riboviria;Orthornavirae;Negarnaviricota;Polyploviricotina;Ellioviricetes;Bunyavirales;Peribunyaviridae;Orthobunyavirus;Oriboca orthobunyavirus</t>
  </si>
  <si>
    <t>Riboviria;Orthornavirae;Negarnaviricota;Polyploviricotina;Ellioviricetes;Bunyavirales;Peribunyaviridae;Orthobunyavirus;Orthobunyavirus olifantsvleiense</t>
  </si>
  <si>
    <t>Riboviria;Orthornavirae;Negarnaviricota;Polyploviricotina;Ellioviricetes;Bunyavirales;Peribunyaviridae;Orthobunyavirus;Olifantsvlei orthobunyavirus</t>
  </si>
  <si>
    <t>Riboviria;Orthornavirae;Negarnaviricota;Polyploviricotina;Ellioviricetes;Bunyavirales;Peribunyaviridae;Orthobunyavirus;Orthobunyavirus nyandoense</t>
  </si>
  <si>
    <t>Riboviria;Orthornavirae;Negarnaviricota;Polyploviricotina;Ellioviricetes;Bunyavirales;Peribunyaviridae;Orthobunyavirus;Nyando orthobunyavirus</t>
  </si>
  <si>
    <t>Riboviria;Orthornavirae;Negarnaviricota;Polyploviricotina;Ellioviricetes;Bunyavirales;Peribunyaviridae;Orthobunyavirus;Orthobunyavirus navioense</t>
  </si>
  <si>
    <t>Riboviria;Orthornavirae;Negarnaviricota;Polyploviricotina;Ellioviricetes;Bunyavirales;Peribunyaviridae;Orthobunyavirus;Serra do Navio orthobunyavirus</t>
  </si>
  <si>
    <t>Riboviria;Orthornavirae;Negarnaviricota;Polyploviricotina;Ellioviricetes;Bunyavirales;Peribunyaviridae;Orthobunyavirus;Orthobunyavirus mpokoense</t>
  </si>
  <si>
    <t>Riboviria;Orthornavirae;Negarnaviricota;Polyploviricotina;Ellioviricetes;Bunyavirales;Peribunyaviridae;Orthobunyavirus;MPoko orthobunyavirus</t>
  </si>
  <si>
    <t>Riboviria;Orthornavirae;Negarnaviricota;Polyploviricotina;Ellioviricetes;Bunyavirales;Peribunyaviridae;Orthobunyavirus;Orthobunyavirus mitchellense</t>
  </si>
  <si>
    <t>Riboviria;Orthornavirae;Negarnaviricota;Polyploviricotina;Ellioviricetes;Bunyavirales;Peribunyaviridae;Orthobunyavirus;Mapputta orthobunyavirus</t>
  </si>
  <si>
    <t>Riboviria;Orthornavirae;Negarnaviricota;Polyploviricotina;Ellioviricetes;Bunyavirales;Peribunyaviridae;Orthobunyavirus;Orthobunyavirus minatitlanense</t>
  </si>
  <si>
    <t>Riboviria;Orthornavirae;Negarnaviricota;Polyploviricotina;Ellioviricetes;Bunyavirales;Peribunyaviridae;Orthobunyavirus;Minatitlan orthobunyavirus</t>
  </si>
  <si>
    <t>Riboviria;Orthornavirae;Negarnaviricota;Polyploviricotina;Ellioviricetes;Bunyavirales;Peribunyaviridae;Orthobunyavirus;Orthobunyavirus mermetense</t>
  </si>
  <si>
    <t>Riboviria;Orthornavirae;Negarnaviricota;Polyploviricotina;Ellioviricetes;Bunyavirales;Peribunyaviridae;Orthobunyavirus;Mermet orthobunyavirus</t>
  </si>
  <si>
    <t>Riboviria;Orthornavirae;Negarnaviricota;Polyploviricotina;Ellioviricetes;Bunyavirales;Peribunyaviridae;Orthobunyavirus;Orthobunyavirus melajoense</t>
  </si>
  <si>
    <t>Riboviria;Orthornavirae;Negarnaviricota;Polyploviricotina;Ellioviricetes;Bunyavirales;Peribunyaviridae;Orthobunyavirus;Melao orthobunyavirus</t>
  </si>
  <si>
    <t>Riboviria;Orthornavirae;Negarnaviricota;Polyploviricotina;Ellioviricetes;Bunyavirales;Peribunyaviridae;Orthobunyavirus;Orthobunyavirus matruhense</t>
  </si>
  <si>
    <t>Riboviria;Orthornavirae;Negarnaviricota;Polyploviricotina;Ellioviricetes;Bunyavirales;Peribunyaviridae;Orthobunyavirus;Matruh orthobunyavirus</t>
  </si>
  <si>
    <t>Riboviria;Orthornavirae;Negarnaviricota;Polyploviricotina;Ellioviricetes;Bunyavirales;Peribunyaviridae;Orthobunyavirus;Orthobunyavirus maritubaense</t>
  </si>
  <si>
    <t>Riboviria;Orthornavirae;Negarnaviricota;Polyploviricotina;Ellioviricetes;Bunyavirales;Peribunyaviridae;Orthobunyavirus;Marituba orthobunyavirus</t>
  </si>
  <si>
    <t>Riboviria;Orthornavirae;Negarnaviricota;Polyploviricotina;Ellioviricetes;Bunyavirales;Peribunyaviridae;Orthobunyavirus;Orthobunyavirus maprikense</t>
  </si>
  <si>
    <t>Riboviria;Orthornavirae;Negarnaviricota;Polyploviricotina;Ellioviricetes;Bunyavirales;Peribunyaviridae;Orthobunyavirus;Maprik orthobunyavirus</t>
  </si>
  <si>
    <t>Riboviria;Orthornavirae;Negarnaviricota;Polyploviricotina;Ellioviricetes;Bunyavirales;Peribunyaviridae;Orthobunyavirus;Orthobunyavirus manzanillaense</t>
  </si>
  <si>
    <t>Riboviria;Orthornavirae;Negarnaviricota;Polyploviricotina;Ellioviricetes;Bunyavirales;Peribunyaviridae;Orthobunyavirus;Manzanilla orthobunyavirus</t>
  </si>
  <si>
    <t>Riboviria;Orthornavirae;Negarnaviricota;Polyploviricotina;Ellioviricetes;Bunyavirales;Peribunyaviridae;Orthobunyavirus;Orthobunyavirus mahoganyense</t>
  </si>
  <si>
    <t>Riboviria;Orthornavirae;Negarnaviricota;Polyploviricotina;Ellioviricetes;Bunyavirales;Peribunyaviridae;Orthobunyavirus;Mahogany Hammock orthobunyavirus</t>
  </si>
  <si>
    <t>Riboviria;Orthornavirae;Negarnaviricota;Polyploviricotina;Ellioviricetes;Bunyavirales;Peribunyaviridae;Orthobunyavirus;Orthobunyavirus maguariense</t>
  </si>
  <si>
    <t>Riboviria;Orthornavirae;Negarnaviricota;Polyploviricotina;Ellioviricetes;Bunyavirales;Peribunyaviridae;Orthobunyavirus;Maguari orthobunyavirus</t>
  </si>
  <si>
    <t>Riboviria;Orthornavirae;Negarnaviricota;Polyploviricotina;Ellioviricetes;Bunyavirales;Peribunyaviridae;Orthobunyavirus;Orthobunyavirus madridense</t>
  </si>
  <si>
    <t>Riboviria;Orthornavirae;Negarnaviricota;Polyploviricotina;Ellioviricetes;Bunyavirales;Peribunyaviridae;Orthobunyavirus;Madrid orthobunyavirus</t>
  </si>
  <si>
    <t>Riboviria;Orthornavirae;Negarnaviricota;Polyploviricotina;Ellioviricetes;Bunyavirales;Peribunyaviridae;Orthobunyavirus;Orthobunyavirus macauaense</t>
  </si>
  <si>
    <t>Riboviria;Orthornavirae;Negarnaviricota;Polyploviricotina;Ellioviricetes;Bunyavirales;Peribunyaviridae;Orthobunyavirus;Macaua orthobunyavirus</t>
  </si>
  <si>
    <t>Riboviria;Orthornavirae;Negarnaviricota;Polyploviricotina;Ellioviricetes;Bunyavirales;Peribunyaviridae;Orthobunyavirus;Orthobunyavirus lumboense</t>
  </si>
  <si>
    <t>Riboviria;Orthornavirae;Negarnaviricota;Polyploviricotina;Ellioviricetes;Bunyavirales;Peribunyaviridae;Orthobunyavirus;Lumbo orthobunyavirus</t>
  </si>
  <si>
    <t>Riboviria;Orthornavirae;Negarnaviricota;Polyploviricotina;Ellioviricetes;Bunyavirales;Peribunyaviridae;Orthobunyavirus;Orthobunyavirus leanyerense</t>
  </si>
  <si>
    <t>Riboviria;Orthornavirae;Negarnaviricota;Polyploviricotina;Ellioviricetes;Bunyavirales;Peribunyaviridae;Orthobunyavirus;Leanyer orthobunyavirus</t>
  </si>
  <si>
    <t>Riboviria;Orthornavirae;Negarnaviricota;Polyploviricotina;Ellioviricetes;Bunyavirales;Peribunyaviridae;Orthobunyavirus;Orthobunyavirus lacrosseense</t>
  </si>
  <si>
    <t>Riboviria;Orthornavirae;Negarnaviricota;Polyploviricotina;Ellioviricetes;Bunyavirales;Peribunyaviridae;Orthobunyavirus;La Crosse orthobunyavirus</t>
  </si>
  <si>
    <t>Riboviria;Orthornavirae;Negarnaviricota;Polyploviricotina;Ellioviricetes;Bunyavirales;Peribunyaviridae;Orthobunyavirus;Orthobunyavirus koongoli</t>
  </si>
  <si>
    <t>Riboviria;Orthornavirae;Negarnaviricota;Polyploviricotina;Ellioviricetes;Bunyavirales;Peribunyaviridae;Orthobunyavirus;Koongol orthobunyavirus</t>
  </si>
  <si>
    <t>Riboviria;Orthornavirae;Negarnaviricota;Polyploviricotina;Ellioviricetes;Bunyavirales;Peribunyaviridae;Orthobunyavirus;Orthobunyavirus khatangaense</t>
  </si>
  <si>
    <t>Riboviria;Orthornavirae;Negarnaviricota;Polyploviricotina;Ellioviricetes;Bunyavirales;Peribunyaviridae;Orthobunyavirus;Snowshoe hare orthobunyavirus</t>
  </si>
  <si>
    <t>Riboviria;Orthornavirae;Negarnaviricota;Polyploviricotina;Ellioviricetes;Bunyavirales;Peribunyaviridae;Orthobunyavirus;Orthobunyavirus keystoneense</t>
  </si>
  <si>
    <t>Riboviria;Orthornavirae;Negarnaviricota;Polyploviricotina;Ellioviricetes;Bunyavirales;Peribunyaviridae;Orthobunyavirus;Keystone orthobunyavirus</t>
  </si>
  <si>
    <t>Riboviria;Orthornavirae;Negarnaviricota;Polyploviricotina;Ellioviricetes;Bunyavirales;Peribunyaviridae;Orthobunyavirus;Orthobunyavirus kernense</t>
  </si>
  <si>
    <t>Riboviria;Orthornavirae;Negarnaviricota;Polyploviricotina;Ellioviricetes;Bunyavirales;Peribunyaviridae;Orthobunyavirus;Main Drain orthobunyavirus</t>
  </si>
  <si>
    <t>Riboviria;Orthornavirae;Negarnaviricota;Polyploviricotina;Ellioviricetes;Bunyavirales;Peribunyaviridae;Orthobunyavirus;Orthobunyavirus kaengkhoiense</t>
  </si>
  <si>
    <t>Riboviria;Orthornavirae;Negarnaviricota;Polyploviricotina;Ellioviricetes;Bunyavirales;Peribunyaviridae;Orthobunyavirus;Kaeng Khoi orthobunyavirus</t>
  </si>
  <si>
    <t>Riboviria;Orthornavirae;Negarnaviricota;Polyploviricotina;Ellioviricetes;Bunyavirales;Peribunyaviridae;Orthobunyavirus;Orthobunyavirus jatobalense</t>
  </si>
  <si>
    <t>Riboviria;Orthornavirae;Negarnaviricota;Polyploviricotina;Ellioviricetes;Bunyavirales;Peribunyaviridae;Orthobunyavirus;Jatobal orthobunyavirus</t>
  </si>
  <si>
    <t>Riboviria;Orthornavirae;Negarnaviricota;Polyploviricotina;Ellioviricetes;Bunyavirales;Peribunyaviridae;Orthobunyavirus;Orthobunyavirus jamestownense</t>
  </si>
  <si>
    <t>Riboviria;Orthornavirae;Negarnaviricota;Polyploviricotina;Ellioviricetes;Bunyavirales;Peribunyaviridae;Orthobunyavirus;Jamestown Canyon orthobunyavirus</t>
  </si>
  <si>
    <t>Riboviria;Orthornavirae;Negarnaviricota;Polyploviricotina;Ellioviricetes;Bunyavirales;Peribunyaviridae;Orthobunyavirus;Orthobunyavirus insulae</t>
  </si>
  <si>
    <t>Riboviria;Orthornavirae;Negarnaviricota;Polyploviricotina;Ellioviricetes;Bunyavirales;Peribunyaviridae;Orthobunyavirus;Kairi orthobunyavirus</t>
  </si>
  <si>
    <t>Riboviria;Orthornavirae;Negarnaviricota;Polyploviricotina;Ellioviricetes;Bunyavirales;Peribunyaviridae;Orthobunyavirus;Orthobunyavirus ingwavumaense</t>
  </si>
  <si>
    <t>Riboviria;Orthornavirae;Negarnaviricota;Polyploviricotina;Ellioviricetes;Bunyavirales;Peribunyaviridae;Orthobunyavirus;Ingwavuma orthobunyavirus</t>
  </si>
  <si>
    <t>Riboviria;Orthornavirae;Negarnaviricota;Polyploviricotina;Ellioviricetes;Bunyavirales;Peribunyaviridae;Orthobunyavirus;Orthobunyavirus ileshaense</t>
  </si>
  <si>
    <t>Riboviria;Orthornavirae;Negarnaviricota;Polyploviricotina;Ellioviricetes;Bunyavirales;Peribunyaviridae;Orthobunyavirus;Ilesha orthobunyavirus</t>
  </si>
  <si>
    <t>Riboviria;Orthornavirae;Negarnaviricota;Polyploviricotina;Ellioviricetes;Bunyavirales;Peribunyaviridae;Orthobunyavirus;Orthobunyavirus iacoense</t>
  </si>
  <si>
    <t>Riboviria;Orthornavirae;Negarnaviricota;Polyploviricotina;Ellioviricetes;Bunyavirales;Peribunyaviridae;Orthobunyavirus;Iaco orthobunyavirus</t>
  </si>
  <si>
    <t>Riboviria;Orthornavirae;Negarnaviricota;Polyploviricotina;Ellioviricetes;Bunyavirales;Peribunyaviridae;Orthobunyavirus;Orthobunyavirus horizonteense</t>
  </si>
  <si>
    <t>Riboviria;Orthornavirae;Negarnaviricota;Polyploviricotina;Ellioviricetes;Bunyavirales;Peribunyaviridae;Orthobunyavirus;Anopheles A orthobunyavirus</t>
  </si>
  <si>
    <t>Riboviria;Orthornavirae;Negarnaviricota;Polyploviricotina;Ellioviricetes;Bunyavirales;Peribunyaviridae;Orthobunyavirus;Orthobunyavirus guaroaense</t>
  </si>
  <si>
    <t>Riboviria;Orthornavirae;Negarnaviricota;Polyploviricotina;Ellioviricetes;Bunyavirales;Peribunyaviridae;Orthobunyavirus;Guaroa orthobunyavirus</t>
  </si>
  <si>
    <t>Riboviria;Orthornavirae;Negarnaviricota;Polyploviricotina;Ellioviricetes;Bunyavirales;Peribunyaviridae;Orthobunyavirus;Orthobunyavirus guamaense</t>
  </si>
  <si>
    <t>Riboviria;Orthornavirae;Negarnaviricota;Polyploviricotina;Ellioviricetes;Bunyavirales;Peribunyaviridae;Orthobunyavirus;Guama orthobunyavirus</t>
  </si>
  <si>
    <t>Riboviria;Orthornavirae;Negarnaviricota;Polyploviricotina;Ellioviricetes;Bunyavirales;Peribunyaviridae;Orthobunyavirus;Orthobunyavirus guajaraense</t>
  </si>
  <si>
    <t>Riboviria;Orthornavirae;Negarnaviricota;Polyploviricotina;Ellioviricetes;Bunyavirales;Peribunyaviridae;Orthobunyavirus;Guajara orthobunyavirus</t>
  </si>
  <si>
    <t>Riboviria;Orthornavirae;Negarnaviricota;Polyploviricotina;Ellioviricetes;Bunyavirales;Peribunyaviridae;Orthobunyavirus;Orthobunyavirus ganganense</t>
  </si>
  <si>
    <t>Riboviria;Orthornavirae;Negarnaviricota;Polyploviricotina;Ellioviricetes;Bunyavirales;Peribunyaviridae;Orthobunyavirus;Gan Gan orthobunyavirus</t>
  </si>
  <si>
    <t>Riboviria;Orthornavirae;Negarnaviricota;Polyploviricotina;Ellioviricetes;Bunyavirales;Peribunyaviridae;Orthobunyavirus;Orthobunyavirus gamboaense</t>
  </si>
  <si>
    <t>Riboviria;Orthornavirae;Negarnaviricota;Polyploviricotina;Ellioviricetes;Bunyavirales;Peribunyaviridae;Orthobunyavirus;Gamboa orthobunyavirus</t>
  </si>
  <si>
    <t>Riboviria;Orthornavirae;Negarnaviricota;Polyploviricotina;Ellioviricetes;Bunyavirales;Peribunyaviridae;Orthobunyavirus;Orthobunyavirus faceyense</t>
  </si>
  <si>
    <t>Riboviria;Orthornavirae;Negarnaviricota;Polyploviricotina;Ellioviricetes;Bunyavirales;Peribunyaviridae;Orthobunyavirus;Faceys paddock orthobunyavirus</t>
  </si>
  <si>
    <t>Riboviria;Orthornavirae;Negarnaviricota;Polyploviricotina;Ellioviricetes;Bunyavirales;Peribunyaviridae;Orthobunyavirus;Orthobunyavirus enseadaense</t>
  </si>
  <si>
    <t>Riboviria;Orthornavirae;Negarnaviricota;Polyploviricotina;Ellioviricetes;Bunyavirales;Peribunyaviridae;Orthobunyavirus;Enseada orthobunyavirus</t>
  </si>
  <si>
    <t>Riboviria;Orthornavirae;Negarnaviricota;Polyploviricotina;Ellioviricetes;Bunyavirales;Peribunyaviridae;Orthobunyavirus;Orthobunyavirus encephalitidis</t>
  </si>
  <si>
    <t>Riboviria;Orthornavirae;Negarnaviricota;Polyploviricotina;Ellioviricetes;Bunyavirales;Peribunyaviridae;Orthobunyavirus;California encephalitis orthobunyavirus</t>
  </si>
  <si>
    <t>Riboviria;Orthornavirae;Negarnaviricota;Polyploviricotina;Ellioviricetes;Bunyavirales;Peribunyaviridae;Orthobunyavirus;Orthobunyavirus cuchillaense</t>
  </si>
  <si>
    <t>Riboviria;Orthornavirae;Negarnaviricota;Polyploviricotina;Ellioviricetes;Bunyavirales;Peribunyaviridae;Orthobunyavirus;Anopheles B orthobunyavirus</t>
  </si>
  <si>
    <t>Riboviria;Orthornavirae;Negarnaviricota;Polyploviricotina;Ellioviricetes;Bunyavirales;Peribunyaviridae;Orthobunyavirus;Orthobunyavirus catuense</t>
  </si>
  <si>
    <t>Riboviria;Orthornavirae;Negarnaviricota;Polyploviricotina;Ellioviricetes;Bunyavirales;Peribunyaviridae;Orthobunyavirus;Catu orthobunyavirus</t>
  </si>
  <si>
    <t>Riboviria;Orthornavirae;Negarnaviricota;Polyploviricotina;Ellioviricetes;Bunyavirales;Peribunyaviridae;Orthobunyavirus;Orthobunyavirus catqueense</t>
  </si>
  <si>
    <t>Riboviria;Orthornavirae;Negarnaviricota;Polyploviricotina;Ellioviricetes;Bunyavirales;Peribunyaviridae;Orthobunyavirus;Cat Que orthobunyavirus</t>
  </si>
  <si>
    <t>Riboviria;Orthornavirae;Negarnaviricota;Polyploviricotina;Ellioviricetes;Bunyavirales;Peribunyaviridae;Orthobunyavirus;Orthobunyavirus caraparuense</t>
  </si>
  <si>
    <t>Riboviria;Orthornavirae;Negarnaviricota;Polyploviricotina;Ellioviricetes;Bunyavirales;Peribunyaviridae;Orthobunyavirus;Caraparu orthobunyavirus</t>
  </si>
  <si>
    <t>Riboviria;Orthornavirae;Negarnaviricota;Polyploviricotina;Ellioviricetes;Bunyavirales;Peribunyaviridae;Orthobunyavirus;Orthobunyavirus capimense</t>
  </si>
  <si>
    <t>Riboviria;Orthornavirae;Negarnaviricota;Polyploviricotina;Ellioviricetes;Bunyavirales;Peribunyaviridae;Orthobunyavirus;Capim orthobunyavirus</t>
  </si>
  <si>
    <t>Riboviria;Orthornavirae;Negarnaviricota;Polyploviricotina;Ellioviricetes;Bunyavirales;Peribunyaviridae;Orthobunyavirus;Orthobunyavirus cacheense</t>
  </si>
  <si>
    <t>Riboviria;Orthornavirae;Negarnaviricota;Polyploviricotina;Ellioviricetes;Bunyavirales;Peribunyaviridae;Orthobunyavirus;Cache Valley orthobunyavirus</t>
  </si>
  <si>
    <t>Riboviria;Orthornavirae;Negarnaviricota;Polyploviricotina;Ellioviricetes;Bunyavirales;Peribunyaviridae;Orthobunyavirus;Orthobunyavirus bwambaense</t>
  </si>
  <si>
    <t>Riboviria;Orthornavirae;Negarnaviricota;Polyploviricotina;Ellioviricetes;Bunyavirales;Peribunyaviridae;Orthobunyavirus;Bwamba orthobunyavirus</t>
  </si>
  <si>
    <t>Riboviria;Orthornavirae;Negarnaviricota;Polyploviricotina;Ellioviricetes;Bunyavirales;Peribunyaviridae;Orthobunyavirus;Orthobunyavirus buttonwillowense</t>
  </si>
  <si>
    <t>Riboviria;Orthornavirae;Negarnaviricota;Polyploviricotina;Ellioviricetes;Bunyavirales;Peribunyaviridae;Orthobunyavirus;Buttonwillow orthobunyavirus</t>
  </si>
  <si>
    <t>Riboviria;Orthornavirae;Negarnaviricota;Polyploviricotina;Ellioviricetes;Bunyavirales;Peribunyaviridae;Orthobunyavirus;Orthobunyavirus bushbushense</t>
  </si>
  <si>
    <t>Riboviria;Orthornavirae;Negarnaviricota;Polyploviricotina;Ellioviricetes;Bunyavirales;Peribunyaviridae;Orthobunyavirus;Bushbush orthobunyavirus</t>
  </si>
  <si>
    <t>Riboviria;Orthornavirae;Negarnaviricota;Polyploviricotina;Ellioviricetes;Bunyavirales;Peribunyaviridae;Orthobunyavirus;Orthobunyavirus bunyamweraense</t>
  </si>
  <si>
    <t>Riboviria;Orthornavirae;Negarnaviricota;Polyploviricotina;Ellioviricetes;Bunyavirales;Peribunyaviridae;Orthobunyavirus;Bunyamwera orthobunyavirus</t>
  </si>
  <si>
    <t>Riboviria;Orthornavirae;Negarnaviricota;Polyploviricotina;Ellioviricetes;Bunyavirales;Peribunyaviridae;Orthobunyavirus;Orthobunyavirus buffaloense</t>
  </si>
  <si>
    <t>Riboviria;Orthornavirae;Negarnaviricota;Polyploviricotina;Ellioviricetes;Bunyavirales;Peribunyaviridae;Orthobunyavirus;Buffalo Creek orthobunyavirus</t>
  </si>
  <si>
    <t>Riboviria;Orthornavirae;Negarnaviricota;Polyploviricotina;Ellioviricetes;Bunyavirales;Peribunyaviridae;Orthobunyavirus;Orthobunyavirus bruconhaense</t>
  </si>
  <si>
    <t>Riboviria;Orthornavirae;Negarnaviricota;Polyploviricotina;Ellioviricetes;Bunyavirales;Peribunyaviridae;Orthobunyavirus;Bruconha orthobunyavirus</t>
  </si>
  <si>
    <t>Riboviria;Orthornavirae;Negarnaviricota;Polyploviricotina;Ellioviricetes;Bunyavirales;Peribunyaviridae;Orthobunyavirus;Orthobunyavirus brazoriaense</t>
  </si>
  <si>
    <t>Riboviria;Orthornavirae;Negarnaviricota;Polyploviricotina;Ellioviricetes;Bunyavirales;Peribunyaviridae;Orthobunyavirus;Brazoran orthobunyavirus</t>
  </si>
  <si>
    <t>Riboviria;Orthornavirae;Negarnaviricota;Polyploviricotina;Ellioviricetes;Bunyavirales;Peribunyaviridae;Orthobunyavirus;Orthobunyavirus bozoense</t>
  </si>
  <si>
    <t>Riboviria;Orthornavirae;Negarnaviricota;Polyploviricotina;Ellioviricetes;Bunyavirales;Peribunyaviridae;Orthobunyavirus;Bozo orthobunyavirus</t>
  </si>
  <si>
    <t>Riboviria;Orthornavirae;Negarnaviricota;Polyploviricotina;Ellioviricetes;Bunyavirales;Peribunyaviridae;Orthobunyavirus;Orthobunyavirus botambiense</t>
  </si>
  <si>
    <t>Riboviria;Orthornavirae;Negarnaviricota;Polyploviricotina;Ellioviricetes;Bunyavirales;Peribunyaviridae;Orthobunyavirus;Botambi orthobunyavirus</t>
  </si>
  <si>
    <t>Riboviria;Orthornavirae;Negarnaviricota;Polyploviricotina;Ellioviricetes;Bunyavirales;Peribunyaviridae;Orthobunyavirus;Orthobunyavirus biraoense</t>
  </si>
  <si>
    <t>Riboviria;Orthornavirae;Negarnaviricota;Polyploviricotina;Ellioviricetes;Bunyavirales;Peribunyaviridae;Orthobunyavirus;Birao orthobunyavirus</t>
  </si>
  <si>
    <t>Riboviria;Orthornavirae;Negarnaviricota;Polyploviricotina;Ellioviricetes;Bunyavirales;Peribunyaviridae;Orthobunyavirus;Orthobunyavirus bertiogaense</t>
  </si>
  <si>
    <t>Riboviria;Orthornavirae;Negarnaviricota;Polyploviricotina;Ellioviricetes;Bunyavirales;Peribunyaviridae;Orthobunyavirus;Bertioga orthobunyavirus</t>
  </si>
  <si>
    <t>Riboviria;Orthornavirae;Negarnaviricota;Polyploviricotina;Ellioviricetes;Bunyavirales;Peribunyaviridae;Orthobunyavirus;Orthobunyavirus bellavistaense</t>
  </si>
  <si>
    <t>Riboviria;Orthornavirae;Negarnaviricota;Polyploviricotina;Ellioviricetes;Bunyavirales;Peribunyaviridae;Orthobunyavirus;Bellavista orthobunyavirus</t>
  </si>
  <si>
    <t>Riboviria;Orthornavirae;Negarnaviricota;Polyploviricotina;Ellioviricetes;Bunyavirales;Peribunyaviridae;Orthobunyavirus;Orthobunyavirus batamaense</t>
  </si>
  <si>
    <t>Riboviria;Orthornavirae;Negarnaviricota;Polyploviricotina;Ellioviricetes;Bunyavirales;Peribunyaviridae;Orthobunyavirus;Batama orthobunyavirus</t>
  </si>
  <si>
    <t>Riboviria;Orthornavirae;Negarnaviricota;Polyploviricotina;Ellioviricetes;Bunyavirales;Peribunyaviridae;Orthobunyavirus;Orthobunyavirus bataiense</t>
  </si>
  <si>
    <t>Riboviria;Orthornavirae;Negarnaviricota;Polyploviricotina;Ellioviricetes;Bunyavirales;Peribunyaviridae;Orthobunyavirus;Batai orthobunyavirus</t>
  </si>
  <si>
    <t>Riboviria;Orthornavirae;Negarnaviricota;Polyploviricotina;Ellioviricetes;Bunyavirales;Peribunyaviridae;Orthobunyavirus;Orthobunyavirus bakauense</t>
  </si>
  <si>
    <t>Riboviria;Orthornavirae;Negarnaviricota;Polyploviricotina;Ellioviricetes;Bunyavirales;Peribunyaviridae;Orthobunyavirus;Bakau orthobunyavirus</t>
  </si>
  <si>
    <t>Riboviria;Orthornavirae;Negarnaviricota;Polyploviricotina;Ellioviricetes;Bunyavirales;Peribunyaviridae;Orthobunyavirus;Orthobunyavirus apeuense</t>
  </si>
  <si>
    <t>Riboviria;Orthornavirae;Negarnaviricota;Polyploviricotina;Ellioviricetes;Bunyavirales;Peribunyaviridae;Orthobunyavirus;Apeu orthobunyavirus</t>
  </si>
  <si>
    <t>Riboviria;Orthornavirae;Negarnaviricota;Polyploviricotina;Ellioviricetes;Bunyavirales;Peribunyaviridae;Orthobunyavirus;Orthobunyavirus anhembiense</t>
  </si>
  <si>
    <t>Riboviria;Orthornavirae;Negarnaviricota;Polyploviricotina;Ellioviricetes;Bunyavirales;Peribunyaviridae;Orthobunyavirus;Anhembi orthobunyavirus</t>
  </si>
  <si>
    <t>Riboviria;Orthornavirae;Negarnaviricota;Polyploviricotina;Ellioviricetes;Bunyavirales;Peribunyaviridae;Orthobunyavirus;Orthobunyavirus angeloense</t>
  </si>
  <si>
    <t>Riboviria;Orthornavirae;Negarnaviricota;Polyploviricotina;Ellioviricetes;Bunyavirales;Peribunyaviridae;Orthobunyavirus;San Angelo orthobunyavirus</t>
  </si>
  <si>
    <t>Riboviria;Orthornavirae;Negarnaviricota;Polyploviricotina;Ellioviricetes;Bunyavirales;Peribunyaviridae;Orthobunyavirus;Orthobunyavirus ananindeuaense</t>
  </si>
  <si>
    <t>Riboviria;Orthornavirae;Negarnaviricota;Polyploviricotina;Ellioviricetes;Bunyavirales;Peribunyaviridae;Orthobunyavirus;Ananindeua orthobunyavirus</t>
  </si>
  <si>
    <t>Riboviria;Orthornavirae;Negarnaviricota;Polyploviricotina;Ellioviricetes;Bunyavirales;Peribunyaviridae;Orthobunyavirus;Orthobunyavirus anadyrense</t>
  </si>
  <si>
    <t>Riboviria;Orthornavirae;Negarnaviricota;Polyploviricotina;Ellioviricetes;Bunyavirales;Peribunyaviridae;Orthobunyavirus;Anadyr orthobunyavirus</t>
  </si>
  <si>
    <t>Riboviria;Orthornavirae;Negarnaviricota;Polyploviricotina;Ellioviricetes;Bunyavirales;Peribunyaviridae;Orthobunyavirus;Orthobunyavirus akabaneense</t>
  </si>
  <si>
    <t>Riboviria;Orthornavirae;Negarnaviricota;Polyploviricotina;Ellioviricetes;Bunyavirales;Peribunyaviridae;Orthobunyavirus;Akabane orthobunyavirus</t>
  </si>
  <si>
    <t>Riboviria;Orthornavirae;Negarnaviricota;Polyploviricotina;Ellioviricetes;Bunyavirales;Peribunyaviridae;Orthobunyavirus;Orthobunyavirus ainoense</t>
  </si>
  <si>
    <t>Riboviria;Orthornavirae;Negarnaviricota;Polyploviricotina;Ellioviricetes;Bunyavirales;Peribunyaviridae;Orthobunyavirus;Aino orthobunyavirus</t>
  </si>
  <si>
    <t>Riboviria;Orthornavirae;Negarnaviricota;Polyploviricotina;Ellioviricetes;Bunyavirales;Peribunyaviridae;Orthobunyavirus;Orthobunyavirus achiotei</t>
  </si>
  <si>
    <t>Riboviria;Orthornavirae;Negarnaviricota;Polyploviricotina;Ellioviricetes;Bunyavirales;Peribunyaviridae;Orthobunyavirus;Trivittatus orthobunyavirus</t>
  </si>
  <si>
    <t>Riboviria;Orthornavirae;Negarnaviricota;Polyploviricotina;Ellioviricetes;Bunyavirales;Peribunyaviridae;Orthobunyavirus;Orthobunyavirus acaraense</t>
  </si>
  <si>
    <t>Riboviria;Orthornavirae;Negarnaviricota;Polyploviricotina;Ellioviricetes;Bunyavirales;Peribunyaviridae;Orthobunyavirus;Acara orthobunyavirus</t>
  </si>
  <si>
    <t>Riboviria;Orthornavirae;Negarnaviricota;Polyploviricotina;Ellioviricetes;Bunyavirales;Peribunyaviridae;Orthobunyavirus;Orthobunyavirus abrasense</t>
  </si>
  <si>
    <t>Riboviria;Orthornavirae;Negarnaviricota;Polyploviricotina;Ellioviricetes;Bunyavirales;Peribunyaviridae;Orthobunyavirus;Abras orthobunyavirus</t>
  </si>
  <si>
    <t>Riboviria;Orthornavirae;Negarnaviricota;Polyploviricotina;Ellioviricetes;Bunyavirales;Peribunyaviridae;Herbevirus;Herbevirus taiense</t>
  </si>
  <si>
    <t>Riboviria;Orthornavirae;Negarnaviricota;Polyploviricotina;Ellioviricetes;Bunyavirales;Peribunyaviridae;Herbevirus;Tai herbevirus</t>
  </si>
  <si>
    <t>Riboviria;Orthornavirae;Negarnaviricota;Polyploviricotina;Ellioviricetes;Bunyavirales;Peribunyaviridae;Herbevirus;Herbevirus kibaleense</t>
  </si>
  <si>
    <t>Riboviria;Orthornavirae;Negarnaviricota;Polyploviricotina;Ellioviricetes;Bunyavirales;Peribunyaviridae;Herbevirus;Kibale herbevirus</t>
  </si>
  <si>
    <t>Riboviria;Orthornavirae;Negarnaviricota;Polyploviricotina;Ellioviricetes;Bunyavirales;Peribunyaviridae;Herbevirus;Herbevirus herberti</t>
  </si>
  <si>
    <t>Riboviria;Orthornavirae;Negarnaviricota;Polyploviricotina;Ellioviricetes;Bunyavirales;Peribunyaviridae;Herbevirus;Herbert herbevirus</t>
  </si>
  <si>
    <t>Riboviria;Orthornavirae;Negarnaviricota;Polyploviricotina;Ellioviricetes;Bunyavirales;Nairoviridae;Xinspivirus;Xinspivirus xinzhouense</t>
  </si>
  <si>
    <t>Riboviria;Orthornavirae;Negarnaviricota;Polyploviricotina;Ellioviricetes;Bunyavirales;Nairoviridae;Xinspivirus;Xinzhou xinspivirus</t>
  </si>
  <si>
    <t>Riboviria;Orthornavirae;Negarnaviricota;Polyploviricotina;Ellioviricetes;Bunyavirales;Nairoviridae;Striwavirus;Striwavirus sanxiaense</t>
  </si>
  <si>
    <t>Riboviria;Orthornavirae;Negarnaviricota;Polyploviricotina;Ellioviricetes;Bunyavirales;Nairoviridae;Striwavirus;Strider striwavirus</t>
  </si>
  <si>
    <t>Riboviria;Orthornavirae;Negarnaviricota;Polyploviricotina;Ellioviricetes;Bunyavirales;Nairoviridae;Shaspivirus;Shaspivirus aranei</t>
  </si>
  <si>
    <t>Riboviria;Orthornavirae;Negarnaviricota;Polyploviricotina;Ellioviricetes;Bunyavirales;Nairoviridae;Shaspivirus;Spider shaspivirus</t>
  </si>
  <si>
    <t>Riboviria;Orthornavirae;Negarnaviricota;Polyploviricotina;Ellioviricetes;Bunyavirales;Nairoviridae;Sabavirus;Sabavirus americanum</t>
  </si>
  <si>
    <t>Riboviria;Orthornavirae;Negarnaviricota;Polyploviricotina;Ellioviricetes;Bunyavirales;Nairoviridae;Sabavirus;South Bay sabavirus</t>
  </si>
  <si>
    <t>Riboviria;Orthornavirae;Negarnaviricota;Polyploviricotina;Ellioviricetes;Bunyavirales;Nairoviridae;Orthonairovirus;Orthonairovirus zirkuense</t>
  </si>
  <si>
    <t>Riboviria;Orthornavirae;Negarnaviricota;Polyploviricotina;Ellioviricetes;Bunyavirales;Nairoviridae;Orthonairovirus;Zirqa orthonairovirus</t>
  </si>
  <si>
    <t>Riboviria;Orthornavirae;Negarnaviricota;Polyploviricotina;Ellioviricetes;Bunyavirales;Nairoviridae;Orthonairovirus;Orthonairovirus yogueense</t>
  </si>
  <si>
    <t>Riboviria;Orthornavirae;Negarnaviricota;Polyploviricotina;Ellioviricetes;Bunyavirales;Nairoviridae;Orthonairovirus;Yogue orthonairovirus</t>
  </si>
  <si>
    <t>Riboviria;Orthornavirae;Negarnaviricota;Polyploviricotina;Ellioviricetes;Bunyavirales;Nairoviridae;Orthonairovirus;Orthonairovirus wenzhouense</t>
  </si>
  <si>
    <t>Riboviria;Orthornavirae;Negarnaviricota;Polyploviricotina;Ellioviricetes;Bunyavirales;Nairoviridae;Orthonairovirus;Wenzhou orthonairovirus</t>
  </si>
  <si>
    <t>Riboviria;Orthornavirae;Negarnaviricota;Polyploviricotina;Ellioviricetes;Bunyavirales;Nairoviridae;Orthonairovirus;Orthonairovirus tunisense</t>
  </si>
  <si>
    <t>Riboviria;Orthornavirae;Negarnaviricota;Polyploviricotina;Ellioviricetes;Bunyavirales;Nairoviridae;Orthonairovirus;Tunis orthonairovirus</t>
  </si>
  <si>
    <t>Riboviria;Orthornavirae;Negarnaviricota;Polyploviricotina;Ellioviricetes;Bunyavirales;Nairoviridae;Orthonairovirus;Orthonairovirus tomdiense</t>
  </si>
  <si>
    <t>Riboviria;Orthornavirae;Negarnaviricota;Polyploviricotina;Ellioviricetes;Bunyavirales;Nairoviridae;Orthonairovirus;Tamdy orthonairovirus</t>
  </si>
  <si>
    <t>Riboviria;Orthornavirae;Negarnaviricota;Polyploviricotina;Ellioviricetes;Bunyavirales;Nairoviridae;Orthonairovirus;Orthonairovirus thiaforaense</t>
  </si>
  <si>
    <t>Riboviria;Orthornavirae;Negarnaviricota;Polyploviricotina;Ellioviricetes;Bunyavirales;Nairoviridae;Orthonairovirus;Thiafora orthonairovirus</t>
  </si>
  <si>
    <t>Riboviria;Orthornavirae;Negarnaviricota;Polyploviricotina;Ellioviricetes;Bunyavirales;Nairoviridae;Orthonairovirus;Orthonairovirus tachengense</t>
  </si>
  <si>
    <t>Riboviria;Orthornavirae;Negarnaviricota;Polyploviricotina;Ellioviricetes;Bunyavirales;Nairoviridae;Orthonairovirus;Tacheng orthonairovirus</t>
  </si>
  <si>
    <t>Riboviria;Orthornavirae;Negarnaviricota;Polyploviricotina;Ellioviricetes;Bunyavirales;Nairoviridae;Orthonairovirus;Orthonairovirus soldadoense</t>
  </si>
  <si>
    <t>Riboviria;Orthornavirae;Negarnaviricota;Polyploviricotina;Ellioviricetes;Bunyavirales;Nairoviridae;Orthonairovirus;Soldado orthonairovirus</t>
  </si>
  <si>
    <t>Riboviria;Orthornavirae;Negarnaviricota;Polyploviricotina;Ellioviricetes;Bunyavirales;Nairoviridae;Orthonairovirus;Orthonairovirus sakhalinense</t>
  </si>
  <si>
    <t>Riboviria;Orthornavirae;Negarnaviricota;Polyploviricotina;Ellioviricetes;Bunyavirales;Nairoviridae;Orthonairovirus;Sakhalin orthonairovirus</t>
  </si>
  <si>
    <t>Riboviria;Orthornavirae;Negarnaviricota;Polyploviricotina;Ellioviricetes;Bunyavirales;Nairoviridae;Orthonairovirus;Orthonairovirus randallense</t>
  </si>
  <si>
    <t>Riboviria;Orthornavirae;Negarnaviricota;Polyploviricotina;Ellioviricetes;Bunyavirales;Nairoviridae;Orthonairovirus;Sapphire orthonairovirus</t>
  </si>
  <si>
    <t>Riboviria;Orthornavirae;Negarnaviricota;Polyploviricotina;Ellioviricetes;Bunyavirales;Nairoviridae;Orthonairovirus;Orthonairovirus qalyubense</t>
  </si>
  <si>
    <t>Riboviria;Orthornavirae;Negarnaviricota;Polyploviricotina;Ellioviricetes;Bunyavirales;Nairoviridae;Orthonairovirus;Qalyub orthonairovirus</t>
  </si>
  <si>
    <t>Riboviria;Orthornavirae;Negarnaviricota;Polyploviricotina;Ellioviricetes;Bunyavirales;Nairoviridae;Orthonairovirus;Orthonairovirus peruense</t>
  </si>
  <si>
    <t>Riboviria;Orthornavirae;Negarnaviricota;Polyploviricotina;Ellioviricetes;Bunyavirales;Nairoviridae;Orthonairovirus;Punta orthonairovirus</t>
  </si>
  <si>
    <t>Riboviria;Orthornavirae;Negarnaviricota;Polyploviricotina;Ellioviricetes;Bunyavirales;Nairoviridae;Orthonairovirus;Orthonairovirus parahaemorrhagiae</t>
  </si>
  <si>
    <t>Riboviria;Orthornavirae;Negarnaviricota;Polyploviricotina;Ellioviricetes;Bunyavirales;Nairoviridae;Orthonairovirus;Congoid orthonairovirus</t>
  </si>
  <si>
    <t>Riboviria;Orthornavirae;Negarnaviricota;Polyploviricotina;Ellioviricetes;Bunyavirales;Nairoviridae;Orthonairovirus;Orthonairovirus nairobiense</t>
  </si>
  <si>
    <t>Riboviria;Orthornavirae;Negarnaviricota;Polyploviricotina;Ellioviricetes;Bunyavirales;Nairoviridae;Orthonairovirus;Nairobi sheep disease orthonairovirus</t>
  </si>
  <si>
    <t>Riboviria;Orthornavirae;Negarnaviricota;Polyploviricotina;Ellioviricetes;Bunyavirales;Nairoviridae;Orthonairovirus;Orthonairovirus meramense</t>
  </si>
  <si>
    <t>Riboviria;Orthornavirae;Negarnaviricota;Polyploviricotina;Ellioviricetes;Bunyavirales;Nairoviridae;Orthonairovirus;Meram orthonairovirus</t>
  </si>
  <si>
    <t>Riboviria;Orthornavirae;Negarnaviricota;Polyploviricotina;Ellioviricetes;Bunyavirales;Nairoviridae;Orthonairovirus;Orthonairovirus macquariense</t>
  </si>
  <si>
    <t>Riboviria;Orthornavirae;Negarnaviricota;Polyploviricotina;Ellioviricetes;Bunyavirales;Nairoviridae;Orthonairovirus;Taggert orthonairovirus</t>
  </si>
  <si>
    <t>Riboviria;Orthornavirae;Negarnaviricota;Polyploviricotina;Ellioviricetes;Bunyavirales;Nairoviridae;Orthonairovirus;Orthonairovirus lusakaense</t>
  </si>
  <si>
    <t>Riboviria;Orthornavirae;Negarnaviricota;Polyploviricotina;Ellioviricetes;Bunyavirales;Nairoviridae;Orthonairovirus;Leopards Hill orthonairovirus</t>
  </si>
  <si>
    <t>Riboviria;Orthornavirae;Negarnaviricota;Polyploviricotina;Ellioviricetes;Bunyavirales;Nairoviridae;Orthonairovirus;Orthonairovirus khani</t>
  </si>
  <si>
    <t>Riboviria;Orthornavirae;Negarnaviricota;Polyploviricotina;Ellioviricetes;Bunyavirales;Nairoviridae;Orthonairovirus;Dera Ghazi Khan orthonairovirus</t>
  </si>
  <si>
    <t>Riboviria;Orthornavirae;Negarnaviricota;Polyploviricotina;Ellioviricetes;Bunyavirales;Nairoviridae;Orthonairovirus;Orthonairovirus keterehense</t>
  </si>
  <si>
    <t>Riboviria;Orthornavirae;Negarnaviricota;Polyploviricotina;Ellioviricetes;Bunyavirales;Nairoviridae;Orthonairovirus;Keterah orthonairovirus</t>
  </si>
  <si>
    <t>Riboviria;Orthornavirae;Negarnaviricota;Polyploviricotina;Ellioviricetes;Bunyavirales;Nairoviridae;Orthonairovirus;Orthonairovirus kasokeroense</t>
  </si>
  <si>
    <t>Riboviria;Orthornavirae;Negarnaviricota;Polyploviricotina;Ellioviricetes;Bunyavirales;Nairoviridae;Orthonairovirus;Kasokero orthonairovirus</t>
  </si>
  <si>
    <t>Riboviria;Orthornavirae;Negarnaviricota;Polyploviricotina;Ellioviricetes;Bunyavirales;Nairoviridae;Orthonairovirus;Orthonairovirus japonicum</t>
  </si>
  <si>
    <t>Riboviria;Orthornavirae;Negarnaviricota;Polyploviricotina;Ellioviricetes;Bunyavirales;Nairoviridae;Orthonairovirus;Tofla orthonairovirus</t>
  </si>
  <si>
    <t>Riboviria;Orthornavirae;Negarnaviricota;Polyploviricotina;Ellioviricetes;Bunyavirales;Nairoviridae;Orthonairovirus;Orthonairovirus issykkulense</t>
  </si>
  <si>
    <t>Riboviria;Orthornavirae;Negarnaviricota;Polyploviricotina;Ellioviricetes;Bunyavirales;Nairoviridae;Orthonairovirus;Issyk-kul orthonairovirus</t>
  </si>
  <si>
    <t>Riboviria;Orthornavirae;Negarnaviricota;Polyploviricotina;Ellioviricetes;Bunyavirales;Nairoviridae;Orthonairovirus;Orthonairovirus huangpiense</t>
  </si>
  <si>
    <t>Riboviria;Orthornavirae;Negarnaviricota;Polyploviricotina;Ellioviricetes;Bunyavirales;Nairoviridae;Orthonairovirus;Huangpi orthonairovirus</t>
  </si>
  <si>
    <t>Riboviria;Orthornavirae;Negarnaviricota;Polyploviricotina;Ellioviricetes;Bunyavirales;Nairoviridae;Orthonairovirus;Orthonairovirus hazaraense</t>
  </si>
  <si>
    <t>Riboviria;Orthornavirae;Negarnaviricota;Polyploviricotina;Ellioviricetes;Bunyavirales;Nairoviridae;Orthonairovirus;Hazara orthonairovirus</t>
  </si>
  <si>
    <t>Riboviria;Orthornavirae;Negarnaviricota;Polyploviricotina;Ellioviricetes;Bunyavirales;Nairoviridae;Orthonairovirus;Orthonairovirus haemorrhagiae</t>
  </si>
  <si>
    <t>Riboviria;Orthornavirae;Negarnaviricota;Polyploviricotina;Ellioviricetes;Bunyavirales;Nairoviridae;Orthonairovirus;Crimean-Congo hemorrhagic fever orthonairovirus</t>
  </si>
  <si>
    <t>Riboviria;Orthornavirae;Negarnaviricota;Polyploviricotina;Ellioviricetes;Bunyavirales;Nairoviridae;Orthonairovirus;Orthonairovirus gossasense</t>
  </si>
  <si>
    <t>Riboviria;Orthornavirae;Negarnaviricota;Polyploviricotina;Ellioviricetes;Bunyavirales;Nairoviridae;Orthonairovirus;Gossas orthonairovirus</t>
  </si>
  <si>
    <t>Riboviria;Orthornavirae;Negarnaviricota;Polyploviricotina;Ellioviricetes;Bunyavirales;Nairoviridae;Orthonairovirus;Orthonairovirus esteroense</t>
  </si>
  <si>
    <t>Riboviria;Orthornavirae;Negarnaviricota;Polyploviricotina;Ellioviricetes;Bunyavirales;Nairoviridae;Orthonairovirus;Estero Real orthonairovirus</t>
  </si>
  <si>
    <t>Riboviria;Orthornavirae;Negarnaviricota;Polyploviricotina;Ellioviricetes;Bunyavirales;Nairoviridae;Orthonairovirus;Orthonairovirus erveense</t>
  </si>
  <si>
    <t>Riboviria;Orthornavirae;Negarnaviricota;Polyploviricotina;Ellioviricetes;Bunyavirales;Nairoviridae;Orthonairovirus;Erve orthonairovirus</t>
  </si>
  <si>
    <t>Riboviria;Orthornavirae;Negarnaviricota;Polyploviricotina;Ellioviricetes;Bunyavirales;Nairoviridae;Orthonairovirus;Orthonairovirus dugbeense</t>
  </si>
  <si>
    <t>Riboviria;Orthornavirae;Negarnaviricota;Polyploviricotina;Ellioviricetes;Bunyavirales;Nairoviridae;Orthonairovirus;Dugbe orthonairovirus</t>
  </si>
  <si>
    <t>Riboviria;Orthornavirae;Negarnaviricota;Polyploviricotina;Ellioviricetes;Bunyavirales;Nairoviridae;Orthonairovirus;Orthonairovirus dermacentoris</t>
  </si>
  <si>
    <t>Riboviria;Orthornavirae;Negarnaviricota;Polyploviricotina;Ellioviricetes;Bunyavirales;Nairoviridae;Orthonairovirus;Pacific Coast orthonairovirus</t>
  </si>
  <si>
    <t>Riboviria;Orthornavirae;Negarnaviricota;Polyploviricotina;Ellioviricetes;Bunyavirales;Nairoviridae;Orthonairovirus;Orthonairovirus clomorense</t>
  </si>
  <si>
    <t>Riboviria;Orthornavirae;Negarnaviricota;Polyploviricotina;Ellioviricetes;Bunyavirales;Nairoviridae;Orthonairovirus;Scot orthonairovirus</t>
  </si>
  <si>
    <t>Riboviria;Orthornavirae;Negarnaviricota;Polyploviricotina;Ellioviricetes;Bunyavirales;Nairoviridae;Orthonairovirus;Orthonairovirus chimense</t>
  </si>
  <si>
    <t>Riboviria;Orthornavirae;Negarnaviricota;Polyploviricotina;Ellioviricetes;Bunyavirales;Nairoviridae;Orthonairovirus;Chim orthonairovirus</t>
  </si>
  <si>
    <t>Riboviria;Orthornavirae;Negarnaviricota;Polyploviricotina;Ellioviricetes;Bunyavirales;Nairoviridae;Orthonairovirus;Orthonairovirus bushkeyense</t>
  </si>
  <si>
    <t>Riboviria;Orthornavirae;Negarnaviricota;Polyploviricotina;Ellioviricetes;Bunyavirales;Nairoviridae;Orthonairovirus;Hughes orthonairovirus</t>
  </si>
  <si>
    <t>Riboviria;Orthornavirae;Negarnaviricota;Polyploviricotina;Ellioviricetes;Bunyavirales;Nairoviridae;Orthonairovirus;Orthonairovirus buranaense</t>
  </si>
  <si>
    <t>Riboviria;Orthornavirae;Negarnaviricota;Polyploviricotina;Ellioviricetes;Bunyavirales;Nairoviridae;Orthonairovirus;Burana orthonairovirus</t>
  </si>
  <si>
    <t>Riboviria;Orthornavirae;Negarnaviricota;Polyploviricotina;Ellioviricetes;Bunyavirales;Nairoviridae;Orthonairovirus;Orthonairovirus bandiaense</t>
  </si>
  <si>
    <t>Riboviria;Orthornavirae;Negarnaviricota;Polyploviricotina;Ellioviricetes;Bunyavirales;Nairoviridae;Orthonairovirus;Bandia orthonairovirus</t>
  </si>
  <si>
    <t>Riboviria;Orthornavirae;Negarnaviricota;Polyploviricotina;Ellioviricetes;Bunyavirales;Nairoviridae;Orthonairovirus;Orthonairovirus avalonense</t>
  </si>
  <si>
    <t>Riboviria;Orthornavirae;Negarnaviricota;Polyploviricotina;Ellioviricetes;Bunyavirales;Nairoviridae;Orthonairovirus;Avalon orthonairovirus</t>
  </si>
  <si>
    <t>Riboviria;Orthornavirae;Negarnaviricota;Polyploviricotina;Ellioviricetes;Bunyavirales;Nairoviridae;Orthonairovirus;Orthonairovirus australiaense</t>
  </si>
  <si>
    <t>Riboviria;Orthornavirae;Negarnaviricota;Polyploviricotina;Ellioviricetes;Bunyavirales;Nairoviridae;Orthonairovirus;Vinegar Hill orthonairovirus</t>
  </si>
  <si>
    <t>Riboviria;Orthornavirae;Negarnaviricota;Polyploviricotina;Ellioviricetes;Bunyavirales;Nairoviridae;Orthonairovirus;Orthonairovirus artashatense</t>
  </si>
  <si>
    <t>Riboviria;Orthornavirae;Negarnaviricota;Polyploviricotina;Ellioviricetes;Bunyavirales;Nairoviridae;Orthonairovirus;Artashat orthonairovirus</t>
  </si>
  <si>
    <t>Riboviria;Orthornavirae;Negarnaviricota;Polyploviricotina;Ellioviricetes;Bunyavirales;Nairoviridae;Orthonairovirus;Orthonairovirus amblyommae</t>
  </si>
  <si>
    <t>Riboviria;Orthornavirae;Negarnaviricota;Polyploviricotina;Ellioviricetes;Bunyavirales;Nairoviridae;Orthonairovirus;Kupe orthonairovirus</t>
  </si>
  <si>
    <t>Riboviria;Orthornavirae;Negarnaviricota;Polyploviricotina;Ellioviricetes;Bunyavirales;Nairoviridae;Orthonairovirus;Orthonairovirus abuminaense</t>
  </si>
  <si>
    <t>Riboviria;Orthornavirae;Negarnaviricota;Polyploviricotina;Ellioviricetes;Bunyavirales;Nairoviridae;Orthonairovirus;Abu Mina orthonairovirus</t>
  </si>
  <si>
    <t>Riboviria;Orthornavirae;Negarnaviricota;Polyploviricotina;Ellioviricetes;Bunyavirales;Nairoviridae;Orthonairovirus;Orthonairovirus abuhammadense</t>
  </si>
  <si>
    <t>Riboviria;Orthornavirae;Negarnaviricota;Polyploviricotina;Ellioviricetes;Bunyavirales;Nairoviridae;Orthonairovirus;Abu Hammad orthonairovirus</t>
  </si>
  <si>
    <t>Riboviria;Orthornavirae;Negarnaviricota;Polyploviricotina;Ellioviricetes;Bunyavirales;Nairoviridae;Ocetevirus;Ocetevirus paratemnopterygis</t>
  </si>
  <si>
    <t>Riboviria;Orthornavirae;Negarnaviricota;Polyploviricotina;Ellioviricetes;Bunyavirales;Nairoviridae;Ocetevirus;Blattodean ocetevirus</t>
  </si>
  <si>
    <t>Riboviria;Orthornavirae;Negarnaviricota;Polyploviricotina;Ellioviricetes;Bunyavirales;Nairoviridae;Norwavirus;Norwavirus grotenhoutense</t>
  </si>
  <si>
    <t>Riboviria;Orthornavirae;Negarnaviricota;Polyploviricotina;Ellioviricetes;Bunyavirales;Nairoviridae;Norwavirus;Grotenhout norwavirus</t>
  </si>
  <si>
    <t>Riboviria;Orthornavirae;Negarnaviricota;Polyploviricotina;Ellioviricetes;Bunyavirales;Hantaviridae;Repantavirinae;Reptillovirus;Reptillovirus hemidactyli</t>
  </si>
  <si>
    <t>Riboviria;Orthornavirae;Negarnaviricota;Polyploviricotina;Ellioviricetes;Bunyavirales;Hantaviridae;Repantavirinae;Reptillovirus;Gecko reptillovirus</t>
  </si>
  <si>
    <t>Riboviria;Orthornavirae;Negarnaviricota;Polyploviricotina;Ellioviricetes;Bunyavirales;Hantaviridae;Mammantavirinae;Thottimvirus;Thottimvirus thottapalayamense</t>
  </si>
  <si>
    <t>Riboviria;Orthornavirae;Negarnaviricota;Polyploviricotina;Ellioviricetes;Bunyavirales;Hantaviridae;Mammantavirinae;Thottimvirus;Thottapalayam thottimvirus</t>
  </si>
  <si>
    <t>Riboviria;Orthornavirae;Negarnaviricota;Polyploviricotina;Ellioviricetes;Bunyavirales;Hantaviridae;Mammantavirinae;Thottimvirus;Thottimvirus imjinense</t>
  </si>
  <si>
    <t>Riboviria;Orthornavirae;Negarnaviricota;Polyploviricotina;Ellioviricetes;Bunyavirales;Hantaviridae;Mammantavirinae;Thottimvirus;Imjin thottimvirus</t>
  </si>
  <si>
    <t>Riboviria;Orthornavirae;Negarnaviricota;Polyploviricotina;Ellioviricetes;Bunyavirales;Hantaviridae;Mammantavirinae;Orthohantavirus;Orthohantavirus yakeshiense</t>
  </si>
  <si>
    <t>Riboviria;Orthornavirae;Negarnaviricota;Polyploviricotina;Ellioviricetes;Bunyavirales;Hantaviridae;Mammantavirinae;Orthohantavirus;Yakeshi orthohantavirus</t>
  </si>
  <si>
    <t>Riboviria;Orthornavirae;Negarnaviricota;Polyploviricotina;Ellioviricetes;Bunyavirales;Hantaviridae;Mammantavirinae;Orthohantavirus;Orthohantavirus tulaense</t>
  </si>
  <si>
    <t>Riboviria;Orthornavirae;Negarnaviricota;Polyploviricotina;Ellioviricetes;Bunyavirales;Hantaviridae;Mammantavirinae;Orthohantavirus;Tula orthohantavirus</t>
  </si>
  <si>
    <t>Riboviria;Orthornavirae;Negarnaviricota;Polyploviricotina;Ellioviricetes;Bunyavirales;Hantaviridae;Mammantavirinae;Orthohantavirus;Orthohantavirus tigrayense</t>
  </si>
  <si>
    <t>Riboviria;Orthornavirae;Negarnaviricota;Polyploviricotina;Ellioviricetes;Bunyavirales;Hantaviridae;Mammantavirinae;Orthohantavirus;Tigray orthohantavirus</t>
  </si>
  <si>
    <t>Riboviria;Orthornavirae;Negarnaviricota;Polyploviricotina;Ellioviricetes;Bunyavirales;Hantaviridae;Mammantavirinae;Orthohantavirus;Orthohantavirus thailandense</t>
  </si>
  <si>
    <t>Riboviria;Orthornavirae;Negarnaviricota;Polyploviricotina;Ellioviricetes;Bunyavirales;Hantaviridae;Mammantavirinae;Orthohantavirus;Thailand orthohantavirus</t>
  </si>
  <si>
    <t>Riboviria;Orthornavirae;Negarnaviricota;Polyploviricotina;Ellioviricetes;Bunyavirales;Hantaviridae;Mammantavirinae;Orthohantavirus;Orthohantavirus tatenalense</t>
  </si>
  <si>
    <t>Riboviria;Orthornavirae;Negarnaviricota;Polyploviricotina;Ellioviricetes;Bunyavirales;Hantaviridae;Mammantavirinae;Orthohantavirus;Tatenale orthohantavirus</t>
  </si>
  <si>
    <t>Riboviria;Orthornavirae;Negarnaviricota;Polyploviricotina;Ellioviricetes;Bunyavirales;Hantaviridae;Mammantavirinae;Orthohantavirus;Orthohantavirus sinnombreense</t>
  </si>
  <si>
    <t>Riboviria;Orthornavirae;Negarnaviricota;Polyploviricotina;Ellioviricetes;Bunyavirales;Hantaviridae;Mammantavirinae;Orthohantavirus;Sin Nombre orthohantavirus</t>
  </si>
  <si>
    <t>Riboviria;Orthornavirae;Negarnaviricota;Polyploviricotina;Ellioviricetes;Bunyavirales;Hantaviridae;Mammantavirinae;Orthohantavirus;Orthohantavirus seoulense</t>
  </si>
  <si>
    <t>Riboviria;Orthornavirae;Negarnaviricota;Polyploviricotina;Ellioviricetes;Bunyavirales;Hantaviridae;Mammantavirinae;Orthohantavirus;Seoul orthohantavirus</t>
  </si>
  <si>
    <t>Riboviria;Orthornavirae;Negarnaviricota;Polyploviricotina;Ellioviricetes;Bunyavirales;Hantaviridae;Mammantavirinae;Orthohantavirus;Orthohantavirus seewisense</t>
  </si>
  <si>
    <t>Riboviria;Orthornavirae;Negarnaviricota;Polyploviricotina;Ellioviricetes;Bunyavirales;Hantaviridae;Mammantavirinae;Orthohantavirus;Seewis orthohantavirus</t>
  </si>
  <si>
    <t>Riboviria;Orthornavirae;Negarnaviricota;Polyploviricotina;Ellioviricetes;Bunyavirales;Hantaviridae;Mammantavirinae;Orthohantavirus;Orthohantavirus sangassouense</t>
  </si>
  <si>
    <t>Riboviria;Orthornavirae;Negarnaviricota;Polyploviricotina;Ellioviricetes;Bunyavirales;Hantaviridae;Mammantavirinae;Orthohantavirus;Sangassou orthohantavirus</t>
  </si>
  <si>
    <t>Riboviria;Orthornavirae;Negarnaviricota;Polyploviricotina;Ellioviricetes;Bunyavirales;Hantaviridae;Mammantavirinae;Orthohantavirus;Orthohantavirus rockportense</t>
  </si>
  <si>
    <t>Riboviria;Orthornavirae;Negarnaviricota;Polyploviricotina;Ellioviricetes;Bunyavirales;Hantaviridae;Mammantavirinae;Orthohantavirus;Rockport orthohantavirus</t>
  </si>
  <si>
    <t>Riboviria;Orthornavirae;Negarnaviricota;Polyploviricotina;Ellioviricetes;Bunyavirales;Hantaviridae;Mammantavirinae;Orthohantavirus;Orthohantavirus robinaense</t>
  </si>
  <si>
    <t>Riboviria;Orthornavirae;Negarnaviricota;Polyploviricotina;Ellioviricetes;Bunyavirales;Hantaviridae;Mammantavirinae;Orthohantavirus;Robina orthohantavirus</t>
  </si>
  <si>
    <t>Riboviria;Orthornavirae;Negarnaviricota;Polyploviricotina;Ellioviricetes;Bunyavirales;Hantaviridae;Mammantavirinae;Orthohantavirus;Orthohantavirus puumalaense</t>
  </si>
  <si>
    <t>Riboviria;Orthornavirae;Negarnaviricota;Polyploviricotina;Ellioviricetes;Bunyavirales;Hantaviridae;Mammantavirinae;Orthohantavirus;Puumala orthohantavirus</t>
  </si>
  <si>
    <t>Riboviria;Orthornavirae;Negarnaviricota;Polyploviricotina;Ellioviricetes;Bunyavirales;Hantaviridae;Mammantavirinae;Orthohantavirus;Orthohantavirus prospectense</t>
  </si>
  <si>
    <t>Riboviria;Orthornavirae;Negarnaviricota;Polyploviricotina;Ellioviricetes;Bunyavirales;Hantaviridae;Mammantavirinae;Orthohantavirus;Prospect Hill orthohantavirus</t>
  </si>
  <si>
    <t>Riboviria;Orthornavirae;Negarnaviricota;Polyploviricotina;Ellioviricetes;Bunyavirales;Hantaviridae;Mammantavirinae;Orthohantavirus;Orthohantavirus oxbowense</t>
  </si>
  <si>
    <t>Riboviria;Orthornavirae;Negarnaviricota;Polyploviricotina;Ellioviricetes;Bunyavirales;Hantaviridae;Mammantavirinae;Orthohantavirus;Oxbow orthohantavirus</t>
  </si>
  <si>
    <t>Riboviria;Orthornavirae;Negarnaviricota;Polyploviricotina;Ellioviricetes;Bunyavirales;Hantaviridae;Mammantavirinae;Orthohantavirus;Orthohantavirus nigrorivense</t>
  </si>
  <si>
    <t>Riboviria;Orthornavirae;Negarnaviricota;Polyploviricotina;Ellioviricetes;Bunyavirales;Hantaviridae;Mammantavirinae;Orthohantavirus;Black Creek Canal orthohantavirus</t>
  </si>
  <si>
    <t>Riboviria;Orthornavirae;Negarnaviricota;Polyploviricotina;Ellioviricetes;Bunyavirales;Hantaviridae;Mammantavirinae;Orthohantavirus;Orthohantavirus negraense</t>
  </si>
  <si>
    <t>Riboviria;Orthornavirae;Negarnaviricota;Polyploviricotina;Ellioviricetes;Bunyavirales;Hantaviridae;Mammantavirinae;Orthohantavirus;Laguna Negra orthohantavirus</t>
  </si>
  <si>
    <t>Riboviria;Orthornavirae;Negarnaviricota;Polyploviricotina;Ellioviricetes;Bunyavirales;Hantaviridae;Mammantavirinae;Orthohantavirus;Orthohantavirus necocliense</t>
  </si>
  <si>
    <t>Riboviria;Orthornavirae;Negarnaviricota;Polyploviricotina;Ellioviricetes;Bunyavirales;Hantaviridae;Mammantavirinae;Orthohantavirus;Necocli orthohantavirus</t>
  </si>
  <si>
    <t>Riboviria;Orthornavirae;Negarnaviricota;Polyploviricotina;Ellioviricetes;Bunyavirales;Hantaviridae;Mammantavirinae;Orthohantavirus;Orthohantavirus moroense</t>
  </si>
  <si>
    <t>Riboviria;Orthornavirae;Negarnaviricota;Polyploviricotina;Ellioviricetes;Bunyavirales;Hantaviridae;Mammantavirinae;Orthohantavirus;El Moro Canyon orthohantavirus</t>
  </si>
  <si>
    <t>Riboviria;Orthornavirae;Negarnaviricota;Polyploviricotina;Ellioviricetes;Bunyavirales;Hantaviridae;Mammantavirinae;Orthohantavirus;Orthohantavirus montanoense</t>
  </si>
  <si>
    <t>Riboviria;Orthornavirae;Negarnaviricota;Polyploviricotina;Ellioviricetes;Bunyavirales;Hantaviridae;Mammantavirinae;Orthohantavirus;Montano orthohantavirus</t>
  </si>
  <si>
    <t>Riboviria;Orthornavirae;Negarnaviricota;Polyploviricotina;Ellioviricetes;Bunyavirales;Hantaviridae;Mammantavirinae;Orthohantavirus;Orthohantavirus maporalense</t>
  </si>
  <si>
    <t>Riboviria;Orthornavirae;Negarnaviricota;Polyploviricotina;Ellioviricetes;Bunyavirales;Hantaviridae;Mammantavirinae;Orthohantavirus;Maporal orthohantavirus</t>
  </si>
  <si>
    <t>Riboviria;Orthornavirae;Negarnaviricota;Polyploviricotina;Ellioviricetes;Bunyavirales;Hantaviridae;Mammantavirinae;Orthohantavirus;Orthohantavirus luxiense</t>
  </si>
  <si>
    <t>Riboviria;Orthornavirae;Negarnaviricota;Polyploviricotina;Ellioviricetes;Bunyavirales;Hantaviridae;Mammantavirinae;Orthohantavirus;Luxi orthohantavirus</t>
  </si>
  <si>
    <t>Riboviria;Orthornavirae;Negarnaviricota;Polyploviricotina;Ellioviricetes;Bunyavirales;Hantaviridae;Mammantavirinae;Orthohantavirus;Orthohantavirus khabarovskense</t>
  </si>
  <si>
    <t>Riboviria;Orthornavirae;Negarnaviricota;Polyploviricotina;Ellioviricetes;Bunyavirales;Hantaviridae;Mammantavirinae;Orthohantavirus;Khabarovsk orthohantavirus</t>
  </si>
  <si>
    <t>Riboviria;Orthornavirae;Negarnaviricota;Polyploviricotina;Ellioviricetes;Bunyavirales;Hantaviridae;Mammantavirinae;Orthohantavirus;Orthohantavirus kenkemeense</t>
  </si>
  <si>
    <t>Riboviria;Orthornavirae;Negarnaviricota;Polyploviricotina;Ellioviricetes;Bunyavirales;Hantaviridae;Mammantavirinae;Orthohantavirus;Kenkeme orthohantavirus</t>
  </si>
  <si>
    <t>Riboviria;Orthornavirae;Negarnaviricota;Polyploviricotina;Ellioviricetes;Bunyavirales;Hantaviridae;Mammantavirinae;Orthohantavirus;Orthohantavirus jejuense</t>
  </si>
  <si>
    <t>Riboviria;Orthornavirae;Negarnaviricota;Polyploviricotina;Ellioviricetes;Bunyavirales;Hantaviridae;Mammantavirinae;Orthohantavirus;Jeju orthohantavirus</t>
  </si>
  <si>
    <t>Riboviria;Orthornavirae;Negarnaviricota;Polyploviricotina;Ellioviricetes;Bunyavirales;Hantaviridae;Mammantavirinae;Orthohantavirus;Orthohantavirus hantanense</t>
  </si>
  <si>
    <t>Riboviria;Orthornavirae;Negarnaviricota;Polyploviricotina;Ellioviricetes;Bunyavirales;Hantaviridae;Mammantavirinae;Orthohantavirus;Hantaan orthohantavirus</t>
  </si>
  <si>
    <t>Riboviria;Orthornavirae;Negarnaviricota;Polyploviricotina;Ellioviricetes;Bunyavirales;Hantaviridae;Mammantavirinae;Orthohantavirus;Orthohantavirus fusongense</t>
  </si>
  <si>
    <t>Riboviria;Orthornavirae;Negarnaviricota;Polyploviricotina;Ellioviricetes;Bunyavirales;Hantaviridae;Mammantavirinae;Orthohantavirus;Fusong orthohantavirus</t>
  </si>
  <si>
    <t>Riboviria;Orthornavirae;Negarnaviricota;Polyploviricotina;Ellioviricetes;Bunyavirales;Hantaviridae;Mammantavirinae;Orthohantavirus;Orthohantavirus fugongense</t>
  </si>
  <si>
    <t>Riboviria;Orthornavirae;Negarnaviricota;Polyploviricotina;Ellioviricetes;Bunyavirales;Hantaviridae;Mammantavirinae;Orthohantavirus;Fugong orthohantavirus</t>
  </si>
  <si>
    <t>Riboviria;Orthornavirae;Negarnaviricota;Polyploviricotina;Ellioviricetes;Bunyavirales;Hantaviridae;Mammantavirinae;Orthohantavirus;Orthohantavirus dobravaense</t>
  </si>
  <si>
    <t>Riboviria;Orthornavirae;Negarnaviricota;Polyploviricotina;Ellioviricetes;Bunyavirales;Hantaviridae;Mammantavirinae;Orthohantavirus;Dobrava-Belgrade orthohantavirus</t>
  </si>
  <si>
    <t>Riboviria;Orthornavirae;Negarnaviricota;Polyploviricotina;Ellioviricetes;Bunyavirales;Hantaviridae;Mammantavirinae;Orthohantavirus;Orthohantavirus delgaditoense</t>
  </si>
  <si>
    <t>Riboviria;Orthornavirae;Negarnaviricota;Polyploviricotina;Ellioviricetes;Bunyavirales;Hantaviridae;Mammantavirinae;Orthohantavirus;Cano Delgadito orthohantavirus</t>
  </si>
  <si>
    <t>Riboviria;Orthornavirae;Negarnaviricota;Polyploviricotina;Ellioviricetes;Bunyavirales;Hantaviridae;Mammantavirinae;Orthohantavirus;Orthohantavirus dabieshanense</t>
  </si>
  <si>
    <t>Riboviria;Orthornavirae;Negarnaviricota;Polyploviricotina;Ellioviricetes;Bunyavirales;Hantaviridae;Mammantavirinae;Orthohantavirus;Dabieshan orthohantavirus</t>
  </si>
  <si>
    <t>Riboviria;Orthornavirae;Negarnaviricota;Polyploviricotina;Ellioviricetes;Bunyavirales;Hantaviridae;Mammantavirinae;Orthohantavirus;Orthohantavirus chocloense</t>
  </si>
  <si>
    <t>Riboviria;Orthornavirae;Negarnaviricota;Polyploviricotina;Ellioviricetes;Bunyavirales;Hantaviridae;Mammantavirinae;Orthohantavirus;Choclo orthohantavirus</t>
  </si>
  <si>
    <t>Riboviria;Orthornavirae;Negarnaviricota;Polyploviricotina;Ellioviricetes;Bunyavirales;Hantaviridae;Mammantavirinae;Orthohantavirus;Orthohantavirus caobangense</t>
  </si>
  <si>
    <t>Riboviria;Orthornavirae;Negarnaviricota;Polyploviricotina;Ellioviricetes;Bunyavirales;Hantaviridae;Mammantavirinae;Orthohantavirus;Cao Bang orthohantavirus</t>
  </si>
  <si>
    <t>Riboviria;Orthornavirae;Negarnaviricota;Polyploviricotina;Ellioviricetes;Bunyavirales;Hantaviridae;Mammantavirinae;Orthohantavirus;Orthohantavirus brugesense</t>
  </si>
  <si>
    <t>Riboviria;Orthornavirae;Negarnaviricota;Polyploviricotina;Ellioviricetes;Bunyavirales;Hantaviridae;Mammantavirinae;Orthohantavirus;Bruges orthohantavirus</t>
  </si>
  <si>
    <t>Riboviria;Orthornavirae;Negarnaviricota;Polyploviricotina;Ellioviricetes;Bunyavirales;Hantaviridae;Mammantavirinae;Orthohantavirus;Orthohantavirus boweense</t>
  </si>
  <si>
    <t>Riboviria;Orthornavirae;Negarnaviricota;Polyploviricotina;Ellioviricetes;Bunyavirales;Hantaviridae;Mammantavirinae;Orthohantavirus;Bowe orthohantavirus</t>
  </si>
  <si>
    <t>Riboviria;Orthornavirae;Negarnaviricota;Polyploviricotina;Ellioviricetes;Bunyavirales;Hantaviridae;Mammantavirinae;Orthohantavirus;Orthohantavirus bayoui</t>
  </si>
  <si>
    <t>Riboviria;Orthornavirae;Negarnaviricota;Polyploviricotina;Ellioviricetes;Bunyavirales;Hantaviridae;Mammantavirinae;Orthohantavirus;Bayou orthohantavirus</t>
  </si>
  <si>
    <t>Riboviria;Orthornavirae;Negarnaviricota;Polyploviricotina;Ellioviricetes;Bunyavirales;Hantaviridae;Mammantavirinae;Orthohantavirus;Orthohantavirus asikkalaense</t>
  </si>
  <si>
    <t>Riboviria;Orthornavirae;Negarnaviricota;Polyploviricotina;Ellioviricetes;Bunyavirales;Hantaviridae;Mammantavirinae;Orthohantavirus;Asikkala orthohantavirus</t>
  </si>
  <si>
    <t>Riboviria;Orthornavirae;Negarnaviricota;Polyploviricotina;Ellioviricetes;Bunyavirales;Hantaviridae;Mammantavirinae;Orthohantavirus;Orthohantavirus asamaense</t>
  </si>
  <si>
    <t>Riboviria;Orthornavirae;Negarnaviricota;Polyploviricotina;Ellioviricetes;Bunyavirales;Hantaviridae;Mammantavirinae;Orthohantavirus;Asama orthohantavirus</t>
  </si>
  <si>
    <t>Riboviria;Orthornavirae;Negarnaviricota;Polyploviricotina;Ellioviricetes;Bunyavirales;Hantaviridae;Mammantavirinae;Orthohantavirus;Orthohantavirus andesense</t>
  </si>
  <si>
    <t>Riboviria;Orthornavirae;Negarnaviricota;Polyploviricotina;Ellioviricetes;Bunyavirales;Hantaviridae;Mammantavirinae;Orthohantavirus;Andes orthohantavirus</t>
  </si>
  <si>
    <t>Riboviria;Orthornavirae;Negarnaviricota;Polyploviricotina;Ellioviricetes;Bunyavirales;Hantaviridae;Mammantavirinae;Mobatvirus;Mobatvirus xuansonense</t>
  </si>
  <si>
    <t>Riboviria;Orthornavirae;Negarnaviricota;Polyploviricotina;Ellioviricetes;Bunyavirales;Hantaviridae;Mammantavirinae;Mobatvirus;Xuan Son mobatvirus</t>
  </si>
  <si>
    <t>Riboviria;Orthornavirae;Negarnaviricota;Polyploviricotina;Ellioviricetes;Bunyavirales;Hantaviridae;Mammantavirinae;Mobatvirus;Mobatvirus quezonense</t>
  </si>
  <si>
    <t>Riboviria;Orthornavirae;Negarnaviricota;Polyploviricotina;Ellioviricetes;Bunyavirales;Hantaviridae;Mammantavirinae;Mobatvirus;Quezon mobatvirus</t>
  </si>
  <si>
    <t>Riboviria;Orthornavirae;Negarnaviricota;Polyploviricotina;Ellioviricetes;Bunyavirales;Hantaviridae;Mammantavirinae;Mobatvirus;Mobatvirus novaense</t>
  </si>
  <si>
    <t>Riboviria;Orthornavirae;Negarnaviricota;Polyploviricotina;Ellioviricetes;Bunyavirales;Hantaviridae;Mammantavirinae;Mobatvirus;Nova mobatvirus</t>
  </si>
  <si>
    <t>Riboviria;Orthornavirae;Negarnaviricota;Polyploviricotina;Ellioviricetes;Bunyavirales;Hantaviridae;Mammantavirinae;Mobatvirus;Mobatvirus lenaense</t>
  </si>
  <si>
    <t>Riboviria;Orthornavirae;Negarnaviricota;Polyploviricotina;Ellioviricetes;Bunyavirales;Hantaviridae;Mammantavirinae;Mobatvirus;Lena mobatvirus</t>
  </si>
  <si>
    <t>Riboviria;Orthornavirae;Negarnaviricota;Polyploviricotina;Ellioviricetes;Bunyavirales;Hantaviridae;Mammantavirinae;Mobatvirus;Mobatvirus laibinense</t>
  </si>
  <si>
    <t>Riboviria;Orthornavirae;Negarnaviricota;Polyploviricotina;Ellioviricetes;Bunyavirales;Hantaviridae;Mammantavirinae;Mobatvirus;Laibin mobatvirus</t>
  </si>
  <si>
    <t>Riboviria;Orthornavirae;Negarnaviricota;Polyploviricotina;Ellioviricetes;Bunyavirales;Hantaviridae;Mammantavirinae;Loanvirus;Loanvirus longquanense</t>
  </si>
  <si>
    <t>Riboviria;Orthornavirae;Negarnaviricota;Polyploviricotina;Ellioviricetes;Bunyavirales;Hantaviridae;Mammantavirinae;Loanvirus;Longquan loanvirus</t>
  </si>
  <si>
    <t>Riboviria;Orthornavirae;Negarnaviricota;Polyploviricotina;Ellioviricetes;Bunyavirales;Hantaviridae;Mammantavirinae;Loanvirus;Loanvirus brunaense</t>
  </si>
  <si>
    <t>Riboviria;Orthornavirae;Negarnaviricota;Polyploviricotina;Ellioviricetes;Bunyavirales;Hantaviridae;Mammantavirinae;Loanvirus;Brno loanvirus</t>
  </si>
  <si>
    <t>Riboviria;Orthornavirae;Negarnaviricota;Polyploviricotina;Ellioviricetes;Bunyavirales;Hantaviridae;Agantavirinae;Agnathovirus;Agnathovirus eptatreti</t>
  </si>
  <si>
    <t>Riboviria;Orthornavirae;Negarnaviricota;Polyploviricotina;Ellioviricetes;Bunyavirales;Hantaviridae;Agantavirinae;Agnathovirus;Hagfish agnathovirus</t>
  </si>
  <si>
    <t>Riboviria;Orthornavirae;Negarnaviricota;Polyploviricotina;Ellioviricetes;Bunyavirales;Hantaviridae;Actantavirinae;Actinovirus;Actinovirus triacanthodis</t>
  </si>
  <si>
    <t>Riboviria;Orthornavirae;Negarnaviricota;Polyploviricotina;Ellioviricetes;Bunyavirales;Hantaviridae;Actantavirinae;Actinovirus;Spikefish actinovirus</t>
  </si>
  <si>
    <t>Riboviria;Orthornavirae;Negarnaviricota;Polyploviricotina;Ellioviricetes;Bunyavirales;Hantaviridae;Actantavirinae;Actinovirus;Actinovirus lophii</t>
  </si>
  <si>
    <t>Riboviria;Orthornavirae;Negarnaviricota;Polyploviricotina;Ellioviricetes;Bunyavirales;Hantaviridae;Actantavirinae;Actinovirus;Goosefish actinovirus</t>
  </si>
  <si>
    <t>Riboviria;Orthornavirae;Negarnaviricota;Polyploviricotina;Ellioviricetes;Bunyavirales;Hantaviridae;Actantavirinae;Actinovirus;Actinovirus halieutaeae</t>
  </si>
  <si>
    <t>Riboviria;Orthornavirae;Negarnaviricota;Polyploviricotina;Ellioviricetes;Bunyavirales;Hantaviridae;Actantavirinae;Actinovirus;Batfish actinovirus</t>
  </si>
  <si>
    <t>Riboviria;Orthornavirae;Negarnaviricota;Polyploviricotina;Ellioviricetes;Bunyavirales;Hantaviridae;Actantavirinae;Actinovirus;Actinovirus bernense</t>
  </si>
  <si>
    <t>Riboviria;Orthornavirae;Negarnaviricota;Polyploviricotina;Ellioviricetes;Bunyavirales;Hantaviridae;Actantavirinae;Actinovirus;Perch actinovirus</t>
  </si>
  <si>
    <t>Riboviria;Orthornavirae;Negarnaviricota;Polyploviricotina;Ellioviricetes;Bunyavirales;Arenaviridae;Reptarenavirus;Reptarenavirus rotterdamense</t>
  </si>
  <si>
    <t>Riboviria;Orthornavirae;Negarnaviricota;Polyploviricotina;Ellioviricetes;Bunyavirales;Arenaviridae;Reptarenavirus;Rotterdam reptarenavirus</t>
  </si>
  <si>
    <t>Riboviria;Orthornavirae;Negarnaviricota;Polyploviricotina;Ellioviricetes;Bunyavirales;Arenaviridae;Reptarenavirus;Reptarenavirus giessenae</t>
  </si>
  <si>
    <t>Riboviria;Orthornavirae;Negarnaviricota;Polyploviricotina;Ellioviricetes;Bunyavirales;Arenaviridae;Reptarenavirus;Giessen reptarenavirus</t>
  </si>
  <si>
    <t>Riboviria;Orthornavirae;Negarnaviricota;Polyploviricotina;Ellioviricetes;Bunyavirales;Arenaviridae;Reptarenavirus;Reptarenavirus commune</t>
  </si>
  <si>
    <t>Riboviria;Orthornavirae;Negarnaviricota;Polyploviricotina;Ellioviricetes;Bunyavirales;Arenaviridae;Reptarenavirus;Ordinary reptarenavirus</t>
  </si>
  <si>
    <t>Riboviria;Orthornavirae;Negarnaviricota;Polyploviricotina;Ellioviricetes;Bunyavirales;Arenaviridae;Reptarenavirus;Reptarenavirus californiae</t>
  </si>
  <si>
    <t>Riboviria;Orthornavirae;Negarnaviricota;Polyploviricotina;Ellioviricetes;Bunyavirales;Arenaviridae;Reptarenavirus;California reptarenavirus</t>
  </si>
  <si>
    <t>Riboviria;Orthornavirae;Negarnaviricota;Polyploviricotina;Ellioviricetes;Bunyavirales;Arenaviridae;Reptarenavirus;Reptarenavirus aurei</t>
  </si>
  <si>
    <t>Riboviria;Orthornavirae;Negarnaviricota;Polyploviricotina;Ellioviricetes;Bunyavirales;Arenaviridae;Reptarenavirus;Golden reptarenavirus</t>
  </si>
  <si>
    <t>Riboviria;Orthornavirae;Negarnaviricota;Polyploviricotina;Ellioviricetes;Bunyavirales;Arenaviridae;Mammarenavirus;Mammarenavirus xapuriense</t>
  </si>
  <si>
    <t>Riboviria;Orthornavirae;Negarnaviricota;Polyploviricotina;Ellioviricetes;Bunyavirales;Arenaviridae;Mammarenavirus;Xapuri mammarenavirus</t>
  </si>
  <si>
    <t>Riboviria;Orthornavirae;Negarnaviricota;Polyploviricotina;Ellioviricetes;Bunyavirales;Arenaviridae;Mammarenavirus;Mammarenavirus whitewaterense</t>
  </si>
  <si>
    <t>Riboviria;Orthornavirae;Negarnaviricota;Polyploviricotina;Ellioviricetes;Bunyavirales;Arenaviridae;Mammarenavirus;Whitewater Arroyo mammarenavirus</t>
  </si>
  <si>
    <t>Riboviria;Orthornavirae;Negarnaviricota;Polyploviricotina;Ellioviricetes;Bunyavirales;Arenaviridae;Mammarenavirus;Mammarenavirus wenzhouense</t>
  </si>
  <si>
    <t>Riboviria;Orthornavirae;Negarnaviricota;Polyploviricotina;Ellioviricetes;Bunyavirales;Arenaviridae;Mammarenavirus;Wenzhou mammarenavirus</t>
  </si>
  <si>
    <t>Riboviria;Orthornavirae;Negarnaviricota;Polyploviricotina;Ellioviricetes;Bunyavirales;Arenaviridae;Mammarenavirus;Mammarenavirus tamiamiense</t>
  </si>
  <si>
    <t>Riboviria;Orthornavirae;Negarnaviricota;Polyploviricotina;Ellioviricetes;Bunyavirales;Arenaviridae;Mammarenavirus;Tamiami mammarenavirus</t>
  </si>
  <si>
    <t>Riboviria;Orthornavirae;Negarnaviricota;Polyploviricotina;Ellioviricetes;Bunyavirales;Arenaviridae;Mammarenavirus;Mammarenavirus tacaribeense</t>
  </si>
  <si>
    <t>Riboviria;Orthornavirae;Negarnaviricota;Polyploviricotina;Ellioviricetes;Bunyavirales;Arenaviridae;Mammarenavirus;Tacaribe mammarenavirus</t>
  </si>
  <si>
    <t>Riboviria;Orthornavirae;Negarnaviricota;Polyploviricotina;Ellioviricetes;Bunyavirales;Arenaviridae;Mammarenavirus;Mammarenavirus solweziense</t>
  </si>
  <si>
    <t>Riboviria;Orthornavirae;Negarnaviricota;Polyploviricotina;Ellioviricetes;Bunyavirales;Arenaviridae;Mammarenavirus;Solwezi mammarenavirus</t>
  </si>
  <si>
    <t>Riboviria;Orthornavirae;Negarnaviricota;Polyploviricotina;Ellioviricetes;Bunyavirales;Arenaviridae;Mammarenavirus;Mammarenavirus ryukyuense</t>
  </si>
  <si>
    <t>Riboviria;Orthornavirae;Negarnaviricota;Polyploviricotina;Ellioviricetes;Bunyavirales;Arenaviridae;Mammarenavirus;Ryukyu mammarenavirus</t>
  </si>
  <si>
    <t>Riboviria;Orthornavirae;Negarnaviricota;Polyploviricotina;Ellioviricetes;Bunyavirales;Arenaviridae;Mammarenavirus;Mammarenavirus praomyidis</t>
  </si>
  <si>
    <t>Riboviria;Orthornavirae;Negarnaviricota;Polyploviricotina;Ellioviricetes;Bunyavirales;Arenaviridae;Mammarenavirus;Mobala mammarenavirus</t>
  </si>
  <si>
    <t>Riboviria;Orthornavirae;Negarnaviricota;Polyploviricotina;Ellioviricetes;Bunyavirales;Arenaviridae;Mammarenavirus;Mammarenavirus piritalense</t>
  </si>
  <si>
    <t>Riboviria;Orthornavirae;Negarnaviricota;Polyploviricotina;Ellioviricetes;Bunyavirales;Arenaviridae;Mammarenavirus;Pirital mammarenavirus</t>
  </si>
  <si>
    <t>Riboviria;Orthornavirae;Negarnaviricota;Polyploviricotina;Ellioviricetes;Bunyavirales;Arenaviridae;Mammarenavirus;Mammarenavirus paranaense</t>
  </si>
  <si>
    <t>Riboviria;Orthornavirae;Negarnaviricota;Polyploviricotina;Ellioviricetes;Bunyavirales;Arenaviridae;Mammarenavirus;Paraguayan mammarenavirus</t>
  </si>
  <si>
    <t>Riboviria;Orthornavirae;Negarnaviricota;Polyploviricotina;Ellioviricetes;Bunyavirales;Arenaviridae;Mammarenavirus;Mammarenavirus oliverosense</t>
  </si>
  <si>
    <t>Riboviria;Orthornavirae;Negarnaviricota;Polyploviricotina;Ellioviricetes;Bunyavirales;Arenaviridae;Mammarenavirus;Oliveros mammarenavirus</t>
  </si>
  <si>
    <t>Riboviria;Orthornavirae;Negarnaviricota;Polyploviricotina;Ellioviricetes;Bunyavirales;Arenaviridae;Mammarenavirus;Mammarenavirus okahandjaense</t>
  </si>
  <si>
    <t>Riboviria;Orthornavirae;Negarnaviricota;Polyploviricotina;Ellioviricetes;Bunyavirales;Arenaviridae;Mammarenavirus;Okahandja mammarenavirus</t>
  </si>
  <si>
    <t>Riboviria;Orthornavirae;Negarnaviricota;Polyploviricotina;Ellioviricetes;Bunyavirales;Arenaviridae;Mammarenavirus;Mammarenavirus mopeiaense</t>
  </si>
  <si>
    <t>Riboviria;Orthornavirae;Negarnaviricota;Polyploviricotina;Ellioviricetes;Bunyavirales;Arenaviridae;Mammarenavirus;Mopeia mammarenavirus</t>
  </si>
  <si>
    <t>Riboviria;Orthornavirae;Negarnaviricota;Polyploviricotina;Ellioviricetes;Bunyavirales;Arenaviridae;Mammarenavirus;Mammarenavirus merinoense</t>
  </si>
  <si>
    <t>Riboviria;Orthornavirae;Negarnaviricota;Polyploviricotina;Ellioviricetes;Bunyavirales;Arenaviridae;Mammarenavirus;Merino Walk mammarenavirus</t>
  </si>
  <si>
    <t>Riboviria;Orthornavirae;Negarnaviricota;Polyploviricotina;Ellioviricetes;Bunyavirales;Arenaviridae;Mammarenavirus;Mammarenavirus marientalense</t>
  </si>
  <si>
    <t>Riboviria;Orthornavirae;Negarnaviricota;Polyploviricotina;Ellioviricetes;Bunyavirales;Arenaviridae;Mammarenavirus;Mariental mammarenavirus</t>
  </si>
  <si>
    <t>Riboviria;Orthornavirae;Negarnaviricota;Polyploviricotina;Ellioviricetes;Bunyavirales;Arenaviridae;Mammarenavirus;Mammarenavirus machupoense</t>
  </si>
  <si>
    <t>Riboviria;Orthornavirae;Negarnaviricota;Polyploviricotina;Ellioviricetes;Bunyavirales;Arenaviridae;Mammarenavirus;Machupo mammarenavirus</t>
  </si>
  <si>
    <t>Riboviria;Orthornavirae;Negarnaviricota;Polyploviricotina;Ellioviricetes;Bunyavirales;Arenaviridae;Mammarenavirus;Mammarenavirus lunkense</t>
  </si>
  <si>
    <t>Riboviria;Orthornavirae;Negarnaviricota;Polyploviricotina;Ellioviricetes;Bunyavirales;Arenaviridae;Mammarenavirus;Lunk mammarenavirus</t>
  </si>
  <si>
    <t>Riboviria;Orthornavirae;Negarnaviricota;Polyploviricotina;Ellioviricetes;Bunyavirales;Arenaviridae;Mammarenavirus;Mammarenavirus lunaense</t>
  </si>
  <si>
    <t>Riboviria;Orthornavirae;Negarnaviricota;Polyploviricotina;Ellioviricetes;Bunyavirales;Arenaviridae;Mammarenavirus;Luna mammarenavirus</t>
  </si>
  <si>
    <t>Riboviria;Orthornavirae;Negarnaviricota;Polyploviricotina;Ellioviricetes;Bunyavirales;Arenaviridae;Mammarenavirus;Mammarenavirus lujoense</t>
  </si>
  <si>
    <t>Riboviria;Orthornavirae;Negarnaviricota;Polyploviricotina;Ellioviricetes;Bunyavirales;Arenaviridae;Mammarenavirus;Lujo mammarenavirus</t>
  </si>
  <si>
    <t>Riboviria;Orthornavirae;Negarnaviricota;Polyploviricotina;Ellioviricetes;Bunyavirales;Arenaviridae;Mammarenavirus;Mammarenavirus loeiense</t>
  </si>
  <si>
    <t>Riboviria;Orthornavirae;Negarnaviricota;Polyploviricotina;Ellioviricetes;Bunyavirales;Arenaviridae;Mammarenavirus;Loei River mammarenavirus</t>
  </si>
  <si>
    <t>Riboviria;Orthornavirae;Negarnaviricota;Polyploviricotina;Ellioviricetes;Bunyavirales;Arenaviridae;Mammarenavirus;Mammarenavirus lijiangense</t>
  </si>
  <si>
    <t>Riboviria;Orthornavirae;Negarnaviricota;Polyploviricotina;Ellioviricetes;Bunyavirales;Arenaviridae;Mammarenavirus;Chevrier mammarenavirus</t>
  </si>
  <si>
    <t>Riboviria;Orthornavirae;Negarnaviricota;Polyploviricotina;Ellioviricetes;Bunyavirales;Arenaviridae;Mammarenavirus;Mammarenavirus latinum</t>
  </si>
  <si>
    <t>Riboviria;Orthornavirae;Negarnaviricota;Polyploviricotina;Ellioviricetes;Bunyavirales;Arenaviridae;Mammarenavirus;Latino mammarenavirus</t>
  </si>
  <si>
    <t>Riboviria;Orthornavirae;Negarnaviricota;Polyploviricotina;Ellioviricetes;Bunyavirales;Arenaviridae;Mammarenavirus;Mammarenavirus lassaense</t>
  </si>
  <si>
    <t>Riboviria;Orthornavirae;Negarnaviricota;Polyploviricotina;Ellioviricetes;Bunyavirales;Arenaviridae;Mammarenavirus;Lassa mammarenavirus</t>
  </si>
  <si>
    <t>Riboviria;Orthornavirae;Negarnaviricota;Polyploviricotina;Ellioviricetes;Bunyavirales;Arenaviridae;Mammarenavirus;Mammarenavirus kitaleense</t>
  </si>
  <si>
    <t>Riboviria;Orthornavirae;Negarnaviricota;Polyploviricotina;Ellioviricetes;Bunyavirales;Arenaviridae;Mammarenavirus;Kitale mammarenavirus</t>
  </si>
  <si>
    <t>Riboviria;Orthornavirae;Negarnaviricota;Polyploviricotina;Ellioviricetes;Bunyavirales;Arenaviridae;Mammarenavirus;Mammarenavirus juninense</t>
  </si>
  <si>
    <t>Riboviria;Orthornavirae;Negarnaviricota;Polyploviricotina;Ellioviricetes;Bunyavirales;Arenaviridae;Mammarenavirus;Argentinian mammarenavirus</t>
  </si>
  <si>
    <t>Riboviria;Orthornavirae;Negarnaviricota;Polyploviricotina;Ellioviricetes;Bunyavirales;Arenaviridae;Mammarenavirus;Mammarenavirus ippyense</t>
  </si>
  <si>
    <t>Riboviria;Orthornavirae;Negarnaviricota;Polyploviricotina;Ellioviricetes;Bunyavirales;Arenaviridae;Mammarenavirus;Ippy mammarenavirus</t>
  </si>
  <si>
    <t>Riboviria;Orthornavirae;Negarnaviricota;Polyploviricotina;Ellioviricetes;Bunyavirales;Arenaviridae;Mammarenavirus;Mammarenavirus guanaritoense</t>
  </si>
  <si>
    <t>Riboviria;Orthornavirae;Negarnaviricota;Polyploviricotina;Ellioviricetes;Bunyavirales;Arenaviridae;Mammarenavirus;Guanarito mammarenavirus</t>
  </si>
  <si>
    <t>Riboviria;Orthornavirae;Negarnaviricota;Polyploviricotina;Ellioviricetes;Bunyavirales;Arenaviridae;Mammarenavirus;Mammarenavirus gairoense</t>
  </si>
  <si>
    <t>Riboviria;Orthornavirae;Negarnaviricota;Polyploviricotina;Ellioviricetes;Bunyavirales;Arenaviridae;Mammarenavirus;Gairo mammarenavirus</t>
  </si>
  <si>
    <t>Riboviria;Orthornavirae;Negarnaviricota;Polyploviricotina;Ellioviricetes;Bunyavirales;Arenaviridae;Mammarenavirus;Mammarenavirus flexalense</t>
  </si>
  <si>
    <t>Riboviria;Orthornavirae;Negarnaviricota;Polyploviricotina;Ellioviricetes;Bunyavirales;Arenaviridae;Mammarenavirus;Flexal mammarenavirus</t>
  </si>
  <si>
    <t>Riboviria;Orthornavirae;Negarnaviricota;Polyploviricotina;Ellioviricetes;Bunyavirales;Arenaviridae;Mammarenavirus;Mammarenavirus cupixiense</t>
  </si>
  <si>
    <t>Riboviria;Orthornavirae;Negarnaviricota;Polyploviricotina;Ellioviricetes;Bunyavirales;Arenaviridae;Mammarenavirus;Cupixi mammarenavirus</t>
  </si>
  <si>
    <t>Riboviria;Orthornavirae;Negarnaviricota;Polyploviricotina;Ellioviricetes;Bunyavirales;Arenaviridae;Mammarenavirus;Mammarenavirus choriomeningitidis</t>
  </si>
  <si>
    <t>Riboviria;Orthornavirae;Negarnaviricota;Polyploviricotina;Ellioviricetes;Bunyavirales;Arenaviridae;Mammarenavirus;Lymphocytic choriomeningitis mammarenavirus</t>
  </si>
  <si>
    <t>Riboviria;Orthornavirae;Negarnaviricota;Polyploviricotina;Ellioviricetes;Bunyavirales;Arenaviridae;Mammarenavirus;Mammarenavirus chapareense</t>
  </si>
  <si>
    <t>Riboviria;Orthornavirae;Negarnaviricota;Polyploviricotina;Ellioviricetes;Bunyavirales;Arenaviridae;Mammarenavirus;Chapare mammarenavirus</t>
  </si>
  <si>
    <t>Riboviria;Orthornavirae;Negarnaviricota;Polyploviricotina;Ellioviricetes;Bunyavirales;Arenaviridae;Mammarenavirus;Mammarenavirus cameroonense</t>
  </si>
  <si>
    <t>Riboviria;Orthornavirae;Negarnaviricota;Polyploviricotina;Ellioviricetes;Bunyavirales;Arenaviridae;Mammarenavirus;Souris mammarenavirus</t>
  </si>
  <si>
    <t>Riboviria;Orthornavirae;Negarnaviricota;Polyploviricotina;Ellioviricetes;Bunyavirales;Arenaviridae;Mammarenavirus;Mammarenavirus caliense</t>
  </si>
  <si>
    <t>Riboviria;Orthornavirae;Negarnaviricota;Polyploviricotina;Ellioviricetes;Bunyavirales;Arenaviridae;Mammarenavirus;Cali mammarenavirus</t>
  </si>
  <si>
    <t>Riboviria;Orthornavirae;Negarnaviricota;Polyploviricotina;Ellioviricetes;Bunyavirales;Arenaviridae;Mammarenavirus;Mammarenavirus brazilense</t>
  </si>
  <si>
    <t>Riboviria;Orthornavirae;Negarnaviricota;Polyploviricotina;Ellioviricetes;Bunyavirales;Arenaviridae;Mammarenavirus;Brazilian mammarenavirus</t>
  </si>
  <si>
    <t>Riboviria;Orthornavirae;Negarnaviricota;Polyploviricotina;Ellioviricetes;Bunyavirales;Arenaviridae;Mammarenavirus;Mammarenavirus bearense</t>
  </si>
  <si>
    <t>Riboviria;Orthornavirae;Negarnaviricota;Polyploviricotina;Ellioviricetes;Bunyavirales;Arenaviridae;Mammarenavirus;Bear Canyon mammarenavirus</t>
  </si>
  <si>
    <t>Riboviria;Orthornavirae;Negarnaviricota;Polyploviricotina;Ellioviricetes;Bunyavirales;Arenaviridae;Mammarenavirus;Mammarenavirus aporeense</t>
  </si>
  <si>
    <t>Riboviria;Orthornavirae;Negarnaviricota;Polyploviricotina;Ellioviricetes;Bunyavirales;Arenaviridae;Mammarenavirus;Planalto mammarenavirus</t>
  </si>
  <si>
    <t>Riboviria;Orthornavirae;Negarnaviricota;Polyploviricotina;Ellioviricetes;Bunyavirales;Arenaviridae;Mammarenavirus;Mammarenavirus amapariense</t>
  </si>
  <si>
    <t>Riboviria;Orthornavirae;Negarnaviricota;Polyploviricotina;Ellioviricetes;Bunyavirales;Arenaviridae;Mammarenavirus;Serra do Navio mammarenavirus</t>
  </si>
  <si>
    <t>Riboviria;Orthornavirae;Negarnaviricota;Polyploviricotina;Ellioviricetes;Bunyavirales;Arenaviridae;Mammarenavirus;Mammarenavirus allpahuayoense</t>
  </si>
  <si>
    <t>Riboviria;Orthornavirae;Negarnaviricota;Polyploviricotina;Ellioviricetes;Bunyavirales;Arenaviridae;Mammarenavirus;Allpahuayo mammarenavirus</t>
  </si>
  <si>
    <t>Riboviria;Orthornavirae;Negarnaviricota;Polyploviricotina;Ellioviricetes;Bunyavirales;Arenaviridae;Mammarenavirus;Mammarenavirus alashanense</t>
  </si>
  <si>
    <t>Riboviria;Orthornavirae;Negarnaviricota;Polyploviricotina;Ellioviricetes;Bunyavirales;Arenaviridae;Mammarenavirus;Alxa mammarenavirus</t>
  </si>
  <si>
    <t>Riboviria;Orthornavirae;Negarnaviricota;Polyploviricotina;Ellioviricetes;Bunyavirales;Arenaviridae;Hartmanivirus;Hartmanivirus turici</t>
  </si>
  <si>
    <t>Riboviria;Orthornavirae;Negarnaviricota;Polyploviricotina;Ellioviricetes;Bunyavirales;Arenaviridae;Hartmanivirus;Zurich hartmanivirus</t>
  </si>
  <si>
    <t>Riboviria;Orthornavirae;Negarnaviricota;Polyploviricotina;Ellioviricetes;Bunyavirales;Arenaviridae;Hartmanivirus;Hartmanivirus scholae</t>
  </si>
  <si>
    <t>Riboviria;Orthornavirae;Negarnaviricota;Polyploviricotina;Ellioviricetes;Bunyavirales;Arenaviridae;Hartmanivirus;Schoolhouse hartmanivirus</t>
  </si>
  <si>
    <t>Riboviria;Orthornavirae;Negarnaviricota;Polyploviricotina;Ellioviricetes;Bunyavirales;Arenaviridae;Hartmanivirus;Hartmanivirus patriae</t>
  </si>
  <si>
    <t>Riboviria;Orthornavirae;Negarnaviricota;Polyploviricotina;Ellioviricetes;Bunyavirales;Arenaviridae;Hartmanivirus;Heimat hartmanivirus</t>
  </si>
  <si>
    <t>Riboviria;Orthornavirae;Negarnaviricota;Polyploviricotina;Ellioviricetes;Bunyavirales;Arenaviridae;Hartmanivirus;Hartmanivirus helvetiae</t>
  </si>
  <si>
    <t>Riboviria;Orthornavirae;Negarnaviricota;Polyploviricotina;Ellioviricetes;Bunyavirales;Arenaviridae;Hartmanivirus;Muikkunen hartmanivirus</t>
  </si>
  <si>
    <t>Riboviria;Orthornavirae;Negarnaviricota;Polyploviricotina;Ellioviricetes;Bunyavirales;Arenaviridae;Hartmanivirus;Hartmanivirus haartmani</t>
  </si>
  <si>
    <t>Riboviria;Orthornavirae;Negarnaviricota;Polyploviricotina;Ellioviricetes;Bunyavirales;Arenaviridae;Hartmanivirus;Haartman hartmanivirus</t>
  </si>
  <si>
    <t>Riboviria;Orthornavirae;Negarnaviricota;Polyploviricotina;Ellioviricetes;Bunyavirales;Arenaviridae;Hartmanivirus;Hartmanivirus brazilense</t>
  </si>
  <si>
    <t>Riboviria;Orthornavirae;Negarnaviricota;Polyploviricotina;Ellioviricetes;Bunyavirales;Arenaviridae;Hartmanivirus;Setpatvet hartmanivirus</t>
  </si>
  <si>
    <t>Riboviria;Orthornavirae;Negarnaviricota;Polyploviricotina;Ellioviricetes;Bunyavirales;Arenaviridae;Antennavirus;Antennavirus striale</t>
  </si>
  <si>
    <t>Riboviria;Orthornavirae;Negarnaviricota;Polyploviricotina;Ellioviricetes;Bunyavirales;Arenaviridae;Antennavirus;Striated antennavirus</t>
  </si>
  <si>
    <t>Riboviria;Orthornavirae;Negarnaviricota;Polyploviricotina;Ellioviricetes;Bunyavirales;Arenaviridae;Antennavirus;Antennavirus salmonis</t>
  </si>
  <si>
    <t>Riboviria;Orthornavirae;Negarnaviricota;Polyploviricotina;Ellioviricetes;Bunyavirales;Arenaviridae;Antennavirus;Salmon antennavirus</t>
  </si>
  <si>
    <t>Riboviria;Orthornavirae;Negarnaviricota;Polyploviricotina;Ellioviricetes;Bunyavirales;Arenaviridae;Antennavirus;Antennavirus hirsutum</t>
  </si>
  <si>
    <t>Riboviria;Orthornavirae;Negarnaviricota;Polyploviricotina;Ellioviricetes;Bunyavirales;Arenaviridae;Antennavirus;Hairy antennavirus</t>
  </si>
  <si>
    <t>Riboviria;Orthornavirae;Negarnaviricota;Haploviricotina;Monjiviricetes;Mononegavirales;Pneumoviridae;Orthopneumovirus;Orthopneumovirus muris</t>
  </si>
  <si>
    <t>Riboviria;Orthornavirae;Negarnaviricota;Haploviricotina;Monjiviricetes;Mononegavirales;Pneumoviridae;Orthopneumovirus;Murine orthopneumovirus</t>
  </si>
  <si>
    <t>Riboviria;Orthornavirae;Negarnaviricota;Haploviricotina;Monjiviricetes;Mononegavirales;Pneumoviridae;Orthopneumovirus;Orthopneumovirus hominis</t>
  </si>
  <si>
    <t>Riboviria;Orthornavirae;Negarnaviricota;Haploviricotina;Monjiviricetes;Mononegavirales;Pneumoviridae;Orthopneumovirus;Human orthopneumovirus</t>
  </si>
  <si>
    <t>Riboviria;Orthornavirae;Negarnaviricota;Haploviricotina;Monjiviricetes;Mononegavirales;Pneumoviridae;Orthopneumovirus;Orthopneumovirus bovis</t>
  </si>
  <si>
    <t>Riboviria;Orthornavirae;Negarnaviricota;Haploviricotina;Monjiviricetes;Mononegavirales;Pneumoviridae;Orthopneumovirus;Bovine orthopneumovirus</t>
  </si>
  <si>
    <t>Riboviria;Orthornavirae;Negarnaviricota;Haploviricotina;Monjiviricetes;Mononegavirales;Pneumoviridae;Metapneumovirus;Metapneumovirus hominis</t>
  </si>
  <si>
    <t>Riboviria;Orthornavirae;Negarnaviricota;Haploviricotina;Monjiviricetes;Mononegavirales;Pneumoviridae;Metapneumovirus;Human metapneumovirus</t>
  </si>
  <si>
    <t>Riboviria;Orthornavirae;Negarnaviricota;Haploviricotina;Monjiviricetes;Mononegavirales;Pneumoviridae;Metapneumovirus;Metapneumovirus avis</t>
  </si>
  <si>
    <t>Riboviria;Orthornavirae;Negarnaviricota;Haploviricotina;Monjiviricetes;Mononegavirales;Pneumoviridae;Metapneumovirus;Avian metapneumovirus</t>
  </si>
  <si>
    <t>Riboviria;Orthornavirae;Negarnaviricota;Haploviricotina;Monjiviricetes;Mononegavirales;Paramyxoviridae;Scoliodonvirus;Scoliodonvirus scoliodontis</t>
  </si>
  <si>
    <t>Riboviria;Orthornavirae;Negarnaviricota;Haploviricotina;Monjiviricetes;Mononegavirales;Paramyxoviridae;Scoliodonvirus;Scoliodon scoliodonvirus</t>
  </si>
  <si>
    <t>Riboviria;Orthornavirae;Negarnaviricota;Haploviricotina;Monjiviricetes;Mononegavirales;Paramyxoviridae;Rubulavirinae;Pararubulavirus;Pararubulavirus tiomanense</t>
  </si>
  <si>
    <t>Riboviria;Orthornavirae;Negarnaviricota;Haploviricotina;Monjiviricetes;Mononegavirales;Paramyxoviridae;Rubulavirinae;Pararubulavirus;Tioman pararubulavirus</t>
  </si>
  <si>
    <t>Riboviria;Orthornavirae;Negarnaviricota;Haploviricotina;Monjiviricetes;Mononegavirales;Paramyxoviridae;Rubulavirinae;Pararubulavirus;Pararubulavirus teviotense</t>
  </si>
  <si>
    <t>Riboviria;Orthornavirae;Negarnaviricota;Haploviricotina;Monjiviricetes;Mononegavirales;Paramyxoviridae;Rubulavirinae;Pararubulavirus;Teviot pararubulavirus</t>
  </si>
  <si>
    <t>Riboviria;Orthornavirae;Negarnaviricota;Haploviricotina;Monjiviricetes;Mononegavirales;Paramyxoviridae;Rubulavirinae;Pararubulavirus;Pararubulavirus sosugaense</t>
  </si>
  <si>
    <t>Riboviria;Orthornavirae;Negarnaviricota;Haploviricotina;Monjiviricetes;Mononegavirales;Paramyxoviridae;Rubulavirinae;Pararubulavirus;Sosuga pararubulavirus</t>
  </si>
  <si>
    <t>Riboviria;Orthornavirae;Negarnaviricota;Haploviricotina;Monjiviricetes;Mononegavirales;Paramyxoviridae;Rubulavirinae;Pararubulavirus;Pararubulavirus menangleense</t>
  </si>
  <si>
    <t>Riboviria;Orthornavirae;Negarnaviricota;Haploviricotina;Monjiviricetes;Mononegavirales;Paramyxoviridae;Rubulavirinae;Pararubulavirus;Menangle pararubulavirus</t>
  </si>
  <si>
    <t>Riboviria;Orthornavirae;Negarnaviricota;Haploviricotina;Monjiviricetes;Mononegavirales;Paramyxoviridae;Rubulavirinae;Pararubulavirus;Pararubulavirus hongkongi</t>
  </si>
  <si>
    <t>Riboviria;Orthornavirae;Negarnaviricota;Haploviricotina;Monjiviricetes;Mononegavirales;Paramyxoviridae;Rubulavirinae;Pararubulavirus;Tuhoko pararubulavirus 3</t>
  </si>
  <si>
    <t>Riboviria;Orthornavirae;Negarnaviricota;Haploviricotina;Monjiviricetes;Mononegavirales;Paramyxoviridae;Rubulavirinae;Pararubulavirus;Pararubulavirus herveyense</t>
  </si>
  <si>
    <t>Riboviria;Orthornavirae;Negarnaviricota;Haploviricotina;Monjiviricetes;Mononegavirales;Paramyxoviridae;Rubulavirinae;Pararubulavirus;Hervey pararubulavirus</t>
  </si>
  <si>
    <t>Riboviria;Orthornavirae;Negarnaviricota;Haploviricotina;Monjiviricetes;Mononegavirales;Paramyxoviridae;Rubulavirinae;Pararubulavirus;Pararubulavirus guangdongense</t>
  </si>
  <si>
    <t>Riboviria;Orthornavirae;Negarnaviricota;Haploviricotina;Monjiviricetes;Mononegavirales;Paramyxoviridae;Rubulavirinae;Pararubulavirus;Tuhoko pararubulavirus 1</t>
  </si>
  <si>
    <t>Riboviria;Orthornavirae;Negarnaviricota;Haploviricotina;Monjiviricetes;Mononegavirales;Paramyxoviridae;Rubulavirinae;Pararubulavirus;Pararubulavirus cantonense</t>
  </si>
  <si>
    <t>Riboviria;Orthornavirae;Negarnaviricota;Haploviricotina;Monjiviricetes;Mononegavirales;Paramyxoviridae;Rubulavirinae;Pararubulavirus;Tuhoko pararubulavirus 2</t>
  </si>
  <si>
    <t>Riboviria;Orthornavirae;Negarnaviricota;Haploviricotina;Monjiviricetes;Mononegavirales;Paramyxoviridae;Rubulavirinae;Pararubulavirus;Pararubulavirus achimotaense</t>
  </si>
  <si>
    <t>Riboviria;Orthornavirae;Negarnaviricota;Haploviricotina;Monjiviricetes;Mononegavirales;Paramyxoviridae;Rubulavirinae;Pararubulavirus;Achimota pararubulavirus 1</t>
  </si>
  <si>
    <t>Riboviria;Orthornavirae;Negarnaviricota;Haploviricotina;Monjiviricetes;Mononegavirales;Paramyxoviridae;Rubulavirinae;Pararubulavirus;Pararubulavirus accraense</t>
  </si>
  <si>
    <t>Riboviria;Orthornavirae;Negarnaviricota;Haploviricotina;Monjiviricetes;Mononegavirales;Paramyxoviridae;Rubulavirinae;Pararubulavirus;Achimota pararubulavirus 2</t>
  </si>
  <si>
    <t>Riboviria;Orthornavirae;Negarnaviricota;Haploviricotina;Monjiviricetes;Mononegavirales;Paramyxoviridae;Rubulavirinae;Orthorubulavirus;Orthorubulavirus suis</t>
  </si>
  <si>
    <t>Riboviria;Orthornavirae;Negarnaviricota;Haploviricotina;Monjiviricetes;Mononegavirales;Paramyxoviridae;Rubulavirinae;Orthorubulavirus;Porcine orthorubulavirus</t>
  </si>
  <si>
    <t>Riboviria;Orthornavirae;Negarnaviricota;Haploviricotina;Monjiviricetes;Mononegavirales;Paramyxoviridae;Rubulavirinae;Orthorubulavirus;Orthorubulavirus simiae</t>
  </si>
  <si>
    <t>Riboviria;Orthornavirae;Negarnaviricota;Haploviricotina;Monjiviricetes;Mononegavirales;Paramyxoviridae;Rubulavirinae;Orthorubulavirus;Simian orthorubulavirus</t>
  </si>
  <si>
    <t>Riboviria;Orthornavirae;Negarnaviricota;Haploviricotina;Monjiviricetes;Mononegavirales;Paramyxoviridae;Rubulavirinae;Orthorubulavirus;Orthorubulavirus parotitidis</t>
  </si>
  <si>
    <t>Riboviria;Orthornavirae;Negarnaviricota;Haploviricotina;Monjiviricetes;Mononegavirales;Paramyxoviridae;Rubulavirinae;Orthorubulavirus;Mumps orthorubulavirus</t>
  </si>
  <si>
    <t>Riboviria;Orthornavirae;Negarnaviricota;Haploviricotina;Monjiviricetes;Mononegavirales;Paramyxoviridae;Rubulavirinae;Orthorubulavirus;Orthorubulavirus mapueraense</t>
  </si>
  <si>
    <t>Riboviria;Orthornavirae;Negarnaviricota;Haploviricotina;Monjiviricetes;Mononegavirales;Paramyxoviridae;Rubulavirinae;Orthorubulavirus;Mapuera orthorubulavirus</t>
  </si>
  <si>
    <t>Riboviria;Orthornavirae;Negarnaviricota;Haploviricotina;Monjiviricetes;Mononegavirales;Paramyxoviridae;Rubulavirinae;Orthorubulavirus;Orthorubulavirus mammalis</t>
  </si>
  <si>
    <t>Riboviria;Orthornavirae;Negarnaviricota;Haploviricotina;Monjiviricetes;Mononegavirales;Paramyxoviridae;Rubulavirinae;Orthorubulavirus;Mammalian orthorubulavirus 5</t>
  </si>
  <si>
    <t>Riboviria;Orthornavirae;Negarnaviricota;Haploviricotina;Monjiviricetes;Mononegavirales;Paramyxoviridae;Rubulavirinae;Orthorubulavirus;Orthorubulavirus laryngotracheitidis</t>
  </si>
  <si>
    <t>Riboviria;Orthornavirae;Negarnaviricota;Haploviricotina;Monjiviricetes;Mononegavirales;Paramyxoviridae;Rubulavirinae;Orthorubulavirus;Human orthorubulavirus 2</t>
  </si>
  <si>
    <t>Riboviria;Orthornavirae;Negarnaviricota;Haploviricotina;Monjiviricetes;Mononegavirales;Paramyxoviridae;Rubulavirinae;Orthorubulavirus;Orthorubulavirus hominis</t>
  </si>
  <si>
    <t>Riboviria;Orthornavirae;Negarnaviricota;Haploviricotina;Monjiviricetes;Mononegavirales;Paramyxoviridae;Rubulavirinae;Orthorubulavirus;Human orthorubulavirus 4</t>
  </si>
  <si>
    <t>Riboviria;Orthornavirae;Negarnaviricota;Haploviricotina;Monjiviricetes;Mononegavirales;Paramyxoviridae;Rubulavirinae;Orthorubulavirus;Orthorubulavirus alstonvillense</t>
  </si>
  <si>
    <t>Riboviria;Orthornavirae;Negarnaviricota;Haploviricotina;Monjiviricetes;Mononegavirales;Paramyxoviridae;Rubulavirinae;Orthorubulavirus;Mammalian orthorubulavirus 6</t>
  </si>
  <si>
    <t>Riboviria;Orthornavirae;Negarnaviricota;Haploviricotina;Monjiviricetes;Mononegavirales;Paramyxoviridae;Orthoparamyxovirinae;Salemvirus;Salemvirus salemense</t>
  </si>
  <si>
    <t>Riboviria;Orthornavirae;Negarnaviricota;Haploviricotina;Monjiviricetes;Mononegavirales;Paramyxoviridae;Orthoparamyxovirinae;Salemvirus;Salem salemvirus</t>
  </si>
  <si>
    <t>Riboviria;Orthornavirae;Negarnaviricota;Haploviricotina;Monjiviricetes;Mononegavirales;Paramyxoviridae;Orthoparamyxovirinae;Respirovirus;Respirovirus suis</t>
  </si>
  <si>
    <t>Riboviria;Orthornavirae;Negarnaviricota;Haploviricotina;Monjiviricetes;Mononegavirales;Paramyxoviridae;Orthoparamyxovirinae;Respirovirus;Porcine respirovirus 1</t>
  </si>
  <si>
    <t>Riboviria;Orthornavirae;Negarnaviricota;Haploviricotina;Monjiviricetes;Mononegavirales;Paramyxoviridae;Orthoparamyxovirinae;Respirovirus;Respirovirus ratufae</t>
  </si>
  <si>
    <t>Riboviria;Orthornavirae;Negarnaviricota;Haploviricotina;Monjiviricetes;Mononegavirales;Paramyxoviridae;Orthoparamyxovirinae;Respirovirus;Squirrel respirovirus</t>
  </si>
  <si>
    <t>Riboviria;Orthornavirae;Negarnaviricota;Haploviricotina;Monjiviricetes;Mononegavirales;Paramyxoviridae;Orthoparamyxovirinae;Respirovirus;Respirovirus pneumoniae</t>
  </si>
  <si>
    <t>Riboviria;Orthornavirae;Negarnaviricota;Haploviricotina;Monjiviricetes;Mononegavirales;Paramyxoviridae;Orthoparamyxovirinae;Respirovirus;Human respirovirus 3</t>
  </si>
  <si>
    <t>Riboviria;Orthornavirae;Negarnaviricota;Haploviricotina;Monjiviricetes;Mononegavirales;Paramyxoviridae;Orthoparamyxovirinae;Respirovirus;Respirovirus muris</t>
  </si>
  <si>
    <t>Riboviria;Orthornavirae;Negarnaviricota;Haploviricotina;Monjiviricetes;Mononegavirales;Paramyxoviridae;Orthoparamyxovirinae;Respirovirus;Murine respirovirus</t>
  </si>
  <si>
    <t>Riboviria;Orthornavirae;Negarnaviricota;Haploviricotina;Monjiviricetes;Mononegavirales;Paramyxoviridae;Orthoparamyxovirinae;Respirovirus;Respirovirus laryngotracheitidis</t>
  </si>
  <si>
    <t>Riboviria;Orthornavirae;Negarnaviricota;Haploviricotina;Monjiviricetes;Mononegavirales;Paramyxoviridae;Orthoparamyxovirinae;Respirovirus;Human respirovirus 1</t>
  </si>
  <si>
    <t>Riboviria;Orthornavirae;Negarnaviricota;Haploviricotina;Monjiviricetes;Mononegavirales;Paramyxoviridae;Orthoparamyxovirinae;Respirovirus;Respirovirus caprae</t>
  </si>
  <si>
    <t>Riboviria;Orthornavirae;Negarnaviricota;Haploviricotina;Monjiviricetes;Mononegavirales;Paramyxoviridae;Orthoparamyxovirinae;Respirovirus;Caprine respirovirus 3</t>
  </si>
  <si>
    <t>Riboviria;Orthornavirae;Negarnaviricota;Haploviricotina;Monjiviricetes;Mononegavirales;Paramyxoviridae;Orthoparamyxovirinae;Respirovirus;Respirovirus bovis</t>
  </si>
  <si>
    <t>Riboviria;Orthornavirae;Negarnaviricota;Haploviricotina;Monjiviricetes;Mononegavirales;Paramyxoviridae;Orthoparamyxovirinae;Respirovirus;Bovine respirovirus 3</t>
  </si>
  <si>
    <t>Riboviria;Orthornavirae;Negarnaviricota;Haploviricotina;Monjiviricetes;Mononegavirales;Paramyxoviridae;Orthoparamyxovirinae;Narmovirus;Narmovirus tupaiae</t>
  </si>
  <si>
    <t>Riboviria;Orthornavirae;Negarnaviricota;Haploviricotina;Monjiviricetes;Mononegavirales;Paramyxoviridae;Orthoparamyxovirinae;Narmovirus;Tupaia narmovirus</t>
  </si>
  <si>
    <t>Riboviria;Orthornavirae;Negarnaviricota;Haploviricotina;Monjiviricetes;Mononegavirales;Paramyxoviridae;Orthoparamyxovirinae;Narmovirus;Narmovirus narivaense</t>
  </si>
  <si>
    <t>Riboviria;Orthornavirae;Negarnaviricota;Haploviricotina;Monjiviricetes;Mononegavirales;Paramyxoviridae;Orthoparamyxovirinae;Narmovirus;Nariva narmovirus</t>
  </si>
  <si>
    <t>Riboviria;Orthornavirae;Negarnaviricota;Haploviricotina;Monjiviricetes;Mononegavirales;Paramyxoviridae;Orthoparamyxovirinae;Narmovirus;Narmovirus myodesis</t>
  </si>
  <si>
    <t>Riboviria;Orthornavirae;Negarnaviricota;Haploviricotina;Monjiviricetes;Mononegavirales;Paramyxoviridae;Orthoparamyxovirinae;Narmovirus;Myodes narmovirus</t>
  </si>
  <si>
    <t>Riboviria;Orthornavirae;Negarnaviricota;Haploviricotina;Monjiviricetes;Mononegavirales;Paramyxoviridae;Orthoparamyxovirinae;Narmovirus;Narmovirus mossmanense</t>
  </si>
  <si>
    <t>Riboviria;Orthornavirae;Negarnaviricota;Haploviricotina;Monjiviricetes;Mononegavirales;Paramyxoviridae;Orthoparamyxovirinae;Narmovirus;Mossman narmovirus</t>
  </si>
  <si>
    <t>Riboviria;Orthornavirae;Negarnaviricota;Haploviricotina;Monjiviricetes;Mononegavirales;Paramyxoviridae;Orthoparamyxovirinae;Morbillivirus;Morbillivirus phocae</t>
  </si>
  <si>
    <t>Riboviria;Orthornavirae;Negarnaviricota;Haploviricotina;Monjiviricetes;Mononegavirales;Paramyxoviridae;Orthoparamyxovirinae;Morbillivirus;Phocine morbillivirus</t>
  </si>
  <si>
    <t>Riboviria;Orthornavirae;Negarnaviricota;Haploviricotina;Monjiviricetes;Mononegavirales;Paramyxoviridae;Orthoparamyxovirinae;Morbillivirus;Morbillivirus pecoris</t>
  </si>
  <si>
    <t>Riboviria;Orthornavirae;Negarnaviricota;Haploviricotina;Monjiviricetes;Mononegavirales;Paramyxoviridae;Orthoparamyxovirinae;Morbillivirus;Rinderpest morbillivirus</t>
  </si>
  <si>
    <t>Riboviria;Orthornavirae;Negarnaviricota;Haploviricotina;Monjiviricetes;Mononegavirales;Paramyxoviridae;Orthoparamyxovirinae;Morbillivirus;Morbillivirus hominis</t>
  </si>
  <si>
    <t>Riboviria;Orthornavirae;Negarnaviricota;Haploviricotina;Monjiviricetes;Mononegavirales;Paramyxoviridae;Orthoparamyxovirinae;Morbillivirus;Measles morbillivirus</t>
  </si>
  <si>
    <t>Riboviria;Orthornavirae;Negarnaviricota;Haploviricotina;Monjiviricetes;Mononegavirales;Paramyxoviridae;Orthoparamyxovirinae;Morbillivirus;Morbillivirus felis</t>
  </si>
  <si>
    <t>Riboviria;Orthornavirae;Negarnaviricota;Haploviricotina;Monjiviricetes;Mononegavirales;Paramyxoviridae;Orthoparamyxovirinae;Morbillivirus;Feline morbillivirus</t>
  </si>
  <si>
    <t>Riboviria;Orthornavirae;Negarnaviricota;Haploviricotina;Monjiviricetes;Mononegavirales;Paramyxoviridae;Orthoparamyxovirinae;Morbillivirus;Morbillivirus ceti</t>
  </si>
  <si>
    <t>Riboviria;Orthornavirae;Negarnaviricota;Haploviricotina;Monjiviricetes;Mononegavirales;Paramyxoviridae;Orthoparamyxovirinae;Morbillivirus;Cetacean morbillivirus</t>
  </si>
  <si>
    <t>Riboviria;Orthornavirae;Negarnaviricota;Haploviricotina;Monjiviricetes;Mononegavirales;Paramyxoviridae;Orthoparamyxovirinae;Morbillivirus;Morbillivirus caprinae</t>
  </si>
  <si>
    <t>Riboviria;Orthornavirae;Negarnaviricota;Haploviricotina;Monjiviricetes;Mononegavirales;Paramyxoviridae;Orthoparamyxovirinae;Morbillivirus;Small ruminant morbillivirus</t>
  </si>
  <si>
    <t>Riboviria;Orthornavirae;Negarnaviricota;Haploviricotina;Monjiviricetes;Mononegavirales;Paramyxoviridae;Orthoparamyxovirinae;Morbillivirus;Morbillivirus canis</t>
  </si>
  <si>
    <t>Riboviria;Orthornavirae;Negarnaviricota;Haploviricotina;Monjiviricetes;Mononegavirales;Paramyxoviridae;Orthoparamyxovirinae;Morbillivirus;Canine morbillivirus</t>
  </si>
  <si>
    <t>Riboviria;Orthornavirae;Negarnaviricota;Haploviricotina;Monjiviricetes;Mononegavirales;Paramyxoviridae;Orthoparamyxovirinae;Jeilongvirus;Jeilongvirus tailamense</t>
  </si>
  <si>
    <t>Riboviria;Orthornavirae;Negarnaviricota;Haploviricotina;Monjiviricetes;Mononegavirales;Paramyxoviridae;Orthoparamyxovirinae;Jeilongvirus;Tailam jeilongvirus</t>
  </si>
  <si>
    <t>Riboviria;Orthornavirae;Negarnaviricota;Haploviricotina;Monjiviricetes;Mononegavirales;Paramyxoviridae;Orthoparamyxovirinae;Jeilongvirus;Jeilongvirus queenslandense</t>
  </si>
  <si>
    <t>Riboviria;Orthornavirae;Negarnaviricota;Haploviricotina;Monjiviricetes;Mononegavirales;Paramyxoviridae;Orthoparamyxovirinae;Jeilongvirus;Jun jeilongvirus</t>
  </si>
  <si>
    <t>Riboviria;Orthornavirae;Negarnaviricota;Haploviricotina;Monjiviricetes;Mononegavirales;Paramyxoviridae;Orthoparamyxovirinae;Jeilongvirus;Jeilongvirus myodesis</t>
  </si>
  <si>
    <t>Riboviria;Orthornavirae;Negarnaviricota;Haploviricotina;Monjiviricetes;Mononegavirales;Paramyxoviridae;Orthoparamyxovirinae;Jeilongvirus;Myodes jeilongvirus</t>
  </si>
  <si>
    <t>Riboviria;Orthornavirae;Negarnaviricota;Haploviricotina;Monjiviricetes;Mononegavirales;Paramyxoviridae;Orthoparamyxovirinae;Jeilongvirus;Jeilongvirus miniopteri</t>
  </si>
  <si>
    <t>Riboviria;Orthornavirae;Negarnaviricota;Haploviricotina;Monjiviricetes;Mononegavirales;Paramyxoviridae;Orthoparamyxovirinae;Jeilongvirus;Miniopteran jeilongvirus</t>
  </si>
  <si>
    <t>Riboviria;Orthornavirae;Negarnaviricota;Haploviricotina;Monjiviricetes;Mononegavirales;Paramyxoviridae;Orthoparamyxovirinae;Jeilongvirus;Jeilongvirus mabuense</t>
  </si>
  <si>
    <t>Riboviria;Orthornavirae;Negarnaviricota;Haploviricotina;Monjiviricetes;Mononegavirales;Paramyxoviridae;Orthoparamyxovirinae;Jeilongvirus;Lophuromys jeilongvirus 2</t>
  </si>
  <si>
    <t>Riboviria;Orthornavirae;Negarnaviricota;Haploviricotina;Monjiviricetes;Mononegavirales;Paramyxoviridae;Orthoparamyxovirinae;Jeilongvirus;Jeilongvirus lophuromysis</t>
  </si>
  <si>
    <t>Riboviria;Orthornavirae;Negarnaviricota;Haploviricotina;Monjiviricetes;Mononegavirales;Paramyxoviridae;Orthoparamyxovirinae;Jeilongvirus;Lophuromys jeilongvirus 1</t>
  </si>
  <si>
    <t>Riboviria;Orthornavirae;Negarnaviricota;Haploviricotina;Monjiviricetes;Mononegavirales;Paramyxoviridae;Orthoparamyxovirinae;Jeilongvirus;Jeilongvirus beilongi</t>
  </si>
  <si>
    <t>Riboviria;Orthornavirae;Negarnaviricota;Haploviricotina;Monjiviricetes;Mononegavirales;Paramyxoviridae;Orthoparamyxovirinae;Jeilongvirus;Beilong jeilongvirus</t>
  </si>
  <si>
    <t>Riboviria;Orthornavirae;Negarnaviricota;Haploviricotina;Monjiviricetes;Mononegavirales;Paramyxoviridae;Orthoparamyxovirinae;Henipavirus;Henipavirus nipahense</t>
  </si>
  <si>
    <t>Riboviria;Orthornavirae;Negarnaviricota;Haploviricotina;Monjiviricetes;Mononegavirales;Paramyxoviridae;Orthoparamyxovirinae;Henipavirus;Nipah henipavirus</t>
  </si>
  <si>
    <t>Riboviria;Orthornavirae;Negarnaviricota;Haploviricotina;Monjiviricetes;Mononegavirales;Paramyxoviridae;Orthoparamyxovirinae;Henipavirus;Henipavirus mojiangense</t>
  </si>
  <si>
    <t>Riboviria;Orthornavirae;Negarnaviricota;Haploviricotina;Monjiviricetes;Mononegavirales;Paramyxoviridae;Orthoparamyxovirinae;Henipavirus;Mojiang henipavirus</t>
  </si>
  <si>
    <t>Riboviria;Orthornavirae;Negarnaviricota;Haploviricotina;Monjiviricetes;Mononegavirales;Paramyxoviridae;Orthoparamyxovirinae;Henipavirus;Henipavirus hendraense</t>
  </si>
  <si>
    <t>Riboviria;Orthornavirae;Negarnaviricota;Haploviricotina;Monjiviricetes;Mononegavirales;Paramyxoviridae;Orthoparamyxovirinae;Henipavirus;Hendra henipavirus</t>
  </si>
  <si>
    <t>Riboviria;Orthornavirae;Negarnaviricota;Haploviricotina;Monjiviricetes;Mononegavirales;Paramyxoviridae;Orthoparamyxovirinae;Henipavirus;Henipavirus ghanaense</t>
  </si>
  <si>
    <t>Riboviria;Orthornavirae;Negarnaviricota;Haploviricotina;Monjiviricetes;Mononegavirales;Paramyxoviridae;Orthoparamyxovirinae;Henipavirus;Ghanaian bat henipavirus</t>
  </si>
  <si>
    <t>Riboviria;Orthornavirae;Negarnaviricota;Haploviricotina;Monjiviricetes;Mononegavirales;Paramyxoviridae;Orthoparamyxovirinae;Henipavirus;Henipavirus cedarense</t>
  </si>
  <si>
    <t>Riboviria;Orthornavirae;Negarnaviricota;Haploviricotina;Monjiviricetes;Mononegavirales;Paramyxoviridae;Orthoparamyxovirinae;Henipavirus;Cedar henipavirus</t>
  </si>
  <si>
    <t>Riboviria;Orthornavirae;Negarnaviricota;Haploviricotina;Monjiviricetes;Mononegavirales;Paramyxoviridae;Orthoparamyxovirinae;Ferlavirus;Ferlavirus reptilis</t>
  </si>
  <si>
    <t>Riboviria;Orthornavirae;Negarnaviricota;Haploviricotina;Monjiviricetes;Mononegavirales;Paramyxoviridae;Orthoparamyxovirinae;Ferlavirus;Reptilian ferlavirus</t>
  </si>
  <si>
    <t>Riboviria;Orthornavirae;Negarnaviricota;Haploviricotina;Monjiviricetes;Mononegavirales;Paramyxoviridae;Orthoparamyxovirinae;Aquaparamyxovirus;Aquaparamyxovirus salmonis</t>
  </si>
  <si>
    <t>Riboviria;Orthornavirae;Negarnaviricota;Haploviricotina;Monjiviricetes;Mononegavirales;Paramyxoviridae;Orthoparamyxovirinae;Aquaparamyxovirus;Salmo aquaparamyxovirus</t>
  </si>
  <si>
    <t>Riboviria;Orthornavirae;Negarnaviricota;Haploviricotina;Monjiviricetes;Mononegavirales;Paramyxoviridae;Orthoparamyxovirinae;Aquaparamyxovirus;Aquaparamyxovirus oregonense</t>
  </si>
  <si>
    <t>Riboviria;Orthornavirae;Negarnaviricota;Haploviricotina;Monjiviricetes;Mononegavirales;Paramyxoviridae;Orthoparamyxovirinae;Aquaparamyxovirus;Oncorhynchus aquaparamyxovirus</t>
  </si>
  <si>
    <t>Riboviria;Orthornavirae;Negarnaviricota;Haploviricotina;Monjiviricetes;Mononegavirales;Paramyxoviridae;Metaparamyxovirinae;Synodonvirus;Synodonvirus synodi</t>
  </si>
  <si>
    <t>Riboviria;Orthornavirae;Negarnaviricota;Haploviricotina;Monjiviricetes;Mononegavirales;Paramyxoviridae;Metaparamyxovirinae;Synodonvirus;Synodus synodonvirus</t>
  </si>
  <si>
    <t>Riboviria;Orthornavirae;Negarnaviricota;Haploviricotina;Monjiviricetes;Mononegavirales;Paramyxoviridae;Hoplichthysvirus;Hoplichthysvirus hoplichthysis</t>
  </si>
  <si>
    <t>Riboviria;Orthornavirae;Negarnaviricota;Haploviricotina;Monjiviricetes;Mononegavirales;Paramyxoviridae;Hoplichthysvirus;Hoplichthys hoplichthysvirus</t>
  </si>
  <si>
    <t>Riboviria;Orthornavirae;Negarnaviricota;Haploviricotina;Monjiviricetes;Mononegavirales;Paramyxoviridae;Cynoglossusvirus;Cynoglossusvirus cynoglossi</t>
  </si>
  <si>
    <t>Riboviria;Orthornavirae;Negarnaviricota;Haploviricotina;Monjiviricetes;Mononegavirales;Paramyxoviridae;Cynoglossusvirus;Cynoglossus cynoglossusvirus</t>
  </si>
  <si>
    <t>Riboviria;Orthornavirae;Negarnaviricota;Haploviricotina;Monjiviricetes;Mononegavirales;Paramyxoviridae;Avulavirinae;Paraavulavirus;Paraavulavirus wisconsinense</t>
  </si>
  <si>
    <t>Riboviria;Orthornavirae;Negarnaviricota;Haploviricotina;Monjiviricetes;Mononegavirales;Paramyxoviridae;Avulavirinae;Paraavulavirus;Avian paraavulavirus 3</t>
  </si>
  <si>
    <t>Riboviria;Orthornavirae;Negarnaviricota;Haploviricotina;Monjiviricetes;Mononegavirales;Paramyxoviridae;Avulavirinae;Paraavulavirus;Paraavulavirus hongkongense</t>
  </si>
  <si>
    <t>Riboviria;Orthornavirae;Negarnaviricota;Haploviricotina;Monjiviricetes;Mononegavirales;Paramyxoviridae;Avulavirinae;Paraavulavirus;Avian paraavulavirus 4</t>
  </si>
  <si>
    <t>Riboviria;Orthornavirae;Negarnaviricota;Haploviricotina;Monjiviricetes;Mononegavirales;Paramyxoviridae;Avulavirinae;Orthoavulavirus;Orthoavulavirus upoense</t>
  </si>
  <si>
    <t>Riboviria;Orthornavirae;Negarnaviricota;Haploviricotina;Monjiviricetes;Mononegavirales;Paramyxoviridae;Avulavirinae;Orthoavulavirus;Avian orthoavulavirus 16</t>
  </si>
  <si>
    <t>Riboviria;Orthornavirae;Negarnaviricota;Haploviricotina;Monjiviricetes;Mononegavirales;Paramyxoviridae;Avulavirinae;Orthoavulavirus;Orthoavulavirus oneillense</t>
  </si>
  <si>
    <t>Riboviria;Orthornavirae;Negarnaviricota;Haploviricotina;Monjiviricetes;Mononegavirales;Paramyxoviridae;Avulavirinae;Orthoavulavirus;Avian orthoavulavirus 19</t>
  </si>
  <si>
    <t>Riboviria;Orthornavirae;Negarnaviricota;Haploviricotina;Monjiviricetes;Mononegavirales;Paramyxoviridae;Avulavirinae;Orthoavulavirus;Orthoavulavirus newyorkense</t>
  </si>
  <si>
    <t>Riboviria;Orthornavirae;Negarnaviricota;Haploviricotina;Monjiviricetes;Mononegavirales;Paramyxoviridae;Avulavirinae;Orthoavulavirus;Avian orthoavulavirus 9</t>
  </si>
  <si>
    <t>Riboviria;Orthornavirae;Negarnaviricota;Haploviricotina;Monjiviricetes;Mononegavirales;Paramyxoviridae;Avulavirinae;Orthoavulavirus;Orthoavulavirus koreaense</t>
  </si>
  <si>
    <t>Riboviria;Orthornavirae;Negarnaviricota;Haploviricotina;Monjiviricetes;Mononegavirales;Paramyxoviridae;Avulavirinae;Orthoavulavirus;Avian orthoavulavirus 21</t>
  </si>
  <si>
    <t>Riboviria;Orthornavirae;Negarnaviricota;Haploviricotina;Monjiviricetes;Mononegavirales;Paramyxoviridae;Avulavirinae;Orthoavulavirus;Orthoavulavirus kopaiticense</t>
  </si>
  <si>
    <t>Riboviria;Orthornavirae;Negarnaviricota;Haploviricotina;Monjiviricetes;Mononegavirales;Paramyxoviridae;Avulavirinae;Orthoavulavirus;Avian orthoavulavirus 18</t>
  </si>
  <si>
    <t>Riboviria;Orthornavirae;Negarnaviricota;Haploviricotina;Monjiviricetes;Mononegavirales;Paramyxoviridae;Avulavirinae;Orthoavulavirus;Orthoavulavirus javaense</t>
  </si>
  <si>
    <t>Riboviria;Orthornavirae;Negarnaviricota;Haploviricotina;Monjiviricetes;Mononegavirales;Paramyxoviridae;Avulavirinae;Orthoavulavirus;Avian orthoavulavirus 1</t>
  </si>
  <si>
    <t>Riboviria;Orthornavirae;Negarnaviricota;Haploviricotina;Monjiviricetes;Mononegavirales;Paramyxoviridae;Avulavirinae;Orthoavulavirus;Orthoavulavirus japanense</t>
  </si>
  <si>
    <t>Riboviria;Orthornavirae;Negarnaviricota;Haploviricotina;Monjiviricetes;Mononegavirales;Paramyxoviridae;Avulavirinae;Orthoavulavirus;Avian orthoavulavirus 13</t>
  </si>
  <si>
    <t>Riboviria;Orthornavirae;Negarnaviricota;Haploviricotina;Monjiviricetes;Mononegavirales;Paramyxoviridae;Avulavirinae;Orthoavulavirus;Orthoavulavirus italiense</t>
  </si>
  <si>
    <t>Riboviria;Orthornavirae;Negarnaviricota;Haploviricotina;Monjiviricetes;Mononegavirales;Paramyxoviridae;Avulavirinae;Orthoavulavirus;Avian orthoavulavirus 12</t>
  </si>
  <si>
    <t>Riboviria;Orthornavirae;Negarnaviricota;Haploviricotina;Monjiviricetes;Mononegavirales;Paramyxoviridae;Avulavirinae;Orthoavulavirus;Orthoavulavirus borisense</t>
  </si>
  <si>
    <t>Riboviria;Orthornavirae;Negarnaviricota;Haploviricotina;Monjiviricetes;Mononegavirales;Paramyxoviridae;Avulavirinae;Orthoavulavirus;Avian orthoavulavirus 17</t>
  </si>
  <si>
    <t>Riboviria;Orthornavirae;Negarnaviricota;Haploviricotina;Monjiviricetes;Mononegavirales;Paramyxoviridae;Avulavirinae;Metaavulavirus;Metaavulavirus yucaipaense</t>
  </si>
  <si>
    <t>Riboviria;Orthornavirae;Negarnaviricota;Haploviricotina;Monjiviricetes;Mononegavirales;Paramyxoviridae;Avulavirinae;Metaavulavirus;Avian metaavulavirus 2</t>
  </si>
  <si>
    <t>Riboviria;Orthornavirae;Negarnaviricota;Haploviricotina;Monjiviricetes;Mononegavirales;Paramyxoviridae;Avulavirinae;Metaavulavirus;Metaavulavirus tennessense</t>
  </si>
  <si>
    <t>Riboviria;Orthornavirae;Negarnaviricota;Haploviricotina;Monjiviricetes;Mononegavirales;Paramyxoviridae;Avulavirinae;Metaavulavirus;Avian metaavulavirus 7</t>
  </si>
  <si>
    <t>Riboviria;Orthornavirae;Negarnaviricota;Haploviricotina;Monjiviricetes;Mononegavirales;Paramyxoviridae;Avulavirinae;Metaavulavirus;Metaavulavirus taiwanense</t>
  </si>
  <si>
    <t>Riboviria;Orthornavirae;Negarnaviricota;Haploviricotina;Monjiviricetes;Mononegavirales;Paramyxoviridae;Avulavirinae;Metaavulavirus;Avian metaavulavirus 22</t>
  </si>
  <si>
    <t>Riboviria;Orthornavirae;Negarnaviricota;Haploviricotina;Monjiviricetes;Mononegavirales;Paramyxoviridae;Avulavirinae;Metaavulavirus;Metaavulavirus peixense</t>
  </si>
  <si>
    <t>Riboviria;Orthornavirae;Negarnaviricota;Haploviricotina;Monjiviricetes;Mononegavirales;Paramyxoviridae;Avulavirinae;Metaavulavirus;Avian metaavulavirus 15</t>
  </si>
  <si>
    <t>Riboviria;Orthornavirae;Negarnaviricota;Haploviricotina;Monjiviricetes;Mononegavirales;Paramyxoviridae;Avulavirinae;Metaavulavirus;Metaavulavirus kunitachiense</t>
  </si>
  <si>
    <t>Riboviria;Orthornavirae;Negarnaviricota;Haploviricotina;Monjiviricetes;Mononegavirales;Paramyxoviridae;Avulavirinae;Metaavulavirus;Avian metaavulavirus 5</t>
  </si>
  <si>
    <t>Riboviria;Orthornavirae;Negarnaviricota;Haploviricotina;Monjiviricetes;Mononegavirales;Paramyxoviridae;Avulavirinae;Metaavulavirus;Metaavulavirus kazakhstanense</t>
  </si>
  <si>
    <t>Riboviria;Orthornavirae;Negarnaviricota;Haploviricotina;Monjiviricetes;Mononegavirales;Paramyxoviridae;Avulavirinae;Metaavulavirus;Avian metaavulavirus 20</t>
  </si>
  <si>
    <t>Riboviria;Orthornavirae;Negarnaviricota;Haploviricotina;Monjiviricetes;Mononegavirales;Paramyxoviridae;Avulavirinae;Metaavulavirus;Metaavulavirus japanense</t>
  </si>
  <si>
    <t>Riboviria;Orthornavirae;Negarnaviricota;Haploviricotina;Monjiviricetes;Mononegavirales;Paramyxoviridae;Avulavirinae;Metaavulavirus;Avian metaavulavirus 14</t>
  </si>
  <si>
    <t>Riboviria;Orthornavirae;Negarnaviricota;Haploviricotina;Monjiviricetes;Mononegavirales;Paramyxoviridae;Avulavirinae;Metaavulavirus;Metaavulavirus hongkongense</t>
  </si>
  <si>
    <t>Riboviria;Orthornavirae;Negarnaviricota;Haploviricotina;Monjiviricetes;Mononegavirales;Paramyxoviridae;Avulavirinae;Metaavulavirus;Avian metaavulavirus 6</t>
  </si>
  <si>
    <t>Riboviria;Orthornavirae;Negarnaviricota;Haploviricotina;Monjiviricetes;Mononegavirales;Paramyxoviridae;Avulavirinae;Metaavulavirus;Metaavulavirus galliense</t>
  </si>
  <si>
    <t>Riboviria;Orthornavirae;Negarnaviricota;Haploviricotina;Monjiviricetes;Mononegavirales;Paramyxoviridae;Avulavirinae;Metaavulavirus;Avian metaavulavirus 11</t>
  </si>
  <si>
    <t>Riboviria;Orthornavirae;Negarnaviricota;Haploviricotina;Monjiviricetes;Mononegavirales;Paramyxoviridae;Avulavirinae;Metaavulavirus;Metaavulavirus falklandense</t>
  </si>
  <si>
    <t>Riboviria;Orthornavirae;Negarnaviricota;Haploviricotina;Monjiviricetes;Mononegavirales;Paramyxoviridae;Avulavirinae;Metaavulavirus;Avian metaavulavirus 10</t>
  </si>
  <si>
    <t>Riboviria;Orthornavirae;Negarnaviricota;Haploviricotina;Monjiviricetes;Mononegavirales;Paramyxoviridae;Avulavirinae;Metaavulavirus;Metaavulavirus delawarense</t>
  </si>
  <si>
    <t>Riboviria;Orthornavirae;Negarnaviricota;Haploviricotina;Monjiviricetes;Mononegavirales;Paramyxoviridae;Avulavirinae;Metaavulavirus;Avian metaavulavirus 8</t>
  </si>
  <si>
    <t>Riboviria;Orthornavirae;Negarnaviricota;Haploviricotina;Monjiviricetes;Mononegavirales;Filoviridae;Thamnovirus;Thamnovirus thamnaconi</t>
  </si>
  <si>
    <t>Riboviria;Orthornavirae;Negarnaviricota;Haploviricotina;Monjiviricetes;Mononegavirales;Filoviridae;Thamnovirus;Huangjiao thamnovirus</t>
  </si>
  <si>
    <t>Riboviria;Orthornavirae;Negarnaviricota;Haploviricotina;Monjiviricetes;Mononegavirales;Filoviridae;Striavirus;Striavirus antennarii</t>
  </si>
  <si>
    <t>Riboviria;Orthornavirae;Negarnaviricota;Haploviricotina;Monjiviricetes;Mononegavirales;Filoviridae;Striavirus;Xilang striavirus</t>
  </si>
  <si>
    <t>Riboviria;Orthornavirae;Negarnaviricota;Haploviricotina;Monjiviricetes;Mononegavirales;Filoviridae;Orthomarburgvirus;Orthomarburgvirus marburgense</t>
  </si>
  <si>
    <t>Riboviria;Orthornavirae;Negarnaviricota;Haploviricotina;Monjiviricetes;Mononegavirales;Filoviridae;Marburgvirus;Marburg marburgvirus</t>
  </si>
  <si>
    <t>Riboviria;Orthornavirae;Negarnaviricota;Haploviricotina;Monjiviricetes;Mononegavirales;Filoviridae;Orthoebolavirus;Orthoebolavirus zairense</t>
  </si>
  <si>
    <t>Riboviria;Orthornavirae;Negarnaviricota;Haploviricotina;Monjiviricetes;Mononegavirales;Filoviridae;Ebolavirus;Zaire ebolavirus</t>
  </si>
  <si>
    <t>Riboviria;Orthornavirae;Negarnaviricota;Haploviricotina;Monjiviricetes;Mononegavirales;Filoviridae;Orthoebolavirus;Orthoebolavirus taiense</t>
  </si>
  <si>
    <t>Riboviria;Orthornavirae;Negarnaviricota;Haploviricotina;Monjiviricetes;Mononegavirales;Filoviridae;Ebolavirus;Tai Forest ebolavirus</t>
  </si>
  <si>
    <t>Riboviria;Orthornavirae;Negarnaviricota;Haploviricotina;Monjiviricetes;Mononegavirales;Filoviridae;Orthoebolavirus;Orthoebolavirus sudanense</t>
  </si>
  <si>
    <t>Riboviria;Orthornavirae;Negarnaviricota;Haploviricotina;Monjiviricetes;Mononegavirales;Filoviridae;Ebolavirus;Sudan ebolavirus</t>
  </si>
  <si>
    <t>Riboviria;Orthornavirae;Negarnaviricota;Haploviricotina;Monjiviricetes;Mononegavirales;Filoviridae;Orthoebolavirus;Orthoebolavirus restonense</t>
  </si>
  <si>
    <t>Riboviria;Orthornavirae;Negarnaviricota;Haploviricotina;Monjiviricetes;Mononegavirales;Filoviridae;Ebolavirus;Reston ebolavirus</t>
  </si>
  <si>
    <t>Riboviria;Orthornavirae;Negarnaviricota;Haploviricotina;Monjiviricetes;Mononegavirales;Filoviridae;Orthoebolavirus;Orthoebolavirus bundibugyoense</t>
  </si>
  <si>
    <t>Riboviria;Orthornavirae;Negarnaviricota;Haploviricotina;Monjiviricetes;Mononegavirales;Filoviridae;Ebolavirus;Bundibugyo ebolavirus</t>
  </si>
  <si>
    <t>Riboviria;Orthornavirae;Negarnaviricota;Haploviricotina;Monjiviricetes;Mononegavirales;Filoviridae;Orthoebolavirus;Orthoebolavirus bombaliense</t>
  </si>
  <si>
    <t>Riboviria;Orthornavirae;Negarnaviricota;Haploviricotina;Monjiviricetes;Mononegavirales;Filoviridae;Ebolavirus;Bombali ebolavirus</t>
  </si>
  <si>
    <t>Riboviria;Orthornavirae;Negarnaviricota;Haploviricotina;Monjiviricetes;Mononegavirales;Filoviridae;Dianlovirus;Dianlovirus menglaense</t>
  </si>
  <si>
    <t>Riboviria;Orthornavirae;Negarnaviricota;Haploviricotina;Monjiviricetes;Mononegavirales;Filoviridae;Dianlovirus;Mengla dianlovirus</t>
  </si>
  <si>
    <t>Riboviria;Orthornavirae;Negarnaviricota;Haploviricotina;Monjiviricetes;Mononegavirales;Filoviridae;Cuevavirus;Cuevavirus lloviuense</t>
  </si>
  <si>
    <t>Riboviria;Orthornavirae;Negarnaviricota;Haploviricotina;Monjiviricetes;Mononegavirales;Filoviridae;Cuevavirus;Lloviu cuevavirus</t>
  </si>
  <si>
    <t>Riboviria;Orthornavirae;Kitrinoviricota;Tolucaviricetes;Tolivirales;Tombusviridae;Regressovirinae;Luteovirus;Luteovirus trifolii</t>
  </si>
  <si>
    <t>Riboviria;Orthornavirae;Kitrinoviricota;Tolucaviricetes;Tolivirales;Tombusviridae;Luteovirus;Red clover associated luteovirus</t>
  </si>
  <si>
    <t>Riboviria;Orthornavirae;Kitrinoviricota;Tolucaviricetes;Tolivirales;Tombusviridae;Regressovirinae;Luteovirus;Luteovirus sociomali</t>
  </si>
  <si>
    <t>Riboviria;Orthornavirae;Kitrinoviricota;Tolucaviricetes;Tolivirales;Tombusviridae;Luteovirus;Apple associated luteovirus</t>
  </si>
  <si>
    <t>Riboviria;Orthornavirae;Kitrinoviricota;Tolucaviricetes;Tolivirales;Tombusviridae;Regressovirinae;Luteovirus;Luteovirus rosae</t>
  </si>
  <si>
    <t>Riboviria;Orthornavirae;Kitrinoviricota;Tolucaviricetes;Tolivirales;Tombusviridae;Luteovirus;Rose spring dwarf-associated virus</t>
  </si>
  <si>
    <t>Riboviria;Orthornavirae;Kitrinoviricota;Tolucaviricetes;Tolivirales;Tombusviridae;Regressovirinae;Luteovirus;Luteovirus phaseoli</t>
  </si>
  <si>
    <t>Riboviria;Orthornavirae;Kitrinoviricota;Tolucaviricetes;Tolivirales;Tombusviridae;Luteovirus;Bean leafroll virus</t>
  </si>
  <si>
    <t>Riboviria;Orthornavirae;Kitrinoviricota;Tolucaviricetes;Tolivirales;Tombusviridae;Regressovirinae;Luteovirus;Luteovirus pavhordei</t>
  </si>
  <si>
    <t>Riboviria;Orthornavirae;Kitrinoviricota;Tolucaviricetes;Tolivirales;Tombusviridae;Luteovirus;Barley yellow dwarf virus PAV</t>
  </si>
  <si>
    <t>Riboviria;Orthornavirae;Kitrinoviricota;Tolucaviricetes;Tolivirales;Tombusviridae;Regressovirinae;Luteovirus;Luteovirus pashordei</t>
  </si>
  <si>
    <t>Riboviria;Orthornavirae;Kitrinoviricota;Tolucaviricetes;Tolivirales;Tombusviridae;Luteovirus;Barley yellow dwarf virus PAS</t>
  </si>
  <si>
    <t>Riboviria;Orthornavirae;Kitrinoviricota;Tolucaviricetes;Tolivirales;Tombusviridae;Regressovirinae;Luteovirus;Luteovirus nucipersicae</t>
  </si>
  <si>
    <t>Riboviria;Orthornavirae;Kitrinoviricota;Tolucaviricetes;Tolivirales;Tombusviridae;Luteovirus;Nectarine stem pitting associated virus</t>
  </si>
  <si>
    <t>Riboviria;Orthornavirae;Kitrinoviricota;Tolucaviricetes;Tolivirales;Tombusviridae;Regressovirinae;Luteovirus;Luteovirus mavhordei</t>
  </si>
  <si>
    <t>Riboviria;Orthornavirae;Kitrinoviricota;Tolucaviricetes;Tolivirales;Tombusviridae;Luteovirus;Barley yellow dwarf virus MAV</t>
  </si>
  <si>
    <t>Riboviria;Orthornavirae;Kitrinoviricota;Tolucaviricetes;Tolivirales;Tombusviridae;Regressovirinae;Luteovirus;Luteovirus mali</t>
  </si>
  <si>
    <t>Riboviria;Orthornavirae;Kitrinoviricota;Tolucaviricetes;Tolivirales;Tombusviridae;Luteovirus;Apple luteovirus 1</t>
  </si>
  <si>
    <t>Riboviria;Orthornavirae;Kitrinoviricota;Tolucaviricetes;Tolivirales;Tombusviridae;Regressovirinae;Luteovirus;Luteovirus kertrihordei</t>
  </si>
  <si>
    <t>Riboviria;Orthornavirae;Kitrinoviricota;Tolucaviricetes;Tolivirales;Tombusviridae;Luteovirus;Barley yellow dwarf virus kerIII</t>
  </si>
  <si>
    <t>Riboviria;Orthornavirae;Kitrinoviricota;Tolucaviricetes;Tolivirales;Tombusviridae;Regressovirinae;Luteovirus;Luteovirus kerbihordei</t>
  </si>
  <si>
    <t>Riboviria;Orthornavirae;Kitrinoviricota;Tolucaviricetes;Tolivirales;Tombusviridae;Luteovirus;Barley yellow dwarf virus kerII</t>
  </si>
  <si>
    <t>Riboviria;Orthornavirae;Kitrinoviricota;Tolucaviricetes;Tolivirales;Tombusviridae;Regressovirinae;Luteovirus;Luteovirus glycinis</t>
  </si>
  <si>
    <t>Riboviria;Orthornavirae;Kitrinoviricota;Tolucaviricetes;Tolivirales;Tombusviridae;Luteovirus;Soybean dwarf virus</t>
  </si>
  <si>
    <t>Riboviria;Orthornavirae;Kitrinoviricota;Tolucaviricetes;Tolivirales;Tombusviridae;Regressovirinae;Luteovirus;Luteovirus avii</t>
  </si>
  <si>
    <t>Riboviria;Orthornavirae;Kitrinoviricota;Tolucaviricetes;Tolivirales;Tombusviridae;Luteovirus;Cherry associated luteovirus</t>
  </si>
  <si>
    <t>Riboviria;Orthornavirae;Kitrinoviricota;Tolucaviricetes;Tolivirales;Tombusviridae;Regressovirinae;Dianthovirus;Dianthovirus trifolii</t>
  </si>
  <si>
    <t>Riboviria;Orthornavirae;Kitrinoviricota;Tolucaviricetes;Tolivirales;Tombusviridae;Regressovirinae;Dianthovirus;Red clover necrotic mosaic virus</t>
  </si>
  <si>
    <t>Riboviria;Orthornavirae;Kitrinoviricota;Tolucaviricetes;Tolivirales;Tombusviridae;Regressovirinae;Dianthovirus;Dianthovirus meliloti</t>
  </si>
  <si>
    <t>Riboviria;Orthornavirae;Kitrinoviricota;Tolucaviricetes;Tolivirales;Tombusviridae;Regressovirinae;Dianthovirus;Sweet clover necrotic mosaic virus</t>
  </si>
  <si>
    <t>Riboviria;Orthornavirae;Kitrinoviricota;Tolucaviricetes;Tolivirales;Tombusviridae;Regressovirinae;Dianthovirus;Dianthovirus dianthi</t>
  </si>
  <si>
    <t>Riboviria;Orthornavirae;Kitrinoviricota;Tolucaviricetes;Tolivirales;Tombusviridae;Regressovirinae;Dianthovirus;Carnation ringspot virus</t>
  </si>
  <si>
    <t>Riboviria;Orthornavirae;Kitrinoviricota;Tolucaviricetes;Tolivirales;Tombusviridae;Procedovirinae;Zeavirus;Zeavirus zeae</t>
  </si>
  <si>
    <t>Riboviria;Orthornavirae;Kitrinoviricota;Tolucaviricetes;Tolivirales;Tombusviridae;Procedovirinae;Zeavirus;Maize necrotic streak virus</t>
  </si>
  <si>
    <t>Riboviria;Orthornavirae;Kitrinoviricota;Tolucaviricetes;Tolivirales;Tombusviridae;Procedovirinae;Tombusvirus;Tombusvirus siktefluminis</t>
  </si>
  <si>
    <t>Riboviria;Orthornavirae;Kitrinoviricota;Tolucaviricetes;Tolivirales;Tombusviridae;Procedovirinae;Tombusvirus;Sikte waterborne virus</t>
  </si>
  <si>
    <t>Riboviria;Orthornavirae;Kitrinoviricota;Tolucaviricetes;Tolivirales;Tombusviridae;Procedovirinae;Tombusvirus;Tombusvirus petuniae</t>
  </si>
  <si>
    <t>Riboviria;Orthornavirae;Kitrinoviricota;Tolucaviricetes;Tolivirales;Tombusviridae;Procedovirinae;Tombusvirus;Petunia asteroid mosaic virus</t>
  </si>
  <si>
    <t>Riboviria;Orthornavirae;Kitrinoviricota;Tolucaviricetes;Tolivirales;Tombusviridae;Procedovirinae;Tombusvirus;Tombusvirus pelargonii</t>
  </si>
  <si>
    <t>Riboviria;Orthornavirae;Kitrinoviricota;Tolucaviricetes;Tolivirales;Tombusviridae;Procedovirinae;Tombusvirus;Pelargonium leaf curl virus</t>
  </si>
  <si>
    <t>Riboviria;Orthornavirae;Kitrinoviricota;Tolucaviricetes;Tolivirales;Tombusviridae;Procedovirinae;Tombusvirus;Tombusvirus necropelargonii</t>
  </si>
  <si>
    <t>Riboviria;Orthornavirae;Kitrinoviricota;Tolucaviricetes;Tolivirales;Tombusviridae;Procedovirinae;Tombusvirus;Pelargonium necrotic spot virus</t>
  </si>
  <si>
    <t>Riboviria;Orthornavirae;Kitrinoviricota;Tolucaviricetes;Tolivirales;Tombusviridae;Procedovirinae;Tombusvirus;Tombusvirus neckarfluminis</t>
  </si>
  <si>
    <t>Riboviria;Orthornavirae;Kitrinoviricota;Tolucaviricetes;Tolivirales;Tombusviridae;Procedovirinae;Tombusvirus;Neckar River virus</t>
  </si>
  <si>
    <t>Riboviria;Orthornavirae;Kitrinoviricota;Tolucaviricetes;Tolivirales;Tombusviridae;Procedovirinae;Tombusvirus;Tombusvirus moroccoense</t>
  </si>
  <si>
    <t>Riboviria;Orthornavirae;Kitrinoviricota;Tolucaviricetes;Tolivirales;Tombusviridae;Procedovirinae;Tombusvirus;Moroccan pepper virus</t>
  </si>
  <si>
    <t>Riboviria;Orthornavirae;Kitrinoviricota;Tolucaviricetes;Tolivirales;Tombusviridae;Procedovirinae;Tombusvirus;Tombusvirus melongenae</t>
  </si>
  <si>
    <t>Riboviria;Orthornavirae;Kitrinoviricota;Tolucaviricetes;Tolivirales;Tombusviridae;Procedovirinae;Tombusvirus;Eggplant mottled crinkle virus</t>
  </si>
  <si>
    <t>Riboviria;Orthornavirae;Kitrinoviricota;Tolucaviricetes;Tolivirales;Tombusviridae;Procedovirinae;Tombusvirus;Tombusvirus lycopersici</t>
  </si>
  <si>
    <t>Riboviria;Orthornavirae;Kitrinoviricota;Tolucaviricetes;Tolivirales;Tombusviridae;Procedovirinae;Tombusvirus;Tomato bushy stunt virus</t>
  </si>
  <si>
    <t>Riboviria;Orthornavirae;Kitrinoviricota;Tolucaviricetes;Tolivirales;Tombusviridae;Procedovirinae;Tombusvirus;Tombusvirus limonii</t>
  </si>
  <si>
    <t>Riboviria;Orthornavirae;Kitrinoviricota;Tolucaviricetes;Tolivirales;Tombusviridae;Procedovirinae;Tombusvirus;Limonium flower distortion virus</t>
  </si>
  <si>
    <t>Riboviria;Orthornavirae;Kitrinoviricota;Tolucaviricetes;Tolivirales;Tombusviridae;Procedovirinae;Tombusvirus;Tombusvirus latofluminis</t>
  </si>
  <si>
    <t>Riboviria;Orthornavirae;Kitrinoviricota;Tolucaviricetes;Tolivirales;Tombusviridae;Procedovirinae;Tombusvirus;Lato River virus</t>
  </si>
  <si>
    <t>Riboviria;Orthornavirae;Kitrinoviricota;Tolucaviricetes;Tolivirales;Tombusviridae;Procedovirinae;Tombusvirus;Tombusvirus havelfluminis</t>
  </si>
  <si>
    <t>Riboviria;Orthornavirae;Kitrinoviricota;Tolucaviricetes;Tolivirales;Tombusviridae;Procedovirinae;Tombusvirus;Havel River virus</t>
  </si>
  <si>
    <t>Riboviria;Orthornavirae;Kitrinoviricota;Tolucaviricetes;Tolivirales;Tombusviridae;Procedovirinae;Tombusvirus;Tombusvirus dianthi</t>
  </si>
  <si>
    <t>Riboviria;Orthornavirae;Kitrinoviricota;Tolucaviricetes;Tolivirales;Tombusviridae;Procedovirinae;Tombusvirus;Carnation Italian ringspot virus</t>
  </si>
  <si>
    <t>Riboviria;Orthornavirae;Kitrinoviricota;Tolucaviricetes;Tolivirales;Tombusviridae;Procedovirinae;Tombusvirus;Tombusvirus cynarae</t>
  </si>
  <si>
    <t>Riboviria;Orthornavirae;Kitrinoviricota;Tolucaviricetes;Tolivirales;Tombusviridae;Procedovirinae;Tombusvirus;Artichoke mottled crinkle virus</t>
  </si>
  <si>
    <t>Riboviria;Orthornavirae;Kitrinoviricota;Tolucaviricetes;Tolivirales;Tombusviridae;Procedovirinae;Tombusvirus;Tombusvirus cymbidii</t>
  </si>
  <si>
    <t>Riboviria;Orthornavirae;Kitrinoviricota;Tolucaviricetes;Tolivirales;Tombusviridae;Procedovirinae;Tombusvirus;Cymbidium ringspot virus</t>
  </si>
  <si>
    <t>Riboviria;Orthornavirae;Kitrinoviricota;Tolucaviricetes;Tolivirales;Tombusviridae;Procedovirinae;Tombusvirus;Tombusvirus cucumis</t>
  </si>
  <si>
    <t>Riboviria;Orthornavirae;Kitrinoviricota;Tolucaviricetes;Tolivirales;Tombusviridae;Procedovirinae;Tombusvirus;Cucumber necrosis virus</t>
  </si>
  <si>
    <t>Riboviria;Orthornavirae;Kitrinoviricota;Tolucaviricetes;Tolivirales;Tombusviridae;Procedovirinae;Tombusvirus;Tombusvirus bulgariaense</t>
  </si>
  <si>
    <t>Riboviria;Orthornavirae;Kitrinoviricota;Tolucaviricetes;Tolivirales;Tombusviridae;Procedovirinae;Tombusvirus;Cucumber Bulgarian latent virus</t>
  </si>
  <si>
    <t>Riboviria;Orthornavirae;Kitrinoviricota;Tolucaviricetes;Tolivirales;Tombusviridae;Procedovirinae;Tombusvirus;Tombusvirus algeriaense</t>
  </si>
  <si>
    <t>Riboviria;Orthornavirae;Kitrinoviricota;Tolucaviricetes;Tolivirales;Tombusviridae;Procedovirinae;Tombusvirus;Grapevine Algerian latent virus</t>
  </si>
  <si>
    <t>Riboviria;Orthornavirae;Kitrinoviricota;Tolucaviricetes;Tolivirales;Tombusviridae;Procedovirinae;Pelarspovirus;Pelarspovirus tessellati</t>
  </si>
  <si>
    <t>Riboviria;Orthornavirae;Kitrinoviricota;Tolucaviricetes;Tolivirales;Tombusviridae;Procedovirinae;Pelarspovirus;Jasmine mosaic-associated virus</t>
  </si>
  <si>
    <t>Riboviria;Orthornavirae;Kitrinoviricota;Tolucaviricetes;Tolivirales;Tombusviridae;Procedovirinae;Pelarspovirus;Pelarspovirus sambuci</t>
  </si>
  <si>
    <t>Riboviria;Orthornavirae;Kitrinoviricota;Tolucaviricetes;Tolivirales;Tombusviridae;Procedovirinae;Pelarspovirus;Elderberry latent virus</t>
  </si>
  <si>
    <t>Riboviria;Orthornavirae;Kitrinoviricota;Tolucaviricetes;Tolivirales;Tombusviridae;Procedovirinae;Pelarspovirus;Pelarspovirus rosae</t>
  </si>
  <si>
    <t>Riboviria;Orthornavirae;Kitrinoviricota;Tolucaviricetes;Tolivirales;Tombusviridae;Procedovirinae;Pelarspovirus;Rosa rugosa leaf distortion virus</t>
  </si>
  <si>
    <t>Riboviria;Orthornavirae;Kitrinoviricota;Tolucaviricetes;Tolivirales;Tombusviridae;Procedovirinae;Pelarspovirus;Pelarspovirus lineapelargonii</t>
  </si>
  <si>
    <t>Riboviria;Orthornavirae;Kitrinoviricota;Tolucaviricetes;Tolivirales;Tombusviridae;Procedovirinae;Pelarspovirus;Pelargonium line pattern virus</t>
  </si>
  <si>
    <t>Riboviria;Orthornavirae;Kitrinoviricota;Tolucaviricetes;Tolivirales;Tombusviridae;Procedovirinae;Pelarspovirus;Pelarspovirus jasmini</t>
  </si>
  <si>
    <t>Riboviria;Orthornavirae;Kitrinoviricota;Tolucaviricetes;Tolivirales;Tombusviridae;Procedovirinae;Pelarspovirus;Jasmine virus H</t>
  </si>
  <si>
    <t>Riboviria;Orthornavirae;Kitrinoviricota;Tolucaviricetes;Tolivirales;Tombusviridae;Procedovirinae;Pelarspovirus;Pelarspovirus clematis</t>
  </si>
  <si>
    <t>Riboviria;Orthornavirae;Kitrinoviricota;Tolucaviricetes;Tolivirales;Tombusviridae;Procedovirinae;Pelarspovirus;Clematis chlorotic mottle virus</t>
  </si>
  <si>
    <t>Riboviria;Orthornavirae;Kitrinoviricota;Tolucaviricetes;Tolivirales;Tombusviridae;Procedovirinae;Pelarspovirus;Pelarspovirus chloropelargonii</t>
  </si>
  <si>
    <t>Riboviria;Orthornavirae;Kitrinoviricota;Tolucaviricetes;Tolivirales;Tombusviridae;Procedovirinae;Pelarspovirus;Pelargonium chlorotic ring pattern virus</t>
  </si>
  <si>
    <t>Riboviria;Orthornavirae;Kitrinoviricota;Tolucaviricetes;Tolivirales;Tombusviridae;Procedovirinae;Pelarspovirus;Pelarspovirus anulopelargonii</t>
  </si>
  <si>
    <t>Riboviria;Orthornavirae;Kitrinoviricota;Tolucaviricetes;Tolivirales;Tombusviridae;Procedovirinae;Pelarspovirus;Pelargonium ringspot virus</t>
  </si>
  <si>
    <t>Riboviria;Orthornavirae;Kitrinoviricota;Tolucaviricetes;Tolivirales;Tombusviridae;Procedovirinae;Panicovirus;Panicovirus paspali</t>
  </si>
  <si>
    <t>Riboviria;Orthornavirae;Kitrinoviricota;Tolucaviricetes;Tolivirales;Tombusviridae;Procedovirinae;Panicovirus;Thin paspalum asymptomatic virus</t>
  </si>
  <si>
    <t>Riboviria;Orthornavirae;Kitrinoviricota;Tolucaviricetes;Tolivirales;Tombusviridae;Procedovirinae;Panicovirus;Panicovirus panici</t>
  </si>
  <si>
    <t>Riboviria;Orthornavirae;Kitrinoviricota;Tolucaviricetes;Tolivirales;Tombusviridae;Procedovirinae;Panicovirus;Panicum mosaic virus</t>
  </si>
  <si>
    <t>Riboviria;Orthornavirae;Kitrinoviricota;Tolucaviricetes;Tolivirales;Tombusviridae;Procedovirinae;Panicovirus;Panicovirus dactylis</t>
  </si>
  <si>
    <t>Riboviria;Orthornavirae;Kitrinoviricota;Tolucaviricetes;Tolivirales;Tombusviridae;Procedovirinae;Panicovirus;Cocksfoot mild mosaic virus</t>
  </si>
  <si>
    <t>Riboviria;Orthornavirae;Kitrinoviricota;Tolucaviricetes;Tolivirales;Tombusviridae;Procedovirinae;Machlomovirus;Machlomovirus zeae</t>
  </si>
  <si>
    <t>Riboviria;Orthornavirae;Kitrinoviricota;Tolucaviricetes;Tolivirales;Tombusviridae;Procedovirinae;Machlomovirus;Maize chlorotic mottle virus</t>
  </si>
  <si>
    <t>Riboviria;Orthornavirae;Kitrinoviricota;Tolucaviricetes;Tolivirales;Tombusviridae;Procedovirinae;Macanavirus;Macanavirus furcraeae</t>
  </si>
  <si>
    <t>Riboviria;Orthornavirae;Kitrinoviricota;Tolucaviricetes;Tolivirales;Tombusviridae;Procedovirinae;Macanavirus;Furcraea necrotic streak virus</t>
  </si>
  <si>
    <t>Riboviria;Orthornavirae;Kitrinoviricota;Tolucaviricetes;Tolivirales;Tombusviridae;Procedovirinae;Gammacarmovirus;Gammacarmovirus vignae</t>
  </si>
  <si>
    <t>Riboviria;Orthornavirae;Kitrinoviricota;Tolucaviricetes;Tolivirales;Tombusviridae;Procedovirinae;Gammacarmovirus;Cowpea mottle virus</t>
  </si>
  <si>
    <t>Riboviria;Orthornavirae;Kitrinoviricota;Tolucaviricetes;Tolivirales;Tombusviridae;Procedovirinae;Gammacarmovirus;Gammacarmovirus pisi</t>
  </si>
  <si>
    <t>Riboviria;Orthornavirae;Kitrinoviricota;Tolucaviricetes;Tolivirales;Tombusviridae;Procedovirinae;Gammacarmovirus;Pea stem necrosis virus</t>
  </si>
  <si>
    <t>Riboviria;Orthornavirae;Kitrinoviricota;Tolucaviricetes;Tolivirales;Tombusviridae;Procedovirinae;Gammacarmovirus;Gammacarmovirus melonis</t>
  </si>
  <si>
    <t>Riboviria;Orthornavirae;Kitrinoviricota;Tolucaviricetes;Tolivirales;Tombusviridae;Procedovirinae;Gammacarmovirus;Melon necrotic spot virus</t>
  </si>
  <si>
    <t>Riboviria;Orthornavirae;Kitrinoviricota;Tolucaviricetes;Tolivirales;Tombusviridae;Procedovirinae;Gammacarmovirus;Gammacarmovirus glycinis</t>
  </si>
  <si>
    <t>Riboviria;Orthornavirae;Kitrinoviricota;Tolucaviricetes;Tolivirales;Tombusviridae;Procedovirinae;Gammacarmovirus;Soybean yellow mottle mosaic virus</t>
  </si>
  <si>
    <t>Riboviria;Orthornavirae;Kitrinoviricota;Tolucaviricetes;Tolivirales;Tombusviridae;Procedovirinae;Gallantivirus;Gallantivirus galinsogae</t>
  </si>
  <si>
    <t>Riboviria;Orthornavirae;Kitrinoviricota;Tolucaviricetes;Tolivirales;Tombusviridae;Procedovirinae;Gallantivirus;Galinsoga mosaic virus</t>
  </si>
  <si>
    <t>Riboviria;Orthornavirae;Kitrinoviricota;Tolucaviricetes;Tolivirales;Tombusviridae;Procedovirinae;Betanecrovirus;Betanecrovirus porri</t>
  </si>
  <si>
    <t>Riboviria;Orthornavirae;Kitrinoviricota;Tolucaviricetes;Tolivirales;Tombusviridae;Procedovirinae;Betanecrovirus;Leek white stripe virus</t>
  </si>
  <si>
    <t>Riboviria;Orthornavirae;Kitrinoviricota;Tolucaviricetes;Tolivirales;Tombusviridae;Procedovirinae;Betanecrovirus;Betanecrovirus nicotianae</t>
  </si>
  <si>
    <t>Riboviria;Orthornavirae;Kitrinoviricota;Tolucaviricetes;Tolivirales;Tombusviridae;Procedovirinae;Betanecrovirus;Tobacco necrosis virus D</t>
  </si>
  <si>
    <t>Riboviria;Orthornavirae;Kitrinoviricota;Tolucaviricetes;Tolivirales;Tombusviridae;Procedovirinae;Betanecrovirus;Betanecrovirus betae</t>
  </si>
  <si>
    <t>Riboviria;Orthornavirae;Kitrinoviricota;Tolucaviricetes;Tolivirales;Tombusviridae;Procedovirinae;Betanecrovirus;Beet black scorch virus</t>
  </si>
  <si>
    <t>Riboviria;Orthornavirae;Kitrinoviricota;Tolucaviricetes;Tolivirales;Tombusviridae;Procedovirinae;Betacarmovirus;Betacarmovirus iridis</t>
  </si>
  <si>
    <t>Riboviria;Orthornavirae;Kitrinoviricota;Tolucaviricetes;Tolivirales;Tombusviridae;Procedovirinae;Betacarmovirus;Japanese iris necrotic ring virus</t>
  </si>
  <si>
    <t>Riboviria;Orthornavirae;Kitrinoviricota;Tolucaviricetes;Tolivirales;Tombusviridae;Procedovirinae;Betacarmovirus;Betacarmovirus hibisci</t>
  </si>
  <si>
    <t>Riboviria;Orthornavirae;Kitrinoviricota;Tolucaviricetes;Tolivirales;Tombusviridae;Procedovirinae;Betacarmovirus;Hibiscus chlorotic ringspot virus</t>
  </si>
  <si>
    <t>Riboviria;Orthornavirae;Kitrinoviricota;Tolucaviricetes;Tolivirales;Tombusviridae;Procedovirinae;Betacarmovirus;Betacarmovirus cardaminis</t>
  </si>
  <si>
    <t>Riboviria;Orthornavirae;Kitrinoviricota;Tolucaviricetes;Tolivirales;Tombusviridae;Procedovirinae;Betacarmovirus;Cardamine chlorotic fleck virus</t>
  </si>
  <si>
    <t>Riboviria;Orthornavirae;Kitrinoviricota;Tolucaviricetes;Tolivirales;Tombusviridae;Procedovirinae;Betacarmovirus;Betacarmovirus brassicae</t>
  </si>
  <si>
    <t>Riboviria;Orthornavirae;Kitrinoviricota;Tolucaviricetes;Tolivirales;Tombusviridae;Procedovirinae;Betacarmovirus;Turnip crinkle virus</t>
  </si>
  <si>
    <t>Riboviria;Orthornavirae;Kitrinoviricota;Tolucaviricetes;Tolivirales;Tombusviridae;Procedovirinae;Avenavirus;Avenavirus avenae</t>
  </si>
  <si>
    <t>Riboviria;Orthornavirae;Kitrinoviricota;Tolucaviricetes;Tolivirales;Tombusviridae;Procedovirinae;Avenavirus;Oat chlorotic stunt virus</t>
  </si>
  <si>
    <t>Riboviria;Orthornavirae;Kitrinoviricota;Tolucaviricetes;Tolivirales;Tombusviridae;Procedovirinae;Aureusvirus;Aureusvirus zeae</t>
  </si>
  <si>
    <t>Riboviria;Orthornavirae;Kitrinoviricota;Tolucaviricetes;Tolivirales;Tombusviridae;Procedovirinae;Aureusvirus;Maize white line mosaic virus</t>
  </si>
  <si>
    <t>Riboviria;Orthornavirae;Kitrinoviricota;Tolucaviricetes;Tolivirales;Tombusviridae;Procedovirinae;Aureusvirus;Aureusvirus sorghi</t>
  </si>
  <si>
    <t>Riboviria;Orthornavirae;Kitrinoviricota;Tolucaviricetes;Tolivirales;Tombusviridae;Procedovirinae;Aureusvirus;Johnsongrass chlorotic stripe mosaic virus</t>
  </si>
  <si>
    <t>Riboviria;Orthornavirae;Kitrinoviricota;Tolucaviricetes;Tolivirales;Tombusviridae;Procedovirinae;Aureusvirus;Aureusvirus sambuci</t>
  </si>
  <si>
    <t>Riboviria;Orthornavirae;Kitrinoviricota;Tolucaviricetes;Tolivirales;Tombusviridae;Procedovirinae;Aureusvirus;Elderberry aureusvirus 1</t>
  </si>
  <si>
    <t>Riboviria;Orthornavirae;Kitrinoviricota;Tolucaviricetes;Tolivirales;Tombusviridae;Procedovirinae;Aureusvirus;Aureusvirus dioscoreae</t>
  </si>
  <si>
    <t>Riboviria;Orthornavirae;Kitrinoviricota;Tolucaviricetes;Tolivirales;Tombusviridae;Procedovirinae;Aureusvirus;Yam spherical virus</t>
  </si>
  <si>
    <t>Riboviria;Orthornavirae;Kitrinoviricota;Tolucaviricetes;Tolivirales;Tombusviridae;Procedovirinae;Aureusvirus;Aureusvirus cucumis</t>
  </si>
  <si>
    <t>Riboviria;Orthornavirae;Kitrinoviricota;Tolucaviricetes;Tolivirales;Tombusviridae;Procedovirinae;Aureusvirus;Cucumber leaf spot virus</t>
  </si>
  <si>
    <t>Riboviria;Orthornavirae;Kitrinoviricota;Tolucaviricetes;Tolivirales;Tombusviridae;Procedovirinae;Aureusvirus;Aureusvirus aurei</t>
  </si>
  <si>
    <t>Riboviria;Orthornavirae;Kitrinoviricota;Tolucaviricetes;Tolivirales;Tombusviridae;Procedovirinae;Aureusvirus;Pothos latent virus</t>
  </si>
  <si>
    <t>Riboviria;Orthornavirae;Kitrinoviricota;Tolucaviricetes;Tolivirales;Tombusviridae;Procedovirinae;Alphanecrovirus;Alphanecrovirus tessellati</t>
  </si>
  <si>
    <t>Riboviria;Orthornavirae;Kitrinoviricota;Tolucaviricetes;Tolivirales;Tombusviridae;Procedovirinae;Alphanecrovirus;Olive mild mosaic virus</t>
  </si>
  <si>
    <t>Riboviria;Orthornavirae;Kitrinoviricota;Tolucaviricetes;Tolivirales;Tombusviridae;Procedovirinae;Alphanecrovirus;Alphanecrovirus solani</t>
  </si>
  <si>
    <t>Riboviria;Orthornavirae;Kitrinoviricota;Tolucaviricetes;Tolivirales;Tombusviridae;Procedovirinae;Alphanecrovirus;Potato necrosis virus</t>
  </si>
  <si>
    <t>Riboviria;Orthornavirae;Kitrinoviricota;Tolucaviricetes;Tolivirales;Tombusviridae;Procedovirinae;Alphanecrovirus;Alphanecrovirus oleae</t>
  </si>
  <si>
    <t>Riboviria;Orthornavirae;Kitrinoviricota;Tolucaviricetes;Tolivirales;Tombusviridae;Procedovirinae;Alphanecrovirus;Olive latent virus 1</t>
  </si>
  <si>
    <t>Riboviria;Orthornavirae;Kitrinoviricota;Tolucaviricetes;Tolivirales;Tombusviridae;Procedovirinae;Alphanecrovirus;Alphanecrovirus nicotianae</t>
  </si>
  <si>
    <t>Riboviria;Orthornavirae;Kitrinoviricota;Tolucaviricetes;Tolivirales;Tombusviridae;Procedovirinae;Alphanecrovirus;Tobacco necrosis virus A</t>
  </si>
  <si>
    <t>Riboviria;Orthornavirae;Kitrinoviricota;Tolucaviricetes;Tolivirales;Tombusviridae;Procedovirinae;Alphacarmovirus;Alphacarmovirus pelargonii</t>
  </si>
  <si>
    <t>Riboviria;Orthornavirae;Kitrinoviricota;Tolucaviricetes;Tolivirales;Tombusviridae;Procedovirinae;Alphacarmovirus;Pelargonium flower break virus</t>
  </si>
  <si>
    <t>Riboviria;Orthornavirae;Kitrinoviricota;Tolucaviricetes;Tolivirales;Tombusviridae;Procedovirinae;Alphacarmovirus;Alphacarmovirus lupini</t>
  </si>
  <si>
    <t>Riboviria;Orthornavirae;Kitrinoviricota;Tolucaviricetes;Tolivirales;Tombusviridae;Procedovirinae;Alphacarmovirus;Nootka lupine vein clearing virus</t>
  </si>
  <si>
    <t>Riboviria;Orthornavirae;Kitrinoviricota;Tolucaviricetes;Tolivirales;Tombusviridae;Procedovirinae;Alphacarmovirus;Alphacarmovirus lonicerae</t>
  </si>
  <si>
    <t>Riboviria;Orthornavirae;Kitrinoviricota;Tolucaviricetes;Tolivirales;Tombusviridae;Procedovirinae;Alphacarmovirus;Honeysuckle ringspot virus</t>
  </si>
  <si>
    <t>Riboviria;Orthornavirae;Kitrinoviricota;Tolucaviricetes;Tolivirales;Tombusviridae;Procedovirinae;Alphacarmovirus;Alphacarmovirus dianthi</t>
  </si>
  <si>
    <t>Riboviria;Orthornavirae;Kitrinoviricota;Tolucaviricetes;Tolivirales;Tombusviridae;Procedovirinae;Alphacarmovirus;Carnation mottle virus</t>
  </si>
  <si>
    <t>Riboviria;Orthornavirae;Kitrinoviricota;Tolucaviricetes;Tolivirales;Tombusviridae;Procedovirinae;Alphacarmovirus;Alphacarmovirus calibrachoae</t>
  </si>
  <si>
    <t>Riboviria;Orthornavirae;Kitrinoviricota;Tolucaviricetes;Tolivirales;Tombusviridae;Procedovirinae;Alphacarmovirus;Calibrachoa mottle virus</t>
  </si>
  <si>
    <t>Riboviria;Orthornavirae;Kitrinoviricota;Tolucaviricetes;Tolivirales;Tombusviridae;Procedovirinae;Alphacarmovirus;Alphacarmovirus cacti</t>
  </si>
  <si>
    <t>Riboviria;Orthornavirae;Kitrinoviricota;Tolucaviricetes;Tolivirales;Tombusviridae;Procedovirinae;Alphacarmovirus;Saguaro cactus virus</t>
  </si>
  <si>
    <t>Riboviria;Orthornavirae;Kitrinoviricota;Tolucaviricetes;Tolivirales;Tombusviridae;Procedovirinae;Alphacarmovirus;Alphacarmovirus angeloniae</t>
  </si>
  <si>
    <t>Riboviria;Orthornavirae;Kitrinoviricota;Tolucaviricetes;Tolivirales;Tombusviridae;Procedovirinae;Alphacarmovirus;Angelonia flower break virus</t>
  </si>
  <si>
    <t>Riboviria;Orthornavirae;Kitrinoviricota;Tolucaviricetes;Tolivirales;Tombusviridae;Procedovirinae;Alphacarmovirus;Alphacarmovirus adonis</t>
  </si>
  <si>
    <t>Riboviria;Orthornavirae;Kitrinoviricota;Tolucaviricetes;Tolivirales;Tombusviridae;Procedovirinae;Alphacarmovirus;Adonis mosaic virus</t>
  </si>
  <si>
    <t>Riboviria;Orthornavirae;Kitrinoviricota;Tolucaviricetes;Tolivirales;Tombusviridae;Calvusvirinae;Umbravirus;Umbravirus pisi</t>
  </si>
  <si>
    <t>Riboviria;Orthornavirae;Kitrinoviricota;Tolucaviricetes;Tolivirales;Tombusviridae;Calvusvirinae;Umbravirus;Pea enation mosaic virus 2</t>
  </si>
  <si>
    <t>Riboviria;Orthornavirae;Kitrinoviricota;Tolucaviricetes;Tolivirales;Tombusviridae;Calvusvirinae;Umbravirus;Umbravirus patriniae</t>
  </si>
  <si>
    <t>Riboviria;Orthornavirae;Kitrinoviricota;Tolucaviricetes;Tolivirales;Tombusviridae;Calvusvirinae;Umbravirus;Patrinia mild mottle virus</t>
  </si>
  <si>
    <t>Riboviria;Orthornavirae;Kitrinoviricota;Tolucaviricetes;Tolivirales;Tombusviridae;Calvusvirinae;Umbravirus;Umbravirus papaveri</t>
  </si>
  <si>
    <t>Riboviria;Orthornavirae;Kitrinoviricota;Tolucaviricetes;Tolivirales;Tombusviridae;Calvusvirinae;Umbravirus;Opium poppy mosaic virus</t>
  </si>
  <si>
    <t>Riboviria;Orthornavirae;Kitrinoviricota;Tolucaviricetes;Tolivirales;Tombusviridae;Calvusvirinae;Umbravirus;Umbravirus nicotianae</t>
  </si>
  <si>
    <t>Riboviria;Orthornavirae;Kitrinoviricota;Tolucaviricetes;Tolivirales;Tombusviridae;Calvusvirinae;Umbravirus;Tobacco bushy top virus</t>
  </si>
  <si>
    <t>Riboviria;Orthornavirae;Kitrinoviricota;Tolucaviricetes;Tolivirales;Tombusviridae;Calvusvirinae;Umbravirus;Umbravirus maculae</t>
  </si>
  <si>
    <t>Riboviria;Orthornavirae;Kitrinoviricota;Tolucaviricetes;Tolivirales;Tombusviridae;Calvusvirinae;Umbravirus;Tobacco mottle virus</t>
  </si>
  <si>
    <t>Riboviria;Orthornavirae;Kitrinoviricota;Tolucaviricetes;Tolivirales;Tombusviridae;Calvusvirinae;Umbravirus;Umbravirus maculacarotae</t>
  </si>
  <si>
    <t>Riboviria;Orthornavirae;Kitrinoviricota;Tolucaviricetes;Tolivirales;Tombusviridae;Calvusvirinae;Umbravirus;Carrot mottle virus</t>
  </si>
  <si>
    <t>Riboviria;Orthornavirae;Kitrinoviricota;Tolucaviricetes;Tolivirales;Tombusviridae;Calvusvirinae;Umbravirus;Umbravirus lactucae</t>
  </si>
  <si>
    <t>Riboviria;Orthornavirae;Kitrinoviricota;Tolucaviricetes;Tolivirales;Tombusviridae;Calvusvirinae;Umbravirus;Lettuce speckles mottle virus</t>
  </si>
  <si>
    <t>Riboviria;Orthornavirae;Kitrinoviricota;Tolucaviricetes;Tolivirales;Tombusviridae;Calvusvirinae;Umbravirus;Umbravirus ixeridii</t>
  </si>
  <si>
    <t>Riboviria;Orthornavirae;Kitrinoviricota;Tolucaviricetes;Tolivirales;Tombusviridae;Calvusvirinae;Umbravirus;Ixeridium yellow mottle virus 2</t>
  </si>
  <si>
    <t>Riboviria;Orthornavirae;Kitrinoviricota;Tolucaviricetes;Tolivirales;Tombusviridae;Calvusvirinae;Umbravirus;Umbravirus ethiopiaense</t>
  </si>
  <si>
    <t>Riboviria;Orthornavirae;Kitrinoviricota;Tolucaviricetes;Tolivirales;Tombusviridae;Calvusvirinae;Umbravirus;Ethiopian tobacco bushy top virus</t>
  </si>
  <si>
    <t>Riboviria;Orthornavirae;Kitrinoviricota;Tolucaviricetes;Tolivirales;Tombusviridae;Calvusvirinae;Umbravirus;Umbravirus carotae</t>
  </si>
  <si>
    <t>Riboviria;Orthornavirae;Kitrinoviricota;Tolucaviricetes;Tolivirales;Tombusviridae;Calvusvirinae;Umbravirus;Carrot mottle mimic virus</t>
  </si>
  <si>
    <t>Riboviria;Orthornavirae;Kitrinoviricota;Tolucaviricetes;Tolivirales;Tombusviridae;Calvusvirinae;Umbravirus;Umbravirus arachidis</t>
  </si>
  <si>
    <t>Riboviria;Orthornavirae;Kitrinoviricota;Tolucaviricetes;Tolivirales;Tombusviridae;Calvusvirinae;Umbravirus;Groundnut rosette virus</t>
  </si>
  <si>
    <t>Riboviria;Orthornavirae;Kitrinoviricota;Flasuviricetes;Amarillovirales;Flaviviridae;Pestivirus;Pestivirus tauri</t>
  </si>
  <si>
    <t>Riboviria;Orthornavirae;Kitrinoviricota;Flasuviricetes;Amarillovirales;Flaviviridae;Pestivirus;Pestivirus B</t>
  </si>
  <si>
    <t>Riboviria;Orthornavirae;Kitrinoviricota;Flasuviricetes;Amarillovirales;Flaviviridae;Pestivirus;Pestivirus suis</t>
  </si>
  <si>
    <t>Riboviria;Orthornavirae;Kitrinoviricota;Flasuviricetes;Amarillovirales;Flaviviridae;Pestivirus;Pestivirus C</t>
  </si>
  <si>
    <t>Riboviria;Orthornavirae;Kitrinoviricota;Flasuviricetes;Amarillovirales;Flaviviridae;Pestivirus;Pestivirus scrofae</t>
  </si>
  <si>
    <t>Riboviria;Orthornavirae;Kitrinoviricota;Flasuviricetes;Amarillovirales;Flaviviridae;Pestivirus;Pestivirus K</t>
  </si>
  <si>
    <t>Riboviria;Orthornavirae;Kitrinoviricota;Flasuviricetes;Amarillovirales;Flaviviridae;Pestivirus;Pestivirus ratti</t>
  </si>
  <si>
    <t>Riboviria;Orthornavirae;Kitrinoviricota;Flasuviricetes;Amarillovirales;Flaviviridae;Pestivirus;Pestivirus J</t>
  </si>
  <si>
    <t>Riboviria;Orthornavirae;Kitrinoviricota;Flasuviricetes;Amarillovirales;Flaviviridae;Pestivirus;Pestivirus ovis</t>
  </si>
  <si>
    <t>Riboviria;Orthornavirae;Kitrinoviricota;Flasuviricetes;Amarillovirales;Flaviviridae;Pestivirus;Pestivirus D</t>
  </si>
  <si>
    <t>Riboviria;Orthornavirae;Kitrinoviricota;Flasuviricetes;Amarillovirales;Flaviviridae;Pestivirus;Pestivirus giraffae</t>
  </si>
  <si>
    <t>Riboviria;Orthornavirae;Kitrinoviricota;Flasuviricetes;Amarillovirales;Flaviviridae;Pestivirus;Pestivirus G</t>
  </si>
  <si>
    <t>Riboviria;Orthornavirae;Kitrinoviricota;Flasuviricetes;Amarillovirales;Flaviviridae;Pestivirus;Pestivirus brazilense</t>
  </si>
  <si>
    <t>Riboviria;Orthornavirae;Kitrinoviricota;Flasuviricetes;Amarillovirales;Flaviviridae;Pestivirus;Pestivirus H</t>
  </si>
  <si>
    <t>Riboviria;Orthornavirae;Kitrinoviricota;Flasuviricetes;Amarillovirales;Flaviviridae;Pestivirus;Pestivirus bovis</t>
  </si>
  <si>
    <t>Riboviria;Orthornavirae;Kitrinoviricota;Flasuviricetes;Amarillovirales;Flaviviridae;Pestivirus;Pestivirus A</t>
  </si>
  <si>
    <t>Riboviria;Orthornavirae;Kitrinoviricota;Flasuviricetes;Amarillovirales;Flaviviridae;Pestivirus;Pestivirus aydinense</t>
  </si>
  <si>
    <t>Riboviria;Orthornavirae;Kitrinoviricota;Flasuviricetes;Amarillovirales;Flaviviridae;Pestivirus;Pestivirus I</t>
  </si>
  <si>
    <t>Riboviria;Orthornavirae;Kitrinoviricota;Flasuviricetes;Amarillovirales;Flaviviridae;Pestivirus;Pestivirus australiaense</t>
  </si>
  <si>
    <t>Riboviria;Orthornavirae;Kitrinoviricota;Flasuviricetes;Amarillovirales;Flaviviridae;Pestivirus;Pestivirus F</t>
  </si>
  <si>
    <t>Riboviria;Orthornavirae;Kitrinoviricota;Flasuviricetes;Amarillovirales;Flaviviridae;Pestivirus;Pestivirus antilocaprae</t>
  </si>
  <si>
    <t>Riboviria;Orthornavirae;Kitrinoviricota;Flasuviricetes;Amarillovirales;Flaviviridae;Pestivirus;Pestivirus E</t>
  </si>
  <si>
    <t>Riboviria;Orthornavirae;Kitrinoviricota;Flasuviricetes;Amarillovirales;Flaviviridae;Pegivirus;Pegivirus suis</t>
  </si>
  <si>
    <t>Riboviria;Orthornavirae;Kitrinoviricota;Flasuviricetes;Amarillovirales;Flaviviridae;Pegivirus;Pegivirus K</t>
  </si>
  <si>
    <t>Riboviria;Orthornavirae;Kitrinoviricota;Flasuviricetes;Amarillovirales;Flaviviridae;Pegivirus;Pegivirus sturnirae</t>
  </si>
  <si>
    <t>Riboviria;Orthornavirae;Kitrinoviricota;Flasuviricetes;Amarillovirales;Flaviviridae;Pegivirus;Pegivirus I</t>
  </si>
  <si>
    <t>Riboviria;Orthornavirae;Kitrinoviricota;Flasuviricetes;Amarillovirales;Flaviviridae;Pegivirus;Pegivirus scotophili</t>
  </si>
  <si>
    <t>Riboviria;Orthornavirae;Kitrinoviricota;Flasuviricetes;Amarillovirales;Flaviviridae;Pegivirus;Pegivirus G</t>
  </si>
  <si>
    <t>Riboviria;Orthornavirae;Kitrinoviricota;Flasuviricetes;Amarillovirales;Flaviviridae;Pegivirus;Pegivirus pteropi</t>
  </si>
  <si>
    <t>Riboviria;Orthornavirae;Kitrinoviricota;Flasuviricetes;Amarillovirales;Flaviviridae;Pegivirus;Pegivirus B</t>
  </si>
  <si>
    <t>Riboviria;Orthornavirae;Kitrinoviricota;Flasuviricetes;Amarillovirales;Flaviviridae;Pegivirus;Pegivirus platyrrhini</t>
  </si>
  <si>
    <t>Riboviria;Orthornavirae;Kitrinoviricota;Flasuviricetes;Amarillovirales;Flaviviridae;Pegivirus;Pegivirus A</t>
  </si>
  <si>
    <t>Riboviria;Orthornavirae;Kitrinoviricota;Flasuviricetes;Amarillovirales;Flaviviridae;Pegivirus;Pegivirus neotomae</t>
  </si>
  <si>
    <t>Riboviria;Orthornavirae;Kitrinoviricota;Flasuviricetes;Amarillovirales;Flaviviridae;Pegivirus;Pegivirus J</t>
  </si>
  <si>
    <t>Riboviria;Orthornavirae;Kitrinoviricota;Flasuviricetes;Amarillovirales;Flaviviridae;Pegivirus;Pegivirus hominis</t>
  </si>
  <si>
    <t>Riboviria;Orthornavirae;Kitrinoviricota;Flasuviricetes;Amarillovirales;Flaviviridae;Pegivirus;Pegivirus C</t>
  </si>
  <si>
    <t>Riboviria;Orthornavirae;Kitrinoviricota;Flasuviricetes;Amarillovirales;Flaviviridae;Pegivirus;Pegivirus equi</t>
  </si>
  <si>
    <t>Riboviria;Orthornavirae;Kitrinoviricota;Flasuviricetes;Amarillovirales;Flaviviridae;Pegivirus;Pegivirus D</t>
  </si>
  <si>
    <t>Riboviria;Orthornavirae;Kitrinoviricota;Flasuviricetes;Amarillovirales;Flaviviridae;Pegivirus;Pegivirus columbiaense</t>
  </si>
  <si>
    <t>Riboviria;Orthornavirae;Kitrinoviricota;Flasuviricetes;Amarillovirales;Flaviviridae;Pegivirus;Pegivirus H</t>
  </si>
  <si>
    <t>Riboviria;Orthornavirae;Kitrinoviricota;Flasuviricetes;Amarillovirales;Flaviviridae;Pegivirus;Pegivirus carolliae</t>
  </si>
  <si>
    <t>Riboviria;Orthornavirae;Kitrinoviricota;Flasuviricetes;Amarillovirales;Flaviviridae;Pegivirus;Pegivirus F</t>
  </si>
  <si>
    <t>Riboviria;Orthornavirae;Kitrinoviricota;Flasuviricetes;Amarillovirales;Flaviviridae;Pegivirus;Pegivirus caballi</t>
  </si>
  <si>
    <t>Riboviria;Orthornavirae;Kitrinoviricota;Flasuviricetes;Amarillovirales;Flaviviridae;Pegivirus;Pegivirus E</t>
  </si>
  <si>
    <t>Riboviria;Orthornavirae;Kitrinoviricota;Flasuviricetes;Amarillovirales;Flaviviridae;Orthoflavivirus;Orthoflavivirus zikaense</t>
  </si>
  <si>
    <t>Riboviria;Orthornavirae;Kitrinoviricota;Flasuviricetes;Amarillovirales;Flaviviridae;Flavivirus;Zika virus</t>
  </si>
  <si>
    <t>Riboviria;Orthornavirae;Kitrinoviricota;Flasuviricetes;Amarillovirales;Flaviviridae;Orthoflavivirus;Orthoflavivirus yokoseense</t>
  </si>
  <si>
    <t>Riboviria;Orthornavirae;Kitrinoviricota;Flasuviricetes;Amarillovirales;Flaviviridae;Flavivirus;Yokose virus</t>
  </si>
  <si>
    <t>Riboviria;Orthornavirae;Kitrinoviricota;Flasuviricetes;Amarillovirales;Flaviviridae;Orthoflavivirus;Orthoflavivirus yaoundeense</t>
  </si>
  <si>
    <t>Riboviria;Orthornavirae;Kitrinoviricota;Flasuviricetes;Amarillovirales;Flaviviridae;Flavivirus;Yaounde virus</t>
  </si>
  <si>
    <t>Riboviria;Orthornavirae;Kitrinoviricota;Flasuviricetes;Amarillovirales;Flaviviridae;Orthoflavivirus;Orthoflavivirus wesselsbronense</t>
  </si>
  <si>
    <t>Riboviria;Orthornavirae;Kitrinoviricota;Flasuviricetes;Amarillovirales;Flaviviridae;Flavivirus;Wesselsbron virus</t>
  </si>
  <si>
    <t>Riboviria;Orthornavirae;Kitrinoviricota;Flasuviricetes;Amarillovirales;Flaviviridae;Orthoflavivirus;Orthoflavivirus viejaense</t>
  </si>
  <si>
    <t>Riboviria;Orthornavirae;Kitrinoviricota;Flasuviricetes;Amarillovirales;Flaviviridae;Flavivirus;Sal Vieja virus</t>
  </si>
  <si>
    <t>Riboviria;Orthornavirae;Kitrinoviricota;Flasuviricetes;Amarillovirales;Flaviviridae;Orthoflavivirus;Orthoflavivirus usutuense</t>
  </si>
  <si>
    <t>Riboviria;Orthornavirae;Kitrinoviricota;Flasuviricetes;Amarillovirales;Flaviviridae;Flavivirus;Usutu virus</t>
  </si>
  <si>
    <t>Riboviria;Orthornavirae;Kitrinoviricota;Flasuviricetes;Amarillovirales;Flaviviridae;Orthoflavivirus;Orthoflavivirus ugandaense</t>
  </si>
  <si>
    <t>Riboviria;Orthornavirae;Kitrinoviricota;Flasuviricetes;Amarillovirales;Flaviviridae;Flavivirus;Uganda S virus</t>
  </si>
  <si>
    <t>Riboviria;Orthornavirae;Kitrinoviricota;Flasuviricetes;Amarillovirales;Flaviviridae;Orthoflavivirus;Orthoflavivirus tyuleniyense</t>
  </si>
  <si>
    <t>Riboviria;Orthornavirae;Kitrinoviricota;Flasuviricetes;Amarillovirales;Flaviviridae;Flavivirus;Tyuleniy virus</t>
  </si>
  <si>
    <t>Riboviria;Orthornavirae;Kitrinoviricota;Flasuviricetes;Amarillovirales;Flaviviridae;Orthoflavivirus;Orthoflavivirus tembusu</t>
  </si>
  <si>
    <t>Riboviria;Orthornavirae;Kitrinoviricota;Flasuviricetes;Amarillovirales;Flaviviridae;Flavivirus;Tembusu virus</t>
  </si>
  <si>
    <t>Riboviria;Orthornavirae;Kitrinoviricota;Flasuviricetes;Amarillovirales;Flaviviridae;Orthoflavivirus;Orthoflavivirus sepikense</t>
  </si>
  <si>
    <t>Riboviria;Orthornavirae;Kitrinoviricota;Flasuviricetes;Amarillovirales;Flaviviridae;Flavivirus;Sepik virus</t>
  </si>
  <si>
    <t>Riboviria;Orthornavirae;Kitrinoviricota;Flasuviricetes;Amarillovirales;Flaviviridae;Orthoflavivirus;Orthoflavivirus saumarezense</t>
  </si>
  <si>
    <t>Riboviria;Orthornavirae;Kitrinoviricota;Flasuviricetes;Amarillovirales;Flaviviridae;Flavivirus;Saumarez Reef virus</t>
  </si>
  <si>
    <t>Riboviria;Orthornavirae;Kitrinoviricota;Flasuviricetes;Amarillovirales;Flaviviridae;Orthoflavivirus;Orthoflavivirus saboyaense</t>
  </si>
  <si>
    <t>Riboviria;Orthornavirae;Kitrinoviricota;Flasuviricetes;Amarillovirales;Flaviviridae;Flavivirus;Saboya virus</t>
  </si>
  <si>
    <t>Riboviria;Orthornavirae;Kitrinoviricota;Flasuviricetes;Amarillovirales;Flaviviridae;Orthoflavivirus;Orthoflavivirus royalense</t>
  </si>
  <si>
    <t>Riboviria;Orthornavirae;Kitrinoviricota;Flasuviricetes;Amarillovirales;Flaviviridae;Flavivirus;Royal Farm virus</t>
  </si>
  <si>
    <t>Riboviria;Orthornavirae;Kitrinoviricota;Flasuviricetes;Amarillovirales;Flaviviridae;Orthoflavivirus;Orthoflavivirus powassanense</t>
  </si>
  <si>
    <t>Riboviria;Orthornavirae;Kitrinoviricota;Flasuviricetes;Amarillovirales;Flaviviridae;Flavivirus;Powassan virus</t>
  </si>
  <si>
    <t>Riboviria;Orthornavirae;Kitrinoviricota;Flasuviricetes;Amarillovirales;Flaviviridae;Orthoflavivirus;Orthoflavivirus phnompenhense</t>
  </si>
  <si>
    <t>Riboviria;Orthornavirae;Kitrinoviricota;Flasuviricetes;Amarillovirales;Flaviviridae;Flavivirus;Phnom Penh bat virus</t>
  </si>
  <si>
    <t>Riboviria;Orthornavirae;Kitrinoviricota;Flasuviricetes;Amarillovirales;Flaviviridae;Orthoflavivirus;Orthoflavivirus perlitaense</t>
  </si>
  <si>
    <t>Riboviria;Orthornavirae;Kitrinoviricota;Flasuviricetes;Amarillovirales;Flaviviridae;Flavivirus;San Perlita virus</t>
  </si>
  <si>
    <t>Riboviria;Orthornavirae;Kitrinoviricota;Flasuviricetes;Amarillovirales;Flaviviridae;Orthoflavivirus;Orthoflavivirus omskense</t>
  </si>
  <si>
    <t>Riboviria;Orthornavirae;Kitrinoviricota;Flasuviricetes;Amarillovirales;Flaviviridae;Flavivirus;Omsk hemorrhagic fever virus</t>
  </si>
  <si>
    <t>Riboviria;Orthornavirae;Kitrinoviricota;Flasuviricetes;Amarillovirales;Flaviviridae;Orthoflavivirus;Orthoflavivirus ntayaense</t>
  </si>
  <si>
    <t>Riboviria;Orthornavirae;Kitrinoviricota;Flasuviricetes;Amarillovirales;Flaviviridae;Flavivirus;Ntaya virus</t>
  </si>
  <si>
    <t>Riboviria;Orthornavirae;Kitrinoviricota;Flasuviricetes;Amarillovirales;Flaviviridae;Orthoflavivirus;Orthoflavivirus nilense</t>
  </si>
  <si>
    <t>Riboviria;Orthornavirae;Kitrinoviricota;Flasuviricetes;Amarillovirales;Flaviviridae;Flavivirus;West Nile virus</t>
  </si>
  <si>
    <t>Riboviria;Orthornavirae;Kitrinoviricota;Flasuviricetes;Amarillovirales;Flaviviridae;Orthoflavivirus;Orthoflavivirus murrayense</t>
  </si>
  <si>
    <t>Riboviria;Orthornavirae;Kitrinoviricota;Flasuviricetes;Amarillovirales;Flaviviridae;Flavivirus;Murray Valley encephalitis virus</t>
  </si>
  <si>
    <t>Riboviria;Orthornavirae;Kitrinoviricota;Flasuviricetes;Amarillovirales;Flaviviridae;Orthoflavivirus;Orthoflavivirus montanaense</t>
  </si>
  <si>
    <t>Riboviria;Orthornavirae;Kitrinoviricota;Flasuviricetes;Amarillovirales;Flaviviridae;Flavivirus;Montana myotis leukoencephalitis virus</t>
  </si>
  <si>
    <t>Riboviria;Orthornavirae;Kitrinoviricota;Flasuviricetes;Amarillovirales;Flaviviridae;Orthoflavivirus;Orthoflavivirus modocense</t>
  </si>
  <si>
    <t>Riboviria;Orthornavirae;Kitrinoviricota;Flasuviricetes;Amarillovirales;Flaviviridae;Flavivirus;Modoc virus</t>
  </si>
  <si>
    <t>Riboviria;Orthornavirae;Kitrinoviricota;Flasuviricetes;Amarillovirales;Flaviviridae;Orthoflavivirus;Orthoflavivirus meabanense</t>
  </si>
  <si>
    <t>Riboviria;Orthornavirae;Kitrinoviricota;Flasuviricetes;Amarillovirales;Flaviviridae;Flavivirus;Meaban virus</t>
  </si>
  <si>
    <t>Riboviria;Orthornavirae;Kitrinoviricota;Flasuviricetes;Amarillovirales;Flaviviridae;Orthoflavivirus;Orthoflavivirus loupingi</t>
  </si>
  <si>
    <t>Riboviria;Orthornavirae;Kitrinoviricota;Flasuviricetes;Amarillovirales;Flaviviridae;Flavivirus;Louping ill virus</t>
  </si>
  <si>
    <t>Riboviria;Orthornavirae;Kitrinoviricota;Flasuviricetes;Amarillovirales;Flaviviridae;Orthoflavivirus;Orthoflavivirus louisense</t>
  </si>
  <si>
    <t>Riboviria;Orthornavirae;Kitrinoviricota;Flasuviricetes;Amarillovirales;Flaviviridae;Flavivirus;Saint Louis encephalitis virus</t>
  </si>
  <si>
    <t>Riboviria;Orthornavirae;Kitrinoviricota;Flasuviricetes;Amarillovirales;Flaviviridae;Orthoflavivirus;Orthoflavivirus langatense</t>
  </si>
  <si>
    <t>Riboviria;Orthornavirae;Kitrinoviricota;Flasuviricetes;Amarillovirales;Flaviviridae;Flavivirus;Langat virus</t>
  </si>
  <si>
    <t>Riboviria;Orthornavirae;Kitrinoviricota;Flasuviricetes;Amarillovirales;Flaviviridae;Orthoflavivirus;Orthoflavivirus kyasanurense</t>
  </si>
  <si>
    <t>Riboviria;Orthornavirae;Kitrinoviricota;Flasuviricetes;Amarillovirales;Flaviviridae;Flavivirus;Kyasanur Forest disease virus</t>
  </si>
  <si>
    <t>Riboviria;Orthornavirae;Kitrinoviricota;Flasuviricetes;Amarillovirales;Flaviviridae;Orthoflavivirus;Orthoflavivirus koutangoense</t>
  </si>
  <si>
    <t>Riboviria;Orthornavirae;Kitrinoviricota;Flasuviricetes;Amarillovirales;Flaviviridae;Flavivirus;Koutango virus</t>
  </si>
  <si>
    <t>Riboviria;Orthornavirae;Kitrinoviricota;Flasuviricetes;Amarillovirales;Flaviviridae;Orthoflavivirus;Orthoflavivirus kokoberaorum</t>
  </si>
  <si>
    <t>Riboviria;Orthornavirae;Kitrinoviricota;Flasuviricetes;Amarillovirales;Flaviviridae;Flavivirus;Kokobera virus</t>
  </si>
  <si>
    <t>Riboviria;Orthornavirae;Kitrinoviricota;Flasuviricetes;Amarillovirales;Flaviviridae;Orthoflavivirus;Orthoflavivirus kedougouense</t>
  </si>
  <si>
    <t>Riboviria;Orthornavirae;Kitrinoviricota;Flasuviricetes;Amarillovirales;Flaviviridae;Flavivirus;Kedougou virus</t>
  </si>
  <si>
    <t>Riboviria;Orthornavirae;Kitrinoviricota;Flasuviricetes;Amarillovirales;Flaviviridae;Orthoflavivirus;Orthoflavivirus kadamense</t>
  </si>
  <si>
    <t>Riboviria;Orthornavirae;Kitrinoviricota;Flasuviricetes;Amarillovirales;Flaviviridae;Flavivirus;Kadam virus</t>
  </si>
  <si>
    <t>Riboviria;Orthornavirae;Kitrinoviricota;Flasuviricetes;Amarillovirales;Flaviviridae;Orthoflavivirus;Orthoflavivirus jutiapaense</t>
  </si>
  <si>
    <t>Riboviria;Orthornavirae;Kitrinoviricota;Flasuviricetes;Amarillovirales;Flaviviridae;Flavivirus;Jutiapa virus</t>
  </si>
  <si>
    <t>Riboviria;Orthornavirae;Kitrinoviricota;Flasuviricetes;Amarillovirales;Flaviviridae;Orthoflavivirus;Orthoflavivirus jugraense</t>
  </si>
  <si>
    <t>Riboviria;Orthornavirae;Kitrinoviricota;Flasuviricetes;Amarillovirales;Flaviviridae;Flavivirus;Jugra virus</t>
  </si>
  <si>
    <t>Riboviria;Orthornavirae;Kitrinoviricota;Flasuviricetes;Amarillovirales;Flaviviridae;Orthoflavivirus;Orthoflavivirus japonicum</t>
  </si>
  <si>
    <t>Riboviria;Orthornavirae;Kitrinoviricota;Flasuviricetes;Amarillovirales;Flaviviridae;Flavivirus;Japanese encephalitis virus</t>
  </si>
  <si>
    <t>Riboviria;Orthornavirae;Kitrinoviricota;Flasuviricetes;Amarillovirales;Flaviviridae;Orthoflavivirus;Orthoflavivirus israelense</t>
  </si>
  <si>
    <t>Riboviria;Orthornavirae;Kitrinoviricota;Flasuviricetes;Amarillovirales;Flaviviridae;Flavivirus;Israel turkey meningoencephalomyelitis virus</t>
  </si>
  <si>
    <t>Riboviria;Orthornavirae;Kitrinoviricota;Flasuviricetes;Amarillovirales;Flaviviridae;Orthoflavivirus;Orthoflavivirus ilheusense</t>
  </si>
  <si>
    <t>Riboviria;Orthornavirae;Kitrinoviricota;Flasuviricetes;Amarillovirales;Flaviviridae;Flavivirus;Ilheus virus</t>
  </si>
  <si>
    <t>Riboviria;Orthornavirae;Kitrinoviricota;Flasuviricetes;Amarillovirales;Flaviviridae;Orthoflavivirus;Orthoflavivirus gadgetsense</t>
  </si>
  <si>
    <t>Riboviria;Orthornavirae;Kitrinoviricota;Flasuviricetes;Amarillovirales;Flaviviridae;Flavivirus;Gadgets Gully virus</t>
  </si>
  <si>
    <t>Riboviria;Orthornavirae;Kitrinoviricota;Flasuviricetes;Amarillovirales;Flaviviridae;Orthoflavivirus;Orthoflavivirus flavi</t>
  </si>
  <si>
    <t>Riboviria;Orthornavirae;Kitrinoviricota;Flasuviricetes;Amarillovirales;Flaviviridae;Flavivirus;Yellow fever virus</t>
  </si>
  <si>
    <t>Riboviria;Orthornavirae;Kitrinoviricota;Flasuviricetes;Amarillovirales;Flaviviridae;Orthoflavivirus;Orthoflavivirus entebbeense</t>
  </si>
  <si>
    <t>Riboviria;Orthornavirae;Kitrinoviricota;Flasuviricetes;Amarillovirales;Flaviviridae;Flavivirus;Entebbe bat virus</t>
  </si>
  <si>
    <t>Riboviria;Orthornavirae;Kitrinoviricota;Flasuviricetes;Amarillovirales;Flaviviridae;Orthoflavivirus;Orthoflavivirus encephalitidis</t>
  </si>
  <si>
    <t>Riboviria;Orthornavirae;Kitrinoviricota;Flasuviricetes;Amarillovirales;Flaviviridae;Flavivirus;Tick-borne encephalitis virus</t>
  </si>
  <si>
    <t>Riboviria;Orthornavirae;Kitrinoviricota;Flasuviricetes;Amarillovirales;Flaviviridae;Orthoflavivirus;Orthoflavivirus edgehillense</t>
  </si>
  <si>
    <t>Riboviria;Orthornavirae;Kitrinoviricota;Flasuviricetes;Amarillovirales;Flaviviridae;Flavivirus;Edge Hill virus</t>
  </si>
  <si>
    <t>Riboviria;Orthornavirae;Kitrinoviricota;Flasuviricetes;Amarillovirales;Flaviviridae;Orthoflavivirus;Orthoflavivirus denguei</t>
  </si>
  <si>
    <t>Riboviria;Orthornavirae;Kitrinoviricota;Flasuviricetes;Amarillovirales;Flaviviridae;Flavivirus;Dengue virus</t>
  </si>
  <si>
    <t>Riboviria;Orthornavirae;Kitrinoviricota;Flasuviricetes;Amarillovirales;Flaviviridae;Orthoflavivirus;Orthoflavivirus dakarense</t>
  </si>
  <si>
    <t>Riboviria;Orthornavirae;Kitrinoviricota;Flasuviricetes;Amarillovirales;Flaviviridae;Flavivirus;Dakar bat virus</t>
  </si>
  <si>
    <t>Riboviria;Orthornavirae;Kitrinoviricota;Flasuviricetes;Amarillovirales;Flaviviridae;Orthoflavivirus;Orthoflavivirus cowboneense</t>
  </si>
  <si>
    <t>Riboviria;Orthornavirae;Kitrinoviricota;Flasuviricetes;Amarillovirales;Flaviviridae;Flavivirus;Cowbone Ridge virus</t>
  </si>
  <si>
    <t>Riboviria;Orthornavirae;Kitrinoviricota;Flasuviricetes;Amarillovirales;Flaviviridae;Orthoflavivirus;Orthoflavivirus careyense</t>
  </si>
  <si>
    <t>Riboviria;Orthornavirae;Kitrinoviricota;Flasuviricetes;Amarillovirales;Flaviviridae;Flavivirus;Carey Island virus</t>
  </si>
  <si>
    <t>Riboviria;Orthornavirae;Kitrinoviricota;Flasuviricetes;Amarillovirales;Flaviviridae;Orthoflavivirus;Orthoflavivirus cacipacoreense</t>
  </si>
  <si>
    <t>Riboviria;Orthornavirae;Kitrinoviricota;Flasuviricetes;Amarillovirales;Flaviviridae;Flavivirus;Cacipacore virus</t>
  </si>
  <si>
    <t>Riboviria;Orthornavirae;Kitrinoviricota;Flasuviricetes;Amarillovirales;Flaviviridae;Orthoflavivirus;Orthoflavivirus bukalasaense</t>
  </si>
  <si>
    <t>Riboviria;Orthornavirae;Kitrinoviricota;Flasuviricetes;Amarillovirales;Flaviviridae;Flavivirus;Bukalasa bat virus</t>
  </si>
  <si>
    <t>Riboviria;Orthornavirae;Kitrinoviricota;Flasuviricetes;Amarillovirales;Flaviviridae;Orthoflavivirus;Orthoflavivirus bravoense</t>
  </si>
  <si>
    <t>Riboviria;Orthornavirae;Kitrinoviricota;Flasuviricetes;Amarillovirales;Flaviviridae;Flavivirus;Rio Bravo virus</t>
  </si>
  <si>
    <t>Riboviria;Orthornavirae;Kitrinoviricota;Flasuviricetes;Amarillovirales;Flaviviridae;Orthoflavivirus;Orthoflavivirus boubouiense</t>
  </si>
  <si>
    <t>Riboviria;Orthornavirae;Kitrinoviricota;Flasuviricetes;Amarillovirales;Flaviviridae;Flavivirus;Bouboui virus</t>
  </si>
  <si>
    <t>Riboviria;Orthornavirae;Kitrinoviricota;Flasuviricetes;Amarillovirales;Flaviviridae;Orthoflavivirus;Orthoflavivirus banziense</t>
  </si>
  <si>
    <t>Riboviria;Orthornavirae;Kitrinoviricota;Flasuviricetes;Amarillovirales;Flaviviridae;Flavivirus;Banzi virus</t>
  </si>
  <si>
    <t>Riboviria;Orthornavirae;Kitrinoviricota;Flasuviricetes;Amarillovirales;Flaviviridae;Orthoflavivirus;Orthoflavivirus bagazaense</t>
  </si>
  <si>
    <t>Riboviria;Orthornavirae;Kitrinoviricota;Flasuviricetes;Amarillovirales;Flaviviridae;Flavivirus;Bagaza virus</t>
  </si>
  <si>
    <t>Riboviria;Orthornavirae;Kitrinoviricota;Flasuviricetes;Amarillovirales;Flaviviridae;Orthoflavivirus;Orthoflavivirus aroaense</t>
  </si>
  <si>
    <t>Riboviria;Orthornavirae;Kitrinoviricota;Flasuviricetes;Amarillovirales;Flaviviridae;Flavivirus;Aroa virus</t>
  </si>
  <si>
    <t>Riboviria;Orthornavirae;Kitrinoviricota;Flasuviricetes;Amarillovirales;Flaviviridae;Orthoflavivirus;Orthoflavivirus apoiense</t>
  </si>
  <si>
    <t>Riboviria;Orthornavirae;Kitrinoviricota;Flasuviricetes;Amarillovirales;Flaviviridae;Flavivirus;Apoi virus</t>
  </si>
  <si>
    <t>Riboviria;Orthornavirae;Kitrinoviricota;Flasuviricetes;Amarillovirales;Flaviviridae;Hepacivirus;Hepacivirus vittatae</t>
  </si>
  <si>
    <t>Riboviria;Orthornavirae;Kitrinoviricota;Flasuviricetes;Amarillovirales;Flaviviridae;Hepacivirus;Hepacivirus L</t>
  </si>
  <si>
    <t>Riboviria;Orthornavirae;Kitrinoviricota;Flasuviricetes;Amarillovirales;Flaviviridae;Hepacivirus;Hepacivirus rhabdomysis</t>
  </si>
  <si>
    <t>Riboviria;Orthornavirae;Kitrinoviricota;Flasuviricetes;Amarillovirales;Flaviviridae;Hepacivirus;Hepacivirus I</t>
  </si>
  <si>
    <t>Riboviria;Orthornavirae;Kitrinoviricota;Flasuviricetes;Amarillovirales;Flaviviridae;Hepacivirus;Hepacivirus ratti</t>
  </si>
  <si>
    <t>Riboviria;Orthornavirae;Kitrinoviricota;Flasuviricetes;Amarillovirales;Flaviviridae;Hepacivirus;Hepacivirus G</t>
  </si>
  <si>
    <t>Riboviria;Orthornavirae;Kitrinoviricota;Flasuviricetes;Amarillovirales;Flaviviridae;Hepacivirus;Hepacivirus platyrrhini</t>
  </si>
  <si>
    <t>Riboviria;Orthornavirae;Kitrinoviricota;Flasuviricetes;Amarillovirales;Flaviviridae;Hepacivirus;Hepacivirus B</t>
  </si>
  <si>
    <t>Riboviria;Orthornavirae;Kitrinoviricota;Flasuviricetes;Amarillovirales;Flaviviridae;Hepacivirus;Hepacivirus peromysci</t>
  </si>
  <si>
    <t>Riboviria;Orthornavirae;Kitrinoviricota;Flasuviricetes;Amarillovirales;Flaviviridae;Hepacivirus;Hepacivirus E</t>
  </si>
  <si>
    <t>Riboviria;Orthornavirae;Kitrinoviricota;Flasuviricetes;Amarillovirales;Flaviviridae;Hepacivirus;Hepacivirus otomopis</t>
  </si>
  <si>
    <t>Riboviria;Orthornavirae;Kitrinoviricota;Flasuviricetes;Amarillovirales;Flaviviridae;Hepacivirus;Hepacivirus M</t>
  </si>
  <si>
    <t>Riboviria;Orthornavirae;Kitrinoviricota;Flasuviricetes;Amarillovirales;Flaviviridae;Hepacivirus;Hepacivirus norvegici</t>
  </si>
  <si>
    <t>Riboviria;Orthornavirae;Kitrinoviricota;Flasuviricetes;Amarillovirales;Flaviviridae;Hepacivirus;Hepacivirus H</t>
  </si>
  <si>
    <t>Riboviria;Orthornavirae;Kitrinoviricota;Flasuviricetes;Amarillovirales;Flaviviridae;Hepacivirus;Hepacivirus myodae</t>
  </si>
  <si>
    <t>Riboviria;Orthornavirae;Kitrinoviricota;Flasuviricetes;Amarillovirales;Flaviviridae;Hepacivirus;Hepacivirus F</t>
  </si>
  <si>
    <t>Riboviria;Orthornavirae;Kitrinoviricota;Flasuviricetes;Amarillovirales;Flaviviridae;Hepacivirus;Hepacivirus macronycteridis</t>
  </si>
  <si>
    <t>Riboviria;Orthornavirae;Kitrinoviricota;Flasuviricetes;Amarillovirales;Flaviviridae;Hepacivirus;Hepacivirus K</t>
  </si>
  <si>
    <t>Riboviria;Orthornavirae;Kitrinoviricota;Flasuviricetes;Amarillovirales;Flaviviridae;Hepacivirus;Hepacivirus hominis</t>
  </si>
  <si>
    <t>Riboviria;Orthornavirae;Kitrinoviricota;Flasuviricetes;Amarillovirales;Flaviviridae;Hepacivirus;Hepacivirus C</t>
  </si>
  <si>
    <t>Riboviria;Orthornavirae;Kitrinoviricota;Flasuviricetes;Amarillovirales;Flaviviridae;Hepacivirus;Hepacivirus glareoli</t>
  </si>
  <si>
    <t>Riboviria;Orthornavirae;Kitrinoviricota;Flasuviricetes;Amarillovirales;Flaviviridae;Hepacivirus;Hepacivirus J</t>
  </si>
  <si>
    <t>Riboviria;Orthornavirae;Kitrinoviricota;Flasuviricetes;Amarillovirales;Flaviviridae;Hepacivirus;Hepacivirus equi</t>
  </si>
  <si>
    <t>Riboviria;Orthornavirae;Kitrinoviricota;Flasuviricetes;Amarillovirales;Flaviviridae;Hepacivirus;Hepacivirus A</t>
  </si>
  <si>
    <t>Riboviria;Orthornavirae;Kitrinoviricota;Flasuviricetes;Amarillovirales;Flaviviridae;Hepacivirus;Hepacivirus colobi</t>
  </si>
  <si>
    <t>Riboviria;Orthornavirae;Kitrinoviricota;Flasuviricetes;Amarillovirales;Flaviviridae;Hepacivirus;Hepacivirus D</t>
  </si>
  <si>
    <t>Riboviria;Orthornavirae;Kitrinoviricota;Flasuviricetes;Amarillovirales;Flaviviridae;Hepacivirus;Hepacivirus bovis</t>
  </si>
  <si>
    <t>Riboviria;Orthornavirae;Kitrinoviricota;Flasuviricetes;Amarillovirales;Flaviviridae;Hepacivirus;Hepacivirus N</t>
  </si>
  <si>
    <t>Riboviria;Orthornavirae;Kitrinoviricota;Alsuviricetes;Tymovirales;Tymoviridae;Tymovirus;Tymovirus voandzeiae</t>
  </si>
  <si>
    <t>Riboviria;Orthornavirae;Kitrinoviricota;Alsuviricetes;Tymovirales;Tymoviridae;Tymovirus;Voandzeia necrotic mosaic virus</t>
  </si>
  <si>
    <t>Riboviria;Orthornavirae;Kitrinoviricota;Alsuviricetes;Tymovirales;Tymoviridae;Tymovirus;Tymovirus theobromatis</t>
  </si>
  <si>
    <t>Riboviria;Orthornavirae;Kitrinoviricota;Alsuviricetes;Tymovirales;Tymoviridae;Tymovirus;Cacao yellow mosaic virus</t>
  </si>
  <si>
    <t>Riboviria;Orthornavirae;Kitrinoviricota;Alsuviricetes;Tymovirales;Tymoviridae;Tymovirus;Tymovirus scrophulariae</t>
  </si>
  <si>
    <t>Riboviria;Orthornavirae;Kitrinoviricota;Alsuviricetes;Tymovirales;Tymoviridae;Tymovirus;Scrophularia mottle virus</t>
  </si>
  <si>
    <t>Riboviria;Orthornavirae;Kitrinoviricota;Alsuviricetes;Tymovirales;Tymoviridae;Tymovirus;Tymovirus plantagonis</t>
  </si>
  <si>
    <t>Riboviria;Orthornavirae;Kitrinoviricota;Alsuviricetes;Tymovirales;Tymoviridae;Tymovirus;Plantago mottle virus</t>
  </si>
  <si>
    <t>Riboviria;Orthornavirae;Kitrinoviricota;Alsuviricetes;Tymovirales;Tymoviridae;Tymovirus;Tymovirus physalis</t>
  </si>
  <si>
    <t>Riboviria;Orthornavirae;Kitrinoviricota;Alsuviricetes;Tymovirales;Tymoviridae;Tymovirus;Physalis mottle virus</t>
  </si>
  <si>
    <t>Riboviria;Orthornavirae;Kitrinoviricota;Alsuviricetes;Tymovirales;Tymoviridae;Tymovirus;Tymovirus petuniae</t>
  </si>
  <si>
    <t>Riboviria;Orthornavirae;Kitrinoviricota;Alsuviricetes;Tymovirales;Tymoviridae;Tymovirus;Petunia vein banding virus</t>
  </si>
  <si>
    <t>Riboviria;Orthornavirae;Kitrinoviricota;Alsuviricetes;Tymovirales;Tymoviridae;Tymovirus;Tymovirus passiflorae</t>
  </si>
  <si>
    <t>Riboviria;Orthornavirae;Kitrinoviricota;Alsuviricetes;Tymovirales;Tymoviridae;Tymovirus;Passion fruit yellow mosaic virus</t>
  </si>
  <si>
    <t>Riboviria;Orthornavirae;Kitrinoviricota;Alsuviricetes;Tymovirales;Tymoviridae;Tymovirus;Tymovirus ononis</t>
  </si>
  <si>
    <t>Riboviria;Orthornavirae;Kitrinoviricota;Alsuviricetes;Tymovirales;Tymoviridae;Tymovirus;Ononis yellow mosaic virus</t>
  </si>
  <si>
    <t>Riboviria;Orthornavirae;Kitrinoviricota;Alsuviricetes;Tymovirales;Tymoviridae;Tymovirus;Tymovirus nemesiae</t>
  </si>
  <si>
    <t>Riboviria;Orthornavirae;Kitrinoviricota;Alsuviricetes;Tymovirales;Tymoviridae;Tymovirus;Nemesia ring necrosis virus</t>
  </si>
  <si>
    <t>Riboviria;Orthornavirae;Kitrinoviricota;Alsuviricetes;Tymovirales;Tymoviridae;Tymovirus;Tymovirus mosandigenum</t>
  </si>
  <si>
    <t>Riboviria;Orthornavirae;Kitrinoviricota;Alsuviricetes;Tymovirales;Tymoviridae;Tymovirus;Andean potato mild mosaic virus</t>
  </si>
  <si>
    <t>Riboviria;Orthornavirae;Kitrinoviricota;Alsuviricetes;Tymovirales;Tymoviridae;Tymovirus;Tymovirus melonis</t>
  </si>
  <si>
    <t>Riboviria;Orthornavirae;Kitrinoviricota;Alsuviricetes;Tymovirales;Tymoviridae;Tymovirus;Melon rugose mosaic virus</t>
  </si>
  <si>
    <t>Riboviria;Orthornavirae;Kitrinoviricota;Alsuviricetes;Tymovirales;Tymoviridae;Tymovirus;Tymovirus melongenae</t>
  </si>
  <si>
    <t>Riboviria;Orthornavirae;Kitrinoviricota;Alsuviricetes;Tymovirales;Tymoviridae;Tymovirus;Eggplant mosaic virus</t>
  </si>
  <si>
    <t>Riboviria;Orthornavirae;Kitrinoviricota;Alsuviricetes;Tymovirales;Tymoviridae;Tymovirus;Tymovirus lycopersici</t>
  </si>
  <si>
    <t>Riboviria;Orthornavirae;Kitrinoviricota;Alsuviricetes;Tymovirales;Tymoviridae;Tymovirus;Tomato blistering mosaic tymovirus</t>
  </si>
  <si>
    <t>Riboviria;Orthornavirae;Kitrinoviricota;Alsuviricetes;Tymovirales;Tymoviridae;Tymovirus;Tymovirus latandigenum</t>
  </si>
  <si>
    <t>Riboviria;Orthornavirae;Kitrinoviricota;Alsuviricetes;Tymovirales;Tymoviridae;Tymovirus;Andean potato latent virus</t>
  </si>
  <si>
    <t>Riboviria;Orthornavirae;Kitrinoviricota;Alsuviricetes;Tymovirales;Tymoviridae;Tymovirus;Tymovirus kennedyae</t>
  </si>
  <si>
    <t>Riboviria;Orthornavirae;Kitrinoviricota;Alsuviricetes;Tymovirales;Tymoviridae;Tymovirus;Kennedya yellow mosaic virus</t>
  </si>
  <si>
    <t>Riboviria;Orthornavirae;Kitrinoviricota;Alsuviricetes;Tymovirales;Tymoviridae;Tymovirus;Tymovirus erysimi</t>
  </si>
  <si>
    <t>Riboviria;Orthornavirae;Kitrinoviricota;Alsuviricetes;Tymovirales;Tymoviridae;Tymovirus;Erysimum latent virus</t>
  </si>
  <si>
    <t>Riboviria;Orthornavirae;Kitrinoviricota;Alsuviricetes;Tymovirales;Tymoviridae;Tymovirus;Tymovirus dulcamarae</t>
  </si>
  <si>
    <t>Riboviria;Orthornavirae;Kitrinoviricota;Alsuviricetes;Tymovirales;Tymoviridae;Tymovirus;Dulcamara mottle virus</t>
  </si>
  <si>
    <t>Riboviria;Orthornavirae;Kitrinoviricota;Alsuviricetes;Tymovirales;Tymoviridae;Tymovirus;Tymovirus desmodii</t>
  </si>
  <si>
    <t>Riboviria;Orthornavirae;Kitrinoviricota;Alsuviricetes;Tymovirales;Tymoviridae;Tymovirus;Desmodium yellow mottle virus</t>
  </si>
  <si>
    <t>Riboviria;Orthornavirae;Kitrinoviricota;Alsuviricetes;Tymovirales;Tymoviridae;Tymovirus;Tymovirus cucumis</t>
  </si>
  <si>
    <t>Riboviria;Orthornavirae;Kitrinoviricota;Alsuviricetes;Tymovirales;Tymoviridae;Tymovirus;Wild cucumber mosaic virus</t>
  </si>
  <si>
    <t>Riboviria;Orthornavirae;Kitrinoviricota;Alsuviricetes;Tymovirales;Tymoviridae;Tymovirus;Tymovirus clitoriae</t>
  </si>
  <si>
    <t>Riboviria;Orthornavirae;Kitrinoviricota;Alsuviricetes;Tymovirales;Tymoviridae;Tymovirus;Clitoria yellow vein virus</t>
  </si>
  <si>
    <t>Riboviria;Orthornavirae;Kitrinoviricota;Alsuviricetes;Tymovirales;Tymoviridae;Tymovirus;Tymovirus chiltepini</t>
  </si>
  <si>
    <t>Riboviria;Orthornavirae;Kitrinoviricota;Alsuviricetes;Tymovirales;Tymoviridae;Tymovirus;Chiltepin yellow mosaic virus</t>
  </si>
  <si>
    <t>Riboviria;Orthornavirae;Kitrinoviricota;Alsuviricetes;Tymovirales;Tymoviridae;Tymovirus;Tymovirus chayotis</t>
  </si>
  <si>
    <t>Riboviria;Orthornavirae;Kitrinoviricota;Alsuviricetes;Tymovirales;Tymoviridae;Tymovirus;Chayote mosaic virus</t>
  </si>
  <si>
    <t>Riboviria;Orthornavirae;Kitrinoviricota;Alsuviricetes;Tymovirales;Tymoviridae;Tymovirus;Tymovirus calopogonii</t>
  </si>
  <si>
    <t>Riboviria;Orthornavirae;Kitrinoviricota;Alsuviricetes;Tymovirales;Tymoviridae;Tymovirus;Calopogonium yellow vein virus</t>
  </si>
  <si>
    <t>Riboviria;Orthornavirae;Kitrinoviricota;Alsuviricetes;Tymovirales;Tymoviridae;Tymovirus;Tymovirus brassicae</t>
  </si>
  <si>
    <t>Riboviria;Orthornavirae;Kitrinoviricota;Alsuviricetes;Tymovirales;Tymoviridae;Tymovirus;Turnip yellow mosaic virus</t>
  </si>
  <si>
    <t>Riboviria;Orthornavirae;Kitrinoviricota;Alsuviricetes;Tymovirales;Tymoviridae;Tymovirus;Tymovirus belladonnae</t>
  </si>
  <si>
    <t>Riboviria;Orthornavirae;Kitrinoviricota;Alsuviricetes;Tymovirales;Tymoviridae;Tymovirus;Belladonna mottle virus</t>
  </si>
  <si>
    <t>Riboviria;Orthornavirae;Kitrinoviricota;Alsuviricetes;Tymovirales;Tymoviridae;Tymovirus;Tymovirus arachidis</t>
  </si>
  <si>
    <t>Riboviria;Orthornavirae;Kitrinoviricota;Alsuviricetes;Tymovirales;Tymoviridae;Tymovirus;Peanut yellow mosaic virus</t>
  </si>
  <si>
    <t>Riboviria;Orthornavirae;Kitrinoviricota;Alsuviricetes;Tymovirales;Tymoviridae;Tymovirus;Tymovirus anagyris</t>
  </si>
  <si>
    <t>Riboviria;Orthornavirae;Kitrinoviricota;Alsuviricetes;Tymovirales;Tymoviridae;Tymovirus;Anagyris vein yellowing virus</t>
  </si>
  <si>
    <t>Riboviria;Orthornavirae;Kitrinoviricota;Alsuviricetes;Tymovirales;Tymoviridae;Tymovirus;Tymovirus abelmoschi</t>
  </si>
  <si>
    <t>Riboviria;Orthornavirae;Kitrinoviricota;Alsuviricetes;Tymovirales;Tymoviridae;Tymovirus;Okra mosaic virus</t>
  </si>
  <si>
    <t>Riboviria;Orthornavirae;Kitrinoviricota;Alsuviricetes;Tymovirales;Tymoviridae;Marafivirus;Marafivirus syrahense</t>
  </si>
  <si>
    <t>Riboviria;Orthornavirae;Kitrinoviricota;Alsuviricetes;Tymovirales;Tymoviridae;Marafivirus;Grapevine Syrah virus 1</t>
  </si>
  <si>
    <t>Riboviria;Orthornavirae;Kitrinoviricota;Alsuviricetes;Tymovirales;Tymoviridae;Marafivirus;Marafivirus rubi</t>
  </si>
  <si>
    <t>Riboviria;Orthornavirae;Kitrinoviricota;Alsuviricetes;Tymovirales;Tymoviridae;Marafivirus;Blackberry virus S</t>
  </si>
  <si>
    <t>Riboviria;Orthornavirae;Kitrinoviricota;Alsuviricetes;Tymovirales;Tymoviridae;Marafivirus;Marafivirus pruni</t>
  </si>
  <si>
    <t>Riboviria;Orthornavirae;Kitrinoviricota;Alsuviricetes;Tymovirales;Tymoviridae;Marafivirus;Peach marafivirus D</t>
  </si>
  <si>
    <t>Riboviria;Orthornavirae;Kitrinoviricota;Alsuviricetes;Tymovirales;Tymoviridae;Marafivirus;Marafivirus oleae</t>
  </si>
  <si>
    <t>Riboviria;Orthornavirae;Kitrinoviricota;Alsuviricetes;Tymovirales;Tymoviridae;Marafivirus;Olive latent virus 3</t>
  </si>
  <si>
    <t>Riboviria;Orthornavirae;Kitrinoviricota;Alsuviricetes;Tymovirales;Tymoviridae;Marafivirus;Marafivirus nucipersicae</t>
  </si>
  <si>
    <t>Riboviria;Orthornavirae;Kitrinoviricota;Alsuviricetes;Tymovirales;Tymoviridae;Marafivirus;Nectarine marafivirus M</t>
  </si>
  <si>
    <t>Riboviria;Orthornavirae;Kitrinoviricota;Alsuviricetes;Tymovirales;Tymoviridae;Marafivirus;Marafivirus medicagonis</t>
  </si>
  <si>
    <t>Riboviria;Orthornavirae;Kitrinoviricota;Alsuviricetes;Tymovirales;Tymoviridae;Marafivirus;Alfalfa virus F</t>
  </si>
  <si>
    <t>Riboviria;Orthornavirae;Kitrinoviricota;Alsuviricetes;Tymovirales;Tymoviridae;Marafivirus;Marafivirus maydis</t>
  </si>
  <si>
    <t>Riboviria;Orthornavirae;Kitrinoviricota;Alsuviricetes;Tymovirales;Tymoviridae;Marafivirus;Maize rayado fino virus</t>
  </si>
  <si>
    <t>Riboviria;Orthornavirae;Kitrinoviricota;Alsuviricetes;Tymovirales;Tymoviridae;Marafivirus;Marafivirus cynodonis</t>
  </si>
  <si>
    <t>Riboviria;Orthornavirae;Kitrinoviricota;Alsuviricetes;Tymovirales;Tymoviridae;Marafivirus;Bermuda grass etched-line virus</t>
  </si>
  <si>
    <t>Riboviria;Orthornavirae;Kitrinoviricota;Alsuviricetes;Tymovirales;Tymoviridae;Marafivirus;Marafivirus citri</t>
  </si>
  <si>
    <t>Riboviria;Orthornavirae;Kitrinoviricota;Alsuviricetes;Tymovirales;Tymoviridae;Marafivirus;Citrus sudden death-associated virus</t>
  </si>
  <si>
    <t>Riboviria;Orthornavirae;Kitrinoviricota;Alsuviricetes;Tymovirales;Tymoviridae;Marafivirus;Marafivirus avenae</t>
  </si>
  <si>
    <t>Riboviria;Orthornavirae;Kitrinoviricota;Alsuviricetes;Tymovirales;Tymoviridae;Marafivirus;Oat blue dwarf virus</t>
  </si>
  <si>
    <t>Riboviria;Orthornavirae;Kitrinoviricota;Alsuviricetes;Tymovirales;Tymoviridae;Marafivirus;Marafivirus asteroides</t>
  </si>
  <si>
    <t>Riboviria;Orthornavirae;Kitrinoviricota;Alsuviricetes;Tymovirales;Tymoviridae;Marafivirus;Grapevine asteroid mosaic associated virus</t>
  </si>
  <si>
    <t>Riboviria;Orthornavirae;Kitrinoviricota;Alsuviricetes;Tymovirales;Tymoviridae;Maculavirus;Maculavirus vitis</t>
  </si>
  <si>
    <t>Riboviria;Orthornavirae;Kitrinoviricota;Alsuviricetes;Tymovirales;Tymoviridae;Maculavirus;Grapevine fleck virus</t>
  </si>
  <si>
    <t>Riboviria;Orthornavirae;Kitrinoviricota;Alsuviricetes;Martellivirales;Kitaviridae;Higrevirus;Higrevirus waimanalo</t>
  </si>
  <si>
    <t>Riboviria;Orthornavirae;Kitrinoviricota;Alsuviricetes;Martellivirales;Kitaviridae;Higrevirus;Hibiscus green spot virus 2</t>
  </si>
  <si>
    <t>Riboviria;Orthornavirae;Kitrinoviricota;Alsuviricetes;Martellivirales;Kitaviridae;Cilevirus;Cilevirus passiflorae</t>
  </si>
  <si>
    <t>Riboviria;Orthornavirae;Kitrinoviricota;Alsuviricetes;Martellivirales;Kitaviridae;Cilevirus;Passion fruit green spot virus</t>
  </si>
  <si>
    <t>Riboviria;Orthornavirae;Kitrinoviricota;Alsuviricetes;Martellivirales;Kitaviridae;Cilevirus;Cilevirus leprosis</t>
  </si>
  <si>
    <t>Riboviria;Orthornavirae;Kitrinoviricota;Alsuviricetes;Martellivirales;Kitaviridae;Cilevirus;Citrus leprosis virus C</t>
  </si>
  <si>
    <t>Riboviria;Orthornavirae;Kitrinoviricota;Alsuviricetes;Martellivirales;Kitaviridae;Cilevirus;Cilevirus colombiaense</t>
  </si>
  <si>
    <t>Riboviria;Orthornavirae;Kitrinoviricota;Alsuviricetes;Martellivirales;Kitaviridae;Cilevirus;Citrus leprosis virus C2</t>
  </si>
  <si>
    <t>Riboviria;Orthornavirae;Kitrinoviricota;Alsuviricetes;Martellivirales;Kitaviridae;Blunervirus;Blunervirus vaccinii</t>
  </si>
  <si>
    <t>Riboviria;Orthornavirae;Kitrinoviricota;Alsuviricetes;Martellivirales;Kitaviridae;Blunervirus;Blueberry necrotic ring blotch virus</t>
  </si>
  <si>
    <t>Riboviria;Orthornavirae;Kitrinoviricota;Alsuviricetes;Martellivirales;Kitaviridae;Blunervirus;Blunervirus solani</t>
  </si>
  <si>
    <t>Riboviria;Orthornavirae;Kitrinoviricota;Alsuviricetes;Martellivirales;Kitaviridae;Blunervirus;Tomato fruit blotch virus</t>
  </si>
  <si>
    <t>Riboviria;Orthornavirae;Kitrinoviricota;Alsuviricetes;Martellivirales;Kitaviridae;Blunervirus;Blunervirus camelliae</t>
  </si>
  <si>
    <t>Riboviria;Orthornavirae;Kitrinoviricota;Alsuviricetes;Martellivirales;Kitaviridae;Blunervirus;Tea plant necrotic ring blotch virus</t>
  </si>
  <si>
    <t>Riboviria;Orthornavirae;Birnaviridae;Telnavirus;Telnavirus tellinae</t>
  </si>
  <si>
    <t>Riboviria;Orthornavirae;Birnaviridae;Telnavirus;Tellina virus 1</t>
  </si>
  <si>
    <t>Riboviria;Orthornavirae;Birnaviridae;Ronavirus;Ronavirus rotiferae</t>
  </si>
  <si>
    <t>Riboviria;Orthornavirae;Birnaviridae;Ronavirus;Rotifer birnavirus</t>
  </si>
  <si>
    <t>Riboviria;Orthornavirae;Birnaviridae;Entomobirnavirus;Entomobirnavirus drosophilae</t>
  </si>
  <si>
    <t>Riboviria;Orthornavirae;Birnaviridae;Entomobirnavirus;Drosophila X virus</t>
  </si>
  <si>
    <t>Riboviria;Orthornavirae;Birnaviridae;Entomobirnavirus;Entomobirnavirus anophelae</t>
  </si>
  <si>
    <t>Riboviria;Orthornavirae;Birnaviridae;Entomobirnavirus;Mosquito X virus</t>
  </si>
  <si>
    <t>Riboviria;Orthornavirae;Birnaviridae;Dronavirus;Dronavirus drosophilae</t>
  </si>
  <si>
    <t>Riboviria;Orthornavirae;Birnaviridae;Dronavirus;Drosophina B birnavirus</t>
  </si>
  <si>
    <t>Riboviria;Orthornavirae;Birnaviridae;Blosnavirus;Blosnavirus lati</t>
  </si>
  <si>
    <t>Riboviria;Orthornavirae;Birnaviridae;Blosnavirus;Lates calcarifer birnavirus</t>
  </si>
  <si>
    <t>Riboviria;Orthornavirae;Birnaviridae;Blosnavirus;Blosnavirus channae</t>
  </si>
  <si>
    <t>Riboviria;Orthornavirae;Birnaviridae;Blosnavirus;Blotched snakehead virus</t>
  </si>
  <si>
    <t>Riboviria;Orthornavirae;Birnaviridae;Avibirnavirus;Avibirnavirus gumboroense</t>
  </si>
  <si>
    <t>Riboviria;Orthornavirae;Birnaviridae;Avibirnavirus;Infectious bursal disease virus</t>
  </si>
  <si>
    <t>Riboviria;Orthornavirae;Birnaviridae;Aquabirnavirus;Aquabirnavirus tellinae</t>
  </si>
  <si>
    <t>Riboviria;Orthornavirae;Birnaviridae;Aquabirnavirus;Tellina virus</t>
  </si>
  <si>
    <t>Riboviria;Orthornavirae;Birnaviridae;Aquabirnavirus;Aquabirnavirus salmonidae</t>
  </si>
  <si>
    <t>Riboviria;Orthornavirae;Birnaviridae;Aquabirnavirus;Infectious pancreatic necrosis virus</t>
  </si>
  <si>
    <t>Riboviria;Orthornavirae;Birnaviridae;Aquabirnavirus;Aquabirnavirus ascitae</t>
  </si>
  <si>
    <t>Riboviria;Orthornavirae;Birnaviridae;Aquabirnavirus;Yellowtail ascites virus</t>
  </si>
  <si>
    <t>Naldaviricetes;Lefavirales;Nudiviridae;Gammanudivirus;Gammanudivirus pemonodonis</t>
  </si>
  <si>
    <t>Naldaviricetes;Lefavirales;Nudiviridae;Gammanudivirus;Penaeus monodon nudivirus</t>
  </si>
  <si>
    <t>Naldaviricetes;Lefavirales;Nudiviridae;Gammanudivirus;Gammanudivirus hogammari</t>
  </si>
  <si>
    <t>Naldaviricetes;Lefavirales;Nudiviridae;Gammanudivirus;Homarus gammarus nudivirus</t>
  </si>
  <si>
    <t>Naldaviricetes;Lefavirales;Nudiviridae;Gammanudivirus;Gammanudivirus cracrangonis</t>
  </si>
  <si>
    <t>Naldaviricetes;Lefavirales;Nudiviridae;Gammanudivirus;Gammanudivirus cracrangoni</t>
  </si>
  <si>
    <t>Naldaviricetes;Lefavirales;Nudiviridae;Gammanudivirus;Gammanudivirus cameanadis</t>
  </si>
  <si>
    <t>Naldaviricetes;Lefavirales;Nudiviridae;Gammanudivirus;Gammanudivirus camaenasi</t>
  </si>
  <si>
    <t>Naldaviricetes;Lefavirales;Nudiviridae;Deltanudivirus;Deltanudivirus tipoleraceae</t>
  </si>
  <si>
    <t>Naldaviricetes;Lefavirales;Nudiviridae;Deltanudivirus;Tipula oleracea nudivirus</t>
  </si>
  <si>
    <t>Naldaviricetes;Lefavirales;Nudiviridae;Betanudivirus;Betanudivirus hezeae</t>
  </si>
  <si>
    <t>Naldaviricetes;Lefavirales;Nudiviridae;Betanudivirus;Heliothis zea nudivirus</t>
  </si>
  <si>
    <t>Naldaviricetes;Lefavirales;Nudiviridae;Alphanudivirus;Alphanudivirus tertidromelanogasteris</t>
  </si>
  <si>
    <t>Naldaviricetes;Lefavirales;Nudiviridae;Alphanudivirus;Drosophila melanogaster nudivirus C</t>
  </si>
  <si>
    <t>Naldaviricetes;Lefavirales;Nudiviridae;Alphanudivirus;Alphanudivirus quartudromelanogasteris</t>
  </si>
  <si>
    <t>Naldaviricetes;Lefavirales;Nudiviridae;Alphanudivirus;Drosophila melanogaster nudivirus D</t>
  </si>
  <si>
    <t>Naldaviricetes;Lefavirales;Nudiviridae;Alphanudivirus;Alphanudivirus oryrhinocerotis</t>
  </si>
  <si>
    <t>Naldaviricetes;Lefavirales;Nudiviridae;Alphanudivirus;Oryctes rhinoceros nudivirus</t>
  </si>
  <si>
    <t>Naldaviricetes;Lefavirales;Nudiviridae;Alphanudivirus;Alphanudivirus grybimaculati</t>
  </si>
  <si>
    <t>Naldaviricetes;Lefavirales;Nudiviridae;Alphanudivirus;Gryllus bimaculatus nudivirus</t>
  </si>
  <si>
    <t>Naldaviricetes;Lefavirales;Nudiviridae;Alphanudivirus;Alphanudivirus dromelanogasteris</t>
  </si>
  <si>
    <t>Naldaviricetes;Lefavirales;Nudiviridae;Alphanudivirus;Drosophila melanogaster nudivirus A</t>
  </si>
  <si>
    <t>Naldaviricetes;Lefavirales;Nudiviridae;Alphanudivirus;Alphanudivirus droinnubilae</t>
  </si>
  <si>
    <t>Naldaviricetes;Lefavirales;Nudiviridae;Alphanudivirus;Drosophila innubila nudivirus</t>
  </si>
  <si>
    <t>Naldaviricetes;Lefavirales;Nudiviridae;Alphanudivirus;Alphanudivirus alterdromelanogasteris</t>
  </si>
  <si>
    <t>Naldaviricetes;Lefavirales;Nudiviridae;Alphanudivirus;Drosophila melanogaster nudivirus B</t>
  </si>
  <si>
    <t>Naldaviricetes;Lefavirales;Hytrosaviridae;Muscavirus;Muscavirus musdomesticae</t>
  </si>
  <si>
    <t>Naldaviricetes;Lefavirales;Hytrosaviridae;Muscavirus;Musca hytrosavirus</t>
  </si>
  <si>
    <t>Naldaviricetes;Lefavirales;Hytrosaviridae;Glossinavirus;Glossinavirus glopallidipedis</t>
  </si>
  <si>
    <t>Naldaviricetes;Lefavirales;Hytrosaviridae;Glossinavirus;Glossina hytrosavirus</t>
  </si>
  <si>
    <t>Naldaviricetes;Lefavirales;Baculoviridae;Gammabaculovirus;Gammabaculovirus nesertiferis</t>
  </si>
  <si>
    <t>Naldaviricetes;Lefavirales;Baculoviridae;Gammabaculovirus;Neodiprion sertifer nucleopolyhedrovirus</t>
  </si>
  <si>
    <t>Naldaviricetes;Lefavirales;Baculoviridae;Gammabaculovirus;Gammabaculovirus nelecontei</t>
  </si>
  <si>
    <t>Naldaviricetes;Lefavirales;Baculoviridae;Gammabaculovirus;Neodiprion lecontei nucleopolyhedrovirus</t>
  </si>
  <si>
    <t>Naldaviricetes;Lefavirales;Baculoviridae;Deltabaculovirus;Deltabaculovirus cunigripalpi</t>
  </si>
  <si>
    <t>Naldaviricetes;Lefavirales;Baculoviridae;Deltabaculovirus;Culex nigripalpus nucleopolyhedrovirus</t>
  </si>
  <si>
    <t>Naldaviricetes;Lefavirales;Baculoviridae;Betabaculovirus;Betabaculovirus xecnigri</t>
  </si>
  <si>
    <t>Naldaviricetes;Lefavirales;Baculoviridae;Betabaculovirus;Xestia c-nigrum granulovirus</t>
  </si>
  <si>
    <t>Naldaviricetes;Lefavirales;Baculoviridae;Betabaculovirus;Betabaculovirus trini</t>
  </si>
  <si>
    <t>Naldaviricetes;Lefavirales;Baculoviridae;Betabaculovirus;Trichoplusia ni granulovirus</t>
  </si>
  <si>
    <t>Naldaviricetes;Lefavirales;Baculoviridae;Betabaculovirus;Betabaculovirus spofrugiperdae</t>
  </si>
  <si>
    <t>Naldaviricetes;Lefavirales;Baculoviridae;Betabaculovirus;Spodoptera frugiperda granulovirus</t>
  </si>
  <si>
    <t>Naldaviricetes;Lefavirales;Baculoviridae;Betabaculovirus;Betabaculovirus spliturae</t>
  </si>
  <si>
    <t>Naldaviricetes;Lefavirales;Baculoviridae;Betabaculovirus;Spodoptera litura granulovirus</t>
  </si>
  <si>
    <t>Naldaviricetes;Lefavirales;Baculoviridae;Betabaculovirus;Betabaculovirus pluxylostellae</t>
  </si>
  <si>
    <t>Naldaviricetes;Lefavirales;Baculoviridae;Betabaculovirus;Plutella xylostella granulovirus</t>
  </si>
  <si>
    <t>Naldaviricetes;Lefavirales;Baculoviridae;Betabaculovirus;Betabaculovirus plinterpunctellae</t>
  </si>
  <si>
    <t>Naldaviricetes;Lefavirales;Baculoviridae;Betabaculovirus;Plodia interpunctella granulovirus</t>
  </si>
  <si>
    <t>Naldaviricetes;Lefavirales;Baculoviridae;Betabaculovirus;Betabaculovirus phoperculellae</t>
  </si>
  <si>
    <t>Naldaviricetes;Lefavirales;Baculoviridae;Betabaculovirus;Phthorimaea operculella granulovirus</t>
  </si>
  <si>
    <t>Naldaviricetes;Lefavirales;Baculoviridae;Betabaculovirus;Betabaculovirus myunipunctae</t>
  </si>
  <si>
    <t>Naldaviricetes;Lefavirales;Baculoviridae;Betabaculovirus;Mythimna unipuncta granulovirus A</t>
  </si>
  <si>
    <t>Naldaviricetes;Lefavirales;Baculoviridae;Betabaculovirus;Betabaculovirus molatipedis</t>
  </si>
  <si>
    <t>Naldaviricetes;Lefavirales;Baculoviridae;Betabaculovirus;Mocis latipes granulovirus</t>
  </si>
  <si>
    <t>Naldaviricetes;Lefavirales;Baculoviridae;Betabaculovirus;Betabaculovirus lacoleraceae</t>
  </si>
  <si>
    <t>Naldaviricetes;Lefavirales;Baculoviridae;Betabaculovirus;Lacanobia oleracea granulovirus</t>
  </si>
  <si>
    <t>Naldaviricetes;Lefavirales;Baculoviridae;Betabaculovirus;Betabaculovirus hycuneae</t>
  </si>
  <si>
    <t>Naldaviricetes;Lefavirales;Baculoviridae;Betabaculovirus;Betabaculovirus hycunea</t>
  </si>
  <si>
    <t>Naldaviricetes;Lefavirales;Baculoviridae;Betabaculovirus;Betabaculovirus helarmigerae</t>
  </si>
  <si>
    <t>Naldaviricetes;Lefavirales;Baculoviridae;Betabaculovirus;Helicoverpa armigera granulovirus</t>
  </si>
  <si>
    <t>Naldaviricetes;Lefavirales;Baculoviridae;Betabaculovirus;Betabaculovirus habrilliantis</t>
  </si>
  <si>
    <t>Naldaviricetes;Lefavirales;Baculoviridae;Betabaculovirus;Harrisina brillians granulovirus</t>
  </si>
  <si>
    <t>Naldaviricetes;Lefavirales;Baculoviridae;Betabaculovirus;Betabaculovirus erellonis</t>
  </si>
  <si>
    <t>Naldaviricetes;Lefavirales;Baculoviridae;Betabaculovirus;Erinnyis ello granulovirus</t>
  </si>
  <si>
    <t>Naldaviricetes;Lefavirales;Baculoviridae;Betabaculovirus;Betabaculovirus epaporemae</t>
  </si>
  <si>
    <t>Naldaviricetes;Lefavirales;Baculoviridae;Betabaculovirus;Epinotia aporema granulovirus</t>
  </si>
  <si>
    <t>Naldaviricetes;Lefavirales;Baculoviridae;Betabaculovirus;Betabaculovirus disaccharalis</t>
  </si>
  <si>
    <t>Naldaviricetes;Lefavirales;Baculoviridae;Betabaculovirus;Diatraea saccharalis granulovirus</t>
  </si>
  <si>
    <t>Naldaviricetes;Lefavirales;Baculoviridae;Betabaculovirus;Betabaculovirus cypomonellae</t>
  </si>
  <si>
    <t>Naldaviricetes;Lefavirales;Baculoviridae;Betabaculovirus;Cydia pomonella granulovirus</t>
  </si>
  <si>
    <t>Naldaviricetes;Lefavirales;Baculoviridae;Betabaculovirus;Betabaculovirus cryleucotretae</t>
  </si>
  <si>
    <t>Naldaviricetes;Lefavirales;Baculoviridae;Betabaculovirus;Cryptophlebia leucotreta granulovirus</t>
  </si>
  <si>
    <t>Naldaviricetes;Lefavirales;Baculoviridae;Betabaculovirus;Betabaculovirus cnamedinalis</t>
  </si>
  <si>
    <t>Naldaviricetes;Lefavirales;Baculoviridae;Betabaculovirus;Cnaphalocrocis medinalis granulovirus</t>
  </si>
  <si>
    <t>Naldaviricetes;Lefavirales;Baculoviridae;Betabaculovirus;Betabaculovirus clanastomosis</t>
  </si>
  <si>
    <t>Naldaviricetes;Lefavirales;Baculoviridae;Betabaculovirus;Clostera anastomosis granulovirus A</t>
  </si>
  <si>
    <t>Naldaviricetes;Lefavirales;Baculoviridae;Betabaculovirus;Betabaculovirus clanachoretae</t>
  </si>
  <si>
    <t>Naldaviricetes;Lefavirales;Baculoviridae;Betabaculovirus;Clostera anachoreta granulovirus</t>
  </si>
  <si>
    <t>Naldaviricetes;Lefavirales;Baculoviridae;Betabaculovirus;Betabaculovirus chofumiferanae</t>
  </si>
  <si>
    <t>Naldaviricetes;Lefavirales;Baculoviridae;Betabaculovirus;Choristoneura fumiferana granulovirus</t>
  </si>
  <si>
    <t>Naldaviricetes;Lefavirales;Baculoviridae;Betabaculovirus;Betabaculovirus arrapae</t>
  </si>
  <si>
    <t>Naldaviricetes;Lefavirales;Baculoviridae;Betabaculovirus;Artogeia rapae granulovirus</t>
  </si>
  <si>
    <t>Naldaviricetes;Lefavirales;Baculoviridae;Betabaculovirus;Betabaculovirus altermyunipunctae</t>
  </si>
  <si>
    <t>Naldaviricetes;Lefavirales;Baculoviridae;Betabaculovirus;Mythimna unipuncta granulovirus B</t>
  </si>
  <si>
    <t>Naldaviricetes;Lefavirales;Baculoviridae;Betabaculovirus;Betabaculovirus alterclanastomosis</t>
  </si>
  <si>
    <t>Naldaviricetes;Lefavirales;Baculoviridae;Betabaculovirus;Clostera anastomosis granulovirus B</t>
  </si>
  <si>
    <t>Naldaviricetes;Lefavirales;Baculoviridae;Betabaculovirus;Betabaculovirus agsegetum</t>
  </si>
  <si>
    <t>Naldaviricetes;Lefavirales;Baculoviridae;Betabaculovirus;Agrotis segetum granulovirus</t>
  </si>
  <si>
    <t>Naldaviricetes;Lefavirales;Baculoviridae;Betabaculovirus;Betabaculovirus adoranae</t>
  </si>
  <si>
    <t>Naldaviricetes;Lefavirales;Baculoviridae;Betabaculovirus;Adoxophyes orana granulovirus</t>
  </si>
  <si>
    <t>Naldaviricetes;Lefavirales;Baculoviridae;Alphabaculovirus;Oxyplax ochracea nucleopolyhedrovirus</t>
  </si>
  <si>
    <t>Naldaviricetes;Lefavirales;Baculoviridae;Alphabaculovirus;Alphabaculovirus wisignatae</t>
  </si>
  <si>
    <t>Naldaviricetes;Lefavirales;Baculoviridae;Alphabaculovirus;Wiseana signata nucleopolyhedrovirus</t>
  </si>
  <si>
    <t>Naldaviricetes;Lefavirales;Baculoviridae;Alphabaculovirus;Alphabaculovirus urprotei</t>
  </si>
  <si>
    <t>Naldaviricetes;Lefavirales;Baculoviridae;Alphabaculovirus;Urbanus proteus nucleopolyhedrovirus</t>
  </si>
  <si>
    <t>Naldaviricetes;Lefavirales;Baculoviridae;Alphabaculovirus;Alphabaculovirus trini</t>
  </si>
  <si>
    <t>Naldaviricetes;Lefavirales;Baculoviridae;Alphabaculovirus;Trichoplusia ni single nucleopolyhedrovirus</t>
  </si>
  <si>
    <t>Naldaviricetes;Lefavirales;Baculoviridae;Alphabaculovirus;Alphabaculovirus thorichlaceae</t>
  </si>
  <si>
    <t>Naldaviricetes;Lefavirales;Baculoviridae;Alphabaculovirus;Thysanoplusia orichalcea nucleopolyhedrovirus</t>
  </si>
  <si>
    <t>Naldaviricetes;Lefavirales;Baculoviridae;Alphabaculovirus;Alphabaculovirus sujujubae</t>
  </si>
  <si>
    <t>Naldaviricetes;Lefavirales;Baculoviridae;Alphabaculovirus;Sucra jujuba nucleopolyhedrovirus</t>
  </si>
  <si>
    <t>Naldaviricetes;Lefavirales;Baculoviridae;Alphabaculovirus;Alphabaculovirus spofrugiperdae</t>
  </si>
  <si>
    <t>Naldaviricetes;Lefavirales;Baculoviridae;Alphabaculovirus;Spodoptera frugiperda multiple nucleopolyhedrovirus</t>
  </si>
  <si>
    <t>Naldaviricetes;Lefavirales;Baculoviridae;Alphabaculovirus;Alphabaculovirus spliturae</t>
  </si>
  <si>
    <t>Naldaviricetes;Lefavirales;Baculoviridae;Alphabaculovirus;Spodoptera litura nucleopolyhedrovirus</t>
  </si>
  <si>
    <t>Naldaviricetes;Lefavirales;Baculoviridae;Alphabaculovirus;Alphabaculovirus splittoralis</t>
  </si>
  <si>
    <t>Naldaviricetes;Lefavirales;Baculoviridae;Alphabaculovirus;Spodoptera littoralis nucleopolyhedrovirus</t>
  </si>
  <si>
    <t>Naldaviricetes;Lefavirales;Baculoviridae;Alphabaculovirus;Alphabaculovirus spexiguae</t>
  </si>
  <si>
    <t>Naldaviricetes;Lefavirales;Baculoviridae;Alphabaculovirus;Spodoptera exigua multiple nucleopolyhedrovirus A</t>
  </si>
  <si>
    <t>Naldaviricetes;Lefavirales;Baculoviridae;Alphabaculovirus;Alphabaculovirus spexemptae</t>
  </si>
  <si>
    <t>Naldaviricetes;Lefavirales;Baculoviridae;Alphabaculovirus;Spodoptera exempta nucleopolyhedrovirus</t>
  </si>
  <si>
    <t>Naldaviricetes;Lefavirales;Baculoviridae;Alphabaculovirus;Spodoptera eridania nucleopolyhedrovirus</t>
  </si>
  <si>
    <t>Naldaviricetes;Lefavirales;Baculoviridae;Alphabaculovirus;Alphabaculovirus ranus</t>
  </si>
  <si>
    <t>Naldaviricetes;Lefavirales;Baculoviridae;Alphabaculovirus;Alphabaculovirus ranu</t>
  </si>
  <si>
    <t>Naldaviricetes;Lefavirales;Baculoviridae;Alphabaculovirus;Alphabaculovirus pesauciae</t>
  </si>
  <si>
    <t>Naldaviricetes;Lefavirales;Baculoviridae;Alphabaculovirus;Peridroma saucia nucleopolyhedrovirus</t>
  </si>
  <si>
    <t>Naldaviricetes;Lefavirales;Baculoviridae;Alphabaculovirus;Alphabaculovirus peluscae</t>
  </si>
  <si>
    <t>Naldaviricetes;Lefavirales;Baculoviridae;Alphabaculovirus;Perigonia lusca nucleopolyhedrovirus</t>
  </si>
  <si>
    <t>Naldaviricetes;Lefavirales;Baculoviridae;Alphabaculovirus;Alphabaculovirus orpseudotsugatae</t>
  </si>
  <si>
    <t>Naldaviricetes;Lefavirales;Baculoviridae;Alphabaculovirus;Orgyia pseudotsugata multiple nucleopolyhedrovirus</t>
  </si>
  <si>
    <t>Naldaviricetes;Lefavirales;Baculoviridae;Alphabaculovirus;Alphabaculovirus orleucostigmae</t>
  </si>
  <si>
    <t>Naldaviricetes;Lefavirales;Baculoviridae;Alphabaculovirus;Orgyia leucostigma nucleopolyhedrovirus</t>
  </si>
  <si>
    <t>Naldaviricetes;Lefavirales;Baculoviridae;Alphabaculovirus;Alphabaculovirus opbrumatae</t>
  </si>
  <si>
    <t>Naldaviricetes;Lefavirales;Baculoviridae;Alphabaculovirus;Operophtera brumata nucleopolyhedrovirus</t>
  </si>
  <si>
    <t>Naldaviricetes;Lefavirales;Baculoviridae;Alphabaculovirus;Alphabaculovirus myunipunctae</t>
  </si>
  <si>
    <t>Naldaviricetes;Lefavirales;Baculoviridae;Alphabaculovirus;Mythimna unipuncta nucleopolyhedrovirus A</t>
  </si>
  <si>
    <t>Naldaviricetes;Lefavirales;Baculoviridae;Alphabaculovirus;Alphabaculovirus mavitratae</t>
  </si>
  <si>
    <t>Naldaviricetes;Lefavirales;Baculoviridae;Alphabaculovirus;Maruca vitrata nucleopolyhedrovirus</t>
  </si>
  <si>
    <t>Naldaviricetes;Lefavirales;Baculoviridae;Alphabaculovirus;Alphabaculovirus maconfiguratae</t>
  </si>
  <si>
    <t>Naldaviricetes;Lefavirales;Baculoviridae;Alphabaculovirus;Mamestra configurata nucleopolyhedrovirus A</t>
  </si>
  <si>
    <t>Naldaviricetes;Lefavirales;Baculoviridae;Alphabaculovirus;Alphabaculovirus mabrassicae</t>
  </si>
  <si>
    <t>Naldaviricetes;Lefavirales;Baculoviridae;Alphabaculovirus;Mamestra brassicae multiple nucleopolyhedrovirus</t>
  </si>
  <si>
    <t>Naldaviricetes;Lefavirales;Baculoviridae;Alphabaculovirus;Alphabaculovirus lyxylinae</t>
  </si>
  <si>
    <t>Naldaviricetes;Lefavirales;Baculoviridae;Alphabaculovirus;Lymantria xylina nucleopolyhedrovirus</t>
  </si>
  <si>
    <t>Naldaviricetes;Lefavirales;Baculoviridae;Alphabaculovirus;Alphabaculovirus lydisparis</t>
  </si>
  <si>
    <t>Naldaviricetes;Lefavirales;Baculoviridae;Alphabaculovirus;Lymantria dispar multiple nucleopolyhedrovirus</t>
  </si>
  <si>
    <t>Naldaviricetes;Lefavirales;Baculoviridae;Alphabaculovirus;Alphabaculovirus lonobliquae</t>
  </si>
  <si>
    <t>Naldaviricetes;Lefavirales;Baculoviridae;Alphabaculovirus;Lonomia obliqua nucleopolyhedrovirus</t>
  </si>
  <si>
    <t>Naldaviricetes;Lefavirales;Baculoviridae;Alphabaculovirus;Alphabaculovirus leseparatae</t>
  </si>
  <si>
    <t>Naldaviricetes;Lefavirales;Baculoviridae;Alphabaculovirus;Leucania separata nucleopolyhedrovirus</t>
  </si>
  <si>
    <t>Naldaviricetes;Lefavirales;Baculoviridae;Alphabaculovirus;Alphabaculovirus lafiscellariae</t>
  </si>
  <si>
    <t>Naldaviricetes;Lefavirales;Baculoviridae;Alphabaculovirus;Lambdina fiscellaria nucleopolyhedrovirus</t>
  </si>
  <si>
    <t>Naldaviricetes;Lefavirales;Baculoviridae;Alphabaculovirus;Alphabaculovirus hytalacae</t>
  </si>
  <si>
    <t>Naldaviricetes;Lefavirales;Baculoviridae;Alphabaculovirus;Hyposidra talaca nucleopolyhedrovirus</t>
  </si>
  <si>
    <t>Naldaviricetes;Lefavirales;Baculoviridae;Alphabaculovirus;Alphabaculovirus hycuneae</t>
  </si>
  <si>
    <t>Naldaviricetes;Lefavirales;Baculoviridae;Alphabaculovirus;Hyphantria cunea nucleopolyhedrovirus</t>
  </si>
  <si>
    <t>Naldaviricetes;Lefavirales;Baculoviridae;Alphabaculovirus;Alphabaculovirus heleucae</t>
  </si>
  <si>
    <t>Naldaviricetes;Lefavirales;Baculoviridae;Alphabaculovirus;Hemileuca species nucleopolyhedrovirus</t>
  </si>
  <si>
    <t>Naldaviricetes;Lefavirales;Baculoviridae;Alphabaculovirus;Alphabaculovirus helarmigerae</t>
  </si>
  <si>
    <t>Naldaviricetes;Lefavirales;Baculoviridae;Alphabaculovirus;Helicoverpa armigera nucleopolyhedrovirus</t>
  </si>
  <si>
    <t>Naldaviricetes;Lefavirales;Baculoviridae;Alphabaculovirus;Alphabaculovirus eupseudoconspersae</t>
  </si>
  <si>
    <t>Naldaviricetes;Lefavirales;Baculoviridae;Alphabaculovirus;Euproctis pseudoconspersa nucleopolyhedrovirus</t>
  </si>
  <si>
    <t>Naldaviricetes;Lefavirales;Baculoviridae;Alphabaculovirus;Alphabaculovirus eppostvittanae</t>
  </si>
  <si>
    <t>Naldaviricetes;Lefavirales;Baculoviridae;Alphabaculovirus;Epiphyas postvittana nucleopolyhedrovirus</t>
  </si>
  <si>
    <t>Naldaviricetes;Lefavirales;Baculoviridae;Alphabaculovirus;Alphabaculovirus ecobliquae</t>
  </si>
  <si>
    <t>Naldaviricetes;Lefavirales;Baculoviridae;Alphabaculovirus;Ectropis obliqua nucleopolyhedrovirus</t>
  </si>
  <si>
    <t>Naldaviricetes;Lefavirales;Baculoviridae;Alphabaculovirus;Alphabaculovirus dijunonis</t>
  </si>
  <si>
    <t>Naldaviricetes;Lefavirales;Baculoviridae;Alphabaculovirus;Alphabaculovirus dijuno</t>
  </si>
  <si>
    <t>Naldaviricetes;Lefavirales;Baculoviridae;Alphabaculovirus;Alphabaculovirus cycundantis</t>
  </si>
  <si>
    <t>Naldaviricetes;Lefavirales;Baculoviridae;Alphabaculovirus;Cyclophragma undans nucleopolyhedrovirus</t>
  </si>
  <si>
    <t>Naldaviricetes;Lefavirales;Baculoviridae;Alphabaculovirus;Cryptophlebia peltastica nucleopolyhedrovirus</t>
  </si>
  <si>
    <t>Naldaviricetes;Lefavirales;Baculoviridae;Alphabaculovirus;Alphabaculovirus covestigialis</t>
  </si>
  <si>
    <t>Naldaviricetes;Lefavirales;Baculoviridae;Alphabaculovirus;Condylorrhiza vestigialis nucleopolyhedrovirus</t>
  </si>
  <si>
    <t>Naldaviricetes;Lefavirales;Baculoviridae;Alphabaculovirus;Alphabaculovirus clabilineatae</t>
  </si>
  <si>
    <t>Naldaviricetes;Lefavirales;Baculoviridae;Alphabaculovirus;Clanis bilineata nucleopolyhedrovirus</t>
  </si>
  <si>
    <t>Naldaviricetes;Lefavirales;Baculoviridae;Alphabaculovirus;Alphabaculovirus chrychalcites</t>
  </si>
  <si>
    <t>Naldaviricetes;Lefavirales;Baculoviridae;Alphabaculovirus;Chrysodeixis chalcites nucleopolyhedrovirus</t>
  </si>
  <si>
    <t>Naldaviricetes;Lefavirales;Baculoviridae;Alphabaculovirus;Alphabaculovirus chrincludentis</t>
  </si>
  <si>
    <t>Naldaviricetes;Lefavirales;Baculoviridae;Alphabaculovirus;Chrysodeixis includens nucleopolyhedrovirus</t>
  </si>
  <si>
    <t>Naldaviricetes;Lefavirales;Baculoviridae;Alphabaculovirus;Alphabaculovirus chorosaceanae</t>
  </si>
  <si>
    <t>Naldaviricetes;Lefavirales;Baculoviridae;Alphabaculovirus;Choristoneura rosaceana nucleopolyhedrovirus</t>
  </si>
  <si>
    <t>Naldaviricetes;Lefavirales;Baculoviridae;Alphabaculovirus;Alphabaculovirus chomurinanae</t>
  </si>
  <si>
    <t>Naldaviricetes;Lefavirales;Baculoviridae;Alphabaculovirus;Choristoneura murinana nucleopolyhedrovirus</t>
  </si>
  <si>
    <t>Naldaviricetes;Lefavirales;Baculoviridae;Alphabaculovirus;Alphabaculovirus chofumiferanae</t>
  </si>
  <si>
    <t>Naldaviricetes;Lefavirales;Baculoviridae;Alphabaculovirus;Choristoneura fumiferana multiple nucleopolyhedrovirus</t>
  </si>
  <si>
    <t>Naldaviricetes;Lefavirales;Baculoviridae;Alphabaculovirus;Alphabaculovirus capomonae</t>
  </si>
  <si>
    <t>Naldaviricetes;Lefavirales;Baculoviridae;Alphabaculovirus;Catopsilia pomona nucleopolyhedrovirus</t>
  </si>
  <si>
    <t>Naldaviricetes;Lefavirales;Baculoviridae;Alphabaculovirus;Alphabaculovirus busuppressariae</t>
  </si>
  <si>
    <t>Naldaviricetes;Lefavirales;Baculoviridae;Alphabaculovirus;Buzura suppressaria nucleopolyhedrovirus</t>
  </si>
  <si>
    <t>Naldaviricetes;Lefavirales;Baculoviridae;Alphabaculovirus;Alphabaculovirus bomori</t>
  </si>
  <si>
    <t>Naldaviricetes;Lefavirales;Baculoviridae;Alphabaculovirus;Bombyx mori nucleopolyhedrovirus</t>
  </si>
  <si>
    <t>Naldaviricetes;Lefavirales;Baculoviridae;Alphabaculovirus;Autographa californica multiple nucleopolyhedrovirus</t>
  </si>
  <si>
    <t>Naldaviricetes;Lefavirales;Baculoviridae;Alphabaculovirus;Alphabaculovirus ardigrammae</t>
  </si>
  <si>
    <t>Naldaviricetes;Lefavirales;Baculoviridae;Alphabaculovirus;Alphabaculovirus ardigramma</t>
  </si>
  <si>
    <t>Naldaviricetes;Lefavirales;Baculoviridae;Alphabaculovirus;Alphabaculovirus anpernyi</t>
  </si>
  <si>
    <t>Naldaviricetes;Lefavirales;Baculoviridae;Alphabaculovirus;Antheraea pernyi nucleopolyhedrovirus</t>
  </si>
  <si>
    <t>Naldaviricetes;Lefavirales;Baculoviridae;Alphabaculovirus;Alphabaculovirus angemmatalis</t>
  </si>
  <si>
    <t>Naldaviricetes;Lefavirales;Baculoviridae;Alphabaculovirus;Anticarsia gemmatalis multiple nucleopolyhedrovirus</t>
  </si>
  <si>
    <t>Naldaviricetes;Lefavirales;Baculoviridae;Alphabaculovirus;Alphabaculovirus alterspexiguae</t>
  </si>
  <si>
    <t>Naldaviricetes;Lefavirales;Baculoviridae;Alphabaculovirus;Spodoptera exigua multiple nucleopolyhedrovirus B</t>
  </si>
  <si>
    <t>Naldaviricetes;Lefavirales;Baculoviridae;Alphabaculovirus;Alphabaculovirus speridania-b</t>
  </si>
  <si>
    <t>Naldaviricetes;Lefavirales;Baculoviridae;Alphabaculovirus;Alphabaculovirus altermyunipunctae</t>
  </si>
  <si>
    <t>Naldaviricetes;Lefavirales;Baculoviridae;Alphabaculovirus;Mythimna unipuncta nucleopolyhedrovirus B</t>
  </si>
  <si>
    <t>Naldaviricetes;Lefavirales;Baculoviridae;Alphabaculovirus;Alphabaculovirus altermaconfiguratae</t>
  </si>
  <si>
    <t>Naldaviricetes;Lefavirales;Baculoviridae;Alphabaculovirus;Mamestra configurata nucleopolyhedrovirus B</t>
  </si>
  <si>
    <t>Naldaviricetes;Lefavirales;Baculoviridae;Alphabaculovirus;Alphabaculovirus alterchofumiferanae</t>
  </si>
  <si>
    <t>Naldaviricetes;Lefavirales;Baculoviridae;Alphabaculovirus;Choristoneura fumiferana DEF multiple nucleopolyhedrovirus</t>
  </si>
  <si>
    <t>Naldaviricetes;Lefavirales;Baculoviridae;Alphabaculovirus;Alphabaculovirus alteragsegetum</t>
  </si>
  <si>
    <t>Naldaviricetes;Lefavirales;Baculoviridae;Alphabaculovirus;Agrotis segetum nucleopolyhedrovirus B</t>
  </si>
  <si>
    <t>Naldaviricetes;Lefavirales;Baculoviridae;Alphabaculovirus;Alphabaculovirus agsegetum</t>
  </si>
  <si>
    <t>Naldaviricetes;Lefavirales;Baculoviridae;Alphabaculovirus;Agrotis segetum nucleopolyhedrovirus A</t>
  </si>
  <si>
    <t>Naldaviricetes;Lefavirales;Baculoviridae;Alphabaculovirus;Alphabaculovirus agipsilonis</t>
  </si>
  <si>
    <t>Naldaviricetes;Lefavirales;Baculoviridae;Alphabaculovirus;Agrotis ipsilon multiple nucleopolyhedrovirus</t>
  </si>
  <si>
    <t>Naldaviricetes;Lefavirales;Baculoviridae;Alphabaculovirus;Alphabaculovirus adhonmai</t>
  </si>
  <si>
    <t>Naldaviricetes;Lefavirales;Baculoviridae;Alphabaculovirus;Adoxophyes honmai nucleopolyhedrovirus</t>
  </si>
  <si>
    <t>Monodnaviria;Shotokuvirae;Cressdnaviricota;Arfiviricetes;Cirlivirales;Circoviridae;Cyclovirus;Cyclovirus yarasa</t>
  </si>
  <si>
    <t>Monodnaviria;Shotokuvirae;Cressdnaviricota;Arfiviricetes;Cirlivirales;Circoviridae;Cyclovirus;Bat associated cyclovirus 11</t>
  </si>
  <si>
    <t>Monodnaviria;Shotokuvirae;Cressdnaviricota;Arfiviricetes;Cirlivirales;Circoviridae;Cyclovirus;Cyclovirus vazka</t>
  </si>
  <si>
    <t>Monodnaviria;Shotokuvirae;Cressdnaviricota;Arfiviricetes;Cirlivirales;Circoviridae;Cyclovirus;Dragonfly associated cyclovirus 4</t>
  </si>
  <si>
    <t>Monodnaviria;Shotokuvirae;Cressdnaviricota;Arfiviricetes;Cirlivirales;Circoviridae;Cyclovirus;Cyclovirus tonbo</t>
  </si>
  <si>
    <t>Monodnaviria;Shotokuvirae;Cressdnaviricota;Arfiviricetes;Cirlivirales;Circoviridae;Cyclovirus;Dragonfly associated cyclovirus 3</t>
  </si>
  <si>
    <t>Monodnaviria;Shotokuvirae;Cressdnaviricota;Arfiviricetes;Cirlivirales;Circoviridae;Cyclovirus;Cyclovirus tarako</t>
  </si>
  <si>
    <t>Monodnaviria;Shotokuvirae;Cressdnaviricota;Arfiviricetes;Cirlivirales;Circoviridae;Cyclovirus;Dragonfly associated cyclovirus 8</t>
  </si>
  <si>
    <t>Monodnaviria;Shotokuvirae;Cressdnaviricota;Arfiviricetes;Cirlivirales;Circoviridae;Cyclovirus;Cyclovirus taniilai</t>
  </si>
  <si>
    <t>Monodnaviria;Shotokuvirae;Cressdnaviricota;Arfiviricetes;Cirlivirales;Circoviridae;Cyclovirus;Dragonfly associated cyclovirus 2</t>
  </si>
  <si>
    <t>Monodnaviria;Shotokuvirae;Cressdnaviricota;Arfiviricetes;Cirlivirales;Circoviridae;Cyclovirus;Cyclovirus sokwe</t>
  </si>
  <si>
    <t>Monodnaviria;Shotokuvirae;Cressdnaviricota;Arfiviricetes;Cirlivirales;Circoviridae;Cyclovirus;Chimpanzee associated cyclovirus 1</t>
  </si>
  <si>
    <t>Monodnaviria;Shotokuvirae;Cressdnaviricota;Arfiviricetes;Cirlivirales;Circoviridae;Cyclovirus;Cyclovirus sismis</t>
  </si>
  <si>
    <t>Monodnaviria;Shotokuvirae;Cressdnaviricota;Arfiviricetes;Cirlivirales;Circoviridae;Cyclovirus;Bat associated cyclovirus 4</t>
  </si>
  <si>
    <t>Monodnaviria;Shotokuvirae;Cressdnaviricota;Arfiviricetes;Cirlivirales;Circoviridae;Cyclovirus;Cyclovirus roedor</t>
  </si>
  <si>
    <t>Monodnaviria;Shotokuvirae;Cressdnaviricota;Arfiviricetes;Cirlivirales;Circoviridae;Cyclovirus;Capybara associated cyclovirus</t>
  </si>
  <si>
    <t>Monodnaviria;Shotokuvirae;Cressdnaviricota;Arfiviricetes;Cirlivirales;Circoviridae;Cyclovirus;Cyclovirus roach</t>
  </si>
  <si>
    <t>Monodnaviria;Shotokuvirae;Cressdnaviricota;Arfiviricetes;Cirlivirales;Circoviridae;Cyclovirus;Cockroach associated cyclovirus 1</t>
  </si>
  <si>
    <t>Monodnaviria;Shotokuvirae;Cressdnaviricota;Arfiviricetes;Cirlivirales;Circoviridae;Cyclovirus;Cyclovirus risi</t>
  </si>
  <si>
    <t>Monodnaviria;Shotokuvirae;Cressdnaviricota;Arfiviricetes;Cirlivirales;Circoviridae;Cyclovirus;Squirrel associated cyclovirus 1</t>
  </si>
  <si>
    <t>Monodnaviria;Shotokuvirae;Cressdnaviricota;Arfiviricetes;Cirlivirales;Circoviridae;Cyclovirus;Cyclovirus rata</t>
  </si>
  <si>
    <t>Monodnaviria;Shotokuvirae;Cressdnaviricota;Arfiviricetes;Cirlivirales;Circoviridae;Cyclovirus;Rodent associated cyclovirus 1</t>
  </si>
  <si>
    <t>Monodnaviria;Shotokuvirae;Cressdnaviricota;Arfiviricetes;Cirlivirales;Circoviridae;Cyclovirus;Cyclovirus popo</t>
  </si>
  <si>
    <t>Monodnaviria;Shotokuvirae;Cressdnaviricota;Arfiviricetes;Cirlivirales;Circoviridae;Cyclovirus;Bat associated cyclovirus 6</t>
  </si>
  <si>
    <t>Monodnaviria;Shotokuvirae;Cressdnaviricota;Arfiviricetes;Cirlivirales;Circoviridae;Cyclovirus;Cyclovirus podgana</t>
  </si>
  <si>
    <t>Monodnaviria;Shotokuvirae;Cressdnaviricota;Arfiviricetes;Cirlivirales;Circoviridae;Cyclovirus;Rodent associated cyclovirus 2</t>
  </si>
  <si>
    <t>Monodnaviria;Shotokuvirae;Cressdnaviricota;Arfiviricetes;Cirlivirales;Circoviridae;Cyclovirus;Cyclovirus pekapeka</t>
  </si>
  <si>
    <t>Monodnaviria;Shotokuvirae;Cressdnaviricota;Arfiviricetes;Cirlivirales;Circoviridae;Cyclovirus;Bat associated cyclovirus 16</t>
  </si>
  <si>
    <t>Monodnaviria;Shotokuvirae;Cressdnaviricota;Arfiviricetes;Cirlivirales;Circoviridae;Cyclovirus;Cyclovirus peka</t>
  </si>
  <si>
    <t>Monodnaviria;Shotokuvirae;Cressdnaviricota;Arfiviricetes;Cirlivirales;Circoviridae;Cyclovirus;Bat associated cyclovirus 14</t>
  </si>
  <si>
    <t>Monodnaviria;Shotokuvirae;Cressdnaviricota;Arfiviricetes;Cirlivirales;Circoviridae;Cyclovirus;Cyclovirus pea</t>
  </si>
  <si>
    <t>Monodnaviria;Shotokuvirae;Cressdnaviricota;Arfiviricetes;Cirlivirales;Circoviridae;Cyclovirus;Bat associated cyclovirus 15</t>
  </si>
  <si>
    <t>Monodnaviria;Shotokuvirae;Cressdnaviricota;Arfiviricetes;Cirlivirales;Circoviridae;Cyclovirus;Cyclovirus nietoperz</t>
  </si>
  <si>
    <t>Monodnaviria;Shotokuvirae;Cressdnaviricota;Arfiviricetes;Cirlivirales;Circoviridae;Cyclovirus;Bat associated cyclovirus 13</t>
  </si>
  <si>
    <t>Monodnaviria;Shotokuvirae;Cressdnaviricota;Arfiviricetes;Cirlivirales;Circoviridae;Cyclovirus;Cyclovirus nhanloai</t>
  </si>
  <si>
    <t>Monodnaviria;Shotokuvirae;Cressdnaviricota;Arfiviricetes;Cirlivirales;Circoviridae;Cyclovirus;Human associated cyclovirus 8</t>
  </si>
  <si>
    <t>Monodnaviria;Shotokuvirae;Cressdnaviricota;Arfiviricetes;Cirlivirales;Circoviridae;Cyclovirus;Cyclovirus namu</t>
  </si>
  <si>
    <t>Monodnaviria;Shotokuvirae;Cressdnaviricota;Arfiviricetes;Cirlivirales;Circoviridae;Cyclovirus;Dragonfly associated cyclovirus 7</t>
  </si>
  <si>
    <t>Monodnaviria;Shotokuvirae;Cressdnaviricota;Arfiviricetes;Cirlivirales;Circoviridae;Cyclovirus;Cyclovirus nahkhiir</t>
  </si>
  <si>
    <t>Monodnaviria;Shotokuvirae;Cressdnaviricota;Arfiviricetes;Cirlivirales;Circoviridae;Cyclovirus;Bat associated cyclovirus 8</t>
  </si>
  <si>
    <t>Monodnaviria;Shotokuvirae;Cressdnaviricota;Arfiviricetes;Cirlivirales;Circoviridae;Cyclovirus;Cyclovirus naastsosi</t>
  </si>
  <si>
    <t>Monodnaviria;Shotokuvirae;Cressdnaviricota;Arfiviricetes;Cirlivirales;Circoviridae;Cyclovirus;Mouse associated cyclovirus 1</t>
  </si>
  <si>
    <t>Monodnaviria;Shotokuvirae;Cressdnaviricota;Arfiviricetes;Cirlivirales;Circoviridae;Cyclovirus;Cyclovirus naahoohai</t>
  </si>
  <si>
    <t>Monodnaviria;Shotokuvirae;Cressdnaviricota;Arfiviricetes;Cirlivirales;Circoviridae;Cyclovirus;Chicken associated cyclovirus 2</t>
  </si>
  <si>
    <t>Monodnaviria;Shotokuvirae;Cressdnaviricota;Arfiviricetes;Cirlivirales;Circoviridae;Cyclovirus;Cyclovirus mutum</t>
  </si>
  <si>
    <t>Monodnaviria;Shotokuvirae;Cressdnaviricota;Arfiviricetes;Cirlivirales;Circoviridae;Cyclovirus;Human associated cyclovirus 7</t>
  </si>
  <si>
    <t>Monodnaviria;Shotokuvirae;Cressdnaviricota;Arfiviricetes;Cirlivirales;Circoviridae;Cyclovirus;Cyclovirus munthu</t>
  </si>
  <si>
    <t>Monodnaviria;Shotokuvirae;Cressdnaviricota;Arfiviricetes;Cirlivirales;Circoviridae;Cyclovirus;Human associated cyclovirus 9</t>
  </si>
  <si>
    <t>Monodnaviria;Shotokuvirae;Cressdnaviricota;Arfiviricetes;Cirlivirales;Circoviridae;Cyclovirus;Cyclovirus mmadu</t>
  </si>
  <si>
    <t>Monodnaviria;Shotokuvirae;Cressdnaviricota;Arfiviricetes;Cirlivirales;Circoviridae;Cyclovirus;Human associated cyclovirus 6</t>
  </si>
  <si>
    <t>Monodnaviria;Shotokuvirae;Cressdnaviricota;Arfiviricetes;Cirlivirales;Circoviridae;Cyclovirus;Cyclovirus mchwa</t>
  </si>
  <si>
    <t>Monodnaviria;Shotokuvirae;Cressdnaviricota;Arfiviricetes;Cirlivirales;Circoviridae;Cyclovirus;Ant associated cyclovirus 1</t>
  </si>
  <si>
    <t>Monodnaviria;Shotokuvirae;Cressdnaviricota;Arfiviricetes;Cirlivirales;Circoviridae;Cyclovirus;Cyclovirus manusyan</t>
  </si>
  <si>
    <t>Monodnaviria;Shotokuvirae;Cressdnaviricota;Arfiviricetes;Cirlivirales;Circoviridae;Cyclovirus;Human associated cyclovirus 12</t>
  </si>
  <si>
    <t>Monodnaviria;Shotokuvirae;Cressdnaviricota;Arfiviricetes;Cirlivirales;Circoviridae;Cyclovirus;Cyclovirus manukha</t>
  </si>
  <si>
    <t>Monodnaviria;Shotokuvirae;Cressdnaviricota;Arfiviricetes;Cirlivirales;Circoviridae;Cyclovirus;Human associated cyclovirus 3</t>
  </si>
  <si>
    <t>Monodnaviria;Shotokuvirae;Cressdnaviricota;Arfiviricetes;Cirlivirales;Circoviridae;Cyclovirus;Cyclovirus manitan</t>
  </si>
  <si>
    <t>Monodnaviria;Shotokuvirae;Cressdnaviricota;Arfiviricetes;Cirlivirales;Circoviridae;Cyclovirus;Human associated cyclovirus 11</t>
  </si>
  <si>
    <t>Monodnaviria;Shotokuvirae;Cressdnaviricota;Arfiviricetes;Cirlivirales;Circoviridae;Cyclovirus;Cyclovirus maanav</t>
  </si>
  <si>
    <t>Monodnaviria;Shotokuvirae;Cressdnaviricota;Arfiviricetes;Cirlivirales;Circoviridae;Cyclovirus;Human associated cyclovirus 1</t>
  </si>
  <si>
    <t>Monodnaviria;Shotokuvirae;Cressdnaviricota;Arfiviricetes;Cirlivirales;Circoviridae;Cyclovirus;Cyclovirus liliac</t>
  </si>
  <si>
    <t>Monodnaviria;Shotokuvirae;Cressdnaviricota;Arfiviricetes;Cirlivirales;Circoviridae;Cyclovirus;Bat associated cyclovirus 7</t>
  </si>
  <si>
    <t>Monodnaviria;Shotokuvirae;Cressdnaviricota;Arfiviricetes;Cirlivirales;Circoviridae;Cyclovirus;Cyclovirus libelula</t>
  </si>
  <si>
    <t>Monodnaviria;Shotokuvirae;Cressdnaviricota;Arfiviricetes;Cirlivirales;Circoviridae;Cyclovirus;Dragonfly associated cyclovirus 5</t>
  </si>
  <si>
    <t>Monodnaviria;Shotokuvirae;Cressdnaviricota;Arfiviricetes;Cirlivirales;Circoviridae;Cyclovirus;Cyclovirus kisikisi</t>
  </si>
  <si>
    <t>Monodnaviria;Shotokuvirae;Cressdnaviricota;Arfiviricetes;Cirlivirales;Circoviridae;Cyclovirus;Dragonfly associated cyclovirus 1</t>
  </si>
  <si>
    <t>Monodnaviria;Shotokuvirae;Cressdnaviricota;Arfiviricetes;Cirlivirales;Circoviridae;Cyclovirus;Cyclovirus kiroptero</t>
  </si>
  <si>
    <t>Monodnaviria;Shotokuvirae;Cressdnaviricota;Arfiviricetes;Cirlivirales;Circoviridae;Cyclovirus;Bat associated cyclovirus 3</t>
  </si>
  <si>
    <t>Monodnaviria;Shotokuvirae;Cressdnaviricota;Arfiviricetes;Cirlivirales;Circoviridae;Cyclovirus;Cyclovirus khangkhaw</t>
  </si>
  <si>
    <t>Monodnaviria;Shotokuvirae;Cressdnaviricota;Arfiviricetes;Cirlivirales;Circoviridae;Cyclovirus;Bat associated cyclovirus 9</t>
  </si>
  <si>
    <t>Monodnaviria;Shotokuvirae;Cressdnaviricota;Arfiviricetes;Cirlivirales;Circoviridae;Cyclovirus;Cyclovirus kacsa</t>
  </si>
  <si>
    <t>Monodnaviria;Shotokuvirae;Cressdnaviricota;Arfiviricetes;Cirlivirales;Circoviridae;Cyclovirus;Duck associated cyclovirus 1</t>
  </si>
  <si>
    <t>Monodnaviria;Shotokuvirae;Cressdnaviricota;Arfiviricetes;Cirlivirales;Circoviridae;Cyclovirus;Cyclovirus jemage</t>
  </si>
  <si>
    <t>Monodnaviria;Shotokuvirae;Cressdnaviricota;Arfiviricetes;Cirlivirales;Circoviridae;Cyclovirus;Bat associated cyclovirus 2</t>
  </si>
  <si>
    <t>Monodnaviria;Shotokuvirae;Cressdnaviricota;Arfiviricetes;Cirlivirales;Circoviridae;Cyclovirus;Cyclovirus jaaabani</t>
  </si>
  <si>
    <t>Monodnaviria;Shotokuvirae;Cressdnaviricota;Arfiviricetes;Cirlivirales;Circoviridae;Cyclovirus;Bat associated cyclovirus 1</t>
  </si>
  <si>
    <t>Monodnaviria;Shotokuvirae;Cressdnaviricota;Arfiviricetes;Cirlivirales;Circoviridae;Cyclovirus;Cyclovirus insaan</t>
  </si>
  <si>
    <t>Monodnaviria;Shotokuvirae;Cressdnaviricota;Arfiviricetes;Cirlivirales;Circoviridae;Cyclovirus;Human associated cyclovirus 2</t>
  </si>
  <si>
    <t>Monodnaviria;Shotokuvirae;Cressdnaviricota;Arfiviricetes;Cirlivirales;Circoviridae;Cyclovirus;Cyclovirus humana</t>
  </si>
  <si>
    <t>Monodnaviria;Shotokuvirae;Cressdnaviricota;Arfiviricetes;Cirlivirales;Circoviridae;Cyclovirus;Human associated cyclovirus 10</t>
  </si>
  <si>
    <t>Monodnaviria;Shotokuvirae;Cressdnaviricota;Arfiviricetes;Cirlivirales;Circoviridae;Cyclovirus;Cyclovirus homa</t>
  </si>
  <si>
    <t>Monodnaviria;Shotokuvirae;Cressdnaviricota;Arfiviricetes;Cirlivirales;Circoviridae;Cyclovirus;Human associated cyclovirus 5</t>
  </si>
  <si>
    <t>Monodnaviria;Shotokuvirae;Cressdnaviricota;Arfiviricetes;Cirlivirales;Circoviridae;Cyclovirus;Cyclovirus gato</t>
  </si>
  <si>
    <t>Monodnaviria;Shotokuvirae;Cressdnaviricota;Arfiviricetes;Cirlivirales;Circoviridae;Cyclovirus;Feline associated cyclovirus 1</t>
  </si>
  <si>
    <t>Monodnaviria;Shotokuvirae;Cressdnaviricota;Arfiviricetes;Cirlivirales;Circoviridae;Cyclovirus;Cyclovirus gaaye</t>
  </si>
  <si>
    <t>Monodnaviria;Shotokuvirae;Cressdnaviricota;Arfiviricetes;Cirlivirales;Circoviridae;Cyclovirus;Bovine associated cyclovirus 1</t>
  </si>
  <si>
    <t>Monodnaviria;Shotokuvirae;Cressdnaviricota;Arfiviricetes;Cirlivirales;Circoviridae;Cyclovirus;Cyclovirus flagermus</t>
  </si>
  <si>
    <t>Monodnaviria;Shotokuvirae;Cressdnaviricota;Arfiviricetes;Cirlivirales;Circoviridae;Cyclovirus;Bat associated cyclovirus 5</t>
  </si>
  <si>
    <t>Monodnaviria;Shotokuvirae;Cressdnaviricota;Arfiviricetes;Cirlivirales;Circoviridae;Cyclovirus;Cyclovirus doi</t>
  </si>
  <si>
    <t>Monodnaviria;Shotokuvirae;Cressdnaviricota;Arfiviricetes;Cirlivirales;Circoviridae;Cyclovirus;Bat associated cyclovirus 12</t>
  </si>
  <si>
    <t>Monodnaviria;Shotokuvirae;Cressdnaviricota;Arfiviricetes;Cirlivirales;Circoviridae;Cyclovirus;Cyclovirus caballo</t>
  </si>
  <si>
    <t>Monodnaviria;Shotokuvirae;Cressdnaviricota;Arfiviricetes;Cirlivirales;Circoviridae;Cyclovirus;Horse associated cyclovirus 1</t>
  </si>
  <si>
    <t>Monodnaviria;Shotokuvirae;Cressdnaviricota;Arfiviricetes;Cirlivirales;Circoviridae;Cyclovirus;Cyclovirus bastao</t>
  </si>
  <si>
    <t>Monodnaviria;Shotokuvirae;Cressdnaviricota;Arfiviricetes;Cirlivirales;Circoviridae;Cyclovirus;Bat associated cyclovirus 10</t>
  </si>
  <si>
    <t>Monodnaviria;Shotokuvirae;Cressdnaviricota;Arfiviricetes;Cirlivirales;Circoviridae;Cyclovirus;Cyclovirus bashri</t>
  </si>
  <si>
    <t>Monodnaviria;Shotokuvirae;Cressdnaviricota;Arfiviricetes;Cirlivirales;Circoviridae;Cyclovirus;Human associated cyclovirus 4</t>
  </si>
  <si>
    <t>Monodnaviria;Shotokuvirae;Cressdnaviricota;Arfiviricetes;Cirlivirales;Circoviridae;Cyclovirus;Cyclovirus bakri</t>
  </si>
  <si>
    <t>Monodnaviria;Shotokuvirae;Cressdnaviricota;Arfiviricetes;Cirlivirales;Circoviridae;Cyclovirus;Goat associated cyclovirus 1</t>
  </si>
  <si>
    <t>Monodnaviria;Shotokuvirae;Cressdnaviricota;Arfiviricetes;Cirlivirales;Circoviridae;Cyclovirus;Cyclovirus babka</t>
  </si>
  <si>
    <t>Monodnaviria;Shotokuvirae;Cressdnaviricota;Arfiviricetes;Cirlivirales;Circoviridae;Cyclovirus;Dragonfly associated cyclovirus 6</t>
  </si>
  <si>
    <t>Monodnaviria;Shotokuvirae;Cressdnaviricota;Arfiviricetes;Cirlivirales;Circoviridae;Cyclovirus;Cyclovirus adie</t>
  </si>
  <si>
    <t>Monodnaviria;Shotokuvirae;Cressdnaviricota;Arfiviricetes;Cirlivirales;Circoviridae;Cyclovirus;Chicken associated cyclovirus 1</t>
  </si>
  <si>
    <t>Monodnaviria;Shotokuvirae;Cressdnaviricota;Arfiviricetes;Cirlivirales;Circoviridae;Cyclovirus;Cyclovirus aasiak</t>
  </si>
  <si>
    <t>Monodnaviria;Shotokuvirae;Cressdnaviricota;Arfiviricetes;Cirlivirales;Circoviridae;Cyclovirus;Spider associated cyclovirus 1</t>
  </si>
  <si>
    <t>Monodnaviria;Shotokuvirae;Cressdnaviricota;Arfiviricetes;Cirlivirales;Circoviridae;Circovirus;Circovirus zebrafinch</t>
  </si>
  <si>
    <t>Monodnaviria;Shotokuvirae;Cressdnaviricota;Arfiviricetes;Cirlivirales;Circoviridae;Circovirus;Zebra finch circovirus</t>
  </si>
  <si>
    <t>Monodnaviria;Shotokuvirae;Cressdnaviricota;Arfiviricetes;Cirlivirales;Circoviridae;Circovirus;Circovirus yaa</t>
  </si>
  <si>
    <t>Monodnaviria;Shotokuvirae;Cressdnaviricota;Arfiviricetes;Cirlivirales;Circoviridae;Circovirus;Tick associated circovirus 1</t>
  </si>
  <si>
    <t>Monodnaviria;Shotokuvirae;Cressdnaviricota;Arfiviricetes;Cirlivirales;Circoviridae;Circovirus;Circovirus whale</t>
  </si>
  <si>
    <t>Monodnaviria;Shotokuvirae;Cressdnaviricota;Arfiviricetes;Cirlivirales;Circoviridae;Circovirus;Whale circovirus</t>
  </si>
  <si>
    <t>Monodnaviria;Shotokuvirae;Cressdnaviricota;Arfiviricetes;Cirlivirales;Circoviridae;Circovirus;Circovirus vleermuis</t>
  </si>
  <si>
    <t>Monodnaviria;Shotokuvirae;Cressdnaviricota;Arfiviricetes;Cirlivirales;Circoviridae;Circovirus;Bat associated circovirus 2</t>
  </si>
  <si>
    <t>Monodnaviria;Shotokuvirae;Cressdnaviricota;Arfiviricetes;Cirlivirales;Circoviridae;Circovirus;Circovirus swan</t>
  </si>
  <si>
    <t>Monodnaviria;Shotokuvirae;Cressdnaviricota;Arfiviricetes;Cirlivirales;Circoviridae;Circovirus;Swan circovirus</t>
  </si>
  <si>
    <t>Monodnaviria;Shotokuvirae;Cressdnaviricota;Arfiviricetes;Cirlivirales;Circoviridae;Circovirus;Circovirus starling</t>
  </si>
  <si>
    <t>Monodnaviria;Shotokuvirae;Cressdnaviricota;Arfiviricetes;Cirlivirales;Circoviridae;Circovirus;Starling circovirus</t>
  </si>
  <si>
    <t>Monodnaviria;Shotokuvirae;Cressdnaviricota;Arfiviricetes;Cirlivirales;Circoviridae;Circovirus;Circovirus siksparnis</t>
  </si>
  <si>
    <t>Monodnaviria;Shotokuvirae;Cressdnaviricota;Arfiviricetes;Cirlivirales;Circoviridae;Circovirus;Bat associated circovirus 11</t>
  </si>
  <si>
    <t>Monodnaviria;Shotokuvirae;Cressdnaviricota;Arfiviricetes;Cirlivirales;Circoviridae;Circovirus;Circovirus saguzarra</t>
  </si>
  <si>
    <t>Monodnaviria;Shotokuvirae;Cressdnaviricota;Arfiviricetes;Cirlivirales;Circoviridae;Circovirus;Bat associated circovirus 5</t>
  </si>
  <si>
    <t>Monodnaviria;Shotokuvirae;Cressdnaviricota;Arfiviricetes;Cirlivirales;Circoviridae;Circovirus;Circovirus rosegador</t>
  </si>
  <si>
    <t>Monodnaviria;Shotokuvirae;Cressdnaviricota;Arfiviricetes;Cirlivirales;Circoviridae;Circovirus;Rodent associated circovirus 4</t>
  </si>
  <si>
    <t>Monodnaviria;Shotokuvirae;Cressdnaviricota;Arfiviricetes;Cirlivirales;Circoviridae;Circovirus;Circovirus rongeur</t>
  </si>
  <si>
    <t>Monodnaviria;Shotokuvirae;Cressdnaviricota;Arfiviricetes;Cirlivirales;Circoviridae;Circovirus;Rodent associated circovirus 1</t>
  </si>
  <si>
    <t>Monodnaviria;Shotokuvirae;Cressdnaviricota;Arfiviricetes;Cirlivirales;Circoviridae;Circovirus;Circovirus roditore</t>
  </si>
  <si>
    <t>Monodnaviria;Shotokuvirae;Cressdnaviricota;Arfiviricetes;Cirlivirales;Circoviridae;Circovirus;Rodent associated circovirus 3</t>
  </si>
  <si>
    <t>Monodnaviria;Shotokuvirae;Cressdnaviricota;Arfiviricetes;Cirlivirales;Circoviridae;Circovirus;Circovirus raven</t>
  </si>
  <si>
    <t>Monodnaviria;Shotokuvirae;Cressdnaviricota;Arfiviricetes;Cirlivirales;Circoviridae;Circovirus;Raven circovirus</t>
  </si>
  <si>
    <t>Monodnaviria;Shotokuvirae;Cressdnaviricota;Arfiviricetes;Cirlivirales;Circoviridae;Circovirus;Circovirus ratpenat</t>
  </si>
  <si>
    <t>Monodnaviria;Shotokuvirae;Cressdnaviricota;Arfiviricetes;Cirlivirales;Circoviridae;Circovirus;Bat associated circovirus 6</t>
  </si>
  <si>
    <t>Monodnaviria;Shotokuvirae;Cressdnaviricota;Arfiviricetes;Cirlivirales;Circoviridae;Circovirus;Circovirus porcine4</t>
  </si>
  <si>
    <t>Monodnaviria;Shotokuvirae;Cressdnaviricota;Arfiviricetes;Cirlivirales;Circoviridae;Circovirus;Porcine circovirus 4</t>
  </si>
  <si>
    <t>Monodnaviria;Shotokuvirae;Cressdnaviricota;Arfiviricetes;Cirlivirales;Circoviridae;Circovirus;Circovirus porcine3</t>
  </si>
  <si>
    <t>Monodnaviria;Shotokuvirae;Cressdnaviricota;Arfiviricetes;Cirlivirales;Circoviridae;Circovirus;Porcine circovirus 3</t>
  </si>
  <si>
    <t>Monodnaviria;Shotokuvirae;Cressdnaviricota;Arfiviricetes;Cirlivirales;Circoviridae;Circovirus;Circovirus porcine2</t>
  </si>
  <si>
    <t>Monodnaviria;Shotokuvirae;Cressdnaviricota;Arfiviricetes;Cirlivirales;Circoviridae;Circovirus;Porcine circovirus 2</t>
  </si>
  <si>
    <t>Monodnaviria;Shotokuvirae;Cressdnaviricota;Arfiviricetes;Cirlivirales;Circoviridae;Circovirus;Circovirus porcine1</t>
  </si>
  <si>
    <t>Monodnaviria;Shotokuvirae;Cressdnaviricota;Arfiviricetes;Cirlivirales;Circoviridae;Circovirus;Porcine circovirus 1</t>
  </si>
  <si>
    <t>Monodnaviria;Shotokuvirae;Cressdnaviricota;Arfiviricetes;Cirlivirales;Circoviridae;Circovirus;Circovirus pipistrello</t>
  </si>
  <si>
    <t>Monodnaviria;Shotokuvirae;Cressdnaviricota;Arfiviricetes;Cirlivirales;Circoviridae;Circovirus;Bat associated circovirus 13</t>
  </si>
  <si>
    <t>Monodnaviria;Shotokuvirae;Cressdnaviricota;Arfiviricetes;Cirlivirales;Circoviridae;Circovirus;Circovirus pigeon</t>
  </si>
  <si>
    <t>Monodnaviria;Shotokuvirae;Cressdnaviricota;Arfiviricetes;Cirlivirales;Circoviridae;Circovirus;Pigeon circovirus</t>
  </si>
  <si>
    <t>Monodnaviria;Shotokuvirae;Cressdnaviricota;Arfiviricetes;Cirlivirales;Circoviridae;Circovirus;Circovirus pichong</t>
  </si>
  <si>
    <t>Monodnaviria;Shotokuvirae;Cressdnaviricota;Arfiviricetes;Cirlivirales;Circoviridae;Circovirus;Tick associated circovirus 2</t>
  </si>
  <si>
    <t>Monodnaviria;Shotokuvirae;Cressdnaviricota;Arfiviricetes;Cirlivirales;Circoviridae;Circovirus;Circovirus penguin</t>
  </si>
  <si>
    <t>Monodnaviria;Shotokuvirae;Cressdnaviricota;Arfiviricetes;Cirlivirales;Circoviridae;Circovirus;Penguin circovirus</t>
  </si>
  <si>
    <t>Monodnaviria;Shotokuvirae;Cressdnaviricota;Arfiviricetes;Cirlivirales;Circoviridae;Circovirus;Circovirus parrot</t>
  </si>
  <si>
    <t>Monodnaviria;Shotokuvirae;Cressdnaviricota;Arfiviricetes;Cirlivirales;Circoviridae;Circovirus;Beak and feather disease virus</t>
  </si>
  <si>
    <t>Monodnaviria;Shotokuvirae;Cressdnaviricota;Arfiviricetes;Cirlivirales;Circoviridae;Circovirus;Circovirus mossi</t>
  </si>
  <si>
    <t>Monodnaviria;Shotokuvirae;Cressdnaviricota;Arfiviricetes;Cirlivirales;Circoviridae;Circovirus;Mosquito associated circovirus 1</t>
  </si>
  <si>
    <t>Monodnaviria;Shotokuvirae;Cressdnaviricota;Arfiviricetes;Cirlivirales;Circoviridae;Circovirus;Circovirus morcego</t>
  </si>
  <si>
    <t>Monodnaviria;Shotokuvirae;Cressdnaviricota;Arfiviricetes;Cirlivirales;Circoviridae;Circovirus;Bat associated circovirus 8</t>
  </si>
  <si>
    <t>Monodnaviria;Shotokuvirae;Cressdnaviricota;Arfiviricetes;Cirlivirales;Circoviridae;Circovirus;Circovirus mink</t>
  </si>
  <si>
    <t>Monodnaviria;Shotokuvirae;Cressdnaviricota;Arfiviricetes;Cirlivirales;Circoviridae;Circovirus;Mink circovirus</t>
  </si>
  <si>
    <t>Monodnaviria;Shotokuvirae;Cressdnaviricota;Arfiviricetes;Cirlivirales;Circoviridae;Circovirus;Circovirus lepakko</t>
  </si>
  <si>
    <t>Monodnaviria;Shotokuvirae;Cressdnaviricota;Arfiviricetes;Cirlivirales;Circoviridae;Circovirus;Bat associated circovirus 7</t>
  </si>
  <si>
    <t>Monodnaviria;Shotokuvirae;Cressdnaviricota;Arfiviricetes;Cirlivirales;Circoviridae;Circovirus;Circovirus kiore</t>
  </si>
  <si>
    <t>Monodnaviria;Shotokuvirae;Cressdnaviricota;Arfiviricetes;Cirlivirales;Circoviridae;Circovirus;Rodent associated circovirus 2</t>
  </si>
  <si>
    <t>Monodnaviria;Shotokuvirae;Cressdnaviricota;Arfiviricetes;Cirlivirales;Circoviridae;Circovirus;Circovirus kelawar</t>
  </si>
  <si>
    <t>Monodnaviria;Shotokuvirae;Cressdnaviricota;Arfiviricetes;Cirlivirales;Circoviridae;Circovirus;Bat associated circovirus 9</t>
  </si>
  <si>
    <t>Monodnaviria;Shotokuvirae;Cressdnaviricota;Arfiviricetes;Cirlivirales;Circoviridae;Circovirus;Circovirus impundu</t>
  </si>
  <si>
    <t>Monodnaviria;Shotokuvirae;Cressdnaviricota;Arfiviricetes;Cirlivirales;Circoviridae;Circovirus;Chimpanzee associated circovirus 1</t>
  </si>
  <si>
    <t>Monodnaviria;Shotokuvirae;Cressdnaviricota;Arfiviricetes;Cirlivirales;Circoviridae;Circovirus;Circovirus ialtag</t>
  </si>
  <si>
    <t>Monodnaviria;Shotokuvirae;Cressdnaviricota;Arfiviricetes;Cirlivirales;Circoviridae;Circovirus;Bat associated circovirus 10</t>
  </si>
  <si>
    <t>Monodnaviria;Shotokuvirae;Cressdnaviricota;Arfiviricetes;Cirlivirales;Circoviridae;Circovirus;Circovirus gull</t>
  </si>
  <si>
    <t>Monodnaviria;Shotokuvirae;Cressdnaviricota;Arfiviricetes;Cirlivirales;Circoviridae;Circovirus;Gull circovirus</t>
  </si>
  <si>
    <t>Monodnaviria;Shotokuvirae;Cressdnaviricota;Arfiviricetes;Cirlivirales;Circoviridae;Circovirus;Circovirus gryzon</t>
  </si>
  <si>
    <t>Monodnaviria;Shotokuvirae;Cressdnaviricota;Arfiviricetes;Cirlivirales;Circoviridae;Circovirus;Rodent associated circovirus 7</t>
  </si>
  <si>
    <t>Monodnaviria;Shotokuvirae;Cressdnaviricota;Arfiviricetes;Cirlivirales;Circoviridae;Circovirus;Circovirus goose</t>
  </si>
  <si>
    <t>Monodnaviria;Shotokuvirae;Cressdnaviricota;Arfiviricetes;Cirlivirales;Circoviridae;Circovirus;Goose circovirus</t>
  </si>
  <si>
    <t>Monodnaviria;Shotokuvirae;Cressdnaviricota;Arfiviricetes;Cirlivirales;Circoviridae;Circovirus;Circovirus gnaver</t>
  </si>
  <si>
    <t>Monodnaviria;Shotokuvirae;Cressdnaviricota;Arfiviricetes;Cirlivirales;Circoviridae;Circovirus;Rodent associated circovirus 5</t>
  </si>
  <si>
    <t>Monodnaviria;Shotokuvirae;Cressdnaviricota;Arfiviricetes;Cirlivirales;Circoviridae;Circovirus;Circovirus finch</t>
  </si>
  <si>
    <t>Monodnaviria;Shotokuvirae;Cressdnaviricota;Arfiviricetes;Cirlivirales;Circoviridae;Circovirus;Finch circovirus</t>
  </si>
  <si>
    <t>Monodnaviria;Shotokuvirae;Cressdnaviricota;Arfiviricetes;Cirlivirales;Circoviridae;Circovirus;Circovirus eniyan</t>
  </si>
  <si>
    <t>Monodnaviria;Shotokuvirae;Cressdnaviricota;Arfiviricetes;Cirlivirales;Circoviridae;Circovirus;Human associated circovirus 1</t>
  </si>
  <si>
    <t>Monodnaviria;Shotokuvirae;Cressdnaviricota;Arfiviricetes;Cirlivirales;Circoviridae;Circovirus;Circovirus elk</t>
  </si>
  <si>
    <t>Monodnaviria;Shotokuvirae;Cressdnaviricota;Arfiviricetes;Cirlivirales;Circoviridae;Circovirus;Elk circovirus</t>
  </si>
  <si>
    <t>Monodnaviria;Shotokuvirae;Cressdnaviricota;Arfiviricetes;Cirlivirales;Circoviridae;Circovirus;Circovirus duck</t>
  </si>
  <si>
    <t>Monodnaviria;Shotokuvirae;Cressdnaviricota;Arfiviricetes;Cirlivirales;Circoviridae;Circovirus;Duck circovirus</t>
  </si>
  <si>
    <t>Monodnaviria;Shotokuvirae;Cressdnaviricota;Arfiviricetes;Cirlivirales;Circoviridae;Circovirus;Circovirus daga</t>
  </si>
  <si>
    <t>Monodnaviria;Shotokuvirae;Cressdnaviricota;Arfiviricetes;Cirlivirales;Circoviridae;Circovirus;Rodent associated circovirus 6</t>
  </si>
  <si>
    <t>Monodnaviria;Shotokuvirae;Cressdnaviricota;Arfiviricetes;Cirlivirales;Circoviridae;Circovirus;Circovirus civet</t>
  </si>
  <si>
    <t>Monodnaviria;Shotokuvirae;Cressdnaviricota;Arfiviricetes;Cirlivirales;Circoviridae;Circovirus;Civet circovirus</t>
  </si>
  <si>
    <t>Monodnaviria;Shotokuvirae;Cressdnaviricota;Arfiviricetes;Cirlivirales;Circoviridae;Circovirus;Circovirus cia</t>
  </si>
  <si>
    <t>Monodnaviria;Shotokuvirae;Cressdnaviricota;Arfiviricetes;Cirlivirales;Circoviridae;Circovirus;Bat associated circovirus 12</t>
  </si>
  <si>
    <t>Monodnaviria;Shotokuvirae;Cressdnaviricota;Arfiviricetes;Cirlivirales;Circoviridae;Circovirus;Circovirus chauvesouris</t>
  </si>
  <si>
    <t>Monodnaviria;Shotokuvirae;Cressdnaviricota;Arfiviricetes;Cirlivirales;Circoviridae;Circovirus;Bat associated circovirus 1</t>
  </si>
  <si>
    <t>Monodnaviria;Shotokuvirae;Cressdnaviricota;Arfiviricetes;Cirlivirales;Circoviridae;Circovirus;Circovirus catfish</t>
  </si>
  <si>
    <t>Monodnaviria;Shotokuvirae;Cressdnaviricota;Arfiviricetes;Cirlivirales;Circoviridae;Circovirus;European catfish circovirus</t>
  </si>
  <si>
    <t>Monodnaviria;Shotokuvirae;Cressdnaviricota;Arfiviricetes;Cirlivirales;Circoviridae;Circovirus;Circovirus canine</t>
  </si>
  <si>
    <t>Monodnaviria;Shotokuvirae;Cressdnaviricota;Arfiviricetes;Cirlivirales;Circoviridae;Circovirus;Canine circovirus</t>
  </si>
  <si>
    <t>Monodnaviria;Shotokuvirae;Cressdnaviricota;Arfiviricetes;Cirlivirales;Circoviridae;Circovirus;Circovirus canary</t>
  </si>
  <si>
    <t>Monodnaviria;Shotokuvirae;Cressdnaviricota;Arfiviricetes;Cirlivirales;Circoviridae;Circovirus;Canary circovirus</t>
  </si>
  <si>
    <t>Monodnaviria;Shotokuvirae;Cressdnaviricota;Arfiviricetes;Cirlivirales;Circoviridae;Circovirus;Circovirus bianfu</t>
  </si>
  <si>
    <t>Monodnaviria;Shotokuvirae;Cressdnaviricota;Arfiviricetes;Cirlivirales;Circoviridae;Circovirus;Bat associated circovirus 3</t>
  </si>
  <si>
    <t>Monodnaviria;Shotokuvirae;Cressdnaviricota;Arfiviricetes;Cirlivirales;Circoviridae;Circovirus;Circovirus bear</t>
  </si>
  <si>
    <t>Monodnaviria;Shotokuvirae;Cressdnaviricota;Arfiviricetes;Cirlivirales;Circoviridae;Circovirus;Bear circovirus</t>
  </si>
  <si>
    <t>Monodnaviria;Shotokuvirae;Cressdnaviricota;Arfiviricetes;Cirlivirales;Circoviridae;Circovirus;Circovirus bastao</t>
  </si>
  <si>
    <t>Monodnaviria;Shotokuvirae;Cressdnaviricota;Arfiviricetes;Cirlivirales;Circoviridae;Circovirus;Bat associated circovirus 4</t>
  </si>
  <si>
    <t>Monodnaviria;Shotokuvirae;Cressdnaviricota;Arfiviricetes;Cirlivirales;Circoviridae;Circovirus;Circovirus barbel</t>
  </si>
  <si>
    <t>Monodnaviria;Shotokuvirae;Cressdnaviricota;Arfiviricetes;Cirlivirales;Circoviridae;Circovirus;Barbel circovirus</t>
  </si>
  <si>
    <t>Monodnaviria;Shotokuvirae;Cressdnaviricota;Arfiviricetes;Baphyvirales;Bacilladnaviridae;Seawadnavirus;Seawadnavirus kuhtahan</t>
  </si>
  <si>
    <t>Monodnaviria;Shotokuvirae;Cressdnaviricota;Arfiviricetes;Baphyvirales;Bacilladnaviridae;Protobacilladnavirus;Marine protobacilladnavirus 1</t>
  </si>
  <si>
    <t>Monodnaviria;Shotokuvirae;Cressdnaviricota;Arfiviricetes;Baphyvirales;Bacilladnaviridae;Protobacilladnavirus;Protobacilladnavirus tenuis</t>
  </si>
  <si>
    <t>Monodnaviria;Shotokuvirae;Cressdnaviricota;Arfiviricetes;Baphyvirales;Bacilladnaviridae;Protobacilladnavirus;Chaetoceros protobacilladnavirus 4</t>
  </si>
  <si>
    <t>Monodnaviria;Shotokuvirae;Cressdnaviricota;Arfiviricetes;Baphyvirales;Bacilladnaviridae;Protobacilladnavirus;Protobacilladnavirus mudflat</t>
  </si>
  <si>
    <t>Monodnaviria;Shotokuvirae;Cressdnaviricota;Arfiviricetes;Baphyvirales;Bacilladnaviridae;Protobacilladnavirus;Snail associated protobacilladnavirus 1</t>
  </si>
  <si>
    <t>Monodnaviria;Shotokuvirae;Cressdnaviricota;Arfiviricetes;Baphyvirales;Bacilladnaviridae;Protobacilladnavirus;Protobacilladnavirus hasleos</t>
  </si>
  <si>
    <t>Monodnaviria;Shotokuvirae;Cressdnaviricota;Arfiviricetes;Baphyvirales;Bacilladnaviridae;Protobacilladnavirus;Snail associated protobacilladnavirus 2</t>
  </si>
  <si>
    <t>Monodnaviria;Shotokuvirae;Cressdnaviricota;Arfiviricetes;Baphyvirales;Bacilladnaviridae;Protobacilladnavirus;Protobacilladnavirus chasesal</t>
  </si>
  <si>
    <t>Monodnaviria;Shotokuvirae;Cressdnaviricota;Arfiviricetes;Baphyvirales;Bacilladnaviridae;Protobacilladnavirus;Chaetoceros protobacilladnavirus 1</t>
  </si>
  <si>
    <t>Monodnaviria;Shotokuvirae;Cressdnaviricota;Arfiviricetes;Baphyvirales;Bacilladnaviridae;Protobacilladnavirus;Protobacilladnavirus chaetoc</t>
  </si>
  <si>
    <t>Monodnaviria;Shotokuvirae;Cressdnaviricota;Arfiviricetes;Baphyvirales;Bacilladnaviridae;Protobacilladnavirus;Chaetoceros protobacilladnavirus 2</t>
  </si>
  <si>
    <t>Monodnaviria;Shotokuvirae;Cressdnaviricota;Arfiviricetes;Baphyvirales;Bacilladnaviridae;Protobacilladnavirus;Protobacilladnavirus chaelor</t>
  </si>
  <si>
    <t>Monodnaviria;Shotokuvirae;Cressdnaviricota;Arfiviricetes;Baphyvirales;Bacilladnaviridae;Protobacilladnavirus;Chaetoceros protobacilladnavirus 3</t>
  </si>
  <si>
    <t>Monodnaviria;Shotokuvirae;Cressdnaviricota;Arfiviricetes;Baphyvirales;Bacilladnaviridae;Kieseladnavirus;Kieseladnavirus ampcren</t>
  </si>
  <si>
    <t>Monodnaviria;Shotokuvirae;Cressdnaviricota;Arfiviricetes;Baphyvirales;Bacilladnaviridae;Kieseladnavirus;Avon-Heathcote Estuary associated kieseladnavirus</t>
  </si>
  <si>
    <t>Monodnaviria;Shotokuvirae;Cressdnaviricota;Arfiviricetes;Baphyvirales;Bacilladnaviridae;Diatodnavirus;Diatodnavirus chaese</t>
  </si>
  <si>
    <t>Monodnaviria;Shotokuvirae;Cressdnaviricota;Arfiviricetes;Baphyvirales;Bacilladnaviridae;Diatodnavirus;Chaetoceros diatodnavirus 1</t>
  </si>
  <si>
    <t>Monodnaviria;Shotokuvirae;Cossaviricota;Quintoviricetes;Piccovirales;Parvoviridae;Parvovirinae;Tetraparvovirus;Tetraparvovirus ungulate4</t>
  </si>
  <si>
    <t>Monodnaviria;Shotokuvirae;Cossaviricota;Quintoviricetes;Piccovirales;Parvoviridae;Parvovirinae;Tetraparvovirus;Ungulate tetraparvovirus 4</t>
  </si>
  <si>
    <t>Monodnaviria;Shotokuvirae;Cossaviricota;Quintoviricetes;Piccovirales;Parvoviridae;Parvovirinae;Tetraparvovirus;Tetraparvovirus ungulate3</t>
  </si>
  <si>
    <t>Monodnaviria;Shotokuvirae;Cossaviricota;Quintoviricetes;Piccovirales;Parvoviridae;Parvovirinae;Tetraparvovirus;Ungulate tetraparvovirus 3</t>
  </si>
  <si>
    <t>Monodnaviria;Shotokuvirae;Cossaviricota;Quintoviricetes;Piccovirales;Parvoviridae;Parvovirinae;Tetraparvovirus;Tetraparvovirus ungulate2</t>
  </si>
  <si>
    <t>Monodnaviria;Shotokuvirae;Cossaviricota;Quintoviricetes;Piccovirales;Parvoviridae;Parvovirinae;Tetraparvovirus;Ungulate tetraparvovirus 2</t>
  </si>
  <si>
    <t>Monodnaviria;Shotokuvirae;Cossaviricota;Quintoviricetes;Piccovirales;Parvoviridae;Parvovirinae;Tetraparvovirus;Tetraparvovirus ungulate1</t>
  </si>
  <si>
    <t>Monodnaviria;Shotokuvirae;Cossaviricota;Quintoviricetes;Piccovirales;Parvoviridae;Parvovirinae;Tetraparvovirus;Ungulate tetraparvovirus 1</t>
  </si>
  <si>
    <t>Monodnaviria;Shotokuvirae;Cossaviricota;Quintoviricetes;Piccovirales;Parvoviridae;Parvovirinae;Tetraparvovirus;Tetraparvovirus primate1</t>
  </si>
  <si>
    <t>Monodnaviria;Shotokuvirae;Cossaviricota;Quintoviricetes;Piccovirales;Parvoviridae;Parvovirinae;Tetraparvovirus;Primate tetraparvovirus 1</t>
  </si>
  <si>
    <t>Monodnaviria;Shotokuvirae;Cossaviricota;Quintoviricetes;Piccovirales;Parvoviridae;Parvovirinae;Tetraparvovirus;Tetraparvovirus chiropteran1</t>
  </si>
  <si>
    <t>Monodnaviria;Shotokuvirae;Cossaviricota;Quintoviricetes;Piccovirales;Parvoviridae;Parvovirinae;Tetraparvovirus;Chiropteran tetraparvovirus 1</t>
  </si>
  <si>
    <t>Monodnaviria;Shotokuvirae;Cossaviricota;Quintoviricetes;Piccovirales;Parvoviridae;Parvovirinae;Protoparvovirus;Protoparvovirus ungulate2</t>
  </si>
  <si>
    <t>Monodnaviria;Shotokuvirae;Cossaviricota;Quintoviricetes;Piccovirales;Parvoviridae;Parvovirinae;Protoparvovirus;Ungulate protoparvovirus 2</t>
  </si>
  <si>
    <t>Monodnaviria;Shotokuvirae;Cossaviricota;Quintoviricetes;Piccovirales;Parvoviridae;Parvovirinae;Protoparvovirus;Protoparvovirus ungulate1</t>
  </si>
  <si>
    <t>Monodnaviria;Shotokuvirae;Cossaviricota;Quintoviricetes;Piccovirales;Parvoviridae;Parvovirinae;Protoparvovirus;Ungulate protoparvovirus 1</t>
  </si>
  <si>
    <t>Monodnaviria;Shotokuvirae;Cossaviricota;Quintoviricetes;Piccovirales;Parvoviridae;Parvovirinae;Protoparvovirus;Protoparvovirus rodent3</t>
  </si>
  <si>
    <t>Monodnaviria;Shotokuvirae;Cossaviricota;Quintoviricetes;Piccovirales;Parvoviridae;Parvovirinae;Protoparvovirus;Rodent protoparvovirus 3</t>
  </si>
  <si>
    <t>Monodnaviria;Shotokuvirae;Cossaviricota;Quintoviricetes;Piccovirales;Parvoviridae;Parvovirinae;Protoparvovirus;Protoparvovirus rodent2</t>
  </si>
  <si>
    <t>Monodnaviria;Shotokuvirae;Cossaviricota;Quintoviricetes;Piccovirales;Parvoviridae;Parvovirinae;Protoparvovirus;Rodent protoparvovirus 2</t>
  </si>
  <si>
    <t>Monodnaviria;Shotokuvirae;Cossaviricota;Quintoviricetes;Piccovirales;Parvoviridae;Parvovirinae;Protoparvovirus;Protoparvovirus rodent1</t>
  </si>
  <si>
    <t>Monodnaviria;Shotokuvirae;Cossaviricota;Quintoviricetes;Piccovirales;Parvoviridae;Parvovirinae;Protoparvovirus;Rodent protoparvovirus 1</t>
  </si>
  <si>
    <t>Monodnaviria;Shotokuvirae;Cossaviricota;Quintoviricetes;Piccovirales;Parvoviridae;Parvovirinae;Protoparvovirus;Protoparvovirus primate3</t>
  </si>
  <si>
    <t>Monodnaviria;Shotokuvirae;Cossaviricota;Quintoviricetes;Piccovirales;Parvoviridae;Parvovirinae;Protoparvovirus;Primate protoparvovirus 3</t>
  </si>
  <si>
    <t>Monodnaviria;Shotokuvirae;Cossaviricota;Quintoviricetes;Piccovirales;Parvoviridae;Parvovirinae;Protoparvovirus;Protoparvovirus primate2</t>
  </si>
  <si>
    <t>Monodnaviria;Shotokuvirae;Cossaviricota;Quintoviricetes;Piccovirales;Parvoviridae;Parvovirinae;Protoparvovirus;Primate protoparvovirus 2</t>
  </si>
  <si>
    <t>Monodnaviria;Shotokuvirae;Cossaviricota;Quintoviricetes;Piccovirales;Parvoviridae;Parvovirinae;Protoparvovirus;Protoparvovirus primate1</t>
  </si>
  <si>
    <t>Monodnaviria;Shotokuvirae;Cossaviricota;Quintoviricetes;Piccovirales;Parvoviridae;Parvovirinae;Protoparvovirus;Primate protoparvovirus 1</t>
  </si>
  <si>
    <t>Monodnaviria;Shotokuvirae;Cossaviricota;Quintoviricetes;Piccovirales;Parvoviridae;Parvovirinae;Protoparvovirus;Protoparvovirus incertum1</t>
  </si>
  <si>
    <t>Monodnaviria;Shotokuvirae;Cossaviricota;Quintoviricetes;Piccovirales;Parvoviridae;Parvovirinae;Protoparvovirus;Primate protoparvovirus 4</t>
  </si>
  <si>
    <t>Monodnaviria;Shotokuvirae;Cossaviricota;Quintoviricetes;Piccovirales;Parvoviridae;Parvovirinae;Protoparvovirus;Protoparvovirus eulipotyphla1</t>
  </si>
  <si>
    <t>Monodnaviria;Shotokuvirae;Cossaviricota;Quintoviricetes;Piccovirales;Parvoviridae;Parvovirinae;Protoparvovirus;Eulipotyphla protoparvovirus 1</t>
  </si>
  <si>
    <t>Monodnaviria;Shotokuvirae;Cossaviricota;Quintoviricetes;Piccovirales;Parvoviridae;Parvovirinae;Protoparvovirus;Protoparvovirus chiropteran1</t>
  </si>
  <si>
    <t>Monodnaviria;Shotokuvirae;Cossaviricota;Quintoviricetes;Piccovirales;Parvoviridae;Parvovirinae;Protoparvovirus;Chiropteran protoparvovirus 1</t>
  </si>
  <si>
    <t>Monodnaviria;Shotokuvirae;Cossaviricota;Quintoviricetes;Piccovirales;Parvoviridae;Parvovirinae;Protoparvovirus;Protoparvovirus carnivoran4</t>
  </si>
  <si>
    <t>Monodnaviria;Shotokuvirae;Cossaviricota;Quintoviricetes;Piccovirales;Parvoviridae;Parvovirinae;Protoparvovirus;Carnivore protoparvovirus 4</t>
  </si>
  <si>
    <t>Monodnaviria;Shotokuvirae;Cossaviricota;Quintoviricetes;Piccovirales;Parvoviridae;Parvovirinae;Protoparvovirus;Protoparvovirus carnivoran3</t>
  </si>
  <si>
    <t>Monodnaviria;Shotokuvirae;Cossaviricota;Quintoviricetes;Piccovirales;Parvoviridae;Parvovirinae;Protoparvovirus;Carnivore protoparvovirus 3</t>
  </si>
  <si>
    <t>Monodnaviria;Shotokuvirae;Cossaviricota;Quintoviricetes;Piccovirales;Parvoviridae;Parvovirinae;Protoparvovirus;Protoparvovirus carnivoran2</t>
  </si>
  <si>
    <t>Monodnaviria;Shotokuvirae;Cossaviricota;Quintoviricetes;Piccovirales;Parvoviridae;Parvovirinae;Protoparvovirus;Carnivore protoparvovirus 2</t>
  </si>
  <si>
    <t>Monodnaviria;Shotokuvirae;Cossaviricota;Quintoviricetes;Piccovirales;Parvoviridae;Parvovirinae;Protoparvovirus;Protoparvovirus carnivoran1</t>
  </si>
  <si>
    <t>Monodnaviria;Shotokuvirae;Cossaviricota;Quintoviricetes;Piccovirales;Parvoviridae;Parvovirinae;Protoparvovirus;Carnivore protoparvovirus 1</t>
  </si>
  <si>
    <t>Monodnaviria;Shotokuvirae;Cossaviricota;Quintoviricetes;Piccovirales;Parvoviridae;Parvovirinae;Loriparvovirus;Loriparvovirus primate1</t>
  </si>
  <si>
    <t>Monodnaviria;Shotokuvirae;Cossaviricota;Quintoviricetes;Piccovirales;Parvoviridae;Parvovirinae;Loriparvovirus;Primate loriparvovirus 1</t>
  </si>
  <si>
    <t>Monodnaviria;Shotokuvirae;Cossaviricota;Quintoviricetes;Piccovirales;Parvoviridae;Parvovirinae;Erythroparvovirus;Erythroparvovirus ungulate1</t>
  </si>
  <si>
    <t>Monodnaviria;Shotokuvirae;Cossaviricota;Quintoviricetes;Piccovirales;Parvoviridae;Parvovirinae;Erythroparvovirus;Ungulate erythroparvovirus 1</t>
  </si>
  <si>
    <t>Monodnaviria;Shotokuvirae;Cossaviricota;Quintoviricetes;Piccovirales;Parvoviridae;Parvovirinae;Erythroparvovirus;Erythroparvovirus rodent1</t>
  </si>
  <si>
    <t>Monodnaviria;Shotokuvirae;Cossaviricota;Quintoviricetes;Piccovirales;Parvoviridae;Parvovirinae;Erythroparvovirus;Rodent erythroparvovirus 1</t>
  </si>
  <si>
    <t>Monodnaviria;Shotokuvirae;Cossaviricota;Quintoviricetes;Piccovirales;Parvoviridae;Parvovirinae;Erythroparvovirus;Erythroparvovirus primate4</t>
  </si>
  <si>
    <t>Monodnaviria;Shotokuvirae;Cossaviricota;Quintoviricetes;Piccovirales;Parvoviridae;Parvovirinae;Erythroparvovirus;Primate erythroparvovirus 4</t>
  </si>
  <si>
    <t>Monodnaviria;Shotokuvirae;Cossaviricota;Quintoviricetes;Piccovirales;Parvoviridae;Parvovirinae;Erythroparvovirus;Erythroparvovirus primate3</t>
  </si>
  <si>
    <t>Monodnaviria;Shotokuvirae;Cossaviricota;Quintoviricetes;Piccovirales;Parvoviridae;Parvovirinae;Erythroparvovirus;Primate erythroparvovirus 3</t>
  </si>
  <si>
    <t>Monodnaviria;Shotokuvirae;Cossaviricota;Quintoviricetes;Piccovirales;Parvoviridae;Parvovirinae;Erythroparvovirus;Erythroparvovirus primate2</t>
  </si>
  <si>
    <t>Monodnaviria;Shotokuvirae;Cossaviricota;Quintoviricetes;Piccovirales;Parvoviridae;Parvovirinae;Erythroparvovirus;Primate erythroparvovirus 2</t>
  </si>
  <si>
    <t>Monodnaviria;Shotokuvirae;Cossaviricota;Quintoviricetes;Piccovirales;Parvoviridae;Parvovirinae;Erythroparvovirus;Erythroparvovirus primate1</t>
  </si>
  <si>
    <t>Monodnaviria;Shotokuvirae;Cossaviricota;Quintoviricetes;Piccovirales;Parvoviridae;Parvovirinae;Erythroparvovirus;Primate erythroparvovirus 1</t>
  </si>
  <si>
    <t>Monodnaviria;Shotokuvirae;Cossaviricota;Quintoviricetes;Piccovirales;Parvoviridae;Parvovirinae;Erythroparvovirus;Erythroparvovirus pinniped1</t>
  </si>
  <si>
    <t>Monodnaviria;Shotokuvirae;Cossaviricota;Quintoviricetes;Piccovirales;Parvoviridae;Parvovirinae;Erythroparvovirus;Pinniped erythroparvovirus 1</t>
  </si>
  <si>
    <t>Monodnaviria;Shotokuvirae;Cossaviricota;Quintoviricetes;Piccovirales;Parvoviridae;Parvovirinae;Dependoparvovirus;Dependoparvovirus squamate2</t>
  </si>
  <si>
    <t>Monodnaviria;Shotokuvirae;Cossaviricota;Quintoviricetes;Piccovirales;Parvoviridae;Parvovirinae;Dependoparvovirus;Squamate dependoparvovirus 2</t>
  </si>
  <si>
    <t>Monodnaviria;Shotokuvirae;Cossaviricota;Quintoviricetes;Piccovirales;Parvoviridae;Parvovirinae;Dependoparvovirus;Dependoparvovirus squamate1</t>
  </si>
  <si>
    <t>Monodnaviria;Shotokuvirae;Cossaviricota;Quintoviricetes;Piccovirales;Parvoviridae;Parvovirinae;Dependoparvovirus;Squamate dependoparvovirus 1</t>
  </si>
  <si>
    <t>Monodnaviria;Shotokuvirae;Cossaviricota;Quintoviricetes;Piccovirales;Parvoviridae;Parvovirinae;Dependoparvovirus;Dependoparvovirus rodent2</t>
  </si>
  <si>
    <t>Monodnaviria;Shotokuvirae;Cossaviricota;Quintoviricetes;Piccovirales;Parvoviridae;Parvovirinae;Dependoparvovirus;Rodent dependoparvovirus 2</t>
  </si>
  <si>
    <t>Monodnaviria;Shotokuvirae;Cossaviricota;Quintoviricetes;Piccovirales;Parvoviridae;Parvovirinae;Dependoparvovirus;Dependoparvovirus rodent1</t>
  </si>
  <si>
    <t>Monodnaviria;Shotokuvirae;Cossaviricota;Quintoviricetes;Piccovirales;Parvoviridae;Parvovirinae;Dependoparvovirus;Rodent dependoparvovirus 1</t>
  </si>
  <si>
    <t>Monodnaviria;Shotokuvirae;Cossaviricota;Quintoviricetes;Piccovirales;Parvoviridae;Parvovirinae;Dependoparvovirus;Dependoparvovirus primate1</t>
  </si>
  <si>
    <t>Monodnaviria;Shotokuvirae;Cossaviricota;Quintoviricetes;Piccovirales;Parvoviridae;Parvovirinae;Dependoparvovirus;Adeno-associated dependoparvovirus A</t>
  </si>
  <si>
    <t>Monodnaviria;Shotokuvirae;Cossaviricota;Quintoviricetes;Piccovirales;Parvoviridae;Parvovirinae;Dependoparvovirus;Dependoparvovirus pinniped1</t>
  </si>
  <si>
    <t>Monodnaviria;Shotokuvirae;Cossaviricota;Quintoviricetes;Piccovirales;Parvoviridae;Parvovirinae;Dependoparvovirus;Pinniped dependoparvovirus 1</t>
  </si>
  <si>
    <t>Monodnaviria;Shotokuvirae;Cossaviricota;Quintoviricetes;Piccovirales;Parvoviridae;Parvovirinae;Dependoparvovirus;Dependoparvovirus mammalian1</t>
  </si>
  <si>
    <t>Monodnaviria;Shotokuvirae;Cossaviricota;Quintoviricetes;Piccovirales;Parvoviridae;Parvovirinae;Dependoparvovirus;Adeno-associated dependoparvovirus B</t>
  </si>
  <si>
    <t>Monodnaviria;Shotokuvirae;Cossaviricota;Quintoviricetes;Piccovirales;Parvoviridae;Parvovirinae;Dependoparvovirus;Dependoparvovirus chiropteran1</t>
  </si>
  <si>
    <t>Monodnaviria;Shotokuvirae;Cossaviricota;Quintoviricetes;Piccovirales;Parvoviridae;Parvovirinae;Dependoparvovirus;Chiropteran dependoparvovirus 1</t>
  </si>
  <si>
    <t>Monodnaviria;Shotokuvirae;Cossaviricota;Quintoviricetes;Piccovirales;Parvoviridae;Parvovirinae;Dependoparvovirus;Dependoparvovirus carnivoran1</t>
  </si>
  <si>
    <t>Monodnaviria;Shotokuvirae;Cossaviricota;Quintoviricetes;Piccovirales;Parvoviridae;Parvovirinae;Dependoparvovirus;Carnivore dependoparvovirus 1</t>
  </si>
  <si>
    <t>Monodnaviria;Shotokuvirae;Cossaviricota;Quintoviricetes;Piccovirales;Parvoviridae;Parvovirinae;Dependoparvovirus;Dependoparvovirus avian1</t>
  </si>
  <si>
    <t>Monodnaviria;Shotokuvirae;Cossaviricota;Quintoviricetes;Piccovirales;Parvoviridae;Parvovirinae;Dependoparvovirus;Avian dependoparvovirus 1</t>
  </si>
  <si>
    <t>Monodnaviria;Shotokuvirae;Cossaviricota;Quintoviricetes;Piccovirales;Parvoviridae;Parvovirinae;Dependoparvovirus;Dependoparvovirus anseriform1</t>
  </si>
  <si>
    <t>Monodnaviria;Shotokuvirae;Cossaviricota;Quintoviricetes;Piccovirales;Parvoviridae;Parvovirinae;Dependoparvovirus;Anseriform dependoparvovirus 1</t>
  </si>
  <si>
    <t>Monodnaviria;Shotokuvirae;Cossaviricota;Quintoviricetes;Piccovirales;Parvoviridae;Parvovirinae;Copiparvovirus;Copiparvovirus ungulate6</t>
  </si>
  <si>
    <t>Monodnaviria;Shotokuvirae;Cossaviricota;Quintoviricetes;Piccovirales;Parvoviridae;Parvovirinae;Copiparvovirus;Ungulate copiparvovirus 6</t>
  </si>
  <si>
    <t>Monodnaviria;Shotokuvirae;Cossaviricota;Quintoviricetes;Piccovirales;Parvoviridae;Parvovirinae;Copiparvovirus;Copiparvovirus ungulate5</t>
  </si>
  <si>
    <t>Monodnaviria;Shotokuvirae;Cossaviricota;Quintoviricetes;Piccovirales;Parvoviridae;Parvovirinae;Copiparvovirus;Ungulate copiparvovirus 5</t>
  </si>
  <si>
    <t>Monodnaviria;Shotokuvirae;Cossaviricota;Quintoviricetes;Piccovirales;Parvoviridae;Parvovirinae;Copiparvovirus;Copiparvovirus ungulate4</t>
  </si>
  <si>
    <t>Monodnaviria;Shotokuvirae;Cossaviricota;Quintoviricetes;Piccovirales;Parvoviridae;Parvovirinae;Copiparvovirus;Ungulate copiparvovirus 4</t>
  </si>
  <si>
    <t>Monodnaviria;Shotokuvirae;Cossaviricota;Quintoviricetes;Piccovirales;Parvoviridae;Parvovirinae;Copiparvovirus;Copiparvovirus ungulate3</t>
  </si>
  <si>
    <t>Monodnaviria;Shotokuvirae;Cossaviricota;Quintoviricetes;Piccovirales;Parvoviridae;Parvovirinae;Copiparvovirus;Ungulate copiparvovirus 3</t>
  </si>
  <si>
    <t>Monodnaviria;Shotokuvirae;Cossaviricota;Quintoviricetes;Piccovirales;Parvoviridae;Parvovirinae;Copiparvovirus;Copiparvovirus ungulate2</t>
  </si>
  <si>
    <t>Monodnaviria;Shotokuvirae;Cossaviricota;Quintoviricetes;Piccovirales;Parvoviridae;Parvovirinae;Copiparvovirus;Ungulate copiparvovirus 2</t>
  </si>
  <si>
    <t>Monodnaviria;Shotokuvirae;Cossaviricota;Quintoviricetes;Piccovirales;Parvoviridae;Parvovirinae;Copiparvovirus;Copiparvovirus ungulate1</t>
  </si>
  <si>
    <t>Monodnaviria;Shotokuvirae;Cossaviricota;Quintoviricetes;Piccovirales;Parvoviridae;Parvovirinae;Copiparvovirus;Ungulate copiparvovirus 1</t>
  </si>
  <si>
    <t>Monodnaviria;Shotokuvirae;Cossaviricota;Quintoviricetes;Piccovirales;Parvoviridae;Parvovirinae;Copiparvovirus;Copiparvovirus pinniped1</t>
  </si>
  <si>
    <t>Monodnaviria;Shotokuvirae;Cossaviricota;Quintoviricetes;Piccovirales;Parvoviridae;Parvovirinae;Copiparvovirus;Pinniped copiparvovirus 1</t>
  </si>
  <si>
    <t>Monodnaviria;Shotokuvirae;Cossaviricota;Quintoviricetes;Piccovirales;Parvoviridae;Parvovirinae;Bocaparvovirus;Bocaparvovirus ungulate9</t>
  </si>
  <si>
    <t>Monodnaviria;Shotokuvirae;Cossaviricota;Quintoviricetes;Piccovirales;Parvoviridae;Parvovirinae;Bocaparvovirus;Ungulate bocaparvovirus 9</t>
  </si>
  <si>
    <t>Monodnaviria;Shotokuvirae;Cossaviricota;Quintoviricetes;Piccovirales;Parvoviridae;Parvovirinae;Bocaparvovirus;Bocaparvovirus ungulate8</t>
  </si>
  <si>
    <t>Monodnaviria;Shotokuvirae;Cossaviricota;Quintoviricetes;Piccovirales;Parvoviridae;Parvovirinae;Bocaparvovirus;Ungulate bocaparvovirus 8</t>
  </si>
  <si>
    <t>Monodnaviria;Shotokuvirae;Cossaviricota;Quintoviricetes;Piccovirales;Parvoviridae;Parvovirinae;Bocaparvovirus;Bocaparvovirus ungulate7</t>
  </si>
  <si>
    <t>Monodnaviria;Shotokuvirae;Cossaviricota;Quintoviricetes;Piccovirales;Parvoviridae;Parvovirinae;Bocaparvovirus;Ungulate bocaparvovirus 7</t>
  </si>
  <si>
    <t>Monodnaviria;Shotokuvirae;Cossaviricota;Quintoviricetes;Piccovirales;Parvoviridae;Parvovirinae;Bocaparvovirus;Bocaparvovirus ungulate6</t>
  </si>
  <si>
    <t>Monodnaviria;Shotokuvirae;Cossaviricota;Quintoviricetes;Piccovirales;Parvoviridae;Parvovirinae;Bocaparvovirus;Ungulate bocaparvovirus 6</t>
  </si>
  <si>
    <t>Monodnaviria;Shotokuvirae;Cossaviricota;Quintoviricetes;Piccovirales;Parvoviridae;Parvovirinae;Bocaparvovirus;Bocaparvovirus ungulate5</t>
  </si>
  <si>
    <t>Monodnaviria;Shotokuvirae;Cossaviricota;Quintoviricetes;Piccovirales;Parvoviridae;Parvovirinae;Bocaparvovirus;Ungulate bocaparvovirus 5</t>
  </si>
  <si>
    <t>Monodnaviria;Shotokuvirae;Cossaviricota;Quintoviricetes;Piccovirales;Parvoviridae;Parvovirinae;Bocaparvovirus;Bocaparvovirus ungulate4</t>
  </si>
  <si>
    <t>Monodnaviria;Shotokuvirae;Cossaviricota;Quintoviricetes;Piccovirales;Parvoviridae;Parvovirinae;Bocaparvovirus;Ungulate bocaparvovirus 4</t>
  </si>
  <si>
    <t>Monodnaviria;Shotokuvirae;Cossaviricota;Quintoviricetes;Piccovirales;Parvoviridae;Parvovirinae;Bocaparvovirus;Bocaparvovirus ungulate3</t>
  </si>
  <si>
    <t>Monodnaviria;Shotokuvirae;Cossaviricota;Quintoviricetes;Piccovirales;Parvoviridae;Parvovirinae;Bocaparvovirus;Ungulate bocaparvovirus 3</t>
  </si>
  <si>
    <t>Monodnaviria;Shotokuvirae;Cossaviricota;Quintoviricetes;Piccovirales;Parvoviridae;Parvovirinae;Bocaparvovirus;Bocaparvovirus ungulate2</t>
  </si>
  <si>
    <t>Monodnaviria;Shotokuvirae;Cossaviricota;Quintoviricetes;Piccovirales;Parvoviridae;Parvovirinae;Bocaparvovirus;Ungulate bocaparvovirus 2</t>
  </si>
  <si>
    <t>Monodnaviria;Shotokuvirae;Cossaviricota;Quintoviricetes;Piccovirales;Parvoviridae;Parvovirinae;Bocaparvovirus;Bocaparvovirus ungulate1</t>
  </si>
  <si>
    <t>Monodnaviria;Shotokuvirae;Cossaviricota;Quintoviricetes;Piccovirales;Parvoviridae;Parvovirinae;Bocaparvovirus;Ungulate bocaparvovirus 1</t>
  </si>
  <si>
    <t>Monodnaviria;Shotokuvirae;Cossaviricota;Quintoviricetes;Piccovirales;Parvoviridae;Parvovirinae;Bocaparvovirus;Bocaparvovirus rodent2</t>
  </si>
  <si>
    <t>Monodnaviria;Shotokuvirae;Cossaviricota;Quintoviricetes;Piccovirales;Parvoviridae;Parvovirinae;Bocaparvovirus;Rodent bocaparvovirus 2</t>
  </si>
  <si>
    <t>Monodnaviria;Shotokuvirae;Cossaviricota;Quintoviricetes;Piccovirales;Parvoviridae;Parvovirinae;Bocaparvovirus;Bocaparvovirus rodent1</t>
  </si>
  <si>
    <t>Monodnaviria;Shotokuvirae;Cossaviricota;Quintoviricetes;Piccovirales;Parvoviridae;Parvovirinae;Bocaparvovirus;Rodent bocaparvovirus 1</t>
  </si>
  <si>
    <t>Monodnaviria;Shotokuvirae;Cossaviricota;Quintoviricetes;Piccovirales;Parvoviridae;Parvovirinae;Bocaparvovirus;Bocaparvovirus primate3</t>
  </si>
  <si>
    <t>Monodnaviria;Shotokuvirae;Cossaviricota;Quintoviricetes;Piccovirales;Parvoviridae;Parvovirinae;Bocaparvovirus;Primate bocaparvovirus 3</t>
  </si>
  <si>
    <t>Monodnaviria;Shotokuvirae;Cossaviricota;Quintoviricetes;Piccovirales;Parvoviridae;Parvovirinae;Bocaparvovirus;Bocaparvovirus primate2</t>
  </si>
  <si>
    <t>Monodnaviria;Shotokuvirae;Cossaviricota;Quintoviricetes;Piccovirales;Parvoviridae;Parvovirinae;Bocaparvovirus;Primate bocaparvovirus 2</t>
  </si>
  <si>
    <t>Monodnaviria;Shotokuvirae;Cossaviricota;Quintoviricetes;Piccovirales;Parvoviridae;Parvovirinae;Bocaparvovirus;Bocaparvovirus primate1</t>
  </si>
  <si>
    <t>Monodnaviria;Shotokuvirae;Cossaviricota;Quintoviricetes;Piccovirales;Parvoviridae;Parvovirinae;Bocaparvovirus;Primate bocaparvovirus 1</t>
  </si>
  <si>
    <t>Monodnaviria;Shotokuvirae;Cossaviricota;Quintoviricetes;Piccovirales;Parvoviridae;Parvovirinae;Bocaparvovirus;Bocaparvovirus pinniped2</t>
  </si>
  <si>
    <t>Monodnaviria;Shotokuvirae;Cossaviricota;Quintoviricetes;Piccovirales;Parvoviridae;Parvovirinae;Bocaparvovirus;Pinniped bocaparvovirus 2</t>
  </si>
  <si>
    <t>Monodnaviria;Shotokuvirae;Cossaviricota;Quintoviricetes;Piccovirales;Parvoviridae;Parvovirinae;Bocaparvovirus;Bocaparvovirus pinniped1</t>
  </si>
  <si>
    <t>Monodnaviria;Shotokuvirae;Cossaviricota;Quintoviricetes;Piccovirales;Parvoviridae;Parvovirinae;Bocaparvovirus;Pinniped bocaparvovirus 1</t>
  </si>
  <si>
    <t>Monodnaviria;Shotokuvirae;Cossaviricota;Quintoviricetes;Piccovirales;Parvoviridae;Parvovirinae;Bocaparvovirus;Bocaparvovirus lagomorph1</t>
  </si>
  <si>
    <t>Monodnaviria;Shotokuvirae;Cossaviricota;Quintoviricetes;Piccovirales;Parvoviridae;Parvovirinae;Bocaparvovirus;Lagomorph bocaparvovirus 1</t>
  </si>
  <si>
    <t>Monodnaviria;Shotokuvirae;Cossaviricota;Quintoviricetes;Piccovirales;Parvoviridae;Parvovirinae;Bocaparvovirus;Bocaparvovirus chiropteran5</t>
  </si>
  <si>
    <t>Monodnaviria;Shotokuvirae;Cossaviricota;Quintoviricetes;Piccovirales;Parvoviridae;Parvovirinae;Bocaparvovirus;Chiropteran bocaparvovirus 5</t>
  </si>
  <si>
    <t>Monodnaviria;Shotokuvirae;Cossaviricota;Quintoviricetes;Piccovirales;Parvoviridae;Parvovirinae;Bocaparvovirus;Bocaparvovirus chiropteran4</t>
  </si>
  <si>
    <t>Monodnaviria;Shotokuvirae;Cossaviricota;Quintoviricetes;Piccovirales;Parvoviridae;Parvovirinae;Bocaparvovirus;Chiropteran bocaparvovirus 4</t>
  </si>
  <si>
    <t>Monodnaviria;Shotokuvirae;Cossaviricota;Quintoviricetes;Piccovirales;Parvoviridae;Parvovirinae;Bocaparvovirus;Bocaparvovirus chiropteran3</t>
  </si>
  <si>
    <t>Monodnaviria;Shotokuvirae;Cossaviricota;Quintoviricetes;Piccovirales;Parvoviridae;Parvovirinae;Bocaparvovirus;Chiropteran bocaparvovirus 3</t>
  </si>
  <si>
    <t>Monodnaviria;Shotokuvirae;Cossaviricota;Quintoviricetes;Piccovirales;Parvoviridae;Parvovirinae;Bocaparvovirus;Bocaparvovirus chiropteran2</t>
  </si>
  <si>
    <t>Monodnaviria;Shotokuvirae;Cossaviricota;Quintoviricetes;Piccovirales;Parvoviridae;Parvovirinae;Bocaparvovirus;Chiropteran bocaparvovirus 2</t>
  </si>
  <si>
    <t>Monodnaviria;Shotokuvirae;Cossaviricota;Quintoviricetes;Piccovirales;Parvoviridae;Parvovirinae;Bocaparvovirus;Bocaparvovirus chiropteran1</t>
  </si>
  <si>
    <t>Monodnaviria;Shotokuvirae;Cossaviricota;Quintoviricetes;Piccovirales;Parvoviridae;Parvovirinae;Bocaparvovirus;Chiropteran bocaparvovirus 1</t>
  </si>
  <si>
    <t>Monodnaviria;Shotokuvirae;Cossaviricota;Quintoviricetes;Piccovirales;Parvoviridae;Parvovirinae;Bocaparvovirus;Bocaparvovirus carnivoran6</t>
  </si>
  <si>
    <t>Monodnaviria;Shotokuvirae;Cossaviricota;Quintoviricetes;Piccovirales;Parvoviridae;Parvovirinae;Bocaparvovirus;Carnivore bocaparvovirus 6</t>
  </si>
  <si>
    <t>Monodnaviria;Shotokuvirae;Cossaviricota;Quintoviricetes;Piccovirales;Parvoviridae;Parvovirinae;Bocaparvovirus;Bocaparvovirus carnivoran5</t>
  </si>
  <si>
    <t>Monodnaviria;Shotokuvirae;Cossaviricota;Quintoviricetes;Piccovirales;Parvoviridae;Parvovirinae;Bocaparvovirus;Carnivore bocaparvovirus 5</t>
  </si>
  <si>
    <t>Monodnaviria;Shotokuvirae;Cossaviricota;Quintoviricetes;Piccovirales;Parvoviridae;Parvovirinae;Bocaparvovirus;Bocaparvovirus carnivoran4</t>
  </si>
  <si>
    <t>Monodnaviria;Shotokuvirae;Cossaviricota;Quintoviricetes;Piccovirales;Parvoviridae;Parvovirinae;Bocaparvovirus;Carnivore bocaparvovirus 4</t>
  </si>
  <si>
    <t>Monodnaviria;Shotokuvirae;Cossaviricota;Quintoviricetes;Piccovirales;Parvoviridae;Parvovirinae;Bocaparvovirus;Bocaparvovirus carnivoran3</t>
  </si>
  <si>
    <t>Monodnaviria;Shotokuvirae;Cossaviricota;Quintoviricetes;Piccovirales;Parvoviridae;Parvovirinae;Bocaparvovirus;Carnivore bocaparvovirus 3</t>
  </si>
  <si>
    <t>Monodnaviria;Shotokuvirae;Cossaviricota;Quintoviricetes;Piccovirales;Parvoviridae;Parvovirinae;Bocaparvovirus;Bocaparvovirus carnivoran2</t>
  </si>
  <si>
    <t>Monodnaviria;Shotokuvirae;Cossaviricota;Quintoviricetes;Piccovirales;Parvoviridae;Parvovirinae;Bocaparvovirus;Carnivore bocaparvovirus 2</t>
  </si>
  <si>
    <t>Monodnaviria;Shotokuvirae;Cossaviricota;Quintoviricetes;Piccovirales;Parvoviridae;Parvovirinae;Bocaparvovirus;Bocaparvovirus carnivoran1</t>
  </si>
  <si>
    <t>Monodnaviria;Shotokuvirae;Cossaviricota;Quintoviricetes;Piccovirales;Parvoviridae;Parvovirinae;Bocaparvovirus;Carnivore bocaparvovirus 1</t>
  </si>
  <si>
    <t>Monodnaviria;Shotokuvirae;Cossaviricota;Quintoviricetes;Piccovirales;Parvoviridae;Parvovirinae;Aveparvovirus;Aveparvovirus gruiform1</t>
  </si>
  <si>
    <t>Monodnaviria;Shotokuvirae;Cossaviricota;Quintoviricetes;Piccovirales;Parvoviridae;Parvovirinae;Aveparvovirus;Gruiform aveparvovirus 1</t>
  </si>
  <si>
    <t>Monodnaviria;Shotokuvirae;Cossaviricota;Quintoviricetes;Piccovirales;Parvoviridae;Parvovirinae;Aveparvovirus;Aveparvovirus galliform1</t>
  </si>
  <si>
    <t>Monodnaviria;Shotokuvirae;Cossaviricota;Quintoviricetes;Piccovirales;Parvoviridae;Parvovirinae;Aveparvovirus;Galliform aveparvovirus 1</t>
  </si>
  <si>
    <t>Monodnaviria;Shotokuvirae;Cossaviricota;Quintoviricetes;Piccovirales;Parvoviridae;Parvovirinae;Aveparvovirus;Aveparvovirus columbid1</t>
  </si>
  <si>
    <t>Monodnaviria;Shotokuvirae;Cossaviricota;Quintoviricetes;Piccovirales;Parvoviridae;Parvovirinae;Aveparvovirus;Columbid aveparvovirus 1</t>
  </si>
  <si>
    <t>Monodnaviria;Shotokuvirae;Cossaviricota;Quintoviricetes;Piccovirales;Parvoviridae;Parvovirinae;Artiparvovirus;Artiparvovirus chiropteran1</t>
  </si>
  <si>
    <t>Monodnaviria;Shotokuvirae;Cossaviricota;Quintoviricetes;Piccovirales;Parvoviridae;Parvovirinae;Artiparvovirus;Chiropteran artiparvovirus 1</t>
  </si>
  <si>
    <t>Monodnaviria;Shotokuvirae;Cossaviricota;Quintoviricetes;Piccovirales;Parvoviridae;Parvovirinae;Amdoparvovirus;Amdoparvovirus carnivoran5</t>
  </si>
  <si>
    <t>Monodnaviria;Shotokuvirae;Cossaviricota;Quintoviricetes;Piccovirales;Parvoviridae;Parvovirinae;Amdoparvovirus;Carnivore amdoparvovirus 5</t>
  </si>
  <si>
    <t>Monodnaviria;Shotokuvirae;Cossaviricota;Quintoviricetes;Piccovirales;Parvoviridae;Parvovirinae;Amdoparvovirus;Amdoparvovirus carnivoran4</t>
  </si>
  <si>
    <t>Monodnaviria;Shotokuvirae;Cossaviricota;Quintoviricetes;Piccovirales;Parvoviridae;Parvovirinae;Amdoparvovirus;Carnivore amdoparvovirus 4</t>
  </si>
  <si>
    <t>Monodnaviria;Shotokuvirae;Cossaviricota;Quintoviricetes;Piccovirales;Parvoviridae;Parvovirinae;Amdoparvovirus;Amdoparvovirus carnivoran3</t>
  </si>
  <si>
    <t>Monodnaviria;Shotokuvirae;Cossaviricota;Quintoviricetes;Piccovirales;Parvoviridae;Parvovirinae;Amdoparvovirus;Carnivore amdoparvovirus 3</t>
  </si>
  <si>
    <t>Monodnaviria;Shotokuvirae;Cossaviricota;Quintoviricetes;Piccovirales;Parvoviridae;Parvovirinae;Amdoparvovirus;Amdoparvovirus carnivoran2</t>
  </si>
  <si>
    <t>Monodnaviria;Shotokuvirae;Cossaviricota;Quintoviricetes;Piccovirales;Parvoviridae;Parvovirinae;Amdoparvovirus;Carnivore amdoparvovirus 2</t>
  </si>
  <si>
    <t>Monodnaviria;Shotokuvirae;Cossaviricota;Quintoviricetes;Piccovirales;Parvoviridae;Parvovirinae;Amdoparvovirus;Amdoparvovirus carnivoran1</t>
  </si>
  <si>
    <t>Monodnaviria;Shotokuvirae;Cossaviricota;Quintoviricetes;Piccovirales;Parvoviridae;Parvovirinae;Amdoparvovirus;Carnivore amdoparvovirus 1</t>
  </si>
  <si>
    <t>Monodnaviria;Shotokuvirae;Cossaviricota;Quintoviricetes;Piccovirales;Parvoviridae;Hamaparvovirinae;Penstylhamaparvovirus;Penstylhamaparvovirus decapod1</t>
  </si>
  <si>
    <t>Monodnaviria;Shotokuvirae;Cossaviricota;Quintoviricetes;Piccovirales;Parvoviridae;Hamaparvovirinae;Penstylhamaparvovirus;Decapod penstylhamaparvovirus 1</t>
  </si>
  <si>
    <t>Monodnaviria;Shotokuvirae;Cossaviricota;Quintoviricetes;Piccovirales;Parvoviridae;Hamaparvovirinae;Ichtchaphamaparvovirus;Ichtchaphamaparvovirus syngnathid1</t>
  </si>
  <si>
    <t>Monodnaviria;Shotokuvirae;Cossaviricota;Quintoviricetes;Piccovirales;Parvoviridae;Hamaparvovirinae;Ichthamaparvovirus;Syngnathid ichthamaparvovirus 1</t>
  </si>
  <si>
    <t>Monodnaviria;Shotokuvirae;Cossaviricota;Quintoviricetes;Piccovirales;Parvoviridae;Hamaparvovirinae;Hepanhamaparvovirus;Hepanhamaparvovirus decapod1</t>
  </si>
  <si>
    <t>Monodnaviria;Shotokuvirae;Cossaviricota;Quintoviricetes;Piccovirales;Parvoviridae;Hamaparvovirinae;Hepanhamaparvovirus;Decapod hepanhamaparvovirus 1</t>
  </si>
  <si>
    <t>Monodnaviria;Shotokuvirae;Cossaviricota;Quintoviricetes;Piccovirales;Parvoviridae;Hamaparvovirinae;Chaphamaparvovirus;Chaphamaparvovirus ungulate1</t>
  </si>
  <si>
    <t>Monodnaviria;Shotokuvirae;Cossaviricota;Quintoviricetes;Piccovirales;Parvoviridae;Hamaparvovirinae;Chaphamaparvovirus;Ungulate chaphamaparvovirus 1</t>
  </si>
  <si>
    <t>Monodnaviria;Shotokuvirae;Cossaviricota;Quintoviricetes;Piccovirales;Parvoviridae;Hamaparvovirinae;Chaphamaparvovirus;Chaphamaparvovirus rodent2</t>
  </si>
  <si>
    <t>Monodnaviria;Shotokuvirae;Cossaviricota;Quintoviricetes;Piccovirales;Parvoviridae;Hamaparvovirinae;Chaphamaparvovirus;Rodent chaphamaparvovirus 2</t>
  </si>
  <si>
    <t>Monodnaviria;Shotokuvirae;Cossaviricota;Quintoviricetes;Piccovirales;Parvoviridae;Hamaparvovirinae;Chaphamaparvovirus;Chaphamaparvovirus rodent1</t>
  </si>
  <si>
    <t>Monodnaviria;Shotokuvirae;Cossaviricota;Quintoviricetes;Piccovirales;Parvoviridae;Hamaparvovirinae;Chaphamaparvovirus;Rodent chaphamaparvovirus 1</t>
  </si>
  <si>
    <t>Monodnaviria;Shotokuvirae;Cossaviricota;Quintoviricetes;Piccovirales;Parvoviridae;Hamaparvovirinae;Chaphamaparvovirus;Chaphamaparvovirus psittacine1</t>
  </si>
  <si>
    <t>Monodnaviria;Shotokuvirae;Cossaviricota;Quintoviricetes;Piccovirales;Parvoviridae;Hamaparvovirinae;Chaphamaparvovirus;Psittacine chaphamaparvovirus 1</t>
  </si>
  <si>
    <t>Monodnaviria;Shotokuvirae;Cossaviricota;Quintoviricetes;Piccovirales;Parvoviridae;Hamaparvovirinae;Chaphamaparvovirus;Chaphamaparvovirus primate1</t>
  </si>
  <si>
    <t>Monodnaviria;Shotokuvirae;Cossaviricota;Quintoviricetes;Piccovirales;Parvoviridae;Hamaparvovirinae;Chaphamaparvovirus;Primate chaphamaparvovirus 1</t>
  </si>
  <si>
    <t>Monodnaviria;Shotokuvirae;Cossaviricota;Quintoviricetes;Piccovirales;Parvoviridae;Hamaparvovirinae;Chaphamaparvovirus;Chaphamaparvovirus galliform5</t>
  </si>
  <si>
    <t>Monodnaviria;Shotokuvirae;Cossaviricota;Quintoviricetes;Piccovirales;Parvoviridae;Hamaparvovirinae;Chaphamaparvovirus;Galliform chaphamaparvovirus 5</t>
  </si>
  <si>
    <t>Monodnaviria;Shotokuvirae;Cossaviricota;Quintoviricetes;Piccovirales;Parvoviridae;Hamaparvovirinae;Chaphamaparvovirus;Chaphamaparvovirus galliform4</t>
  </si>
  <si>
    <t>Monodnaviria;Shotokuvirae;Cossaviricota;Quintoviricetes;Piccovirales;Parvoviridae;Hamaparvovirinae;Chaphamaparvovirus;Galliform chaphamaparvovirus 4</t>
  </si>
  <si>
    <t>Monodnaviria;Shotokuvirae;Cossaviricota;Quintoviricetes;Piccovirales;Parvoviridae;Hamaparvovirinae;Chaphamaparvovirus;Chaphamaparvovirus galliform3</t>
  </si>
  <si>
    <t>Monodnaviria;Shotokuvirae;Cossaviricota;Quintoviricetes;Piccovirales;Parvoviridae;Hamaparvovirinae;Chaphamaparvovirus;Galliform chaphamaparvovirus 3</t>
  </si>
  <si>
    <t>Monodnaviria;Shotokuvirae;Cossaviricota;Quintoviricetes;Piccovirales;Parvoviridae;Hamaparvovirinae;Chaphamaparvovirus;Chaphamaparvovirus galliform2</t>
  </si>
  <si>
    <t>Monodnaviria;Shotokuvirae;Cossaviricota;Quintoviricetes;Piccovirales;Parvoviridae;Hamaparvovirinae;Chaphamaparvovirus;Galliform chaphamaparvovirus 2</t>
  </si>
  <si>
    <t>Monodnaviria;Shotokuvirae;Cossaviricota;Quintoviricetes;Piccovirales;Parvoviridae;Hamaparvovirinae;Chaphamaparvovirus;Chaphamaparvovirus galliform1</t>
  </si>
  <si>
    <t>Monodnaviria;Shotokuvirae;Cossaviricota;Quintoviricetes;Piccovirales;Parvoviridae;Hamaparvovirinae;Chaphamaparvovirus;Galliform chaphamaparvovirus 1</t>
  </si>
  <si>
    <t>Monodnaviria;Shotokuvirae;Cossaviricota;Quintoviricetes;Piccovirales;Parvoviridae;Hamaparvovirinae;Chaphamaparvovirus;Chaphamaparvovirus dasyurid3</t>
  </si>
  <si>
    <t>Monodnaviria;Shotokuvirae;Cossaviricota;Quintoviricetes;Piccovirales;Parvoviridae;Hamaparvovirinae;Chaphamaparvovirus;Dasyurid chaphamaparvovirus 3</t>
  </si>
  <si>
    <t>Monodnaviria;Shotokuvirae;Cossaviricota;Quintoviricetes;Piccovirales;Parvoviridae;Hamaparvovirinae;Chaphamaparvovirus;Chaphamaparvovirus dasyurid2</t>
  </si>
  <si>
    <t>Monodnaviria;Shotokuvirae;Cossaviricota;Quintoviricetes;Piccovirales;Parvoviridae;Hamaparvovirinae;Chaphamaparvovirus;Dasyurid chaphamaparvovirus 2</t>
  </si>
  <si>
    <t>Monodnaviria;Shotokuvirae;Cossaviricota;Quintoviricetes;Piccovirales;Parvoviridae;Hamaparvovirinae;Chaphamaparvovirus;Chaphamaparvovirus dasyurid1</t>
  </si>
  <si>
    <t>Monodnaviria;Shotokuvirae;Cossaviricota;Quintoviricetes;Piccovirales;Parvoviridae;Hamaparvovirinae;Chaphamaparvovirus;Dasyurid chaphamaparvovirus 1</t>
  </si>
  <si>
    <t>Monodnaviria;Shotokuvirae;Cossaviricota;Quintoviricetes;Piccovirales;Parvoviridae;Hamaparvovirinae;Chaphamaparvovirus;Chaphamaparvovirus chiropteran1</t>
  </si>
  <si>
    <t>Monodnaviria;Shotokuvirae;Cossaviricota;Quintoviricetes;Piccovirales;Parvoviridae;Hamaparvovirinae;Chaphamaparvovirus;Chiropteran chaphamaparvovirus 1</t>
  </si>
  <si>
    <t>Monodnaviria;Shotokuvirae;Cossaviricota;Quintoviricetes;Piccovirales;Parvoviridae;Hamaparvovirinae;Chaphamaparvovirus;Chaphamaparvovirus carnivoran2</t>
  </si>
  <si>
    <t>Monodnaviria;Shotokuvirae;Cossaviricota;Quintoviricetes;Piccovirales;Parvoviridae;Hamaparvovirinae;Chaphamaparvovirus;Carnivore chaphamaparvovirus 2</t>
  </si>
  <si>
    <t>Monodnaviria;Shotokuvirae;Cossaviricota;Quintoviricetes;Piccovirales;Parvoviridae;Hamaparvovirinae;Chaphamaparvovirus;Chaphamaparvovirus carnivoran1</t>
  </si>
  <si>
    <t>Monodnaviria;Shotokuvirae;Cossaviricota;Quintoviricetes;Piccovirales;Parvoviridae;Hamaparvovirinae;Chaphamaparvovirus;Carnivore chaphamaparvovirus 1</t>
  </si>
  <si>
    <t>Monodnaviria;Shotokuvirae;Cossaviricota;Quintoviricetes;Piccovirales;Parvoviridae;Hamaparvovirinae;Brevihamaparvovirus;Brevihamaparvovirus dipteran2</t>
  </si>
  <si>
    <t>Monodnaviria;Shotokuvirae;Cossaviricota;Quintoviricetes;Piccovirales;Parvoviridae;Hamaparvovirinae;Brevihamaparvovirus;Dipteran brevihamaparvovirus 2</t>
  </si>
  <si>
    <t>Monodnaviria;Shotokuvirae;Cossaviricota;Quintoviricetes;Piccovirales;Parvoviridae;Hamaparvovirinae;Brevihamaparvovirus;Brevihamaparvovirus dipteran1</t>
  </si>
  <si>
    <t>Monodnaviria;Shotokuvirae;Cossaviricota;Quintoviricetes;Piccovirales;Parvoviridae;Hamaparvovirinae;Brevihamaparvovirus;Dipteran brevihamaparvovirus 1</t>
  </si>
  <si>
    <t>Monodnaviria;Shotokuvirae;Cossaviricota;Quintoviricetes;Piccovirales;Parvoviridae;Densovirinae;Tetuambidensovirus;Tetuambidensovirus trombidiform1</t>
  </si>
  <si>
    <t>Monodnaviria;Shotokuvirae;Cossaviricota;Quintoviricetes;Piccovirales;Parvoviridae;Densovirinae;Tetuambidensovirus;Trombiditiform tetuambidensovirus 1</t>
  </si>
  <si>
    <t>Monodnaviria;Shotokuvirae;Cossaviricota;Quintoviricetes;Piccovirales;Parvoviridae;Densovirinae;Scindoambidensovirus;Scindoambidensovirus orthopteran1</t>
  </si>
  <si>
    <t>Monodnaviria;Shotokuvirae;Cossaviricota;Quintoviricetes;Piccovirales;Parvoviridae;Densovirinae;Scindoambidensovirus;Orthopteran scindoambidensovirus 1</t>
  </si>
  <si>
    <t>Monodnaviria;Shotokuvirae;Cossaviricota;Quintoviricetes;Piccovirales;Parvoviridae;Densovirinae;Scindoambidensovirus;Scindoambidensovirus hymenopteran1</t>
  </si>
  <si>
    <t>Monodnaviria;Shotokuvirae;Cossaviricota;Quintoviricetes;Piccovirales;Parvoviridae;Densovirinae;Scindoambidensovirus;Hymenopteran scindoambidensovirus 1</t>
  </si>
  <si>
    <t>Monodnaviria;Shotokuvirae;Cossaviricota;Quintoviricetes;Piccovirales;Parvoviridae;Densovirinae;Scindoambidensovirus;Scindoambidensovirus hemipteran1</t>
  </si>
  <si>
    <t>Monodnaviria;Shotokuvirae;Cossaviricota;Quintoviricetes;Piccovirales;Parvoviridae;Densovirinae;Scindoambidensovirus;Hemipteran scindoambidensovirus 1</t>
  </si>
  <si>
    <t>Monodnaviria;Shotokuvirae;Cossaviricota;Quintoviricetes;Piccovirales;Parvoviridae;Densovirinae;Protoambidensovirus;Protoambidensovirus lepidopteran1</t>
  </si>
  <si>
    <t>Monodnaviria;Shotokuvirae;Cossaviricota;Quintoviricetes;Piccovirales;Parvoviridae;Densovirinae;Protoambidensovirus;Lepidopteran protoambidensovirus 1</t>
  </si>
  <si>
    <t>Monodnaviria;Shotokuvirae;Cossaviricota;Quintoviricetes;Piccovirales;Parvoviridae;Densovirinae;Protoambidensovirus;Protoambidensovirus dipteran1</t>
  </si>
  <si>
    <t>Monodnaviria;Shotokuvirae;Cossaviricota;Quintoviricetes;Piccovirales;Parvoviridae;Densovirinae;Protoambidensovirus;Dipteran protoambidensovirus 1</t>
  </si>
  <si>
    <t>Monodnaviria;Shotokuvirae;Cossaviricota;Quintoviricetes;Piccovirales;Parvoviridae;Densovirinae;Pefuambidensovirus;Pefuambidensovirus blattodean1</t>
  </si>
  <si>
    <t>Monodnaviria;Shotokuvirae;Cossaviricota;Quintoviricetes;Piccovirales;Parvoviridae;Densovirinae;Pefuambidensovirus;Blattodean pefuambidensovirus 1</t>
  </si>
  <si>
    <t>Monodnaviria;Shotokuvirae;Cossaviricota;Quintoviricetes;Piccovirales;Parvoviridae;Densovirinae;Muscodensovirus;Muscodensovirus dipteran1</t>
  </si>
  <si>
    <t>Monodnaviria;Shotokuvirae;Cossaviricota;Quintoviricetes;Piccovirales;Parvoviridae;Densovirinae;Muscodensovirus;Dipteran muscodensovirus 1</t>
  </si>
  <si>
    <t>Monodnaviria;Shotokuvirae;Cossaviricota;Quintoviricetes;Piccovirales;Parvoviridae;Densovirinae;Iteradensovirus;Iteradensovirus lepidopteran5</t>
  </si>
  <si>
    <t>Monodnaviria;Shotokuvirae;Cossaviricota;Quintoviricetes;Piccovirales;Parvoviridae;Densovirinae;Iteradensovirus;Lepidopteran iteradensovirus 5</t>
  </si>
  <si>
    <t>Monodnaviria;Shotokuvirae;Cossaviricota;Quintoviricetes;Piccovirales;Parvoviridae;Densovirinae;Iteradensovirus;Iteradensovirus lepidopteran4</t>
  </si>
  <si>
    <t>Monodnaviria;Shotokuvirae;Cossaviricota;Quintoviricetes;Piccovirales;Parvoviridae;Densovirinae;Iteradensovirus;Lepidopteran iteradensovirus 4</t>
  </si>
  <si>
    <t>Monodnaviria;Shotokuvirae;Cossaviricota;Quintoviricetes;Piccovirales;Parvoviridae;Densovirinae;Iteradensovirus;Iteradensovirus lepidopteran3</t>
  </si>
  <si>
    <t>Monodnaviria;Shotokuvirae;Cossaviricota;Quintoviricetes;Piccovirales;Parvoviridae;Densovirinae;Iteradensovirus;Lepidopteran iteradensovirus 3</t>
  </si>
  <si>
    <t>Monodnaviria;Shotokuvirae;Cossaviricota;Quintoviricetes;Piccovirales;Parvoviridae;Densovirinae;Iteradensovirus;Iteradensovirus lepidopteran2</t>
  </si>
  <si>
    <t>Monodnaviria;Shotokuvirae;Cossaviricota;Quintoviricetes;Piccovirales;Parvoviridae;Densovirinae;Iteradensovirus;Lepidopteran iteradensovirus 2</t>
  </si>
  <si>
    <t>Monodnaviria;Shotokuvirae;Cossaviricota;Quintoviricetes;Piccovirales;Parvoviridae;Densovirinae;Iteradensovirus;Iteradensovirus lepidopteran1</t>
  </si>
  <si>
    <t>Monodnaviria;Shotokuvirae;Cossaviricota;Quintoviricetes;Piccovirales;Parvoviridae;Densovirinae;Iteradensovirus;Lepidopteran iteradensovirus 1</t>
  </si>
  <si>
    <t>Monodnaviria;Shotokuvirae;Cossaviricota;Quintoviricetes;Piccovirales;Parvoviridae;Densovirinae;Hemiambidensovirus;Hemiambidensovirus hemipteran2</t>
  </si>
  <si>
    <t>Monodnaviria;Shotokuvirae;Cossaviricota;Quintoviricetes;Piccovirales;Parvoviridae;Densovirinae;Hemiambidensovirus;Hemipteran hemiambidensovirus 2</t>
  </si>
  <si>
    <t>Monodnaviria;Shotokuvirae;Cossaviricota;Quintoviricetes;Piccovirales;Parvoviridae;Densovirinae;Hemiambidensovirus;Hemiambidensovirus hemipteran1</t>
  </si>
  <si>
    <t>Monodnaviria;Shotokuvirae;Cossaviricota;Quintoviricetes;Piccovirales;Parvoviridae;Densovirinae;Hemiambidensovirus;Hemipteran hemiambidensovirus 1</t>
  </si>
  <si>
    <t>Monodnaviria;Shotokuvirae;Cossaviricota;Quintoviricetes;Piccovirales;Parvoviridae;Densovirinae;Diciambidensovirus;Diciambidensovirus hemipteran1</t>
  </si>
  <si>
    <t>Monodnaviria;Shotokuvirae;Cossaviricota;Quintoviricetes;Piccovirales;Parvoviridae;Densovirinae;Diciambidensovirus;Hemipteran diciambidensovirus 1</t>
  </si>
  <si>
    <t>Monodnaviria;Shotokuvirae;Cossaviricota;Quintoviricetes;Piccovirales;Parvoviridae;Densovirinae;Blattambidensovirus;Blattambidensovirus blattodean1</t>
  </si>
  <si>
    <t>Monodnaviria;Shotokuvirae;Cossaviricota;Quintoviricetes;Piccovirales;Parvoviridae;Densovirinae;Blattambidensovirus;Blattodean blattambidensovirus 1</t>
  </si>
  <si>
    <t>Monodnaviria;Shotokuvirae;Cossaviricota;Quintoviricetes;Piccovirales;Parvoviridae;Densovirinae;Aquambidensovirus;Aquambidensovirus ostreid1</t>
  </si>
  <si>
    <t>Monodnaviria;Shotokuvirae;Cossaviricota;Quintoviricetes;Piccovirales;Parvoviridae;Densovirinae;Aquambidensovirus;Ostreid aquambidensovirus 1</t>
  </si>
  <si>
    <t>Monodnaviria;Shotokuvirae;Cossaviricota;Quintoviricetes;Piccovirales;Parvoviridae;Densovirinae;Aquambidensovirus;Aquambidensovirus decapod1</t>
  </si>
  <si>
    <t>Monodnaviria;Shotokuvirae;Cossaviricota;Quintoviricetes;Piccovirales;Parvoviridae;Densovirinae;Aquambidensovirus;Decapod aquambidensovirus 1</t>
  </si>
  <si>
    <t>Monodnaviria;Shotokuvirae;Cossaviricota;Quintoviricetes;Piccovirales;Parvoviridae;Densovirinae;Aquambidensovirus;Aquambidensovirus asteroid1</t>
  </si>
  <si>
    <t>Monodnaviria;Shotokuvirae;Cossaviricota;Quintoviricetes;Piccovirales;Parvoviridae;Densovirinae;Aquambidensovirus;Asteroid aquambidensovirus 1</t>
  </si>
  <si>
    <t>Duplodnaviria;Heunggongvirae;Uroviricota;Caudoviricetes;Straboviridae;Tevenvirinae;Tequatrovirus;Tequatrovirus SHBML501</t>
  </si>
  <si>
    <t>Duplodnaviria;Heunggongvirae;Uroviricota;Caudoviricetes;Straboviridae;Tevenvirinae;Tequatrovirus;Shigella virus SHBML501</t>
  </si>
  <si>
    <t>Duplodnaviria;Heunggongvirae;Uroviricota;Caudoviricetes;Pootjesviridae;Heverleevirus;Heverleevirus OLIVR5</t>
  </si>
  <si>
    <t>Duplodnaviria;Heunggongvirae;Uroviricota;Caudoviricetes;Oliverocinquevirus;Oliverocinquevirus OLIVR5</t>
  </si>
  <si>
    <t>Duplodnaviria;Heunggongvirae;Uroviricota;Caudoviricetes;Incheonvirus;Incheonvirus P12002S</t>
  </si>
  <si>
    <t>Duplodnaviria;Heunggongvirae;Uroviricota;Caudoviricetes;Incheonvrus;Incheonvrus P12002S</t>
  </si>
  <si>
    <t>Duplodnaviria;Heunggongvirae;Uroviricota;Caudoviricetes;Incheonvirus;Incheonvirus P12002L</t>
  </si>
  <si>
    <t>Duplodnaviria;Heunggongvirae;Uroviricota;Caudoviricetes;Incheonvrus;Incheonvrus P12002L</t>
  </si>
  <si>
    <t>Duplodnaviria;Heunggongvirae;Uroviricota;Caudoviricetes;Gordonclarkvirinae;Suseptimavirus;Suseptimavirus ECBP2</t>
  </si>
  <si>
    <t>Duplodnaviria;Heunggongvirae;Uroviricota;Caudoviricetes;Kuravirus;Kuravirus ECB2</t>
  </si>
  <si>
    <t>Duplodnaviria;Heunggongvirae;Uroviricota;Caudoviricetes;Gordonclarkvirinae;Nieuwekanaalvirus;Nieuwekanaalvirus KBNP1711</t>
  </si>
  <si>
    <t>Duplodnaviria;Heunggongvirae;Uroviricota;Caudoviricetes;Kuravirus;Kuravirus septima11</t>
  </si>
  <si>
    <t>Duplodnaviria;Heunggongvirae;Uroviricota;Caudoviricetes;Demerecviridae;Markadamsvirinae;Epseptimavirus;Epseptimavirus R201</t>
  </si>
  <si>
    <t>Duplodnaviria;Heunggongvirae;Uroviricota;Caudoviricetes;Demerecviridae;Markadamsvirinae;Haartmanvirus;Haartmanvirus R201</t>
  </si>
  <si>
    <t>Duplodnaviria;Heunggongvirae;Uroviricota;Caudoviricetes;Autographiviridae;Krylovirinae;Tunggulvirus;Tunggulvirus f2</t>
  </si>
  <si>
    <t>Duplodnaviria;Heunggongvirae;Uroviricota;Caudoviricetes;Autographiviridae;Krylovirinae;Tunggulviirus;Tunggulviirus f2</t>
  </si>
  <si>
    <t>Duplodnaviria;Heunggongvirae;Peploviricota;Herviviricetes;Herpesvirales;Orthoherpesviridae;Gammaherpesvirinae;Rhadinovirus;Rhadinovirus saimiriinegamma2</t>
  </si>
  <si>
    <t>Duplodnaviria;Heunggongvirae;Peploviricota;Herviviricetes;Herpesvirales;Herpesviridae;Gammaherpesvirinae;Rhadinovirus;Saimiriine gammaherpesvirus 2</t>
  </si>
  <si>
    <t>Duplodnaviria;Heunggongvirae;Peploviricota;Herviviricetes;Herpesvirales;Orthoherpesviridae;Gammaherpesvirinae;Rhadinovirus;Rhadinovirus muridgamma7</t>
  </si>
  <si>
    <t>Duplodnaviria;Heunggongvirae;Peploviricota;Herviviricetes;Herpesvirales;Herpesviridae;Gammaherpesvirinae;Rhadinovirus;Murid gammaherpesvirus 7</t>
  </si>
  <si>
    <t>Duplodnaviria;Heunggongvirae;Peploviricota;Herviviricetes;Herpesvirales;Orthoherpesviridae;Gammaherpesvirinae;Rhadinovirus;Rhadinovirus muridgamma4</t>
  </si>
  <si>
    <t>Duplodnaviria;Heunggongvirae;Peploviricota;Herviviricetes;Herpesvirales;Herpesviridae;Gammaherpesvirinae;Rhadinovirus;Murid gammaherpesvirus 4</t>
  </si>
  <si>
    <t>Duplodnaviria;Heunggongvirae;Peploviricota;Herviviricetes;Herpesvirales;Orthoherpesviridae;Gammaherpesvirinae;Rhadinovirus;Rhadinovirus macacinegamma8</t>
  </si>
  <si>
    <t>Duplodnaviria;Heunggongvirae;Peploviricota;Herviviricetes;Herpesvirales;Herpesviridae;Gammaherpesvirinae;Rhadinovirus;Macacine gammaherpesvirus 8</t>
  </si>
  <si>
    <t>Duplodnaviria;Heunggongvirae;Peploviricota;Herviviricetes;Herpesvirales;Orthoherpesviridae;Gammaherpesvirinae;Rhadinovirus;Rhadinovirus macacinegamma5</t>
  </si>
  <si>
    <t>Duplodnaviria;Heunggongvirae;Peploviricota;Herviviricetes;Herpesvirales;Herpesviridae;Gammaherpesvirinae;Rhadinovirus;Macacine gammaherpesvirus 5</t>
  </si>
  <si>
    <t>Duplodnaviria;Heunggongvirae;Peploviricota;Herviviricetes;Herpesvirales;Orthoherpesviridae;Gammaherpesvirinae;Rhadinovirus;Rhadinovirus macacinegamma12</t>
  </si>
  <si>
    <t>Duplodnaviria;Heunggongvirae;Peploviricota;Herviviricetes;Herpesvirales;Herpesviridae;Gammaherpesvirinae;Rhadinovirus;Macacine gammaherpesvirus 12</t>
  </si>
  <si>
    <t>Duplodnaviria;Heunggongvirae;Peploviricota;Herviviricetes;Herpesvirales;Orthoherpesviridae;Gammaherpesvirinae;Rhadinovirus;Rhadinovirus macacinegamma11</t>
  </si>
  <si>
    <t>Duplodnaviria;Heunggongvirae;Peploviricota;Herviviricetes;Herpesvirales;Herpesviridae;Gammaherpesvirinae;Rhadinovirus;Macacine gammaherpesvirus 11</t>
  </si>
  <si>
    <t>Duplodnaviria;Heunggongvirae;Peploviricota;Herviviricetes;Herpesvirales;Orthoherpesviridae;Gammaherpesvirinae;Rhadinovirus;Rhadinovirus humangamma8</t>
  </si>
  <si>
    <t>Duplodnaviria;Heunggongvirae;Peploviricota;Herviviricetes;Herpesvirales;Herpesviridae;Gammaherpesvirinae;Rhadinovirus;Human gammaherpesvirus 8</t>
  </si>
  <si>
    <t>Duplodnaviria;Heunggongvirae;Peploviricota;Herviviricetes;Herpesvirales;Orthoherpesviridae;Gammaherpesvirinae;Rhadinovirus;Rhadinovirus cricetidgamma2</t>
  </si>
  <si>
    <t>Duplodnaviria;Heunggongvirae;Peploviricota;Herviviricetes;Herpesvirales;Herpesviridae;Gammaherpesvirinae;Rhadinovirus;Cricetid gammaherpesvirus 2</t>
  </si>
  <si>
    <t>Duplodnaviria;Heunggongvirae;Peploviricota;Herviviricetes;Herpesvirales;Orthoherpesviridae;Gammaherpesvirinae;Rhadinovirus;Rhadinovirus bovinegamma4</t>
  </si>
  <si>
    <t>Duplodnaviria;Heunggongvirae;Peploviricota;Herviviricetes;Herpesvirales;Herpesviridae;Gammaherpesvirinae;Rhadinovirus;Bovine gammaherpesvirus 4</t>
  </si>
  <si>
    <t>Duplodnaviria;Heunggongvirae;Peploviricota;Herviviricetes;Herpesvirales;Orthoherpesviridae;Gammaherpesvirinae;Rhadinovirus;Rhadinovirus atelinegamma3</t>
  </si>
  <si>
    <t>Duplodnaviria;Heunggongvirae;Peploviricota;Herviviricetes;Herpesvirales;Herpesviridae;Gammaherpesvirinae;Rhadinovirus;Ateline gammaherpesvirus 3</t>
  </si>
  <si>
    <t>Duplodnaviria;Heunggongvirae;Peploviricota;Herviviricetes;Herpesvirales;Orthoherpesviridae;Gammaherpesvirinae;Rhadinovirus;Rhadinovirus atelinegamma2</t>
  </si>
  <si>
    <t>Duplodnaviria;Heunggongvirae;Peploviricota;Herviviricetes;Herpesvirales;Herpesviridae;Gammaherpesvirinae;Rhadinovirus;Ateline gammaherpesvirus 2</t>
  </si>
  <si>
    <t>Duplodnaviria;Heunggongvirae;Peploviricota;Herviviricetes;Herpesvirales;Orthoherpesviridae;Gammaherpesvirinae;Percavirus;Percavirus vespertilionidgamma1</t>
  </si>
  <si>
    <t>Duplodnaviria;Heunggongvirae;Peploviricota;Herviviricetes;Herpesvirales;Herpesviridae;Gammaherpesvirinae;Percavirus;Vespertilionid gammaherpesvirus 1</t>
  </si>
  <si>
    <t>Duplodnaviria;Heunggongvirae;Peploviricota;Herviviricetes;Herpesvirales;Orthoherpesviridae;Gammaherpesvirinae;Percavirus;Percavirus phocidgamma3</t>
  </si>
  <si>
    <t>Duplodnaviria;Heunggongvirae;Peploviricota;Herviviricetes;Herpesvirales;Herpesviridae;Gammaherpesvirinae;Percavirus;Phocid gammaherpesvirus 3</t>
  </si>
  <si>
    <t>Duplodnaviria;Heunggongvirae;Peploviricota;Herviviricetes;Herpesvirales;Orthoherpesviridae;Gammaherpesvirinae;Percavirus;Percavirus mustelidgamma1</t>
  </si>
  <si>
    <t>Duplodnaviria;Heunggongvirae;Peploviricota;Herviviricetes;Herpesvirales;Herpesviridae;Gammaherpesvirinae;Percavirus;Mustelid gammaherpesvirus 1</t>
  </si>
  <si>
    <t>Duplodnaviria;Heunggongvirae;Peploviricota;Herviviricetes;Herpesvirales;Orthoherpesviridae;Gammaherpesvirinae;Percavirus;Percavirus felidgamma1</t>
  </si>
  <si>
    <t>Duplodnaviria;Heunggongvirae;Peploviricota;Herviviricetes;Herpesvirales;Herpesviridae;Gammaherpesvirinae;Percavirus;Felid gammaherpesvirus 1</t>
  </si>
  <si>
    <t>Duplodnaviria;Heunggongvirae;Peploviricota;Herviviricetes;Herpesvirales;Orthoherpesviridae;Gammaherpesvirinae;Percavirus;Percavirus equidgamma5</t>
  </si>
  <si>
    <t>Duplodnaviria;Heunggongvirae;Peploviricota;Herviviricetes;Herpesvirales;Herpesviridae;Gammaherpesvirinae;Percavirus;Equid gammaherpesvirus 5</t>
  </si>
  <si>
    <t>Duplodnaviria;Heunggongvirae;Peploviricota;Herviviricetes;Herpesvirales;Orthoherpesviridae;Gammaherpesvirinae;Percavirus;Percavirus equidgamma2</t>
  </si>
  <si>
    <t>Duplodnaviria;Heunggongvirae;Peploviricota;Herviviricetes;Herpesvirales;Herpesviridae;Gammaherpesvirinae;Percavirus;Equid gammaherpesvirus 2</t>
  </si>
  <si>
    <t>Duplodnaviria;Heunggongvirae;Peploviricota;Herviviricetes;Herpesvirales;Orthoherpesviridae;Gammaherpesvirinae;Patagivirus;Patagivirus vespertilionidgamma3</t>
  </si>
  <si>
    <t>Duplodnaviria;Heunggongvirae;Peploviricota;Herviviricetes;Herpesvirales;Herpesviridae;Gammaherpesvirinae;Patagivirus;Vespertilionid gammaherpesvirus 3</t>
  </si>
  <si>
    <t>Duplodnaviria;Heunggongvirae;Peploviricota;Herviviricetes;Herpesvirales;Orthoherpesviridae;Gammaherpesvirinae;Manticavirus;Manticavirus vombatidgamma1</t>
  </si>
  <si>
    <t>Duplodnaviria;Heunggongvirae;Peploviricota;Herviviricetes;Herpesvirales;Herpesviridae;Gammaherpesvirinae;Manticavirus;Vombatid gammaherpesvirus 1</t>
  </si>
  <si>
    <t>Duplodnaviria;Heunggongvirae;Peploviricota;Herviviricetes;Herpesvirales;Orthoherpesviridae;Gammaherpesvirinae;Manticavirus;Manticavirus phascolarctidgamma1</t>
  </si>
  <si>
    <t>Duplodnaviria;Heunggongvirae;Peploviricota;Herviviricetes;Herpesvirales;Herpesviridae;Gammaherpesvirinae;Manticavirus;Phascolarctid gammaherpesvirus 1</t>
  </si>
  <si>
    <t>Duplodnaviria;Heunggongvirae;Peploviricota;Herviviricetes;Herpesvirales;Orthoherpesviridae;Gammaherpesvirinae;Macavirus;Macavirus suidgamma5</t>
  </si>
  <si>
    <t>Duplodnaviria;Heunggongvirae;Peploviricota;Herviviricetes;Herpesvirales;Herpesviridae;Gammaherpesvirinae;Macavirus;Suid gammaherpesvirus 5</t>
  </si>
  <si>
    <t>Duplodnaviria;Heunggongvirae;Peploviricota;Herviviricetes;Herpesvirales;Orthoherpesviridae;Gammaherpesvirinae;Macavirus;Macavirus suidgamma4</t>
  </si>
  <si>
    <t>Duplodnaviria;Heunggongvirae;Peploviricota;Herviviricetes;Herpesvirales;Herpesviridae;Gammaherpesvirinae;Macavirus;Suid gammaherpesvirus 4</t>
  </si>
  <si>
    <t>Duplodnaviria;Heunggongvirae;Peploviricota;Herviviricetes;Herpesvirales;Orthoherpesviridae;Gammaherpesvirinae;Macavirus;Macavirus suidgamma3</t>
  </si>
  <si>
    <t>Duplodnaviria;Heunggongvirae;Peploviricota;Herviviricetes;Herpesvirales;Herpesviridae;Gammaherpesvirinae;Macavirus;Suid gammaherpesvirus 3</t>
  </si>
  <si>
    <t>Duplodnaviria;Heunggongvirae;Peploviricota;Herviviricetes;Herpesvirales;Orthoherpesviridae;Gammaherpesvirinae;Macavirus;Macavirus ovinegamma2</t>
  </si>
  <si>
    <t>Duplodnaviria;Heunggongvirae;Peploviricota;Herviviricetes;Herpesvirales;Herpesviridae;Gammaherpesvirinae;Macavirus;Ovine gammaherpesvirus 2</t>
  </si>
  <si>
    <t>Duplodnaviria;Heunggongvirae;Peploviricota;Herviviricetes;Herpesvirales;Orthoherpesviridae;Gammaherpesvirinae;Macavirus;Macavirus hippotraginegamma1</t>
  </si>
  <si>
    <t>Duplodnaviria;Heunggongvirae;Peploviricota;Herviviricetes;Herpesvirales;Herpesviridae;Gammaherpesvirinae;Macavirus;Hippotragine gammaherpesvirus 1</t>
  </si>
  <si>
    <t>Duplodnaviria;Heunggongvirae;Peploviricota;Herviviricetes;Herpesvirales;Orthoherpesviridae;Gammaherpesvirinae;Macavirus;Macavirus caprinegamma2</t>
  </si>
  <si>
    <t>Duplodnaviria;Heunggongvirae;Peploviricota;Herviviricetes;Herpesvirales;Herpesviridae;Gammaherpesvirinae;Macavirus;Caprine gammaherpesvirus 2</t>
  </si>
  <si>
    <t>Duplodnaviria;Heunggongvirae;Peploviricota;Herviviricetes;Herpesvirales;Orthoherpesviridae;Gammaherpesvirinae;Macavirus;Macavirus bovinegamma6</t>
  </si>
  <si>
    <t>Duplodnaviria;Heunggongvirae;Peploviricota;Herviviricetes;Herpesvirales;Herpesviridae;Gammaherpesvirinae;Macavirus;Bovine gammaherpesvirus 6</t>
  </si>
  <si>
    <t>Duplodnaviria;Heunggongvirae;Peploviricota;Herviviricetes;Herpesvirales;Orthoherpesviridae;Gammaherpesvirinae;Macavirus;Macavirus alcelaphinegamma2</t>
  </si>
  <si>
    <t>Duplodnaviria;Heunggongvirae;Peploviricota;Herviviricetes;Herpesvirales;Herpesviridae;Gammaherpesvirinae;Macavirus;Alcelaphine gammaherpesvirus 2</t>
  </si>
  <si>
    <t>Duplodnaviria;Heunggongvirae;Peploviricota;Herviviricetes;Herpesvirales;Orthoherpesviridae;Gammaherpesvirinae;Macavirus;Macavirus alcelaphinegamma1</t>
  </si>
  <si>
    <t>Duplodnaviria;Heunggongvirae;Peploviricota;Herviviricetes;Herpesvirales;Herpesviridae;Gammaherpesvirinae;Macavirus;Alcelaphine gammaherpesvirus 1</t>
  </si>
  <si>
    <t>Duplodnaviria;Heunggongvirae;Peploviricota;Herviviricetes;Herpesvirales;Orthoherpesviridae;Gammaherpesvirinae;Lymphocryptovirus;Lymphocryptovirus ponginegamma2</t>
  </si>
  <si>
    <t>Duplodnaviria;Heunggongvirae;Peploviricota;Herviviricetes;Herpesvirales;Herpesviridae;Gammaherpesvirinae;Lymphocryptovirus;Pongine gammaherpesvirus 2</t>
  </si>
  <si>
    <t>Duplodnaviria;Heunggongvirae;Peploviricota;Herviviricetes;Herpesvirales;Orthoherpesviridae;Gammaherpesvirinae;Lymphocryptovirus;Lymphocryptovirus papiinegamma1</t>
  </si>
  <si>
    <t>Duplodnaviria;Heunggongvirae;Peploviricota;Herviviricetes;Herpesvirales;Herpesviridae;Gammaherpesvirinae;Lymphocryptovirus;Papiine gammaherpesvirus 1</t>
  </si>
  <si>
    <t>Duplodnaviria;Heunggongvirae;Peploviricota;Herviviricetes;Herpesvirales;Orthoherpesviridae;Gammaherpesvirinae;Lymphocryptovirus;Lymphocryptovirus paninegamma1</t>
  </si>
  <si>
    <t>Duplodnaviria;Heunggongvirae;Peploviricota;Herviviricetes;Herpesvirales;Herpesviridae;Gammaherpesvirinae;Lymphocryptovirus;Panine gammaherpesvirus 1</t>
  </si>
  <si>
    <t>Duplodnaviria;Heunggongvirae;Peploviricota;Herviviricetes;Herpesvirales;Orthoherpesviridae;Gammaherpesvirinae;Lymphocryptovirus;Lymphocryptovirus macacinegamma4</t>
  </si>
  <si>
    <t>Duplodnaviria;Heunggongvirae;Peploviricota;Herviviricetes;Herpesvirales;Herpesviridae;Gammaherpesvirinae;Lymphocryptovirus;Macacine gammaherpesvirus 4</t>
  </si>
  <si>
    <t>Duplodnaviria;Heunggongvirae;Peploviricota;Herviviricetes;Herpesvirales;Orthoherpesviridae;Gammaherpesvirinae;Lymphocryptovirus;Lymphocryptovirus macacinegamma10</t>
  </si>
  <si>
    <t>Duplodnaviria;Heunggongvirae;Peploviricota;Herviviricetes;Herpesvirales;Herpesviridae;Gammaherpesvirinae;Lymphocryptovirus;Macacine gammaherpesvirus 10</t>
  </si>
  <si>
    <t>Duplodnaviria;Heunggongvirae;Peploviricota;Herviviricetes;Herpesvirales;Orthoherpesviridae;Gammaherpesvirinae;Lymphocryptovirus;Lymphocryptovirus humangamma4</t>
  </si>
  <si>
    <t>Duplodnaviria;Heunggongvirae;Peploviricota;Herviviricetes;Herpesvirales;Herpesviridae;Gammaherpesvirinae;Lymphocryptovirus;Human gammaherpesvirus 4</t>
  </si>
  <si>
    <t>Duplodnaviria;Heunggongvirae;Peploviricota;Herviviricetes;Herpesvirales;Orthoherpesviridae;Gammaherpesvirinae;Lymphocryptovirus;Lymphocryptovirus gorillinegamma1</t>
  </si>
  <si>
    <t>Duplodnaviria;Heunggongvirae;Peploviricota;Herviviricetes;Herpesvirales;Herpesviridae;Gammaherpesvirinae;Lymphocryptovirus;Gorilline gammaherpesvirus 1</t>
  </si>
  <si>
    <t>Duplodnaviria;Heunggongvirae;Peploviricota;Herviviricetes;Herpesvirales;Orthoherpesviridae;Gammaherpesvirinae;Lymphocryptovirus;Lymphocryptovirus callitrichinegamma3</t>
  </si>
  <si>
    <t>Duplodnaviria;Heunggongvirae;Peploviricota;Herviviricetes;Herpesvirales;Herpesviridae;Gammaherpesvirinae;Lymphocryptovirus;Callitrichine gammaherpesvirus 3</t>
  </si>
  <si>
    <t>Duplodnaviria;Heunggongvirae;Peploviricota;Herviviricetes;Herpesvirales;Orthoherpesviridae;Gammaherpesvirinae;Bossavirus;Bossavirus delphinidgamma1</t>
  </si>
  <si>
    <t>Duplodnaviria;Heunggongvirae;Peploviricota;Herviviricetes;Herpesvirales;Herpesviridae;Gammaherpesvirinae;Bossavirus;Delphinid gammaherpesvirus 1</t>
  </si>
  <si>
    <t>Duplodnaviria;Heunggongvirae;Peploviricota;Herviviricetes;Herpesvirales;Orthoherpesviridae;Betaherpesvirinae;Roseolovirus;Roseolovirus suidbeta2</t>
  </si>
  <si>
    <t>Duplodnaviria;Heunggongvirae;Peploviricota;Herviviricetes;Herpesvirales;Herpesviridae;Betaherpesvirinae;Roseolovirus;Suid betaherpesvirus 2</t>
  </si>
  <si>
    <t>Duplodnaviria;Heunggongvirae;Peploviricota;Herviviricetes;Herpesvirales;Orthoherpesviridae;Betaherpesvirinae;Roseolovirus;Roseolovirus muridbeta3</t>
  </si>
  <si>
    <t>Duplodnaviria;Heunggongvirae;Peploviricota;Herviviricetes;Herpesvirales;Herpesviridae;Betaherpesvirinae;Roseolovirus;Murid betaherpesvirus 3</t>
  </si>
  <si>
    <t>Duplodnaviria;Heunggongvirae;Peploviricota;Herviviricetes;Herpesvirales;Orthoherpesviridae;Betaherpesvirinae;Roseolovirus;Roseolovirus macacinebeta9</t>
  </si>
  <si>
    <t>Duplodnaviria;Heunggongvirae;Peploviricota;Herviviricetes;Herpesvirales;Herpesviridae;Betaherpesvirinae;Roseolovirus;Macacine betaherpesvirus 9</t>
  </si>
  <si>
    <t>Duplodnaviria;Heunggongvirae;Peploviricota;Herviviricetes;Herpesvirales;Orthoherpesviridae;Betaherpesvirinae;Roseolovirus;Roseolovirus humanbeta7</t>
  </si>
  <si>
    <t>Duplodnaviria;Heunggongvirae;Peploviricota;Herviviricetes;Herpesvirales;Herpesviridae;Betaherpesvirinae;Roseolovirus;Human betaherpesvirus 7</t>
  </si>
  <si>
    <t>Duplodnaviria;Heunggongvirae;Peploviricota;Herviviricetes;Herpesvirales;Orthoherpesviridae;Betaherpesvirinae;Roseolovirus;Roseolovirus humanbeta6b</t>
  </si>
  <si>
    <t>Duplodnaviria;Heunggongvirae;Peploviricota;Herviviricetes;Herpesvirales;Herpesviridae;Betaherpesvirinae;Roseolovirus;Human betaherpesvirus 6B</t>
  </si>
  <si>
    <t>Duplodnaviria;Heunggongvirae;Peploviricota;Herviviricetes;Herpesvirales;Orthoherpesviridae;Betaherpesvirinae;Roseolovirus;Roseolovirus humanbeta6a</t>
  </si>
  <si>
    <t>Duplodnaviria;Heunggongvirae;Peploviricota;Herviviricetes;Herpesvirales;Herpesviridae;Betaherpesvirinae;Roseolovirus;Human betaherpesvirus 6A</t>
  </si>
  <si>
    <t>Duplodnaviria;Heunggongvirae;Peploviricota;Herviviricetes;Herpesvirales;Orthoherpesviridae;Betaherpesvirinae;Quwivirus;Quwivirus tupaiidbeta1</t>
  </si>
  <si>
    <t>Duplodnaviria;Heunggongvirae;Peploviricota;Herviviricetes;Herpesvirales;Herpesviridae;Betaherpesvirinae;Quwivirus;Tupaiid betaherpesvirus 1</t>
  </si>
  <si>
    <t>Duplodnaviria;Heunggongvirae;Peploviricota;Herviviricetes;Herpesvirales;Orthoherpesviridae;Betaherpesvirinae;Quwivirus;Quwivirus miniopteridbeta1</t>
  </si>
  <si>
    <t>Duplodnaviria;Heunggongvirae;Peploviricota;Herviviricetes;Herpesvirales;Herpesviridae;Betaherpesvirinae;Quwivirus;Miniopterid betaherpesvirus 1</t>
  </si>
  <si>
    <t>Duplodnaviria;Heunggongvirae;Peploviricota;Herviviricetes;Herpesvirales;Orthoherpesviridae;Betaherpesvirinae;Quwivirus;Quwivirus caviidbeta2</t>
  </si>
  <si>
    <t>Duplodnaviria;Heunggongvirae;Peploviricota;Herviviricetes;Herpesvirales;Herpesviridae;Betaherpesvirinae;Quwivirus;Caviid betaherpesvirus 2</t>
  </si>
  <si>
    <t>Duplodnaviria;Heunggongvirae;Peploviricota;Herviviricetes;Herpesvirales;Orthoherpesviridae;Betaherpesvirinae;Proboscivirus;Proboscivirus elephantidbeta5</t>
  </si>
  <si>
    <t>Duplodnaviria;Heunggongvirae;Peploviricota;Herviviricetes;Herpesvirales;Herpesviridae;Betaherpesvirinae;Proboscivirus;Elephantid betaherpesvirus 5</t>
  </si>
  <si>
    <t>Duplodnaviria;Heunggongvirae;Peploviricota;Herviviricetes;Herpesvirales;Orthoherpesviridae;Betaherpesvirinae;Proboscivirus;Proboscivirus elephantidbeta4</t>
  </si>
  <si>
    <t>Duplodnaviria;Heunggongvirae;Peploviricota;Herviviricetes;Herpesvirales;Herpesviridae;Betaherpesvirinae;Proboscivirus;Elephantid betaherpesvirus 4</t>
  </si>
  <si>
    <t>Duplodnaviria;Heunggongvirae;Peploviricota;Herviviricetes;Herpesvirales;Orthoherpesviridae;Betaherpesvirinae;Proboscivirus;Proboscivirus elephantidbeta1</t>
  </si>
  <si>
    <t>Duplodnaviria;Heunggongvirae;Peploviricota;Herviviricetes;Herpesvirales;Herpesviridae;Betaherpesvirinae;Proboscivirus;Elephantid betaherpesvirus 1</t>
  </si>
  <si>
    <t>Duplodnaviria;Heunggongvirae;Peploviricota;Herviviricetes;Herpesvirales;Orthoherpesviridae;Betaherpesvirinae;Muromegalovirus;Muromegalovirus muridbeta8</t>
  </si>
  <si>
    <t>Duplodnaviria;Heunggongvirae;Peploviricota;Herviviricetes;Herpesvirales;Herpesviridae;Betaherpesvirinae;Muromegalovirus;Murid betaherpesvirus 8</t>
  </si>
  <si>
    <t>Duplodnaviria;Heunggongvirae;Peploviricota;Herviviricetes;Herpesvirales;Orthoherpesviridae;Betaherpesvirinae;Muromegalovirus;Muromegalovirus muridbeta2</t>
  </si>
  <si>
    <t>Duplodnaviria;Heunggongvirae;Peploviricota;Herviviricetes;Herpesvirales;Herpesviridae;Betaherpesvirinae;Muromegalovirus;Murid betaherpesvirus 2</t>
  </si>
  <si>
    <t>Duplodnaviria;Heunggongvirae;Peploviricota;Herviviricetes;Herpesvirales;Orthoherpesviridae;Betaherpesvirinae;Muromegalovirus;Muromegalovirus muridbeta1</t>
  </si>
  <si>
    <t>Duplodnaviria;Heunggongvirae;Peploviricota;Herviviricetes;Herpesvirales;Herpesviridae;Betaherpesvirinae;Muromegalovirus;Murid betaherpesvirus 1</t>
  </si>
  <si>
    <t>Duplodnaviria;Heunggongvirae;Peploviricota;Herviviricetes;Herpesvirales;Orthoherpesviridae;Betaherpesvirinae;Cytomegalovirus;Cytomegalovirus saimiriinebeta4</t>
  </si>
  <si>
    <t>Duplodnaviria;Heunggongvirae;Peploviricota;Herviviricetes;Herpesvirales;Herpesviridae;Betaherpesvirinae;Cytomegalovirus;Saimiriine betaherpesvirus 4</t>
  </si>
  <si>
    <t>Duplodnaviria;Heunggongvirae;Peploviricota;Herviviricetes;Herpesvirales;Orthoherpesviridae;Betaherpesvirinae;Cytomegalovirus;Cytomegalovirus papiinebeta4</t>
  </si>
  <si>
    <t>Duplodnaviria;Heunggongvirae;Peploviricota;Herviviricetes;Herpesvirales;Herpesviridae;Betaherpesvirinae;Cytomegalovirus;Papiine betaherpesvirus 4</t>
  </si>
  <si>
    <t>Duplodnaviria;Heunggongvirae;Peploviricota;Herviviricetes;Herpesvirales;Orthoherpesviridae;Betaherpesvirinae;Cytomegalovirus;Cytomegalovirus papiinebeta3</t>
  </si>
  <si>
    <t>Duplodnaviria;Heunggongvirae;Peploviricota;Herviviricetes;Herpesvirales;Herpesviridae;Betaherpesvirinae;Cytomegalovirus;Papiine betaherpesvirus 3</t>
  </si>
  <si>
    <t>Duplodnaviria;Heunggongvirae;Peploviricota;Herviviricetes;Herpesvirales;Orthoherpesviridae;Betaherpesvirinae;Cytomegalovirus;Cytomegalovirus paninebeta2</t>
  </si>
  <si>
    <t>Duplodnaviria;Heunggongvirae;Peploviricota;Herviviricetes;Herpesvirales;Herpesviridae;Betaherpesvirinae;Cytomegalovirus;Panine betaherpesvirus 2</t>
  </si>
  <si>
    <t>Duplodnaviria;Heunggongvirae;Peploviricota;Herviviricetes;Herpesvirales;Orthoherpesviridae;Betaherpesvirinae;Cytomegalovirus;Cytomegalovirus mandrillinebeta1</t>
  </si>
  <si>
    <t>Duplodnaviria;Heunggongvirae;Peploviricota;Herviviricetes;Herpesvirales;Herpesviridae;Betaherpesvirinae;Cytomegalovirus;Mandrilline betaherpesvirus 1</t>
  </si>
  <si>
    <t>Duplodnaviria;Heunggongvirae;Peploviricota;Herviviricetes;Herpesvirales;Orthoherpesviridae;Betaherpesvirinae;Cytomegalovirus;Cytomegalovirus macacinebeta8</t>
  </si>
  <si>
    <t>Duplodnaviria;Heunggongvirae;Peploviricota;Herviviricetes;Herpesvirales;Herpesviridae;Betaherpesvirinae;Cytomegalovirus;Macacine betaherpesvirus 8</t>
  </si>
  <si>
    <t>Duplodnaviria;Heunggongvirae;Peploviricota;Herviviricetes;Herpesvirales;Orthoherpesviridae;Betaherpesvirinae;Cytomegalovirus;Cytomegalovirus macacinebeta3</t>
  </si>
  <si>
    <t>Duplodnaviria;Heunggongvirae;Peploviricota;Herviviricetes;Herpesvirales;Herpesviridae;Betaherpesvirinae;Cytomegalovirus;Macacine betaherpesvirus 3</t>
  </si>
  <si>
    <t>Duplodnaviria;Heunggongvirae;Peploviricota;Herviviricetes;Herpesvirales;Orthoherpesviridae;Betaherpesvirinae;Cytomegalovirus;Cytomegalovirus humanbeta5</t>
  </si>
  <si>
    <t>Duplodnaviria;Heunggongvirae;Peploviricota;Herviviricetes;Herpesvirales;Herpesviridae;Betaherpesvirinae;Cytomegalovirus;Human betaherpesvirus 5</t>
  </si>
  <si>
    <t>Duplodnaviria;Heunggongvirae;Peploviricota;Herviviricetes;Herpesvirales;Orthoherpesviridae;Betaherpesvirinae;Cytomegalovirus;Cytomegalovirus cercopithecinebeta5</t>
  </si>
  <si>
    <t>Duplodnaviria;Heunggongvirae;Peploviricota;Herviviricetes;Herpesvirales;Herpesviridae;Betaherpesvirinae;Cytomegalovirus;Cercopithecine betaherpesvirus 5</t>
  </si>
  <si>
    <t>Duplodnaviria;Heunggongvirae;Peploviricota;Herviviricetes;Herpesvirales;Orthoherpesviridae;Betaherpesvirinae;Cytomegalovirus;Cytomegalovirus cebinebeta1</t>
  </si>
  <si>
    <t>Duplodnaviria;Heunggongvirae;Peploviricota;Herviviricetes;Herpesvirales;Herpesviridae;Betaherpesvirinae;Cytomegalovirus;Cebine betaherpesvirus 1</t>
  </si>
  <si>
    <t>Duplodnaviria;Heunggongvirae;Peploviricota;Herviviricetes;Herpesvirales;Orthoherpesviridae;Betaherpesvirinae;Cytomegalovirus;Cytomegalovirus aotinebeta1</t>
  </si>
  <si>
    <t>Duplodnaviria;Heunggongvirae;Peploviricota;Herviviricetes;Herpesvirales;Herpesviridae;Betaherpesvirinae;Cytomegalovirus;Aotine betaherpesvirus 1</t>
  </si>
  <si>
    <t>Duplodnaviria;Heunggongvirae;Peploviricota;Herviviricetes;Herpesvirales;Orthoherpesviridae;Alphaherpesvirinae;Varicellovirus;Varicellovirus suidalpha1</t>
  </si>
  <si>
    <t>Duplodnaviria;Heunggongvirae;Peploviricota;Herviviricetes;Herpesvirales;Herpesviridae;Alphaherpesvirinae;Varicellovirus;Suid alphaherpesvirus 1</t>
  </si>
  <si>
    <t>Duplodnaviria;Heunggongvirae;Peploviricota;Herviviricetes;Herpesvirales;Orthoherpesviridae;Alphaherpesvirinae;Varicellovirus;Varicellovirus phocidalpha1</t>
  </si>
  <si>
    <t>Duplodnaviria;Heunggongvirae;Peploviricota;Herviviricetes;Herpesvirales;Herpesviridae;Alphaherpesvirinae;Varicellovirus;Phocid alphaherpesvirus 1</t>
  </si>
  <si>
    <t>Duplodnaviria;Heunggongvirae;Peploviricota;Herviviricetes;Herpesvirales;Orthoherpesviridae;Alphaherpesvirinae;Varicellovirus;Varicellovirus monodontidalpha1</t>
  </si>
  <si>
    <t>Duplodnaviria;Heunggongvirae;Peploviricota;Herviviricetes;Herpesvirales;Herpesviridae;Alphaherpesvirinae;Varicellovirus;Monodontid alphaherpesvirus 1</t>
  </si>
  <si>
    <t>Duplodnaviria;Heunggongvirae;Peploviricota;Herviviricetes;Herpesvirales;Orthoherpesviridae;Alphaherpesvirinae;Varicellovirus;Varicellovirus humanalpha3</t>
  </si>
  <si>
    <t>Duplodnaviria;Heunggongvirae;Peploviricota;Herviviricetes;Herpesvirales;Herpesviridae;Alphaherpesvirinae;Varicellovirus;Human alphaherpesvirus 3</t>
  </si>
  <si>
    <t>Duplodnaviria;Heunggongvirae;Peploviricota;Herviviricetes;Herpesvirales;Orthoherpesviridae;Alphaherpesvirinae;Varicellovirus;Varicellovirus felidalpha1</t>
  </si>
  <si>
    <t>Duplodnaviria;Heunggongvirae;Peploviricota;Herviviricetes;Herpesvirales;Herpesviridae;Alphaherpesvirinae;Varicellovirus;Felid alphaherpesvirus 1</t>
  </si>
  <si>
    <t>Duplodnaviria;Heunggongvirae;Peploviricota;Herviviricetes;Herpesvirales;Orthoherpesviridae;Alphaherpesvirinae;Varicellovirus;Varicellovirus equidalpha9</t>
  </si>
  <si>
    <t>Duplodnaviria;Heunggongvirae;Peploviricota;Herviviricetes;Herpesvirales;Herpesviridae;Alphaherpesvirinae;Varicellovirus;Equid alphaherpesvirus 9</t>
  </si>
  <si>
    <t>Duplodnaviria;Heunggongvirae;Peploviricota;Herviviricetes;Herpesvirales;Orthoherpesviridae;Alphaherpesvirinae;Varicellovirus;Varicellovirus equidalpha8</t>
  </si>
  <si>
    <t>Duplodnaviria;Heunggongvirae;Peploviricota;Herviviricetes;Herpesvirales;Herpesviridae;Alphaherpesvirinae;Varicellovirus;Equid alphaherpesvirus 8</t>
  </si>
  <si>
    <t>Duplodnaviria;Heunggongvirae;Peploviricota;Herviviricetes;Herpesvirales;Orthoherpesviridae;Alphaherpesvirinae;Varicellovirus;Varicellovirus equidalpha4</t>
  </si>
  <si>
    <t>Duplodnaviria;Heunggongvirae;Peploviricota;Herviviricetes;Herpesvirales;Herpesviridae;Alphaherpesvirinae;Varicellovirus;Equid alphaherpesvirus 4</t>
  </si>
  <si>
    <t>Duplodnaviria;Heunggongvirae;Peploviricota;Herviviricetes;Herpesvirales;Orthoherpesviridae;Alphaherpesvirinae;Varicellovirus;Varicellovirus equidalpha3</t>
  </si>
  <si>
    <t>Duplodnaviria;Heunggongvirae;Peploviricota;Herviviricetes;Herpesvirales;Herpesviridae;Alphaherpesvirinae;Varicellovirus;Equid alphaherpesvirus 3</t>
  </si>
  <si>
    <t>Duplodnaviria;Heunggongvirae;Peploviricota;Herviviricetes;Herpesvirales;Orthoherpesviridae;Alphaherpesvirinae;Varicellovirus;Varicellovirus equidalpha1</t>
  </si>
  <si>
    <t>Duplodnaviria;Heunggongvirae;Peploviricota;Herviviricetes;Herpesvirales;Herpesviridae;Alphaherpesvirinae;Varicellovirus;Equid alphaherpesvirus 1</t>
  </si>
  <si>
    <t>Duplodnaviria;Heunggongvirae;Peploviricota;Herviviricetes;Herpesvirales;Orthoherpesviridae;Alphaherpesvirinae;Varicellovirus;Varicellovirus cervidalpha3</t>
  </si>
  <si>
    <t>Duplodnaviria;Heunggongvirae;Peploviricota;Herviviricetes;Herpesvirales;Herpesviridae;Alphaherpesvirinae;Varicellovirus;Cervid alphaherpesvirus 3</t>
  </si>
  <si>
    <t>Duplodnaviria;Heunggongvirae;Peploviricota;Herviviricetes;Herpesvirales;Orthoherpesviridae;Alphaherpesvirinae;Varicellovirus;Varicellovirus cervidalpha2</t>
  </si>
  <si>
    <t>Duplodnaviria;Heunggongvirae;Peploviricota;Herviviricetes;Herpesvirales;Herpesviridae;Alphaherpesvirinae;Varicellovirus;Cervid alphaherpesvirus 2</t>
  </si>
  <si>
    <t>Duplodnaviria;Heunggongvirae;Peploviricota;Herviviricetes;Herpesvirales;Orthoherpesviridae;Alphaherpesvirinae;Varicellovirus;Varicellovirus cervidalpha1</t>
  </si>
  <si>
    <t>Duplodnaviria;Heunggongvirae;Peploviricota;Herviviricetes;Herpesvirales;Herpesviridae;Alphaherpesvirinae;Varicellovirus;Cervid alphaherpesvirus 1</t>
  </si>
  <si>
    <t>Duplodnaviria;Heunggongvirae;Peploviricota;Herviviricetes;Herpesvirales;Orthoherpesviridae;Alphaherpesvirinae;Varicellovirus;Varicellovirus cercopithecinealpha9</t>
  </si>
  <si>
    <t>Duplodnaviria;Heunggongvirae;Peploviricota;Herviviricetes;Herpesvirales;Herpesviridae;Alphaherpesvirinae;Varicellovirus;Cercopithecine alphaherpesvirus 9</t>
  </si>
  <si>
    <t>Duplodnaviria;Heunggongvirae;Peploviricota;Herviviricetes;Herpesvirales;Orthoherpesviridae;Alphaherpesvirinae;Varicellovirus;Varicellovirus caprinealpha1</t>
  </si>
  <si>
    <t>Duplodnaviria;Heunggongvirae;Peploviricota;Herviviricetes;Herpesvirales;Herpesviridae;Alphaherpesvirinae;Varicellovirus;Caprine alphaherpesvirus 1</t>
  </si>
  <si>
    <t>Duplodnaviria;Heunggongvirae;Peploviricota;Herviviricetes;Herpesvirales;Orthoherpesviridae;Alphaherpesvirinae;Varicellovirus;Varicellovirus canidalpha1</t>
  </si>
  <si>
    <t>Duplodnaviria;Heunggongvirae;Peploviricota;Herviviricetes;Herpesvirales;Herpesviridae;Alphaherpesvirinae;Varicellovirus;Canid alphaherpesvirus 1</t>
  </si>
  <si>
    <t>Duplodnaviria;Heunggongvirae;Peploviricota;Herviviricetes;Herpesvirales;Orthoherpesviridae;Alphaherpesvirinae;Varicellovirus;Varicellovirus bubalinealpha1</t>
  </si>
  <si>
    <t>Duplodnaviria;Heunggongvirae;Peploviricota;Herviviricetes;Herpesvirales;Herpesviridae;Alphaherpesvirinae;Varicellovirus;Bubaline alphaherpesvirus 1</t>
  </si>
  <si>
    <t>Duplodnaviria;Heunggongvirae;Peploviricota;Herviviricetes;Herpesvirales;Orthoherpesviridae;Alphaherpesvirinae;Varicellovirus;Varicellovirus bovinealpha5</t>
  </si>
  <si>
    <t>Duplodnaviria;Heunggongvirae;Peploviricota;Herviviricetes;Herpesvirales;Herpesviridae;Alphaherpesvirinae;Varicellovirus;Bovine alphaherpesvirus 5</t>
  </si>
  <si>
    <t>Duplodnaviria;Heunggongvirae;Peploviricota;Herviviricetes;Herpesvirales;Orthoherpesviridae;Alphaherpesvirinae;Varicellovirus;Varicellovirus bovinealpha1</t>
  </si>
  <si>
    <t>Duplodnaviria;Heunggongvirae;Peploviricota;Herviviricetes;Herpesvirales;Herpesviridae;Alphaherpesvirinae;Varicellovirus;Bovine alphaherpesvirus 1</t>
  </si>
  <si>
    <t>Duplodnaviria;Heunggongvirae;Peploviricota;Herviviricetes;Herpesvirales;Orthoherpesviridae;Alphaherpesvirinae;Simplexvirus;Simplexvirus saimiriinealpha1</t>
  </si>
  <si>
    <t>Duplodnaviria;Heunggongvirae;Peploviricota;Herviviricetes;Herpesvirales;Herpesviridae;Alphaherpesvirinae;Simplexvirus;Saimiriine alphaherpesvirus 1</t>
  </si>
  <si>
    <t>Duplodnaviria;Heunggongvirae;Peploviricota;Herviviricetes;Herpesvirales;Orthoherpesviridae;Alphaherpesvirinae;Simplexvirus;Simplexvirus pteropodidalpha1</t>
  </si>
  <si>
    <t>Duplodnaviria;Heunggongvirae;Peploviricota;Herviviricetes;Herpesvirales;Herpesviridae;Alphaherpesvirinae;Simplexvirus;Pteropodid alphaherpesvirus 1</t>
  </si>
  <si>
    <t>Duplodnaviria;Heunggongvirae;Peploviricota;Herviviricetes;Herpesvirales;Orthoherpesviridae;Alphaherpesvirinae;Simplexvirus;Simplexvirus papiinealpha2</t>
  </si>
  <si>
    <t>Duplodnaviria;Heunggongvirae;Peploviricota;Herviviricetes;Herpesvirales;Herpesviridae;Alphaherpesvirinae;Simplexvirus;Papiine alphaherpesvirus 2</t>
  </si>
  <si>
    <t>Duplodnaviria;Heunggongvirae;Peploviricota;Herviviricetes;Herpesvirales;Orthoherpesviridae;Alphaherpesvirinae;Simplexvirus;Simplexvirus paninealpha3</t>
  </si>
  <si>
    <t>Duplodnaviria;Heunggongvirae;Peploviricota;Herviviricetes;Herpesvirales;Herpesviridae;Alphaherpesvirinae;Simplexvirus;Panine alphaherpesvirus 3</t>
  </si>
  <si>
    <t>Duplodnaviria;Heunggongvirae;Peploviricota;Herviviricetes;Herpesvirales;Orthoherpesviridae;Alphaherpesvirinae;Simplexvirus;Simplexvirus macropodidalpha2</t>
  </si>
  <si>
    <t>Duplodnaviria;Heunggongvirae;Peploviricota;Herviviricetes;Herpesvirales;Herpesviridae;Alphaherpesvirinae;Simplexvirus;Macropodid alphaherpesvirus 2</t>
  </si>
  <si>
    <t>Duplodnaviria;Heunggongvirae;Peploviricota;Herviviricetes;Herpesvirales;Orthoherpesviridae;Alphaherpesvirinae;Simplexvirus;Simplexvirus macropodidalpha1</t>
  </si>
  <si>
    <t>Duplodnaviria;Heunggongvirae;Peploviricota;Herviviricetes;Herpesvirales;Herpesviridae;Alphaherpesvirinae;Simplexvirus;Macropodid alphaherpesvirus 1</t>
  </si>
  <si>
    <t>Duplodnaviria;Heunggongvirae;Peploviricota;Herviviricetes;Herpesvirales;Orthoherpesviridae;Alphaherpesvirinae;Simplexvirus;Simplexvirus macacinealpha3</t>
  </si>
  <si>
    <t>Duplodnaviria;Heunggongvirae;Peploviricota;Herviviricetes;Herpesvirales;Herpesviridae;Alphaherpesvirinae;Simplexvirus;Macacine alphaherpesvirus 3</t>
  </si>
  <si>
    <t>Duplodnaviria;Heunggongvirae;Peploviricota;Herviviricetes;Herpesvirales;Orthoherpesviridae;Alphaherpesvirinae;Simplexvirus;Simplexvirus macacinealpha2</t>
  </si>
  <si>
    <t>Duplodnaviria;Heunggongvirae;Peploviricota;Herviviricetes;Herpesvirales;Herpesviridae;Alphaherpesvirinae;Simplexvirus;Macacine alphaherpesvirus 2</t>
  </si>
  <si>
    <t>Duplodnaviria;Heunggongvirae;Peploviricota;Herviviricetes;Herpesvirales;Orthoherpesviridae;Alphaherpesvirinae;Simplexvirus;Simplexvirus macacinealpha1</t>
  </si>
  <si>
    <t>Duplodnaviria;Heunggongvirae;Peploviricota;Herviviricetes;Herpesvirales;Herpesviridae;Alphaherpesvirinae;Simplexvirus;Macacine alphaherpesvirus 1</t>
  </si>
  <si>
    <t>Duplodnaviria;Heunggongvirae;Peploviricota;Herviviricetes;Herpesvirales;Orthoherpesviridae;Alphaherpesvirinae;Simplexvirus;Simplexvirus leporidalpha4</t>
  </si>
  <si>
    <t>Duplodnaviria;Heunggongvirae;Peploviricota;Herviviricetes;Herpesvirales;Herpesviridae;Alphaherpesvirinae;Simplexvirus;Leporid alphaherpesvirus 4</t>
  </si>
  <si>
    <t>Duplodnaviria;Heunggongvirae;Peploviricota;Herviviricetes;Herpesvirales;Orthoherpesviridae;Alphaherpesvirinae;Simplexvirus;Simplexvirus humanalpha2</t>
  </si>
  <si>
    <t>Duplodnaviria;Heunggongvirae;Peploviricota;Herviviricetes;Herpesvirales;Herpesviridae;Alphaherpesvirinae;Simplexvirus;Human alphaherpesvirus 2</t>
  </si>
  <si>
    <t>Duplodnaviria;Heunggongvirae;Peploviricota;Herviviricetes;Herpesvirales;Orthoherpesviridae;Alphaherpesvirinae;Simplexvirus;Simplexvirus humanalpha1</t>
  </si>
  <si>
    <t>Duplodnaviria;Heunggongvirae;Peploviricota;Herviviricetes;Herpesvirales;Herpesviridae;Alphaherpesvirinae;Simplexvirus;Human alphaherpesvirus 1</t>
  </si>
  <si>
    <t>Duplodnaviria;Heunggongvirae;Peploviricota;Herviviricetes;Herpesvirales;Orthoherpesviridae;Alphaherpesvirinae;Simplexvirus;Simplexvirus cercopithecinealpha2</t>
  </si>
  <si>
    <t>Duplodnaviria;Heunggongvirae;Peploviricota;Herviviricetes;Herpesvirales;Herpesviridae;Alphaherpesvirinae;Simplexvirus;Cercopithecine alphaherpesvirus 2</t>
  </si>
  <si>
    <t>Duplodnaviria;Heunggongvirae;Peploviricota;Herviviricetes;Herpesvirales;Orthoherpesviridae;Alphaherpesvirinae;Simplexvirus;Simplexvirus bovinealpha2</t>
  </si>
  <si>
    <t>Duplodnaviria;Heunggongvirae;Peploviricota;Herviviricetes;Herpesvirales;Herpesviridae;Alphaherpesvirinae;Simplexvirus;Bovine alphaherpesvirus 2</t>
  </si>
  <si>
    <t>Duplodnaviria;Heunggongvirae;Peploviricota;Herviviricetes;Herpesvirales;Orthoherpesviridae;Alphaherpesvirinae;Simplexvirus;Simplexvirus atelinealpha1</t>
  </si>
  <si>
    <t>Duplodnaviria;Heunggongvirae;Peploviricota;Herviviricetes;Herpesvirales;Herpesviridae;Alphaherpesvirinae;Simplexvirus;Ateline alphaherpesvirus 1</t>
  </si>
  <si>
    <t>Duplodnaviria;Heunggongvirae;Peploviricota;Herviviricetes;Herpesvirales;Orthoherpesviridae;Alphaherpesvirinae;Scutavirus;Scutavirus testudinidalpha3</t>
  </si>
  <si>
    <t>Duplodnaviria;Heunggongvirae;Peploviricota;Herviviricetes;Herpesvirales;Herpesviridae;Alphaherpesvirinae;Scutavirus;Testudinid alphaherpesvirus 3</t>
  </si>
  <si>
    <t>Duplodnaviria;Heunggongvirae;Peploviricota;Herviviricetes;Herpesvirales;Orthoherpesviridae;Alphaherpesvirinae;Scutavirus;Scutavirus chelonidalpha5</t>
  </si>
  <si>
    <t>Duplodnaviria;Heunggongvirae;Peploviricota;Herviviricetes;Herpesvirales;Herpesviridae;Alphaherpesvirinae;Scutavirus;Chelonid alphaherpesvirus 5</t>
  </si>
  <si>
    <t>Duplodnaviria;Heunggongvirae;Peploviricota;Herviviricetes;Herpesvirales;Orthoherpesviridae;Alphaherpesvirinae;Mardivirus;Mardivirus spheniscidalpha1</t>
  </si>
  <si>
    <t>Duplodnaviria;Heunggongvirae;Peploviricota;Herviviricetes;Herpesvirales;Herpesviridae;Alphaherpesvirinae;Mardivirus;Spheniscid alphaherpesvirus 1</t>
  </si>
  <si>
    <t>Duplodnaviria;Heunggongvirae;Peploviricota;Herviviricetes;Herpesvirales;Orthoherpesviridae;Alphaherpesvirinae;Mardivirus;Mardivirus meleagridalpha1</t>
  </si>
  <si>
    <t>Duplodnaviria;Heunggongvirae;Peploviricota;Herviviricetes;Herpesvirales;Herpesviridae;Alphaherpesvirinae;Mardivirus;Meleagrid alphaherpesvirus 1</t>
  </si>
  <si>
    <t>Duplodnaviria;Heunggongvirae;Peploviricota;Herviviricetes;Herpesvirales;Orthoherpesviridae;Alphaherpesvirinae;Mardivirus;Mardivirus gallidalpha3</t>
  </si>
  <si>
    <t>Duplodnaviria;Heunggongvirae;Peploviricota;Herviviricetes;Herpesvirales;Herpesviridae;Alphaherpesvirinae;Mardivirus;Gallid alphaherpesvirus 3</t>
  </si>
  <si>
    <t>Duplodnaviria;Heunggongvirae;Peploviricota;Herviviricetes;Herpesvirales;Orthoherpesviridae;Alphaherpesvirinae;Mardivirus;Mardivirus gallidalpha2</t>
  </si>
  <si>
    <t>Duplodnaviria;Heunggongvirae;Peploviricota;Herviviricetes;Herpesvirales;Herpesviridae;Alphaherpesvirinae;Mardivirus;Gallid alphaherpesvirus 2</t>
  </si>
  <si>
    <t>Duplodnaviria;Heunggongvirae;Peploviricota;Herviviricetes;Herpesvirales;Orthoherpesviridae;Alphaherpesvirinae;Mardivirus;Mardivirus columbidalpha1</t>
  </si>
  <si>
    <t>Duplodnaviria;Heunggongvirae;Peploviricota;Herviviricetes;Herpesvirales;Herpesviridae;Alphaherpesvirinae;Mardivirus;Columbid alphaherpesvirus 1</t>
  </si>
  <si>
    <t>Duplodnaviria;Heunggongvirae;Peploviricota;Herviviricetes;Herpesvirales;Orthoherpesviridae;Alphaherpesvirinae;Mardivirus;Mardivirus anatidalpha1</t>
  </si>
  <si>
    <t>Duplodnaviria;Heunggongvirae;Peploviricota;Herviviricetes;Herpesvirales;Herpesviridae;Alphaherpesvirinae;Mardivirus;Anatid alphaherpesvirus 1</t>
  </si>
  <si>
    <t>Duplodnaviria;Heunggongvirae;Peploviricota;Herviviricetes;Herpesvirales;Orthoherpesviridae;Alphaherpesvirinae;Iltovirus;Iltovirus psittacidalpha1</t>
  </si>
  <si>
    <t>Duplodnaviria;Heunggongvirae;Peploviricota;Herviviricetes;Herpesvirales;Herpesviridae;Alphaherpesvirinae;Iltovirus;Psittacid alphaherpesvirus 1</t>
  </si>
  <si>
    <t>Duplodnaviria;Heunggongvirae;Peploviricota;Herviviricetes;Herpesvirales;Orthoherpesviridae;Alphaherpesvirinae;Iltovirus;Iltovirus gallidalpha1</t>
  </si>
  <si>
    <t>Duplodnaviria;Heunggongvirae;Peploviricota;Herviviricetes;Herpesvirales;Herpesviridae;Alphaherpesvirinae;Iltovirus;Gallid alphaherpesvirus 1</t>
  </si>
  <si>
    <t>Duplodnaviria;Heunggongvirae;Peploviricota;Herviviricetes;Herpesvirales;Malacoherpesviridae;Ostreavirus;Ostreavirus ostreidmalaco1</t>
  </si>
  <si>
    <t>Duplodnaviria;Heunggongvirae;Peploviricota;Herviviricetes;Herpesvirales;Malacoherpesviridae;Ostreavirus;Ostreid herpesvirus 1</t>
  </si>
  <si>
    <t>Duplodnaviria;Heunggongvirae;Peploviricota;Herviviricetes;Herpesvirales;Malacoherpesviridae;Aurivirus;Aurivirus haliotidmalaco1</t>
  </si>
  <si>
    <t>Duplodnaviria;Heunggongvirae;Peploviricota;Herviviricetes;Herpesvirales;Malacoherpesviridae;Aurivirus;Haliotid herpesvirus 1</t>
  </si>
  <si>
    <t>Duplodnaviria;Heunggongvirae;Peploviricota;Herviviricetes;Herpesvirales;Alloherpesviridae;Salmovirus;Salmovirus salmonidallo3</t>
  </si>
  <si>
    <t>Duplodnaviria;Heunggongvirae;Peploviricota;Herviviricetes;Herpesvirales;Alloherpesviridae;Salmonivirus;Salmonid herpesvirus 3</t>
  </si>
  <si>
    <t>Duplodnaviria;Heunggongvirae;Peploviricota;Herviviricetes;Herpesvirales;Alloherpesviridae;Salmovirus;Salmovirus salmonidallo2</t>
  </si>
  <si>
    <t>Duplodnaviria;Heunggongvirae;Peploviricota;Herviviricetes;Herpesvirales;Alloherpesviridae;Salmonivirus;Salmonid herpesvirus 2</t>
  </si>
  <si>
    <t>Duplodnaviria;Heunggongvirae;Peploviricota;Herviviricetes;Herpesvirales;Alloherpesviridae;Salmovirus;Salmovirus salmonidallo1</t>
  </si>
  <si>
    <t>Duplodnaviria;Heunggongvirae;Peploviricota;Herviviricetes;Herpesvirales;Alloherpesviridae;Salmonivirus;Salmonid herpesvirus 1</t>
  </si>
  <si>
    <t>Duplodnaviria;Heunggongvirae;Peploviricota;Herviviricetes;Herpesvirales;Alloherpesviridae;Ictavirus;Ictavirus ictaluridallo2</t>
  </si>
  <si>
    <t>Duplodnaviria;Heunggongvirae;Peploviricota;Herviviricetes;Herpesvirales;Alloherpesviridae;Ictalurivirus;Ictalurid herpesvirus 2</t>
  </si>
  <si>
    <t>Duplodnaviria;Heunggongvirae;Peploviricota;Herviviricetes;Herpesvirales;Alloherpesviridae;Ictavirus;Ictavirus ictaluridallo1</t>
  </si>
  <si>
    <t>Duplodnaviria;Heunggongvirae;Peploviricota;Herviviricetes;Herpesvirales;Alloherpesviridae;Ictalurivirus;Ictalurid herpesvirus 1</t>
  </si>
  <si>
    <t>Duplodnaviria;Heunggongvirae;Peploviricota;Herviviricetes;Herpesvirales;Alloherpesviridae;Ictavirus;Ictavirus acipenseridallo2</t>
  </si>
  <si>
    <t>Duplodnaviria;Heunggongvirae;Peploviricota;Herviviricetes;Herpesvirales;Alloherpesviridae;Ictalurivirus;Acipenserid herpesvirus 2</t>
  </si>
  <si>
    <t>Duplodnaviria;Heunggongvirae;Peploviricota;Herviviricetes;Herpesvirales;Alloherpesviridae;Cyvirus;Cyvirus cyprinidallo3</t>
  </si>
  <si>
    <t>Duplodnaviria;Heunggongvirae;Peploviricota;Herviviricetes;Herpesvirales;Alloherpesviridae;Cyprinivirus;Cyprinid herpesvirus 3</t>
  </si>
  <si>
    <t>Duplodnaviria;Heunggongvirae;Peploviricota;Herviviricetes;Herpesvirales;Alloherpesviridae;Cyvirus;Cyvirus cyprinidallo2</t>
  </si>
  <si>
    <t>Duplodnaviria;Heunggongvirae;Peploviricota;Herviviricetes;Herpesvirales;Alloherpesviridae;Cyprinivirus;Cyprinid herpesvirus 2</t>
  </si>
  <si>
    <t>Duplodnaviria;Heunggongvirae;Peploviricota;Herviviricetes;Herpesvirales;Alloherpesviridae;Cyvirus;Cyvirus cyprinidallo1</t>
  </si>
  <si>
    <t>Duplodnaviria;Heunggongvirae;Peploviricota;Herviviricetes;Herpesvirales;Alloherpesviridae;Cyprinivirus;Cyprinid herpesvirus 1</t>
  </si>
  <si>
    <t>Duplodnaviria;Heunggongvirae;Peploviricota;Herviviricetes;Herpesvirales;Alloherpesviridae;Cyvirus;Cyvirus anguillidallo1</t>
  </si>
  <si>
    <t>Duplodnaviria;Heunggongvirae;Peploviricota;Herviviricetes;Herpesvirales;Alloherpesviridae;Cyprinivirus;Anguillid herpesvirus 1</t>
  </si>
  <si>
    <t>Duplodnaviria;Heunggongvirae;Peploviricota;Herviviricetes;Herpesvirales;Alloherpesviridae;Batravirus;Batravirus ranidallo3</t>
  </si>
  <si>
    <t>Duplodnaviria;Heunggongvirae;Peploviricota;Herviviricetes;Herpesvirales;Alloherpesviridae;Batrachovirus;Ranid herpesvirus 3</t>
  </si>
  <si>
    <t>Duplodnaviria;Heunggongvirae;Peploviricota;Herviviricetes;Herpesvirales;Alloherpesviridae;Batravirus;Batravirus ranidallo2</t>
  </si>
  <si>
    <t>Duplodnaviria;Heunggongvirae;Peploviricota;Herviviricetes;Herpesvirales;Alloherpesviridae;Batrachovirus;Ranid herpesvirus 2</t>
  </si>
  <si>
    <t>Duplodnaviria;Heunggongvirae;Peploviricota;Herviviricetes;Herpesvirales;Alloherpesviridae;Batravirus;Batravirus ranidallo1</t>
  </si>
  <si>
    <t>Duplodnaviria;Heunggongvirae;Peploviricota;Herviviricetes;Herpesvirales;Alloherpesviridae;Batrachovirus;Ranid herpesvirus 1</t>
  </si>
  <si>
    <t>Anelloviridae;Zetatorquevirus;Zetatorquevirus aotid1</t>
  </si>
  <si>
    <t>Anelloviridae;Zetatorquevirus;Torque teno douroucouli virus</t>
  </si>
  <si>
    <t>Anelloviridae;Zayintorquevirus;Zayintorquevirus viver5</t>
  </si>
  <si>
    <t>Anelloviridae;Zayintorquevirus;Torque teno viverrid virus 5</t>
  </si>
  <si>
    <t>Anelloviridae;Zayintorquevirus;Zayintorquevirus viver1</t>
  </si>
  <si>
    <t>Anelloviridae;Zayintorquevirus;Torque teno viverrid virus 1</t>
  </si>
  <si>
    <t>Anelloviridae;Xitorquevirus;Xitorquevirus molos1</t>
  </si>
  <si>
    <t>Anelloviridae;Xitorquevirus;Torque teno chiroptera virus 1</t>
  </si>
  <si>
    <t>Anelloviridae;Xitorquevirus;Xitorquevirus didel1</t>
  </si>
  <si>
    <t>Anelloviridae;Xitorquevirus;Torque teno didelphi virus 1</t>
  </si>
  <si>
    <t>Anelloviridae;Wawtorquevirus;Wawtorquevirus murid3</t>
  </si>
  <si>
    <t>Anelloviridae;Wawtorquevirus;Torque teno rodent virus 5</t>
  </si>
  <si>
    <t>Anelloviridae;Wawtorquevirus;Wawtorquevirus murid2</t>
  </si>
  <si>
    <t>Anelloviridae;Wawtorquevirus;Torque teno rodent virus 4</t>
  </si>
  <si>
    <t>Anelloviridae;Wawtorquevirus;Wawtorquevirus culic2</t>
  </si>
  <si>
    <t>Anelloviridae;Wawtorquevirus;Torque teno arthrovec virus 2</t>
  </si>
  <si>
    <t>Anelloviridae;Wawtorquevirus;Wawtorquevirus crice3</t>
  </si>
  <si>
    <t>Anelloviridae;Wawtorquevirus;Torque teno rodent virus 3</t>
  </si>
  <si>
    <t>Anelloviridae;Wawtorquevirus;Wawtorquevirus crice2</t>
  </si>
  <si>
    <t>Anelloviridae;Wawtorquevirus;Torque teno rodent virus 2</t>
  </si>
  <si>
    <t>Anelloviridae;Wawtorquevirus;Wawtorquevirus crice1</t>
  </si>
  <si>
    <t>Anelloviridae;Wawtorquevirus;Torque teno rodent virus 6</t>
  </si>
  <si>
    <t>Anelloviridae;Upsilontorquevirus;Upsilontorquevirus viver2</t>
  </si>
  <si>
    <t>Anelloviridae;Upsilontorquevirus;Torque teno viverrid virus 2</t>
  </si>
  <si>
    <t>Anelloviridae;Upsilontorquevirus;Upsilontorquevirus procy9</t>
  </si>
  <si>
    <t>Anelloviridae;Upsilontorquevirus;Torque teno procyo virus 9</t>
  </si>
  <si>
    <t>Anelloviridae;Upsilontorquevirus;Upsilontorquevirus procy8</t>
  </si>
  <si>
    <t>Anelloviridae;Upsilontorquevirus;Torque teno procyo virus 8</t>
  </si>
  <si>
    <t>Anelloviridae;Upsilontorquevirus;Upsilontorquevirus procy7</t>
  </si>
  <si>
    <t>Anelloviridae;Upsilontorquevirus;Torque teno procyo virus 7</t>
  </si>
  <si>
    <t>Anelloviridae;Upsilontorquevirus;Upsilontorquevirus procy3</t>
  </si>
  <si>
    <t>Anelloviridae;Upsilontorquevirus;Torque teno procyo virus 3</t>
  </si>
  <si>
    <t>Anelloviridae;Upsilontorquevirus;Upsilontorquevirus procy2</t>
  </si>
  <si>
    <t>Anelloviridae;Upsilontorquevirus;Torque teno procyo virus 2</t>
  </si>
  <si>
    <t>Anelloviridae;Upsilontorquevirus;Upsilontorquevirus procy1</t>
  </si>
  <si>
    <t>Anelloviridae;Upsilontorquevirus;Torque teno procyo virus 1</t>
  </si>
  <si>
    <t>Anelloviridae;Thetatorquevirus;Thetatorquevirus viver4</t>
  </si>
  <si>
    <t>Anelloviridae;Thetatorquevirus;Torque teno viverrid virus 4</t>
  </si>
  <si>
    <t>Anelloviridae;Thetatorquevirus;Thetatorquevirus ursid4</t>
  </si>
  <si>
    <t>Anelloviridae;Thetatorquevirus;Torque teno ursid virus 4</t>
  </si>
  <si>
    <t>Anelloviridae;Thetatorquevirus;Thetatorquevirus ursid3</t>
  </si>
  <si>
    <t>Anelloviridae;Thetatorquevirus;Torque teno ursid virus 3</t>
  </si>
  <si>
    <t>Anelloviridae;Thetatorquevirus;Thetatorquevirus ursid2</t>
  </si>
  <si>
    <t>Anelloviridae;Thetatorquevirus;Torque teno ursid virus 2</t>
  </si>
  <si>
    <t>Anelloviridae;Thetatorquevirus;Thetatorquevirus ursid1</t>
  </si>
  <si>
    <t>Anelloviridae;Thetatorquevirus;Torque teno ursid virus 1</t>
  </si>
  <si>
    <t>Anelloviridae;Thetatorquevirus;Thetatorquevirus procy6</t>
  </si>
  <si>
    <t>Anelloviridae;Thetatorquevirus;Torque teno procyo virus 6</t>
  </si>
  <si>
    <t>Anelloviridae;Thetatorquevirus;Thetatorquevirus procy5</t>
  </si>
  <si>
    <t>Anelloviridae;Thetatorquevirus;Torque teno procyo virus 5</t>
  </si>
  <si>
    <t>Anelloviridae;Thetatorquevirus;Thetatorquevirus muste1</t>
  </si>
  <si>
    <t>Anelloviridae;Thetatorquevirus;Torque teno mustilid virus 1</t>
  </si>
  <si>
    <t>Anelloviridae;Thetatorquevirus;Thetatorquevirus ixodi1</t>
  </si>
  <si>
    <t>Anelloviridae;Thetatorquevirus;Torque teno arthrovec virus 3</t>
  </si>
  <si>
    <t>Anelloviridae;Thetatorquevirus;Thetatorquevirus canid1</t>
  </si>
  <si>
    <t>Anelloviridae;Thetatorquevirus;Torque teno canid virus 1</t>
  </si>
  <si>
    <t>Anelloviridae;Tettorquevirus;Tettorquevirus felid6</t>
  </si>
  <si>
    <t>Anelloviridae;Tettorquevirus;Torque teno felid virus 6</t>
  </si>
  <si>
    <t>Anelloviridae;Sigmatorquevirus;Sigmatorquevirus otari3</t>
  </si>
  <si>
    <t>Anelloviridae;Sigmatorquevirus;Torque teno pinniped virus 7</t>
  </si>
  <si>
    <t>Anelloviridae;Sigmatorquevirus;Sigmatorquevirus otari2</t>
  </si>
  <si>
    <t>Anelloviridae;Sigmatorquevirus;Torque teno pinniped virus 6</t>
  </si>
  <si>
    <t>Anelloviridae;Sigmatorquevirus;Sigmatorquevirus otari1</t>
  </si>
  <si>
    <t>Anelloviridae;Sigmatorquevirus;Torque teno pinniped virus 5</t>
  </si>
  <si>
    <t>Anelloviridae;Rhotorquevirus;Rhotorquevirus murid1</t>
  </si>
  <si>
    <t>Anelloviridae;Rhotorquevirus;Torque teno rodent virus 1</t>
  </si>
  <si>
    <t>Anelloviridae;Psitorquevirus;Psitorquevirus procy4</t>
  </si>
  <si>
    <t>Anelloviridae;Psitorquevirus;Torque teno procyo virus 4</t>
  </si>
  <si>
    <t>Anelloviridae;Pitorquevirus;Pitorquevirus ursid9</t>
  </si>
  <si>
    <t>Anelloviridae;Pitorquevirus;Torque teno ursid virus 9</t>
  </si>
  <si>
    <t>Anelloviridae;Pitorquevirus;Pitorquevirus ursid8</t>
  </si>
  <si>
    <t>Anelloviridae;Pitorquevirus;Torque teno ursid virus 8</t>
  </si>
  <si>
    <t>Anelloviridae;Pitorquevirus;Pitorquevirus ursid7</t>
  </si>
  <si>
    <t>Anelloviridae;Pitorquevirus;Torque teno ursid virus 7</t>
  </si>
  <si>
    <t>Anelloviridae;Pitorquevirus;Pitorquevirus ursid12</t>
  </si>
  <si>
    <t>Anelloviridae;Pitorquevirus;Torque teno ursid virus 12</t>
  </si>
  <si>
    <t>Anelloviridae;Pitorquevirus;Pitorquevirus ursid11</t>
  </si>
  <si>
    <t>Anelloviridae;Pitorquevirus;Torque teno ursid virus 11</t>
  </si>
  <si>
    <t>Anelloviridae;Pitorquevirus;Pitorquevirus ursid10</t>
  </si>
  <si>
    <t>Anelloviridae;Pitorquevirus;Torque teno ursid virus 10</t>
  </si>
  <si>
    <t>Anelloviridae;Omicrontorquevirus;Omicrontorquevirus ursid5</t>
  </si>
  <si>
    <t>Anelloviridae;Omicrontorquevirus;Torque teno ursid virus 5</t>
  </si>
  <si>
    <t>Anelloviridae;Omegatorquevirus;Omegatorquevirus hominid1</t>
  </si>
  <si>
    <t>Anelloviridae;Omegatorquevirus;Torque teno hominid virus 1</t>
  </si>
  <si>
    <t>Anelloviridae;Nutorquevirus;Nutorquevirus phoci4</t>
  </si>
  <si>
    <t>Anelloviridae;Nutorquevirus;Torque teno pinniped virus 4</t>
  </si>
  <si>
    <t>Anelloviridae;Mutorquevirus;Mutorquevirus equid1</t>
  </si>
  <si>
    <t>Anelloviridae;Mutorquevirus;Torque teno equid virus 1</t>
  </si>
  <si>
    <t>Anelloviridae;Lambdatorquevirus;Lambdatorquevirus phoci6</t>
  </si>
  <si>
    <t>Anelloviridae;Lambdatorquevirus;Torque teno pinniped virus 9</t>
  </si>
  <si>
    <t>Anelloviridae;Lambdatorquevirus;Lambdatorquevirus phoci5</t>
  </si>
  <si>
    <t>Anelloviridae;Lambdatorquevirus;Torque teno pinniped virus 8</t>
  </si>
  <si>
    <t>Anelloviridae;Lambdatorquevirus;Lambdatorquevirus phoci3</t>
  </si>
  <si>
    <t>Anelloviridae;Lambdatorquevirus;Torque teno pinniped virus 3</t>
  </si>
  <si>
    <t>Anelloviridae;Lambdatorquevirus;Lambdatorquevirus phoci2</t>
  </si>
  <si>
    <t>Anelloviridae;Lambdatorquevirus;Torque teno pinniped virus 2</t>
  </si>
  <si>
    <t>Anelloviridae;Lambdatorquevirus;Lambdatorquevirus phoci1</t>
  </si>
  <si>
    <t>Anelloviridae;Lambdatorquevirus;Torque teno pinniped virus 1</t>
  </si>
  <si>
    <t>Anelloviridae;Kappatorquevirus;Kappatorquevirus suidak2b</t>
  </si>
  <si>
    <t>Anelloviridae;Kappatorquevirus;Torque teno sus virus k2b</t>
  </si>
  <si>
    <t>Anelloviridae;Kappatorquevirus;Kappatorquevirus suidak2a</t>
  </si>
  <si>
    <t>Anelloviridae;Kappatorquevirus;Torque teno sus virus k2a</t>
  </si>
  <si>
    <t>Anelloviridae;Iotatorquevirus;Iotatorquevirus suida1a</t>
  </si>
  <si>
    <t>Anelloviridae;Iotatorquevirus;Torque teno sus virus 1a</t>
  </si>
  <si>
    <t>Anelloviridae;Hetorquevirus;Hetorquevirus hominid2</t>
  </si>
  <si>
    <t>Anelloviridae;Hetorquevirus;Torque teno hominid virus 2</t>
  </si>
  <si>
    <t>Anelloviridae;Gyrovirus;Gyrovirus chickenanemia</t>
  </si>
  <si>
    <t>Anelloviridae;Gyrovirus;Chicken anemia virus</t>
  </si>
  <si>
    <t>Anelloviridae;Gimeltorquevirus;Gimeltorquevirus ursid13</t>
  </si>
  <si>
    <t>Anelloviridae;Gimeltorquevirus;Torque teno virus 30</t>
  </si>
  <si>
    <t>Anelloviridae;Gammatorquevirus;Gammatorquevirus homidi9</t>
  </si>
  <si>
    <t>Anelloviridae;Gammatorquevirus;Torque teno midi virus 9</t>
  </si>
  <si>
    <t>Anelloviridae;Gammatorquevirus;Gammatorquevirus homidi8</t>
  </si>
  <si>
    <t>Anelloviridae;Gammatorquevirus;Torque teno midi virus 8</t>
  </si>
  <si>
    <t>Anelloviridae;Gammatorquevirus;Gammatorquevirus homidi7</t>
  </si>
  <si>
    <t>Anelloviridae;Gammatorquevirus;Torque teno midi virus 7</t>
  </si>
  <si>
    <t>Anelloviridae;Gammatorquevirus;Gammatorquevirus homidi6</t>
  </si>
  <si>
    <t>Anelloviridae;Gammatorquevirus;Torque teno midi virus 6</t>
  </si>
  <si>
    <t>Anelloviridae;Gammatorquevirus;Gammatorquevirus homidi5</t>
  </si>
  <si>
    <t>Anelloviridae;Gammatorquevirus;Torque teno midi virus 5</t>
  </si>
  <si>
    <t>Anelloviridae;Gammatorquevirus;Gammatorquevirus homidi4</t>
  </si>
  <si>
    <t>Anelloviridae;Gammatorquevirus;Torque teno midi virus 4</t>
  </si>
  <si>
    <t>Anelloviridae;Gammatorquevirus;Gammatorquevirus homidi3</t>
  </si>
  <si>
    <t>Anelloviridae;Gammatorquevirus;Torque teno midi virus 3</t>
  </si>
  <si>
    <t>Anelloviridae;Gammatorquevirus;Gammatorquevirus homidi2</t>
  </si>
  <si>
    <t>Anelloviridae;Gammatorquevirus;Torque teno midi virus 2</t>
  </si>
  <si>
    <t>Anelloviridae;Gammatorquevirus;Gammatorquevirus homidi15</t>
  </si>
  <si>
    <t>Anelloviridae;Gammatorquevirus;Torque teno midi virus 15</t>
  </si>
  <si>
    <t>Anelloviridae;Gammatorquevirus;Gammatorquevirus homidi14</t>
  </si>
  <si>
    <t>Anelloviridae;Gammatorquevirus;Torque teno midi virus 14</t>
  </si>
  <si>
    <t>Anelloviridae;Gammatorquevirus;Gammatorquevirus homidi13</t>
  </si>
  <si>
    <t>Anelloviridae;Gammatorquevirus;Torque teno midi virus 13</t>
  </si>
  <si>
    <t>Anelloviridae;Gammatorquevirus;Gammatorquevirus homidi12</t>
  </si>
  <si>
    <t>Anelloviridae;Gammatorquevirus;Torque teno midi virus 12</t>
  </si>
  <si>
    <t>Anelloviridae;Gammatorquevirus;Gammatorquevirus homidi11</t>
  </si>
  <si>
    <t>Anelloviridae;Gammatorquevirus;Torque teno midi virus 11</t>
  </si>
  <si>
    <t>Anelloviridae;Gammatorquevirus;Gammatorquevirus homidi10</t>
  </si>
  <si>
    <t>Anelloviridae;Gammatorquevirus;Torque teno midi virus 10</t>
  </si>
  <si>
    <t>Anelloviridae;Gammatorquevirus;Gammatorquevirus homidi1</t>
  </si>
  <si>
    <t>Anelloviridae;Gammatorquevirus;Torque teno midi virus 1</t>
  </si>
  <si>
    <t>Anelloviridae;Etatorquevirus;Etatorquevirus viver3</t>
  </si>
  <si>
    <t>Anelloviridae;Etatorquevirus;Torque teno viverrid virus 3</t>
  </si>
  <si>
    <t>Anelloviridae;Etatorquevirus;Etatorquevirus felid5</t>
  </si>
  <si>
    <t>Anelloviridae;Etatorquevirus;Torque teno felid virus 5</t>
  </si>
  <si>
    <t>Anelloviridae;Etatorquevirus;Etatorquevirus felid4</t>
  </si>
  <si>
    <t>Anelloviridae;Etatorquevirus;Torque teno felid virus 4</t>
  </si>
  <si>
    <t>Anelloviridae;Etatorquevirus;Etatorquevirus felid3</t>
  </si>
  <si>
    <t>Anelloviridae;Etatorquevirus;Torque teno felid virus 3</t>
  </si>
  <si>
    <t>Anelloviridae;Etatorquevirus;Etatorquevirus felid2</t>
  </si>
  <si>
    <t>Anelloviridae;Etatorquevirus;Torque teno felid virus 2</t>
  </si>
  <si>
    <t>Anelloviridae;Etatorquevirus;Etatorquevirus felid1</t>
  </si>
  <si>
    <t>Anelloviridae;Etatorquevirus;Torque teno felid virus 1</t>
  </si>
  <si>
    <t>Anelloviridae;Epsilontorquevirus;Epsilontorquevirus calli1</t>
  </si>
  <si>
    <t>Anelloviridae;Epsilontorquevirus;Torque teno tamarin virus</t>
  </si>
  <si>
    <t>Anelloviridae;Deltatorquevirus;Deltatorquevirus tupai1</t>
  </si>
  <si>
    <t>Anelloviridae;Deltatorquevirus;Torque teno tupaia virus</t>
  </si>
  <si>
    <t>Anelloviridae;Dalettorquevirus;Dalettorquevirus ursid6</t>
  </si>
  <si>
    <t>Anelloviridae;Dalettorquevirus;Torque teno ursid virus 6</t>
  </si>
  <si>
    <t>Anelloviridae;Chitorquevirus;Chitorquevirus indri1</t>
  </si>
  <si>
    <t>Anelloviridae;Chitorquevirus;Torque teno indriid virus 1</t>
  </si>
  <si>
    <t>Anelloviridae;Betatorquevirus;Betatorquevirus homini9</t>
  </si>
  <si>
    <t>Anelloviridae;Betatorquevirus;Torque teno mini virus 9</t>
  </si>
  <si>
    <t>Anelloviridae;Betatorquevirus;Betatorquevirus homini8</t>
  </si>
  <si>
    <t>Anelloviridae;Betatorquevirus;Torque teno mini virus 8</t>
  </si>
  <si>
    <t>Anelloviridae;Betatorquevirus;Betatorquevirus homini7</t>
  </si>
  <si>
    <t>Anelloviridae;Betatorquevirus;Torque teno mini virus 7</t>
  </si>
  <si>
    <t>Anelloviridae;Betatorquevirus;Betatorquevirus homini6</t>
  </si>
  <si>
    <t>Anelloviridae;Betatorquevirus;Torque teno mini virus 6</t>
  </si>
  <si>
    <t>Anelloviridae;Betatorquevirus;Betatorquevirus homini5</t>
  </si>
  <si>
    <t>Anelloviridae;Betatorquevirus;Torque teno mini virus 5</t>
  </si>
  <si>
    <t>Anelloviridae;Betatorquevirus;Betatorquevirus homini4</t>
  </si>
  <si>
    <t>Anelloviridae;Betatorquevirus;Torque teno mini virus 4</t>
  </si>
  <si>
    <t>Anelloviridae;Betatorquevirus;Betatorquevirus homini38</t>
  </si>
  <si>
    <t>Anelloviridae;Betatorquevirus;Torque teno mini virus 38</t>
  </si>
  <si>
    <t>Anelloviridae;Betatorquevirus;Betatorquevirus homini37</t>
  </si>
  <si>
    <t>Anelloviridae;Betatorquevirus;Torque teno mini virus 37</t>
  </si>
  <si>
    <t>Anelloviridae;Betatorquevirus;Betatorquevirus homini36</t>
  </si>
  <si>
    <t>Anelloviridae;Betatorquevirus;Torque teno mini virus 36</t>
  </si>
  <si>
    <t>Anelloviridae;Betatorquevirus;Betatorquevirus homini35</t>
  </si>
  <si>
    <t>Anelloviridae;Betatorquevirus;Torque teno mini virus 35</t>
  </si>
  <si>
    <t>Anelloviridae;Betatorquevirus;Betatorquevirus homini34</t>
  </si>
  <si>
    <t>Anelloviridae;Betatorquevirus;Torque teno mini virus 34</t>
  </si>
  <si>
    <t>Anelloviridae;Betatorquevirus;Betatorquevirus homini33</t>
  </si>
  <si>
    <t>Anelloviridae;Betatorquevirus;Torque teno mini virus 33</t>
  </si>
  <si>
    <t>Anelloviridae;Betatorquevirus;Betatorquevirus homini32</t>
  </si>
  <si>
    <t>Anelloviridae;Betatorquevirus;Torque teno mini virus 32</t>
  </si>
  <si>
    <t>Anelloviridae;Betatorquevirus;Betatorquevirus homini31</t>
  </si>
  <si>
    <t>Anelloviridae;Betatorquevirus;Torque teno mini virus 31</t>
  </si>
  <si>
    <t>Anelloviridae;Betatorquevirus;Betatorquevirus homini30</t>
  </si>
  <si>
    <t>Anelloviridae;Betatorquevirus;Torque teno mini virus 30</t>
  </si>
  <si>
    <t>Anelloviridae;Betatorquevirus;Betatorquevirus homini3</t>
  </si>
  <si>
    <t>Anelloviridae;Betatorquevirus;Torque teno mini virus 3</t>
  </si>
  <si>
    <t>Anelloviridae;Betatorquevirus;Betatorquevirus homini29</t>
  </si>
  <si>
    <t>Anelloviridae;Betatorquevirus;Torque teno mini virus 29</t>
  </si>
  <si>
    <t>Anelloviridae;Betatorquevirus;Betatorquevirus homini28</t>
  </si>
  <si>
    <t>Anelloviridae;Betatorquevirus;Torque teno mini virus 28</t>
  </si>
  <si>
    <t>Anelloviridae;Betatorquevirus;Betatorquevirus homini27</t>
  </si>
  <si>
    <t>Anelloviridae;Betatorquevirus;Torque teno mini virus 27</t>
  </si>
  <si>
    <t>Anelloviridae;Betatorquevirus;Betatorquevirus homini26</t>
  </si>
  <si>
    <t>Anelloviridae;Betatorquevirus;Torque teno mini virus 26</t>
  </si>
  <si>
    <t>Anelloviridae;Betatorquevirus;Betatorquevirus homini25</t>
  </si>
  <si>
    <t>Anelloviridae;Betatorquevirus;Torque teno mini virus 25</t>
  </si>
  <si>
    <t>Anelloviridae;Betatorquevirus;Betatorquevirus homini24</t>
  </si>
  <si>
    <t>Anelloviridae;Betatorquevirus;Torque teno mini virus 24</t>
  </si>
  <si>
    <t>Anelloviridae;Betatorquevirus;Betatorquevirus homini23</t>
  </si>
  <si>
    <t>Anelloviridae;Betatorquevirus;Torque teno mini virus 23</t>
  </si>
  <si>
    <t>Anelloviridae;Betatorquevirus;Betatorquevirus homini22</t>
  </si>
  <si>
    <t>Anelloviridae;Betatorquevirus;Torque teno mini virus 22</t>
  </si>
  <si>
    <t>Anelloviridae;Betatorquevirus;Betatorquevirus homini21</t>
  </si>
  <si>
    <t>Anelloviridae;Betatorquevirus;Torque teno mini virus 21</t>
  </si>
  <si>
    <t>Anelloviridae;Betatorquevirus;Betatorquevirus homini20</t>
  </si>
  <si>
    <t>Anelloviridae;Betatorquevirus;Torque teno mini virus 20</t>
  </si>
  <si>
    <t>Anelloviridae;Betatorquevirus;Betatorquevirus homini2</t>
  </si>
  <si>
    <t>Anelloviridae;Betatorquevirus;Torque teno mini virus 2</t>
  </si>
  <si>
    <t>Anelloviridae;Betatorquevirus;Betatorquevirus homini19</t>
  </si>
  <si>
    <t>Anelloviridae;Betatorquevirus;Torque teno mini virus 19</t>
  </si>
  <si>
    <t>Anelloviridae;Betatorquevirus;Betatorquevirus homini18</t>
  </si>
  <si>
    <t>Anelloviridae;Betatorquevirus;Torque teno mini virus 18</t>
  </si>
  <si>
    <t>Anelloviridae;Betatorquevirus;Betatorquevirus homini17</t>
  </si>
  <si>
    <t>Anelloviridae;Betatorquevirus;Torque teno mini virus 17</t>
  </si>
  <si>
    <t>Anelloviridae;Betatorquevirus;Betatorquevirus homini16</t>
  </si>
  <si>
    <t>Anelloviridae;Betatorquevirus;Torque teno mini virus 16</t>
  </si>
  <si>
    <t>Anelloviridae;Betatorquevirus;Betatorquevirus homini15</t>
  </si>
  <si>
    <t>Anelloviridae;Betatorquevirus;Torque teno mini virus 15</t>
  </si>
  <si>
    <t>Anelloviridae;Betatorquevirus;Betatorquevirus homini14</t>
  </si>
  <si>
    <t>Anelloviridae;Betatorquevirus;Torque teno mini virus 14</t>
  </si>
  <si>
    <t>Anelloviridae;Betatorquevirus;Betatorquevirus homini13</t>
  </si>
  <si>
    <t>Anelloviridae;Betatorquevirus;Torque teno mini virus 13</t>
  </si>
  <si>
    <t>Anelloviridae;Betatorquevirus;Betatorquevirus homini12</t>
  </si>
  <si>
    <t>Anelloviridae;Betatorquevirus;Torque teno mini virus 12</t>
  </si>
  <si>
    <t>Anelloviridae;Betatorquevirus;Betatorquevirus homini11</t>
  </si>
  <si>
    <t>Anelloviridae;Betatorquevirus;Torque teno mini virus 11</t>
  </si>
  <si>
    <t>Anelloviridae;Betatorquevirus;Betatorquevirus homini10</t>
  </si>
  <si>
    <t>Anelloviridae;Betatorquevirus;Torque teno mini virus 10</t>
  </si>
  <si>
    <t>Anelloviridae;Betatorquevirus;Betatorquevirus homini1</t>
  </si>
  <si>
    <t>Anelloviridae;Betatorquevirus;Torque teno mini virus 1</t>
  </si>
  <si>
    <t>Anelloviridae;Alphatorquevirus;Alphatorquevirus homin9</t>
  </si>
  <si>
    <t>Anelloviridae;Alphatorquevirus;Torque teno virus 9</t>
  </si>
  <si>
    <t>Anelloviridae;Alphatorquevirus;Alphatorquevirus homin7</t>
  </si>
  <si>
    <t>Anelloviridae;Alphatorquevirus;Torque teno virus 7</t>
  </si>
  <si>
    <t>Anelloviridae;Alphatorquevirus;Alphatorquevirus homin6</t>
  </si>
  <si>
    <t>Anelloviridae;Alphatorquevirus;Torque teno virus 6</t>
  </si>
  <si>
    <t>Anelloviridae;Alphatorquevirus;Alphatorquevirus homin5</t>
  </si>
  <si>
    <t>Anelloviridae;Alphatorquevirus;Torque teno virus 5</t>
  </si>
  <si>
    <t>Anelloviridae;Alphatorquevirus;Alphatorquevirus homin4</t>
  </si>
  <si>
    <t>Anelloviridae;Alphatorquevirus;Torque teno virus 4</t>
  </si>
  <si>
    <t>Anelloviridae;Alphatorquevirus;Alphatorquevirus homin31</t>
  </si>
  <si>
    <t>Anelloviridae;Alphatorquevirus;Torque teno virus 31</t>
  </si>
  <si>
    <t>Anelloviridae;Alphatorquevirus;Alphatorquevirus homin3</t>
  </si>
  <si>
    <t>Anelloviridae;Alphatorquevirus;Torque teno virus 3</t>
  </si>
  <si>
    <t>Anelloviridae;Alphatorquevirus;Alphatorquevirus homin29</t>
  </si>
  <si>
    <t>Anelloviridae;Alphatorquevirus;Torque teno virus 29</t>
  </si>
  <si>
    <t>Anelloviridae;Alphatorquevirus;Alphatorquevirus homin24</t>
  </si>
  <si>
    <t>Anelloviridae;Alphatorquevirus;Torque teno virus 24</t>
  </si>
  <si>
    <t>Anelloviridae;Alphatorquevirus;Alphatorquevirus homin21</t>
  </si>
  <si>
    <t>Anelloviridae;Alphatorquevirus;Torque teno virus 21</t>
  </si>
  <si>
    <t>Anelloviridae;Alphatorquevirus;Alphatorquevirus homin20</t>
  </si>
  <si>
    <t>Anelloviridae;Alphatorquevirus;Torque teno virus 20</t>
  </si>
  <si>
    <t>Anelloviridae;Alphatorquevirus;Alphatorquevirus homin2</t>
  </si>
  <si>
    <t>Anelloviridae;Alphatorquevirus;Torque teno virus 2</t>
  </si>
  <si>
    <t>Anelloviridae;Alphatorquevirus;Alphatorquevirus homin19</t>
  </si>
  <si>
    <t>Anelloviridae;Alphatorquevirus;Torque teno virus 19</t>
  </si>
  <si>
    <t>Anelloviridae;Alphatorquevirus;Alphatorquevirus homin18</t>
  </si>
  <si>
    <t>Anelloviridae;Alphatorquevirus;Torque teno virus 18</t>
  </si>
  <si>
    <t>Anelloviridae;Alphatorquevirus;Alphatorquevirus homin17</t>
  </si>
  <si>
    <t>Anelloviridae;Alphatorquevirus;Torque teno virus 17</t>
  </si>
  <si>
    <t>Anelloviridae;Alphatorquevirus;Alphatorquevirus homin15</t>
  </si>
  <si>
    <t>Anelloviridae;Alphatorquevirus;Torque teno virus 15</t>
  </si>
  <si>
    <t>Anelloviridae;Alphatorquevirus;Alphatorquevirus homin14</t>
  </si>
  <si>
    <t>Anelloviridae;Alphatorquevirus;Torque teno virus 14</t>
  </si>
  <si>
    <t>Anelloviridae;Alphatorquevirus;Alphatorquevirus homin13</t>
  </si>
  <si>
    <t>Anelloviridae;Alphatorquevirus;Torque teno virus 13</t>
  </si>
  <si>
    <t>Anelloviridae;Alphatorquevirus;Alphatorquevirus homin10</t>
  </si>
  <si>
    <t>Anelloviridae;Alphatorquevirus;Torque teno virus 10</t>
  </si>
  <si>
    <t>Anelloviridae;Alphatorquevirus;Alphatorquevirus homin1</t>
  </si>
  <si>
    <t>Anelloviridae;Alphatorquevirus;Torque teno virus 1</t>
  </si>
  <si>
    <t>Anelloviridae;Alphatorquevirus;Alphatorquevirus cerco7</t>
  </si>
  <si>
    <t>Anelloviridae;Alphatorquevirus;Torque teno virus 25</t>
  </si>
  <si>
    <t>Anelloviridae;Alphatorquevirus;Alphatorquevirus cerco6</t>
  </si>
  <si>
    <t>Anelloviridae;Alphatorquevirus;Torque teno virus 26</t>
  </si>
  <si>
    <t>Anelloviridae;Alphatorquevirus;Alphatorquevirus cerco5</t>
  </si>
  <si>
    <t>Anelloviridae;Alphatorquevirus;Torque teno chlorocebus virus 5</t>
  </si>
  <si>
    <t>Anelloviridae;Alphatorquevirus;Alphatorquevirus cerco3</t>
  </si>
  <si>
    <t>Anelloviridae;Alphatorquevirus;Torque teno chlorocebus virus 3</t>
  </si>
  <si>
    <t>Anelloviridae;Alphatorquevirus;Alphatorquevirus cerco2</t>
  </si>
  <si>
    <t>Anelloviridae;Alphatorquevirus;Torque teno chlorocebus virus 2</t>
  </si>
  <si>
    <t>Anelloviridae;Alphatorquevirus;Alphatorquevirus cerco1</t>
  </si>
  <si>
    <t>Anelloviridae;Alphatorquevirus;Torque teno chlorocebus virus 1</t>
  </si>
  <si>
    <t>Anelloviridae;Aleptorquevirus;Aleptorquevirus lepor1</t>
  </si>
  <si>
    <t>Anelloviridae;Aleptorquevirus;Torque teno leprid virus 1</t>
  </si>
  <si>
    <t>Anelloviridae;Aleptorquevirus;Aleptorquevirus culic1</t>
  </si>
  <si>
    <t>Anelloviridae;Aleptorquevirus;Torque teno arthrovec virus 1</t>
  </si>
  <si>
    <t>Riboviria;Orthornavirae;Negarnaviricota;Haploviricotina;Monjiviricetes;Mononegavirales;Filoviridae;Orthomarburgvirus</t>
  </si>
  <si>
    <t>Riboviria;Orthornavirae;Negarnaviricota;Haploviricotina;Monjiviricetes;Mononegavirales;Filoviridae;Marburgvirus</t>
  </si>
  <si>
    <t>Riboviria;Orthornavirae;Negarnaviricota;Haploviricotina;Monjiviricetes;Mononegavirales;Filoviridae;Orthoebolavirus</t>
  </si>
  <si>
    <t>Riboviria;Orthornavirae;Negarnaviricota;Haploviricotina;Monjiviricetes;Mononegavirales;Filoviridae;Ebolavirus</t>
  </si>
  <si>
    <t>Riboviria;Orthornavirae;Kitrinoviricota;Flasuviricetes;Amarillovirales;Flaviviridae;Orthoflavivirus</t>
  </si>
  <si>
    <t>Riboviria;Orthornavirae;Kitrinoviricota;Flasuviricetes;Amarillovirales;Flaviviridae;Flavivirus</t>
  </si>
  <si>
    <t>Monodnaviria;Shotokuvirae;Cossaviricota;Quintoviricetes;Piccovirales;Parvoviridae;Hamaparvovirinae;Ichtchaphamaparvovirus</t>
  </si>
  <si>
    <t>Monodnaviria;Shotokuvirae;Cossaviricota;Quintoviricetes;Piccovirales;Parvoviridae;Hamaparvovirinae;Ichthamaparvovirus</t>
  </si>
  <si>
    <t>Duplodnaviria;Heunggongvirae;Uroviricota;Caudoviricetes;Pootjesviridae;Heverleevirus</t>
  </si>
  <si>
    <t>Duplodnaviria;Heunggongvirae;Uroviricota;Caudoviricetes;Oliverocinquevirus</t>
  </si>
  <si>
    <t>Duplodnaviria;Heunggongvirae;Uroviricota;Caudoviricetes;Nymbaxtervirinae;Baxterfoxvirus</t>
  </si>
  <si>
    <t>Duplodnaviria;Heunggongvirae;Uroviricota;Caudoviricetes;Nymbaxtervirinae;Baxtervirus</t>
  </si>
  <si>
    <t>Duplodnaviria;Heunggongvirae;Uroviricota;Caudoviricetes;Incheonvirus</t>
  </si>
  <si>
    <t>Duplodnaviria;Heunggongvirae;Uroviricota;Caudoviricetes;Incheonvrus</t>
  </si>
  <si>
    <t>Duplodnaviria;Heunggongvirae;Uroviricota;Caudoviricetes;Autographiviridae;Krylovirinae;Tunggulvirus</t>
  </si>
  <si>
    <t>Duplodnaviria;Heunggongvirae;Uroviricota;Caudoviricetes;Autographiviridae;Krylovirinae;Tunggulviirus</t>
  </si>
  <si>
    <t>Duplodnaviria;Heunggongvirae;Peploviricota;Herviviricetes;Herpesvirales;Alloherpesviridae;Salmovirus</t>
  </si>
  <si>
    <t>Duplodnaviria;Heunggongvirae;Peploviricota;Herviviricetes;Herpesvirales;Alloherpesviridae;Salmonivirus</t>
  </si>
  <si>
    <t>Duplodnaviria;Heunggongvirae;Peploviricota;Herviviricetes;Herpesvirales;Alloherpesviridae;Ictavirus</t>
  </si>
  <si>
    <t>Duplodnaviria;Heunggongvirae;Peploviricota;Herviviricetes;Herpesvirales;Alloherpesviridae;Ictalurivirus</t>
  </si>
  <si>
    <t>Duplodnaviria;Heunggongvirae;Peploviricota;Herviviricetes;Herpesvirales;Alloherpesviridae;Cyvirus</t>
  </si>
  <si>
    <t>Duplodnaviria;Heunggongvirae;Peploviricota;Herviviricetes;Herpesvirales;Alloherpesviridae;Cyprinivirus</t>
  </si>
  <si>
    <t>Duplodnaviria;Heunggongvirae;Peploviricota;Herviviricetes;Herpesvirales;Alloherpesviridae;Batravirus</t>
  </si>
  <si>
    <t>Duplodnaviria;Heunggongvirae;Peploviricota;Herviviricetes;Herpesvirales;Alloherpesviridae;Batrachovirus</t>
  </si>
  <si>
    <t>Duplodnaviria;Heunggongvirae;Peploviricota;Herviviricetes;Herpesvirales;Orthoherpesviridae</t>
  </si>
  <si>
    <t>Duplodnaviria;Heunggongvirae;Peploviricota;Herviviricetes;Herpesvirales;Herpesviridae</t>
  </si>
  <si>
    <t>proposal</t>
  </si>
  <si>
    <t>New Name</t>
  </si>
  <si>
    <t>Old Name</t>
  </si>
  <si>
    <t>Rank</t>
  </si>
  <si>
    <t>New</t>
  </si>
  <si>
    <t>Abolished</t>
  </si>
  <si>
    <t>Moved</t>
  </si>
  <si>
    <t>Renamed</t>
  </si>
  <si>
    <t>Bartonegtaviriform andersoni</t>
  </si>
  <si>
    <t>Brachyspigtaviriform stantoni</t>
  </si>
  <si>
    <t>Demiitzamnavirus mexicoense</t>
  </si>
  <si>
    <t>Dinogtaviriform tomaschi</t>
  </si>
  <si>
    <t>Pletoitzamnavirus pescaderoense</t>
  </si>
  <si>
    <t>Rhodobactegtaviriform marrsi</t>
  </si>
  <si>
    <t>Rhodovulugtaviriform kikuchii</t>
  </si>
  <si>
    <t>Ruegerigtaviriform cheni</t>
  </si>
  <si>
    <t>Bartogtaviriformidae</t>
  </si>
  <si>
    <t>Bartonegtaviriform</t>
  </si>
  <si>
    <t>Brachygtaviriformidae</t>
  </si>
  <si>
    <t>Brachyspigtaviriform</t>
  </si>
  <si>
    <t>Itzamnaviridae</t>
  </si>
  <si>
    <t>Demiitzamnavirus</t>
  </si>
  <si>
    <t>Pletoitzamnavirus</t>
  </si>
  <si>
    <t>Rhodogtaviriformidae</t>
  </si>
  <si>
    <t>Dinogtaviriform</t>
  </si>
  <si>
    <t>Rhodobactegtaviriform</t>
  </si>
  <si>
    <t>Rhodovulugtaviriform</t>
  </si>
  <si>
    <t>Ruegerigtaviriform</t>
  </si>
  <si>
    <t>The file name of the taxonomic proposal that details the justification for the last change. Proposals can be retrieved by appending the file nameand '.pdf' to the end of the following url: https://ictv.global/ictv/proposals/&lt;replace with file name.pdf&gt;</t>
  </si>
  <si>
    <t>The release number of the Master Species List (MSL) where the Last Change occurred.
See https://ictv.global/msl for a list of MSLs and their year of release.</t>
  </si>
  <si>
    <t>MSL37 Total</t>
  </si>
  <si>
    <t>MSL.38 Total</t>
  </si>
  <si>
    <t>Varidnaviria;Bamfordvirae;Nucleocytoviricota;Megaviricetes;Imitervirales;Mimiviridae;Megamimivirinae;Mimivirus;Mimivirus bradfordmassiliense</t>
  </si>
  <si>
    <t>Naldaviricetes;Lefavirales;Baculoviridae;Alphabaculovirus;Alphabaculovirus altersperidaniae</t>
  </si>
  <si>
    <t>Naldaviricetes;Lefavirales;Baculoviridae;Alphabaculovirus;Alphabaculovirus aucalifornicae</t>
  </si>
  <si>
    <t>Naldaviricetes;Lefavirales;Baculoviridae;Alphabaculovirus;Alphabaculovirus crypeltasticae</t>
  </si>
  <si>
    <t>Naldaviricetes;Lefavirales;Baculoviridae;Alphabaculovirus;Alphabaculovirus oxochraceae</t>
  </si>
  <si>
    <t>Naldaviricetes;Lefavirales;Baculoviridae;Alphabaculovirus;Alphabaculovirus speridaniae</t>
  </si>
  <si>
    <t>Kieseladnavirus katao</t>
  </si>
  <si>
    <t>Seawadnavirus gataifale</t>
  </si>
  <si>
    <t>Alphabaculovirus altersperidaniae</t>
  </si>
  <si>
    <t>Alphabaculovirus aucalifornicae</t>
  </si>
  <si>
    <t>Alphabaculovirus crypeltasticae</t>
  </si>
  <si>
    <t>Alphabaculovirus oxochraceae</t>
  </si>
  <si>
    <t>Alphabaculovirus speridaniae</t>
  </si>
  <si>
    <t>Version:</t>
    <phoneticPr fontId="4" type="noConversion"/>
  </si>
  <si>
    <t>Date</t>
    <phoneticPr fontId="4" type="noConversion"/>
  </si>
  <si>
    <t>Change:</t>
    <phoneticPr fontId="4" type="noConversion"/>
  </si>
  <si>
    <t>Original release</t>
    <phoneticPr fontId="4" type="noConversion"/>
  </si>
  <si>
    <t>Correction of three errors present in the MSL38 release</t>
  </si>
  <si>
    <t>Error correction release</t>
  </si>
  <si>
    <r>
      <t>1. Change species name '</t>
    </r>
    <r>
      <rPr>
        <i/>
        <sz val="12"/>
        <rFont val="Arial"/>
        <family val="2"/>
      </rPr>
      <t>Alphabaculovirus aucalifonicae</t>
    </r>
    <r>
      <rPr>
        <sz val="12"/>
        <rFont val="Arial"/>
        <family val="2"/>
      </rPr>
      <t>' to '</t>
    </r>
    <r>
      <rPr>
        <i/>
        <sz val="12"/>
        <rFont val="Arial"/>
        <family val="2"/>
      </rPr>
      <t>Alphabaculovirus aucalifornicae</t>
    </r>
    <r>
      <rPr>
        <sz val="12"/>
        <rFont val="Arial"/>
        <family val="2"/>
      </rPr>
      <t>'</t>
    </r>
  </si>
  <si>
    <r>
      <t>2. Move/rename '</t>
    </r>
    <r>
      <rPr>
        <i/>
        <sz val="12"/>
        <rFont val="Arial"/>
        <family val="2"/>
      </rPr>
      <t>Puahadnavirus gataifale</t>
    </r>
    <r>
      <rPr>
        <sz val="12"/>
        <rFont val="Arial"/>
        <family val="2"/>
      </rPr>
      <t>' to '</t>
    </r>
    <r>
      <rPr>
        <i/>
        <sz val="12"/>
        <rFont val="Arial"/>
        <family val="2"/>
      </rPr>
      <t>Seawadnavirus gataifale'</t>
    </r>
  </si>
  <si>
    <r>
      <t>3. Move/rename '</t>
    </r>
    <r>
      <rPr>
        <i/>
        <sz val="12"/>
        <rFont val="Arial"/>
        <family val="2"/>
      </rPr>
      <t>Seawadnavirus katao</t>
    </r>
    <r>
      <rPr>
        <sz val="12"/>
        <rFont val="Arial"/>
        <family val="2"/>
      </rPr>
      <t>' to '</t>
    </r>
    <r>
      <rPr>
        <i/>
        <sz val="12"/>
        <rFont val="Arial"/>
        <family val="2"/>
      </rPr>
      <t>Kieseladnavirus katao</t>
    </r>
    <r>
      <rPr>
        <sz val="12"/>
        <rFont val="Arial"/>
        <family val="2"/>
      </rPr>
      <t>'</t>
    </r>
  </si>
  <si>
    <t>Correction of errors present in the MSL38 release</t>
  </si>
  <si>
    <t>2020.186B.R.Adnaviria.zip</t>
  </si>
  <si>
    <t>ictv.global=202208644</t>
  </si>
  <si>
    <t>2020.001G.R.Abolish_type_species.pdf</t>
  </si>
  <si>
    <t>ictv.global=202208643</t>
  </si>
  <si>
    <t>ictv.global=202201532</t>
  </si>
  <si>
    <t>ictv.global=202201533</t>
  </si>
  <si>
    <t>ictv.global=202201534</t>
  </si>
  <si>
    <t>ictv.global=202201535</t>
  </si>
  <si>
    <t>ictv.global=202201536</t>
  </si>
  <si>
    <t>ictv.global=202201537</t>
  </si>
  <si>
    <t>ictv.global=202201539</t>
  </si>
  <si>
    <t>ictv.global=202208645</t>
  </si>
  <si>
    <t>2020.141B.R.Rudiviridae.zip</t>
  </si>
  <si>
    <t>ictv.global=202211720</t>
  </si>
  <si>
    <t>ictv.global=202211716</t>
  </si>
  <si>
    <t>ictv.global=202211717</t>
  </si>
  <si>
    <t>ictv.global=202211718</t>
  </si>
  <si>
    <t>ictv.global=202211719</t>
  </si>
  <si>
    <t>ictv.global=202201546</t>
  </si>
  <si>
    <t>2020.141B.R.Rudiviridae.zip;2020.001G.R.Abolish_type_species.pdf</t>
  </si>
  <si>
    <t>ictv.global=202201547</t>
  </si>
  <si>
    <t>ictv.global=202211709</t>
  </si>
  <si>
    <t>ictv.global=202201545</t>
  </si>
  <si>
    <t>ictv.global=202211721</t>
  </si>
  <si>
    <t>ictv.global=202211722</t>
  </si>
  <si>
    <t>ictv.global=202211710</t>
  </si>
  <si>
    <t>ictv.global=202211711</t>
  </si>
  <si>
    <t>ictv.global=202211712</t>
  </si>
  <si>
    <t>ictv.global=202211713</t>
  </si>
  <si>
    <t>ictv.global=202211714</t>
  </si>
  <si>
    <t>ictv.global=202211715</t>
  </si>
  <si>
    <t>2021.003A.R.Ungulaviridae.zip</t>
  </si>
  <si>
    <t>ictv.global=202201541</t>
  </si>
  <si>
    <t>2022.001A.Nakonvirales_Maximonvirales_Coyopavirales_3no.zip</t>
  </si>
  <si>
    <t>ictv.global=202214297</t>
  </si>
  <si>
    <t>2020.168B.R.Tristromaviridae.zip;2020.001G.R.Abolish_type_species.pdf</t>
  </si>
  <si>
    <t>ictv.global=202205323</t>
  </si>
  <si>
    <t>2020.168B.R.Tristromaviridae.zip</t>
  </si>
  <si>
    <t>ictv.global=202212054</t>
  </si>
  <si>
    <t>ictv.global=202205324</t>
  </si>
  <si>
    <t>2022.001D.Herpesvirales_1renfam_4rengen_124rensp_6absp.zip</t>
  </si>
  <si>
    <t>ictv.global=202201396</t>
  </si>
  <si>
    <t>ictv.global=202201397</t>
  </si>
  <si>
    <t>ictv.global=202205570</t>
  </si>
  <si>
    <t>ictv.global=202201399</t>
  </si>
  <si>
    <t>ictv.global=202201400</t>
  </si>
  <si>
    <t>ictv.global=202201401</t>
  </si>
  <si>
    <t>ictv.global=202201402</t>
  </si>
  <si>
    <t>ictv.global=202201404</t>
  </si>
  <si>
    <t>ictv.global=202201405</t>
  </si>
  <si>
    <t>ictv.global=202201406</t>
  </si>
  <si>
    <t>ictv.global=202201408</t>
  </si>
  <si>
    <t>ictv.global=202201409</t>
  </si>
  <si>
    <t>ictv.global=202201410</t>
  </si>
  <si>
    <t>ictv.global=202201525</t>
  </si>
  <si>
    <t>ictv.global=202201527</t>
  </si>
  <si>
    <t>2022.002D.Herpesvirales_9nsp.zip</t>
  </si>
  <si>
    <t>ictv.global=202214013</t>
  </si>
  <si>
    <t>ictv.global=202201414</t>
  </si>
  <si>
    <t>ictv.global=202201415</t>
  </si>
  <si>
    <t>ictv.global=202214014</t>
  </si>
  <si>
    <t>ictv.global=202201417</t>
  </si>
  <si>
    <t>ictv.global=202201418</t>
  </si>
  <si>
    <t>ictv.global=202201419</t>
  </si>
  <si>
    <t>ictv.global=202201420</t>
  </si>
  <si>
    <t>ictv.global=202201421</t>
  </si>
  <si>
    <t>ictv.global=202206397</t>
  </si>
  <si>
    <t>ictv.global=202201423</t>
  </si>
  <si>
    <t>ictv.global=202206398</t>
  </si>
  <si>
    <t>ictv.global=202201425</t>
  </si>
  <si>
    <t>ictv.global=202201426</t>
  </si>
  <si>
    <t>ictv.global=202201427</t>
  </si>
  <si>
    <t>ictv.global=202201428</t>
  </si>
  <si>
    <t>ictv.global=202201429</t>
  </si>
  <si>
    <t>ictv.global=202201430</t>
  </si>
  <si>
    <t>ictv.global=202201431</t>
  </si>
  <si>
    <t>ictv.global=202208779</t>
  </si>
  <si>
    <t>ictv.global=202208780</t>
  </si>
  <si>
    <t>ictv.global=202201432</t>
  </si>
  <si>
    <t>ictv.global=202201433</t>
  </si>
  <si>
    <t>ictv.global=202214015</t>
  </si>
  <si>
    <t>ictv.global=202201434</t>
  </si>
  <si>
    <t>ictv.global=202201435</t>
  </si>
  <si>
    <t>ictv.global=202206395</t>
  </si>
  <si>
    <t>ictv.global=202214016</t>
  </si>
  <si>
    <t>ictv.global=202201436</t>
  </si>
  <si>
    <t>ictv.global=202201440</t>
  </si>
  <si>
    <t>ictv.global=202201441</t>
  </si>
  <si>
    <t>ictv.global=202201442</t>
  </si>
  <si>
    <t>ictv.global=202201443</t>
  </si>
  <si>
    <t>ictv.global=202201444</t>
  </si>
  <si>
    <t>ictv.global=202201445</t>
  </si>
  <si>
    <t>ictv.global=202201446</t>
  </si>
  <si>
    <t>ictv.global=202201447</t>
  </si>
  <si>
    <t>ictv.global=202209143</t>
  </si>
  <si>
    <t>ictv.global=202201448</t>
  </si>
  <si>
    <t>ictv.global=202201449</t>
  </si>
  <si>
    <t>ictv.global=202201450</t>
  </si>
  <si>
    <t>ictv.global=202214017</t>
  </si>
  <si>
    <t>ictv.global=202201451</t>
  </si>
  <si>
    <t>ictv.global=202201452</t>
  </si>
  <si>
    <t>ictv.global=202201453</t>
  </si>
  <si>
    <t>ictv.global=202201454</t>
  </si>
  <si>
    <t>ictv.global=202206396</t>
  </si>
  <si>
    <t>ictv.global=202201455</t>
  </si>
  <si>
    <t>ictv.global=202201456</t>
  </si>
  <si>
    <t>ictv.global=202201459</t>
  </si>
  <si>
    <t>ictv.global=202201460</t>
  </si>
  <si>
    <t>ictv.global=202201461</t>
  </si>
  <si>
    <t>ictv.global=202201462</t>
  </si>
  <si>
    <t>ictv.global=202201463</t>
  </si>
  <si>
    <t>ictv.global=202206399</t>
  </si>
  <si>
    <t>ictv.global=202206400</t>
  </si>
  <si>
    <t>ictv.global=202201464</t>
  </si>
  <si>
    <t>ictv.global=202201465</t>
  </si>
  <si>
    <t>ictv.global=202206401</t>
  </si>
  <si>
    <t>ictv.global=202201466</t>
  </si>
  <si>
    <t>ictv.global=202201468</t>
  </si>
  <si>
    <t>ictv.global=202201469</t>
  </si>
  <si>
    <t>ictv.global=202201470</t>
  </si>
  <si>
    <t>ictv.global=202201472</t>
  </si>
  <si>
    <t>ictv.global=202214018</t>
  </si>
  <si>
    <t>ictv.global=202206404</t>
  </si>
  <si>
    <t>ictv.global=202206405</t>
  </si>
  <si>
    <t>ictv.global=202201478</t>
  </si>
  <si>
    <t>ictv.global=202209145</t>
  </si>
  <si>
    <t>ictv.global=202201480</t>
  </si>
  <si>
    <t>ictv.global=202201474</t>
  </si>
  <si>
    <t>ictv.global=202201475</t>
  </si>
  <si>
    <t>ictv.global=202201476</t>
  </si>
  <si>
    <t>ictv.global=202206402</t>
  </si>
  <si>
    <t>ictv.global=202206403</t>
  </si>
  <si>
    <t>ictv.global=202201479</t>
  </si>
  <si>
    <t>ictv.global=202209147</t>
  </si>
  <si>
    <t>ictv.global=202201483</t>
  </si>
  <si>
    <t>ictv.global=202201485</t>
  </si>
  <si>
    <t>ictv.global=202201486</t>
  </si>
  <si>
    <t>ictv.global=202201487</t>
  </si>
  <si>
    <t>ictv.global=202206406</t>
  </si>
  <si>
    <t>ictv.global=202214019</t>
  </si>
  <si>
    <t>ictv.global=202201488</t>
  </si>
  <si>
    <t>ictv.global=202201489</t>
  </si>
  <si>
    <t>ictv.global=202201490</t>
  </si>
  <si>
    <t>ictv.global=202201492</t>
  </si>
  <si>
    <t>ictv.global=202201493</t>
  </si>
  <si>
    <t>ictv.global=202201494</t>
  </si>
  <si>
    <t>ictv.global=202201495</t>
  </si>
  <si>
    <t>ictv.global=202201496</t>
  </si>
  <si>
    <t>ictv.global=202201497</t>
  </si>
  <si>
    <t>ictv.global=202201498</t>
  </si>
  <si>
    <t>ictv.global=202201499</t>
  </si>
  <si>
    <t>ictv.global=202201500</t>
  </si>
  <si>
    <t>ictv.global=202209151</t>
  </si>
  <si>
    <t>ictv.global=202209152</t>
  </si>
  <si>
    <t>ictv.global=202209149</t>
  </si>
  <si>
    <t>ictv.global=202201502</t>
  </si>
  <si>
    <t>ictv.global=202201503</t>
  </si>
  <si>
    <t>ictv.global=202206410</t>
  </si>
  <si>
    <t>ictv.global=202201504</t>
  </si>
  <si>
    <t>ictv.global=202206411</t>
  </si>
  <si>
    <t>ictv.global=202214020</t>
  </si>
  <si>
    <t>ictv.global=202206412</t>
  </si>
  <si>
    <t>ictv.global=202201506</t>
  </si>
  <si>
    <t>ictv.global=202201507</t>
  </si>
  <si>
    <t>ictv.global=202201508</t>
  </si>
  <si>
    <t>ictv.global=202214021</t>
  </si>
  <si>
    <t>ictv.global=202201509</t>
  </si>
  <si>
    <t>ictv.global=202201510</t>
  </si>
  <si>
    <t>ictv.global=202201511</t>
  </si>
  <si>
    <t>ictv.global=202206407</t>
  </si>
  <si>
    <t>ictv.global=202206408</t>
  </si>
  <si>
    <t>ictv.global=202206409</t>
  </si>
  <si>
    <t>ictv.global=202201512</t>
  </si>
  <si>
    <t>ictv.global=202201513</t>
  </si>
  <si>
    <t>ictv.global=202201514</t>
  </si>
  <si>
    <t>2021.022B.R.Crassvirales.zip</t>
  </si>
  <si>
    <t>ictv.global=202213484</t>
  </si>
  <si>
    <t>ictv.global=202213483</t>
  </si>
  <si>
    <t>ictv.global=202213487</t>
  </si>
  <si>
    <t>ictv.global=202213490</t>
  </si>
  <si>
    <t>ictv.global=202213480</t>
  </si>
  <si>
    <t>ictv.global=202213479</t>
  </si>
  <si>
    <t>ictv.global=202213481</t>
  </si>
  <si>
    <t>ictv.global=202213482</t>
  </si>
  <si>
    <t>ictv.global=202213461</t>
  </si>
  <si>
    <t>ictv.global=202213460</t>
  </si>
  <si>
    <t>ictv.global=202213468</t>
  </si>
  <si>
    <t>ictv.global=202213470</t>
  </si>
  <si>
    <t>ictv.global=202213471</t>
  </si>
  <si>
    <t>ictv.global=202213472</t>
  </si>
  <si>
    <t>ictv.global=202213473</t>
  </si>
  <si>
    <t>ictv.global=202213474</t>
  </si>
  <si>
    <t>ictv.global=202213475</t>
  </si>
  <si>
    <t>ictv.global=202213476</t>
  </si>
  <si>
    <t>ictv.global=202213500</t>
  </si>
  <si>
    <t>ictv.global=202213477</t>
  </si>
  <si>
    <t>ictv.global=202213478</t>
  </si>
  <si>
    <t>ictv.global=202213501</t>
  </si>
  <si>
    <t>ictv.global=202213433</t>
  </si>
  <si>
    <t>ictv.global=202213485</t>
  </si>
  <si>
    <t>ictv.global=202213486</t>
  </si>
  <si>
    <t>ictv.global=202213489</t>
  </si>
  <si>
    <t>ictv.global=202213488</t>
  </si>
  <si>
    <t>ictv.global=202213491</t>
  </si>
  <si>
    <t>ictv.global=202213492</t>
  </si>
  <si>
    <t>ictv.global=202213493</t>
  </si>
  <si>
    <t>ictv.global=202213494</t>
  </si>
  <si>
    <t>ictv.global=202213495</t>
  </si>
  <si>
    <t>ictv.global=202213496</t>
  </si>
  <si>
    <t>ictv.global=202213497</t>
  </si>
  <si>
    <t>ictv.global=202213498</t>
  </si>
  <si>
    <t>ictv.global=202213499</t>
  </si>
  <si>
    <t>ictv.global=202213502</t>
  </si>
  <si>
    <t>ictv.global=202213115</t>
  </si>
  <si>
    <t>ictv.global=202213116</t>
  </si>
  <si>
    <t>ictv.global=202213114</t>
  </si>
  <si>
    <t>ictv.global=202213458</t>
  </si>
  <si>
    <t>ictv.global=202213459</t>
  </si>
  <si>
    <t>ictv.global=202213464</t>
  </si>
  <si>
    <t>ictv.global=202213463</t>
  </si>
  <si>
    <t>ictv.global=202213466</t>
  </si>
  <si>
    <t>ictv.global=202213465</t>
  </si>
  <si>
    <t>ictv.global=202213467</t>
  </si>
  <si>
    <t>ictv.global=202213441</t>
  </si>
  <si>
    <t>ictv.global=202213440</t>
  </si>
  <si>
    <t>ictv.global=202213446</t>
  </si>
  <si>
    <t>ictv.global=202213450</t>
  </si>
  <si>
    <t>ictv.global=202213449</t>
  </si>
  <si>
    <t>ictv.global=202213444</t>
  </si>
  <si>
    <t>ictv.global=202213448</t>
  </si>
  <si>
    <t>ictv.global=202213443</t>
  </si>
  <si>
    <t>ictv.global=202213445</t>
  </si>
  <si>
    <t>ictv.global=202213447</t>
  </si>
  <si>
    <t>ictv.global=202213453</t>
  </si>
  <si>
    <t>ictv.global=202213442</t>
  </si>
  <si>
    <t>ictv.global=202213451</t>
  </si>
  <si>
    <t>ictv.global=202213452</t>
  </si>
  <si>
    <t>ictv.global=202213456</t>
  </si>
  <si>
    <t>ictv.global=202213455</t>
  </si>
  <si>
    <t>ictv.global=202213454</t>
  </si>
  <si>
    <t>ictv.global=202213457</t>
  </si>
  <si>
    <t>ictv.global=202213462</t>
  </si>
  <si>
    <t>ictv.global=202213434</t>
  </si>
  <si>
    <t>ictv.global=202213436</t>
  </si>
  <si>
    <t>ictv.global=202213435</t>
  </si>
  <si>
    <t>ictv.global=202213437</t>
  </si>
  <si>
    <t>ictv.global=202213439</t>
  </si>
  <si>
    <t>ictv.global=202213438</t>
  </si>
  <si>
    <t>ictv.global=202213469</t>
  </si>
  <si>
    <t>2022.003A.Caudoviricetes_2no_3nf.zip</t>
  </si>
  <si>
    <t>ictv.global=202214325</t>
  </si>
  <si>
    <t>ictv.global=202214323</t>
  </si>
  <si>
    <t>ictv.global=202214324</t>
  </si>
  <si>
    <t>ictv.global=202214322</t>
  </si>
  <si>
    <t>2021.001A.R.Archaeal_Caudoviricetes.zip</t>
  </si>
  <si>
    <t>ictv.global=202212209</t>
  </si>
  <si>
    <t>ictv.global=202212211</t>
  </si>
  <si>
    <t>ictv.global=202212201</t>
  </si>
  <si>
    <t>ictv.global=202212199</t>
  </si>
  <si>
    <t>ictv.global=202212203</t>
  </si>
  <si>
    <t>ictv.global=202212205</t>
  </si>
  <si>
    <t>ictv.global=202212207</t>
  </si>
  <si>
    <t>ictv.global=202214326</t>
  </si>
  <si>
    <t>ictv.global=202212213</t>
  </si>
  <si>
    <t>ictv.global=202207999</t>
  </si>
  <si>
    <t>ictv.global=202214292</t>
  </si>
  <si>
    <t>ictv.global=202214293</t>
  </si>
  <si>
    <t>ictv.global=202214294</t>
  </si>
  <si>
    <t>ictv.global=202212193</t>
  </si>
  <si>
    <t>ictv.global=202212191</t>
  </si>
  <si>
    <t>ictv.global=202208774</t>
  </si>
  <si>
    <t>ictv.global=202212182</t>
  </si>
  <si>
    <t>ictv.global=202208776</t>
  </si>
  <si>
    <t>ictv.global=202208777</t>
  </si>
  <si>
    <t>ictv.global=202212180</t>
  </si>
  <si>
    <t>ictv.global=202212181</t>
  </si>
  <si>
    <t>ictv.global=202212183</t>
  </si>
  <si>
    <t>ictv.global=202212187</t>
  </si>
  <si>
    <t>ictv.global=202212185</t>
  </si>
  <si>
    <t>ictv.global=202212189</t>
  </si>
  <si>
    <t>ictv.global=202212197</t>
  </si>
  <si>
    <t>ictv.global=202212195</t>
  </si>
  <si>
    <t>2021.010B.R.Binomial_names.zip</t>
  </si>
  <si>
    <t>ictv.global=202200534</t>
  </si>
  <si>
    <t>ictv.global=202208872</t>
  </si>
  <si>
    <t>ictv.global=202208873</t>
  </si>
  <si>
    <t>ictv.global=202208874</t>
  </si>
  <si>
    <t>ictv.global=202205465</t>
  </si>
  <si>
    <t>ictv.global=202200521</t>
  </si>
  <si>
    <t>ictv.global=202205467</t>
  </si>
  <si>
    <t>ictv.global=202208857</t>
  </si>
  <si>
    <t>ictv.global=202208845</t>
  </si>
  <si>
    <t>ictv.global=202208867</t>
  </si>
  <si>
    <t>ictv.global=202208869</t>
  </si>
  <si>
    <t>ictv.global=202208860</t>
  </si>
  <si>
    <t>ictv.global=202200522</t>
  </si>
  <si>
    <t>ictv.global=202200525</t>
  </si>
  <si>
    <t>ictv.global=202208854</t>
  </si>
  <si>
    <t>ictv.global=202200523</t>
  </si>
  <si>
    <t>ictv.global=202208868</t>
  </si>
  <si>
    <t>ictv.global=202208862</t>
  </si>
  <si>
    <t>ictv.global=202205471</t>
  </si>
  <si>
    <t>ictv.global=202208849</t>
  </si>
  <si>
    <t>ictv.global=202205470</t>
  </si>
  <si>
    <t>ictv.global=202208847</t>
  </si>
  <si>
    <t>ictv.global=202200526</t>
  </si>
  <si>
    <t>ictv.global=202200527</t>
  </si>
  <si>
    <t>ictv.global=202208859</t>
  </si>
  <si>
    <t>ictv.global=202208866</t>
  </si>
  <si>
    <t>ictv.global=202208846</t>
  </si>
  <si>
    <t>ictv.global=202200524</t>
  </si>
  <si>
    <t>ictv.global=202205472</t>
  </si>
  <si>
    <t>ictv.global=202208848</t>
  </si>
  <si>
    <t>ictv.global=202208863</t>
  </si>
  <si>
    <t>ictv.global=202208851</t>
  </si>
  <si>
    <t>ictv.global=202208858</t>
  </si>
  <si>
    <t>ictv.global=202208852</t>
  </si>
  <si>
    <t>ictv.global=202208864</t>
  </si>
  <si>
    <t>ictv.global=202208853</t>
  </si>
  <si>
    <t>ictv.global=202208850</t>
  </si>
  <si>
    <t>ictv.global=202208856</t>
  </si>
  <si>
    <t>ictv.global=202200528</t>
  </si>
  <si>
    <t>ictv.global=202200529</t>
  </si>
  <si>
    <t>ictv.global=202200530</t>
  </si>
  <si>
    <t>ictv.global=202200531</t>
  </si>
  <si>
    <t>ictv.global=202208855</t>
  </si>
  <si>
    <t>ictv.global=202208865</t>
  </si>
  <si>
    <t>ictv.global=202200532</t>
  </si>
  <si>
    <t>ictv.global=202208861</t>
  </si>
  <si>
    <t>ictv.global=202200533</t>
  </si>
  <si>
    <t>ictv.global=202208917</t>
  </si>
  <si>
    <t>ictv.global=202208919</t>
  </si>
  <si>
    <t>ictv.global=202208925</t>
  </si>
  <si>
    <t>ictv.global=202205478</t>
  </si>
  <si>
    <t>ictv.global=202208923</t>
  </si>
  <si>
    <t>ictv.global=202205475</t>
  </si>
  <si>
    <t>ictv.global=202205476</t>
  </si>
  <si>
    <t>ictv.global=202205477</t>
  </si>
  <si>
    <t>ictv.global=202208040</t>
  </si>
  <si>
    <t>ictv.global=202208037</t>
  </si>
  <si>
    <t>ictv.global=202208870</t>
  </si>
  <si>
    <t>ictv.global=202208038</t>
  </si>
  <si>
    <t>ictv.global=202208039</t>
  </si>
  <si>
    <t>ictv.global=202208871</t>
  </si>
  <si>
    <t>ictv.global=202208921</t>
  </si>
  <si>
    <t>ictv.global=202208915</t>
  </si>
  <si>
    <t>2021.029B.R.Flavophages_9_families.zip</t>
  </si>
  <si>
    <t>ictv.global=202213575</t>
  </si>
  <si>
    <t>2022.001B.Aliceevansviridae.zip</t>
  </si>
  <si>
    <t>ictv.global=202214425</t>
  </si>
  <si>
    <t>ictv.global=202201269</t>
  </si>
  <si>
    <t>ictv.global=202201267</t>
  </si>
  <si>
    <t>ictv.global=202201268</t>
  </si>
  <si>
    <t>ictv.global=202201270</t>
  </si>
  <si>
    <t>ictv.global=202214433</t>
  </si>
  <si>
    <t>ictv.global=202214434</t>
  </si>
  <si>
    <t>ictv.global=202214435</t>
  </si>
  <si>
    <t>ictv.global=202214436</t>
  </si>
  <si>
    <t>ictv.global=202214437</t>
  </si>
  <si>
    <t>ictv.global=202214426</t>
  </si>
  <si>
    <t>ictv.global=202214427</t>
  </si>
  <si>
    <t>ictv.global=202214428</t>
  </si>
  <si>
    <t>ictv.global=202214429</t>
  </si>
  <si>
    <t>ictv.global=202214430</t>
  </si>
  <si>
    <t>ictv.global=202214431</t>
  </si>
  <si>
    <t>ictv.global=202214432</t>
  </si>
  <si>
    <t>ictv.global=202214438</t>
  </si>
  <si>
    <t>ictv.global=202214439</t>
  </si>
  <si>
    <t>ictv.global=202214440</t>
  </si>
  <si>
    <t>ictv.global=202214441</t>
  </si>
  <si>
    <t>ictv.global=202214442</t>
  </si>
  <si>
    <t>ictv.global=202214443</t>
  </si>
  <si>
    <t>ictv.global=202214444</t>
  </si>
  <si>
    <t>ictv.global=202214445</t>
  </si>
  <si>
    <t>ictv.global=202201271</t>
  </si>
  <si>
    <t>ictv.global=202214447</t>
  </si>
  <si>
    <t>ictv.global=202214448</t>
  </si>
  <si>
    <t>ictv.global=202214449</t>
  </si>
  <si>
    <t>ictv.global=202214450</t>
  </si>
  <si>
    <t>ictv.global=202214446</t>
  </si>
  <si>
    <t>ictv.global=202214451</t>
  </si>
  <si>
    <t>ictv.global=202214452</t>
  </si>
  <si>
    <t>ictv.global=202214453</t>
  </si>
  <si>
    <t>ictv.global=202201275</t>
  </si>
  <si>
    <t>ictv.global=202214353</t>
  </si>
  <si>
    <t>ictv.global=202214367</t>
  </si>
  <si>
    <t>ictv.global=202214368</t>
  </si>
  <si>
    <t>ictv.global=202214369</t>
  </si>
  <si>
    <t>ictv.global=202214370</t>
  </si>
  <si>
    <t>ictv.global=202214371</t>
  </si>
  <si>
    <t>ictv.global=202214372</t>
  </si>
  <si>
    <t>ictv.global=202214373</t>
  </si>
  <si>
    <t>ictv.global=202214374</t>
  </si>
  <si>
    <t>ictv.global=202214375</t>
  </si>
  <si>
    <t>ictv.global=202214376</t>
  </si>
  <si>
    <t>ictv.global=202214377</t>
  </si>
  <si>
    <t>ictv.global=202214378</t>
  </si>
  <si>
    <t>ictv.global=202214379</t>
  </si>
  <si>
    <t>ictv.global=202214380</t>
  </si>
  <si>
    <t>ictv.global=202214381</t>
  </si>
  <si>
    <t>ictv.global=202214354</t>
  </si>
  <si>
    <t>ictv.global=202214355</t>
  </si>
  <si>
    <t>ictv.global=202214356</t>
  </si>
  <si>
    <t>ictv.global=202214357</t>
  </si>
  <si>
    <t>ictv.global=202214358</t>
  </si>
  <si>
    <t>ictv.global=202214359</t>
  </si>
  <si>
    <t>ictv.global=202214360</t>
  </si>
  <si>
    <t>ictv.global=202214361</t>
  </si>
  <si>
    <t>ictv.global=202214362</t>
  </si>
  <si>
    <t>ictv.global=202214363</t>
  </si>
  <si>
    <t>ictv.global=202214364</t>
  </si>
  <si>
    <t>ictv.global=202214365</t>
  </si>
  <si>
    <t>ictv.global=202214366</t>
  </si>
  <si>
    <t>ictv.global=202214382</t>
  </si>
  <si>
    <t>ictv.global=202214383</t>
  </si>
  <si>
    <t>ictv.global=202214384</t>
  </si>
  <si>
    <t>ictv.global=202201274</t>
  </si>
  <si>
    <t>ictv.global=202214385</t>
  </si>
  <si>
    <t>ictv.global=202214386</t>
  </si>
  <si>
    <t>ictv.global=202214387</t>
  </si>
  <si>
    <t>ictv.global=202214350</t>
  </si>
  <si>
    <t>ictv.global=202214351</t>
  </si>
  <si>
    <t>ictv.global=202214349</t>
  </si>
  <si>
    <t>ictv.global=202201273</t>
  </si>
  <si>
    <t>ictv.global=202214352</t>
  </si>
  <si>
    <t>ictv.global=202214388</t>
  </si>
  <si>
    <t>ictv.global=202214389</t>
  </si>
  <si>
    <t>ictv.global=202214390</t>
  </si>
  <si>
    <t>ictv.global=202214391</t>
  </si>
  <si>
    <t>ictv.global=202214392</t>
  </si>
  <si>
    <t>ictv.global=202214393</t>
  </si>
  <si>
    <t>ictv.global=202214394</t>
  </si>
  <si>
    <t>ictv.global=202214395</t>
  </si>
  <si>
    <t>ictv.global=202214396</t>
  </si>
  <si>
    <t>ictv.global=202214397</t>
  </si>
  <si>
    <t>ictv.global=202214398</t>
  </si>
  <si>
    <t>ictv.global=202214399</t>
  </si>
  <si>
    <t>ictv.global=202214400</t>
  </si>
  <si>
    <t>ictv.global=202214401</t>
  </si>
  <si>
    <t>ictv.global=202214402</t>
  </si>
  <si>
    <t>ictv.global=202214403</t>
  </si>
  <si>
    <t>ictv.global=202214404</t>
  </si>
  <si>
    <t>ictv.global=202214405</t>
  </si>
  <si>
    <t>ictv.global=202214406</t>
  </si>
  <si>
    <t>ictv.global=202214407</t>
  </si>
  <si>
    <t>ictv.global=202214408</t>
  </si>
  <si>
    <t>ictv.global=202214409</t>
  </si>
  <si>
    <t>ictv.global=202214410</t>
  </si>
  <si>
    <t>ictv.global=202201276</t>
  </si>
  <si>
    <t>ictv.global=202201277</t>
  </si>
  <si>
    <t>ictv.global=202214411</t>
  </si>
  <si>
    <t>ictv.global=202214412</t>
  </si>
  <si>
    <t>ictv.global=202214415</t>
  </si>
  <si>
    <t>ictv.global=202214416</t>
  </si>
  <si>
    <t>ictv.global=202214417</t>
  </si>
  <si>
    <t>ictv.global=202214418</t>
  </si>
  <si>
    <t>ictv.global=202214419</t>
  </si>
  <si>
    <t>ictv.global=202214420</t>
  </si>
  <si>
    <t>ictv.global=202214413</t>
  </si>
  <si>
    <t>ictv.global=202214414</t>
  </si>
  <si>
    <t>ictv.global=202214421</t>
  </si>
  <si>
    <t>ictv.global=202214422</t>
  </si>
  <si>
    <t>ictv.global=202214423</t>
  </si>
  <si>
    <t>ictv.global=202214424</t>
  </si>
  <si>
    <t>ictv.global=202214345</t>
  </si>
  <si>
    <t>ictv.global=202214340</t>
  </si>
  <si>
    <t>ictv.global=202214344</t>
  </si>
  <si>
    <t>ictv.global=202214346</t>
  </si>
  <si>
    <t>ictv.global=202214343</t>
  </si>
  <si>
    <t>ictv.global=202214341</t>
  </si>
  <si>
    <t>ictv.global=202214347</t>
  </si>
  <si>
    <t>ictv.global=202214338</t>
  </si>
  <si>
    <t>ictv.global=202214348</t>
  </si>
  <si>
    <t>ictv.global=202214342</t>
  </si>
  <si>
    <t>ictv.global=202214339</t>
  </si>
  <si>
    <t>2022.006B.Arenbergviridae_nf.zip</t>
  </si>
  <si>
    <t>ictv.global=202214489</t>
  </si>
  <si>
    <t>ictv.global=202213553</t>
  </si>
  <si>
    <t>ictv.global=202213555</t>
  </si>
  <si>
    <t>ictv.global=202213551</t>
  </si>
  <si>
    <t>ictv.global=202208513</t>
  </si>
  <si>
    <t>ictv.global=202200549</t>
  </si>
  <si>
    <t>ictv.global=202200543</t>
  </si>
  <si>
    <t>ictv.global=202206913</t>
  </si>
  <si>
    <t>ictv.global=202208507</t>
  </si>
  <si>
    <t>ictv.global=202200544</t>
  </si>
  <si>
    <t>ictv.global=202208506</t>
  </si>
  <si>
    <t>ictv.global=202208505</t>
  </si>
  <si>
    <t>ictv.global=202206909</t>
  </si>
  <si>
    <t>ictv.global=202206910</t>
  </si>
  <si>
    <t>ictv.global=202206903</t>
  </si>
  <si>
    <t>ictv.global=202206904</t>
  </si>
  <si>
    <t>ictv.global=202206905</t>
  </si>
  <si>
    <t>ictv.global=202206912</t>
  </si>
  <si>
    <t>ictv.global=202200545</t>
  </si>
  <si>
    <t>ictv.global=202206911</t>
  </si>
  <si>
    <t>ictv.global=202200546</t>
  </si>
  <si>
    <t>ictv.global=202206906</t>
  </si>
  <si>
    <t>ictv.global=202206907</t>
  </si>
  <si>
    <t>ictv.global=202200547</t>
  </si>
  <si>
    <t>ictv.global=202200548</t>
  </si>
  <si>
    <t>ictv.global=202208508</t>
  </si>
  <si>
    <t>ictv.global=202208509</t>
  </si>
  <si>
    <t>ictv.global=202206908</t>
  </si>
  <si>
    <t>ictv.global=202208511</t>
  </si>
  <si>
    <t>ictv.global=202208634</t>
  </si>
  <si>
    <t>ictv.global=202208619</t>
  </si>
  <si>
    <t>ictv.global=202208620</t>
  </si>
  <si>
    <t>ictv.global=202208621</t>
  </si>
  <si>
    <t>ictv.global=202208624</t>
  </si>
  <si>
    <t>ictv.global=202208623</t>
  </si>
  <si>
    <t>ictv.global=202208632</t>
  </si>
  <si>
    <t>ictv.global=202208628</t>
  </si>
  <si>
    <t>ictv.global=202208629</t>
  </si>
  <si>
    <t>ictv.global=202208627</t>
  </si>
  <si>
    <t>ictv.global=202208626</t>
  </si>
  <si>
    <t>ictv.global=202208630</t>
  </si>
  <si>
    <t>ictv.global=202208569</t>
  </si>
  <si>
    <t>ictv.global=202208557</t>
  </si>
  <si>
    <t>ictv.global=202208555</t>
  </si>
  <si>
    <t>ictv.global=202208556</t>
  </si>
  <si>
    <t>ictv.global=202206925</t>
  </si>
  <si>
    <t>ictv.global=202208561</t>
  </si>
  <si>
    <t>ictv.global=202206924</t>
  </si>
  <si>
    <t>ictv.global=202208558</t>
  </si>
  <si>
    <t>ictv.global=202208562</t>
  </si>
  <si>
    <t>ictv.global=202208563</t>
  </si>
  <si>
    <t>ictv.global=202208559</t>
  </si>
  <si>
    <t>ictv.global=202208560</t>
  </si>
  <si>
    <t>ictv.global=202206926</t>
  </si>
  <si>
    <t>ictv.global=202208564</t>
  </si>
  <si>
    <t>ictv.global=202206927</t>
  </si>
  <si>
    <t>ictv.global=202208565</t>
  </si>
  <si>
    <t>ictv.global=202208567</t>
  </si>
  <si>
    <t>ictv.global=202208534</t>
  </si>
  <si>
    <t>ictv.global=202208527</t>
  </si>
  <si>
    <t>ictv.global=202208526</t>
  </si>
  <si>
    <t>ictv.global=202208522</t>
  </si>
  <si>
    <t>ictv.global=202208523</t>
  </si>
  <si>
    <t>ictv.global=202208519</t>
  </si>
  <si>
    <t>ictv.global=202208515</t>
  </si>
  <si>
    <t>ictv.global=202208516</t>
  </si>
  <si>
    <t>ictv.global=202208521</t>
  </si>
  <si>
    <t>ictv.global=202208520</t>
  </si>
  <si>
    <t>ictv.global=202208524</t>
  </si>
  <si>
    <t>ictv.global=202208525</t>
  </si>
  <si>
    <t>ictv.global=202200571</t>
  </si>
  <si>
    <t>ictv.global=202208518</t>
  </si>
  <si>
    <t>ictv.global=202208517</t>
  </si>
  <si>
    <t>ictv.global=202208528</t>
  </si>
  <si>
    <t>ictv.global=202208529</t>
  </si>
  <si>
    <t>ictv.global=202200570</t>
  </si>
  <si>
    <t>2022.030B.Error_correction.zip</t>
  </si>
  <si>
    <t>ictv.global=202208532</t>
  </si>
  <si>
    <t>ictv.global=202208604</t>
  </si>
  <si>
    <t>ictv.global=202208602</t>
  </si>
  <si>
    <t>ictv.global=202208603</t>
  </si>
  <si>
    <t>ictv.global=202208612</t>
  </si>
  <si>
    <t>ictv.global=202208597</t>
  </si>
  <si>
    <t>ictv.global=202208596</t>
  </si>
  <si>
    <t>ictv.global=202208606</t>
  </si>
  <si>
    <t>ictv.global=202208607</t>
  </si>
  <si>
    <t>ictv.global=202208616</t>
  </si>
  <si>
    <t>ictv.global=202208614</t>
  </si>
  <si>
    <t>ictv.global=202208599</t>
  </si>
  <si>
    <t>ictv.global=202208600</t>
  </si>
  <si>
    <t>ictv.global=202208609</t>
  </si>
  <si>
    <t>ictv.global=202208610</t>
  </si>
  <si>
    <t>ictv.global=202208579</t>
  </si>
  <si>
    <t>ictv.global=202208576</t>
  </si>
  <si>
    <t>ictv.global=202208578</t>
  </si>
  <si>
    <t>ictv.global=202208577</t>
  </si>
  <si>
    <t>ictv.global=202208574</t>
  </si>
  <si>
    <t>ictv.global=202200577</t>
  </si>
  <si>
    <t>ictv.global=202208572</t>
  </si>
  <si>
    <t>ictv.global=202208581</t>
  </si>
  <si>
    <t>ictv.global=202208585</t>
  </si>
  <si>
    <t>ictv.global=202208584</t>
  </si>
  <si>
    <t>ictv.global=202208586</t>
  </si>
  <si>
    <t>ictv.global=202208587</t>
  </si>
  <si>
    <t>ictv.global=202208590</t>
  </si>
  <si>
    <t>ictv.global=202200579</t>
  </si>
  <si>
    <t>ictv.global=202200580</t>
  </si>
  <si>
    <t>ictv.global=202208588</t>
  </si>
  <si>
    <t>ictv.global=202208591</t>
  </si>
  <si>
    <t>ictv.global=202208589</t>
  </si>
  <si>
    <t>ictv.global=202208583</t>
  </si>
  <si>
    <t>ictv.global=202208593</t>
  </si>
  <si>
    <t>ictv.global=202200581</t>
  </si>
  <si>
    <t>ictv.global=202208592</t>
  </si>
  <si>
    <t>ictv.global=202208337</t>
  </si>
  <si>
    <t>ictv.global=202208338</t>
  </si>
  <si>
    <t>ictv.global=202208334</t>
  </si>
  <si>
    <t>ictv.global=202208335</t>
  </si>
  <si>
    <t>ictv.global=202208342</t>
  </si>
  <si>
    <t>ictv.global=202208332</t>
  </si>
  <si>
    <t>ictv.global=202208331</t>
  </si>
  <si>
    <t>ictv.global=202208340</t>
  </si>
  <si>
    <t>ictv.global=202208550</t>
  </si>
  <si>
    <t>ictv.global=202208543</t>
  </si>
  <si>
    <t>ictv.global=202208536</t>
  </si>
  <si>
    <t>ictv.global=202200558</t>
  </si>
  <si>
    <t>ictv.global=202200559</t>
  </si>
  <si>
    <t>ictv.global=202200560</t>
  </si>
  <si>
    <t>ictv.global=202200561</t>
  </si>
  <si>
    <t>ictv.global=202208539</t>
  </si>
  <si>
    <t>ictv.global=202208538</t>
  </si>
  <si>
    <t>ictv.global=202200562</t>
  </si>
  <si>
    <t>ictv.global=202208537</t>
  </si>
  <si>
    <t>ictv.global=202200563</t>
  </si>
  <si>
    <t>ictv.global=202208541</t>
  </si>
  <si>
    <t>ictv.global=202200564</t>
  </si>
  <si>
    <t>ictv.global=202208540</t>
  </si>
  <si>
    <t>ictv.global=202208545</t>
  </si>
  <si>
    <t>ictv.global=202208544</t>
  </si>
  <si>
    <t>ictv.global=202208542</t>
  </si>
  <si>
    <t>ictv.global=202200565</t>
  </si>
  <si>
    <t>ictv.global=202200566</t>
  </si>
  <si>
    <t>ictv.global=202208552</t>
  </si>
  <si>
    <t>ictv.global=202208547</t>
  </si>
  <si>
    <t>ictv.global=202208548</t>
  </si>
  <si>
    <t>ictv.global=202208380</t>
  </si>
  <si>
    <t>ictv.global=202208381</t>
  </si>
  <si>
    <t>ictv.global=202208382</t>
  </si>
  <si>
    <t>ictv.global=202208383</t>
  </si>
  <si>
    <t>ictv.global=202208429</t>
  </si>
  <si>
    <t>ictv.global=202208391</t>
  </si>
  <si>
    <t>ictv.global=202208401</t>
  </si>
  <si>
    <t>ictv.global=202208390</t>
  </si>
  <si>
    <t>ictv.global=202208388</t>
  </si>
  <si>
    <t>ictv.global=202208394</t>
  </si>
  <si>
    <t>ictv.global=202208398</t>
  </si>
  <si>
    <t>ictv.global=202208393</t>
  </si>
  <si>
    <t>ictv.global=202200584</t>
  </si>
  <si>
    <t>ictv.global=202208395</t>
  </si>
  <si>
    <t>ictv.global=202208396</t>
  </si>
  <si>
    <t>ictv.global=202208397</t>
  </si>
  <si>
    <t>ictv.global=202208400</t>
  </si>
  <si>
    <t>2022.008B.Autographiviridae_2nsp.zip</t>
  </si>
  <si>
    <t>ictv.global=202214492</t>
  </si>
  <si>
    <t>ictv.global=202208399</t>
  </si>
  <si>
    <t>ictv.global=202208389</t>
  </si>
  <si>
    <t>ictv.global=202208392</t>
  </si>
  <si>
    <t>ictv.global=202208454</t>
  </si>
  <si>
    <t>ictv.global=202208496</t>
  </si>
  <si>
    <t>ictv.global=202208495</t>
  </si>
  <si>
    <t>ictv.global=202208497</t>
  </si>
  <si>
    <t>ictv.global=202208425</t>
  </si>
  <si>
    <t>ictv.global=202208423</t>
  </si>
  <si>
    <t>ictv.global=202208427</t>
  </si>
  <si>
    <t>ictv.global=202208353</t>
  </si>
  <si>
    <t>ictv.global=202200585</t>
  </si>
  <si>
    <t>ictv.global=202208352</t>
  </si>
  <si>
    <t>ictv.global=202208349</t>
  </si>
  <si>
    <t>ictv.global=202208351</t>
  </si>
  <si>
    <t>ictv.global=202208347</t>
  </si>
  <si>
    <t>ictv.global=202208345</t>
  </si>
  <si>
    <t>ictv.global=202208346</t>
  </si>
  <si>
    <t>ictv.global=202208350</t>
  </si>
  <si>
    <t>ictv.global=202208348</t>
  </si>
  <si>
    <t>ictv.global=202208378</t>
  </si>
  <si>
    <t>ictv.global=202208376</t>
  </si>
  <si>
    <t>ictv.global=202208375</t>
  </si>
  <si>
    <t>ictv.global=202208377</t>
  </si>
  <si>
    <t>ictv.global=202208458</t>
  </si>
  <si>
    <t>ictv.global=202208406</t>
  </si>
  <si>
    <t>ictv.global=202208405</t>
  </si>
  <si>
    <t>ictv.global=202208404</t>
  </si>
  <si>
    <t>ictv.global=202208420</t>
  </si>
  <si>
    <t>ictv.global=202208412</t>
  </si>
  <si>
    <t>ictv.global=202208408</t>
  </si>
  <si>
    <t>ictv.global=202208418</t>
  </si>
  <si>
    <t>ictv.global=202208421</t>
  </si>
  <si>
    <t>ictv.global=202208403</t>
  </si>
  <si>
    <t>ictv.global=202208414</t>
  </si>
  <si>
    <t>ictv.global=202208407</t>
  </si>
  <si>
    <t>ictv.global=202208419</t>
  </si>
  <si>
    <t>ictv.global=202208417</t>
  </si>
  <si>
    <t>ictv.global=202208409</t>
  </si>
  <si>
    <t>ictv.global=202208410</t>
  </si>
  <si>
    <t>ictv.global=202208413</t>
  </si>
  <si>
    <t>ictv.global=202208416</t>
  </si>
  <si>
    <t>ictv.global=202208415</t>
  </si>
  <si>
    <t>ictv.global=202208411</t>
  </si>
  <si>
    <t>ictv.global=202208369</t>
  </si>
  <si>
    <t>ictv.global=202208368</t>
  </si>
  <si>
    <t>ictv.global=202208386</t>
  </si>
  <si>
    <t>ictv.global=202208385</t>
  </si>
  <si>
    <t>ictv.global=202208371</t>
  </si>
  <si>
    <t>ictv.global=202208373</t>
  </si>
  <si>
    <t>ictv.global=202208372</t>
  </si>
  <si>
    <t>ictv.global=202208357</t>
  </si>
  <si>
    <t>ictv.global=202208362</t>
  </si>
  <si>
    <t>ictv.global=202208361</t>
  </si>
  <si>
    <t>ictv.global=202208366</t>
  </si>
  <si>
    <t>ictv.global=202208363</t>
  </si>
  <si>
    <t>ictv.global=202208365</t>
  </si>
  <si>
    <t>ictv.global=202208364</t>
  </si>
  <si>
    <t>ictv.global=202208355</t>
  </si>
  <si>
    <t>ictv.global=202208439</t>
  </si>
  <si>
    <t>ictv.global=202208438</t>
  </si>
  <si>
    <t>ictv.global=202208447</t>
  </si>
  <si>
    <t>ictv.global=202208437</t>
  </si>
  <si>
    <t>ictv.global=202208430</t>
  </si>
  <si>
    <t>ictv.global=202208445</t>
  </si>
  <si>
    <t>ictv.global=202200552</t>
  </si>
  <si>
    <t>ictv.global=202200553</t>
  </si>
  <si>
    <t>ictv.global=202200551</t>
  </si>
  <si>
    <t>ictv.global=202208434</t>
  </si>
  <si>
    <t>ictv.global=202208435</t>
  </si>
  <si>
    <t>ictv.global=202208450</t>
  </si>
  <si>
    <t>ictv.global=202208451</t>
  </si>
  <si>
    <t>ictv.global=202208452</t>
  </si>
  <si>
    <t>ictv.global=202200554</t>
  </si>
  <si>
    <t>ictv.global=202200555</t>
  </si>
  <si>
    <t>ictv.global=202208441</t>
  </si>
  <si>
    <t>ictv.global=202208442</t>
  </si>
  <si>
    <t>ictv.global=202208443</t>
  </si>
  <si>
    <t>ictv.global=202208444</t>
  </si>
  <si>
    <t>ictv.global=202208446</t>
  </si>
  <si>
    <t>ictv.global=202200556</t>
  </si>
  <si>
    <t>ictv.global=202208431</t>
  </si>
  <si>
    <t>ictv.global=202208433</t>
  </si>
  <si>
    <t>ictv.global=202208432</t>
  </si>
  <si>
    <t>ictv.global=202208448</t>
  </si>
  <si>
    <t>ictv.global=202208436</t>
  </si>
  <si>
    <t>ictv.global=202208449</t>
  </si>
  <si>
    <t>ictv.global=202208440</t>
  </si>
  <si>
    <t>ictv.global=202208475</t>
  </si>
  <si>
    <t>ictv.global=202208465</t>
  </si>
  <si>
    <t>ictv.global=202208466</t>
  </si>
  <si>
    <t>ictv.global=202208467</t>
  </si>
  <si>
    <t>ictv.global=202208468</t>
  </si>
  <si>
    <t>ictv.global=202208472</t>
  </si>
  <si>
    <t>ictv.global=202208477</t>
  </si>
  <si>
    <t>ictv.global=202208476</t>
  </si>
  <si>
    <t>2022.020B.Caudoviricetes_2nsp.zip</t>
  </si>
  <si>
    <t>ictv.global=202214551</t>
  </si>
  <si>
    <t>ictv.global=202208463</t>
  </si>
  <si>
    <t>ictv.global=202208470</t>
  </si>
  <si>
    <t>ictv.global=202208471</t>
  </si>
  <si>
    <t>ictv.global=202208473</t>
  </si>
  <si>
    <t>ictv.global=202208460</t>
  </si>
  <si>
    <t>ictv.global=202208462</t>
  </si>
  <si>
    <t>ictv.global=202208464</t>
  </si>
  <si>
    <t>ictv.global=202208474</t>
  </si>
  <si>
    <t>ictv.global=202208469</t>
  </si>
  <si>
    <t>ictv.global=202208461</t>
  </si>
  <si>
    <t>ictv.global=202208478</t>
  </si>
  <si>
    <t>ictv.global=202208490</t>
  </si>
  <si>
    <t>ictv.global=202208483</t>
  </si>
  <si>
    <t>ictv.global=202208487</t>
  </si>
  <si>
    <t>ictv.global=202208485</t>
  </si>
  <si>
    <t>ictv.global=202208486</t>
  </si>
  <si>
    <t>ictv.global=202208492</t>
  </si>
  <si>
    <t>ictv.global=202208482</t>
  </si>
  <si>
    <t>ictv.global=202208491</t>
  </si>
  <si>
    <t>ictv.global=202208489</t>
  </si>
  <si>
    <t>ictv.global=202208493</t>
  </si>
  <si>
    <t>ictv.global=202200583</t>
  </si>
  <si>
    <t>ictv.global=202208488</t>
  </si>
  <si>
    <t>ictv.global=202208484</t>
  </si>
  <si>
    <t>ictv.global=202208479</t>
  </si>
  <si>
    <t>ictv.global=202208480</t>
  </si>
  <si>
    <t>ictv.global=202208481</t>
  </si>
  <si>
    <t>ictv.global=202208359</t>
  </si>
  <si>
    <t>ictv.global=202208456</t>
  </si>
  <si>
    <t>ictv.global=202212090</t>
  </si>
  <si>
    <t>ictv.global=202208235</t>
  </si>
  <si>
    <t>ictv.global=202211647</t>
  </si>
  <si>
    <t>ictv.global=202206761</t>
  </si>
  <si>
    <t>2021.001B.R.abolish_Caudovirales.zip</t>
  </si>
  <si>
    <t>ictv.global=202208245</t>
  </si>
  <si>
    <t>ictv.global=202208213</t>
  </si>
  <si>
    <t>ictv.global=202208214</t>
  </si>
  <si>
    <t>ictv.global=202208249</t>
  </si>
  <si>
    <t>ictv.global=202208284</t>
  </si>
  <si>
    <t>ictv.global=202208274</t>
  </si>
  <si>
    <t>ictv.global=202206804</t>
  </si>
  <si>
    <t>ictv.global=202206803</t>
  </si>
  <si>
    <t>ictv.global=202208229</t>
  </si>
  <si>
    <t>ictv.global=202208230</t>
  </si>
  <si>
    <t>ictv.global=202208316</t>
  </si>
  <si>
    <t>ictv.global=202208314</t>
  </si>
  <si>
    <t>ictv.global=202208225</t>
  </si>
  <si>
    <t>ictv.global=202208226</t>
  </si>
  <si>
    <t>ictv.global=202208227</t>
  </si>
  <si>
    <t>ictv.global=202208310</t>
  </si>
  <si>
    <t>ictv.global=202208211</t>
  </si>
  <si>
    <t>ictv.global=202208210</t>
  </si>
  <si>
    <t>ictv.global=202208308</t>
  </si>
  <si>
    <t>ictv.global=202208326</t>
  </si>
  <si>
    <t>ictv.global=202208253</t>
  </si>
  <si>
    <t>ictv.global=202208207</t>
  </si>
  <si>
    <t>ictv.global=202208208</t>
  </si>
  <si>
    <t>ictv.global=202208216</t>
  </si>
  <si>
    <t>ictv.global=202208217</t>
  </si>
  <si>
    <t>ictv.global=202208278</t>
  </si>
  <si>
    <t>ictv.global=202208296</t>
  </si>
  <si>
    <t>ictv.global=202208247</t>
  </si>
  <si>
    <t>ictv.global=202208304</t>
  </si>
  <si>
    <t>ictv.global=202208322</t>
  </si>
  <si>
    <t>ictv.global=202208312</t>
  </si>
  <si>
    <t>ictv.global=202208265</t>
  </si>
  <si>
    <t>ictv.global=202208501</t>
  </si>
  <si>
    <t>ictv.global=202208276</t>
  </si>
  <si>
    <t>ictv.global=202208292</t>
  </si>
  <si>
    <t>ictv.global=202208238</t>
  </si>
  <si>
    <t>ictv.global=202200568</t>
  </si>
  <si>
    <t>ictv.global=202208318</t>
  </si>
  <si>
    <t>ictv.global=202208320</t>
  </si>
  <si>
    <t>ictv.global=202208267</t>
  </si>
  <si>
    <t>ictv.global=202208198</t>
  </si>
  <si>
    <t>ictv.global=202208199</t>
  </si>
  <si>
    <t>ictv.global=202208200</t>
  </si>
  <si>
    <t>ictv.global=202208197</t>
  </si>
  <si>
    <t>ictv.global=202206881</t>
  </si>
  <si>
    <t>ictv.global=202208288</t>
  </si>
  <si>
    <t>ictv.global=202208286</t>
  </si>
  <si>
    <t>ictv.global=202208257</t>
  </si>
  <si>
    <t>ictv.global=202208302</t>
  </si>
  <si>
    <t>ictv.global=202208259</t>
  </si>
  <si>
    <t>ictv.global=202208324</t>
  </si>
  <si>
    <t>ictv.global=202208298</t>
  </si>
  <si>
    <t>ictv.global=202208232</t>
  </si>
  <si>
    <t>ictv.global=202208233</t>
  </si>
  <si>
    <t>ictv.global=202208263</t>
  </si>
  <si>
    <t>ictv.global=202208261</t>
  </si>
  <si>
    <t>ictv.global=202208300</t>
  </si>
  <si>
    <t>ictv.global=202206861</t>
  </si>
  <si>
    <t>ictv.global=202208202</t>
  </si>
  <si>
    <t>ictv.global=202208272</t>
  </si>
  <si>
    <t>ictv.global=202200573</t>
  </si>
  <si>
    <t>ictv.global=202200574</t>
  </si>
  <si>
    <t>ictv.global=202200575</t>
  </si>
  <si>
    <t>ictv.global=202208242</t>
  </si>
  <si>
    <t>ictv.global=202208243</t>
  </si>
  <si>
    <t>ictv.global=202208280</t>
  </si>
  <si>
    <t>ictv.global=202208269</t>
  </si>
  <si>
    <t>ictv.global=202208219</t>
  </si>
  <si>
    <t>ictv.global=202208499</t>
  </si>
  <si>
    <t>ictv.global=202208328</t>
  </si>
  <si>
    <t>ictv.global=202208503</t>
  </si>
  <si>
    <t>ictv.global=202208290</t>
  </si>
  <si>
    <t>ictv.global=202208251</t>
  </si>
  <si>
    <t>ictv.global=202208255</t>
  </si>
  <si>
    <t>ictv.global=202208221</t>
  </si>
  <si>
    <t>ictv.global=202208222</t>
  </si>
  <si>
    <t>ictv.global=202208223</t>
  </si>
  <si>
    <t>ictv.global=202208306</t>
  </si>
  <si>
    <t>ictv.global=202200587</t>
  </si>
  <si>
    <t>ictv.global=202200588</t>
  </si>
  <si>
    <t>ictv.global=202208205</t>
  </si>
  <si>
    <t>ictv.global=202208204</t>
  </si>
  <si>
    <t>ictv.global=202200589</t>
  </si>
  <si>
    <t>ictv.global=202208282</t>
  </si>
  <si>
    <t>ictv.global=202200569</t>
  </si>
  <si>
    <t>ictv.global=202208195</t>
  </si>
  <si>
    <t>ictv.global=202208194</t>
  </si>
  <si>
    <t>2022.095B.Youngvirus_ng.zip</t>
  </si>
  <si>
    <t>ictv.global=202214978</t>
  </si>
  <si>
    <t>2021.001B.R.abolish_Caudovirales.zip;2021.015B.A.v1.Casjensviridae.zip</t>
  </si>
  <si>
    <t>ictv.global=202206759</t>
  </si>
  <si>
    <t>2021.015B.R.Casjensviridae.zip</t>
  </si>
  <si>
    <t>ictv.global=202212990</t>
  </si>
  <si>
    <t>ictv.global=202213003</t>
  </si>
  <si>
    <t>ictv.global=202209872</t>
  </si>
  <si>
    <t>ictv.global=202200924</t>
  </si>
  <si>
    <t>ictv.global=202209868</t>
  </si>
  <si>
    <t>ictv.global=202209866</t>
  </si>
  <si>
    <t>ictv.global=202209871</t>
  </si>
  <si>
    <t>ictv.global=202212987</t>
  </si>
  <si>
    <t>ictv.global=202200925</t>
  </si>
  <si>
    <t>ictv.global=202200926</t>
  </si>
  <si>
    <t>ictv.global=202200927</t>
  </si>
  <si>
    <t>ictv.global=202209869</t>
  </si>
  <si>
    <t>ictv.global=202212986</t>
  </si>
  <si>
    <t>ictv.global=202212988</t>
  </si>
  <si>
    <t>ictv.global=202209873</t>
  </si>
  <si>
    <t>ictv.global=202200928</t>
  </si>
  <si>
    <t>ictv.global=202209867</t>
  </si>
  <si>
    <t>ictv.global=202209874</t>
  </si>
  <si>
    <t>ictv.global=202209870</t>
  </si>
  <si>
    <t>ictv.global=202213023</t>
  </si>
  <si>
    <t>ictv.global=202213033</t>
  </si>
  <si>
    <t>ictv.global=202213027</t>
  </si>
  <si>
    <t>ictv.global=202212996</t>
  </si>
  <si>
    <t>ictv.global=202213025</t>
  </si>
  <si>
    <t>ictv.global=202213015</t>
  </si>
  <si>
    <t>ictv.global=202213005</t>
  </si>
  <si>
    <t>ictv.global=202213009</t>
  </si>
  <si>
    <t>ictv.global=202213007</t>
  </si>
  <si>
    <t>ictv.global=202213008</t>
  </si>
  <si>
    <t>ictv.global=202213029</t>
  </si>
  <si>
    <t>ictv.global=202206776</t>
  </si>
  <si>
    <t>ictv.global=202213031</t>
  </si>
  <si>
    <t>ictv.global=202213000</t>
  </si>
  <si>
    <t>ictv.global=202213001</t>
  </si>
  <si>
    <t>ictv.global=202213020</t>
  </si>
  <si>
    <t>ictv.global=202213019</t>
  </si>
  <si>
    <t>ictv.global=202213021</t>
  </si>
  <si>
    <t>ictv.global=202212994</t>
  </si>
  <si>
    <t>ictv.global=202206884</t>
  </si>
  <si>
    <t>ictv.global=202206883</t>
  </si>
  <si>
    <t>ictv.global=202212998</t>
  </si>
  <si>
    <t>ictv.global=202212992</t>
  </si>
  <si>
    <t>ictv.global=202213013</t>
  </si>
  <si>
    <t>ictv.global=202213012</t>
  </si>
  <si>
    <t>ictv.global=202213011</t>
  </si>
  <si>
    <t>ictv.global=202212126</t>
  </si>
  <si>
    <t>ictv.global=202212127</t>
  </si>
  <si>
    <t>ictv.global=202212128</t>
  </si>
  <si>
    <t>ictv.global=202213017</t>
  </si>
  <si>
    <t>ictv.global=202209855</t>
  </si>
  <si>
    <t>ictv.global=202207739</t>
  </si>
  <si>
    <t>ictv.global=202209854</t>
  </si>
  <si>
    <t>ictv.global=202207740</t>
  </si>
  <si>
    <t>ictv.global=202207742</t>
  </si>
  <si>
    <t>ictv.global=202209858</t>
  </si>
  <si>
    <t>ictv.global=202207752</t>
  </si>
  <si>
    <t>ictv.global=202209857</t>
  </si>
  <si>
    <t>ictv.global=202209860</t>
  </si>
  <si>
    <t>ictv.global=202207744</t>
  </si>
  <si>
    <t>ictv.global=202207745</t>
  </si>
  <si>
    <t>ictv.global=202207750</t>
  </si>
  <si>
    <t>ictv.global=202207747</t>
  </si>
  <si>
    <t>ictv.global=202207748</t>
  </si>
  <si>
    <t>2022.076B.Shantouvirus_ng.zip</t>
  </si>
  <si>
    <t>ictv.global=202214850</t>
  </si>
  <si>
    <t>ictv.global=202207086</t>
  </si>
  <si>
    <t>ictv.global=202206955</t>
  </si>
  <si>
    <t>ictv.global=202208127</t>
  </si>
  <si>
    <t>ictv.global=202206956</t>
  </si>
  <si>
    <t>2021.023B.R.Demerecviridae_new_genera.zip</t>
  </si>
  <si>
    <t>ictv.global=202213507</t>
  </si>
  <si>
    <t>ictv.global=202213512</t>
  </si>
  <si>
    <t>ictv.global=202213510</t>
  </si>
  <si>
    <t>ictv.global=202213511</t>
  </si>
  <si>
    <t>ictv.global=202213508</t>
  </si>
  <si>
    <t>ictv.global=202213513</t>
  </si>
  <si>
    <t>ictv.global=202213515</t>
  </si>
  <si>
    <t>ictv.global=202213509</t>
  </si>
  <si>
    <t>ictv.global=202213506</t>
  </si>
  <si>
    <t>ictv.global=202213514</t>
  </si>
  <si>
    <t>ictv.global=202213505</t>
  </si>
  <si>
    <t>ictv.global=202207087</t>
  </si>
  <si>
    <t>ictv.global=202207088</t>
  </si>
  <si>
    <t>ictv.global=202209944</t>
  </si>
  <si>
    <t>ictv.global=202201329</t>
  </si>
  <si>
    <t>ictv.global=202209949</t>
  </si>
  <si>
    <t>ictv.global=202209948</t>
  </si>
  <si>
    <t>ictv.global=202209943</t>
  </si>
  <si>
    <t>ictv.global=202201324</t>
  </si>
  <si>
    <t>ictv.global=202209950</t>
  </si>
  <si>
    <t>ictv.global=202209938</t>
  </si>
  <si>
    <t>ictv.global=202208098</t>
  </si>
  <si>
    <t>ictv.global=202209937</t>
  </si>
  <si>
    <t>ictv.global=202209936</t>
  </si>
  <si>
    <t>ictv.global=202209941</t>
  </si>
  <si>
    <t>ictv.global=202209940</t>
  </si>
  <si>
    <t>ictv.global=202208112</t>
  </si>
  <si>
    <t>ictv.global=202208097</t>
  </si>
  <si>
    <t>ictv.global=202209939</t>
  </si>
  <si>
    <t>ictv.global=202209935</t>
  </si>
  <si>
    <t>2022.003B.Abolish_Haartmanvirus.zip</t>
  </si>
  <si>
    <t>ictv.global=202208114</t>
  </si>
  <si>
    <t>ictv.global=202214493</t>
  </si>
  <si>
    <t>ictv.global=202209946</t>
  </si>
  <si>
    <t>ictv.global=202208100</t>
  </si>
  <si>
    <t>ictv.global=202208102</t>
  </si>
  <si>
    <t>ictv.global=202208106</t>
  </si>
  <si>
    <t>ictv.global=202208096</t>
  </si>
  <si>
    <t>ictv.global=202208099</t>
  </si>
  <si>
    <t>ictv.global=202208109</t>
  </si>
  <si>
    <t>ictv.global=202208103</t>
  </si>
  <si>
    <t>ictv.global=202208101</t>
  </si>
  <si>
    <t>ictv.global=202208111</t>
  </si>
  <si>
    <t>ictv.global=202209942</t>
  </si>
  <si>
    <t>ictv.global=202209947</t>
  </si>
  <si>
    <t>ictv.global=202208104</t>
  </si>
  <si>
    <t>ictv.global=202209945</t>
  </si>
  <si>
    <t>ictv.global=202208107</t>
  </si>
  <si>
    <t>ictv.global=202208110</t>
  </si>
  <si>
    <t>ictv.global=202201332</t>
  </si>
  <si>
    <t>ictv.global=202208108</t>
  </si>
  <si>
    <t>ictv.global=202201321</t>
  </si>
  <si>
    <t>ictv.global=202208092</t>
  </si>
  <si>
    <t>ictv.global=202201322</t>
  </si>
  <si>
    <t>ictv.global=202208093</t>
  </si>
  <si>
    <t>ictv.global=202208083</t>
  </si>
  <si>
    <t>ictv.global=202201323</t>
  </si>
  <si>
    <t>ictv.global=202201325</t>
  </si>
  <si>
    <t>ictv.global=202209961</t>
  </si>
  <si>
    <t>ictv.global=202208082</t>
  </si>
  <si>
    <t>ictv.global=202201326</t>
  </si>
  <si>
    <t>ictv.global=202209954</t>
  </si>
  <si>
    <t>ictv.global=202209959</t>
  </si>
  <si>
    <t>ictv.global=202208089</t>
  </si>
  <si>
    <t>ictv.global=202208088</t>
  </si>
  <si>
    <t>ictv.global=202209955</t>
  </si>
  <si>
    <t>ictv.global=202209958</t>
  </si>
  <si>
    <t>ictv.global=202209951</t>
  </si>
  <si>
    <t>ictv.global=202209962</t>
  </si>
  <si>
    <t>ictv.global=202208084</t>
  </si>
  <si>
    <t>ictv.global=202209952</t>
  </si>
  <si>
    <t>ictv.global=202208091</t>
  </si>
  <si>
    <t>ictv.global=202208090</t>
  </si>
  <si>
    <t>ictv.global=202209963</t>
  </si>
  <si>
    <t>ictv.global=202201330</t>
  </si>
  <si>
    <t>ictv.global=202208094</t>
  </si>
  <si>
    <t>ictv.global=202201327</t>
  </si>
  <si>
    <t>ictv.global=202208086</t>
  </si>
  <si>
    <t>ictv.global=202208085</t>
  </si>
  <si>
    <t>ictv.global=202209960</t>
  </si>
  <si>
    <t>ictv.global=202201331</t>
  </si>
  <si>
    <t>ictv.global=202208087</t>
  </si>
  <si>
    <t>ictv.global=202201328</t>
  </si>
  <si>
    <t>ictv.global=202209953</t>
  </si>
  <si>
    <t>ictv.global=202209956</t>
  </si>
  <si>
    <t>ictv.global=202209957</t>
  </si>
  <si>
    <t>ictv.global=202208124</t>
  </si>
  <si>
    <t>ictv.global=202207058</t>
  </si>
  <si>
    <t>ictv.global=202207060</t>
  </si>
  <si>
    <t>ictv.global=202208118</t>
  </si>
  <si>
    <t>ictv.global=202208120</t>
  </si>
  <si>
    <t>ictv.global=202208121</t>
  </si>
  <si>
    <t>ictv.global=202207062</t>
  </si>
  <si>
    <t>ictv.global=202213516</t>
  </si>
  <si>
    <t>ictv.global=202208117</t>
  </si>
  <si>
    <t>ictv.global=202208116</t>
  </si>
  <si>
    <t>ictv.global=202207065</t>
  </si>
  <si>
    <t>ictv.global=202207064</t>
  </si>
  <si>
    <t>ictv.global=202208146</t>
  </si>
  <si>
    <t>ictv.global=202200822</t>
  </si>
  <si>
    <t>ictv.global=202208150</t>
  </si>
  <si>
    <t>ictv.global=202208148</t>
  </si>
  <si>
    <t>ictv.global=202208144</t>
  </si>
  <si>
    <t>ictv.global=202200823</t>
  </si>
  <si>
    <t>ictv.global=202212086</t>
  </si>
  <si>
    <t>ictv.global=202208154</t>
  </si>
  <si>
    <t>ictv.global=202208158</t>
  </si>
  <si>
    <t>ictv.global=202200812</t>
  </si>
  <si>
    <t>ictv.global=202200813</t>
  </si>
  <si>
    <t>ictv.global=202200814</t>
  </si>
  <si>
    <t>ictv.global=202200815</t>
  </si>
  <si>
    <t>ictv.global=202200816</t>
  </si>
  <si>
    <t>ictv.global=202200818</t>
  </si>
  <si>
    <t>ictv.global=202208152</t>
  </si>
  <si>
    <t>ictv.global=202200819</t>
  </si>
  <si>
    <t>ictv.global=202200820</t>
  </si>
  <si>
    <t>ictv.global=202208156</t>
  </si>
  <si>
    <t>ictv.global=202209975</t>
  </si>
  <si>
    <t>ictv.global=202209974</t>
  </si>
  <si>
    <t>ictv.global=202210090</t>
  </si>
  <si>
    <t>ictv.global=202210087</t>
  </si>
  <si>
    <t>ictv.global=202210088</t>
  </si>
  <si>
    <t>ictv.global=202210084</t>
  </si>
  <si>
    <t>ictv.global=202210081</t>
  </si>
  <si>
    <t>ictv.global=202210086</t>
  </si>
  <si>
    <t>ictv.global=202210089</t>
  </si>
  <si>
    <t>ictv.global=202210085</t>
  </si>
  <si>
    <t>ictv.global=202210082</t>
  </si>
  <si>
    <t>ictv.global=202210079</t>
  </si>
  <si>
    <t>ictv.global=202210091</t>
  </si>
  <si>
    <t>ictv.global=202207069</t>
  </si>
  <si>
    <t>ictv.global=202210080</t>
  </si>
  <si>
    <t>ictv.global=202210083</t>
  </si>
  <si>
    <t>ictv.global=202209972</t>
  </si>
  <si>
    <t>ictv.global=202208140</t>
  </si>
  <si>
    <t>ictv.global=202208139</t>
  </si>
  <si>
    <t>ictv.global=202208137</t>
  </si>
  <si>
    <t>ictv.global=202208141</t>
  </si>
  <si>
    <t>ictv.global=202208142</t>
  </si>
  <si>
    <t>ictv.global=202200834</t>
  </si>
  <si>
    <t>ictv.global=202200832</t>
  </si>
  <si>
    <t>ictv.global=202200833</t>
  </si>
  <si>
    <t>ictv.global=202208136</t>
  </si>
  <si>
    <t>ictv.global=202208138</t>
  </si>
  <si>
    <t>ictv.global=202212096</t>
  </si>
  <si>
    <t>ictv.global=202212091</t>
  </si>
  <si>
    <t>ictv.global=202208134</t>
  </si>
  <si>
    <t>ictv.global=202208133</t>
  </si>
  <si>
    <t>ictv.global=202212098</t>
  </si>
  <si>
    <t>ictv.global=202208131</t>
  </si>
  <si>
    <t>ictv.global=202212097</t>
  </si>
  <si>
    <t>ictv.global=202212095</t>
  </si>
  <si>
    <t>ictv.global=202212092</t>
  </si>
  <si>
    <t>ictv.global=202212094</t>
  </si>
  <si>
    <t>ictv.global=202212093</t>
  </si>
  <si>
    <t>ictv.global=202208132</t>
  </si>
  <si>
    <t>ictv.global=202208167</t>
  </si>
  <si>
    <t>ictv.global=202207071</t>
  </si>
  <si>
    <t>ictv.global=202200825</t>
  </si>
  <si>
    <t>ictv.global=202208160</t>
  </si>
  <si>
    <t>ictv.global=202212057</t>
  </si>
  <si>
    <t>ictv.global=202208164</t>
  </si>
  <si>
    <t>ictv.global=202208161</t>
  </si>
  <si>
    <t>ictv.global=202207089</t>
  </si>
  <si>
    <t>ictv.global=202200826</t>
  </si>
  <si>
    <t>ictv.global=202200827</t>
  </si>
  <si>
    <t>ictv.global=202200829</t>
  </si>
  <si>
    <t>ictv.global=202208163</t>
  </si>
  <si>
    <t>ictv.global=202212056</t>
  </si>
  <si>
    <t>ictv.global=202208165</t>
  </si>
  <si>
    <t>ictv.global=202208159</t>
  </si>
  <si>
    <t>ictv.global=202200830</t>
  </si>
  <si>
    <t>ictv.global=202200828</t>
  </si>
  <si>
    <t>ictv.global=202208162</t>
  </si>
  <si>
    <t>ictv.global=202207067</t>
  </si>
  <si>
    <t>ictv.global=202209977</t>
  </si>
  <si>
    <t>ictv.global=202209979</t>
  </si>
  <si>
    <t>ictv.global=202209981</t>
  </si>
  <si>
    <t>ictv.global=202200836</t>
  </si>
  <si>
    <t>ictv.global=202208172</t>
  </si>
  <si>
    <t>ictv.global=202208174</t>
  </si>
  <si>
    <t>ictv.global=202208717</t>
  </si>
  <si>
    <t>ictv.global=202212106</t>
  </si>
  <si>
    <t>ictv.global=202212105</t>
  </si>
  <si>
    <t>ictv.global=202212104</t>
  </si>
  <si>
    <t>ictv.global=202200805</t>
  </si>
  <si>
    <t>ictv.global=202212109</t>
  </si>
  <si>
    <t>ictv.global=202208186</t>
  </si>
  <si>
    <t>ictv.global=202212103</t>
  </si>
  <si>
    <t>ictv.global=202212112</t>
  </si>
  <si>
    <t>ictv.global=202212107</t>
  </si>
  <si>
    <t>ictv.global=202200807</t>
  </si>
  <si>
    <t>ictv.global=202212111</t>
  </si>
  <si>
    <t>ictv.global=202208176</t>
  </si>
  <si>
    <t>ictv.global=202200808</t>
  </si>
  <si>
    <t>ictv.global=202212117</t>
  </si>
  <si>
    <t>ictv.global=202208183</t>
  </si>
  <si>
    <t>ictv.global=202208185</t>
  </si>
  <si>
    <t>ictv.global=202212114</t>
  </si>
  <si>
    <t>ictv.global=202208175</t>
  </si>
  <si>
    <t>ictv.global=202208182</t>
  </si>
  <si>
    <t>ictv.global=202208184</t>
  </si>
  <si>
    <t>ictv.global=202208178</t>
  </si>
  <si>
    <t>ictv.global=202200809</t>
  </si>
  <si>
    <t>ictv.global=202212102</t>
  </si>
  <si>
    <t>ictv.global=202212115</t>
  </si>
  <si>
    <t>ictv.global=202212116</t>
  </si>
  <si>
    <t>ictv.global=202212110</t>
  </si>
  <si>
    <t>ictv.global=202200810</t>
  </si>
  <si>
    <t>ictv.global=202212108</t>
  </si>
  <si>
    <t>ictv.global=202208180</t>
  </si>
  <si>
    <t>ictv.global=202208177</t>
  </si>
  <si>
    <t>ictv.global=202212113</t>
  </si>
  <si>
    <t>ictv.global=202200806</t>
  </si>
  <si>
    <t>ictv.global=202213561</t>
  </si>
  <si>
    <t>ictv.global=202210034</t>
  </si>
  <si>
    <t>ictv.global=202207073</t>
  </si>
  <si>
    <t>ictv.global=202207076</t>
  </si>
  <si>
    <t>ictv.global=202207075</t>
  </si>
  <si>
    <t>ictv.global=202207074</t>
  </si>
  <si>
    <t>2022.004A.Caudoviricetes_3nf.zip</t>
  </si>
  <si>
    <t>ictv.global=202214333</t>
  </si>
  <si>
    <t>ictv.global=202213572</t>
  </si>
  <si>
    <t>ictv.global=202213571</t>
  </si>
  <si>
    <t>2022.033B.Fredfastierviridae_nf.zip</t>
  </si>
  <si>
    <t>ictv.global=202200706</t>
  </si>
  <si>
    <t>ictv.global=202212357</t>
  </si>
  <si>
    <t>2022.035B.Grimontviridae_nf.zip</t>
  </si>
  <si>
    <t>ictv.global=202214620</t>
  </si>
  <si>
    <t>ictv.global=202214619</t>
  </si>
  <si>
    <t>ictv.global=202214626</t>
  </si>
  <si>
    <t>ictv.global=202214625</t>
  </si>
  <si>
    <t>ictv.global=202214621</t>
  </si>
  <si>
    <t>ictv.global=202214622</t>
  </si>
  <si>
    <t>ictv.global=202214624</t>
  </si>
  <si>
    <t>ictv.global=202214623</t>
  </si>
  <si>
    <t>ictv.global=202211625</t>
  </si>
  <si>
    <t>ictv.global=202211626</t>
  </si>
  <si>
    <t>ictv.global=202210061</t>
  </si>
  <si>
    <t>ictv.global=202210059</t>
  </si>
  <si>
    <t>ictv.global=202210058</t>
  </si>
  <si>
    <t>ictv.global=202210057</t>
  </si>
  <si>
    <t>ictv.global=202210063</t>
  </si>
  <si>
    <t>ictv.global=202210066</t>
  </si>
  <si>
    <t>ictv.global=202210065</t>
  </si>
  <si>
    <t>ictv.global=202210064</t>
  </si>
  <si>
    <t>2022.037B.Hzauvirus_ng.zip</t>
  </si>
  <si>
    <t>ictv.global=202214630</t>
  </si>
  <si>
    <t>ictv.global=202210068</t>
  </si>
  <si>
    <t>ictv.global=202213558</t>
  </si>
  <si>
    <t>ictv.global=202200367</t>
  </si>
  <si>
    <t>ictv.global=202200368</t>
  </si>
  <si>
    <t>ictv.global=202200369</t>
  </si>
  <si>
    <t>ictv.global=202200392</t>
  </si>
  <si>
    <t>ictv.global=202200393</t>
  </si>
  <si>
    <t>ictv.global=202206960</t>
  </si>
  <si>
    <t>ictv.global=202206961</t>
  </si>
  <si>
    <t>ictv.global=202200385</t>
  </si>
  <si>
    <t>ictv.global=202200386</t>
  </si>
  <si>
    <t>ictv.global=202200387</t>
  </si>
  <si>
    <t>ictv.global=202200388</t>
  </si>
  <si>
    <t>ictv.global=202200389</t>
  </si>
  <si>
    <t>ictv.global=202200390</t>
  </si>
  <si>
    <t>ictv.global=202200395</t>
  </si>
  <si>
    <t>ictv.global=202200396</t>
  </si>
  <si>
    <t>ictv.global=202200397</t>
  </si>
  <si>
    <t>ictv.global=202200398</t>
  </si>
  <si>
    <t>ictv.global=202200399</t>
  </si>
  <si>
    <t>ictv.global=202200400</t>
  </si>
  <si>
    <t>ictv.global=202210113</t>
  </si>
  <si>
    <t>ictv.global=202210117</t>
  </si>
  <si>
    <t>ictv.global=202210111</t>
  </si>
  <si>
    <t>ictv.global=202210115</t>
  </si>
  <si>
    <t>ictv.global=202206963</t>
  </si>
  <si>
    <t>ictv.global=202206964</t>
  </si>
  <si>
    <t>ictv.global=202200461</t>
  </si>
  <si>
    <t>ictv.global=202200462</t>
  </si>
  <si>
    <t>ictv.global=202200463</t>
  </si>
  <si>
    <t>ictv.global=202206989</t>
  </si>
  <si>
    <t>ictv.global=202206965</t>
  </si>
  <si>
    <t>ictv.global=202200270</t>
  </si>
  <si>
    <t>ictv.global=202200271</t>
  </si>
  <si>
    <t>ictv.global=202200536</t>
  </si>
  <si>
    <t>ictv.global=202206962</t>
  </si>
  <si>
    <t>ictv.global=202200537</t>
  </si>
  <si>
    <t>ictv.global=202200538</t>
  </si>
  <si>
    <t>ictv.global=202200539</t>
  </si>
  <si>
    <t>ictv.global=202206968</t>
  </si>
  <si>
    <t>ictv.global=202200275</t>
  </si>
  <si>
    <t>ictv.global=202206969</t>
  </si>
  <si>
    <t>ictv.global=202206970</t>
  </si>
  <si>
    <t>ictv.global=202207662</t>
  </si>
  <si>
    <t>ictv.global=202207661</t>
  </si>
  <si>
    <t>ictv.global=202200260</t>
  </si>
  <si>
    <t>ictv.global=202206979</t>
  </si>
  <si>
    <t>ictv.global=202206972</t>
  </si>
  <si>
    <t>ictv.global=202206973</t>
  </si>
  <si>
    <t>ictv.global=202206975</t>
  </si>
  <si>
    <t>ictv.global=202206974</t>
  </si>
  <si>
    <t>ictv.global=202206976</t>
  </si>
  <si>
    <t>ictv.global=202206977</t>
  </si>
  <si>
    <t>ictv.global=202206978</t>
  </si>
  <si>
    <t>ictv.global=202200261</t>
  </si>
  <si>
    <t>ictv.global=202206980</t>
  </si>
  <si>
    <t>ictv.global=202200267</t>
  </si>
  <si>
    <t>ictv.global=202200268</t>
  </si>
  <si>
    <t>ictv.global=202200425</t>
  </si>
  <si>
    <t>ictv.global=202200426</t>
  </si>
  <si>
    <t>ictv.global=202200427</t>
  </si>
  <si>
    <t>ictv.global=202207732</t>
  </si>
  <si>
    <t>ictv.global=202207731</t>
  </si>
  <si>
    <t>ictv.global=202200249</t>
  </si>
  <si>
    <t>ictv.global=202200250</t>
  </si>
  <si>
    <t>ictv.global=202200251</t>
  </si>
  <si>
    <t>ictv.global=202200252</t>
  </si>
  <si>
    <t>ictv.global=202200253</t>
  </si>
  <si>
    <t>ictv.global=202200254</t>
  </si>
  <si>
    <t>ictv.global=202200255</t>
  </si>
  <si>
    <t>ictv.global=202200256</t>
  </si>
  <si>
    <t>ictv.global=202200257</t>
  </si>
  <si>
    <t>ictv.global=202200258</t>
  </si>
  <si>
    <t>ictv.global=202206982</t>
  </si>
  <si>
    <t>ictv.global=202208033</t>
  </si>
  <si>
    <t>ictv.global=202200505</t>
  </si>
  <si>
    <t>ictv.global=202200506</t>
  </si>
  <si>
    <t>ictv.global=202200263</t>
  </si>
  <si>
    <t>ictv.global=202200264</t>
  </si>
  <si>
    <t>ictv.global=202200265</t>
  </si>
  <si>
    <t>ictv.global=202200273</t>
  </si>
  <si>
    <t>ictv.global=202210119</t>
  </si>
  <si>
    <t>ictv.global=202207402</t>
  </si>
  <si>
    <t>ictv.global=202207401</t>
  </si>
  <si>
    <t>ictv.global=202207403</t>
  </si>
  <si>
    <t>ictv.global=202207400</t>
  </si>
  <si>
    <t>ictv.global=202207404</t>
  </si>
  <si>
    <t>ictv.global=202210127</t>
  </si>
  <si>
    <t>2021.043B.R.Klumppvirus.zip</t>
  </si>
  <si>
    <t>ictv.global=202206983</t>
  </si>
  <si>
    <t>ictv.global=202200276</t>
  </si>
  <si>
    <t>ictv.global=202200277</t>
  </si>
  <si>
    <t>ictv.global=202210125</t>
  </si>
  <si>
    <t>ictv.global=202210124</t>
  </si>
  <si>
    <t>ictv.global=202210122</t>
  </si>
  <si>
    <t>2022.042B.Kleczkowskaviridae_nf.zip</t>
  </si>
  <si>
    <t>ictv.global=202214642</t>
  </si>
  <si>
    <t>ictv.global=202214643</t>
  </si>
  <si>
    <t>2021.082B.R.Tevens_new_families.zip</t>
  </si>
  <si>
    <t>ictv.global=202207799</t>
  </si>
  <si>
    <t>ictv.global=202207803</t>
  </si>
  <si>
    <t>ictv.global=202213997</t>
  </si>
  <si>
    <t>ictv.global=202207772</t>
  </si>
  <si>
    <t>ictv.global=202207754</t>
  </si>
  <si>
    <t>ictv.global=202207756</t>
  </si>
  <si>
    <t>ictv.global=202207755</t>
  </si>
  <si>
    <t>ictv.global=202207785</t>
  </si>
  <si>
    <t>ictv.global=202212608</t>
  </si>
  <si>
    <t>ictv.global=202207791</t>
  </si>
  <si>
    <t>ictv.global=202207792</t>
  </si>
  <si>
    <t>ictv.global=202207793</t>
  </si>
  <si>
    <t>ictv.global=202213964</t>
  </si>
  <si>
    <t>ictv.global=202213965</t>
  </si>
  <si>
    <t>ictv.global=202207774</t>
  </si>
  <si>
    <t>ictv.global=202207776</t>
  </si>
  <si>
    <t>ictv.global=202213991</t>
  </si>
  <si>
    <t>ictv.global=202213993</t>
  </si>
  <si>
    <t>ictv.global=202213962</t>
  </si>
  <si>
    <t>ictv.global=202213995</t>
  </si>
  <si>
    <t>ictv.global=202213984</t>
  </si>
  <si>
    <t>ictv.global=202213976</t>
  </si>
  <si>
    <t>2022.043B.Kyanoviridae_7ng.zip</t>
  </si>
  <si>
    <t>ictv.global=202214651</t>
  </si>
  <si>
    <t>ictv.global=202207805</t>
  </si>
  <si>
    <t>ictv.global=202207814</t>
  </si>
  <si>
    <t>ictv.global=202207813</t>
  </si>
  <si>
    <t>ictv.global=202207821</t>
  </si>
  <si>
    <t>ictv.global=202213970</t>
  </si>
  <si>
    <t>ictv.global=202213972</t>
  </si>
  <si>
    <t>ictv.global=202213982</t>
  </si>
  <si>
    <t>ictv.global=202214657</t>
  </si>
  <si>
    <t>ictv.global=202213974</t>
  </si>
  <si>
    <t>ictv.global=202207760</t>
  </si>
  <si>
    <t>ictv.global=202207801</t>
  </si>
  <si>
    <t>ictv.global=202207782</t>
  </si>
  <si>
    <t>ictv.global=202207783</t>
  </si>
  <si>
    <t>ictv.global=202207796</t>
  </si>
  <si>
    <t>ictv.global=202207797</t>
  </si>
  <si>
    <t>ictv.global=202213999</t>
  </si>
  <si>
    <t>ictv.global=202207789</t>
  </si>
  <si>
    <t>ictv.global=202213978</t>
  </si>
  <si>
    <t>ictv.global=202207768</t>
  </si>
  <si>
    <t>ictv.global=202213986</t>
  </si>
  <si>
    <t>ictv.global=202207816</t>
  </si>
  <si>
    <t>ictv.global=202207811</t>
  </si>
  <si>
    <t>ictv.global=202213967</t>
  </si>
  <si>
    <t>ictv.global=202213968</t>
  </si>
  <si>
    <t>ictv.global=202211680</t>
  </si>
  <si>
    <t>ictv.global=202211681</t>
  </si>
  <si>
    <t>ictv.global=202207787</t>
  </si>
  <si>
    <t>ictv.global=202214653</t>
  </si>
  <si>
    <t>ictv.global=202213960</t>
  </si>
  <si>
    <t>ictv.global=202214655</t>
  </si>
  <si>
    <t>ictv.global=202213989</t>
  </si>
  <si>
    <t>ictv.global=202213988</t>
  </si>
  <si>
    <t>2022.077B.Kyanoviridae_1ng.zip</t>
  </si>
  <si>
    <t>ictv.global=202214852</t>
  </si>
  <si>
    <t>ictv.global=202213980</t>
  </si>
  <si>
    <t>ictv.global=202207762</t>
  </si>
  <si>
    <t>ictv.global=202207770</t>
  </si>
  <si>
    <t>ictv.global=202207809</t>
  </si>
  <si>
    <t>ictv.global=202207807</t>
  </si>
  <si>
    <t>ictv.global=202207819</t>
  </si>
  <si>
    <t>ictv.global=202207818</t>
  </si>
  <si>
    <t>ictv.global=202214656</t>
  </si>
  <si>
    <t>ictv.global=202214652</t>
  </si>
  <si>
    <t>ictv.global=202214654</t>
  </si>
  <si>
    <t>ictv.global=202212179</t>
  </si>
  <si>
    <t>2021.051B.R.Mesyanzhinovviridae.zip</t>
  </si>
  <si>
    <t>ictv.global=202212412</t>
  </si>
  <si>
    <t>2021.001B.R.abolish_Caudovirales.zip;2021.051B.A.v1.Mesyanzhinovviridae.zip</t>
  </si>
  <si>
    <t>ictv.global=202200839</t>
  </si>
  <si>
    <t>ictv.global=202200840</t>
  </si>
  <si>
    <t>ictv.global=202200841</t>
  </si>
  <si>
    <t>ictv.global=202212416</t>
  </si>
  <si>
    <t>ictv.global=202212411</t>
  </si>
  <si>
    <t>ictv.global=202212414</t>
  </si>
  <si>
    <t>ictv.global=202208070</t>
  </si>
  <si>
    <t>ictv.global=202208067</t>
  </si>
  <si>
    <t>ictv.global=202208068</t>
  </si>
  <si>
    <t>ictv.global=202208069</t>
  </si>
  <si>
    <t>ictv.global=202201387</t>
  </si>
  <si>
    <t>ictv.global=202201388</t>
  </si>
  <si>
    <t>ictv.global=202201389</t>
  </si>
  <si>
    <t>ictv.global=202201390</t>
  </si>
  <si>
    <t>ictv.global=202201391</t>
  </si>
  <si>
    <t>ictv.global=202201386</t>
  </si>
  <si>
    <t>ictv.global=202213565</t>
  </si>
  <si>
    <t>ictv.global=202213564</t>
  </si>
  <si>
    <t>2021.056B.R.Naomiviridae.zip</t>
  </si>
  <si>
    <t>ictv.global=202212773</t>
  </si>
  <si>
    <t>2021.060B.R.Orlajensenviridae.zip</t>
  </si>
  <si>
    <t>ictv.global=202212802</t>
  </si>
  <si>
    <t>ictv.global=202212804</t>
  </si>
  <si>
    <t>ictv.global=202212794</t>
  </si>
  <si>
    <t>ictv.global=202212795</t>
  </si>
  <si>
    <t>ictv.global=202212796</t>
  </si>
  <si>
    <t>ictv.global=202212797</t>
  </si>
  <si>
    <t>ictv.global=202212798</t>
  </si>
  <si>
    <t>ictv.global=202212793</t>
  </si>
  <si>
    <t>ictv.global=202212799</t>
  </si>
  <si>
    <t>ictv.global=202212800</t>
  </si>
  <si>
    <t>ictv.global=202212805</t>
  </si>
  <si>
    <t>ictv.global=202213544</t>
  </si>
  <si>
    <t>ictv.global=202213541</t>
  </si>
  <si>
    <t>ictv.global=202213542</t>
  </si>
  <si>
    <t>ictv.global=202213540</t>
  </si>
  <si>
    <t>ictv.global=202213538</t>
  </si>
  <si>
    <t>2021.063B.R.Peduoviridae.zip</t>
  </si>
  <si>
    <t>ictv.global=202207980</t>
  </si>
  <si>
    <t>ictv.global=202212846</t>
  </si>
  <si>
    <t>ictv.global=202200242</t>
  </si>
  <si>
    <t>ictv.global=202211582</t>
  </si>
  <si>
    <t>2022.062B.Peduoviridae_6ng_19nsp.zip</t>
  </si>
  <si>
    <t>ictv.global=202214744</t>
  </si>
  <si>
    <t>ictv.global=202207982</t>
  </si>
  <si>
    <t>ictv.global=202207975</t>
  </si>
  <si>
    <t>ictv.global=202200240</t>
  </si>
  <si>
    <t>ictv.global=202200227</t>
  </si>
  <si>
    <t>ictv.global=202212852</t>
  </si>
  <si>
    <t>ictv.global=202207970</t>
  </si>
  <si>
    <t>ictv.global=202207946</t>
  </si>
  <si>
    <t>ictv.global=202212868</t>
  </si>
  <si>
    <t>ictv.global=202207962</t>
  </si>
  <si>
    <t>ictv.global=202200241</t>
  </si>
  <si>
    <t>ictv.global=202212867</t>
  </si>
  <si>
    <t>ictv.global=202211599</t>
  </si>
  <si>
    <t>ictv.global=202200235</t>
  </si>
  <si>
    <t>ictv.global=202214739</t>
  </si>
  <si>
    <t>ictv.global=202214740</t>
  </si>
  <si>
    <t>ictv.global=202214738</t>
  </si>
  <si>
    <t>ictv.global=202214735</t>
  </si>
  <si>
    <t>ictv.global=202207973</t>
  </si>
  <si>
    <t>ictv.global=202200237</t>
  </si>
  <si>
    <t>ictv.global=202200244</t>
  </si>
  <si>
    <t>ictv.global=202207972</t>
  </si>
  <si>
    <t>ictv.global=202211607</t>
  </si>
  <si>
    <t>ictv.global=202207956</t>
  </si>
  <si>
    <t>ictv.global=202214733</t>
  </si>
  <si>
    <t>ictv.global=202207950</t>
  </si>
  <si>
    <t>ictv.global=202211587</t>
  </si>
  <si>
    <t>ictv.global=202200243</t>
  </si>
  <si>
    <t>ictv.global=202212871</t>
  </si>
  <si>
    <t>ictv.global=202207957</t>
  </si>
  <si>
    <t>ictv.global=202207958</t>
  </si>
  <si>
    <t>ictv.global=202200245</t>
  </si>
  <si>
    <t>ictv.global=202211601</t>
  </si>
  <si>
    <t>ictv.global=202212864</t>
  </si>
  <si>
    <t>ictv.global=202214737</t>
  </si>
  <si>
    <t>ictv.global=202211603</t>
  </si>
  <si>
    <t>ictv.global=202211604</t>
  </si>
  <si>
    <t>ictv.global=202211591</t>
  </si>
  <si>
    <t>ictv.global=202214742</t>
  </si>
  <si>
    <t>ictv.global=202200228</t>
  </si>
  <si>
    <t>ictv.global=202200229</t>
  </si>
  <si>
    <t>ictv.global=202211586</t>
  </si>
  <si>
    <t>ictv.global=202200230</t>
  </si>
  <si>
    <t>ictv.global=202211602</t>
  </si>
  <si>
    <t>ictv.global=202207977</t>
  </si>
  <si>
    <t>ictv.global=202212869</t>
  </si>
  <si>
    <t>ictv.global=202214734</t>
  </si>
  <si>
    <t>ictv.global=202207964</t>
  </si>
  <si>
    <t>ictv.global=202207979</t>
  </si>
  <si>
    <t>ictv.global=202200231</t>
  </si>
  <si>
    <t>ictv.global=202212850</t>
  </si>
  <si>
    <t>ictv.global=202212866</t>
  </si>
  <si>
    <t>ictv.global=202207968</t>
  </si>
  <si>
    <t>ictv.global=202211598</t>
  </si>
  <si>
    <t>ictv.global=202214726</t>
  </si>
  <si>
    <t>ictv.global=202214727</t>
  </si>
  <si>
    <t>ictv.global=202214729</t>
  </si>
  <si>
    <t>ictv.global=202207028</t>
  </si>
  <si>
    <t>ictv.global=202214732</t>
  </si>
  <si>
    <t>ictv.global=202200246</t>
  </si>
  <si>
    <t>ictv.global=202211581</t>
  </si>
  <si>
    <t>ictv.global=202200238</t>
  </si>
  <si>
    <t>ictv.global=202214731</t>
  </si>
  <si>
    <t>ictv.global=202211615</t>
  </si>
  <si>
    <t>ictv.global=202211611</t>
  </si>
  <si>
    <t>ictv.global=202211609</t>
  </si>
  <si>
    <t>ictv.global=202211612</t>
  </si>
  <si>
    <t>ictv.global=202211614</t>
  </si>
  <si>
    <t>ictv.global=202211613</t>
  </si>
  <si>
    <t>ictv.global=202207029</t>
  </si>
  <si>
    <t>ictv.global=202207030</t>
  </si>
  <si>
    <t>ictv.global=202211608</t>
  </si>
  <si>
    <t>ictv.global=202211610</t>
  </si>
  <si>
    <t>ictv.global=202214728</t>
  </si>
  <si>
    <t>ictv.global=202214730</t>
  </si>
  <si>
    <t>ictv.global=202212873</t>
  </si>
  <si>
    <t>ictv.global=202200239</t>
  </si>
  <si>
    <t>ictv.global=202212874</t>
  </si>
  <si>
    <t>ictv.global=202212876</t>
  </si>
  <si>
    <t>ictv.global=202212875</t>
  </si>
  <si>
    <t>ictv.global=202207948</t>
  </si>
  <si>
    <t>ictv.global=202214743</t>
  </si>
  <si>
    <t>ictv.global=202207941</t>
  </si>
  <si>
    <t>ictv.global=202212856</t>
  </si>
  <si>
    <t>ictv.global=202212855</t>
  </si>
  <si>
    <t>ictv.global=202212854</t>
  </si>
  <si>
    <t>ictv.global=202211588</t>
  </si>
  <si>
    <t>ictv.global=202211590</t>
  </si>
  <si>
    <t>ictv.global=202211589</t>
  </si>
  <si>
    <t>ictv.global=202207954</t>
  </si>
  <si>
    <t>ictv.global=202211596</t>
  </si>
  <si>
    <t>ictv.global=202212858</t>
  </si>
  <si>
    <t>ictv.global=202207960</t>
  </si>
  <si>
    <t>ictv.global=202207944</t>
  </si>
  <si>
    <t>ictv.global=202207966</t>
  </si>
  <si>
    <t>ictv.global=202207031</t>
  </si>
  <si>
    <t>ictv.global=202214736</t>
  </si>
  <si>
    <t>ictv.global=202200236</t>
  </si>
  <si>
    <t>ictv.global=202200234</t>
  </si>
  <si>
    <t>ictv.global=202212870</t>
  </si>
  <si>
    <t>ictv.global=202214741</t>
  </si>
  <si>
    <t>ictv.global=202212860</t>
  </si>
  <si>
    <t>ictv.global=202211606</t>
  </si>
  <si>
    <t>ictv.global=202207939</t>
  </si>
  <si>
    <t>ictv.global=202212872</t>
  </si>
  <si>
    <t>ictv.global=202211600</t>
  </si>
  <si>
    <t>ictv.global=202207952</t>
  </si>
  <si>
    <t>ictv.global=202211594</t>
  </si>
  <si>
    <t>ictv.global=202211592</t>
  </si>
  <si>
    <t>ictv.global=202211593</t>
  </si>
  <si>
    <t>ictv.global=202211584</t>
  </si>
  <si>
    <t>ictv.global=202212862</t>
  </si>
  <si>
    <t>ictv.global=202213547</t>
  </si>
  <si>
    <t>ictv.global=202213548</t>
  </si>
  <si>
    <t>2022.065B.Pootjesviridae_nf.zip</t>
  </si>
  <si>
    <t>ictv.global=202214769</t>
  </si>
  <si>
    <t>ictv.global=202214768</t>
  </si>
  <si>
    <t>ictv.global=202214767</t>
  </si>
  <si>
    <t>ictv.global=202214775</t>
  </si>
  <si>
    <t>ictv.global=202212785</t>
  </si>
  <si>
    <t>ictv.global=202214772</t>
  </si>
  <si>
    <t>ictv.global=202214771</t>
  </si>
  <si>
    <t>ictv.global=202214770</t>
  </si>
  <si>
    <t>ictv.global=202214774</t>
  </si>
  <si>
    <t>ictv.global=202214773</t>
  </si>
  <si>
    <t>ictv.global=202214776</t>
  </si>
  <si>
    <t>ictv.global=202214334</t>
  </si>
  <si>
    <t>ictv.global=202208003</t>
  </si>
  <si>
    <t>2022.068B.Rakietenvirinae_3nsp.zip</t>
  </si>
  <si>
    <t>ictv.global=202214790</t>
  </si>
  <si>
    <t>ictv.global=202214791</t>
  </si>
  <si>
    <t>ictv.global=202208004</t>
  </si>
  <si>
    <t>ictv.global=202208011</t>
  </si>
  <si>
    <t>ictv.global=202208009</t>
  </si>
  <si>
    <t>ictv.global=202208015</t>
  </si>
  <si>
    <t>2021.072B.R.Rosenblumvirus.zip</t>
  </si>
  <si>
    <t>ictv.global=202212900</t>
  </si>
  <si>
    <t>ictv.global=202208008</t>
  </si>
  <si>
    <t>ictv.global=202214789</t>
  </si>
  <si>
    <t>ictv.global=202212901</t>
  </si>
  <si>
    <t>ictv.global=202208005</t>
  </si>
  <si>
    <t>ictv.global=202212899</t>
  </si>
  <si>
    <t>ictv.global=202208013</t>
  </si>
  <si>
    <t>ictv.global=202208006</t>
  </si>
  <si>
    <t>ictv.global=202200595</t>
  </si>
  <si>
    <t>ictv.global=202208007</t>
  </si>
  <si>
    <t>ictv.global=202212898</t>
  </si>
  <si>
    <t>ictv.global=202208012</t>
  </si>
  <si>
    <t>ictv.global=202208010</t>
  </si>
  <si>
    <t>ictv.global=202208014</t>
  </si>
  <si>
    <t>2021.020B.R.Copernicusvirus.zip</t>
  </si>
  <si>
    <t>ictv.global=202213054</t>
  </si>
  <si>
    <t>ictv.global=202211693</t>
  </si>
  <si>
    <t>ictv.global=202211694</t>
  </si>
  <si>
    <t>ictv.global=202211695</t>
  </si>
  <si>
    <t>ictv.global=202211701</t>
  </si>
  <si>
    <t>ictv.global=202211702</t>
  </si>
  <si>
    <t>ictv.global=202211692</t>
  </si>
  <si>
    <t>ictv.global=202211699</t>
  </si>
  <si>
    <t>ictv.global=202211697</t>
  </si>
  <si>
    <t>ictv.global=202211696</t>
  </si>
  <si>
    <t>ictv.global=202211698</t>
  </si>
  <si>
    <t>ictv.global=202211700</t>
  </si>
  <si>
    <t>2022.026B.Copernicusvirus_1nsp.zip</t>
  </si>
  <si>
    <t>ictv.global=202214564</t>
  </si>
  <si>
    <t>ictv.global=202211690</t>
  </si>
  <si>
    <t>ictv.global=202211689</t>
  </si>
  <si>
    <t>ictv.global=202200596</t>
  </si>
  <si>
    <t>ictv.global=202206293</t>
  </si>
  <si>
    <t>ictv.global=202211740</t>
  </si>
  <si>
    <t>2021.017B.R.Claudivirus.zip</t>
  </si>
  <si>
    <t>ictv.global=202213049</t>
  </si>
  <si>
    <t>ictv.global=202211736</t>
  </si>
  <si>
    <t>ictv.global=202211739</t>
  </si>
  <si>
    <t>ictv.global=202211742</t>
  </si>
  <si>
    <t>ictv.global=202211762</t>
  </si>
  <si>
    <t>ictv.global=202211741</t>
  </si>
  <si>
    <t>ictv.global=202211737</t>
  </si>
  <si>
    <t>ictv.global=202211738</t>
  </si>
  <si>
    <t>ictv.global=202213048</t>
  </si>
  <si>
    <t>ictv.global=202211746</t>
  </si>
  <si>
    <t>ictv.global=202211747</t>
  </si>
  <si>
    <t>ictv.global=202211748</t>
  </si>
  <si>
    <t>ictv.global=202211744</t>
  </si>
  <si>
    <t>ictv.global=202200598</t>
  </si>
  <si>
    <t>ictv.global=202211729</t>
  </si>
  <si>
    <t>ictv.global=202211730</t>
  </si>
  <si>
    <t>ictv.global=202211732</t>
  </si>
  <si>
    <t>ictv.global=202211733</t>
  </si>
  <si>
    <t>ictv.global=202200600</t>
  </si>
  <si>
    <t>ictv.global=202211731</t>
  </si>
  <si>
    <t>ictv.global=202200599</t>
  </si>
  <si>
    <t>ictv.global=202211753</t>
  </si>
  <si>
    <t>ictv.global=202211751</t>
  </si>
  <si>
    <t>ictv.global=202211755</t>
  </si>
  <si>
    <t>ictv.global=202211756</t>
  </si>
  <si>
    <t>2021.014B.R.Bundooravirus.zip</t>
  </si>
  <si>
    <t>ictv.global=202212983</t>
  </si>
  <si>
    <t>ictv.global=202200592</t>
  </si>
  <si>
    <t>ictv.global=202200593</t>
  </si>
  <si>
    <t>ictv.global=202211761</t>
  </si>
  <si>
    <t>ictv.global=202211760</t>
  </si>
  <si>
    <t>2021.037B.R.Huangshavirus.zip</t>
  </si>
  <si>
    <t>ictv.global=202212346</t>
  </si>
  <si>
    <t>ictv.global=202211758</t>
  </si>
  <si>
    <t>ictv.global=202212177</t>
  </si>
  <si>
    <t>ictv.global=202212176</t>
  </si>
  <si>
    <t>2022.073B.Schitoviridae_1nsf_9ng_30nsp.zip</t>
  </si>
  <si>
    <t>ictv.global=202214819</t>
  </si>
  <si>
    <t>ictv.global=202214818</t>
  </si>
  <si>
    <t>ictv.global=202214817</t>
  </si>
  <si>
    <t>ictv.global=202214816</t>
  </si>
  <si>
    <t>ictv.global=202214815</t>
  </si>
  <si>
    <t>ictv.global=202214814</t>
  </si>
  <si>
    <t>ictv.global=202200672</t>
  </si>
  <si>
    <t>ictv.global=202200643</t>
  </si>
  <si>
    <t>ictv.global=202200644</t>
  </si>
  <si>
    <t>ictv.global=202200645</t>
  </si>
  <si>
    <t>ictv.global=202200646</t>
  </si>
  <si>
    <t>ictv.global=202200647</t>
  </si>
  <si>
    <t>ictv.global=202214835</t>
  </si>
  <si>
    <t>ictv.global=202200648</t>
  </si>
  <si>
    <t>ictv.global=202200649</t>
  </si>
  <si>
    <t>ictv.global=202214836</t>
  </si>
  <si>
    <t>ictv.global=202200650</t>
  </si>
  <si>
    <t>ictv.global=202214834</t>
  </si>
  <si>
    <t>ictv.global=202214838</t>
  </si>
  <si>
    <t>ictv.global=202214837</t>
  </si>
  <si>
    <t>ictv.global=202214839</t>
  </si>
  <si>
    <t>ictv.global=202211771</t>
  </si>
  <si>
    <t>ictv.global=202214813</t>
  </si>
  <si>
    <t>ictv.global=202200633</t>
  </si>
  <si>
    <t>ictv.global=202200634</t>
  </si>
  <si>
    <t>ictv.global=202211774</t>
  </si>
  <si>
    <t>ictv.global=202211779</t>
  </si>
  <si>
    <t>ictv.global=202211777</t>
  </si>
  <si>
    <t>ictv.global=202205495</t>
  </si>
  <si>
    <t>ictv.global=202205496</t>
  </si>
  <si>
    <t>ictv.global=202205494</t>
  </si>
  <si>
    <t>ictv.global=202211637</t>
  </si>
  <si>
    <t>ictv.global=202211636</t>
  </si>
  <si>
    <t>ictv.global=202200657</t>
  </si>
  <si>
    <t>ictv.global=202200658</t>
  </si>
  <si>
    <t>ictv.global=202214827</t>
  </si>
  <si>
    <t>ictv.global=202214828</t>
  </si>
  <si>
    <t>ictv.global=202200659</t>
  </si>
  <si>
    <t>ictv.global=202214830</t>
  </si>
  <si>
    <t>ictv.global=202214829</t>
  </si>
  <si>
    <t>ictv.global=202214825</t>
  </si>
  <si>
    <t>ictv.global=202214826</t>
  </si>
  <si>
    <t>ictv.global=202200669</t>
  </si>
  <si>
    <t>ictv.global=202200670</t>
  </si>
  <si>
    <t>ictv.global=202211786</t>
  </si>
  <si>
    <t>ictv.global=202211788</t>
  </si>
  <si>
    <t>ictv.global=202211784</t>
  </si>
  <si>
    <t>ictv.global=202211797</t>
  </si>
  <si>
    <t>ictv.global=202211801</t>
  </si>
  <si>
    <t>ictv.global=202211802</t>
  </si>
  <si>
    <t>ictv.global=202205488</t>
  </si>
  <si>
    <t>ictv.global=202214822</t>
  </si>
  <si>
    <t>ictv.global=202211791</t>
  </si>
  <si>
    <t>ictv.global=202211795</t>
  </si>
  <si>
    <t>ictv.global=202211799</t>
  </si>
  <si>
    <t>ictv.global=202211793</t>
  </si>
  <si>
    <t>ictv.global=202211810</t>
  </si>
  <si>
    <t>ictv.global=202211811</t>
  </si>
  <si>
    <t>ictv.global=202211812</t>
  </si>
  <si>
    <t>ictv.global=202211813</t>
  </si>
  <si>
    <t>ictv.global=202211808</t>
  </si>
  <si>
    <t>ictv.global=202205491</t>
  </si>
  <si>
    <t>ictv.global=202211805</t>
  </si>
  <si>
    <t>ictv.global=202211806</t>
  </si>
  <si>
    <t>ictv.global=202214821</t>
  </si>
  <si>
    <t>ictv.global=202211818</t>
  </si>
  <si>
    <t>ictv.global=202211815</t>
  </si>
  <si>
    <t>ictv.global=202211816</t>
  </si>
  <si>
    <t>ictv.global=202214824</t>
  </si>
  <si>
    <t>ictv.global=202211817</t>
  </si>
  <si>
    <t>ictv.global=202214823</t>
  </si>
  <si>
    <t>ictv.global=202211842</t>
  </si>
  <si>
    <t>ictv.global=202211820</t>
  </si>
  <si>
    <t>2021.076B.R.Schitoviridae_new_genera.zip</t>
  </si>
  <si>
    <t>ictv.global=202212917</t>
  </si>
  <si>
    <t>ictv.global=202212918</t>
  </si>
  <si>
    <t>ictv.global=202213605</t>
  </si>
  <si>
    <t>ictv.global=202213612</t>
  </si>
  <si>
    <t>ictv.global=202211834</t>
  </si>
  <si>
    <t>ictv.global=202214831</t>
  </si>
  <si>
    <t>ictv.global=202211830</t>
  </si>
  <si>
    <t>ictv.global=202207900</t>
  </si>
  <si>
    <t>ictv.global=202207903</t>
  </si>
  <si>
    <t>ictv.global=202207901</t>
  </si>
  <si>
    <t>ictv.global=202207902</t>
  </si>
  <si>
    <t>2021.059B.R.Oliverunavirus.zip</t>
  </si>
  <si>
    <t>ictv.global=202212789</t>
  </si>
  <si>
    <t>ictv.global=202211823</t>
  </si>
  <si>
    <t>ictv.global=202211822</t>
  </si>
  <si>
    <t>ictv.global=202213608</t>
  </si>
  <si>
    <t>ictv.global=202213607</t>
  </si>
  <si>
    <t>ictv.global=202212920</t>
  </si>
  <si>
    <t>ictv.global=202214812</t>
  </si>
  <si>
    <t>ictv.global=202214810</t>
  </si>
  <si>
    <t>ictv.global=202214832</t>
  </si>
  <si>
    <t>ictv.global=202214833</t>
  </si>
  <si>
    <t>ictv.global=202211840</t>
  </si>
  <si>
    <t>ictv.global=202211828</t>
  </si>
  <si>
    <t>ictv.global=202211838</t>
  </si>
  <si>
    <t>ictv.global=202207691</t>
  </si>
  <si>
    <t>ictv.global=202213610</t>
  </si>
  <si>
    <t>ictv.global=202214811</t>
  </si>
  <si>
    <t>ictv.global=202212922</t>
  </si>
  <si>
    <t>ictv.global=202211832</t>
  </si>
  <si>
    <t>ictv.global=202214820</t>
  </si>
  <si>
    <t>ictv.global=202211825</t>
  </si>
  <si>
    <t>ictv.global=202211826</t>
  </si>
  <si>
    <t>ictv.global=202211836</t>
  </si>
  <si>
    <t>ictv.global=202214335</t>
  </si>
  <si>
    <t>2022.085B.Stanwilliamsviridae_nf_2nsf_4ng_6nsp.zip</t>
  </si>
  <si>
    <t>ictv.global=202214932</t>
  </si>
  <si>
    <t>ictv.global=202210145</t>
  </si>
  <si>
    <t>ictv.global=202210146</t>
  </si>
  <si>
    <t>ictv.global=202210147</t>
  </si>
  <si>
    <t>ictv.global=202210149</t>
  </si>
  <si>
    <t>ictv.global=202210148</t>
  </si>
  <si>
    <t>ictv.global=202212977</t>
  </si>
  <si>
    <t>ictv.global=202212980</t>
  </si>
  <si>
    <t>ictv.global=202212976</t>
  </si>
  <si>
    <t>ictv.global=202212978</t>
  </si>
  <si>
    <t>ictv.global=202212979</t>
  </si>
  <si>
    <t>ictv.global=202206783</t>
  </si>
  <si>
    <t>ictv.global=202206785</t>
  </si>
  <si>
    <t>ictv.global=202206784</t>
  </si>
  <si>
    <t>ictv.global=202206782</t>
  </si>
  <si>
    <t>ictv.global=202206781</t>
  </si>
  <si>
    <t>ictv.global=202206780</t>
  </si>
  <si>
    <t>ictv.global=202214931</t>
  </si>
  <si>
    <t>ictv.global=202209262</t>
  </si>
  <si>
    <t>ictv.global=202209263</t>
  </si>
  <si>
    <t>ictv.global=202214933</t>
  </si>
  <si>
    <t>ictv.global=202214934</t>
  </si>
  <si>
    <t>ictv.global=202210042</t>
  </si>
  <si>
    <t>ictv.global=202210041</t>
  </si>
  <si>
    <t>ictv.global=202214936</t>
  </si>
  <si>
    <t>ictv.global=202214935</t>
  </si>
  <si>
    <t>ictv.global=202206797</t>
  </si>
  <si>
    <t>ictv.global=202209997</t>
  </si>
  <si>
    <t>ictv.global=202209996</t>
  </si>
  <si>
    <t>ictv.global=202209995</t>
  </si>
  <si>
    <t>ictv.global=202200339</t>
  </si>
  <si>
    <t>ictv.global=202213693</t>
  </si>
  <si>
    <t>ictv.global=202200286</t>
  </si>
  <si>
    <t>ictv.global=202213694</t>
  </si>
  <si>
    <t>ictv.global=202200287</t>
  </si>
  <si>
    <t>ictv.global=202213691</t>
  </si>
  <si>
    <t>ictv.global=202213692</t>
  </si>
  <si>
    <t>ictv.global=202200288</t>
  </si>
  <si>
    <t>ictv.global=202200289</t>
  </si>
  <si>
    <t>ictv.global=202207034</t>
  </si>
  <si>
    <t>ictv.global=202200290</t>
  </si>
  <si>
    <t>ictv.global=202200291</t>
  </si>
  <si>
    <t>ictv.global=202207035</t>
  </si>
  <si>
    <t>2022.087B.Straboviridae_update.zip</t>
  </si>
  <si>
    <t>ictv.global=202214943</t>
  </si>
  <si>
    <t>ictv.global=202200322</t>
  </si>
  <si>
    <t>ictv.global=202200318</t>
  </si>
  <si>
    <t>ictv.global=202200319</t>
  </si>
  <si>
    <t>ictv.global=202200320</t>
  </si>
  <si>
    <t>ictv.global=202200321</t>
  </si>
  <si>
    <t>ictv.global=202213703</t>
  </si>
  <si>
    <t>ictv.global=202207047</t>
  </si>
  <si>
    <t>ictv.global=202200311</t>
  </si>
  <si>
    <t>ictv.global=202200312</t>
  </si>
  <si>
    <t>ictv.global=202207048</t>
  </si>
  <si>
    <t>ictv.global=202200283</t>
  </si>
  <si>
    <t>ictv.global=202213700</t>
  </si>
  <si>
    <t>ictv.global=202213698</t>
  </si>
  <si>
    <t>ictv.global=202213697</t>
  </si>
  <si>
    <t>ictv.global=202213699</t>
  </si>
  <si>
    <t>ictv.global=202200284</t>
  </si>
  <si>
    <t>ictv.global=202213687</t>
  </si>
  <si>
    <t>ictv.global=202210143</t>
  </si>
  <si>
    <t>ictv.global=202214940</t>
  </si>
  <si>
    <t>ictv.global=202214941</t>
  </si>
  <si>
    <t>ictv.global=202210142</t>
  </si>
  <si>
    <t>ictv.global=202214939</t>
  </si>
  <si>
    <t>ictv.global=202200281</t>
  </si>
  <si>
    <t>ictv.global=202213702</t>
  </si>
  <si>
    <t>ictv.global=202213701</t>
  </si>
  <si>
    <t>ictv.global=202200280</t>
  </si>
  <si>
    <t>ictv.global=202207037</t>
  </si>
  <si>
    <t>ictv.global=202214942</t>
  </si>
  <si>
    <t>ictv.global=202200299</t>
  </si>
  <si>
    <t>ictv.global=202200300</t>
  </si>
  <si>
    <t>ictv.global=202207045</t>
  </si>
  <si>
    <t>ictv.global=202213706</t>
  </si>
  <si>
    <t>ictv.global=202213704</t>
  </si>
  <si>
    <t>ictv.global=202213705</t>
  </si>
  <si>
    <t>ictv.global=202200306</t>
  </si>
  <si>
    <t>ictv.global=202200307</t>
  </si>
  <si>
    <t>ictv.global=202207042</t>
  </si>
  <si>
    <t>ictv.global=202213708</t>
  </si>
  <si>
    <t>ictv.global=202207040</t>
  </si>
  <si>
    <t>ictv.global=202200308</t>
  </si>
  <si>
    <t>ictv.global=202213707</t>
  </si>
  <si>
    <t>ictv.global=202207044</t>
  </si>
  <si>
    <t>ictv.global=202200309</t>
  </si>
  <si>
    <t>ictv.global=202213690</t>
  </si>
  <si>
    <t>ictv.global=202213696</t>
  </si>
  <si>
    <t>ictv.global=202213685</t>
  </si>
  <si>
    <t>ictv.global=202200510</t>
  </si>
  <si>
    <t>ictv.global=202200511</t>
  </si>
  <si>
    <t>2021.001B.R.abolish_Caudovirales.zip;2021.082B.A.v1.Tevens_new_families.zip</t>
  </si>
  <si>
    <t>ictv.global=202207051</t>
  </si>
  <si>
    <t>ictv.global=202211969</t>
  </si>
  <si>
    <t>ictv.global=202200324</t>
  </si>
  <si>
    <t>ictv.global=202200325</t>
  </si>
  <si>
    <t>ictv.global=202212009</t>
  </si>
  <si>
    <t>ictv.global=202211968</t>
  </si>
  <si>
    <t>ictv.global=202200335</t>
  </si>
  <si>
    <t>ictv.global=202200326</t>
  </si>
  <si>
    <t>ictv.global=202211978</t>
  </si>
  <si>
    <t>ictv.global=202211976</t>
  </si>
  <si>
    <t>ictv.global=202200327</t>
  </si>
  <si>
    <t>ictv.global=202211977</t>
  </si>
  <si>
    <t>ictv.global=202212001</t>
  </si>
  <si>
    <t>ictv.global=202211988</t>
  </si>
  <si>
    <t>ictv.global=202212002</t>
  </si>
  <si>
    <t>ictv.global=202213952</t>
  </si>
  <si>
    <t>ictv.global=202211975</t>
  </si>
  <si>
    <t>ictv.global=202211998</t>
  </si>
  <si>
    <t>ictv.global=202213947</t>
  </si>
  <si>
    <t>ictv.global=202211989</t>
  </si>
  <si>
    <t>ictv.global=202211979</t>
  </si>
  <si>
    <t>ictv.global=202212016</t>
  </si>
  <si>
    <t>ictv.global=202213954</t>
  </si>
  <si>
    <t>ictv.global=202213951</t>
  </si>
  <si>
    <t>ictv.global=202211992</t>
  </si>
  <si>
    <t>ictv.global=202211990</t>
  </si>
  <si>
    <t>ictv.global=202211991</t>
  </si>
  <si>
    <t>ictv.global=202211994</t>
  </si>
  <si>
    <t>ictv.global=202211993</t>
  </si>
  <si>
    <t>ictv.global=202211970</t>
  </si>
  <si>
    <t>ictv.global=202200328</t>
  </si>
  <si>
    <t>ictv.global=202207049</t>
  </si>
  <si>
    <t>ictv.global=202200329</t>
  </si>
  <si>
    <t>ictv.global=202211995</t>
  </si>
  <si>
    <t>ictv.global=202212010</t>
  </si>
  <si>
    <t>ictv.global=202211996</t>
  </si>
  <si>
    <t>ictv.global=202211971</t>
  </si>
  <si>
    <t>ictv.global=202211980</t>
  </si>
  <si>
    <t>ictv.global=202213948</t>
  </si>
  <si>
    <t>ictv.global=202211997</t>
  </si>
  <si>
    <t>ictv.global=202213953</t>
  </si>
  <si>
    <t>ictv.global=202212005</t>
  </si>
  <si>
    <t>ictv.global=202211999</t>
  </si>
  <si>
    <t>ictv.global=202212000</t>
  </si>
  <si>
    <t>ictv.global=202212003</t>
  </si>
  <si>
    <t>ictv.global=202211981</t>
  </si>
  <si>
    <t>ictv.global=202211982</t>
  </si>
  <si>
    <t>ictv.global=202200333</t>
  </si>
  <si>
    <t>ictv.global=202200336</t>
  </si>
  <si>
    <t>ictv.global=202212017</t>
  </si>
  <si>
    <t>ictv.global=202200330</t>
  </si>
  <si>
    <t>ictv.global=202200331</t>
  </si>
  <si>
    <t>ictv.global=202211972</t>
  </si>
  <si>
    <t>ictv.global=202211973</t>
  </si>
  <si>
    <t>ictv.global=202200342</t>
  </si>
  <si>
    <t>ictv.global=202213945</t>
  </si>
  <si>
    <t>ictv.global=202207050</t>
  </si>
  <si>
    <t>ictv.global=202207052</t>
  </si>
  <si>
    <t>ictv.global=202212011</t>
  </si>
  <si>
    <t>ictv.global=202207053</t>
  </si>
  <si>
    <t>ictv.global=202212007</t>
  </si>
  <si>
    <t>ictv.global=202212012</t>
  </si>
  <si>
    <t>ictv.global=202207055</t>
  </si>
  <si>
    <t>ictv.global=202200334</t>
  </si>
  <si>
    <t>ictv.global=202212014</t>
  </si>
  <si>
    <t>ictv.global=202212015</t>
  </si>
  <si>
    <t>ictv.global=202213949</t>
  </si>
  <si>
    <t>ictv.global=202207054</t>
  </si>
  <si>
    <t>ictv.global=202213950</t>
  </si>
  <si>
    <t>ictv.global=202212006</t>
  </si>
  <si>
    <t>ictv.global=202211983</t>
  </si>
  <si>
    <t>ictv.global=202200332</t>
  </si>
  <si>
    <t>ictv.global=202211974</t>
  </si>
  <si>
    <t>ictv.global=202211984</t>
  </si>
  <si>
    <t>ictv.global=202211985</t>
  </si>
  <si>
    <t>ictv.global=202211986</t>
  </si>
  <si>
    <t>ictv.global=202211987</t>
  </si>
  <si>
    <t>ictv.global=202213946</t>
  </si>
  <si>
    <t>ictv.global=202214944</t>
  </si>
  <si>
    <t>ictv.global=202212018</t>
  </si>
  <si>
    <t>ictv.global=202211966</t>
  </si>
  <si>
    <t>ictv.global=202211967</t>
  </si>
  <si>
    <t>ictv.global=202212008</t>
  </si>
  <si>
    <t>ictv.global=202206871</t>
  </si>
  <si>
    <t>ictv.global=202213688</t>
  </si>
  <si>
    <t>ictv.global=202200338</t>
  </si>
  <si>
    <t>ictv.global=202212076</t>
  </si>
  <si>
    <t>ictv.global=202212064</t>
  </si>
  <si>
    <t>ictv.global=202212065</t>
  </si>
  <si>
    <t>ictv.global=202212062</t>
  </si>
  <si>
    <t>ictv.global=202212070</t>
  </si>
  <si>
    <t>ictv.global=202212069</t>
  </si>
  <si>
    <t>ictv.global=202212071</t>
  </si>
  <si>
    <t>ictv.global=202212068</t>
  </si>
  <si>
    <t>ictv.global=202212072</t>
  </si>
  <si>
    <t>ictv.global=202212074</t>
  </si>
  <si>
    <t>ictv.global=202212073</t>
  </si>
  <si>
    <t>ictv.global=202212067</t>
  </si>
  <si>
    <t>ictv.global=202212060</t>
  </si>
  <si>
    <t>ictv.global=202213672</t>
  </si>
  <si>
    <t>ictv.global=202200411</t>
  </si>
  <si>
    <t>ictv.global=202213682</t>
  </si>
  <si>
    <t>ictv.global=202213681</t>
  </si>
  <si>
    <t>ictv.global=202213680</t>
  </si>
  <si>
    <t>ictv.global=202213958</t>
  </si>
  <si>
    <t>ictv.global=202213668</t>
  </si>
  <si>
    <t>ictv.global=202200340</t>
  </si>
  <si>
    <t>ictv.global=202213670</t>
  </si>
  <si>
    <t>ictv.global=202213678</t>
  </si>
  <si>
    <t>ictv.global=202213684</t>
  </si>
  <si>
    <t>ictv.global=202207038</t>
  </si>
  <si>
    <t>ictv.global=202207039</t>
  </si>
  <si>
    <t>ictv.global=202200303</t>
  </si>
  <si>
    <t>ictv.global=202200302</t>
  </si>
  <si>
    <t>ictv.global=202213676</t>
  </si>
  <si>
    <t>ictv.global=202200304</t>
  </si>
  <si>
    <t>ictv.global=202200315</t>
  </si>
  <si>
    <t>2022.055B.Nanhuvirus_ng.zip</t>
  </si>
  <si>
    <t>ictv.global=202214692</t>
  </si>
  <si>
    <t>ictv.global=202211630</t>
  </si>
  <si>
    <t>ictv.global=202211632</t>
  </si>
  <si>
    <t>ictv.global=202211629</t>
  </si>
  <si>
    <t>ictv.global=202211631</t>
  </si>
  <si>
    <t>ictv.global=202211634</t>
  </si>
  <si>
    <t>ictv.global=202211628</t>
  </si>
  <si>
    <t>ictv.global=202211633</t>
  </si>
  <si>
    <t>ictv.global=202200341</t>
  </si>
  <si>
    <t>ictv.global=202200343</t>
  </si>
  <si>
    <t>ictv.global=202200314</t>
  </si>
  <si>
    <t>ictv.global=202200316</t>
  </si>
  <si>
    <t>ictv.global=202213673</t>
  </si>
  <si>
    <t>ictv.global=202200293</t>
  </si>
  <si>
    <t>ictv.global=202200294</t>
  </si>
  <si>
    <t>ictv.global=202200295</t>
  </si>
  <si>
    <t>ictv.global=202200296</t>
  </si>
  <si>
    <t>ictv.global=202213675</t>
  </si>
  <si>
    <t>ictv.global=202200503</t>
  </si>
  <si>
    <t>ictv.global=202213955</t>
  </si>
  <si>
    <t>ictv.global=202213956</t>
  </si>
  <si>
    <t>ictv.global=202200500</t>
  </si>
  <si>
    <t>ictv.global=202200501</t>
  </si>
  <si>
    <t>ictv.global=202200502</t>
  </si>
  <si>
    <t>ictv.global=202207033</t>
  </si>
  <si>
    <t>ictv.global=202200498</t>
  </si>
  <si>
    <t>ictv.global=202212173</t>
  </si>
  <si>
    <t>2022.002A.Verdandiviridae_nf_Atrospovirales_no.zip</t>
  </si>
  <si>
    <t>ictv.global=202214309</t>
  </si>
  <si>
    <t>ictv.global=202214308</t>
  </si>
  <si>
    <t>ictv.global=202214307</t>
  </si>
  <si>
    <t>ictv.global=202208718</t>
  </si>
  <si>
    <t>ictv.global=202208719</t>
  </si>
  <si>
    <t>ictv.global=202200459</t>
  </si>
  <si>
    <t>2021.089B.R.Vilmaviridae.zip</t>
  </si>
  <si>
    <t>ictv.global=202212672</t>
  </si>
  <si>
    <t>ictv.global=202212673</t>
  </si>
  <si>
    <t>ictv.global=202212683</t>
  </si>
  <si>
    <t>ictv.global=202212681</t>
  </si>
  <si>
    <t>ictv.global=202212682</t>
  </si>
  <si>
    <t>ictv.global=202212680</t>
  </si>
  <si>
    <t>2021.001B.R.abolish_Caudovirales.zip;2021.089B.A.v1.Vilmaviridae.zip</t>
  </si>
  <si>
    <t>ictv.global=202200864</t>
  </si>
  <si>
    <t>ictv.global=202200866</t>
  </si>
  <si>
    <t>ictv.global=202212666</t>
  </si>
  <si>
    <t>ictv.global=202212667</t>
  </si>
  <si>
    <t>ictv.global=202200865</t>
  </si>
  <si>
    <t>ictv.global=202212668</t>
  </si>
  <si>
    <t>ictv.global=202212669</t>
  </si>
  <si>
    <t>ictv.global=202200867</t>
  </si>
  <si>
    <t>ictv.global=202212670</t>
  </si>
  <si>
    <t>ictv.global=202212664</t>
  </si>
  <si>
    <t>ictv.global=202212662</t>
  </si>
  <si>
    <t>ictv.global=202212661</t>
  </si>
  <si>
    <t>ictv.global=202212663</t>
  </si>
  <si>
    <t>ictv.global=202200789</t>
  </si>
  <si>
    <t>ictv.global=202212679</t>
  </si>
  <si>
    <t>ictv.global=202212676</t>
  </si>
  <si>
    <t>ictv.global=202212677</t>
  </si>
  <si>
    <t>ictv.global=202212678</t>
  </si>
  <si>
    <t>ictv.global=202200791</t>
  </si>
  <si>
    <t>ictv.global=202212675</t>
  </si>
  <si>
    <t>ictv.global=202201371</t>
  </si>
  <si>
    <t>ictv.global=202213568</t>
  </si>
  <si>
    <t>ictv.global=202210015</t>
  </si>
  <si>
    <t>ictv.global=202210014</t>
  </si>
  <si>
    <t>2021.094B.R.Zierdtviridae.zip</t>
  </si>
  <si>
    <t>ictv.global=202213403</t>
  </si>
  <si>
    <t>ictv.global=202213400</t>
  </si>
  <si>
    <t>ictv.global=202213401</t>
  </si>
  <si>
    <t>ictv.global=202213402</t>
  </si>
  <si>
    <t>ictv.global=202213404</t>
  </si>
  <si>
    <t>ictv.global=202213415</t>
  </si>
  <si>
    <t>ictv.global=202213412</t>
  </si>
  <si>
    <t>ictv.global=202213414</t>
  </si>
  <si>
    <t>ictv.global=202213413</t>
  </si>
  <si>
    <t>ictv.global=202213397</t>
  </si>
  <si>
    <t>ictv.global=202213396</t>
  </si>
  <si>
    <t>ictv.global=202213398</t>
  </si>
  <si>
    <t>ictv.global=202213406</t>
  </si>
  <si>
    <t>ictv.global=202213410</t>
  </si>
  <si>
    <t>ictv.global=202213409</t>
  </si>
  <si>
    <t>ictv.global=202213408</t>
  </si>
  <si>
    <t>ictv.global=202213392</t>
  </si>
  <si>
    <t>ictv.global=202213394</t>
  </si>
  <si>
    <t>ictv.global=202213393</t>
  </si>
  <si>
    <t>ictv.global=202213391</t>
  </si>
  <si>
    <t>ictv.global=202213417</t>
  </si>
  <si>
    <t>ictv.global=202213418</t>
  </si>
  <si>
    <t>2021.001B.R.abolish_Caudovirales.zip;2021.094B.A.v1.Zierdtviridae.zip</t>
  </si>
  <si>
    <t>ictv.global=202206763</t>
  </si>
  <si>
    <t>ictv.global=202206765</t>
  </si>
  <si>
    <t>ictv.global=202206764</t>
  </si>
  <si>
    <t>ictv.global=202206767</t>
  </si>
  <si>
    <t>ictv.global=202200707</t>
  </si>
  <si>
    <t>ictv.global=202212138</t>
  </si>
  <si>
    <t>ictv.global=202212137</t>
  </si>
  <si>
    <t>ictv.global=202212140</t>
  </si>
  <si>
    <t>ictv.global=202212147</t>
  </si>
  <si>
    <t>ictv.global=202212142</t>
  </si>
  <si>
    <t>ictv.global=202212152</t>
  </si>
  <si>
    <t>ictv.global=202212151</t>
  </si>
  <si>
    <t>ictv.global=202212149</t>
  </si>
  <si>
    <t>ictv.global=202212145</t>
  </si>
  <si>
    <t>ictv.global=202200708</t>
  </si>
  <si>
    <t>2022.005B.Andregratiavirinae_Joanripponvirinae_nsf.zip</t>
  </si>
  <si>
    <t>ictv.global=202214475</t>
  </si>
  <si>
    <t>ictv.global=202214476</t>
  </si>
  <si>
    <t>2021.002B.R.Andrewesvirinae.zip</t>
  </si>
  <si>
    <t>ictv.global=202213119</t>
  </si>
  <si>
    <t>ictv.global=202213123</t>
  </si>
  <si>
    <t>ictv.global=202213121</t>
  </si>
  <si>
    <t>ictv.global=202213122</t>
  </si>
  <si>
    <t>ictv.global=202200729</t>
  </si>
  <si>
    <t>2021.005B.R.Arquatrovirinae.zip</t>
  </si>
  <si>
    <t>ictv.global=202213152</t>
  </si>
  <si>
    <t>ictv.global=202200730</t>
  </si>
  <si>
    <t>ictv.global=202213150</t>
  </si>
  <si>
    <t>ictv.global=202213147</t>
  </si>
  <si>
    <t>ictv.global=202213149</t>
  </si>
  <si>
    <t>ictv.global=202213148</t>
  </si>
  <si>
    <t>ictv.global=202213151</t>
  </si>
  <si>
    <t>ictv.global=202213158</t>
  </si>
  <si>
    <t>ictv.global=202200716</t>
  </si>
  <si>
    <t>ictv.global=202200717</t>
  </si>
  <si>
    <t>ictv.global=202213153</t>
  </si>
  <si>
    <t>ictv.global=202213154</t>
  </si>
  <si>
    <t>ictv.global=202213155</t>
  </si>
  <si>
    <t>ictv.global=202213156</t>
  </si>
  <si>
    <t>ictv.global=202213157</t>
  </si>
  <si>
    <t>ictv.global=202213129</t>
  </si>
  <si>
    <t>ictv.global=202200732</t>
  </si>
  <si>
    <t>ictv.global=202213140</t>
  </si>
  <si>
    <t>ictv.global=202213139</t>
  </si>
  <si>
    <t>2022.041B.Janusvirus_1nsp.zip</t>
  </si>
  <si>
    <t>ictv.global=202214639</t>
  </si>
  <si>
    <t>ictv.global=202200719</t>
  </si>
  <si>
    <t>ictv.global=202200720</t>
  </si>
  <si>
    <t>ictv.global=202200721</t>
  </si>
  <si>
    <t>ictv.global=202213161</t>
  </si>
  <si>
    <t>ictv.global=202200722</t>
  </si>
  <si>
    <t>ictv.global=202200723</t>
  </si>
  <si>
    <t>ictv.global=202200724</t>
  </si>
  <si>
    <t>ictv.global=202200725</t>
  </si>
  <si>
    <t>ictv.global=202213162</t>
  </si>
  <si>
    <t>ictv.global=202213163</t>
  </si>
  <si>
    <t>ictv.global=202200726</t>
  </si>
  <si>
    <t>ictv.global=202213160</t>
  </si>
  <si>
    <t>ictv.global=202213159</t>
  </si>
  <si>
    <t>ictv.global=202200727</t>
  </si>
  <si>
    <t>ictv.global=202213144</t>
  </si>
  <si>
    <t>ictv.global=202213143</t>
  </si>
  <si>
    <t>ictv.global=202213142</t>
  </si>
  <si>
    <t>ictv.global=202213145</t>
  </si>
  <si>
    <t>ictv.global=202213134</t>
  </si>
  <si>
    <t>ictv.global=202213136</t>
  </si>
  <si>
    <t>ictv.global=202213137</t>
  </si>
  <si>
    <t>ictv.global=202213132</t>
  </si>
  <si>
    <t>2022.010B.Azeevirinae_nsf.zip</t>
  </si>
  <si>
    <t>ictv.global=202214510</t>
  </si>
  <si>
    <t>ictv.global=202208063</t>
  </si>
  <si>
    <t>ictv.global=202214508</t>
  </si>
  <si>
    <t>ictv.global=202208065</t>
  </si>
  <si>
    <t>ictv.global=202214509</t>
  </si>
  <si>
    <t>ictv.global=202214506</t>
  </si>
  <si>
    <t>ictv.global=202214507</t>
  </si>
  <si>
    <t>ictv.global=202214503</t>
  </si>
  <si>
    <t>ictv.global=202214500</t>
  </si>
  <si>
    <t>ictv.global=202214504</t>
  </si>
  <si>
    <t>ictv.global=202214505</t>
  </si>
  <si>
    <t>ictv.global=202214498</t>
  </si>
  <si>
    <t>ictv.global=202214499</t>
  </si>
  <si>
    <t>ictv.global=202214501</t>
  </si>
  <si>
    <t>ictv.global=202214502</t>
  </si>
  <si>
    <t>ictv.global=202208061</t>
  </si>
  <si>
    <t>ictv.global=202209559</t>
  </si>
  <si>
    <t>ictv.global=202201195</t>
  </si>
  <si>
    <t>ictv.global=202201198</t>
  </si>
  <si>
    <t>ictv.global=202201200</t>
  </si>
  <si>
    <t>ictv.global=202201203</t>
  </si>
  <si>
    <t>ictv.global=202201209</t>
  </si>
  <si>
    <t>ictv.global=202201217</t>
  </si>
  <si>
    <t>ictv.global=202209557</t>
  </si>
  <si>
    <t>ictv.global=202201214</t>
  </si>
  <si>
    <t>ictv.global=202201220</t>
  </si>
  <si>
    <t>ictv.global=202201221</t>
  </si>
  <si>
    <t>ictv.global=202201222</t>
  </si>
  <si>
    <t>ictv.global=202209560</t>
  </si>
  <si>
    <t>ictv.global=202209558</t>
  </si>
  <si>
    <t>ictv.global=202201224</t>
  </si>
  <si>
    <t>ictv.global=202209555</t>
  </si>
  <si>
    <t>ictv.global=202209556</t>
  </si>
  <si>
    <t>ictv.global=202209554</t>
  </si>
  <si>
    <t>ictv.global=202209565</t>
  </si>
  <si>
    <t>ictv.global=202209564</t>
  </si>
  <si>
    <t>ictv.global=202209571</t>
  </si>
  <si>
    <t>ictv.global=202201216</t>
  </si>
  <si>
    <t>ictv.global=202201218</t>
  </si>
  <si>
    <t>ictv.global=202201211</t>
  </si>
  <si>
    <t>ictv.global=202209568</t>
  </si>
  <si>
    <t>ictv.global=202209567</t>
  </si>
  <si>
    <t>ictv.global=202201219</t>
  </si>
  <si>
    <t>ictv.global=202201223</t>
  </si>
  <si>
    <t>ictv.global=202201196</t>
  </si>
  <si>
    <t>ictv.global=202201197</t>
  </si>
  <si>
    <t>ictv.global=202201199</t>
  </si>
  <si>
    <t>ictv.global=202201201</t>
  </si>
  <si>
    <t>ictv.global=202201202</t>
  </si>
  <si>
    <t>ictv.global=202201204</t>
  </si>
  <si>
    <t>ictv.global=202201205</t>
  </si>
  <si>
    <t>ictv.global=202201206</t>
  </si>
  <si>
    <t>ictv.global=202201207</t>
  </si>
  <si>
    <t>ictv.global=202209563</t>
  </si>
  <si>
    <t>ictv.global=202201208</t>
  </si>
  <si>
    <t>ictv.global=202209566</t>
  </si>
  <si>
    <t>ictv.global=202209572</t>
  </si>
  <si>
    <t>ictv.global=202209574</t>
  </si>
  <si>
    <t>ictv.global=202209562</t>
  </si>
  <si>
    <t>ictv.global=202209569</t>
  </si>
  <si>
    <t>ictv.global=202209561</t>
  </si>
  <si>
    <t>ictv.global=202209570</t>
  </si>
  <si>
    <t>ictv.global=202209573</t>
  </si>
  <si>
    <t>ictv.global=202201225</t>
  </si>
  <si>
    <t>ictv.global=202200735</t>
  </si>
  <si>
    <t>ictv.global=202200736</t>
  </si>
  <si>
    <t>ictv.global=202200737</t>
  </si>
  <si>
    <t>2021.007B.R.Bclasvirinae.zip</t>
  </si>
  <si>
    <t>ictv.global=202213192</t>
  </si>
  <si>
    <t>ictv.global=202213180</t>
  </si>
  <si>
    <t>ictv.global=202200739</t>
  </si>
  <si>
    <t>ictv.global=202200740</t>
  </si>
  <si>
    <t>ictv.global=202200741</t>
  </si>
  <si>
    <t>ictv.global=202200742</t>
  </si>
  <si>
    <t>ictv.global=202200743</t>
  </si>
  <si>
    <t>ictv.global=202213197</t>
  </si>
  <si>
    <t>ictv.global=202213196</t>
  </si>
  <si>
    <t>ictv.global=202200744</t>
  </si>
  <si>
    <t>ictv.global=202200745</t>
  </si>
  <si>
    <t>ictv.global=202200746</t>
  </si>
  <si>
    <t>ictv.global=202200747</t>
  </si>
  <si>
    <t>ictv.global=202200748</t>
  </si>
  <si>
    <t>ictv.global=202213189</t>
  </si>
  <si>
    <t>ictv.global=202213191</t>
  </si>
  <si>
    <t>ictv.global=202213182</t>
  </si>
  <si>
    <t>ictv.global=202200750</t>
  </si>
  <si>
    <t>ictv.global=202213195</t>
  </si>
  <si>
    <t>ictv.global=202200751</t>
  </si>
  <si>
    <t>ictv.global=202200752</t>
  </si>
  <si>
    <t>ictv.global=202200753</t>
  </si>
  <si>
    <t>ictv.global=202200754</t>
  </si>
  <si>
    <t>ictv.global=202200755</t>
  </si>
  <si>
    <t>ictv.global=202200756</t>
  </si>
  <si>
    <t>ictv.global=202200758</t>
  </si>
  <si>
    <t>ictv.global=202200759</t>
  </si>
  <si>
    <t>ictv.global=202200760</t>
  </si>
  <si>
    <t>ictv.global=202213193</t>
  </si>
  <si>
    <t>ictv.global=202200761</t>
  </si>
  <si>
    <t>ictv.global=202213187</t>
  </si>
  <si>
    <t>ictv.global=202213186</t>
  </si>
  <si>
    <t>ictv.global=202200763</t>
  </si>
  <si>
    <t>ictv.global=202213194</t>
  </si>
  <si>
    <t>ictv.global=202200764</t>
  </si>
  <si>
    <t>ictv.global=202201060</t>
  </si>
  <si>
    <t>ictv.global=202213184</t>
  </si>
  <si>
    <t>ictv.global=202213178</t>
  </si>
  <si>
    <t>2022.012B.Beaumontvirinae_nsf.zip</t>
  </si>
  <si>
    <t>ictv.global=202214519</t>
  </si>
  <si>
    <t>ictv.global=202214520</t>
  </si>
  <si>
    <t>ictv.global=202214521</t>
  </si>
  <si>
    <t>ictv.global=202214517</t>
  </si>
  <si>
    <t>ictv.global=202214518</t>
  </si>
  <si>
    <t>ictv.global=202209630</t>
  </si>
  <si>
    <t>ictv.global=202209628</t>
  </si>
  <si>
    <t>ictv.global=202209634</t>
  </si>
  <si>
    <t>ictv.global=202209632</t>
  </si>
  <si>
    <t>ictv.global=202209633</t>
  </si>
  <si>
    <t>ictv.global=202209695</t>
  </si>
  <si>
    <t>ictv.global=202200861</t>
  </si>
  <si>
    <t>ictv.global=202209694</t>
  </si>
  <si>
    <t>ictv.global=202209697</t>
  </si>
  <si>
    <t>ictv.global=202209693</t>
  </si>
  <si>
    <t>ictv.global=202209688</t>
  </si>
  <si>
    <t>ictv.global=202209690</t>
  </si>
  <si>
    <t>ictv.global=202209689</t>
  </si>
  <si>
    <t>ictv.global=202209687</t>
  </si>
  <si>
    <t>ictv.global=202209686</t>
  </si>
  <si>
    <t>ictv.global=202209696</t>
  </si>
  <si>
    <t>ictv.global=202209698</t>
  </si>
  <si>
    <t>ictv.global=202209691</t>
  </si>
  <si>
    <t>ictv.global=202209692</t>
  </si>
  <si>
    <t>ictv.global=202209685</t>
  </si>
  <si>
    <t>ictv.global=202209683</t>
  </si>
  <si>
    <t>ictv.global=202200860</t>
  </si>
  <si>
    <t>ictv.global=202209684</t>
  </si>
  <si>
    <t>ictv.global=202209681</t>
  </si>
  <si>
    <t>ictv.global=202209678</t>
  </si>
  <si>
    <t>ictv.global=202200862</t>
  </si>
  <si>
    <t>ictv.global=202209680</t>
  </si>
  <si>
    <t>ictv.global=202209682</t>
  </si>
  <si>
    <t>ictv.global=202209679</t>
  </si>
  <si>
    <t>ictv.global=202200413</t>
  </si>
  <si>
    <t>2021.016B.R.Ceeclamvirinae.zip</t>
  </si>
  <si>
    <t>ictv.global=202213038</t>
  </si>
  <si>
    <t>ictv.global=202213039</t>
  </si>
  <si>
    <t>ictv.global=202200414</t>
  </si>
  <si>
    <t>ictv.global=202213040</t>
  </si>
  <si>
    <t>ictv.global=202213041</t>
  </si>
  <si>
    <t>ictv.global=202200415</t>
  </si>
  <si>
    <t>ictv.global=202200416</t>
  </si>
  <si>
    <t>ictv.global=202200417</t>
  </si>
  <si>
    <t>ictv.global=202206997</t>
  </si>
  <si>
    <t>ictv.global=202213042</t>
  </si>
  <si>
    <t>ictv.global=202200418</t>
  </si>
  <si>
    <t>ictv.global=202213043</t>
  </si>
  <si>
    <t>ictv.global=202213044</t>
  </si>
  <si>
    <t>ictv.global=202213045</t>
  </si>
  <si>
    <t>ictv.global=202213046</t>
  </si>
  <si>
    <t>ictv.global=202200419</t>
  </si>
  <si>
    <t>ictv.global=202213047</t>
  </si>
  <si>
    <t>ictv.global=202213037</t>
  </si>
  <si>
    <t>ictv.global=202213036</t>
  </si>
  <si>
    <t>ictv.global=202200920</t>
  </si>
  <si>
    <t>ictv.global=202200921</t>
  </si>
  <si>
    <t>2021.013B.R.Brujitavirus_new_species.zip</t>
  </si>
  <si>
    <t>ictv.global=202212982</t>
  </si>
  <si>
    <t>ictv.global=202212981</t>
  </si>
  <si>
    <t>ictv.global=202205508</t>
  </si>
  <si>
    <t>ictv.global=202205510</t>
  </si>
  <si>
    <t>ictv.global=202209927</t>
  </si>
  <si>
    <t>ictv.global=202209925</t>
  </si>
  <si>
    <t>ictv.global=202209928</t>
  </si>
  <si>
    <t>ictv.global=202209923</t>
  </si>
  <si>
    <t>ictv.global=202209929</t>
  </si>
  <si>
    <t>ictv.global=202209926</t>
  </si>
  <si>
    <t>ictv.global=202209924</t>
  </si>
  <si>
    <t>ictv.global=202209918</t>
  </si>
  <si>
    <t>ictv.global=202209921</t>
  </si>
  <si>
    <t>ictv.global=202209920</t>
  </si>
  <si>
    <t>2022.028B.Deeyouvirinae_nsf.zip</t>
  </si>
  <si>
    <t>ictv.global=202214571</t>
  </si>
  <si>
    <t>ictv.global=202214573</t>
  </si>
  <si>
    <t>ictv.global=202214572</t>
  </si>
  <si>
    <t>ictv.global=202214576</t>
  </si>
  <si>
    <t>ictv.global=202214574</t>
  </si>
  <si>
    <t>ictv.global=202214575</t>
  </si>
  <si>
    <t>ictv.global=202214577</t>
  </si>
  <si>
    <t>ictv.global=202207721</t>
  </si>
  <si>
    <t>ictv.global=202207720</t>
  </si>
  <si>
    <t>ictv.global=202207717</t>
  </si>
  <si>
    <t>ictv.global=202207718</t>
  </si>
  <si>
    <t>ictv.global=202207715</t>
  </si>
  <si>
    <t>ictv.global=202201192</t>
  </si>
  <si>
    <t>ictv.global=202201191</t>
  </si>
  <si>
    <t>ictv.global=202201193</t>
  </si>
  <si>
    <t>ictv.global=202209985</t>
  </si>
  <si>
    <t>ictv.global=202209986</t>
  </si>
  <si>
    <t>ictv.global=202209989</t>
  </si>
  <si>
    <t>ictv.global=202209988</t>
  </si>
  <si>
    <t>ictv.global=202200197</t>
  </si>
  <si>
    <t>ictv.global=202200194</t>
  </si>
  <si>
    <t>ictv.global=202200195</t>
  </si>
  <si>
    <t>ictv.global=202200196</t>
  </si>
  <si>
    <t>ictv.global=202200199</t>
  </si>
  <si>
    <t>ictv.global=202200200</t>
  </si>
  <si>
    <t>ictv.global=202200201</t>
  </si>
  <si>
    <t>ictv.global=202206998</t>
  </si>
  <si>
    <t>ictv.global=202200202</t>
  </si>
  <si>
    <t>2021.032B.R.Gclasvirinae.zip</t>
  </si>
  <si>
    <t>ictv.global=202213593</t>
  </si>
  <si>
    <t>ictv.global=202213589</t>
  </si>
  <si>
    <t>ictv.global=202213591</t>
  </si>
  <si>
    <t>ictv.global=202213590</t>
  </si>
  <si>
    <t>ictv.global=202213595</t>
  </si>
  <si>
    <t>ictv.global=202213597</t>
  </si>
  <si>
    <t>ictv.global=202213596</t>
  </si>
  <si>
    <t>ictv.global=202213587</t>
  </si>
  <si>
    <t>ictv.global=202213584</t>
  </si>
  <si>
    <t>ictv.global=202213586</t>
  </si>
  <si>
    <t>ictv.global=202213585</t>
  </si>
  <si>
    <t>2021.001B.R.abolish_Caudovirales.zip;2021.032B.A.v1.Gclasvirinae.zip</t>
  </si>
  <si>
    <t>ictv.global=202201076</t>
  </si>
  <si>
    <t>ictv.global=202201077</t>
  </si>
  <si>
    <t>ictv.global=202213600</t>
  </si>
  <si>
    <t>ictv.global=202213599</t>
  </si>
  <si>
    <t>ictv.global=202210047</t>
  </si>
  <si>
    <t>ictv.global=202200981</t>
  </si>
  <si>
    <t>ictv.global=202201365</t>
  </si>
  <si>
    <t>ictv.global=202210049</t>
  </si>
  <si>
    <t>2022.034B.Gordonclarkvirinae_nsf.zip</t>
  </si>
  <si>
    <t>ictv.global=202214609</t>
  </si>
  <si>
    <t>ictv.global=202214606</t>
  </si>
  <si>
    <t>ictv.global=202214604</t>
  </si>
  <si>
    <t>ictv.global=202214613</t>
  </si>
  <si>
    <t>ictv.global=202200688</t>
  </si>
  <si>
    <t>ictv.global=202214610</t>
  </si>
  <si>
    <t>ictv.global=202214607</t>
  </si>
  <si>
    <t>ictv.global=202200690</t>
  </si>
  <si>
    <t>ictv.global=202214605</t>
  </si>
  <si>
    <t>ictv.global=202214612</t>
  </si>
  <si>
    <t>ictv.global=202200691</t>
  </si>
  <si>
    <t>ictv.global=202214608</t>
  </si>
  <si>
    <t>ictv.global=202200693</t>
  </si>
  <si>
    <t>ictv.global=202214611</t>
  </si>
  <si>
    <t>ictv.global=202214599</t>
  </si>
  <si>
    <t>ictv.global=202200692</t>
  </si>
  <si>
    <t>ictv.global=202214602</t>
  </si>
  <si>
    <t>ictv.global=202200689</t>
  </si>
  <si>
    <t>ictv.global=202214601</t>
  </si>
  <si>
    <t>ictv.global=202214603</t>
  </si>
  <si>
    <t>ictv.global=202214600</t>
  </si>
  <si>
    <t>ictv.global=202206799</t>
  </si>
  <si>
    <t>ictv.global=202210052</t>
  </si>
  <si>
    <t>ictv.global=202210053</t>
  </si>
  <si>
    <t>ictv.global=202210051</t>
  </si>
  <si>
    <t>ictv.global=202206892</t>
  </si>
  <si>
    <t>ictv.global=202206893</t>
  </si>
  <si>
    <t>ictv.global=202200892</t>
  </si>
  <si>
    <t>ictv.global=202200895</t>
  </si>
  <si>
    <t>2021.035B.R.Gracegardnervirinae.zip</t>
  </si>
  <si>
    <t>ictv.global=202212340</t>
  </si>
  <si>
    <t>ictv.global=202212341</t>
  </si>
  <si>
    <t>ictv.global=202200918</t>
  </si>
  <si>
    <t>ictv.global=202212342</t>
  </si>
  <si>
    <t>ictv.global=202212257</t>
  </si>
  <si>
    <t>ictv.global=202212258</t>
  </si>
  <si>
    <t>ictv.global=202212259</t>
  </si>
  <si>
    <t>ictv.global=202212260</t>
  </si>
  <si>
    <t>ictv.global=202212261</t>
  </si>
  <si>
    <t>ictv.global=202212262</t>
  </si>
  <si>
    <t>ictv.global=202212263</t>
  </si>
  <si>
    <t>ictv.global=202212264</t>
  </si>
  <si>
    <t>ictv.global=202212265</t>
  </si>
  <si>
    <t>ictv.global=202212266</t>
  </si>
  <si>
    <t>ictv.global=202212267</t>
  </si>
  <si>
    <t>ictv.global=202212268</t>
  </si>
  <si>
    <t>ictv.global=202212269</t>
  </si>
  <si>
    <t>ictv.global=202212270</t>
  </si>
  <si>
    <t>ictv.global=202212271</t>
  </si>
  <si>
    <t>ictv.global=202212272</t>
  </si>
  <si>
    <t>ictv.global=202212273</t>
  </si>
  <si>
    <t>ictv.global=202212274</t>
  </si>
  <si>
    <t>ictv.global=202212275</t>
  </si>
  <si>
    <t>ictv.global=202212276</t>
  </si>
  <si>
    <t>ictv.global=202212277</t>
  </si>
  <si>
    <t>ictv.global=202212278</t>
  </si>
  <si>
    <t>ictv.global=202212279</t>
  </si>
  <si>
    <t>ictv.global=202212280</t>
  </si>
  <si>
    <t>ictv.global=202212281</t>
  </si>
  <si>
    <t>ictv.global=202212282</t>
  </si>
  <si>
    <t>ictv.global=202212283</t>
  </si>
  <si>
    <t>ictv.global=202212284</t>
  </si>
  <si>
    <t>ictv.global=202212285</t>
  </si>
  <si>
    <t>ictv.global=202212286</t>
  </si>
  <si>
    <t>ictv.global=202212287</t>
  </si>
  <si>
    <t>ictv.global=202212288</t>
  </si>
  <si>
    <t>ictv.global=202212289</t>
  </si>
  <si>
    <t>ictv.global=202212290</t>
  </si>
  <si>
    <t>ictv.global=202212291</t>
  </si>
  <si>
    <t>ictv.global=202212292</t>
  </si>
  <si>
    <t>ictv.global=202212293</t>
  </si>
  <si>
    <t>ictv.global=202212294</t>
  </si>
  <si>
    <t>ictv.global=202212295</t>
  </si>
  <si>
    <t>ictv.global=202212296</t>
  </si>
  <si>
    <t>ictv.global=202212297</t>
  </si>
  <si>
    <t>ictv.global=202212298</t>
  </si>
  <si>
    <t>ictv.global=202212299</t>
  </si>
  <si>
    <t>ictv.global=202212300</t>
  </si>
  <si>
    <t>ictv.global=202212301</t>
  </si>
  <si>
    <t>ictv.global=202212302</t>
  </si>
  <si>
    <t>ictv.global=202212303</t>
  </si>
  <si>
    <t>ictv.global=202212304</t>
  </si>
  <si>
    <t>ictv.global=202212305</t>
  </si>
  <si>
    <t>ictv.global=202212306</t>
  </si>
  <si>
    <t>ictv.global=202212307</t>
  </si>
  <si>
    <t>ictv.global=202212308</t>
  </si>
  <si>
    <t>ictv.global=202212309</t>
  </si>
  <si>
    <t>ictv.global=202212310</t>
  </si>
  <si>
    <t>ictv.global=202212311</t>
  </si>
  <si>
    <t>ictv.global=202212312</t>
  </si>
  <si>
    <t>ictv.global=202212313</t>
  </si>
  <si>
    <t>ictv.global=202212314</t>
  </si>
  <si>
    <t>ictv.global=202212315</t>
  </si>
  <si>
    <t>ictv.global=202212316</t>
  </si>
  <si>
    <t>ictv.global=202212317</t>
  </si>
  <si>
    <t>ictv.global=202212318</t>
  </si>
  <si>
    <t>ictv.global=202212319</t>
  </si>
  <si>
    <t>ictv.global=202212320</t>
  </si>
  <si>
    <t>ictv.global=202212321</t>
  </si>
  <si>
    <t>ictv.global=202212322</t>
  </si>
  <si>
    <t>ictv.global=202212323</t>
  </si>
  <si>
    <t>ictv.global=202212324</t>
  </si>
  <si>
    <t>ictv.global=202212325</t>
  </si>
  <si>
    <t>ictv.global=202212326</t>
  </si>
  <si>
    <t>ictv.global=202212327</t>
  </si>
  <si>
    <t>ictv.global=202212328</t>
  </si>
  <si>
    <t>ictv.global=202212329</t>
  </si>
  <si>
    <t>ictv.global=202212330</t>
  </si>
  <si>
    <t>ictv.global=202212331</t>
  </si>
  <si>
    <t>ictv.global=202212332</t>
  </si>
  <si>
    <t>ictv.global=202212333</t>
  </si>
  <si>
    <t>ictv.global=202212334</t>
  </si>
  <si>
    <t>ictv.global=202212335</t>
  </si>
  <si>
    <t>ictv.global=202212336</t>
  </si>
  <si>
    <t>ictv.global=202212337</t>
  </si>
  <si>
    <t>2021.001B.R.abolish_Caudovirales.zip;2021.035B.A.v1.Gracegardnervirinae.zip</t>
  </si>
  <si>
    <t>ictv.global=202200891</t>
  </si>
  <si>
    <t>ictv.global=202200893</t>
  </si>
  <si>
    <t>ictv.global=202200894</t>
  </si>
  <si>
    <t>ictv.global=202200896</t>
  </si>
  <si>
    <t>ictv.global=202200897</t>
  </si>
  <si>
    <t>ictv.global=202200898</t>
  </si>
  <si>
    <t>ictv.global=202200899</t>
  </si>
  <si>
    <t>ictv.global=202200900</t>
  </si>
  <si>
    <t>ictv.global=202200901</t>
  </si>
  <si>
    <t>ictv.global=202200902</t>
  </si>
  <si>
    <t>ictv.global=202200903</t>
  </si>
  <si>
    <t>ictv.global=202200904</t>
  </si>
  <si>
    <t>ictv.global=202200905</t>
  </si>
  <si>
    <t>ictv.global=202200906</t>
  </si>
  <si>
    <t>ictv.global=202200907</t>
  </si>
  <si>
    <t>ictv.global=202200908</t>
  </si>
  <si>
    <t>ictv.global=202200909</t>
  </si>
  <si>
    <t>ictv.global=202200910</t>
  </si>
  <si>
    <t>ictv.global=202200911</t>
  </si>
  <si>
    <t>ictv.global=202200912</t>
  </si>
  <si>
    <t>ictv.global=202200913</t>
  </si>
  <si>
    <t>ictv.global=202200914</t>
  </si>
  <si>
    <t>ictv.global=202200915</t>
  </si>
  <si>
    <t>ictv.global=202200916</t>
  </si>
  <si>
    <t>ictv.global=202200917</t>
  </si>
  <si>
    <t>ictv.global=202209899</t>
  </si>
  <si>
    <t>ictv.global=202212339</t>
  </si>
  <si>
    <t>ictv.global=202211958</t>
  </si>
  <si>
    <t>ictv.global=202212027</t>
  </si>
  <si>
    <t>ictv.global=202212028</t>
  </si>
  <si>
    <t>ictv.global=202212026</t>
  </si>
  <si>
    <t>ictv.global=202200786</t>
  </si>
  <si>
    <t>ictv.global=202200767</t>
  </si>
  <si>
    <t>ictv.global=202200768</t>
  </si>
  <si>
    <t>ictv.global=202200769</t>
  </si>
  <si>
    <t>ictv.global=202200770</t>
  </si>
  <si>
    <t>ictv.global=202200771</t>
  </si>
  <si>
    <t>ictv.global=202200772</t>
  </si>
  <si>
    <t>ictv.global=202200773</t>
  </si>
  <si>
    <t>ictv.global=202200774</t>
  </si>
  <si>
    <t>ictv.global=202200775</t>
  </si>
  <si>
    <t>ictv.global=202200776</t>
  </si>
  <si>
    <t>ictv.global=202200777</t>
  </si>
  <si>
    <t>ictv.global=202200778</t>
  </si>
  <si>
    <t>ictv.global=202200779</t>
  </si>
  <si>
    <t>ictv.global=202206957</t>
  </si>
  <si>
    <t>ictv.global=202200781</t>
  </si>
  <si>
    <t>ictv.global=202200782</t>
  </si>
  <si>
    <t>ictv.global=202200783</t>
  </si>
  <si>
    <t>ictv.global=202200784</t>
  </si>
  <si>
    <t>ictv.global=202208019</t>
  </si>
  <si>
    <t>ictv.global=202210071</t>
  </si>
  <si>
    <t>ictv.global=202210072</t>
  </si>
  <si>
    <t>ictv.global=202210074</t>
  </si>
  <si>
    <t>ictv.global=202201071</t>
  </si>
  <si>
    <t>ictv.global=202205555</t>
  </si>
  <si>
    <t>ictv.global=202205549</t>
  </si>
  <si>
    <t>ictv.global=202205551</t>
  </si>
  <si>
    <t>ictv.global=202210093</t>
  </si>
  <si>
    <t>ictv.global=202205553</t>
  </si>
  <si>
    <t>ictv.global=202205552</t>
  </si>
  <si>
    <t>ictv.global=202201070</t>
  </si>
  <si>
    <t>ictv.global=202205556</t>
  </si>
  <si>
    <t>ictv.global=202205548</t>
  </si>
  <si>
    <t>ictv.global=202205554</t>
  </si>
  <si>
    <t>ictv.global=202210098</t>
  </si>
  <si>
    <t>ictv.global=202205550</t>
  </si>
  <si>
    <t>ictv.global=202210095</t>
  </si>
  <si>
    <t>2022.039B.Iiscvirinae_nsf.zip</t>
  </si>
  <si>
    <t>ictv.global=202214636</t>
  </si>
  <si>
    <t>ictv.global=202200429</t>
  </si>
  <si>
    <t>ictv.global=202206999</t>
  </si>
  <si>
    <t>ictv.global=202200430</t>
  </si>
  <si>
    <t>ictv.global=202214479</t>
  </si>
  <si>
    <t>ictv.global=202214478</t>
  </si>
  <si>
    <t>ictv.global=202214477</t>
  </si>
  <si>
    <t>ictv.global=202214484</t>
  </si>
  <si>
    <t>ictv.global=202214481</t>
  </si>
  <si>
    <t>ictv.global=202214483</t>
  </si>
  <si>
    <t>ictv.global=202214482</t>
  </si>
  <si>
    <t>ictv.global=202214480</t>
  </si>
  <si>
    <t>2021.038B.R.Kantovirinae.zip</t>
  </si>
  <si>
    <t>ictv.global=202212352</t>
  </si>
  <si>
    <t>ictv.global=202212353</t>
  </si>
  <si>
    <t>ictv.global=202200406</t>
  </si>
  <si>
    <t>ictv.global=202212349</t>
  </si>
  <si>
    <t>ictv.global=202212350</t>
  </si>
  <si>
    <t>ictv.global=202207882</t>
  </si>
  <si>
    <t>ictv.global=202207884</t>
  </si>
  <si>
    <t>ictv.global=202207881</t>
  </si>
  <si>
    <t>ictv.global=202207883</t>
  </si>
  <si>
    <t>ictv.global=202207886</t>
  </si>
  <si>
    <t>ictv.global=202207888</t>
  </si>
  <si>
    <t>ictv.global=202210215</t>
  </si>
  <si>
    <t>ictv.global=202205513</t>
  </si>
  <si>
    <t>ictv.global=202205514</t>
  </si>
  <si>
    <t>ictv.global=202205515</t>
  </si>
  <si>
    <t>ictv.global=202205516</t>
  </si>
  <si>
    <t>ictv.global=202205518</t>
  </si>
  <si>
    <t>ictv.global=202210214</t>
  </si>
  <si>
    <t>ictv.global=202210216</t>
  </si>
  <si>
    <t>ictv.global=202205524</t>
  </si>
  <si>
    <t>ictv.global=202205521</t>
  </si>
  <si>
    <t>ictv.global=202205522</t>
  </si>
  <si>
    <t>ictv.global=202205520</t>
  </si>
  <si>
    <t>2021.057B.R.Nclasvirinae.zip</t>
  </si>
  <si>
    <t>ictv.global=202212777</t>
  </si>
  <si>
    <t>ictv.global=202212779</t>
  </si>
  <si>
    <t>ictv.global=202205528</t>
  </si>
  <si>
    <t>ictv.global=202200888</t>
  </si>
  <si>
    <t>ictv.global=202212780</t>
  </si>
  <si>
    <t>ictv.global=202212783</t>
  </si>
  <si>
    <t>ictv.global=202212778</t>
  </si>
  <si>
    <t>ictv.global=202205529</t>
  </si>
  <si>
    <t>ictv.global=202205533</t>
  </si>
  <si>
    <t>ictv.global=202212776</t>
  </si>
  <si>
    <t>ictv.global=202205534</t>
  </si>
  <si>
    <t>ictv.global=202205531</t>
  </si>
  <si>
    <t>ictv.global=202212775</t>
  </si>
  <si>
    <t>ictv.global=202212781</t>
  </si>
  <si>
    <t>ictv.global=202200889</t>
  </si>
  <si>
    <t>ictv.global=202205535</t>
  </si>
  <si>
    <t>ictv.global=202212782</t>
  </si>
  <si>
    <t>ictv.global=202205532</t>
  </si>
  <si>
    <t>2022.084B.Caudoviricetes_6ng_33nsp.zip</t>
  </si>
  <si>
    <t>ictv.global=202214901</t>
  </si>
  <si>
    <t>ictv.global=202205498</t>
  </si>
  <si>
    <t>ictv.global=202205499</t>
  </si>
  <si>
    <t>ictv.global=202214897</t>
  </si>
  <si>
    <t>ictv.global=202214895</t>
  </si>
  <si>
    <t>ictv.global=202214900</t>
  </si>
  <si>
    <t>ictv.global=202214892</t>
  </si>
  <si>
    <t>ictv.global=202214896</t>
  </si>
  <si>
    <t>ictv.global=202205501</t>
  </si>
  <si>
    <t>ictv.global=202214893</t>
  </si>
  <si>
    <t>ictv.global=202214899</t>
  </si>
  <si>
    <t>ictv.global=202205503</t>
  </si>
  <si>
    <t>ictv.global=202214898</t>
  </si>
  <si>
    <t>ictv.global=202214894</t>
  </si>
  <si>
    <t>ictv.global=202205502</t>
  </si>
  <si>
    <t>ictv.global=202207010</t>
  </si>
  <si>
    <t>ictv.global=202200208</t>
  </si>
  <si>
    <t>ictv.global=202207009</t>
  </si>
  <si>
    <t>ictv.global=202207007</t>
  </si>
  <si>
    <t>ictv.global=202207006</t>
  </si>
  <si>
    <t>ictv.global=202200209</t>
  </si>
  <si>
    <t>ictv.global=202200215</t>
  </si>
  <si>
    <t>ictv.global=202200210</t>
  </si>
  <si>
    <t>ictv.global=202200211</t>
  </si>
  <si>
    <t>ictv.global=202200217</t>
  </si>
  <si>
    <t>ictv.global=202214552</t>
  </si>
  <si>
    <t>ictv.global=202207008</t>
  </si>
  <si>
    <t>ictv.global=202206902</t>
  </si>
  <si>
    <t>ictv.global=202200212</t>
  </si>
  <si>
    <t>ictv.global=202200218</t>
  </si>
  <si>
    <t>ictv.global=202200213</t>
  </si>
  <si>
    <t>ictv.global=202200214</t>
  </si>
  <si>
    <t>ictv.global=202200205</t>
  </si>
  <si>
    <t>ictv.global=202200206</t>
  </si>
  <si>
    <t>ictv.global=202200220</t>
  </si>
  <si>
    <t>ictv.global=202200221</t>
  </si>
  <si>
    <t>ictv.global=202207011</t>
  </si>
  <si>
    <t>ictv.global=202207012</t>
  </si>
  <si>
    <t>ictv.global=202207013</t>
  </si>
  <si>
    <t>ictv.global=202200223</t>
  </si>
  <si>
    <t>ictv.global=202200224</t>
  </si>
  <si>
    <t>2021.062B.R.Pclasvirinae_new_genera.zip</t>
  </si>
  <si>
    <t>ictv.global=202200794</t>
  </si>
  <si>
    <t>ictv.global=202212819</t>
  </si>
  <si>
    <t>ictv.global=202212820</t>
  </si>
  <si>
    <t>ictv.global=202212821</t>
  </si>
  <si>
    <t>ictv.global=202200796</t>
  </si>
  <si>
    <t>ictv.global=202200797</t>
  </si>
  <si>
    <t>ictv.global=202212822</t>
  </si>
  <si>
    <t>ictv.global=202200798</t>
  </si>
  <si>
    <t>ictv.global=202212823</t>
  </si>
  <si>
    <t>ictv.global=202200799</t>
  </si>
  <si>
    <t>ictv.global=202212824</t>
  </si>
  <si>
    <t>ictv.global=202212825</t>
  </si>
  <si>
    <t>ictv.global=202212826</t>
  </si>
  <si>
    <t>ictv.global=202212827</t>
  </si>
  <si>
    <t>ictv.global=202200800</t>
  </si>
  <si>
    <t>ictv.global=202212828</t>
  </si>
  <si>
    <t>ictv.global=202212829</t>
  </si>
  <si>
    <t>ictv.global=202200802</t>
  </si>
  <si>
    <t>ictv.global=202212830</t>
  </si>
  <si>
    <t>ictv.global=202212834</t>
  </si>
  <si>
    <t>2021.001B.R.abolish_Caudovirales.zip;2021.062B.A.v1.Pclasvirinae_new_genera.zip</t>
  </si>
  <si>
    <t>ictv.global=202206722</t>
  </si>
  <si>
    <t>ictv.global=202212832</t>
  </si>
  <si>
    <t>ictv.global=202211642</t>
  </si>
  <si>
    <t>ictv.global=202201092</t>
  </si>
  <si>
    <t>ictv.global=202201093</t>
  </si>
  <si>
    <t>ictv.global=202201088</t>
  </si>
  <si>
    <t>ictv.global=202201089</t>
  </si>
  <si>
    <t>ictv.global=202201090</t>
  </si>
  <si>
    <t>ictv.global=202201087</t>
  </si>
  <si>
    <t>ictv.global=202207077</t>
  </si>
  <si>
    <t>ictv.global=202201261</t>
  </si>
  <si>
    <t>ictv.global=202201262</t>
  </si>
  <si>
    <t>2021.073B.R.Ruthgordonvirinae.zip</t>
  </si>
  <si>
    <t>ictv.global=202212904</t>
  </si>
  <si>
    <t>ictv.global=202212906</t>
  </si>
  <si>
    <t>ictv.global=202206632</t>
  </si>
  <si>
    <t>ictv.global=202212908</t>
  </si>
  <si>
    <t>ictv.global=202212911</t>
  </si>
  <si>
    <t>ictv.global=202212909</t>
  </si>
  <si>
    <t>ictv.global=202201367</t>
  </si>
  <si>
    <t>2022.075B.Sejongvirinae_nsf.zip</t>
  </si>
  <si>
    <t>ictv.global=202214845</t>
  </si>
  <si>
    <t>ictv.global=202214844</t>
  </si>
  <si>
    <t>ictv.global=202214848</t>
  </si>
  <si>
    <t>ictv.global=202214846</t>
  </si>
  <si>
    <t>ictv.global=202214847</t>
  </si>
  <si>
    <t>ictv.global=202200613</t>
  </si>
  <si>
    <t>ictv.global=202200614</t>
  </si>
  <si>
    <t>ictv.global=202211846</t>
  </si>
  <si>
    <t>ictv.global=202211845</t>
  </si>
  <si>
    <t>ictv.global=202200616</t>
  </si>
  <si>
    <t>ictv.global=202200617</t>
  </si>
  <si>
    <t>ictv.global=202200618</t>
  </si>
  <si>
    <t>ictv.global=202200619</t>
  </si>
  <si>
    <t>ictv.global=202211849</t>
  </si>
  <si>
    <t>ictv.global=202211850</t>
  </si>
  <si>
    <t>ictv.global=202211853</t>
  </si>
  <si>
    <t>ictv.global=202200611</t>
  </si>
  <si>
    <t>ictv.global=202200609</t>
  </si>
  <si>
    <t>ictv.global=202211854</t>
  </si>
  <si>
    <t>ictv.global=202200610</t>
  </si>
  <si>
    <t>ictv.global=202211848</t>
  </si>
  <si>
    <t>ictv.global=202211851</t>
  </si>
  <si>
    <t>ictv.global=202211847</t>
  </si>
  <si>
    <t>ictv.global=202200607</t>
  </si>
  <si>
    <t>ictv.global=202200608</t>
  </si>
  <si>
    <t>ictv.global=202211852</t>
  </si>
  <si>
    <t>ictv.global=202211866</t>
  </si>
  <si>
    <t>ictv.global=202211864</t>
  </si>
  <si>
    <t>2021.080B.R.Stephanstirmvirinae.zip</t>
  </si>
  <si>
    <t>ictv.global=202213660</t>
  </si>
  <si>
    <t>ictv.global=202213658</t>
  </si>
  <si>
    <t>ictv.global=202213661</t>
  </si>
  <si>
    <t>ictv.global=202213662</t>
  </si>
  <si>
    <t>ictv.global=202213657</t>
  </si>
  <si>
    <t>ictv.global=202213659</t>
  </si>
  <si>
    <t>ictv.global=202207991</t>
  </si>
  <si>
    <t>ictv.global=202207989</t>
  </si>
  <si>
    <t>ictv.global=202207987</t>
  </si>
  <si>
    <t>ictv.global=202207988</t>
  </si>
  <si>
    <t>ictv.global=202207990</t>
  </si>
  <si>
    <t>ictv.global=202213649</t>
  </si>
  <si>
    <t>ictv.global=202213650</t>
  </si>
  <si>
    <t>ictv.global=202213651</t>
  </si>
  <si>
    <t>ictv.global=202213652</t>
  </si>
  <si>
    <t>ictv.global=202213655</t>
  </si>
  <si>
    <t>ictv.global=202213648</t>
  </si>
  <si>
    <t>ictv.global=202213653</t>
  </si>
  <si>
    <t>ictv.global=202213654</t>
  </si>
  <si>
    <t>ictv.global=202212034</t>
  </si>
  <si>
    <t>ictv.global=202212031</t>
  </si>
  <si>
    <t>ictv.global=202212032</t>
  </si>
  <si>
    <t>ictv.global=202207824</t>
  </si>
  <si>
    <t>ictv.global=202207829</t>
  </si>
  <si>
    <t>ictv.global=202207830</t>
  </si>
  <si>
    <t>ictv.global=202207831</t>
  </si>
  <si>
    <t>ictv.global=202207826</t>
  </si>
  <si>
    <t>ictv.global=202207827</t>
  </si>
  <si>
    <t>ictv.global=202207833</t>
  </si>
  <si>
    <t>ictv.global=202207835</t>
  </si>
  <si>
    <t>ictv.global=202207834</t>
  </si>
  <si>
    <t>ictv.global=202207080</t>
  </si>
  <si>
    <t>ictv.global=202200347</t>
  </si>
  <si>
    <t>ictv.global=202200348</t>
  </si>
  <si>
    <t>ictv.global=202200349</t>
  </si>
  <si>
    <t>ictv.global=202200350</t>
  </si>
  <si>
    <t>ictv.global=202200351</t>
  </si>
  <si>
    <t>ictv.global=202210105</t>
  </si>
  <si>
    <t>ictv.global=202210106</t>
  </si>
  <si>
    <t>ictv.global=202211550</t>
  </si>
  <si>
    <t>ictv.global=202211551</t>
  </si>
  <si>
    <t>ictv.global=202211554</t>
  </si>
  <si>
    <t>ictv.global=202211553</t>
  </si>
  <si>
    <t>ictv.global=202211549</t>
  </si>
  <si>
    <t>ictv.global=202211552</t>
  </si>
  <si>
    <t>ictv.global=202200354</t>
  </si>
  <si>
    <t>ictv.global=202200353</t>
  </si>
  <si>
    <t>ictv.global=202200355</t>
  </si>
  <si>
    <t>ictv.global=202200356</t>
  </si>
  <si>
    <t>ictv.global=202207083</t>
  </si>
  <si>
    <t>ictv.global=202200358</t>
  </si>
  <si>
    <t>ictv.global=202200359</t>
  </si>
  <si>
    <t>ictv.global=202200360</t>
  </si>
  <si>
    <t>ictv.global=202207082</t>
  </si>
  <si>
    <t>ictv.global=202207081</t>
  </si>
  <si>
    <t>ictv.global=202200361</t>
  </si>
  <si>
    <t>ictv.global=202207084</t>
  </si>
  <si>
    <t>2021.091B.R.Weiservirinae.zip</t>
  </si>
  <si>
    <t>ictv.global=202212732</t>
  </si>
  <si>
    <t>ictv.global=202212733</t>
  </si>
  <si>
    <t>ictv.global=202212734</t>
  </si>
  <si>
    <t>ictv.global=202212735</t>
  </si>
  <si>
    <t>ictv.global=202212736</t>
  </si>
  <si>
    <t>ictv.global=202212702</t>
  </si>
  <si>
    <t>ictv.global=202212738</t>
  </si>
  <si>
    <t>ictv.global=202212739</t>
  </si>
  <si>
    <t>ictv.global=202212740</t>
  </si>
  <si>
    <t>ictv.global=202212741</t>
  </si>
  <si>
    <t>ictv.global=202201343</t>
  </si>
  <si>
    <t>ictv.global=202201344</t>
  </si>
  <si>
    <t>ictv.global=202212742</t>
  </si>
  <si>
    <t>ictv.global=202212743</t>
  </si>
  <si>
    <t>ictv.global=202212744</t>
  </si>
  <si>
    <t>ictv.global=202212745</t>
  </si>
  <si>
    <t>ictv.global=202201345</t>
  </si>
  <si>
    <t>ictv.global=202212746</t>
  </si>
  <si>
    <t>ictv.global=202201347</t>
  </si>
  <si>
    <t>ictv.global=202212747</t>
  </si>
  <si>
    <t>ictv.global=202212748</t>
  </si>
  <si>
    <t>ictv.global=202212749</t>
  </si>
  <si>
    <t>ictv.global=202212750</t>
  </si>
  <si>
    <t>ictv.global=202212751</t>
  </si>
  <si>
    <t>ictv.global=202212752</t>
  </si>
  <si>
    <t>ictv.global=202212753</t>
  </si>
  <si>
    <t>ictv.global=202212754</t>
  </si>
  <si>
    <t>ictv.global=202212755</t>
  </si>
  <si>
    <t>ictv.global=202212756</t>
  </si>
  <si>
    <t>ictv.global=202212757</t>
  </si>
  <si>
    <t>ictv.global=202212758</t>
  </si>
  <si>
    <t>ictv.global=202212759</t>
  </si>
  <si>
    <t>ictv.global=202212760</t>
  </si>
  <si>
    <t>ictv.global=202212761</t>
  </si>
  <si>
    <t>ictv.global=202212706</t>
  </si>
  <si>
    <t>ictv.global=202212704</t>
  </si>
  <si>
    <t>ictv.global=202212705</t>
  </si>
  <si>
    <t>ictv.global=202212708</t>
  </si>
  <si>
    <t>ictv.global=202212707</t>
  </si>
  <si>
    <t>ictv.global=202212729</t>
  </si>
  <si>
    <t>ictv.global=202212728</t>
  </si>
  <si>
    <t>ictv.global=202201349</t>
  </si>
  <si>
    <t>ictv.global=202201350</t>
  </si>
  <si>
    <t>ictv.global=202212730</t>
  </si>
  <si>
    <t>ictv.global=202212711</t>
  </si>
  <si>
    <t>ictv.global=202212712</t>
  </si>
  <si>
    <t>ictv.global=202212710</t>
  </si>
  <si>
    <t>ictv.global=202201348</t>
  </si>
  <si>
    <t>ictv.global=202212713</t>
  </si>
  <si>
    <t>ictv.global=202212714</t>
  </si>
  <si>
    <t>ictv.global=202212715</t>
  </si>
  <si>
    <t>ictv.global=202212716</t>
  </si>
  <si>
    <t>ictv.global=202212717</t>
  </si>
  <si>
    <t>2021.001B.R.abolish_Caudovirales.zip;2021.091B.A.v1.Weiservirinae.zip</t>
  </si>
  <si>
    <t>ictv.global=202201351</t>
  </si>
  <si>
    <t>ictv.global=202212718</t>
  </si>
  <si>
    <t>ictv.global=202212719</t>
  </si>
  <si>
    <t>ictv.global=202212720</t>
  </si>
  <si>
    <t>ictv.global=202212723</t>
  </si>
  <si>
    <t>ictv.global=202212724</t>
  </si>
  <si>
    <t>ictv.global=202212725</t>
  </si>
  <si>
    <t>ictv.global=202212722</t>
  </si>
  <si>
    <t>ictv.global=202212726</t>
  </si>
  <si>
    <t>2022.058B.Caudoviricetes_3ng.zip</t>
  </si>
  <si>
    <t>ictv.global=202214701</t>
  </si>
  <si>
    <t>ictv.global=202207712</t>
  </si>
  <si>
    <t>ictv.global=202200364</t>
  </si>
  <si>
    <t>ictv.global=202200365</t>
  </si>
  <si>
    <t>2022.091B.Caudoviricetes_3ng_actinophages.zip</t>
  </si>
  <si>
    <t>ictv.global=202214964</t>
  </si>
  <si>
    <t>ictv.global=202209142</t>
  </si>
  <si>
    <t>ictv.global=202200371</t>
  </si>
  <si>
    <t>ictv.global=202206995</t>
  </si>
  <si>
    <t>ictv.global=202200372</t>
  </si>
  <si>
    <t>ictv.global=202200373</t>
  </si>
  <si>
    <t>ictv.global=202200374</t>
  </si>
  <si>
    <t>ictv.global=202200375</t>
  </si>
  <si>
    <t>ictv.global=202209360</t>
  </si>
  <si>
    <t>ictv.global=202209361</t>
  </si>
  <si>
    <t>2021.078B.R.Siphoviridae_new_genera.zip</t>
  </si>
  <si>
    <t>ictv.global=202213631</t>
  </si>
  <si>
    <t>ictv.global=202209159</t>
  </si>
  <si>
    <t>ictv.global=202206654</t>
  </si>
  <si>
    <t>ictv.global=202206655</t>
  </si>
  <si>
    <t>ictv.global=202209353</t>
  </si>
  <si>
    <t>ictv.global=202207921</t>
  </si>
  <si>
    <t>ictv.global=202207920</t>
  </si>
  <si>
    <t>2022.004B.Alexandravirus_10nsp.zip</t>
  </si>
  <si>
    <t>ictv.global=202214464</t>
  </si>
  <si>
    <t>ictv.global=202214459</t>
  </si>
  <si>
    <t>ictv.global=202214461</t>
  </si>
  <si>
    <t>ictv.global=202214457</t>
  </si>
  <si>
    <t>ictv.global=202214465</t>
  </si>
  <si>
    <t>ictv.global=202214456</t>
  </si>
  <si>
    <t>ictv.global=202214462</t>
  </si>
  <si>
    <t>ictv.global=202214460</t>
  </si>
  <si>
    <t>ictv.global=202214463</t>
  </si>
  <si>
    <t>ictv.global=202214458</t>
  </si>
  <si>
    <t>ictv.global=202200843</t>
  </si>
  <si>
    <t>ictv.global=202206757</t>
  </si>
  <si>
    <t>ictv.global=202207910</t>
  </si>
  <si>
    <t>ictv.global=202205538</t>
  </si>
  <si>
    <t>ictv.global=202205539</t>
  </si>
  <si>
    <t>ictv.global=202207734</t>
  </si>
  <si>
    <t>ictv.global=202200845</t>
  </si>
  <si>
    <t>ictv.global=202200846</t>
  </si>
  <si>
    <t>ictv.global=202200847</t>
  </si>
  <si>
    <t>ictv.global=202200848</t>
  </si>
  <si>
    <t>ictv.global=202200849</t>
  </si>
  <si>
    <t>ictv.global=202200850</t>
  </si>
  <si>
    <t>ictv.global=202200851</t>
  </si>
  <si>
    <t>ictv.global=202200852</t>
  </si>
  <si>
    <t>ictv.global=202209250</t>
  </si>
  <si>
    <t>ictv.global=202209251</t>
  </si>
  <si>
    <t>2021.003B.R.Anthonyvirus.zip</t>
  </si>
  <si>
    <t>ictv.global=202213125</t>
  </si>
  <si>
    <t>ictv.global=202207764</t>
  </si>
  <si>
    <t>ictv.global=202207736</t>
  </si>
  <si>
    <t>ictv.global=202208701</t>
  </si>
  <si>
    <t>ictv.global=202209291</t>
  </si>
  <si>
    <t>2021.004B.R.Archimedesvirus.zip</t>
  </si>
  <si>
    <t>ictv.global=202213127</t>
  </si>
  <si>
    <t>ictv.global=202207723</t>
  </si>
  <si>
    <t>2022.007B.Arvduovirus_ng.zip</t>
  </si>
  <si>
    <t>ictv.global=202214491</t>
  </si>
  <si>
    <t>ictv.global=202210191</t>
  </si>
  <si>
    <t>ictv.global=202206660</t>
  </si>
  <si>
    <t>ictv.global=202206659</t>
  </si>
  <si>
    <t>ictv.global=202209373</t>
  </si>
  <si>
    <t>ictv.global=202214965</t>
  </si>
  <si>
    <t>ictv.global=202205541</t>
  </si>
  <si>
    <t>ictv.global=202214908</t>
  </si>
  <si>
    <t>ictv.global=202214909</t>
  </si>
  <si>
    <t>ictv.global=202214906</t>
  </si>
  <si>
    <t>ictv.global=202214903</t>
  </si>
  <si>
    <t>ictv.global=202214904</t>
  </si>
  <si>
    <t>ictv.global=202214907</t>
  </si>
  <si>
    <t>ictv.global=202214902</t>
  </si>
  <si>
    <t>ictv.global=202214905</t>
  </si>
  <si>
    <t>ictv.global=202207725</t>
  </si>
  <si>
    <t>ictv.global=202209386</t>
  </si>
  <si>
    <t>ictv.global=202209388</t>
  </si>
  <si>
    <t>ictv.global=202209385</t>
  </si>
  <si>
    <t>ictv.global=202209389</t>
  </si>
  <si>
    <t>ictv.global=202209387</t>
  </si>
  <si>
    <t>ictv.global=202209391</t>
  </si>
  <si>
    <t>ictv.global=202209390</t>
  </si>
  <si>
    <t>ictv.global=202207766</t>
  </si>
  <si>
    <t>ictv.global=202207727</t>
  </si>
  <si>
    <t>ictv.global=202207728</t>
  </si>
  <si>
    <t>ictv.global=202207729</t>
  </si>
  <si>
    <t>2022.009B.Axeltriavirus_ng.zip</t>
  </si>
  <si>
    <t>ictv.global=202214495</t>
  </si>
  <si>
    <t>ictv.global=202209548</t>
  </si>
  <si>
    <t>2021.006B.R.Backyardiganvirus.zip</t>
  </si>
  <si>
    <t>ictv.global=202201010</t>
  </si>
  <si>
    <t>ictv.global=202201012</t>
  </si>
  <si>
    <t>ictv.global=202213168</t>
  </si>
  <si>
    <t>ictv.global=202213171</t>
  </si>
  <si>
    <t>ictv.global=202213166</t>
  </si>
  <si>
    <t>ictv.global=202213176</t>
  </si>
  <si>
    <t>ictv.global=202213169</t>
  </si>
  <si>
    <t>ictv.global=202213172</t>
  </si>
  <si>
    <t>ictv.global=202213167</t>
  </si>
  <si>
    <t>ictv.global=202201040</t>
  </si>
  <si>
    <t>ictv.global=202213174</t>
  </si>
  <si>
    <t>ictv.global=202213175</t>
  </si>
  <si>
    <t>ictv.global=202213173</t>
  </si>
  <si>
    <t>ictv.global=202201048</t>
  </si>
  <si>
    <t>ictv.global=202213165</t>
  </si>
  <si>
    <t>ictv.global=202213170</t>
  </si>
  <si>
    <t>ictv.global=202209581</t>
  </si>
  <si>
    <t>ictv.global=202209580</t>
  </si>
  <si>
    <t>ictv.global=202207912</t>
  </si>
  <si>
    <t>2022.011B.Baileybluevirus_ng.zip</t>
  </si>
  <si>
    <t>ictv.global=202214512</t>
  </si>
  <si>
    <t>ictv.global=202211649</t>
  </si>
  <si>
    <t>ictv.global=202211650</t>
  </si>
  <si>
    <t>ictv.global=202206342</t>
  </si>
  <si>
    <t>ictv.global=202207108</t>
  </si>
  <si>
    <t>ictv.global=202207112</t>
  </si>
  <si>
    <t>ictv.global=202207109</t>
  </si>
  <si>
    <t>ictv.global=202207110</t>
  </si>
  <si>
    <t>ictv.global=202207111</t>
  </si>
  <si>
    <t>ictv.global=202200854</t>
  </si>
  <si>
    <t>ictv.global=202209604</t>
  </si>
  <si>
    <t>ictv.global=202200475</t>
  </si>
  <si>
    <t>ictv.global=202200408</t>
  </si>
  <si>
    <t>ictv.global=202200409</t>
  </si>
  <si>
    <t>ictv.global=202209616</t>
  </si>
  <si>
    <t>ictv.global=202209620</t>
  </si>
  <si>
    <t>ictv.global=202214911</t>
  </si>
  <si>
    <t>ictv.global=202214916</t>
  </si>
  <si>
    <t>ictv.global=202214915</t>
  </si>
  <si>
    <t>ictv.global=202214913</t>
  </si>
  <si>
    <t>ictv.global=202214914</t>
  </si>
  <si>
    <t>ictv.global=202214919</t>
  </si>
  <si>
    <t>ictv.global=202214918</t>
  </si>
  <si>
    <t>ictv.global=202214917</t>
  </si>
  <si>
    <t>ictv.global=202214912</t>
  </si>
  <si>
    <t>ictv.global=202214920</t>
  </si>
  <si>
    <t>ictv.global=202207091</t>
  </si>
  <si>
    <t>ictv.global=202207094</t>
  </si>
  <si>
    <t>ictv.global=202207092</t>
  </si>
  <si>
    <t>ictv.global=202207093</t>
  </si>
  <si>
    <t>ictv.global=202210193</t>
  </si>
  <si>
    <t>ictv.global=202206394</t>
  </si>
  <si>
    <t>2021.008B.R.Benedictvirus.zip</t>
  </si>
  <si>
    <t>ictv.global=202213208</t>
  </si>
  <si>
    <t>ictv.global=202201014</t>
  </si>
  <si>
    <t>ictv.global=202213207</t>
  </si>
  <si>
    <t>ictv.global=202213201</t>
  </si>
  <si>
    <t>ictv.global=202201021</t>
  </si>
  <si>
    <t>ictv.global=202213209</t>
  </si>
  <si>
    <t>ictv.global=202213205</t>
  </si>
  <si>
    <t>ictv.global=202213199</t>
  </si>
  <si>
    <t>ictv.global=202213202</t>
  </si>
  <si>
    <t>ictv.global=202213204</t>
  </si>
  <si>
    <t>ictv.global=202213203</t>
  </si>
  <si>
    <t>ictv.global=202201061</t>
  </si>
  <si>
    <t>ictv.global=202213200</t>
  </si>
  <si>
    <t>ictv.global=202213206</t>
  </si>
  <si>
    <t>ictv.global=202200858</t>
  </si>
  <si>
    <t>2021.039B.R.Infilling.zip</t>
  </si>
  <si>
    <t>ictv.global=202212355</t>
  </si>
  <si>
    <t>ictv.global=202206801</t>
  </si>
  <si>
    <t>ictv.global=202209344</t>
  </si>
  <si>
    <t>2022.046B.Caudoviricetes_2ng.zip</t>
  </si>
  <si>
    <t>ictv.global=202214667</t>
  </si>
  <si>
    <t>ictv.global=202206724</t>
  </si>
  <si>
    <t>2021.011B.R.Bippervirus.zip</t>
  </si>
  <si>
    <t>ictv.global=202212974</t>
  </si>
  <si>
    <t>ictv.global=202206806</t>
  </si>
  <si>
    <t>2022.013B.Bocovirus_ng.zip</t>
  </si>
  <si>
    <t>ictv.global=202214523</t>
  </si>
  <si>
    <t>ictv.global=202209662</t>
  </si>
  <si>
    <t>ictv.global=202206620</t>
  </si>
  <si>
    <t>2022.014B.Branisovskavirus_ng.zip</t>
  </si>
  <si>
    <t>ictv.global=202214525</t>
  </si>
  <si>
    <t>ictv.global=202207136</t>
  </si>
  <si>
    <t>ictv.global=202207138</t>
  </si>
  <si>
    <t>ictv.global=202207140</t>
  </si>
  <si>
    <t>ictv.global=202207137</t>
  </si>
  <si>
    <t>ictv.global=202207139</t>
  </si>
  <si>
    <t>ictv.global=202208052</t>
  </si>
  <si>
    <t>ictv.global=202206808</t>
  </si>
  <si>
    <t>ictv.global=202206810</t>
  </si>
  <si>
    <t>ictv.global=202200661</t>
  </si>
  <si>
    <t>ictv.global=202200662</t>
  </si>
  <si>
    <t>ictv.global=202200663</t>
  </si>
  <si>
    <t>ictv.global=202200664</t>
  </si>
  <si>
    <t>ictv.global=202200665</t>
  </si>
  <si>
    <t>ictv.global=202200666</t>
  </si>
  <si>
    <t>ictv.global=202200667</t>
  </si>
  <si>
    <t>ictv.global=202213618</t>
  </si>
  <si>
    <t>ictv.global=202209707</t>
  </si>
  <si>
    <t>ictv.global=202209708</t>
  </si>
  <si>
    <t>ictv.global=202209706</t>
  </si>
  <si>
    <t>ictv.global=202206812</t>
  </si>
  <si>
    <t>ictv.global=202213633</t>
  </si>
  <si>
    <t>ictv.global=202209755</t>
  </si>
  <si>
    <t>ictv.global=202209754</t>
  </si>
  <si>
    <t>ictv.global=202209756</t>
  </si>
  <si>
    <t>2022.015B.Cantarevirus_ng.zip</t>
  </si>
  <si>
    <t>ictv.global=202214527</t>
  </si>
  <si>
    <t>2022.016B.Capnelvirus_ng.zip</t>
  </si>
  <si>
    <t>ictv.global=202214529</t>
  </si>
  <si>
    <t>2022.017B.Carnodivirus_ng.zip</t>
  </si>
  <si>
    <t>ictv.global=202214531</t>
  </si>
  <si>
    <t>ictv.global=202214532</t>
  </si>
  <si>
    <t>ictv.global=202207928</t>
  </si>
  <si>
    <t>ictv.global=202207929</t>
  </si>
  <si>
    <t>2022.018B.Carvajevirus_ng.zip</t>
  </si>
  <si>
    <t>ictv.global=202214534</t>
  </si>
  <si>
    <t>2022.019B.Casadabanvirus_16nsp.zip</t>
  </si>
  <si>
    <t>ictv.global=202214549</t>
  </si>
  <si>
    <t>ictv.global=202214542</t>
  </si>
  <si>
    <t>ictv.global=202200945</t>
  </si>
  <si>
    <t>ictv.global=202200946</t>
  </si>
  <si>
    <t>ictv.global=202214544</t>
  </si>
  <si>
    <t>ictv.global=202200947</t>
  </si>
  <si>
    <t>ictv.global=202214543</t>
  </si>
  <si>
    <t>ictv.global=202214538</t>
  </si>
  <si>
    <t>ictv.global=202214548</t>
  </si>
  <si>
    <t>ictv.global=202214541</t>
  </si>
  <si>
    <t>ictv.global=202214547</t>
  </si>
  <si>
    <t>ictv.global=202214545</t>
  </si>
  <si>
    <t>ictv.global=202214540</t>
  </si>
  <si>
    <t>ictv.global=202200948</t>
  </si>
  <si>
    <t>ictv.global=202200949</t>
  </si>
  <si>
    <t>ictv.global=202200950</t>
  </si>
  <si>
    <t>ictv.global=202200951</t>
  </si>
  <si>
    <t>ictv.global=202214546</t>
  </si>
  <si>
    <t>ictv.global=202214536</t>
  </si>
  <si>
    <t>ictv.global=202200952</t>
  </si>
  <si>
    <t>ictv.global=202214550</t>
  </si>
  <si>
    <t>ictv.global=202214535</t>
  </si>
  <si>
    <t>ictv.global=202214539</t>
  </si>
  <si>
    <t>ictv.global=202214537</t>
  </si>
  <si>
    <t>ictv.global=202200883</t>
  </si>
  <si>
    <t>ictv.global=202200885</t>
  </si>
  <si>
    <t>ictv.global=202200886</t>
  </si>
  <si>
    <t>ictv.global=202213616</t>
  </si>
  <si>
    <t>ictv.global=202209801</t>
  </si>
  <si>
    <t>ictv.global=202209806</t>
  </si>
  <si>
    <t>ictv.global=202209797</t>
  </si>
  <si>
    <t>ictv.global=202209814</t>
  </si>
  <si>
    <t>ictv.global=202209807</t>
  </si>
  <si>
    <t>ictv.global=202209818</t>
  </si>
  <si>
    <t>ictv.global=202200869</t>
  </si>
  <si>
    <t>ictv.global=202209794</t>
  </si>
  <si>
    <t>ictv.global=202200870</t>
  </si>
  <si>
    <t>ictv.global=202209820</t>
  </si>
  <si>
    <t>ictv.global=202209823</t>
  </si>
  <si>
    <t>ictv.global=202209795</t>
  </si>
  <si>
    <t>ictv.global=202209819</t>
  </si>
  <si>
    <t>ictv.global=202209825</t>
  </si>
  <si>
    <t>ictv.global=202209800</t>
  </si>
  <si>
    <t>ictv.global=202209824</t>
  </si>
  <si>
    <t>ictv.global=202209802</t>
  </si>
  <si>
    <t>ictv.global=202209803</t>
  </si>
  <si>
    <t>ictv.global=202209821</t>
  </si>
  <si>
    <t>ictv.global=202209813</t>
  </si>
  <si>
    <t>ictv.global=202209816</t>
  </si>
  <si>
    <t>ictv.global=202209815</t>
  </si>
  <si>
    <t>ictv.global=202209817</t>
  </si>
  <si>
    <t>ictv.global=202209822</t>
  </si>
  <si>
    <t>ictv.global=202209805</t>
  </si>
  <si>
    <t>ictv.global=202209798</t>
  </si>
  <si>
    <t>ictv.global=202209799</t>
  </si>
  <si>
    <t>ictv.global=202209809</t>
  </si>
  <si>
    <t>ictv.global=202209796</t>
  </si>
  <si>
    <t>ictv.global=202209811</t>
  </si>
  <si>
    <t>ictv.global=202209808</t>
  </si>
  <si>
    <t>ictv.global=202209812</t>
  </si>
  <si>
    <t>ictv.global=202209810</t>
  </si>
  <si>
    <t>ictv.global=202209804</t>
  </si>
  <si>
    <t>ictv.global=202200872</t>
  </si>
  <si>
    <t>ictv.global=202200873</t>
  </si>
  <si>
    <t>ictv.global=202200874</t>
  </si>
  <si>
    <t>ictv.global=202200875</t>
  </si>
  <si>
    <t>ictv.global=202200877</t>
  </si>
  <si>
    <t>ictv.global=202200876</t>
  </si>
  <si>
    <t>2022.021B.Certevirus_ng.zip</t>
  </si>
  <si>
    <t>ictv.global=202214554</t>
  </si>
  <si>
    <t>ictv.global=202206814</t>
  </si>
  <si>
    <t>2022.022B.Chaoshanvirus_ng.zip</t>
  </si>
  <si>
    <t>ictv.global=202214556</t>
  </si>
  <si>
    <t>ictv.global=202200922</t>
  </si>
  <si>
    <t>ictv.global=202205506</t>
  </si>
  <si>
    <t>ictv.global=202209864</t>
  </si>
  <si>
    <t>ictv.global=202200493</t>
  </si>
  <si>
    <t>ictv.global=202200494</t>
  </si>
  <si>
    <t>2022.023B.Chidieberevirus_ng.zip</t>
  </si>
  <si>
    <t>ictv.global=202214558</t>
  </si>
  <si>
    <t>ictv.global=202214559</t>
  </si>
  <si>
    <t>ictv.global=202200703</t>
  </si>
  <si>
    <t>ictv.global=202211652</t>
  </si>
  <si>
    <t>ictv.global=202211654</t>
  </si>
  <si>
    <t>ictv.global=202211655</t>
  </si>
  <si>
    <t>ictv.global=202211656</t>
  </si>
  <si>
    <t>ictv.global=202211653</t>
  </si>
  <si>
    <t>ictv.global=202206733</t>
  </si>
  <si>
    <t>ictv.global=202206735</t>
  </si>
  <si>
    <t>2022.024B.Clawzvirus_ng.zip</t>
  </si>
  <si>
    <t>ictv.global=202214561</t>
  </si>
  <si>
    <t>2021.018B.R.Clownvirus.zip</t>
  </si>
  <si>
    <t>ictv.global=202213051</t>
  </si>
  <si>
    <t>2021.019B.R.Coatlandelriovirus.zip</t>
  </si>
  <si>
    <t>ictv.global=202213053</t>
  </si>
  <si>
    <t>2022.025B.Cobrasixvirus_ng.zip</t>
  </si>
  <si>
    <t>ictv.global=202214563</t>
  </si>
  <si>
    <t>ictv.global=202201231</t>
  </si>
  <si>
    <t>ictv.global=202201233</t>
  </si>
  <si>
    <t>ictv.global=202201232</t>
  </si>
  <si>
    <t>2022.032B.Caudoviricetes_5ng.zip</t>
  </si>
  <si>
    <t>ictv.global=202214590</t>
  </si>
  <si>
    <t>ictv.global=202200422</t>
  </si>
  <si>
    <t>ictv.global=202209886</t>
  </si>
  <si>
    <t>ictv.global=202209885</t>
  </si>
  <si>
    <t>ictv.global=202209888</t>
  </si>
  <si>
    <t>ictv.global=202209887</t>
  </si>
  <si>
    <t>ictv.global=202210180</t>
  </si>
  <si>
    <t>ictv.global=202210182</t>
  </si>
  <si>
    <t>ictv.global=202210181</t>
  </si>
  <si>
    <t>ictv.global=202207256</t>
  </si>
  <si>
    <t>ictv.global=202207257</t>
  </si>
  <si>
    <t>2021.021B.R.Corndogvirus.zip</t>
  </si>
  <si>
    <t>ictv.global=202213056</t>
  </si>
  <si>
    <t>ictv.global=202200940</t>
  </si>
  <si>
    <t>ictv.global=202200941</t>
  </si>
  <si>
    <t>ictv.global=202213055</t>
  </si>
  <si>
    <t>ictv.global=202209905</t>
  </si>
  <si>
    <t>ictv.global=202209908</t>
  </si>
  <si>
    <t>ictv.global=202209904</t>
  </si>
  <si>
    <t>ictv.global=202209909</t>
  </si>
  <si>
    <t>ictv.global=202209903</t>
  </si>
  <si>
    <t>ictv.global=202209907</t>
  </si>
  <si>
    <t>ictv.global=202209906</t>
  </si>
  <si>
    <t>2022.027B.Craquatrovirus_ng.zip</t>
  </si>
  <si>
    <t>ictv.global=202214566</t>
  </si>
  <si>
    <t>ictv.global=202214567</t>
  </si>
  <si>
    <t>ictv.global=202200943</t>
  </si>
  <si>
    <t>ictv.global=202209911</t>
  </si>
  <si>
    <t>ictv.global=202207191</t>
  </si>
  <si>
    <t>ictv.global=202200957</t>
  </si>
  <si>
    <t>ictv.global=202206932</t>
  </si>
  <si>
    <t>ictv.global=202200604</t>
  </si>
  <si>
    <t>ictv.global=202200959</t>
  </si>
  <si>
    <t>ictv.global=202200960</t>
  </si>
  <si>
    <t>ictv.global=202214921</t>
  </si>
  <si>
    <t>ictv.global=202207837</t>
  </si>
  <si>
    <t>ictv.global=202213640</t>
  </si>
  <si>
    <t>ictv.global=202213639</t>
  </si>
  <si>
    <t>ictv.global=202200954</t>
  </si>
  <si>
    <t>ictv.global=202200955</t>
  </si>
  <si>
    <t>ictv.global=202209965</t>
  </si>
  <si>
    <t>2021.024B.R.Dexdertvirus.zip</t>
  </si>
  <si>
    <t>ictv.global=202213518</t>
  </si>
  <si>
    <t>ictv.global=202213519</t>
  </si>
  <si>
    <t>ictv.global=202213520</t>
  </si>
  <si>
    <t>ictv.global=202200983</t>
  </si>
  <si>
    <t>ictv.global=202200988</t>
  </si>
  <si>
    <t>ictv.global=202200984</t>
  </si>
  <si>
    <t>ictv.global=202200985</t>
  </si>
  <si>
    <t>ictv.global=202200989</t>
  </si>
  <si>
    <t>ictv.global=202200986</t>
  </si>
  <si>
    <t>ictv.global=202200987</t>
  </si>
  <si>
    <t>ictv.global=202209969</t>
  </si>
  <si>
    <t>ictv.global=202209967</t>
  </si>
  <si>
    <t>ictv.global=202209968</t>
  </si>
  <si>
    <t>ictv.global=202211658</t>
  </si>
  <si>
    <t>ictv.global=202206737</t>
  </si>
  <si>
    <t>ictv.global=202200513</t>
  </si>
  <si>
    <t>ictv.global=202205543</t>
  </si>
  <si>
    <t>ictv.global=202205544</t>
  </si>
  <si>
    <t>ictv.global=202205545</t>
  </si>
  <si>
    <t>ictv.global=202205546</t>
  </si>
  <si>
    <t>2022.081B.Caudoviricetes_6ng_streptomyces.zip</t>
  </si>
  <si>
    <t>ictv.global=202214877</t>
  </si>
  <si>
    <t>ictv.global=202200603</t>
  </si>
  <si>
    <t>2021.025B.R.Eagleeyevirus.zip</t>
  </si>
  <si>
    <t>ictv.global=202213522</t>
  </si>
  <si>
    <t>ictv.global=202207839</t>
  </si>
  <si>
    <t>ictv.global=202206936</t>
  </si>
  <si>
    <t>ictv.global=202206938</t>
  </si>
  <si>
    <t>ictv.global=202206939</t>
  </si>
  <si>
    <t>ictv.global=202206935</t>
  </si>
  <si>
    <t>ictv.global=202206940</t>
  </si>
  <si>
    <t>ictv.global=202206934</t>
  </si>
  <si>
    <t>ictv.global=202206946</t>
  </si>
  <si>
    <t>ictv.global=202206947</t>
  </si>
  <si>
    <t>ictv.global=202206937</t>
  </si>
  <si>
    <t>ictv.global=202206945</t>
  </si>
  <si>
    <t>ictv.global=202206943</t>
  </si>
  <si>
    <t>ictv.global=202206944</t>
  </si>
  <si>
    <t>ictv.global=202206942</t>
  </si>
  <si>
    <t>ictv.global=202206941</t>
  </si>
  <si>
    <t>ictv.global=202200967</t>
  </si>
  <si>
    <t>ictv.global=202201379</t>
  </si>
  <si>
    <t>2021.028B.R.Flavobacterium_phages_new_genera.zip</t>
  </si>
  <si>
    <t>ictv.global=202213530</t>
  </si>
  <si>
    <t>ictv.global=202213531</t>
  </si>
  <si>
    <t>ictv.global=202213532</t>
  </si>
  <si>
    <t>ictv.global=202213533</t>
  </si>
  <si>
    <t>ictv.global=202213534</t>
  </si>
  <si>
    <t>ictv.global=202213535</t>
  </si>
  <si>
    <t>ictv.global=202206739</t>
  </si>
  <si>
    <t>ictv.global=202209991</t>
  </si>
  <si>
    <t>ictv.global=202200432</t>
  </si>
  <si>
    <t>ictv.global=202206821</t>
  </si>
  <si>
    <t>ictv.global=202206818</t>
  </si>
  <si>
    <t>ictv.global=202206819</t>
  </si>
  <si>
    <t>ictv.global=202206820</t>
  </si>
  <si>
    <t>ictv.global=202200444</t>
  </si>
  <si>
    <t>ictv.global=202200445</t>
  </si>
  <si>
    <t>ictv.global=202200446</t>
  </si>
  <si>
    <t>ictv.global=202214591</t>
  </si>
  <si>
    <t>ictv.global=202214592</t>
  </si>
  <si>
    <t>ictv.global=202206669</t>
  </si>
  <si>
    <t>ictv.global=202206670</t>
  </si>
  <si>
    <t>2022.089B.Caudoviricetes_3ng_vibrio.zip</t>
  </si>
  <si>
    <t>ictv.global=202214951</t>
  </si>
  <si>
    <t>ictv.global=202200710</t>
  </si>
  <si>
    <t>ictv.global=202200711</t>
  </si>
  <si>
    <t>ictv.global=202200712</t>
  </si>
  <si>
    <t>2022.029B.Eowynvirus_ng.zip</t>
  </si>
  <si>
    <t>ictv.global=202214579</t>
  </si>
  <si>
    <t>ictv.global=202208048</t>
  </si>
  <si>
    <t>ictv.global=202214593</t>
  </si>
  <si>
    <t>ictv.global=202205480</t>
  </si>
  <si>
    <t>ictv.global=202205481</t>
  </si>
  <si>
    <t>ictv.global=202207779</t>
  </si>
  <si>
    <t>ictv.global=202207778</t>
  </si>
  <si>
    <t>ictv.global=202207780</t>
  </si>
  <si>
    <t>ictv.global=202206424</t>
  </si>
  <si>
    <t>ictv.global=202207273</t>
  </si>
  <si>
    <t>2021.026B.R.Fairfaxidumvirus_new_species.zip</t>
  </si>
  <si>
    <t>ictv.global=202213523</t>
  </si>
  <si>
    <t>ictv.global=202213524</t>
  </si>
  <si>
    <t>2022.080B.Caudoviricetes_6ng.zip</t>
  </si>
  <si>
    <t>ictv.global=202214869</t>
  </si>
  <si>
    <t>ictv.global=202206560</t>
  </si>
  <si>
    <t>ictv.global=202210174</t>
  </si>
  <si>
    <t>ictv.global=202207842</t>
  </si>
  <si>
    <t>ictv.global=202207841</t>
  </si>
  <si>
    <t>ictv.global=202210004</t>
  </si>
  <si>
    <t>ictv.global=202201279</t>
  </si>
  <si>
    <t>ictv.global=202210009</t>
  </si>
  <si>
    <t>ictv.global=202210012</t>
  </si>
  <si>
    <t>ictv.global=202201280</t>
  </si>
  <si>
    <t>ictv.global=202210000</t>
  </si>
  <si>
    <t>ictv.global=202210007</t>
  </si>
  <si>
    <t>ictv.global=202210002</t>
  </si>
  <si>
    <t>ictv.global=202210001</t>
  </si>
  <si>
    <t>ictv.global=202210008</t>
  </si>
  <si>
    <t>ictv.global=202210010</t>
  </si>
  <si>
    <t>ictv.global=202210006</t>
  </si>
  <si>
    <t>ictv.global=202210003</t>
  </si>
  <si>
    <t>ictv.global=202201281</t>
  </si>
  <si>
    <t>ictv.global=202201282</t>
  </si>
  <si>
    <t>ictv.global=202201283</t>
  </si>
  <si>
    <t>ictv.global=202210005</t>
  </si>
  <si>
    <t>ictv.global=202210011</t>
  </si>
  <si>
    <t>2022.031B.Ferozepurvirus_ng.zip</t>
  </si>
  <si>
    <t>ictv.global=202214582</t>
  </si>
  <si>
    <t>ictv.global=202214581</t>
  </si>
  <si>
    <t>ictv.global=202207845</t>
  </si>
  <si>
    <t>ictv.global=202207844</t>
  </si>
  <si>
    <t>ictv.global=202206949</t>
  </si>
  <si>
    <t>ictv.global=202206950</t>
  </si>
  <si>
    <t>2021.027B.R.Finchvirus.zip</t>
  </si>
  <si>
    <t>ictv.global=202213526</t>
  </si>
  <si>
    <t>ictv.global=202206952</t>
  </si>
  <si>
    <t>ictv.global=202206953</t>
  </si>
  <si>
    <t>ictv.global=202211660</t>
  </si>
  <si>
    <t>ictv.global=202211661</t>
  </si>
  <si>
    <t>ictv.global=202206824</t>
  </si>
  <si>
    <t>ictv.global=202206823</t>
  </si>
  <si>
    <t>2022.092B.Caudoviricetes_3ng_gordonia.zip</t>
  </si>
  <si>
    <t>ictv.global=202214970</t>
  </si>
  <si>
    <t>ictv.global=202209913</t>
  </si>
  <si>
    <t>2021.030B.R.Foxquatrovirus.zip</t>
  </si>
  <si>
    <t>ictv.global=202213577</t>
  </si>
  <si>
    <t>2021.031B.R.Foxunavirus.zip</t>
  </si>
  <si>
    <t>ictv.global=202213579</t>
  </si>
  <si>
    <t>ictv.global=202213580</t>
  </si>
  <si>
    <t>ictv.global=202213581</t>
  </si>
  <si>
    <t>ictv.global=202213582</t>
  </si>
  <si>
    <t>ictv.global=202207850</t>
  </si>
  <si>
    <t>ictv.global=202210037</t>
  </si>
  <si>
    <t>ictv.global=202210036</t>
  </si>
  <si>
    <t>ictv.global=202201009</t>
  </si>
  <si>
    <t>ictv.global=202201011</t>
  </si>
  <si>
    <t>ictv.global=202201015</t>
  </si>
  <si>
    <t>ictv.global=202201016</t>
  </si>
  <si>
    <t>ictv.global=202201013</t>
  </si>
  <si>
    <t>ictv.global=202201017</t>
  </si>
  <si>
    <t>ictv.global=202201018</t>
  </si>
  <si>
    <t>ictv.global=202201020</t>
  </si>
  <si>
    <t>ictv.global=202201022</t>
  </si>
  <si>
    <t>ictv.global=202201023</t>
  </si>
  <si>
    <t>ictv.global=202201025</t>
  </si>
  <si>
    <t>ictv.global=202201026</t>
  </si>
  <si>
    <t>ictv.global=202201028</t>
  </si>
  <si>
    <t>ictv.global=202201031</t>
  </si>
  <si>
    <t>ictv.global=202201032</t>
  </si>
  <si>
    <t>ictv.global=202201035</t>
  </si>
  <si>
    <t>ictv.global=202201036</t>
  </si>
  <si>
    <t>ictv.global=202201037</t>
  </si>
  <si>
    <t>ictv.global=202201038</t>
  </si>
  <si>
    <t>ictv.global=202201039</t>
  </si>
  <si>
    <t>ictv.global=202201041</t>
  </si>
  <si>
    <t>ictv.global=202201042</t>
  </si>
  <si>
    <t>ictv.global=202201044</t>
  </si>
  <si>
    <t>ictv.global=202201045</t>
  </si>
  <si>
    <t>ictv.global=202201046</t>
  </si>
  <si>
    <t>ictv.global=202201047</t>
  </si>
  <si>
    <t>ictv.global=202201049</t>
  </si>
  <si>
    <t>ictv.global=202201051</t>
  </si>
  <si>
    <t>ictv.global=202201052</t>
  </si>
  <si>
    <t>ictv.global=202201053</t>
  </si>
  <si>
    <t>ictv.global=202201055</t>
  </si>
  <si>
    <t>ictv.global=202201056</t>
  </si>
  <si>
    <t>ictv.global=202201057</t>
  </si>
  <si>
    <t>ictv.global=202201058</t>
  </si>
  <si>
    <t>ictv.global=202201059</t>
  </si>
  <si>
    <t>ictv.global=202201063</t>
  </si>
  <si>
    <t>ictv.global=202201065</t>
  </si>
  <si>
    <t>ictv.global=202201066</t>
  </si>
  <si>
    <t>ictv.global=202201067</t>
  </si>
  <si>
    <t>ictv.global=202200515</t>
  </si>
  <si>
    <t>ictv.global=202210039</t>
  </si>
  <si>
    <t>ictv.global=202200972</t>
  </si>
  <si>
    <t>ictv.global=202206628</t>
  </si>
  <si>
    <t>ictv.global=202206627</t>
  </si>
  <si>
    <t>ictv.global=202206444</t>
  </si>
  <si>
    <t>ictv.global=202206480</t>
  </si>
  <si>
    <t>ictv.global=202211663</t>
  </si>
  <si>
    <t>ictv.global=202211664</t>
  </si>
  <si>
    <t>ictv.global=202211665</t>
  </si>
  <si>
    <t>ictv.global=202206827</t>
  </si>
  <si>
    <t>ictv.global=202206826</t>
  </si>
  <si>
    <t>ictv.global=202206635</t>
  </si>
  <si>
    <t>ictv.global=202200974</t>
  </si>
  <si>
    <t>ictv.global=202207308</t>
  </si>
  <si>
    <t>ictv.global=202214972</t>
  </si>
  <si>
    <t>2021.033B.R.Gladiatorvirus.zip</t>
  </si>
  <si>
    <t>ictv.global=202213602</t>
  </si>
  <si>
    <t>ictv.global=202212254</t>
  </si>
  <si>
    <t>ictv.global=202201024</t>
  </si>
  <si>
    <t>ictv.global=202201027</t>
  </si>
  <si>
    <t>ictv.global=202201029</t>
  </si>
  <si>
    <t>ictv.global=202201033</t>
  </si>
  <si>
    <t>ictv.global=202213604</t>
  </si>
  <si>
    <t>ictv.global=202212253</t>
  </si>
  <si>
    <t>ictv.global=202212252</t>
  </si>
  <si>
    <t>ictv.global=202213603</t>
  </si>
  <si>
    <t>ictv.global=202209350</t>
  </si>
  <si>
    <t>ictv.global=202207287</t>
  </si>
  <si>
    <t>ictv.global=202214969</t>
  </si>
  <si>
    <t>2021.034B.R.Gofduovirus_new_species.zip</t>
  </si>
  <si>
    <t>ictv.global=202212255</t>
  </si>
  <si>
    <t>ictv.global=202206769</t>
  </si>
  <si>
    <t>ictv.global=202207361</t>
  </si>
  <si>
    <t>ictv.global=202200976</t>
  </si>
  <si>
    <t>ictv.global=202200977</t>
  </si>
  <si>
    <t>ictv.global=202200979</t>
  </si>
  <si>
    <t>ictv.global=202206985</t>
  </si>
  <si>
    <t>ictv.global=202206485</t>
  </si>
  <si>
    <t>ictv.global=202207371</t>
  </si>
  <si>
    <t>ictv.global=202214589</t>
  </si>
  <si>
    <t>ictv.global=202214588</t>
  </si>
  <si>
    <t>ictv.global=202206638</t>
  </si>
  <si>
    <t>ictv.global=202206639</t>
  </si>
  <si>
    <t>ictv.global=202210078</t>
  </si>
  <si>
    <t>ictv.global=202210075</t>
  </si>
  <si>
    <t>ictv.global=202210077</t>
  </si>
  <si>
    <t>ictv.global=202206895</t>
  </si>
  <si>
    <t>ictv.global=202210076</t>
  </si>
  <si>
    <t>ictv.global=202200434</t>
  </si>
  <si>
    <t>ictv.global=202200435</t>
  </si>
  <si>
    <t>2021.036B.R.Harrisonburgvirus.zip</t>
  </si>
  <si>
    <t>ictv.global=202212344</t>
  </si>
  <si>
    <t>ictv.global=202210025</t>
  </si>
  <si>
    <t>ictv.global=202206684</t>
  </si>
  <si>
    <t>ictv.global=202207908</t>
  </si>
  <si>
    <t>ictv.global=202200879</t>
  </si>
  <si>
    <t>ictv.global=202200880</t>
  </si>
  <si>
    <t>ictv.global=202200881</t>
  </si>
  <si>
    <t>ictv.global=202214865</t>
  </si>
  <si>
    <t>2022.036B.Hiroshimavirus_ng.zip</t>
  </si>
  <si>
    <t>ictv.global=202214628</t>
  </si>
  <si>
    <t>ictv.global=202207853</t>
  </si>
  <si>
    <t>ictv.global=202210130</t>
  </si>
  <si>
    <t>ictv.global=202200640</t>
  </si>
  <si>
    <t>ictv.global=202200641</t>
  </si>
  <si>
    <t>ictv.global=202206830</t>
  </si>
  <si>
    <t>ictv.global=202206829</t>
  </si>
  <si>
    <t>ictv.global=202201111</t>
  </si>
  <si>
    <t>ictv.global=202201112</t>
  </si>
  <si>
    <t>ictv.global=202201113</t>
  </si>
  <si>
    <t>ictv.global=202201114</t>
  </si>
  <si>
    <t>ictv.global=202201115</t>
  </si>
  <si>
    <t>ictv.global=202214922</t>
  </si>
  <si>
    <t>ictv.global=202214923</t>
  </si>
  <si>
    <t>ictv.global=202210133</t>
  </si>
  <si>
    <t>ictv.global=202210132</t>
  </si>
  <si>
    <t>2021.069B.R.Rename_Giessenvirus.zip</t>
  </si>
  <si>
    <t>ictv.global=202207995</t>
  </si>
  <si>
    <t>ictv.global=202210189</t>
  </si>
  <si>
    <t>ictv.global=202206317</t>
  </si>
  <si>
    <t>2022.038B.Iggyvirus_ng.zip</t>
  </si>
  <si>
    <t>ictv.global=202214632</t>
  </si>
  <si>
    <t>ictv.global=202214633</t>
  </si>
  <si>
    <t>ictv.global=202206771</t>
  </si>
  <si>
    <t>ictv.global=202206772</t>
  </si>
  <si>
    <t>ictv.global=202206742</t>
  </si>
  <si>
    <t>ictv.global=202206741</t>
  </si>
  <si>
    <t>ictv.global=202210134</t>
  </si>
  <si>
    <t>ictv.global=202210135</t>
  </si>
  <si>
    <t>ictv.global=202210136</t>
  </si>
  <si>
    <t>ictv.global=202213528</t>
  </si>
  <si>
    <t>ictv.global=202201102</t>
  </si>
  <si>
    <t>ictv.global=202201103</t>
  </si>
  <si>
    <t>ictv.global=202209915</t>
  </si>
  <si>
    <t>ictv.global=202201105</t>
  </si>
  <si>
    <t>ictv.global=202201106</t>
  </si>
  <si>
    <t>ictv.global=202206507</t>
  </si>
  <si>
    <t>ictv.global=202206832</t>
  </si>
  <si>
    <t>ictv.global=202214867</t>
  </si>
  <si>
    <t>2022.040B.Ittyvirus_ng.zip</t>
  </si>
  <si>
    <t>ictv.global=202214638</t>
  </si>
  <si>
    <t>ictv.global=202207414</t>
  </si>
  <si>
    <t>ictv.global=202210138</t>
  </si>
  <si>
    <t>ictv.global=202206491</t>
  </si>
  <si>
    <t>ictv.global=202206490</t>
  </si>
  <si>
    <t>ictv.global=202206836</t>
  </si>
  <si>
    <t>ictv.global=202206837</t>
  </si>
  <si>
    <t>ictv.global=202206838</t>
  </si>
  <si>
    <t>ictv.global=202200991</t>
  </si>
  <si>
    <t>ictv.global=202200437</t>
  </si>
  <si>
    <t>ictv.global=202200438</t>
  </si>
  <si>
    <t>ictv.global=202209348</t>
  </si>
  <si>
    <t>ictv.global=202209347</t>
  </si>
  <si>
    <t>ictv.global=202209346</t>
  </si>
  <si>
    <t>ictv.global=202207421</t>
  </si>
  <si>
    <t>2021.041B.R.Jujuvirus.zip</t>
  </si>
  <si>
    <t>ictv.global=202212364</t>
  </si>
  <si>
    <t>ictv.global=202212362</t>
  </si>
  <si>
    <t>ictv.global=202212363</t>
  </si>
  <si>
    <t>ictv.global=202212359</t>
  </si>
  <si>
    <t>ictv.global=202212360</t>
  </si>
  <si>
    <t>ictv.global=202212361</t>
  </si>
  <si>
    <t>ictv.global=202210197</t>
  </si>
  <si>
    <t>ictv.global=202210199</t>
  </si>
  <si>
    <t>ictv.global=202210198</t>
  </si>
  <si>
    <t>ictv.global=202200652</t>
  </si>
  <si>
    <t>ictv.global=202206840</t>
  </si>
  <si>
    <t>ictv.global=202206841</t>
  </si>
  <si>
    <t>ictv.global=202210140</t>
  </si>
  <si>
    <t>ictv.global=202200996</t>
  </si>
  <si>
    <t>ictv.global=202200997</t>
  </si>
  <si>
    <t>ictv.global=202208022</t>
  </si>
  <si>
    <t>ictv.global=202214485</t>
  </si>
  <si>
    <t>ictv.global=202201256</t>
  </si>
  <si>
    <t>2021.042B.R.Kimonavirus.zip</t>
  </si>
  <si>
    <t>ictv.global=202212366</t>
  </si>
  <si>
    <t>ictv.global=202200382</t>
  </si>
  <si>
    <t>ictv.global=202206996</t>
  </si>
  <si>
    <t>ictv.global=202211644</t>
  </si>
  <si>
    <t>ictv.global=202211643</t>
  </si>
  <si>
    <t>ictv.global=202211645</t>
  </si>
  <si>
    <t>ictv.global=202200383</t>
  </si>
  <si>
    <t>ictv.global=202200491</t>
  </si>
  <si>
    <t>ictv.global=202201377</t>
  </si>
  <si>
    <t>ictv.global=202210151</t>
  </si>
  <si>
    <t>ictv.global=202200654</t>
  </si>
  <si>
    <t>ictv.global=202200655</t>
  </si>
  <si>
    <t>ictv.global=202206745</t>
  </si>
  <si>
    <t>ictv.global=202206744</t>
  </si>
  <si>
    <t>ictv.global=202200855</t>
  </si>
  <si>
    <t>ictv.global=202200999</t>
  </si>
  <si>
    <t>2021.044B.R.Korravirus_new_species.zip</t>
  </si>
  <si>
    <t>ictv.global=202212368</t>
  </si>
  <si>
    <t>ictv.global=202201000</t>
  </si>
  <si>
    <t>ictv.global=202212369</t>
  </si>
  <si>
    <t>ictv.global=202201001</t>
  </si>
  <si>
    <t>ictv.global=202212370</t>
  </si>
  <si>
    <t>ictv.global=202212371</t>
  </si>
  <si>
    <t>ictv.global=202201002</t>
  </si>
  <si>
    <t>ictv.global=202212372</t>
  </si>
  <si>
    <t>ictv.global=202201003</t>
  </si>
  <si>
    <t>ictv.global=202212373</t>
  </si>
  <si>
    <t>ictv.global=202201004</t>
  </si>
  <si>
    <t>ictv.global=202212374</t>
  </si>
  <si>
    <t>ictv.global=202212375</t>
  </si>
  <si>
    <t>ictv.global=202212376</t>
  </si>
  <si>
    <t>ictv.global=202212377</t>
  </si>
  <si>
    <t>ictv.global=202201005</t>
  </si>
  <si>
    <t>ictv.global=202201006</t>
  </si>
  <si>
    <t>ictv.global=202212378</t>
  </si>
  <si>
    <t>ictv.global=202212379</t>
  </si>
  <si>
    <t>ictv.global=202212380</t>
  </si>
  <si>
    <t>ictv.global=202201007</t>
  </si>
  <si>
    <t>ictv.global=202200931</t>
  </si>
  <si>
    <t>ictv.global=202200932</t>
  </si>
  <si>
    <t>ictv.global=202200933</t>
  </si>
  <si>
    <t>ictv.global=202200934</t>
  </si>
  <si>
    <t>ictv.global=202200930</t>
  </si>
  <si>
    <t>ictv.global=202200935</t>
  </si>
  <si>
    <t>ictv.global=202200936</t>
  </si>
  <si>
    <t>ictv.global=202200937</t>
  </si>
  <si>
    <t>ictv.global=202200938</t>
  </si>
  <si>
    <t>ictv.global=202210153</t>
  </si>
  <si>
    <t>ictv.global=202207430</t>
  </si>
  <si>
    <t>2021.045B.R.Kroosvirus.zip</t>
  </si>
  <si>
    <t>ictv.global=202212385</t>
  </si>
  <si>
    <t>ictv.global=202212387</t>
  </si>
  <si>
    <t>ictv.global=202212386</t>
  </si>
  <si>
    <t>ictv.global=202212383</t>
  </si>
  <si>
    <t>ictv.global=202212382</t>
  </si>
  <si>
    <t>ictv.global=202212389</t>
  </si>
  <si>
    <t>ictv.global=202212388</t>
  </si>
  <si>
    <t>ictv.global=202212384</t>
  </si>
  <si>
    <t>ictv.global=202206843</t>
  </si>
  <si>
    <t>ictv.global=202206845</t>
  </si>
  <si>
    <t>ictv.global=202206846</t>
  </si>
  <si>
    <t>ictv.global=202210155</t>
  </si>
  <si>
    <t>2022.090B.Caudoviricetes_3ng_arthrobacter.zip</t>
  </si>
  <si>
    <t>ictv.global=202214956</t>
  </si>
  <si>
    <t>ictv.global=202214957</t>
  </si>
  <si>
    <t>ictv.global=202210157</t>
  </si>
  <si>
    <t>2021.046B.R.Kunmingvirus.zip</t>
  </si>
  <si>
    <t>ictv.global=202212392</t>
  </si>
  <si>
    <t>ictv.global=202212393</t>
  </si>
  <si>
    <t>ictv.global=202210159</t>
  </si>
  <si>
    <t>ictv.global=202210172</t>
  </si>
  <si>
    <t>ictv.global=202206848</t>
  </si>
  <si>
    <t>ictv.global=202210178</t>
  </si>
  <si>
    <t>ictv.global=202208044</t>
  </si>
  <si>
    <t>ictv.global=202210161</t>
  </si>
  <si>
    <t>ictv.global=202210163</t>
  </si>
  <si>
    <t>ictv.global=202210164</t>
  </si>
  <si>
    <t>ictv.global=202210162</t>
  </si>
  <si>
    <t>ictv.global=202205558</t>
  </si>
  <si>
    <t>ictv.global=202205559</t>
  </si>
  <si>
    <t>ictv.global=202205560</t>
  </si>
  <si>
    <t>ictv.global=202201072</t>
  </si>
  <si>
    <t>ictv.global=202209351</t>
  </si>
  <si>
    <t>ictv.global=202210170</t>
  </si>
  <si>
    <t>ictv.global=202210166</t>
  </si>
  <si>
    <t>ictv.global=202210167</t>
  </si>
  <si>
    <t>ictv.global=202210168</t>
  </si>
  <si>
    <t>ictv.global=202210169</t>
  </si>
  <si>
    <t>ictv.global=202207878</t>
  </si>
  <si>
    <t>ictv.global=202210195</t>
  </si>
  <si>
    <t>ictv.global=202201074</t>
  </si>
  <si>
    <t>ictv.global=202210201</t>
  </si>
  <si>
    <t>ictv.global=202210202</t>
  </si>
  <si>
    <t>ictv.global=202210200</t>
  </si>
  <si>
    <t>ictv.global=202210204</t>
  </si>
  <si>
    <t>ictv.global=202210205</t>
  </si>
  <si>
    <t>ictv.global=202210207</t>
  </si>
  <si>
    <t>ictv.global=202205493</t>
  </si>
  <si>
    <t>ictv.global=202200677</t>
  </si>
  <si>
    <t>ictv.global=202200678</t>
  </si>
  <si>
    <t>ictv.global=202207078</t>
  </si>
  <si>
    <t>ictv.global=202200680</t>
  </si>
  <si>
    <t>ictv.global=202200679</t>
  </si>
  <si>
    <t>ictv.global=202210210</t>
  </si>
  <si>
    <t>ictv.global=202210211</t>
  </si>
  <si>
    <t>ictv.global=202210209</t>
  </si>
  <si>
    <t>ictv.global=202207890</t>
  </si>
  <si>
    <t>2021.047B.R.Leonardvirus.zip</t>
  </si>
  <si>
    <t>ictv.global=202212398</t>
  </si>
  <si>
    <t>ictv.global=202212396</t>
  </si>
  <si>
    <t>ictv.global=202212395</t>
  </si>
  <si>
    <t>ictv.global=202212397</t>
  </si>
  <si>
    <t>ictv.global=202200622</t>
  </si>
  <si>
    <t>ictv.global=202200623</t>
  </si>
  <si>
    <t>ictv.global=202200624</t>
  </si>
  <si>
    <t>ictv.global=202200625</t>
  </si>
  <si>
    <t>ictv.global=202211528</t>
  </si>
  <si>
    <t>ictv.global=202200630</t>
  </si>
  <si>
    <t>ictv.global=202200631</t>
  </si>
  <si>
    <t>2021.048B.R.Lilbeanievirus.zip</t>
  </si>
  <si>
    <t>ictv.global=202212400</t>
  </si>
  <si>
    <t>ictv.global=202210029</t>
  </si>
  <si>
    <t>ictv.global=202210027</t>
  </si>
  <si>
    <t>ictv.global=202210028</t>
  </si>
  <si>
    <t>ictv.global=202210031</t>
  </si>
  <si>
    <t>ictv.global=202210032</t>
  </si>
  <si>
    <t>ictv.global=202210030</t>
  </si>
  <si>
    <t>ictv.global=202206774</t>
  </si>
  <si>
    <t>ictv.global=202207758</t>
  </si>
  <si>
    <t>ictv.global=202206916</t>
  </si>
  <si>
    <t>ictv.global=202206915</t>
  </si>
  <si>
    <t>ictv.global=202201185</t>
  </si>
  <si>
    <t>ictv.global=202201186</t>
  </si>
  <si>
    <t>ictv.global=202207914</t>
  </si>
  <si>
    <t>ictv.global=202200423</t>
  </si>
  <si>
    <t>ictv.global=202209889</t>
  </si>
  <si>
    <t>2021.049B.R.Luchadorvirus.zip</t>
  </si>
  <si>
    <t>ictv.global=202212404</t>
  </si>
  <si>
    <t>ictv.global=202212403</t>
  </si>
  <si>
    <t>ictv.global=202212402</t>
  </si>
  <si>
    <t>ictv.global=202207441</t>
  </si>
  <si>
    <t>ictv.global=202207448</t>
  </si>
  <si>
    <t>2022.044B.Ludhianavirus_ng.zip</t>
  </si>
  <si>
    <t>ictv.global=202214660</t>
  </si>
  <si>
    <t>ictv.global=202214661</t>
  </si>
  <si>
    <t>ictv.global=202214659</t>
  </si>
  <si>
    <t>ictv.global=202208054</t>
  </si>
  <si>
    <t>ictv.global=202201353</t>
  </si>
  <si>
    <t>ictv.global=202201354</t>
  </si>
  <si>
    <t>2022.045B.Maaswegvirus_ng.zip</t>
  </si>
  <si>
    <t>ictv.global=202214663</t>
  </si>
  <si>
    <t>ictv.global=202213620</t>
  </si>
  <si>
    <t>ictv.global=202213621</t>
  </si>
  <si>
    <t>ictv.global=202205483</t>
  </si>
  <si>
    <t>ictv.global=202206987</t>
  </si>
  <si>
    <t>ictv.global=202214666</t>
  </si>
  <si>
    <t>ictv.global=202207892</t>
  </si>
  <si>
    <t>2021.050B.R.Manovirus.zip</t>
  </si>
  <si>
    <t>ictv.global=202212406</t>
  </si>
  <si>
    <t>ictv.global=202200969</t>
  </si>
  <si>
    <t>ictv.global=202200970</t>
  </si>
  <si>
    <t>ictv.global=202201318</t>
  </si>
  <si>
    <t>ictv.global=202201319</t>
  </si>
  <si>
    <t>2022.047B.Mareflavirus_ng.zip</t>
  </si>
  <si>
    <t>ictv.global=202214669</t>
  </si>
  <si>
    <t>ictv.global=202211531</t>
  </si>
  <si>
    <t>ictv.global=202211530</t>
  </si>
  <si>
    <t>ictv.global=202209335</t>
  </si>
  <si>
    <t>ictv.global=202209336</t>
  </si>
  <si>
    <t>ictv.global=202207002</t>
  </si>
  <si>
    <t>ictv.global=202207003</t>
  </si>
  <si>
    <t>ictv.global=202200448</t>
  </si>
  <si>
    <t>ictv.global=202200449</t>
  </si>
  <si>
    <t>ictv.global=202200450</t>
  </si>
  <si>
    <t>ictv.global=202207004</t>
  </si>
  <si>
    <t>ictv.global=202207005</t>
  </si>
  <si>
    <t>ictv.global=202211532</t>
  </si>
  <si>
    <t>ictv.global=202201079</t>
  </si>
  <si>
    <t>ictv.global=202201080</t>
  </si>
  <si>
    <t>ictv.global=202207894</t>
  </si>
  <si>
    <t>ictv.global=202214594</t>
  </si>
  <si>
    <t>2022.048B.Meadowvirus_ng.zip</t>
  </si>
  <si>
    <t>ictv.global=202214671</t>
  </si>
  <si>
    <t>ictv.global=202207453</t>
  </si>
  <si>
    <t>ictv.global=202211537</t>
  </si>
  <si>
    <t>ictv.global=202211535</t>
  </si>
  <si>
    <t>ictv.global=202211536</t>
  </si>
  <si>
    <t>2022.049B.Menderavirus_1nsp.zip</t>
  </si>
  <si>
    <t>ictv.global=202214672</t>
  </si>
  <si>
    <t>ictv.global=202207898</t>
  </si>
  <si>
    <t>ictv.global=202207896</t>
  </si>
  <si>
    <t>ictv.global=202207897</t>
  </si>
  <si>
    <t>ictv.global=202206918</t>
  </si>
  <si>
    <t>2022.050B.Miamivirus_ng.zip</t>
  </si>
  <si>
    <t>ictv.global=202214674</t>
  </si>
  <si>
    <t>2021.052B.R.Micavirus.zip</t>
  </si>
  <si>
    <t>ictv.global=202212419</t>
  </si>
  <si>
    <t>2021.053B.R.Microwolfvirus.zip</t>
  </si>
  <si>
    <t>ictv.global=202201019</t>
  </si>
  <si>
    <t>ictv.global=202201034</t>
  </si>
  <si>
    <t>ictv.global=202201043</t>
  </si>
  <si>
    <t>ictv.global=202212421</t>
  </si>
  <si>
    <t>ictv.global=202212422</t>
  </si>
  <si>
    <t>ictv.global=202201068</t>
  </si>
  <si>
    <t>ictv.global=202212423</t>
  </si>
  <si>
    <t>2022.051B.Midgardsormrvirus_ng.zip</t>
  </si>
  <si>
    <t>ictv.global=202214676</t>
  </si>
  <si>
    <t>ictv.global=202200496</t>
  </si>
  <si>
    <t>2022.066B.Caudoviricetes_6ng.zip</t>
  </si>
  <si>
    <t>ictv.global=202214785</t>
  </si>
  <si>
    <t>ictv.global=202206680</t>
  </si>
  <si>
    <t>ictv.global=202206679</t>
  </si>
  <si>
    <t>ictv.global=202206747</t>
  </si>
  <si>
    <t>ictv.global=202211539</t>
  </si>
  <si>
    <t>ictv.global=202211540</t>
  </si>
  <si>
    <t>2022.052B.Mohonavirus_ng.zip</t>
  </si>
  <si>
    <t>ictv.global=202214678</t>
  </si>
  <si>
    <t>2022.053B.Mollymurvirus_ng.zip</t>
  </si>
  <si>
    <t>ictv.global=202214680</t>
  </si>
  <si>
    <t>ictv.global=202209112</t>
  </si>
  <si>
    <t>ictv.global=202209110</t>
  </si>
  <si>
    <t>ictv.global=202208659</t>
  </si>
  <si>
    <t>ictv.global=202209114</t>
  </si>
  <si>
    <t>ictv.global=202208658</t>
  </si>
  <si>
    <t>ictv.global=202209109</t>
  </si>
  <si>
    <t>ictv.global=202209111</t>
  </si>
  <si>
    <t>ictv.global=202201374</t>
  </si>
  <si>
    <t>ictv.global=202209113</t>
  </si>
  <si>
    <t>ictv.global=202208660</t>
  </si>
  <si>
    <t>ictv.global=202211542</t>
  </si>
  <si>
    <t>2022.054B.Mudcatvirus_10nsp.zip</t>
  </si>
  <si>
    <t>ictv.global=202214681</t>
  </si>
  <si>
    <t>ictv.global=202214683</t>
  </si>
  <si>
    <t>ictv.global=202201082</t>
  </si>
  <si>
    <t>ictv.global=202214684</t>
  </si>
  <si>
    <t>ictv.global=202214689</t>
  </si>
  <si>
    <t>ictv.global=202214686</t>
  </si>
  <si>
    <t>ictv.global=202214687</t>
  </si>
  <si>
    <t>ictv.global=202214688</t>
  </si>
  <si>
    <t>ictv.global=202214690</t>
  </si>
  <si>
    <t>ictv.global=202201083</t>
  </si>
  <si>
    <t>ictv.global=202214682</t>
  </si>
  <si>
    <t>ictv.global=202214685</t>
  </si>
  <si>
    <t>ictv.global=202211544</t>
  </si>
  <si>
    <t>ictv.global=202211546</t>
  </si>
  <si>
    <t>ictv.global=202211547</t>
  </si>
  <si>
    <t>ictv.global=202210022</t>
  </si>
  <si>
    <t>ictv.global=202210019</t>
  </si>
  <si>
    <t>ictv.global=202210020</t>
  </si>
  <si>
    <t>ictv.global=202210023</t>
  </si>
  <si>
    <t>ictv.global=202210021</t>
  </si>
  <si>
    <t>ictv.global=202207905</t>
  </si>
  <si>
    <t>ictv.global=202207906</t>
  </si>
  <si>
    <t>ictv.global=202208042</t>
  </si>
  <si>
    <t>ictv.global=202200456</t>
  </si>
  <si>
    <t>ictv.global=202200457</t>
  </si>
  <si>
    <t>2021.054B.R.Mycoabscvirus.zip</t>
  </si>
  <si>
    <t>ictv.global=202212425</t>
  </si>
  <si>
    <t>ictv.global=202211556</t>
  </si>
  <si>
    <t>ictv.global=202211559</t>
  </si>
  <si>
    <t>ictv.global=202211558</t>
  </si>
  <si>
    <t>2021.055B.R.Myradeevirus.zip</t>
  </si>
  <si>
    <t>ictv.global=202212770</t>
  </si>
  <si>
    <t>ictv.global=202206850</t>
  </si>
  <si>
    <t>ictv.global=202200402</t>
  </si>
  <si>
    <t>ictv.global=202200403</t>
  </si>
  <si>
    <t>ictv.global=202200404</t>
  </si>
  <si>
    <t>ictv.global=202200405</t>
  </si>
  <si>
    <t>ictv.global=202214702</t>
  </si>
  <si>
    <t>ictv.global=202206879</t>
  </si>
  <si>
    <t>ictv.global=202200440</t>
  </si>
  <si>
    <t>ictv.global=202207000</t>
  </si>
  <si>
    <t>ictv.global=202200441</t>
  </si>
  <si>
    <t>ictv.global=202200442</t>
  </si>
  <si>
    <t>ictv.global=202207001</t>
  </si>
  <si>
    <t>ictv.global=202207931</t>
  </si>
  <si>
    <t>ictv.global=202209358</t>
  </si>
  <si>
    <t>ictv.global=202209357</t>
  </si>
  <si>
    <t>ictv.global=202211561</t>
  </si>
  <si>
    <t>ictv.global=202211563</t>
  </si>
  <si>
    <t>ictv.global=202211564</t>
  </si>
  <si>
    <t>ictv.global=202211562</t>
  </si>
  <si>
    <t>ictv.global=202206852</t>
  </si>
  <si>
    <t>2022.056B.Nimduovirus_ng.zip</t>
  </si>
  <si>
    <t>ictv.global=202214694</t>
  </si>
  <si>
    <t>ictv.global=202200674</t>
  </si>
  <si>
    <t>ictv.global=202200675</t>
  </si>
  <si>
    <t>2022.057B.Northamptonvirus_ng.zip</t>
  </si>
  <si>
    <t>ictv.global=202214696</t>
  </si>
  <si>
    <t>ictv.global=202214697</t>
  </si>
  <si>
    <t>ictv.global=202206327</t>
  </si>
  <si>
    <t>ictv.global=202206692</t>
  </si>
  <si>
    <t>ictv.global=202211566</t>
  </si>
  <si>
    <t>ictv.global=202211567</t>
  </si>
  <si>
    <t>ictv.global=202200377</t>
  </si>
  <si>
    <t>ictv.global=202200378</t>
  </si>
  <si>
    <t>ictv.global=202200379</t>
  </si>
  <si>
    <t>ictv.global=202206922</t>
  </si>
  <si>
    <t>ictv.global=202200380</t>
  </si>
  <si>
    <t>ictv.global=202206921</t>
  </si>
  <si>
    <t>ictv.global=202206919</t>
  </si>
  <si>
    <t>ictv.global=202206920</t>
  </si>
  <si>
    <t>ictv.global=202208056</t>
  </si>
  <si>
    <t>ictv.global=202201095</t>
  </si>
  <si>
    <t>ictv.global=202201096</t>
  </si>
  <si>
    <t>ictv.global=202201097</t>
  </si>
  <si>
    <t>ictv.global=202201098</t>
  </si>
  <si>
    <t>ictv.global=202201099</t>
  </si>
  <si>
    <t>ictv.global=202201100</t>
  </si>
  <si>
    <t>ictv.global=202207460</t>
  </si>
  <si>
    <t>ictv.global=202201311</t>
  </si>
  <si>
    <t>ictv.global=202214963</t>
  </si>
  <si>
    <t>ictv.global=202206587</t>
  </si>
  <si>
    <t>ictv.global=202201108</t>
  </si>
  <si>
    <t>ictv.global=202201109</t>
  </si>
  <si>
    <t>ictv.global=202206854</t>
  </si>
  <si>
    <t>ictv.global=202206855</t>
  </si>
  <si>
    <t>2022.060B.Packlarkvirus_ng.zip</t>
  </si>
  <si>
    <t>ictv.global=202214714</t>
  </si>
  <si>
    <t>ictv.global=202214711</t>
  </si>
  <si>
    <t>ictv.global=202214709</t>
  </si>
  <si>
    <t>ictv.global=202214710</t>
  </si>
  <si>
    <t>ictv.global=202214713</t>
  </si>
  <si>
    <t>ictv.global=202214715</t>
  </si>
  <si>
    <t>ictv.global=202214707</t>
  </si>
  <si>
    <t>ictv.global=202214708</t>
  </si>
  <si>
    <t>ictv.global=202214706</t>
  </si>
  <si>
    <t>ictv.global=202214716</t>
  </si>
  <si>
    <t>ictv.global=202214705</t>
  </si>
  <si>
    <t>ictv.global=202214712</t>
  </si>
  <si>
    <t>ictv.global=202200682</t>
  </si>
  <si>
    <t>ictv.global=202200683</t>
  </si>
  <si>
    <t>ictv.global=202200684</t>
  </si>
  <si>
    <t>ictv.global=202200685</t>
  </si>
  <si>
    <t>ictv.global=202200686</t>
  </si>
  <si>
    <t>ictv.global=202201117</t>
  </si>
  <si>
    <t>ictv.global=202201118</t>
  </si>
  <si>
    <t>ictv.global=202201119</t>
  </si>
  <si>
    <t>ictv.global=202201120</t>
  </si>
  <si>
    <t>ictv.global=202201121</t>
  </si>
  <si>
    <t>ictv.global=202201122</t>
  </si>
  <si>
    <t>ictv.global=202201123</t>
  </si>
  <si>
    <t>ictv.global=202201124</t>
  </si>
  <si>
    <t>ictv.global=202201129</t>
  </si>
  <si>
    <t>ictv.global=202201125</t>
  </si>
  <si>
    <t>ictv.global=202201126</t>
  </si>
  <si>
    <t>ictv.global=202201127</t>
  </si>
  <si>
    <t>ictv.global=202201128</t>
  </si>
  <si>
    <t>ictv.global=202201130</t>
  </si>
  <si>
    <t>ictv.global=202201131</t>
  </si>
  <si>
    <t>ictv.global=202201132</t>
  </si>
  <si>
    <t>ictv.global=202201133</t>
  </si>
  <si>
    <t>ictv.global=202201134</t>
  </si>
  <si>
    <t>ictv.global=202201135</t>
  </si>
  <si>
    <t>ictv.global=202201136</t>
  </si>
  <si>
    <t>ictv.global=202201137</t>
  </si>
  <si>
    <t>ictv.global=202201138</t>
  </si>
  <si>
    <t>ictv.global=202201139</t>
  </si>
  <si>
    <t>ictv.global=202201140</t>
  </si>
  <si>
    <t>ictv.global=202201141</t>
  </si>
  <si>
    <t>ictv.global=202201142</t>
  </si>
  <si>
    <t>ictv.global=202201143</t>
  </si>
  <si>
    <t>ictv.global=202201144</t>
  </si>
  <si>
    <t>ictv.global=202201145</t>
  </si>
  <si>
    <t>ictv.global=202201146</t>
  </si>
  <si>
    <t>ictv.global=202201147</t>
  </si>
  <si>
    <t>ictv.global=202201148</t>
  </si>
  <si>
    <t>ictv.global=202201149</t>
  </si>
  <si>
    <t>ictv.global=202201150</t>
  </si>
  <si>
    <t>ictv.global=202201151</t>
  </si>
  <si>
    <t>ictv.global=202201152</t>
  </si>
  <si>
    <t>ictv.global=202201153</t>
  </si>
  <si>
    <t>ictv.global=202201154</t>
  </si>
  <si>
    <t>ictv.global=202201155</t>
  </si>
  <si>
    <t>ictv.global=202201156</t>
  </si>
  <si>
    <t>ictv.global=202201157</t>
  </si>
  <si>
    <t>ictv.global=202201158</t>
  </si>
  <si>
    <t>ictv.global=202201159</t>
  </si>
  <si>
    <t>ictv.global=202201160</t>
  </si>
  <si>
    <t>ictv.global=202201161</t>
  </si>
  <si>
    <t>ictv.global=202201162</t>
  </si>
  <si>
    <t>ictv.global=202201163</t>
  </si>
  <si>
    <t>ictv.global=202201164</t>
  </si>
  <si>
    <t>ictv.global=202201165</t>
  </si>
  <si>
    <t>ictv.global=202201166</t>
  </si>
  <si>
    <t>ictv.global=202201167</t>
  </si>
  <si>
    <t>ictv.global=202201168</t>
  </si>
  <si>
    <t>ictv.global=202201169</t>
  </si>
  <si>
    <t>ictv.global=202201170</t>
  </si>
  <si>
    <t>ictv.global=202201171</t>
  </si>
  <si>
    <t>ictv.global=202201172</t>
  </si>
  <si>
    <t>ictv.global=202201173</t>
  </si>
  <si>
    <t>ictv.global=202200468</t>
  </si>
  <si>
    <t>ictv.global=202200469</t>
  </si>
  <si>
    <t>ictv.global=202200470</t>
  </si>
  <si>
    <t>ictv.global=202207020</t>
  </si>
  <si>
    <t>ictv.global=202207018</t>
  </si>
  <si>
    <t>ictv.global=202207017</t>
  </si>
  <si>
    <t>ictv.global=202200471</t>
  </si>
  <si>
    <t>ictv.global=202207019</t>
  </si>
  <si>
    <t>ictv.global=202200472</t>
  </si>
  <si>
    <t>ictv.global=202200473</t>
  </si>
  <si>
    <t>ictv.global=202207016</t>
  </si>
  <si>
    <t>ictv.global=202201175</t>
  </si>
  <si>
    <t>ictv.global=202201176</t>
  </si>
  <si>
    <t>ictv.global=202209342</t>
  </si>
  <si>
    <t>ictv.global=202209338</t>
  </si>
  <si>
    <t>ictv.global=202209341</t>
  </si>
  <si>
    <t>ictv.global=202209340</t>
  </si>
  <si>
    <t>ictv.global=202209339</t>
  </si>
  <si>
    <t>ictv.global=202201253</t>
  </si>
  <si>
    <t>ictv.global=202201254</t>
  </si>
  <si>
    <t>ictv.global=202211569</t>
  </si>
  <si>
    <t>ictv.global=202201178</t>
  </si>
  <si>
    <t>2022.061B.Pavtokvirus_ng.zip</t>
  </si>
  <si>
    <t>ictv.global=202214718</t>
  </si>
  <si>
    <t>ictv.global=202214719</t>
  </si>
  <si>
    <t>ictv.global=202214786</t>
  </si>
  <si>
    <t>ictv.global=202200477</t>
  </si>
  <si>
    <t>2021.061B.R.Pbunavirus_new_species.zip</t>
  </si>
  <si>
    <t>ictv.global=202212812</t>
  </si>
  <si>
    <t>ictv.global=202211575</t>
  </si>
  <si>
    <t>ictv.global=202212813</t>
  </si>
  <si>
    <t>ictv.global=202212806</t>
  </si>
  <si>
    <t>ictv.global=202200478</t>
  </si>
  <si>
    <t>ictv.global=202207023</t>
  </si>
  <si>
    <t>ictv.global=202207024</t>
  </si>
  <si>
    <t>ictv.global=202207025</t>
  </si>
  <si>
    <t>ictv.global=202212807</t>
  </si>
  <si>
    <t>ictv.global=202212816</t>
  </si>
  <si>
    <t>ictv.global=202211572</t>
  </si>
  <si>
    <t>ictv.global=202200480</t>
  </si>
  <si>
    <t>ictv.global=202200482</t>
  </si>
  <si>
    <t>ictv.global=202207021</t>
  </si>
  <si>
    <t>ictv.global=202200483</t>
  </si>
  <si>
    <t>ictv.global=202200484</t>
  </si>
  <si>
    <t>ictv.global=202211577</t>
  </si>
  <si>
    <t>ictv.global=202211576</t>
  </si>
  <si>
    <t>ictv.global=202207022</t>
  </si>
  <si>
    <t>ictv.global=202212809</t>
  </si>
  <si>
    <t>ictv.global=202211579</t>
  </si>
  <si>
    <t>ictv.global=202212808</t>
  </si>
  <si>
    <t>ictv.global=202200485</t>
  </si>
  <si>
    <t>ictv.global=202207027</t>
  </si>
  <si>
    <t>ictv.global=202200476</t>
  </si>
  <si>
    <t>ictv.global=202211580</t>
  </si>
  <si>
    <t>ictv.global=202211574</t>
  </si>
  <si>
    <t>ictv.global=202211573</t>
  </si>
  <si>
    <t>ictv.global=202211578</t>
  </si>
  <si>
    <t>ictv.global=202200486</t>
  </si>
  <si>
    <t>ictv.global=202212811</t>
  </si>
  <si>
    <t>ictv.global=202200479</t>
  </si>
  <si>
    <t>ictv.global=202200481</t>
  </si>
  <si>
    <t>ictv.global=202207026</t>
  </si>
  <si>
    <t>ictv.global=202206857</t>
  </si>
  <si>
    <t>ictv.global=202211617</t>
  </si>
  <si>
    <t>ictv.global=202201182</t>
  </si>
  <si>
    <t>ictv.global=202201183</t>
  </si>
  <si>
    <t>ictv.global=202200695</t>
  </si>
  <si>
    <t>ictv.global=202200696</t>
  </si>
  <si>
    <t>ictv.global=202214866</t>
  </si>
  <si>
    <t>ictv.global=202207985</t>
  </si>
  <si>
    <t>ictv.global=202214783</t>
  </si>
  <si>
    <t>ictv.global=202208188</t>
  </si>
  <si>
    <t>2021.064B.R.Pharaohvirus_Refugevirus.zip</t>
  </si>
  <si>
    <t>ictv.global=202212878</t>
  </si>
  <si>
    <t>ictv.global=202212879</t>
  </si>
  <si>
    <t>ictv.global=202201227</t>
  </si>
  <si>
    <t>ictv.global=202201228</t>
  </si>
  <si>
    <t>ictv.global=202201229</t>
  </si>
  <si>
    <t>ictv.global=202200488</t>
  </si>
  <si>
    <t>ictv.global=202200489</t>
  </si>
  <si>
    <t>ictv.global=202207032</t>
  </si>
  <si>
    <t>2021.065B.R.Phleivirus.zip</t>
  </si>
  <si>
    <t>ictv.global=202212884</t>
  </si>
  <si>
    <t>2021.066B.R.Phrappuccinovirus.zip</t>
  </si>
  <si>
    <t>ictv.global=202212886</t>
  </si>
  <si>
    <t>ictv.global=202207512</t>
  </si>
  <si>
    <t>ictv.global=202206749</t>
  </si>
  <si>
    <t>2022.063B.Piorkowskivirus_ng.zip</t>
  </si>
  <si>
    <t>ictv.global=202214751</t>
  </si>
  <si>
    <t>ictv.global=202214750</t>
  </si>
  <si>
    <t>ictv.global=202214746</t>
  </si>
  <si>
    <t>ictv.global=202214747</t>
  </si>
  <si>
    <t>ictv.global=202214752</t>
  </si>
  <si>
    <t>ictv.global=202214749</t>
  </si>
  <si>
    <t>ictv.global=202214748</t>
  </si>
  <si>
    <t>ictv.global=202206859</t>
  </si>
  <si>
    <t>ictv.global=202211619</t>
  </si>
  <si>
    <t>ictv.global=202211621</t>
  </si>
  <si>
    <t>ictv.global=202211620</t>
  </si>
  <si>
    <t>ictv.global=202211622</t>
  </si>
  <si>
    <t>ictv.global=202210187</t>
  </si>
  <si>
    <t>ictv.global=202210185</t>
  </si>
  <si>
    <t>ictv.global=202210184</t>
  </si>
  <si>
    <t>ictv.global=202206720</t>
  </si>
  <si>
    <t>2022.064B.Ponsvirus_ng.zip</t>
  </si>
  <si>
    <t>ictv.global=202214759</t>
  </si>
  <si>
    <t>ictv.global=202214756</t>
  </si>
  <si>
    <t>ictv.global=202214757</t>
  </si>
  <si>
    <t>ictv.global=202214755</t>
  </si>
  <si>
    <t>ictv.global=202214754</t>
  </si>
  <si>
    <t>ictv.global=202214758</t>
  </si>
  <si>
    <t>ictv.global=202214760</t>
  </si>
  <si>
    <t>ictv.global=202206778</t>
  </si>
  <si>
    <t>ictv.global=202206592</t>
  </si>
  <si>
    <t>ictv.global=202214910</t>
  </si>
  <si>
    <t>ictv.global=202200856</t>
  </si>
  <si>
    <t>ictv.global=202201237</t>
  </si>
  <si>
    <t>ictv.global=202201238</t>
  </si>
  <si>
    <t>2021.067B.R.Pukovnikvirus.zip</t>
  </si>
  <si>
    <t>ictv.global=202212889</t>
  </si>
  <si>
    <t>ictv.global=202212888</t>
  </si>
  <si>
    <t>ictv.global=202212890</t>
  </si>
  <si>
    <t>ictv.global=202201050</t>
  </si>
  <si>
    <t>ictv.global=202205561</t>
  </si>
  <si>
    <t>ictv.global=202200465</t>
  </si>
  <si>
    <t>ictv.global=202200466</t>
  </si>
  <si>
    <t>ictv.global=202207014</t>
  </si>
  <si>
    <t>ictv.global=202207015</t>
  </si>
  <si>
    <t>2021.068B.R.Puppervirus.zip</t>
  </si>
  <si>
    <t>ictv.global=202212892</t>
  </si>
  <si>
    <t>2022.067B.Purivirus_ng.zip</t>
  </si>
  <si>
    <t>ictv.global=202214788</t>
  </si>
  <si>
    <t>ictv.global=202207516</t>
  </si>
  <si>
    <t>ictv.global=202211639</t>
  </si>
  <si>
    <t>ictv.global=202207537</t>
  </si>
  <si>
    <t>ictv.global=202207535</t>
  </si>
  <si>
    <t>ictv.global=202207536</t>
  </si>
  <si>
    <t>2022.069B.Quivirus_ng.zip</t>
  </si>
  <si>
    <t>ictv.global=202214793</t>
  </si>
  <si>
    <t>ictv.global=202209355</t>
  </si>
  <si>
    <t>ictv.global=202211667</t>
  </si>
  <si>
    <t>ictv.global=202208018</t>
  </si>
  <si>
    <t>ictv.global=202208017</t>
  </si>
  <si>
    <t>ictv.global=202200627</t>
  </si>
  <si>
    <t>ictv.global=202211670</t>
  </si>
  <si>
    <t>ictv.global=202211671</t>
  </si>
  <si>
    <t>ictv.global=202211669</t>
  </si>
  <si>
    <t>ictv.global=202201085</t>
  </si>
  <si>
    <t>ictv.global=202212882</t>
  </si>
  <si>
    <t>ictv.global=202212881</t>
  </si>
  <si>
    <t>2021.070B.R.Rerduovirus_new_species.zip</t>
  </si>
  <si>
    <t>ictv.global=202212894</t>
  </si>
  <si>
    <t>ictv.global=202212893</t>
  </si>
  <si>
    <t>ictv.global=202201245</t>
  </si>
  <si>
    <t>ictv.global=202201363</t>
  </si>
  <si>
    <t>ictv.global=202212895</t>
  </si>
  <si>
    <t>ictv.global=202214864</t>
  </si>
  <si>
    <t>ictv.global=202214863</t>
  </si>
  <si>
    <t>ictv.global=202206863</t>
  </si>
  <si>
    <t>ictv.global=202206752</t>
  </si>
  <si>
    <t>ictv.global=202206751</t>
  </si>
  <si>
    <t>ictv.global=202206865</t>
  </si>
  <si>
    <t>ictv.global=202206867</t>
  </si>
  <si>
    <t>2022.070B.Rivsvirus_ng.zip</t>
  </si>
  <si>
    <t>ictv.global=202214795</t>
  </si>
  <si>
    <t>ictv.global=202201210</t>
  </si>
  <si>
    <t>ictv.global=202211676</t>
  </si>
  <si>
    <t>ictv.global=202211675</t>
  </si>
  <si>
    <t>ictv.global=202201212</t>
  </si>
  <si>
    <t>ictv.global=202201213</t>
  </si>
  <si>
    <t>ictv.global=202201215</t>
  </si>
  <si>
    <t>ictv.global=202211678</t>
  </si>
  <si>
    <t>ictv.global=202207546</t>
  </si>
  <si>
    <t>ictv.global=202207556</t>
  </si>
  <si>
    <t>ictv.global=202207555</t>
  </si>
  <si>
    <t>2021.071B.R.Rosariovirus.zip</t>
  </si>
  <si>
    <t>ictv.global=202212897</t>
  </si>
  <si>
    <t>ictv.global=202211684</t>
  </si>
  <si>
    <t>ictv.global=202207916</t>
  </si>
  <si>
    <t>ictv.global=202211682</t>
  </si>
  <si>
    <t>ictv.global=202211685</t>
  </si>
  <si>
    <t>ictv.global=202211683</t>
  </si>
  <si>
    <t>2022.071B.Roslyckyvirus_ng.zip</t>
  </si>
  <si>
    <t>ictv.global=202214797</t>
  </si>
  <si>
    <t>ictv.global=202201235</t>
  </si>
  <si>
    <t>ictv.global=202208025</t>
  </si>
  <si>
    <t>ictv.global=202209982</t>
  </si>
  <si>
    <t>ictv.global=202207568</t>
  </si>
  <si>
    <t>ictv.global=202200628</t>
  </si>
  <si>
    <t>ictv.global=202207935</t>
  </si>
  <si>
    <t>ictv.global=202207934</t>
  </si>
  <si>
    <t>ictv.global=202207933</t>
  </si>
  <si>
    <t>2021.074B.R.Sagamiharavirus.zip</t>
  </si>
  <si>
    <t>ictv.global=202212913</t>
  </si>
  <si>
    <t>ictv.global=202211724</t>
  </si>
  <si>
    <t>ictv.global=202207925</t>
  </si>
  <si>
    <t>ictv.global=202207926</t>
  </si>
  <si>
    <t>ictv.global=202213642</t>
  </si>
  <si>
    <t>ictv.global=202206869</t>
  </si>
  <si>
    <t>ictv.global=202211962</t>
  </si>
  <si>
    <t>ictv.global=202211961</t>
  </si>
  <si>
    <t>ictv.global=202207653</t>
  </si>
  <si>
    <t>ictv.global=202211960</t>
  </si>
  <si>
    <t>ictv.global=202211959</t>
  </si>
  <si>
    <t>ictv.global=202211764</t>
  </si>
  <si>
    <t>ictv.global=202207658</t>
  </si>
  <si>
    <t>2021.075B.R.Santafevirus.zip</t>
  </si>
  <si>
    <t>ictv.global=202212915</t>
  </si>
  <si>
    <t>ictv.global=202201247</t>
  </si>
  <si>
    <t>ictv.global=202201248</t>
  </si>
  <si>
    <t>ictv.global=202201249</t>
  </si>
  <si>
    <t>ictv.global=202201251</t>
  </si>
  <si>
    <t>ictv.global=202201250</t>
  </si>
  <si>
    <t>ictv.global=202214958</t>
  </si>
  <si>
    <t>ictv.global=202211766</t>
  </si>
  <si>
    <t>ictv.global=202211767</t>
  </si>
  <si>
    <t>ictv.global=202214876</t>
  </si>
  <si>
    <t>ictv.global=202208027</t>
  </si>
  <si>
    <t>ictv.global=202207923</t>
  </si>
  <si>
    <t>ictv.global=202206834</t>
  </si>
  <si>
    <t>ictv.global=202205563</t>
  </si>
  <si>
    <t>ictv.global=202209333</t>
  </si>
  <si>
    <t>2022.072B.Scappvirus_ng.zip</t>
  </si>
  <si>
    <t>ictv.global=202214799</t>
  </si>
  <si>
    <t>ictv.global=202206754</t>
  </si>
  <si>
    <t>ictv.global=202200699</t>
  </si>
  <si>
    <t>ictv.global=202200700</t>
  </si>
  <si>
    <t>ictv.global=202200698</t>
  </si>
  <si>
    <t>ictv.global=202208029</t>
  </si>
  <si>
    <t>ictv.global=202208031</t>
  </si>
  <si>
    <t>ictv.global=202207665</t>
  </si>
  <si>
    <t>ictv.global=202214950</t>
  </si>
  <si>
    <t>ictv.global=202214868</t>
  </si>
  <si>
    <t>2022.074B.Segzyvirus_1nsp.zip</t>
  </si>
  <si>
    <t>ictv.global=202214840</t>
  </si>
  <si>
    <t>ictv.global=202213644</t>
  </si>
  <si>
    <t>ictv.global=202200702</t>
  </si>
  <si>
    <t>ictv.global=202211844</t>
  </si>
  <si>
    <t>ictv.global=202210213</t>
  </si>
  <si>
    <t>ictv.global=202200508</t>
  </si>
  <si>
    <t>ictv.global=202201258</t>
  </si>
  <si>
    <t>ictv.global=202201259</t>
  </si>
  <si>
    <t>ictv.global=202201257</t>
  </si>
  <si>
    <t>ictv.global=202214784</t>
  </si>
  <si>
    <t>ictv.global=202208035</t>
  </si>
  <si>
    <t>ictv.global=202201264</t>
  </si>
  <si>
    <t>ictv.global=202201265</t>
  </si>
  <si>
    <t>ictv.global=202214881</t>
  </si>
  <si>
    <t>ictv.global=202211856</t>
  </si>
  <si>
    <t>2021.077B.R.Sheenvirus.zip</t>
  </si>
  <si>
    <t>ictv.global=202213614</t>
  </si>
  <si>
    <t>ictv.global=202209896</t>
  </si>
  <si>
    <t>ictv.global=202209893</t>
  </si>
  <si>
    <t>ictv.global=202209895</t>
  </si>
  <si>
    <t>ictv.global=202209892</t>
  </si>
  <si>
    <t>ictv.global=202209894</t>
  </si>
  <si>
    <t>ictv.global=202209891</t>
  </si>
  <si>
    <t>ictv.global=202211858</t>
  </si>
  <si>
    <t>ictv.global=202214959</t>
  </si>
  <si>
    <t>ictv.global=202213637</t>
  </si>
  <si>
    <t>2022.078B.Siatvirus_ng.zip</t>
  </si>
  <si>
    <t>ictv.global=202214854</t>
  </si>
  <si>
    <t>ictv.global=202214924</t>
  </si>
  <si>
    <t>ictv.global=202214882</t>
  </si>
  <si>
    <t>2022.079B.Silentrexvirus_ng.zip</t>
  </si>
  <si>
    <t>ictv.global=202214856</t>
  </si>
  <si>
    <t>ictv.global=202214971</t>
  </si>
  <si>
    <t>ictv.global=202207993</t>
  </si>
  <si>
    <t>ictv.global=202213629</t>
  </si>
  <si>
    <t>ictv.global=202213624</t>
  </si>
  <si>
    <t>ictv.global=202213628</t>
  </si>
  <si>
    <t>ictv.global=202213626</t>
  </si>
  <si>
    <t>ictv.global=202213625</t>
  </si>
  <si>
    <t>ictv.global=202213623</t>
  </si>
  <si>
    <t>ictv.global=202213627</t>
  </si>
  <si>
    <t>2021.079B.R.Skogvirus.zip</t>
  </si>
  <si>
    <t>ictv.global=202213646</t>
  </si>
  <si>
    <t>2022.082B.Skulduggeryvirus_ng.zip</t>
  </si>
  <si>
    <t>ictv.global=202214884</t>
  </si>
  <si>
    <t>ictv.global=202211879</t>
  </si>
  <si>
    <t>ictv.global=202201287</t>
  </si>
  <si>
    <t>ictv.global=202201288</t>
  </si>
  <si>
    <t>ictv.global=202201289</t>
  </si>
  <si>
    <t>ictv.global=202201290</t>
  </si>
  <si>
    <t>ictv.global=202201291</t>
  </si>
  <si>
    <t>ictv.global=202211880</t>
  </si>
  <si>
    <t>ictv.global=202201292</t>
  </si>
  <si>
    <t>ictv.global=202211942</t>
  </si>
  <si>
    <t>ictv.global=202211926</t>
  </si>
  <si>
    <t>ictv.global=202201293</t>
  </si>
  <si>
    <t>ictv.global=202211876</t>
  </si>
  <si>
    <t>ictv.global=202201294</t>
  </si>
  <si>
    <t>ictv.global=202201295</t>
  </si>
  <si>
    <t>ictv.global=202201296</t>
  </si>
  <si>
    <t>ictv.global=202211936</t>
  </si>
  <si>
    <t>ictv.global=202211933</t>
  </si>
  <si>
    <t>ictv.global=202211934</t>
  </si>
  <si>
    <t>ictv.global=202211935</t>
  </si>
  <si>
    <t>ictv.global=202211937</t>
  </si>
  <si>
    <t>ictv.global=202211938</t>
  </si>
  <si>
    <t>ictv.global=202211939</t>
  </si>
  <si>
    <t>ictv.global=202211940</t>
  </si>
  <si>
    <t>ictv.global=202211941</t>
  </si>
  <si>
    <t>ictv.global=202211891</t>
  </si>
  <si>
    <t>ictv.global=202211883</t>
  </si>
  <si>
    <t>ictv.global=202211869</t>
  </si>
  <si>
    <t>ictv.global=202211896</t>
  </si>
  <si>
    <t>ictv.global=202211889</t>
  </si>
  <si>
    <t>ictv.global=202211870</t>
  </si>
  <si>
    <t>ictv.global=202211871</t>
  </si>
  <si>
    <t>ictv.global=202211886</t>
  </si>
  <si>
    <t>ictv.global=202211884</t>
  </si>
  <si>
    <t>ictv.global=202211893</t>
  </si>
  <si>
    <t>ictv.global=202211923</t>
  </si>
  <si>
    <t>ictv.global=202211924</t>
  </si>
  <si>
    <t>ictv.global=202211918</t>
  </si>
  <si>
    <t>ictv.global=202211919</t>
  </si>
  <si>
    <t>ictv.global=202211920</t>
  </si>
  <si>
    <t>ictv.global=202211921</t>
  </si>
  <si>
    <t>ictv.global=202211943</t>
  </si>
  <si>
    <t>ictv.global=202211922</t>
  </si>
  <si>
    <t>ictv.global=202211925</t>
  </si>
  <si>
    <t>ictv.global=202211892</t>
  </si>
  <si>
    <t>ictv.global=202211927</t>
  </si>
  <si>
    <t>ictv.global=202211929</t>
  </si>
  <si>
    <t>ictv.global=202201300</t>
  </si>
  <si>
    <t>ictv.global=202211872</t>
  </si>
  <si>
    <t>ictv.global=202211873</t>
  </si>
  <si>
    <t>ictv.global=202211931</t>
  </si>
  <si>
    <t>ictv.global=202211874</t>
  </si>
  <si>
    <t>ictv.global=202211930</t>
  </si>
  <si>
    <t>ictv.global=202211932</t>
  </si>
  <si>
    <t>ictv.global=202211898</t>
  </si>
  <si>
    <t>ictv.global=202211894</t>
  </si>
  <si>
    <t>ictv.global=202201301</t>
  </si>
  <si>
    <t>ictv.global=202201302</t>
  </si>
  <si>
    <t>ictv.global=202211875</t>
  </si>
  <si>
    <t>ictv.global=202211877</t>
  </si>
  <si>
    <t>ictv.global=202211887</t>
  </si>
  <si>
    <t>ictv.global=202211946</t>
  </si>
  <si>
    <t>ictv.global=202211885</t>
  </si>
  <si>
    <t>ictv.global=202211878</t>
  </si>
  <si>
    <t>ictv.global=202211890</t>
  </si>
  <si>
    <t>ictv.global=202211881</t>
  </si>
  <si>
    <t>ictv.global=202211867</t>
  </si>
  <si>
    <t>ictv.global=202211882</t>
  </si>
  <si>
    <t>ictv.global=202201286</t>
  </si>
  <si>
    <t>ictv.global=202211868</t>
  </si>
  <si>
    <t>ictv.global=202211899</t>
  </si>
  <si>
    <t>ictv.global=202211900</t>
  </si>
  <si>
    <t>ictv.global=202211895</t>
  </si>
  <si>
    <t>ictv.global=202211945</t>
  </si>
  <si>
    <t>ictv.global=202211944</t>
  </si>
  <si>
    <t>ictv.global=202211901</t>
  </si>
  <si>
    <t>ictv.global=202211902</t>
  </si>
  <si>
    <t>ictv.global=202211903</t>
  </si>
  <si>
    <t>ictv.global=202211904</t>
  </si>
  <si>
    <t>ictv.global=202211897</t>
  </si>
  <si>
    <t>ictv.global=202211905</t>
  </si>
  <si>
    <t>ictv.global=202211906</t>
  </si>
  <si>
    <t>ictv.global=202211907</t>
  </si>
  <si>
    <t>ictv.global=202211908</t>
  </si>
  <si>
    <t>ictv.global=202211909</t>
  </si>
  <si>
    <t>ictv.global=202211910</t>
  </si>
  <si>
    <t>ictv.global=202211911</t>
  </si>
  <si>
    <t>ictv.global=202211912</t>
  </si>
  <si>
    <t>ictv.global=202211913</t>
  </si>
  <si>
    <t>ictv.global=202211914</t>
  </si>
  <si>
    <t>ictv.global=202211928</t>
  </si>
  <si>
    <t>ictv.global=202211888</t>
  </si>
  <si>
    <t>ictv.global=202211915</t>
  </si>
  <si>
    <t>ictv.global=202211916</t>
  </si>
  <si>
    <t>ictv.global=202211917</t>
  </si>
  <si>
    <t>ictv.global=202201304</t>
  </si>
  <si>
    <t>ictv.global=202201305</t>
  </si>
  <si>
    <t>ictv.global=202201306</t>
  </si>
  <si>
    <t>ictv.global=202201307</t>
  </si>
  <si>
    <t>ictv.global=202211948</t>
  </si>
  <si>
    <t>ictv.global=202201309</t>
  </si>
  <si>
    <t>ictv.global=202201310</t>
  </si>
  <si>
    <t>ictv.global=202201312</t>
  </si>
  <si>
    <t>2022.083B.Snuvirus_ng.zip</t>
  </si>
  <si>
    <t>ictv.global=202214886</t>
  </si>
  <si>
    <t>ictv.global=202207699</t>
  </si>
  <si>
    <t>ictv.global=202207998</t>
  </si>
  <si>
    <t>ictv.global=202207997</t>
  </si>
  <si>
    <t>ictv.global=202201314</t>
  </si>
  <si>
    <t>ictv.global=202206886</t>
  </si>
  <si>
    <t>ictv.global=202206885</t>
  </si>
  <si>
    <t>ictv.global=202206991</t>
  </si>
  <si>
    <t>ictv.global=202211950</t>
  </si>
  <si>
    <t>ictv.global=202211951</t>
  </si>
  <si>
    <t>ictv.global=202211952</t>
  </si>
  <si>
    <t>ictv.global=202211954</t>
  </si>
  <si>
    <t>ictv.global=202201316</t>
  </si>
  <si>
    <t>ictv.global=202211956</t>
  </si>
  <si>
    <t>ictv.global=202207703</t>
  </si>
  <si>
    <t>ictv.global=202207702</t>
  </si>
  <si>
    <t>ictv.global=202200965</t>
  </si>
  <si>
    <t>ictv.global=202200963</t>
  </si>
  <si>
    <t>ictv.global=202200964</t>
  </si>
  <si>
    <t>ictv.global=202200994</t>
  </si>
  <si>
    <t>ictv.global=202200993</t>
  </si>
  <si>
    <t>2022.086B.Stonewallvirus_ng.zip</t>
  </si>
  <si>
    <t>ictv.global=202214938</t>
  </si>
  <si>
    <t>2021.081B.R.Stormageddonvirus.zip</t>
  </si>
  <si>
    <t>ictv.global=202213664</t>
  </si>
  <si>
    <t>ictv.global=202210176</t>
  </si>
  <si>
    <t>ictv.global=202205486</t>
  </si>
  <si>
    <t>ictv.global=202205485</t>
  </si>
  <si>
    <t>ictv.global=202213635</t>
  </si>
  <si>
    <t>2022.088B.Syrbvirus_ng.zip</t>
  </si>
  <si>
    <t>ictv.global=202214946</t>
  </si>
  <si>
    <t>ictv.global=202206888</t>
  </si>
  <si>
    <t>ictv.global=202200514</t>
  </si>
  <si>
    <t>ictv.global=202211965</t>
  </si>
  <si>
    <t>ictv.global=202201334</t>
  </si>
  <si>
    <t>ictv.global=202210017</t>
  </si>
  <si>
    <t>ictv.global=202208046</t>
  </si>
  <si>
    <t>ictv.global=202214782</t>
  </si>
  <si>
    <t>ictv.global=202207706</t>
  </si>
  <si>
    <t>ictv.global=202207705</t>
  </si>
  <si>
    <t>ictv.global=202212022</t>
  </si>
  <si>
    <t>ictv.global=202212021</t>
  </si>
  <si>
    <t>ictv.global=202212023</t>
  </si>
  <si>
    <t>ictv.global=202212024</t>
  </si>
  <si>
    <t>ictv.global=202212020</t>
  </si>
  <si>
    <t>ictv.global=202206890</t>
  </si>
  <si>
    <t>ictv.global=202214952</t>
  </si>
  <si>
    <t>ictv.global=202201187</t>
  </si>
  <si>
    <t>ictv.global=202206787</t>
  </si>
  <si>
    <t>2021.083B.R.Timshelvirus.zip</t>
  </si>
  <si>
    <t>ictv.global=202212612</t>
  </si>
  <si>
    <t>ictv.global=202212611</t>
  </si>
  <si>
    <t>ictv.global=202212610</t>
  </si>
  <si>
    <t>ictv.global=202201062</t>
  </si>
  <si>
    <t>ictv.global=202201336</t>
  </si>
  <si>
    <t>ictv.global=202201337</t>
  </si>
  <si>
    <t>ictv.global=202201340</t>
  </si>
  <si>
    <t>ictv.global=202201341</t>
  </si>
  <si>
    <t>ictv.global=202208050</t>
  </si>
  <si>
    <t>ictv.global=202212050</t>
  </si>
  <si>
    <t>ictv.global=202201359</t>
  </si>
  <si>
    <t>ictv.global=202212040</t>
  </si>
  <si>
    <t>ictv.global=202212044</t>
  </si>
  <si>
    <t>ictv.global=202212037</t>
  </si>
  <si>
    <t>ictv.global=202212047</t>
  </si>
  <si>
    <t>ictv.global=202212046</t>
  </si>
  <si>
    <t>ictv.global=202212038</t>
  </si>
  <si>
    <t>ictv.global=202201361</t>
  </si>
  <si>
    <t>ictv.global=202212041</t>
  </si>
  <si>
    <t>ictv.global=202212051</t>
  </si>
  <si>
    <t>ictv.global=202212045</t>
  </si>
  <si>
    <t>ictv.global=202212042</t>
  </si>
  <si>
    <t>ictv.global=202212039</t>
  </si>
  <si>
    <t>ictv.global=202212035</t>
  </si>
  <si>
    <t>ictv.global=202212049</t>
  </si>
  <si>
    <t>ictv.global=202212036</t>
  </si>
  <si>
    <t>ictv.global=202201360</t>
  </si>
  <si>
    <t>ictv.global=202201356</t>
  </si>
  <si>
    <t>ictv.global=202212048</t>
  </si>
  <si>
    <t>ictv.global=202212043</t>
  </si>
  <si>
    <t>ictv.global=202201357</t>
  </si>
  <si>
    <t>ictv.global=202201358</t>
  </si>
  <si>
    <t>2021.084B.R.Trigintaduovirus_new_species.zip</t>
  </si>
  <si>
    <t>ictv.global=202205565</t>
  </si>
  <si>
    <t>2021.039B.R.Infilling.zip;2021.084B.A.v1.Trigintaduovirus_new_species.zip</t>
  </si>
  <si>
    <t>ictv.global=202212613</t>
  </si>
  <si>
    <t>ictv.global=202206789</t>
  </si>
  <si>
    <t>ictv.global=202207708</t>
  </si>
  <si>
    <t>ictv.global=202212053</t>
  </si>
  <si>
    <t>2021.086B.R.Turbidovirus.zip</t>
  </si>
  <si>
    <t>ictv.global=202212637</t>
  </si>
  <si>
    <t>ictv.global=202212638</t>
  </si>
  <si>
    <t>ictv.global=202212639</t>
  </si>
  <si>
    <t>ictv.global=202212640</t>
  </si>
  <si>
    <t>ictv.global=202212641</t>
  </si>
  <si>
    <t>ictv.global=202212642</t>
  </si>
  <si>
    <t>ictv.global=202212643</t>
  </si>
  <si>
    <t>ictv.global=202212644</t>
  </si>
  <si>
    <t>ictv.global=202212645</t>
  </si>
  <si>
    <t>ictv.global=202212646</t>
  </si>
  <si>
    <t>ictv.global=202212647</t>
  </si>
  <si>
    <t>ictv.global=202212648</t>
  </si>
  <si>
    <t>ictv.global=202201064</t>
  </si>
  <si>
    <t>2021.087B.R.Typhavirus.zip</t>
  </si>
  <si>
    <t>ictv.global=202212650</t>
  </si>
  <si>
    <t>ictv.global=202200637</t>
  </si>
  <si>
    <t>ictv.global=202200636</t>
  </si>
  <si>
    <t>ictv.global=202200638</t>
  </si>
  <si>
    <t>ictv.global=202212078</t>
  </si>
  <si>
    <t>ictv.global=202208191</t>
  </si>
  <si>
    <t>ictv.global=202208190</t>
  </si>
  <si>
    <t>ictv.global=202212082</t>
  </si>
  <si>
    <t>ictv.global=202212084</t>
  </si>
  <si>
    <t>ictv.global=202212080</t>
  </si>
  <si>
    <t>ictv.global=202212081</t>
  </si>
  <si>
    <t>ictv.global=202212083</t>
  </si>
  <si>
    <t>ictv.global=202214878</t>
  </si>
  <si>
    <t>2021.088B.R.Veracruzvirus.zip</t>
  </si>
  <si>
    <t>ictv.global=202212656</t>
  </si>
  <si>
    <t>ictv.global=202212654</t>
  </si>
  <si>
    <t>ictv.global=202201030</t>
  </si>
  <si>
    <t>ictv.global=202212655</t>
  </si>
  <si>
    <t>ictv.global=202212653</t>
  </si>
  <si>
    <t>ictv.global=202212657</t>
  </si>
  <si>
    <t>ictv.global=202201054</t>
  </si>
  <si>
    <t>ictv.global=202212652</t>
  </si>
  <si>
    <t>ictv.global=202200517</t>
  </si>
  <si>
    <t>ictv.global=202200518</t>
  </si>
  <si>
    <t>ictv.global=202200519</t>
  </si>
  <si>
    <t>ictv.global=202206994</t>
  </si>
  <si>
    <t>ictv.global=202212088</t>
  </si>
  <si>
    <t>ictv.global=202206898</t>
  </si>
  <si>
    <t>ictv.global=202206897</t>
  </si>
  <si>
    <t>ictv.global=202206756</t>
  </si>
  <si>
    <t>ictv.global=202206929</t>
  </si>
  <si>
    <t>ictv.global=202206930</t>
  </si>
  <si>
    <t>ictv.global=202206793</t>
  </si>
  <si>
    <t>2021.090B.R.Vividuovirus_new_species.zip</t>
  </si>
  <si>
    <t>ictv.global=202212690</t>
  </si>
  <si>
    <t>ictv.global=202212694</t>
  </si>
  <si>
    <t>ictv.global=202212685</t>
  </si>
  <si>
    <t>ictv.global=202212688</t>
  </si>
  <si>
    <t>ictv.global=202206792</t>
  </si>
  <si>
    <t>ictv.global=202212691</t>
  </si>
  <si>
    <t>ictv.global=202212696</t>
  </si>
  <si>
    <t>ictv.global=202212686</t>
  </si>
  <si>
    <t>ictv.global=202212684</t>
  </si>
  <si>
    <t>ictv.global=202212689</t>
  </si>
  <si>
    <t>ictv.global=202212699</t>
  </si>
  <si>
    <t>ictv.global=202212697</t>
  </si>
  <si>
    <t>ictv.global=202212695</t>
  </si>
  <si>
    <t>ictv.global=202212698</t>
  </si>
  <si>
    <t>ictv.global=202212692</t>
  </si>
  <si>
    <t>ictv.global=202212687</t>
  </si>
  <si>
    <t>ictv.global=202212693</t>
  </si>
  <si>
    <t>ictv.global=202206791</t>
  </si>
  <si>
    <t>ictv.global=202212101</t>
  </si>
  <si>
    <t>ictv.global=202212100</t>
  </si>
  <si>
    <t>ictv.global=202201369</t>
  </si>
  <si>
    <t>ictv.global=202206795</t>
  </si>
  <si>
    <t>ictv.global=202208072</t>
  </si>
  <si>
    <t>ictv.global=202212119</t>
  </si>
  <si>
    <t>ictv.global=202212121</t>
  </si>
  <si>
    <t>ictv.global=202208076</t>
  </si>
  <si>
    <t>ictv.global=202208075</t>
  </si>
  <si>
    <t>ictv.global=202208074</t>
  </si>
  <si>
    <t>ictv.global=202208077</t>
  </si>
  <si>
    <t>2021.092B.R.Wizardvirus_new_species.zip</t>
  </si>
  <si>
    <t>ictv.global=202213384</t>
  </si>
  <si>
    <t>ictv.global=202212763</t>
  </si>
  <si>
    <t>ictv.global=202213381</t>
  </si>
  <si>
    <t>ictv.global=202212767</t>
  </si>
  <si>
    <t>ictv.global=202213377</t>
  </si>
  <si>
    <t>ictv.global=202212766</t>
  </si>
  <si>
    <t>ictv.global=202212768</t>
  </si>
  <si>
    <t>ictv.global=202213379</t>
  </si>
  <si>
    <t>ictv.global=202212764</t>
  </si>
  <si>
    <t>ictv.global=202213375</t>
  </si>
  <si>
    <t>ictv.global=202213378</t>
  </si>
  <si>
    <t>ictv.global=202213374</t>
  </si>
  <si>
    <t>ictv.global=202213382</t>
  </si>
  <si>
    <t>ictv.global=202213376</t>
  </si>
  <si>
    <t>ictv.global=202212765</t>
  </si>
  <si>
    <t>ictv.global=202205567</t>
  </si>
  <si>
    <t>ictv.global=202213380</t>
  </si>
  <si>
    <t>ictv.global=202213383</t>
  </si>
  <si>
    <t>ictv.global=202205568</t>
  </si>
  <si>
    <t>ictv.global=202201375</t>
  </si>
  <si>
    <t>2022.093B.Wollypogvirus_ng.zip</t>
  </si>
  <si>
    <t>ictv.global=202214974</t>
  </si>
  <si>
    <t>ictv.global=202214703</t>
  </si>
  <si>
    <t>ictv.global=202201383</t>
  </si>
  <si>
    <t>ictv.global=202201384</t>
  </si>
  <si>
    <t>ictv.global=202200705</t>
  </si>
  <si>
    <t>ictv.global=202212124</t>
  </si>
  <si>
    <t>ictv.global=202200704</t>
  </si>
  <si>
    <t>ictv.global=202201242</t>
  </si>
  <si>
    <t>ictv.global=202201243</t>
  </si>
  <si>
    <t>ictv.global=202201378</t>
  </si>
  <si>
    <t>ictv.global=202201380</t>
  </si>
  <si>
    <t>ictv.global=202201381</t>
  </si>
  <si>
    <t>ictv.global=202207710</t>
  </si>
  <si>
    <t>2022.094B.Yanchengvirus_ng.zip</t>
  </si>
  <si>
    <t>ictv.global=202214976</t>
  </si>
  <si>
    <t>2021.093B.R.Yeceytrevirus.zip</t>
  </si>
  <si>
    <t>ictv.global=202213387</t>
  </si>
  <si>
    <t>ictv.global=202200453</t>
  </si>
  <si>
    <t>ictv.global=202200454</t>
  </si>
  <si>
    <t>ictv.global=202207918</t>
  </si>
  <si>
    <t>ictv.global=202200421</t>
  </si>
  <si>
    <t>ictv.global=202209883</t>
  </si>
  <si>
    <t>ictv.global=202209882</t>
  </si>
  <si>
    <t>ictv.global=202209881</t>
  </si>
  <si>
    <t>ictv.global=202206617</t>
  </si>
  <si>
    <t>ictv.global=202208079</t>
  </si>
  <si>
    <t>ictv.global=202214486</t>
  </si>
  <si>
    <t>2022.096B.Zhangqianvirus_ng.zip</t>
  </si>
  <si>
    <t>ictv.global=202214980</t>
  </si>
  <si>
    <t>2021.095B.R.Zitchvirus.zip</t>
  </si>
  <si>
    <t>ictv.global=202213422</t>
  </si>
  <si>
    <t>ictv.global=202213421</t>
  </si>
  <si>
    <t>ictv.global=202213420</t>
  </si>
  <si>
    <t>ictv.global=202214880</t>
  </si>
  <si>
    <t>ictv.global=202214879</t>
  </si>
  <si>
    <t>ictv.global=202203715</t>
  </si>
  <si>
    <t>2021.085B.R.Tubulavirales.zip</t>
  </si>
  <si>
    <t>ictv.global=202212621</t>
  </si>
  <si>
    <t>ictv.global=202212622</t>
  </si>
  <si>
    <t>ictv.global=202203716</t>
  </si>
  <si>
    <t>ictv.global=202203720</t>
  </si>
  <si>
    <t>ictv.global=202203687</t>
  </si>
  <si>
    <t>ictv.global=202203688</t>
  </si>
  <si>
    <t>ictv.global=202212614</t>
  </si>
  <si>
    <t>ictv.global=202207856</t>
  </si>
  <si>
    <t>ictv.global=202203690</t>
  </si>
  <si>
    <t>ictv.global=202203691</t>
  </si>
  <si>
    <t>ictv.global=202203692</t>
  </si>
  <si>
    <t>ictv.global=202203704</t>
  </si>
  <si>
    <t>ictv.global=202203694</t>
  </si>
  <si>
    <t>ictv.global=202203696</t>
  </si>
  <si>
    <t>ictv.global=202203697</t>
  </si>
  <si>
    <t>ictv.global=202212619</t>
  </si>
  <si>
    <t>ictv.global=202212629</t>
  </si>
  <si>
    <t>ictv.global=202212628</t>
  </si>
  <si>
    <t>ictv.global=202212626</t>
  </si>
  <si>
    <t>ictv.global=202212627</t>
  </si>
  <si>
    <t>ictv.global=202203708</t>
  </si>
  <si>
    <t>ictv.global=202212631</t>
  </si>
  <si>
    <t>ictv.global=202203706</t>
  </si>
  <si>
    <t>ictv.global=202212620</t>
  </si>
  <si>
    <t>ictv.global=202203711</t>
  </si>
  <si>
    <t>ictv.global=202212618</t>
  </si>
  <si>
    <t>ictv.global=202203709</t>
  </si>
  <si>
    <t>ictv.global=202203701</t>
  </si>
  <si>
    <t>ictv.global=202203702</t>
  </si>
  <si>
    <t>ictv.global=202203712</t>
  </si>
  <si>
    <t>ictv.global=202212633</t>
  </si>
  <si>
    <t>ictv.global=202203714</t>
  </si>
  <si>
    <t>ictv.global=202203713</t>
  </si>
  <si>
    <t>ictv.global=202203707</t>
  </si>
  <si>
    <t>ictv.global=202212624</t>
  </si>
  <si>
    <t>ictv.global=202212616</t>
  </si>
  <si>
    <t>ictv.global=202203719</t>
  </si>
  <si>
    <t>ictv.global=202203717</t>
  </si>
  <si>
    <t>ictv.global=202212615</t>
  </si>
  <si>
    <t>ictv.global=202203718</t>
  </si>
  <si>
    <t>ictv.global=202212617</t>
  </si>
  <si>
    <t>ictv.global=202206876</t>
  </si>
  <si>
    <t>ictv.global=202203705</t>
  </si>
  <si>
    <t>ictv.global=202206877</t>
  </si>
  <si>
    <t>ictv.global=202203699</t>
  </si>
  <si>
    <t>ictv.global=202203710</t>
  </si>
  <si>
    <t>ictv.global=202203722</t>
  </si>
  <si>
    <t>ictv.global=202203723</t>
  </si>
  <si>
    <t>ictv.global=202203724</t>
  </si>
  <si>
    <t>ictv.global=202212635</t>
  </si>
  <si>
    <t>ictv.global=202203858</t>
  </si>
  <si>
    <t>ictv.global=202203859</t>
  </si>
  <si>
    <t>ictv.global=202203860</t>
  </si>
  <si>
    <t>ictv.global=202203861</t>
  </si>
  <si>
    <t>ictv.global=202203862</t>
  </si>
  <si>
    <t>ictv.global=202203863</t>
  </si>
  <si>
    <t>ictv.global=202203864</t>
  </si>
  <si>
    <t>ictv.global=202203865</t>
  </si>
  <si>
    <t>ictv.global=202203866</t>
  </si>
  <si>
    <t>ictv.global=202203867</t>
  </si>
  <si>
    <t>ictv.global=202203869</t>
  </si>
  <si>
    <t>ictv.global=202203870</t>
  </si>
  <si>
    <t>ictv.global=202203871</t>
  </si>
  <si>
    <t>ictv.global=202203873</t>
  </si>
  <si>
    <t>ictv.global=202203877</t>
  </si>
  <si>
    <t>ictv.global=202203876</t>
  </si>
  <si>
    <t>ictv.global=202203879</t>
  </si>
  <si>
    <t>ictv.global=202203880</t>
  </si>
  <si>
    <t>ictv.global=202203881</t>
  </si>
  <si>
    <t>ictv.global=202203882</t>
  </si>
  <si>
    <t>2020.055B.R.Enterogokushovirus.zip</t>
  </si>
  <si>
    <t>ictv.global=202209999</t>
  </si>
  <si>
    <t>ictv.global=202203884</t>
  </si>
  <si>
    <t>ictv.global=202202744</t>
  </si>
  <si>
    <t>2021.007D.R.Polyomaviridae_2ngen_117rensp.zip</t>
  </si>
  <si>
    <t>ictv.global=202204412</t>
  </si>
  <si>
    <t>ictv.global=202209582</t>
  </si>
  <si>
    <t>ictv.global=202204415</t>
  </si>
  <si>
    <t>ictv.global=202209587</t>
  </si>
  <si>
    <t>ictv.global=202204416</t>
  </si>
  <si>
    <t>ictv.global=202204417</t>
  </si>
  <si>
    <t>ictv.global=202204418</t>
  </si>
  <si>
    <t>ictv.global=202204420</t>
  </si>
  <si>
    <t>ictv.global=202204421</t>
  </si>
  <si>
    <t>ictv.global=202204422</t>
  </si>
  <si>
    <t>ictv.global=202204428</t>
  </si>
  <si>
    <t>ictv.global=202204429</t>
  </si>
  <si>
    <t>ictv.global=202206343</t>
  </si>
  <si>
    <t>ictv.global=202204430</t>
  </si>
  <si>
    <t>ictv.global=202204431</t>
  </si>
  <si>
    <t>ictv.global=202204425</t>
  </si>
  <si>
    <t>ictv.global=202204424</t>
  </si>
  <si>
    <t>ictv.global=202204432</t>
  </si>
  <si>
    <t>ictv.global=202204441</t>
  </si>
  <si>
    <t>ictv.global=202204434</t>
  </si>
  <si>
    <t>ictv.global=202209586</t>
  </si>
  <si>
    <t>ictv.global=202205904</t>
  </si>
  <si>
    <t>ictv.global=202204442</t>
  </si>
  <si>
    <t>ictv.global=202204443</t>
  </si>
  <si>
    <t>ictv.global=202204444</t>
  </si>
  <si>
    <t>ictv.global=202204445</t>
  </si>
  <si>
    <t>ictv.global=202204446</t>
  </si>
  <si>
    <t>ictv.global=202207113</t>
  </si>
  <si>
    <t>ictv.global=202204437</t>
  </si>
  <si>
    <t>ictv.global=202204423</t>
  </si>
  <si>
    <t>ictv.global=202204438</t>
  </si>
  <si>
    <t>ictv.global=202204447</t>
  </si>
  <si>
    <t>ictv.global=202204426</t>
  </si>
  <si>
    <t>ictv.global=202204413</t>
  </si>
  <si>
    <t>ictv.global=202204433</t>
  </si>
  <si>
    <t>ictv.global=202209583</t>
  </si>
  <si>
    <t>ictv.global=202206344</t>
  </si>
  <si>
    <t>ictv.global=202204435</t>
  </si>
  <si>
    <t>ictv.global=202204440</t>
  </si>
  <si>
    <t>ictv.global=202204439</t>
  </si>
  <si>
    <t>ictv.global=202206345</t>
  </si>
  <si>
    <t>ictv.global=202206346</t>
  </si>
  <si>
    <t>ictv.global=202204448</t>
  </si>
  <si>
    <t>ictv.global=202209585</t>
  </si>
  <si>
    <t>ictv.global=202204427</t>
  </si>
  <si>
    <t>ictv.global=202204414</t>
  </si>
  <si>
    <t>ictv.global=202204419</t>
  </si>
  <si>
    <t>ictv.global=202209584</t>
  </si>
  <si>
    <t>ictv.global=202204436</t>
  </si>
  <si>
    <t>ictv.global=202207114</t>
  </si>
  <si>
    <t>ictv.global=202209588</t>
  </si>
  <si>
    <t>ictv.global=202204451</t>
  </si>
  <si>
    <t>ictv.global=202204452</t>
  </si>
  <si>
    <t>ictv.global=202209593</t>
  </si>
  <si>
    <t>ictv.global=202206347</t>
  </si>
  <si>
    <t>ictv.global=202204453</t>
  </si>
  <si>
    <t>ictv.global=202204455</t>
  </si>
  <si>
    <t>ictv.global=202204463</t>
  </si>
  <si>
    <t>ictv.global=202207115</t>
  </si>
  <si>
    <t>ictv.global=202204458</t>
  </si>
  <si>
    <t>ictv.global=202209590</t>
  </si>
  <si>
    <t>ictv.global=202204459</t>
  </si>
  <si>
    <t>ictv.global=202209591</t>
  </si>
  <si>
    <t>ictv.global=202205905</t>
  </si>
  <si>
    <t>ictv.global=202204464</t>
  </si>
  <si>
    <t>ictv.global=202204468</t>
  </si>
  <si>
    <t>ictv.global=202204467</t>
  </si>
  <si>
    <t>ictv.global=202204465</t>
  </si>
  <si>
    <t>ictv.global=202204466</t>
  </si>
  <si>
    <t>ictv.global=202204470</t>
  </si>
  <si>
    <t>ictv.global=202204471</t>
  </si>
  <si>
    <t>ictv.global=202204472</t>
  </si>
  <si>
    <t>ictv.global=202209589</t>
  </si>
  <si>
    <t>ictv.global=202204474</t>
  </si>
  <si>
    <t>ictv.global=202204475</t>
  </si>
  <si>
    <t>ictv.global=202204462</t>
  </si>
  <si>
    <t>ictv.global=202206348</t>
  </si>
  <si>
    <t>ictv.global=202204476</t>
  </si>
  <si>
    <t>ictv.global=202204477</t>
  </si>
  <si>
    <t>ictv.global=202209592</t>
  </si>
  <si>
    <t>ictv.global=202204450</t>
  </si>
  <si>
    <t>ictv.global=202204454</t>
  </si>
  <si>
    <t>ictv.global=202204456</t>
  </si>
  <si>
    <t>ictv.global=202204460</t>
  </si>
  <si>
    <t>ictv.global=202204469</t>
  </si>
  <si>
    <t>ictv.global=202204473</t>
  </si>
  <si>
    <t>ictv.global=202205906</t>
  </si>
  <si>
    <t>ictv.global=202204457</t>
  </si>
  <si>
    <t>ictv.global=202204461</t>
  </si>
  <si>
    <t>ictv.global=202207116</t>
  </si>
  <si>
    <t>ictv.global=202205907</t>
  </si>
  <si>
    <t>ictv.global=202204478</t>
  </si>
  <si>
    <t>ictv.global=202206349</t>
  </si>
  <si>
    <t>ictv.global=202209594</t>
  </si>
  <si>
    <t>ictv.global=202204482</t>
  </si>
  <si>
    <t>ictv.global=202206350</t>
  </si>
  <si>
    <t>ictv.global=202204481</t>
  </si>
  <si>
    <t>ictv.global=202204480</t>
  </si>
  <si>
    <t>ictv.global=202204483</t>
  </si>
  <si>
    <t>ictv.global=202204493</t>
  </si>
  <si>
    <t>ictv.global=202209597</t>
  </si>
  <si>
    <t>ictv.global=202209596</t>
  </si>
  <si>
    <t>ictv.global=202205910</t>
  </si>
  <si>
    <t>ictv.global=202204485</t>
  </si>
  <si>
    <t>ictv.global=202204486</t>
  </si>
  <si>
    <t>ictv.global=202204487</t>
  </si>
  <si>
    <t>ictv.global=202204488</t>
  </si>
  <si>
    <t>ictv.global=202205908</t>
  </si>
  <si>
    <t>ictv.global=202205909</t>
  </si>
  <si>
    <t>ictv.global=202204489</t>
  </si>
  <si>
    <t>ictv.global=202204490</t>
  </si>
  <si>
    <t>ictv.global=202204491</t>
  </si>
  <si>
    <t>ictv.global=202204494</t>
  </si>
  <si>
    <t>ictv.global=202206351</t>
  </si>
  <si>
    <t>ictv.global=202206352</t>
  </si>
  <si>
    <t>ictv.global=202205911</t>
  </si>
  <si>
    <t>ictv.global=202204495</t>
  </si>
  <si>
    <t>ictv.global=202203974</t>
  </si>
  <si>
    <t>ictv.global=202203975</t>
  </si>
  <si>
    <t>ictv.global=202203976</t>
  </si>
  <si>
    <t>ictv.global=202203977</t>
  </si>
  <si>
    <t>ictv.global=202203978</t>
  </si>
  <si>
    <t>ictv.global=202203979</t>
  </si>
  <si>
    <t>ictv.global=202203980</t>
  </si>
  <si>
    <t>ictv.global=202203981</t>
  </si>
  <si>
    <t>ictv.global=202203982</t>
  </si>
  <si>
    <t>ictv.global=202203983</t>
  </si>
  <si>
    <t>ictv.global=202203984</t>
  </si>
  <si>
    <t>2019.005G.zip</t>
  </si>
  <si>
    <t>ictv.global=202203985</t>
  </si>
  <si>
    <t>ictv.global=202203986</t>
  </si>
  <si>
    <t>ictv.global=202203987</t>
  </si>
  <si>
    <t>ictv.global=202203989</t>
  </si>
  <si>
    <t>ictv.global=202203990</t>
  </si>
  <si>
    <t>ictv.global=202203991</t>
  </si>
  <si>
    <t>ictv.global=202203992</t>
  </si>
  <si>
    <t>ictv.global=202203993</t>
  </si>
  <si>
    <t>ictv.global=202203994</t>
  </si>
  <si>
    <t>ictv.global=202203996</t>
  </si>
  <si>
    <t>ictv.global=202203997</t>
  </si>
  <si>
    <t>ictv.global=202203998</t>
  </si>
  <si>
    <t>ictv.global=202204000</t>
  </si>
  <si>
    <t>ictv.global=202204001</t>
  </si>
  <si>
    <t>ictv.global=202204002</t>
  </si>
  <si>
    <t>ictv.global=202204003</t>
  </si>
  <si>
    <t>ictv.global=202204004</t>
  </si>
  <si>
    <t>ictv.global=202204005</t>
  </si>
  <si>
    <t>ictv.global=202205864</t>
  </si>
  <si>
    <t>ictv.global=202204007</t>
  </si>
  <si>
    <t>ictv.global=202204009</t>
  </si>
  <si>
    <t>ictv.global=202204011</t>
  </si>
  <si>
    <t>ictv.global=202204013</t>
  </si>
  <si>
    <t>ictv.global=202204015</t>
  </si>
  <si>
    <t>ictv.global=202204016</t>
  </si>
  <si>
    <t>ictv.global=202204018</t>
  </si>
  <si>
    <t>ictv.global=202204019</t>
  </si>
  <si>
    <t>ictv.global=202205865</t>
  </si>
  <si>
    <t>ictv.global=202205866</t>
  </si>
  <si>
    <t>ictv.global=202205867</t>
  </si>
  <si>
    <t>ictv.global=202204021</t>
  </si>
  <si>
    <t>ictv.global=202204023</t>
  </si>
  <si>
    <t>ictv.global=202204025</t>
  </si>
  <si>
    <t>ictv.global=202204027</t>
  </si>
  <si>
    <t>ictv.global=202204029</t>
  </si>
  <si>
    <t>ictv.global=202204031</t>
  </si>
  <si>
    <t>ictv.global=202204033</t>
  </si>
  <si>
    <t>ictv.global=202204035</t>
  </si>
  <si>
    <t>ictv.global=202204037</t>
  </si>
  <si>
    <t>ictv.global=202204039</t>
  </si>
  <si>
    <t>ictv.global=202204041</t>
  </si>
  <si>
    <t>ictv.global=202204043</t>
  </si>
  <si>
    <t>ictv.global=202204045</t>
  </si>
  <si>
    <t>ictv.global=202204047</t>
  </si>
  <si>
    <t>ictv.global=202205868</t>
  </si>
  <si>
    <t>ictv.global=202204049</t>
  </si>
  <si>
    <t>ictv.global=202204051</t>
  </si>
  <si>
    <t>ictv.global=202205869</t>
  </si>
  <si>
    <t>ictv.global=202204053</t>
  </si>
  <si>
    <t>ictv.global=202204055</t>
  </si>
  <si>
    <t>ictv.global=202204056</t>
  </si>
  <si>
    <t>ictv.global=202204057</t>
  </si>
  <si>
    <t>ictv.global=202204058</t>
  </si>
  <si>
    <t>ictv.global=202204059</t>
  </si>
  <si>
    <t>ictv.global=202204060</t>
  </si>
  <si>
    <t>ictv.global=202204061</t>
  </si>
  <si>
    <t>ictv.global=202204062</t>
  </si>
  <si>
    <t>ictv.global=202204063</t>
  </si>
  <si>
    <t>ictv.global=202204064</t>
  </si>
  <si>
    <t>ictv.global=202204065</t>
  </si>
  <si>
    <t>ictv.global=202204066</t>
  </si>
  <si>
    <t>ictv.global=202204067</t>
  </si>
  <si>
    <t>ictv.global=202204068</t>
  </si>
  <si>
    <t>ictv.global=202204069</t>
  </si>
  <si>
    <t>ictv.global=202204070</t>
  </si>
  <si>
    <t>ictv.global=202204071</t>
  </si>
  <si>
    <t>ictv.global=202204072</t>
  </si>
  <si>
    <t>ictv.global=202204073</t>
  </si>
  <si>
    <t>ictv.global=202204074</t>
  </si>
  <si>
    <t>ictv.global=202204075</t>
  </si>
  <si>
    <t>ictv.global=202204076</t>
  </si>
  <si>
    <t>ictv.global=202204077</t>
  </si>
  <si>
    <t>ictv.global=202204078</t>
  </si>
  <si>
    <t>ictv.global=202204079</t>
  </si>
  <si>
    <t>ictv.global=202204080</t>
  </si>
  <si>
    <t>ictv.global=202205870</t>
  </si>
  <si>
    <t>ictv.global=202204082</t>
  </si>
  <si>
    <t>ictv.global=202205871</t>
  </si>
  <si>
    <t>ictv.global=202204084</t>
  </si>
  <si>
    <t>ictv.global=202204085</t>
  </si>
  <si>
    <t>ictv.global=202204087</t>
  </si>
  <si>
    <t>ictv.global=202204088</t>
  </si>
  <si>
    <t>ictv.global=202204089</t>
  </si>
  <si>
    <t>ictv.global=202204090</t>
  </si>
  <si>
    <t>ictv.global=202204091</t>
  </si>
  <si>
    <t>ictv.global=202204093</t>
  </si>
  <si>
    <t>ictv.global=202204094</t>
  </si>
  <si>
    <t>ictv.global=202204095</t>
  </si>
  <si>
    <t>ictv.global=202204097</t>
  </si>
  <si>
    <t>ictv.global=202204099</t>
  </si>
  <si>
    <t>ictv.global=202204101</t>
  </si>
  <si>
    <t>ictv.global=202204103</t>
  </si>
  <si>
    <t>ictv.global=202204105</t>
  </si>
  <si>
    <t>ictv.global=202204106</t>
  </si>
  <si>
    <t>ictv.global=202204108</t>
  </si>
  <si>
    <t>ictv.global=202205872</t>
  </si>
  <si>
    <t>ictv.global=202205873</t>
  </si>
  <si>
    <t>ictv.global=202204110</t>
  </si>
  <si>
    <t>ictv.global=202204111</t>
  </si>
  <si>
    <t>ictv.global=202204113</t>
  </si>
  <si>
    <t>ictv.global=202204115</t>
  </si>
  <si>
    <t>ictv.global=202204116</t>
  </si>
  <si>
    <t>ictv.global=202204117</t>
  </si>
  <si>
    <t>ictv.global=202205874</t>
  </si>
  <si>
    <t>ictv.global=202204119</t>
  </si>
  <si>
    <t>ictv.global=202204121</t>
  </si>
  <si>
    <t>ictv.global=202204123</t>
  </si>
  <si>
    <t>ictv.global=202204125</t>
  </si>
  <si>
    <t>ictv.global=202205875</t>
  </si>
  <si>
    <t>ictv.global=202205877</t>
  </si>
  <si>
    <t>ictv.global=202205879</t>
  </si>
  <si>
    <t>ictv.global=202204127</t>
  </si>
  <si>
    <t>ictv.global=202204129</t>
  </si>
  <si>
    <t>ictv.global=202204130</t>
  </si>
  <si>
    <t>ictv.global=202204131</t>
  </si>
  <si>
    <t>ictv.global=202204133</t>
  </si>
  <si>
    <t>ictv.global=202204134</t>
  </si>
  <si>
    <t>ictv.global=202204135</t>
  </si>
  <si>
    <t>ictv.global=202205881</t>
  </si>
  <si>
    <t>ictv.global=202205882</t>
  </si>
  <si>
    <t>ictv.global=202204137</t>
  </si>
  <si>
    <t>ictv.global=202205884</t>
  </si>
  <si>
    <t>2022.005D.Parvoviridae_2ngen_49nsp_125rensp.zip</t>
  </si>
  <si>
    <t>ictv.global=202204209</t>
  </si>
  <si>
    <t>ictv.global=202214045</t>
  </si>
  <si>
    <t>ictv.global=202204212</t>
  </si>
  <si>
    <t>ictv.global=202209264</t>
  </si>
  <si>
    <t>ictv.global=202204211</t>
  </si>
  <si>
    <t>ictv.global=202214046</t>
  </si>
  <si>
    <t>ictv.global=202214047</t>
  </si>
  <si>
    <t>ictv.global=202214048</t>
  </si>
  <si>
    <t>ictv.global=202214049</t>
  </si>
  <si>
    <t>ictv.global=202209266</t>
  </si>
  <si>
    <t>ictv.global=202214050</t>
  </si>
  <si>
    <t>ictv.global=202214051</t>
  </si>
  <si>
    <t>ictv.global=202204215</t>
  </si>
  <si>
    <t>ictv.global=202204216</t>
  </si>
  <si>
    <t>ictv.global=202214052</t>
  </si>
  <si>
    <t>ictv.global=202214053</t>
  </si>
  <si>
    <t>ictv.global=202204226</t>
  </si>
  <si>
    <t>ictv.global=202204227</t>
  </si>
  <si>
    <t>ictv.global=202204228</t>
  </si>
  <si>
    <t>ictv.global=202204229</t>
  </si>
  <si>
    <t>ictv.global=202204230</t>
  </si>
  <si>
    <t>ictv.global=202204234</t>
  </si>
  <si>
    <t>ictv.global=202209268</t>
  </si>
  <si>
    <t>ictv.global=202214054</t>
  </si>
  <si>
    <t>ictv.global=202204210</t>
  </si>
  <si>
    <t>ictv.global=202214055</t>
  </si>
  <si>
    <t>ictv.global=202204213</t>
  </si>
  <si>
    <t>ictv.global=202214056</t>
  </si>
  <si>
    <t>ictv.global=202204218</t>
  </si>
  <si>
    <t>ictv.global=202204214</t>
  </si>
  <si>
    <t>ictv.global=202204217</t>
  </si>
  <si>
    <t>ictv.global=202214057</t>
  </si>
  <si>
    <t>ictv.global=202214058</t>
  </si>
  <si>
    <t>ictv.global=202204219</t>
  </si>
  <si>
    <t>ictv.global=202214059</t>
  </si>
  <si>
    <t>ictv.global=202214060</t>
  </si>
  <si>
    <t>ictv.global=202209270</t>
  </si>
  <si>
    <t>ictv.global=202204221</t>
  </si>
  <si>
    <t>ictv.global=202204222</t>
  </si>
  <si>
    <t>ictv.global=202214068</t>
  </si>
  <si>
    <t>ictv.global=202214067</t>
  </si>
  <si>
    <t>ictv.global=202214065</t>
  </si>
  <si>
    <t>ictv.global=202214066</t>
  </si>
  <si>
    <t>ictv.global=202214069</t>
  </si>
  <si>
    <t>ictv.global=202214070</t>
  </si>
  <si>
    <t>2022.006D.Parvoviridae_2nsp.zip</t>
  </si>
  <si>
    <t>ictv.global=202214077</t>
  </si>
  <si>
    <t>ictv.global=202207331</t>
  </si>
  <si>
    <t>ictv.global=202209271</t>
  </si>
  <si>
    <t>ictv.global=202214064</t>
  </si>
  <si>
    <t>ictv.global=202207332</t>
  </si>
  <si>
    <t>ictv.global=202209272</t>
  </si>
  <si>
    <t>ictv.global=202209273</t>
  </si>
  <si>
    <t>ictv.global=202209274</t>
  </si>
  <si>
    <t>ictv.global=202207333</t>
  </si>
  <si>
    <t>ictv.global=202207334</t>
  </si>
  <si>
    <t>ictv.global=202207335</t>
  </si>
  <si>
    <t>ictv.global=202209275</t>
  </si>
  <si>
    <t>ictv.global=202209276</t>
  </si>
  <si>
    <t>ictv.global=202214071</t>
  </si>
  <si>
    <t>ictv.global=202214072</t>
  </si>
  <si>
    <t>ictv.global=202214073</t>
  </si>
  <si>
    <t>ictv.global=202214074</t>
  </si>
  <si>
    <t>ictv.global=202214062</t>
  </si>
  <si>
    <t>ictv.global=202209277</t>
  </si>
  <si>
    <t>ictv.global=202214063</t>
  </si>
  <si>
    <t>ictv.global=202209278</t>
  </si>
  <si>
    <t>ictv.global=202214076</t>
  </si>
  <si>
    <t>ictv.global=202207329</t>
  </si>
  <si>
    <t>ictv.global=202207330</t>
  </si>
  <si>
    <t>ictv.global=202214075</t>
  </si>
  <si>
    <t>ictv.global=202207328</t>
  </si>
  <si>
    <t>ictv.global=202204224</t>
  </si>
  <si>
    <t>ictv.global=202207326</t>
  </si>
  <si>
    <t>ictv.global=202204232</t>
  </si>
  <si>
    <t>ictv.global=202204237</t>
  </si>
  <si>
    <t>ictv.global=202204238</t>
  </si>
  <si>
    <t>ictv.global=202205887</t>
  </si>
  <si>
    <t>ictv.global=202205888</t>
  </si>
  <si>
    <t>ictv.global=202207355</t>
  </si>
  <si>
    <t>ictv.global=202214030</t>
  </si>
  <si>
    <t>ictv.global=202214031</t>
  </si>
  <si>
    <t>ictv.global=202207337</t>
  </si>
  <si>
    <t>ictv.global=202209279</t>
  </si>
  <si>
    <t>ictv.global=202204240</t>
  </si>
  <si>
    <t>ictv.global=202207350</t>
  </si>
  <si>
    <t>ictv.global=202214032</t>
  </si>
  <si>
    <t>ictv.global=202204242</t>
  </si>
  <si>
    <t>ictv.global=202204243</t>
  </si>
  <si>
    <t>ictv.global=202204244</t>
  </si>
  <si>
    <t>ictv.global=202205889</t>
  </si>
  <si>
    <t>ictv.global=202205890</t>
  </si>
  <si>
    <t>ictv.global=202205891</t>
  </si>
  <si>
    <t>ictv.global=202214033</t>
  </si>
  <si>
    <t>ictv.global=202205892</t>
  </si>
  <si>
    <t>ictv.global=202205893</t>
  </si>
  <si>
    <t>ictv.global=202205894</t>
  </si>
  <si>
    <t>ictv.global=202205895</t>
  </si>
  <si>
    <t>ictv.global=202209280</t>
  </si>
  <si>
    <t>ictv.global=202214034</t>
  </si>
  <si>
    <t>ictv.global=202205896</t>
  </si>
  <si>
    <t>ictv.global=202204245</t>
  </si>
  <si>
    <t>ictv.global=202204246</t>
  </si>
  <si>
    <t>ictv.global=202204247</t>
  </si>
  <si>
    <t>ictv.global=202204248</t>
  </si>
  <si>
    <t>ictv.global=202209281</t>
  </si>
  <si>
    <t>ictv.global=202207348</t>
  </si>
  <si>
    <t>ictv.global=202207349</t>
  </si>
  <si>
    <t>ictv.global=202214035</t>
  </si>
  <si>
    <t>ictv.global=202204249</t>
  </si>
  <si>
    <t>ictv.global=202204250</t>
  </si>
  <si>
    <t>ictv.global=202204251</t>
  </si>
  <si>
    <t>ictv.global=202204252</t>
  </si>
  <si>
    <t>ictv.global=202204253</t>
  </si>
  <si>
    <t>ictv.global=202205897</t>
  </si>
  <si>
    <t>ictv.global=202207346</t>
  </si>
  <si>
    <t>ictv.global=202207347</t>
  </si>
  <si>
    <t>ictv.global=202209282</t>
  </si>
  <si>
    <t>ictv.global=202207344</t>
  </si>
  <si>
    <t>ictv.global=202204255</t>
  </si>
  <si>
    <t>ictv.global=202204256</t>
  </si>
  <si>
    <t>ictv.global=202207340</t>
  </si>
  <si>
    <t>ictv.global=202207341</t>
  </si>
  <si>
    <t>ictv.global=202207342</t>
  </si>
  <si>
    <t>ictv.global=202207343</t>
  </si>
  <si>
    <t>ictv.global=202214036</t>
  </si>
  <si>
    <t>ictv.global=202214037</t>
  </si>
  <si>
    <t>ictv.global=202204260</t>
  </si>
  <si>
    <t>ictv.global=202204261</t>
  </si>
  <si>
    <t>ictv.global=202214078</t>
  </si>
  <si>
    <t>ictv.global=202209283</t>
  </si>
  <si>
    <t>ictv.global=202204262</t>
  </si>
  <si>
    <t>ictv.global=202214038</t>
  </si>
  <si>
    <t>ictv.global=202204259</t>
  </si>
  <si>
    <t>ictv.global=202204263</t>
  </si>
  <si>
    <t>ictv.global=202204258</t>
  </si>
  <si>
    <t>ictv.global=202207353</t>
  </si>
  <si>
    <t>ictv.global=202207354</t>
  </si>
  <si>
    <t>ictv.global=202204264</t>
  </si>
  <si>
    <t>ictv.global=202206425</t>
  </si>
  <si>
    <t>ictv.global=202207345</t>
  </si>
  <si>
    <t>ictv.global=202204266</t>
  </si>
  <si>
    <t>ictv.global=202204267</t>
  </si>
  <si>
    <t>ictv.global=202204268</t>
  </si>
  <si>
    <t>ictv.global=202204269</t>
  </si>
  <si>
    <t>ictv.global=202204270</t>
  </si>
  <si>
    <t>ictv.global=202204271</t>
  </si>
  <si>
    <t>ictv.global=202207339</t>
  </si>
  <si>
    <t>ictv.global=202204273</t>
  </si>
  <si>
    <t>ictv.global=202207352</t>
  </si>
  <si>
    <t>ictv.global=202209284</t>
  </si>
  <si>
    <t>ictv.global=202209285</t>
  </si>
  <si>
    <t>ictv.global=202214040</t>
  </si>
  <si>
    <t>ictv.global=202205898</t>
  </si>
  <si>
    <t>ictv.global=202205899</t>
  </si>
  <si>
    <t>ictv.global=202207351</t>
  </si>
  <si>
    <t>ictv.global=202214039</t>
  </si>
  <si>
    <t>ictv.global=202204274</t>
  </si>
  <si>
    <t>ictv.global=202205900</t>
  </si>
  <si>
    <t>ictv.global=202205901</t>
  </si>
  <si>
    <t>ictv.global=202204275</t>
  </si>
  <si>
    <t>ictv.global=202204276</t>
  </si>
  <si>
    <t>ictv.global=202205902</t>
  </si>
  <si>
    <t>ictv.global=202204277</t>
  </si>
  <si>
    <t>ictv.global=202205903</t>
  </si>
  <si>
    <t>ictv.global=202214041</t>
  </si>
  <si>
    <t>ictv.global=202214044</t>
  </si>
  <si>
    <t>ictv.global=202204279</t>
  </si>
  <si>
    <t>ictv.global=202214042</t>
  </si>
  <si>
    <t>ictv.global=202204280</t>
  </si>
  <si>
    <t>ictv.global=202214043</t>
  </si>
  <si>
    <t>ictv.global=202204281</t>
  </si>
  <si>
    <t>ictv.global=202204282</t>
  </si>
  <si>
    <t>ictv.global=202204283</t>
  </si>
  <si>
    <t>ictv.global=202204284</t>
  </si>
  <si>
    <t>ictv.global=202214061</t>
  </si>
  <si>
    <t>2022.002F.Bacilladnaviridae_reorg.zip</t>
  </si>
  <si>
    <t>ictv.global=202214992</t>
  </si>
  <si>
    <t>ictv.global=202205746</t>
  </si>
  <si>
    <t>ictv.global=202214995</t>
  </si>
  <si>
    <t>ictv.global=202205748</t>
  </si>
  <si>
    <t>ictv.global=202214994</t>
  </si>
  <si>
    <t>2022.002F.Bacilladnaviridae_reorg.zip;2023.FX001.Bacilladnaviridae_correction_2sp.zip</t>
  </si>
  <si>
    <t>ictv.global=202215004</t>
  </si>
  <si>
    <t>ictv.global=202214993</t>
  </si>
  <si>
    <t>ictv.global=202205751</t>
  </si>
  <si>
    <t>ictv.global=202205750</t>
  </si>
  <si>
    <t>ictv.global=202205339</t>
  </si>
  <si>
    <t>ictv.global=202205755</t>
  </si>
  <si>
    <t>ictv.global=202205754</t>
  </si>
  <si>
    <t>ictv.global=202214997</t>
  </si>
  <si>
    <t>ictv.global=202214996</t>
  </si>
  <si>
    <t>ictv.global=202205752</t>
  </si>
  <si>
    <t>ictv.global=202214998</t>
  </si>
  <si>
    <t>ictv.global=202215000</t>
  </si>
  <si>
    <t>ictv.global=202215001</t>
  </si>
  <si>
    <t>ictv.global=202215002</t>
  </si>
  <si>
    <t>ictv.global=202215003</t>
  </si>
  <si>
    <t>ictv.global=202214999</t>
  </si>
  <si>
    <t>ictv.global=202205753</t>
  </si>
  <si>
    <t>2022.009D.Circoviridae_rensp101_nsp48.zip</t>
  </si>
  <si>
    <t>ictv.global=202202903</t>
  </si>
  <si>
    <t>ictv.global=202202907</t>
  </si>
  <si>
    <t>ictv.global=202209254</t>
  </si>
  <si>
    <t>ictv.global=202202906</t>
  </si>
  <si>
    <t>ictv.global=202202913</t>
  </si>
  <si>
    <t>ictv.global=202202914</t>
  </si>
  <si>
    <t>ictv.global=202202917</t>
  </si>
  <si>
    <t>ictv.global=202202904</t>
  </si>
  <si>
    <t>ictv.global=202208676</t>
  </si>
  <si>
    <t>ictv.global=202208677</t>
  </si>
  <si>
    <t>ictv.global=202206568</t>
  </si>
  <si>
    <t>ictv.global=202202916</t>
  </si>
  <si>
    <t>ictv.global=202209185</t>
  </si>
  <si>
    <t>ictv.global=202202921</t>
  </si>
  <si>
    <t>ictv.global=202202918</t>
  </si>
  <si>
    <t>ictv.global=202214082</t>
  </si>
  <si>
    <t>ictv.global=202206567</t>
  </si>
  <si>
    <t>ictv.global=202202919</t>
  </si>
  <si>
    <t>ictv.global=202208678</t>
  </si>
  <si>
    <t>ictv.global=202202920</t>
  </si>
  <si>
    <t>ictv.global=202214088</t>
  </si>
  <si>
    <t>ictv.global=202206561</t>
  </si>
  <si>
    <t>ictv.global=202202915</t>
  </si>
  <si>
    <t>ictv.global=202205767</t>
  </si>
  <si>
    <t>ictv.global=202206564</t>
  </si>
  <si>
    <t>ictv.global=202202910</t>
  </si>
  <si>
    <t>ictv.global=202214083</t>
  </si>
  <si>
    <t>ictv.global=202214084</t>
  </si>
  <si>
    <t>ictv.global=202202922</t>
  </si>
  <si>
    <t>ictv.global=202214080</t>
  </si>
  <si>
    <t>ictv.global=202214081</t>
  </si>
  <si>
    <t>ictv.global=202202911</t>
  </si>
  <si>
    <t>ictv.global=202208679</t>
  </si>
  <si>
    <t>ictv.global=202214085</t>
  </si>
  <si>
    <t>ictv.global=202202912</t>
  </si>
  <si>
    <t>ictv.global=202214086</t>
  </si>
  <si>
    <t>ictv.global=202209256</t>
  </si>
  <si>
    <t>ictv.global=202206570</t>
  </si>
  <si>
    <t>ictv.global=202202923</t>
  </si>
  <si>
    <t>ictv.global=202209255</t>
  </si>
  <si>
    <t>ictv.global=202202924</t>
  </si>
  <si>
    <t>ictv.global=202202925</t>
  </si>
  <si>
    <t>ictv.global=202205768</t>
  </si>
  <si>
    <t>ictv.global=202209253</t>
  </si>
  <si>
    <t>ictv.global=202202909</t>
  </si>
  <si>
    <t>ictv.global=202202926</t>
  </si>
  <si>
    <t>ictv.global=202206565</t>
  </si>
  <si>
    <t>ictv.global=202206563</t>
  </si>
  <si>
    <t>ictv.global=202206566</t>
  </si>
  <si>
    <t>ictv.global=202202908</t>
  </si>
  <si>
    <t>ictv.global=202206562</t>
  </si>
  <si>
    <t>ictv.global=202202927</t>
  </si>
  <si>
    <t>ictv.global=202202928</t>
  </si>
  <si>
    <t>ictv.global=202214079</t>
  </si>
  <si>
    <t>ictv.global=202214087</t>
  </si>
  <si>
    <t>ictv.global=202202905</t>
  </si>
  <si>
    <t>ictv.global=202214089</t>
  </si>
  <si>
    <t>ictv.global=202209252</t>
  </si>
  <si>
    <t>ictv.global=202206569</t>
  </si>
  <si>
    <t>ictv.global=202202929</t>
  </si>
  <si>
    <t>ictv.global=202208682</t>
  </si>
  <si>
    <t>ictv.global=202202948</t>
  </si>
  <si>
    <t>ictv.global=202214117</t>
  </si>
  <si>
    <t>ictv.global=202202956</t>
  </si>
  <si>
    <t>ictv.global=202202960</t>
  </si>
  <si>
    <t>ictv.global=202202965</t>
  </si>
  <si>
    <t>ictv.global=202202940</t>
  </si>
  <si>
    <t>ictv.global=202214120</t>
  </si>
  <si>
    <t>ictv.global=202202961</t>
  </si>
  <si>
    <t>ictv.global=202214099</t>
  </si>
  <si>
    <t>ictv.global=202202942</t>
  </si>
  <si>
    <t>ictv.global=202214122</t>
  </si>
  <si>
    <t>ictv.global=202202935</t>
  </si>
  <si>
    <t>ictv.global=202214109</t>
  </si>
  <si>
    <t>ictv.global=202214090</t>
  </si>
  <si>
    <t>ictv.global=202214116</t>
  </si>
  <si>
    <t>ictv.global=202202947</t>
  </si>
  <si>
    <t>ictv.global=202202959</t>
  </si>
  <si>
    <t>ictv.global=202202966</t>
  </si>
  <si>
    <t>ictv.global=202202971</t>
  </si>
  <si>
    <t>ictv.global=202214115</t>
  </si>
  <si>
    <t>ictv.global=202202963</t>
  </si>
  <si>
    <t>ictv.global=202202931</t>
  </si>
  <si>
    <t>ictv.global=202202932</t>
  </si>
  <si>
    <t>ictv.global=202206318</t>
  </si>
  <si>
    <t>ictv.global=202214114</t>
  </si>
  <si>
    <t>ictv.global=202202939</t>
  </si>
  <si>
    <t>ictv.global=202202933</t>
  </si>
  <si>
    <t>ictv.global=202202951</t>
  </si>
  <si>
    <t>ictv.global=202214118</t>
  </si>
  <si>
    <t>ictv.global=202202955</t>
  </si>
  <si>
    <t>ictv.global=202214100</t>
  </si>
  <si>
    <t>ictv.global=202202937</t>
  </si>
  <si>
    <t>ictv.global=202214112</t>
  </si>
  <si>
    <t>ictv.global=202202962</t>
  </si>
  <si>
    <t>ictv.global=202202972</t>
  </si>
  <si>
    <t>ictv.global=202202964</t>
  </si>
  <si>
    <t>ictv.global=202205769</t>
  </si>
  <si>
    <t>ictv.global=202208681</t>
  </si>
  <si>
    <t>ictv.global=202214119</t>
  </si>
  <si>
    <t>ictv.global=202214125</t>
  </si>
  <si>
    <t>ictv.global=202202967</t>
  </si>
  <si>
    <t>ictv.global=202214126</t>
  </si>
  <si>
    <t>ictv.global=202202970</t>
  </si>
  <si>
    <t>ictv.global=202214103</t>
  </si>
  <si>
    <t>ictv.global=202214105</t>
  </si>
  <si>
    <t>ictv.global=202202968</t>
  </si>
  <si>
    <t>ictv.global=202214102</t>
  </si>
  <si>
    <t>ictv.global=202208680</t>
  </si>
  <si>
    <t>ictv.global=202205770</t>
  </si>
  <si>
    <t>ictv.global=202202938</t>
  </si>
  <si>
    <t>ictv.global=202202957</t>
  </si>
  <si>
    <t>ictv.global=202214123</t>
  </si>
  <si>
    <t>ictv.global=202214093</t>
  </si>
  <si>
    <t>ictv.global=202214101</t>
  </si>
  <si>
    <t>ictv.global=202202969</t>
  </si>
  <si>
    <t>ictv.global=202202943</t>
  </si>
  <si>
    <t>ictv.global=202214091</t>
  </si>
  <si>
    <t>ictv.global=202202945</t>
  </si>
  <si>
    <t>ictv.global=202202944</t>
  </si>
  <si>
    <t>ictv.global=202202946</t>
  </si>
  <si>
    <t>ictv.global=202214095</t>
  </si>
  <si>
    <t>ictv.global=202206572</t>
  </si>
  <si>
    <t>ictv.global=202202936</t>
  </si>
  <si>
    <t>ictv.global=202214124</t>
  </si>
  <si>
    <t>ictv.global=202214098</t>
  </si>
  <si>
    <t>ictv.global=202214108</t>
  </si>
  <si>
    <t>ictv.global=202214096</t>
  </si>
  <si>
    <t>ictv.global=202206571</t>
  </si>
  <si>
    <t>ictv.global=202202973</t>
  </si>
  <si>
    <t>ictv.global=202202950</t>
  </si>
  <si>
    <t>ictv.global=202209257</t>
  </si>
  <si>
    <t>ictv.global=202214113</t>
  </si>
  <si>
    <t>ictv.global=202214097</t>
  </si>
  <si>
    <t>ictv.global=202214106</t>
  </si>
  <si>
    <t>ictv.global=202214107</t>
  </si>
  <si>
    <t>ictv.global=202202934</t>
  </si>
  <si>
    <t>ictv.global=202202949</t>
  </si>
  <si>
    <t>ictv.global=202214121</t>
  </si>
  <si>
    <t>ictv.global=202202952</t>
  </si>
  <si>
    <t>ictv.global=202202958</t>
  </si>
  <si>
    <t>ictv.global=202202953</t>
  </si>
  <si>
    <t>ictv.global=202214094</t>
  </si>
  <si>
    <t>ictv.global=202214092</t>
  </si>
  <si>
    <t>ictv.global=202202954</t>
  </si>
  <si>
    <t>ictv.global=202214104</t>
  </si>
  <si>
    <t>ictv.global=202214110</t>
  </si>
  <si>
    <t>ictv.global=202202941</t>
  </si>
  <si>
    <t>ictv.global=202214111</t>
  </si>
  <si>
    <t>2021.010F.R.Cressdna_2neword_3newfam_21newgen.zip</t>
  </si>
  <si>
    <t>ictv.global=202213253</t>
  </si>
  <si>
    <t>ictv.global=202213254</t>
  </si>
  <si>
    <t>ictv.global=202213257</t>
  </si>
  <si>
    <t>ictv.global=202213256</t>
  </si>
  <si>
    <t>ictv.global=202213259</t>
  </si>
  <si>
    <t>ictv.global=202213261</t>
  </si>
  <si>
    <t>ictv.global=202213264</t>
  </si>
  <si>
    <t>ictv.global=202213263</t>
  </si>
  <si>
    <t>ictv.global=202213266</t>
  </si>
  <si>
    <t>ictv.global=202213268</t>
  </si>
  <si>
    <t>ictv.global=202213270</t>
  </si>
  <si>
    <t>ictv.global=202213272</t>
  </si>
  <si>
    <t>ictv.global=202213274</t>
  </si>
  <si>
    <t>ictv.global=202213277</t>
  </si>
  <si>
    <t>ictv.global=202213276</t>
  </si>
  <si>
    <t>ictv.global=202213278</t>
  </si>
  <si>
    <t>ictv.global=202213281</t>
  </si>
  <si>
    <t>ictv.global=202213280</t>
  </si>
  <si>
    <t>2020.016D.R.Smacoviridae_6ngen_42nsp.zip</t>
  </si>
  <si>
    <t>ictv.global=202209507</t>
  </si>
  <si>
    <t>ictv.global=202205957</t>
  </si>
  <si>
    <t>ictv.global=202205958</t>
  </si>
  <si>
    <t>2020.016D.R.Smacoviridae_6ngen_42nsp.zip;2020.001G.R.Abolish_type_species.pdf</t>
  </si>
  <si>
    <t>ictv.global=202205945</t>
  </si>
  <si>
    <t>ictv.global=202205946</t>
  </si>
  <si>
    <t>ictv.global=202205947</t>
  </si>
  <si>
    <t>ictv.global=202205949</t>
  </si>
  <si>
    <t>ictv.global=202205951</t>
  </si>
  <si>
    <t>ictv.global=202205953</t>
  </si>
  <si>
    <t>ictv.global=202205954</t>
  </si>
  <si>
    <t>ictv.global=202205955</t>
  </si>
  <si>
    <t>ictv.global=202209509</t>
  </si>
  <si>
    <t>ictv.global=202205959</t>
  </si>
  <si>
    <t>ictv.global=202205960</t>
  </si>
  <si>
    <t>ictv.global=202205961</t>
  </si>
  <si>
    <t>ictv.global=202205962</t>
  </si>
  <si>
    <t>ictv.global=202205963</t>
  </si>
  <si>
    <t>ictv.global=202209505</t>
  </si>
  <si>
    <t>ictv.global=202209504</t>
  </si>
  <si>
    <t>ictv.global=202209510</t>
  </si>
  <si>
    <t>ictv.global=202209511</t>
  </si>
  <si>
    <t>ictv.global=202209512</t>
  </si>
  <si>
    <t>ictv.global=202205965</t>
  </si>
  <si>
    <t>ictv.global=202209513</t>
  </si>
  <si>
    <t>ictv.global=202205966</t>
  </si>
  <si>
    <t>ictv.global=202205967</t>
  </si>
  <si>
    <t>ictv.global=202205968</t>
  </si>
  <si>
    <t>ictv.global=202205969</t>
  </si>
  <si>
    <t>ictv.global=202209514</t>
  </si>
  <si>
    <t>ictv.global=202209515</t>
  </si>
  <si>
    <t>ictv.global=202209516</t>
  </si>
  <si>
    <t>ictv.global=202209517</t>
  </si>
  <si>
    <t>ictv.global=202209518</t>
  </si>
  <si>
    <t>ictv.global=202209519</t>
  </si>
  <si>
    <t>ictv.global=202209520</t>
  </si>
  <si>
    <t>ictv.global=202209521</t>
  </si>
  <si>
    <t>ictv.global=202205970</t>
  </si>
  <si>
    <t>ictv.global=202205971</t>
  </si>
  <si>
    <t>ictv.global=202209522</t>
  </si>
  <si>
    <t>ictv.global=202209523</t>
  </si>
  <si>
    <t>ictv.global=202205972</t>
  </si>
  <si>
    <t>ictv.global=202205973</t>
  </si>
  <si>
    <t>ictv.global=202205974</t>
  </si>
  <si>
    <t>ictv.global=202205975</t>
  </si>
  <si>
    <t>ictv.global=202209524</t>
  </si>
  <si>
    <t>ictv.global=202209525</t>
  </si>
  <si>
    <t>ictv.global=202205976</t>
  </si>
  <si>
    <t>ictv.global=202209526</t>
  </si>
  <si>
    <t>ictv.global=202209527</t>
  </si>
  <si>
    <t>ictv.global=202209528</t>
  </si>
  <si>
    <t>ictv.global=202209529</t>
  </si>
  <si>
    <t>ictv.global=202209530</t>
  </si>
  <si>
    <t>ictv.global=202209531</t>
  </si>
  <si>
    <t>ictv.global=202209532</t>
  </si>
  <si>
    <t>ictv.global=202209533</t>
  </si>
  <si>
    <t>ictv.global=202209534</t>
  </si>
  <si>
    <t>ictv.global=202209535</t>
  </si>
  <si>
    <t>ictv.global=202205977</t>
  </si>
  <si>
    <t>ictv.global=202205979</t>
  </si>
  <si>
    <t>ictv.global=202205980</t>
  </si>
  <si>
    <t>ictv.global=202205981</t>
  </si>
  <si>
    <t>ictv.global=202205982</t>
  </si>
  <si>
    <t>ictv.global=202205983</t>
  </si>
  <si>
    <t>ictv.global=202205984</t>
  </si>
  <si>
    <t>ictv.global=202205985</t>
  </si>
  <si>
    <t>ictv.global=202205986</t>
  </si>
  <si>
    <t>ictv.global=202205978</t>
  </si>
  <si>
    <t>ictv.global=202209536</t>
  </si>
  <si>
    <t>ictv.global=202209537</t>
  </si>
  <si>
    <t>ictv.global=202209538</t>
  </si>
  <si>
    <t>ictv.global=202209539</t>
  </si>
  <si>
    <t>ictv.global=202209540</t>
  </si>
  <si>
    <t>ictv.global=202209541</t>
  </si>
  <si>
    <t>ictv.global=202209542</t>
  </si>
  <si>
    <t>ictv.global=202209543</t>
  </si>
  <si>
    <t>ictv.global=202209544</t>
  </si>
  <si>
    <t>ictv.global=202209545</t>
  </si>
  <si>
    <t>ictv.global=202205987</t>
  </si>
  <si>
    <t>ictv.global=202205988</t>
  </si>
  <si>
    <t>ictv.global=202205989</t>
  </si>
  <si>
    <t>ictv.global=202205990</t>
  </si>
  <si>
    <t>ictv.global=202205991</t>
  </si>
  <si>
    <t>ictv.global=202209501</t>
  </si>
  <si>
    <t>ictv.global=202209502</t>
  </si>
  <si>
    <t>2022.009P.Amesuviridae_nf.zip</t>
  </si>
  <si>
    <t>ictv.global=202215106</t>
  </si>
  <si>
    <t>ictv.global=202215107</t>
  </si>
  <si>
    <t>2020.022P.R.Metaxyviridae_nf.zip</t>
  </si>
  <si>
    <t>ictv.global=202203907</t>
  </si>
  <si>
    <t>2019.012D.zip</t>
  </si>
  <si>
    <t>ictv.global=202203894</t>
  </si>
  <si>
    <t>ictv.global=202203895</t>
  </si>
  <si>
    <t>ictv.global=202203896</t>
  </si>
  <si>
    <t>ictv.global=202203898</t>
  </si>
  <si>
    <t>2020.023P.R.Nanoviridae_4nsp.zip</t>
  </si>
  <si>
    <t>ictv.global=202209658</t>
  </si>
  <si>
    <t>ictv.global=202203899</t>
  </si>
  <si>
    <t>ictv.global=202203900</t>
  </si>
  <si>
    <t>ictv.global=202203901</t>
  </si>
  <si>
    <t>ictv.global=202203902</t>
  </si>
  <si>
    <t>ictv.global=202209659</t>
  </si>
  <si>
    <t>ictv.global=202203903</t>
  </si>
  <si>
    <t>ictv.global=202203904</t>
  </si>
  <si>
    <t>ictv.global=202209660</t>
  </si>
  <si>
    <t>ictv.global=202203905</t>
  </si>
  <si>
    <t>ictv.global=202207364</t>
  </si>
  <si>
    <t>2019.011D.zip</t>
  </si>
  <si>
    <t>ictv.global=202207365</t>
  </si>
  <si>
    <t>ictv.global=202213285</t>
  </si>
  <si>
    <t>ictv.global=202213287</t>
  </si>
  <si>
    <t>ictv.global=202213290</t>
  </si>
  <si>
    <t>ictv.global=202213289</t>
  </si>
  <si>
    <t>ictv.global=202213292</t>
  </si>
  <si>
    <t>ictv.global=202213296</t>
  </si>
  <si>
    <t>ictv.global=202213298</t>
  </si>
  <si>
    <t>ictv.global=202213300</t>
  </si>
  <si>
    <t>ictv.global=202213302</t>
  </si>
  <si>
    <t>ictv.global=202213304</t>
  </si>
  <si>
    <t>ictv.global=202213305</t>
  </si>
  <si>
    <t>ictv.global=202203172</t>
  </si>
  <si>
    <t>ictv.global=202206688</t>
  </si>
  <si>
    <t>ictv.global=202203173</t>
  </si>
  <si>
    <t>ictv.global=202203175</t>
  </si>
  <si>
    <t>ictv.global=202203176</t>
  </si>
  <si>
    <t>ictv.global=202203177</t>
  </si>
  <si>
    <t>ictv.global=202203178</t>
  </si>
  <si>
    <t>ictv.global=202206693</t>
  </si>
  <si>
    <t>ictv.global=202203179</t>
  </si>
  <si>
    <t>ictv.global=202203180</t>
  </si>
  <si>
    <t>2019.022P.zip</t>
  </si>
  <si>
    <t>ictv.global=202207518</t>
  </si>
  <si>
    <t>ictv.global=202203181</t>
  </si>
  <si>
    <t>ictv.global=202203182</t>
  </si>
  <si>
    <t>ictv.global=202203183</t>
  </si>
  <si>
    <t>ictv.global=202203184</t>
  </si>
  <si>
    <t>ictv.global=202203185</t>
  </si>
  <si>
    <t>ictv.global=202205787</t>
  </si>
  <si>
    <t>ictv.global=202203186</t>
  </si>
  <si>
    <t>ictv.global=202205788</t>
  </si>
  <si>
    <t>ictv.global=202205789</t>
  </si>
  <si>
    <t>2020.006P.R.Begomovirus_22nsp.zip</t>
  </si>
  <si>
    <t>ictv.global=202209117</t>
  </si>
  <si>
    <t>ictv.global=202203187</t>
  </si>
  <si>
    <t>ictv.global=202203188</t>
  </si>
  <si>
    <t>ictv.global=202203189</t>
  </si>
  <si>
    <t>ictv.global=202203190</t>
  </si>
  <si>
    <t>ictv.global=202203191</t>
  </si>
  <si>
    <t>ictv.global=202209118</t>
  </si>
  <si>
    <t>ictv.global=202206694</t>
  </si>
  <si>
    <t>ictv.global=202205790</t>
  </si>
  <si>
    <t>ictv.global=202203192</t>
  </si>
  <si>
    <t>ictv.global=202203193</t>
  </si>
  <si>
    <t>ictv.global=202203194</t>
  </si>
  <si>
    <t>ictv.global=202206703</t>
  </si>
  <si>
    <t>ictv.global=202203195</t>
  </si>
  <si>
    <t>ictv.global=202207519</t>
  </si>
  <si>
    <t>ictv.global=202203196</t>
  </si>
  <si>
    <t>ictv.global=202203197</t>
  </si>
  <si>
    <t>ictv.global=202206695</t>
  </si>
  <si>
    <t>ictv.global=202203198</t>
  </si>
  <si>
    <t>ictv.global=202203199</t>
  </si>
  <si>
    <t>ictv.global=202203200</t>
  </si>
  <si>
    <t>ictv.global=202203201</t>
  </si>
  <si>
    <t>ictv.global=202203202</t>
  </si>
  <si>
    <t>ictv.global=202203203</t>
  </si>
  <si>
    <t>ictv.global=202203204</t>
  </si>
  <si>
    <t>ictv.global=202203205</t>
  </si>
  <si>
    <t>ictv.global=202203206</t>
  </si>
  <si>
    <t>ictv.global=202206696</t>
  </si>
  <si>
    <t>ictv.global=202206697</t>
  </si>
  <si>
    <t>ictv.global=202206698</t>
  </si>
  <si>
    <t>ictv.global=202203207</t>
  </si>
  <si>
    <t>ictv.global=202203208</t>
  </si>
  <si>
    <t>ictv.global=202206699</t>
  </si>
  <si>
    <t>ictv.global=202203209</t>
  </si>
  <si>
    <t>ictv.global=202203210</t>
  </si>
  <si>
    <t>ictv.global=202203211</t>
  </si>
  <si>
    <t>ictv.global=202203212</t>
  </si>
  <si>
    <t>ictv.global=202203213</t>
  </si>
  <si>
    <t>ictv.global=202203214</t>
  </si>
  <si>
    <t>ictv.global=202203215</t>
  </si>
  <si>
    <t>ictv.global=202203216</t>
  </si>
  <si>
    <t>ictv.global=202203217</t>
  </si>
  <si>
    <t>ictv.global=202203218</t>
  </si>
  <si>
    <t>ictv.global=202205791</t>
  </si>
  <si>
    <t>ictv.global=202205792</t>
  </si>
  <si>
    <t>ictv.global=202205793</t>
  </si>
  <si>
    <t>ictv.global=202205794</t>
  </si>
  <si>
    <t>ictv.global=202203219</t>
  </si>
  <si>
    <t>ictv.global=202203220</t>
  </si>
  <si>
    <t>ictv.global=202209119</t>
  </si>
  <si>
    <t>ictv.global=202203221</t>
  </si>
  <si>
    <t>ictv.global=202203222</t>
  </si>
  <si>
    <t>ictv.global=202203223</t>
  </si>
  <si>
    <t>ictv.global=202203224</t>
  </si>
  <si>
    <t>ictv.global=202203225</t>
  </si>
  <si>
    <t>ictv.global=202203226</t>
  </si>
  <si>
    <t>ictv.global=202205795</t>
  </si>
  <si>
    <t>ictv.global=202203227</t>
  </si>
  <si>
    <t>ictv.global=202203228</t>
  </si>
  <si>
    <t>ictv.global=202203229</t>
  </si>
  <si>
    <t>ictv.global=202205796</t>
  </si>
  <si>
    <t>ictv.global=202207520</t>
  </si>
  <si>
    <t>ictv.global=202203230</t>
  </si>
  <si>
    <t>ictv.global=202203231</t>
  </si>
  <si>
    <t>ictv.global=202207521</t>
  </si>
  <si>
    <t>ictv.global=202203232</t>
  </si>
  <si>
    <t>ictv.global=202209120</t>
  </si>
  <si>
    <t>ictv.global=202203233</t>
  </si>
  <si>
    <t>ictv.global=202203234</t>
  </si>
  <si>
    <t>ictv.global=202206700</t>
  </si>
  <si>
    <t>ictv.global=202203235</t>
  </si>
  <si>
    <t>ictv.global=202205797</t>
  </si>
  <si>
    <t>ictv.global=202203236</t>
  </si>
  <si>
    <t>ictv.global=202205798</t>
  </si>
  <si>
    <t>ictv.global=202203237</t>
  </si>
  <si>
    <t>ictv.global=202203238</t>
  </si>
  <si>
    <t>ictv.global=202203239</t>
  </si>
  <si>
    <t>ictv.global=202205799</t>
  </si>
  <si>
    <t>ictv.global=202203240</t>
  </si>
  <si>
    <t>ictv.global=202203241</t>
  </si>
  <si>
    <t>ictv.global=202203242</t>
  </si>
  <si>
    <t>ictv.global=202203243</t>
  </si>
  <si>
    <t>ictv.global=202203244</t>
  </si>
  <si>
    <t>ictv.global=202206701</t>
  </si>
  <si>
    <t>ictv.global=202207522</t>
  </si>
  <si>
    <t>ictv.global=202206702</t>
  </si>
  <si>
    <t>ictv.global=202203245</t>
  </si>
  <si>
    <t>ictv.global=202203246</t>
  </si>
  <si>
    <t>ictv.global=202203247</t>
  </si>
  <si>
    <t>ictv.global=202203248</t>
  </si>
  <si>
    <t>ictv.global=202203249</t>
  </si>
  <si>
    <t>ictv.global=202203250</t>
  </si>
  <si>
    <t>ictv.global=202205800</t>
  </si>
  <si>
    <t>ictv.global=202203251</t>
  </si>
  <si>
    <t>ictv.global=202205801</t>
  </si>
  <si>
    <t>ictv.global=202203252</t>
  </si>
  <si>
    <t>ictv.global=202203253</t>
  </si>
  <si>
    <t>ictv.global=202203254</t>
  </si>
  <si>
    <t>ictv.global=202203255</t>
  </si>
  <si>
    <t>ictv.global=202207523</t>
  </si>
  <si>
    <t>ictv.global=202209121</t>
  </si>
  <si>
    <t>ictv.global=202203256</t>
  </si>
  <si>
    <t>ictv.global=202205802</t>
  </si>
  <si>
    <t>ictv.global=202207524</t>
  </si>
  <si>
    <t>ictv.global=202203258</t>
  </si>
  <si>
    <t>ictv.global=202203259</t>
  </si>
  <si>
    <t>ictv.global=202209122</t>
  </si>
  <si>
    <t>ictv.global=202203260</t>
  </si>
  <si>
    <t>ictv.global=202203261</t>
  </si>
  <si>
    <t>ictv.global=202205803</t>
  </si>
  <si>
    <t>ictv.global=202206704</t>
  </si>
  <si>
    <t>ictv.global=202205804</t>
  </si>
  <si>
    <t>ictv.global=202203262</t>
  </si>
  <si>
    <t>ictv.global=202205805</t>
  </si>
  <si>
    <t>ictv.global=202203263</t>
  </si>
  <si>
    <t>ictv.global=202203264</t>
  </si>
  <si>
    <t>ictv.global=202203265</t>
  </si>
  <si>
    <t>ictv.global=202203266</t>
  </si>
  <si>
    <t>ictv.global=202203267</t>
  </si>
  <si>
    <t>ictv.global=202203268</t>
  </si>
  <si>
    <t>ictv.global=202203269</t>
  </si>
  <si>
    <t>ictv.global=202205806</t>
  </si>
  <si>
    <t>ictv.global=202203270</t>
  </si>
  <si>
    <t>ictv.global=202203271</t>
  </si>
  <si>
    <t>ictv.global=202203272</t>
  </si>
  <si>
    <t>ictv.global=202205807</t>
  </si>
  <si>
    <t>ictv.global=202205808</t>
  </si>
  <si>
    <t>ictv.global=202205809</t>
  </si>
  <si>
    <t>ictv.global=202203273</t>
  </si>
  <si>
    <t>ictv.global=202203274</t>
  </si>
  <si>
    <t>ictv.global=202203275</t>
  </si>
  <si>
    <t>ictv.global=202203276</t>
  </si>
  <si>
    <t>ictv.global=202203277</t>
  </si>
  <si>
    <t>ictv.global=202203278</t>
  </si>
  <si>
    <t>ictv.global=202205810</t>
  </si>
  <si>
    <t>ictv.global=202203279</t>
  </si>
  <si>
    <t>ictv.global=202203280</t>
  </si>
  <si>
    <t>ictv.global=202203281</t>
  </si>
  <si>
    <t>ictv.global=202203282</t>
  </si>
  <si>
    <t>ictv.global=202203283</t>
  </si>
  <si>
    <t>ictv.global=202205811</t>
  </si>
  <si>
    <t>ictv.global=202203284</t>
  </si>
  <si>
    <t>ictv.global=202207525</t>
  </si>
  <si>
    <t>ictv.global=202203285</t>
  </si>
  <si>
    <t>ictv.global=202203286</t>
  </si>
  <si>
    <t>ictv.global=202205812</t>
  </si>
  <si>
    <t>ictv.global=202205813</t>
  </si>
  <si>
    <t>ictv.global=202203287</t>
  </si>
  <si>
    <t>ictv.global=202203288</t>
  </si>
  <si>
    <t>ictv.global=202207526</t>
  </si>
  <si>
    <t>ictv.global=202203289</t>
  </si>
  <si>
    <t>ictv.global=202203290</t>
  </si>
  <si>
    <t>ictv.global=202203291</t>
  </si>
  <si>
    <t>ictv.global=202203293</t>
  </si>
  <si>
    <t>ictv.global=202205814</t>
  </si>
  <si>
    <t>ictv.global=202203294</t>
  </si>
  <si>
    <t>ictv.global=202203295</t>
  </si>
  <si>
    <t>ictv.global=202209125</t>
  </si>
  <si>
    <t>ictv.global=202209124</t>
  </si>
  <si>
    <t>ictv.global=202209123</t>
  </si>
  <si>
    <t>ictv.global=202203296</t>
  </si>
  <si>
    <t>ictv.global=202205815</t>
  </si>
  <si>
    <t>ictv.global=202203297</t>
  </si>
  <si>
    <t>ictv.global=202203298</t>
  </si>
  <si>
    <t>ictv.global=202203299</t>
  </si>
  <si>
    <t>ictv.global=202205816</t>
  </si>
  <si>
    <t>ictv.global=202203300</t>
  </si>
  <si>
    <t>ictv.global=202203301</t>
  </si>
  <si>
    <t>ictv.global=202203302</t>
  </si>
  <si>
    <t>ictv.global=202203303</t>
  </si>
  <si>
    <t>ictv.global=202209126</t>
  </si>
  <si>
    <t>ictv.global=202209127</t>
  </si>
  <si>
    <t>ictv.global=202209128</t>
  </si>
  <si>
    <t>ictv.global=202207527</t>
  </si>
  <si>
    <t>ictv.global=202205817</t>
  </si>
  <si>
    <t>ictv.global=202203304</t>
  </si>
  <si>
    <t>ictv.global=202205818</t>
  </si>
  <si>
    <t>ictv.global=202205819</t>
  </si>
  <si>
    <t>ictv.global=202205820</t>
  </si>
  <si>
    <t>ictv.global=202203305</t>
  </si>
  <si>
    <t>ictv.global=202209129</t>
  </si>
  <si>
    <t>ictv.global=202203306</t>
  </si>
  <si>
    <t>ictv.global=202203307</t>
  </si>
  <si>
    <t>ictv.global=202203308</t>
  </si>
  <si>
    <t>ictv.global=202203309</t>
  </si>
  <si>
    <t>ictv.global=202203310</t>
  </si>
  <si>
    <t>ictv.global=202203311</t>
  </si>
  <si>
    <t>ictv.global=202206705</t>
  </si>
  <si>
    <t>ictv.global=202207528</t>
  </si>
  <si>
    <t>ictv.global=202203312</t>
  </si>
  <si>
    <t>ictv.global=202206706</t>
  </si>
  <si>
    <t>ictv.global=202205821</t>
  </si>
  <si>
    <t>ictv.global=202203313</t>
  </si>
  <si>
    <t>ictv.global=202203314</t>
  </si>
  <si>
    <t>ictv.global=202209130</t>
  </si>
  <si>
    <t>ictv.global=202203315</t>
  </si>
  <si>
    <t>ictv.global=202203316</t>
  </si>
  <si>
    <t>ictv.global=202203317</t>
  </si>
  <si>
    <t>ictv.global=202203318</t>
  </si>
  <si>
    <t>ictv.global=202206707</t>
  </si>
  <si>
    <t>ictv.global=202203319</t>
  </si>
  <si>
    <t>ictv.global=202203320</t>
  </si>
  <si>
    <t>ictv.global=202205822</t>
  </si>
  <si>
    <t>ictv.global=202203322</t>
  </si>
  <si>
    <t>ictv.global=202203323</t>
  </si>
  <si>
    <t>ictv.global=202203324</t>
  </si>
  <si>
    <t>ictv.global=202203326</t>
  </si>
  <si>
    <t>ictv.global=202203327</t>
  </si>
  <si>
    <t>ictv.global=202203328</t>
  </si>
  <si>
    <t>ictv.global=202203329</t>
  </si>
  <si>
    <t>ictv.global=202203330</t>
  </si>
  <si>
    <t>ictv.global=202203331</t>
  </si>
  <si>
    <t>ictv.global=202203332</t>
  </si>
  <si>
    <t>ictv.global=202205823</t>
  </si>
  <si>
    <t>ictv.global=202205824</t>
  </si>
  <si>
    <t>ictv.global=202205825</t>
  </si>
  <si>
    <t>ictv.global=202209131</t>
  </si>
  <si>
    <t>ictv.global=202205826</t>
  </si>
  <si>
    <t>ictv.global=202205827</t>
  </si>
  <si>
    <t>ictv.global=202203333</t>
  </si>
  <si>
    <t>ictv.global=202203334</t>
  </si>
  <si>
    <t>ictv.global=202203335</t>
  </si>
  <si>
    <t>ictv.global=202203336</t>
  </si>
  <si>
    <t>ictv.global=202203337</t>
  </si>
  <si>
    <t>ictv.global=202203338</t>
  </si>
  <si>
    <t>ictv.global=202203339</t>
  </si>
  <si>
    <t>ictv.global=202203340</t>
  </si>
  <si>
    <t>ictv.global=202203341</t>
  </si>
  <si>
    <t>ictv.global=202203342</t>
  </si>
  <si>
    <t>ictv.global=202205828</t>
  </si>
  <si>
    <t>ictv.global=202203343</t>
  </si>
  <si>
    <t>ictv.global=202209132</t>
  </si>
  <si>
    <t>ictv.global=202203344</t>
  </si>
  <si>
    <t>ictv.global=202203345</t>
  </si>
  <si>
    <t>ictv.global=202203346</t>
  </si>
  <si>
    <t>ictv.global=202203347</t>
  </si>
  <si>
    <t>ictv.global=202203348</t>
  </si>
  <si>
    <t>ictv.global=202203349</t>
  </si>
  <si>
    <t>ictv.global=202203350</t>
  </si>
  <si>
    <t>ictv.global=202203351</t>
  </si>
  <si>
    <t>ictv.global=202203352</t>
  </si>
  <si>
    <t>ictv.global=202209133</t>
  </si>
  <si>
    <t>ictv.global=202203353</t>
  </si>
  <si>
    <t>ictv.global=202203354</t>
  </si>
  <si>
    <t>ictv.global=202203355</t>
  </si>
  <si>
    <t>ictv.global=202203356</t>
  </si>
  <si>
    <t>ictv.global=202203357</t>
  </si>
  <si>
    <t>ictv.global=202203358</t>
  </si>
  <si>
    <t>ictv.global=202203359</t>
  </si>
  <si>
    <t>ictv.global=202203360</t>
  </si>
  <si>
    <t>ictv.global=202203361</t>
  </si>
  <si>
    <t>ictv.global=202203362</t>
  </si>
  <si>
    <t>ictv.global=202203363</t>
  </si>
  <si>
    <t>ictv.global=202203364</t>
  </si>
  <si>
    <t>ictv.global=202205829</t>
  </si>
  <si>
    <t>ictv.global=202203365</t>
  </si>
  <si>
    <t>ictv.global=202203366</t>
  </si>
  <si>
    <t>ictv.global=202203367</t>
  </si>
  <si>
    <t>ictv.global=202203368</t>
  </si>
  <si>
    <t>ictv.global=202203369</t>
  </si>
  <si>
    <t>ictv.global=202203370</t>
  </si>
  <si>
    <t>ictv.global=202203371</t>
  </si>
  <si>
    <t>ictv.global=202203372</t>
  </si>
  <si>
    <t>ictv.global=202203373</t>
  </si>
  <si>
    <t>ictv.global=202203374</t>
  </si>
  <si>
    <t>ictv.global=202203375</t>
  </si>
  <si>
    <t>ictv.global=202203376</t>
  </si>
  <si>
    <t>ictv.global=202203377</t>
  </si>
  <si>
    <t>ictv.global=202203378</t>
  </si>
  <si>
    <t>ictv.global=202205830</t>
  </si>
  <si>
    <t>ictv.global=202203379</t>
  </si>
  <si>
    <t>ictv.global=202203380</t>
  </si>
  <si>
    <t>ictv.global=202203381</t>
  </si>
  <si>
    <t>ictv.global=202205831</t>
  </si>
  <si>
    <t>ictv.global=202203382</t>
  </si>
  <si>
    <t>ictv.global=202207533</t>
  </si>
  <si>
    <t>ictv.global=202203383</t>
  </si>
  <si>
    <t>ictv.global=202206708</t>
  </si>
  <si>
    <t>ictv.global=202203384</t>
  </si>
  <si>
    <t>ictv.global=202203385</t>
  </si>
  <si>
    <t>ictv.global=202203386</t>
  </si>
  <si>
    <t>ictv.global=202203388</t>
  </si>
  <si>
    <t>ictv.global=202203389</t>
  </si>
  <si>
    <t>ictv.global=202205832</t>
  </si>
  <si>
    <t>ictv.global=202205833</t>
  </si>
  <si>
    <t>ictv.global=202203390</t>
  </si>
  <si>
    <t>ictv.global=202203391</t>
  </si>
  <si>
    <t>ictv.global=202203392</t>
  </si>
  <si>
    <t>ictv.global=202207529</t>
  </si>
  <si>
    <t>ictv.global=202203394</t>
  </si>
  <si>
    <t>ictv.global=202203395</t>
  </si>
  <si>
    <t>ictv.global=202203396</t>
  </si>
  <si>
    <t>ictv.global=202203397</t>
  </si>
  <si>
    <t>ictv.global=202203398</t>
  </si>
  <si>
    <t>ictv.global=202203399</t>
  </si>
  <si>
    <t>ictv.global=202203400</t>
  </si>
  <si>
    <t>ictv.global=202203401</t>
  </si>
  <si>
    <t>ictv.global=202203402</t>
  </si>
  <si>
    <t>ictv.global=202203403</t>
  </si>
  <si>
    <t>ictv.global=202207530</t>
  </si>
  <si>
    <t>ictv.global=202203404</t>
  </si>
  <si>
    <t>ictv.global=202205834</t>
  </si>
  <si>
    <t>ictv.global=202203405</t>
  </si>
  <si>
    <t>ictv.global=202203406</t>
  </si>
  <si>
    <t>ictv.global=202203407</t>
  </si>
  <si>
    <t>ictv.global=202203408</t>
  </si>
  <si>
    <t>ictv.global=202205835</t>
  </si>
  <si>
    <t>ictv.global=202203409</t>
  </si>
  <si>
    <t>ictv.global=202205836</t>
  </si>
  <si>
    <t>ictv.global=202203410</t>
  </si>
  <si>
    <t>ictv.global=202203411</t>
  </si>
  <si>
    <t>ictv.global=202203412</t>
  </si>
  <si>
    <t>ictv.global=202203413</t>
  </si>
  <si>
    <t>ictv.global=202205837</t>
  </si>
  <si>
    <t>ictv.global=202203414</t>
  </si>
  <si>
    <t>ictv.global=202203415</t>
  </si>
  <si>
    <t>ictv.global=202203416</t>
  </si>
  <si>
    <t>ictv.global=202203417</t>
  </si>
  <si>
    <t>ictv.global=202205838</t>
  </si>
  <si>
    <t>ictv.global=202203418</t>
  </si>
  <si>
    <t>ictv.global=202203419</t>
  </si>
  <si>
    <t>ictv.global=202203420</t>
  </si>
  <si>
    <t>ictv.global=202203421</t>
  </si>
  <si>
    <t>ictv.global=202203422</t>
  </si>
  <si>
    <t>ictv.global=202203423</t>
  </si>
  <si>
    <t>ictv.global=202203424</t>
  </si>
  <si>
    <t>ictv.global=202203425</t>
  </si>
  <si>
    <t>ictv.global=202203426</t>
  </si>
  <si>
    <t>ictv.global=202203427</t>
  </si>
  <si>
    <t>ictv.global=202203428</t>
  </si>
  <si>
    <t>ictv.global=202203429</t>
  </si>
  <si>
    <t>ictv.global=202206709</t>
  </si>
  <si>
    <t>ictv.global=202203430</t>
  </si>
  <si>
    <t>ictv.global=202203431</t>
  </si>
  <si>
    <t>ictv.global=202203432</t>
  </si>
  <si>
    <t>ictv.global=202206713</t>
  </si>
  <si>
    <t>ictv.global=202206714</t>
  </si>
  <si>
    <t>ictv.global=202203433</t>
  </si>
  <si>
    <t>ictv.global=202209134</t>
  </si>
  <si>
    <t>ictv.global=202203434</t>
  </si>
  <si>
    <t>ictv.global=202203435</t>
  </si>
  <si>
    <t>ictv.global=202203436</t>
  </si>
  <si>
    <t>ictv.global=202207531</t>
  </si>
  <si>
    <t>ictv.global=202203437</t>
  </si>
  <si>
    <t>ictv.global=202203438</t>
  </si>
  <si>
    <t>ictv.global=202203439</t>
  </si>
  <si>
    <t>ictv.global=202203440</t>
  </si>
  <si>
    <t>ictv.global=202203441</t>
  </si>
  <si>
    <t>ictv.global=202203442</t>
  </si>
  <si>
    <t>ictv.global=202203443</t>
  </si>
  <si>
    <t>ictv.global=202203444</t>
  </si>
  <si>
    <t>ictv.global=202206711</t>
  </si>
  <si>
    <t>ictv.global=202203445</t>
  </si>
  <si>
    <t>ictv.global=202203447</t>
  </si>
  <si>
    <t>ictv.global=202203448</t>
  </si>
  <si>
    <t>ictv.global=202203449</t>
  </si>
  <si>
    <t>ictv.global=202203450</t>
  </si>
  <si>
    <t>ictv.global=202206710</t>
  </si>
  <si>
    <t>ictv.global=202203451</t>
  </si>
  <si>
    <t>ictv.global=202203452</t>
  </si>
  <si>
    <t>ictv.global=202203453</t>
  </si>
  <si>
    <t>ictv.global=202203454</t>
  </si>
  <si>
    <t>ictv.global=202203455</t>
  </si>
  <si>
    <t>ictv.global=202203456</t>
  </si>
  <si>
    <t>ictv.global=202203457</t>
  </si>
  <si>
    <t>ictv.global=202206712</t>
  </si>
  <si>
    <t>ictv.global=202203458</t>
  </si>
  <si>
    <t>ictv.global=202203459</t>
  </si>
  <si>
    <t>ictv.global=202203460</t>
  </si>
  <si>
    <t>ictv.global=202203461</t>
  </si>
  <si>
    <t>ictv.global=202203462</t>
  </si>
  <si>
    <t>ictv.global=202203463</t>
  </si>
  <si>
    <t>ictv.global=202203464</t>
  </si>
  <si>
    <t>ictv.global=202203465</t>
  </si>
  <si>
    <t>ictv.global=202203466</t>
  </si>
  <si>
    <t>ictv.global=202209135</t>
  </si>
  <si>
    <t>ictv.global=202203467</t>
  </si>
  <si>
    <t>ictv.global=202203468</t>
  </si>
  <si>
    <t>ictv.global=202203469</t>
  </si>
  <si>
    <t>ictv.global=202205839</t>
  </si>
  <si>
    <t>ictv.global=202203470</t>
  </si>
  <si>
    <t>ictv.global=202203471</t>
  </si>
  <si>
    <t>ictv.global=202206715</t>
  </si>
  <si>
    <t>ictv.global=202203472</t>
  </si>
  <si>
    <t>ictv.global=202203473</t>
  </si>
  <si>
    <t>ictv.global=202207532</t>
  </si>
  <si>
    <t>ictv.global=202209136</t>
  </si>
  <si>
    <t>ictv.global=202206716</t>
  </si>
  <si>
    <t>ictv.global=202203474</t>
  </si>
  <si>
    <t>ictv.global=202203475</t>
  </si>
  <si>
    <t>ictv.global=202203476</t>
  </si>
  <si>
    <t>ictv.global=202203477</t>
  </si>
  <si>
    <t>ictv.global=202203478</t>
  </si>
  <si>
    <t>ictv.global=202203479</t>
  </si>
  <si>
    <t>ictv.global=202203480</t>
  </si>
  <si>
    <t>ictv.global=202203481</t>
  </si>
  <si>
    <t>ictv.global=202205840</t>
  </si>
  <si>
    <t>ictv.global=202203482</t>
  </si>
  <si>
    <t>ictv.global=202203483</t>
  </si>
  <si>
    <t>ictv.global=202203484</t>
  </si>
  <si>
    <t>ictv.global=202205841</t>
  </si>
  <si>
    <t>ictv.global=202209137</t>
  </si>
  <si>
    <t>ictv.global=202203485</t>
  </si>
  <si>
    <t>ictv.global=202203486</t>
  </si>
  <si>
    <t>ictv.global=202203487</t>
  </si>
  <si>
    <t>ictv.global=202203488</t>
  </si>
  <si>
    <t>ictv.global=202203489</t>
  </si>
  <si>
    <t>ictv.global=202205842</t>
  </si>
  <si>
    <t>ictv.global=202205843</t>
  </si>
  <si>
    <t>ictv.global=202203490</t>
  </si>
  <si>
    <t>ictv.global=202209138</t>
  </si>
  <si>
    <t>ictv.global=202205844</t>
  </si>
  <si>
    <t>ictv.global=202206717</t>
  </si>
  <si>
    <t>ictv.global=202203491</t>
  </si>
  <si>
    <t>ictv.global=202203492</t>
  </si>
  <si>
    <t>ictv.global=202205845</t>
  </si>
  <si>
    <t>ictv.global=202203493</t>
  </si>
  <si>
    <t>ictv.global=202203494</t>
  </si>
  <si>
    <t>ictv.global=202203495</t>
  </si>
  <si>
    <t>ictv.global=202206718</t>
  </si>
  <si>
    <t>ictv.global=202205846</t>
  </si>
  <si>
    <t>ictv.global=202205847</t>
  </si>
  <si>
    <t>ictv.global=202205848</t>
  </si>
  <si>
    <t>ictv.global=202205849</t>
  </si>
  <si>
    <t>ictv.global=202205850</t>
  </si>
  <si>
    <t>ictv.global=202205851</t>
  </si>
  <si>
    <t>ictv.global=202203496</t>
  </si>
  <si>
    <t>ictv.global=202205852</t>
  </si>
  <si>
    <t>ictv.global=202203498</t>
  </si>
  <si>
    <t>ictv.global=202203499</t>
  </si>
  <si>
    <t>ictv.global=202203500</t>
  </si>
  <si>
    <t>ictv.global=202203501</t>
  </si>
  <si>
    <t>2020.008P.R.Geminiviridae_5ng_11nsp.zip</t>
  </si>
  <si>
    <t>ictv.global=202209175</t>
  </si>
  <si>
    <t>ictv.global=202203548</t>
  </si>
  <si>
    <t>2020.027P.R.Geminiviridae_2nsp.zip</t>
  </si>
  <si>
    <t>ictv.global=202209792</t>
  </si>
  <si>
    <t>ictv.global=202209176</t>
  </si>
  <si>
    <t>ictv.global=202203503</t>
  </si>
  <si>
    <t>ictv.global=202203504</t>
  </si>
  <si>
    <t>ictv.global=202203505</t>
  </si>
  <si>
    <t>ictv.global=202203507</t>
  </si>
  <si>
    <t>ictv.global=202203509</t>
  </si>
  <si>
    <t>ictv.global=202206690</t>
  </si>
  <si>
    <t>ictv.global=202206689</t>
  </si>
  <si>
    <t>ictv.global=202209169</t>
  </si>
  <si>
    <t>ictv.global=202209170</t>
  </si>
  <si>
    <t>ictv.global=202209171</t>
  </si>
  <si>
    <t>ictv.global=202203511</t>
  </si>
  <si>
    <t>ictv.global=202203512</t>
  </si>
  <si>
    <t>ictv.global=202203513</t>
  </si>
  <si>
    <t>ictv.global=202203514</t>
  </si>
  <si>
    <t>ictv.global=202203515</t>
  </si>
  <si>
    <t>ictv.global=202203516</t>
  </si>
  <si>
    <t>2020.005P.R.Mastrevirus_4nsp.zip</t>
  </si>
  <si>
    <t>ictv.global=202209104</t>
  </si>
  <si>
    <t>ictv.global=202205853</t>
  </si>
  <si>
    <t>ictv.global=202203517</t>
  </si>
  <si>
    <t>ictv.global=202203518</t>
  </si>
  <si>
    <t>ictv.global=202203519</t>
  </si>
  <si>
    <t>ictv.global=202203520</t>
  </si>
  <si>
    <t>ictv.global=202203521</t>
  </si>
  <si>
    <t>ictv.global=202205854</t>
  </si>
  <si>
    <t>ictv.global=202209105</t>
  </si>
  <si>
    <t>ictv.global=202203522</t>
  </si>
  <si>
    <t>ictv.global=202203523</t>
  </si>
  <si>
    <t>2019.002P.zip</t>
  </si>
  <si>
    <t>ictv.global=202208695</t>
  </si>
  <si>
    <t>ictv.global=202203524</t>
  </si>
  <si>
    <t>ictv.global=202203525</t>
  </si>
  <si>
    <t>ictv.global=202206685</t>
  </si>
  <si>
    <t>ictv.global=202209106</t>
  </si>
  <si>
    <t>ictv.global=202203526</t>
  </si>
  <si>
    <t>ictv.global=202203527</t>
  </si>
  <si>
    <t>ictv.global=202203528</t>
  </si>
  <si>
    <t>ictv.global=202203529</t>
  </si>
  <si>
    <t>ictv.global=202203530</t>
  </si>
  <si>
    <t>ictv.global=202206686</t>
  </si>
  <si>
    <t>ictv.global=202206687</t>
  </si>
  <si>
    <t>ictv.global=202203531</t>
  </si>
  <si>
    <t>ictv.global=202209107</t>
  </si>
  <si>
    <t>ictv.global=202203532</t>
  </si>
  <si>
    <t>ictv.global=202203533</t>
  </si>
  <si>
    <t>ictv.global=202205855</t>
  </si>
  <si>
    <t>ictv.global=202203534</t>
  </si>
  <si>
    <t>ictv.global=202203535</t>
  </si>
  <si>
    <t>ictv.global=202203536</t>
  </si>
  <si>
    <t>ictv.global=202205856</t>
  </si>
  <si>
    <t>ictv.global=202203537</t>
  </si>
  <si>
    <t>ictv.global=202205857</t>
  </si>
  <si>
    <t>ictv.global=202203538</t>
  </si>
  <si>
    <t>ictv.global=202203539</t>
  </si>
  <si>
    <t>ictv.global=202203540</t>
  </si>
  <si>
    <t>ictv.global=202203541</t>
  </si>
  <si>
    <t>ictv.global=202203542</t>
  </si>
  <si>
    <t>ictv.global=202209181</t>
  </si>
  <si>
    <t>ictv.global=202209791</t>
  </si>
  <si>
    <t>ictv.global=202209173</t>
  </si>
  <si>
    <t>ictv.global=202209178</t>
  </si>
  <si>
    <t>ictv.global=202209179</t>
  </si>
  <si>
    <t>ictv.global=202203544</t>
  </si>
  <si>
    <t>2019.001P.zip</t>
  </si>
  <si>
    <t>ictv.global=202208673</t>
  </si>
  <si>
    <t>ictv.global=202203546</t>
  </si>
  <si>
    <t>ictv.global=202205858</t>
  </si>
  <si>
    <t>2020.005F.R.Genomoviridae.zip</t>
  </si>
  <si>
    <t>ictv.global=202208943</t>
  </si>
  <si>
    <t>ictv.global=202208968</t>
  </si>
  <si>
    <t>ictv.global=202208937</t>
  </si>
  <si>
    <t>ictv.global=202208994</t>
  </si>
  <si>
    <t>ictv.global=202208938</t>
  </si>
  <si>
    <t>ictv.global=202208960</t>
  </si>
  <si>
    <t>ictv.global=202208961</t>
  </si>
  <si>
    <t>ictv.global=202208999</t>
  </si>
  <si>
    <t>ictv.global=202208987</t>
  </si>
  <si>
    <t>ictv.global=202209011</t>
  </si>
  <si>
    <t>ictv.global=202208942</t>
  </si>
  <si>
    <t>ictv.global=202208973</t>
  </si>
  <si>
    <t>ictv.global=202203553</t>
  </si>
  <si>
    <t>ictv.global=202203554</t>
  </si>
  <si>
    <t>ictv.global=202203555</t>
  </si>
  <si>
    <t>ictv.global=202208984</t>
  </si>
  <si>
    <t>ictv.global=202203556</t>
  </si>
  <si>
    <t>ictv.global=202203558</t>
  </si>
  <si>
    <t>ictv.global=202203559</t>
  </si>
  <si>
    <t>ictv.global=202203557</t>
  </si>
  <si>
    <t>ictv.global=202208971</t>
  </si>
  <si>
    <t>ictv.global=202208964</t>
  </si>
  <si>
    <t>ictv.global=202209012</t>
  </si>
  <si>
    <t>ictv.global=202209013</t>
  </si>
  <si>
    <t>ictv.global=202209014</t>
  </si>
  <si>
    <t>ictv.global=202209017</t>
  </si>
  <si>
    <t>ictv.global=202208977</t>
  </si>
  <si>
    <t>ictv.global=202208980</t>
  </si>
  <si>
    <t>ictv.global=202208955</t>
  </si>
  <si>
    <t>ictv.global=202203560</t>
  </si>
  <si>
    <t>ictv.global=202208990</t>
  </si>
  <si>
    <t>ictv.global=202203561</t>
  </si>
  <si>
    <t>ictv.global=202208959</t>
  </si>
  <si>
    <t>ictv.global=202208970</t>
  </si>
  <si>
    <t>ictv.global=202203562</t>
  </si>
  <si>
    <t>ictv.global=202203563</t>
  </si>
  <si>
    <t>ictv.global=202203564</t>
  </si>
  <si>
    <t>ictv.global=202203565</t>
  </si>
  <si>
    <t>ictv.global=202208966</t>
  </si>
  <si>
    <t>ictv.global=202208983</t>
  </si>
  <si>
    <t>ictv.global=202208988</t>
  </si>
  <si>
    <t>ictv.global=202208991</t>
  </si>
  <si>
    <t>ictv.global=202208998</t>
  </si>
  <si>
    <t>ictv.global=202209008</t>
  </si>
  <si>
    <t>ictv.global=202209010</t>
  </si>
  <si>
    <t>ictv.global=202208946</t>
  </si>
  <si>
    <t>ictv.global=202208956</t>
  </si>
  <si>
    <t>ictv.global=202209005</t>
  </si>
  <si>
    <t>ictv.global=202209006</t>
  </si>
  <si>
    <t>ictv.global=202208954</t>
  </si>
  <si>
    <t>ictv.global=202208958</t>
  </si>
  <si>
    <t>ictv.global=202209002</t>
  </si>
  <si>
    <t>ictv.global=202208995</t>
  </si>
  <si>
    <t>ictv.global=202203566</t>
  </si>
  <si>
    <t>ictv.global=202208979</t>
  </si>
  <si>
    <t>ictv.global=202203567</t>
  </si>
  <si>
    <t>ictv.global=202208940</t>
  </si>
  <si>
    <t>ictv.global=202208965</t>
  </si>
  <si>
    <t>ictv.global=202209018</t>
  </si>
  <si>
    <t>ictv.global=202208936</t>
  </si>
  <si>
    <t>ictv.global=202209015</t>
  </si>
  <si>
    <t>ictv.global=202209016</t>
  </si>
  <si>
    <t>ictv.global=202208962</t>
  </si>
  <si>
    <t>ictv.global=202209000</t>
  </si>
  <si>
    <t>ictv.global=202208967</t>
  </si>
  <si>
    <t>ictv.global=202209001</t>
  </si>
  <si>
    <t>ictv.global=202203568</t>
  </si>
  <si>
    <t>ictv.global=202203569</t>
  </si>
  <si>
    <t>ictv.global=202209004</t>
  </si>
  <si>
    <t>ictv.global=202208947</t>
  </si>
  <si>
    <t>ictv.global=202208997</t>
  </si>
  <si>
    <t>ictv.global=202208945</t>
  </si>
  <si>
    <t>ictv.global=202208950</t>
  </si>
  <si>
    <t>ictv.global=202208975</t>
  </si>
  <si>
    <t>ictv.global=202203570</t>
  </si>
  <si>
    <t>ictv.global=202203571</t>
  </si>
  <si>
    <t>ictv.global=202208953</t>
  </si>
  <si>
    <t>ictv.global=202208976</t>
  </si>
  <si>
    <t>ictv.global=202208978</t>
  </si>
  <si>
    <t>ictv.global=202208982</t>
  </si>
  <si>
    <t>ictv.global=202208989</t>
  </si>
  <si>
    <t>ictv.global=202208993</t>
  </si>
  <si>
    <t>ictv.global=202209009</t>
  </si>
  <si>
    <t>ictv.global=202208941</t>
  </si>
  <si>
    <t>ictv.global=202208948</t>
  </si>
  <si>
    <t>ictv.global=202208951</t>
  </si>
  <si>
    <t>ictv.global=202208952</t>
  </si>
  <si>
    <t>ictv.global=202208985</t>
  </si>
  <si>
    <t>ictv.global=202203572</t>
  </si>
  <si>
    <t>ictv.global=202203573</t>
  </si>
  <si>
    <t>ictv.global=202208969</t>
  </si>
  <si>
    <t>ictv.global=202209007</t>
  </si>
  <si>
    <t>ictv.global=202208974</t>
  </si>
  <si>
    <t>ictv.global=202208986</t>
  </si>
  <si>
    <t>ictv.global=202203574</t>
  </si>
  <si>
    <t>ictv.global=202203575</t>
  </si>
  <si>
    <t>ictv.global=202203576</t>
  </si>
  <si>
    <t>ictv.global=202203577</t>
  </si>
  <si>
    <t>ictv.global=202203578</t>
  </si>
  <si>
    <t>ictv.global=202203579</t>
  </si>
  <si>
    <t>ictv.global=202203580</t>
  </si>
  <si>
    <t>ictv.global=202203581</t>
  </si>
  <si>
    <t>ictv.global=202203582</t>
  </si>
  <si>
    <t>ictv.global=202203583</t>
  </si>
  <si>
    <t>ictv.global=202203584</t>
  </si>
  <si>
    <t>ictv.global=202203585</t>
  </si>
  <si>
    <t>ictv.global=202203586</t>
  </si>
  <si>
    <t>ictv.global=202208957</t>
  </si>
  <si>
    <t>ictv.global=202203587</t>
  </si>
  <si>
    <t>ictv.global=202208949</t>
  </si>
  <si>
    <t>ictv.global=202208944</t>
  </si>
  <si>
    <t>ictv.global=202208972</t>
  </si>
  <si>
    <t>2020.005F.R.Genomoviridae.zip;2020.001G.R.Abolish_type_species.pdf</t>
  </si>
  <si>
    <t>ictv.global=202203588</t>
  </si>
  <si>
    <t>ictv.global=202203589</t>
  </si>
  <si>
    <t>ictv.global=202203590</t>
  </si>
  <si>
    <t>ictv.global=202203591</t>
  </si>
  <si>
    <t>ictv.global=202203592</t>
  </si>
  <si>
    <t>ictv.global=202203593</t>
  </si>
  <si>
    <t>ictv.global=202203594</t>
  </si>
  <si>
    <t>ictv.global=202208981</t>
  </si>
  <si>
    <t>ictv.global=202209003</t>
  </si>
  <si>
    <t>ictv.global=202203595</t>
  </si>
  <si>
    <t>ictv.global=202208992</t>
  </si>
  <si>
    <t>ictv.global=202208939</t>
  </si>
  <si>
    <t>ictv.global=202208963</t>
  </si>
  <si>
    <t>ictv.global=202208996</t>
  </si>
  <si>
    <t>ictv.global=202209022</t>
  </si>
  <si>
    <t>ictv.global=202209029</t>
  </si>
  <si>
    <t>ictv.global=202209026</t>
  </si>
  <si>
    <t>ictv.global=202203597</t>
  </si>
  <si>
    <t>ictv.global=202209024</t>
  </si>
  <si>
    <t>ictv.global=202209025</t>
  </si>
  <si>
    <t>ictv.global=202209027</t>
  </si>
  <si>
    <t>ictv.global=202209021</t>
  </si>
  <si>
    <t>ictv.global=202209019</t>
  </si>
  <si>
    <t>ictv.global=202209023</t>
  </si>
  <si>
    <t>ictv.global=202209020</t>
  </si>
  <si>
    <t>ictv.global=202209028</t>
  </si>
  <si>
    <t>ictv.global=202203599</t>
  </si>
  <si>
    <t>ictv.global=202209031</t>
  </si>
  <si>
    <t>ictv.global=202203600</t>
  </si>
  <si>
    <t>ictv.global=202209032</t>
  </si>
  <si>
    <t>ictv.global=202209030</t>
  </si>
  <si>
    <t>ictv.global=202203601</t>
  </si>
  <si>
    <t>ictv.global=202203602</t>
  </si>
  <si>
    <t>ictv.global=202203603</t>
  </si>
  <si>
    <t>ictv.global=202209054</t>
  </si>
  <si>
    <t>ictv.global=202209055</t>
  </si>
  <si>
    <t>ictv.global=202209062</t>
  </si>
  <si>
    <t>ictv.global=202203605</t>
  </si>
  <si>
    <t>ictv.global=202209065</t>
  </si>
  <si>
    <t>ictv.global=202203607</t>
  </si>
  <si>
    <t>ictv.global=202203606</t>
  </si>
  <si>
    <t>ictv.global=202203608</t>
  </si>
  <si>
    <t>ictv.global=202209038</t>
  </si>
  <si>
    <t>ictv.global=202209061</t>
  </si>
  <si>
    <t>ictv.global=202209039</t>
  </si>
  <si>
    <t>ictv.global=202209040</t>
  </si>
  <si>
    <t>ictv.global=202203609</t>
  </si>
  <si>
    <t>ictv.global=202209035</t>
  </si>
  <si>
    <t>ictv.global=202209063</t>
  </si>
  <si>
    <t>ictv.global=202209064</t>
  </si>
  <si>
    <t>ictv.global=202209066</t>
  </si>
  <si>
    <t>ictv.global=202209043</t>
  </si>
  <si>
    <t>ictv.global=202209058</t>
  </si>
  <si>
    <t>ictv.global=202209044</t>
  </si>
  <si>
    <t>ictv.global=202209045</t>
  </si>
  <si>
    <t>ictv.global=202209046</t>
  </si>
  <si>
    <t>ictv.global=202209049</t>
  </si>
  <si>
    <t>ictv.global=202209053</t>
  </si>
  <si>
    <t>ictv.global=202209033</t>
  </si>
  <si>
    <t>ictv.global=202203610</t>
  </si>
  <si>
    <t>ictv.global=202203611</t>
  </si>
  <si>
    <t>ictv.global=202203612</t>
  </si>
  <si>
    <t>ictv.global=202203613</t>
  </si>
  <si>
    <t>ictv.global=202203614</t>
  </si>
  <si>
    <t>ictv.global=202209034</t>
  </si>
  <si>
    <t>ictv.global=202209036</t>
  </si>
  <si>
    <t>ictv.global=202209052</t>
  </si>
  <si>
    <t>ictv.global=202209056</t>
  </si>
  <si>
    <t>ictv.global=202203615</t>
  </si>
  <si>
    <t>ictv.global=202209047</t>
  </si>
  <si>
    <t>ictv.global=202209060</t>
  </si>
  <si>
    <t>ictv.global=202209048</t>
  </si>
  <si>
    <t>ictv.global=202209051</t>
  </si>
  <si>
    <t>ictv.global=202209037</t>
  </si>
  <si>
    <t>ictv.global=202209057</t>
  </si>
  <si>
    <t>ictv.global=202203616</t>
  </si>
  <si>
    <t>ictv.global=202209041</t>
  </si>
  <si>
    <t>ictv.global=202203617</t>
  </si>
  <si>
    <t>ictv.global=202203618</t>
  </si>
  <si>
    <t>ictv.global=202203619</t>
  </si>
  <si>
    <t>ictv.global=202203620</t>
  </si>
  <si>
    <t>ictv.global=202209050</t>
  </si>
  <si>
    <t>ictv.global=202209059</t>
  </si>
  <si>
    <t>ictv.global=202209042</t>
  </si>
  <si>
    <t>ictv.global=202209074</t>
  </si>
  <si>
    <t>ictv.global=202209076</t>
  </si>
  <si>
    <t>ictv.global=202209068</t>
  </si>
  <si>
    <t>ictv.global=202209071</t>
  </si>
  <si>
    <t>ictv.global=202209067</t>
  </si>
  <si>
    <t>ictv.global=202209075</t>
  </si>
  <si>
    <t>ictv.global=202209079</t>
  </si>
  <si>
    <t>ictv.global=202209073</t>
  </si>
  <si>
    <t>ictv.global=202209072</t>
  </si>
  <si>
    <t>ictv.global=202209070</t>
  </si>
  <si>
    <t>ictv.global=202209069</t>
  </si>
  <si>
    <t>ictv.global=202209077</t>
  </si>
  <si>
    <t>ictv.global=202203622</t>
  </si>
  <si>
    <t>ictv.global=202203623</t>
  </si>
  <si>
    <t>ictv.global=202209078</t>
  </si>
  <si>
    <t>ictv.global=202209080</t>
  </si>
  <si>
    <t>ictv.global=202209083</t>
  </si>
  <si>
    <t>ictv.global=202209087</t>
  </si>
  <si>
    <t>ictv.global=202203625</t>
  </si>
  <si>
    <t>ictv.global=202203626</t>
  </si>
  <si>
    <t>ictv.global=202209084</t>
  </si>
  <si>
    <t>ictv.global=202209086</t>
  </si>
  <si>
    <t>ictv.global=202209088</t>
  </si>
  <si>
    <t>ictv.global=202209089</t>
  </si>
  <si>
    <t>ictv.global=202209090</t>
  </si>
  <si>
    <t>ictv.global=202209082</t>
  </si>
  <si>
    <t>ictv.global=202209081</t>
  </si>
  <si>
    <t>ictv.global=202209085</t>
  </si>
  <si>
    <t>ictv.global=202203627</t>
  </si>
  <si>
    <t>ictv.global=202209094</t>
  </si>
  <si>
    <t>ictv.global=202209093</t>
  </si>
  <si>
    <t>ictv.global=202209095</t>
  </si>
  <si>
    <t>ictv.global=202209091</t>
  </si>
  <si>
    <t>ictv.global=202203629</t>
  </si>
  <si>
    <t>ictv.global=202209092</t>
  </si>
  <si>
    <t>ictv.global=202209096</t>
  </si>
  <si>
    <t>ictv.global=202203631</t>
  </si>
  <si>
    <t>ictv.global=202209100</t>
  </si>
  <si>
    <t>ictv.global=202203633</t>
  </si>
  <si>
    <t>ictv.global=202209097</t>
  </si>
  <si>
    <t>ictv.global=202209098</t>
  </si>
  <si>
    <t>2019.104B.zip</t>
  </si>
  <si>
    <t>ictv.global=202204342</t>
  </si>
  <si>
    <t>ictv.global=202204343</t>
  </si>
  <si>
    <t>ictv.global=202204344</t>
  </si>
  <si>
    <t>ictv.global=202204345</t>
  </si>
  <si>
    <t>ictv.global=202204346</t>
  </si>
  <si>
    <t>ictv.global=202204348</t>
  </si>
  <si>
    <t>2019.105B.zip</t>
  </si>
  <si>
    <t>ictv.global=202208635</t>
  </si>
  <si>
    <t>ictv.global=202208636</t>
  </si>
  <si>
    <t>ictv.global=202204349</t>
  </si>
  <si>
    <t>ictv.global=202208637</t>
  </si>
  <si>
    <t>ictv.global=202208638</t>
  </si>
  <si>
    <t>ictv.global=202208639</t>
  </si>
  <si>
    <t>ictv.global=202208640</t>
  </si>
  <si>
    <t>ictv.global=202208641</t>
  </si>
  <si>
    <t>2021.005A.R.Gammapleolipovirus_1nsp.zip</t>
  </si>
  <si>
    <t>ictv.global=202212215</t>
  </si>
  <si>
    <t>ictv.global=202204351</t>
  </si>
  <si>
    <t>2022.001F.Alternaviridae_newfam.zip</t>
  </si>
  <si>
    <t>ictv.global=202214983</t>
  </si>
  <si>
    <t>ictv.global=202214984</t>
  </si>
  <si>
    <t>ictv.global=202214985</t>
  </si>
  <si>
    <t>ictv.global=202214986</t>
  </si>
  <si>
    <t>ictv.global=202214987</t>
  </si>
  <si>
    <t>2021.002F.R.Chrysoviridae_binomials.zip</t>
  </si>
  <si>
    <t>ictv.global=202206297</t>
  </si>
  <si>
    <t>ictv.global=202202892</t>
  </si>
  <si>
    <t>ictv.global=202206298</t>
  </si>
  <si>
    <t>ictv.global=202202891</t>
  </si>
  <si>
    <t>ictv.global=202208818</t>
  </si>
  <si>
    <t>ictv.global=202206299</t>
  </si>
  <si>
    <t>ictv.global=202202893</t>
  </si>
  <si>
    <t>ictv.global=202202894</t>
  </si>
  <si>
    <t>ictv.global=202202895</t>
  </si>
  <si>
    <t>ictv.global=202206300</t>
  </si>
  <si>
    <t>ictv.global=202206301</t>
  </si>
  <si>
    <t>ictv.global=202202897</t>
  </si>
  <si>
    <t>ictv.global=202202896</t>
  </si>
  <si>
    <t>ictv.global=202202898</t>
  </si>
  <si>
    <t>ictv.global=202206302</t>
  </si>
  <si>
    <t>ictv.global=202206303</t>
  </si>
  <si>
    <t>ictv.global=202208819</t>
  </si>
  <si>
    <t>ictv.global=202206304</t>
  </si>
  <si>
    <t>ictv.global=202202899</t>
  </si>
  <si>
    <t>ictv.global=202208820</t>
  </si>
  <si>
    <t>ictv.global=202206305</t>
  </si>
  <si>
    <t>ictv.global=202208821</t>
  </si>
  <si>
    <t>ictv.global=202206306</t>
  </si>
  <si>
    <t>ictv.global=202206307</t>
  </si>
  <si>
    <t>ictv.global=202208822</t>
  </si>
  <si>
    <t>ictv.global=202206309</t>
  </si>
  <si>
    <t>ictv.global=202206308</t>
  </si>
  <si>
    <t>ictv.global=202206310</t>
  </si>
  <si>
    <t>ictv.global=202208823</t>
  </si>
  <si>
    <t>ictv.global=202206311</t>
  </si>
  <si>
    <t>ictv.global=202206312</t>
  </si>
  <si>
    <t>ictv.global=202203810</t>
  </si>
  <si>
    <t>ictv.global=202204870</t>
  </si>
  <si>
    <t>ictv.global=202205288</t>
  </si>
  <si>
    <t>ictv.global=202205290</t>
  </si>
  <si>
    <t>2019.006G.zip</t>
  </si>
  <si>
    <t>ictv.global=202205291</t>
  </si>
  <si>
    <t>ictv.global=202205293</t>
  </si>
  <si>
    <t>ictv.global=202205294</t>
  </si>
  <si>
    <t>ictv.global=202205295</t>
  </si>
  <si>
    <t>ictv.global=202205296</t>
  </si>
  <si>
    <t>ictv.global=202205297</t>
  </si>
  <si>
    <t>ictv.global=202205298</t>
  </si>
  <si>
    <t>ictv.global=202205299</t>
  </si>
  <si>
    <t>ictv.global=202205301</t>
  </si>
  <si>
    <t>ictv.global=202205302</t>
  </si>
  <si>
    <t>ictv.global=202205303</t>
  </si>
  <si>
    <t>ictv.global=202205304</t>
  </si>
  <si>
    <t>ictv.global=202205306</t>
  </si>
  <si>
    <t>ictv.global=202205307</t>
  </si>
  <si>
    <t>ictv.global=202205308</t>
  </si>
  <si>
    <t>ictv.global=202205309</t>
  </si>
  <si>
    <t>ictv.global=202205310</t>
  </si>
  <si>
    <t>ictv.global=202205311</t>
  </si>
  <si>
    <t>ictv.global=202205312</t>
  </si>
  <si>
    <t>ictv.global=202205313</t>
  </si>
  <si>
    <t>ictv.global=202205314</t>
  </si>
  <si>
    <t>ictv.global=202205315</t>
  </si>
  <si>
    <t>ictv.global=202205316</t>
  </si>
  <si>
    <t>ictv.global=202205317</t>
  </si>
  <si>
    <t>ictv.global=202205318</t>
  </si>
  <si>
    <t>ictv.global=202205319</t>
  </si>
  <si>
    <t>2020.028M.R.Reovirales_2nfam.zip</t>
  </si>
  <si>
    <t>ictv.global=202204874</t>
  </si>
  <si>
    <t>ictv.global=202204876</t>
  </si>
  <si>
    <t>ictv.global=202204878</t>
  </si>
  <si>
    <t>ictv.global=202204879</t>
  </si>
  <si>
    <t>ictv.global=202204880</t>
  </si>
  <si>
    <t>ictv.global=202204881</t>
  </si>
  <si>
    <t>ictv.global=202204882</t>
  </si>
  <si>
    <t>ictv.global=202204883</t>
  </si>
  <si>
    <t>ictv.global=202204884</t>
  </si>
  <si>
    <t>ictv.global=202204885</t>
  </si>
  <si>
    <t>ictv.global=202204886</t>
  </si>
  <si>
    <t>ictv.global=202204887</t>
  </si>
  <si>
    <t>ictv.global=202204888</t>
  </si>
  <si>
    <t>ictv.global=202204889</t>
  </si>
  <si>
    <t>ictv.global=202204890</t>
  </si>
  <si>
    <t>ictv.global=202204891</t>
  </si>
  <si>
    <t>ictv.global=202204892</t>
  </si>
  <si>
    <t>ictv.global=202204893</t>
  </si>
  <si>
    <t>ictv.global=202204894</t>
  </si>
  <si>
    <t>ictv.global=202204895</t>
  </si>
  <si>
    <t>ictv.global=202204896</t>
  </si>
  <si>
    <t>ictv.global=202204897</t>
  </si>
  <si>
    <t>ictv.global=202204898</t>
  </si>
  <si>
    <t>ictv.global=202204899</t>
  </si>
  <si>
    <t>ictv.global=202204901</t>
  </si>
  <si>
    <t>ictv.global=202204902</t>
  </si>
  <si>
    <t>ictv.global=202204903</t>
  </si>
  <si>
    <t>ictv.global=202204905</t>
  </si>
  <si>
    <t>ictv.global=202204906</t>
  </si>
  <si>
    <t>ictv.global=202204907</t>
  </si>
  <si>
    <t>ictv.global=202204908</t>
  </si>
  <si>
    <t>ictv.global=202204910</t>
  </si>
  <si>
    <t>ictv.global=202204911</t>
  </si>
  <si>
    <t>ictv.global=202204912</t>
  </si>
  <si>
    <t>ictv.global=202204913</t>
  </si>
  <si>
    <t>ictv.global=202207663</t>
  </si>
  <si>
    <t>ictv.global=202204915</t>
  </si>
  <si>
    <t>ictv.global=202204916</t>
  </si>
  <si>
    <t>ictv.global=202204917</t>
  </si>
  <si>
    <t>ictv.global=202204920</t>
  </si>
  <si>
    <t>ictv.global=202204921</t>
  </si>
  <si>
    <t>ictv.global=202204922</t>
  </si>
  <si>
    <t>ictv.global=202204923</t>
  </si>
  <si>
    <t>ictv.global=202204924</t>
  </si>
  <si>
    <t>ictv.global=202204925</t>
  </si>
  <si>
    <t>ictv.global=202204926</t>
  </si>
  <si>
    <t>ictv.global=202204928</t>
  </si>
  <si>
    <t>ictv.global=202204929</t>
  </si>
  <si>
    <t>ictv.global=202207654</t>
  </si>
  <si>
    <t>ictv.global=202207655</t>
  </si>
  <si>
    <t>ictv.global=202207656</t>
  </si>
  <si>
    <t>ictv.global=202204931</t>
  </si>
  <si>
    <t>ictv.global=202204932</t>
  </si>
  <si>
    <t>ictv.global=202204933</t>
  </si>
  <si>
    <t>ictv.global=202204934</t>
  </si>
  <si>
    <t>ictv.global=202204935</t>
  </si>
  <si>
    <t>ictv.global=202204936</t>
  </si>
  <si>
    <t>ictv.global=202204937</t>
  </si>
  <si>
    <t>ictv.global=202204938</t>
  </si>
  <si>
    <t>ictv.global=202204939</t>
  </si>
  <si>
    <t>ictv.global=202204940</t>
  </si>
  <si>
    <t>ictv.global=202204941</t>
  </si>
  <si>
    <t>ictv.global=202204942</t>
  </si>
  <si>
    <t>ictv.global=202204943</t>
  </si>
  <si>
    <t>ictv.global=202204944</t>
  </si>
  <si>
    <t>ictv.global=202204945</t>
  </si>
  <si>
    <t>ictv.global=202204946</t>
  </si>
  <si>
    <t>ictv.global=202204948</t>
  </si>
  <si>
    <t>ictv.global=202204950</t>
  </si>
  <si>
    <t>ictv.global=202204951</t>
  </si>
  <si>
    <t>ictv.global=202204952</t>
  </si>
  <si>
    <t>ictv.global=202204953</t>
  </si>
  <si>
    <t>ictv.global=202204954</t>
  </si>
  <si>
    <t>ictv.global=202204955</t>
  </si>
  <si>
    <t>ictv.global=202204956</t>
  </si>
  <si>
    <t>ictv.global=202204957</t>
  </si>
  <si>
    <t>ictv.global=202204958</t>
  </si>
  <si>
    <t>ictv.global=202204960</t>
  </si>
  <si>
    <t>ictv.global=202204961</t>
  </si>
  <si>
    <t>ictv.global=202204962</t>
  </si>
  <si>
    <t>ictv.global=202204963</t>
  </si>
  <si>
    <t>ictv.global=202204964</t>
  </si>
  <si>
    <t>ictv.global=202204966</t>
  </si>
  <si>
    <t>ictv.global=202204967</t>
  </si>
  <si>
    <t>ictv.global=202204968</t>
  </si>
  <si>
    <t>ictv.global=202204970</t>
  </si>
  <si>
    <t>ictv.global=202204971</t>
  </si>
  <si>
    <t>ictv.global=202207547</t>
  </si>
  <si>
    <t>ictv.global=202205927</t>
  </si>
  <si>
    <t>ictv.global=202204972</t>
  </si>
  <si>
    <t>ictv.global=202204973</t>
  </si>
  <si>
    <t>ictv.global=202207548</t>
  </si>
  <si>
    <t>ictv.global=202204974</t>
  </si>
  <si>
    <t>ictv.global=202204975</t>
  </si>
  <si>
    <t>ictv.global=202207549</t>
  </si>
  <si>
    <t>ictv.global=202204977</t>
  </si>
  <si>
    <t>ictv.global=202204978</t>
  </si>
  <si>
    <t>ictv.global=202203041</t>
  </si>
  <si>
    <t>ictv.global=202205775</t>
  </si>
  <si>
    <t>ictv.global=202205772</t>
  </si>
  <si>
    <t>ictv.global=202205773</t>
  </si>
  <si>
    <t>ictv.global=202205774</t>
  </si>
  <si>
    <t>ictv.global=202205776</t>
  </si>
  <si>
    <t>ictv.global=202205777</t>
  </si>
  <si>
    <t>ictv.global=202202459</t>
  </si>
  <si>
    <t>ictv.global=202202460</t>
  </si>
  <si>
    <t>ictv.global=202202461</t>
  </si>
  <si>
    <t>ictv.global=202202462</t>
  </si>
  <si>
    <t>ictv.global=202202463</t>
  </si>
  <si>
    <t>ictv.global=202202464</t>
  </si>
  <si>
    <t>ictv.global=202202465</t>
  </si>
  <si>
    <t>ictv.global=202202467</t>
  </si>
  <si>
    <t>ictv.global=202202468</t>
  </si>
  <si>
    <t>ictv.global=202202469</t>
  </si>
  <si>
    <t>ictv.global=202202733</t>
  </si>
  <si>
    <t>ictv.global=202202734</t>
  </si>
  <si>
    <t>ictv.global=202202735</t>
  </si>
  <si>
    <t>ictv.global=202202736</t>
  </si>
  <si>
    <t>2021.001S.R.Hepeviridae.zip</t>
  </si>
  <si>
    <t>ictv.global=202213887</t>
  </si>
  <si>
    <t>ictv.global=202203666</t>
  </si>
  <si>
    <t>ictv.global=202213892</t>
  </si>
  <si>
    <t>ictv.global=202203668</t>
  </si>
  <si>
    <t>ictv.global=202213891</t>
  </si>
  <si>
    <t>ictv.global=202213885</t>
  </si>
  <si>
    <t>ictv.global=202203665</t>
  </si>
  <si>
    <t>ictv.global=202213889</t>
  </si>
  <si>
    <t>ictv.global=202203667</t>
  </si>
  <si>
    <t>ictv.global=202203670</t>
  </si>
  <si>
    <t>2020.011S.R.Rubivirus_nspp.zip;2020.001G.R.Abolish_type_species.pdf</t>
  </si>
  <si>
    <t>ictv.global=202205115</t>
  </si>
  <si>
    <t>2020.011S.R.Rubivirus_nspp.zip</t>
  </si>
  <si>
    <t>ictv.global=202209288</t>
  </si>
  <si>
    <t>ictv.global=202209289</t>
  </si>
  <si>
    <t>ictv.global=202202760</t>
  </si>
  <si>
    <t>ictv.global=202202762</t>
  </si>
  <si>
    <t>2021.004P.R.Anulavirus_1ns.zip</t>
  </si>
  <si>
    <t>ictv.global=202213833</t>
  </si>
  <si>
    <t>ictv.global=202202763</t>
  </si>
  <si>
    <t>ictv.global=202202765</t>
  </si>
  <si>
    <t>ictv.global=202202766</t>
  </si>
  <si>
    <t>2021.005P.R.Bromovirus_1ns.zip</t>
  </si>
  <si>
    <t>ictv.global=202213834</t>
  </si>
  <si>
    <t>ictv.global=202202767</t>
  </si>
  <si>
    <t>ictv.global=202202768</t>
  </si>
  <si>
    <t>ictv.global=202202769</t>
  </si>
  <si>
    <t>ictv.global=202202770</t>
  </si>
  <si>
    <t>ictv.global=202202772</t>
  </si>
  <si>
    <t>ictv.global=202202773</t>
  </si>
  <si>
    <t>ictv.global=202202774</t>
  </si>
  <si>
    <t>ictv.global=202202775</t>
  </si>
  <si>
    <t>ictv.global=202205758</t>
  </si>
  <si>
    <t>ictv.global=202202777</t>
  </si>
  <si>
    <t>ictv.global=202202778</t>
  </si>
  <si>
    <t>ictv.global=202202779</t>
  </si>
  <si>
    <t>ictv.global=202202780</t>
  </si>
  <si>
    <t>ictv.global=202202781</t>
  </si>
  <si>
    <t>ictv.global=202202782</t>
  </si>
  <si>
    <t>ictv.global=202202783</t>
  </si>
  <si>
    <t>ictv.global=202202784</t>
  </si>
  <si>
    <t>ictv.global=202202785</t>
  </si>
  <si>
    <t>ictv.global=202202786</t>
  </si>
  <si>
    <t>ictv.global=202202787</t>
  </si>
  <si>
    <t>ictv.global=202202788</t>
  </si>
  <si>
    <t>ictv.global=202202789</t>
  </si>
  <si>
    <t>ictv.global=202205759</t>
  </si>
  <si>
    <t>ictv.global=202202790</t>
  </si>
  <si>
    <t>ictv.global=202202791</t>
  </si>
  <si>
    <t>ictv.global=202202792</t>
  </si>
  <si>
    <t>ictv.global=202202793</t>
  </si>
  <si>
    <t>ictv.global=202202794</t>
  </si>
  <si>
    <t>ictv.global=202205760</t>
  </si>
  <si>
    <t>ictv.global=202202795</t>
  </si>
  <si>
    <t>ictv.global=202202797</t>
  </si>
  <si>
    <t>ictv.global=202206656</t>
  </si>
  <si>
    <t>ictv.global=202202981</t>
  </si>
  <si>
    <t>ictv.global=202202982</t>
  </si>
  <si>
    <t>ictv.global=202202983</t>
  </si>
  <si>
    <t>ictv.global=202202984</t>
  </si>
  <si>
    <t>ictv.global=202205771</t>
  </si>
  <si>
    <t>ictv.global=202202985</t>
  </si>
  <si>
    <t>ictv.global=202202986</t>
  </si>
  <si>
    <t>ictv.global=202202987</t>
  </si>
  <si>
    <t>ictv.global=202202988</t>
  </si>
  <si>
    <t>2019.007P.zip</t>
  </si>
  <si>
    <t>ictv.global=202207265</t>
  </si>
  <si>
    <t>ictv.global=202202989</t>
  </si>
  <si>
    <t>2020.004P.R.Closteroviridae_3nsp.zip</t>
  </si>
  <si>
    <t>ictv.global=202208911</t>
  </si>
  <si>
    <t>2021.019P.R.Closteroviridae_3ngen_abolish_2sp.zip</t>
  </si>
  <si>
    <t>ictv.global=202203021</t>
  </si>
  <si>
    <t>ictv.global=202207262</t>
  </si>
  <si>
    <t>ictv.global=202202991</t>
  </si>
  <si>
    <t>ictv.global=202202992</t>
  </si>
  <si>
    <t>ictv.global=202207264</t>
  </si>
  <si>
    <t>ictv.global=202202993</t>
  </si>
  <si>
    <t>ictv.global=202202994</t>
  </si>
  <si>
    <t>ictv.global=202208910</t>
  </si>
  <si>
    <t>ictv.global=202202995</t>
  </si>
  <si>
    <t>ictv.global=202202996</t>
  </si>
  <si>
    <t>ictv.global=202202997</t>
  </si>
  <si>
    <t>ictv.global=202202998</t>
  </si>
  <si>
    <t>ictv.global=202202999</t>
  </si>
  <si>
    <t>ictv.global=202207263</t>
  </si>
  <si>
    <t>ictv.global=202203000</t>
  </si>
  <si>
    <t>ictv.global=202203001</t>
  </si>
  <si>
    <t>ictv.global=202203002</t>
  </si>
  <si>
    <t>ictv.global=202203003</t>
  </si>
  <si>
    <t>ictv.global=202203005</t>
  </si>
  <si>
    <t>ictv.global=202203006</t>
  </si>
  <si>
    <t>ictv.global=202203007</t>
  </si>
  <si>
    <t>ictv.global=202203008</t>
  </si>
  <si>
    <t>ictv.global=202203009</t>
  </si>
  <si>
    <t>ictv.global=202203010</t>
  </si>
  <si>
    <t>ictv.global=202203011</t>
  </si>
  <si>
    <t>ictv.global=202203012</t>
  </si>
  <si>
    <t>ictv.global=202203013</t>
  </si>
  <si>
    <t>ictv.global=202203014</t>
  </si>
  <si>
    <t>ictv.global=202203015</t>
  </si>
  <si>
    <t>ictv.global=202203016</t>
  </si>
  <si>
    <t>ictv.global=202203017</t>
  </si>
  <si>
    <t>ictv.global=202203018</t>
  </si>
  <si>
    <t>ictv.global=202203023</t>
  </si>
  <si>
    <t>ictv.global=202206657</t>
  </si>
  <si>
    <t>ictv.global=202203024</t>
  </si>
  <si>
    <t>ictv.global=202203025</t>
  </si>
  <si>
    <t>ictv.global=202203027</t>
  </si>
  <si>
    <t>ictv.global=202203028</t>
  </si>
  <si>
    <t>ictv.global=202203029</t>
  </si>
  <si>
    <t>ictv.global=202203030</t>
  </si>
  <si>
    <t>ictv.global=202203031</t>
  </si>
  <si>
    <t>ictv.global=202203032</t>
  </si>
  <si>
    <t>ictv.global=202203033</t>
  </si>
  <si>
    <t>ictv.global=202208912</t>
  </si>
  <si>
    <t>2019.023P.zip</t>
  </si>
  <si>
    <t>ictv.global=202207538</t>
  </si>
  <si>
    <t>ictv.global=202203045</t>
  </si>
  <si>
    <t>ictv.global=202203046</t>
  </si>
  <si>
    <t>ictv.global=202207539</t>
  </si>
  <si>
    <t>ictv.global=202203047</t>
  </si>
  <si>
    <t>ictv.global=202203048</t>
  </si>
  <si>
    <t>ictv.global=202203049</t>
  </si>
  <si>
    <t>ictv.global=202207540</t>
  </si>
  <si>
    <t>ictv.global=202203050</t>
  </si>
  <si>
    <t>ictv.global=202203051</t>
  </si>
  <si>
    <t>ictv.global=202203052</t>
  </si>
  <si>
    <t>ictv.global=202203053</t>
  </si>
  <si>
    <t>ictv.global=202203054</t>
  </si>
  <si>
    <t>ictv.global=202203055</t>
  </si>
  <si>
    <t>ictv.global=202203056</t>
  </si>
  <si>
    <t>ictv.global=202203057</t>
  </si>
  <si>
    <t>ictv.global=202203058</t>
  </si>
  <si>
    <t>ictv.global=202207541</t>
  </si>
  <si>
    <t>ictv.global=202203059</t>
  </si>
  <si>
    <t>ictv.global=202203060</t>
  </si>
  <si>
    <t>ictv.global=202207542</t>
  </si>
  <si>
    <t>ictv.global=202203061</t>
  </si>
  <si>
    <t>ictv.global=202205778</t>
  </si>
  <si>
    <t>ictv.global=202203062</t>
  </si>
  <si>
    <t>ictv.global=202203064</t>
  </si>
  <si>
    <t>ictv.global=202205779</t>
  </si>
  <si>
    <t>ictv.global=202203065</t>
  </si>
  <si>
    <t>ictv.global=202207543</t>
  </si>
  <si>
    <t>ictv.global=202207544</t>
  </si>
  <si>
    <t>ictv.global=202203066</t>
  </si>
  <si>
    <t>ictv.global=202203067</t>
  </si>
  <si>
    <t>2022.017P.Kitaviridae_rename.zip</t>
  </si>
  <si>
    <t>ictv.global=202207186</t>
  </si>
  <si>
    <t>ictv.global=202209259</t>
  </si>
  <si>
    <t>ictv.global=202205341</t>
  </si>
  <si>
    <t>2022.016P.Cilevirus_3ns.zip</t>
  </si>
  <si>
    <t>ictv.global=202215120</t>
  </si>
  <si>
    <t>ictv.global=202205346</t>
  </si>
  <si>
    <t>ictv.global=202205345</t>
  </si>
  <si>
    <t>ictv.global=202215119</t>
  </si>
  <si>
    <t>2021.008P.R.Cilevirus_1ns.zip</t>
  </si>
  <si>
    <t>ictv.global=202213862</t>
  </si>
  <si>
    <t>ictv.global=202209287</t>
  </si>
  <si>
    <t>ictv.global=202215118</t>
  </si>
  <si>
    <t>ictv.global=202205352</t>
  </si>
  <si>
    <t>2021.020P.R.Mayoviridae_binomials.zip</t>
  </si>
  <si>
    <t>ictv.global=202206633</t>
  </si>
  <si>
    <t>ictv.global=202205354</t>
  </si>
  <si>
    <t>ictv.global=202207565</t>
  </si>
  <si>
    <t>ictv.global=202207566</t>
  </si>
  <si>
    <t>ictv.global=202205083</t>
  </si>
  <si>
    <t>ictv.global=202205084</t>
  </si>
  <si>
    <t>ictv.global=202205085</t>
  </si>
  <si>
    <t>2020.010S.R.Caaingua_virus_1nsp.zip</t>
  </si>
  <si>
    <t>ictv.global=202209260</t>
  </si>
  <si>
    <t>ictv.global=202205086</t>
  </si>
  <si>
    <t>ictv.global=202205087</t>
  </si>
  <si>
    <t>ictv.global=202205088</t>
  </si>
  <si>
    <t>ictv.global=202205089</t>
  </si>
  <si>
    <t>ictv.global=202205090</t>
  </si>
  <si>
    <t>ictv.global=202205091</t>
  </si>
  <si>
    <t>ictv.global=202205092</t>
  </si>
  <si>
    <t>ictv.global=202205093</t>
  </si>
  <si>
    <t>ictv.global=202205094</t>
  </si>
  <si>
    <t>ictv.global=202205095</t>
  </si>
  <si>
    <t>ictv.global=202205096</t>
  </si>
  <si>
    <t>ictv.global=202205097</t>
  </si>
  <si>
    <t>ictv.global=202205098</t>
  </si>
  <si>
    <t>ictv.global=202205099</t>
  </si>
  <si>
    <t>ictv.global=202205100</t>
  </si>
  <si>
    <t>ictv.global=202205101</t>
  </si>
  <si>
    <t>ictv.global=202205102</t>
  </si>
  <si>
    <t>ictv.global=202205103</t>
  </si>
  <si>
    <t>ictv.global=202205104</t>
  </si>
  <si>
    <t>ictv.global=202205105</t>
  </si>
  <si>
    <t>ictv.global=202205106</t>
  </si>
  <si>
    <t>ictv.global=202205107</t>
  </si>
  <si>
    <t>ictv.global=202205108</t>
  </si>
  <si>
    <t>ictv.global=202205109</t>
  </si>
  <si>
    <t>ictv.global=202205110</t>
  </si>
  <si>
    <t>ictv.global=202205111</t>
  </si>
  <si>
    <t>ictv.global=202205112</t>
  </si>
  <si>
    <t>ictv.global=202205113</t>
  </si>
  <si>
    <t>ictv.global=202205397</t>
  </si>
  <si>
    <t>ictv.global=202205398</t>
  </si>
  <si>
    <t>ictv.global=202205399</t>
  </si>
  <si>
    <t>ictv.global=202205400</t>
  </si>
  <si>
    <t>ictv.global=202205401</t>
  </si>
  <si>
    <t>ictv.global=202205402</t>
  </si>
  <si>
    <t>ictv.global=202205404</t>
  </si>
  <si>
    <t>ictv.global=202205405</t>
  </si>
  <si>
    <t>ictv.global=202205407</t>
  </si>
  <si>
    <t>ictv.global=202205408</t>
  </si>
  <si>
    <t>ictv.global=202205409</t>
  </si>
  <si>
    <t>ictv.global=202205410</t>
  </si>
  <si>
    <t>ictv.global=202205412</t>
  </si>
  <si>
    <t>ictv.global=202205413</t>
  </si>
  <si>
    <t>ictv.global=202205415</t>
  </si>
  <si>
    <t>ictv.global=202205416</t>
  </si>
  <si>
    <t>ictv.global=202205417</t>
  </si>
  <si>
    <t>ictv.global=202205418</t>
  </si>
  <si>
    <t>ictv.global=202205419</t>
  </si>
  <si>
    <t>ictv.global=202205421</t>
  </si>
  <si>
    <t>ictv.global=202205422</t>
  </si>
  <si>
    <t>ictv.global=202205423</t>
  </si>
  <si>
    <t>ictv.global=202205424</t>
  </si>
  <si>
    <t>ictv.global=202205425</t>
  </si>
  <si>
    <t>ictv.global=202205426</t>
  </si>
  <si>
    <t>ictv.global=202205427</t>
  </si>
  <si>
    <t>ictv.global=202205428</t>
  </si>
  <si>
    <t>ictv.global=202205429</t>
  </si>
  <si>
    <t>ictv.global=202205430</t>
  </si>
  <si>
    <t>ictv.global=202205431</t>
  </si>
  <si>
    <t>ictv.global=202205432</t>
  </si>
  <si>
    <t>ictv.global=202205433</t>
  </si>
  <si>
    <t>ictv.global=202205434</t>
  </si>
  <si>
    <t>ictv.global=202205442</t>
  </si>
  <si>
    <t>ictv.global=202205435</t>
  </si>
  <si>
    <t>ictv.global=202205436</t>
  </si>
  <si>
    <t>ictv.global=202205437</t>
  </si>
  <si>
    <t>ictv.global=202205438</t>
  </si>
  <si>
    <t>ictv.global=202205439</t>
  </si>
  <si>
    <t>ictv.global=202205440</t>
  </si>
  <si>
    <t>ictv.global=202205441</t>
  </si>
  <si>
    <t>ictv.global=202205443</t>
  </si>
  <si>
    <t>ictv.global=202205444</t>
  </si>
  <si>
    <t>ictv.global=202205445</t>
  </si>
  <si>
    <t>ictv.global=202205446</t>
  </si>
  <si>
    <t>ictv.global=202205447</t>
  </si>
  <si>
    <t>ictv.global=202205448</t>
  </si>
  <si>
    <t>ictv.global=202205449</t>
  </si>
  <si>
    <t>ictv.global=202205450</t>
  </si>
  <si>
    <t>ictv.global=202205451</t>
  </si>
  <si>
    <t>ictv.global=202205452</t>
  </si>
  <si>
    <t>ictv.global=202205453</t>
  </si>
  <si>
    <t>ictv.global=202205454</t>
  </si>
  <si>
    <t>ictv.global=202205455</t>
  </si>
  <si>
    <t>ictv.global=202205456</t>
  </si>
  <si>
    <t>ictv.global=202205457</t>
  </si>
  <si>
    <t>ictv.global=202205459</t>
  </si>
  <si>
    <t>ictv.global=202205460</t>
  </si>
  <si>
    <t>ictv.global=202205461</t>
  </si>
  <si>
    <t>2020.031P.R.Alphaflexiviridae_ab1gen_2nsg.zip</t>
  </si>
  <si>
    <t>ictv.global=202202176</t>
  </si>
  <si>
    <t>ictv.global=202202177</t>
  </si>
  <si>
    <t>ictv.global=202202178</t>
  </si>
  <si>
    <t>ictv.global=202202179</t>
  </si>
  <si>
    <t>ictv.global=202202180</t>
  </si>
  <si>
    <t>ictv.global=202202181</t>
  </si>
  <si>
    <t>2020.031P.R.Alphaflexiviridae_ab1gen_2nsg.zip;2020.001G.R.Abolish_type_species.pdf</t>
  </si>
  <si>
    <t>ictv.global=202202182</t>
  </si>
  <si>
    <t>ictv.global=202205631</t>
  </si>
  <si>
    <t>ictv.global=202205632</t>
  </si>
  <si>
    <t>ictv.global=202202231</t>
  </si>
  <si>
    <t>ictv.global=202202175</t>
  </si>
  <si>
    <t>2020.029P.R.Alphaflexiviridae_9nsp.zip</t>
  </si>
  <si>
    <t>ictv.global=202209851</t>
  </si>
  <si>
    <t>ictv.global=202205633</t>
  </si>
  <si>
    <t>ictv.global=202202184</t>
  </si>
  <si>
    <t>ictv.global=202202186</t>
  </si>
  <si>
    <t>ictv.global=202202191</t>
  </si>
  <si>
    <t>2020.032P.R.Mandarivirus_1nsp.zip</t>
  </si>
  <si>
    <t>ictv.global=202209865</t>
  </si>
  <si>
    <t>ictv.global=202202188</t>
  </si>
  <si>
    <t>ictv.global=202202189</t>
  </si>
  <si>
    <t>ictv.global=202202193</t>
  </si>
  <si>
    <t>ictv.global=202202194</t>
  </si>
  <si>
    <t>ictv.global=202202195</t>
  </si>
  <si>
    <t>ictv.global=202209843</t>
  </si>
  <si>
    <t>ictv.global=202202196</t>
  </si>
  <si>
    <t>ictv.global=202209847</t>
  </si>
  <si>
    <t>ictv.global=202202197</t>
  </si>
  <si>
    <t>ictv.global=202202198</t>
  </si>
  <si>
    <t>ictv.global=202209844</t>
  </si>
  <si>
    <t>ictv.global=202202199</t>
  </si>
  <si>
    <t>ictv.global=202202200</t>
  </si>
  <si>
    <t>ictv.global=202202201</t>
  </si>
  <si>
    <t>ictv.global=202209850</t>
  </si>
  <si>
    <t>ictv.global=202202202</t>
  </si>
  <si>
    <t>ictv.global=202209845</t>
  </si>
  <si>
    <t>ictv.global=202209846</t>
  </si>
  <si>
    <t>ictv.global=202202203</t>
  </si>
  <si>
    <t>ictv.global=202202204</t>
  </si>
  <si>
    <t>ictv.global=202202205</t>
  </si>
  <si>
    <t>ictv.global=202202206</t>
  </si>
  <si>
    <t>ictv.global=202202207</t>
  </si>
  <si>
    <t>ictv.global=202202208</t>
  </si>
  <si>
    <t>ictv.global=202202209</t>
  </si>
  <si>
    <t>ictv.global=202202210</t>
  </si>
  <si>
    <t>ictv.global=202202211</t>
  </si>
  <si>
    <t>ictv.global=202202212</t>
  </si>
  <si>
    <t>ictv.global=202202213</t>
  </si>
  <si>
    <t>ictv.global=202202214</t>
  </si>
  <si>
    <t>ictv.global=202202215</t>
  </si>
  <si>
    <t>ictv.global=202202216</t>
  </si>
  <si>
    <t>ictv.global=202205635</t>
  </si>
  <si>
    <t>ictv.global=202202217</t>
  </si>
  <si>
    <t>2020.030P.R.Alphaflexiviridae_ab1sp.zip</t>
  </si>
  <si>
    <t>ictv.global=202202218</t>
  </si>
  <si>
    <t>ictv.global=202202219</t>
  </si>
  <si>
    <t>ictv.global=202202220</t>
  </si>
  <si>
    <t>ictv.global=202202221</t>
  </si>
  <si>
    <t>ictv.global=202209848</t>
  </si>
  <si>
    <t>ictv.global=202202222</t>
  </si>
  <si>
    <t>ictv.global=202202223</t>
  </si>
  <si>
    <t>ictv.global=202202224</t>
  </si>
  <si>
    <t>ictv.global=202209849</t>
  </si>
  <si>
    <t>ictv.global=202205636</t>
  </si>
  <si>
    <t>ictv.global=202202225</t>
  </si>
  <si>
    <t>ictv.global=202202226</t>
  </si>
  <si>
    <t>ictv.global=202202227</t>
  </si>
  <si>
    <t>ictv.global=202202229</t>
  </si>
  <si>
    <t>2021.007P.R.Betaflexiviridae_2ng_23nsp.zip</t>
  </si>
  <si>
    <t>ictv.global=202202296</t>
  </si>
  <si>
    <t>2022.001P.Betaflexiviridae_12ns.zip</t>
  </si>
  <si>
    <t>ictv.global=202215089</t>
  </si>
  <si>
    <t>ictv.global=202202235</t>
  </si>
  <si>
    <t>ictv.global=202202236</t>
  </si>
  <si>
    <t>ictv.global=202205637</t>
  </si>
  <si>
    <t>ictv.global=202202237</t>
  </si>
  <si>
    <t>ictv.global=202202238</t>
  </si>
  <si>
    <t>ictv.global=202202239</t>
  </si>
  <si>
    <t>ictv.global=202202240</t>
  </si>
  <si>
    <t>ictv.global=202215079</t>
  </si>
  <si>
    <t>ictv.global=202215080</t>
  </si>
  <si>
    <t>ictv.global=202213842</t>
  </si>
  <si>
    <t>ictv.global=202215081</t>
  </si>
  <si>
    <t>ictv.global=202215082</t>
  </si>
  <si>
    <t>ictv.global=202215083</t>
  </si>
  <si>
    <t>ictv.global=202213843</t>
  </si>
  <si>
    <t>ictv.global=202213844</t>
  </si>
  <si>
    <t>ictv.global=202213845</t>
  </si>
  <si>
    <t>ictv.global=202213846</t>
  </si>
  <si>
    <t>ictv.global=202213847</t>
  </si>
  <si>
    <t>ictv.global=202215084</t>
  </si>
  <si>
    <t>ictv.global=202213848</t>
  </si>
  <si>
    <t>ictv.global=202213849</t>
  </si>
  <si>
    <t>ictv.global=202202241</t>
  </si>
  <si>
    <t>ictv.global=202202242</t>
  </si>
  <si>
    <t>ictv.global=202202243</t>
  </si>
  <si>
    <t>ictv.global=202202244</t>
  </si>
  <si>
    <t>ictv.global=202202245</t>
  </si>
  <si>
    <t>ictv.global=202202246</t>
  </si>
  <si>
    <t>ictv.global=202202247</t>
  </si>
  <si>
    <t>ictv.global=202202248</t>
  </si>
  <si>
    <t>ictv.global=202202249</t>
  </si>
  <si>
    <t>ictv.global=202202250</t>
  </si>
  <si>
    <t>ictv.global=202202251</t>
  </si>
  <si>
    <t>ictv.global=202202252</t>
  </si>
  <si>
    <t>ictv.global=202202253</t>
  </si>
  <si>
    <t>ictv.global=202202254</t>
  </si>
  <si>
    <t>ictv.global=202202255</t>
  </si>
  <si>
    <t>ictv.global=202202256</t>
  </si>
  <si>
    <t>ictv.global=202202257</t>
  </si>
  <si>
    <t>ictv.global=202202258</t>
  </si>
  <si>
    <t>ictv.global=202205638</t>
  </si>
  <si>
    <t>ictv.global=202202259</t>
  </si>
  <si>
    <t>ictv.global=202202260</t>
  </si>
  <si>
    <t>ictv.global=202202261</t>
  </si>
  <si>
    <t>ictv.global=202202262</t>
  </si>
  <si>
    <t>ictv.global=202202263</t>
  </si>
  <si>
    <t>ictv.global=202202264</t>
  </si>
  <si>
    <t>ictv.global=202202265</t>
  </si>
  <si>
    <t>ictv.global=202202266</t>
  </si>
  <si>
    <t>ictv.global=202202267</t>
  </si>
  <si>
    <t>ictv.global=202202268</t>
  </si>
  <si>
    <t>ictv.global=202202269</t>
  </si>
  <si>
    <t>ictv.global=202202270</t>
  </si>
  <si>
    <t>ictv.global=202202271</t>
  </si>
  <si>
    <t>ictv.global=202202272</t>
  </si>
  <si>
    <t>ictv.global=202202273</t>
  </si>
  <si>
    <t>ictv.global=202202274</t>
  </si>
  <si>
    <t>ictv.global=202202275</t>
  </si>
  <si>
    <t>ictv.global=202205639</t>
  </si>
  <si>
    <t>ictv.global=202205640</t>
  </si>
  <si>
    <t>ictv.global=202205641</t>
  </si>
  <si>
    <t>ictv.global=202202276</t>
  </si>
  <si>
    <t>ictv.global=202202277</t>
  </si>
  <si>
    <t>ictv.global=202202278</t>
  </si>
  <si>
    <t>ictv.global=202202279</t>
  </si>
  <si>
    <t>ictv.global=202202280</t>
  </si>
  <si>
    <t>ictv.global=202202281</t>
  </si>
  <si>
    <t>ictv.global=202205642</t>
  </si>
  <si>
    <t>ictv.global=202202283</t>
  </si>
  <si>
    <t>ictv.global=202202284</t>
  </si>
  <si>
    <t>ictv.global=202202285</t>
  </si>
  <si>
    <t>ictv.global=202205643</t>
  </si>
  <si>
    <t>ictv.global=202213850</t>
  </si>
  <si>
    <t>ictv.global=202215085</t>
  </si>
  <si>
    <t>ictv.global=202215086</t>
  </si>
  <si>
    <t>ictv.global=202213851</t>
  </si>
  <si>
    <t>ictv.global=202202286</t>
  </si>
  <si>
    <t>ictv.global=202206339</t>
  </si>
  <si>
    <t>ictv.global=202202287</t>
  </si>
  <si>
    <t>ictv.global=202202288</t>
  </si>
  <si>
    <t>ictv.global=202202290</t>
  </si>
  <si>
    <t>ictv.global=202202291</t>
  </si>
  <si>
    <t>ictv.global=202202292</t>
  </si>
  <si>
    <t>ictv.global=202202293</t>
  </si>
  <si>
    <t>ictv.global=202202294</t>
  </si>
  <si>
    <t>ictv.global=202202298</t>
  </si>
  <si>
    <t>ictv.global=202202297</t>
  </si>
  <si>
    <t>ictv.global=202202301</t>
  </si>
  <si>
    <t>ictv.global=202215078</t>
  </si>
  <si>
    <t>ictv.global=202213852</t>
  </si>
  <si>
    <t>ictv.global=202202302</t>
  </si>
  <si>
    <t>ictv.global=202206329</t>
  </si>
  <si>
    <t>ictv.global=202206322</t>
  </si>
  <si>
    <t>ictv.global=202202304</t>
  </si>
  <si>
    <t>ictv.global=202202305</t>
  </si>
  <si>
    <t>ictv.global=202215087</t>
  </si>
  <si>
    <t>ictv.global=202215088</t>
  </si>
  <si>
    <t>ictv.global=202202307</t>
  </si>
  <si>
    <t>ictv.global=202202309</t>
  </si>
  <si>
    <t>ictv.global=202202310</t>
  </si>
  <si>
    <t>ictv.global=202202311</t>
  </si>
  <si>
    <t>ictv.global=202206390</t>
  </si>
  <si>
    <t>ictv.global=202202313</t>
  </si>
  <si>
    <t>ictv.global=202202314</t>
  </si>
  <si>
    <t>ictv.global=202213853</t>
  </si>
  <si>
    <t>ictv.global=202207396</t>
  </si>
  <si>
    <t>ictv.global=202202316</t>
  </si>
  <si>
    <t>ictv.global=202202317</t>
  </si>
  <si>
    <t>ictv.global=202213854</t>
  </si>
  <si>
    <t>ictv.global=202213855</t>
  </si>
  <si>
    <t>ictv.global=202213856</t>
  </si>
  <si>
    <t>ictv.global=202202319</t>
  </si>
  <si>
    <t>ictv.global=202202320</t>
  </si>
  <si>
    <t>ictv.global=202202321</t>
  </si>
  <si>
    <t>ictv.global=202202322</t>
  </si>
  <si>
    <t>ictv.global=202202323</t>
  </si>
  <si>
    <t>ictv.global=202202324</t>
  </si>
  <si>
    <t>ictv.global=202202325</t>
  </si>
  <si>
    <t>ictv.global=202213857</t>
  </si>
  <si>
    <t>ictv.global=202213859</t>
  </si>
  <si>
    <t>ictv.global=202213858</t>
  </si>
  <si>
    <t>ictv.global=202202327</t>
  </si>
  <si>
    <t>ictv.global=202202328</t>
  </si>
  <si>
    <t>ictv.global=202205644</t>
  </si>
  <si>
    <t>ictv.global=202206439</t>
  </si>
  <si>
    <t>ictv.global=202202329</t>
  </si>
  <si>
    <t>ictv.global=202202330</t>
  </si>
  <si>
    <t>ictv.global=202202331</t>
  </si>
  <si>
    <t>ictv.global=202202332</t>
  </si>
  <si>
    <t>ictv.global=202202333</t>
  </si>
  <si>
    <t>ictv.global=202206476</t>
  </si>
  <si>
    <t>ictv.global=202206481</t>
  </si>
  <si>
    <t>ictv.global=202206487</t>
  </si>
  <si>
    <t>ictv.global=202206493</t>
  </si>
  <si>
    <t>ictv.global=202202334</t>
  </si>
  <si>
    <t>ictv.global=202202335</t>
  </si>
  <si>
    <t>ictv.global=202213860</t>
  </si>
  <si>
    <t>ictv.global=202213861</t>
  </si>
  <si>
    <t>ictv.global=202206419</t>
  </si>
  <si>
    <t>ictv.global=202205645</t>
  </si>
  <si>
    <t>ictv.global=202205646</t>
  </si>
  <si>
    <t>ictv.global=202205647</t>
  </si>
  <si>
    <t>2021.007F.R.Gammaflexiviridae_2ngen_3nsp.zip</t>
  </si>
  <si>
    <t>ictv.global=202212524</t>
  </si>
  <si>
    <t>ictv.global=202212525</t>
  </si>
  <si>
    <t>ictv.global=202202340</t>
  </si>
  <si>
    <t>ictv.global=202212527</t>
  </si>
  <si>
    <t>2022.013P.Tymoviridae_rename.zip</t>
  </si>
  <si>
    <t>ictv.global=202202344</t>
  </si>
  <si>
    <t>ictv.global=202205650</t>
  </si>
  <si>
    <t>ictv.global=202202352</t>
  </si>
  <si>
    <t>ictv.global=202202348</t>
  </si>
  <si>
    <t>ictv.global=202202346</t>
  </si>
  <si>
    <t>ictv.global=202202350</t>
  </si>
  <si>
    <t>ictv.global=202209793</t>
  </si>
  <si>
    <t>ictv.global=202202351</t>
  </si>
  <si>
    <t>ictv.global=202202353</t>
  </si>
  <si>
    <t>ictv.global=202205651</t>
  </si>
  <si>
    <t>ictv.global=202202347</t>
  </si>
  <si>
    <t>2022.012P.Tymoviridae_3nsp.zip</t>
  </si>
  <si>
    <t>ictv.global=202215115</t>
  </si>
  <si>
    <t>ictv.global=202202349</t>
  </si>
  <si>
    <t>ictv.global=202202371</t>
  </si>
  <si>
    <t>ictv.global=202202355</t>
  </si>
  <si>
    <t>ictv.global=202202374</t>
  </si>
  <si>
    <t>ictv.global=202202358</t>
  </si>
  <si>
    <t>ictv.global=202202380</t>
  </si>
  <si>
    <t>ictv.global=202202360</t>
  </si>
  <si>
    <t>ictv.global=202202361</t>
  </si>
  <si>
    <t>ictv.global=202202362</t>
  </si>
  <si>
    <t>ictv.global=202202363</t>
  </si>
  <si>
    <t>ictv.global=202202382</t>
  </si>
  <si>
    <t>ictv.global=202202364</t>
  </si>
  <si>
    <t>ictv.global=202202365</t>
  </si>
  <si>
    <t>ictv.global=202202367</t>
  </si>
  <si>
    <t>ictv.global=202202368</t>
  </si>
  <si>
    <t>ictv.global=202202356</t>
  </si>
  <si>
    <t>ictv.global=202202379</t>
  </si>
  <si>
    <t>ictv.global=202202366</t>
  </si>
  <si>
    <t>ictv.global=202202369</t>
  </si>
  <si>
    <t>ictv.global=202202357</t>
  </si>
  <si>
    <t>ictv.global=202215116</t>
  </si>
  <si>
    <t>ictv.global=202202370</t>
  </si>
  <si>
    <t>ictv.global=202202372</t>
  </si>
  <si>
    <t>ictv.global=202202373</t>
  </si>
  <si>
    <t>ictv.global=202202375</t>
  </si>
  <si>
    <t>ictv.global=202202376</t>
  </si>
  <si>
    <t>ictv.global=202202377</t>
  </si>
  <si>
    <t>ictv.global=202215117</t>
  </si>
  <si>
    <t>ictv.global=202202378</t>
  </si>
  <si>
    <t>ictv.global=202202359</t>
  </si>
  <si>
    <t>ictv.global=202202381</t>
  </si>
  <si>
    <t>ictv.global=202202384</t>
  </si>
  <si>
    <t>ictv.global=202202385</t>
  </si>
  <si>
    <t>2022.007S.Flaviviridae_1genren_sprenamed.zip</t>
  </si>
  <si>
    <t>ictv.global=202203138</t>
  </si>
  <si>
    <t>ictv.global=202203128</t>
  </si>
  <si>
    <t>ictv.global=202203125</t>
  </si>
  <si>
    <t>ictv.global=202203134</t>
  </si>
  <si>
    <t>ictv.global=202203127</t>
  </si>
  <si>
    <t>ictv.global=202203135</t>
  </si>
  <si>
    <t>ictv.global=202203130</t>
  </si>
  <si>
    <t>ictv.global=202203132</t>
  </si>
  <si>
    <t>ictv.global=202203137</t>
  </si>
  <si>
    <t>ictv.global=202203129</t>
  </si>
  <si>
    <t>ictv.global=202203126</t>
  </si>
  <si>
    <t>ictv.global=202203131</t>
  </si>
  <si>
    <t>ictv.global=202203133</t>
  </si>
  <si>
    <t>ictv.global=202203136</t>
  </si>
  <si>
    <t>ictv.global=202203071</t>
  </si>
  <si>
    <t>ictv.global=202203072</t>
  </si>
  <si>
    <t>ictv.global=202203073</t>
  </si>
  <si>
    <t>ictv.global=202203074</t>
  </si>
  <si>
    <t>ictv.global=202203075</t>
  </si>
  <si>
    <t>ictv.global=202203105</t>
  </si>
  <si>
    <t>ictv.global=202203076</t>
  </si>
  <si>
    <t>ictv.global=202203077</t>
  </si>
  <si>
    <t>ictv.global=202203078</t>
  </si>
  <si>
    <t>ictv.global=202203079</t>
  </si>
  <si>
    <t>ictv.global=202203080</t>
  </si>
  <si>
    <t>ictv.global=202203081</t>
  </si>
  <si>
    <t>ictv.global=202203082</t>
  </si>
  <si>
    <t>ictv.global=202203114</t>
  </si>
  <si>
    <t>ictv.global=202203083</t>
  </si>
  <si>
    <t>ictv.global=202203121</t>
  </si>
  <si>
    <t>ictv.global=202203084</t>
  </si>
  <si>
    <t>ictv.global=202203085</t>
  </si>
  <si>
    <t>ictv.global=202203086</t>
  </si>
  <si>
    <t>ictv.global=202203087</t>
  </si>
  <si>
    <t>ictv.global=202203088</t>
  </si>
  <si>
    <t>ictv.global=202203089</t>
  </si>
  <si>
    <t>ictv.global=202203090</t>
  </si>
  <si>
    <t>ictv.global=202203091</t>
  </si>
  <si>
    <t>ictv.global=202203092</t>
  </si>
  <si>
    <t>ictv.global=202203093</t>
  </si>
  <si>
    <t>ictv.global=202203094</t>
  </si>
  <si>
    <t>ictv.global=202203095</t>
  </si>
  <si>
    <t>ictv.global=202203112</t>
  </si>
  <si>
    <t>ictv.global=202203096</t>
  </si>
  <si>
    <t>ictv.global=202203097</t>
  </si>
  <si>
    <t>ictv.global=202203098</t>
  </si>
  <si>
    <t>ictv.global=202203099</t>
  </si>
  <si>
    <t>ictv.global=202203100</t>
  </si>
  <si>
    <t>ictv.global=202203119</t>
  </si>
  <si>
    <t>ictv.global=202203101</t>
  </si>
  <si>
    <t>ictv.global=202203102</t>
  </si>
  <si>
    <t>ictv.global=202203109</t>
  </si>
  <si>
    <t>ictv.global=202203103</t>
  </si>
  <si>
    <t>ictv.global=202203104</t>
  </si>
  <si>
    <t>ictv.global=202203106</t>
  </si>
  <si>
    <t>ictv.global=202203107</t>
  </si>
  <si>
    <t>ictv.global=202203110</t>
  </si>
  <si>
    <t>ictv.global=202203111</t>
  </si>
  <si>
    <t>ictv.global=202203113</t>
  </si>
  <si>
    <t>ictv.global=202203115</t>
  </si>
  <si>
    <t>ictv.global=202203116</t>
  </si>
  <si>
    <t>ictv.global=202203117</t>
  </si>
  <si>
    <t>ictv.global=202203108</t>
  </si>
  <si>
    <t>ictv.global=202203118</t>
  </si>
  <si>
    <t>ictv.global=202203120</t>
  </si>
  <si>
    <t>ictv.global=202203122</t>
  </si>
  <si>
    <t>ictv.global=202203123</t>
  </si>
  <si>
    <t>ictv.global=202203144</t>
  </si>
  <si>
    <t>ictv.global=202203145</t>
  </si>
  <si>
    <t>ictv.global=202203147</t>
  </si>
  <si>
    <t>ictv.global=202203143</t>
  </si>
  <si>
    <t>ictv.global=202203142</t>
  </si>
  <si>
    <t>ictv.global=202203149</t>
  </si>
  <si>
    <t>ictv.global=202203140</t>
  </si>
  <si>
    <t>ictv.global=202203141</t>
  </si>
  <si>
    <t>ictv.global=202203146</t>
  </si>
  <si>
    <t>ictv.global=202203148</t>
  </si>
  <si>
    <t>ictv.global=202203150</t>
  </si>
  <si>
    <t>ictv.global=202205780</t>
  </si>
  <si>
    <t>ictv.global=202205781</t>
  </si>
  <si>
    <t>ictv.global=202205784</t>
  </si>
  <si>
    <t>ictv.global=202203153</t>
  </si>
  <si>
    <t>ictv.global=202205783</t>
  </si>
  <si>
    <t>ictv.global=202205782</t>
  </si>
  <si>
    <t>2022.002S.Pestivirus_8nsp.zip</t>
  </si>
  <si>
    <t>ictv.global=202214004</t>
  </si>
  <si>
    <t>ictv.global=202214005</t>
  </si>
  <si>
    <t>ictv.global=202214006</t>
  </si>
  <si>
    <t>ictv.global=202214007</t>
  </si>
  <si>
    <t>ictv.global=202203152</t>
  </si>
  <si>
    <t>ictv.global=202214008</t>
  </si>
  <si>
    <t>ictv.global=202214009</t>
  </si>
  <si>
    <t>ictv.global=202214010</t>
  </si>
  <si>
    <t>ictv.global=202205785</t>
  </si>
  <si>
    <t>ictv.global=202214011</t>
  </si>
  <si>
    <t>ictv.global=202205786</t>
  </si>
  <si>
    <t>ictv.global=202203155</t>
  </si>
  <si>
    <t>ictv.global=202203154</t>
  </si>
  <si>
    <t>ictv.global=202203926</t>
  </si>
  <si>
    <t>ictv.global=202203927</t>
  </si>
  <si>
    <t>ictv.global=202203928</t>
  </si>
  <si>
    <t>ictv.global=202203929</t>
  </si>
  <si>
    <t>ictv.global=202203930</t>
  </si>
  <si>
    <t>ictv.global=202203932</t>
  </si>
  <si>
    <t>ictv.global=202203933</t>
  </si>
  <si>
    <t>ictv.global=202203934</t>
  </si>
  <si>
    <t>ictv.global=202203935</t>
  </si>
  <si>
    <t>ictv.global=202205368</t>
  </si>
  <si>
    <t>ictv.global=202205369</t>
  </si>
  <si>
    <t>ictv.global=202202815</t>
  </si>
  <si>
    <t>2022.015P.Tombusviridae_rename.zip</t>
  </si>
  <si>
    <t>ictv.global=202205270</t>
  </si>
  <si>
    <t>ictv.global=202205267</t>
  </si>
  <si>
    <t>ictv.global=202205269</t>
  </si>
  <si>
    <t>ictv.global=202209878</t>
  </si>
  <si>
    <t>ictv.global=202205271</t>
  </si>
  <si>
    <t>ictv.global=202205268</t>
  </si>
  <si>
    <t>ictv.global=202205275</t>
  </si>
  <si>
    <t>ictv.global=202205274</t>
  </si>
  <si>
    <t>ictv.global=202205272</t>
  </si>
  <si>
    <t>ictv.global=202209879</t>
  </si>
  <si>
    <t>ictv.global=202205273</t>
  </si>
  <si>
    <t>ictv.global=202209897</t>
  </si>
  <si>
    <t>ictv.global=202205195</t>
  </si>
  <si>
    <t>ictv.global=202205201</t>
  </si>
  <si>
    <t>ictv.global=202205196</t>
  </si>
  <si>
    <t>ictv.global=202205197</t>
  </si>
  <si>
    <t>ictv.global=202205198</t>
  </si>
  <si>
    <t>ictv.global=202205199</t>
  </si>
  <si>
    <t>ictv.global=202205200</t>
  </si>
  <si>
    <t>ictv.global=202205205</t>
  </si>
  <si>
    <t>ictv.global=202205203</t>
  </si>
  <si>
    <t>ictv.global=202206636</t>
  </si>
  <si>
    <t>ictv.global=202205204</t>
  </si>
  <si>
    <t>ictv.global=202205210</t>
  </si>
  <si>
    <t>ictv.global=202205207</t>
  </si>
  <si>
    <t>ictv.global=202205211</t>
  </si>
  <si>
    <t>ictv.global=202209900</t>
  </si>
  <si>
    <t>ictv.global=202205208</t>
  </si>
  <si>
    <t>ictv.global=202205209</t>
  </si>
  <si>
    <t>ictv.global=202205213</t>
  </si>
  <si>
    <t>ictv.global=202205218</t>
  </si>
  <si>
    <t>ictv.global=202205215</t>
  </si>
  <si>
    <t>ictv.global=202205216</t>
  </si>
  <si>
    <t>ictv.global=202205217</t>
  </si>
  <si>
    <t>ictv.global=202205220</t>
  </si>
  <si>
    <t>ictv.global=202205222</t>
  </si>
  <si>
    <t>ictv.global=202205221</t>
  </si>
  <si>
    <t>ictv.global=202205228</t>
  </si>
  <si>
    <t>ictv.global=202205233</t>
  </si>
  <si>
    <t>ictv.global=202205231</t>
  </si>
  <si>
    <t>ictv.global=202205232</t>
  </si>
  <si>
    <t>ictv.global=202205230</t>
  </si>
  <si>
    <t>ictv.global=202205235</t>
  </si>
  <si>
    <t>ictv.global=202205237</t>
  </si>
  <si>
    <t>ictv.global=202205239</t>
  </si>
  <si>
    <t>ictv.global=202205240</t>
  </si>
  <si>
    <t>ictv.global=202205241</t>
  </si>
  <si>
    <t>ictv.global=202205246</t>
  </si>
  <si>
    <t>ictv.global=202205244</t>
  </si>
  <si>
    <t>ictv.global=202206290</t>
  </si>
  <si>
    <t>ictv.global=202209875</t>
  </si>
  <si>
    <t>ictv.global=202205245</t>
  </si>
  <si>
    <t>ictv.global=202205247</t>
  </si>
  <si>
    <t>ictv.global=202205243</t>
  </si>
  <si>
    <t>ictv.global=202209876</t>
  </si>
  <si>
    <t>ictv.global=202205255</t>
  </si>
  <si>
    <t>ictv.global=202205251</t>
  </si>
  <si>
    <t>ictv.global=202205252</t>
  </si>
  <si>
    <t>ictv.global=202205253</t>
  </si>
  <si>
    <t>ictv.global=202205249</t>
  </si>
  <si>
    <t>ictv.global=202205250</t>
  </si>
  <si>
    <t>ictv.global=202205256</t>
  </si>
  <si>
    <t>ictv.global=202205257</t>
  </si>
  <si>
    <t>ictv.global=202205258</t>
  </si>
  <si>
    <t>ictv.global=202205265</t>
  </si>
  <si>
    <t>ictv.global=202205254</t>
  </si>
  <si>
    <t>ictv.global=202205259</t>
  </si>
  <si>
    <t>ictv.global=202205260</t>
  </si>
  <si>
    <t>ictv.global=202205262</t>
  </si>
  <si>
    <t>ictv.global=202205261</t>
  </si>
  <si>
    <t>ictv.global=202205263</t>
  </si>
  <si>
    <t>ictv.global=202205264</t>
  </si>
  <si>
    <t>2021.018P.R.Tombusviridae_1ng_2ns.zip</t>
  </si>
  <si>
    <t>ictv.global=202213879</t>
  </si>
  <si>
    <t>ictv.global=202205281</t>
  </si>
  <si>
    <t>ictv.global=202205284</t>
  </si>
  <si>
    <t>ictv.global=202205277</t>
  </si>
  <si>
    <t>ictv.global=202205278</t>
  </si>
  <si>
    <t>ictv.global=202205279</t>
  </si>
  <si>
    <t>ictv.global=202205280</t>
  </si>
  <si>
    <t>ictv.global=202205282</t>
  </si>
  <si>
    <t>ictv.global=202205224</t>
  </si>
  <si>
    <t>ictv.global=202205226</t>
  </si>
  <si>
    <t>ictv.global=202205225</t>
  </si>
  <si>
    <t>ictv.global=202206618</t>
  </si>
  <si>
    <t>ictv.global=202203772</t>
  </si>
  <si>
    <t>ictv.global=202203765</t>
  </si>
  <si>
    <t>ictv.global=202203766</t>
  </si>
  <si>
    <t>ictv.global=202207551</t>
  </si>
  <si>
    <t>ictv.global=202203767</t>
  </si>
  <si>
    <t>ictv.global=202206615</t>
  </si>
  <si>
    <t>ictv.global=202203768</t>
  </si>
  <si>
    <t>ictv.global=202203769</t>
  </si>
  <si>
    <t>ictv.global=202203770</t>
  </si>
  <si>
    <t>ictv.global=202203771</t>
  </si>
  <si>
    <t>ictv.global=202207550</t>
  </si>
  <si>
    <t>ictv.global=202207552</t>
  </si>
  <si>
    <t>ictv.global=202203917</t>
  </si>
  <si>
    <t>ictv.global=202203918</t>
  </si>
  <si>
    <t>2021.003F.R.Mitoviridae_100nsp_4ngen.zip</t>
  </si>
  <si>
    <t>ictv.global=202213794</t>
  </si>
  <si>
    <t>ictv.global=202213795</t>
  </si>
  <si>
    <t>ictv.global=202213796</t>
  </si>
  <si>
    <t>ictv.global=202213798</t>
  </si>
  <si>
    <t>ictv.global=202213799</t>
  </si>
  <si>
    <t>ictv.global=202213797</t>
  </si>
  <si>
    <t>ictv.global=202213800</t>
  </si>
  <si>
    <t>ictv.global=202213801</t>
  </si>
  <si>
    <t>ictv.global=202213802</t>
  </si>
  <si>
    <t>ictv.global=202213803</t>
  </si>
  <si>
    <t>ictv.global=202213804</t>
  </si>
  <si>
    <t>ictv.global=202203911</t>
  </si>
  <si>
    <t>ictv.global=202213805</t>
  </si>
  <si>
    <t>ictv.global=202213806</t>
  </si>
  <si>
    <t>ictv.global=202213807</t>
  </si>
  <si>
    <t>ictv.global=202213808</t>
  </si>
  <si>
    <t>ictv.global=202213809</t>
  </si>
  <si>
    <t>ictv.global=202213810</t>
  </si>
  <si>
    <t>ictv.global=202213811</t>
  </si>
  <si>
    <t>ictv.global=202213812</t>
  </si>
  <si>
    <t>ictv.global=202213813</t>
  </si>
  <si>
    <t>ictv.global=202213814</t>
  </si>
  <si>
    <t>ictv.global=202213815</t>
  </si>
  <si>
    <t>ictv.global=202212426</t>
  </si>
  <si>
    <t>ictv.global=202212427</t>
  </si>
  <si>
    <t>ictv.global=202212428</t>
  </si>
  <si>
    <t>ictv.global=202212429</t>
  </si>
  <si>
    <t>ictv.global=202212430</t>
  </si>
  <si>
    <t>ictv.global=202212431</t>
  </si>
  <si>
    <t>ictv.global=202212432</t>
  </si>
  <si>
    <t>ictv.global=202203915</t>
  </si>
  <si>
    <t>ictv.global=202212433</t>
  </si>
  <si>
    <t>ictv.global=202212434</t>
  </si>
  <si>
    <t>ictv.global=202212435</t>
  </si>
  <si>
    <t>ictv.global=202212436</t>
  </si>
  <si>
    <t>ictv.global=202212444</t>
  </si>
  <si>
    <t>ictv.global=202212437</t>
  </si>
  <si>
    <t>ictv.global=202212438</t>
  </si>
  <si>
    <t>ictv.global=202212439</t>
  </si>
  <si>
    <t>ictv.global=202212440</t>
  </si>
  <si>
    <t>ictv.global=202212441</t>
  </si>
  <si>
    <t>ictv.global=202212442</t>
  </si>
  <si>
    <t>ictv.global=202212443</t>
  </si>
  <si>
    <t>ictv.global=202212445</t>
  </si>
  <si>
    <t>ictv.global=202212446</t>
  </si>
  <si>
    <t>ictv.global=202212447</t>
  </si>
  <si>
    <t>ictv.global=202212448</t>
  </si>
  <si>
    <t>ictv.global=202212449</t>
  </si>
  <si>
    <t>ictv.global=202212450</t>
  </si>
  <si>
    <t>ictv.global=202212462</t>
  </si>
  <si>
    <t>ictv.global=202212452</t>
  </si>
  <si>
    <t>ictv.global=202212453</t>
  </si>
  <si>
    <t>ictv.global=202212459</t>
  </si>
  <si>
    <t>ictv.global=202212454</t>
  </si>
  <si>
    <t>ictv.global=202212455</t>
  </si>
  <si>
    <t>ictv.global=202212456</t>
  </si>
  <si>
    <t>ictv.global=202212457</t>
  </si>
  <si>
    <t>ictv.global=202212458</t>
  </si>
  <si>
    <t>ictv.global=202212460</t>
  </si>
  <si>
    <t>ictv.global=202213750</t>
  </si>
  <si>
    <t>ictv.global=202213751</t>
  </si>
  <si>
    <t>ictv.global=202213752</t>
  </si>
  <si>
    <t>ictv.global=202213753</t>
  </si>
  <si>
    <t>ictv.global=202213754</t>
  </si>
  <si>
    <t>ictv.global=202213755</t>
  </si>
  <si>
    <t>ictv.global=202213756</t>
  </si>
  <si>
    <t>ictv.global=202213757</t>
  </si>
  <si>
    <t>ictv.global=202213758</t>
  </si>
  <si>
    <t>ictv.global=202213759</t>
  </si>
  <si>
    <t>ictv.global=202213760</t>
  </si>
  <si>
    <t>ictv.global=202213761</t>
  </si>
  <si>
    <t>ictv.global=202213762</t>
  </si>
  <si>
    <t>ictv.global=202213763</t>
  </si>
  <si>
    <t>ictv.global=202213764</t>
  </si>
  <si>
    <t>ictv.global=202213765</t>
  </si>
  <si>
    <t>ictv.global=202213766</t>
  </si>
  <si>
    <t>ictv.global=202213767</t>
  </si>
  <si>
    <t>ictv.global=202213768</t>
  </si>
  <si>
    <t>ictv.global=202213769</t>
  </si>
  <si>
    <t>ictv.global=202213770</t>
  </si>
  <si>
    <t>ictv.global=202213771</t>
  </si>
  <si>
    <t>ictv.global=202213772</t>
  </si>
  <si>
    <t>ictv.global=202213773</t>
  </si>
  <si>
    <t>ictv.global=202213774</t>
  </si>
  <si>
    <t>ictv.global=202213775</t>
  </si>
  <si>
    <t>ictv.global=202213776</t>
  </si>
  <si>
    <t>ictv.global=202213777</t>
  </si>
  <si>
    <t>ictv.global=202213778</t>
  </si>
  <si>
    <t>ictv.global=202213779</t>
  </si>
  <si>
    <t>ictv.global=202213781</t>
  </si>
  <si>
    <t>ictv.global=202213780</t>
  </si>
  <si>
    <t>ictv.global=202213782</t>
  </si>
  <si>
    <t>ictv.global=202213783</t>
  </si>
  <si>
    <t>ictv.global=202213784</t>
  </si>
  <si>
    <t>ictv.global=202213785</t>
  </si>
  <si>
    <t>ictv.global=202203912</t>
  </si>
  <si>
    <t>ictv.global=202203913</t>
  </si>
  <si>
    <t>ictv.global=202203914</t>
  </si>
  <si>
    <t>ictv.global=202213786</t>
  </si>
  <si>
    <t>ictv.global=202213787</t>
  </si>
  <si>
    <t>ictv.global=202213788</t>
  </si>
  <si>
    <t>ictv.global=202213789</t>
  </si>
  <si>
    <t>ictv.global=202213790</t>
  </si>
  <si>
    <t>ictv.global=202213791</t>
  </si>
  <si>
    <t>ictv.global=202213792</t>
  </si>
  <si>
    <t>2020.095B.R.Leviviricetes.zip</t>
  </si>
  <si>
    <t>ictv.global=202210696</t>
  </si>
  <si>
    <t>ictv.global=202210699</t>
  </si>
  <si>
    <t>ictv.global=202210698</t>
  </si>
  <si>
    <t>ictv.global=202210701</t>
  </si>
  <si>
    <t>ictv.global=202210703</t>
  </si>
  <si>
    <t>ictv.global=202210704</t>
  </si>
  <si>
    <t>ictv.global=202210706</t>
  </si>
  <si>
    <t>ictv.global=202210708</t>
  </si>
  <si>
    <t>ictv.global=202210709</t>
  </si>
  <si>
    <t>ictv.global=202210711</t>
  </si>
  <si>
    <t>ictv.global=202210713</t>
  </si>
  <si>
    <t>ictv.global=202210715</t>
  </si>
  <si>
    <t>ictv.global=202210717</t>
  </si>
  <si>
    <t>ictv.global=202210719</t>
  </si>
  <si>
    <t>ictv.global=202210723</t>
  </si>
  <si>
    <t>ictv.global=202210721</t>
  </si>
  <si>
    <t>ictv.global=202210722</t>
  </si>
  <si>
    <t>ictv.global=202210725</t>
  </si>
  <si>
    <t>ictv.global=202210727</t>
  </si>
  <si>
    <t>ictv.global=202210729</t>
  </si>
  <si>
    <t>ictv.global=202210731</t>
  </si>
  <si>
    <t>ictv.global=202210733</t>
  </si>
  <si>
    <t>ictv.global=202210735</t>
  </si>
  <si>
    <t>ictv.global=202210737</t>
  </si>
  <si>
    <t>ictv.global=202210740</t>
  </si>
  <si>
    <t>ictv.global=202210741</t>
  </si>
  <si>
    <t>ictv.global=202210743</t>
  </si>
  <si>
    <t>ictv.global=202210742</t>
  </si>
  <si>
    <t>ictv.global=202210739</t>
  </si>
  <si>
    <t>ictv.global=202210744</t>
  </si>
  <si>
    <t>ictv.global=202210746</t>
  </si>
  <si>
    <t>ictv.global=202210748</t>
  </si>
  <si>
    <t>ictv.global=202210750</t>
  </si>
  <si>
    <t>ictv.global=202210752</t>
  </si>
  <si>
    <t>ictv.global=202210754</t>
  </si>
  <si>
    <t>ictv.global=202210756</t>
  </si>
  <si>
    <t>ictv.global=202210758</t>
  </si>
  <si>
    <t>ictv.global=202210760</t>
  </si>
  <si>
    <t>ictv.global=202210762</t>
  </si>
  <si>
    <t>ictv.global=202210765</t>
  </si>
  <si>
    <t>ictv.global=202210766</t>
  </si>
  <si>
    <t>ictv.global=202210767</t>
  </si>
  <si>
    <t>ictv.global=202210768</t>
  </si>
  <si>
    <t>ictv.global=202210764</t>
  </si>
  <si>
    <t>ictv.global=202210773</t>
  </si>
  <si>
    <t>ictv.global=202210774</t>
  </si>
  <si>
    <t>ictv.global=202210770</t>
  </si>
  <si>
    <t>ictv.global=202210771</t>
  </si>
  <si>
    <t>ictv.global=202210772</t>
  </si>
  <si>
    <t>ictv.global=202210776</t>
  </si>
  <si>
    <t>ictv.global=202210778</t>
  </si>
  <si>
    <t>ictv.global=202210780</t>
  </si>
  <si>
    <t>ictv.global=202210782</t>
  </si>
  <si>
    <t>ictv.global=202210784</t>
  </si>
  <si>
    <t>ictv.global=202210786</t>
  </si>
  <si>
    <t>ictv.global=202210788</t>
  </si>
  <si>
    <t>ictv.global=202210790</t>
  </si>
  <si>
    <t>ictv.global=202210792</t>
  </si>
  <si>
    <t>ictv.global=202210793</t>
  </si>
  <si>
    <t>ictv.global=202210794</t>
  </si>
  <si>
    <t>ictv.global=202210796</t>
  </si>
  <si>
    <t>ictv.global=202210797</t>
  </si>
  <si>
    <t>ictv.global=202210799</t>
  </si>
  <si>
    <t>ictv.global=202210801</t>
  </si>
  <si>
    <t>ictv.global=202210802</t>
  </si>
  <si>
    <t>ictv.global=202210803</t>
  </si>
  <si>
    <t>ictv.global=202210804</t>
  </si>
  <si>
    <t>ictv.global=202210805</t>
  </si>
  <si>
    <t>ictv.global=202210806</t>
  </si>
  <si>
    <t>ictv.global=202210808</t>
  </si>
  <si>
    <t>ictv.global=202210811</t>
  </si>
  <si>
    <t>ictv.global=202210812</t>
  </si>
  <si>
    <t>ictv.global=202210813</t>
  </si>
  <si>
    <t>ictv.global=202210809</t>
  </si>
  <si>
    <t>ictv.global=202210810</t>
  </si>
  <si>
    <t>ictv.global=202210814</t>
  </si>
  <si>
    <t>ictv.global=202210815</t>
  </si>
  <si>
    <t>ictv.global=202210817</t>
  </si>
  <si>
    <t>ictv.global=202210819</t>
  </si>
  <si>
    <t>ictv.global=202210821</t>
  </si>
  <si>
    <t>ictv.global=202210823</t>
  </si>
  <si>
    <t>ictv.global=202210826</t>
  </si>
  <si>
    <t>ictv.global=202210825</t>
  </si>
  <si>
    <t>ictv.global=202210828</t>
  </si>
  <si>
    <t>ictv.global=202210830</t>
  </si>
  <si>
    <t>ictv.global=202210832</t>
  </si>
  <si>
    <t>ictv.global=202210834</t>
  </si>
  <si>
    <t>ictv.global=202210836</t>
  </si>
  <si>
    <t>ictv.global=202210838</t>
  </si>
  <si>
    <t>ictv.global=202210840</t>
  </si>
  <si>
    <t>ictv.global=202210841</t>
  </si>
  <si>
    <t>ictv.global=202210844</t>
  </si>
  <si>
    <t>ictv.global=202210846</t>
  </si>
  <si>
    <t>ictv.global=202210848</t>
  </si>
  <si>
    <t>ictv.global=202210850</t>
  </si>
  <si>
    <t>ictv.global=202210852</t>
  </si>
  <si>
    <t>ictv.global=202210854</t>
  </si>
  <si>
    <t>ictv.global=202210219</t>
  </si>
  <si>
    <t>ictv.global=202210221</t>
  </si>
  <si>
    <t>ictv.global=202210223</t>
  </si>
  <si>
    <t>ictv.global=202210225</t>
  </si>
  <si>
    <t>ictv.global=202210226</t>
  </si>
  <si>
    <t>ictv.global=202210229</t>
  </si>
  <si>
    <t>ictv.global=202210228</t>
  </si>
  <si>
    <t>ictv.global=202210230</t>
  </si>
  <si>
    <t>ictv.global=202210232</t>
  </si>
  <si>
    <t>ictv.global=202210234</t>
  </si>
  <si>
    <t>ictv.global=202210237</t>
  </si>
  <si>
    <t>ictv.global=202210238</t>
  </si>
  <si>
    <t>ictv.global=202210236</t>
  </si>
  <si>
    <t>ictv.global=202210240</t>
  </si>
  <si>
    <t>ictv.global=202210242</t>
  </si>
  <si>
    <t>ictv.global=202210244</t>
  </si>
  <si>
    <t>ictv.global=202210246</t>
  </si>
  <si>
    <t>ictv.global=202210248</t>
  </si>
  <si>
    <t>ictv.global=202210250</t>
  </si>
  <si>
    <t>ictv.global=202210252</t>
  </si>
  <si>
    <t>ictv.global=202210254</t>
  </si>
  <si>
    <t>ictv.global=202210256</t>
  </si>
  <si>
    <t>ictv.global=202210258</t>
  </si>
  <si>
    <t>ictv.global=202210261</t>
  </si>
  <si>
    <t>ictv.global=202210262</t>
  </si>
  <si>
    <t>ictv.global=202210260</t>
  </si>
  <si>
    <t>ictv.global=202210263</t>
  </si>
  <si>
    <t>ictv.global=202210265</t>
  </si>
  <si>
    <t>ictv.global=202210267</t>
  </si>
  <si>
    <t>ictv.global=202210271</t>
  </si>
  <si>
    <t>ictv.global=202210272</t>
  </si>
  <si>
    <t>ictv.global=202210273</t>
  </si>
  <si>
    <t>ictv.global=202210274</t>
  </si>
  <si>
    <t>ictv.global=202210275</t>
  </si>
  <si>
    <t>ictv.global=202210269</t>
  </si>
  <si>
    <t>ictv.global=202210276</t>
  </si>
  <si>
    <t>ictv.global=202210270</t>
  </si>
  <si>
    <t>ictv.global=202210278</t>
  </si>
  <si>
    <t>ictv.global=202210280</t>
  </si>
  <si>
    <t>ictv.global=202210282</t>
  </si>
  <si>
    <t>ictv.global=202210283</t>
  </si>
  <si>
    <t>ictv.global=202210286</t>
  </si>
  <si>
    <t>ictv.global=202210285</t>
  </si>
  <si>
    <t>ictv.global=202210289</t>
  </si>
  <si>
    <t>ictv.global=202210288</t>
  </si>
  <si>
    <t>ictv.global=202210290</t>
  </si>
  <si>
    <t>ictv.global=202210292</t>
  </si>
  <si>
    <t>ictv.global=202210294</t>
  </si>
  <si>
    <t>ictv.global=202210296</t>
  </si>
  <si>
    <t>ictv.global=202210297</t>
  </si>
  <si>
    <t>ictv.global=202210298</t>
  </si>
  <si>
    <t>ictv.global=202210299</t>
  </si>
  <si>
    <t>ictv.global=202210300</t>
  </si>
  <si>
    <t>ictv.global=202210301</t>
  </si>
  <si>
    <t>ictv.global=202210303</t>
  </si>
  <si>
    <t>ictv.global=202210305</t>
  </si>
  <si>
    <t>ictv.global=202210307</t>
  </si>
  <si>
    <t>ictv.global=202210309</t>
  </si>
  <si>
    <t>ictv.global=202210313</t>
  </si>
  <si>
    <t>ictv.global=202210312</t>
  </si>
  <si>
    <t>ictv.global=202210314</t>
  </si>
  <si>
    <t>ictv.global=202210315</t>
  </si>
  <si>
    <t>ictv.global=202210316</t>
  </si>
  <si>
    <t>ictv.global=202210311</t>
  </si>
  <si>
    <t>ictv.global=202210318</t>
  </si>
  <si>
    <t>ictv.global=202210317</t>
  </si>
  <si>
    <t>ictv.global=202210319</t>
  </si>
  <si>
    <t>ictv.global=202210320</t>
  </si>
  <si>
    <t>ictv.global=202210322</t>
  </si>
  <si>
    <t>ictv.global=202210323</t>
  </si>
  <si>
    <t>ictv.global=202210325</t>
  </si>
  <si>
    <t>ictv.global=202210327</t>
  </si>
  <si>
    <t>ictv.global=202210329</t>
  </si>
  <si>
    <t>ictv.global=202210331</t>
  </si>
  <si>
    <t>ictv.global=202210332</t>
  </si>
  <si>
    <t>ictv.global=202210334</t>
  </si>
  <si>
    <t>ictv.global=202210336</t>
  </si>
  <si>
    <t>ictv.global=202210335</t>
  </si>
  <si>
    <t>ictv.global=202210338</t>
  </si>
  <si>
    <t>ictv.global=202210340</t>
  </si>
  <si>
    <t>ictv.global=202210342</t>
  </si>
  <si>
    <t>ictv.global=202210344</t>
  </si>
  <si>
    <t>ictv.global=202210346</t>
  </si>
  <si>
    <t>ictv.global=202210348</t>
  </si>
  <si>
    <t>ictv.global=202203757</t>
  </si>
  <si>
    <t>ictv.global=202210217</t>
  </si>
  <si>
    <t>2020.095B.R.Leviviricetes.zip;2020.001G.R.Abolish_type_species.pdf</t>
  </si>
  <si>
    <t>ictv.global=202203758</t>
  </si>
  <si>
    <t>ictv.global=202210350</t>
  </si>
  <si>
    <t>ictv.global=202210352</t>
  </si>
  <si>
    <t>ictv.global=202210354</t>
  </si>
  <si>
    <t>ictv.global=202210356</t>
  </si>
  <si>
    <t>ictv.global=202210358</t>
  </si>
  <si>
    <t>ictv.global=202210360</t>
  </si>
  <si>
    <t>ictv.global=202210362</t>
  </si>
  <si>
    <t>ictv.global=202210364</t>
  </si>
  <si>
    <t>ictv.global=202210366</t>
  </si>
  <si>
    <t>ictv.global=202210369</t>
  </si>
  <si>
    <t>ictv.global=202210368</t>
  </si>
  <si>
    <t>ictv.global=202210371</t>
  </si>
  <si>
    <t>ictv.global=202210373</t>
  </si>
  <si>
    <t>ictv.global=202210375</t>
  </si>
  <si>
    <t>ictv.global=202210377</t>
  </si>
  <si>
    <t>ictv.global=202210379</t>
  </si>
  <si>
    <t>ictv.global=202210381</t>
  </si>
  <si>
    <t>ictv.global=202210383</t>
  </si>
  <si>
    <t>ictv.global=202210386</t>
  </si>
  <si>
    <t>ictv.global=202210385</t>
  </si>
  <si>
    <t>ictv.global=202210388</t>
  </si>
  <si>
    <t>ictv.global=202210390</t>
  </si>
  <si>
    <t>ictv.global=202210392</t>
  </si>
  <si>
    <t>ictv.global=202210395</t>
  </si>
  <si>
    <t>ictv.global=202210394</t>
  </si>
  <si>
    <t>ictv.global=202210398</t>
  </si>
  <si>
    <t>ictv.global=202210397</t>
  </si>
  <si>
    <t>ictv.global=202210400</t>
  </si>
  <si>
    <t>ictv.global=202210402</t>
  </si>
  <si>
    <t>ictv.global=202210404</t>
  </si>
  <si>
    <t>ictv.global=202210406</t>
  </si>
  <si>
    <t>ictv.global=202210408</t>
  </si>
  <si>
    <t>ictv.global=202210409</t>
  </si>
  <si>
    <t>ictv.global=202210411</t>
  </si>
  <si>
    <t>ictv.global=202210413</t>
  </si>
  <si>
    <t>ictv.global=202210414</t>
  </si>
  <si>
    <t>ictv.global=202210416</t>
  </si>
  <si>
    <t>ictv.global=202210419</t>
  </si>
  <si>
    <t>ictv.global=202210418</t>
  </si>
  <si>
    <t>ictv.global=202210421</t>
  </si>
  <si>
    <t>ictv.global=202210423</t>
  </si>
  <si>
    <t>ictv.global=202210425</t>
  </si>
  <si>
    <t>ictv.global=202210427</t>
  </si>
  <si>
    <t>ictv.global=202210429</t>
  </si>
  <si>
    <t>ictv.global=202210431</t>
  </si>
  <si>
    <t>ictv.global=202210433</t>
  </si>
  <si>
    <t>ictv.global=202210435</t>
  </si>
  <si>
    <t>ictv.global=202210437</t>
  </si>
  <si>
    <t>ictv.global=202210439</t>
  </si>
  <si>
    <t>ictv.global=202210441</t>
  </si>
  <si>
    <t>ictv.global=202210442</t>
  </si>
  <si>
    <t>ictv.global=202210443</t>
  </si>
  <si>
    <t>ictv.global=202210445</t>
  </si>
  <si>
    <t>ictv.global=202210446</t>
  </si>
  <si>
    <t>ictv.global=202210448</t>
  </si>
  <si>
    <t>ictv.global=202210450</t>
  </si>
  <si>
    <t>ictv.global=202210452</t>
  </si>
  <si>
    <t>ictv.global=202210454</t>
  </si>
  <si>
    <t>ictv.global=202210456</t>
  </si>
  <si>
    <t>ictv.global=202210458</t>
  </si>
  <si>
    <t>ictv.global=202210460</t>
  </si>
  <si>
    <t>ictv.global=202210462</t>
  </si>
  <si>
    <t>ictv.global=202210465</t>
  </si>
  <si>
    <t>ictv.global=202210466</t>
  </si>
  <si>
    <t>ictv.global=202210468</t>
  </si>
  <si>
    <t>ictv.global=202210469</t>
  </si>
  <si>
    <t>ictv.global=202210470</t>
  </si>
  <si>
    <t>ictv.global=202210464</t>
  </si>
  <si>
    <t>ictv.global=202210471</t>
  </si>
  <si>
    <t>ictv.global=202210467</t>
  </si>
  <si>
    <t>ictv.global=202210473</t>
  </si>
  <si>
    <t>ictv.global=202210475</t>
  </si>
  <si>
    <t>ictv.global=202210474</t>
  </si>
  <si>
    <t>ictv.global=202210477</t>
  </si>
  <si>
    <t>ictv.global=202210478</t>
  </si>
  <si>
    <t>ictv.global=202210483</t>
  </si>
  <si>
    <t>ictv.global=202210481</t>
  </si>
  <si>
    <t>ictv.global=202210482</t>
  </si>
  <si>
    <t>ictv.global=202210480</t>
  </si>
  <si>
    <t>ictv.global=202210484</t>
  </si>
  <si>
    <t>ictv.global=202210485</t>
  </si>
  <si>
    <t>ictv.global=202210487</t>
  </si>
  <si>
    <t>ictv.global=202210489</t>
  </si>
  <si>
    <t>ictv.global=202210492</t>
  </si>
  <si>
    <t>ictv.global=202210491</t>
  </si>
  <si>
    <t>ictv.global=202210494</t>
  </si>
  <si>
    <t>ictv.global=202210496</t>
  </si>
  <si>
    <t>ictv.global=202210497</t>
  </si>
  <si>
    <t>ictv.global=202210498</t>
  </si>
  <si>
    <t>ictv.global=202210500</t>
  </si>
  <si>
    <t>ictv.global=202210502</t>
  </si>
  <si>
    <t>ictv.global=202210504</t>
  </si>
  <si>
    <t>ictv.global=202210505</t>
  </si>
  <si>
    <t>ictv.global=202210508</t>
  </si>
  <si>
    <t>ictv.global=202210507</t>
  </si>
  <si>
    <t>ictv.global=202210510</t>
  </si>
  <si>
    <t>ictv.global=202210512</t>
  </si>
  <si>
    <t>ictv.global=202210514</t>
  </si>
  <si>
    <t>ictv.global=202210516</t>
  </si>
  <si>
    <t>ictv.global=202210518</t>
  </si>
  <si>
    <t>ictv.global=202210520</t>
  </si>
  <si>
    <t>ictv.global=202210522</t>
  </si>
  <si>
    <t>ictv.global=202210524</t>
  </si>
  <si>
    <t>ictv.global=202210531</t>
  </si>
  <si>
    <t>ictv.global=202210528</t>
  </si>
  <si>
    <t>ictv.global=202210527</t>
  </si>
  <si>
    <t>ictv.global=202210529</t>
  </si>
  <si>
    <t>ictv.global=202210530</t>
  </si>
  <si>
    <t>ictv.global=202210526</t>
  </si>
  <si>
    <t>ictv.global=202210533</t>
  </si>
  <si>
    <t>ictv.global=202210535</t>
  </si>
  <si>
    <t>ictv.global=202210538</t>
  </si>
  <si>
    <t>ictv.global=202210537</t>
  </si>
  <si>
    <t>ictv.global=202210540</t>
  </si>
  <si>
    <t>ictv.global=202210542</t>
  </si>
  <si>
    <t>ictv.global=202210543</t>
  </si>
  <si>
    <t>ictv.global=202210545</t>
  </si>
  <si>
    <t>ictv.global=202210547</t>
  </si>
  <si>
    <t>ictv.global=202210550</t>
  </si>
  <si>
    <t>ictv.global=202210549</t>
  </si>
  <si>
    <t>ictv.global=202210553</t>
  </si>
  <si>
    <t>ictv.global=202210554</t>
  </si>
  <si>
    <t>ictv.global=202210552</t>
  </si>
  <si>
    <t>ictv.global=202210556</t>
  </si>
  <si>
    <t>ictv.global=202210557</t>
  </si>
  <si>
    <t>ictv.global=202210559</t>
  </si>
  <si>
    <t>ictv.global=202210560</t>
  </si>
  <si>
    <t>ictv.global=202210561</t>
  </si>
  <si>
    <t>ictv.global=202210562</t>
  </si>
  <si>
    <t>ictv.global=202210566</t>
  </si>
  <si>
    <t>ictv.global=202210568</t>
  </si>
  <si>
    <t>ictv.global=202210564</t>
  </si>
  <si>
    <t>ictv.global=202210567</t>
  </si>
  <si>
    <t>ictv.global=202210565</t>
  </si>
  <si>
    <t>ictv.global=202210570</t>
  </si>
  <si>
    <t>ictv.global=202210572</t>
  </si>
  <si>
    <t>ictv.global=202210575</t>
  </si>
  <si>
    <t>ictv.global=202210577</t>
  </si>
  <si>
    <t>ictv.global=202210576</t>
  </si>
  <si>
    <t>ictv.global=202210574</t>
  </si>
  <si>
    <t>ictv.global=202210578</t>
  </si>
  <si>
    <t>ictv.global=202210579</t>
  </si>
  <si>
    <t>ictv.global=202210582</t>
  </si>
  <si>
    <t>ictv.global=202210581</t>
  </si>
  <si>
    <t>ictv.global=202210584</t>
  </si>
  <si>
    <t>ictv.global=202203755</t>
  </si>
  <si>
    <t>ictv.global=202203754</t>
  </si>
  <si>
    <t>ictv.global=202210586</t>
  </si>
  <si>
    <t>ictv.global=202210587</t>
  </si>
  <si>
    <t>ictv.global=202210588</t>
  </si>
  <si>
    <t>ictv.global=202210590</t>
  </si>
  <si>
    <t>ictv.global=202210592</t>
  </si>
  <si>
    <t>ictv.global=202210594</t>
  </si>
  <si>
    <t>ictv.global=202210595</t>
  </si>
  <si>
    <t>ictv.global=202210597</t>
  </si>
  <si>
    <t>ictv.global=202210599</t>
  </si>
  <si>
    <t>ictv.global=202210600</t>
  </si>
  <si>
    <t>ictv.global=202210602</t>
  </si>
  <si>
    <t>ictv.global=202210604</t>
  </si>
  <si>
    <t>ictv.global=202210606</t>
  </si>
  <si>
    <t>ictv.global=202210608</t>
  </si>
  <si>
    <t>ictv.global=202210611</t>
  </si>
  <si>
    <t>ictv.global=202210610</t>
  </si>
  <si>
    <t>ictv.global=202210612</t>
  </si>
  <si>
    <t>ictv.global=202210613</t>
  </si>
  <si>
    <t>ictv.global=202210615</t>
  </si>
  <si>
    <t>ictv.global=202210617</t>
  </si>
  <si>
    <t>ictv.global=202210618</t>
  </si>
  <si>
    <t>ictv.global=202210620</t>
  </si>
  <si>
    <t>ictv.global=202210622</t>
  </si>
  <si>
    <t>ictv.global=202210624</t>
  </si>
  <si>
    <t>ictv.global=202210626</t>
  </si>
  <si>
    <t>ictv.global=202210629</t>
  </si>
  <si>
    <t>ictv.global=202210630</t>
  </si>
  <si>
    <t>ictv.global=202210628</t>
  </si>
  <si>
    <t>ictv.global=202210632</t>
  </si>
  <si>
    <t>ictv.global=202210634</t>
  </si>
  <si>
    <t>ictv.global=202210636</t>
  </si>
  <si>
    <t>ictv.global=202210638</t>
  </si>
  <si>
    <t>ictv.global=202210640</t>
  </si>
  <si>
    <t>ictv.global=202210642</t>
  </si>
  <si>
    <t>ictv.global=202210644</t>
  </si>
  <si>
    <t>ictv.global=202210646</t>
  </si>
  <si>
    <t>ictv.global=202210648</t>
  </si>
  <si>
    <t>ictv.global=202210650</t>
  </si>
  <si>
    <t>ictv.global=202210652</t>
  </si>
  <si>
    <t>ictv.global=202210654</t>
  </si>
  <si>
    <t>ictv.global=202210656</t>
  </si>
  <si>
    <t>ictv.global=202210658</t>
  </si>
  <si>
    <t>ictv.global=202210660</t>
  </si>
  <si>
    <t>ictv.global=202210662</t>
  </si>
  <si>
    <t>ictv.global=202210664</t>
  </si>
  <si>
    <t>ictv.global=202210665</t>
  </si>
  <si>
    <t>ictv.global=202210671</t>
  </si>
  <si>
    <t>ictv.global=202210672</t>
  </si>
  <si>
    <t>ictv.global=202210668</t>
  </si>
  <si>
    <t>ictv.global=202210669</t>
  </si>
  <si>
    <t>ictv.global=202210670</t>
  </si>
  <si>
    <t>ictv.global=202210667</t>
  </si>
  <si>
    <t>ictv.global=202210674</t>
  </si>
  <si>
    <t>ictv.global=202210676</t>
  </si>
  <si>
    <t>ictv.global=202210678</t>
  </si>
  <si>
    <t>ictv.global=202210680</t>
  </si>
  <si>
    <t>ictv.global=202210682</t>
  </si>
  <si>
    <t>ictv.global=202210684</t>
  </si>
  <si>
    <t>ictv.global=202210686</t>
  </si>
  <si>
    <t>ictv.global=202210688</t>
  </si>
  <si>
    <t>ictv.global=202210692</t>
  </si>
  <si>
    <t>ictv.global=202210693</t>
  </si>
  <si>
    <t>ictv.global=202210690</t>
  </si>
  <si>
    <t>ictv.global=202210691</t>
  </si>
  <si>
    <t>ictv.global=202210857</t>
  </si>
  <si>
    <t>ictv.global=202210859</t>
  </si>
  <si>
    <t>ictv.global=202210861</t>
  </si>
  <si>
    <t>ictv.global=202210863</t>
  </si>
  <si>
    <t>ictv.global=202210865</t>
  </si>
  <si>
    <t>ictv.global=202210867</t>
  </si>
  <si>
    <t>ictv.global=202210869</t>
  </si>
  <si>
    <t>ictv.global=202210870</t>
  </si>
  <si>
    <t>ictv.global=202210872</t>
  </si>
  <si>
    <t>ictv.global=202210874</t>
  </si>
  <si>
    <t>ictv.global=202210880</t>
  </si>
  <si>
    <t>ictv.global=202210877</t>
  </si>
  <si>
    <t>ictv.global=202210878</t>
  </si>
  <si>
    <t>ictv.global=202210876</t>
  </si>
  <si>
    <t>ictv.global=202210879</t>
  </si>
  <si>
    <t>ictv.global=202210882</t>
  </si>
  <si>
    <t>ictv.global=202210884</t>
  </si>
  <si>
    <t>ictv.global=202210886</t>
  </si>
  <si>
    <t>ictv.global=202210887</t>
  </si>
  <si>
    <t>ictv.global=202210889</t>
  </si>
  <si>
    <t>ictv.global=202210891</t>
  </si>
  <si>
    <t>ictv.global=202210893</t>
  </si>
  <si>
    <t>ictv.global=202210895</t>
  </si>
  <si>
    <t>ictv.global=202210896</t>
  </si>
  <si>
    <t>ictv.global=202210898</t>
  </si>
  <si>
    <t>ictv.global=202210900</t>
  </si>
  <si>
    <t>ictv.global=202210902</t>
  </si>
  <si>
    <t>ictv.global=202210904</t>
  </si>
  <si>
    <t>ictv.global=202210906</t>
  </si>
  <si>
    <t>ictv.global=202210908</t>
  </si>
  <si>
    <t>ictv.global=202210910</t>
  </si>
  <si>
    <t>ictv.global=202210914</t>
  </si>
  <si>
    <t>ictv.global=202210916</t>
  </si>
  <si>
    <t>ictv.global=202210918</t>
  </si>
  <si>
    <t>ictv.global=202210920</t>
  </si>
  <si>
    <t>ictv.global=202210922</t>
  </si>
  <si>
    <t>ictv.global=202210924</t>
  </si>
  <si>
    <t>ictv.global=202210926</t>
  </si>
  <si>
    <t>ictv.global=202210928</t>
  </si>
  <si>
    <t>ictv.global=202210930</t>
  </si>
  <si>
    <t>ictv.global=202210932</t>
  </si>
  <si>
    <t>ictv.global=202210934</t>
  </si>
  <si>
    <t>ictv.global=202210936</t>
  </si>
  <si>
    <t>ictv.global=202210938</t>
  </si>
  <si>
    <t>ictv.global=202210940</t>
  </si>
  <si>
    <t>ictv.global=202210942</t>
  </si>
  <si>
    <t>ictv.global=202210943</t>
  </si>
  <si>
    <t>ictv.global=202210944</t>
  </si>
  <si>
    <t>ictv.global=202210946</t>
  </si>
  <si>
    <t>ictv.global=202210948</t>
  </si>
  <si>
    <t>ictv.global=202210950</t>
  </si>
  <si>
    <t>ictv.global=202210952</t>
  </si>
  <si>
    <t>ictv.global=202210954</t>
  </si>
  <si>
    <t>ictv.global=202210956</t>
  </si>
  <si>
    <t>ictv.global=202210959</t>
  </si>
  <si>
    <t>ictv.global=202210960</t>
  </si>
  <si>
    <t>ictv.global=202210958</t>
  </si>
  <si>
    <t>ictv.global=202210962</t>
  </si>
  <si>
    <t>ictv.global=202210964</t>
  </si>
  <si>
    <t>ictv.global=202210966</t>
  </si>
  <si>
    <t>ictv.global=202210968</t>
  </si>
  <si>
    <t>ictv.global=202210970</t>
  </si>
  <si>
    <t>ictv.global=202210972</t>
  </si>
  <si>
    <t>ictv.global=202210974</t>
  </si>
  <si>
    <t>ictv.global=202210976</t>
  </si>
  <si>
    <t>ictv.global=202210978</t>
  </si>
  <si>
    <t>ictv.global=202210983</t>
  </si>
  <si>
    <t>ictv.global=202210982</t>
  </si>
  <si>
    <t>ictv.global=202210981</t>
  </si>
  <si>
    <t>ictv.global=202210984</t>
  </si>
  <si>
    <t>ictv.global=202210986</t>
  </si>
  <si>
    <t>ictv.global=202210988</t>
  </si>
  <si>
    <t>ictv.global=202210993</t>
  </si>
  <si>
    <t>ictv.global=202210998</t>
  </si>
  <si>
    <t>ictv.global=202210997</t>
  </si>
  <si>
    <t>ictv.global=202210999</t>
  </si>
  <si>
    <t>ictv.global=202210994</t>
  </si>
  <si>
    <t>ictv.global=202210995</t>
  </si>
  <si>
    <t>ictv.global=202210990</t>
  </si>
  <si>
    <t>ictv.global=202210996</t>
  </si>
  <si>
    <t>ictv.global=202210991</t>
  </si>
  <si>
    <t>ictv.global=202210992</t>
  </si>
  <si>
    <t>ictv.global=202211001</t>
  </si>
  <si>
    <t>ictv.global=202211003</t>
  </si>
  <si>
    <t>ictv.global=202211002</t>
  </si>
  <si>
    <t>ictv.global=202211005</t>
  </si>
  <si>
    <t>ictv.global=202211008</t>
  </si>
  <si>
    <t>ictv.global=202211009</t>
  </si>
  <si>
    <t>ictv.global=202211010</t>
  </si>
  <si>
    <t>ictv.global=202211011</t>
  </si>
  <si>
    <t>ictv.global=202211007</t>
  </si>
  <si>
    <t>ictv.global=202211012</t>
  </si>
  <si>
    <t>ictv.global=202211013</t>
  </si>
  <si>
    <t>ictv.global=202211014</t>
  </si>
  <si>
    <t>ictv.global=202211015</t>
  </si>
  <si>
    <t>ictv.global=202211016</t>
  </si>
  <si>
    <t>ictv.global=202211018</t>
  </si>
  <si>
    <t>ictv.global=202211019</t>
  </si>
  <si>
    <t>ictv.global=202211021</t>
  </si>
  <si>
    <t>ictv.global=202211032</t>
  </si>
  <si>
    <t>ictv.global=202211034</t>
  </si>
  <si>
    <t>ictv.global=202211033</t>
  </si>
  <si>
    <t>ictv.global=202211035</t>
  </si>
  <si>
    <t>ictv.global=202211036</t>
  </si>
  <si>
    <t>ictv.global=202211037</t>
  </si>
  <si>
    <t>ictv.global=202211023</t>
  </si>
  <si>
    <t>ictv.global=202211038</t>
  </si>
  <si>
    <t>ictv.global=202211039</t>
  </si>
  <si>
    <t>ictv.global=202211040</t>
  </si>
  <si>
    <t>ictv.global=202211041</t>
  </si>
  <si>
    <t>ictv.global=202211042</t>
  </si>
  <si>
    <t>ictv.global=202211043</t>
  </si>
  <si>
    <t>ictv.global=202211048</t>
  </si>
  <si>
    <t>ictv.global=202211049</t>
  </si>
  <si>
    <t>ictv.global=202211050</t>
  </si>
  <si>
    <t>ictv.global=202211024</t>
  </si>
  <si>
    <t>ictv.global=202211025</t>
  </si>
  <si>
    <t>ictv.global=202211026</t>
  </si>
  <si>
    <t>ictv.global=202211028</t>
  </si>
  <si>
    <t>ictv.global=202211027</t>
  </si>
  <si>
    <t>ictv.global=202211029</t>
  </si>
  <si>
    <t>ictv.global=202211030</t>
  </si>
  <si>
    <t>ictv.global=202211031</t>
  </si>
  <si>
    <t>ictv.global=202211044</t>
  </si>
  <si>
    <t>ictv.global=202211046</t>
  </si>
  <si>
    <t>ictv.global=202211045</t>
  </si>
  <si>
    <t>ictv.global=202211047</t>
  </si>
  <si>
    <t>ictv.global=202211051</t>
  </si>
  <si>
    <t>ictv.global=202211052</t>
  </si>
  <si>
    <t>ictv.global=202211053</t>
  </si>
  <si>
    <t>ictv.global=202211054</t>
  </si>
  <si>
    <t>ictv.global=202211056</t>
  </si>
  <si>
    <t>ictv.global=202211058</t>
  </si>
  <si>
    <t>ictv.global=202211061</t>
  </si>
  <si>
    <t>ictv.global=202211060</t>
  </si>
  <si>
    <t>ictv.global=202211062</t>
  </si>
  <si>
    <t>ictv.global=202211064</t>
  </si>
  <si>
    <t>ictv.global=202211066</t>
  </si>
  <si>
    <t>ictv.global=202211068</t>
  </si>
  <si>
    <t>ictv.global=202211070</t>
  </si>
  <si>
    <t>ictv.global=202211072</t>
  </si>
  <si>
    <t>ictv.global=202211075</t>
  </si>
  <si>
    <t>ictv.global=202211074</t>
  </si>
  <si>
    <t>ictv.global=202211077</t>
  </si>
  <si>
    <t>ictv.global=202211079</t>
  </si>
  <si>
    <t>ictv.global=202211081</t>
  </si>
  <si>
    <t>ictv.global=202211085</t>
  </si>
  <si>
    <t>ictv.global=202211083</t>
  </si>
  <si>
    <t>ictv.global=202211084</t>
  </si>
  <si>
    <t>ictv.global=202211087</t>
  </si>
  <si>
    <t>ictv.global=202211089</t>
  </si>
  <si>
    <t>ictv.global=202211090</t>
  </si>
  <si>
    <t>ictv.global=202211092</t>
  </si>
  <si>
    <t>ictv.global=202211091</t>
  </si>
  <si>
    <t>ictv.global=202211095</t>
  </si>
  <si>
    <t>ictv.global=202211096</t>
  </si>
  <si>
    <t>ictv.global=202211094</t>
  </si>
  <si>
    <t>ictv.global=202211093</t>
  </si>
  <si>
    <t>ictv.global=202211098</t>
  </si>
  <si>
    <t>ictv.global=202211101</t>
  </si>
  <si>
    <t>ictv.global=202211100</t>
  </si>
  <si>
    <t>ictv.global=202211103</t>
  </si>
  <si>
    <t>ictv.global=202211105</t>
  </si>
  <si>
    <t>ictv.global=202211107</t>
  </si>
  <si>
    <t>ictv.global=202211108</t>
  </si>
  <si>
    <t>ictv.global=202211110</t>
  </si>
  <si>
    <t>ictv.global=202211112</t>
  </si>
  <si>
    <t>ictv.global=202211114</t>
  </si>
  <si>
    <t>ictv.global=202211116</t>
  </si>
  <si>
    <t>ictv.global=202211118</t>
  </si>
  <si>
    <t>ictv.global=202211119</t>
  </si>
  <si>
    <t>ictv.global=202211121</t>
  </si>
  <si>
    <t>ictv.global=202211123</t>
  </si>
  <si>
    <t>ictv.global=202211125</t>
  </si>
  <si>
    <t>ictv.global=202211126</t>
  </si>
  <si>
    <t>ictv.global=202211128</t>
  </si>
  <si>
    <t>ictv.global=202211131</t>
  </si>
  <si>
    <t>ictv.global=202211130</t>
  </si>
  <si>
    <t>ictv.global=202211217</t>
  </si>
  <si>
    <t>ictv.global=202211219</t>
  </si>
  <si>
    <t>ictv.global=202211218</t>
  </si>
  <si>
    <t>ictv.global=202211220</t>
  </si>
  <si>
    <t>ictv.global=202211221</t>
  </si>
  <si>
    <t>ictv.global=202211222</t>
  </si>
  <si>
    <t>ictv.global=202211162</t>
  </si>
  <si>
    <t>ictv.global=202211164</t>
  </si>
  <si>
    <t>ictv.global=202211163</t>
  </si>
  <si>
    <t>ictv.global=202211165</t>
  </si>
  <si>
    <t>ictv.global=202211166</t>
  </si>
  <si>
    <t>ictv.global=202211167</t>
  </si>
  <si>
    <t>ictv.global=202211208</t>
  </si>
  <si>
    <t>ictv.global=202211223</t>
  </si>
  <si>
    <t>ictv.global=202211225</t>
  </si>
  <si>
    <t>ictv.global=202211224</t>
  </si>
  <si>
    <t>ictv.global=202211226</t>
  </si>
  <si>
    <t>ictv.global=202211227</t>
  </si>
  <si>
    <t>ictv.global=202211228</t>
  </si>
  <si>
    <t>ictv.global=202211186</t>
  </si>
  <si>
    <t>ictv.global=202211188</t>
  </si>
  <si>
    <t>ictv.global=202211187</t>
  </si>
  <si>
    <t>ictv.global=202211189</t>
  </si>
  <si>
    <t>ictv.global=202211190</t>
  </si>
  <si>
    <t>ictv.global=202211191</t>
  </si>
  <si>
    <t>ictv.global=202211168</t>
  </si>
  <si>
    <t>ictv.global=202211170</t>
  </si>
  <si>
    <t>ictv.global=202211169</t>
  </si>
  <si>
    <t>ictv.global=202211171</t>
  </si>
  <si>
    <t>ictv.global=202211172</t>
  </si>
  <si>
    <t>ictv.global=202211173</t>
  </si>
  <si>
    <t>ictv.global=202211192</t>
  </si>
  <si>
    <t>ictv.global=202211193</t>
  </si>
  <si>
    <t>ictv.global=202211194</t>
  </si>
  <si>
    <t>ictv.global=202211195</t>
  </si>
  <si>
    <t>ictv.global=202211196</t>
  </si>
  <si>
    <t>ictv.global=202211197</t>
  </si>
  <si>
    <t>ictv.global=202211211</t>
  </si>
  <si>
    <t>ictv.global=202211213</t>
  </si>
  <si>
    <t>ictv.global=202211212</t>
  </si>
  <si>
    <t>ictv.global=202211214</t>
  </si>
  <si>
    <t>ictv.global=202211215</t>
  </si>
  <si>
    <t>ictv.global=202211216</t>
  </si>
  <si>
    <t>ictv.global=202211152</t>
  </si>
  <si>
    <t>ictv.global=202211151</t>
  </si>
  <si>
    <t>ictv.global=202211153</t>
  </si>
  <si>
    <t>ictv.global=202211154</t>
  </si>
  <si>
    <t>ictv.global=202211155</t>
  </si>
  <si>
    <t>ictv.global=202211156</t>
  </si>
  <si>
    <t>ictv.global=202211158</t>
  </si>
  <si>
    <t>ictv.global=202211157</t>
  </si>
  <si>
    <t>ictv.global=202211159</t>
  </si>
  <si>
    <t>ictv.global=202211160</t>
  </si>
  <si>
    <t>ictv.global=202211161</t>
  </si>
  <si>
    <t>ictv.global=202211145</t>
  </si>
  <si>
    <t>ictv.global=202211147</t>
  </si>
  <si>
    <t>ictv.global=202211146</t>
  </si>
  <si>
    <t>ictv.global=202211148</t>
  </si>
  <si>
    <t>ictv.global=202211149</t>
  </si>
  <si>
    <t>ictv.global=202211150</t>
  </si>
  <si>
    <t>ictv.global=202211135</t>
  </si>
  <si>
    <t>ictv.global=202211134</t>
  </si>
  <si>
    <t>ictv.global=202211136</t>
  </si>
  <si>
    <t>ictv.global=202211137</t>
  </si>
  <si>
    <t>ictv.global=202211138</t>
  </si>
  <si>
    <t>ictv.global=202211139</t>
  </si>
  <si>
    <t>ictv.global=202211141</t>
  </si>
  <si>
    <t>ictv.global=202211140</t>
  </si>
  <si>
    <t>ictv.global=202211142</t>
  </si>
  <si>
    <t>ictv.global=202211143</t>
  </si>
  <si>
    <t>ictv.global=202211144</t>
  </si>
  <si>
    <t>ictv.global=202211133</t>
  </si>
  <si>
    <t>ictv.global=202211174</t>
  </si>
  <si>
    <t>ictv.global=202211176</t>
  </si>
  <si>
    <t>ictv.global=202211175</t>
  </si>
  <si>
    <t>ictv.global=202211177</t>
  </si>
  <si>
    <t>ictv.global=202211178</t>
  </si>
  <si>
    <t>ictv.global=202211179</t>
  </si>
  <si>
    <t>ictv.global=202211180</t>
  </si>
  <si>
    <t>ictv.global=202211182</t>
  </si>
  <si>
    <t>ictv.global=202211181</t>
  </si>
  <si>
    <t>ictv.global=202211183</t>
  </si>
  <si>
    <t>ictv.global=202211184</t>
  </si>
  <si>
    <t>ictv.global=202211185</t>
  </si>
  <si>
    <t>ictv.global=202211198</t>
  </si>
  <si>
    <t>ictv.global=202211200</t>
  </si>
  <si>
    <t>ictv.global=202211199</t>
  </si>
  <si>
    <t>ictv.global=202211201</t>
  </si>
  <si>
    <t>ictv.global=202211202</t>
  </si>
  <si>
    <t>ictv.global=202211203</t>
  </si>
  <si>
    <t>ictv.global=202211204</t>
  </si>
  <si>
    <t>ictv.global=202211206</t>
  </si>
  <si>
    <t>ictv.global=202211205</t>
  </si>
  <si>
    <t>ictv.global=202211207</t>
  </si>
  <si>
    <t>ictv.global=202211209</t>
  </si>
  <si>
    <t>ictv.global=202211210</t>
  </si>
  <si>
    <t>ictv.global=202211231</t>
  </si>
  <si>
    <t>ictv.global=202211233</t>
  </si>
  <si>
    <t>ictv.global=202211232</t>
  </si>
  <si>
    <t>ictv.global=202211236</t>
  </si>
  <si>
    <t>ictv.global=202211237</t>
  </si>
  <si>
    <t>ictv.global=202211234</t>
  </si>
  <si>
    <t>ictv.global=202211235</t>
  </si>
  <si>
    <t>ictv.global=202211230</t>
  </si>
  <si>
    <t>ictv.global=202211239</t>
  </si>
  <si>
    <t>ictv.global=202211241</t>
  </si>
  <si>
    <t>ictv.global=202211242</t>
  </si>
  <si>
    <t>ictv.global=202211244</t>
  </si>
  <si>
    <t>ictv.global=202211245</t>
  </si>
  <si>
    <t>ictv.global=202211258</t>
  </si>
  <si>
    <t>ictv.global=202211247</t>
  </si>
  <si>
    <t>ictv.global=202211248</t>
  </si>
  <si>
    <t>ictv.global=202211249</t>
  </si>
  <si>
    <t>ictv.global=202211259</t>
  </si>
  <si>
    <t>ictv.global=202211250</t>
  </si>
  <si>
    <t>ictv.global=202211252</t>
  </si>
  <si>
    <t>ictv.global=202211251</t>
  </si>
  <si>
    <t>ictv.global=202211253</t>
  </si>
  <si>
    <t>ictv.global=202211254</t>
  </si>
  <si>
    <t>ictv.global=202211255</t>
  </si>
  <si>
    <t>ictv.global=202211256</t>
  </si>
  <si>
    <t>ictv.global=202211260</t>
  </si>
  <si>
    <t>ictv.global=202211257</t>
  </si>
  <si>
    <t>ictv.global=202211261</t>
  </si>
  <si>
    <t>ictv.global=202211266</t>
  </si>
  <si>
    <t>ictv.global=202211267</t>
  </si>
  <si>
    <t>ictv.global=202211263</t>
  </si>
  <si>
    <t>ictv.global=202211268</t>
  </si>
  <si>
    <t>ictv.global=202211269</t>
  </si>
  <si>
    <t>ictv.global=202211270</t>
  </si>
  <si>
    <t>ictv.global=202211271</t>
  </si>
  <si>
    <t>ictv.global=202211264</t>
  </si>
  <si>
    <t>ictv.global=202211265</t>
  </si>
  <si>
    <t>ictv.global=202211273</t>
  </si>
  <si>
    <t>ictv.global=202211275</t>
  </si>
  <si>
    <t>ictv.global=202211277</t>
  </si>
  <si>
    <t>ictv.global=202211279</t>
  </si>
  <si>
    <t>ictv.global=202211281</t>
  </si>
  <si>
    <t>ictv.global=202211283</t>
  </si>
  <si>
    <t>ictv.global=202211285</t>
  </si>
  <si>
    <t>ictv.global=202211287</t>
  </si>
  <si>
    <t>ictv.global=202211289</t>
  </si>
  <si>
    <t>ictv.global=202211288</t>
  </si>
  <si>
    <t>ictv.global=202211298</t>
  </si>
  <si>
    <t>ictv.global=202211299</t>
  </si>
  <si>
    <t>ictv.global=202211291</t>
  </si>
  <si>
    <t>ictv.global=202211294</t>
  </si>
  <si>
    <t>ictv.global=202211293</t>
  </si>
  <si>
    <t>ictv.global=202211295</t>
  </si>
  <si>
    <t>ictv.global=202211296</t>
  </si>
  <si>
    <t>ictv.global=202211297</t>
  </si>
  <si>
    <t>ictv.global=202211292</t>
  </si>
  <si>
    <t>ictv.global=202211301</t>
  </si>
  <si>
    <t>ictv.global=202211303</t>
  </si>
  <si>
    <t>ictv.global=202211306</t>
  </si>
  <si>
    <t>ictv.global=202211305</t>
  </si>
  <si>
    <t>ictv.global=202211308</t>
  </si>
  <si>
    <t>ictv.global=202211310</t>
  </si>
  <si>
    <t>ictv.global=202211313</t>
  </si>
  <si>
    <t>ictv.global=202211314</t>
  </si>
  <si>
    <t>ictv.global=202211315</t>
  </si>
  <si>
    <t>ictv.global=202211316</t>
  </si>
  <si>
    <t>ictv.global=202211317</t>
  </si>
  <si>
    <t>ictv.global=202211312</t>
  </si>
  <si>
    <t>ictv.global=202211319</t>
  </si>
  <si>
    <t>ictv.global=202211321</t>
  </si>
  <si>
    <t>ictv.global=202211322</t>
  </si>
  <si>
    <t>ictv.global=202211324</t>
  </si>
  <si>
    <t>ictv.global=202211326</t>
  </si>
  <si>
    <t>ictv.global=202211328</t>
  </si>
  <si>
    <t>ictv.global=202211327</t>
  </si>
  <si>
    <t>ictv.global=202211332</t>
  </si>
  <si>
    <t>ictv.global=202211331</t>
  </si>
  <si>
    <t>ictv.global=202211330</t>
  </si>
  <si>
    <t>ictv.global=202211333</t>
  </si>
  <si>
    <t>ictv.global=202211335</t>
  </si>
  <si>
    <t>ictv.global=202211337</t>
  </si>
  <si>
    <t>ictv.global=202211339</t>
  </si>
  <si>
    <t>ictv.global=202211341</t>
  </si>
  <si>
    <t>ictv.global=202211343</t>
  </si>
  <si>
    <t>ictv.global=202211345</t>
  </si>
  <si>
    <t>ictv.global=202211347</t>
  </si>
  <si>
    <t>ictv.global=202211351</t>
  </si>
  <si>
    <t>ictv.global=202211349</t>
  </si>
  <si>
    <t>ictv.global=202211350</t>
  </si>
  <si>
    <t>ictv.global=202211353</t>
  </si>
  <si>
    <t>ictv.global=202211354</t>
  </si>
  <si>
    <t>ictv.global=202211355</t>
  </si>
  <si>
    <t>ictv.global=202211356</t>
  </si>
  <si>
    <t>ictv.global=202211358</t>
  </si>
  <si>
    <t>ictv.global=202211360</t>
  </si>
  <si>
    <t>ictv.global=202211361</t>
  </si>
  <si>
    <t>ictv.global=202211363</t>
  </si>
  <si>
    <t>ictv.global=202211365</t>
  </si>
  <si>
    <t>ictv.global=202211367</t>
  </si>
  <si>
    <t>ictv.global=202211369</t>
  </si>
  <si>
    <t>ictv.global=202211371</t>
  </si>
  <si>
    <t>ictv.global=202211374</t>
  </si>
  <si>
    <t>ictv.global=202211373</t>
  </si>
  <si>
    <t>ictv.global=202211375</t>
  </si>
  <si>
    <t>ictv.global=202211377</t>
  </si>
  <si>
    <t>ictv.global=202211379</t>
  </si>
  <si>
    <t>ictv.global=202211381</t>
  </si>
  <si>
    <t>ictv.global=202211384</t>
  </si>
  <si>
    <t>ictv.global=202211385</t>
  </si>
  <si>
    <t>ictv.global=202211386</t>
  </si>
  <si>
    <t>ictv.global=202211387</t>
  </si>
  <si>
    <t>ictv.global=202211388</t>
  </si>
  <si>
    <t>ictv.global=202211383</t>
  </si>
  <si>
    <t>ictv.global=202211389</t>
  </si>
  <si>
    <t>ictv.global=202211391</t>
  </si>
  <si>
    <t>ictv.global=202211399</t>
  </si>
  <si>
    <t>ictv.global=202211401</t>
  </si>
  <si>
    <t>ictv.global=202211400</t>
  </si>
  <si>
    <t>ictv.global=202211402</t>
  </si>
  <si>
    <t>ictv.global=202211403</t>
  </si>
  <si>
    <t>ictv.global=202211404</t>
  </si>
  <si>
    <t>ictv.global=202211405</t>
  </si>
  <si>
    <t>ictv.global=202211406</t>
  </si>
  <si>
    <t>ictv.global=202211407</t>
  </si>
  <si>
    <t>ictv.global=202211408</t>
  </si>
  <si>
    <t>ictv.global=202211409</t>
  </si>
  <si>
    <t>ictv.global=202211410</t>
  </si>
  <si>
    <t>ictv.global=202211394</t>
  </si>
  <si>
    <t>ictv.global=202211393</t>
  </si>
  <si>
    <t>ictv.global=202211395</t>
  </si>
  <si>
    <t>ictv.global=202211396</t>
  </si>
  <si>
    <t>ictv.global=202211397</t>
  </si>
  <si>
    <t>ictv.global=202211398</t>
  </si>
  <si>
    <t>ictv.global=202211411</t>
  </si>
  <si>
    <t>ictv.global=202211413</t>
  </si>
  <si>
    <t>ictv.global=202211416</t>
  </si>
  <si>
    <t>ictv.global=202211415</t>
  </si>
  <si>
    <t>ictv.global=202211418</t>
  </si>
  <si>
    <t>ictv.global=202211421</t>
  </si>
  <si>
    <t>ictv.global=202211420</t>
  </si>
  <si>
    <t>ictv.global=202211423</t>
  </si>
  <si>
    <t>ictv.global=202211425</t>
  </si>
  <si>
    <t>ictv.global=202211427</t>
  </si>
  <si>
    <t>ictv.global=202211429</t>
  </si>
  <si>
    <t>ictv.global=202211430</t>
  </si>
  <si>
    <t>ictv.global=202211432</t>
  </si>
  <si>
    <t>ictv.global=202211431</t>
  </si>
  <si>
    <t>ictv.global=202211434</t>
  </si>
  <si>
    <t>ictv.global=202211435</t>
  </si>
  <si>
    <t>ictv.global=202211438</t>
  </si>
  <si>
    <t>ictv.global=202211437</t>
  </si>
  <si>
    <t>ictv.global=202211440</t>
  </si>
  <si>
    <t>ictv.global=202211442</t>
  </si>
  <si>
    <t>ictv.global=202211446</t>
  </si>
  <si>
    <t>ictv.global=202211445</t>
  </si>
  <si>
    <t>ictv.global=202211444</t>
  </si>
  <si>
    <t>ictv.global=202211447</t>
  </si>
  <si>
    <t>ictv.global=202211449</t>
  </si>
  <si>
    <t>ictv.global=202211451</t>
  </si>
  <si>
    <t>ictv.global=202211453</t>
  </si>
  <si>
    <t>ictv.global=202211455</t>
  </si>
  <si>
    <t>ictv.global=202211457</t>
  </si>
  <si>
    <t>ictv.global=202211459</t>
  </si>
  <si>
    <t>ictv.global=202211461</t>
  </si>
  <si>
    <t>ictv.global=202211463</t>
  </si>
  <si>
    <t>ictv.global=202211465</t>
  </si>
  <si>
    <t>ictv.global=202211467</t>
  </si>
  <si>
    <t>ictv.global=202211473</t>
  </si>
  <si>
    <t>ictv.global=202211475</t>
  </si>
  <si>
    <t>ictv.global=202211474</t>
  </si>
  <si>
    <t>ictv.global=202211476</t>
  </si>
  <si>
    <t>ictv.global=202211477</t>
  </si>
  <si>
    <t>ictv.global=202211478</t>
  </si>
  <si>
    <t>ictv.global=202211479</t>
  </si>
  <si>
    <t>ictv.global=202211480</t>
  </si>
  <si>
    <t>ictv.global=202211481</t>
  </si>
  <si>
    <t>ictv.global=202211482</t>
  </si>
  <si>
    <t>ictv.global=202211483</t>
  </si>
  <si>
    <t>ictv.global=202211484</t>
  </si>
  <si>
    <t>ictv.global=202211491</t>
  </si>
  <si>
    <t>ictv.global=202211492</t>
  </si>
  <si>
    <t>ictv.global=202211469</t>
  </si>
  <si>
    <t>ictv.global=202211493</t>
  </si>
  <si>
    <t>ictv.global=202211494</t>
  </si>
  <si>
    <t>ictv.global=202211495</t>
  </si>
  <si>
    <t>ictv.global=202211470</t>
  </si>
  <si>
    <t>ictv.global=202211471</t>
  </si>
  <si>
    <t>ictv.global=202211472</t>
  </si>
  <si>
    <t>ictv.global=202211485</t>
  </si>
  <si>
    <t>ictv.global=202211487</t>
  </si>
  <si>
    <t>ictv.global=202211486</t>
  </si>
  <si>
    <t>ictv.global=202211488</t>
  </si>
  <si>
    <t>ictv.global=202211489</t>
  </si>
  <si>
    <t>ictv.global=202211490</t>
  </si>
  <si>
    <t>ictv.global=202211496</t>
  </si>
  <si>
    <t>ictv.global=202211498</t>
  </si>
  <si>
    <t>ictv.global=202211497</t>
  </si>
  <si>
    <t>ictv.global=202211499</t>
  </si>
  <si>
    <t>ictv.global=202211500</t>
  </si>
  <si>
    <t>ictv.global=202211502</t>
  </si>
  <si>
    <t>ictv.global=202211504</t>
  </si>
  <si>
    <t>ictv.global=202211506</t>
  </si>
  <si>
    <t>ictv.global=202211507</t>
  </si>
  <si>
    <t>ictv.global=202211508</t>
  </si>
  <si>
    <t>ictv.global=202211510</t>
  </si>
  <si>
    <t>ictv.global=202211512</t>
  </si>
  <si>
    <t>ictv.global=202211514</t>
  </si>
  <si>
    <t>ictv.global=202211516</t>
  </si>
  <si>
    <t>ictv.global=202211518</t>
  </si>
  <si>
    <t>ictv.global=202211520</t>
  </si>
  <si>
    <t>ictv.global=202211522</t>
  </si>
  <si>
    <t>ictv.global=202211524</t>
  </si>
  <si>
    <t>ictv.global=202211526</t>
  </si>
  <si>
    <t>2021.009F.R.Botourmiaviridae_6newgen_109newsp.zip</t>
  </si>
  <si>
    <t>ictv.global=202212532</t>
  </si>
  <si>
    <t>ictv.global=202212533</t>
  </si>
  <si>
    <t>ictv.global=202212535</t>
  </si>
  <si>
    <t>ictv.global=202208723</t>
  </si>
  <si>
    <t>ictv.global=202212536</t>
  </si>
  <si>
    <t>ictv.global=202212538</t>
  </si>
  <si>
    <t>ictv.global=202212534</t>
  </si>
  <si>
    <t>ictv.global=202208724</t>
  </si>
  <si>
    <t>ictv.global=202212539</t>
  </si>
  <si>
    <t>ictv.global=202212537</t>
  </si>
  <si>
    <t>2022.003F.Botourmiaviridae_15nsp.zip</t>
  </si>
  <si>
    <t>ictv.global=202215019</t>
  </si>
  <si>
    <t>ictv.global=202213250</t>
  </si>
  <si>
    <t>ictv.global=202212557</t>
  </si>
  <si>
    <t>ictv.global=202212558</t>
  </si>
  <si>
    <t>ictv.global=202212556</t>
  </si>
  <si>
    <t>ictv.global=202212560</t>
  </si>
  <si>
    <t>ictv.global=202212561</t>
  </si>
  <si>
    <t>ictv.global=202212563</t>
  </si>
  <si>
    <t>ictv.global=202212559</t>
  </si>
  <si>
    <t>ictv.global=202212565</t>
  </si>
  <si>
    <t>ictv.global=202212566</t>
  </si>
  <si>
    <t>ictv.global=202212567</t>
  </si>
  <si>
    <t>ictv.global=202212568</t>
  </si>
  <si>
    <t>ictv.global=202208731</t>
  </si>
  <si>
    <t>ictv.global=202212564</t>
  </si>
  <si>
    <t>ictv.global=202212562</t>
  </si>
  <si>
    <t>ictv.global=202212540</t>
  </si>
  <si>
    <t>ictv.global=202215007</t>
  </si>
  <si>
    <t>ictv.global=202212548</t>
  </si>
  <si>
    <t>ictv.global=202212541</t>
  </si>
  <si>
    <t>ictv.global=202212549</t>
  </si>
  <si>
    <t>ictv.global=202212543</t>
  </si>
  <si>
    <t>ictv.global=202212551</t>
  </si>
  <si>
    <t>ictv.global=202212544</t>
  </si>
  <si>
    <t>ictv.global=202212552</t>
  </si>
  <si>
    <t>ictv.global=202212546</t>
  </si>
  <si>
    <t>ictv.global=202212554</t>
  </si>
  <si>
    <t>ictv.global=202212542</t>
  </si>
  <si>
    <t>ictv.global=202212550</t>
  </si>
  <si>
    <t>ictv.global=202215005</t>
  </si>
  <si>
    <t>ictv.global=202215006</t>
  </si>
  <si>
    <t>ictv.global=202212547</t>
  </si>
  <si>
    <t>ictv.global=202212545</t>
  </si>
  <si>
    <t>ictv.global=202212553</t>
  </si>
  <si>
    <t>ictv.global=202206575</t>
  </si>
  <si>
    <t>2020.001F.R.Botourmiaviridae.zip</t>
  </si>
  <si>
    <t>ictv.global=202208722</t>
  </si>
  <si>
    <t>ictv.global=202206576</t>
  </si>
  <si>
    <t>ictv.global=202208721</t>
  </si>
  <si>
    <t>ictv.global=202212574</t>
  </si>
  <si>
    <t>ictv.global=202212575</t>
  </si>
  <si>
    <t>ictv.global=202212573</t>
  </si>
  <si>
    <t>ictv.global=202215016</t>
  </si>
  <si>
    <t>ictv.global=202212577</t>
  </si>
  <si>
    <t>ictv.global=202215015</t>
  </si>
  <si>
    <t>ictv.global=202212570</t>
  </si>
  <si>
    <t>ictv.global=202212571</t>
  </si>
  <si>
    <t>ictv.global=202208726</t>
  </si>
  <si>
    <t>ictv.global=202208728</t>
  </si>
  <si>
    <t>ictv.global=202208729</t>
  </si>
  <si>
    <t>ictv.global=202208727</t>
  </si>
  <si>
    <t>ictv.global=202206578</t>
  </si>
  <si>
    <t>ictv.global=202212597</t>
  </si>
  <si>
    <t>ictv.global=202215011</t>
  </si>
  <si>
    <t>ictv.global=202212599</t>
  </si>
  <si>
    <t>ictv.global=202215010</t>
  </si>
  <si>
    <t>ictv.global=202215012</t>
  </si>
  <si>
    <t>ictv.global=202215008</t>
  </si>
  <si>
    <t>ictv.global=202215009</t>
  </si>
  <si>
    <t>ictv.global=202212602</t>
  </si>
  <si>
    <t>ictv.global=202212598</t>
  </si>
  <si>
    <t>ictv.global=202212600</t>
  </si>
  <si>
    <t>ictv.global=202212603</t>
  </si>
  <si>
    <t>ictv.global=202212605</t>
  </si>
  <si>
    <t>ictv.global=202212606</t>
  </si>
  <si>
    <t>ictv.global=202213213</t>
  </si>
  <si>
    <t>ictv.global=202213227</t>
  </si>
  <si>
    <t>ictv.global=202212604</t>
  </si>
  <si>
    <t>ictv.global=202213215</t>
  </si>
  <si>
    <t>ictv.global=202213226</t>
  </si>
  <si>
    <t>ictv.global=202213228</t>
  </si>
  <si>
    <t>ictv.global=202213216</t>
  </si>
  <si>
    <t>ictv.global=202213217</t>
  </si>
  <si>
    <t>ictv.global=202212601</t>
  </si>
  <si>
    <t>ictv.global=202213218</t>
  </si>
  <si>
    <t>ictv.global=202213219</t>
  </si>
  <si>
    <t>ictv.global=202213230</t>
  </si>
  <si>
    <t>ictv.global=202213221</t>
  </si>
  <si>
    <t>ictv.global=202213222</t>
  </si>
  <si>
    <t>ictv.global=202213229</t>
  </si>
  <si>
    <t>ictv.global=202213223</t>
  </si>
  <si>
    <t>ictv.global=202213224</t>
  </si>
  <si>
    <t>ictv.global=202213225</t>
  </si>
  <si>
    <t>ictv.global=202213214</t>
  </si>
  <si>
    <t>ictv.global=202213231</t>
  </si>
  <si>
    <t>ictv.global=202213220</t>
  </si>
  <si>
    <t>ictv.global=202213212</t>
  </si>
  <si>
    <t>ictv.global=202208730</t>
  </si>
  <si>
    <t>ictv.global=202208725</t>
  </si>
  <si>
    <t>ictv.global=202206579</t>
  </si>
  <si>
    <t>ictv.global=202205356</t>
  </si>
  <si>
    <t>ictv.global=202205357</t>
  </si>
  <si>
    <t>ictv.global=202205358</t>
  </si>
  <si>
    <t>ictv.global=202208743</t>
  </si>
  <si>
    <t>ictv.global=202208741</t>
  </si>
  <si>
    <t>ictv.global=202208742</t>
  </si>
  <si>
    <t>ictv.global=202208746</t>
  </si>
  <si>
    <t>ictv.global=202208745</t>
  </si>
  <si>
    <t>ictv.global=202208737</t>
  </si>
  <si>
    <t>ictv.global=202213234</t>
  </si>
  <si>
    <t>ictv.global=202215018</t>
  </si>
  <si>
    <t>ictv.global=202215017</t>
  </si>
  <si>
    <t>ictv.global=202213237</t>
  </si>
  <si>
    <t>ictv.global=202213235</t>
  </si>
  <si>
    <t>ictv.global=202213238</t>
  </si>
  <si>
    <t>ictv.global=202213240</t>
  </si>
  <si>
    <t>ictv.global=202213241</t>
  </si>
  <si>
    <t>ictv.global=202213243</t>
  </si>
  <si>
    <t>ictv.global=202213236</t>
  </si>
  <si>
    <t>ictv.global=202213239</t>
  </si>
  <si>
    <t>ictv.global=202213245</t>
  </si>
  <si>
    <t>ictv.global=202213233</t>
  </si>
  <si>
    <t>ictv.global=202213232</t>
  </si>
  <si>
    <t>ictv.global=202213244</t>
  </si>
  <si>
    <t>ictv.global=202213242</t>
  </si>
  <si>
    <t>ictv.global=202208738</t>
  </si>
  <si>
    <t>ictv.global=202208740</t>
  </si>
  <si>
    <t>ictv.global=202208747</t>
  </si>
  <si>
    <t>ictv.global=202208744</t>
  </si>
  <si>
    <t>ictv.global=202208739</t>
  </si>
  <si>
    <t>ictv.global=202208735</t>
  </si>
  <si>
    <t>ictv.global=202213246</t>
  </si>
  <si>
    <t>ictv.global=202213247</t>
  </si>
  <si>
    <t>ictv.global=202213248</t>
  </si>
  <si>
    <t>ictv.global=202208732</t>
  </si>
  <si>
    <t>ictv.global=202208733</t>
  </si>
  <si>
    <t>ictv.global=202206284</t>
  </si>
  <si>
    <t>ictv.global=202215014</t>
  </si>
  <si>
    <t>ictv.global=202215013</t>
  </si>
  <si>
    <t>ictv.global=202212578</t>
  </si>
  <si>
    <t>ictv.global=202212579</t>
  </si>
  <si>
    <t>ictv.global=202212581</t>
  </si>
  <si>
    <t>ictv.global=202212582</t>
  </si>
  <si>
    <t>ictv.global=202212584</t>
  </si>
  <si>
    <t>ictv.global=202212580</t>
  </si>
  <si>
    <t>ictv.global=202212586</t>
  </si>
  <si>
    <t>ictv.global=202212587</t>
  </si>
  <si>
    <t>ictv.global=202212588</t>
  </si>
  <si>
    <t>ictv.global=202212589</t>
  </si>
  <si>
    <t>ictv.global=202212590</t>
  </si>
  <si>
    <t>ictv.global=202212596</t>
  </si>
  <si>
    <t>ictv.global=202212592</t>
  </si>
  <si>
    <t>ictv.global=202212593</t>
  </si>
  <si>
    <t>ictv.global=202212594</t>
  </si>
  <si>
    <t>ictv.global=202212595</t>
  </si>
  <si>
    <t>ictv.global=202212585</t>
  </si>
  <si>
    <t>ictv.global=202212591</t>
  </si>
  <si>
    <t>ictv.global=202212583</t>
  </si>
  <si>
    <t>ictv.global=202206285</t>
  </si>
  <si>
    <t>ictv.global=202206286</t>
  </si>
  <si>
    <t>2021.018M.R.Negarnaviricota_sprename.zip</t>
  </si>
  <si>
    <t>ictv.global=202206030</t>
  </si>
  <si>
    <t>ictv.global=202206031</t>
  </si>
  <si>
    <t>ictv.global=202206032</t>
  </si>
  <si>
    <t>ictv.global=202206033</t>
  </si>
  <si>
    <t>ictv.global=202206034</t>
  </si>
  <si>
    <t>ictv.global=202206035</t>
  </si>
  <si>
    <t>ictv.global=202206036</t>
  </si>
  <si>
    <t>ictv.global=202206037</t>
  </si>
  <si>
    <t>2021.014P.R.Aspiviridae_rename.zip</t>
  </si>
  <si>
    <t>ictv.global=202203947</t>
  </si>
  <si>
    <t>ictv.global=202203948</t>
  </si>
  <si>
    <t>ictv.global=202203949</t>
  </si>
  <si>
    <t>ictv.global=202203950</t>
  </si>
  <si>
    <t>ictv.global=202203951</t>
  </si>
  <si>
    <t>ictv.global=202203952</t>
  </si>
  <si>
    <t>ictv.global=202203946</t>
  </si>
  <si>
    <t>2020.026M.R.Jingchuvirales.zip</t>
  </si>
  <si>
    <t>ictv.global=202209744</t>
  </si>
  <si>
    <t>ictv.global=202206043</t>
  </si>
  <si>
    <t>ictv.global=202209746</t>
  </si>
  <si>
    <t>ictv.global=202209747</t>
  </si>
  <si>
    <t>ictv.global=202209748</t>
  </si>
  <si>
    <t>ictv.global=202209749</t>
  </si>
  <si>
    <t>2021.015M.Jingchuvirales_2ngen_10nsp.zip</t>
  </si>
  <si>
    <t>ictv.global=202214130</t>
  </si>
  <si>
    <t>ictv.global=202214129</t>
  </si>
  <si>
    <t>ictv.global=202214131</t>
  </si>
  <si>
    <t>ictv.global=202209750</t>
  </si>
  <si>
    <t>2021.042M.R.Corrections_Riboviria_Duplodnaviria.zip</t>
  </si>
  <si>
    <t>ictv.global=202206066</t>
  </si>
  <si>
    <t>ictv.global=202207449</t>
  </si>
  <si>
    <t>ictv.global=202206054</t>
  </si>
  <si>
    <t>ictv.global=202206061</t>
  </si>
  <si>
    <t>ictv.global=202206045</t>
  </si>
  <si>
    <t>ictv.global=202206049</t>
  </si>
  <si>
    <t>ictv.global=202206062</t>
  </si>
  <si>
    <t>ictv.global=202209719</t>
  </si>
  <si>
    <t>ictv.global=202206057</t>
  </si>
  <si>
    <t>ictv.global=202209720</t>
  </si>
  <si>
    <t>ictv.global=202209715</t>
  </si>
  <si>
    <t>ictv.global=202209722</t>
  </si>
  <si>
    <t>ictv.global=202206060</t>
  </si>
  <si>
    <t>ictv.global=202214136</t>
  </si>
  <si>
    <t>ictv.global=202206044</t>
  </si>
  <si>
    <t>ictv.global=202206046</t>
  </si>
  <si>
    <t>ictv.global=202206051</t>
  </si>
  <si>
    <t>ictv.global=202209723</t>
  </si>
  <si>
    <t>ictv.global=202209724</t>
  </si>
  <si>
    <t>ictv.global=202209725</t>
  </si>
  <si>
    <t>ictv.global=202206067</t>
  </si>
  <si>
    <t>ictv.global=202206069</t>
  </si>
  <si>
    <t>ictv.global=202206041</t>
  </si>
  <si>
    <t>ictv.global=202209728</t>
  </si>
  <si>
    <t>ictv.global=202214137</t>
  </si>
  <si>
    <t>ictv.global=202209730</t>
  </si>
  <si>
    <t>ictv.global=202206064</t>
  </si>
  <si>
    <t>ictv.global=202209731</t>
  </si>
  <si>
    <t>2020.026M.R.Jingchuvirales.zip;2020.001G.R.Abolish_type_species.pdf</t>
  </si>
  <si>
    <t>ictv.global=202206042</t>
  </si>
  <si>
    <t>ictv.global=202214138</t>
  </si>
  <si>
    <t>ictv.global=202209734</t>
  </si>
  <si>
    <t>ictv.global=202209735</t>
  </si>
  <si>
    <t>ictv.global=202206065</t>
  </si>
  <si>
    <t>ictv.global=202209736</t>
  </si>
  <si>
    <t>ictv.global=202209738</t>
  </si>
  <si>
    <t>ictv.global=202214132</t>
  </si>
  <si>
    <t>ictv.global=202206048</t>
  </si>
  <si>
    <t>ictv.global=202206056</t>
  </si>
  <si>
    <t>ictv.global=202206055</t>
  </si>
  <si>
    <t>ictv.global=202209740</t>
  </si>
  <si>
    <t>ictv.global=202206059</t>
  </si>
  <si>
    <t>ictv.global=202214133</t>
  </si>
  <si>
    <t>ictv.global=202214135</t>
  </si>
  <si>
    <t>ictv.global=202206068</t>
  </si>
  <si>
    <t>ictv.global=202214134</t>
  </si>
  <si>
    <t>ictv.global=202209711</t>
  </si>
  <si>
    <t>ictv.global=202206063</t>
  </si>
  <si>
    <t>ictv.global=202206047</t>
  </si>
  <si>
    <t>2021.009M.R.Artoviridae_sprename.zip</t>
  </si>
  <si>
    <t>ictv.global=202206269</t>
  </si>
  <si>
    <t>ictv.global=202207514</t>
  </si>
  <si>
    <t>ictv.global=202206272</t>
  </si>
  <si>
    <t>ictv.global=202206270</t>
  </si>
  <si>
    <t>ictv.global=202206271</t>
  </si>
  <si>
    <t>ictv.global=202206274</t>
  </si>
  <si>
    <t>ictv.global=202206273</t>
  </si>
  <si>
    <t>2021.029M.R.Peropuvirus_1nsp.zip</t>
  </si>
  <si>
    <t>ictv.global=202212237</t>
  </si>
  <si>
    <t>ictv.global=202201583</t>
  </si>
  <si>
    <t>2021.010M.R.Bornaviridae_sprename.zip</t>
  </si>
  <si>
    <t>ictv.global=202205571</t>
  </si>
  <si>
    <t>ictv.global=202205572</t>
  </si>
  <si>
    <t>ictv.global=202206589</t>
  </si>
  <si>
    <t>ictv.global=202201557</t>
  </si>
  <si>
    <t>ictv.global=202201559</t>
  </si>
  <si>
    <t>ictv.global=202201558</t>
  </si>
  <si>
    <t>ictv.global=202201553</t>
  </si>
  <si>
    <t>2021.021M.R.Orthobornavirus_1nsp.zip</t>
  </si>
  <si>
    <t>ictv.global=202212226</t>
  </si>
  <si>
    <t>ictv.global=202201552</t>
  </si>
  <si>
    <t>ictv.global=202201556</t>
  </si>
  <si>
    <t>ictv.global=202201554</t>
  </si>
  <si>
    <t>ictv.global=202201555</t>
  </si>
  <si>
    <t>2021.012M.Filoviridae_sprenamed.zip</t>
  </si>
  <si>
    <t>ictv.global=202201563</t>
  </si>
  <si>
    <t>ictv.global=202207367</t>
  </si>
  <si>
    <t>2021.011M.R.Filoviridae_1ngen_3nsp.zip</t>
  </si>
  <si>
    <t>ictv.global=202213343</t>
  </si>
  <si>
    <t>2022.009M.Filoviridae_2genrenamed.zip</t>
  </si>
  <si>
    <t>ictv.global=202207261</t>
  </si>
  <si>
    <t>ictv.global=202201565</t>
  </si>
  <si>
    <t>ictv.global=202201566</t>
  </si>
  <si>
    <t>ictv.global=202201567</t>
  </si>
  <si>
    <t>ictv.global=202201568</t>
  </si>
  <si>
    <t>ictv.global=202201569</t>
  </si>
  <si>
    <t>ictv.global=202201571</t>
  </si>
  <si>
    <t>ictv.global=202206582</t>
  </si>
  <si>
    <t>2021.005M.R.Filoviridae_1ngen_1nsp.zip</t>
  </si>
  <si>
    <t>ictv.global=202213337</t>
  </si>
  <si>
    <t>ictv.global=202213341</t>
  </si>
  <si>
    <t>ictv.global=202213340</t>
  </si>
  <si>
    <t>ictv.global=202206584</t>
  </si>
  <si>
    <t>2022.012M.Lispiviridae_7ngen_11nsp.zip</t>
  </si>
  <si>
    <t>ictv.global=202214190</t>
  </si>
  <si>
    <t>ictv.global=202214194</t>
  </si>
  <si>
    <t>ictv.global=202214195</t>
  </si>
  <si>
    <t>2021.016M.R.Lispiviridae_16ngen_13nsp.zip</t>
  </si>
  <si>
    <t>ictv.global=202213371</t>
  </si>
  <si>
    <t>ictv.global=202213367</t>
  </si>
  <si>
    <t>ictv.global=202214191</t>
  </si>
  <si>
    <t>ictv.global=202214192</t>
  </si>
  <si>
    <t>ictv.global=202201814</t>
  </si>
  <si>
    <t>ictv.global=202214200</t>
  </si>
  <si>
    <t>ictv.global=202214199</t>
  </si>
  <si>
    <t>ictv.global=202214193</t>
  </si>
  <si>
    <t>ictv.global=202213359</t>
  </si>
  <si>
    <t>ictv.global=202213358</t>
  </si>
  <si>
    <t>ictv.global=202213365</t>
  </si>
  <si>
    <t>ictv.global=202206268</t>
  </si>
  <si>
    <t>ictv.global=202214198</t>
  </si>
  <si>
    <t>ictv.global=202201816</t>
  </si>
  <si>
    <t>ictv.global=202214196</t>
  </si>
  <si>
    <t>ictv.global=202214197</t>
  </si>
  <si>
    <t>ictv.global=202206266</t>
  </si>
  <si>
    <t>ictv.global=202206267</t>
  </si>
  <si>
    <t>ictv.global=202213369</t>
  </si>
  <si>
    <t>ictv.global=202212218</t>
  </si>
  <si>
    <t>ictv.global=202201820</t>
  </si>
  <si>
    <t>ictv.global=202213363</t>
  </si>
  <si>
    <t>ictv.global=202213361</t>
  </si>
  <si>
    <t>ictv.global=202212216</t>
  </si>
  <si>
    <t>ictv.global=202213373</t>
  </si>
  <si>
    <t>ictv.global=202212222</t>
  </si>
  <si>
    <t>ictv.global=202212220</t>
  </si>
  <si>
    <t>2022.014M.Mymonaviridae_13nsp.zip</t>
  </si>
  <si>
    <t>ictv.global=202214202</t>
  </si>
  <si>
    <t>2020.004F.R.Mymona.zip</t>
  </si>
  <si>
    <t>ictv.global=202208901</t>
  </si>
  <si>
    <t>2021.041M.R.Mymonaviridae_5nsp.zip</t>
  </si>
  <si>
    <t>ictv.global=202212965</t>
  </si>
  <si>
    <t>ictv.global=202212966</t>
  </si>
  <si>
    <t>ictv.global=202208886</t>
  </si>
  <si>
    <t>ictv.global=202206247</t>
  </si>
  <si>
    <t>ictv.global=202206248</t>
  </si>
  <si>
    <t>ictv.global=202214203</t>
  </si>
  <si>
    <t>ictv.global=202214205</t>
  </si>
  <si>
    <t>2020.004F.R.Mymona.zip;2020.001G.R.Abolish_type_species.pdf</t>
  </si>
  <si>
    <t>ictv.global=202208670</t>
  </si>
  <si>
    <t>ictv.global=202208884</t>
  </si>
  <si>
    <t>ictv.global=202214204</t>
  </si>
  <si>
    <t>ictv.global=202214206</t>
  </si>
  <si>
    <t>ictv.global=202208671</t>
  </si>
  <si>
    <t>ictv.global=202214208</t>
  </si>
  <si>
    <t>ictv.global=202208888</t>
  </si>
  <si>
    <t>ictv.global=202208890</t>
  </si>
  <si>
    <t>ictv.global=202214209</t>
  </si>
  <si>
    <t>ictv.global=202208889</t>
  </si>
  <si>
    <t>ictv.global=202208891</t>
  </si>
  <si>
    <t>ictv.global=202208893</t>
  </si>
  <si>
    <t>ictv.global=202208894</t>
  </si>
  <si>
    <t>ictv.global=202208896</t>
  </si>
  <si>
    <t>ictv.global=202214210</t>
  </si>
  <si>
    <t>ictv.global=202208892</t>
  </si>
  <si>
    <t>ictv.global=202208897</t>
  </si>
  <si>
    <t>ictv.global=202214207</t>
  </si>
  <si>
    <t>ictv.global=202208895</t>
  </si>
  <si>
    <t>ictv.global=202208903</t>
  </si>
  <si>
    <t>ictv.global=202206245</t>
  </si>
  <si>
    <t>ictv.global=202214211</t>
  </si>
  <si>
    <t>ictv.global=202208899</t>
  </si>
  <si>
    <t>ictv.global=202208905</t>
  </si>
  <si>
    <t>ictv.global=202212962</t>
  </si>
  <si>
    <t>ictv.global=202208882</t>
  </si>
  <si>
    <t>ictv.global=202208879</t>
  </si>
  <si>
    <t>ictv.global=202208876</t>
  </si>
  <si>
    <t>ictv.global=202214212</t>
  </si>
  <si>
    <t>ictv.global=202212963</t>
  </si>
  <si>
    <t>ictv.global=202208883</t>
  </si>
  <si>
    <t>ictv.global=202208880</t>
  </si>
  <si>
    <t>ictv.global=202208881</t>
  </si>
  <si>
    <t>ictv.global=202212964</t>
  </si>
  <si>
    <t>ictv.global=202206243</t>
  </si>
  <si>
    <t>ictv.global=202206244</t>
  </si>
  <si>
    <t>ictv.global=202208878</t>
  </si>
  <si>
    <t>ictv.global=202201575</t>
  </si>
  <si>
    <t>ictv.global=202208877</t>
  </si>
  <si>
    <t>ictv.global=202214213</t>
  </si>
  <si>
    <t>ictv.global=202214214</t>
  </si>
  <si>
    <t>2021.020M.R.Nyamiviridae_sprename.zip</t>
  </si>
  <si>
    <t>ictv.global=202206257</t>
  </si>
  <si>
    <t>ictv.global=202206258</t>
  </si>
  <si>
    <t>ictv.global=202206256</t>
  </si>
  <si>
    <t>ictv.global=202206250</t>
  </si>
  <si>
    <t>ictv.global=202206249</t>
  </si>
  <si>
    <t>ictv.global=202201818</t>
  </si>
  <si>
    <t>ictv.global=202209665</t>
  </si>
  <si>
    <t>ictv.global=202209668</t>
  </si>
  <si>
    <t>ictv.global=202209666</t>
  </si>
  <si>
    <t>ictv.global=202209667</t>
  </si>
  <si>
    <t>2022.016M.Nyamiviridae_2nsp.zip</t>
  </si>
  <si>
    <t>ictv.global=202214220</t>
  </si>
  <si>
    <t>2021.019M.R.Nyamiviridae_3nsp.zip</t>
  </si>
  <si>
    <t>ictv.global=202212225</t>
  </si>
  <si>
    <t>ictv.global=202212223</t>
  </si>
  <si>
    <t>ictv.global=202201579</t>
  </si>
  <si>
    <t>ictv.global=202201580</t>
  </si>
  <si>
    <t>ictv.global=202209663</t>
  </si>
  <si>
    <t>ictv.global=202201581</t>
  </si>
  <si>
    <t>ictv.global=202212224</t>
  </si>
  <si>
    <t>ictv.global=202206252</t>
  </si>
  <si>
    <t>ictv.global=202214219</t>
  </si>
  <si>
    <t>ictv.global=202201585</t>
  </si>
  <si>
    <t>ictv.global=202206254</t>
  </si>
  <si>
    <t>2021.026M.Paramyxoviridae_sprename.zip</t>
  </si>
  <si>
    <t>ictv.global=202201598</t>
  </si>
  <si>
    <t>ictv.global=202201600</t>
  </si>
  <si>
    <t>ictv.global=202201601</t>
  </si>
  <si>
    <t>ictv.global=202201596</t>
  </si>
  <si>
    <t>ictv.global=202205574</t>
  </si>
  <si>
    <t>ictv.global=202206448</t>
  </si>
  <si>
    <t>ictv.global=202201595</t>
  </si>
  <si>
    <t>ictv.global=202205575</t>
  </si>
  <si>
    <t>ictv.global=202209286</t>
  </si>
  <si>
    <t>ictv.global=202201597</t>
  </si>
  <si>
    <t>ictv.global=202201592</t>
  </si>
  <si>
    <t>ictv.global=202205577</t>
  </si>
  <si>
    <t>ictv.global=202201602</t>
  </si>
  <si>
    <t>ictv.global=202201603</t>
  </si>
  <si>
    <t>ictv.global=202201591</t>
  </si>
  <si>
    <t>ictv.global=202205578</t>
  </si>
  <si>
    <t>ictv.global=202207416</t>
  </si>
  <si>
    <t>ictv.global=202201599</t>
  </si>
  <si>
    <t>ictv.global=202205579</t>
  </si>
  <si>
    <t>ictv.global=202205576</t>
  </si>
  <si>
    <t>ictv.global=202201594</t>
  </si>
  <si>
    <t>ictv.global=202201593</t>
  </si>
  <si>
    <t>ictv.global=202206472</t>
  </si>
  <si>
    <t>ictv.global=202207559</t>
  </si>
  <si>
    <t>ictv.global=202201589</t>
  </si>
  <si>
    <t>ictv.global=202201605</t>
  </si>
  <si>
    <t>ictv.global=202201607</t>
  </si>
  <si>
    <t>ictv.global=202201608</t>
  </si>
  <si>
    <t>ictv.global=202201609</t>
  </si>
  <si>
    <t>ictv.global=202201610</t>
  </si>
  <si>
    <t>ictv.global=202201611</t>
  </si>
  <si>
    <t>2021.014M.R.Jeilongvirus_2nsp.zip</t>
  </si>
  <si>
    <t>ictv.global=202213350</t>
  </si>
  <si>
    <t>ictv.global=202213346</t>
  </si>
  <si>
    <t>ictv.global=202206453</t>
  </si>
  <si>
    <t>ictv.global=202213347</t>
  </si>
  <si>
    <t>ictv.global=202213345</t>
  </si>
  <si>
    <t>ictv.global=202213349</t>
  </si>
  <si>
    <t>ictv.global=202206455</t>
  </si>
  <si>
    <t>ictv.global=202206456</t>
  </si>
  <si>
    <t>ictv.global=202213348</t>
  </si>
  <si>
    <t>ictv.global=202207560</t>
  </si>
  <si>
    <t>ictv.global=202213351</t>
  </si>
  <si>
    <t>ictv.global=202206457</t>
  </si>
  <si>
    <t>ictv.global=202206454</t>
  </si>
  <si>
    <t>ictv.global=202213344</t>
  </si>
  <si>
    <t>ictv.global=202206458</t>
  </si>
  <si>
    <t>ictv.global=202201613</t>
  </si>
  <si>
    <t>ictv.global=202201619</t>
  </si>
  <si>
    <t>ictv.global=202201614</t>
  </si>
  <si>
    <t>ictv.global=202201615</t>
  </si>
  <si>
    <t>ictv.global=202201616</t>
  </si>
  <si>
    <t>ictv.global=202201618</t>
  </si>
  <si>
    <t>ictv.global=202201617</t>
  </si>
  <si>
    <t>ictv.global=202206460</t>
  </si>
  <si>
    <t>ictv.global=202206461</t>
  </si>
  <si>
    <t>ictv.global=202206462</t>
  </si>
  <si>
    <t>ictv.global=202206463</t>
  </si>
  <si>
    <t>ictv.global=202201621</t>
  </si>
  <si>
    <t>ictv.global=202206464</t>
  </si>
  <si>
    <t>ictv.global=202201622</t>
  </si>
  <si>
    <t>ictv.global=202201624</t>
  </si>
  <si>
    <t>ictv.global=202201623</t>
  </si>
  <si>
    <t>ictv.global=202207454</t>
  </si>
  <si>
    <t>ictv.global=202201625</t>
  </si>
  <si>
    <t>ictv.global=202206466</t>
  </si>
  <si>
    <t>ictv.global=202207557</t>
  </si>
  <si>
    <t>ictv.global=202201631</t>
  </si>
  <si>
    <t>ictv.global=202201630</t>
  </si>
  <si>
    <t>ictv.global=202201632</t>
  </si>
  <si>
    <t>ictv.global=202201633</t>
  </si>
  <si>
    <t>ictv.global=202201635</t>
  </si>
  <si>
    <t>ictv.global=202201637</t>
  </si>
  <si>
    <t>ictv.global=202201636</t>
  </si>
  <si>
    <t>ictv.global=202201628</t>
  </si>
  <si>
    <t>ictv.global=202201627</t>
  </si>
  <si>
    <t>ictv.global=202201642</t>
  </si>
  <si>
    <t>ictv.global=202201641</t>
  </si>
  <si>
    <t>ictv.global=202207558</t>
  </si>
  <si>
    <t>ictv.global=202201643</t>
  </si>
  <si>
    <t>ictv.global=202201634</t>
  </si>
  <si>
    <t>ictv.global=202201638</t>
  </si>
  <si>
    <t>ictv.global=202201639</t>
  </si>
  <si>
    <t>ictv.global=202201640</t>
  </si>
  <si>
    <t>ictv.global=202206473</t>
  </si>
  <si>
    <t>ictv.global=202206474</t>
  </si>
  <si>
    <t>ictv.global=202206475</t>
  </si>
  <si>
    <t>2021.033M.Pneumoviridae_sprename.zip</t>
  </si>
  <si>
    <t>ictv.global=202201647</t>
  </si>
  <si>
    <t>ictv.global=202201648</t>
  </si>
  <si>
    <t>ictv.global=202201650</t>
  </si>
  <si>
    <t>ictv.global=202201651</t>
  </si>
  <si>
    <t>ictv.global=202201652</t>
  </si>
  <si>
    <t>2021.036M.R.Rhabdoviridae_sprename.zip</t>
  </si>
  <si>
    <t>ictv.global=202201659</t>
  </si>
  <si>
    <t>ictv.global=202201656</t>
  </si>
  <si>
    <t>ictv.global=202201657</t>
  </si>
  <si>
    <t>ictv.global=202201660</t>
  </si>
  <si>
    <t>ictv.global=202201658</t>
  </si>
  <si>
    <t>ictv.global=202207700</t>
  </si>
  <si>
    <t>2022.002M.Alpharhabdovirinae_1ngen14nsp.zip</t>
  </si>
  <si>
    <t>ictv.global=202214154</t>
  </si>
  <si>
    <t>ictv.global=202214151</t>
  </si>
  <si>
    <t>ictv.global=202214150</t>
  </si>
  <si>
    <t>ictv.global=202206519</t>
  </si>
  <si>
    <t>ictv.global=202206520</t>
  </si>
  <si>
    <t>ictv.global=202208751</t>
  </si>
  <si>
    <t>ictv.global=202208750</t>
  </si>
  <si>
    <t>2021.036M.R.Rhabdoviridae_sprename.zip;2021.043M.R.Corrections_Mononegavirales_Bunyavirales.zip</t>
  </si>
  <si>
    <t>ictv.global=202208755</t>
  </si>
  <si>
    <t>ictv.global=202208753</t>
  </si>
  <si>
    <t>ictv.global=202214153</t>
  </si>
  <si>
    <t>ictv.global=202208754</t>
  </si>
  <si>
    <t>2021.035M.R.Rhabdoviridae_2ngen_2nsp.zip</t>
  </si>
  <si>
    <t>ictv.global=202212249</t>
  </si>
  <si>
    <t>ictv.global=202207241</t>
  </si>
  <si>
    <t>ictv.global=202207243</t>
  </si>
  <si>
    <t>ictv.global=202207244</t>
  </si>
  <si>
    <t>ictv.global=202207242</t>
  </si>
  <si>
    <t>ictv.global=202207393</t>
  </si>
  <si>
    <t>ictv.global=202207394</t>
  </si>
  <si>
    <t>ictv.global=202206556</t>
  </si>
  <si>
    <t>ictv.global=202206554</t>
  </si>
  <si>
    <t>ictv.global=202206555</t>
  </si>
  <si>
    <t>2021.003M.R.Alpharhabdovirinae_3ngen_7nsp.zip</t>
  </si>
  <si>
    <t>ictv.global=202213315</t>
  </si>
  <si>
    <t>ictv.global=202213316</t>
  </si>
  <si>
    <t>ictv.global=202201662</t>
  </si>
  <si>
    <t>ictv.global=202201663</t>
  </si>
  <si>
    <t>ictv.global=202201664</t>
  </si>
  <si>
    <t>ictv.global=202201665</t>
  </si>
  <si>
    <t>ictv.global=202201682</t>
  </si>
  <si>
    <t>ictv.global=202201683</t>
  </si>
  <si>
    <t>ictv.global=202201684</t>
  </si>
  <si>
    <t>2022.008M.Ephemerovirus_2nsp.zip</t>
  </si>
  <si>
    <t>ictv.global=202214177</t>
  </si>
  <si>
    <t>ictv.global=202209101</t>
  </si>
  <si>
    <t>ictv.global=202214176</t>
  </si>
  <si>
    <t>ictv.global=202209103</t>
  </si>
  <si>
    <t>ictv.global=202201685</t>
  </si>
  <si>
    <t>ictv.global=202201686</t>
  </si>
  <si>
    <t>ictv.global=202201687</t>
  </si>
  <si>
    <t>ictv.global=202201688</t>
  </si>
  <si>
    <t>ictv.global=202209102</t>
  </si>
  <si>
    <t>ictv.global=202201689</t>
  </si>
  <si>
    <t>2021.004M.R.Alpharhabdovirinae_13nsp.zip</t>
  </si>
  <si>
    <t>ictv.global=202213335</t>
  </si>
  <si>
    <t>ictv.global=202201691</t>
  </si>
  <si>
    <t>ictv.global=202201692</t>
  </si>
  <si>
    <t>ictv.global=202201693</t>
  </si>
  <si>
    <t>ictv.global=202207103</t>
  </si>
  <si>
    <t>ictv.global=202201694</t>
  </si>
  <si>
    <t>ictv.global=202201695</t>
  </si>
  <si>
    <t>ictv.global=202201696</t>
  </si>
  <si>
    <t>ictv.global=202201697</t>
  </si>
  <si>
    <t>ictv.global=202201698</t>
  </si>
  <si>
    <t>ictv.global=202201699</t>
  </si>
  <si>
    <t>ictv.global=202201700</t>
  </si>
  <si>
    <t>ictv.global=202201701</t>
  </si>
  <si>
    <t>ictv.global=202201702</t>
  </si>
  <si>
    <t>ictv.global=202201703</t>
  </si>
  <si>
    <t>ictv.global=202201704</t>
  </si>
  <si>
    <t>ictv.global=202213334</t>
  </si>
  <si>
    <t>ictv.global=202201705</t>
  </si>
  <si>
    <t>ictv.global=202201707</t>
  </si>
  <si>
    <t>ictv.global=202209617</t>
  </si>
  <si>
    <t>ictv.global=202201715</t>
  </si>
  <si>
    <t>ictv.global=202201708</t>
  </si>
  <si>
    <t>ictv.global=202201709</t>
  </si>
  <si>
    <t>ictv.global=202205580</t>
  </si>
  <si>
    <t>ictv.global=202201710</t>
  </si>
  <si>
    <t>ictv.global=202201711</t>
  </si>
  <si>
    <t>ictv.global=202201712</t>
  </si>
  <si>
    <t>ictv.global=202201713</t>
  </si>
  <si>
    <t>ictv.global=202201714</t>
  </si>
  <si>
    <t>ictv.global=202214156</t>
  </si>
  <si>
    <t>ictv.global=202201716</t>
  </si>
  <si>
    <t>ictv.global=202201717</t>
  </si>
  <si>
    <t>ictv.global=202201718</t>
  </si>
  <si>
    <t>ictv.global=202213325</t>
  </si>
  <si>
    <t>ictv.global=202206313</t>
  </si>
  <si>
    <t>ictv.global=202214155</t>
  </si>
  <si>
    <t>ictv.global=202201719</t>
  </si>
  <si>
    <t>ictv.global=202201720</t>
  </si>
  <si>
    <t>ictv.global=202209258</t>
  </si>
  <si>
    <t>ictv.global=202207391</t>
  </si>
  <si>
    <t>ictv.global=202201722</t>
  </si>
  <si>
    <t>ictv.global=202201723</t>
  </si>
  <si>
    <t>ictv.global=202201724</t>
  </si>
  <si>
    <t>ictv.global=202201735</t>
  </si>
  <si>
    <t>ictv.global=202201725</t>
  </si>
  <si>
    <t>ictv.global=202208672</t>
  </si>
  <si>
    <t>ictv.global=202205581</t>
  </si>
  <si>
    <t>ictv.global=202201726</t>
  </si>
  <si>
    <t>ictv.global=202201727</t>
  </si>
  <si>
    <t>ictv.global=202201728</t>
  </si>
  <si>
    <t>ictv.global=202201729</t>
  </si>
  <si>
    <t>ictv.global=202201730</t>
  </si>
  <si>
    <t>ictv.global=202201731</t>
  </si>
  <si>
    <t>ictv.global=202205582</t>
  </si>
  <si>
    <t>ictv.global=202201732</t>
  </si>
  <si>
    <t>ictv.global=202201733</t>
  </si>
  <si>
    <t>ictv.global=202201734</t>
  </si>
  <si>
    <t>ictv.global=202208757</t>
  </si>
  <si>
    <t>ictv.global=202208758</t>
  </si>
  <si>
    <t>ictv.global=202201785</t>
  </si>
  <si>
    <t>ictv.global=202209154</t>
  </si>
  <si>
    <t>ictv.global=202207696</t>
  </si>
  <si>
    <t>ictv.global=202209155</t>
  </si>
  <si>
    <t>ictv.global=202207697</t>
  </si>
  <si>
    <t>ictv.global=202207693</t>
  </si>
  <si>
    <t>ictv.global=202209153</t>
  </si>
  <si>
    <t>ictv.global=202207695</t>
  </si>
  <si>
    <t>ictv.global=202207694</t>
  </si>
  <si>
    <t>ictv.global=202201753</t>
  </si>
  <si>
    <t>ictv.global=202213313</t>
  </si>
  <si>
    <t>ictv.global=202201754</t>
  </si>
  <si>
    <t>ictv.global=202201755</t>
  </si>
  <si>
    <t>ictv.global=202212251</t>
  </si>
  <si>
    <t>ictv.global=202207386</t>
  </si>
  <si>
    <t>ictv.global=202207387</t>
  </si>
  <si>
    <t>ictv.global=202207385</t>
  </si>
  <si>
    <t>ictv.global=202207384</t>
  </si>
  <si>
    <t>ictv.global=202213322</t>
  </si>
  <si>
    <t>ictv.global=202213321</t>
  </si>
  <si>
    <t>ictv.global=202201757</t>
  </si>
  <si>
    <t>ictv.global=202201758</t>
  </si>
  <si>
    <t>ictv.global=202208829</t>
  </si>
  <si>
    <t>ictv.global=202208833</t>
  </si>
  <si>
    <t>ictv.global=202208824</t>
  </si>
  <si>
    <t>ictv.global=202208827</t>
  </si>
  <si>
    <t>ictv.global=202201759</t>
  </si>
  <si>
    <t>ictv.global=202208825</t>
  </si>
  <si>
    <t>ictv.global=202201760</t>
  </si>
  <si>
    <t>ictv.global=202201763</t>
  </si>
  <si>
    <t>ictv.global=202208828</t>
  </si>
  <si>
    <t>ictv.global=202201761</t>
  </si>
  <si>
    <t>ictv.global=202208831</t>
  </si>
  <si>
    <t>ictv.global=202214158</t>
  </si>
  <si>
    <t>ictv.global=202208830</t>
  </si>
  <si>
    <t>ictv.global=202201762</t>
  </si>
  <si>
    <t>ictv.global=202214159</t>
  </si>
  <si>
    <t>ictv.global=202208832</t>
  </si>
  <si>
    <t>ictv.global=202208826</t>
  </si>
  <si>
    <t>ictv.global=202214157</t>
  </si>
  <si>
    <t>ictv.global=202213319</t>
  </si>
  <si>
    <t>ictv.global=202213318</t>
  </si>
  <si>
    <t>2021.036M.R.Rhabdoviridae_sprename.zip;2021.042M.R.Corrections_Riboviria_Duplodnaviria.zip</t>
  </si>
  <si>
    <t>ictv.global=202201765</t>
  </si>
  <si>
    <t>ictv.global=202201766</t>
  </si>
  <si>
    <t>ictv.global=202201768</t>
  </si>
  <si>
    <t>ictv.global=202201769</t>
  </si>
  <si>
    <t>ictv.global=202207405</t>
  </si>
  <si>
    <t>ictv.global=202207406</t>
  </si>
  <si>
    <t>ictv.global=202207407</t>
  </si>
  <si>
    <t>ictv.global=202201771</t>
  </si>
  <si>
    <t>ictv.global=202201770</t>
  </si>
  <si>
    <t>ictv.global=202201772</t>
  </si>
  <si>
    <t>ictv.global=202213332</t>
  </si>
  <si>
    <t>ictv.global=202213329</t>
  </si>
  <si>
    <t>ictv.global=202213328</t>
  </si>
  <si>
    <t>ictv.global=202209167</t>
  </si>
  <si>
    <t>ictv.global=202207125</t>
  </si>
  <si>
    <t>ictv.global=202207126</t>
  </si>
  <si>
    <t>ictv.global=202213330</t>
  </si>
  <si>
    <t>ictv.global=202207128</t>
  </si>
  <si>
    <t>ictv.global=202213333</t>
  </si>
  <si>
    <t>2021.004M.R.Alpharhabdovirinae_13nsp.zip;2021.042M.R.Corrections_Riboviria_Duplodnaviria.zip</t>
  </si>
  <si>
    <t>ictv.global=202213327</t>
  </si>
  <si>
    <t>ictv.global=202207129</t>
  </si>
  <si>
    <t>ictv.global=202213331</t>
  </si>
  <si>
    <t>ictv.global=202213326</t>
  </si>
  <si>
    <t>ictv.global=202207124</t>
  </si>
  <si>
    <t>ictv.global=202207127</t>
  </si>
  <si>
    <t>ictv.global=202214147</t>
  </si>
  <si>
    <t>ictv.global=202214146</t>
  </si>
  <si>
    <t>ictv.global=202201776</t>
  </si>
  <si>
    <t>ictv.global=202205583</t>
  </si>
  <si>
    <t>ictv.global=202201777</t>
  </si>
  <si>
    <t>ictv.global=202201775</t>
  </si>
  <si>
    <t>ictv.global=202201774</t>
  </si>
  <si>
    <t>ictv.global=202214152</t>
  </si>
  <si>
    <t>ictv.global=202201778</t>
  </si>
  <si>
    <t>ictv.global=202201779</t>
  </si>
  <si>
    <t>ictv.global=202201781</t>
  </si>
  <si>
    <t>ictv.global=202201782</t>
  </si>
  <si>
    <t>ictv.global=202214149</t>
  </si>
  <si>
    <t>ictv.global=202214148</t>
  </si>
  <si>
    <t>ictv.global=202201783</t>
  </si>
  <si>
    <t>ictv.global=202201789</t>
  </si>
  <si>
    <t>ictv.global=202201804</t>
  </si>
  <si>
    <t>ictv.global=202201791</t>
  </si>
  <si>
    <t>ictv.global=202201792</t>
  </si>
  <si>
    <t>ictv.global=202201793</t>
  </si>
  <si>
    <t>ictv.global=202201790</t>
  </si>
  <si>
    <t>ictv.global=202201794</t>
  </si>
  <si>
    <t>ictv.global=202201795</t>
  </si>
  <si>
    <t>ictv.global=202201796</t>
  </si>
  <si>
    <t>ictv.global=202201797</t>
  </si>
  <si>
    <t>ictv.global=202201798</t>
  </si>
  <si>
    <t>ictv.global=202213323</t>
  </si>
  <si>
    <t>2022.022M.Vesiculovirus_2nsp.zip</t>
  </si>
  <si>
    <t>ictv.global=202214276</t>
  </si>
  <si>
    <t>ictv.global=202201799</t>
  </si>
  <si>
    <t>ictv.global=202201800</t>
  </si>
  <si>
    <t>ictv.global=202201801</t>
  </si>
  <si>
    <t>ictv.global=202201802</t>
  </si>
  <si>
    <t>ictv.global=202201803</t>
  </si>
  <si>
    <t>ictv.global=202209186</t>
  </si>
  <si>
    <t>ictv.global=202214275</t>
  </si>
  <si>
    <t>ictv.global=202213324</t>
  </si>
  <si>
    <t>ictv.global=202207389</t>
  </si>
  <si>
    <t>2022.001M.Alpha_and_betanucleorhabdoviruses_6nsp.zip</t>
  </si>
  <si>
    <t>ictv.global=202214139</t>
  </si>
  <si>
    <t>ictv.global=202214140</t>
  </si>
  <si>
    <t>ictv.global=202201751</t>
  </si>
  <si>
    <t>ictv.global=202209365</t>
  </si>
  <si>
    <t>2021.001M.R.Betarhabdovirinae_7nsp.zip</t>
  </si>
  <si>
    <t>ictv.global=202213306</t>
  </si>
  <si>
    <t>ictv.global=202201746</t>
  </si>
  <si>
    <t>ictv.global=202201743</t>
  </si>
  <si>
    <t>ictv.global=202207683</t>
  </si>
  <si>
    <t>ictv.global=202201748</t>
  </si>
  <si>
    <t>ictv.global=202207684</t>
  </si>
  <si>
    <t>ictv.global=202209364</t>
  </si>
  <si>
    <t>ictv.global=202207682</t>
  </si>
  <si>
    <t>ictv.global=202201747</t>
  </si>
  <si>
    <t>ictv.global=202201745</t>
  </si>
  <si>
    <t>ictv.global=202214141</t>
  </si>
  <si>
    <t>ictv.global=202213307</t>
  </si>
  <si>
    <t>ictv.global=202209366</t>
  </si>
  <si>
    <t>ictv.global=202214142</t>
  </si>
  <si>
    <t>ictv.global=202201742</t>
  </si>
  <si>
    <t>ictv.global=202207687</t>
  </si>
  <si>
    <t>ictv.global=202209367</t>
  </si>
  <si>
    <t>ictv.global=202207688</t>
  </si>
  <si>
    <t>ictv.global=202214143</t>
  </si>
  <si>
    <t>ictv.global=202201749</t>
  </si>
  <si>
    <t>ictv.global=202214144</t>
  </si>
  <si>
    <t>ictv.global=202207686</t>
  </si>
  <si>
    <t>ictv.global=202201750</t>
  </si>
  <si>
    <t>ictv.global=202209368</t>
  </si>
  <si>
    <t>2022.007M.Cytorhabdovirus_10nsp.zip</t>
  </si>
  <si>
    <t>ictv.global=202214166</t>
  </si>
  <si>
    <t>ictv.global=202208908</t>
  </si>
  <si>
    <t>ictv.global=202207675</t>
  </si>
  <si>
    <t>ictv.global=202214167</t>
  </si>
  <si>
    <t>ictv.global=202214168</t>
  </si>
  <si>
    <t>ictv.global=202213308</t>
  </si>
  <si>
    <t>ictv.global=202214169</t>
  </si>
  <si>
    <t>ictv.global=202208909</t>
  </si>
  <si>
    <t>ictv.global=202207676</t>
  </si>
  <si>
    <t>ictv.global=202201669</t>
  </si>
  <si>
    <t>ictv.global=202207666</t>
  </si>
  <si>
    <t>ictv.global=202213311</t>
  </si>
  <si>
    <t>ictv.global=202207669</t>
  </si>
  <si>
    <t>ictv.global=202213309</t>
  </si>
  <si>
    <t>ictv.global=202201670</t>
  </si>
  <si>
    <t>ictv.global=202213310</t>
  </si>
  <si>
    <t>ictv.global=202201671</t>
  </si>
  <si>
    <t>ictv.global=202207674</t>
  </si>
  <si>
    <t>ictv.global=202208907</t>
  </si>
  <si>
    <t>ictv.global=202201676</t>
  </si>
  <si>
    <t>ictv.global=202207677</t>
  </si>
  <si>
    <t>ictv.global=202214170</t>
  </si>
  <si>
    <t>ictv.global=202201674</t>
  </si>
  <si>
    <t>ictv.global=202201668</t>
  </si>
  <si>
    <t>ictv.global=202214172</t>
  </si>
  <si>
    <t>ictv.global=202201673</t>
  </si>
  <si>
    <t>ictv.global=202201672</t>
  </si>
  <si>
    <t>ictv.global=202207673</t>
  </si>
  <si>
    <t>ictv.global=202207667</t>
  </si>
  <si>
    <t>ictv.global=202207668</t>
  </si>
  <si>
    <t>ictv.global=202201667</t>
  </si>
  <si>
    <t>ictv.global=202214173</t>
  </si>
  <si>
    <t>ictv.global=202214171</t>
  </si>
  <si>
    <t>ictv.global=202207672</t>
  </si>
  <si>
    <t>ictv.global=202207670</t>
  </si>
  <si>
    <t>ictv.global=202213312</t>
  </si>
  <si>
    <t>ictv.global=202207671</t>
  </si>
  <si>
    <t>ictv.global=202201675</t>
  </si>
  <si>
    <t>ictv.global=202214174</t>
  </si>
  <si>
    <t>ictv.global=202214175</t>
  </si>
  <si>
    <t>ictv.global=202209363</t>
  </si>
  <si>
    <t>ictv.global=202201677</t>
  </si>
  <si>
    <t>ictv.global=202209362</t>
  </si>
  <si>
    <t>ictv.global=202206289</t>
  </si>
  <si>
    <t>ictv.global=202206288</t>
  </si>
  <si>
    <t>ictv.global=202201679</t>
  </si>
  <si>
    <t>ictv.global=202206287</t>
  </si>
  <si>
    <t>ictv.global=202201680</t>
  </si>
  <si>
    <t>ictv.global=202201744</t>
  </si>
  <si>
    <t>2022.021M.Varicosavirus_9nsp.zip</t>
  </si>
  <si>
    <t>ictv.global=202214266</t>
  </si>
  <si>
    <t>ictv.global=202209370</t>
  </si>
  <si>
    <t>ictv.global=202214267</t>
  </si>
  <si>
    <t>ictv.global=202214270</t>
  </si>
  <si>
    <t>ictv.global=202201787</t>
  </si>
  <si>
    <t>ictv.global=202214268</t>
  </si>
  <si>
    <t>ictv.global=202214269</t>
  </si>
  <si>
    <t>ictv.global=202214271</t>
  </si>
  <si>
    <t>ictv.global=202209369</t>
  </si>
  <si>
    <t>ictv.global=202214272</t>
  </si>
  <si>
    <t>ictv.global=202214273</t>
  </si>
  <si>
    <t>ictv.global=202214274</t>
  </si>
  <si>
    <t>ictv.global=202201737</t>
  </si>
  <si>
    <t>ictv.global=202201738</t>
  </si>
  <si>
    <t>ictv.global=202201739</t>
  </si>
  <si>
    <t>ictv.global=202201740</t>
  </si>
  <si>
    <t>ictv.global=202209636</t>
  </si>
  <si>
    <t>ictv.global=202209637</t>
  </si>
  <si>
    <t>ictv.global=202209640</t>
  </si>
  <si>
    <t>ictv.global=202209639</t>
  </si>
  <si>
    <t>ictv.global=202209643</t>
  </si>
  <si>
    <t>ictv.global=202209645</t>
  </si>
  <si>
    <t>ictv.global=202209642</t>
  </si>
  <si>
    <t>ictv.global=202209644</t>
  </si>
  <si>
    <t>ictv.global=202209647</t>
  </si>
  <si>
    <t>ictv.global=202209648</t>
  </si>
  <si>
    <t>ictv.global=202209651</t>
  </si>
  <si>
    <t>ictv.global=202209650</t>
  </si>
  <si>
    <t>ictv.global=202209653</t>
  </si>
  <si>
    <t>ictv.global=202209654</t>
  </si>
  <si>
    <t>ictv.global=202209656</t>
  </si>
  <si>
    <t>ictv.global=202209657</t>
  </si>
  <si>
    <t>2021.037M.R.Sunviridae _sprename.zip</t>
  </si>
  <si>
    <t>ictv.global=202201808</t>
  </si>
  <si>
    <t>2021.039M.R.Xinmoviridae_11ngen_8nsp.zip</t>
  </si>
  <si>
    <t>ictv.global=202206265</t>
  </si>
  <si>
    <t>ictv.global=202201812</t>
  </si>
  <si>
    <t>ictv.global=202212935</t>
  </si>
  <si>
    <t>ictv.global=202206261</t>
  </si>
  <si>
    <t>ictv.global=202206263</t>
  </si>
  <si>
    <t>ictv.global=202206262</t>
  </si>
  <si>
    <t>ictv.global=202212939</t>
  </si>
  <si>
    <t>ictv.global=202212941</t>
  </si>
  <si>
    <t>ictv.global=202206260</t>
  </si>
  <si>
    <t>ictv.global=202212944</t>
  </si>
  <si>
    <t>ictv.global=202212945</t>
  </si>
  <si>
    <t>ictv.global=202212947</t>
  </si>
  <si>
    <t>ictv.global=202212949</t>
  </si>
  <si>
    <t>ictv.global=202212951</t>
  </si>
  <si>
    <t>ictv.global=202206075</t>
  </si>
  <si>
    <t>ictv.global=202206076</t>
  </si>
  <si>
    <t>2021.008M.Arenaviridae_rename.zip</t>
  </si>
  <si>
    <t>ictv.global=202206321</t>
  </si>
  <si>
    <t>ictv.global=202209577</t>
  </si>
  <si>
    <t>ictv.global=202206320</t>
  </si>
  <si>
    <t>ictv.global=202209599</t>
  </si>
  <si>
    <t>ictv.global=202205740</t>
  </si>
  <si>
    <t>ictv.global=202207277</t>
  </si>
  <si>
    <t>ictv.global=202209600</t>
  </si>
  <si>
    <t>2022.011M.Hartmanivirus_2nsp.zip</t>
  </si>
  <si>
    <t>ictv.global=202214182</t>
  </si>
  <si>
    <t>ictv.global=202207278</t>
  </si>
  <si>
    <t>ictv.global=202207279</t>
  </si>
  <si>
    <t>ictv.global=202214181</t>
  </si>
  <si>
    <t>2022.003M.Arenaviridae_1ngen_1nsp.zip</t>
  </si>
  <si>
    <t>ictv.global=202214161</t>
  </si>
  <si>
    <t>ictv.global=202207461</t>
  </si>
  <si>
    <t>ictv.global=202202570</t>
  </si>
  <si>
    <t>ictv.global=202202571</t>
  </si>
  <si>
    <t>ictv.global=202207356</t>
  </si>
  <si>
    <t>ictv.global=202202572</t>
  </si>
  <si>
    <t>2021.006M.R.Mammarenavirus_1nsp_Bitu.zip</t>
  </si>
  <si>
    <t>ictv.global=202213338</t>
  </si>
  <si>
    <t>ictv.global=202202597</t>
  </si>
  <si>
    <t>ictv.global=202202595</t>
  </si>
  <si>
    <t>ictv.global=202205743</t>
  </si>
  <si>
    <t>ictv.global=202202573</t>
  </si>
  <si>
    <t>ictv.global=202202586</t>
  </si>
  <si>
    <t>ictv.global=202202574</t>
  </si>
  <si>
    <t>2022.013M.Mammarenavirus_1nsp.zip</t>
  </si>
  <si>
    <t>ictv.global=202214201</t>
  </si>
  <si>
    <t>ictv.global=202202575</t>
  </si>
  <si>
    <t>ictv.global=202202576</t>
  </si>
  <si>
    <t>ictv.global=202202577</t>
  </si>
  <si>
    <t>ictv.global=202202578</t>
  </si>
  <si>
    <t>ictv.global=202202579</t>
  </si>
  <si>
    <t>ictv.global=202209550</t>
  </si>
  <si>
    <t>2021.007M.R.Mammarenavirus_1nsp_Kwanza.zip</t>
  </si>
  <si>
    <t>ictv.global=202213339</t>
  </si>
  <si>
    <t>ictv.global=202202580</t>
  </si>
  <si>
    <t>ictv.global=202202581</t>
  </si>
  <si>
    <t>ictv.global=202207288</t>
  </si>
  <si>
    <t>ictv.global=202202582</t>
  </si>
  <si>
    <t>ictv.global=202202583</t>
  </si>
  <si>
    <t>ictv.global=202202584</t>
  </si>
  <si>
    <t>ictv.global=202202585</t>
  </si>
  <si>
    <t>ictv.global=202202587</t>
  </si>
  <si>
    <t>ictv.global=202202588</t>
  </si>
  <si>
    <t>ictv.global=202202589</t>
  </si>
  <si>
    <t>ictv.global=202202591</t>
  </si>
  <si>
    <t>ictv.global=202202592</t>
  </si>
  <si>
    <t>ictv.global=202202593</t>
  </si>
  <si>
    <t>ictv.global=202202594</t>
  </si>
  <si>
    <t>ictv.global=202202596</t>
  </si>
  <si>
    <t>ictv.global=202202590</t>
  </si>
  <si>
    <t>ictv.global=202205742</t>
  </si>
  <si>
    <t>ictv.global=202202598</t>
  </si>
  <si>
    <t>ictv.global=202202599</t>
  </si>
  <si>
    <t>ictv.global=202202600</t>
  </si>
  <si>
    <t>ictv.global=202202601</t>
  </si>
  <si>
    <t>ictv.global=202202602</t>
  </si>
  <si>
    <t>ictv.global=202207185</t>
  </si>
  <si>
    <t>ictv.global=202202604</t>
  </si>
  <si>
    <t>ictv.global=202202605</t>
  </si>
  <si>
    <t>ictv.global=202205745</t>
  </si>
  <si>
    <t>ictv.global=202205744</t>
  </si>
  <si>
    <t>ictv.global=202202606</t>
  </si>
  <si>
    <t>2020.002M.R.Lincruvirus_2nsp.zip</t>
  </si>
  <si>
    <t>ictv.global=202208791</t>
  </si>
  <si>
    <t>ictv.global=202208792</t>
  </si>
  <si>
    <t>2020.002M.R.Lincruvirus_2nsp.zip;2020.001G.R.Abolish_type_species.pdf</t>
  </si>
  <si>
    <t>ictv.global=202206209</t>
  </si>
  <si>
    <t>2021.040M.R.Bunyavirales_2nfam_2ngen_6nsp.zip</t>
  </si>
  <si>
    <t>ictv.global=202212956</t>
  </si>
  <si>
    <t>ictv.global=202212957</t>
  </si>
  <si>
    <t>ictv.global=202212958</t>
  </si>
  <si>
    <t>ictv.global=202212955</t>
  </si>
  <si>
    <t>ictv.global=202212954</t>
  </si>
  <si>
    <t>2021.010P.R.Emaravirus_1ns.zip</t>
  </si>
  <si>
    <t>ictv.global=202213864</t>
  </si>
  <si>
    <t>2021.013P.R.Fimoviridae_rename.zip</t>
  </si>
  <si>
    <t>ictv.global=202200009</t>
  </si>
  <si>
    <t>ictv.global=202200013</t>
  </si>
  <si>
    <t>ictv.global=202209578</t>
  </si>
  <si>
    <t>ictv.global=202200016</t>
  </si>
  <si>
    <t>2021.011P.R.Emaravirus_1ns.zip;2021.043M.R.Corrections_Mononegavirales_Bunyavirales.zip</t>
  </si>
  <si>
    <t>ictv.global=202213865</t>
  </si>
  <si>
    <t>ictv.global=202209551</t>
  </si>
  <si>
    <t>2022.022P.Emaravirus_1ns.zip</t>
  </si>
  <si>
    <t>ictv.global=202215125</t>
  </si>
  <si>
    <t>ictv.global=202200011</t>
  </si>
  <si>
    <t>2022.019P.Emaravirus_1ns.zip</t>
  </si>
  <si>
    <t>ictv.global=202215122</t>
  </si>
  <si>
    <t>ictv.global=202200015</t>
  </si>
  <si>
    <t>2022.021P.Emaravirus_1ns.zip</t>
  </si>
  <si>
    <t>ictv.global=202215124</t>
  </si>
  <si>
    <t>ictv.global=202209331</t>
  </si>
  <si>
    <t>ictv.global=202209489</t>
  </si>
  <si>
    <t>ictv.global=202209618</t>
  </si>
  <si>
    <t>ictv.global=202207368</t>
  </si>
  <si>
    <t>ictv.global=202209371</t>
  </si>
  <si>
    <t>ictv.global=202209546</t>
  </si>
  <si>
    <t>2021.012P.R.Emaravirus_1ns.zip</t>
  </si>
  <si>
    <t>ictv.global=202213866</t>
  </si>
  <si>
    <t>ictv.global=202200017</t>
  </si>
  <si>
    <t>ictv.global=202207357</t>
  </si>
  <si>
    <t>ictv.global=202200010</t>
  </si>
  <si>
    <t>ictv.global=202209383</t>
  </si>
  <si>
    <t>ictv.global=202200014</t>
  </si>
  <si>
    <t>ictv.global=202200012</t>
  </si>
  <si>
    <t>ictv.global=202209601</t>
  </si>
  <si>
    <t>2022.018P.Emaravirus_1ns.zip</t>
  </si>
  <si>
    <t>ictv.global=202215121</t>
  </si>
  <si>
    <t>2022.020P.Emaravirus_1ns.zip</t>
  </si>
  <si>
    <t>ictv.global=202215123</t>
  </si>
  <si>
    <t>ictv.global=202209614</t>
  </si>
  <si>
    <t>2021.013M.Hantaviridae_sprename.zip</t>
  </si>
  <si>
    <t>ictv.global=202209699</t>
  </si>
  <si>
    <t>ictv.global=202206428</t>
  </si>
  <si>
    <t>ictv.global=202206430</t>
  </si>
  <si>
    <t>ictv.global=202206429</t>
  </si>
  <si>
    <t>ictv.global=202206433</t>
  </si>
  <si>
    <t>ictv.global=202207442</t>
  </si>
  <si>
    <t>ictv.global=202200044</t>
  </si>
  <si>
    <t>ictv.global=202200043</t>
  </si>
  <si>
    <t>ictv.global=202209700</t>
  </si>
  <si>
    <t>ictv.global=202200049</t>
  </si>
  <si>
    <t>ictv.global=202200053</t>
  </si>
  <si>
    <t>ictv.global=202209701</t>
  </si>
  <si>
    <t>ictv.global=202200022</t>
  </si>
  <si>
    <t>ictv.global=202200023</t>
  </si>
  <si>
    <t>ictv.global=202200024</t>
  </si>
  <si>
    <t>ictv.global=202200025</t>
  </si>
  <si>
    <t>ictv.global=202200027</t>
  </si>
  <si>
    <t>ictv.global=202200028</t>
  </si>
  <si>
    <t>ictv.global=202200030</t>
  </si>
  <si>
    <t>ictv.global=202200031</t>
  </si>
  <si>
    <t>ictv.global=202200032</t>
  </si>
  <si>
    <t>ictv.global=202200029</t>
  </si>
  <si>
    <t>ictv.global=202200033</t>
  </si>
  <si>
    <t>ictv.global=202200035</t>
  </si>
  <si>
    <t>ictv.global=202200036</t>
  </si>
  <si>
    <t>ictv.global=202200037</t>
  </si>
  <si>
    <t>ictv.global=202200039</t>
  </si>
  <si>
    <t>ictv.global=202200040</t>
  </si>
  <si>
    <t>ictv.global=202200041</t>
  </si>
  <si>
    <t>ictv.global=202200045</t>
  </si>
  <si>
    <t>ictv.global=202200046</t>
  </si>
  <si>
    <t>ictv.global=202200047</t>
  </si>
  <si>
    <t>ictv.global=202200034</t>
  </si>
  <si>
    <t>ictv.global=202200048</t>
  </si>
  <si>
    <t>ictv.global=202200042</t>
  </si>
  <si>
    <t>ictv.global=202200026</t>
  </si>
  <si>
    <t>ictv.global=202200050</t>
  </si>
  <si>
    <t>ictv.global=202200051</t>
  </si>
  <si>
    <t>ictv.global=202200052</t>
  </si>
  <si>
    <t>ictv.global=202209702</t>
  </si>
  <si>
    <t>ictv.global=202200054</t>
  </si>
  <si>
    <t>ictv.global=202200055</t>
  </si>
  <si>
    <t>ictv.global=202200021</t>
  </si>
  <si>
    <t>ictv.global=202200056</t>
  </si>
  <si>
    <t>ictv.global=202200057</t>
  </si>
  <si>
    <t>ictv.global=202209703</t>
  </si>
  <si>
    <t>ictv.global=202200058</t>
  </si>
  <si>
    <t>ictv.global=202206435</t>
  </si>
  <si>
    <t>ictv.global=202200060</t>
  </si>
  <si>
    <t>ictv.global=202200061</t>
  </si>
  <si>
    <t>ictv.global=202200038</t>
  </si>
  <si>
    <t>ictv.global=202200059</t>
  </si>
  <si>
    <t>ictv.global=202206438</t>
  </si>
  <si>
    <t>ictv.global=202206595</t>
  </si>
  <si>
    <t>ictv.global=202206215</t>
  </si>
  <si>
    <t>2022.015M.Nairoviridae_4nsp.zip</t>
  </si>
  <si>
    <t>ictv.global=202214218</t>
  </si>
  <si>
    <t>2021.017M.Nairoviridae_sprenamed.zip</t>
  </si>
  <si>
    <t>ictv.global=202209788</t>
  </si>
  <si>
    <t>ictv.global=202209790</t>
  </si>
  <si>
    <t>ictv.global=202209757</t>
  </si>
  <si>
    <t>ictv.global=202209758</t>
  </si>
  <si>
    <t>ictv.global=202209767</t>
  </si>
  <si>
    <t>ictv.global=202205462</t>
  </si>
  <si>
    <t>ictv.global=202209779</t>
  </si>
  <si>
    <t>ictv.global=202209759</t>
  </si>
  <si>
    <t>ictv.global=202209760</t>
  </si>
  <si>
    <t>ictv.global=202209761</t>
  </si>
  <si>
    <t>ictv.global=202200074</t>
  </si>
  <si>
    <t>ictv.global=202205463</t>
  </si>
  <si>
    <t>ictv.global=202209773</t>
  </si>
  <si>
    <t>ictv.global=202209770</t>
  </si>
  <si>
    <t>ictv.global=202200072</t>
  </si>
  <si>
    <t>ictv.global=202209763</t>
  </si>
  <si>
    <t>ictv.global=202200107</t>
  </si>
  <si>
    <t>ictv.global=202209764</t>
  </si>
  <si>
    <t>ictv.global=202200070</t>
  </si>
  <si>
    <t>ictv.global=202200073</t>
  </si>
  <si>
    <t>ictv.global=202209765</t>
  </si>
  <si>
    <t>ictv.global=202209766</t>
  </si>
  <si>
    <t>ictv.global=202209777</t>
  </si>
  <si>
    <t>ictv.global=202200075</t>
  </si>
  <si>
    <t>ictv.global=202200076</t>
  </si>
  <si>
    <t>ictv.global=202200071</t>
  </si>
  <si>
    <t>ictv.global=202209768</t>
  </si>
  <si>
    <t>ictv.global=202209776</t>
  </si>
  <si>
    <t>ictv.global=202209769</t>
  </si>
  <si>
    <t>ictv.global=202200077</t>
  </si>
  <si>
    <t>ictv.global=202209762</t>
  </si>
  <si>
    <t>ictv.global=202209771</t>
  </si>
  <si>
    <t>ictv.global=202200078</t>
  </si>
  <si>
    <t>ictv.global=202209772</t>
  </si>
  <si>
    <t>ictv.global=202200079</t>
  </si>
  <si>
    <t>ictv.global=202209774</t>
  </si>
  <si>
    <t>ictv.global=202214217</t>
  </si>
  <si>
    <t>ictv.global=202214216</t>
  </si>
  <si>
    <t>ictv.global=202209775</t>
  </si>
  <si>
    <t>ictv.global=202200080</t>
  </si>
  <si>
    <t>ictv.global=202200069</t>
  </si>
  <si>
    <t>ictv.global=202209778</t>
  </si>
  <si>
    <t>ictv.global=202209780</t>
  </si>
  <si>
    <t>ictv.global=202214215</t>
  </si>
  <si>
    <t>ictv.global=202209781</t>
  </si>
  <si>
    <t>ictv.global=202209782</t>
  </si>
  <si>
    <t>ictv.global=202209786</t>
  </si>
  <si>
    <t>ictv.global=202206217</t>
  </si>
  <si>
    <t>ictv.global=202206219</t>
  </si>
  <si>
    <t>ictv.global=202209784</t>
  </si>
  <si>
    <t>2021.028M.Peribunyaviridae_sprename.zip</t>
  </si>
  <si>
    <t>ictv.global=202200083</t>
  </si>
  <si>
    <t>ictv.global=202200084</t>
  </si>
  <si>
    <t>ictv.global=202200086</t>
  </si>
  <si>
    <t>2021.027M.R.Peribunyaviridae_3ngen_3nsp.zip</t>
  </si>
  <si>
    <t>ictv.global=202212232</t>
  </si>
  <si>
    <t>ictv.global=202212234</t>
  </si>
  <si>
    <t>ictv.global=202212236</t>
  </si>
  <si>
    <t>ictv.global=202209315</t>
  </si>
  <si>
    <t>ictv.global=202200089</t>
  </si>
  <si>
    <t>ictv.global=202206373</t>
  </si>
  <si>
    <t>ictv.global=202206382</t>
  </si>
  <si>
    <t>ictv.global=202200090</t>
  </si>
  <si>
    <t>ictv.global=202206354</t>
  </si>
  <si>
    <t>ictv.global=202209316</t>
  </si>
  <si>
    <t>ictv.global=202206369</t>
  </si>
  <si>
    <t>ictv.global=202206383</t>
  </si>
  <si>
    <t>ictv.global=202209317</t>
  </si>
  <si>
    <t>2022.018M.Orthobunyavirus_29nsp_abolish4sp.zip</t>
  </si>
  <si>
    <t>ictv.global=202214235</t>
  </si>
  <si>
    <t>ictv.global=202200094</t>
  </si>
  <si>
    <t>ictv.global=202214236</t>
  </si>
  <si>
    <t>ictv.global=202206355</t>
  </si>
  <si>
    <t>ictv.global=202200095</t>
  </si>
  <si>
    <t>ictv.global=202214237</t>
  </si>
  <si>
    <t>ictv.global=202206596</t>
  </si>
  <si>
    <t>ictv.global=202214229</t>
  </si>
  <si>
    <t>ictv.global=202200097</t>
  </si>
  <si>
    <t>ictv.global=202206356</t>
  </si>
  <si>
    <t>ictv.global=202214238</t>
  </si>
  <si>
    <t>ictv.global=202214250</t>
  </si>
  <si>
    <t>ictv.global=202200099</t>
  </si>
  <si>
    <t>ictv.global=202206357</t>
  </si>
  <si>
    <t>ictv.global=202209318</t>
  </si>
  <si>
    <t>ictv.global=202209319</t>
  </si>
  <si>
    <t>ictv.global=202209320</t>
  </si>
  <si>
    <t>ictv.global=202200100</t>
  </si>
  <si>
    <t>ictv.global=202200101</t>
  </si>
  <si>
    <t>ictv.global=202206374</t>
  </si>
  <si>
    <t>ictv.global=202200102</t>
  </si>
  <si>
    <t>ictv.global=202206358</t>
  </si>
  <si>
    <t>ictv.global=202200104</t>
  </si>
  <si>
    <t>ictv.global=202200105</t>
  </si>
  <si>
    <t>ictv.global=202206375</t>
  </si>
  <si>
    <t>ictv.global=202200106</t>
  </si>
  <si>
    <t>ictv.global=202200093</t>
  </si>
  <si>
    <t>2022.017M.Orthobunyavirus_1nsp.zip</t>
  </si>
  <si>
    <t>ictv.global=202214221</t>
  </si>
  <si>
    <t>ictv.global=202200103</t>
  </si>
  <si>
    <t>ictv.global=202206597</t>
  </si>
  <si>
    <t>ictv.global=202206378</t>
  </si>
  <si>
    <t>ictv.global=202200108</t>
  </si>
  <si>
    <t>ictv.global=202209321</t>
  </si>
  <si>
    <t>ictv.global=202200109</t>
  </si>
  <si>
    <t>ictv.global=202200110</t>
  </si>
  <si>
    <t>ictv.global=202214225</t>
  </si>
  <si>
    <t>ictv.global=202200111</t>
  </si>
  <si>
    <t>ictv.global=202214231</t>
  </si>
  <si>
    <t>ictv.global=202214246</t>
  </si>
  <si>
    <t>ictv.global=202200092</t>
  </si>
  <si>
    <t>ictv.global=202206385</t>
  </si>
  <si>
    <t>ictv.global=202206360</t>
  </si>
  <si>
    <t>ictv.global=202214245</t>
  </si>
  <si>
    <t>ictv.global=202206376</t>
  </si>
  <si>
    <t>ictv.global=202200113</t>
  </si>
  <si>
    <t>ictv.global=202206364</t>
  </si>
  <si>
    <t>ictv.global=202206388</t>
  </si>
  <si>
    <t>ictv.global=202214230</t>
  </si>
  <si>
    <t>ictv.global=202200112</t>
  </si>
  <si>
    <t>ictv.global=202200116</t>
  </si>
  <si>
    <t>ictv.global=202214222</t>
  </si>
  <si>
    <t>ictv.global=202206365</t>
  </si>
  <si>
    <t>ictv.global=202206371</t>
  </si>
  <si>
    <t>ictv.global=202200114</t>
  </si>
  <si>
    <t>ictv.global=202214239</t>
  </si>
  <si>
    <t>ictv.global=202206366</t>
  </si>
  <si>
    <t>ictv.global=202214248</t>
  </si>
  <si>
    <t>ictv.global=202206389</t>
  </si>
  <si>
    <t>ictv.global=202214233</t>
  </si>
  <si>
    <t>ictv.global=202214249</t>
  </si>
  <si>
    <t>ictv.global=202206367</t>
  </si>
  <si>
    <t>ictv.global=202206386</t>
  </si>
  <si>
    <t>ictv.global=202200115</t>
  </si>
  <si>
    <t>ictv.global=202206361</t>
  </si>
  <si>
    <t>ictv.global=202209322</t>
  </si>
  <si>
    <t>ictv.global=202200117</t>
  </si>
  <si>
    <t>ictv.global=202209324</t>
  </si>
  <si>
    <t>ictv.global=202200118</t>
  </si>
  <si>
    <t>ictv.global=202209325</t>
  </si>
  <si>
    <t>ictv.global=202206368</t>
  </si>
  <si>
    <t>ictv.global=202206377</t>
  </si>
  <si>
    <t>ictv.global=202200119</t>
  </si>
  <si>
    <t>ictv.global=202214226</t>
  </si>
  <si>
    <t>ictv.global=202209323</t>
  </si>
  <si>
    <t>ictv.global=202200120</t>
  </si>
  <si>
    <t>ictv.global=202206370</t>
  </si>
  <si>
    <t>ictv.global=202214232</t>
  </si>
  <si>
    <t>ictv.global=202214240</t>
  </si>
  <si>
    <t>ictv.global=202214223</t>
  </si>
  <si>
    <t>ictv.global=202214227</t>
  </si>
  <si>
    <t>ictv.global=202200121</t>
  </si>
  <si>
    <t>ictv.global=202214241</t>
  </si>
  <si>
    <t>ictv.global=202200122</t>
  </si>
  <si>
    <t>ictv.global=202200123</t>
  </si>
  <si>
    <t>ictv.global=202200124</t>
  </si>
  <si>
    <t>ictv.global=202209327</t>
  </si>
  <si>
    <t>ictv.global=202214242</t>
  </si>
  <si>
    <t>ictv.global=202200125</t>
  </si>
  <si>
    <t>ictv.global=202206380</t>
  </si>
  <si>
    <t>ictv.global=202206384</t>
  </si>
  <si>
    <t>ictv.global=202206362</t>
  </si>
  <si>
    <t>ictv.global=202206353</t>
  </si>
  <si>
    <t>ictv.global=202206381</t>
  </si>
  <si>
    <t>ictv.global=202214247</t>
  </si>
  <si>
    <t>ictv.global=202200126</t>
  </si>
  <si>
    <t>ictv.global=202209328</t>
  </si>
  <si>
    <t>ictv.global=202206359</t>
  </si>
  <si>
    <t>ictv.global=202214228</t>
  </si>
  <si>
    <t>ictv.global=202200128</t>
  </si>
  <si>
    <t>ictv.global=202200129</t>
  </si>
  <si>
    <t>ictv.global=202206387</t>
  </si>
  <si>
    <t>ictv.global=202209329</t>
  </si>
  <si>
    <t>ictv.global=202200130</t>
  </si>
  <si>
    <t>ictv.global=202206372</t>
  </si>
  <si>
    <t>ictv.global=202214243</t>
  </si>
  <si>
    <t>ictv.global=202206598</t>
  </si>
  <si>
    <t>ictv.global=202214224</t>
  </si>
  <si>
    <t>ictv.global=202206363</t>
  </si>
  <si>
    <t>ictv.global=202214244</t>
  </si>
  <si>
    <t>ictv.global=202200131</t>
  </si>
  <si>
    <t>ictv.global=202200132</t>
  </si>
  <si>
    <t>ictv.global=202200133</t>
  </si>
  <si>
    <t>ictv.global=202209330</t>
  </si>
  <si>
    <t>ictv.global=202200134</t>
  </si>
  <si>
    <t>ictv.global=202214234</t>
  </si>
  <si>
    <t>ictv.global=202206379</t>
  </si>
  <si>
    <t>ictv.global=202206599</t>
  </si>
  <si>
    <t>ictv.global=202205464</t>
  </si>
  <si>
    <t>ictv.global=202200135</t>
  </si>
  <si>
    <t>ictv.global=202207517</t>
  </si>
  <si>
    <t>ictv.global=202200160</t>
  </si>
  <si>
    <t>ictv.global=202206602</t>
  </si>
  <si>
    <t>ictv.global=202206601</t>
  </si>
  <si>
    <t>ictv.global=202206603</t>
  </si>
  <si>
    <t>ictv.global=202200085</t>
  </si>
  <si>
    <t>2021.030M.R.Phasmaviridae_1ngen_5nsp.zip</t>
  </si>
  <si>
    <t>ictv.global=202212243</t>
  </si>
  <si>
    <t>2021.031M.Phasmaviridae_sprename.zip</t>
  </si>
  <si>
    <t>ictv.global=202200005</t>
  </si>
  <si>
    <t>2022.019M.Phasmaviridae_3nsp.zip</t>
  </si>
  <si>
    <t>ictv.global=202214253</t>
  </si>
  <si>
    <t>ictv.global=202209613</t>
  </si>
  <si>
    <t>ictv.global=202209612</t>
  </si>
  <si>
    <t>ictv.global=202209611</t>
  </si>
  <si>
    <t>ictv.global=202209610</t>
  </si>
  <si>
    <t>ictv.global=202200065</t>
  </si>
  <si>
    <t>ictv.global=202200145</t>
  </si>
  <si>
    <t>ictv.global=202207659</t>
  </si>
  <si>
    <t>2021.030M.R.Phasmaviridae_1ngen_5nsp.zip;2021.043M.R.Corrections_Mononegavirales_Bunyavirales.zip</t>
  </si>
  <si>
    <t>ictv.global=202212239</t>
  </si>
  <si>
    <t>ictv.global=202209607</t>
  </si>
  <si>
    <t>ictv.global=202209605</t>
  </si>
  <si>
    <t>ictv.global=202212238</t>
  </si>
  <si>
    <t>ictv.global=202206413</t>
  </si>
  <si>
    <t>ictv.global=202212241</t>
  </si>
  <si>
    <t>ictv.global=202214251</t>
  </si>
  <si>
    <t>ictv.global=202206416</t>
  </si>
  <si>
    <t>ictv.global=202206415</t>
  </si>
  <si>
    <t>ictv.global=202200140</t>
  </si>
  <si>
    <t>ictv.global=202212240</t>
  </si>
  <si>
    <t>ictv.global=202209608</t>
  </si>
  <si>
    <t>ictv.global=202206414</t>
  </si>
  <si>
    <t>ictv.global=202209606</t>
  </si>
  <si>
    <t>ictv.global=202214252</t>
  </si>
  <si>
    <t>ictv.global=202200143</t>
  </si>
  <si>
    <t>ictv.global=202200144</t>
  </si>
  <si>
    <t>ictv.global=202206606</t>
  </si>
  <si>
    <t>ictv.global=202206223</t>
  </si>
  <si>
    <t>2021.002M.Phenuiviridae_sprenamed.zip</t>
  </si>
  <si>
    <t>ictv.global=202207636</t>
  </si>
  <si>
    <t>ictv.global=202207638</t>
  </si>
  <si>
    <t>ictv.global=202207635</t>
  </si>
  <si>
    <t>ictv.global=202200166</t>
  </si>
  <si>
    <t>ictv.global=202206486</t>
  </si>
  <si>
    <t>ictv.global=202206607</t>
  </si>
  <si>
    <t>ictv.global=202207637</t>
  </si>
  <si>
    <t>ictv.global=202209828</t>
  </si>
  <si>
    <t>2022.020M.Phenuiviridae_2ngen_10nsp_1rensp.zip</t>
  </si>
  <si>
    <t>ictv.global=202214258</t>
  </si>
  <si>
    <t>ictv.global=202206226</t>
  </si>
  <si>
    <t>ictv.global=202214265</t>
  </si>
  <si>
    <t>2022.006M.Coguvirus_2nsp2.zip</t>
  </si>
  <si>
    <t>ictv.global=202214164</t>
  </si>
  <si>
    <t>ictv.global=202206630</t>
  </si>
  <si>
    <t>2022.005M.Coguvirus_2nsp.zip</t>
  </si>
  <si>
    <t>ictv.global=202214162</t>
  </si>
  <si>
    <t>2019.004P.zip</t>
  </si>
  <si>
    <t>ictv.global=202207130</t>
  </si>
  <si>
    <t>ictv.global=202214163</t>
  </si>
  <si>
    <t>ictv.global=202209832</t>
  </si>
  <si>
    <t>ictv.global=202214165</t>
  </si>
  <si>
    <t>ictv.global=202207644</t>
  </si>
  <si>
    <t>ictv.global=202214261</t>
  </si>
  <si>
    <t>ictv.global=202214260</t>
  </si>
  <si>
    <t>ictv.global=202200149</t>
  </si>
  <si>
    <t>ictv.global=202200150</t>
  </si>
  <si>
    <t>ictv.global=202200151</t>
  </si>
  <si>
    <t>ictv.global=202209831</t>
  </si>
  <si>
    <t>ictv.global=202214259</t>
  </si>
  <si>
    <t>ictv.global=202206228</t>
  </si>
  <si>
    <t>ictv.global=202206230</t>
  </si>
  <si>
    <t>ictv.global=202206232</t>
  </si>
  <si>
    <t>ictv.global=202207640</t>
  </si>
  <si>
    <t>ictv.global=202207642</t>
  </si>
  <si>
    <t>ictv.global=202207641</t>
  </si>
  <si>
    <t>ictv.global=202209833</t>
  </si>
  <si>
    <t>ictv.global=202209834</t>
  </si>
  <si>
    <t>ictv.global=202209835</t>
  </si>
  <si>
    <t>ictv.global=202206609</t>
  </si>
  <si>
    <t>ictv.global=202214264</t>
  </si>
  <si>
    <t>ictv.global=202207646</t>
  </si>
  <si>
    <t>ictv.global=202207650</t>
  </si>
  <si>
    <t>ictv.global=202214263</t>
  </si>
  <si>
    <t>ictv.global=202206234</t>
  </si>
  <si>
    <t>ictv.global=202209838</t>
  </si>
  <si>
    <t>ictv.global=202214262</t>
  </si>
  <si>
    <t>ictv.global=202200153</t>
  </si>
  <si>
    <t>ictv.global=202209840</t>
  </si>
  <si>
    <t>ictv.global=202206238</t>
  </si>
  <si>
    <t>ictv.global=202209839</t>
  </si>
  <si>
    <t>ictv.global=202200154</t>
  </si>
  <si>
    <t>ictv.global=202206239</t>
  </si>
  <si>
    <t>ictv.global=202200156</t>
  </si>
  <si>
    <t>ictv.global=202200161</t>
  </si>
  <si>
    <t>ictv.global=202207619</t>
  </si>
  <si>
    <t>ictv.global=202207584</t>
  </si>
  <si>
    <t>ictv.global=202207620</t>
  </si>
  <si>
    <t>ictv.global=202207609</t>
  </si>
  <si>
    <t>ictv.global=202207590</t>
  </si>
  <si>
    <t>ictv.global=202207587</t>
  </si>
  <si>
    <t>ictv.global=202207599</t>
  </si>
  <si>
    <t>ictv.global=202207622</t>
  </si>
  <si>
    <t>ictv.global=202209623</t>
  </si>
  <si>
    <t>ictv.global=202207592</t>
  </si>
  <si>
    <t>ictv.global=202200158</t>
  </si>
  <si>
    <t>ictv.global=202207634</t>
  </si>
  <si>
    <t>ictv.global=202207629</t>
  </si>
  <si>
    <t>ictv.global=202200159</t>
  </si>
  <si>
    <t>ictv.global=202207600</t>
  </si>
  <si>
    <t>ictv.global=202207602</t>
  </si>
  <si>
    <t>ictv.global=202207630</t>
  </si>
  <si>
    <t>ictv.global=202209826</t>
  </si>
  <si>
    <t>ictv.global=202207611</t>
  </si>
  <si>
    <t>ictv.global=202207586</t>
  </si>
  <si>
    <t>ictv.global=202207591</t>
  </si>
  <si>
    <t>ictv.global=202209622</t>
  </si>
  <si>
    <t>ictv.global=202207632</t>
  </si>
  <si>
    <t>ictv.global=202207605</t>
  </si>
  <si>
    <t>ictv.global=202207597</t>
  </si>
  <si>
    <t>ictv.global=202207631</t>
  </si>
  <si>
    <t>ictv.global=202214256</t>
  </si>
  <si>
    <t>ictv.global=202207593</t>
  </si>
  <si>
    <t>ictv.global=202207626</t>
  </si>
  <si>
    <t>ictv.global=202207613</t>
  </si>
  <si>
    <t>ictv.global=202207585</t>
  </si>
  <si>
    <t>ictv.global=202207607</t>
  </si>
  <si>
    <t>ictv.global=202209621</t>
  </si>
  <si>
    <t>ictv.global=202207594</t>
  </si>
  <si>
    <t>ictv.global=202207625</t>
  </si>
  <si>
    <t>ictv.global=202207614</t>
  </si>
  <si>
    <t>ictv.global=202207621</t>
  </si>
  <si>
    <t>ictv.global=202207588</t>
  </si>
  <si>
    <t>ictv.global=202206492</t>
  </si>
  <si>
    <t>ictv.global=202207595</t>
  </si>
  <si>
    <t>ictv.global=202200165</t>
  </si>
  <si>
    <t>ictv.global=202207624</t>
  </si>
  <si>
    <t>ictv.global=202207606</t>
  </si>
  <si>
    <t>ictv.global=202207623</t>
  </si>
  <si>
    <t>ictv.global=202207627</t>
  </si>
  <si>
    <t>ictv.global=202207604</t>
  </si>
  <si>
    <t>ictv.global=202207596</t>
  </si>
  <si>
    <t>ictv.global=202209827</t>
  </si>
  <si>
    <t>ictv.global=202209624</t>
  </si>
  <si>
    <t>ictv.global=202207615</t>
  </si>
  <si>
    <t>ictv.global=202200163</t>
  </si>
  <si>
    <t>ictv.global=202207633</t>
  </si>
  <si>
    <t>ictv.global=202207583</t>
  </si>
  <si>
    <t>ictv.global=202200164</t>
  </si>
  <si>
    <t>ictv.global=202207589</t>
  </si>
  <si>
    <t>ictv.global=202207612</t>
  </si>
  <si>
    <t>ictv.global=202207608</t>
  </si>
  <si>
    <t>ictv.global=202207616</t>
  </si>
  <si>
    <t>ictv.global=202207598</t>
  </si>
  <si>
    <t>ictv.global=202200162</t>
  </si>
  <si>
    <t>ictv.global=202207610</t>
  </si>
  <si>
    <t>ictv.global=202207618</t>
  </si>
  <si>
    <t>ictv.global=202207628</t>
  </si>
  <si>
    <t>ictv.global=202207601</t>
  </si>
  <si>
    <t>ictv.global=202207603</t>
  </si>
  <si>
    <t>ictv.global=202207617</t>
  </si>
  <si>
    <t>ictv.global=202206236</t>
  </si>
  <si>
    <t>ictv.global=202209829</t>
  </si>
  <si>
    <t>ictv.global=202209837</t>
  </si>
  <si>
    <t>ictv.global=202209836</t>
  </si>
  <si>
    <t>ictv.global=202207648</t>
  </si>
  <si>
    <t>ictv.global=202207649</t>
  </si>
  <si>
    <t>ictv.global=202209842</t>
  </si>
  <si>
    <t>ictv.global=202200169</t>
  </si>
  <si>
    <t>ictv.global=202209830</t>
  </si>
  <si>
    <t>ictv.global=202200172</t>
  </si>
  <si>
    <t>ictv.global=202200174</t>
  </si>
  <si>
    <t>ictv.global=202200173</t>
  </si>
  <si>
    <t>ictv.global=202200170</t>
  </si>
  <si>
    <t>ictv.global=202200175</t>
  </si>
  <si>
    <t>ictv.global=202200171</t>
  </si>
  <si>
    <t>ictv.global=202207581</t>
  </si>
  <si>
    <t>ictv.global=202207569</t>
  </si>
  <si>
    <t>ictv.global=202207575</t>
  </si>
  <si>
    <t>ictv.global=202207570</t>
  </si>
  <si>
    <t>ictv.global=202206613</t>
  </si>
  <si>
    <t>ictv.global=202206614</t>
  </si>
  <si>
    <t>ictv.global=202207579</t>
  </si>
  <si>
    <t>ictv.global=202207572</t>
  </si>
  <si>
    <t>ictv.global=202207577</t>
  </si>
  <si>
    <t>ictv.global=202207578</t>
  </si>
  <si>
    <t>ictv.global=202207573</t>
  </si>
  <si>
    <t>ictv.global=202207580</t>
  </si>
  <si>
    <t>ictv.global=202207571</t>
  </si>
  <si>
    <t>ictv.global=202214257</t>
  </si>
  <si>
    <t>ictv.global=202207574</t>
  </si>
  <si>
    <t>ictv.global=202207576</t>
  </si>
  <si>
    <t>ictv.global=202200167</t>
  </si>
  <si>
    <t>ictv.global=202207582</t>
  </si>
  <si>
    <t>ictv.global=202206611</t>
  </si>
  <si>
    <t>2022.011P.Tospoviridae_rename.zip</t>
  </si>
  <si>
    <t>ictv.global=202207246</t>
  </si>
  <si>
    <t>ictv.global=202207245</t>
  </si>
  <si>
    <t>ictv.global=202200180</t>
  </si>
  <si>
    <t>ictv.global=202200181</t>
  </si>
  <si>
    <t>ictv.global=202207247</t>
  </si>
  <si>
    <t>ictv.global=202200179</t>
  </si>
  <si>
    <t>ictv.global=202206662</t>
  </si>
  <si>
    <t>ictv.global=202206663</t>
  </si>
  <si>
    <t>ictv.global=202207250</t>
  </si>
  <si>
    <t>ictv.global=202206664</t>
  </si>
  <si>
    <t>ictv.global=202200188</t>
  </si>
  <si>
    <t>ictv.global=202200187</t>
  </si>
  <si>
    <t>ictv.global=202200189</t>
  </si>
  <si>
    <t>ictv.global=202206667</t>
  </si>
  <si>
    <t>ictv.global=202207248</t>
  </si>
  <si>
    <t>ictv.global=202200182</t>
  </si>
  <si>
    <t>ictv.global=202200183</t>
  </si>
  <si>
    <t>ictv.global=202206666</t>
  </si>
  <si>
    <t>ictv.global=202206665</t>
  </si>
  <si>
    <t>ictv.global=202207249</t>
  </si>
  <si>
    <t>ictv.global=202206661</t>
  </si>
  <si>
    <t>ictv.global=202200184</t>
  </si>
  <si>
    <t>ictv.global=202207251</t>
  </si>
  <si>
    <t>ictv.global=202200185</t>
  </si>
  <si>
    <t>ictv.global=202200186</t>
  </si>
  <si>
    <t>ictv.global=202207252</t>
  </si>
  <si>
    <t>ictv.global=202212961</t>
  </si>
  <si>
    <t>ictv.global=202206242</t>
  </si>
  <si>
    <t>ictv.global=202205391</t>
  </si>
  <si>
    <t>2021.024M.R.Orthomyxoviridae_sprename.zip</t>
  </si>
  <si>
    <t>ictv.global=202203956</t>
  </si>
  <si>
    <t>ictv.global=202203958</t>
  </si>
  <si>
    <t>ictv.global=202203962</t>
  </si>
  <si>
    <t>ictv.global=202203960</t>
  </si>
  <si>
    <t>ictv.global=202203964</t>
  </si>
  <si>
    <t>2021.022M.R.Orthomyxoviridae_1ngen_1nsp_Mykiss.zip</t>
  </si>
  <si>
    <t>ictv.global=202212228</t>
  </si>
  <si>
    <t>2021.034M.R.Quaranjavirus_4nsp.zip</t>
  </si>
  <si>
    <t>ictv.global=202212244</t>
  </si>
  <si>
    <t>ictv.global=202212245</t>
  </si>
  <si>
    <t>ictv.global=202203966</t>
  </si>
  <si>
    <t>ictv.global=202203967</t>
  </si>
  <si>
    <t>ictv.global=202212246</t>
  </si>
  <si>
    <t>ictv.global=202212247</t>
  </si>
  <si>
    <t>2021.023M.R.Orthomyxoviridae_1ngen_1nsp_Sardino.zip</t>
  </si>
  <si>
    <t>ictv.global=202212230</t>
  </si>
  <si>
    <t>2021.038M.R.Thogotovirus_6nsp.zip</t>
  </si>
  <si>
    <t>ictv.global=202212930</t>
  </si>
  <si>
    <t>ictv.global=202203969</t>
  </si>
  <si>
    <t>ictv.global=202212928</t>
  </si>
  <si>
    <t>ictv.global=202212931</t>
  </si>
  <si>
    <t>ictv.global=202212933</t>
  </si>
  <si>
    <t>ictv.global=202212932</t>
  </si>
  <si>
    <t>ictv.global=202203970</t>
  </si>
  <si>
    <t>ictv.global=202212929</t>
  </si>
  <si>
    <t>2022.010M.Fraservirus_1nfam_1ngen_1nsp.zip</t>
  </si>
  <si>
    <t>ictv.global=202214180</t>
  </si>
  <si>
    <t>2022.006P.Amalgaviridae_rename.zip</t>
  </si>
  <si>
    <t>ictv.global=202206725</t>
  </si>
  <si>
    <t>ictv.global=202206726</t>
  </si>
  <si>
    <t>ictv.global=202202479</t>
  </si>
  <si>
    <t>ictv.global=202206729</t>
  </si>
  <si>
    <t>ictv.global=202202478</t>
  </si>
  <si>
    <t>ictv.global=202206727</t>
  </si>
  <si>
    <t>ictv.global=202202477</t>
  </si>
  <si>
    <t>ictv.global=202202480</t>
  </si>
  <si>
    <t>ictv.global=202206728</t>
  </si>
  <si>
    <t>ictv.global=202206731</t>
  </si>
  <si>
    <t>2020.002F.R.Curvulaviridae.zip</t>
  </si>
  <si>
    <t>ictv.global=202208783</t>
  </si>
  <si>
    <t>ictv.global=202208784</t>
  </si>
  <si>
    <t>ictv.global=202208785</t>
  </si>
  <si>
    <t>ictv.global=202208786</t>
  </si>
  <si>
    <t>ictv.global=202208787</t>
  </si>
  <si>
    <t>ictv.global=202208788</t>
  </si>
  <si>
    <t>ictv.global=202208789</t>
  </si>
  <si>
    <t>ictv.global=202208790</t>
  </si>
  <si>
    <t>2021.001F.R.Fusariviridae_1newfam.zip</t>
  </si>
  <si>
    <t>ictv.global=202213713</t>
  </si>
  <si>
    <t>ictv.global=202213715</t>
  </si>
  <si>
    <t>ictv.global=202213716</t>
  </si>
  <si>
    <t>ictv.global=202213717</t>
  </si>
  <si>
    <t>ictv.global=202213718</t>
  </si>
  <si>
    <t>ictv.global=202213719</t>
  </si>
  <si>
    <t>ictv.global=202213720</t>
  </si>
  <si>
    <t>ictv.global=202213727</t>
  </si>
  <si>
    <t>ictv.global=202213721</t>
  </si>
  <si>
    <t>ictv.global=202213722</t>
  </si>
  <si>
    <t>ictv.global=202213723</t>
  </si>
  <si>
    <t>ictv.global=202213724</t>
  </si>
  <si>
    <t>ictv.global=202213726</t>
  </si>
  <si>
    <t>ictv.global=202213728</t>
  </si>
  <si>
    <t>ictv.global=202213714</t>
  </si>
  <si>
    <t>ictv.global=202213729</t>
  </si>
  <si>
    <t>ictv.global=202213733</t>
  </si>
  <si>
    <t>ictv.global=202213725</t>
  </si>
  <si>
    <t>ictv.global=202213730</t>
  </si>
  <si>
    <t>ictv.global=202213731</t>
  </si>
  <si>
    <t>ictv.global=202213732</t>
  </si>
  <si>
    <t>ictv.global=202213734</t>
  </si>
  <si>
    <t>ictv.global=202213736</t>
  </si>
  <si>
    <t>ictv.global=202213740</t>
  </si>
  <si>
    <t>ictv.global=202213744</t>
  </si>
  <si>
    <t>ictv.global=202213741</t>
  </si>
  <si>
    <t>ictv.global=202213738</t>
  </si>
  <si>
    <t>ictv.global=202213745</t>
  </si>
  <si>
    <t>ictv.global=202213739</t>
  </si>
  <si>
    <t>ictv.global=202213742</t>
  </si>
  <si>
    <t>ictv.global=202213743</t>
  </si>
  <si>
    <t>ictv.global=202213746</t>
  </si>
  <si>
    <t>ictv.global=202213737</t>
  </si>
  <si>
    <t>ictv.global=202213748</t>
  </si>
  <si>
    <t>2021.006F.R.Hypoviridae_8newgen_35newsp.zip</t>
  </si>
  <si>
    <t>ictv.global=202212488</t>
  </si>
  <si>
    <t>ictv.global=202203675</t>
  </si>
  <si>
    <t>ictv.global=202212485</t>
  </si>
  <si>
    <t>ictv.global=202212487</t>
  </si>
  <si>
    <t>ictv.global=202203674</t>
  </si>
  <si>
    <t>ictv.global=202212482</t>
  </si>
  <si>
    <t>ictv.global=202212489</t>
  </si>
  <si>
    <t>ictv.global=202212484</t>
  </si>
  <si>
    <t>ictv.global=202212481</t>
  </si>
  <si>
    <t>ictv.global=202212486</t>
  </si>
  <si>
    <t>ictv.global=202212483</t>
  </si>
  <si>
    <t>ictv.global=202203677</t>
  </si>
  <si>
    <t>ictv.global=202203676</t>
  </si>
  <si>
    <t>ictv.global=202212494</t>
  </si>
  <si>
    <t>ictv.global=202212496</t>
  </si>
  <si>
    <t>ictv.global=202212491</t>
  </si>
  <si>
    <t>ictv.global=202212492</t>
  </si>
  <si>
    <t>ictv.global=202212497</t>
  </si>
  <si>
    <t>ictv.global=202212493</t>
  </si>
  <si>
    <t>ictv.global=202212495</t>
  </si>
  <si>
    <t>ictv.global=202212505</t>
  </si>
  <si>
    <t>ictv.global=202212506</t>
  </si>
  <si>
    <t>ictv.global=202212508</t>
  </si>
  <si>
    <t>ictv.global=202212509</t>
  </si>
  <si>
    <t>ictv.global=202212511</t>
  </si>
  <si>
    <t>ictv.global=202212513</t>
  </si>
  <si>
    <t>ictv.global=202212510</t>
  </si>
  <si>
    <t>ictv.global=202212512</t>
  </si>
  <si>
    <t>ictv.global=202212517</t>
  </si>
  <si>
    <t>ictv.global=202212501</t>
  </si>
  <si>
    <t>ictv.global=202212502</t>
  </si>
  <si>
    <t>ictv.global=202212499</t>
  </si>
  <si>
    <t>ictv.global=202212500</t>
  </si>
  <si>
    <t>ictv.global=202212503</t>
  </si>
  <si>
    <t>ictv.global=202212522</t>
  </si>
  <si>
    <t>ictv.global=202212521</t>
  </si>
  <si>
    <t>ictv.global=202212519</t>
  </si>
  <si>
    <t>ictv.global=202212520</t>
  </si>
  <si>
    <t>ictv.global=202212515</t>
  </si>
  <si>
    <t>ictv.global=202204141</t>
  </si>
  <si>
    <t>ictv.global=202204142</t>
  </si>
  <si>
    <t>ictv.global=202204143</t>
  </si>
  <si>
    <t>ictv.global=202204144</t>
  </si>
  <si>
    <t>ictv.global=202204145</t>
  </si>
  <si>
    <t>ictv.global=202204146</t>
  </si>
  <si>
    <t>ictv.global=202204147</t>
  </si>
  <si>
    <t>ictv.global=202204148</t>
  </si>
  <si>
    <t>ictv.global=202204149</t>
  </si>
  <si>
    <t>ictv.global=202204150</t>
  </si>
  <si>
    <t>ictv.global=202204151</t>
  </si>
  <si>
    <t>ictv.global=202204152</t>
  </si>
  <si>
    <t>ictv.global=202204153</t>
  </si>
  <si>
    <t>ictv.global=202204154</t>
  </si>
  <si>
    <t>ictv.global=202204156</t>
  </si>
  <si>
    <t>ictv.global=202204157</t>
  </si>
  <si>
    <t>ictv.global=202204158</t>
  </si>
  <si>
    <t>ictv.global=202204159</t>
  </si>
  <si>
    <t>ictv.global=202204160</t>
  </si>
  <si>
    <t>ictv.global=202204161</t>
  </si>
  <si>
    <t>ictv.global=202204162</t>
  </si>
  <si>
    <t>ictv.global=202204163</t>
  </si>
  <si>
    <t>ictv.global=202204164</t>
  </si>
  <si>
    <t>ictv.global=202204165</t>
  </si>
  <si>
    <t>ictv.global=202204166</t>
  </si>
  <si>
    <t>ictv.global=202204167</t>
  </si>
  <si>
    <t>ictv.global=202204168</t>
  </si>
  <si>
    <t>ictv.global=202204169</t>
  </si>
  <si>
    <t>ictv.global=202204170</t>
  </si>
  <si>
    <t>ictv.global=202204171</t>
  </si>
  <si>
    <t>ictv.global=202204172</t>
  </si>
  <si>
    <t>ictv.global=202204174</t>
  </si>
  <si>
    <t>ictv.global=202204176</t>
  </si>
  <si>
    <t>ictv.global=202204177</t>
  </si>
  <si>
    <t>ictv.global=202204178</t>
  </si>
  <si>
    <t>ictv.global=202204179</t>
  </si>
  <si>
    <t>ictv.global=202204180</t>
  </si>
  <si>
    <t>ictv.global=202204182</t>
  </si>
  <si>
    <t>ictv.global=202204183</t>
  </si>
  <si>
    <t>ictv.global=202204184</t>
  </si>
  <si>
    <t>ictv.global=202204185</t>
  </si>
  <si>
    <t>ictv.global=202204186</t>
  </si>
  <si>
    <t>ictv.global=202204187</t>
  </si>
  <si>
    <t>ictv.global=202204188</t>
  </si>
  <si>
    <t>ictv.global=202204189</t>
  </si>
  <si>
    <t>ictv.global=202204191</t>
  </si>
  <si>
    <t>ictv.global=202204192</t>
  </si>
  <si>
    <t>ictv.global=202204193</t>
  </si>
  <si>
    <t>ictv.global=202204194</t>
  </si>
  <si>
    <t>ictv.global=202204195</t>
  </si>
  <si>
    <t>ictv.global=202204196</t>
  </si>
  <si>
    <t>ictv.global=202204197</t>
  </si>
  <si>
    <t>ictv.global=202204198</t>
  </si>
  <si>
    <t>ictv.global=202204199</t>
  </si>
  <si>
    <t>ictv.global=202204200</t>
  </si>
  <si>
    <t>ictv.global=202204201</t>
  </si>
  <si>
    <t>ictv.global=202204202</t>
  </si>
  <si>
    <t>ictv.global=202204203</t>
  </si>
  <si>
    <t>ictv.global=202204204</t>
  </si>
  <si>
    <t>ictv.global=202204205</t>
  </si>
  <si>
    <t>2021.032M.R.Picobirnaviridae_sprename_genrename.zip</t>
  </si>
  <si>
    <t>ictv.global=202208648</t>
  </si>
  <si>
    <t>ictv.global=202208647</t>
  </si>
  <si>
    <t>ictv.global=202204334</t>
  </si>
  <si>
    <t>ictv.global=202206200</t>
  </si>
  <si>
    <t>ictv.global=202206015</t>
  </si>
  <si>
    <t>ictv.global=202201827</t>
  </si>
  <si>
    <t>ictv.global=202201829</t>
  </si>
  <si>
    <t>ictv.global=202201845</t>
  </si>
  <si>
    <t>ictv.global=202201844</t>
  </si>
  <si>
    <t>ictv.global=202201837</t>
  </si>
  <si>
    <t>ictv.global=202206098</t>
  </si>
  <si>
    <t>ictv.global=202201840</t>
  </si>
  <si>
    <t>ictv.global=202201836</t>
  </si>
  <si>
    <t>ictv.global=202201841</t>
  </si>
  <si>
    <t>2020.014S.R.Arteriviridae_corr.zip</t>
  </si>
  <si>
    <t>ictv.global=202201843</t>
  </si>
  <si>
    <t>ictv.global=202201838</t>
  </si>
  <si>
    <t>ictv.global=202201842</t>
  </si>
  <si>
    <t>ictv.global=202201839</t>
  </si>
  <si>
    <t>ictv.global=202201833</t>
  </si>
  <si>
    <t>ictv.global=202201834</t>
  </si>
  <si>
    <t>ictv.global=202206090</t>
  </si>
  <si>
    <t>2019.020S-023S.zip</t>
  </si>
  <si>
    <t>ictv.global=202207464</t>
  </si>
  <si>
    <t>ictv.global=202201832</t>
  </si>
  <si>
    <t>ictv.global=202207466</t>
  </si>
  <si>
    <t>ictv.global=202201831</t>
  </si>
  <si>
    <t>ictv.global=202207468</t>
  </si>
  <si>
    <t>ictv.global=202201825</t>
  </si>
  <si>
    <t>2021.005S.R.Nidovirales.zip</t>
  </si>
  <si>
    <t>ictv.global=202213927</t>
  </si>
  <si>
    <t>ictv.global=202207480</t>
  </si>
  <si>
    <t>ictv.global=202207476</t>
  </si>
  <si>
    <t>ictv.global=202207472</t>
  </si>
  <si>
    <t>ictv.global=202206140</t>
  </si>
  <si>
    <t>ictv.global=202213903</t>
  </si>
  <si>
    <t>ictv.global=202201850</t>
  </si>
  <si>
    <t>ictv.global=202213898</t>
  </si>
  <si>
    <t>ictv.global=202213899</t>
  </si>
  <si>
    <t>ictv.global=202201851</t>
  </si>
  <si>
    <t>ictv.global=202206109</t>
  </si>
  <si>
    <t>ictv.global=202201852</t>
  </si>
  <si>
    <t>ictv.global=202206122</t>
  </si>
  <si>
    <t>ictv.global=202201856</t>
  </si>
  <si>
    <t>ictv.global=202201854</t>
  </si>
  <si>
    <t>ictv.global=202201855</t>
  </si>
  <si>
    <t>ictv.global=202206119</t>
  </si>
  <si>
    <t>ictv.global=202213901</t>
  </si>
  <si>
    <t>ictv.global=202213900</t>
  </si>
  <si>
    <t>ictv.global=202206120</t>
  </si>
  <si>
    <t>ictv.global=202207490</t>
  </si>
  <si>
    <t>ictv.global=202213897</t>
  </si>
  <si>
    <t>ictv.global=202213896</t>
  </si>
  <si>
    <t>ictv.global=202201857</t>
  </si>
  <si>
    <t>ictv.global=202201859</t>
  </si>
  <si>
    <t>ictv.global=202201858</t>
  </si>
  <si>
    <t>ictv.global=202201853</t>
  </si>
  <si>
    <t>ictv.global=202206112</t>
  </si>
  <si>
    <t>ictv.global=202207494</t>
  </si>
  <si>
    <t>ictv.global=202207492</t>
  </si>
  <si>
    <t>ictv.global=202201849</t>
  </si>
  <si>
    <t>ictv.global=202201861</t>
  </si>
  <si>
    <t>ictv.global=202206124</t>
  </si>
  <si>
    <t>ictv.global=202201863</t>
  </si>
  <si>
    <t>ictv.global=202201865</t>
  </si>
  <si>
    <t>ictv.global=202207496</t>
  </si>
  <si>
    <t>ictv.global=202206131</t>
  </si>
  <si>
    <t>ictv.global=202201862</t>
  </si>
  <si>
    <t>ictv.global=202201864</t>
  </si>
  <si>
    <t>ictv.global=202201866</t>
  </si>
  <si>
    <t>ictv.global=202201869</t>
  </si>
  <si>
    <t>ictv.global=202207495</t>
  </si>
  <si>
    <t>ictv.global=202206128</t>
  </si>
  <si>
    <t>ictv.global=202201867</t>
  </si>
  <si>
    <t>ictv.global=202201868</t>
  </si>
  <si>
    <t>ictv.global=202201878</t>
  </si>
  <si>
    <t>ictv.global=202201871</t>
  </si>
  <si>
    <t>ictv.global=202201872</t>
  </si>
  <si>
    <t>ictv.global=202201873</t>
  </si>
  <si>
    <t>ictv.global=202201874</t>
  </si>
  <si>
    <t>ictv.global=202201877</t>
  </si>
  <si>
    <t>ictv.global=202201875</t>
  </si>
  <si>
    <t>ictv.global=202207498</t>
  </si>
  <si>
    <t>ictv.global=202201881</t>
  </si>
  <si>
    <t>ictv.global=202201880</t>
  </si>
  <si>
    <t>ictv.global=202207500</t>
  </si>
  <si>
    <t>ictv.global=202207499</t>
  </si>
  <si>
    <t>ictv.global=202213907</t>
  </si>
  <si>
    <t>ictv.global=202206179</t>
  </si>
  <si>
    <t>ictv.global=202206175</t>
  </si>
  <si>
    <t>ictv.global=202201901</t>
  </si>
  <si>
    <t>ictv.global=202201904</t>
  </si>
  <si>
    <t>ictv.global=202201902</t>
  </si>
  <si>
    <t>ictv.global=202206168</t>
  </si>
  <si>
    <t>ictv.global=202201899</t>
  </si>
  <si>
    <t>ictv.global=202201900</t>
  </si>
  <si>
    <t>ictv.global=202201905</t>
  </si>
  <si>
    <t>ictv.global=202201898</t>
  </si>
  <si>
    <t>ictv.global=202207509</t>
  </si>
  <si>
    <t>ictv.global=202206127</t>
  </si>
  <si>
    <t>ictv.global=202213940</t>
  </si>
  <si>
    <t>ictv.global=202213938</t>
  </si>
  <si>
    <t>ictv.global=202213934</t>
  </si>
  <si>
    <t>ictv.global=202213931</t>
  </si>
  <si>
    <t>ictv.global=202206206</t>
  </si>
  <si>
    <t>ictv.global=202207489</t>
  </si>
  <si>
    <t>ictv.global=202207485</t>
  </si>
  <si>
    <t>ictv.global=202206188</t>
  </si>
  <si>
    <t>ictv.global=202206190</t>
  </si>
  <si>
    <t>ictv.global=202206194</t>
  </si>
  <si>
    <t>ictv.global=202213943</t>
  </si>
  <si>
    <t>2022.005S.Roniviridae_rename.zip</t>
  </si>
  <si>
    <t>ictv.global=202201909</t>
  </si>
  <si>
    <t>ictv.global=202206183</t>
  </si>
  <si>
    <t>ictv.global=202207510</t>
  </si>
  <si>
    <t>ictv.global=202201885</t>
  </si>
  <si>
    <t>ictv.global=202201884</t>
  </si>
  <si>
    <t>ictv.global=202201894</t>
  </si>
  <si>
    <t>ictv.global=202201893</t>
  </si>
  <si>
    <t>ictv.global=202207502</t>
  </si>
  <si>
    <t>ictv.global=202213911</t>
  </si>
  <si>
    <t>ictv.global=202206154</t>
  </si>
  <si>
    <t>ictv.global=202213913</t>
  </si>
  <si>
    <t>ictv.global=202207505</t>
  </si>
  <si>
    <t>ictv.global=202201892</t>
  </si>
  <si>
    <t>ictv.global=202207508</t>
  </si>
  <si>
    <t>ictv.global=202213917</t>
  </si>
  <si>
    <t>ictv.global=202207507</t>
  </si>
  <si>
    <t>ictv.global=202206156</t>
  </si>
  <si>
    <t>ictv.global=202206155</t>
  </si>
  <si>
    <t>ictv.global=202213920</t>
  </si>
  <si>
    <t>ictv.global=202213923</t>
  </si>
  <si>
    <t>ictv.global=202213916</t>
  </si>
  <si>
    <t>ictv.global=202213909</t>
  </si>
  <si>
    <t>ictv.global=202201887</t>
  </si>
  <si>
    <t>ictv.global=202201888</t>
  </si>
  <si>
    <t>ictv.global=202201890</t>
  </si>
  <si>
    <t>ictv.global=202206495</t>
  </si>
  <si>
    <t>ictv.global=202202801</t>
  </si>
  <si>
    <t>ictv.global=202202802</t>
  </si>
  <si>
    <t>ictv.global=202206497</t>
  </si>
  <si>
    <t>ictv.global=202206499</t>
  </si>
  <si>
    <t>ictv.global=202202804</t>
  </si>
  <si>
    <t>ictv.global=202202806</t>
  </si>
  <si>
    <t>ictv.global=202206501</t>
  </si>
  <si>
    <t>ictv.global=202206503</t>
  </si>
  <si>
    <t>ictv.global=202202808</t>
  </si>
  <si>
    <t>ictv.global=202206505</t>
  </si>
  <si>
    <t>ictv.global=202202810</t>
  </si>
  <si>
    <t>ictv.global=202202811</t>
  </si>
  <si>
    <t>2022.003S.Dicistroviridae_rename.zip</t>
  </si>
  <si>
    <t>ictv.global=202201914</t>
  </si>
  <si>
    <t>ictv.global=202201917</t>
  </si>
  <si>
    <t>ictv.global=202201915</t>
  </si>
  <si>
    <t>ictv.global=202201916</t>
  </si>
  <si>
    <t>ictv.global=202201919</t>
  </si>
  <si>
    <t>ictv.global=202201918</t>
  </si>
  <si>
    <t>ictv.global=202201923</t>
  </si>
  <si>
    <t>ictv.global=202201922</t>
  </si>
  <si>
    <t>ictv.global=202201921</t>
  </si>
  <si>
    <t>2022.006S.Cripavirus_1nsp.zip</t>
  </si>
  <si>
    <t>ictv.global=202214012</t>
  </si>
  <si>
    <t>ictv.global=202201924</t>
  </si>
  <si>
    <t>ictv.global=202201927</t>
  </si>
  <si>
    <t>ictv.global=202201928</t>
  </si>
  <si>
    <t>ictv.global=202201926</t>
  </si>
  <si>
    <t>ictv.global=202201929</t>
  </si>
  <si>
    <t>ictv.global=202201930</t>
  </si>
  <si>
    <t>2022.004S.Iflaviridae_rename.zip</t>
  </si>
  <si>
    <t>ictv.global=202213895</t>
  </si>
  <si>
    <t>ictv.global=202201936</t>
  </si>
  <si>
    <t>ictv.global=202201945</t>
  </si>
  <si>
    <t>ictv.global=202201947</t>
  </si>
  <si>
    <t>ictv.global=202201935</t>
  </si>
  <si>
    <t>ictv.global=202201937</t>
  </si>
  <si>
    <t>ictv.global=202201938</t>
  </si>
  <si>
    <t>ictv.global=202201939</t>
  </si>
  <si>
    <t>ictv.global=202201941</t>
  </si>
  <si>
    <t>ictv.global=202201940</t>
  </si>
  <si>
    <t>ictv.global=202201942</t>
  </si>
  <si>
    <t>ictv.global=202201943</t>
  </si>
  <si>
    <t>ictv.global=202201944</t>
  </si>
  <si>
    <t>ictv.global=202201946</t>
  </si>
  <si>
    <t>ictv.global=202213894</t>
  </si>
  <si>
    <t>ictv.global=202201934</t>
  </si>
  <si>
    <t>ictv.global=202202166</t>
  </si>
  <si>
    <t>ictv.global=202202167</t>
  </si>
  <si>
    <t>ictv.global=202202168</t>
  </si>
  <si>
    <t>ictv.global=202206540</t>
  </si>
  <si>
    <t>ictv.global=202202170</t>
  </si>
  <si>
    <t>ictv.global=202206538</t>
  </si>
  <si>
    <t>ictv.global=202206536</t>
  </si>
  <si>
    <t>ictv.global=202206535</t>
  </si>
  <si>
    <t>ictv.global=202206537</t>
  </si>
  <si>
    <t>ictv.global=202201952</t>
  </si>
  <si>
    <t>ictv.global=202206551</t>
  </si>
  <si>
    <t>ictv.global=202206549</t>
  </si>
  <si>
    <t>ictv.global=202206552</t>
  </si>
  <si>
    <t>ictv.global=202206550</t>
  </si>
  <si>
    <t>ictv.global=202206542</t>
  </si>
  <si>
    <t>ictv.global=202206544</t>
  </si>
  <si>
    <t>ictv.global=202206547</t>
  </si>
  <si>
    <t>ictv.global=202206546</t>
  </si>
  <si>
    <t>ictv.global=202206545</t>
  </si>
  <si>
    <t>ictv.global=202206543</t>
  </si>
  <si>
    <t>2022.001S.Picornavirales_1nf.zip</t>
  </si>
  <si>
    <t>ictv.global=202214003</t>
  </si>
  <si>
    <t>2021.006S.R.Picornaviridae_5nsfam.zip</t>
  </si>
  <si>
    <t>ictv.global=202206525</t>
  </si>
  <si>
    <t>ictv.global=202201958</t>
  </si>
  <si>
    <t>ictv.global=202201959</t>
  </si>
  <si>
    <t>ictv.global=202201960</t>
  </si>
  <si>
    <t>ictv.global=202201961</t>
  </si>
  <si>
    <t>ictv.global=202205591</t>
  </si>
  <si>
    <t>ictv.global=202201971</t>
  </si>
  <si>
    <t>ictv.global=202201972</t>
  </si>
  <si>
    <t>ictv.global=202201973</t>
  </si>
  <si>
    <t>ictv.global=202207104</t>
  </si>
  <si>
    <t>ictv.global=202207105</t>
  </si>
  <si>
    <t>ictv.global=202207106</t>
  </si>
  <si>
    <t>ictv.global=202201975</t>
  </si>
  <si>
    <t>ictv.global=202201976</t>
  </si>
  <si>
    <t>ictv.global=202201977</t>
  </si>
  <si>
    <t>ictv.global=202201978</t>
  </si>
  <si>
    <t>ictv.global=202201979</t>
  </si>
  <si>
    <t>ictv.global=202201997</t>
  </si>
  <si>
    <t>ictv.global=202202013</t>
  </si>
  <si>
    <t>ictv.global=202206324</t>
  </si>
  <si>
    <t>ictv.global=202206325</t>
  </si>
  <si>
    <t>ictv.global=202209140</t>
  </si>
  <si>
    <t>ictv.global=202202030</t>
  </si>
  <si>
    <t>ictv.global=202202031</t>
  </si>
  <si>
    <t>ictv.global=202202032</t>
  </si>
  <si>
    <t>ictv.global=202206330</t>
  </si>
  <si>
    <t>ictv.global=202209157</t>
  </si>
  <si>
    <t>ictv.global=202202034</t>
  </si>
  <si>
    <t>ictv.global=202207369</t>
  </si>
  <si>
    <t>ictv.global=202207398</t>
  </si>
  <si>
    <t>ictv.global=202202061</t>
  </si>
  <si>
    <t>ictv.global=202202065</t>
  </si>
  <si>
    <t>ictv.global=202207451</t>
  </si>
  <si>
    <t>ictv.global=202202067</t>
  </si>
  <si>
    <t>ictv.global=202206483</t>
  </si>
  <si>
    <t>ictv.global=202202057</t>
  </si>
  <si>
    <t>ictv.global=202208674</t>
  </si>
  <si>
    <t>ictv.global=202208697</t>
  </si>
  <si>
    <t>ictv.global=202208698</t>
  </si>
  <si>
    <t>ictv.global=202208699</t>
  </si>
  <si>
    <t>ictv.global=202207188</t>
  </si>
  <si>
    <t>ictv.global=202207189</t>
  </si>
  <si>
    <t>ictv.global=202201983</t>
  </si>
  <si>
    <t>ictv.global=202201984</t>
  </si>
  <si>
    <t>ictv.global=202201985</t>
  </si>
  <si>
    <t>ictv.global=202201986</t>
  </si>
  <si>
    <t>ictv.global=202201987</t>
  </si>
  <si>
    <t>ictv.global=202201988</t>
  </si>
  <si>
    <t>ictv.global=202201989</t>
  </si>
  <si>
    <t>ictv.global=202201990</t>
  </si>
  <si>
    <t>ictv.global=202201991</t>
  </si>
  <si>
    <t>ictv.global=202201992</t>
  </si>
  <si>
    <t>ictv.global=202205596</t>
  </si>
  <si>
    <t>ictv.global=202205597</t>
  </si>
  <si>
    <t>ictv.global=202201993</t>
  </si>
  <si>
    <t>ictv.global=202201994</t>
  </si>
  <si>
    <t>ictv.global=202201995</t>
  </si>
  <si>
    <t>ictv.global=202207254</t>
  </si>
  <si>
    <t>ictv.global=202207410</t>
  </si>
  <si>
    <t>ictv.global=202207411</t>
  </si>
  <si>
    <t>ictv.global=202207412</t>
  </si>
  <si>
    <t>ictv.global=202202049</t>
  </si>
  <si>
    <t>ictv.global=202206420</t>
  </si>
  <si>
    <t>ictv.global=202206421</t>
  </si>
  <si>
    <t>ictv.global=202206422</t>
  </si>
  <si>
    <t>ictv.global=202202058</t>
  </si>
  <si>
    <t>ictv.global=202202059</t>
  </si>
  <si>
    <t>ictv.global=202208772</t>
  </si>
  <si>
    <t>ictv.global=202207132</t>
  </si>
  <si>
    <t>ictv.global=202207267</t>
  </si>
  <si>
    <t>ictv.global=202207268</t>
  </si>
  <si>
    <t>ictv.global=202207269</t>
  </si>
  <si>
    <t>ictv.global=202207270</t>
  </si>
  <si>
    <t>ictv.global=202207271</t>
  </si>
  <si>
    <t>ictv.global=202208844</t>
  </si>
  <si>
    <t>ictv.global=202207134</t>
  </si>
  <si>
    <t>ictv.global=202202003</t>
  </si>
  <si>
    <t>ictv.global=202202004</t>
  </si>
  <si>
    <t>ictv.global=202202005</t>
  </si>
  <si>
    <t>ictv.global=202202006</t>
  </si>
  <si>
    <t>ictv.global=202202007</t>
  </si>
  <si>
    <t>ictv.global=202202008</t>
  </si>
  <si>
    <t>ictv.global=202202009</t>
  </si>
  <si>
    <t>ictv.global=202202010</t>
  </si>
  <si>
    <t>ictv.global=202202011</t>
  </si>
  <si>
    <t>ictv.global=202207446</t>
  </si>
  <si>
    <t>ictv.global=202202069</t>
  </si>
  <si>
    <t>ictv.global=202207458</t>
  </si>
  <si>
    <t>ictv.global=202208806</t>
  </si>
  <si>
    <t>ictv.global=202201981</t>
  </si>
  <si>
    <t>ictv.global=202206291</t>
  </si>
  <si>
    <t>ictv.global=202201999</t>
  </si>
  <si>
    <t>ictv.global=202207298</t>
  </si>
  <si>
    <t>ictv.global=202202015</t>
  </si>
  <si>
    <t>ictv.global=202202016</t>
  </si>
  <si>
    <t>ictv.global=202202017</t>
  </si>
  <si>
    <t>ictv.global=202202018</t>
  </si>
  <si>
    <t>ictv.global=202202019</t>
  </si>
  <si>
    <t>ictv.global=202202020</t>
  </si>
  <si>
    <t>ictv.global=202206315</t>
  </si>
  <si>
    <t>ictv.global=202207359</t>
  </si>
  <si>
    <t>ictv.global=202202028</t>
  </si>
  <si>
    <t>ictv.global=202205600</t>
  </si>
  <si>
    <t>ictv.global=202205601</t>
  </si>
  <si>
    <t>ictv.global=202205602</t>
  </si>
  <si>
    <t>ictv.global=202205603</t>
  </si>
  <si>
    <t>ictv.global=202207300</t>
  </si>
  <si>
    <t>ictv.global=202202036</t>
  </si>
  <si>
    <t>ictv.global=202202045</t>
  </si>
  <si>
    <t>ictv.global=202206340</t>
  </si>
  <si>
    <t>ictv.global=202207302</t>
  </si>
  <si>
    <t>ictv.global=202209182</t>
  </si>
  <si>
    <t>ictv.global=202206392</t>
  </si>
  <si>
    <t>ictv.global=202208808</t>
  </si>
  <si>
    <t>ictv.global=202206441</t>
  </si>
  <si>
    <t>ictv.global=202206442</t>
  </si>
  <si>
    <t>ictv.global=202207439</t>
  </si>
  <si>
    <t>ictv.global=202208810</t>
  </si>
  <si>
    <t>ictv.global=202202051</t>
  </si>
  <si>
    <t>ictv.global=202206477</t>
  </si>
  <si>
    <t>ictv.global=202206478</t>
  </si>
  <si>
    <t>ictv.global=202202053</t>
  </si>
  <si>
    <t>ictv.global=202202055</t>
  </si>
  <si>
    <t>ictv.global=202202063</t>
  </si>
  <si>
    <t>ictv.global=202207304</t>
  </si>
  <si>
    <t>ictv.global=202207306</t>
  </si>
  <si>
    <t>ictv.global=202209248</t>
  </si>
  <si>
    <t>ictv.global=202205589</t>
  </si>
  <si>
    <t>ictv.global=202201963</t>
  </si>
  <si>
    <t>ictv.global=202201965</t>
  </si>
  <si>
    <t>ictv.global=202201967</t>
  </si>
  <si>
    <t>ictv.global=202201968</t>
  </si>
  <si>
    <t>ictv.global=202201969</t>
  </si>
  <si>
    <t>ictv.global=202205593</t>
  </si>
  <si>
    <t>ictv.global=202205594</t>
  </si>
  <si>
    <t>ictv.global=202207284</t>
  </si>
  <si>
    <t>ictv.global=202207285</t>
  </si>
  <si>
    <t>ictv.global=202208913</t>
  </si>
  <si>
    <t>ictv.global=202202022</t>
  </si>
  <si>
    <t>ictv.global=202205598</t>
  </si>
  <si>
    <t>ictv.global=202205599</t>
  </si>
  <si>
    <t>ictv.global=202202024</t>
  </si>
  <si>
    <t>ictv.global=202202025</t>
  </si>
  <si>
    <t>ictv.global=202202026</t>
  </si>
  <si>
    <t>ictv.global=202209108</t>
  </si>
  <si>
    <t>ictv.global=202205604</t>
  </si>
  <si>
    <t>ictv.global=202202038</t>
  </si>
  <si>
    <t>ictv.global=202202039</t>
  </si>
  <si>
    <t>ictv.global=202202040</t>
  </si>
  <si>
    <t>ictv.global=202202041</t>
  </si>
  <si>
    <t>ictv.global=202207418</t>
  </si>
  <si>
    <t>ictv.global=202207419</t>
  </si>
  <si>
    <t>ictv.global=202202043</t>
  </si>
  <si>
    <t>ictv.global=202202047</t>
  </si>
  <si>
    <t>ictv.global=202207428</t>
  </si>
  <si>
    <t>ictv.global=202205606</t>
  </si>
  <si>
    <t>ictv.global=202201956</t>
  </si>
  <si>
    <t>ictv.global=202202001</t>
  </si>
  <si>
    <t>ictv.global=202205608</t>
  </si>
  <si>
    <t>ictv.global=202205609</t>
  </si>
  <si>
    <t>ictv.global=202205611</t>
  </si>
  <si>
    <t>ictv.global=202205613</t>
  </si>
  <si>
    <t>ictv.global=202205614</t>
  </si>
  <si>
    <t>ictv.global=202205615</t>
  </si>
  <si>
    <t>ictv.global=202205616</t>
  </si>
  <si>
    <t>ictv.global=202205617</t>
  </si>
  <si>
    <t>ictv.global=202205618</t>
  </si>
  <si>
    <t>ictv.global=202205619</t>
  </si>
  <si>
    <t>ictv.global=202205620</t>
  </si>
  <si>
    <t>ictv.global=202205621</t>
  </si>
  <si>
    <t>ictv.global=202205622</t>
  </si>
  <si>
    <t>ictv.global=202205623</t>
  </si>
  <si>
    <t>2022.005P.Secoviridae_rename.zip</t>
  </si>
  <si>
    <t>ictv.global=202202073</t>
  </si>
  <si>
    <t>ictv.global=202213819</t>
  </si>
  <si>
    <t>ictv.global=202213821</t>
  </si>
  <si>
    <t>ictv.global=202202086</t>
  </si>
  <si>
    <t>ictv.global=202202077</t>
  </si>
  <si>
    <t>ictv.global=202202080</t>
  </si>
  <si>
    <t>ictv.global=202202082</t>
  </si>
  <si>
    <t>ictv.global=202213820</t>
  </si>
  <si>
    <t>ictv.global=202202081</t>
  </si>
  <si>
    <t>2022.004P.Secoviridae_8ns.zip</t>
  </si>
  <si>
    <t>ictv.global=202215091</t>
  </si>
  <si>
    <t>ictv.global=202202084</t>
  </si>
  <si>
    <t>ictv.global=202202075</t>
  </si>
  <si>
    <t>ictv.global=202202079</t>
  </si>
  <si>
    <t>ictv.global=202202074</t>
  </si>
  <si>
    <t>ictv.global=202202083</t>
  </si>
  <si>
    <t>ictv.global=202202085</t>
  </si>
  <si>
    <t>ictv.global=202202087</t>
  </si>
  <si>
    <t>ictv.global=202202076</t>
  </si>
  <si>
    <t>ictv.global=202202078</t>
  </si>
  <si>
    <t>ictv.global=202202089</t>
  </si>
  <si>
    <t>ictv.global=202202090</t>
  </si>
  <si>
    <t>ictv.global=202202091</t>
  </si>
  <si>
    <t>ictv.global=202202092</t>
  </si>
  <si>
    <t>ictv.global=202202093</t>
  </si>
  <si>
    <t>ictv.global=202213818</t>
  </si>
  <si>
    <t>ictv.global=202205627</t>
  </si>
  <si>
    <t>ictv.global=202205626</t>
  </si>
  <si>
    <t>ictv.global=202202099</t>
  </si>
  <si>
    <t>ictv.global=202202095</t>
  </si>
  <si>
    <t>ictv.global=202213817</t>
  </si>
  <si>
    <t>ictv.global=202202106</t>
  </si>
  <si>
    <t>ictv.global=202202113</t>
  </si>
  <si>
    <t>ictv.global=202215093</t>
  </si>
  <si>
    <t>ictv.global=202202097</t>
  </si>
  <si>
    <t>ictv.global=202202096</t>
  </si>
  <si>
    <t>ictv.global=202202098</t>
  </si>
  <si>
    <t>ictv.global=202202120</t>
  </si>
  <si>
    <t>ictv.global=202202108</t>
  </si>
  <si>
    <t>ictv.global=202202102</t>
  </si>
  <si>
    <t>ictv.global=202205628</t>
  </si>
  <si>
    <t>ictv.global=202202114</t>
  </si>
  <si>
    <t>ictv.global=202212972</t>
  </si>
  <si>
    <t>ictv.global=202202124</t>
  </si>
  <si>
    <t>ictv.global=202202115</t>
  </si>
  <si>
    <t>ictv.global=202202109</t>
  </si>
  <si>
    <t>ictv.global=202202121</t>
  </si>
  <si>
    <t>ictv.global=202202112</t>
  </si>
  <si>
    <t>ictv.global=202202101</t>
  </si>
  <si>
    <t>ictv.global=202202116</t>
  </si>
  <si>
    <t>ictv.global=202202117</t>
  </si>
  <si>
    <t>ictv.global=202205629</t>
  </si>
  <si>
    <t>ictv.global=202202119</t>
  </si>
  <si>
    <t>ictv.global=202202100</t>
  </si>
  <si>
    <t>ictv.global=202202132</t>
  </si>
  <si>
    <t>ictv.global=202202123</t>
  </si>
  <si>
    <t>ictv.global=202202107</t>
  </si>
  <si>
    <t>ictv.global=202202122</t>
  </si>
  <si>
    <t>ictv.global=202202105</t>
  </si>
  <si>
    <t>ictv.global=202202130</t>
  </si>
  <si>
    <t>ictv.global=202202131</t>
  </si>
  <si>
    <t>ictv.global=202202125</t>
  </si>
  <si>
    <t>ictv.global=202202126</t>
  </si>
  <si>
    <t>ictv.global=202212969</t>
  </si>
  <si>
    <t>ictv.global=202212970</t>
  </si>
  <si>
    <t>ictv.global=202212971</t>
  </si>
  <si>
    <t>ictv.global=202202103</t>
  </si>
  <si>
    <t>ictv.global=202202129</t>
  </si>
  <si>
    <t>ictv.global=202213816</t>
  </si>
  <si>
    <t>ictv.global=202202127</t>
  </si>
  <si>
    <t>ictv.global=202215092</t>
  </si>
  <si>
    <t>ictv.global=202202110</t>
  </si>
  <si>
    <t>ictv.global=202202111</t>
  </si>
  <si>
    <t>ictv.global=202202118</t>
  </si>
  <si>
    <t>ictv.global=202202128</t>
  </si>
  <si>
    <t>ictv.global=202202104</t>
  </si>
  <si>
    <t>ictv.global=202202136</t>
  </si>
  <si>
    <t>ictv.global=202202137</t>
  </si>
  <si>
    <t>ictv.global=202202135</t>
  </si>
  <si>
    <t>ictv.global=202202139</t>
  </si>
  <si>
    <t>ictv.global=202202138</t>
  </si>
  <si>
    <t>ictv.global=202213822</t>
  </si>
  <si>
    <t>ictv.global=202215094</t>
  </si>
  <si>
    <t>ictv.global=202205630</t>
  </si>
  <si>
    <t>ictv.global=202202155</t>
  </si>
  <si>
    <t>ictv.global=202202141</t>
  </si>
  <si>
    <t>ictv.global=202215095</t>
  </si>
  <si>
    <t>ictv.global=202202157</t>
  </si>
  <si>
    <t>ictv.global=202213823</t>
  </si>
  <si>
    <t>ictv.global=202202154</t>
  </si>
  <si>
    <t>ictv.global=202202143</t>
  </si>
  <si>
    <t>ictv.global=202202145</t>
  </si>
  <si>
    <t>ictv.global=202213824</t>
  </si>
  <si>
    <t>ictv.global=202202144</t>
  </si>
  <si>
    <t>ictv.global=202202156</t>
  </si>
  <si>
    <t>ictv.global=202212968</t>
  </si>
  <si>
    <t>ictv.global=202202149</t>
  </si>
  <si>
    <t>ictv.global=202202147</t>
  </si>
  <si>
    <t>ictv.global=202215097</t>
  </si>
  <si>
    <t>ictv.global=202202150</t>
  </si>
  <si>
    <t>ictv.global=202202148</t>
  </si>
  <si>
    <t>ictv.global=202202152</t>
  </si>
  <si>
    <t>ictv.global=202215096</t>
  </si>
  <si>
    <t>ictv.global=202202151</t>
  </si>
  <si>
    <t>ictv.global=202213829</t>
  </si>
  <si>
    <t>ictv.global=202202159</t>
  </si>
  <si>
    <t>ictv.global=202213827</t>
  </si>
  <si>
    <t>ictv.global=202215098</t>
  </si>
  <si>
    <t>ictv.global=202202160</t>
  </si>
  <si>
    <t>ictv.global=202213825</t>
  </si>
  <si>
    <t>ictv.global=202213830</t>
  </si>
  <si>
    <t>ictv.global=202202162</t>
  </si>
  <si>
    <t>ictv.global=202213828</t>
  </si>
  <si>
    <t>2022.003P.Secoviridae_1ns.zip</t>
  </si>
  <si>
    <t>ictv.global=202215090</t>
  </si>
  <si>
    <t>ictv.global=202213826</t>
  </si>
  <si>
    <t>ictv.global=202202161</t>
  </si>
  <si>
    <t>ictv.global=202205051</t>
  </si>
  <si>
    <t>ictv.global=202205053</t>
  </si>
  <si>
    <t>ictv.global=202202473</t>
  </si>
  <si>
    <t>ictv.global=202202729</t>
  </si>
  <si>
    <t>2020.026P.R.Abolish_Luteoviridae.zip</t>
  </si>
  <si>
    <t>ictv.global=202203762</t>
  </si>
  <si>
    <t>ictv.global=202207408</t>
  </si>
  <si>
    <t>ictv.global=202206590</t>
  </si>
  <si>
    <t>ictv.global=202206585</t>
  </si>
  <si>
    <t>ictv.global=202203763</t>
  </si>
  <si>
    <t>ictv.global=202205362</t>
  </si>
  <si>
    <t>ictv.global=202203774</t>
  </si>
  <si>
    <t>ictv.global=202203775</t>
  </si>
  <si>
    <t>ictv.global=202203776</t>
  </si>
  <si>
    <t>ictv.global=202203777</t>
  </si>
  <si>
    <t>ictv.global=202203778</t>
  </si>
  <si>
    <t>ictv.global=202203779</t>
  </si>
  <si>
    <t>ictv.global=202203780</t>
  </si>
  <si>
    <t>ictv.global=202203781</t>
  </si>
  <si>
    <t>ictv.global=202203782</t>
  </si>
  <si>
    <t>ictv.global=202207417</t>
  </si>
  <si>
    <t>ictv.global=202203783</t>
  </si>
  <si>
    <t>ictv.global=202205862</t>
  </si>
  <si>
    <t>ictv.global=202203784</t>
  </si>
  <si>
    <t>ictv.global=202205863</t>
  </si>
  <si>
    <t>ictv.global=202203785</t>
  </si>
  <si>
    <t>ictv.global=202206621</t>
  </si>
  <si>
    <t>ictv.global=202206622</t>
  </si>
  <si>
    <t>ictv.global=202206623</t>
  </si>
  <si>
    <t>ictv.global=202206624</t>
  </si>
  <si>
    <t>ictv.global=202206625</t>
  </si>
  <si>
    <t>ictv.global=202203786</t>
  </si>
  <si>
    <t>ictv.global=202207553</t>
  </si>
  <si>
    <t>ictv.global=202203787</t>
  </si>
  <si>
    <t>ictv.global=202203788</t>
  </si>
  <si>
    <t>ictv.global=202203789</t>
  </si>
  <si>
    <t>ictv.global=202203790</t>
  </si>
  <si>
    <t>ictv.global=202205371</t>
  </si>
  <si>
    <t>ictv.global=202205372</t>
  </si>
  <si>
    <t>ictv.global=202205373</t>
  </si>
  <si>
    <t>ictv.global=202205374</t>
  </si>
  <si>
    <t>ictv.global=202205375</t>
  </si>
  <si>
    <t>ictv.global=202205376</t>
  </si>
  <si>
    <t>ictv.global=202205377</t>
  </si>
  <si>
    <t>2020.025P.R.Solemoviridae_1nsp.zip</t>
  </si>
  <si>
    <t>ictv.global=202209704</t>
  </si>
  <si>
    <t>ictv.global=202205378</t>
  </si>
  <si>
    <t>ictv.global=202205379</t>
  </si>
  <si>
    <t>ictv.global=202205380</t>
  </si>
  <si>
    <t>ictv.global=202205381</t>
  </si>
  <si>
    <t>2021.009P.R.Sobemovirus_1ns.zip</t>
  </si>
  <si>
    <t>ictv.global=202213863</t>
  </si>
  <si>
    <t>ictv.global=202205382</t>
  </si>
  <si>
    <t>ictv.global=202205383</t>
  </si>
  <si>
    <t>ictv.global=202205384</t>
  </si>
  <si>
    <t>ictv.global=202205385</t>
  </si>
  <si>
    <t>ictv.global=202205386</t>
  </si>
  <si>
    <t>ictv.global=202205387</t>
  </si>
  <si>
    <t>ictv.global=202205388</t>
  </si>
  <si>
    <t>ictv.global=202205389</t>
  </si>
  <si>
    <t>ictv.global=202203792</t>
  </si>
  <si>
    <t>ictv.global=202203793</t>
  </si>
  <si>
    <t>ictv.global=202203794</t>
  </si>
  <si>
    <t>ictv.global=202203795</t>
  </si>
  <si>
    <t>ictv.global=202203796</t>
  </si>
  <si>
    <t>ictv.global=202203797</t>
  </si>
  <si>
    <t>ictv.global=202203798</t>
  </si>
  <si>
    <t>2019.019P.zip</t>
  </si>
  <si>
    <t>ictv.global=202207457</t>
  </si>
  <si>
    <t>ictv.global=202207456</t>
  </si>
  <si>
    <t>ictv.global=202205915</t>
  </si>
  <si>
    <t>ictv.global=202204534</t>
  </si>
  <si>
    <t>ictv.global=202204536</t>
  </si>
  <si>
    <t>ictv.global=202204537</t>
  </si>
  <si>
    <t>ictv.global=202204538</t>
  </si>
  <si>
    <t>ictv.global=202204539</t>
  </si>
  <si>
    <t>ictv.global=202204540</t>
  </si>
  <si>
    <t>ictv.global=202204541</t>
  </si>
  <si>
    <t>ictv.global=202207463</t>
  </si>
  <si>
    <t>ictv.global=202204543</t>
  </si>
  <si>
    <t>ictv.global=202205917</t>
  </si>
  <si>
    <t>ictv.global=202204544</t>
  </si>
  <si>
    <t>ictv.global=202204545</t>
  </si>
  <si>
    <t>ictv.global=202204546</t>
  </si>
  <si>
    <t>ictv.global=202204547</t>
  </si>
  <si>
    <t>ictv.global=202204548</t>
  </si>
  <si>
    <t>ictv.global=202204550</t>
  </si>
  <si>
    <t>2019.017P.zip</t>
  </si>
  <si>
    <t>ictv.global=202207443</t>
  </si>
  <si>
    <t>ictv.global=202204551</t>
  </si>
  <si>
    <t>ictv.global=202204552</t>
  </si>
  <si>
    <t>ictv.global=202204553</t>
  </si>
  <si>
    <t>ictv.global=202204554</t>
  </si>
  <si>
    <t>ictv.global=202204555</t>
  </si>
  <si>
    <t>2022.010P.Potyviridae_7ns.zip</t>
  </si>
  <si>
    <t>ictv.global=202215108</t>
  </si>
  <si>
    <t>ictv.global=202204556</t>
  </si>
  <si>
    <t>ictv.global=202204557</t>
  </si>
  <si>
    <t>ictv.global=202207444</t>
  </si>
  <si>
    <t>ictv.global=202204559</t>
  </si>
  <si>
    <t>ictv.global=202204560</t>
  </si>
  <si>
    <t>ictv.global=202204561</t>
  </si>
  <si>
    <t>ictv.global=202206671</t>
  </si>
  <si>
    <t>ictv.global=202204563</t>
  </si>
  <si>
    <t>ictv.global=202204564</t>
  </si>
  <si>
    <t>ictv.global=202204565</t>
  </si>
  <si>
    <t>ictv.global=202204566</t>
  </si>
  <si>
    <t>ictv.global=202204567</t>
  </si>
  <si>
    <t>ictv.global=202204568</t>
  </si>
  <si>
    <t>ictv.global=202204569</t>
  </si>
  <si>
    <t>ictv.global=202204570</t>
  </si>
  <si>
    <t>ictv.global=202204571</t>
  </si>
  <si>
    <t>ictv.global=202204572</t>
  </si>
  <si>
    <t>ictv.global=202204573</t>
  </si>
  <si>
    <t>ictv.global=202205918</t>
  </si>
  <si>
    <t>ictv.global=202204574</t>
  </si>
  <si>
    <t>ictv.global=202204575</t>
  </si>
  <si>
    <t>ictv.global=202204576</t>
  </si>
  <si>
    <t>ictv.global=202204577</t>
  </si>
  <si>
    <t>ictv.global=202204578</t>
  </si>
  <si>
    <t>2020.024P.R.Potyviridae_7nsp.zip</t>
  </si>
  <si>
    <t>ictv.global=202209669</t>
  </si>
  <si>
    <t>ictv.global=202204579</t>
  </si>
  <si>
    <t>ictv.global=202204580</t>
  </si>
  <si>
    <t>ictv.global=202204581</t>
  </si>
  <si>
    <t>ictv.global=202204582</t>
  </si>
  <si>
    <t>ictv.global=202204583</t>
  </si>
  <si>
    <t>ictv.global=202204584</t>
  </si>
  <si>
    <t>ictv.global=202204585</t>
  </si>
  <si>
    <t>ictv.global=202204586</t>
  </si>
  <si>
    <t>ictv.global=202205919</t>
  </si>
  <si>
    <t>ictv.global=202204587</t>
  </si>
  <si>
    <t>ictv.global=202204588</t>
  </si>
  <si>
    <t>ictv.global=202204589</t>
  </si>
  <si>
    <t>ictv.global=202204590</t>
  </si>
  <si>
    <t>ictv.global=202204591</t>
  </si>
  <si>
    <t>ictv.global=202204592</t>
  </si>
  <si>
    <t>ictv.global=202204593</t>
  </si>
  <si>
    <t>ictv.global=202204594</t>
  </si>
  <si>
    <t>ictv.global=202204595</t>
  </si>
  <si>
    <t>ictv.global=202204596</t>
  </si>
  <si>
    <t>ictv.global=202204597</t>
  </si>
  <si>
    <t>ictv.global=202204598</t>
  </si>
  <si>
    <t>ictv.global=202204599</t>
  </si>
  <si>
    <t>ictv.global=202204600</t>
  </si>
  <si>
    <t>ictv.global=202204601</t>
  </si>
  <si>
    <t>ictv.global=202209670</t>
  </si>
  <si>
    <t>ictv.global=202204602</t>
  </si>
  <si>
    <t>ictv.global=202206672</t>
  </si>
  <si>
    <t>ictv.global=202204603</t>
  </si>
  <si>
    <t>ictv.global=202204604</t>
  </si>
  <si>
    <t>ictv.global=202204605</t>
  </si>
  <si>
    <t>ictv.global=202205920</t>
  </si>
  <si>
    <t>ictv.global=202204606</t>
  </si>
  <si>
    <t>ictv.global=202204607</t>
  </si>
  <si>
    <t>2019.016P.zip</t>
  </si>
  <si>
    <t>ictv.global=202207431</t>
  </si>
  <si>
    <t>ictv.global=202207432</t>
  </si>
  <si>
    <t>ictv.global=202204608</t>
  </si>
  <si>
    <t>ictv.global=202204609</t>
  </si>
  <si>
    <t>ictv.global=202207433</t>
  </si>
  <si>
    <t>ictv.global=202204610</t>
  </si>
  <si>
    <t>ictv.global=202204611</t>
  </si>
  <si>
    <t>ictv.global=202204612</t>
  </si>
  <si>
    <t>ictv.global=202204613</t>
  </si>
  <si>
    <t>ictv.global=202204614</t>
  </si>
  <si>
    <t>ictv.global=202204615</t>
  </si>
  <si>
    <t>ictv.global=202207434</t>
  </si>
  <si>
    <t>ictv.global=202204616</t>
  </si>
  <si>
    <t>ictv.global=202204617</t>
  </si>
  <si>
    <t>ictv.global=202204618</t>
  </si>
  <si>
    <t>ictv.global=202204619</t>
  </si>
  <si>
    <t>ictv.global=202204620</t>
  </si>
  <si>
    <t>ictv.global=202204621</t>
  </si>
  <si>
    <t>ictv.global=202205921</t>
  </si>
  <si>
    <t>ictv.global=202204622</t>
  </si>
  <si>
    <t>ictv.global=202204623</t>
  </si>
  <si>
    <t>ictv.global=202204624</t>
  </si>
  <si>
    <t>ictv.global=202204625</t>
  </si>
  <si>
    <t>ictv.global=202204626</t>
  </si>
  <si>
    <t>ictv.global=202204627</t>
  </si>
  <si>
    <t>ictv.global=202204628</t>
  </si>
  <si>
    <t>ictv.global=202204629</t>
  </si>
  <si>
    <t>ictv.global=202204630</t>
  </si>
  <si>
    <t>ictv.global=202204631</t>
  </si>
  <si>
    <t>ictv.global=202204632</t>
  </si>
  <si>
    <t>ictv.global=202204633</t>
  </si>
  <si>
    <t>ictv.global=202204634</t>
  </si>
  <si>
    <t>ictv.global=202207435</t>
  </si>
  <si>
    <t>ictv.global=202204635</t>
  </si>
  <si>
    <t>ictv.global=202204636</t>
  </si>
  <si>
    <t>ictv.global=202204637</t>
  </si>
  <si>
    <t>ictv.global=202204638</t>
  </si>
  <si>
    <t>ictv.global=202207436</t>
  </si>
  <si>
    <t>ictv.global=202204639</t>
  </si>
  <si>
    <t>ictv.global=202206673</t>
  </si>
  <si>
    <t>ictv.global=202204640</t>
  </si>
  <si>
    <t>ictv.global=202204641</t>
  </si>
  <si>
    <t>ictv.global=202204642</t>
  </si>
  <si>
    <t>ictv.global=202204643</t>
  </si>
  <si>
    <t>ictv.global=202204644</t>
  </si>
  <si>
    <t>ictv.global=202209671</t>
  </si>
  <si>
    <t>ictv.global=202204645</t>
  </si>
  <si>
    <t>ictv.global=202204646</t>
  </si>
  <si>
    <t>ictv.global=202204647</t>
  </si>
  <si>
    <t>ictv.global=202204648</t>
  </si>
  <si>
    <t>ictv.global=202204649</t>
  </si>
  <si>
    <t>ictv.global=202204650</t>
  </si>
  <si>
    <t>ictv.global=202204651</t>
  </si>
  <si>
    <t>ictv.global=202204652</t>
  </si>
  <si>
    <t>ictv.global=202206674</t>
  </si>
  <si>
    <t>ictv.global=202209672</t>
  </si>
  <si>
    <t>ictv.global=202204653</t>
  </si>
  <si>
    <t>ictv.global=202204654</t>
  </si>
  <si>
    <t>ictv.global=202209673</t>
  </si>
  <si>
    <t>ictv.global=202204655</t>
  </si>
  <si>
    <t>ictv.global=202204656</t>
  </si>
  <si>
    <t>ictv.global=202204657</t>
  </si>
  <si>
    <t>ictv.global=202205922</t>
  </si>
  <si>
    <t>ictv.global=202204658</t>
  </si>
  <si>
    <t>ictv.global=202204659</t>
  </si>
  <si>
    <t>ictv.global=202204660</t>
  </si>
  <si>
    <t>ictv.global=202204661</t>
  </si>
  <si>
    <t>ictv.global=202204662</t>
  </si>
  <si>
    <t>ictv.global=202204663</t>
  </si>
  <si>
    <t>ictv.global=202204664</t>
  </si>
  <si>
    <t>ictv.global=202207437</t>
  </si>
  <si>
    <t>ictv.global=202209674</t>
  </si>
  <si>
    <t>ictv.global=202204665</t>
  </si>
  <si>
    <t>ictv.global=202204666</t>
  </si>
  <si>
    <t>ictv.global=202204667</t>
  </si>
  <si>
    <t>ictv.global=202204668</t>
  </si>
  <si>
    <t>ictv.global=202204669</t>
  </si>
  <si>
    <t>ictv.global=202204670</t>
  </si>
  <si>
    <t>ictv.global=202207438</t>
  </si>
  <si>
    <t>2021.006P.R.Potyvirus_5ns_3as.zip</t>
  </si>
  <si>
    <t>ictv.global=202213835</t>
  </si>
  <si>
    <t>ictv.global=202215109</t>
  </si>
  <si>
    <t>ictv.global=202213836</t>
  </si>
  <si>
    <t>ictv.global=202215110</t>
  </si>
  <si>
    <t>ictv.global=202213838</t>
  </si>
  <si>
    <t>ictv.global=202215111</t>
  </si>
  <si>
    <t>ictv.global=202213837</t>
  </si>
  <si>
    <t>ictv.global=202213839</t>
  </si>
  <si>
    <t>ictv.global=202215113</t>
  </si>
  <si>
    <t>ictv.global=202215112</t>
  </si>
  <si>
    <t>ictv.global=202215114</t>
  </si>
  <si>
    <t>ictv.global=202204671</t>
  </si>
  <si>
    <t>ictv.global=202204672</t>
  </si>
  <si>
    <t>ictv.global=202204673</t>
  </si>
  <si>
    <t>ictv.global=202204674</t>
  </si>
  <si>
    <t>ictv.global=202206675</t>
  </si>
  <si>
    <t>ictv.global=202204675</t>
  </si>
  <si>
    <t>ictv.global=202204676</t>
  </si>
  <si>
    <t>ictv.global=202204677</t>
  </si>
  <si>
    <t>ictv.global=202204678</t>
  </si>
  <si>
    <t>ictv.global=202204679</t>
  </si>
  <si>
    <t>ictv.global=202204680</t>
  </si>
  <si>
    <t>ictv.global=202206676</t>
  </si>
  <si>
    <t>ictv.global=202204681</t>
  </si>
  <si>
    <t>ictv.global=202204682</t>
  </si>
  <si>
    <t>ictv.global=202204683</t>
  </si>
  <si>
    <t>ictv.global=202204684</t>
  </si>
  <si>
    <t>ictv.global=202205923</t>
  </si>
  <si>
    <t>ictv.global=202204685</t>
  </si>
  <si>
    <t>ictv.global=202204686</t>
  </si>
  <si>
    <t>ictv.global=202204687</t>
  </si>
  <si>
    <t>ictv.global=202204688</t>
  </si>
  <si>
    <t>ictv.global=202204689</t>
  </si>
  <si>
    <t>ictv.global=202204690</t>
  </si>
  <si>
    <t>ictv.global=202204691</t>
  </si>
  <si>
    <t>ictv.global=202204692</t>
  </si>
  <si>
    <t>ictv.global=202204693</t>
  </si>
  <si>
    <t>ictv.global=202204694</t>
  </si>
  <si>
    <t>ictv.global=202204695</t>
  </si>
  <si>
    <t>ictv.global=202205924</t>
  </si>
  <si>
    <t>ictv.global=202204696</t>
  </si>
  <si>
    <t>ictv.global=202204697</t>
  </si>
  <si>
    <t>ictv.global=202204698</t>
  </si>
  <si>
    <t>ictv.global=202204699</t>
  </si>
  <si>
    <t>ictv.global=202204700</t>
  </si>
  <si>
    <t>ictv.global=202204701</t>
  </si>
  <si>
    <t>ictv.global=202204702</t>
  </si>
  <si>
    <t>ictv.global=202204703</t>
  </si>
  <si>
    <t>ictv.global=202204704</t>
  </si>
  <si>
    <t>ictv.global=202204705</t>
  </si>
  <si>
    <t>ictv.global=202209675</t>
  </si>
  <si>
    <t>ictv.global=202204706</t>
  </si>
  <si>
    <t>ictv.global=202204707</t>
  </si>
  <si>
    <t>ictv.global=202204708</t>
  </si>
  <si>
    <t>ictv.global=202204709</t>
  </si>
  <si>
    <t>ictv.global=202204710</t>
  </si>
  <si>
    <t>ictv.global=202206677</t>
  </si>
  <si>
    <t>ictv.global=202205925</t>
  </si>
  <si>
    <t>ictv.global=202204711</t>
  </si>
  <si>
    <t>ictv.global=202204712</t>
  </si>
  <si>
    <t>ictv.global=202204713</t>
  </si>
  <si>
    <t>ictv.global=202204714</t>
  </si>
  <si>
    <t>ictv.global=202204715</t>
  </si>
  <si>
    <t>ictv.global=202204716</t>
  </si>
  <si>
    <t>ictv.global=202204717</t>
  </si>
  <si>
    <t>ictv.global=202204718</t>
  </si>
  <si>
    <t>ictv.global=202204719</t>
  </si>
  <si>
    <t>ictv.global=202204720</t>
  </si>
  <si>
    <t>ictv.global=202204721</t>
  </si>
  <si>
    <t>ictv.global=202204722</t>
  </si>
  <si>
    <t>2019.018P.zip</t>
  </si>
  <si>
    <t>ictv.global=202207450</t>
  </si>
  <si>
    <t>ictv.global=202204735</t>
  </si>
  <si>
    <t>ictv.global=202204724</t>
  </si>
  <si>
    <t>ictv.global=202204725</t>
  </si>
  <si>
    <t>ictv.global=202204726</t>
  </si>
  <si>
    <t>ictv.global=202204728</t>
  </si>
  <si>
    <t>ictv.global=202204729</t>
  </si>
  <si>
    <t>ictv.global=202204730</t>
  </si>
  <si>
    <t>ictv.global=202204731</t>
  </si>
  <si>
    <t>ictv.global=202204732</t>
  </si>
  <si>
    <t>ictv.global=202204733</t>
  </si>
  <si>
    <t>ictv.global=202202622</t>
  </si>
  <si>
    <t>ictv.global=202202623</t>
  </si>
  <si>
    <t>ictv.global=202202624</t>
  </si>
  <si>
    <t>ictv.global=202202626</t>
  </si>
  <si>
    <t>ictv.global=202202627</t>
  </si>
  <si>
    <t>ictv.global=202202628</t>
  </si>
  <si>
    <t>ictv.global=202202629</t>
  </si>
  <si>
    <t>ictv.global=202202630</t>
  </si>
  <si>
    <t>ictv.global=202202631</t>
  </si>
  <si>
    <t>ictv.global=202202632</t>
  </si>
  <si>
    <t>ictv.global=202202633</t>
  </si>
  <si>
    <t>ictv.global=202202634</t>
  </si>
  <si>
    <t>ictv.global=202202635</t>
  </si>
  <si>
    <t>ictv.global=202202636</t>
  </si>
  <si>
    <t>ictv.global=202202637</t>
  </si>
  <si>
    <t>ictv.global=202202638</t>
  </si>
  <si>
    <t>ictv.global=202202639</t>
  </si>
  <si>
    <t>ictv.global=202202640</t>
  </si>
  <si>
    <t>ictv.global=202202641</t>
  </si>
  <si>
    <t>ictv.global=202202642</t>
  </si>
  <si>
    <t>ictv.global=202202643</t>
  </si>
  <si>
    <t>ictv.global=202202644</t>
  </si>
  <si>
    <t>2021.005F.R.Yadokarivirales_neworder.zip</t>
  </si>
  <si>
    <t>ictv.global=202212473</t>
  </si>
  <si>
    <t>ictv.global=202212469</t>
  </si>
  <si>
    <t>ictv.global=202212470</t>
  </si>
  <si>
    <t>ictv.global=202212474</t>
  </si>
  <si>
    <t>ictv.global=202212471</t>
  </si>
  <si>
    <t>ictv.global=202212472</t>
  </si>
  <si>
    <t>ictv.global=202212476</t>
  </si>
  <si>
    <t>ictv.global=202212477</t>
  </si>
  <si>
    <t>ictv.global=202212478</t>
  </si>
  <si>
    <t>ictv.global=202212479</t>
  </si>
  <si>
    <t>2021.004F.R.Hadakaviridae_newfam.zip</t>
  </si>
  <si>
    <t>ictv.global=202212465</t>
  </si>
  <si>
    <t>2022.004M.Birnaviridae_sprenamed.zip</t>
  </si>
  <si>
    <t>ictv.global=202202750</t>
  </si>
  <si>
    <t>ictv.global=202202748</t>
  </si>
  <si>
    <t>ictv.global=202202749</t>
  </si>
  <si>
    <t>ictv.global=202202752</t>
  </si>
  <si>
    <t>ictv.global=202202754</t>
  </si>
  <si>
    <t>ictv.global=202208656</t>
  </si>
  <si>
    <t>ictv.global=202208651</t>
  </si>
  <si>
    <t>ictv.global=202208649</t>
  </si>
  <si>
    <t>ictv.global=202202756</t>
  </si>
  <si>
    <t>ictv.global=202208653</t>
  </si>
  <si>
    <t>ictv.global=202208655</t>
  </si>
  <si>
    <t>ictv.global=202204288</t>
  </si>
  <si>
    <t>ictv.global=202204289</t>
  </si>
  <si>
    <t>ictv.global=202205343</t>
  </si>
  <si>
    <t>ictv.global=202203648</t>
  </si>
  <si>
    <t>ictv.global=202203649</t>
  </si>
  <si>
    <t>ictv.global=202203650</t>
  </si>
  <si>
    <t>ictv.global=202205860</t>
  </si>
  <si>
    <t>2020.013D.R.Metahepadnavirus_1sp.zip;2020.001G.R.Abolish_type_species.pdf</t>
  </si>
  <si>
    <t>ictv.global=202205859</t>
  </si>
  <si>
    <t>ictv.global=202206328</t>
  </si>
  <si>
    <t>2019.007D.zip</t>
  </si>
  <si>
    <t>ictv.global=202207260</t>
  </si>
  <si>
    <t>ictv.global=202207258</t>
  </si>
  <si>
    <t>ictv.global=202203652</t>
  </si>
  <si>
    <t>ictv.global=202203653</t>
  </si>
  <si>
    <t>ictv.global=202203654</t>
  </si>
  <si>
    <t>ictv.global=202203655</t>
  </si>
  <si>
    <t>ictv.global=202203656</t>
  </si>
  <si>
    <t>ictv.global=202207259</t>
  </si>
  <si>
    <t>ictv.global=202203657</t>
  </si>
  <si>
    <t>ictv.global=202203658</t>
  </si>
  <si>
    <t>ictv.global=202203659</t>
  </si>
  <si>
    <t>ictv.global=202203661</t>
  </si>
  <si>
    <t>ictv.global=202203847</t>
  </si>
  <si>
    <t>ictv.global=202205584</t>
  </si>
  <si>
    <t>ictv.global=202203848</t>
  </si>
  <si>
    <t>ictv.global=202203849</t>
  </si>
  <si>
    <t>ictv.global=202203850</t>
  </si>
  <si>
    <t>ictv.global=202203851</t>
  </si>
  <si>
    <t>ictv.global=202203852</t>
  </si>
  <si>
    <t>ictv.global=202205585</t>
  </si>
  <si>
    <t>ictv.global=202203853</t>
  </si>
  <si>
    <t>ictv.global=202205586</t>
  </si>
  <si>
    <t>ictv.global=202203854</t>
  </si>
  <si>
    <t>2022.008P.Caulimoviridae_rename.zip</t>
  </si>
  <si>
    <t>ictv.global=202202819</t>
  </si>
  <si>
    <t>ictv.global=202202857</t>
  </si>
  <si>
    <t>ictv.global=202202836</t>
  </si>
  <si>
    <t>ictv.global=202202830</t>
  </si>
  <si>
    <t>ictv.global=202206648</t>
  </si>
  <si>
    <t>ictv.global=202202845</t>
  </si>
  <si>
    <t>ictv.global=202202851</t>
  </si>
  <si>
    <t>ictv.global=202202820</t>
  </si>
  <si>
    <t>ictv.global=202202856</t>
  </si>
  <si>
    <t>ictv.global=202206650</t>
  </si>
  <si>
    <t>ictv.global=202206643</t>
  </si>
  <si>
    <t>ictv.global=202202833</t>
  </si>
  <si>
    <t>ictv.global=202202846</t>
  </si>
  <si>
    <t>ictv.global=202202852</t>
  </si>
  <si>
    <t>ictv.global=202202821</t>
  </si>
  <si>
    <t>ictv.global=202202840</t>
  </si>
  <si>
    <t>ictv.global=202205763</t>
  </si>
  <si>
    <t>ictv.global=202206645</t>
  </si>
  <si>
    <t>ictv.global=202202854</t>
  </si>
  <si>
    <t>ictv.global=202202823</t>
  </si>
  <si>
    <t>ictv.global=202205764</t>
  </si>
  <si>
    <t>ictv.global=202206646</t>
  </si>
  <si>
    <t>ictv.global=202202824</t>
  </si>
  <si>
    <t>ictv.global=202202837</t>
  </si>
  <si>
    <t>ictv.global=202202832</t>
  </si>
  <si>
    <t>ictv.global=202202826</t>
  </si>
  <si>
    <t>ictv.global=202202838</t>
  </si>
  <si>
    <t>ictv.global=202206649</t>
  </si>
  <si>
    <t>ictv.global=202206644</t>
  </si>
  <si>
    <t>ictv.global=202202853</t>
  </si>
  <si>
    <t>ictv.global=202202822</t>
  </si>
  <si>
    <t>ictv.global=202202828</t>
  </si>
  <si>
    <t>ictv.global=202202835</t>
  </si>
  <si>
    <t>ictv.global=202208837</t>
  </si>
  <si>
    <t>ictv.global=202208838</t>
  </si>
  <si>
    <t>ictv.global=202208841</t>
  </si>
  <si>
    <t>ictv.global=202202842</t>
  </si>
  <si>
    <t>ictv.global=202202847</t>
  </si>
  <si>
    <t>ictv.global=202202858</t>
  </si>
  <si>
    <t>ictv.global=202202850</t>
  </si>
  <si>
    <t>ictv.global=202213831</t>
  </si>
  <si>
    <t>2022.007P.Caulimoviridae_4ns.zip</t>
  </si>
  <si>
    <t>ictv.global=202215099</t>
  </si>
  <si>
    <t>ictv.global=202202843</t>
  </si>
  <si>
    <t>ictv.global=202208835</t>
  </si>
  <si>
    <t>ictv.global=202202855</t>
  </si>
  <si>
    <t>ictv.global=202206642</t>
  </si>
  <si>
    <t>ictv.global=202202848</t>
  </si>
  <si>
    <t>ictv.global=202208834</t>
  </si>
  <si>
    <t>ictv.global=202213832</t>
  </si>
  <si>
    <t>ictv.global=202202834</t>
  </si>
  <si>
    <t>ictv.global=202208842</t>
  </si>
  <si>
    <t>ictv.global=202202844</t>
  </si>
  <si>
    <t>ictv.global=202205761</t>
  </si>
  <si>
    <t>ictv.global=202206651</t>
  </si>
  <si>
    <t>ictv.global=202205765</t>
  </si>
  <si>
    <t>ictv.global=202206647</t>
  </si>
  <si>
    <t>ictv.global=202202827</t>
  </si>
  <si>
    <t>ictv.global=202202829</t>
  </si>
  <si>
    <t>ictv.global=202207426</t>
  </si>
  <si>
    <t>ictv.global=202202839</t>
  </si>
  <si>
    <t>ictv.global=202205762</t>
  </si>
  <si>
    <t>ictv.global=202202841</t>
  </si>
  <si>
    <t>ictv.global=202208840</t>
  </si>
  <si>
    <t>ictv.global=202207427</t>
  </si>
  <si>
    <t>ictv.global=202206641</t>
  </si>
  <si>
    <t>ictv.global=202205766</t>
  </si>
  <si>
    <t>ictv.global=202208836</t>
  </si>
  <si>
    <t>ictv.global=202202831</t>
  </si>
  <si>
    <t>ictv.global=202202825</t>
  </si>
  <si>
    <t>ictv.global=202202866</t>
  </si>
  <si>
    <t>ictv.global=202202868</t>
  </si>
  <si>
    <t>ictv.global=202202861</t>
  </si>
  <si>
    <t>ictv.global=202202865</t>
  </si>
  <si>
    <t>ictv.global=202202870</t>
  </si>
  <si>
    <t>ictv.global=202202860</t>
  </si>
  <si>
    <t>ictv.global=202215100</t>
  </si>
  <si>
    <t>ictv.global=202206640</t>
  </si>
  <si>
    <t>ictv.global=202202862</t>
  </si>
  <si>
    <t>ictv.global=202202863</t>
  </si>
  <si>
    <t>ictv.global=202202867</t>
  </si>
  <si>
    <t>ictv.global=202202864</t>
  </si>
  <si>
    <t>ictv.global=202202869</t>
  </si>
  <si>
    <t>ictv.global=202202873</t>
  </si>
  <si>
    <t>ictv.global=202208839</t>
  </si>
  <si>
    <t>ictv.global=202202872</t>
  </si>
  <si>
    <t>ictv.global=202207423</t>
  </si>
  <si>
    <t>ictv.global=202202875</t>
  </si>
  <si>
    <t>ictv.global=202202877</t>
  </si>
  <si>
    <t>ictv.global=202206652</t>
  </si>
  <si>
    <t>ictv.global=202202879</t>
  </si>
  <si>
    <t>ictv.global=202202880</t>
  </si>
  <si>
    <t>ictv.global=202202883</t>
  </si>
  <si>
    <t>ictv.global=202215101</t>
  </si>
  <si>
    <t>ictv.global=202202885</t>
  </si>
  <si>
    <t>ictv.global=202202882</t>
  </si>
  <si>
    <t>ictv.global=202202884</t>
  </si>
  <si>
    <t>ictv.global=202215102</t>
  </si>
  <si>
    <t>ictv.global=202202887</t>
  </si>
  <si>
    <t>ictv.global=202207425</t>
  </si>
  <si>
    <t>ictv.global=202203814</t>
  </si>
  <si>
    <t>ictv.global=202203815</t>
  </si>
  <si>
    <t>ictv.global=202203816</t>
  </si>
  <si>
    <t>ictv.global=202203817</t>
  </si>
  <si>
    <t>ictv.global=202203818</t>
  </si>
  <si>
    <t>ictv.global=202203819</t>
  </si>
  <si>
    <t>ictv.global=202203820</t>
  </si>
  <si>
    <t>ictv.global=202203821</t>
  </si>
  <si>
    <t>ictv.global=202203822</t>
  </si>
  <si>
    <t>ictv.global=202203823</t>
  </si>
  <si>
    <t>ictv.global=202203825</t>
  </si>
  <si>
    <t>ictv.global=202203826</t>
  </si>
  <si>
    <t>ictv.global=202203827</t>
  </si>
  <si>
    <t>ictv.global=202203828</t>
  </si>
  <si>
    <t>ictv.global=202203829</t>
  </si>
  <si>
    <t>ictv.global=202203830</t>
  </si>
  <si>
    <t>ictv.global=202203831</t>
  </si>
  <si>
    <t>ictv.global=202203832</t>
  </si>
  <si>
    <t>ictv.global=202203833</t>
  </si>
  <si>
    <t>ictv.global=202203834</t>
  </si>
  <si>
    <t>ictv.global=202203835</t>
  </si>
  <si>
    <t>ictv.global=202203836</t>
  </si>
  <si>
    <t>ictv.global=202203837</t>
  </si>
  <si>
    <t>ictv.global=202203838</t>
  </si>
  <si>
    <t>ictv.global=202203839</t>
  </si>
  <si>
    <t>ictv.global=202203840</t>
  </si>
  <si>
    <t>ictv.global=202203841</t>
  </si>
  <si>
    <t>ictv.global=202203842</t>
  </si>
  <si>
    <t>ictv.global=202203843</t>
  </si>
  <si>
    <t>ictv.global=202203844</t>
  </si>
  <si>
    <t>ictv.global=202203845</t>
  </si>
  <si>
    <t>ictv.global=202204830</t>
  </si>
  <si>
    <t>ictv.global=202204831</t>
  </si>
  <si>
    <t>ictv.global=202204832</t>
  </si>
  <si>
    <t>ictv.global=202204833</t>
  </si>
  <si>
    <t>ictv.global=202204834</t>
  </si>
  <si>
    <t>ictv.global=202204835</t>
  </si>
  <si>
    <t>ictv.global=202204836</t>
  </si>
  <si>
    <t>ictv.global=202204837</t>
  </si>
  <si>
    <t>ictv.global=202204839</t>
  </si>
  <si>
    <t>ictv.global=202204840</t>
  </si>
  <si>
    <t>ictv.global=202204841</t>
  </si>
  <si>
    <t>ictv.global=202204842</t>
  </si>
  <si>
    <t>ictv.global=202204843</t>
  </si>
  <si>
    <t>ictv.global=202204844</t>
  </si>
  <si>
    <t>ictv.global=202204845</t>
  </si>
  <si>
    <t>ictv.global=202204846</t>
  </si>
  <si>
    <t>ictv.global=202204847</t>
  </si>
  <si>
    <t>ictv.global=202204848</t>
  </si>
  <si>
    <t>ictv.global=202204849</t>
  </si>
  <si>
    <t>ictv.global=202204850</t>
  </si>
  <si>
    <t>ictv.global=202204851</t>
  </si>
  <si>
    <t>ictv.global=202204852</t>
  </si>
  <si>
    <t>ictv.global=202204853</t>
  </si>
  <si>
    <t>ictv.global=202204854</t>
  </si>
  <si>
    <t>ictv.global=202204855</t>
  </si>
  <si>
    <t>ictv.global=202204856</t>
  </si>
  <si>
    <t>ictv.global=202204857</t>
  </si>
  <si>
    <t>ictv.global=202204858</t>
  </si>
  <si>
    <t>ictv.global=202204860</t>
  </si>
  <si>
    <t>ictv.global=202204861</t>
  </si>
  <si>
    <t>ictv.global=202204862</t>
  </si>
  <si>
    <t>ictv.global=202204863</t>
  </si>
  <si>
    <t>ictv.global=202204864</t>
  </si>
  <si>
    <t>ictv.global=202204866</t>
  </si>
  <si>
    <t>ictv.global=202204982</t>
  </si>
  <si>
    <t>ictv.global=202204983</t>
  </si>
  <si>
    <t>ictv.global=202204984</t>
  </si>
  <si>
    <t>ictv.global=202204985</t>
  </si>
  <si>
    <t>ictv.global=202204986</t>
  </si>
  <si>
    <t>ictv.global=202204987</t>
  </si>
  <si>
    <t>ictv.global=202204988</t>
  </si>
  <si>
    <t>ictv.global=202204989</t>
  </si>
  <si>
    <t>ictv.global=202204990</t>
  </si>
  <si>
    <t>ictv.global=202204992</t>
  </si>
  <si>
    <t>ictv.global=202204993</t>
  </si>
  <si>
    <t>ictv.global=202204994</t>
  </si>
  <si>
    <t>ictv.global=202204995</t>
  </si>
  <si>
    <t>ictv.global=202204996</t>
  </si>
  <si>
    <t>ictv.global=202204998</t>
  </si>
  <si>
    <t>ictv.global=202204999</t>
  </si>
  <si>
    <t>ictv.global=202205000</t>
  </si>
  <si>
    <t>ictv.global=202205001</t>
  </si>
  <si>
    <t>ictv.global=202205003</t>
  </si>
  <si>
    <t>ictv.global=202205004</t>
  </si>
  <si>
    <t>ictv.global=202205005</t>
  </si>
  <si>
    <t>ictv.global=202205007</t>
  </si>
  <si>
    <t>ictv.global=202205008</t>
  </si>
  <si>
    <t>ictv.global=202205009</t>
  </si>
  <si>
    <t>ictv.global=202205010</t>
  </si>
  <si>
    <t>ictv.global=202205011</t>
  </si>
  <si>
    <t>ictv.global=202205012</t>
  </si>
  <si>
    <t>ictv.global=202205013</t>
  </si>
  <si>
    <t>ictv.global=202205014</t>
  </si>
  <si>
    <t>ictv.global=202205015</t>
  </si>
  <si>
    <t>ictv.global=202205016</t>
  </si>
  <si>
    <t>ictv.global=202205017</t>
  </si>
  <si>
    <t>ictv.global=202205018</t>
  </si>
  <si>
    <t>ictv.global=202205019</t>
  </si>
  <si>
    <t>ictv.global=202205020</t>
  </si>
  <si>
    <t>ictv.global=202205021</t>
  </si>
  <si>
    <t>ictv.global=202205022</t>
  </si>
  <si>
    <t>ictv.global=202205023</t>
  </si>
  <si>
    <t>ictv.global=202205024</t>
  </si>
  <si>
    <t>ictv.global=202205026</t>
  </si>
  <si>
    <t>ictv.global=202205027</t>
  </si>
  <si>
    <t>ictv.global=202205028</t>
  </si>
  <si>
    <t>ictv.global=202205029</t>
  </si>
  <si>
    <t>ictv.global=202205030</t>
  </si>
  <si>
    <t>ictv.global=202205031</t>
  </si>
  <si>
    <t>ictv.global=202205032</t>
  </si>
  <si>
    <t>ictv.global=202205033</t>
  </si>
  <si>
    <t>ictv.global=202205034</t>
  </si>
  <si>
    <t>ictv.global=202205035</t>
  </si>
  <si>
    <t>ictv.global=202205039</t>
  </si>
  <si>
    <t>ictv.global=202205040</t>
  </si>
  <si>
    <t>ictv.global=202205041</t>
  </si>
  <si>
    <t>ictv.global=202205932</t>
  </si>
  <si>
    <t>ictv.global=202205934</t>
  </si>
  <si>
    <t>ictv.global=202205935</t>
  </si>
  <si>
    <t>ictv.global=202206445</t>
  </si>
  <si>
    <t>ictv.global=202205043</t>
  </si>
  <si>
    <t>ictv.global=202205038</t>
  </si>
  <si>
    <t>ictv.global=202205936</t>
  </si>
  <si>
    <t>ictv.global=202205937</t>
  </si>
  <si>
    <t>ictv.global=202205938</t>
  </si>
  <si>
    <t>ictv.global=202205939</t>
  </si>
  <si>
    <t>ictv.global=202205940</t>
  </si>
  <si>
    <t>ictv.global=202205042</t>
  </si>
  <si>
    <t>ictv.global=202205941</t>
  </si>
  <si>
    <t>ictv.global=202205942</t>
  </si>
  <si>
    <t>ictv.global=202205943</t>
  </si>
  <si>
    <t>ictv.global=202205944</t>
  </si>
  <si>
    <t>ictv.global=202208685</t>
  </si>
  <si>
    <t>2019.002F.zip</t>
  </si>
  <si>
    <t>ictv.global=202208686</t>
  </si>
  <si>
    <t>ictv.global=202208687</t>
  </si>
  <si>
    <t>ictv.global=202208688</t>
  </si>
  <si>
    <t>ictv.global=202208689</t>
  </si>
  <si>
    <t>ictv.global=202208690</t>
  </si>
  <si>
    <t>ictv.global=202208691</t>
  </si>
  <si>
    <t>ictv.global=202208692</t>
  </si>
  <si>
    <t>ictv.global=202208694</t>
  </si>
  <si>
    <t>ictv.global=202208693</t>
  </si>
  <si>
    <t>ictv.global=202205047</t>
  </si>
  <si>
    <t>ictv.global=202205333</t>
  </si>
  <si>
    <t>2017.006G.A.v3.Riboviria.zip</t>
  </si>
  <si>
    <t>ictv.global=202205334</t>
  </si>
  <si>
    <t>ictv.global=202205335</t>
  </si>
  <si>
    <t>ictv.global=202205337</t>
  </si>
  <si>
    <t>ictv.global=202205360</t>
  </si>
  <si>
    <t>ictv.global=202205393</t>
  </si>
  <si>
    <t>2020.012D.R.Ribozyviria.zip</t>
  </si>
  <si>
    <t>ictv.global=202209310</t>
  </si>
  <si>
    <t>ictv.global=202209312</t>
  </si>
  <si>
    <t>ictv.global=202209304</t>
  </si>
  <si>
    <t>ictv.global=202209302</t>
  </si>
  <si>
    <t>ictv.global=202209306</t>
  </si>
  <si>
    <t>ictv.global=202209299</t>
  </si>
  <si>
    <t>ictv.global=202209298</t>
  </si>
  <si>
    <t>2020.012D.R.Ribozyviria.zip;2020.001G.R.Abolish_type_species.pdf</t>
  </si>
  <si>
    <t>ictv.global=202205348</t>
  </si>
  <si>
    <t>ictv.global=202209294</t>
  </si>
  <si>
    <t>ictv.global=202209295</t>
  </si>
  <si>
    <t>ictv.global=202209300</t>
  </si>
  <si>
    <t>ictv.global=202209296</t>
  </si>
  <si>
    <t>ictv.global=202209297</t>
  </si>
  <si>
    <t>ictv.global=202209308</t>
  </si>
  <si>
    <t>ictv.global=202209314</t>
  </si>
  <si>
    <t>2019.003G.zip</t>
  </si>
  <si>
    <t>ictv.global=202204293</t>
  </si>
  <si>
    <t>ictv.global=202204294</t>
  </si>
  <si>
    <t>ictv.global=202204295</t>
  </si>
  <si>
    <t>ictv.global=202204296</t>
  </si>
  <si>
    <t>ictv.global=202204297</t>
  </si>
  <si>
    <t>ictv.global=202204298</t>
  </si>
  <si>
    <t>ictv.global=202204299</t>
  </si>
  <si>
    <t>ictv.global=202204300</t>
  </si>
  <si>
    <t>ictv.global=202204301</t>
  </si>
  <si>
    <t>ictv.global=202204302</t>
  </si>
  <si>
    <t>ictv.global=202204303</t>
  </si>
  <si>
    <t>ictv.global=202204304</t>
  </si>
  <si>
    <t>ictv.global=202204305</t>
  </si>
  <si>
    <t>ictv.global=202204306</t>
  </si>
  <si>
    <t>ictv.global=202204307</t>
  </si>
  <si>
    <t>ictv.global=202204308</t>
  </si>
  <si>
    <t>ictv.global=202204309</t>
  </si>
  <si>
    <t>ictv.global=202204310</t>
  </si>
  <si>
    <t>ictv.global=202204311</t>
  </si>
  <si>
    <t>ictv.global=202204313</t>
  </si>
  <si>
    <t>ictv.global=202204315</t>
  </si>
  <si>
    <t>ictv.global=202204316</t>
  </si>
  <si>
    <t>ictv.global=202204317</t>
  </si>
  <si>
    <t>ictv.global=202204318</t>
  </si>
  <si>
    <t>ictv.global=202204319</t>
  </si>
  <si>
    <t>ictv.global=202204320</t>
  </si>
  <si>
    <t>ictv.global=202204321</t>
  </si>
  <si>
    <t>ictv.global=202204322</t>
  </si>
  <si>
    <t>ictv.global=202204323</t>
  </si>
  <si>
    <t>ictv.global=202204325</t>
  </si>
  <si>
    <t>ictv.global=202204326</t>
  </si>
  <si>
    <t>ictv.global=202204328</t>
  </si>
  <si>
    <t>ictv.global=202204330</t>
  </si>
  <si>
    <t>2022.004F.Imitervirales_reorg.zip</t>
  </si>
  <si>
    <t>ictv.global=202215039</t>
  </si>
  <si>
    <t>ictv.global=202215040</t>
  </si>
  <si>
    <t>ictv.global=202215041</t>
  </si>
  <si>
    <t>ictv.global=202215042</t>
  </si>
  <si>
    <t>ictv.global=202215043</t>
  </si>
  <si>
    <t>ictv.global=202203888</t>
  </si>
  <si>
    <t>ictv.global=202215044</t>
  </si>
  <si>
    <t>ictv.global=202215045</t>
  </si>
  <si>
    <t>ictv.global=202215046</t>
  </si>
  <si>
    <t>ictv.global=202215047</t>
  </si>
  <si>
    <t>ictv.global=202215048</t>
  </si>
  <si>
    <t>ictv.global=202215049</t>
  </si>
  <si>
    <t>ictv.global=202215050</t>
  </si>
  <si>
    <t>ictv.global=202203890</t>
  </si>
  <si>
    <t>ictv.global=202215051</t>
  </si>
  <si>
    <t>ictv.global=202215052</t>
  </si>
  <si>
    <t>ictv.global=202215053</t>
  </si>
  <si>
    <t>ictv.global=202215054</t>
  </si>
  <si>
    <t>ictv.global=202215055</t>
  </si>
  <si>
    <t>ictv.global=202215056</t>
  </si>
  <si>
    <t>ictv.global=202215057</t>
  </si>
  <si>
    <t>ictv.global=202215058</t>
  </si>
  <si>
    <t>2022.007D.Ascoviridae_4rensp.zip</t>
  </si>
  <si>
    <t>ictv.global=202202610</t>
  </si>
  <si>
    <t>ictv.global=202202611</t>
  </si>
  <si>
    <t>ictv.global=202202612</t>
  </si>
  <si>
    <t>ictv.global=202202614</t>
  </si>
  <si>
    <t>ictv.global=202203728</t>
  </si>
  <si>
    <t>ictv.global=202206332</t>
  </si>
  <si>
    <t>ictv.global=202206333</t>
  </si>
  <si>
    <t>2020.004D.R.Iridoviridae_1nsp.zip</t>
  </si>
  <si>
    <t>ictv.global=202208875</t>
  </si>
  <si>
    <t>ictv.global=202203730</t>
  </si>
  <si>
    <t>ictv.global=202206331</t>
  </si>
  <si>
    <t>ictv.global=202203732</t>
  </si>
  <si>
    <t>ictv.global=202205861</t>
  </si>
  <si>
    <t>ictv.global=202203734</t>
  </si>
  <si>
    <t>2020.017D.R.Ranavirus_1nsp.zip</t>
  </si>
  <si>
    <t>ictv.global=202209549</t>
  </si>
  <si>
    <t>ictv.global=202203736</t>
  </si>
  <si>
    <t>ictv.global=202203737</t>
  </si>
  <si>
    <t>ictv.global=202203738</t>
  </si>
  <si>
    <t>ictv.global=202206338</t>
  </si>
  <si>
    <t>ictv.global=202203741</t>
  </si>
  <si>
    <t>ictv.global=202206336</t>
  </si>
  <si>
    <t>ictv.global=202206335</t>
  </si>
  <si>
    <t>ictv.global=202206337</t>
  </si>
  <si>
    <t>2020.018D.R.Betairidovirinae_1ngen_1nsp.zip</t>
  </si>
  <si>
    <t>ictv.global=202209576</t>
  </si>
  <si>
    <t>ictv.global=202206295</t>
  </si>
  <si>
    <t>ictv.global=202203744</t>
  </si>
  <si>
    <t>ictv.global=202206334</t>
  </si>
  <si>
    <t>ictv.global=202203802</t>
  </si>
  <si>
    <t>ictv.global=202203803</t>
  </si>
  <si>
    <t>ictv.global=202203805</t>
  </si>
  <si>
    <t>ictv.global=202203806</t>
  </si>
  <si>
    <t>2022.005F.Mamonoviridae_newfam.zip</t>
  </si>
  <si>
    <t>ictv.global=202215061</t>
  </si>
  <si>
    <t>ictv.global=202215062</t>
  </si>
  <si>
    <t>ictv.global=202202618</t>
  </si>
  <si>
    <t>ictv.global=202204740</t>
  </si>
  <si>
    <t>2019.005D.zip</t>
  </si>
  <si>
    <t>ictv.global=202207141</t>
  </si>
  <si>
    <t>ictv.global=202204741</t>
  </si>
  <si>
    <t>ictv.global=202204742</t>
  </si>
  <si>
    <t>ictv.global=202204743</t>
  </si>
  <si>
    <t>ictv.global=202207142</t>
  </si>
  <si>
    <t>ictv.global=202204744</t>
  </si>
  <si>
    <t>ictv.global=202204745</t>
  </si>
  <si>
    <t>ictv.global=202204746</t>
  </si>
  <si>
    <t>ictv.global=202204747</t>
  </si>
  <si>
    <t>ictv.global=202204748</t>
  </si>
  <si>
    <t>ictv.global=202204749</t>
  </si>
  <si>
    <t>ictv.global=202204751</t>
  </si>
  <si>
    <t>ictv.global=202204752</t>
  </si>
  <si>
    <t>ictv.global=202204753</t>
  </si>
  <si>
    <t>ictv.global=202207143</t>
  </si>
  <si>
    <t>ictv.global=202204755</t>
  </si>
  <si>
    <t>ictv.global=202204757</t>
  </si>
  <si>
    <t>ictv.global=202204759</t>
  </si>
  <si>
    <t>ictv.global=202204761</t>
  </si>
  <si>
    <t>ictv.global=202204762</t>
  </si>
  <si>
    <t>ictv.global=202204763</t>
  </si>
  <si>
    <t>ictv.global=202204764</t>
  </si>
  <si>
    <t>ictv.global=202207145</t>
  </si>
  <si>
    <t>ictv.global=202207146</t>
  </si>
  <si>
    <t>ictv.global=202204766</t>
  </si>
  <si>
    <t>ictv.global=202207148</t>
  </si>
  <si>
    <t>ictv.global=202207149</t>
  </si>
  <si>
    <t>ictv.global=202207150</t>
  </si>
  <si>
    <t>ictv.global=202204768</t>
  </si>
  <si>
    <t>ictv.global=202204769</t>
  </si>
  <si>
    <t>ictv.global=202204770</t>
  </si>
  <si>
    <t>ictv.global=202204771</t>
  </si>
  <si>
    <t>ictv.global=202204772</t>
  </si>
  <si>
    <t>ictv.global=202204773</t>
  </si>
  <si>
    <t>ictv.global=202204774</t>
  </si>
  <si>
    <t>ictv.global=202204775</t>
  </si>
  <si>
    <t>ictv.global=202204776</t>
  </si>
  <si>
    <t>ictv.global=202204777</t>
  </si>
  <si>
    <t>ictv.global=202207152</t>
  </si>
  <si>
    <t>ictv.global=202204779</t>
  </si>
  <si>
    <t>ictv.global=202207153</t>
  </si>
  <si>
    <t>ictv.global=202204780</t>
  </si>
  <si>
    <t>ictv.global=202204782</t>
  </si>
  <si>
    <t>ictv.global=202204781</t>
  </si>
  <si>
    <t>ictv.global=202204786</t>
  </si>
  <si>
    <t>ictv.global=202207156</t>
  </si>
  <si>
    <t>ictv.global=202204787</t>
  </si>
  <si>
    <t>ictv.global=202204784</t>
  </si>
  <si>
    <t>ictv.global=202207159</t>
  </si>
  <si>
    <t>ictv.global=202204789</t>
  </si>
  <si>
    <t>ictv.global=202204790</t>
  </si>
  <si>
    <t>ictv.global=202204793</t>
  </si>
  <si>
    <t>ictv.global=202204794</t>
  </si>
  <si>
    <t>ictv.global=202204795</t>
  </si>
  <si>
    <t>ictv.global=202204796</t>
  </si>
  <si>
    <t>ictv.global=202204797</t>
  </si>
  <si>
    <t>ictv.global=202204798</t>
  </si>
  <si>
    <t>ictv.global=202204799</t>
  </si>
  <si>
    <t>ictv.global=202204801</t>
  </si>
  <si>
    <t>ictv.global=202204802</t>
  </si>
  <si>
    <t>ictv.global=202204803</t>
  </si>
  <si>
    <t>ictv.global=202204804</t>
  </si>
  <si>
    <t>ictv.global=202204805</t>
  </si>
  <si>
    <t>ictv.global=202204806</t>
  </si>
  <si>
    <t>ictv.global=202204807</t>
  </si>
  <si>
    <t>ictv.global=202204808</t>
  </si>
  <si>
    <t>ictv.global=202204809</t>
  </si>
  <si>
    <t>ictv.global=202204810</t>
  </si>
  <si>
    <t>ictv.global=202204811</t>
  </si>
  <si>
    <t>ictv.global=202204812</t>
  </si>
  <si>
    <t>ictv.global=202204813</t>
  </si>
  <si>
    <t>ictv.global=202204814</t>
  </si>
  <si>
    <t>ictv.global=202204815</t>
  </si>
  <si>
    <t>ictv.global=202204816</t>
  </si>
  <si>
    <t>ictv.global=202204826</t>
  </si>
  <si>
    <t>ictv.global=202204818</t>
  </si>
  <si>
    <t>ictv.global=202204819</t>
  </si>
  <si>
    <t>ictv.global=202204820</t>
  </si>
  <si>
    <t>ictv.global=202204821</t>
  </si>
  <si>
    <t>ictv.global=202204822</t>
  </si>
  <si>
    <t>ictv.global=202204823</t>
  </si>
  <si>
    <t>ictv.global=202204825</t>
  </si>
  <si>
    <t>2022.002B.Ainoaviricetes_Finnlakeviridae_nc.zip</t>
  </si>
  <si>
    <t>ictv.global=202207848</t>
  </si>
  <si>
    <t>ictv.global=202203747</t>
  </si>
  <si>
    <t>ictv.global=202203749</t>
  </si>
  <si>
    <t>ictv.global=202203750</t>
  </si>
  <si>
    <t>2020.003D.R.Adintoviridae.zip</t>
  </si>
  <si>
    <t>ictv.global=202208815</t>
  </si>
  <si>
    <t>ictv.global=202208817</t>
  </si>
  <si>
    <t>ictv.global=202214311</t>
  </si>
  <si>
    <t>ictv.global=202214310</t>
  </si>
  <si>
    <t>ictv.global=202205328</t>
  </si>
  <si>
    <t>ictv.global=202205329</t>
  </si>
  <si>
    <t>ictv.global=202214298</t>
  </si>
  <si>
    <t>ictv.global=202214300</t>
  </si>
  <si>
    <t>ictv.global=202214299</t>
  </si>
  <si>
    <t>ictv.global=202205994</t>
  </si>
  <si>
    <t>ictv.global=202205076</t>
  </si>
  <si>
    <t>ictv.global=202205074</t>
  </si>
  <si>
    <t>ictv.global=202205075</t>
  </si>
  <si>
    <t>ictv.global=202205995</t>
  </si>
  <si>
    <t>2021.009B.R.Betatectivirus_new species.zip</t>
  </si>
  <si>
    <t>ictv.global=202213210</t>
  </si>
  <si>
    <t>ictv.global=202213211</t>
  </si>
  <si>
    <t>ictv.global=202205996</t>
  </si>
  <si>
    <t>ictv.global=202209932</t>
  </si>
  <si>
    <t>ictv.global=202209931</t>
  </si>
  <si>
    <t>ictv.global=202209934</t>
  </si>
  <si>
    <t>ictv.global=202206875</t>
  </si>
  <si>
    <t>ictv.global=202202390</t>
  </si>
  <si>
    <t>2020.008D.R.Adenoviridae_1ngen_6nsp.zip</t>
  </si>
  <si>
    <t>ictv.global=202209160</t>
  </si>
  <si>
    <t>ictv.global=202205652</t>
  </si>
  <si>
    <t>ictv.global=202202391</t>
  </si>
  <si>
    <t>ictv.global=202202392</t>
  </si>
  <si>
    <t>ictv.global=202209161</t>
  </si>
  <si>
    <t>ictv.global=202202393</t>
  </si>
  <si>
    <t>ictv.global=202202394</t>
  </si>
  <si>
    <t>ictv.global=202202395</t>
  </si>
  <si>
    <t>ictv.global=202202396</t>
  </si>
  <si>
    <t>2021.001D.R.Adenoviridae_1nsp.zip</t>
  </si>
  <si>
    <t>ictv.global=202213423</t>
  </si>
  <si>
    <t>ictv.global=202202398</t>
  </si>
  <si>
    <t>ictv.global=202202399</t>
  </si>
  <si>
    <t>ictv.global=202202400</t>
  </si>
  <si>
    <t>ictv.global=202202401</t>
  </si>
  <si>
    <t>ictv.global=202202402</t>
  </si>
  <si>
    <t>ictv.global=202202403</t>
  </si>
  <si>
    <t>ictv.global=202202404</t>
  </si>
  <si>
    <t>ictv.global=202202405</t>
  </si>
  <si>
    <t>ictv.global=202202406</t>
  </si>
  <si>
    <t>ictv.global=202205653</t>
  </si>
  <si>
    <t>ictv.global=202205654</t>
  </si>
  <si>
    <t>2019.006D.zip</t>
  </si>
  <si>
    <t>ictv.global=202207192</t>
  </si>
  <si>
    <t>ictv.global=202202407</t>
  </si>
  <si>
    <t>ictv.global=202202408</t>
  </si>
  <si>
    <t>ictv.global=202202409</t>
  </si>
  <si>
    <t>ictv.global=202202411</t>
  </si>
  <si>
    <t>ictv.global=202202413</t>
  </si>
  <si>
    <t>ictv.global=202202414</t>
  </si>
  <si>
    <t>ictv.global=202205655</t>
  </si>
  <si>
    <t>ictv.global=202205656</t>
  </si>
  <si>
    <t>ictv.global=202205657</t>
  </si>
  <si>
    <t>ictv.global=202205658</t>
  </si>
  <si>
    <t>ictv.global=202205659</t>
  </si>
  <si>
    <t>ictv.global=202207193</t>
  </si>
  <si>
    <t>ictv.global=202207194</t>
  </si>
  <si>
    <t>ictv.global=202207195</t>
  </si>
  <si>
    <t>ictv.global=202202415</t>
  </si>
  <si>
    <t>ictv.global=202202416</t>
  </si>
  <si>
    <t>ictv.global=202202417</t>
  </si>
  <si>
    <t>ictv.global=202202418</t>
  </si>
  <si>
    <t>ictv.global=202205660</t>
  </si>
  <si>
    <t>ictv.global=202202419</t>
  </si>
  <si>
    <t>ictv.global=202205661</t>
  </si>
  <si>
    <t>ictv.global=202202420</t>
  </si>
  <si>
    <t>ictv.global=202202421</t>
  </si>
  <si>
    <t>ictv.global=202209162</t>
  </si>
  <si>
    <t>ictv.global=202202422</t>
  </si>
  <si>
    <t>ictv.global=202202423</t>
  </si>
  <si>
    <t>ictv.global=202202424</t>
  </si>
  <si>
    <t>ictv.global=202202425</t>
  </si>
  <si>
    <t>ictv.global=202202426</t>
  </si>
  <si>
    <t>ictv.global=202202427</t>
  </si>
  <si>
    <t>ictv.global=202202428</t>
  </si>
  <si>
    <t>ictv.global=202202429</t>
  </si>
  <si>
    <t>ictv.global=202202430</t>
  </si>
  <si>
    <t>ictv.global=202202431</t>
  </si>
  <si>
    <t>ictv.global=202202432</t>
  </si>
  <si>
    <t>ictv.global=202202433</t>
  </si>
  <si>
    <t>ictv.global=202207196</t>
  </si>
  <si>
    <t>ictv.global=202202434</t>
  </si>
  <si>
    <t>ictv.global=202207197</t>
  </si>
  <si>
    <t>ictv.global=202202435</t>
  </si>
  <si>
    <t>ictv.global=202202436</t>
  </si>
  <si>
    <t>ictv.global=202202437</t>
  </si>
  <si>
    <t>ictv.global=202202438</t>
  </si>
  <si>
    <t>ictv.global=202202439</t>
  </si>
  <si>
    <t>ictv.global=202202440</t>
  </si>
  <si>
    <t>ictv.global=202202441</t>
  </si>
  <si>
    <t>ictv.global=202202442</t>
  </si>
  <si>
    <t>ictv.global=202202443</t>
  </si>
  <si>
    <t>ictv.global=202202444</t>
  </si>
  <si>
    <t>ictv.global=202202445</t>
  </si>
  <si>
    <t>ictv.global=202202446</t>
  </si>
  <si>
    <t>ictv.global=202205662</t>
  </si>
  <si>
    <t>ictv.global=202202447</t>
  </si>
  <si>
    <t>ictv.global=202205663</t>
  </si>
  <si>
    <t>ictv.global=202202448</t>
  </si>
  <si>
    <t>ictv.global=202202450</t>
  </si>
  <si>
    <t>ictv.global=202202451</t>
  </si>
  <si>
    <t>ictv.global=202202452</t>
  </si>
  <si>
    <t>ictv.global=202209163</t>
  </si>
  <si>
    <t>ictv.global=202209164</t>
  </si>
  <si>
    <t>ictv.global=202202453</t>
  </si>
  <si>
    <t>ictv.global=202202454</t>
  </si>
  <si>
    <t>ictv.global=202202455</t>
  </si>
  <si>
    <t>ictv.global=202209166</t>
  </si>
  <si>
    <t>ictv.global=202206992</t>
  </si>
  <si>
    <t>ictv.global=202203037</t>
  </si>
  <si>
    <t>2020.016B.R.Autolykiviridae.zip</t>
  </si>
  <si>
    <t>ictv.global=202209497</t>
  </si>
  <si>
    <t>ictv.global=202209495</t>
  </si>
  <si>
    <t>ictv.global=202209492</t>
  </si>
  <si>
    <t>ictv.global=202209493</t>
  </si>
  <si>
    <t>ictv.global=202209494</t>
  </si>
  <si>
    <t>2021.008F.R.Yaraviridae_newfam.zip</t>
  </si>
  <si>
    <t>ictv.global=202212530</t>
  </si>
  <si>
    <t>2020.100B.R.Matsushitaviridae.zip</t>
  </si>
  <si>
    <t>ictv.global=202205064</t>
  </si>
  <si>
    <t>ictv.global=202205065</t>
  </si>
  <si>
    <t>2020.151B.R.Simuloviridae.zip</t>
  </si>
  <si>
    <t>ictv.global=202211861</t>
  </si>
  <si>
    <t>ictv.global=202211860</t>
  </si>
  <si>
    <t>2020.151B.R.Simuloviridae.zip;2020.001G.R.Abolish_type_species.pdf</t>
  </si>
  <si>
    <t>ictv.global=202205062</t>
  </si>
  <si>
    <t>2021.002A.R.Sphaerolipoviridae_species_renaming.zip</t>
  </si>
  <si>
    <t>ictv.global=202205060</t>
  </si>
  <si>
    <t>ictv.global=202205057</t>
  </si>
  <si>
    <t>ictv.global=202205058</t>
  </si>
  <si>
    <t>ictv.global=202205059</t>
  </si>
  <si>
    <t>2022.003D.Lefavirales_106rensp.zip</t>
  </si>
  <si>
    <t>ictv.global=202202657</t>
  </si>
  <si>
    <t>ictv.global=202202658</t>
  </si>
  <si>
    <t>ictv.global=202202659</t>
  </si>
  <si>
    <t>ictv.global=202202660</t>
  </si>
  <si>
    <t>ictv.global=202202667</t>
  </si>
  <si>
    <t>2022.004D.Baculoviridae_6nsp.zip</t>
  </si>
  <si>
    <t>ictv.global=202214022</t>
  </si>
  <si>
    <t>ictv.global=202202685</t>
  </si>
  <si>
    <t>ictv.global=202208665</t>
  </si>
  <si>
    <t>2022.003D.Lefavirales_106rensp.zip;2023.DX003.Correction_3_Alphabaculovirus.zip</t>
  </si>
  <si>
    <t>ictv.global=202213428</t>
  </si>
  <si>
    <t>ictv.global=202208720</t>
  </si>
  <si>
    <t>ictv.global=202202662</t>
  </si>
  <si>
    <t>ictv.global=202202661</t>
  </si>
  <si>
    <t>ictv.global=202213425</t>
  </si>
  <si>
    <t>2022.003D.Lefavirales_106rensp.zip;2023.DX001.Correction_Alphabaculovirus.zip</t>
  </si>
  <si>
    <t>ictv.global=202202663</t>
  </si>
  <si>
    <t>ictv.global=202202664</t>
  </si>
  <si>
    <t>ictv.global=202202665</t>
  </si>
  <si>
    <t>ictv.global=202202666</t>
  </si>
  <si>
    <t>ictv.global=202202668</t>
  </si>
  <si>
    <t>ictv.global=202202669</t>
  </si>
  <si>
    <t>ictv.global=202202670</t>
  </si>
  <si>
    <t>ictv.global=202202672</t>
  </si>
  <si>
    <t>ictv.global=202202671</t>
  </si>
  <si>
    <t>ictv.global=202202673</t>
  </si>
  <si>
    <t>ictv.global=202208661</t>
  </si>
  <si>
    <t>ictv.global=202208662</t>
  </si>
  <si>
    <t>ictv.global=202208663</t>
  </si>
  <si>
    <t>ictv.global=202213426</t>
  </si>
  <si>
    <t>ictv.global=202202674</t>
  </si>
  <si>
    <t>ictv.global=202202675</t>
  </si>
  <si>
    <t>ictv.global=202214023</t>
  </si>
  <si>
    <t>ictv.global=202202676</t>
  </si>
  <si>
    <t>ictv.global=202202677</t>
  </si>
  <si>
    <t>ictv.global=202206526</t>
  </si>
  <si>
    <t>ictv.global=202202678</t>
  </si>
  <si>
    <t>ictv.global=202208664</t>
  </si>
  <si>
    <t>ictv.global=202202679</t>
  </si>
  <si>
    <t>ictv.global=202202680</t>
  </si>
  <si>
    <t>ictv.global=202206527</t>
  </si>
  <si>
    <t>ictv.global=202202681</t>
  </si>
  <si>
    <t>ictv.global=202202682</t>
  </si>
  <si>
    <t>ictv.global=202202683</t>
  </si>
  <si>
    <t>ictv.global=202202684</t>
  </si>
  <si>
    <t>ictv.global=202202686</t>
  </si>
  <si>
    <t>ictv.global=202206528</t>
  </si>
  <si>
    <t>ictv.global=202214024</t>
  </si>
  <si>
    <t>ictv.global=202206529</t>
  </si>
  <si>
    <t>ictv.global=202202687</t>
  </si>
  <si>
    <t>ictv.global=202202688</t>
  </si>
  <si>
    <t>2022.003D.Lefavirales_106rensp.zip;2023.DX002.Correction_2_Alphabaculovirus.zip</t>
  </si>
  <si>
    <t>ictv.global=202206530</t>
  </si>
  <si>
    <t>ictv.global=202206532</t>
  </si>
  <si>
    <t>ictv.global=202206531</t>
  </si>
  <si>
    <t>ictv.global=202213427</t>
  </si>
  <si>
    <t>ictv.global=202214025</t>
  </si>
  <si>
    <t>ictv.global=202208666</t>
  </si>
  <si>
    <t>ictv.global=202208667</t>
  </si>
  <si>
    <t>ictv.global=202202689</t>
  </si>
  <si>
    <t>ictv.global=202202691</t>
  </si>
  <si>
    <t>ictv.global=202202692</t>
  </si>
  <si>
    <t>ictv.global=202202690</t>
  </si>
  <si>
    <t>ictv.global=202202693</t>
  </si>
  <si>
    <t>ictv.global=202202694</t>
  </si>
  <si>
    <t>ictv.global=202214026</t>
  </si>
  <si>
    <t>ictv.global=202202695</t>
  </si>
  <si>
    <t>ictv.global=202208668</t>
  </si>
  <si>
    <t>ictv.global=202202696</t>
  </si>
  <si>
    <t>ictv.global=202202698</t>
  </si>
  <si>
    <t>ictv.global=202202699</t>
  </si>
  <si>
    <t>ictv.global=202202704</t>
  </si>
  <si>
    <t>ictv.global=202205757</t>
  </si>
  <si>
    <t>ictv.global=202202700</t>
  </si>
  <si>
    <t>ictv.global=202202701</t>
  </si>
  <si>
    <t>ictv.global=202202702</t>
  </si>
  <si>
    <t>ictv.global=202202703</t>
  </si>
  <si>
    <t>ictv.global=202205756</t>
  </si>
  <si>
    <t>ictv.global=202202705</t>
  </si>
  <si>
    <t>ictv.global=202202706</t>
  </si>
  <si>
    <t>ictv.global=202202707</t>
  </si>
  <si>
    <t>ictv.global=202202708</t>
  </si>
  <si>
    <t>ictv.global=202202709</t>
  </si>
  <si>
    <t>ictv.global=202202710</t>
  </si>
  <si>
    <t>ictv.global=202202711</t>
  </si>
  <si>
    <t>ictv.global=202213429</t>
  </si>
  <si>
    <t>ictv.global=202202712</t>
  </si>
  <si>
    <t>2021.004D.R.Baculoviridae_6nsp.zip</t>
  </si>
  <si>
    <t>ictv.global=202213430</t>
  </si>
  <si>
    <t>ictv.global=202206533</t>
  </si>
  <si>
    <t>ictv.global=202202716</t>
  </si>
  <si>
    <t>ictv.global=202202713</t>
  </si>
  <si>
    <t>ictv.global=202202714</t>
  </si>
  <si>
    <t>ictv.global=202202715</t>
  </si>
  <si>
    <t>ictv.global=202202718</t>
  </si>
  <si>
    <t>ictv.global=202202717</t>
  </si>
  <si>
    <t>ictv.global=202202719</t>
  </si>
  <si>
    <t>ictv.global=202202720</t>
  </si>
  <si>
    <t>ictv.global=202202722</t>
  </si>
  <si>
    <t>ictv.global=202214027</t>
  </si>
  <si>
    <t>ictv.global=202202724</t>
  </si>
  <si>
    <t>ictv.global=202202725</t>
  </si>
  <si>
    <t>ictv.global=202203681</t>
  </si>
  <si>
    <t>ictv.global=202203683</t>
  </si>
  <si>
    <t>ictv.global=202208928</t>
  </si>
  <si>
    <t>ictv.global=202208926</t>
  </si>
  <si>
    <t>ictv.global=202208927</t>
  </si>
  <si>
    <t>ictv.global=202203939</t>
  </si>
  <si>
    <t>ictv.global=202203940</t>
  </si>
  <si>
    <t>ictv.global=202208930</t>
  </si>
  <si>
    <t>ictv.global=202208929</t>
  </si>
  <si>
    <t>ictv.global=202203942</t>
  </si>
  <si>
    <t>ictv.global=202208935</t>
  </si>
  <si>
    <t>ictv.global=202213432</t>
  </si>
  <si>
    <t>ictv.global=202213431</t>
  </si>
  <si>
    <t>ictv.global=202208932</t>
  </si>
  <si>
    <t>ictv.global=202208933</t>
  </si>
  <si>
    <t>ictv.global=202203922</t>
  </si>
  <si>
    <t>ictv.global=202206012</t>
  </si>
  <si>
    <t>2017.004P.A.v4.Alphasatellitidae.zip</t>
  </si>
  <si>
    <t>ictv.global=202205664</t>
  </si>
  <si>
    <t>2019.009P.zip</t>
  </si>
  <si>
    <t>ictv.global=202207290</t>
  </si>
  <si>
    <t>ictv.global=202207289</t>
  </si>
  <si>
    <t>2020.002P.R.Alphasatellitidae_3ng_9nsp.zip</t>
  </si>
  <si>
    <t>ictv.global=202208800</t>
  </si>
  <si>
    <t>ictv.global=202205666</t>
  </si>
  <si>
    <t>ictv.global=202205667</t>
  </si>
  <si>
    <t>ictv.global=202205668</t>
  </si>
  <si>
    <t>ictv.global=202205669</t>
  </si>
  <si>
    <t>ictv.global=202205670</t>
  </si>
  <si>
    <t>ictv.global=202208799</t>
  </si>
  <si>
    <t>ictv.global=202207291</t>
  </si>
  <si>
    <t>ictv.global=202207292</t>
  </si>
  <si>
    <t>ictv.global=202205671</t>
  </si>
  <si>
    <t>ictv.global=202208798</t>
  </si>
  <si>
    <t>ictv.global=202205672</t>
  </si>
  <si>
    <t>ictv.global=202205673</t>
  </si>
  <si>
    <t>ictv.global=202205675</t>
  </si>
  <si>
    <t>ictv.global=202205676</t>
  </si>
  <si>
    <t>ictv.global=202205677</t>
  </si>
  <si>
    <t>ictv.global=202205678</t>
  </si>
  <si>
    <t>ictv.global=202205679</t>
  </si>
  <si>
    <t>ictv.global=202205680</t>
  </si>
  <si>
    <t>ictv.global=202205681</t>
  </si>
  <si>
    <t>ictv.global=202205682</t>
  </si>
  <si>
    <t>ictv.global=202205683</t>
  </si>
  <si>
    <t>ictv.global=202205684</t>
  </si>
  <si>
    <t>ictv.global=202205685</t>
  </si>
  <si>
    <t>ictv.global=202205686</t>
  </si>
  <si>
    <t>ictv.global=202205687</t>
  </si>
  <si>
    <t>ictv.global=202205688</t>
  </si>
  <si>
    <t>ictv.global=202205689</t>
  </si>
  <si>
    <t>ictv.global=202205690</t>
  </si>
  <si>
    <t>ictv.global=202208797</t>
  </si>
  <si>
    <t>ictv.global=202205691</t>
  </si>
  <si>
    <t>ictv.global=202205692</t>
  </si>
  <si>
    <t>ictv.global=202205693</t>
  </si>
  <si>
    <t>ictv.global=202205694</t>
  </si>
  <si>
    <t>ictv.global=202205695</t>
  </si>
  <si>
    <t>ictv.global=202205696</t>
  </si>
  <si>
    <t>ictv.global=202207294</t>
  </si>
  <si>
    <t>ictv.global=202205697</t>
  </si>
  <si>
    <t>ictv.global=202205698</t>
  </si>
  <si>
    <t>ictv.global=202205699</t>
  </si>
  <si>
    <t>ictv.global=202205708</t>
  </si>
  <si>
    <t>ictv.global=202208796</t>
  </si>
  <si>
    <t>ictv.global=202207293</t>
  </si>
  <si>
    <t>ictv.global=202205701</t>
  </si>
  <si>
    <t>ictv.global=202205702</t>
  </si>
  <si>
    <t>ictv.global=202205703</t>
  </si>
  <si>
    <t>ictv.global=202205704</t>
  </si>
  <si>
    <t>ictv.global=202205705</t>
  </si>
  <si>
    <t>ictv.global=202205706</t>
  </si>
  <si>
    <t>ictv.global=202208802</t>
  </si>
  <si>
    <t>ictv.global=202205709</t>
  </si>
  <si>
    <t>ictv.global=202205716</t>
  </si>
  <si>
    <t>ictv.global=202205717</t>
  </si>
  <si>
    <t>ictv.global=202205718</t>
  </si>
  <si>
    <t>ictv.global=202205719</t>
  </si>
  <si>
    <t>ictv.global=202205720</t>
  </si>
  <si>
    <t>ictv.global=202205722</t>
  </si>
  <si>
    <t>ictv.global=202205724</t>
  </si>
  <si>
    <t>ictv.global=202205726</t>
  </si>
  <si>
    <t>ictv.global=202205727</t>
  </si>
  <si>
    <t>ictv.global=202208794</t>
  </si>
  <si>
    <t>ictv.global=202208795</t>
  </si>
  <si>
    <t>ictv.global=202208793</t>
  </si>
  <si>
    <t>ictv.global=202205728</t>
  </si>
  <si>
    <t>ictv.global=202205729</t>
  </si>
  <si>
    <t>ictv.global=202207296</t>
  </si>
  <si>
    <t>ictv.global=202205731</t>
  </si>
  <si>
    <t>ictv.global=202205733</t>
  </si>
  <si>
    <t>ictv.global=202207295</t>
  </si>
  <si>
    <t>2018.030P.A.v1.Alphasatellitidae_2spren.zip</t>
  </si>
  <si>
    <t>ictv.global=202205734</t>
  </si>
  <si>
    <t>ictv.global=202205735</t>
  </si>
  <si>
    <t>ictv.global=202205712</t>
  </si>
  <si>
    <t>2020.001P.R.Petromoalphasatellitinae_nsf.zip</t>
  </si>
  <si>
    <t>ictv.global=202205738</t>
  </si>
  <si>
    <t>ictv.global=202208763</t>
  </si>
  <si>
    <t>ictv.global=202208765</t>
  </si>
  <si>
    <t>ictv.global=202208764</t>
  </si>
  <si>
    <t>ictv.global=202208767</t>
  </si>
  <si>
    <t>ictv.global=202208769</t>
  </si>
  <si>
    <t>ictv.global=202205711</t>
  </si>
  <si>
    <t>ictv.global=202205713</t>
  </si>
  <si>
    <t>ictv.global=202205714</t>
  </si>
  <si>
    <t>2020.009B.R.Ampullaviridae.zip;2020.001G.R.Abolish_type_species.pdf</t>
  </si>
  <si>
    <t>ictv.global=202202484</t>
  </si>
  <si>
    <t>2020.009B.R.Ampullaviridae.zip</t>
  </si>
  <si>
    <t>ictv.global=202209183</t>
  </si>
  <si>
    <t>ictv.global=202209184</t>
  </si>
  <si>
    <t>2022.008D.Aelloviridae_146rensp.zip</t>
  </si>
  <si>
    <t>ictv.global=202209394</t>
  </si>
  <si>
    <t>ictv.global=202209393</t>
  </si>
  <si>
    <t>ictv.global=202209395</t>
  </si>
  <si>
    <t>ictv.global=202209396</t>
  </si>
  <si>
    <t>ictv.global=202209397</t>
  </si>
  <si>
    <t>ictv.global=202209398</t>
  </si>
  <si>
    <t>ictv.global=202202513</t>
  </si>
  <si>
    <t>ictv.global=202202512</t>
  </si>
  <si>
    <t>ictv.global=202202488</t>
  </si>
  <si>
    <t>ictv.global=202202489</t>
  </si>
  <si>
    <t>ictv.global=202202490</t>
  </si>
  <si>
    <t>ictv.global=202202491</t>
  </si>
  <si>
    <t>ictv.global=202202492</t>
  </si>
  <si>
    <t>ictv.global=202202493</t>
  </si>
  <si>
    <t>ictv.global=202202494</t>
  </si>
  <si>
    <t>ictv.global=202202496</t>
  </si>
  <si>
    <t>ictv.global=202202497</t>
  </si>
  <si>
    <t>ictv.global=202202500</t>
  </si>
  <si>
    <t>ictv.global=202202501</t>
  </si>
  <si>
    <t>ictv.global=202202502</t>
  </si>
  <si>
    <t>ictv.global=202202504</t>
  </si>
  <si>
    <t>ictv.global=202202505</t>
  </si>
  <si>
    <t>ictv.global=202202506</t>
  </si>
  <si>
    <t>ictv.global=202202507</t>
  </si>
  <si>
    <t>ictv.global=202202508</t>
  </si>
  <si>
    <t>ictv.global=202202511</t>
  </si>
  <si>
    <t>ictv.global=202202516</t>
  </si>
  <si>
    <t>ictv.global=202209399</t>
  </si>
  <si>
    <t>ictv.global=202202518</t>
  </si>
  <si>
    <t>ictv.global=202202519</t>
  </si>
  <si>
    <t>ictv.global=202202520</t>
  </si>
  <si>
    <t>ictv.global=202202521</t>
  </si>
  <si>
    <t>ictv.global=202202522</t>
  </si>
  <si>
    <t>ictv.global=202202523</t>
  </si>
  <si>
    <t>ictv.global=202202524</t>
  </si>
  <si>
    <t>ictv.global=202202525</t>
  </si>
  <si>
    <t>ictv.global=202202526</t>
  </si>
  <si>
    <t>ictv.global=202202527</t>
  </si>
  <si>
    <t>ictv.global=202202528</t>
  </si>
  <si>
    <t>ictv.global=202202529</t>
  </si>
  <si>
    <t>ictv.global=202209400</t>
  </si>
  <si>
    <t>ictv.global=202209401</t>
  </si>
  <si>
    <t>ictv.global=202209402</t>
  </si>
  <si>
    <t>ictv.global=202209403</t>
  </si>
  <si>
    <t>ictv.global=202209404</t>
  </si>
  <si>
    <t>ictv.global=202209405</t>
  </si>
  <si>
    <t>ictv.global=202209406</t>
  </si>
  <si>
    <t>ictv.global=202209407</t>
  </si>
  <si>
    <t>ictv.global=202209408</t>
  </si>
  <si>
    <t>ictv.global=202209409</t>
  </si>
  <si>
    <t>ictv.global=202209410</t>
  </si>
  <si>
    <t>ictv.global=202209411</t>
  </si>
  <si>
    <t>ictv.global=202209412</t>
  </si>
  <si>
    <t>ictv.global=202209413</t>
  </si>
  <si>
    <t>ictv.global=202209414</t>
  </si>
  <si>
    <t>ictv.global=202209415</t>
  </si>
  <si>
    <t>ictv.global=202209416</t>
  </si>
  <si>
    <t>ictv.global=202209417</t>
  </si>
  <si>
    <t>ictv.global=202209418</t>
  </si>
  <si>
    <t>ictv.global=202209419</t>
  </si>
  <si>
    <t>ictv.global=202209420</t>
  </si>
  <si>
    <t>ictv.global=202209421</t>
  </si>
  <si>
    <t>ictv.global=202209422</t>
  </si>
  <si>
    <t>ictv.global=202209423</t>
  </si>
  <si>
    <t>ictv.global=202209424</t>
  </si>
  <si>
    <t>ictv.global=202209425</t>
  </si>
  <si>
    <t>ictv.global=202209427</t>
  </si>
  <si>
    <t>ictv.global=202209429</t>
  </si>
  <si>
    <t>ictv.global=202202531</t>
  </si>
  <si>
    <t>ictv.global=202202533</t>
  </si>
  <si>
    <t>ictv.global=202202535</t>
  </si>
  <si>
    <t>ictv.global=202202536</t>
  </si>
  <si>
    <t>ictv.global=202209430</t>
  </si>
  <si>
    <t>ictv.global=202209431</t>
  </si>
  <si>
    <t>ictv.global=202209456</t>
  </si>
  <si>
    <t>ictv.global=202209432</t>
  </si>
  <si>
    <t>ictv.global=202202538</t>
  </si>
  <si>
    <t>ictv.global=202202539</t>
  </si>
  <si>
    <t>ictv.global=202202540</t>
  </si>
  <si>
    <t>ictv.global=202202541</t>
  </si>
  <si>
    <t>ictv.global=202202542</t>
  </si>
  <si>
    <t>ictv.global=202202543</t>
  </si>
  <si>
    <t>ictv.global=202202544</t>
  </si>
  <si>
    <t>ictv.global=202202545</t>
  </si>
  <si>
    <t>ictv.global=202202546</t>
  </si>
  <si>
    <t>ictv.global=202202547</t>
  </si>
  <si>
    <t>ictv.global=202202548</t>
  </si>
  <si>
    <t>ictv.global=202202549</t>
  </si>
  <si>
    <t>ictv.global=202202550</t>
  </si>
  <si>
    <t>ictv.global=202202551</t>
  </si>
  <si>
    <t>ictv.global=202202552</t>
  </si>
  <si>
    <t>ictv.global=202209434</t>
  </si>
  <si>
    <t>ictv.global=202202554</t>
  </si>
  <si>
    <t>2020.014D.R.Gyrovirus_9nsp.zip</t>
  </si>
  <si>
    <t>ictv.global=202209379</t>
  </si>
  <si>
    <t>ictv.global=202209375</t>
  </si>
  <si>
    <t>ictv.global=202209380</t>
  </si>
  <si>
    <t>ictv.global=202209374</t>
  </si>
  <si>
    <t>ictv.global=202209376</t>
  </si>
  <si>
    <t>ictv.global=202209377</t>
  </si>
  <si>
    <t>ictv.global=202209378</t>
  </si>
  <si>
    <t>ictv.global=202209381</t>
  </si>
  <si>
    <t>ictv.global=202209382</t>
  </si>
  <si>
    <t>ictv.global=202209436</t>
  </si>
  <si>
    <t>ictv.global=202202556</t>
  </si>
  <si>
    <t>ictv.global=202202559</t>
  </si>
  <si>
    <t>ictv.global=202202560</t>
  </si>
  <si>
    <t>ictv.global=202206510</t>
  </si>
  <si>
    <t>ictv.global=202206511</t>
  </si>
  <si>
    <t>ictv.global=202206512</t>
  </si>
  <si>
    <t>ictv.global=202206513</t>
  </si>
  <si>
    <t>ictv.global=202206514</t>
  </si>
  <si>
    <t>ictv.global=202206509</t>
  </si>
  <si>
    <t>2021.002D.R.Anelloviridae_1nsp.zip</t>
  </si>
  <si>
    <t>ictv.global=202213424</t>
  </si>
  <si>
    <t>ictv.global=202206516</t>
  </si>
  <si>
    <t>ictv.global=202209438</t>
  </si>
  <si>
    <t>ictv.global=202209440</t>
  </si>
  <si>
    <t>ictv.global=202209442</t>
  </si>
  <si>
    <t>ictv.global=202209443</t>
  </si>
  <si>
    <t>ictv.global=202209444</t>
  </si>
  <si>
    <t>ictv.global=202209445</t>
  </si>
  <si>
    <t>ictv.global=202209446</t>
  </si>
  <si>
    <t>ictv.global=202209447</t>
  </si>
  <si>
    <t>ictv.global=202209449</t>
  </si>
  <si>
    <t>ictv.global=202209451</t>
  </si>
  <si>
    <t>ictv.global=202202562</t>
  </si>
  <si>
    <t>ictv.global=202209453</t>
  </si>
  <si>
    <t>ictv.global=202209454</t>
  </si>
  <si>
    <t>ictv.global=202209458</t>
  </si>
  <si>
    <t>ictv.global=202202564</t>
  </si>
  <si>
    <t>ictv.global=202209459</t>
  </si>
  <si>
    <t>ictv.global=202209460</t>
  </si>
  <si>
    <t>ictv.global=202209461</t>
  </si>
  <si>
    <t>ictv.global=202209462</t>
  </si>
  <si>
    <t>ictv.global=202209463</t>
  </si>
  <si>
    <t>ictv.global=202209464</t>
  </si>
  <si>
    <t>ictv.global=202209465</t>
  </si>
  <si>
    <t>ictv.global=202209466</t>
  </si>
  <si>
    <t>ictv.global=202209467</t>
  </si>
  <si>
    <t>ictv.global=202209469</t>
  </si>
  <si>
    <t>ictv.global=202209470</t>
  </si>
  <si>
    <t>ictv.global=202209471</t>
  </si>
  <si>
    <t>ictv.global=202209472</t>
  </si>
  <si>
    <t>ictv.global=202209473</t>
  </si>
  <si>
    <t>ictv.global=202209474</t>
  </si>
  <si>
    <t>ictv.global=202209475</t>
  </si>
  <si>
    <t>ictv.global=202209482</t>
  </si>
  <si>
    <t>ictv.global=202209478</t>
  </si>
  <si>
    <t>ictv.global=202209479</t>
  </si>
  <si>
    <t>ictv.global=202209477</t>
  </si>
  <si>
    <t>ictv.global=202209480</t>
  </si>
  <si>
    <t>ictv.global=202209481</t>
  </si>
  <si>
    <t>ictv.global=202209485</t>
  </si>
  <si>
    <t>ictv.global=202209484</t>
  </si>
  <si>
    <t>ictv.global=202209487</t>
  </si>
  <si>
    <t>ictv.global=202209488</t>
  </si>
  <si>
    <t>ictv.global=202202566</t>
  </si>
  <si>
    <t>ictv.global=202202648</t>
  </si>
  <si>
    <t>ictv.global=202202650</t>
  </si>
  <si>
    <t>2019.026P.zip</t>
  </si>
  <si>
    <t>ictv.global=202207651</t>
  </si>
  <si>
    <t>2019.009G.zip</t>
  </si>
  <si>
    <t>ictv.global=202202652</t>
  </si>
  <si>
    <t>ictv.global=202202653</t>
  </si>
  <si>
    <t>2022.001G.GTA_viriforms.zip</t>
  </si>
  <si>
    <t>ictv.global=202215076</t>
  </si>
  <si>
    <t>ictv.global=202202740</t>
  </si>
  <si>
    <t>ictv.global=202215077</t>
  </si>
  <si>
    <t>ictv.global=202202977</t>
  </si>
  <si>
    <t>ictv.global=202203159</t>
  </si>
  <si>
    <t>2011.001a-fB.A.v3.Betafusellovirus.pdf</t>
  </si>
  <si>
    <t>ictv.global=202203160</t>
  </si>
  <si>
    <t>ictv.global=202203161</t>
  </si>
  <si>
    <t>ictv.global=202203162</t>
  </si>
  <si>
    <t>ictv.global=202203163</t>
  </si>
  <si>
    <t>ictv.global=202203164</t>
  </si>
  <si>
    <t>ictv.global=202203165</t>
  </si>
  <si>
    <t>ictv.global=202203167</t>
  </si>
  <si>
    <t>ictv.global=202203168</t>
  </si>
  <si>
    <t>2020.063B.R.Globuloviridae.zip;2020.001G.R.Abolish_type_species.pdf</t>
  </si>
  <si>
    <t>ictv.global=202203637</t>
  </si>
  <si>
    <t>2020.063B.R.Globuloviridae.zip</t>
  </si>
  <si>
    <t>ictv.global=202210043</t>
  </si>
  <si>
    <t>ictv.global=202210044</t>
  </si>
  <si>
    <t>ictv.global=202203638</t>
  </si>
  <si>
    <t>ictv.global=202203644</t>
  </si>
  <si>
    <t>ictv.global=202205366</t>
  </si>
  <si>
    <t>ictv.global=202214296</t>
  </si>
  <si>
    <t>ictv.global=202214295</t>
  </si>
  <si>
    <t>ictv.global=202206901</t>
  </si>
  <si>
    <t>ictv.global=202204339</t>
  </si>
  <si>
    <t>2021.006D.R.Polydnaviriformidae_1renfam_3rensp.zip</t>
  </si>
  <si>
    <t>ictv.global=202204360</t>
  </si>
  <si>
    <t>ictv.global=202204357</t>
  </si>
  <si>
    <t>ictv.global=202204361</t>
  </si>
  <si>
    <t>ictv.global=202204379</t>
  </si>
  <si>
    <t>ictv.global=202204366</t>
  </si>
  <si>
    <t>ictv.global=202204355</t>
  </si>
  <si>
    <t>ictv.global=202204381</t>
  </si>
  <si>
    <t>ictv.global=202204364</t>
  </si>
  <si>
    <t>ictv.global=202204382</t>
  </si>
  <si>
    <t>ictv.global=202204380</t>
  </si>
  <si>
    <t>ictv.global=202204375</t>
  </si>
  <si>
    <t>ictv.global=202204376</t>
  </si>
  <si>
    <t>ictv.global=202204367</t>
  </si>
  <si>
    <t>ictv.global=202204383</t>
  </si>
  <si>
    <t>ictv.global=202204356</t>
  </si>
  <si>
    <t>ictv.global=202204368</t>
  </si>
  <si>
    <t>ictv.global=202204369</t>
  </si>
  <si>
    <t>ictv.global=202204362</t>
  </si>
  <si>
    <t>ictv.global=202204377</t>
  </si>
  <si>
    <t>ictv.global=202204363</t>
  </si>
  <si>
    <t>ictv.global=202204370</t>
  </si>
  <si>
    <t>ictv.global=202204378</t>
  </si>
  <si>
    <t>ictv.global=202204371</t>
  </si>
  <si>
    <t>ictv.global=202204372</t>
  </si>
  <si>
    <t>ictv.global=202204359</t>
  </si>
  <si>
    <t>ictv.global=202204384</t>
  </si>
  <si>
    <t>ictv.global=202204385</t>
  </si>
  <si>
    <t>ictv.global=202204358</t>
  </si>
  <si>
    <t>ictv.global=202204373</t>
  </si>
  <si>
    <t>ictv.global=202204374</t>
  </si>
  <si>
    <t>ictv.global=202204365</t>
  </si>
  <si>
    <t>ictv.global=202204394</t>
  </si>
  <si>
    <t>ictv.global=202204400</t>
  </si>
  <si>
    <t>ictv.global=202204388</t>
  </si>
  <si>
    <t>ictv.global=202204391</t>
  </si>
  <si>
    <t>ictv.global=202204406</t>
  </si>
  <si>
    <t>ictv.global=202204398</t>
  </si>
  <si>
    <t>ictv.global=202204401</t>
  </si>
  <si>
    <t>ictv.global=202204389</t>
  </si>
  <si>
    <t>ictv.global=202204392</t>
  </si>
  <si>
    <t>ictv.global=202204402</t>
  </si>
  <si>
    <t>ictv.global=202204399</t>
  </si>
  <si>
    <t>ictv.global=202204407</t>
  </si>
  <si>
    <t>ictv.global=202204393</t>
  </si>
  <si>
    <t>ictv.global=202204395</t>
  </si>
  <si>
    <t>ictv.global=202204403</t>
  </si>
  <si>
    <t>ictv.global=202204397</t>
  </si>
  <si>
    <t>ictv.global=202204404</t>
  </si>
  <si>
    <t>ictv.global=202204405</t>
  </si>
  <si>
    <t>ictv.global=202204386</t>
  </si>
  <si>
    <t>ictv.global=202204390</t>
  </si>
  <si>
    <t>ictv.global=202204408</t>
  </si>
  <si>
    <t>ictv.global=202204396</t>
  </si>
  <si>
    <t>2019.107B.zip</t>
  </si>
  <si>
    <t>ictv.global=202208646</t>
  </si>
  <si>
    <t>ictv.global=202205912</t>
  </si>
  <si>
    <t>ictv.global=202204499</t>
  </si>
  <si>
    <t>ictv.global=202204500</t>
  </si>
  <si>
    <t>2021.016P.R.Pospiviroidae_11ns.zip</t>
  </si>
  <si>
    <t>ictv.global=202213867</t>
  </si>
  <si>
    <t>ictv.global=202213868</t>
  </si>
  <si>
    <t>ictv.global=202213869</t>
  </si>
  <si>
    <t>ictv.global=202213870</t>
  </si>
  <si>
    <t>ictv.global=202213871</t>
  </si>
  <si>
    <t>ictv.global=202213874</t>
  </si>
  <si>
    <t>ictv.global=202213872</t>
  </si>
  <si>
    <t>ictv.global=202213873</t>
  </si>
  <si>
    <t>ictv.global=202204501</t>
  </si>
  <si>
    <t>ictv.global=202204502</t>
  </si>
  <si>
    <t>ictv.global=202204503</t>
  </si>
  <si>
    <t>ictv.global=202204504</t>
  </si>
  <si>
    <t>ictv.global=202204505</t>
  </si>
  <si>
    <t>ictv.global=202204506</t>
  </si>
  <si>
    <t>ictv.global=202204507</t>
  </si>
  <si>
    <t>ictv.global=202204508</t>
  </si>
  <si>
    <t>ictv.global=202204510</t>
  </si>
  <si>
    <t>ictv.global=202204511</t>
  </si>
  <si>
    <t>ictv.global=202204512</t>
  </si>
  <si>
    <t>ictv.global=202204513</t>
  </si>
  <si>
    <t>ictv.global=202204515</t>
  </si>
  <si>
    <t>ictv.global=202204516</t>
  </si>
  <si>
    <t>ictv.global=202204517</t>
  </si>
  <si>
    <t>ictv.global=202213875</t>
  </si>
  <si>
    <t>ictv.global=202213876</t>
  </si>
  <si>
    <t>ictv.global=202204519</t>
  </si>
  <si>
    <t>ictv.global=202204520</t>
  </si>
  <si>
    <t>ictv.global=202204522</t>
  </si>
  <si>
    <t>ictv.global=202204523</t>
  </si>
  <si>
    <t>ictv.global=202204524</t>
  </si>
  <si>
    <t>ictv.global=202204525</t>
  </si>
  <si>
    <t>ictv.global=202204526</t>
  </si>
  <si>
    <t>ictv.global=202213877</t>
  </si>
  <si>
    <t>ictv.global=202204527</t>
  </si>
  <si>
    <t>ictv.global=202204528</t>
  </si>
  <si>
    <t>ictv.global=202204529</t>
  </si>
  <si>
    <t>ictv.global=202204530</t>
  </si>
  <si>
    <t>ictv.global=202215072</t>
  </si>
  <si>
    <t>ictv.global=202215073</t>
  </si>
  <si>
    <t>ictv.global=202215074</t>
  </si>
  <si>
    <t>ictv.global=202215075</t>
  </si>
  <si>
    <t>ictv.global=202205069</t>
  </si>
  <si>
    <t>ictv.global=202208059</t>
  </si>
  <si>
    <t>2016.021a-kP.A.v2.Tolecusatellitidae.pdf</t>
  </si>
  <si>
    <t>ictv.global=202205119</t>
  </si>
  <si>
    <t>ictv.global=202205120</t>
  </si>
  <si>
    <t>ictv.global=202205121</t>
  </si>
  <si>
    <t>ictv.global=202205122</t>
  </si>
  <si>
    <t>2020.009P.R.Betasatellite_61nsp.zip</t>
  </si>
  <si>
    <t>ictv.global=202209187</t>
  </si>
  <si>
    <t>ictv.global=202205124</t>
  </si>
  <si>
    <t>ictv.global=202205125</t>
  </si>
  <si>
    <t>ictv.global=202205126</t>
  </si>
  <si>
    <t>ictv.global=202205127</t>
  </si>
  <si>
    <t>ictv.global=202205128</t>
  </si>
  <si>
    <t>ictv.global=202205129</t>
  </si>
  <si>
    <t>ictv.global=202205130</t>
  </si>
  <si>
    <t>ictv.global=202205131</t>
  </si>
  <si>
    <t>ictv.global=202209188</t>
  </si>
  <si>
    <t>ictv.global=202209189</t>
  </si>
  <si>
    <t>ictv.global=202209190</t>
  </si>
  <si>
    <t>ictv.global=202209191</t>
  </si>
  <si>
    <t>ictv.global=202209192</t>
  </si>
  <si>
    <t>ictv.global=202209193</t>
  </si>
  <si>
    <t>ictv.global=202209194</t>
  </si>
  <si>
    <t>ictv.global=202205132</t>
  </si>
  <si>
    <t>ictv.global=202209195</t>
  </si>
  <si>
    <t>ictv.global=202205133</t>
  </si>
  <si>
    <t>ictv.global=202209196</t>
  </si>
  <si>
    <t>ictv.global=202205134</t>
  </si>
  <si>
    <t>ictv.global=202209197</t>
  </si>
  <si>
    <t>ictv.global=202209198</t>
  </si>
  <si>
    <t>ictv.global=202209199</t>
  </si>
  <si>
    <t>ictv.global=202205135</t>
  </si>
  <si>
    <t>ictv.global=202205136</t>
  </si>
  <si>
    <t>ictv.global=202205137</t>
  </si>
  <si>
    <t>ictv.global=202205138</t>
  </si>
  <si>
    <t>ictv.global=202209200</t>
  </si>
  <si>
    <t>ictv.global=202205139</t>
  </si>
  <si>
    <t>ictv.global=202205140</t>
  </si>
  <si>
    <t>ictv.global=202209201</t>
  </si>
  <si>
    <t>ictv.global=202209202</t>
  </si>
  <si>
    <t>ictv.global=202209203</t>
  </si>
  <si>
    <t>ictv.global=202209204</t>
  </si>
  <si>
    <t>ictv.global=202209205</t>
  </si>
  <si>
    <t>ictv.global=202209206</t>
  </si>
  <si>
    <t>ictv.global=202209207</t>
  </si>
  <si>
    <t>ictv.global=202209208</t>
  </si>
  <si>
    <t>ictv.global=202209209</t>
  </si>
  <si>
    <t>ictv.global=202205141</t>
  </si>
  <si>
    <t>ictv.global=202209210</t>
  </si>
  <si>
    <t>ictv.global=202209211</t>
  </si>
  <si>
    <t>ictv.global=202209212</t>
  </si>
  <si>
    <t>ictv.global=202209213</t>
  </si>
  <si>
    <t>ictv.global=202205143</t>
  </si>
  <si>
    <t>ictv.global=202205144</t>
  </si>
  <si>
    <t>ictv.global=202205145</t>
  </si>
  <si>
    <t>ictv.global=202209214</t>
  </si>
  <si>
    <t>ictv.global=202205146</t>
  </si>
  <si>
    <t>ictv.global=202205147</t>
  </si>
  <si>
    <t>ictv.global=202205148</t>
  </si>
  <si>
    <t>ictv.global=202209215</t>
  </si>
  <si>
    <t>ictv.global=202205149</t>
  </si>
  <si>
    <t>ictv.global=202209216</t>
  </si>
  <si>
    <t>ictv.global=202209217</t>
  </si>
  <si>
    <t>ictv.global=202209218</t>
  </si>
  <si>
    <t>ictv.global=202205150</t>
  </si>
  <si>
    <t>ictv.global=202205151</t>
  </si>
  <si>
    <t>ictv.global=202209219</t>
  </si>
  <si>
    <t>ictv.global=202209220</t>
  </si>
  <si>
    <t>ictv.global=202209221</t>
  </si>
  <si>
    <t>ictv.global=202209222</t>
  </si>
  <si>
    <t>ictv.global=202209223</t>
  </si>
  <si>
    <t>ictv.global=202209224</t>
  </si>
  <si>
    <t>ictv.global=202205152</t>
  </si>
  <si>
    <t>ictv.global=202209225</t>
  </si>
  <si>
    <t>ictv.global=202209226</t>
  </si>
  <si>
    <t>ictv.global=202205153</t>
  </si>
  <si>
    <t>ictv.global=202209227</t>
  </si>
  <si>
    <t>ictv.global=202205154</t>
  </si>
  <si>
    <t>ictv.global=202205155</t>
  </si>
  <si>
    <t>ictv.global=202205156</t>
  </si>
  <si>
    <t>ictv.global=202209228</t>
  </si>
  <si>
    <t>ictv.global=202209229</t>
  </si>
  <si>
    <t>ictv.global=202205157</t>
  </si>
  <si>
    <t>ictv.global=202209230</t>
  </si>
  <si>
    <t>ictv.global=202205158</t>
  </si>
  <si>
    <t>ictv.global=202205159</t>
  </si>
  <si>
    <t>ictv.global=202209231</t>
  </si>
  <si>
    <t>ictv.global=202209232</t>
  </si>
  <si>
    <t>ictv.global=202205160</t>
  </si>
  <si>
    <t>ictv.global=202205161</t>
  </si>
  <si>
    <t>ictv.global=202209233</t>
  </si>
  <si>
    <t>ictv.global=202209234</t>
  </si>
  <si>
    <t>ictv.global=202209235</t>
  </si>
  <si>
    <t>ictv.global=202209236</t>
  </si>
  <si>
    <t>2017.011P.A.v2.Gemini_sp_ren.zip</t>
  </si>
  <si>
    <t>ictv.global=202205162</t>
  </si>
  <si>
    <t>ictv.global=202205163</t>
  </si>
  <si>
    <t>ictv.global=202209237</t>
  </si>
  <si>
    <t>ictv.global=202209238</t>
  </si>
  <si>
    <t>ictv.global=202205164</t>
  </si>
  <si>
    <t>ictv.global=202205165</t>
  </si>
  <si>
    <t>ictv.global=202209239</t>
  </si>
  <si>
    <t>ictv.global=202205166</t>
  </si>
  <si>
    <t>ictv.global=202205167</t>
  </si>
  <si>
    <t>ictv.global=202209240</t>
  </si>
  <si>
    <t>ictv.global=202209241</t>
  </si>
  <si>
    <t>ictv.global=202205168</t>
  </si>
  <si>
    <t>ictv.global=202205169</t>
  </si>
  <si>
    <t>ictv.global=202209242</t>
  </si>
  <si>
    <t>ictv.global=202209243</t>
  </si>
  <si>
    <t>ictv.global=202205170</t>
  </si>
  <si>
    <t>ictv.global=202209244</t>
  </si>
  <si>
    <t>ictv.global=202205171</t>
  </si>
  <si>
    <t>ictv.global=202209245</t>
  </si>
  <si>
    <t>ictv.global=202205172</t>
  </si>
  <si>
    <t>ictv.global=202205174</t>
  </si>
  <si>
    <t>ictv.global=202205175</t>
  </si>
  <si>
    <t>ictv.global=202205176</t>
  </si>
  <si>
    <t>ictv.global=202205177</t>
  </si>
  <si>
    <t>ictv.global=202209246</t>
  </si>
  <si>
    <t>ictv.global=202205178</t>
  </si>
  <si>
    <t>ictv.global=202205179</t>
  </si>
  <si>
    <t>ictv.global=202209247</t>
  </si>
  <si>
    <t>ictv.global=202205181</t>
  </si>
  <si>
    <t>2020.007P.R.Deltasatellite_1nsp.zip</t>
  </si>
  <si>
    <t>ictv.global=202209156</t>
  </si>
  <si>
    <t>ictv.global=202205182</t>
  </si>
  <si>
    <t>ictv.global=202205183</t>
  </si>
  <si>
    <t>ictv.global=202205184</t>
  </si>
  <si>
    <t>ictv.global=202205185</t>
  </si>
  <si>
    <t>ictv.global=202205186</t>
  </si>
  <si>
    <t>ictv.global=202205187</t>
  </si>
  <si>
    <t>ictv.global=202205188</t>
  </si>
  <si>
    <t>ictv.global=202205189</t>
  </si>
  <si>
    <t>ictv.global=202205190</t>
  </si>
  <si>
    <t>ictv.global=202205191</t>
  </si>
  <si>
    <t>ictv.global=202205350</t>
  </si>
  <si>
    <t>ictv.global=202205364</t>
  </si>
  <si>
    <r>
      <t xml:space="preserve">2. Place the genus </t>
    </r>
    <r>
      <rPr>
        <i/>
        <sz val="12"/>
        <rFont val="Arial"/>
        <family val="2"/>
      </rPr>
      <t>Mimivirus</t>
    </r>
    <r>
      <rPr>
        <sz val="12"/>
        <rFont val="Arial"/>
        <family val="2"/>
      </rPr>
      <t xml:space="preserve"> in the correct subfamily, </t>
    </r>
    <r>
      <rPr>
        <i/>
        <sz val="12"/>
        <rFont val="Arial"/>
        <family val="2"/>
      </rPr>
      <t>Megamimivirinae</t>
    </r>
    <r>
      <rPr>
        <sz val="12"/>
        <rFont val="Arial"/>
        <family val="2"/>
      </rPr>
      <t>.</t>
    </r>
  </si>
  <si>
    <r>
      <t xml:space="preserve">3. Correct typo in the species name, </t>
    </r>
    <r>
      <rPr>
        <i/>
        <sz val="12"/>
        <rFont val="Arial"/>
        <family val="2"/>
      </rPr>
      <t>Alphabaculovirus oxochraceae</t>
    </r>
    <r>
      <rPr>
        <sz val="12"/>
        <rFont val="Arial"/>
        <family val="2"/>
      </rPr>
      <t>.</t>
    </r>
  </si>
  <si>
    <r>
      <t>1. Correct two species names given incorrect genus prefixes,</t>
    </r>
    <r>
      <rPr>
        <i/>
        <sz val="12"/>
        <rFont val="Arial"/>
        <family val="2"/>
      </rPr>
      <t xml:space="preserve"> Seawadnavirus gataifale</t>
    </r>
    <r>
      <rPr>
        <sz val="12"/>
        <rFont val="Arial"/>
        <family val="2"/>
      </rPr>
      <t xml:space="preserve"> and </t>
    </r>
    <r>
      <rPr>
        <i/>
        <sz val="12"/>
        <rFont val="Arial"/>
        <family val="2"/>
      </rPr>
      <t>Kieseladnavirus katao</t>
    </r>
    <r>
      <rPr>
        <sz val="12"/>
        <rFont val="Arial"/>
        <family val="2"/>
      </rPr>
      <t>.</t>
    </r>
  </si>
  <si>
    <r>
      <t xml:space="preserve">4. Correct typos in the species names, </t>
    </r>
    <r>
      <rPr>
        <i/>
        <sz val="12"/>
        <rFont val="Arial"/>
        <family val="2"/>
      </rPr>
      <t xml:space="preserve">Alphabaculovirus crypeltasticae, Alphabaculovirus altersperidaniae, </t>
    </r>
    <r>
      <rPr>
        <sz val="12"/>
        <rFont val="Arial"/>
        <family val="2"/>
      </rPr>
      <t>and</t>
    </r>
    <r>
      <rPr>
        <i/>
        <sz val="12"/>
        <rFont val="Arial"/>
        <family val="2"/>
      </rPr>
      <t xml:space="preserve"> Alphabaculovirus speridaniae</t>
    </r>
    <r>
      <rPr>
        <sz val="12"/>
        <rFont val="Arial"/>
        <family val="2"/>
      </rPr>
      <t>.</t>
    </r>
  </si>
  <si>
    <t>5. Fixed genome composition for several taxa.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</si>
</sst>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1">
    <numFmt numFmtId="164" formatCode="[$-409]mmmm\ d\,\ yyyy;@"/>
  </numFmts>
  <fonts count="25">
    <font>
      <sz val="10"/>
      <name val="Arial"/>
    </font>
    <font>
      <sz val="12"/>
      <color theme="1"/>
      <name val="Calibri"/>
      <family val="2"/>
      <scheme val="minor"/>
    </font>
    <font>
      <sz val="12"/>
      <color theme="1"/>
      <name val="Calibri"/>
      <family val="2"/>
      <scheme val="minor"/>
    </font>
    <font>
      <sz val="12"/>
      <color theme="1"/>
      <name val="Calibri"/>
      <family val="2"/>
      <scheme val="minor"/>
    </font>
    <font>
      <sz val="12"/>
      <color theme="1"/>
      <name val="Calibri"/>
      <family val="2"/>
      <scheme val="minor"/>
    </font>
    <font>
      <sz val="8"/>
      <name val="Verdana"/>
      <family val="2"/>
    </font>
    <font>
      <sz val="14"/>
      <name val="Arial"/>
      <family val="2"/>
    </font>
    <font>
      <b/>
      <sz val="12"/>
      <name val="Arial"/>
      <family val="2"/>
    </font>
    <font>
      <sz val="12"/>
      <name val="Arial"/>
      <family val="2"/>
    </font>
    <font>
      <b/>
      <sz val="14"/>
      <color theme="1"/>
      <name val="Arial"/>
      <family val="2"/>
    </font>
    <font>
      <sz val="10"/>
      <color theme="1"/>
      <name val="Arial"/>
      <family val="2"/>
    </font>
    <font>
      <sz val="12"/>
      <color theme="1"/>
      <name val="Calibri"/>
      <family val="2"/>
      <scheme val="minor"/>
    </font>
    <font>
      <sz val="14"/>
      <color theme="1"/>
      <name val="Arial"/>
      <family val="2"/>
    </font>
    <font>
      <b/>
      <sz val="12"/>
      <color theme="1"/>
      <name val="Arial"/>
      <family val="2"/>
    </font>
    <font>
      <sz val="12"/>
      <color theme="1"/>
      <name val="Arial"/>
      <family val="2"/>
    </font>
    <font>
      <i/>
      <sz val="12"/>
      <color indexed="8"/>
      <name val="Arial"/>
      <family val="2"/>
    </font>
    <font>
      <sz val="12"/>
      <color indexed="8"/>
      <name val="Arial"/>
      <family val="2"/>
    </font>
    <font>
      <u/>
      <sz val="10"/>
      <color theme="10"/>
      <name val="Arial"/>
      <family val="2"/>
    </font>
    <font>
      <b/>
      <sz val="10"/>
      <color theme="1"/>
      <name val="Verdana Bold"/>
    </font>
    <font>
      <b/>
      <sz val="12"/>
      <color theme="1"/>
      <name val="Calibri"/>
      <family val="2"/>
      <scheme val="minor"/>
    </font>
    <font>
      <i/>
      <sz val="10"/>
      <name val="Arial"/>
      <family val="2"/>
    </font>
    <font>
      <sz val="10"/>
      <name val="Arial"/>
      <family val="2"/>
    </font>
    <font>
      <sz val="12"/>
      <name val="Calibri"/>
      <family val="2"/>
      <scheme val="minor"/>
    </font>
    <font>
      <i/>
      <sz val="12"/>
      <name val="Arial"/>
      <family val="2"/>
    </font>
    <font>
      <sz val="12"/>
      <name val="Helvetica"/>
      <family val="2"/>
    </font>
  </fonts>
  <fills count="4">
    <fill>
      <patternFill patternType="none"/>
    </fill>
    <fill>
      <patternFill patternType="gray125"/>
    </fill>
    <fill>
      <patternFill patternType="solid">
        <fgColor theme="0" tint="-0.14999847407452621"/>
        <bgColor indexed="64"/>
      </patternFill>
    </fill>
    <fill>
      <patternFill patternType="solid">
        <fgColor theme="3" tint="0.79998168889431442"/>
        <bgColor indexed="64"/>
      </patternFill>
    </fill>
  </fills>
  <borders count="16">
    <border>
      <left/>
      <right/>
      <top/>
      <bottom/>
      <diagonal/>
    </border>
    <border>
      <left style="medium">
        <color auto="1"/>
      </left>
      <right style="thin">
        <color auto="1"/>
      </right>
      <top style="thin">
        <color auto="1"/>
      </top>
      <bottom style="thin">
        <color auto="1"/>
      </bottom>
      <diagonal/>
    </border>
    <border>
      <left style="medium">
        <color auto="1"/>
      </left>
      <right style="thin">
        <color auto="1"/>
      </right>
      <top style="thin">
        <color auto="1"/>
      </top>
      <bottom style="medium">
        <color auto="1"/>
      </bottom>
      <diagonal/>
    </border>
    <border>
      <left style="thin">
        <color auto="1"/>
      </left>
      <right style="medium">
        <color auto="1"/>
      </right>
      <top style="thin">
        <color auto="1"/>
      </top>
      <bottom style="medium">
        <color auto="1"/>
      </bottom>
      <diagonal/>
    </border>
    <border>
      <left style="medium">
        <color auto="1"/>
      </left>
      <right style="thin">
        <color auto="1"/>
      </right>
      <top style="medium">
        <color auto="1"/>
      </top>
      <bottom style="thin">
        <color auto="1"/>
      </bottom>
      <diagonal/>
    </border>
    <border>
      <left style="thin">
        <color auto="1"/>
      </left>
      <right style="medium">
        <color auto="1"/>
      </right>
      <top style="medium">
        <color auto="1"/>
      </top>
      <bottom style="thin">
        <color auto="1"/>
      </bottom>
      <diagonal/>
    </border>
    <border>
      <left style="medium">
        <color auto="1"/>
      </left>
      <right/>
      <top style="medium">
        <color auto="1"/>
      </top>
      <bottom style="medium">
        <color auto="1"/>
      </bottom>
      <diagonal/>
    </border>
    <border>
      <left/>
      <right/>
      <top style="medium">
        <color auto="1"/>
      </top>
      <bottom style="medium">
        <color auto="1"/>
      </bottom>
      <diagonal/>
    </border>
    <border>
      <left style="thin">
        <color auto="1"/>
      </left>
      <right style="medium">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style="thin">
        <color auto="1"/>
      </left>
      <right style="thin">
        <color auto="1"/>
      </right>
      <top/>
      <bottom/>
      <diagonal/>
    </border>
    <border>
      <left style="thin">
        <color indexed="64"/>
      </left>
      <right style="thin">
        <color indexed="64"/>
      </right>
      <top/>
      <bottom style="medium">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style="thin">
        <color indexed="64"/>
      </top>
      <bottom style="medium">
        <color indexed="64"/>
      </bottom>
      <diagonal/>
    </border>
  </borders>
  <cellStyleXfs count="5">
    <xf numFmtId="0" fontId="0" fillId="0" borderId="0"/>
    <xf numFmtId="0" fontId="11" fillId="0" borderId="0"/>
    <xf numFmtId="0" fontId="17" fillId="0" borderId="0" applyNumberFormat="0" applyFill="0" applyBorder="0" applyAlignment="0" applyProtection="0"/>
    <xf numFmtId="0" fontId="4" fillId="0" borderId="0"/>
    <xf numFmtId="0" fontId="3" fillId="0" borderId="0"/>
  </cellStyleXfs>
  <cellXfs count="49">
    <xf numFmtId="0" fontId="0" fillId="0" borderId="0" xfId="0"/>
    <xf numFmtId="0" fontId="0" fillId="0" borderId="0" xfId="0" applyAlignment="1">
      <alignment horizontal="left"/>
    </xf>
    <xf numFmtId="0" fontId="6" fillId="0" borderId="0" xfId="0" applyFont="1"/>
    <xf numFmtId="0" fontId="8" fillId="0" borderId="0" xfId="0" applyFont="1"/>
    <xf numFmtId="15" fontId="8" fillId="0" borderId="0" xfId="0" applyNumberFormat="1" applyFont="1"/>
    <xf numFmtId="15" fontId="8" fillId="0" borderId="0" xfId="0" applyNumberFormat="1" applyFont="1" applyAlignment="1">
      <alignment horizontal="right"/>
    </xf>
    <xf numFmtId="0" fontId="7" fillId="0" borderId="1" xfId="0" applyFont="1" applyBorder="1" applyAlignment="1">
      <alignment horizontal="right"/>
    </xf>
    <xf numFmtId="0" fontId="7" fillId="0" borderId="2" xfId="0" applyFont="1" applyBorder="1" applyAlignment="1">
      <alignment horizontal="right"/>
    </xf>
    <xf numFmtId="15" fontId="8" fillId="0" borderId="3" xfId="0" applyNumberFormat="1" applyFont="1" applyBorder="1" applyAlignment="1">
      <alignment horizontal="right"/>
    </xf>
    <xf numFmtId="0" fontId="7" fillId="2" borderId="4" xfId="0" applyFont="1" applyFill="1" applyBorder="1" applyAlignment="1">
      <alignment horizontal="right"/>
    </xf>
    <xf numFmtId="0" fontId="8" fillId="2" borderId="5" xfId="0" applyFont="1" applyFill="1" applyBorder="1"/>
    <xf numFmtId="0" fontId="0" fillId="0" borderId="0" xfId="0" applyAlignment="1">
      <alignment horizontal="left" vertical="center"/>
    </xf>
    <xf numFmtId="49" fontId="7" fillId="0" borderId="9" xfId="0" applyNumberFormat="1" applyFont="1" applyBorder="1" applyAlignment="1">
      <alignment horizontal="left" vertical="center"/>
    </xf>
    <xf numFmtId="0" fontId="8" fillId="0" borderId="0" xfId="0" applyFont="1" applyAlignment="1">
      <alignment horizontal="left" vertical="center"/>
    </xf>
    <xf numFmtId="0" fontId="8" fillId="2" borderId="9" xfId="0" applyFont="1" applyFill="1" applyBorder="1" applyAlignment="1">
      <alignment horizontal="left" vertical="center"/>
    </xf>
    <xf numFmtId="0" fontId="8" fillId="0" borderId="11" xfId="0" applyFont="1" applyBorder="1" applyAlignment="1">
      <alignment horizontal="left" vertical="center"/>
    </xf>
    <xf numFmtId="164" fontId="8" fillId="0" borderId="8" xfId="0" applyNumberFormat="1" applyFont="1" applyBorder="1" applyAlignment="1">
      <alignment horizontal="right"/>
    </xf>
    <xf numFmtId="0" fontId="17" fillId="0" borderId="10" xfId="2" applyFill="1" applyBorder="1" applyAlignment="1">
      <alignment horizontal="left" vertical="center"/>
    </xf>
    <xf numFmtId="49" fontId="14" fillId="0" borderId="13" xfId="3" applyNumberFormat="1" applyFont="1" applyBorder="1" applyAlignment="1">
      <alignment vertical="top" wrapText="1"/>
    </xf>
    <xf numFmtId="49" fontId="12" fillId="0" borderId="0" xfId="3" applyNumberFormat="1" applyFont="1" applyAlignment="1">
      <alignment vertical="top" wrapText="1"/>
    </xf>
    <xf numFmtId="49" fontId="14" fillId="0" borderId="0" xfId="3" applyNumberFormat="1" applyFont="1" applyAlignment="1">
      <alignment vertical="top" wrapText="1"/>
    </xf>
    <xf numFmtId="49" fontId="13" fillId="0" borderId="13" xfId="3" applyNumberFormat="1" applyFont="1" applyBorder="1" applyAlignment="1">
      <alignment horizontal="right" vertical="top" wrapText="1"/>
    </xf>
    <xf numFmtId="49" fontId="14" fillId="0" borderId="13" xfId="3" quotePrefix="1" applyNumberFormat="1" applyFont="1" applyBorder="1" applyAlignment="1">
      <alignment vertical="top" wrapText="1"/>
    </xf>
    <xf numFmtId="0" fontId="7" fillId="0" borderId="0" xfId="0" applyFont="1" applyAlignment="1">
      <alignment horizontal="right"/>
    </xf>
    <xf numFmtId="0" fontId="3" fillId="0" borderId="0" xfId="4"/>
    <xf numFmtId="0" fontId="19" fillId="0" borderId="0" xfId="4" applyFont="1"/>
    <xf numFmtId="0" fontId="3" fillId="0" borderId="0" xfId="4" applyAlignment="1">
      <alignment horizontal="left"/>
    </xf>
    <xf numFmtId="0" fontId="2" fillId="0" borderId="13" xfId="4" applyFont="1" applyBorder="1"/>
    <xf numFmtId="0" fontId="2" fillId="0" borderId="15" xfId="4" applyFont="1" applyBorder="1"/>
    <xf numFmtId="0" fontId="17" fillId="0" borderId="0" xfId="2"/>
    <xf numFmtId="0" fontId="20" fillId="0" borderId="0" xfId="0" applyFont="1"/>
    <xf numFmtId="0" fontId="18" fillId="2" borderId="12" xfId="0" applyFont="1" applyFill="1" applyBorder="1"/>
    <xf numFmtId="0" fontId="10" fillId="2" borderId="7" xfId="0" applyFont="1" applyFill="1" applyBorder="1" applyAlignment="1">
      <alignment horizontal="left" vertical="center"/>
    </xf>
    <xf numFmtId="0" fontId="9" fillId="2" borderId="6" xfId="0" applyFont="1" applyFill="1" applyBorder="1" applyAlignment="1">
      <alignment horizontal="left" vertical="center"/>
    </xf>
    <xf numFmtId="0" fontId="19" fillId="2" borderId="0" xfId="4" applyFont="1" applyFill="1"/>
    <xf numFmtId="49" fontId="9" fillId="2" borderId="13" xfId="3" applyNumberFormat="1" applyFont="1" applyFill="1" applyBorder="1" applyAlignment="1">
      <alignment vertical="top" wrapText="1"/>
    </xf>
    <xf numFmtId="0" fontId="19" fillId="2" borderId="4" xfId="4" applyFont="1" applyFill="1" applyBorder="1" applyAlignment="1">
      <alignment horizontal="left"/>
    </xf>
    <xf numFmtId="0" fontId="19" fillId="2" borderId="14" xfId="4" applyFont="1" applyFill="1" applyBorder="1" applyAlignment="1">
      <alignment horizontal="left"/>
    </xf>
    <xf numFmtId="0" fontId="19" fillId="2" borderId="5" xfId="4" applyFont="1" applyFill="1" applyBorder="1" applyAlignment="1">
      <alignment horizontal="left"/>
    </xf>
    <xf numFmtId="0" fontId="19" fillId="3" borderId="8" xfId="4" applyFont="1" applyFill="1" applyBorder="1"/>
    <xf numFmtId="0" fontId="19" fillId="3" borderId="3" xfId="4" applyFont="1" applyFill="1" applyBorder="1"/>
    <xf numFmtId="0" fontId="19" fillId="0" borderId="1" xfId="4" applyFont="1" applyBorder="1"/>
    <xf numFmtId="0" fontId="19" fillId="0" borderId="2" xfId="4" applyFont="1" applyBorder="1"/>
    <xf numFmtId="0" fontId="21" fillId="0" borderId="0" xfId="0" applyFont="1"/>
    <xf numFmtId="0" fontId="1" fillId="0" borderId="0" xfId="4" applyFont="1"/>
    <xf numFmtId="0" fontId="22" fillId="0" borderId="0" xfId="0" applyFont="1"/>
    <xf numFmtId="0" fontId="8" fillId="0" borderId="10" xfId="0" applyFont="1" applyBorder="1" applyAlignment="1">
      <alignment horizontal="left" vertical="center"/>
    </xf>
    <xf numFmtId="0" fontId="24" fillId="0" borderId="0" xfId="0" applyFont="1"/>
    <xf numFmtId="0" fontId="2" fillId="0" borderId="13" xfId="4" applyFont="1" applyFill="1" applyBorder="1"/>
  </cellXfs>
  <cellStyles count="5">
    <cellStyle name="Hyperlink" xfId="2" builtinId="8"/>
    <cellStyle name="Normal" xfId="0" builtinId="0"/>
    <cellStyle name="Normal 2" xfId="1" xr:uid="{00000000-0005-0000-0000-000002000000}"/>
    <cellStyle name="Normal 2 2" xfId="3" xr:uid="{29149BD6-EBA4-8843-95E8-399FDD77D80B}"/>
    <cellStyle name="Normal 3" xfId="4" xr:uid="{CC5835AF-95EF-0A41-B331-D0D471E962F0}"/>
  </cellStyles>
  <dxfs count="2">
    <dxf>
      <font>
        <b/>
        <i val="0"/>
      </font>
      <fill>
        <patternFill>
          <bgColor rgb="FFD7D7D7"/>
        </patternFill>
      </fill>
    </dxf>
    <dxf>
      <font>
        <b val="0"/>
        <i val="0"/>
      </font>
      <fill>
        <patternFill patternType="none">
          <bgColor indexed="65"/>
        </patternFill>
      </fill>
    </dxf>
  </dxfs>
  <tableStyles count="1" defaultTableStyle="TableStyleMedium9" defaultPivotStyle="PivotStyleLight16">
    <tableStyle name="MySqlDefault" pivot="0" table="0" count="2" xr9:uid="{00000000-0011-0000-FFFF-FFFF00000000}">
      <tableStyleElement type="wholeTable" dxfId="1"/>
      <tableStyleElement type="headerRow" dxfId="0"/>
    </tableStyle>
  </tableStyles>
  <colors>
    <indexedColors>
      <rgbColor rgb="00000000"/>
      <rgbColor rgb="00FFFFFF"/>
      <rgbColor rgb="00DD0806"/>
      <rgbColor rgb="001FB714"/>
      <rgbColor rgb="000000D4"/>
      <rgbColor rgb="00FCF305"/>
      <rgbColor rgb="00F20884"/>
      <rgbColor rgb="0000ABEA"/>
      <rgbColor rgb="00000000"/>
      <rgbColor rgb="00FFFFFF"/>
      <rgbColor rgb="00DD0806"/>
      <rgbColor rgb="001FB714"/>
      <rgbColor rgb="000000D4"/>
      <rgbColor rgb="00FCF305"/>
      <rgbColor rgb="00F20884"/>
      <rgbColor rgb="0000ABEA"/>
      <rgbColor rgb="00900000"/>
      <rgbColor rgb="00006411"/>
      <rgbColor rgb="00000090"/>
      <rgbColor rgb="0090713A"/>
      <rgbColor rgb="004600A5"/>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calcChain" Target="calcChain.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182" Type="http://schemas.openxmlformats.org/officeDocument/2006/relationships/hyperlink" Target="https://ictv.global/taxonomy/taxondetails?taxnode_id=202200659" TargetMode="External"/><Relationship Id="rId8854" Type="http://schemas.openxmlformats.org/officeDocument/2006/relationships/hyperlink" Target="https://ictv.global/taxonomy/taxondetails?taxnode_id=202205909" TargetMode="External"/><Relationship Id="rId18448" Type="http://schemas.openxmlformats.org/officeDocument/2006/relationships/hyperlink" Target="https://ictv.global/taxonomy/taxondetails?taxnode_id=202204334" TargetMode="External"/><Relationship Id="rId8507" Type="http://schemas.openxmlformats.org/officeDocument/2006/relationships/hyperlink" Target="https://ictv.global/ictv/proposals/2021.010B.R.Binomial_names.zip" TargetMode="External"/><Relationship Id="rId11835" Type="http://schemas.openxmlformats.org/officeDocument/2006/relationships/hyperlink" Target="https://ictv.global/ictv/proposals/2020.028M.R.Reovirales_2nfam.zip" TargetMode="External"/><Relationship Id="rId6058" Type="http://schemas.openxmlformats.org/officeDocument/2006/relationships/hyperlink" Target="https://ictv.global/taxonomy/taxondetails?taxnode_id=202200983" TargetMode="External"/><Relationship Id="rId17531" Type="http://schemas.openxmlformats.org/officeDocument/2006/relationships/hyperlink" Target="https://ictv.global/ictv/proposals/2021.028M.Peribunyaviridae_sprename.zip" TargetMode="External"/><Relationship Id="rId21927" Type="http://schemas.openxmlformats.org/officeDocument/2006/relationships/hyperlink" Target="https://ictv.global/ictv/proposals/2022.008D.Aelloviridae_146rensp.zip" TargetMode="External"/><Relationship Id="rId987" Type="http://schemas.openxmlformats.org/officeDocument/2006/relationships/hyperlink" Target="https://ictv.global/ictv/proposals/2021.010B.R.Binomial_names.zip" TargetMode="External"/><Relationship Id="rId2668" Type="http://schemas.openxmlformats.org/officeDocument/2006/relationships/hyperlink" Target="https://ictv.global/taxonomy/taxondetails?taxnode_id=202212773" TargetMode="External"/><Relationship Id="rId15082" Type="http://schemas.openxmlformats.org/officeDocument/2006/relationships/hyperlink" Target="https://ictv.global/taxonomy/taxondetails?taxnode_id=202211297" TargetMode="External"/><Relationship Id="rId5141" Type="http://schemas.openxmlformats.org/officeDocument/2006/relationships/hyperlink" Target="https://ictv.global/ictv/proposals/2021.010B.R.Binomial_names.zip" TargetMode="External"/><Relationship Id="rId11692" Type="http://schemas.openxmlformats.org/officeDocument/2006/relationships/hyperlink" Target="https://ictv.global/taxonomy/taxondetails?taxnode_id=202208821" TargetMode="External"/><Relationship Id="rId1751" Type="http://schemas.openxmlformats.org/officeDocument/2006/relationships/hyperlink" Target="https://ictv.global/ictv/proposals/2021.015B.R.Casjensviridae.zip" TargetMode="External"/><Relationship Id="rId8364" Type="http://schemas.openxmlformats.org/officeDocument/2006/relationships/hyperlink" Target="https://ictv.global/taxonomy/taxondetails?taxnode_id=202206791" TargetMode="External"/><Relationship Id="rId11345" Type="http://schemas.openxmlformats.org/officeDocument/2006/relationships/hyperlink" Target="https://ictv.global/ictv/proposals/2020.005F.R.Genomoviridae.zip" TargetMode="External"/><Relationship Id="rId1404" Type="http://schemas.openxmlformats.org/officeDocument/2006/relationships/hyperlink" Target="https://ictv.global/taxonomy/taxondetails?taxnode_id=202200556" TargetMode="External"/><Relationship Id="rId8017" Type="http://schemas.openxmlformats.org/officeDocument/2006/relationships/hyperlink" Target="https://ictv.global/ictv/proposals/2021.010B.R.Binomial_names.zip" TargetMode="External"/><Relationship Id="rId4627" Type="http://schemas.openxmlformats.org/officeDocument/2006/relationships/hyperlink" Target="https://ictv.global/ictv/proposals/2021.035B.R.Gracegardnervirinae.zip" TargetMode="External"/><Relationship Id="rId4974" Type="http://schemas.openxmlformats.org/officeDocument/2006/relationships/hyperlink" Target="https://ictv.global/taxonomy/taxondetails?taxnode_id=202205503" TargetMode="External"/><Relationship Id="rId14568" Type="http://schemas.openxmlformats.org/officeDocument/2006/relationships/hyperlink" Target="https://ictv.global/taxonomy/taxondetails?taxnode_id=202210988" TargetMode="External"/><Relationship Id="rId17041" Type="http://schemas.openxmlformats.org/officeDocument/2006/relationships/hyperlink" Target="https://ictv.global/ictv/proposals/2021.008M.Arenaviridae_rename.zip" TargetMode="External"/><Relationship Id="rId21784" Type="http://schemas.openxmlformats.org/officeDocument/2006/relationships/hyperlink" Target="https://ictv.global/taxonomy/taxondetails?taxnode_id=202202525" TargetMode="External"/><Relationship Id="rId497" Type="http://schemas.openxmlformats.org/officeDocument/2006/relationships/hyperlink" Target="https://ictv.global/ictv/proposals/2021.001A.R.Archaeal_Caudoviricetes.zip" TargetMode="External"/><Relationship Id="rId2178" Type="http://schemas.openxmlformats.org/officeDocument/2006/relationships/hyperlink" Target="https://ictv.global/taxonomy/taxondetails?taxnode_id=202208717" TargetMode="External"/><Relationship Id="rId7100" Type="http://schemas.openxmlformats.org/officeDocument/2006/relationships/hyperlink" Target="https://ictv.global/taxonomy/taxondetails?taxnode_id=202211556" TargetMode="External"/><Relationship Id="rId21437" Type="http://schemas.openxmlformats.org/officeDocument/2006/relationships/hyperlink" Target="https://ictv.global/ictv/proposals/2022.003D.Lefavirales_106rensp.zip" TargetMode="External"/><Relationship Id="rId13651" Type="http://schemas.openxmlformats.org/officeDocument/2006/relationships/hyperlink" Target="https://ictv.global/ictv/proposals/2020.095B.R.Leviviricetes.zip" TargetMode="External"/><Relationship Id="rId3710" Type="http://schemas.openxmlformats.org/officeDocument/2006/relationships/hyperlink" Target="https://ictv.global/taxonomy/taxondetails?taxnode_id=202213681" TargetMode="External"/><Relationship Id="rId13304" Type="http://schemas.openxmlformats.org/officeDocument/2006/relationships/hyperlink" Target="https://ictv.global/taxonomy/taxondetails?taxnode_id=202205228" TargetMode="External"/><Relationship Id="rId16874" Type="http://schemas.openxmlformats.org/officeDocument/2006/relationships/hyperlink" Target="https://ictv.global/taxonomy/taxondetails?taxnode_id=202214175" TargetMode="External"/><Relationship Id="rId20520" Type="http://schemas.openxmlformats.org/officeDocument/2006/relationships/hyperlink" Target="https://ictv.global/taxonomy/taxondetails?taxnode_id=202204986" TargetMode="External"/><Relationship Id="rId1261" Type="http://schemas.openxmlformats.org/officeDocument/2006/relationships/hyperlink" Target="https://ictv.global/ictv/proposals/2021.010B.R.Binomial_names.zip" TargetMode="External"/><Relationship Id="rId6933" Type="http://schemas.openxmlformats.org/officeDocument/2006/relationships/hyperlink" Target="https://ictv.global/ictv/proposals/2022.047B.Mareflavirus_ng.zip" TargetMode="External"/><Relationship Id="rId16527" Type="http://schemas.openxmlformats.org/officeDocument/2006/relationships/hyperlink" Target="https://ictv.global/ictv/proposals/2021.036M.R.Rhabdoviridae_sprename.zip" TargetMode="External"/><Relationship Id="rId4484" Type="http://schemas.openxmlformats.org/officeDocument/2006/relationships/hyperlink" Target="https://ictv.global/taxonomy/taxondetails?taxnode_id=202214606" TargetMode="External"/><Relationship Id="rId14078" Type="http://schemas.openxmlformats.org/officeDocument/2006/relationships/hyperlink" Target="https://ictv.global/taxonomy/taxondetails?taxnode_id=202210419" TargetMode="External"/><Relationship Id="rId19000" Type="http://schemas.openxmlformats.org/officeDocument/2006/relationships/hyperlink" Target="https://ictv.global/taxonomy/taxondetails?taxnode_id=202202006" TargetMode="External"/><Relationship Id="rId21294" Type="http://schemas.openxmlformats.org/officeDocument/2006/relationships/hyperlink" Target="https://ictv.global/taxonomy/taxondetails?taxnode_id=202205064" TargetMode="External"/><Relationship Id="rId4137" Type="http://schemas.openxmlformats.org/officeDocument/2006/relationships/hyperlink" Target="https://ictv.global/ictv/proposals/2021.010B.R.Binomial_names.zip" TargetMode="External"/><Relationship Id="rId9809" Type="http://schemas.openxmlformats.org/officeDocument/2006/relationships/hyperlink" Target="https://ictv.global/ictv/proposals/2022.009D.Circoviridae_rensp101_nsp48.zip" TargetMode="External"/><Relationship Id="rId10688" Type="http://schemas.openxmlformats.org/officeDocument/2006/relationships/hyperlink" Target="https://ictv.global/taxonomy/taxondetails?taxnode_id=202206708" TargetMode="External"/><Relationship Id="rId15610" Type="http://schemas.openxmlformats.org/officeDocument/2006/relationships/hyperlink" Target="https://ictv.global/taxonomy/taxondetails?taxnode_id=202208746" TargetMode="External"/><Relationship Id="rId13161" Type="http://schemas.openxmlformats.org/officeDocument/2006/relationships/hyperlink" Target="https://ictv.global/ictv/proposals/2022.007S.Flaviviridae_1genren_sprenamed.zip" TargetMode="External"/><Relationship Id="rId18833" Type="http://schemas.openxmlformats.org/officeDocument/2006/relationships/hyperlink" Target="https://ictv.global/ictv/proposals/2020.001G.R.Abolish_type_species.pdf" TargetMode="External"/><Relationship Id="rId3220" Type="http://schemas.openxmlformats.org/officeDocument/2006/relationships/hyperlink" Target="https://ictv.global/taxonomy/taxondetails?taxnode_id=202211810" TargetMode="External"/><Relationship Id="rId6790" Type="http://schemas.openxmlformats.org/officeDocument/2006/relationships/hyperlink" Target="https://ictv.global/taxonomy/taxondetails?taxnode_id=202210167" TargetMode="External"/><Relationship Id="rId16384" Type="http://schemas.openxmlformats.org/officeDocument/2006/relationships/hyperlink" Target="https://ictv.global/taxonomy/taxondetails?taxnode_id=202201664" TargetMode="External"/><Relationship Id="rId20030" Type="http://schemas.openxmlformats.org/officeDocument/2006/relationships/hyperlink" Target="https://ictv.global/taxonomy/taxondetails?taxnode_id=202204733" TargetMode="External"/><Relationship Id="rId7" Type="http://schemas.openxmlformats.org/officeDocument/2006/relationships/hyperlink" Target="https://ictv.global/ictv/proposals/2020.186B.R.Adnaviria.zip" TargetMode="External"/><Relationship Id="rId6443" Type="http://schemas.openxmlformats.org/officeDocument/2006/relationships/hyperlink" Target="https://ictv.global/ictv/proposals/2021.010B.R.Binomial_names.zip" TargetMode="External"/><Relationship Id="rId16037" Type="http://schemas.openxmlformats.org/officeDocument/2006/relationships/hyperlink" Target="https://ictv.global/ictv/proposals/2020.004F.R.Mymona.zip" TargetMode="External"/><Relationship Id="rId9666" Type="http://schemas.openxmlformats.org/officeDocument/2006/relationships/hyperlink" Target="https://ictv.global/taxonomy/taxondetails?taxnode_id=202214120" TargetMode="External"/><Relationship Id="rId12994" Type="http://schemas.openxmlformats.org/officeDocument/2006/relationships/hyperlink" Target="https://ictv.global/taxonomy/taxondetails?taxnode_id=202202375" TargetMode="External"/><Relationship Id="rId2706" Type="http://schemas.openxmlformats.org/officeDocument/2006/relationships/hyperlink" Target="https://ictv.global/taxonomy/taxondetails?taxnode_id=202200242" TargetMode="External"/><Relationship Id="rId9319" Type="http://schemas.openxmlformats.org/officeDocument/2006/relationships/hyperlink" Target="https://ictv.global/ictv/proposals/2022.005D.Parvoviridae_2ngen_49nsp_125rensp.zip" TargetMode="External"/><Relationship Id="rId10198" Type="http://schemas.openxmlformats.org/officeDocument/2006/relationships/hyperlink" Target="https://ictv.global/taxonomy/taxondetails?taxnode_id=202206699" TargetMode="External"/><Relationship Id="rId12647" Type="http://schemas.openxmlformats.org/officeDocument/2006/relationships/hyperlink" Target="https://ictv.global/ictv/proposals/2022.001P.Betaflexiviridae_12ns.zip" TargetMode="External"/><Relationship Id="rId15120" Type="http://schemas.openxmlformats.org/officeDocument/2006/relationships/hyperlink" Target="https://ictv.global/taxonomy/taxondetails?taxnode_id=202211328" TargetMode="External"/><Relationship Id="rId18690" Type="http://schemas.openxmlformats.org/officeDocument/2006/relationships/hyperlink" Target="https://ictv.global/taxonomy/taxondetails?taxnode_id=202207507" TargetMode="External"/><Relationship Id="rId5929" Type="http://schemas.openxmlformats.org/officeDocument/2006/relationships/hyperlink" Target="https://ictv.global/ictv/proposals/2021.010B.R.Binomial_names.zip" TargetMode="External"/><Relationship Id="rId11730" Type="http://schemas.openxmlformats.org/officeDocument/2006/relationships/hyperlink" Target="https://ictv.global/taxonomy/taxondetails?taxnode_id=202205297" TargetMode="External"/><Relationship Id="rId18343" Type="http://schemas.openxmlformats.org/officeDocument/2006/relationships/hyperlink" Target="https://ictv.global/ictv/proposals/2019.006G.zip" TargetMode="External"/><Relationship Id="rId8402" Type="http://schemas.openxmlformats.org/officeDocument/2006/relationships/hyperlink" Target="https://ictv.global/taxonomy/taxondetails?taxnode_id=202213379" TargetMode="External"/><Relationship Id="rId14953" Type="http://schemas.openxmlformats.org/officeDocument/2006/relationships/hyperlink" Target="https://ictv.global/ictv/proposals/2020.095B.R.Leviviricetes.zip" TargetMode="External"/><Relationship Id="rId14606" Type="http://schemas.openxmlformats.org/officeDocument/2006/relationships/hyperlink" Target="https://ictv.global/taxonomy/taxondetails?taxnode_id=202211007" TargetMode="External"/><Relationship Id="rId21822" Type="http://schemas.openxmlformats.org/officeDocument/2006/relationships/hyperlink" Target="https://ictv.global/taxonomy/taxondetails?taxnode_id=202209414" TargetMode="External"/><Relationship Id="rId882" Type="http://schemas.openxmlformats.org/officeDocument/2006/relationships/hyperlink" Target="https://ictv.global/taxonomy/taxondetails?taxnode_id=202214419" TargetMode="External"/><Relationship Id="rId2563" Type="http://schemas.openxmlformats.org/officeDocument/2006/relationships/hyperlink" Target="https://ictv.global/ictv/proposals/2021.082B.R.Tevens_new_families.zip" TargetMode="External"/><Relationship Id="rId9176" Type="http://schemas.openxmlformats.org/officeDocument/2006/relationships/hyperlink" Target="https://ictv.global/taxonomy/taxondetails?taxnode_id=202204229" TargetMode="External"/><Relationship Id="rId12157" Type="http://schemas.openxmlformats.org/officeDocument/2006/relationships/hyperlink" Target="https://ictv.global/ictv/proposals/2019.006G.zip" TargetMode="External"/><Relationship Id="rId535" Type="http://schemas.openxmlformats.org/officeDocument/2006/relationships/hyperlink" Target="https://ictv.global/ictv/proposals/2021.001A.R.Archaeal_Caudoviricetes.zip" TargetMode="External"/><Relationship Id="rId2216" Type="http://schemas.openxmlformats.org/officeDocument/2006/relationships/hyperlink" Target="https://ictv.global/taxonomy/taxondetails?taxnode_id=202208182" TargetMode="External"/><Relationship Id="rId5786" Type="http://schemas.openxmlformats.org/officeDocument/2006/relationships/hyperlink" Target="https://ictv.global/taxonomy/taxondetails?taxnode_id=202214534" TargetMode="External"/><Relationship Id="rId17829" Type="http://schemas.openxmlformats.org/officeDocument/2006/relationships/hyperlink" Target="https://ictv.global/ictv/proposals/2021.002M.Phenuiviridae_sprenamed.zip" TargetMode="External"/><Relationship Id="rId5439" Type="http://schemas.openxmlformats.org/officeDocument/2006/relationships/hyperlink" Target="https://ictv.global/ictv/proposals/2021.010B.R.Binomial_names.zip" TargetMode="External"/><Relationship Id="rId22249" Type="http://schemas.openxmlformats.org/officeDocument/2006/relationships/hyperlink" Target="https://ictv.global/ictv/proposals/2019.009G.zip" TargetMode="External"/><Relationship Id="rId11240" Type="http://schemas.openxmlformats.org/officeDocument/2006/relationships/hyperlink" Target="https://ictv.global/taxonomy/taxondetails?taxnode_id=202203566" TargetMode="External"/><Relationship Id="rId16912" Type="http://schemas.openxmlformats.org/officeDocument/2006/relationships/hyperlink" Target="https://ictv.global/taxonomy/taxondetails?taxnode_id=202214272" TargetMode="External"/><Relationship Id="rId14463" Type="http://schemas.openxmlformats.org/officeDocument/2006/relationships/hyperlink" Target="https://ictv.global/ictv/proposals/2020.095B.R.Leviviricetes.zip" TargetMode="External"/><Relationship Id="rId4522" Type="http://schemas.openxmlformats.org/officeDocument/2006/relationships/hyperlink" Target="https://ictv.global/taxonomy/taxondetails?taxnode_id=202214600" TargetMode="External"/><Relationship Id="rId14116" Type="http://schemas.openxmlformats.org/officeDocument/2006/relationships/hyperlink" Target="https://ictv.global/taxonomy/taxondetails?taxnode_id=202210452" TargetMode="External"/><Relationship Id="rId17686" Type="http://schemas.openxmlformats.org/officeDocument/2006/relationships/hyperlink" Target="https://ictv.global/taxonomy/taxondetails?taxnode_id=202209613" TargetMode="External"/><Relationship Id="rId21332" Type="http://schemas.openxmlformats.org/officeDocument/2006/relationships/hyperlink" Target="https://ictv.global/taxonomy/taxondetails?taxnode_id=202202662" TargetMode="External"/><Relationship Id="rId392" Type="http://schemas.openxmlformats.org/officeDocument/2006/relationships/hyperlink" Target="https://ictv.global/taxonomy/taxondetails?taxnode_id=202213494" TargetMode="External"/><Relationship Id="rId2073" Type="http://schemas.openxmlformats.org/officeDocument/2006/relationships/hyperlink" Target="https://ictv.global/ictv/proposals/2021.010B.R.Binomial_names.zip" TargetMode="External"/><Relationship Id="rId7745" Type="http://schemas.openxmlformats.org/officeDocument/2006/relationships/hyperlink" Target="https://ictv.global/ictv/proposals/2021.010B.R.Binomial_names.zip" TargetMode="External"/><Relationship Id="rId17339" Type="http://schemas.openxmlformats.org/officeDocument/2006/relationships/hyperlink" Target="https://ictv.global/ictv/proposals/2021.017M.Nairoviridae_sprenamed.zip" TargetMode="External"/><Relationship Id="rId5296" Type="http://schemas.openxmlformats.org/officeDocument/2006/relationships/hyperlink" Target="https://ictv.global/taxonomy/taxondetails?taxnode_id=202212739" TargetMode="External"/><Relationship Id="rId10726" Type="http://schemas.openxmlformats.org/officeDocument/2006/relationships/hyperlink" Target="https://ictv.global/taxonomy/taxondetails?taxnode_id=202203401" TargetMode="External"/><Relationship Id="rId13949" Type="http://schemas.openxmlformats.org/officeDocument/2006/relationships/hyperlink" Target="https://ictv.global/ictv/proposals/2020.095B.R.Leviviricetes.zip" TargetMode="External"/><Relationship Id="rId16422" Type="http://schemas.openxmlformats.org/officeDocument/2006/relationships/hyperlink" Target="https://ictv.global/taxonomy/taxondetails?taxnode_id=202207103" TargetMode="External"/><Relationship Id="rId19992" Type="http://schemas.openxmlformats.org/officeDocument/2006/relationships/hyperlink" Target="https://ictv.global/taxonomy/taxondetails?taxnode_id=202204714" TargetMode="External"/><Relationship Id="rId20818" Type="http://schemas.openxmlformats.org/officeDocument/2006/relationships/hyperlink" Target="https://ictv.global/taxonomy/taxondetails?taxnode_id=202215057" TargetMode="External"/><Relationship Id="rId1559" Type="http://schemas.openxmlformats.org/officeDocument/2006/relationships/hyperlink" Target="https://ictv.global/ictv/proposals/2021.010B.R.Binomial_names.zip" TargetMode="External"/><Relationship Id="rId4032" Type="http://schemas.openxmlformats.org/officeDocument/2006/relationships/hyperlink" Target="https://ictv.global/taxonomy/taxondetails?taxnode_id=202213136" TargetMode="External"/><Relationship Id="rId19645" Type="http://schemas.openxmlformats.org/officeDocument/2006/relationships/hyperlink" Target="https://ictv.global/ictv/proposals/2019.006G.zip" TargetMode="External"/><Relationship Id="rId9704" Type="http://schemas.openxmlformats.org/officeDocument/2006/relationships/hyperlink" Target="https://ictv.global/taxonomy/taxondetails?taxnode_id=202202939" TargetMode="External"/><Relationship Id="rId10583" Type="http://schemas.openxmlformats.org/officeDocument/2006/relationships/hyperlink" Target="https://ictv.global/ictv/proposals/2019.012D.zip" TargetMode="External"/><Relationship Id="rId17196" Type="http://schemas.openxmlformats.org/officeDocument/2006/relationships/hyperlink" Target="https://ictv.global/taxonomy/taxondetails?taxnode_id=202207442" TargetMode="External"/><Relationship Id="rId7255" Type="http://schemas.openxmlformats.org/officeDocument/2006/relationships/hyperlink" Target="https://ictv.global/ictv/proposals/2021.010B.R.Binomial_names.zip" TargetMode="External"/><Relationship Id="rId10236" Type="http://schemas.openxmlformats.org/officeDocument/2006/relationships/hyperlink" Target="https://ictv.global/taxonomy/taxondetails?taxnode_id=202203222" TargetMode="External"/><Relationship Id="rId3865" Type="http://schemas.openxmlformats.org/officeDocument/2006/relationships/hyperlink" Target="https://ictv.global/ictv/proposals/2021.094B.R.Zierdtviridae.zip" TargetMode="External"/><Relationship Id="rId13459" Type="http://schemas.openxmlformats.org/officeDocument/2006/relationships/hyperlink" Target="https://ictv.global/ictv/proposals/2021.003F.R.Mitoviridae_100nsp_4ngen.zip" TargetMode="External"/><Relationship Id="rId15908" Type="http://schemas.openxmlformats.org/officeDocument/2006/relationships/hyperlink" Target="https://ictv.global/taxonomy/taxondetails?taxnode_id=202207367" TargetMode="External"/><Relationship Id="rId20675" Type="http://schemas.openxmlformats.org/officeDocument/2006/relationships/hyperlink" Target="https://ictv.global/ictv/proposals/2020.001G.R.Abolish_type_species.pdf" TargetMode="External"/><Relationship Id="rId3518" Type="http://schemas.openxmlformats.org/officeDocument/2006/relationships/hyperlink" Target="https://ictv.global/taxonomy/taxondetails?taxnode_id=202200335" TargetMode="External"/><Relationship Id="rId20328" Type="http://schemas.openxmlformats.org/officeDocument/2006/relationships/hyperlink" Target="https://ictv.global/taxonomy/taxondetails?taxnode_id=202202865" TargetMode="External"/><Relationship Id="rId1069" Type="http://schemas.openxmlformats.org/officeDocument/2006/relationships/hyperlink" Target="https://ictv.global/ictv/proposals/2021.010B.R.Binomial_names.zip" TargetMode="External"/><Relationship Id="rId9214" Type="http://schemas.openxmlformats.org/officeDocument/2006/relationships/hyperlink" Target="https://ictv.global/taxonomy/taxondetails?taxnode_id=202204222" TargetMode="External"/><Relationship Id="rId9561" Type="http://schemas.openxmlformats.org/officeDocument/2006/relationships/hyperlink" Target="https://ictv.global/ictv/proposals/2022.009D.Circoviridae_rensp101_nsp48.zip" TargetMode="External"/><Relationship Id="rId12542" Type="http://schemas.openxmlformats.org/officeDocument/2006/relationships/hyperlink" Target="https://ictv.global/taxonomy/taxondetails?taxnode_id=202209843" TargetMode="External"/><Relationship Id="rId19155" Type="http://schemas.openxmlformats.org/officeDocument/2006/relationships/hyperlink" Target="https://ictv.global/ictv/proposals/2020.001G.R.Abolish_type_species.pdf" TargetMode="External"/><Relationship Id="rId920" Type="http://schemas.openxmlformats.org/officeDocument/2006/relationships/hyperlink" Target="https://ictv.global/taxonomy/taxondetails?taxnode_id=202214489" TargetMode="External"/><Relationship Id="rId2601" Type="http://schemas.openxmlformats.org/officeDocument/2006/relationships/hyperlink" Target="https://ictv.global/ictv/proposals/2021.082B.R.Tevens_new_families.zip" TargetMode="External"/><Relationship Id="rId10093" Type="http://schemas.openxmlformats.org/officeDocument/2006/relationships/hyperlink" Target="https://ictv.global/ictv/proposals/2020.001G.R.Abolish_type_species.pdf" TargetMode="External"/><Relationship Id="rId15765" Type="http://schemas.openxmlformats.org/officeDocument/2006/relationships/hyperlink" Target="https://ictv.global/ictv/proposals/2020.026M.R.Jingchuvirales.zip" TargetMode="External"/><Relationship Id="rId5824" Type="http://schemas.openxmlformats.org/officeDocument/2006/relationships/hyperlink" Target="https://ictv.global/taxonomy/taxondetails?taxnode_id=202214536" TargetMode="External"/><Relationship Id="rId15418" Type="http://schemas.openxmlformats.org/officeDocument/2006/relationships/hyperlink" Target="https://ictv.global/taxonomy/taxondetails?taxnode_id=202212537" TargetMode="External"/><Relationship Id="rId3375" Type="http://schemas.openxmlformats.org/officeDocument/2006/relationships/hyperlink" Target="https://ictv.global/ictv/proposals/2021.082B.R.Tevens_new_families.zip" TargetMode="External"/><Relationship Id="rId18988" Type="http://schemas.openxmlformats.org/officeDocument/2006/relationships/hyperlink" Target="https://ictv.global/taxonomy/taxondetails?taxnode_id=202207271" TargetMode="External"/><Relationship Id="rId20185" Type="http://schemas.openxmlformats.org/officeDocument/2006/relationships/hyperlink" Target="https://ictv.global/ictv/proposals/2022.008P.Caulimoviridae_rename.zip" TargetMode="External"/><Relationship Id="rId3028" Type="http://schemas.openxmlformats.org/officeDocument/2006/relationships/hyperlink" Target="https://ictv.global/taxonomy/taxondetails?taxnode_id=202214564" TargetMode="External"/><Relationship Id="rId6598" Type="http://schemas.openxmlformats.org/officeDocument/2006/relationships/hyperlink" Target="https://ictv.global/taxonomy/taxondetails?taxnode_id=202212359" TargetMode="External"/><Relationship Id="rId9071" Type="http://schemas.openxmlformats.org/officeDocument/2006/relationships/hyperlink" Target="https://ictv.global/ictv/proposals/2020.001G.R.Abolish_type_species.pdf" TargetMode="External"/><Relationship Id="rId12052" Type="http://schemas.openxmlformats.org/officeDocument/2006/relationships/hyperlink" Target="https://ictv.global/taxonomy/taxondetails?taxnode_id=202202769" TargetMode="External"/><Relationship Id="rId14501" Type="http://schemas.openxmlformats.org/officeDocument/2006/relationships/hyperlink" Target="https://ictv.global/ictv/proposals/2020.095B.R.Leviviricetes.zip" TargetMode="External"/><Relationship Id="rId430" Type="http://schemas.openxmlformats.org/officeDocument/2006/relationships/hyperlink" Target="https://ictv.global/taxonomy/taxondetails?taxnode_id=202213446" TargetMode="External"/><Relationship Id="rId2111" Type="http://schemas.openxmlformats.org/officeDocument/2006/relationships/hyperlink" Target="https://ictv.global/ictv/proposals/2021.010B.R.Binomial_names.zip" TargetMode="External"/><Relationship Id="rId17724" Type="http://schemas.openxmlformats.org/officeDocument/2006/relationships/hyperlink" Target="https://ictv.global/taxonomy/taxondetails?taxnode_id=202206414" TargetMode="External"/><Relationship Id="rId5681" Type="http://schemas.openxmlformats.org/officeDocument/2006/relationships/hyperlink" Target="https://ictv.global/ictv/proposals/2021.008B.R.Benedictvirus.zip" TargetMode="External"/><Relationship Id="rId15275" Type="http://schemas.openxmlformats.org/officeDocument/2006/relationships/hyperlink" Target="https://ictv.global/ictv/proposals/2020.095B.R.Leviviricetes.zip" TargetMode="External"/><Relationship Id="rId22491" Type="http://schemas.openxmlformats.org/officeDocument/2006/relationships/hyperlink" Target="https://ictv.global/ictv/proposals/2020.009P.R.Betasatellite_61nsp.zip" TargetMode="External"/><Relationship Id="rId5334" Type="http://schemas.openxmlformats.org/officeDocument/2006/relationships/hyperlink" Target="https://ictv.global/taxonomy/taxondetails?taxnode_id=202212754" TargetMode="External"/><Relationship Id="rId11885" Type="http://schemas.openxmlformats.org/officeDocument/2006/relationships/hyperlink" Target="https://ictv.global/ictv/proposals/2020.028M.R.Reovirales_2nfam.zip" TargetMode="External"/><Relationship Id="rId18498" Type="http://schemas.openxmlformats.org/officeDocument/2006/relationships/hyperlink" Target="https://ictv.global/taxonomy/taxondetails?taxnode_id=202213927" TargetMode="External"/><Relationship Id="rId22144" Type="http://schemas.openxmlformats.org/officeDocument/2006/relationships/hyperlink" Target="https://ictv.global/taxonomy/taxondetails?taxnode_id=202204394" TargetMode="External"/><Relationship Id="rId1944" Type="http://schemas.openxmlformats.org/officeDocument/2006/relationships/hyperlink" Target="https://ictv.global/taxonomy/taxondetails?taxnode_id=202208088" TargetMode="External"/><Relationship Id="rId8557" Type="http://schemas.openxmlformats.org/officeDocument/2006/relationships/hyperlink" Target="https://ictv.global/ictv/proposals/2021.010B.R.Binomial_names.zip" TargetMode="External"/><Relationship Id="rId11538" Type="http://schemas.openxmlformats.org/officeDocument/2006/relationships/hyperlink" Target="https://ictv.global/taxonomy/taxondetails?taxnode_id=202209079" TargetMode="External"/><Relationship Id="rId14011" Type="http://schemas.openxmlformats.org/officeDocument/2006/relationships/hyperlink" Target="https://ictv.global/ictv/proposals/2020.095B.R.Leviviricetes.zip" TargetMode="External"/><Relationship Id="rId17581" Type="http://schemas.openxmlformats.org/officeDocument/2006/relationships/hyperlink" Target="https://ictv.global/ictv/proposals/2022.018M.Orthobunyavirus_29nsp_abolish4sp.zip" TargetMode="External"/><Relationship Id="rId21977" Type="http://schemas.openxmlformats.org/officeDocument/2006/relationships/hyperlink" Target="https://ictv.global/ictv/proposals/2022.008D.Aelloviridae_146rensp.zip" TargetMode="External"/><Relationship Id="rId5191" Type="http://schemas.openxmlformats.org/officeDocument/2006/relationships/hyperlink" Target="https://ictv.global/ictv/proposals/2021.080B.R.Stephanstirmvirinae.zip" TargetMode="External"/><Relationship Id="rId7640" Type="http://schemas.openxmlformats.org/officeDocument/2006/relationships/hyperlink" Target="https://ictv.global/taxonomy/taxondetails?taxnode_id=202212893" TargetMode="External"/><Relationship Id="rId10621" Type="http://schemas.openxmlformats.org/officeDocument/2006/relationships/hyperlink" Target="https://ictv.global/ictv/proposals/2019.012D.zip" TargetMode="External"/><Relationship Id="rId17234" Type="http://schemas.openxmlformats.org/officeDocument/2006/relationships/hyperlink" Target="https://ictv.global/taxonomy/taxondetails?taxnode_id=202200036" TargetMode="External"/><Relationship Id="rId13844" Type="http://schemas.openxmlformats.org/officeDocument/2006/relationships/hyperlink" Target="https://ictv.global/taxonomy/taxondetails?taxnode_id=202210230" TargetMode="External"/><Relationship Id="rId3903" Type="http://schemas.openxmlformats.org/officeDocument/2006/relationships/hyperlink" Target="https://ictv.global/ictv/proposals/2021.094B.R.Zierdtviridae.zip" TargetMode="External"/><Relationship Id="rId11395" Type="http://schemas.openxmlformats.org/officeDocument/2006/relationships/hyperlink" Target="https://ictv.global/ictv/proposals/2020.005F.R.Genomoviridae.zip" TargetMode="External"/><Relationship Id="rId20713" Type="http://schemas.openxmlformats.org/officeDocument/2006/relationships/hyperlink" Target="https://ictv.global/ictv/proposals/2019.003G.zip" TargetMode="External"/><Relationship Id="rId1454" Type="http://schemas.openxmlformats.org/officeDocument/2006/relationships/hyperlink" Target="https://ictv.global/taxonomy/taxondetails?taxnode_id=202208469" TargetMode="External"/><Relationship Id="rId8067" Type="http://schemas.openxmlformats.org/officeDocument/2006/relationships/hyperlink" Target="https://ictv.global/ictv/proposals/2021.010B.R.Binomial_names.zip" TargetMode="External"/><Relationship Id="rId11048" Type="http://schemas.openxmlformats.org/officeDocument/2006/relationships/hyperlink" Target="https://ictv.global/taxonomy/taxondetails?taxnode_id=202203520" TargetMode="External"/><Relationship Id="rId19540" Type="http://schemas.openxmlformats.org/officeDocument/2006/relationships/hyperlink" Target="https://ictv.global/taxonomy/taxondetails?taxnode_id=202203797" TargetMode="External"/><Relationship Id="rId1107" Type="http://schemas.openxmlformats.org/officeDocument/2006/relationships/hyperlink" Target="https://ictv.global/ictv/proposals/2021.010B.R.Binomial_names.zip" TargetMode="External"/><Relationship Id="rId4677" Type="http://schemas.openxmlformats.org/officeDocument/2006/relationships/hyperlink" Target="https://ictv.global/ictv/proposals/2021.035B.R.Gracegardnervirinae.zip" TargetMode="External"/><Relationship Id="rId17091" Type="http://schemas.openxmlformats.org/officeDocument/2006/relationships/hyperlink" Target="https://ictv.global/ictv/proposals/2021.008M.Arenaviridae_rename.zip" TargetMode="External"/><Relationship Id="rId21487" Type="http://schemas.openxmlformats.org/officeDocument/2006/relationships/hyperlink" Target="https://ictv.global/ictv/proposals/2022.003D.Lefavirales_106rensp.zip" TargetMode="External"/><Relationship Id="rId7150" Type="http://schemas.openxmlformats.org/officeDocument/2006/relationships/hyperlink" Target="https://ictv.global/taxonomy/taxondetails?taxnode_id=202200674" TargetMode="External"/><Relationship Id="rId10131" Type="http://schemas.openxmlformats.org/officeDocument/2006/relationships/hyperlink" Target="https://ictv.global/ictv/proposals/2019.012D.zip" TargetMode="External"/><Relationship Id="rId15803" Type="http://schemas.openxmlformats.org/officeDocument/2006/relationships/hyperlink" Target="https://ictv.global/ictv/proposals/2020.026M.R.Jingchuvirales.zip" TargetMode="External"/><Relationship Id="rId3760" Type="http://schemas.openxmlformats.org/officeDocument/2006/relationships/hyperlink" Target="https://ictv.global/taxonomy/taxondetails?taxnode_id=202200314" TargetMode="External"/><Relationship Id="rId13354" Type="http://schemas.openxmlformats.org/officeDocument/2006/relationships/hyperlink" Target="https://ictv.global/taxonomy/taxondetails?taxnode_id=202205257" TargetMode="External"/><Relationship Id="rId20570" Type="http://schemas.openxmlformats.org/officeDocument/2006/relationships/hyperlink" Target="https://ictv.global/taxonomy/taxondetails?taxnode_id=202205015" TargetMode="External"/><Relationship Id="rId3413" Type="http://schemas.openxmlformats.org/officeDocument/2006/relationships/hyperlink" Target="https://ictv.global/ictv/proposals/2021.082B.R.Tevens_new_families.zip" TargetMode="External"/><Relationship Id="rId6983" Type="http://schemas.openxmlformats.org/officeDocument/2006/relationships/hyperlink" Target="https://ictv.global/ictv/proposals/2021.010B.R.Binomial_names.zip" TargetMode="External"/><Relationship Id="rId13007" Type="http://schemas.openxmlformats.org/officeDocument/2006/relationships/hyperlink" Target="https://ictv.global/ictv/proposals/2019.006G.zip" TargetMode="External"/><Relationship Id="rId16577" Type="http://schemas.openxmlformats.org/officeDocument/2006/relationships/hyperlink" Target="https://ictv.global/ictv/proposals/2021.036M.R.Rhabdoviridae_sprename.zip" TargetMode="External"/><Relationship Id="rId20223" Type="http://schemas.openxmlformats.org/officeDocument/2006/relationships/hyperlink" Target="https://ictv.global/ictv/proposals/2022.008P.Caulimoviridae_rename.zip" TargetMode="External"/><Relationship Id="rId6636" Type="http://schemas.openxmlformats.org/officeDocument/2006/relationships/hyperlink" Target="https://ictv.global/taxonomy/taxondetails?taxnode_id=202211643" TargetMode="External"/><Relationship Id="rId19050" Type="http://schemas.openxmlformats.org/officeDocument/2006/relationships/hyperlink" Target="https://ictv.global/taxonomy/taxondetails?taxnode_id=202205602" TargetMode="External"/><Relationship Id="rId4187" Type="http://schemas.openxmlformats.org/officeDocument/2006/relationships/hyperlink" Target="https://ictv.global/ictv/proposals/2021.007B.R.Bclasvirinae.zip" TargetMode="External"/><Relationship Id="rId9859" Type="http://schemas.openxmlformats.org/officeDocument/2006/relationships/hyperlink" Target="https://ictv.global/ictv/proposals/2021.010F.R.Cressdna_2neword_3newfam_21newgen.zip" TargetMode="External"/><Relationship Id="rId15660" Type="http://schemas.openxmlformats.org/officeDocument/2006/relationships/hyperlink" Target="https://ictv.global/taxonomy/taxondetails?taxnode_id=202213246" TargetMode="External"/><Relationship Id="rId3270" Type="http://schemas.openxmlformats.org/officeDocument/2006/relationships/hyperlink" Target="https://ictv.global/taxonomy/taxondetails?taxnode_id=202207903" TargetMode="External"/><Relationship Id="rId15313" Type="http://schemas.openxmlformats.org/officeDocument/2006/relationships/hyperlink" Target="https://ictv.global/ictv/proposals/2020.095B.R.Leviviricetes.zip" TargetMode="External"/><Relationship Id="rId18883" Type="http://schemas.openxmlformats.org/officeDocument/2006/relationships/hyperlink" Target="https://ictv.global/ictv/proposals/2021.006S.R.Picornaviridae_5nsfam.zip" TargetMode="External"/><Relationship Id="rId20080" Type="http://schemas.openxmlformats.org/officeDocument/2006/relationships/hyperlink" Target="https://ictv.global/taxonomy/taxondetails?taxnode_id=202212470" TargetMode="External"/><Relationship Id="rId8942" Type="http://schemas.openxmlformats.org/officeDocument/2006/relationships/hyperlink" Target="https://ictv.global/taxonomy/taxondetails?taxnode_id=202204016" TargetMode="External"/><Relationship Id="rId11923" Type="http://schemas.openxmlformats.org/officeDocument/2006/relationships/hyperlink" Target="https://ictv.global/ictv/proposals/2020.028M.R.Reovirales_2nfam.zip" TargetMode="External"/><Relationship Id="rId18536" Type="http://schemas.openxmlformats.org/officeDocument/2006/relationships/hyperlink" Target="https://ictv.global/taxonomy/taxondetails?taxnode_id=202206120" TargetMode="External"/><Relationship Id="rId6493" Type="http://schemas.openxmlformats.org/officeDocument/2006/relationships/hyperlink" Target="https://ictv.global/ictv/proposals/2021.010B.R.Binomial_names.zip" TargetMode="External"/><Relationship Id="rId16087" Type="http://schemas.openxmlformats.org/officeDocument/2006/relationships/hyperlink" Target="https://ictv.global/ictv/proposals/2020.004F.R.Mymona.zip" TargetMode="External"/><Relationship Id="rId6146" Type="http://schemas.openxmlformats.org/officeDocument/2006/relationships/hyperlink" Target="https://ictv.global/taxonomy/taxondetails?taxnode_id=202209991" TargetMode="External"/><Relationship Id="rId12697" Type="http://schemas.openxmlformats.org/officeDocument/2006/relationships/hyperlink" Target="https://ictv.global/ictv/proposals/2019.006G.zip" TargetMode="External"/><Relationship Id="rId2756" Type="http://schemas.openxmlformats.org/officeDocument/2006/relationships/hyperlink" Target="https://ictv.global/taxonomy/taxondetails?taxnode_id=202207956" TargetMode="External"/><Relationship Id="rId9369" Type="http://schemas.openxmlformats.org/officeDocument/2006/relationships/hyperlink" Target="https://ictv.global/ictv/proposals/2022.005D.Parvoviridae_2ngen_49nsp_125rensp.zip" TargetMode="External"/><Relationship Id="rId15170" Type="http://schemas.openxmlformats.org/officeDocument/2006/relationships/hyperlink" Target="https://ictv.global/taxonomy/taxondetails?taxnode_id=202211367" TargetMode="External"/><Relationship Id="rId728" Type="http://schemas.openxmlformats.org/officeDocument/2006/relationships/hyperlink" Target="https://ictv.global/taxonomy/taxondetails?taxnode_id=202214446" TargetMode="External"/><Relationship Id="rId2409" Type="http://schemas.openxmlformats.org/officeDocument/2006/relationships/hyperlink" Target="https://ictv.global/ictv/proposals/2021.010B.R.Binomial_names.zip" TargetMode="External"/><Relationship Id="rId5979" Type="http://schemas.openxmlformats.org/officeDocument/2006/relationships/hyperlink" Target="https://ictv.global/ictv/proposals/2021.010B.R.Binomial_names.zip" TargetMode="External"/><Relationship Id="rId18393" Type="http://schemas.openxmlformats.org/officeDocument/2006/relationships/hyperlink" Target="https://ictv.global/ictv/proposals/2020.001G.R.Abolish_type_species.pdf" TargetMode="External"/><Relationship Id="rId8452" Type="http://schemas.openxmlformats.org/officeDocument/2006/relationships/hyperlink" Target="https://ictv.global/taxonomy/taxondetails?taxnode_id=202207710" TargetMode="External"/><Relationship Id="rId11780" Type="http://schemas.openxmlformats.org/officeDocument/2006/relationships/hyperlink" Target="https://ictv.global/taxonomy/taxondetails?taxnode_id=202204880" TargetMode="External"/><Relationship Id="rId18046" Type="http://schemas.openxmlformats.org/officeDocument/2006/relationships/hyperlink" Target="https://ictv.global/taxonomy/taxondetails?taxnode_id=202200181" TargetMode="External"/><Relationship Id="rId8105" Type="http://schemas.openxmlformats.org/officeDocument/2006/relationships/hyperlink" Target="https://ictv.global/ictv/proposals/2021.010B.R.Binomial_names.zip" TargetMode="External"/><Relationship Id="rId11433" Type="http://schemas.openxmlformats.org/officeDocument/2006/relationships/hyperlink" Target="https://ictv.global/ictv/proposals/2020.005F.R.Genomoviridae.zip" TargetMode="External"/><Relationship Id="rId14656" Type="http://schemas.openxmlformats.org/officeDocument/2006/relationships/hyperlink" Target="https://ictv.global/taxonomy/taxondetails?taxnode_id=202211024" TargetMode="External"/><Relationship Id="rId21872" Type="http://schemas.openxmlformats.org/officeDocument/2006/relationships/hyperlink" Target="https://ictv.global/taxonomy/taxondetails?taxnode_id=202202541" TargetMode="External"/><Relationship Id="rId4715" Type="http://schemas.openxmlformats.org/officeDocument/2006/relationships/hyperlink" Target="https://ictv.global/ictv/proposals/2021.001B.R.abolish_Caudovirales.zip" TargetMode="External"/><Relationship Id="rId14309" Type="http://schemas.openxmlformats.org/officeDocument/2006/relationships/hyperlink" Target="https://ictv.global/ictv/proposals/2020.095B.R.Leviviricetes.zip" TargetMode="External"/><Relationship Id="rId17879" Type="http://schemas.openxmlformats.org/officeDocument/2006/relationships/hyperlink" Target="https://ictv.global/ictv/proposals/2021.002M.Phenuiviridae_sprenamed.zip" TargetMode="External"/><Relationship Id="rId21525" Type="http://schemas.openxmlformats.org/officeDocument/2006/relationships/hyperlink" Target="https://ictv.global/ictv/proposals/2022.003D.Lefavirales_106rensp.zip" TargetMode="External"/><Relationship Id="rId585" Type="http://schemas.openxmlformats.org/officeDocument/2006/relationships/hyperlink" Target="https://ictv.global/ictv/proposals/2021.010B.R.Binomial_names.zip" TargetMode="External"/><Relationship Id="rId2266" Type="http://schemas.openxmlformats.org/officeDocument/2006/relationships/hyperlink" Target="https://ictv.global/taxonomy/taxondetails?taxnode_id=202214620" TargetMode="External"/><Relationship Id="rId7938" Type="http://schemas.openxmlformats.org/officeDocument/2006/relationships/hyperlink" Target="https://ictv.global/taxonomy/taxondetails?taxnode_id=202211923" TargetMode="External"/><Relationship Id="rId238" Type="http://schemas.openxmlformats.org/officeDocument/2006/relationships/hyperlink" Target="https://ictv.global/taxonomy/taxondetails?taxnode_id=202201475" TargetMode="External"/><Relationship Id="rId5489" Type="http://schemas.openxmlformats.org/officeDocument/2006/relationships/hyperlink" Target="https://ictv.global/ictv/proposals/2021.010B.R.Binomial_names.zip" TargetMode="External"/><Relationship Id="rId10919" Type="http://schemas.openxmlformats.org/officeDocument/2006/relationships/hyperlink" Target="https://ictv.global/ictv/proposals/2019.012D.zip" TargetMode="External"/><Relationship Id="rId11290" Type="http://schemas.openxmlformats.org/officeDocument/2006/relationships/hyperlink" Target="https://ictv.global/taxonomy/taxondetails?taxnode_id=202208978" TargetMode="External"/><Relationship Id="rId22299" Type="http://schemas.openxmlformats.org/officeDocument/2006/relationships/hyperlink" Target="https://ictv.global/ictv/proposals/2016.021a-kP.A.v2.Tolecusatellitidae.pdf" TargetMode="External"/><Relationship Id="rId16962" Type="http://schemas.openxmlformats.org/officeDocument/2006/relationships/hyperlink" Target="https://ictv.global/taxonomy/taxondetails?taxnode_id=202201812" TargetMode="External"/><Relationship Id="rId1002" Type="http://schemas.openxmlformats.org/officeDocument/2006/relationships/hyperlink" Target="https://ictv.global/taxonomy/taxondetails?taxnode_id=202208569" TargetMode="External"/><Relationship Id="rId16615" Type="http://schemas.openxmlformats.org/officeDocument/2006/relationships/hyperlink" Target="https://ictv.global/ictv/proposals/2021.036M.R.Rhabdoviridae_sprename.zip" TargetMode="External"/><Relationship Id="rId4572" Type="http://schemas.openxmlformats.org/officeDocument/2006/relationships/hyperlink" Target="https://ictv.global/taxonomy/taxondetails?taxnode_id=202212269" TargetMode="External"/><Relationship Id="rId14166" Type="http://schemas.openxmlformats.org/officeDocument/2006/relationships/hyperlink" Target="https://ictv.global/taxonomy/taxondetails?taxnode_id=202210487" TargetMode="External"/><Relationship Id="rId19838" Type="http://schemas.openxmlformats.org/officeDocument/2006/relationships/hyperlink" Target="https://ictv.global/taxonomy/taxondetails?taxnode_id=202204658" TargetMode="External"/><Relationship Id="rId21382" Type="http://schemas.openxmlformats.org/officeDocument/2006/relationships/hyperlink" Target="https://ictv.global/taxonomy/taxondetails?taxnode_id=202202679" TargetMode="External"/><Relationship Id="rId4225" Type="http://schemas.openxmlformats.org/officeDocument/2006/relationships/hyperlink" Target="https://ictv.global/ictv/proposals/2021.010B.R.Binomial_names.zip" TargetMode="External"/><Relationship Id="rId7795" Type="http://schemas.openxmlformats.org/officeDocument/2006/relationships/hyperlink" Target="https://ictv.global/ictv/proposals/2021.010B.R.Binomial_names.zip" TargetMode="External"/><Relationship Id="rId10776" Type="http://schemas.openxmlformats.org/officeDocument/2006/relationships/hyperlink" Target="https://ictv.global/taxonomy/taxondetails?taxnode_id=202203420" TargetMode="External"/><Relationship Id="rId17389" Type="http://schemas.openxmlformats.org/officeDocument/2006/relationships/hyperlink" Target="https://ictv.global/ictv/proposals/2021.017M.Nairoviridae_sprenamed.zip" TargetMode="External"/><Relationship Id="rId21035" Type="http://schemas.openxmlformats.org/officeDocument/2006/relationships/hyperlink" Target="https://ictv.global/ictv/proposals/2019.003G.zip" TargetMode="External"/><Relationship Id="rId7448" Type="http://schemas.openxmlformats.org/officeDocument/2006/relationships/hyperlink" Target="https://ictv.global/taxonomy/taxondetails?taxnode_id=202207022" TargetMode="External"/><Relationship Id="rId10429" Type="http://schemas.openxmlformats.org/officeDocument/2006/relationships/hyperlink" Target="https://ictv.global/ictv/proposals/2019.012D.zip" TargetMode="External"/><Relationship Id="rId13999" Type="http://schemas.openxmlformats.org/officeDocument/2006/relationships/hyperlink" Target="https://ictv.global/ictv/proposals/2020.095B.R.Leviviricetes.zip" TargetMode="External"/><Relationship Id="rId16472" Type="http://schemas.openxmlformats.org/officeDocument/2006/relationships/hyperlink" Target="https://ictv.global/taxonomy/taxondetails?taxnode_id=202214156" TargetMode="External"/><Relationship Id="rId18921" Type="http://schemas.openxmlformats.org/officeDocument/2006/relationships/hyperlink" Target="https://ictv.global/ictv/proposals/2021.006S.R.Picornaviridae_5nsfam.zip" TargetMode="External"/><Relationship Id="rId6531" Type="http://schemas.openxmlformats.org/officeDocument/2006/relationships/hyperlink" Target="https://ictv.global/ictv/proposals/2021.010B.R.Binomial_names.zip" TargetMode="External"/><Relationship Id="rId16125" Type="http://schemas.openxmlformats.org/officeDocument/2006/relationships/hyperlink" Target="https://ictv.global/ictv/proposals/2021.020M.R.Nyamiviridae_sprename.zip" TargetMode="External"/><Relationship Id="rId20868" Type="http://schemas.openxmlformats.org/officeDocument/2006/relationships/hyperlink" Target="https://ictv.global/taxonomy/taxondetails?taxnode_id=202206295" TargetMode="External"/><Relationship Id="rId4082" Type="http://schemas.openxmlformats.org/officeDocument/2006/relationships/hyperlink" Target="https://ictv.global/taxonomy/taxondetails?taxnode_id=202201217" TargetMode="External"/><Relationship Id="rId19695" Type="http://schemas.openxmlformats.org/officeDocument/2006/relationships/hyperlink" Target="https://ictv.global/ictv/proposals/2019.006G.zip" TargetMode="External"/><Relationship Id="rId9754" Type="http://schemas.openxmlformats.org/officeDocument/2006/relationships/hyperlink" Target="https://ictv.global/taxonomy/taxondetails?taxnode_id=202202957" TargetMode="External"/><Relationship Id="rId12735" Type="http://schemas.openxmlformats.org/officeDocument/2006/relationships/hyperlink" Target="https://ictv.global/ictv/proposals/2019.006G.zip" TargetMode="External"/><Relationship Id="rId19348" Type="http://schemas.openxmlformats.org/officeDocument/2006/relationships/hyperlink" Target="https://ictv.global/taxonomy/taxondetails?taxnode_id=202215094" TargetMode="External"/><Relationship Id="rId9407" Type="http://schemas.openxmlformats.org/officeDocument/2006/relationships/hyperlink" Target="https://ictv.global/ictv/proposals/2022.005D.Parvoviridae_2ngen_49nsp_125rensp.zip" TargetMode="External"/><Relationship Id="rId10286" Type="http://schemas.openxmlformats.org/officeDocument/2006/relationships/hyperlink" Target="https://ictv.global/taxonomy/taxondetails?taxnode_id=202203239" TargetMode="External"/><Relationship Id="rId15958" Type="http://schemas.openxmlformats.org/officeDocument/2006/relationships/hyperlink" Target="https://ictv.global/taxonomy/taxondetails?taxnode_id=202213359" TargetMode="External"/><Relationship Id="rId18431" Type="http://schemas.openxmlformats.org/officeDocument/2006/relationships/hyperlink" Target="https://ictv.global/ictv/proposals/2019.006G.zip" TargetMode="External"/><Relationship Id="rId3568" Type="http://schemas.openxmlformats.org/officeDocument/2006/relationships/hyperlink" Target="https://ictv.global/taxonomy/taxondetails?taxnode_id=202207049" TargetMode="External"/><Relationship Id="rId20378" Type="http://schemas.openxmlformats.org/officeDocument/2006/relationships/hyperlink" Target="https://ictv.global/taxonomy/taxondetails?taxnode_id=202202887" TargetMode="External"/><Relationship Id="rId6041" Type="http://schemas.openxmlformats.org/officeDocument/2006/relationships/hyperlink" Target="https://ictv.global/ictv/proposals/2021.078B.R.Siphoviridae_new_genera.zip" TargetMode="External"/><Relationship Id="rId9264" Type="http://schemas.openxmlformats.org/officeDocument/2006/relationships/hyperlink" Target="https://ictv.global/taxonomy/taxondetails?taxnode_id=202209277" TargetMode="External"/><Relationship Id="rId12592" Type="http://schemas.openxmlformats.org/officeDocument/2006/relationships/hyperlink" Target="https://ictv.global/taxonomy/taxondetails?taxnode_id=202202215" TargetMode="External"/><Relationship Id="rId21910" Type="http://schemas.openxmlformats.org/officeDocument/2006/relationships/hyperlink" Target="https://ictv.global/taxonomy/taxondetails?taxnode_id=202209377" TargetMode="External"/><Relationship Id="rId970" Type="http://schemas.openxmlformats.org/officeDocument/2006/relationships/hyperlink" Target="https://ictv.global/taxonomy/taxondetails?taxnode_id=202208508" TargetMode="External"/><Relationship Id="rId2651" Type="http://schemas.openxmlformats.org/officeDocument/2006/relationships/hyperlink" Target="https://ictv.global/ictv/proposals/2021.001B.R.abolish_Caudovirales.zip" TargetMode="External"/><Relationship Id="rId12245" Type="http://schemas.openxmlformats.org/officeDocument/2006/relationships/hyperlink" Target="https://ictv.global/ictv/proposals/2019.006G.zip" TargetMode="External"/><Relationship Id="rId17917" Type="http://schemas.openxmlformats.org/officeDocument/2006/relationships/hyperlink" Target="https://ictv.global/ictv/proposals/2021.002M.Phenuiviridae_sprenamed.zip" TargetMode="External"/><Relationship Id="rId623" Type="http://schemas.openxmlformats.org/officeDocument/2006/relationships/hyperlink" Target="https://ictv.global/ictv/proposals/2021.010B.R.Binomial_names.zip" TargetMode="External"/><Relationship Id="rId2304" Type="http://schemas.openxmlformats.org/officeDocument/2006/relationships/hyperlink" Target="https://ictv.global/taxonomy/taxondetails?taxnode_id=202210068" TargetMode="External"/><Relationship Id="rId5874" Type="http://schemas.openxmlformats.org/officeDocument/2006/relationships/hyperlink" Target="https://ictv.global/taxonomy/taxondetails?taxnode_id=202209824" TargetMode="External"/><Relationship Id="rId15468" Type="http://schemas.openxmlformats.org/officeDocument/2006/relationships/hyperlink" Target="https://ictv.global/taxonomy/taxondetails?taxnode_id=202212552" TargetMode="External"/><Relationship Id="rId5527" Type="http://schemas.openxmlformats.org/officeDocument/2006/relationships/hyperlink" Target="https://ictv.global/ictv/proposals/2022.084B.Caudoviricetes_6ng_33nsp.zip" TargetMode="External"/><Relationship Id="rId22337" Type="http://schemas.openxmlformats.org/officeDocument/2006/relationships/hyperlink" Target="https://ictv.global/ictv/proposals/2016.021a-kP.A.v2.Tolecusatellitidae.pdf" TargetMode="External"/><Relationship Id="rId3078" Type="http://schemas.openxmlformats.org/officeDocument/2006/relationships/hyperlink" Target="https://ictv.global/taxonomy/taxondetails?taxnode_id=202211731" TargetMode="External"/><Relationship Id="rId8000" Type="http://schemas.openxmlformats.org/officeDocument/2006/relationships/hyperlink" Target="https://ictv.global/taxonomy/taxondetails?taxnode_id=202211867" TargetMode="External"/><Relationship Id="rId14551" Type="http://schemas.openxmlformats.org/officeDocument/2006/relationships/hyperlink" Target="https://ictv.global/ictv/proposals/2020.095B.R.Leviviricetes.zip" TargetMode="External"/><Relationship Id="rId4610" Type="http://schemas.openxmlformats.org/officeDocument/2006/relationships/hyperlink" Target="https://ictv.global/taxonomy/taxondetails?taxnode_id=202212288" TargetMode="External"/><Relationship Id="rId14204" Type="http://schemas.openxmlformats.org/officeDocument/2006/relationships/hyperlink" Target="https://ictv.global/taxonomy/taxondetails?taxnode_id=202210520" TargetMode="External"/><Relationship Id="rId21420" Type="http://schemas.openxmlformats.org/officeDocument/2006/relationships/hyperlink" Target="https://ictv.global/taxonomy/taxondetails?taxnode_id=202208667" TargetMode="External"/><Relationship Id="rId480" Type="http://schemas.openxmlformats.org/officeDocument/2006/relationships/hyperlink" Target="https://ictv.global/taxonomy/taxondetails?taxnode_id=202214323" TargetMode="External"/><Relationship Id="rId2161" Type="http://schemas.openxmlformats.org/officeDocument/2006/relationships/hyperlink" Target="https://ictv.global/ictv/proposals/2021.010B.R.Binomial_names.zip" TargetMode="External"/><Relationship Id="rId17774" Type="http://schemas.openxmlformats.org/officeDocument/2006/relationships/hyperlink" Target="https://ictv.global/taxonomy/taxondetails?taxnode_id=202207644" TargetMode="External"/><Relationship Id="rId133" Type="http://schemas.openxmlformats.org/officeDocument/2006/relationships/hyperlink" Target="https://ictv.global/ictv/proposals/2022.001D.Herpesvirales_1renfam_4rengen_124rensp_6absp.zip" TargetMode="External"/><Relationship Id="rId5384" Type="http://schemas.openxmlformats.org/officeDocument/2006/relationships/hyperlink" Target="https://ictv.global/taxonomy/taxondetails?taxnode_id=202212716" TargetMode="External"/><Relationship Id="rId7833" Type="http://schemas.openxmlformats.org/officeDocument/2006/relationships/hyperlink" Target="https://ictv.global/ictv/proposals/2021.010B.R.Binomial_names.zip" TargetMode="External"/><Relationship Id="rId10814" Type="http://schemas.openxmlformats.org/officeDocument/2006/relationships/hyperlink" Target="https://ictv.global/taxonomy/taxondetails?taxnode_id=202203435" TargetMode="External"/><Relationship Id="rId17427" Type="http://schemas.openxmlformats.org/officeDocument/2006/relationships/hyperlink" Target="https://ictv.global/ictv/proposals/2021.028M.Peribunyaviridae_sprename.zip" TargetMode="External"/><Relationship Id="rId22194" Type="http://schemas.openxmlformats.org/officeDocument/2006/relationships/hyperlink" Target="https://ictv.global/taxonomy/taxondetails?taxnode_id=202204500" TargetMode="External"/><Relationship Id="rId5037" Type="http://schemas.openxmlformats.org/officeDocument/2006/relationships/hyperlink" Target="https://ictv.global/ictv/proposals/2021.062B.R.Pclasvirinae_new_genera.zip" TargetMode="External"/><Relationship Id="rId1994" Type="http://schemas.openxmlformats.org/officeDocument/2006/relationships/hyperlink" Target="https://ictv.global/taxonomy/taxondetails?taxnode_id=202208118" TargetMode="External"/><Relationship Id="rId11588" Type="http://schemas.openxmlformats.org/officeDocument/2006/relationships/hyperlink" Target="https://ictv.global/taxonomy/taxondetails?taxnode_id=202209095" TargetMode="External"/><Relationship Id="rId16510" Type="http://schemas.openxmlformats.org/officeDocument/2006/relationships/hyperlink" Target="https://ictv.global/taxonomy/taxondetails?taxnode_id=202201727" TargetMode="External"/><Relationship Id="rId20906" Type="http://schemas.openxmlformats.org/officeDocument/2006/relationships/hyperlink" Target="https://ictv.global/taxonomy/taxondetails?taxnode_id=202204747" TargetMode="External"/><Relationship Id="rId1647" Type="http://schemas.openxmlformats.org/officeDocument/2006/relationships/hyperlink" Target="https://ictv.global/ictv/proposals/2021.010B.R.Binomial_names.zip" TargetMode="External"/><Relationship Id="rId14061" Type="http://schemas.openxmlformats.org/officeDocument/2006/relationships/hyperlink" Target="https://ictv.global/ictv/proposals/2020.095B.R.Leviviricetes.zip" TargetMode="External"/><Relationship Id="rId4120" Type="http://schemas.openxmlformats.org/officeDocument/2006/relationships/hyperlink" Target="https://ictv.global/taxonomy/taxondetails?taxnode_id=202209567" TargetMode="External"/><Relationship Id="rId7690" Type="http://schemas.openxmlformats.org/officeDocument/2006/relationships/hyperlink" Target="https://ictv.global/taxonomy/taxondetails?taxnode_id=202211682" TargetMode="External"/><Relationship Id="rId17284" Type="http://schemas.openxmlformats.org/officeDocument/2006/relationships/hyperlink" Target="https://ictv.global/taxonomy/taxondetails?taxnode_id=202200061" TargetMode="External"/><Relationship Id="rId19733" Type="http://schemas.openxmlformats.org/officeDocument/2006/relationships/hyperlink" Target="https://ictv.global/ictv/proposals/2019.016P.zip" TargetMode="External"/><Relationship Id="rId7343" Type="http://schemas.openxmlformats.org/officeDocument/2006/relationships/hyperlink" Target="https://ictv.global/ictv/proposals/2021.010B.R.Binomial_names.zip" TargetMode="External"/><Relationship Id="rId10671" Type="http://schemas.openxmlformats.org/officeDocument/2006/relationships/hyperlink" Target="https://ictv.global/ictv/proposals/2019.012D.zip" TargetMode="External"/><Relationship Id="rId10324" Type="http://schemas.openxmlformats.org/officeDocument/2006/relationships/hyperlink" Target="https://ictv.global/taxonomy/taxondetails?taxnode_id=202203252" TargetMode="External"/><Relationship Id="rId13894" Type="http://schemas.openxmlformats.org/officeDocument/2006/relationships/hyperlink" Target="https://ictv.global/taxonomy/taxondetails?taxnode_id=202210274" TargetMode="External"/><Relationship Id="rId3953" Type="http://schemas.openxmlformats.org/officeDocument/2006/relationships/hyperlink" Target="https://ictv.global/ictv/proposals/2021.005B.R.Arquatrovirinae.zip" TargetMode="External"/><Relationship Id="rId13547" Type="http://schemas.openxmlformats.org/officeDocument/2006/relationships/hyperlink" Target="https://ictv.global/ictv/proposals/2021.003F.R.Mitoviridae_100nsp_4ngen.zip" TargetMode="External"/><Relationship Id="rId20763" Type="http://schemas.openxmlformats.org/officeDocument/2006/relationships/hyperlink" Target="https://ictv.global/ictv/proposals/2019.003G.zip" TargetMode="External"/><Relationship Id="rId3606" Type="http://schemas.openxmlformats.org/officeDocument/2006/relationships/hyperlink" Target="https://ictv.global/taxonomy/taxondetails?taxnode_id=202200330" TargetMode="External"/><Relationship Id="rId11098" Type="http://schemas.openxmlformats.org/officeDocument/2006/relationships/hyperlink" Target="https://ictv.global/taxonomy/taxondetails?taxnode_id=202203536" TargetMode="External"/><Relationship Id="rId16020" Type="http://schemas.openxmlformats.org/officeDocument/2006/relationships/hyperlink" Target="https://ictv.global/taxonomy/taxondetails?taxnode_id=202214206" TargetMode="External"/><Relationship Id="rId19590" Type="http://schemas.openxmlformats.org/officeDocument/2006/relationships/hyperlink" Target="https://ictv.global/taxonomy/taxondetails?taxnode_id=202204554" TargetMode="External"/><Relationship Id="rId20416" Type="http://schemas.openxmlformats.org/officeDocument/2006/relationships/hyperlink" Target="https://ictv.global/taxonomy/taxondetails?taxnode_id=202203832" TargetMode="External"/><Relationship Id="rId1157" Type="http://schemas.openxmlformats.org/officeDocument/2006/relationships/hyperlink" Target="https://ictv.global/ictv/proposals/2021.010B.R.Binomial_names.zip" TargetMode="External"/><Relationship Id="rId6829" Type="http://schemas.openxmlformats.org/officeDocument/2006/relationships/hyperlink" Target="https://ictv.global/ictv/proposals/2021.010B.R.Binomial_names.zip" TargetMode="External"/><Relationship Id="rId12630" Type="http://schemas.openxmlformats.org/officeDocument/2006/relationships/hyperlink" Target="https://ictv.global/taxonomy/taxondetails?taxnode_id=202215089" TargetMode="External"/><Relationship Id="rId19243" Type="http://schemas.openxmlformats.org/officeDocument/2006/relationships/hyperlink" Target="https://ictv.global/ictv/proposals/2022.005P.Secoviridae_rename.zip" TargetMode="External"/><Relationship Id="rId9302" Type="http://schemas.openxmlformats.org/officeDocument/2006/relationships/hyperlink" Target="https://ictv.global/taxonomy/taxondetails?taxnode_id=202209279" TargetMode="External"/><Relationship Id="rId10181" Type="http://schemas.openxmlformats.org/officeDocument/2006/relationships/hyperlink" Target="https://ictv.global/ictv/proposals/2019.012D.zip" TargetMode="External"/><Relationship Id="rId15853" Type="http://schemas.openxmlformats.org/officeDocument/2006/relationships/hyperlink" Target="https://ictv.global/ictv/proposals/2020.026M.R.Jingchuvirales.zip" TargetMode="External"/><Relationship Id="rId3463" Type="http://schemas.openxmlformats.org/officeDocument/2006/relationships/hyperlink" Target="https://ictv.global/ictv/proposals/2022.087B.Straboviridae_update.zip" TargetMode="External"/><Relationship Id="rId5912" Type="http://schemas.openxmlformats.org/officeDocument/2006/relationships/hyperlink" Target="https://ictv.global/taxonomy/taxondetails?taxnode_id=202200872" TargetMode="External"/><Relationship Id="rId13057" Type="http://schemas.openxmlformats.org/officeDocument/2006/relationships/hyperlink" Target="https://ictv.global/ictv/proposals/2022.007S.Flaviviridae_1genren_sprenamed.zip" TargetMode="External"/><Relationship Id="rId15506" Type="http://schemas.openxmlformats.org/officeDocument/2006/relationships/hyperlink" Target="https://ictv.global/taxonomy/taxondetails?taxnode_id=202215015" TargetMode="External"/><Relationship Id="rId20273" Type="http://schemas.openxmlformats.org/officeDocument/2006/relationships/hyperlink" Target="https://ictv.global/ictv/proposals/2022.008P.Caulimoviridae_rename.zip" TargetMode="External"/><Relationship Id="rId3116" Type="http://schemas.openxmlformats.org/officeDocument/2006/relationships/hyperlink" Target="https://ictv.global/taxonomy/taxondetails?taxnode_id=202214815" TargetMode="External"/><Relationship Id="rId18729" Type="http://schemas.openxmlformats.org/officeDocument/2006/relationships/hyperlink" Target="https://ictv.global/ictv/proposals/2020.001G.R.Abolish_type_species.pdf" TargetMode="External"/><Relationship Id="rId6686" Type="http://schemas.openxmlformats.org/officeDocument/2006/relationships/hyperlink" Target="https://ictv.global/taxonomy/taxondetails?taxnode_id=202212376" TargetMode="External"/><Relationship Id="rId6339" Type="http://schemas.openxmlformats.org/officeDocument/2006/relationships/hyperlink" Target="https://ictv.global/ictv/proposals/2021.010B.R.Binomial_names.zip" TargetMode="External"/><Relationship Id="rId12140" Type="http://schemas.openxmlformats.org/officeDocument/2006/relationships/hyperlink" Target="https://ictv.global/taxonomy/taxondetails?taxnode_id=202202991" TargetMode="External"/><Relationship Id="rId2949" Type="http://schemas.openxmlformats.org/officeDocument/2006/relationships/hyperlink" Target="https://ictv.global/ictv/proposals/2022.065B.Pootjesviridae_nf.zip" TargetMode="External"/><Relationship Id="rId15363" Type="http://schemas.openxmlformats.org/officeDocument/2006/relationships/hyperlink" Target="https://ictv.global/ictv/proposals/2020.095B.R.Leviviricetes.zip" TargetMode="External"/><Relationship Id="rId17812" Type="http://schemas.openxmlformats.org/officeDocument/2006/relationships/hyperlink" Target="https://ictv.global/taxonomy/taxondetails?taxnode_id=202207646" TargetMode="External"/><Relationship Id="rId5422" Type="http://schemas.openxmlformats.org/officeDocument/2006/relationships/hyperlink" Target="https://ictv.global/taxonomy/taxondetails?taxnode_id=202200372" TargetMode="External"/><Relationship Id="rId15016" Type="http://schemas.openxmlformats.org/officeDocument/2006/relationships/hyperlink" Target="https://ictv.global/taxonomy/taxondetails?taxnode_id=202211253" TargetMode="External"/><Relationship Id="rId22232" Type="http://schemas.openxmlformats.org/officeDocument/2006/relationships/hyperlink" Target="https://ictv.global/taxonomy/taxondetails?taxnode_id=202204512" TargetMode="External"/><Relationship Id="rId8992" Type="http://schemas.openxmlformats.org/officeDocument/2006/relationships/hyperlink" Target="https://ictv.global/taxonomy/taxondetails?taxnode_id=202204055" TargetMode="External"/><Relationship Id="rId11973" Type="http://schemas.openxmlformats.org/officeDocument/2006/relationships/hyperlink" Target="https://ictv.global/ictv/proposals/2021.010B.R.Binomial_names.zip" TargetMode="External"/><Relationship Id="rId18586" Type="http://schemas.openxmlformats.org/officeDocument/2006/relationships/hyperlink" Target="https://ictv.global/taxonomy/taxondetails?taxnode_id=202201868" TargetMode="External"/><Relationship Id="rId6196" Type="http://schemas.openxmlformats.org/officeDocument/2006/relationships/hyperlink" Target="https://ictv.global/taxonomy/taxondetails?taxnode_id=202206424" TargetMode="External"/><Relationship Id="rId8645" Type="http://schemas.openxmlformats.org/officeDocument/2006/relationships/hyperlink" Target="https://ictv.global/ictv/proposals/2021.007D.R.Polyomaviridae_2ngen_117rensp.zip" TargetMode="External"/><Relationship Id="rId11626" Type="http://schemas.openxmlformats.org/officeDocument/2006/relationships/hyperlink" Target="https://ictv.global/taxonomy/taxondetails?taxnode_id=202208637" TargetMode="External"/><Relationship Id="rId18239" Type="http://schemas.openxmlformats.org/officeDocument/2006/relationships/hyperlink" Target="https://ictv.global/ictv/proposals/2021.001F.R.Fusariviridae_1newfam.zip" TargetMode="External"/><Relationship Id="rId14849" Type="http://schemas.openxmlformats.org/officeDocument/2006/relationships/hyperlink" Target="https://ictv.global/ictv/proposals/2020.095B.R.Leviviricetes.zip" TargetMode="External"/><Relationship Id="rId4908" Type="http://schemas.openxmlformats.org/officeDocument/2006/relationships/hyperlink" Target="https://ictv.global/taxonomy/taxondetails?taxnode_id=202205524" TargetMode="External"/><Relationship Id="rId17322" Type="http://schemas.openxmlformats.org/officeDocument/2006/relationships/hyperlink" Target="https://ictv.global/taxonomy/taxondetails?taxnode_id=202209773" TargetMode="External"/><Relationship Id="rId21718" Type="http://schemas.openxmlformats.org/officeDocument/2006/relationships/hyperlink" Target="https://ictv.global/taxonomy/taxondetails?taxnode_id=202209395" TargetMode="External"/><Relationship Id="rId778" Type="http://schemas.openxmlformats.org/officeDocument/2006/relationships/hyperlink" Target="https://ictv.global/taxonomy/taxondetails?taxnode_id=202214358" TargetMode="External"/><Relationship Id="rId2459" Type="http://schemas.openxmlformats.org/officeDocument/2006/relationships/hyperlink" Target="https://ictv.global/ictv/proposals/2021.010B.R.Binomial_names.zip" TargetMode="External"/><Relationship Id="rId13932" Type="http://schemas.openxmlformats.org/officeDocument/2006/relationships/hyperlink" Target="https://ictv.global/taxonomy/taxondetails?taxnode_id=202210299" TargetMode="External"/><Relationship Id="rId18096" Type="http://schemas.openxmlformats.org/officeDocument/2006/relationships/hyperlink" Target="https://ictv.global/taxonomy/taxondetails?taxnode_id=202205391" TargetMode="External"/><Relationship Id="rId1542" Type="http://schemas.openxmlformats.org/officeDocument/2006/relationships/hyperlink" Target="https://ictv.global/taxonomy/taxondetails?taxnode_id=202208326" TargetMode="External"/><Relationship Id="rId8155" Type="http://schemas.openxmlformats.org/officeDocument/2006/relationships/hyperlink" Target="https://ictv.global/ictv/proposals/2021.010B.R.Binomial_names.zip" TargetMode="External"/><Relationship Id="rId11136" Type="http://schemas.openxmlformats.org/officeDocument/2006/relationships/hyperlink" Target="https://ictv.global/taxonomy/taxondetails?taxnode_id=202208968" TargetMode="External"/><Relationship Id="rId11483" Type="http://schemas.openxmlformats.org/officeDocument/2006/relationships/hyperlink" Target="https://ictv.global/ictv/proposals/2020.005F.R.Genomoviridae.zip" TargetMode="External"/><Relationship Id="rId20801" Type="http://schemas.openxmlformats.org/officeDocument/2006/relationships/hyperlink" Target="https://ictv.global/ictv/proposals/2022.004F.Imitervirales_reorg.zip" TargetMode="External"/><Relationship Id="rId16808" Type="http://schemas.openxmlformats.org/officeDocument/2006/relationships/hyperlink" Target="https://ictv.global/taxonomy/taxondetails?taxnode_id=202214169" TargetMode="External"/><Relationship Id="rId4765" Type="http://schemas.openxmlformats.org/officeDocument/2006/relationships/hyperlink" Target="https://ictv.global/ictv/proposals/2021.001B.R.abolish_Caudovirales.zip" TargetMode="External"/><Relationship Id="rId14359" Type="http://schemas.openxmlformats.org/officeDocument/2006/relationships/hyperlink" Target="https://ictv.global/ictv/proposals/2020.095B.R.Leviviricetes.zip" TargetMode="External"/><Relationship Id="rId21575" Type="http://schemas.openxmlformats.org/officeDocument/2006/relationships/hyperlink" Target="https://ictv.global/ictv/proposals/2017.004P.A.v4.Alphasatellitidae.zip" TargetMode="External"/><Relationship Id="rId288" Type="http://schemas.openxmlformats.org/officeDocument/2006/relationships/hyperlink" Target="https://ictv.global/taxonomy/taxondetails?taxnode_id=202209152" TargetMode="External"/><Relationship Id="rId4418" Type="http://schemas.openxmlformats.org/officeDocument/2006/relationships/hyperlink" Target="https://ictv.global/taxonomy/taxondetails?taxnode_id=202209985" TargetMode="External"/><Relationship Id="rId7988" Type="http://schemas.openxmlformats.org/officeDocument/2006/relationships/hyperlink" Target="https://ictv.global/taxonomy/taxondetails?taxnode_id=202211887" TargetMode="External"/><Relationship Id="rId10969" Type="http://schemas.openxmlformats.org/officeDocument/2006/relationships/hyperlink" Target="https://ictv.global/ictv/proposals/2019.012D.zip" TargetMode="External"/><Relationship Id="rId21228" Type="http://schemas.openxmlformats.org/officeDocument/2006/relationships/hyperlink" Target="https://ictv.global/taxonomy/taxondetails?taxnode_id=202202435" TargetMode="External"/><Relationship Id="rId13442" Type="http://schemas.openxmlformats.org/officeDocument/2006/relationships/hyperlink" Target="https://ictv.global/taxonomy/taxondetails?taxnode_id=202213802" TargetMode="External"/><Relationship Id="rId3501" Type="http://schemas.openxmlformats.org/officeDocument/2006/relationships/hyperlink" Target="https://ictv.global/ictv/proposals/2021.082B.R.Tevens_new_families.zip" TargetMode="External"/><Relationship Id="rId20311" Type="http://schemas.openxmlformats.org/officeDocument/2006/relationships/hyperlink" Target="https://ictv.global/ictv/proposals/2022.008P.Caulimoviridae_rename.zip" TargetMode="External"/><Relationship Id="rId1052" Type="http://schemas.openxmlformats.org/officeDocument/2006/relationships/hyperlink" Target="https://ictv.global/taxonomy/taxondetails?taxnode_id=202208521" TargetMode="External"/><Relationship Id="rId16665" Type="http://schemas.openxmlformats.org/officeDocument/2006/relationships/hyperlink" Target="https://ictv.global/ictv/proposals/2022.002M.Alpharhabdovirinae_1ngen14nsp.zip" TargetMode="External"/><Relationship Id="rId4275" Type="http://schemas.openxmlformats.org/officeDocument/2006/relationships/hyperlink" Target="https://ictv.global/ictv/proposals/2021.010B.R.Binomial_names.zip" TargetMode="External"/><Relationship Id="rId6724" Type="http://schemas.openxmlformats.org/officeDocument/2006/relationships/hyperlink" Target="https://ictv.global/taxonomy/taxondetails?taxnode_id=202212385" TargetMode="External"/><Relationship Id="rId16318" Type="http://schemas.openxmlformats.org/officeDocument/2006/relationships/hyperlink" Target="https://ictv.global/taxonomy/taxondetails?taxnode_id=202201651" TargetMode="External"/><Relationship Id="rId19888" Type="http://schemas.openxmlformats.org/officeDocument/2006/relationships/hyperlink" Target="https://ictv.global/taxonomy/taxondetails?taxnode_id=202215112" TargetMode="External"/><Relationship Id="rId21085" Type="http://schemas.openxmlformats.org/officeDocument/2006/relationships/hyperlink" Target="https://ictv.global/ictv/proposals/2021.010B.R.Binomial_names.zip" TargetMode="External"/><Relationship Id="rId9947" Type="http://schemas.openxmlformats.org/officeDocument/2006/relationships/hyperlink" Target="https://ictv.global/ictv/proposals/2020.016D.R.Smacoviridae_6ngen_42nsp.zip" TargetMode="External"/><Relationship Id="rId12928" Type="http://schemas.openxmlformats.org/officeDocument/2006/relationships/hyperlink" Target="https://ictv.global/taxonomy/taxondetails?taxnode_id=202202348" TargetMode="External"/><Relationship Id="rId7498" Type="http://schemas.openxmlformats.org/officeDocument/2006/relationships/hyperlink" Target="https://ictv.global/taxonomy/taxondetails?taxnode_id=202208188" TargetMode="External"/><Relationship Id="rId10479" Type="http://schemas.openxmlformats.org/officeDocument/2006/relationships/hyperlink" Target="https://ictv.global/ictv/proposals/2019.022P.zip" TargetMode="External"/><Relationship Id="rId15401" Type="http://schemas.openxmlformats.org/officeDocument/2006/relationships/hyperlink" Target="https://ictv.global/ictv/proposals/2021.009F.R.Botourmiaviridae_6newgen_109newsp.zip" TargetMode="External"/><Relationship Id="rId18971" Type="http://schemas.openxmlformats.org/officeDocument/2006/relationships/hyperlink" Target="https://ictv.global/ictv/proposals/2021.006S.R.Picornaviridae_5nsfam.zip" TargetMode="External"/><Relationship Id="rId18624" Type="http://schemas.openxmlformats.org/officeDocument/2006/relationships/hyperlink" Target="https://ictv.global/taxonomy/taxondetails?taxnode_id=202206168" TargetMode="External"/><Relationship Id="rId3011" Type="http://schemas.openxmlformats.org/officeDocument/2006/relationships/hyperlink" Target="https://ictv.global/ictv/proposals/2021.010B.R.Binomial_names.zip" TargetMode="External"/><Relationship Id="rId6581" Type="http://schemas.openxmlformats.org/officeDocument/2006/relationships/hyperlink" Target="https://ictv.global/ictv/proposals/2021.010B.R.Binomial_names.zip" TargetMode="External"/><Relationship Id="rId16175" Type="http://schemas.openxmlformats.org/officeDocument/2006/relationships/hyperlink" Target="https://ictv.global/ictv/proposals/2021.026M.Paramyxoviridae_sprename.zip" TargetMode="External"/><Relationship Id="rId6234" Type="http://schemas.openxmlformats.org/officeDocument/2006/relationships/hyperlink" Target="https://ictv.global/taxonomy/taxondetails?taxnode_id=202210010" TargetMode="External"/><Relationship Id="rId19398" Type="http://schemas.openxmlformats.org/officeDocument/2006/relationships/hyperlink" Target="https://ictv.global/taxonomy/taxondetails?taxnode_id=202215098" TargetMode="External"/><Relationship Id="rId9457" Type="http://schemas.openxmlformats.org/officeDocument/2006/relationships/hyperlink" Target="https://ictv.global/ictv/proposals/2022.005D.Parvoviridae_2ngen_49nsp_125rensp.zip" TargetMode="External"/><Relationship Id="rId12785" Type="http://schemas.openxmlformats.org/officeDocument/2006/relationships/hyperlink" Target="https://ictv.global/ictv/proposals/2019.006G.zip" TargetMode="External"/><Relationship Id="rId2844" Type="http://schemas.openxmlformats.org/officeDocument/2006/relationships/hyperlink" Target="https://ictv.global/taxonomy/taxondetails?taxnode_id=202211614" TargetMode="External"/><Relationship Id="rId12438" Type="http://schemas.openxmlformats.org/officeDocument/2006/relationships/hyperlink" Target="https://ictv.global/taxonomy/taxondetails?taxnode_id=202205431" TargetMode="External"/><Relationship Id="rId816" Type="http://schemas.openxmlformats.org/officeDocument/2006/relationships/hyperlink" Target="https://ictv.global/taxonomy/taxondetails?taxnode_id=202201273" TargetMode="External"/><Relationship Id="rId18481" Type="http://schemas.openxmlformats.org/officeDocument/2006/relationships/hyperlink" Target="https://ictv.global/ictv/proposals/2019.006G.zip" TargetMode="External"/><Relationship Id="rId8540" Type="http://schemas.openxmlformats.org/officeDocument/2006/relationships/hyperlink" Target="https://ictv.global/taxonomy/taxondetails?taxnode_id=202203711" TargetMode="External"/><Relationship Id="rId11521" Type="http://schemas.openxmlformats.org/officeDocument/2006/relationships/hyperlink" Target="https://ictv.global/ictv/proposals/2020.005F.R.Genomoviridae.zip" TargetMode="External"/><Relationship Id="rId18134" Type="http://schemas.openxmlformats.org/officeDocument/2006/relationships/hyperlink" Target="https://ictv.global/taxonomy/taxondetails?taxnode_id=202212932" TargetMode="External"/><Relationship Id="rId6091" Type="http://schemas.openxmlformats.org/officeDocument/2006/relationships/hyperlink" Target="https://ictv.global/ictv/proposals/2022.081B.Caudoviricetes_6ng_streptomyces.zip" TargetMode="External"/><Relationship Id="rId12295" Type="http://schemas.openxmlformats.org/officeDocument/2006/relationships/hyperlink" Target="https://ictv.global/ictv/proposals/2022.017P.Kitaviridae_rename.zip" TargetMode="External"/><Relationship Id="rId14744" Type="http://schemas.openxmlformats.org/officeDocument/2006/relationships/hyperlink" Target="https://ictv.global/taxonomy/taxondetails?taxnode_id=202211101" TargetMode="External"/><Relationship Id="rId21960" Type="http://schemas.openxmlformats.org/officeDocument/2006/relationships/hyperlink" Target="https://ictv.global/taxonomy/taxondetails?taxnode_id=202209451" TargetMode="External"/><Relationship Id="rId673" Type="http://schemas.openxmlformats.org/officeDocument/2006/relationships/hyperlink" Target="https://ictv.global/ictv/proposals/2022.001B.Aliceevansviridae.zip" TargetMode="External"/><Relationship Id="rId2354" Type="http://schemas.openxmlformats.org/officeDocument/2006/relationships/hyperlink" Target="https://ictv.global/taxonomy/taxondetails?taxnode_id=202206963" TargetMode="External"/><Relationship Id="rId4803" Type="http://schemas.openxmlformats.org/officeDocument/2006/relationships/hyperlink" Target="https://ictv.global/ictv/proposals/2021.010B.R.Binomial_names.zip" TargetMode="External"/><Relationship Id="rId17967" Type="http://schemas.openxmlformats.org/officeDocument/2006/relationships/hyperlink" Target="https://ictv.global/ictv/proposals/2021.002M.Phenuiviridae_sprenamed.zip" TargetMode="External"/><Relationship Id="rId21613" Type="http://schemas.openxmlformats.org/officeDocument/2006/relationships/hyperlink" Target="https://ictv.global/ictv/proposals/2017.004P.A.v4.Alphasatellitidae.zip" TargetMode="External"/><Relationship Id="rId326" Type="http://schemas.openxmlformats.org/officeDocument/2006/relationships/hyperlink" Target="https://ictv.global/taxonomy/taxondetails?taxnode_id=202201512" TargetMode="External"/><Relationship Id="rId2007" Type="http://schemas.openxmlformats.org/officeDocument/2006/relationships/hyperlink" Target="https://ictv.global/ictv/proposals/2021.010B.R.Binomial_names.zip" TargetMode="External"/><Relationship Id="rId5577" Type="http://schemas.openxmlformats.org/officeDocument/2006/relationships/hyperlink" Target="https://ictv.global/ictv/proposals/2021.006B.R.Backyardiganvirus.zip" TargetMode="External"/><Relationship Id="rId8050" Type="http://schemas.openxmlformats.org/officeDocument/2006/relationships/hyperlink" Target="https://ictv.global/taxonomy/taxondetails?taxnode_id=202211888" TargetMode="External"/><Relationship Id="rId22387" Type="http://schemas.openxmlformats.org/officeDocument/2006/relationships/hyperlink" Target="https://ictv.global/ictv/proposals/2016.021a-kP.A.v2.Tolecusatellitidae.pdf" TargetMode="External"/><Relationship Id="rId11031" Type="http://schemas.openxmlformats.org/officeDocument/2006/relationships/hyperlink" Target="https://ictv.global/ictv/proposals/2019.012D.zip" TargetMode="External"/><Relationship Id="rId16703" Type="http://schemas.openxmlformats.org/officeDocument/2006/relationships/hyperlink" Target="https://ictv.global/ictv/proposals/2021.036M.R.Rhabdoviridae_sprename.zip" TargetMode="External"/><Relationship Id="rId4660" Type="http://schemas.openxmlformats.org/officeDocument/2006/relationships/hyperlink" Target="https://ictv.global/taxonomy/taxondetails?taxnode_id=202212313" TargetMode="External"/><Relationship Id="rId14254" Type="http://schemas.openxmlformats.org/officeDocument/2006/relationships/hyperlink" Target="https://ictv.global/taxonomy/taxondetails?taxnode_id=202210559" TargetMode="External"/><Relationship Id="rId21470" Type="http://schemas.openxmlformats.org/officeDocument/2006/relationships/hyperlink" Target="https://ictv.global/taxonomy/taxondetails?taxnode_id=202202710" TargetMode="External"/><Relationship Id="rId4313" Type="http://schemas.openxmlformats.org/officeDocument/2006/relationships/hyperlink" Target="https://ictv.global/ictv/proposals/2021.010B.R.Binomial_names.zip" TargetMode="External"/><Relationship Id="rId7883" Type="http://schemas.openxmlformats.org/officeDocument/2006/relationships/hyperlink" Target="https://ictv.global/ictv/proposals/2021.010B.R.Binomial_names.zip" TargetMode="External"/><Relationship Id="rId17477" Type="http://schemas.openxmlformats.org/officeDocument/2006/relationships/hyperlink" Target="https://ictv.global/ictv/proposals/2021.028M.Peribunyaviridae_sprename.zip" TargetMode="External"/><Relationship Id="rId19926" Type="http://schemas.openxmlformats.org/officeDocument/2006/relationships/hyperlink" Target="https://ictv.global/taxonomy/taxondetails?taxnode_id=202204685" TargetMode="External"/><Relationship Id="rId21123" Type="http://schemas.openxmlformats.org/officeDocument/2006/relationships/hyperlink" Target="https://ictv.global/ictv/proposals/2021.001D.R.Adenoviridae_1nsp.zip" TargetMode="External"/><Relationship Id="rId183" Type="http://schemas.openxmlformats.org/officeDocument/2006/relationships/hyperlink" Target="https://ictv.global/ictv/proposals/2022.001D.Herpesvirales_1renfam_4rengen_124rensp_6absp.zip" TargetMode="External"/><Relationship Id="rId7536" Type="http://schemas.openxmlformats.org/officeDocument/2006/relationships/hyperlink" Target="https://ictv.global/taxonomy/taxondetails?taxnode_id=202214748" TargetMode="External"/><Relationship Id="rId10864" Type="http://schemas.openxmlformats.org/officeDocument/2006/relationships/hyperlink" Target="https://ictv.global/taxonomy/taxondetails?taxnode_id=202206712" TargetMode="External"/><Relationship Id="rId5087" Type="http://schemas.openxmlformats.org/officeDocument/2006/relationships/hyperlink" Target="https://ictv.global/ictv/proposals/2021.010B.R.Binomial_names.zip" TargetMode="External"/><Relationship Id="rId10517" Type="http://schemas.openxmlformats.org/officeDocument/2006/relationships/hyperlink" Target="https://ictv.global/ictv/proposals/2019.012D.zip" TargetMode="External"/><Relationship Id="rId16560" Type="http://schemas.openxmlformats.org/officeDocument/2006/relationships/hyperlink" Target="https://ictv.global/taxonomy/taxondetails?taxnode_id=202207386" TargetMode="External"/><Relationship Id="rId20956" Type="http://schemas.openxmlformats.org/officeDocument/2006/relationships/hyperlink" Target="https://ictv.global/taxonomy/taxondetails?taxnode_id=202204773" TargetMode="External"/><Relationship Id="rId1697" Type="http://schemas.openxmlformats.org/officeDocument/2006/relationships/hyperlink" Target="https://ictv.global/ictv/proposals/2021.010B.R.Binomial_names.zip" TargetMode="External"/><Relationship Id="rId16213" Type="http://schemas.openxmlformats.org/officeDocument/2006/relationships/hyperlink" Target="https://ictv.global/ictv/proposals/2021.026M.Paramyxoviridae_sprename.zip" TargetMode="External"/><Relationship Id="rId19783" Type="http://schemas.openxmlformats.org/officeDocument/2006/relationships/hyperlink" Target="https://ictv.global/ictv/proposals/2019.006G.zip" TargetMode="External"/><Relationship Id="rId20609" Type="http://schemas.openxmlformats.org/officeDocument/2006/relationships/hyperlink" Target="https://ictv.global/ictv/proposals/2020.001G.R.Abolish_type_species.pdf" TargetMode="External"/><Relationship Id="rId4170" Type="http://schemas.openxmlformats.org/officeDocument/2006/relationships/hyperlink" Target="https://ictv.global/taxonomy/taxondetails?taxnode_id=202200737" TargetMode="External"/><Relationship Id="rId9842" Type="http://schemas.openxmlformats.org/officeDocument/2006/relationships/hyperlink" Target="https://ictv.global/taxonomy/taxondetails?taxnode_id=202213264" TargetMode="External"/><Relationship Id="rId19436" Type="http://schemas.openxmlformats.org/officeDocument/2006/relationships/hyperlink" Target="https://ictv.global/taxonomy/taxondetails?taxnode_id=202203774" TargetMode="External"/><Relationship Id="rId56" Type="http://schemas.openxmlformats.org/officeDocument/2006/relationships/hyperlink" Target="https://ictv.global/taxonomy/taxondetails?taxnode_id=202201541" TargetMode="External"/><Relationship Id="rId7393" Type="http://schemas.openxmlformats.org/officeDocument/2006/relationships/hyperlink" Target="https://ictv.global/ictv/proposals/2021.010B.R.Binomial_names.zip" TargetMode="External"/><Relationship Id="rId10374" Type="http://schemas.openxmlformats.org/officeDocument/2006/relationships/hyperlink" Target="https://ictv.global/taxonomy/taxondetails?taxnode_id=202203269" TargetMode="External"/><Relationship Id="rId12823" Type="http://schemas.openxmlformats.org/officeDocument/2006/relationships/hyperlink" Target="https://ictv.global/ictv/proposals/2020.001G.R.Abolish_type_species.pdf" TargetMode="External"/><Relationship Id="rId7046" Type="http://schemas.openxmlformats.org/officeDocument/2006/relationships/hyperlink" Target="https://ictv.global/taxonomy/taxondetails?taxnode_id=202211542" TargetMode="External"/><Relationship Id="rId10027" Type="http://schemas.openxmlformats.org/officeDocument/2006/relationships/hyperlink" Target="https://ictv.global/ictv/proposals/2020.016D.R.Smacoviridae_6ngen_42nsp.zip" TargetMode="External"/><Relationship Id="rId13597" Type="http://schemas.openxmlformats.org/officeDocument/2006/relationships/hyperlink" Target="https://ictv.global/ictv/proposals/2021.003F.R.Mitoviridae_100nsp_4ngen.zip" TargetMode="External"/><Relationship Id="rId3656" Type="http://schemas.openxmlformats.org/officeDocument/2006/relationships/hyperlink" Target="https://ictv.global/taxonomy/taxondetails?taxnode_id=202211986" TargetMode="External"/><Relationship Id="rId16070" Type="http://schemas.openxmlformats.org/officeDocument/2006/relationships/hyperlink" Target="https://ictv.global/taxonomy/taxondetails?taxnode_id=202214212" TargetMode="External"/><Relationship Id="rId20466" Type="http://schemas.openxmlformats.org/officeDocument/2006/relationships/hyperlink" Target="https://ictv.global/taxonomy/taxondetails?taxnode_id=202204842" TargetMode="External"/><Relationship Id="rId3309" Type="http://schemas.openxmlformats.org/officeDocument/2006/relationships/hyperlink" Target="https://ictv.global/ictv/proposals/2021.010B.R.Binomial_names.zip" TargetMode="External"/><Relationship Id="rId6879" Type="http://schemas.openxmlformats.org/officeDocument/2006/relationships/hyperlink" Target="https://ictv.global/ictv/proposals/2021.010B.R.Binomial_names.zip" TargetMode="External"/><Relationship Id="rId12680" Type="http://schemas.openxmlformats.org/officeDocument/2006/relationships/hyperlink" Target="https://ictv.global/taxonomy/taxondetails?taxnode_id=202202244" TargetMode="External"/><Relationship Id="rId19293" Type="http://schemas.openxmlformats.org/officeDocument/2006/relationships/hyperlink" Target="https://ictv.global/ictv/proposals/2022.005P.Secoviridae_rename.zip" TargetMode="External"/><Relationship Id="rId20119" Type="http://schemas.openxmlformats.org/officeDocument/2006/relationships/hyperlink" Target="https://ictv.global/ictv/proposals/2019.006G.zip" TargetMode="External"/><Relationship Id="rId9352" Type="http://schemas.openxmlformats.org/officeDocument/2006/relationships/hyperlink" Target="https://ictv.global/taxonomy/taxondetails?taxnode_id=202214035" TargetMode="External"/><Relationship Id="rId12333" Type="http://schemas.openxmlformats.org/officeDocument/2006/relationships/hyperlink" Target="https://ictv.global/ictv/proposals/2019.006G.zip" TargetMode="External"/><Relationship Id="rId711" Type="http://schemas.openxmlformats.org/officeDocument/2006/relationships/hyperlink" Target="https://ictv.global/ictv/proposals/2022.001B.Aliceevansviridae.zip" TargetMode="External"/><Relationship Id="rId5962" Type="http://schemas.openxmlformats.org/officeDocument/2006/relationships/hyperlink" Target="https://ictv.global/taxonomy/taxondetails?taxnode_id=202213051" TargetMode="External"/><Relationship Id="rId9005" Type="http://schemas.openxmlformats.org/officeDocument/2006/relationships/hyperlink" Target="https://ictv.global/ictv/proposals/2019.005G.zip" TargetMode="External"/><Relationship Id="rId15556" Type="http://schemas.openxmlformats.org/officeDocument/2006/relationships/hyperlink" Target="https://ictv.global/taxonomy/taxondetails?taxnode_id=202213226" TargetMode="External"/><Relationship Id="rId5615" Type="http://schemas.openxmlformats.org/officeDocument/2006/relationships/hyperlink" Target="https://ictv.global/ictv/proposals/2021.010B.R.Binomial_names.zip" TargetMode="External"/><Relationship Id="rId15209" Type="http://schemas.openxmlformats.org/officeDocument/2006/relationships/hyperlink" Target="https://ictv.global/ictv/proposals/2020.095B.R.Leviviricetes.zip" TargetMode="External"/><Relationship Id="rId22425" Type="http://schemas.openxmlformats.org/officeDocument/2006/relationships/hyperlink" Target="https://ictv.global/ictv/proposals/2016.021a-kP.A.v2.Tolecusatellitidae.pdf" TargetMode="External"/><Relationship Id="rId3166" Type="http://schemas.openxmlformats.org/officeDocument/2006/relationships/hyperlink" Target="https://ictv.global/taxonomy/taxondetails?taxnode_id=202205496" TargetMode="External"/><Relationship Id="rId18779" Type="http://schemas.openxmlformats.org/officeDocument/2006/relationships/hyperlink" Target="https://ictv.global/ictv/proposals/2022.004S.Iflaviridae_rename.zip" TargetMode="External"/><Relationship Id="rId6389" Type="http://schemas.openxmlformats.org/officeDocument/2006/relationships/hyperlink" Target="https://ictv.global/ictv/proposals/2021.010B.R.Binomial_names.zip" TargetMode="External"/><Relationship Id="rId8838" Type="http://schemas.openxmlformats.org/officeDocument/2006/relationships/hyperlink" Target="https://ictv.global/taxonomy/taxondetails?taxnode_id=202209597" TargetMode="External"/><Relationship Id="rId11819" Type="http://schemas.openxmlformats.org/officeDocument/2006/relationships/hyperlink" Target="https://ictv.global/ictv/proposals/2020.028M.R.Reovirales_2nfam.zip" TargetMode="External"/><Relationship Id="rId12190" Type="http://schemas.openxmlformats.org/officeDocument/2006/relationships/hyperlink" Target="https://ictv.global/taxonomy/taxondetails?taxnode_id=202203014" TargetMode="External"/><Relationship Id="rId17862" Type="http://schemas.openxmlformats.org/officeDocument/2006/relationships/hyperlink" Target="https://ictv.global/taxonomy/taxondetails?taxnode_id=202207634" TargetMode="External"/><Relationship Id="rId2999" Type="http://schemas.openxmlformats.org/officeDocument/2006/relationships/hyperlink" Target="https://ictv.global/ictv/proposals/2021.010B.R.Binomial_names.zip" TargetMode="External"/><Relationship Id="rId7921" Type="http://schemas.openxmlformats.org/officeDocument/2006/relationships/hyperlink" Target="https://ictv.global/ictv/proposals/2021.010B.R.Binomial_names.zip" TargetMode="External"/><Relationship Id="rId17515" Type="http://schemas.openxmlformats.org/officeDocument/2006/relationships/hyperlink" Target="https://ictv.global/ictv/proposals/2021.028M.Peribunyaviridae_sprename.zip" TargetMode="External"/><Relationship Id="rId221" Type="http://schemas.openxmlformats.org/officeDocument/2006/relationships/hyperlink" Target="https://ictv.global/ictv/proposals/2022.001D.Herpesvirales_1renfam_4rengen_124rensp_6absp.zip" TargetMode="External"/><Relationship Id="rId5472" Type="http://schemas.openxmlformats.org/officeDocument/2006/relationships/hyperlink" Target="https://ictv.global/taxonomy/taxondetails?taxnode_id=202207910" TargetMode="External"/><Relationship Id="rId10902" Type="http://schemas.openxmlformats.org/officeDocument/2006/relationships/hyperlink" Target="https://ictv.global/taxonomy/taxondetails?taxnode_id=202203473" TargetMode="External"/><Relationship Id="rId15066" Type="http://schemas.openxmlformats.org/officeDocument/2006/relationships/hyperlink" Target="https://ictv.global/taxonomy/taxondetails?taxnode_id=202211288" TargetMode="External"/><Relationship Id="rId22282" Type="http://schemas.openxmlformats.org/officeDocument/2006/relationships/hyperlink" Target="https://ictv.global/taxonomy/taxondetails?taxnode_id=202205119" TargetMode="External"/><Relationship Id="rId5125" Type="http://schemas.openxmlformats.org/officeDocument/2006/relationships/hyperlink" Target="https://ictv.global/ictv/proposals/2021.010B.R.Binomial_names.zip" TargetMode="External"/><Relationship Id="rId8695" Type="http://schemas.openxmlformats.org/officeDocument/2006/relationships/hyperlink" Target="https://ictv.global/ictv/proposals/2021.007D.R.Polyomaviridae_2ngen_117rensp.zip" TargetMode="External"/><Relationship Id="rId18289" Type="http://schemas.openxmlformats.org/officeDocument/2006/relationships/hyperlink" Target="https://ictv.global/ictv/proposals/2021.006F.R.Hypoviridae_8newgen_35newsp.zip" TargetMode="External"/><Relationship Id="rId8348" Type="http://schemas.openxmlformats.org/officeDocument/2006/relationships/hyperlink" Target="https://ictv.global/taxonomy/taxondetails?taxnode_id=202212689" TargetMode="External"/><Relationship Id="rId11676" Type="http://schemas.openxmlformats.org/officeDocument/2006/relationships/hyperlink" Target="https://ictv.global/taxonomy/taxondetails?taxnode_id=202202898" TargetMode="External"/><Relationship Id="rId1735" Type="http://schemas.openxmlformats.org/officeDocument/2006/relationships/hyperlink" Target="https://ictv.global/ictv/proposals/2021.015B.R.Casjensviridae.zip" TargetMode="External"/><Relationship Id="rId11329" Type="http://schemas.openxmlformats.org/officeDocument/2006/relationships/hyperlink" Target="https://ictv.global/ictv/proposals/2020.005F.R.Genomoviridae.zip" TargetMode="External"/><Relationship Id="rId14899" Type="http://schemas.openxmlformats.org/officeDocument/2006/relationships/hyperlink" Target="https://ictv.global/ictv/proposals/2020.095B.R.Leviviricetes.zip" TargetMode="External"/><Relationship Id="rId19821" Type="http://schemas.openxmlformats.org/officeDocument/2006/relationships/hyperlink" Target="https://ictv.global/ictv/proposals/2020.024P.R.Potyviridae_7nsp.zip" TargetMode="External"/><Relationship Id="rId4958" Type="http://schemas.openxmlformats.org/officeDocument/2006/relationships/hyperlink" Target="https://ictv.global/taxonomy/taxondetails?taxnode_id=202214897" TargetMode="External"/><Relationship Id="rId17372" Type="http://schemas.openxmlformats.org/officeDocument/2006/relationships/hyperlink" Target="https://ictv.global/taxonomy/taxondetails?taxnode_id=202214216" TargetMode="External"/><Relationship Id="rId21768" Type="http://schemas.openxmlformats.org/officeDocument/2006/relationships/hyperlink" Target="https://ictv.global/taxonomy/taxondetails?taxnode_id=202209399" TargetMode="External"/><Relationship Id="rId7431" Type="http://schemas.openxmlformats.org/officeDocument/2006/relationships/hyperlink" Target="https://ictv.global/ictv/proposals/2021.010B.R.Binomial_names.zip" TargetMode="External"/><Relationship Id="rId10412" Type="http://schemas.openxmlformats.org/officeDocument/2006/relationships/hyperlink" Target="https://ictv.global/taxonomy/taxondetails?taxnode_id=202203283" TargetMode="External"/><Relationship Id="rId13982" Type="http://schemas.openxmlformats.org/officeDocument/2006/relationships/hyperlink" Target="https://ictv.global/taxonomy/taxondetails?taxnode_id=202210336" TargetMode="External"/><Relationship Id="rId17025" Type="http://schemas.openxmlformats.org/officeDocument/2006/relationships/hyperlink" Target="https://ictv.global/ictv/proposals/2021.006M.R.Mammarenavirus_1nsp_Bitu.zip" TargetMode="External"/><Relationship Id="rId13635" Type="http://schemas.openxmlformats.org/officeDocument/2006/relationships/hyperlink" Target="https://ictv.global/ictv/proposals/2020.095B.R.Leviviricetes.zip" TargetMode="External"/><Relationship Id="rId20851" Type="http://schemas.openxmlformats.org/officeDocument/2006/relationships/hyperlink" Target="https://ictv.global/ictv/proposals/2019.003G.zip" TargetMode="External"/><Relationship Id="rId1592" Type="http://schemas.openxmlformats.org/officeDocument/2006/relationships/hyperlink" Target="https://ictv.global/taxonomy/taxondetails?taxnode_id=202206881" TargetMode="External"/><Relationship Id="rId11186" Type="http://schemas.openxmlformats.org/officeDocument/2006/relationships/hyperlink" Target="https://ictv.global/taxonomy/taxondetails?taxnode_id=202208977" TargetMode="External"/><Relationship Id="rId20504" Type="http://schemas.openxmlformats.org/officeDocument/2006/relationships/hyperlink" Target="https://ictv.global/taxonomy/taxondetails?taxnode_id=202204862" TargetMode="External"/><Relationship Id="rId1245" Type="http://schemas.openxmlformats.org/officeDocument/2006/relationships/hyperlink" Target="https://ictv.global/ictv/proposals/2021.010B.R.Binomial_names.zip" TargetMode="External"/><Relationship Id="rId16858" Type="http://schemas.openxmlformats.org/officeDocument/2006/relationships/hyperlink" Target="https://ictv.global/taxonomy/taxondetails?taxnode_id=202214173" TargetMode="External"/><Relationship Id="rId4468" Type="http://schemas.openxmlformats.org/officeDocument/2006/relationships/hyperlink" Target="https://ictv.global/taxonomy/taxondetails?taxnode_id=202201077" TargetMode="External"/><Relationship Id="rId6917" Type="http://schemas.openxmlformats.org/officeDocument/2006/relationships/hyperlink" Target="https://ictv.global/ictv/proposals/2021.010B.R.Binomial_names.zip" TargetMode="External"/><Relationship Id="rId19331" Type="http://schemas.openxmlformats.org/officeDocument/2006/relationships/hyperlink" Target="https://ictv.global/ictv/proposals/2022.005P.Secoviridae_rename.zip" TargetMode="External"/><Relationship Id="rId21278" Type="http://schemas.openxmlformats.org/officeDocument/2006/relationships/hyperlink" Target="https://ictv.global/taxonomy/taxondetails?taxnode_id=202206992" TargetMode="External"/><Relationship Id="rId15941" Type="http://schemas.openxmlformats.org/officeDocument/2006/relationships/hyperlink" Target="https://ictv.global/ictv/proposals/2021.016M.R.Lispiviridae_16ngen_13nsp.zip" TargetMode="External"/><Relationship Id="rId13492" Type="http://schemas.openxmlformats.org/officeDocument/2006/relationships/hyperlink" Target="https://ictv.global/taxonomy/taxondetails?taxnode_id=202212435" TargetMode="External"/><Relationship Id="rId3551" Type="http://schemas.openxmlformats.org/officeDocument/2006/relationships/hyperlink" Target="https://ictv.global/ictv/proposals/2021.082B.R.Tevens_new_families.zip" TargetMode="External"/><Relationship Id="rId13145" Type="http://schemas.openxmlformats.org/officeDocument/2006/relationships/hyperlink" Target="https://ictv.global/ictv/proposals/2022.007S.Flaviviridae_1genren_sprenamed.zip" TargetMode="External"/><Relationship Id="rId20361" Type="http://schemas.openxmlformats.org/officeDocument/2006/relationships/hyperlink" Target="https://ictv.global/ictv/proposals/2022.008P.Caulimoviridae_rename.zip" TargetMode="External"/><Relationship Id="rId3204" Type="http://schemas.openxmlformats.org/officeDocument/2006/relationships/hyperlink" Target="https://ictv.global/taxonomy/taxondetails?taxnode_id=202211801" TargetMode="External"/><Relationship Id="rId6774" Type="http://schemas.openxmlformats.org/officeDocument/2006/relationships/hyperlink" Target="https://ictv.global/taxonomy/taxondetails?taxnode_id=202210162" TargetMode="External"/><Relationship Id="rId16368" Type="http://schemas.openxmlformats.org/officeDocument/2006/relationships/hyperlink" Target="https://ictv.global/taxonomy/taxondetails?taxnode_id=202207394" TargetMode="External"/><Relationship Id="rId18817" Type="http://schemas.openxmlformats.org/officeDocument/2006/relationships/hyperlink" Target="https://ictv.global/ictv/proposals/2020.001G.R.Abolish_type_species.pdf" TargetMode="External"/><Relationship Id="rId20014" Type="http://schemas.openxmlformats.org/officeDocument/2006/relationships/hyperlink" Target="https://ictv.global/taxonomy/taxondetails?taxnode_id=202204724" TargetMode="External"/><Relationship Id="rId6427" Type="http://schemas.openxmlformats.org/officeDocument/2006/relationships/hyperlink" Target="https://ictv.global/ictv/proposals/2021.010B.R.Binomial_names.zip" TargetMode="External"/><Relationship Id="rId9997" Type="http://schemas.openxmlformats.org/officeDocument/2006/relationships/hyperlink" Target="https://ictv.global/ictv/proposals/2020.016D.R.Smacoviridae_6ngen_42nsp.zip" TargetMode="External"/><Relationship Id="rId12978" Type="http://schemas.openxmlformats.org/officeDocument/2006/relationships/hyperlink" Target="https://ictv.global/taxonomy/taxondetails?taxnode_id=202202379" TargetMode="External"/><Relationship Id="rId17900" Type="http://schemas.openxmlformats.org/officeDocument/2006/relationships/hyperlink" Target="https://ictv.global/taxonomy/taxondetails?taxnode_id=202207585" TargetMode="External"/><Relationship Id="rId15451" Type="http://schemas.openxmlformats.org/officeDocument/2006/relationships/hyperlink" Target="https://ictv.global/ictv/proposals/2021.009F.R.Botourmiaviridae_6newgen_109newsp.zip" TargetMode="External"/><Relationship Id="rId3061" Type="http://schemas.openxmlformats.org/officeDocument/2006/relationships/hyperlink" Target="https://ictv.global/ictv/proposals/2021.010B.R.Binomial_names.zip" TargetMode="External"/><Relationship Id="rId5510" Type="http://schemas.openxmlformats.org/officeDocument/2006/relationships/hyperlink" Target="https://ictv.global/taxonomy/taxondetails?taxnode_id=202213127" TargetMode="External"/><Relationship Id="rId15104" Type="http://schemas.openxmlformats.org/officeDocument/2006/relationships/hyperlink" Target="https://ictv.global/taxonomy/taxondetails?taxnode_id=202211316" TargetMode="External"/><Relationship Id="rId18674" Type="http://schemas.openxmlformats.org/officeDocument/2006/relationships/hyperlink" Target="https://ictv.global/taxonomy/taxondetails?taxnode_id=202207502" TargetMode="External"/><Relationship Id="rId22320" Type="http://schemas.openxmlformats.org/officeDocument/2006/relationships/hyperlink" Target="https://ictv.global/taxonomy/taxondetails?taxnode_id=202209194" TargetMode="External"/><Relationship Id="rId8733" Type="http://schemas.openxmlformats.org/officeDocument/2006/relationships/hyperlink" Target="https://ictv.global/ictv/proposals/2021.007D.R.Polyomaviridae_2ngen_117rensp.zip" TargetMode="External"/><Relationship Id="rId11714" Type="http://schemas.openxmlformats.org/officeDocument/2006/relationships/hyperlink" Target="https://ictv.global/taxonomy/taxondetails?taxnode_id=202204870" TargetMode="External"/><Relationship Id="rId18327" Type="http://schemas.openxmlformats.org/officeDocument/2006/relationships/hyperlink" Target="https://ictv.global/ictv/proposals/2019.006G.zip" TargetMode="External"/><Relationship Id="rId6284" Type="http://schemas.openxmlformats.org/officeDocument/2006/relationships/hyperlink" Target="https://ictv.global/taxonomy/taxondetails?taxnode_id=202213580" TargetMode="External"/><Relationship Id="rId2894" Type="http://schemas.openxmlformats.org/officeDocument/2006/relationships/hyperlink" Target="https://ictv.global/taxonomy/taxondetails?taxnode_id=202207960" TargetMode="External"/><Relationship Id="rId12488" Type="http://schemas.openxmlformats.org/officeDocument/2006/relationships/hyperlink" Target="https://ictv.global/taxonomy/taxondetails?taxnode_id=202205456" TargetMode="External"/><Relationship Id="rId14937" Type="http://schemas.openxmlformats.org/officeDocument/2006/relationships/hyperlink" Target="https://ictv.global/ictv/proposals/2020.095B.R.Leviviricetes.zip" TargetMode="External"/><Relationship Id="rId866" Type="http://schemas.openxmlformats.org/officeDocument/2006/relationships/hyperlink" Target="https://ictv.global/taxonomy/taxondetails?taxnode_id=202201276" TargetMode="External"/><Relationship Id="rId2547" Type="http://schemas.openxmlformats.org/officeDocument/2006/relationships/hyperlink" Target="https://ictv.global/ictv/proposals/2021.082B.R.Tevens_new_families.zip" TargetMode="External"/><Relationship Id="rId17410" Type="http://schemas.openxmlformats.org/officeDocument/2006/relationships/hyperlink" Target="https://ictv.global/taxonomy/taxondetails?taxnode_id=202209315" TargetMode="External"/><Relationship Id="rId21806" Type="http://schemas.openxmlformats.org/officeDocument/2006/relationships/hyperlink" Target="https://ictv.global/taxonomy/taxondetails?taxnode_id=202209406" TargetMode="External"/><Relationship Id="rId519" Type="http://schemas.openxmlformats.org/officeDocument/2006/relationships/hyperlink" Target="https://ictv.global/ictv/proposals/2021.001A.R.Archaeal_Caudoviricetes.zip" TargetMode="External"/><Relationship Id="rId5020" Type="http://schemas.openxmlformats.org/officeDocument/2006/relationships/hyperlink" Target="https://ictv.global/taxonomy/taxondetails?taxnode_id=202200220" TargetMode="External"/><Relationship Id="rId8590" Type="http://schemas.openxmlformats.org/officeDocument/2006/relationships/hyperlink" Target="https://ictv.global/taxonomy/taxondetails?taxnode_id=202212635" TargetMode="External"/><Relationship Id="rId11571" Type="http://schemas.openxmlformats.org/officeDocument/2006/relationships/hyperlink" Target="https://ictv.global/ictv/proposals/2020.005F.R.Genomoviridae.zip" TargetMode="External"/><Relationship Id="rId18184" Type="http://schemas.openxmlformats.org/officeDocument/2006/relationships/hyperlink" Target="https://ictv.global/taxonomy/taxondetails?taxnode_id=202213717" TargetMode="External"/><Relationship Id="rId1630" Type="http://schemas.openxmlformats.org/officeDocument/2006/relationships/hyperlink" Target="https://ictv.global/taxonomy/taxondetails?taxnode_id=202208242" TargetMode="External"/><Relationship Id="rId8243" Type="http://schemas.openxmlformats.org/officeDocument/2006/relationships/hyperlink" Target="https://ictv.global/ictv/proposals/2021.086B.R.Turbidovirus.zip" TargetMode="External"/><Relationship Id="rId11224" Type="http://schemas.openxmlformats.org/officeDocument/2006/relationships/hyperlink" Target="https://ictv.global/taxonomy/taxondetails?taxnode_id=202208946" TargetMode="External"/><Relationship Id="rId14794" Type="http://schemas.openxmlformats.org/officeDocument/2006/relationships/hyperlink" Target="https://ictv.global/taxonomy/taxondetails?taxnode_id=202211162" TargetMode="External"/><Relationship Id="rId4853" Type="http://schemas.openxmlformats.org/officeDocument/2006/relationships/hyperlink" Target="https://ictv.global/ictv/proposals/2022.005B.Andregratiavirinae_Joanripponvirinae_nsf.zip" TargetMode="External"/><Relationship Id="rId14447" Type="http://schemas.openxmlformats.org/officeDocument/2006/relationships/hyperlink" Target="https://ictv.global/ictv/proposals/2020.095B.R.Leviviricetes.zip" TargetMode="External"/><Relationship Id="rId21663" Type="http://schemas.openxmlformats.org/officeDocument/2006/relationships/hyperlink" Target="https://ictv.global/ictv/proposals/2020.001G.R.Abolish_type_species.pdf" TargetMode="External"/><Relationship Id="rId4506" Type="http://schemas.openxmlformats.org/officeDocument/2006/relationships/hyperlink" Target="https://ictv.global/taxonomy/taxondetails?taxnode_id=202200693" TargetMode="External"/><Relationship Id="rId21316" Type="http://schemas.openxmlformats.org/officeDocument/2006/relationships/hyperlink" Target="https://ictv.global/taxonomy/taxondetails?taxnode_id=202202659" TargetMode="External"/><Relationship Id="rId376" Type="http://schemas.openxmlformats.org/officeDocument/2006/relationships/hyperlink" Target="https://ictv.global/taxonomy/taxondetails?taxnode_id=202213433" TargetMode="External"/><Relationship Id="rId2057" Type="http://schemas.openxmlformats.org/officeDocument/2006/relationships/hyperlink" Target="https://ictv.global/ictv/proposals/2021.010B.R.Binomial_names.zip" TargetMode="External"/><Relationship Id="rId7729" Type="http://schemas.openxmlformats.org/officeDocument/2006/relationships/hyperlink" Target="https://ictv.global/ictv/proposals/2021.010B.R.Binomial_names.zip" TargetMode="External"/><Relationship Id="rId13530" Type="http://schemas.openxmlformats.org/officeDocument/2006/relationships/hyperlink" Target="https://ictv.global/taxonomy/taxondetails?taxnode_id=202212459" TargetMode="External"/><Relationship Id="rId1140" Type="http://schemas.openxmlformats.org/officeDocument/2006/relationships/hyperlink" Target="https://ictv.global/taxonomy/taxondetails?taxnode_id=202208593" TargetMode="External"/><Relationship Id="rId11081" Type="http://schemas.openxmlformats.org/officeDocument/2006/relationships/hyperlink" Target="https://ictv.global/ictv/proposals/2019.012D.zip" TargetMode="External"/><Relationship Id="rId16753" Type="http://schemas.openxmlformats.org/officeDocument/2006/relationships/hyperlink" Target="https://ictv.global/ictv/proposals/2021.036M.R.Rhabdoviridae_sprename.zip" TargetMode="External"/><Relationship Id="rId6812" Type="http://schemas.openxmlformats.org/officeDocument/2006/relationships/hyperlink" Target="https://ictv.global/taxonomy/taxondetails?taxnode_id=202210207" TargetMode="External"/><Relationship Id="rId16406" Type="http://schemas.openxmlformats.org/officeDocument/2006/relationships/hyperlink" Target="https://ictv.global/taxonomy/taxondetails?taxnode_id=202201687" TargetMode="External"/><Relationship Id="rId19976" Type="http://schemas.openxmlformats.org/officeDocument/2006/relationships/hyperlink" Target="https://ictv.global/taxonomy/taxondetails?taxnode_id=202204708" TargetMode="External"/><Relationship Id="rId4363" Type="http://schemas.openxmlformats.org/officeDocument/2006/relationships/hyperlink" Target="https://ictv.global/ictv/proposals/2021.010B.R.Binomial_names.zip" TargetMode="External"/><Relationship Id="rId19629" Type="http://schemas.openxmlformats.org/officeDocument/2006/relationships/hyperlink" Target="https://ictv.global/ictv/proposals/2019.006G.zip" TargetMode="External"/><Relationship Id="rId21173" Type="http://schemas.openxmlformats.org/officeDocument/2006/relationships/hyperlink" Target="https://ictv.global/ictv/proposals/2019.006D.zip" TargetMode="External"/><Relationship Id="rId4016" Type="http://schemas.openxmlformats.org/officeDocument/2006/relationships/hyperlink" Target="https://ictv.global/taxonomy/taxondetails?taxnode_id=202213160" TargetMode="External"/><Relationship Id="rId7586" Type="http://schemas.openxmlformats.org/officeDocument/2006/relationships/hyperlink" Target="https://ictv.global/taxonomy/taxondetails?taxnode_id=202212890" TargetMode="External"/><Relationship Id="rId10567" Type="http://schemas.openxmlformats.org/officeDocument/2006/relationships/hyperlink" Target="https://ictv.global/ictv/proposals/2019.012D.zip" TargetMode="External"/><Relationship Id="rId7239" Type="http://schemas.openxmlformats.org/officeDocument/2006/relationships/hyperlink" Target="https://ictv.global/ictv/proposals/2021.010B.R.Binomial_names.zip" TargetMode="External"/><Relationship Id="rId13040" Type="http://schemas.openxmlformats.org/officeDocument/2006/relationships/hyperlink" Target="https://ictv.global/taxonomy/taxondetails?taxnode_id=202203071" TargetMode="External"/><Relationship Id="rId18712" Type="http://schemas.openxmlformats.org/officeDocument/2006/relationships/hyperlink" Target="https://ictv.global/taxonomy/taxondetails?taxnode_id=202202801" TargetMode="External"/><Relationship Id="rId3849" Type="http://schemas.openxmlformats.org/officeDocument/2006/relationships/hyperlink" Target="https://ictv.global/ictv/proposals/2021.089B.R.Vilmaviridae.zip" TargetMode="External"/><Relationship Id="rId16263" Type="http://schemas.openxmlformats.org/officeDocument/2006/relationships/hyperlink" Target="https://ictv.global/ictv/proposals/2021.026M.Paramyxoviridae_sprename.zip" TargetMode="External"/><Relationship Id="rId20659" Type="http://schemas.openxmlformats.org/officeDocument/2006/relationships/hyperlink" Target="https://ictv.global/ictv/proposals/2019.002F.zip" TargetMode="External"/><Relationship Id="rId6322" Type="http://schemas.openxmlformats.org/officeDocument/2006/relationships/hyperlink" Target="https://ictv.global/taxonomy/taxondetails?taxnode_id=202201031" TargetMode="External"/><Relationship Id="rId9892" Type="http://schemas.openxmlformats.org/officeDocument/2006/relationships/hyperlink" Target="https://ictv.global/taxonomy/taxondetails?taxnode_id=202205960" TargetMode="External"/><Relationship Id="rId12873" Type="http://schemas.openxmlformats.org/officeDocument/2006/relationships/hyperlink" Target="https://ictv.global/ictv/proposals/2019.006G.zip" TargetMode="External"/><Relationship Id="rId19486" Type="http://schemas.openxmlformats.org/officeDocument/2006/relationships/hyperlink" Target="https://ictv.global/taxonomy/taxondetails?taxnode_id=202203790" TargetMode="External"/><Relationship Id="rId2932" Type="http://schemas.openxmlformats.org/officeDocument/2006/relationships/hyperlink" Target="https://ictv.global/taxonomy/taxondetails?taxnode_id=202212862" TargetMode="External"/><Relationship Id="rId9545" Type="http://schemas.openxmlformats.org/officeDocument/2006/relationships/hyperlink" Target="https://ictv.global/ictv/proposals/2022.009D.Circoviridae_rensp101_nsp48.zip" TargetMode="External"/><Relationship Id="rId12526" Type="http://schemas.openxmlformats.org/officeDocument/2006/relationships/hyperlink" Target="https://ictv.global/taxonomy/taxondetails?taxnode_id=202202186" TargetMode="External"/><Relationship Id="rId19139" Type="http://schemas.openxmlformats.org/officeDocument/2006/relationships/hyperlink" Target="https://ictv.global/ictv/proposals/2021.006S.R.Picornaviridae_5nsfam.zip" TargetMode="External"/><Relationship Id="rId904" Type="http://schemas.openxmlformats.org/officeDocument/2006/relationships/hyperlink" Target="https://ictv.global/taxonomy/taxondetails?taxnode_id=202214346" TargetMode="External"/><Relationship Id="rId7096" Type="http://schemas.openxmlformats.org/officeDocument/2006/relationships/hyperlink" Target="https://ictv.global/taxonomy/taxondetails?taxnode_id=202200457" TargetMode="External"/><Relationship Id="rId10077" Type="http://schemas.openxmlformats.org/officeDocument/2006/relationships/hyperlink" Target="https://ictv.global/ictv/proposals/2021.010F.R.Cressdna_2neword_3newfam_21newgen.zip" TargetMode="External"/><Relationship Id="rId15749" Type="http://schemas.openxmlformats.org/officeDocument/2006/relationships/hyperlink" Target="https://ictv.global/ictv/proposals/2020.026M.R.Jingchuvirales.zip" TargetMode="External"/><Relationship Id="rId18222" Type="http://schemas.openxmlformats.org/officeDocument/2006/relationships/hyperlink" Target="https://ictv.global/taxonomy/taxondetails?taxnode_id=202213736" TargetMode="External"/><Relationship Id="rId3359" Type="http://schemas.openxmlformats.org/officeDocument/2006/relationships/hyperlink" Target="https://ictv.global/ictv/proposals/2022.085B.Stanwilliamsviridae_nf_2nsf_4ng_6nsp.zip" TargetMode="External"/><Relationship Id="rId5808" Type="http://schemas.openxmlformats.org/officeDocument/2006/relationships/hyperlink" Target="https://ictv.global/taxonomy/taxondetails?taxnode_id=202214547" TargetMode="External"/><Relationship Id="rId20169" Type="http://schemas.openxmlformats.org/officeDocument/2006/relationships/hyperlink" Target="https://ictv.global/ictv/proposals/2019.006G.zip" TargetMode="External"/><Relationship Id="rId14832" Type="http://schemas.openxmlformats.org/officeDocument/2006/relationships/hyperlink" Target="https://ictv.global/taxonomy/taxondetails?taxnode_id=202211168" TargetMode="External"/><Relationship Id="rId9055" Type="http://schemas.openxmlformats.org/officeDocument/2006/relationships/hyperlink" Target="https://ictv.global/ictv/proposals/2020.001G.R.Abolish_type_species.pdf" TargetMode="External"/><Relationship Id="rId12383" Type="http://schemas.openxmlformats.org/officeDocument/2006/relationships/hyperlink" Target="https://ictv.global/ictv/proposals/2019.006G.zip" TargetMode="External"/><Relationship Id="rId21701" Type="http://schemas.openxmlformats.org/officeDocument/2006/relationships/hyperlink" Target="https://ictv.global/ictv/proposals/2020.001P.R.Petromoalphasatellitinae_nsf.zip" TargetMode="External"/><Relationship Id="rId761" Type="http://schemas.openxmlformats.org/officeDocument/2006/relationships/hyperlink" Target="https://ictv.global/ictv/proposals/2022.001B.Aliceevansviridae.zip" TargetMode="External"/><Relationship Id="rId2442" Type="http://schemas.openxmlformats.org/officeDocument/2006/relationships/hyperlink" Target="https://ictv.global/taxonomy/taxondetails?taxnode_id=202200255" TargetMode="External"/><Relationship Id="rId12036" Type="http://schemas.openxmlformats.org/officeDocument/2006/relationships/hyperlink" Target="https://ictv.global/taxonomy/taxondetails?taxnode_id=202202762" TargetMode="External"/><Relationship Id="rId17708" Type="http://schemas.openxmlformats.org/officeDocument/2006/relationships/hyperlink" Target="https://ictv.global/taxonomy/taxondetails?taxnode_id=202206413" TargetMode="External"/><Relationship Id="rId414" Type="http://schemas.openxmlformats.org/officeDocument/2006/relationships/hyperlink" Target="https://ictv.global/taxonomy/taxondetails?taxnode_id=202213459" TargetMode="External"/><Relationship Id="rId5665" Type="http://schemas.openxmlformats.org/officeDocument/2006/relationships/hyperlink" Target="https://ictv.global/ictv/proposals/2021.010B.R.Binomial_names.zip" TargetMode="External"/><Relationship Id="rId15259" Type="http://schemas.openxmlformats.org/officeDocument/2006/relationships/hyperlink" Target="https://ictv.global/ictv/proposals/2020.095B.R.Leviviricetes.zip" TargetMode="External"/><Relationship Id="rId22475" Type="http://schemas.openxmlformats.org/officeDocument/2006/relationships/hyperlink" Target="https://ictv.global/ictv/proposals/2020.009P.R.Betasatellite_61nsp.zip" TargetMode="External"/><Relationship Id="rId5318" Type="http://schemas.openxmlformats.org/officeDocument/2006/relationships/hyperlink" Target="https://ictv.global/taxonomy/taxondetails?taxnode_id=202201347" TargetMode="External"/><Relationship Id="rId8888" Type="http://schemas.openxmlformats.org/officeDocument/2006/relationships/hyperlink" Target="https://ictv.global/taxonomy/taxondetails?taxnode_id=202203982" TargetMode="External"/><Relationship Id="rId22128" Type="http://schemas.openxmlformats.org/officeDocument/2006/relationships/hyperlink" Target="https://ictv.global/taxonomy/taxondetails?taxnode_id=202204372" TargetMode="External"/><Relationship Id="rId11869" Type="http://schemas.openxmlformats.org/officeDocument/2006/relationships/hyperlink" Target="https://ictv.global/ictv/proposals/2020.028M.R.Reovirales_2nfam.zip" TargetMode="External"/><Relationship Id="rId1928" Type="http://schemas.openxmlformats.org/officeDocument/2006/relationships/hyperlink" Target="https://ictv.global/taxonomy/taxondetails?taxnode_id=202201323" TargetMode="External"/><Relationship Id="rId14342" Type="http://schemas.openxmlformats.org/officeDocument/2006/relationships/hyperlink" Target="https://ictv.global/taxonomy/taxondetails?taxnode_id=202210622" TargetMode="External"/><Relationship Id="rId271" Type="http://schemas.openxmlformats.org/officeDocument/2006/relationships/hyperlink" Target="https://ictv.global/ictv/proposals/2022.001D.Herpesvirales_1renfam_4rengen_124rensp_6absp.zip" TargetMode="External"/><Relationship Id="rId4401" Type="http://schemas.openxmlformats.org/officeDocument/2006/relationships/hyperlink" Target="https://ictv.global/ictv/proposals/2021.010B.R.Binomial_names.zip" TargetMode="External"/><Relationship Id="rId7971" Type="http://schemas.openxmlformats.org/officeDocument/2006/relationships/hyperlink" Target="https://ictv.global/ictv/proposals/2021.010B.R.Binomial_names.zip" TargetMode="External"/><Relationship Id="rId10952" Type="http://schemas.openxmlformats.org/officeDocument/2006/relationships/hyperlink" Target="https://ictv.global/taxonomy/taxondetails?taxnode_id=202203490" TargetMode="External"/><Relationship Id="rId17565" Type="http://schemas.openxmlformats.org/officeDocument/2006/relationships/hyperlink" Target="https://ictv.global/ictv/proposals/2021.028M.Peribunyaviridae_sprename.zip" TargetMode="External"/><Relationship Id="rId21211" Type="http://schemas.openxmlformats.org/officeDocument/2006/relationships/hyperlink" Target="https://ictv.global/ictv/proposals/2019.003G.zip" TargetMode="External"/><Relationship Id="rId7624" Type="http://schemas.openxmlformats.org/officeDocument/2006/relationships/hyperlink" Target="https://ictv.global/taxonomy/taxondetails?taxnode_id=202200627" TargetMode="External"/><Relationship Id="rId10605" Type="http://schemas.openxmlformats.org/officeDocument/2006/relationships/hyperlink" Target="https://ictv.global/ictv/proposals/2019.012D.zip" TargetMode="External"/><Relationship Id="rId17218" Type="http://schemas.openxmlformats.org/officeDocument/2006/relationships/hyperlink" Target="https://ictv.global/taxonomy/taxondetails?taxnode_id=202200027" TargetMode="External"/><Relationship Id="rId5175" Type="http://schemas.openxmlformats.org/officeDocument/2006/relationships/hyperlink" Target="https://ictv.global/ictv/proposals/2021.080B.R.Stephanstirmvirinae.zip" TargetMode="External"/><Relationship Id="rId1785" Type="http://schemas.openxmlformats.org/officeDocument/2006/relationships/hyperlink" Target="https://ictv.global/ictv/proposals/2021.010B.R.Binomial_names.zip" TargetMode="External"/><Relationship Id="rId8398" Type="http://schemas.openxmlformats.org/officeDocument/2006/relationships/hyperlink" Target="https://ictv.global/taxonomy/taxondetails?taxnode_id=202212766" TargetMode="External"/><Relationship Id="rId11379" Type="http://schemas.openxmlformats.org/officeDocument/2006/relationships/hyperlink" Target="https://ictv.global/ictv/proposals/2020.005F.R.Genomoviridae.zip" TargetMode="External"/><Relationship Id="rId13828" Type="http://schemas.openxmlformats.org/officeDocument/2006/relationships/hyperlink" Target="https://ictv.global/taxonomy/taxondetails?taxnode_id=202210854" TargetMode="External"/><Relationship Id="rId16301" Type="http://schemas.openxmlformats.org/officeDocument/2006/relationships/hyperlink" Target="https://ictv.global/ictv/proposals/2021.026M.Paramyxoviridae_sprename.zip" TargetMode="External"/><Relationship Id="rId1438" Type="http://schemas.openxmlformats.org/officeDocument/2006/relationships/hyperlink" Target="https://ictv.global/taxonomy/taxondetails?taxnode_id=202208463" TargetMode="External"/><Relationship Id="rId19871" Type="http://schemas.openxmlformats.org/officeDocument/2006/relationships/hyperlink" Target="https://ictv.global/ictv/proposals/2022.010P.Potyviridae_7ns.zip" TargetMode="External"/><Relationship Id="rId7481" Type="http://schemas.openxmlformats.org/officeDocument/2006/relationships/hyperlink" Target="https://ictv.global/ictv/proposals/2021.010B.R.Binomial_names.zip" TargetMode="External"/><Relationship Id="rId9930" Type="http://schemas.openxmlformats.org/officeDocument/2006/relationships/hyperlink" Target="https://ictv.global/taxonomy/taxondetails?taxnode_id=202209518" TargetMode="External"/><Relationship Id="rId12911" Type="http://schemas.openxmlformats.org/officeDocument/2006/relationships/hyperlink" Target="https://ictv.global/ictv/proposals/2019.006G.zip" TargetMode="External"/><Relationship Id="rId17075" Type="http://schemas.openxmlformats.org/officeDocument/2006/relationships/hyperlink" Target="https://ictv.global/ictv/proposals/2021.008M.Arenaviridae_rename.zip" TargetMode="External"/><Relationship Id="rId19524" Type="http://schemas.openxmlformats.org/officeDocument/2006/relationships/hyperlink" Target="https://ictv.global/taxonomy/taxondetails?taxnode_id=202205387" TargetMode="External"/><Relationship Id="rId7134" Type="http://schemas.openxmlformats.org/officeDocument/2006/relationships/hyperlink" Target="https://ictv.global/taxonomy/taxondetails?taxnode_id=202209358" TargetMode="External"/><Relationship Id="rId10462" Type="http://schemas.openxmlformats.org/officeDocument/2006/relationships/hyperlink" Target="https://ictv.global/taxonomy/taxondetails?taxnode_id=202203299" TargetMode="External"/><Relationship Id="rId10115" Type="http://schemas.openxmlformats.org/officeDocument/2006/relationships/hyperlink" Target="https://ictv.global/ictv/proposals/2019.012D.zip" TargetMode="External"/><Relationship Id="rId13685" Type="http://schemas.openxmlformats.org/officeDocument/2006/relationships/hyperlink" Target="https://ictv.global/ictv/proposals/2020.095B.R.Leviviricetes.zip" TargetMode="External"/><Relationship Id="rId3744" Type="http://schemas.openxmlformats.org/officeDocument/2006/relationships/hyperlink" Target="https://ictv.global/taxonomy/taxondetails?taxnode_id=202211632" TargetMode="External"/><Relationship Id="rId13338" Type="http://schemas.openxmlformats.org/officeDocument/2006/relationships/hyperlink" Target="https://ictv.global/taxonomy/taxondetails?taxnode_id=202209876" TargetMode="External"/><Relationship Id="rId20554" Type="http://schemas.openxmlformats.org/officeDocument/2006/relationships/hyperlink" Target="https://ictv.global/taxonomy/taxondetails?taxnode_id=202205007" TargetMode="External"/><Relationship Id="rId1295" Type="http://schemas.openxmlformats.org/officeDocument/2006/relationships/hyperlink" Target="https://ictv.global/ictv/proposals/2021.010B.R.Binomial_names.zip" TargetMode="External"/><Relationship Id="rId6967" Type="http://schemas.openxmlformats.org/officeDocument/2006/relationships/hyperlink" Target="https://ictv.global/ictv/proposals/2022.048B.Meadowvirus_ng.zip" TargetMode="External"/><Relationship Id="rId19381" Type="http://schemas.openxmlformats.org/officeDocument/2006/relationships/hyperlink" Target="https://ictv.global/ictv/proposals/2022.005P.Secoviridae_rename.zip" TargetMode="External"/><Relationship Id="rId20207" Type="http://schemas.openxmlformats.org/officeDocument/2006/relationships/hyperlink" Target="https://ictv.global/ictv/proposals/2022.008P.Caulimoviridae_rename.zip" TargetMode="External"/><Relationship Id="rId9440" Type="http://schemas.openxmlformats.org/officeDocument/2006/relationships/hyperlink" Target="https://ictv.global/taxonomy/taxondetails?taxnode_id=202214040" TargetMode="External"/><Relationship Id="rId19034" Type="http://schemas.openxmlformats.org/officeDocument/2006/relationships/hyperlink" Target="https://ictv.global/taxonomy/taxondetails?taxnode_id=202202018" TargetMode="External"/><Relationship Id="rId12421" Type="http://schemas.openxmlformats.org/officeDocument/2006/relationships/hyperlink" Target="https://ictv.global/ictv/proposals/2019.006G.zip" TargetMode="External"/><Relationship Id="rId15991" Type="http://schemas.openxmlformats.org/officeDocument/2006/relationships/hyperlink" Target="https://ictv.global/ictv/proposals/2021.016M.R.Lispiviridae_16ngen_13nsp.zip" TargetMode="External"/><Relationship Id="rId15644" Type="http://schemas.openxmlformats.org/officeDocument/2006/relationships/hyperlink" Target="https://ictv.global/taxonomy/taxondetails?taxnode_id=202213244" TargetMode="External"/><Relationship Id="rId5703" Type="http://schemas.openxmlformats.org/officeDocument/2006/relationships/hyperlink" Target="https://ictv.global/ictv/proposals/2021.039B.R.Infilling.zip" TargetMode="External"/><Relationship Id="rId13195" Type="http://schemas.openxmlformats.org/officeDocument/2006/relationships/hyperlink" Target="https://ictv.global/ictv/proposals/2022.007S.Flaviviridae_1genren_sprenamed.zip" TargetMode="External"/><Relationship Id="rId18867" Type="http://schemas.openxmlformats.org/officeDocument/2006/relationships/hyperlink" Target="https://ictv.global/ictv/proposals/2021.006S.R.Picornaviridae_5nsfam.zip" TargetMode="External"/><Relationship Id="rId22513" Type="http://schemas.openxmlformats.org/officeDocument/2006/relationships/hyperlink" Target="https://ictv.global/ictv/proposals/2016.021a-kP.A.v2.Tolecusatellitidae.pdf" TargetMode="External"/><Relationship Id="rId3254" Type="http://schemas.openxmlformats.org/officeDocument/2006/relationships/hyperlink" Target="https://ictv.global/taxonomy/taxondetails?taxnode_id=202212917" TargetMode="External"/><Relationship Id="rId8926" Type="http://schemas.openxmlformats.org/officeDocument/2006/relationships/hyperlink" Target="https://ictv.global/taxonomy/taxondetails?taxnode_id=202204004" TargetMode="External"/><Relationship Id="rId20064" Type="http://schemas.openxmlformats.org/officeDocument/2006/relationships/hyperlink" Target="https://ictv.global/taxonomy/taxondetails?taxnode_id=202202639" TargetMode="External"/><Relationship Id="rId6477" Type="http://schemas.openxmlformats.org/officeDocument/2006/relationships/hyperlink" Target="https://ictv.global/ictv/proposals/2021.010B.R.Binomial_names.zip" TargetMode="External"/><Relationship Id="rId11907" Type="http://schemas.openxmlformats.org/officeDocument/2006/relationships/hyperlink" Target="https://ictv.global/ictv/proposals/2020.028M.R.Reovirales_2nfam.zip" TargetMode="External"/><Relationship Id="rId17950" Type="http://schemas.openxmlformats.org/officeDocument/2006/relationships/hyperlink" Target="https://ictv.global/taxonomy/taxondetails?taxnode_id=202207612" TargetMode="External"/><Relationship Id="rId5560" Type="http://schemas.openxmlformats.org/officeDocument/2006/relationships/hyperlink" Target="https://ictv.global/taxonomy/taxondetails?taxnode_id=202207766" TargetMode="External"/><Relationship Id="rId15154" Type="http://schemas.openxmlformats.org/officeDocument/2006/relationships/hyperlink" Target="https://ictv.global/taxonomy/taxondetails?taxnode_id=202211354" TargetMode="External"/><Relationship Id="rId17603" Type="http://schemas.openxmlformats.org/officeDocument/2006/relationships/hyperlink" Target="https://ictv.global/ictv/proposals/2021.028M.Peribunyaviridae_sprename.zip" TargetMode="External"/><Relationship Id="rId5213" Type="http://schemas.openxmlformats.org/officeDocument/2006/relationships/hyperlink" Target="https://ictv.global/ictv/proposals/2021.010B.R.Binomial_names.zip" TargetMode="External"/><Relationship Id="rId22023" Type="http://schemas.openxmlformats.org/officeDocument/2006/relationships/hyperlink" Target="https://ictv.global/ictv/proposals/2022.008D.Aelloviridae_146rensp.zip" TargetMode="External"/><Relationship Id="rId22370" Type="http://schemas.openxmlformats.org/officeDocument/2006/relationships/hyperlink" Target="https://ictv.global/taxonomy/taxondetails?taxnode_id=202205141" TargetMode="External"/><Relationship Id="rId8783" Type="http://schemas.openxmlformats.org/officeDocument/2006/relationships/hyperlink" Target="https://ictv.global/ictv/proposals/2021.007D.R.Polyomaviridae_2ngen_117rensp.zip" TargetMode="External"/><Relationship Id="rId11764" Type="http://schemas.openxmlformats.org/officeDocument/2006/relationships/hyperlink" Target="https://ictv.global/taxonomy/taxondetails?taxnode_id=202205316" TargetMode="External"/><Relationship Id="rId18377" Type="http://schemas.openxmlformats.org/officeDocument/2006/relationships/hyperlink" Target="https://ictv.global/ictv/proposals/2019.006G.zip" TargetMode="External"/><Relationship Id="rId1823" Type="http://schemas.openxmlformats.org/officeDocument/2006/relationships/hyperlink" Target="https://ictv.global/ictv/proposals/2021.023B.R.Demerecviridae_new_genera.zip" TargetMode="External"/><Relationship Id="rId8436" Type="http://schemas.openxmlformats.org/officeDocument/2006/relationships/hyperlink" Target="https://ictv.global/taxonomy/taxondetails?taxnode_id=202200705" TargetMode="External"/><Relationship Id="rId11417" Type="http://schemas.openxmlformats.org/officeDocument/2006/relationships/hyperlink" Target="https://ictv.global/ictv/proposals/2020.005F.R.Genomoviridae.zip" TargetMode="External"/><Relationship Id="rId14987" Type="http://schemas.openxmlformats.org/officeDocument/2006/relationships/hyperlink" Target="https://ictv.global/ictv/proposals/2020.095B.R.Leviviricetes.zip" TargetMode="External"/><Relationship Id="rId17460" Type="http://schemas.openxmlformats.org/officeDocument/2006/relationships/hyperlink" Target="https://ictv.global/taxonomy/taxondetails?taxnode_id=202209319" TargetMode="External"/><Relationship Id="rId21856" Type="http://schemas.openxmlformats.org/officeDocument/2006/relationships/hyperlink" Target="https://ictv.global/taxonomy/taxondetails?taxnode_id=202202536" TargetMode="External"/><Relationship Id="rId2597" Type="http://schemas.openxmlformats.org/officeDocument/2006/relationships/hyperlink" Target="https://ictv.global/ictv/proposals/2021.082B.R.Tevens_new_families.zip" TargetMode="External"/><Relationship Id="rId17113" Type="http://schemas.openxmlformats.org/officeDocument/2006/relationships/hyperlink" Target="https://ictv.global/ictv/proposals/2020.002M.R.Lincruvirus_2nsp.zip" TargetMode="External"/><Relationship Id="rId21509" Type="http://schemas.openxmlformats.org/officeDocument/2006/relationships/hyperlink" Target="https://ictv.global/ictv/proposals/2022.003D.Lefavirales_106rensp.zip" TargetMode="External"/><Relationship Id="rId569" Type="http://schemas.openxmlformats.org/officeDocument/2006/relationships/hyperlink" Target="https://ictv.global/ictv/proposals/2021.010B.R.Binomial_names.zip" TargetMode="External"/><Relationship Id="rId5070" Type="http://schemas.openxmlformats.org/officeDocument/2006/relationships/hyperlink" Target="https://ictv.global/taxonomy/taxondetails?taxnode_id=202212830" TargetMode="External"/><Relationship Id="rId10500" Type="http://schemas.openxmlformats.org/officeDocument/2006/relationships/hyperlink" Target="https://ictv.global/taxonomy/taxondetails?taxnode_id=202203308" TargetMode="External"/><Relationship Id="rId8293" Type="http://schemas.openxmlformats.org/officeDocument/2006/relationships/hyperlink" Target="https://ictv.global/ictv/proposals/2021.088B.R.Veracruzvirus.zip" TargetMode="External"/><Relationship Id="rId13723" Type="http://schemas.openxmlformats.org/officeDocument/2006/relationships/hyperlink" Target="https://ictv.global/ictv/proposals/2020.095B.R.Leviviricetes.zip" TargetMode="External"/><Relationship Id="rId1680" Type="http://schemas.openxmlformats.org/officeDocument/2006/relationships/hyperlink" Target="https://ictv.global/taxonomy/taxondetails?taxnode_id=202206759" TargetMode="External"/><Relationship Id="rId11274" Type="http://schemas.openxmlformats.org/officeDocument/2006/relationships/hyperlink" Target="https://ictv.global/taxonomy/taxondetails?taxnode_id=202208997" TargetMode="External"/><Relationship Id="rId16946" Type="http://schemas.openxmlformats.org/officeDocument/2006/relationships/hyperlink" Target="https://ictv.global/taxonomy/taxondetails?taxnode_id=202209651" TargetMode="External"/><Relationship Id="rId1333" Type="http://schemas.openxmlformats.org/officeDocument/2006/relationships/hyperlink" Target="https://ictv.global/ictv/proposals/2021.010B.R.Binomial_names.zip" TargetMode="External"/><Relationship Id="rId14497" Type="http://schemas.openxmlformats.org/officeDocument/2006/relationships/hyperlink" Target="https://ictv.global/ictv/proposals/2020.095B.R.Leviviricetes.zip" TargetMode="External"/><Relationship Id="rId4556" Type="http://schemas.openxmlformats.org/officeDocument/2006/relationships/hyperlink" Target="https://ictv.global/taxonomy/taxondetails?taxnode_id=202212261" TargetMode="External"/><Relationship Id="rId21366" Type="http://schemas.openxmlformats.org/officeDocument/2006/relationships/hyperlink" Target="https://ictv.global/taxonomy/taxondetails?taxnode_id=202202674" TargetMode="External"/><Relationship Id="rId4209" Type="http://schemas.openxmlformats.org/officeDocument/2006/relationships/hyperlink" Target="https://ictv.global/ictv/proposals/2021.010B.R.Binomial_names.zip" TargetMode="External"/><Relationship Id="rId7779" Type="http://schemas.openxmlformats.org/officeDocument/2006/relationships/hyperlink" Target="https://ictv.global/ictv/proposals/2021.010B.R.Binomial_names.zip" TargetMode="External"/><Relationship Id="rId10010" Type="http://schemas.openxmlformats.org/officeDocument/2006/relationships/hyperlink" Target="https://ictv.global/taxonomy/taxondetails?taxnode_id=202209541" TargetMode="External"/><Relationship Id="rId21019" Type="http://schemas.openxmlformats.org/officeDocument/2006/relationships/hyperlink" Target="https://ictv.global/ictv/proposals/2019.003G.zip" TargetMode="External"/><Relationship Id="rId13580" Type="http://schemas.openxmlformats.org/officeDocument/2006/relationships/hyperlink" Target="https://ictv.global/taxonomy/taxondetails?taxnode_id=202213768" TargetMode="External"/><Relationship Id="rId1190" Type="http://schemas.openxmlformats.org/officeDocument/2006/relationships/hyperlink" Target="https://ictv.global/taxonomy/taxondetails?taxnode_id=202208540" TargetMode="External"/><Relationship Id="rId13233" Type="http://schemas.openxmlformats.org/officeDocument/2006/relationships/hyperlink" Target="https://ictv.global/ictv/proposals/2022.015P.Tombusviridae_rename.zip" TargetMode="External"/><Relationship Id="rId18905" Type="http://schemas.openxmlformats.org/officeDocument/2006/relationships/hyperlink" Target="https://ictv.global/ictv/proposals/2021.006S.R.Picornaviridae_5nsfam.zip" TargetMode="External"/><Relationship Id="rId20102" Type="http://schemas.openxmlformats.org/officeDocument/2006/relationships/hyperlink" Target="https://ictv.global/taxonomy/taxondetails?taxnode_id=202202749" TargetMode="External"/><Relationship Id="rId6862" Type="http://schemas.openxmlformats.org/officeDocument/2006/relationships/hyperlink" Target="https://ictv.global/taxonomy/taxondetails?taxnode_id=202210028" TargetMode="External"/><Relationship Id="rId16456" Type="http://schemas.openxmlformats.org/officeDocument/2006/relationships/hyperlink" Target="https://ictv.global/taxonomy/taxondetails?taxnode_id=202201708" TargetMode="External"/><Relationship Id="rId4066" Type="http://schemas.openxmlformats.org/officeDocument/2006/relationships/hyperlink" Target="https://ictv.global/taxonomy/taxondetails?taxnode_id=202214502" TargetMode="External"/><Relationship Id="rId6515" Type="http://schemas.openxmlformats.org/officeDocument/2006/relationships/hyperlink" Target="https://ictv.global/ictv/proposals/2021.010B.R.Binomial_names.zip" TargetMode="External"/><Relationship Id="rId16109" Type="http://schemas.openxmlformats.org/officeDocument/2006/relationships/hyperlink" Target="https://ictv.global/ictv/proposals/2021.020M.R.Nyamiviridae_sprename.zip" TargetMode="External"/><Relationship Id="rId19679" Type="http://schemas.openxmlformats.org/officeDocument/2006/relationships/hyperlink" Target="https://ictv.global/ictv/proposals/2019.006G.zip" TargetMode="External"/><Relationship Id="rId9738" Type="http://schemas.openxmlformats.org/officeDocument/2006/relationships/hyperlink" Target="https://ictv.global/taxonomy/taxondetails?taxnode_id=202202970" TargetMode="External"/><Relationship Id="rId12719" Type="http://schemas.openxmlformats.org/officeDocument/2006/relationships/hyperlink" Target="https://ictv.global/ictv/proposals/2019.006G.zip" TargetMode="External"/><Relationship Id="rId7289" Type="http://schemas.openxmlformats.org/officeDocument/2006/relationships/hyperlink" Target="https://ictv.global/ictv/proposals/2021.010B.R.Binomial_names.zip" TargetMode="External"/><Relationship Id="rId13090" Type="http://schemas.openxmlformats.org/officeDocument/2006/relationships/hyperlink" Target="https://ictv.global/taxonomy/taxondetails?taxnode_id=202203093" TargetMode="External"/><Relationship Id="rId3899" Type="http://schemas.openxmlformats.org/officeDocument/2006/relationships/hyperlink" Target="https://ictv.global/ictv/proposals/2021.094B.R.Zierdtviridae.zip" TargetMode="External"/><Relationship Id="rId18762" Type="http://schemas.openxmlformats.org/officeDocument/2006/relationships/hyperlink" Target="https://ictv.global/taxonomy/taxondetails?taxnode_id=202201926" TargetMode="External"/><Relationship Id="rId6372" Type="http://schemas.openxmlformats.org/officeDocument/2006/relationships/hyperlink" Target="https://ictv.global/taxonomy/taxondetails?taxnode_id=202201067" TargetMode="External"/><Relationship Id="rId8821" Type="http://schemas.openxmlformats.org/officeDocument/2006/relationships/hyperlink" Target="https://ictv.global/ictv/proposals/2021.007D.R.Polyomaviridae_2ngen_117rensp.zip" TargetMode="External"/><Relationship Id="rId11802" Type="http://schemas.openxmlformats.org/officeDocument/2006/relationships/hyperlink" Target="https://ictv.global/taxonomy/taxondetails?taxnode_id=202204891" TargetMode="External"/><Relationship Id="rId18415" Type="http://schemas.openxmlformats.org/officeDocument/2006/relationships/hyperlink" Target="https://ictv.global/ictv/proposals/2019.006G.zip" TargetMode="External"/><Relationship Id="rId6025" Type="http://schemas.openxmlformats.org/officeDocument/2006/relationships/hyperlink" Target="https://ictv.global/ictv/proposals/2021.010B.R.Binomial_names.zip" TargetMode="External"/><Relationship Id="rId2982" Type="http://schemas.openxmlformats.org/officeDocument/2006/relationships/hyperlink" Target="https://ictv.global/taxonomy/taxondetails?taxnode_id=202212901" TargetMode="External"/><Relationship Id="rId9595" Type="http://schemas.openxmlformats.org/officeDocument/2006/relationships/hyperlink" Target="https://ictv.global/ictv/proposals/2022.009D.Circoviridae_rensp101_nsp48.zip" TargetMode="External"/><Relationship Id="rId12576" Type="http://schemas.openxmlformats.org/officeDocument/2006/relationships/hyperlink" Target="https://ictv.global/taxonomy/taxondetails?taxnode_id=202202207" TargetMode="External"/><Relationship Id="rId19189" Type="http://schemas.openxmlformats.org/officeDocument/2006/relationships/hyperlink" Target="https://ictv.global/ictv/proposals/2022.005P.Secoviridae_rename.zip" TargetMode="External"/><Relationship Id="rId954" Type="http://schemas.openxmlformats.org/officeDocument/2006/relationships/hyperlink" Target="https://ictv.global/taxonomy/taxondetails?taxnode_id=202206912" TargetMode="External"/><Relationship Id="rId2635" Type="http://schemas.openxmlformats.org/officeDocument/2006/relationships/hyperlink" Target="https://ictv.global/ictv/proposals/2021.001B.R.abolish_Caudovirales.zip" TargetMode="External"/><Relationship Id="rId9248" Type="http://schemas.openxmlformats.org/officeDocument/2006/relationships/hyperlink" Target="https://ictv.global/taxonomy/taxondetails?taxnode_id=202207335" TargetMode="External"/><Relationship Id="rId12229" Type="http://schemas.openxmlformats.org/officeDocument/2006/relationships/hyperlink" Target="https://ictv.global/ictv/proposals/2019.023P.zip" TargetMode="External"/><Relationship Id="rId15799" Type="http://schemas.openxmlformats.org/officeDocument/2006/relationships/hyperlink" Target="https://ictv.global/ictv/proposals/2020.026M.R.Jingchuvirales.zip" TargetMode="External"/><Relationship Id="rId607" Type="http://schemas.openxmlformats.org/officeDocument/2006/relationships/hyperlink" Target="https://ictv.global/ictv/proposals/2021.010B.R.Binomial_names.zip" TargetMode="External"/><Relationship Id="rId5858" Type="http://schemas.openxmlformats.org/officeDocument/2006/relationships/hyperlink" Target="https://ictv.global/taxonomy/taxondetails?taxnode_id=202209794" TargetMode="External"/><Relationship Id="rId18272" Type="http://schemas.openxmlformats.org/officeDocument/2006/relationships/hyperlink" Target="https://ictv.global/taxonomy/taxondetails?taxnode_id=202212494" TargetMode="External"/><Relationship Id="rId8331" Type="http://schemas.openxmlformats.org/officeDocument/2006/relationships/hyperlink" Target="https://ictv.global/ictv/proposals/2021.090B.R.Vividuovirus_new_species.zip" TargetMode="External"/><Relationship Id="rId11312" Type="http://schemas.openxmlformats.org/officeDocument/2006/relationships/hyperlink" Target="https://ictv.global/taxonomy/taxondetails?taxnode_id=202203573" TargetMode="External"/><Relationship Id="rId14882" Type="http://schemas.openxmlformats.org/officeDocument/2006/relationships/hyperlink" Target="https://ictv.global/taxonomy/taxondetails?taxnode_id=202211157" TargetMode="External"/><Relationship Id="rId2492" Type="http://schemas.openxmlformats.org/officeDocument/2006/relationships/hyperlink" Target="https://ictv.global/taxonomy/taxondetails?taxnode_id=202214642" TargetMode="External"/><Relationship Id="rId4941" Type="http://schemas.openxmlformats.org/officeDocument/2006/relationships/hyperlink" Target="https://ictv.global/ictv/proposals/2021.057B.R.Nclasvirinae.zip" TargetMode="External"/><Relationship Id="rId14535" Type="http://schemas.openxmlformats.org/officeDocument/2006/relationships/hyperlink" Target="https://ictv.global/ictv/proposals/2020.095B.R.Leviviricetes.zip" TargetMode="External"/><Relationship Id="rId21751" Type="http://schemas.openxmlformats.org/officeDocument/2006/relationships/hyperlink" Target="https://ictv.global/ictv/proposals/2022.008D.Aelloviridae_146rensp.zip" TargetMode="External"/><Relationship Id="rId464" Type="http://schemas.openxmlformats.org/officeDocument/2006/relationships/hyperlink" Target="https://ictv.global/taxonomy/taxondetails?taxnode_id=202213434" TargetMode="External"/><Relationship Id="rId2145" Type="http://schemas.openxmlformats.org/officeDocument/2006/relationships/hyperlink" Target="https://ictv.global/ictv/proposals/2021.010B.R.Binomial_names.zip" TargetMode="External"/><Relationship Id="rId12086" Type="http://schemas.openxmlformats.org/officeDocument/2006/relationships/hyperlink" Target="https://ictv.global/taxonomy/taxondetails?taxnode_id=202202787" TargetMode="External"/><Relationship Id="rId17758" Type="http://schemas.openxmlformats.org/officeDocument/2006/relationships/hyperlink" Target="https://ictv.global/taxonomy/taxondetails?taxnode_id=202214265" TargetMode="External"/><Relationship Id="rId21404" Type="http://schemas.openxmlformats.org/officeDocument/2006/relationships/hyperlink" Target="https://ictv.global/taxonomy/taxondetails?taxnode_id=202202687" TargetMode="External"/><Relationship Id="rId117" Type="http://schemas.openxmlformats.org/officeDocument/2006/relationships/hyperlink" Target="https://ictv.global/ictv/proposals/2022.001D.Herpesvirales_1renfam_4rengen_124rensp_6absp.zip" TargetMode="External"/><Relationship Id="rId7817" Type="http://schemas.openxmlformats.org/officeDocument/2006/relationships/hyperlink" Target="https://ictv.global/ictv/proposals/2021.010B.R.Binomial_names.zip" TargetMode="External"/><Relationship Id="rId5368" Type="http://schemas.openxmlformats.org/officeDocument/2006/relationships/hyperlink" Target="https://ictv.global/taxonomy/taxondetails?taxnode_id=202212730" TargetMode="External"/><Relationship Id="rId22178" Type="http://schemas.openxmlformats.org/officeDocument/2006/relationships/hyperlink" Target="https://ictv.global/taxonomy/taxondetails?taxnode_id=202204405" TargetMode="External"/><Relationship Id="rId1978" Type="http://schemas.openxmlformats.org/officeDocument/2006/relationships/hyperlink" Target="https://ictv.global/taxonomy/taxondetails?taxnode_id=202208087" TargetMode="External"/><Relationship Id="rId14392" Type="http://schemas.openxmlformats.org/officeDocument/2006/relationships/hyperlink" Target="https://ictv.global/taxonomy/taxondetails?taxnode_id=202210672" TargetMode="External"/><Relationship Id="rId16841" Type="http://schemas.openxmlformats.org/officeDocument/2006/relationships/hyperlink" Target="https://ictv.global/ictv/proposals/2021.036M.R.Rhabdoviridae_sprename.zip" TargetMode="External"/><Relationship Id="rId4451" Type="http://schemas.openxmlformats.org/officeDocument/2006/relationships/hyperlink" Target="https://ictv.global/ictv/proposals/2021.032B.R.Gclasvirinae.zip" TargetMode="External"/><Relationship Id="rId6900" Type="http://schemas.openxmlformats.org/officeDocument/2006/relationships/hyperlink" Target="https://ictv.global/taxonomy/taxondetails?taxnode_id=202214661" TargetMode="External"/><Relationship Id="rId14045" Type="http://schemas.openxmlformats.org/officeDocument/2006/relationships/hyperlink" Target="https://ictv.global/ictv/proposals/2020.095B.R.Leviviricetes.zip" TargetMode="External"/><Relationship Id="rId21261" Type="http://schemas.openxmlformats.org/officeDocument/2006/relationships/hyperlink" Target="https://ictv.global/ictv/proposals/2019.003G.zip" TargetMode="External"/><Relationship Id="rId4104" Type="http://schemas.openxmlformats.org/officeDocument/2006/relationships/hyperlink" Target="https://ictv.global/taxonomy/taxondetails?taxnode_id=202209554" TargetMode="External"/><Relationship Id="rId19717" Type="http://schemas.openxmlformats.org/officeDocument/2006/relationships/hyperlink" Target="https://ictv.global/ictv/proposals/2019.006G.zip" TargetMode="External"/><Relationship Id="rId7674" Type="http://schemas.openxmlformats.org/officeDocument/2006/relationships/hyperlink" Target="https://ictv.global/taxonomy/taxondetails?taxnode_id=202201215" TargetMode="External"/><Relationship Id="rId10655" Type="http://schemas.openxmlformats.org/officeDocument/2006/relationships/hyperlink" Target="https://ictv.global/ictv/proposals/2019.012D.zip" TargetMode="External"/><Relationship Id="rId17268" Type="http://schemas.openxmlformats.org/officeDocument/2006/relationships/hyperlink" Target="https://ictv.global/taxonomy/taxondetails?taxnode_id=202200055" TargetMode="External"/><Relationship Id="rId7327" Type="http://schemas.openxmlformats.org/officeDocument/2006/relationships/hyperlink" Target="https://ictv.global/ictv/proposals/2021.010B.R.Binomial_names.zip" TargetMode="External"/><Relationship Id="rId10308" Type="http://schemas.openxmlformats.org/officeDocument/2006/relationships/hyperlink" Target="https://ictv.global/taxonomy/taxondetails?taxnode_id=202203246" TargetMode="External"/><Relationship Id="rId13878" Type="http://schemas.openxmlformats.org/officeDocument/2006/relationships/hyperlink" Target="https://ictv.global/taxonomy/taxondetails?taxnode_id=202210262" TargetMode="External"/><Relationship Id="rId18800" Type="http://schemas.openxmlformats.org/officeDocument/2006/relationships/hyperlink" Target="https://ictv.global/taxonomy/taxondetails?taxnode_id=202202166" TargetMode="External"/><Relationship Id="rId3937" Type="http://schemas.openxmlformats.org/officeDocument/2006/relationships/hyperlink" Target="https://ictv.global/ictv/proposals/2021.010B.R.Binomial_names.zip" TargetMode="External"/><Relationship Id="rId16351" Type="http://schemas.openxmlformats.org/officeDocument/2006/relationships/hyperlink" Target="https://ictv.global/ictv/proposals/2022.002M.Alpharhabdovirinae_1ngen14nsp.zip" TargetMode="External"/><Relationship Id="rId20747" Type="http://schemas.openxmlformats.org/officeDocument/2006/relationships/hyperlink" Target="https://ictv.global/ictv/proposals/2019.003G.zip" TargetMode="External"/><Relationship Id="rId1488" Type="http://schemas.openxmlformats.org/officeDocument/2006/relationships/hyperlink" Target="https://ictv.global/taxonomy/taxondetails?taxnode_id=202208480" TargetMode="External"/><Relationship Id="rId6410" Type="http://schemas.openxmlformats.org/officeDocument/2006/relationships/hyperlink" Target="https://ictv.global/taxonomy/taxondetails?taxnode_id=202201024" TargetMode="External"/><Relationship Id="rId9980" Type="http://schemas.openxmlformats.org/officeDocument/2006/relationships/hyperlink" Target="https://ictv.global/taxonomy/taxondetails?taxnode_id=202205977" TargetMode="External"/><Relationship Id="rId16004" Type="http://schemas.openxmlformats.org/officeDocument/2006/relationships/hyperlink" Target="https://ictv.global/taxonomy/taxondetails?taxnode_id=202208886" TargetMode="External"/><Relationship Id="rId19574" Type="http://schemas.openxmlformats.org/officeDocument/2006/relationships/hyperlink" Target="https://ictv.global/taxonomy/taxondetails?taxnode_id=202204546" TargetMode="External"/><Relationship Id="rId9633" Type="http://schemas.openxmlformats.org/officeDocument/2006/relationships/hyperlink" Target="https://ictv.global/ictv/proposals/2022.009D.Circoviridae_rensp101_nsp48.zip" TargetMode="External"/><Relationship Id="rId12961" Type="http://schemas.openxmlformats.org/officeDocument/2006/relationships/hyperlink" Target="https://ictv.global/ictv/proposals/2022.013P.Tymoviridae_rename.zip" TargetMode="External"/><Relationship Id="rId19227" Type="http://schemas.openxmlformats.org/officeDocument/2006/relationships/hyperlink" Target="https://ictv.global/ictv/proposals/2022.005P.Secoviridae_rename.zip" TargetMode="External"/><Relationship Id="rId7184" Type="http://schemas.openxmlformats.org/officeDocument/2006/relationships/hyperlink" Target="https://ictv.global/taxonomy/taxondetails?taxnode_id=202201095" TargetMode="External"/><Relationship Id="rId12614" Type="http://schemas.openxmlformats.org/officeDocument/2006/relationships/hyperlink" Target="https://ictv.global/taxonomy/taxondetails?taxnode_id=202202224" TargetMode="External"/><Relationship Id="rId10165" Type="http://schemas.openxmlformats.org/officeDocument/2006/relationships/hyperlink" Target="https://ictv.global/ictv/proposals/2019.012D.zip" TargetMode="External"/><Relationship Id="rId15837" Type="http://schemas.openxmlformats.org/officeDocument/2006/relationships/hyperlink" Target="https://ictv.global/ictv/proposals/2021.015M.Jingchuvirales_2ngen_10nsp.zip" TargetMode="External"/><Relationship Id="rId3794" Type="http://schemas.openxmlformats.org/officeDocument/2006/relationships/hyperlink" Target="https://ictv.global/taxonomy/taxondetails?taxnode_id=202214309" TargetMode="External"/><Relationship Id="rId13388" Type="http://schemas.openxmlformats.org/officeDocument/2006/relationships/hyperlink" Target="https://ictv.global/taxonomy/taxondetails?taxnode_id=202205282" TargetMode="External"/><Relationship Id="rId18310" Type="http://schemas.openxmlformats.org/officeDocument/2006/relationships/hyperlink" Target="https://ictv.global/taxonomy/taxondetails?taxnode_id=202212500" TargetMode="External"/><Relationship Id="rId3447" Type="http://schemas.openxmlformats.org/officeDocument/2006/relationships/hyperlink" Target="https://ictv.global/ictv/proposals/2022.087B.Straboviridae_update.zip" TargetMode="External"/><Relationship Id="rId20257" Type="http://schemas.openxmlformats.org/officeDocument/2006/relationships/hyperlink" Target="https://ictv.global/ictv/proposals/2022.008P.Caulimoviridae_rename.zip" TargetMode="External"/><Relationship Id="rId9490" Type="http://schemas.openxmlformats.org/officeDocument/2006/relationships/hyperlink" Target="https://ictv.global/taxonomy/taxondetails?taxnode_id=202205746" TargetMode="External"/><Relationship Id="rId12471" Type="http://schemas.openxmlformats.org/officeDocument/2006/relationships/hyperlink" Target="https://ictv.global/ictv/proposals/2019.006G.zip" TargetMode="External"/><Relationship Id="rId14920" Type="http://schemas.openxmlformats.org/officeDocument/2006/relationships/hyperlink" Target="https://ictv.global/taxonomy/taxondetails?taxnode_id=202211143" TargetMode="External"/><Relationship Id="rId19084" Type="http://schemas.openxmlformats.org/officeDocument/2006/relationships/hyperlink" Target="https://ictv.global/taxonomy/taxondetails?taxnode_id=202202053" TargetMode="External"/><Relationship Id="rId2530" Type="http://schemas.openxmlformats.org/officeDocument/2006/relationships/hyperlink" Target="https://ictv.global/taxonomy/taxondetails?taxnode_id=202213993" TargetMode="External"/><Relationship Id="rId9143" Type="http://schemas.openxmlformats.org/officeDocument/2006/relationships/hyperlink" Target="https://ictv.global/ictv/proposals/2022.005D.Parvoviridae_2ngen_49nsp_125rensp.zip" TargetMode="External"/><Relationship Id="rId12124" Type="http://schemas.openxmlformats.org/officeDocument/2006/relationships/hyperlink" Target="https://ictv.global/taxonomy/taxondetails?taxnode_id=202202986" TargetMode="External"/><Relationship Id="rId502" Type="http://schemas.openxmlformats.org/officeDocument/2006/relationships/hyperlink" Target="https://ictv.global/taxonomy/taxondetails?taxnode_id=202212213" TargetMode="External"/><Relationship Id="rId15694" Type="http://schemas.openxmlformats.org/officeDocument/2006/relationships/hyperlink" Target="https://ictv.global/taxonomy/taxondetails?taxnode_id=202212589" TargetMode="External"/><Relationship Id="rId5753" Type="http://schemas.openxmlformats.org/officeDocument/2006/relationships/hyperlink" Target="https://ictv.global/ictv/proposals/2021.010B.R.Binomial_names.zip" TargetMode="External"/><Relationship Id="rId15347" Type="http://schemas.openxmlformats.org/officeDocument/2006/relationships/hyperlink" Target="https://ictv.global/ictv/proposals/2020.095B.R.Leviviricetes.zip" TargetMode="External"/><Relationship Id="rId5406" Type="http://schemas.openxmlformats.org/officeDocument/2006/relationships/hyperlink" Target="https://ictv.global/taxonomy/taxondetails?taxnode_id=202214701" TargetMode="External"/><Relationship Id="rId8976" Type="http://schemas.openxmlformats.org/officeDocument/2006/relationships/hyperlink" Target="https://ictv.global/taxonomy/taxondetails?taxnode_id=202204043" TargetMode="External"/><Relationship Id="rId11957" Type="http://schemas.openxmlformats.org/officeDocument/2006/relationships/hyperlink" Target="https://ictv.global/ictv/proposals/2020.028M.R.Reovirales_2nfam.zip" TargetMode="External"/><Relationship Id="rId22216" Type="http://schemas.openxmlformats.org/officeDocument/2006/relationships/hyperlink" Target="https://ictv.global/taxonomy/taxondetails?taxnode_id=202204503" TargetMode="External"/><Relationship Id="rId8629" Type="http://schemas.openxmlformats.org/officeDocument/2006/relationships/hyperlink" Target="https://ictv.global/ictv/proposals/2021.010B.R.Binomial_names.zip" TargetMode="External"/><Relationship Id="rId14430" Type="http://schemas.openxmlformats.org/officeDocument/2006/relationships/hyperlink" Target="https://ictv.global/taxonomy/taxondetails?taxnode_id=202210861" TargetMode="External"/><Relationship Id="rId17653" Type="http://schemas.openxmlformats.org/officeDocument/2006/relationships/hyperlink" Target="https://ictv.global/ictv/proposals/2021.028M.Peribunyaviridae_sprename.zip" TargetMode="External"/><Relationship Id="rId2040" Type="http://schemas.openxmlformats.org/officeDocument/2006/relationships/hyperlink" Target="https://ictv.global/taxonomy/taxondetails?taxnode_id=202200818" TargetMode="External"/><Relationship Id="rId7712" Type="http://schemas.openxmlformats.org/officeDocument/2006/relationships/hyperlink" Target="https://ictv.global/taxonomy/taxondetails?taxnode_id=202207933" TargetMode="External"/><Relationship Id="rId17306" Type="http://schemas.openxmlformats.org/officeDocument/2006/relationships/hyperlink" Target="https://ictv.global/taxonomy/taxondetails?taxnode_id=202209767" TargetMode="External"/><Relationship Id="rId5263" Type="http://schemas.openxmlformats.org/officeDocument/2006/relationships/hyperlink" Target="https://ictv.global/ictv/proposals/2021.010B.R.Binomial_names.zip" TargetMode="External"/><Relationship Id="rId22073" Type="http://schemas.openxmlformats.org/officeDocument/2006/relationships/hyperlink" Target="https://ictv.global/ictv/proposals/2022.001A.Nakonvirales_Maximonvirales_Coyopavirales_3no.zip" TargetMode="External"/><Relationship Id="rId8486" Type="http://schemas.openxmlformats.org/officeDocument/2006/relationships/hyperlink" Target="https://ictv.global/taxonomy/taxondetails?taxnode_id=202214880" TargetMode="External"/><Relationship Id="rId13916" Type="http://schemas.openxmlformats.org/officeDocument/2006/relationships/hyperlink" Target="https://ictv.global/taxonomy/taxondetails?taxnode_id=202210289" TargetMode="External"/><Relationship Id="rId1873" Type="http://schemas.openxmlformats.org/officeDocument/2006/relationships/hyperlink" Target="https://ictv.global/ictv/proposals/2021.010B.R.Binomial_names.zip" TargetMode="External"/><Relationship Id="rId8139" Type="http://schemas.openxmlformats.org/officeDocument/2006/relationships/hyperlink" Target="https://ictv.global/ictv/proposals/2021.010B.R.Binomial_names.zip" TargetMode="External"/><Relationship Id="rId11467" Type="http://schemas.openxmlformats.org/officeDocument/2006/relationships/hyperlink" Target="https://ictv.global/ictv/proposals/2020.005F.R.Genomoviridae.zip" TargetMode="External"/><Relationship Id="rId1526" Type="http://schemas.openxmlformats.org/officeDocument/2006/relationships/hyperlink" Target="https://ictv.global/taxonomy/taxondetails?taxnode_id=202208314" TargetMode="External"/><Relationship Id="rId19612" Type="http://schemas.openxmlformats.org/officeDocument/2006/relationships/hyperlink" Target="https://ictv.global/taxonomy/taxondetails?taxnode_id=202204564" TargetMode="External"/><Relationship Id="rId4749" Type="http://schemas.openxmlformats.org/officeDocument/2006/relationships/hyperlink" Target="https://ictv.global/ictv/proposals/2021.001B.R.abolish_Caudovirales.zip" TargetMode="External"/><Relationship Id="rId10550" Type="http://schemas.openxmlformats.org/officeDocument/2006/relationships/hyperlink" Target="https://ictv.global/taxonomy/taxondetails?taxnode_id=202203328" TargetMode="External"/><Relationship Id="rId17163" Type="http://schemas.openxmlformats.org/officeDocument/2006/relationships/hyperlink" Target="https://ictv.global/ictv/proposals/2021.012P.R.Emaravirus_1ns.zip" TargetMode="External"/><Relationship Id="rId21559" Type="http://schemas.openxmlformats.org/officeDocument/2006/relationships/hyperlink" Target="https://ictv.global/ictv/proposals/2019.009P.zip" TargetMode="External"/><Relationship Id="rId7222" Type="http://schemas.openxmlformats.org/officeDocument/2006/relationships/hyperlink" Target="https://ictv.global/taxonomy/taxondetails?taxnode_id=202214715" TargetMode="External"/><Relationship Id="rId10203" Type="http://schemas.openxmlformats.org/officeDocument/2006/relationships/hyperlink" Target="https://ictv.global/ictv/proposals/2019.012D.zip" TargetMode="External"/><Relationship Id="rId13773" Type="http://schemas.openxmlformats.org/officeDocument/2006/relationships/hyperlink" Target="https://ictv.global/ictv/proposals/2020.095B.R.Leviviricetes.zip" TargetMode="External"/><Relationship Id="rId1383" Type="http://schemas.openxmlformats.org/officeDocument/2006/relationships/hyperlink" Target="https://ictv.global/ictv/proposals/2021.010B.R.Binomial_names.zip" TargetMode="External"/><Relationship Id="rId3832" Type="http://schemas.openxmlformats.org/officeDocument/2006/relationships/hyperlink" Target="https://ictv.global/taxonomy/taxondetails?taxnode_id=202200867" TargetMode="External"/><Relationship Id="rId13426" Type="http://schemas.openxmlformats.org/officeDocument/2006/relationships/hyperlink" Target="https://ictv.global/taxonomy/taxondetails?taxnode_id=202213794" TargetMode="External"/><Relationship Id="rId16996" Type="http://schemas.openxmlformats.org/officeDocument/2006/relationships/hyperlink" Target="https://ictv.global/taxonomy/taxondetails?taxnode_id=202206320" TargetMode="External"/><Relationship Id="rId20642" Type="http://schemas.openxmlformats.org/officeDocument/2006/relationships/hyperlink" Target="https://ictv.global/taxonomy/taxondetails?taxnode_id=202205942" TargetMode="External"/><Relationship Id="rId1036" Type="http://schemas.openxmlformats.org/officeDocument/2006/relationships/hyperlink" Target="https://ictv.global/taxonomy/taxondetails?taxnode_id=202208534" TargetMode="External"/><Relationship Id="rId16649" Type="http://schemas.openxmlformats.org/officeDocument/2006/relationships/hyperlink" Target="https://ictv.global/ictv/proposals/2021.036M.R.Rhabdoviridae_sprename.zip" TargetMode="External"/><Relationship Id="rId6708" Type="http://schemas.openxmlformats.org/officeDocument/2006/relationships/hyperlink" Target="https://ictv.global/taxonomy/taxondetails?taxnode_id=202200934" TargetMode="External"/><Relationship Id="rId19122" Type="http://schemas.openxmlformats.org/officeDocument/2006/relationships/hyperlink" Target="https://ictv.global/taxonomy/taxondetails?taxnode_id=202205599" TargetMode="External"/><Relationship Id="rId4259" Type="http://schemas.openxmlformats.org/officeDocument/2006/relationships/hyperlink" Target="https://ictv.global/ictv/proposals/2021.010B.R.Binomial_names.zip" TargetMode="External"/><Relationship Id="rId10060" Type="http://schemas.openxmlformats.org/officeDocument/2006/relationships/hyperlink" Target="https://ictv.global/taxonomy/taxondetails?taxnode_id=202203903" TargetMode="External"/><Relationship Id="rId21069" Type="http://schemas.openxmlformats.org/officeDocument/2006/relationships/hyperlink" Target="https://ictv.global/ictv/proposals/2020.001G.R.Abolish_type_species.pdf" TargetMode="External"/><Relationship Id="rId13283" Type="http://schemas.openxmlformats.org/officeDocument/2006/relationships/hyperlink" Target="https://ictv.global/ictv/proposals/2022.015P.Tombusviridae_rename.zip" TargetMode="External"/><Relationship Id="rId15732" Type="http://schemas.openxmlformats.org/officeDocument/2006/relationships/hyperlink" Target="https://ictv.global/taxonomy/taxondetails?taxnode_id=202206037" TargetMode="External"/><Relationship Id="rId3342" Type="http://schemas.openxmlformats.org/officeDocument/2006/relationships/hyperlink" Target="https://ictv.global/taxonomy/taxondetails?taxnode_id=202212979" TargetMode="External"/><Relationship Id="rId18955" Type="http://schemas.openxmlformats.org/officeDocument/2006/relationships/hyperlink" Target="https://ictv.global/ictv/proposals/2021.006S.R.Picornaviridae_5nsfam.zip" TargetMode="External"/><Relationship Id="rId20152" Type="http://schemas.openxmlformats.org/officeDocument/2006/relationships/hyperlink" Target="https://ictv.global/taxonomy/taxondetails?taxnode_id=202207259" TargetMode="External"/><Relationship Id="rId6565" Type="http://schemas.openxmlformats.org/officeDocument/2006/relationships/hyperlink" Target="https://ictv.global/ictv/proposals/2021.010B.R.Binomial_names.zip" TargetMode="External"/><Relationship Id="rId16159" Type="http://schemas.openxmlformats.org/officeDocument/2006/relationships/hyperlink" Target="https://ictv.global/ictv/proposals/2021.026M.Paramyxoviridae_sprename.zip" TargetMode="External"/><Relationship Id="rId18608" Type="http://schemas.openxmlformats.org/officeDocument/2006/relationships/hyperlink" Target="https://ictv.global/taxonomy/taxondetails?taxnode_id=202207500" TargetMode="External"/><Relationship Id="rId6218" Type="http://schemas.openxmlformats.org/officeDocument/2006/relationships/hyperlink" Target="https://ictv.global/taxonomy/taxondetails?taxnode_id=202210009" TargetMode="External"/><Relationship Id="rId9788" Type="http://schemas.openxmlformats.org/officeDocument/2006/relationships/hyperlink" Target="https://ictv.global/taxonomy/taxondetails?taxnode_id=202206571" TargetMode="External"/><Relationship Id="rId12769" Type="http://schemas.openxmlformats.org/officeDocument/2006/relationships/hyperlink" Target="https://ictv.global/ictv/proposals/2019.006G.zip" TargetMode="External"/><Relationship Id="rId2828" Type="http://schemas.openxmlformats.org/officeDocument/2006/relationships/hyperlink" Target="https://ictv.global/taxonomy/taxondetails?taxnode_id=202200246" TargetMode="External"/><Relationship Id="rId15242" Type="http://schemas.openxmlformats.org/officeDocument/2006/relationships/hyperlink" Target="https://ictv.global/taxonomy/taxondetails?taxnode_id=202211413" TargetMode="External"/><Relationship Id="rId5301" Type="http://schemas.openxmlformats.org/officeDocument/2006/relationships/hyperlink" Target="https://ictv.global/ictv/proposals/2021.091B.R.Weiservirinae.zip" TargetMode="External"/><Relationship Id="rId8871" Type="http://schemas.openxmlformats.org/officeDocument/2006/relationships/hyperlink" Target="https://ictv.global/ictv/proposals/2020.001G.R.Abolish_type_species.pdf" TargetMode="External"/><Relationship Id="rId18465" Type="http://schemas.openxmlformats.org/officeDocument/2006/relationships/hyperlink" Target="https://ictv.global/ictv/proposals/2020.001G.R.Abolish_type_species.pdf" TargetMode="External"/><Relationship Id="rId22111" Type="http://schemas.openxmlformats.org/officeDocument/2006/relationships/hyperlink" Target="https://ictv.global/ictv/proposals/2021.006D.R.Polydnaviriformidae_1renfam_3rensp.zip" TargetMode="External"/><Relationship Id="rId8524" Type="http://schemas.openxmlformats.org/officeDocument/2006/relationships/hyperlink" Target="https://ictv.global/taxonomy/taxondetails?taxnode_id=202212629" TargetMode="External"/><Relationship Id="rId11852" Type="http://schemas.openxmlformats.org/officeDocument/2006/relationships/hyperlink" Target="https://ictv.global/taxonomy/taxondetails?taxnode_id=202204921" TargetMode="External"/><Relationship Id="rId18118" Type="http://schemas.openxmlformats.org/officeDocument/2006/relationships/hyperlink" Target="https://ictv.global/taxonomy/taxondetails?taxnode_id=202212246" TargetMode="External"/><Relationship Id="rId1911" Type="http://schemas.openxmlformats.org/officeDocument/2006/relationships/hyperlink" Target="https://ictv.global/ictv/proposals/2021.010B.R.Binomial_names.zip" TargetMode="External"/><Relationship Id="rId6075" Type="http://schemas.openxmlformats.org/officeDocument/2006/relationships/hyperlink" Target="https://ictv.global/ictv/proposals/2021.010B.R.Binomial_names.zip" TargetMode="External"/><Relationship Id="rId11505" Type="http://schemas.openxmlformats.org/officeDocument/2006/relationships/hyperlink" Target="https://ictv.global/ictv/proposals/2020.005F.R.Genomoviridae.zip" TargetMode="External"/><Relationship Id="rId9298" Type="http://schemas.openxmlformats.org/officeDocument/2006/relationships/hyperlink" Target="https://ictv.global/taxonomy/taxondetails?taxnode_id=202214031" TargetMode="External"/><Relationship Id="rId14728" Type="http://schemas.openxmlformats.org/officeDocument/2006/relationships/hyperlink" Target="https://ictv.global/taxonomy/taxondetails?taxnode_id=202211090" TargetMode="External"/><Relationship Id="rId21944" Type="http://schemas.openxmlformats.org/officeDocument/2006/relationships/hyperlink" Target="https://ictv.global/taxonomy/taxondetails?taxnode_id=202209440" TargetMode="External"/><Relationship Id="rId2685" Type="http://schemas.openxmlformats.org/officeDocument/2006/relationships/hyperlink" Target="https://ictv.global/ictv/proposals/2021.060B.R.Orlajensenviridae.zip" TargetMode="External"/><Relationship Id="rId12279" Type="http://schemas.openxmlformats.org/officeDocument/2006/relationships/hyperlink" Target="https://ictv.global/ictv/proposals/2019.023P.zip" TargetMode="External"/><Relationship Id="rId17201" Type="http://schemas.openxmlformats.org/officeDocument/2006/relationships/hyperlink" Target="https://ictv.global/ictv/proposals/2021.013M.Hantaviridae_sprename.zip" TargetMode="External"/><Relationship Id="rId657" Type="http://schemas.openxmlformats.org/officeDocument/2006/relationships/hyperlink" Target="https://ictv.global/ictv/proposals/2021.010B.R.Binomial_names.zip" TargetMode="External"/><Relationship Id="rId2338" Type="http://schemas.openxmlformats.org/officeDocument/2006/relationships/hyperlink" Target="https://ictv.global/taxonomy/taxondetails?taxnode_id=202200397" TargetMode="External"/><Relationship Id="rId8381" Type="http://schemas.openxmlformats.org/officeDocument/2006/relationships/hyperlink" Target="https://ictv.global/ictv/proposals/2021.010B.R.Binomial_names.zip" TargetMode="External"/><Relationship Id="rId11362" Type="http://schemas.openxmlformats.org/officeDocument/2006/relationships/hyperlink" Target="https://ictv.global/taxonomy/taxondetails?taxnode_id=202203590" TargetMode="External"/><Relationship Id="rId13811" Type="http://schemas.openxmlformats.org/officeDocument/2006/relationships/hyperlink" Target="https://ictv.global/ictv/proposals/2020.095B.R.Leviviricetes.zip" TargetMode="External"/><Relationship Id="rId1421" Type="http://schemas.openxmlformats.org/officeDocument/2006/relationships/hyperlink" Target="https://ictv.global/ictv/proposals/2021.010B.R.Binomial_names.zip" TargetMode="External"/><Relationship Id="rId4991" Type="http://schemas.openxmlformats.org/officeDocument/2006/relationships/hyperlink" Target="https://ictv.global/ictv/proposals/2021.010B.R.Binomial_names.zip" TargetMode="External"/><Relationship Id="rId8034" Type="http://schemas.openxmlformats.org/officeDocument/2006/relationships/hyperlink" Target="https://ictv.global/taxonomy/taxondetails?taxnode_id=202211908" TargetMode="External"/><Relationship Id="rId11015" Type="http://schemas.openxmlformats.org/officeDocument/2006/relationships/hyperlink" Target="https://ictv.global/ictv/proposals/2019.012D.zip" TargetMode="External"/><Relationship Id="rId4644" Type="http://schemas.openxmlformats.org/officeDocument/2006/relationships/hyperlink" Target="https://ictv.global/taxonomy/taxondetails?taxnode_id=202212305" TargetMode="External"/><Relationship Id="rId14238" Type="http://schemas.openxmlformats.org/officeDocument/2006/relationships/hyperlink" Target="https://ictv.global/taxonomy/taxondetails?taxnode_id=202210547" TargetMode="External"/><Relationship Id="rId14585" Type="http://schemas.openxmlformats.org/officeDocument/2006/relationships/hyperlink" Target="https://ictv.global/ictv/proposals/2020.095B.R.Leviviricetes.zip" TargetMode="External"/><Relationship Id="rId2195" Type="http://schemas.openxmlformats.org/officeDocument/2006/relationships/hyperlink" Target="https://ictv.global/ictv/proposals/2021.010B.R.Binomial_names.zip" TargetMode="External"/><Relationship Id="rId21107" Type="http://schemas.openxmlformats.org/officeDocument/2006/relationships/hyperlink" Target="https://ictv.global/ictv/proposals/2019.003G.zip" TargetMode="External"/><Relationship Id="rId21454" Type="http://schemas.openxmlformats.org/officeDocument/2006/relationships/hyperlink" Target="https://ictv.global/taxonomy/taxondetails?taxnode_id=202202702" TargetMode="External"/><Relationship Id="rId167" Type="http://schemas.openxmlformats.org/officeDocument/2006/relationships/hyperlink" Target="https://ictv.global/ictv/proposals/2022.001D.Herpesvirales_1renfam_4rengen_124rensp_6absp.zip" TargetMode="External"/><Relationship Id="rId7867" Type="http://schemas.openxmlformats.org/officeDocument/2006/relationships/hyperlink" Target="https://ictv.global/ictv/proposals/2022.082B.Skulduggeryvirus_ng.zip" TargetMode="External"/><Relationship Id="rId10848" Type="http://schemas.openxmlformats.org/officeDocument/2006/relationships/hyperlink" Target="https://ictv.global/taxonomy/taxondetails?taxnode_id=202206710" TargetMode="External"/><Relationship Id="rId13321" Type="http://schemas.openxmlformats.org/officeDocument/2006/relationships/hyperlink" Target="https://ictv.global/ictv/proposals/2022.015P.Tombusviridae_rename.zip" TargetMode="External"/><Relationship Id="rId16891" Type="http://schemas.openxmlformats.org/officeDocument/2006/relationships/hyperlink" Target="https://ictv.global/ictv/proposals/2021.036M.R.Rhabdoviridae_sprename.zip" TargetMode="External"/><Relationship Id="rId6950" Type="http://schemas.openxmlformats.org/officeDocument/2006/relationships/hyperlink" Target="https://ictv.global/taxonomy/taxondetails?taxnode_id=202200449" TargetMode="External"/><Relationship Id="rId16544" Type="http://schemas.openxmlformats.org/officeDocument/2006/relationships/hyperlink" Target="https://ictv.global/taxonomy/taxondetails?taxnode_id=202209153" TargetMode="External"/><Relationship Id="rId6603" Type="http://schemas.openxmlformats.org/officeDocument/2006/relationships/hyperlink" Target="https://ictv.global/ictv/proposals/2021.010B.R.Binomial_names.zip" TargetMode="External"/><Relationship Id="rId14095" Type="http://schemas.openxmlformats.org/officeDocument/2006/relationships/hyperlink" Target="https://ictv.global/ictv/proposals/2020.095B.R.Leviviricetes.zip" TargetMode="External"/><Relationship Id="rId4154" Type="http://schemas.openxmlformats.org/officeDocument/2006/relationships/hyperlink" Target="https://ictv.global/taxonomy/taxondetails?taxnode_id=202209562" TargetMode="External"/><Relationship Id="rId19767" Type="http://schemas.openxmlformats.org/officeDocument/2006/relationships/hyperlink" Target="https://ictv.global/ictv/proposals/2019.006G.zip" TargetMode="External"/><Relationship Id="rId7377" Type="http://schemas.openxmlformats.org/officeDocument/2006/relationships/hyperlink" Target="https://ictv.global/ictv/proposals/2021.010B.R.Binomial_names.zip" TargetMode="External"/><Relationship Id="rId9826" Type="http://schemas.openxmlformats.org/officeDocument/2006/relationships/hyperlink" Target="https://ictv.global/taxonomy/taxondetails?taxnode_id=202202941" TargetMode="External"/><Relationship Id="rId12807" Type="http://schemas.openxmlformats.org/officeDocument/2006/relationships/hyperlink" Target="https://ictv.global/ictv/proposals/2021.007P.R.Betaflexiviridae_2ng_23nsp.zip" TargetMode="External"/><Relationship Id="rId10358" Type="http://schemas.openxmlformats.org/officeDocument/2006/relationships/hyperlink" Target="https://ictv.global/taxonomy/taxondetails?taxnode_id=202203262" TargetMode="External"/><Relationship Id="rId18850" Type="http://schemas.openxmlformats.org/officeDocument/2006/relationships/hyperlink" Target="https://ictv.global/taxonomy/taxondetails?taxnode_id=202201961" TargetMode="External"/><Relationship Id="rId3987" Type="http://schemas.openxmlformats.org/officeDocument/2006/relationships/hyperlink" Target="https://ictv.global/ictv/proposals/2021.005B.R.Arquatrovirinae.zip" TargetMode="External"/><Relationship Id="rId18503" Type="http://schemas.openxmlformats.org/officeDocument/2006/relationships/hyperlink" Target="https://ictv.global/ictv/proposals/2020.001G.R.Abolish_type_species.pdf" TargetMode="External"/><Relationship Id="rId20797" Type="http://schemas.openxmlformats.org/officeDocument/2006/relationships/hyperlink" Target="https://ictv.global/ictv/proposals/2022.004F.Imitervirales_reorg.zip" TargetMode="External"/><Relationship Id="rId6460" Type="http://schemas.openxmlformats.org/officeDocument/2006/relationships/hyperlink" Target="https://ictv.global/taxonomy/taxondetails?taxnode_id=202210075" TargetMode="External"/><Relationship Id="rId16054" Type="http://schemas.openxmlformats.org/officeDocument/2006/relationships/hyperlink" Target="https://ictv.global/taxonomy/taxondetails?taxnode_id=202206245" TargetMode="External"/><Relationship Id="rId6113" Type="http://schemas.openxmlformats.org/officeDocument/2006/relationships/hyperlink" Target="https://ictv.global/ictv/proposals/2021.010B.R.Binomial_names.zip" TargetMode="External"/><Relationship Id="rId9683" Type="http://schemas.openxmlformats.org/officeDocument/2006/relationships/hyperlink" Target="https://ictv.global/ictv/proposals/2022.009D.Circoviridae_rensp101_nsp48.zip" TargetMode="External"/><Relationship Id="rId19277" Type="http://schemas.openxmlformats.org/officeDocument/2006/relationships/hyperlink" Target="https://ictv.global/ictv/proposals/2022.005P.Secoviridae_rename.zip" TargetMode="External"/><Relationship Id="rId2723" Type="http://schemas.openxmlformats.org/officeDocument/2006/relationships/hyperlink" Target="https://ictv.global/ictv/proposals/2021.010B.R.Binomial_names.zip" TargetMode="External"/><Relationship Id="rId9336" Type="http://schemas.openxmlformats.org/officeDocument/2006/relationships/hyperlink" Target="https://ictv.global/taxonomy/taxondetails?taxnode_id=202205896" TargetMode="External"/><Relationship Id="rId12317" Type="http://schemas.openxmlformats.org/officeDocument/2006/relationships/hyperlink" Target="https://ictv.global/ictv/proposals/2019.006G.zip" TargetMode="External"/><Relationship Id="rId12664" Type="http://schemas.openxmlformats.org/officeDocument/2006/relationships/hyperlink" Target="https://ictv.global/taxonomy/taxondetails?taxnode_id=202213846" TargetMode="External"/><Relationship Id="rId15887" Type="http://schemas.openxmlformats.org/officeDocument/2006/relationships/hyperlink" Target="https://ictv.global/ictv/proposals/2021.010M.R.Bornaviridae_sprename.zip" TargetMode="External"/><Relationship Id="rId3497" Type="http://schemas.openxmlformats.org/officeDocument/2006/relationships/hyperlink" Target="https://ictv.global/ictv/proposals/2021.082B.R.Tevens_new_families.zip" TargetMode="External"/><Relationship Id="rId5946" Type="http://schemas.openxmlformats.org/officeDocument/2006/relationships/hyperlink" Target="https://ictv.global/taxonomy/taxondetails?taxnode_id=202211652" TargetMode="External"/><Relationship Id="rId18360" Type="http://schemas.openxmlformats.org/officeDocument/2006/relationships/hyperlink" Target="https://ictv.global/taxonomy/taxondetails?taxnode_id=202204160" TargetMode="External"/><Relationship Id="rId11400" Type="http://schemas.openxmlformats.org/officeDocument/2006/relationships/hyperlink" Target="https://ictv.global/taxonomy/taxondetails?taxnode_id=202209021" TargetMode="External"/><Relationship Id="rId14970" Type="http://schemas.openxmlformats.org/officeDocument/2006/relationships/hyperlink" Target="https://ictv.global/taxonomy/taxondetails?taxnode_id=202211209" TargetMode="External"/><Relationship Id="rId18013" Type="http://schemas.openxmlformats.org/officeDocument/2006/relationships/hyperlink" Target="https://ictv.global/ictv/proposals/2021.002M.Phenuiviridae_sprenamed.zip" TargetMode="External"/><Relationship Id="rId22409" Type="http://schemas.openxmlformats.org/officeDocument/2006/relationships/hyperlink" Target="https://ictv.global/ictv/proposals/2020.009P.R.Betasatellite_61nsp.zip" TargetMode="External"/><Relationship Id="rId14623" Type="http://schemas.openxmlformats.org/officeDocument/2006/relationships/hyperlink" Target="https://ictv.global/ictv/proposals/2020.095B.R.Leviviricetes.zip" TargetMode="External"/><Relationship Id="rId2580" Type="http://schemas.openxmlformats.org/officeDocument/2006/relationships/hyperlink" Target="https://ictv.global/taxonomy/taxondetails?taxnode_id=202213986" TargetMode="External"/><Relationship Id="rId9193" Type="http://schemas.openxmlformats.org/officeDocument/2006/relationships/hyperlink" Target="https://ictv.global/ictv/proposals/2022.005D.Parvoviridae_2ngen_49nsp_125rensp.zip" TargetMode="External"/><Relationship Id="rId12174" Type="http://schemas.openxmlformats.org/officeDocument/2006/relationships/hyperlink" Target="https://ictv.global/taxonomy/taxondetails?taxnode_id=202203006" TargetMode="External"/><Relationship Id="rId552" Type="http://schemas.openxmlformats.org/officeDocument/2006/relationships/hyperlink" Target="https://ictv.global/taxonomy/taxondetails?taxnode_id=202205467" TargetMode="External"/><Relationship Id="rId2233" Type="http://schemas.openxmlformats.org/officeDocument/2006/relationships/hyperlink" Target="https://ictv.global/ictv/proposals/2021.010B.R.Binomial_names.zip" TargetMode="External"/><Relationship Id="rId15397" Type="http://schemas.openxmlformats.org/officeDocument/2006/relationships/hyperlink" Target="https://ictv.global/ictv/proposals/2020.095B.R.Leviviricetes.zip" TargetMode="External"/><Relationship Id="rId17846" Type="http://schemas.openxmlformats.org/officeDocument/2006/relationships/hyperlink" Target="https://ictv.global/taxonomy/taxondetails?taxnode_id=202207609" TargetMode="External"/><Relationship Id="rId205" Type="http://schemas.openxmlformats.org/officeDocument/2006/relationships/hyperlink" Target="https://ictv.global/ictv/proposals/2022.001D.Herpesvirales_1renfam_4rengen_124rensp_6absp.zip" TargetMode="External"/><Relationship Id="rId5456" Type="http://schemas.openxmlformats.org/officeDocument/2006/relationships/hyperlink" Target="https://ictv.global/taxonomy/taxondetails?taxnode_id=202214465" TargetMode="External"/><Relationship Id="rId7905" Type="http://schemas.openxmlformats.org/officeDocument/2006/relationships/hyperlink" Target="https://ictv.global/ictv/proposals/2021.010B.R.Binomial_names.zip" TargetMode="External"/><Relationship Id="rId22266" Type="http://schemas.openxmlformats.org/officeDocument/2006/relationships/hyperlink" Target="https://ictv.global/taxonomy/taxondetails?taxnode_id=202204529" TargetMode="External"/><Relationship Id="rId5109" Type="http://schemas.openxmlformats.org/officeDocument/2006/relationships/hyperlink" Target="https://ictv.global/ictv/proposals/2021.073B.R.Ruthgordonvirinae.zip" TargetMode="External"/><Relationship Id="rId8679" Type="http://schemas.openxmlformats.org/officeDocument/2006/relationships/hyperlink" Target="https://ictv.global/ictv/proposals/2021.007D.R.Polyomaviridae_2ngen_117rensp.zip" TargetMode="External"/><Relationship Id="rId14480" Type="http://schemas.openxmlformats.org/officeDocument/2006/relationships/hyperlink" Target="https://ictv.global/taxonomy/taxondetails?taxnode_id=202210904" TargetMode="External"/><Relationship Id="rId1719" Type="http://schemas.openxmlformats.org/officeDocument/2006/relationships/hyperlink" Target="https://ictv.global/ictv/proposals/2021.015B.R.Casjensviridae.zip" TargetMode="External"/><Relationship Id="rId14133" Type="http://schemas.openxmlformats.org/officeDocument/2006/relationships/hyperlink" Target="https://ictv.global/ictv/proposals/2020.095B.R.Leviviricetes.zip" TargetMode="External"/><Relationship Id="rId19805" Type="http://schemas.openxmlformats.org/officeDocument/2006/relationships/hyperlink" Target="https://ictv.global/ictv/proposals/2019.006G.zip" TargetMode="External"/><Relationship Id="rId2090" Type="http://schemas.openxmlformats.org/officeDocument/2006/relationships/hyperlink" Target="https://ictv.global/taxonomy/taxondetails?taxnode_id=202208141" TargetMode="External"/><Relationship Id="rId7762" Type="http://schemas.openxmlformats.org/officeDocument/2006/relationships/hyperlink" Target="https://ictv.global/taxonomy/taxondetails?taxnode_id=202207923" TargetMode="External"/><Relationship Id="rId17356" Type="http://schemas.openxmlformats.org/officeDocument/2006/relationships/hyperlink" Target="https://ictv.global/taxonomy/taxondetails?taxnode_id=202200077" TargetMode="External"/><Relationship Id="rId21002" Type="http://schemas.openxmlformats.org/officeDocument/2006/relationships/hyperlink" Target="https://ictv.global/taxonomy/taxondetails?taxnode_id=202204798" TargetMode="External"/><Relationship Id="rId7415" Type="http://schemas.openxmlformats.org/officeDocument/2006/relationships/hyperlink" Target="https://ictv.global/ictv/proposals/2021.061B.R.Pbunavirus_new_species.zip" TargetMode="External"/><Relationship Id="rId10743" Type="http://schemas.openxmlformats.org/officeDocument/2006/relationships/hyperlink" Target="https://ictv.global/ictv/proposals/2019.012D.zip" TargetMode="External"/><Relationship Id="rId17009" Type="http://schemas.openxmlformats.org/officeDocument/2006/relationships/hyperlink" Target="https://ictv.global/ictv/proposals/2021.008M.Arenaviridae_rename.zip" TargetMode="External"/><Relationship Id="rId13966" Type="http://schemas.openxmlformats.org/officeDocument/2006/relationships/hyperlink" Target="https://ictv.global/taxonomy/taxondetails?taxnode_id=202210322" TargetMode="External"/><Relationship Id="rId1576" Type="http://schemas.openxmlformats.org/officeDocument/2006/relationships/hyperlink" Target="https://ictv.global/taxonomy/taxondetails?taxnode_id=202200568" TargetMode="External"/><Relationship Id="rId8189" Type="http://schemas.openxmlformats.org/officeDocument/2006/relationships/hyperlink" Target="https://ictv.global/ictv/proposals/2021.010B.R.Binomial_names.zip" TargetMode="External"/><Relationship Id="rId13619" Type="http://schemas.openxmlformats.org/officeDocument/2006/relationships/hyperlink" Target="https://ictv.global/ictv/proposals/2021.003F.R.Mitoviridae_100nsp_4ngen.zip" TargetMode="External"/><Relationship Id="rId20835" Type="http://schemas.openxmlformats.org/officeDocument/2006/relationships/hyperlink" Target="https://ictv.global/ictv/proposals/2020.004D.R.Iridoviridae_1nsp.zip" TargetMode="External"/><Relationship Id="rId1229" Type="http://schemas.openxmlformats.org/officeDocument/2006/relationships/hyperlink" Target="https://ictv.global/ictv/proposals/2021.010B.R.Binomial_names.zip" TargetMode="External"/><Relationship Id="rId19662" Type="http://schemas.openxmlformats.org/officeDocument/2006/relationships/hyperlink" Target="https://ictv.global/taxonomy/taxondetails?taxnode_id=202205919" TargetMode="External"/><Relationship Id="rId4799" Type="http://schemas.openxmlformats.org/officeDocument/2006/relationships/hyperlink" Target="https://ictv.global/ictv/proposals/2021.010B.R.Binomial_names.zip" TargetMode="External"/><Relationship Id="rId9721" Type="http://schemas.openxmlformats.org/officeDocument/2006/relationships/hyperlink" Target="https://ictv.global/ictv/proposals/2022.009D.Circoviridae_rensp101_nsp48.zip" TargetMode="External"/><Relationship Id="rId12702" Type="http://schemas.openxmlformats.org/officeDocument/2006/relationships/hyperlink" Target="https://ictv.global/taxonomy/taxondetails?taxnode_id=202202255" TargetMode="External"/><Relationship Id="rId19315" Type="http://schemas.openxmlformats.org/officeDocument/2006/relationships/hyperlink" Target="https://ictv.global/ictv/proposals/2022.005P.Secoviridae_rename.zip" TargetMode="External"/><Relationship Id="rId7272" Type="http://schemas.openxmlformats.org/officeDocument/2006/relationships/hyperlink" Target="https://ictv.global/taxonomy/taxondetails?taxnode_id=202201130" TargetMode="External"/><Relationship Id="rId10253" Type="http://schemas.openxmlformats.org/officeDocument/2006/relationships/hyperlink" Target="https://ictv.global/ictv/proposals/2019.012D.zip" TargetMode="External"/><Relationship Id="rId3882" Type="http://schemas.openxmlformats.org/officeDocument/2006/relationships/hyperlink" Target="https://ictv.global/taxonomy/taxondetails?taxnode_id=202213413" TargetMode="External"/><Relationship Id="rId13476" Type="http://schemas.openxmlformats.org/officeDocument/2006/relationships/hyperlink" Target="https://ictv.global/taxonomy/taxondetails?taxnode_id=202212428" TargetMode="External"/><Relationship Id="rId15925" Type="http://schemas.openxmlformats.org/officeDocument/2006/relationships/hyperlink" Target="https://ictv.global/ictv/proposals/2021.012M.Filoviridae_sprenamed.zip" TargetMode="External"/><Relationship Id="rId20692" Type="http://schemas.openxmlformats.org/officeDocument/2006/relationships/hyperlink" Target="https://ictv.global/taxonomy/taxondetails?taxnode_id=202209299" TargetMode="External"/><Relationship Id="rId3535" Type="http://schemas.openxmlformats.org/officeDocument/2006/relationships/hyperlink" Target="https://ictv.global/ictv/proposals/2021.082B.R.Tevens_new_families.zip" TargetMode="External"/><Relationship Id="rId13129" Type="http://schemas.openxmlformats.org/officeDocument/2006/relationships/hyperlink" Target="https://ictv.global/ictv/proposals/2022.007S.Flaviviridae_1genren_sprenamed.zip" TargetMode="External"/><Relationship Id="rId20345" Type="http://schemas.openxmlformats.org/officeDocument/2006/relationships/hyperlink" Target="https://ictv.global/ictv/proposals/2022.008P.Caulimoviridae_rename.zip" TargetMode="External"/><Relationship Id="rId1086" Type="http://schemas.openxmlformats.org/officeDocument/2006/relationships/hyperlink" Target="https://ictv.global/taxonomy/taxondetails?taxnode_id=202208606" TargetMode="External"/><Relationship Id="rId16699" Type="http://schemas.openxmlformats.org/officeDocument/2006/relationships/hyperlink" Target="https://ictv.global/ictv/proposals/2021.036M.R.Rhabdoviridae_sprename.zip" TargetMode="External"/><Relationship Id="rId6758" Type="http://schemas.openxmlformats.org/officeDocument/2006/relationships/hyperlink" Target="https://ictv.global/taxonomy/taxondetails?taxnode_id=202210159" TargetMode="External"/><Relationship Id="rId9231" Type="http://schemas.openxmlformats.org/officeDocument/2006/relationships/hyperlink" Target="https://ictv.global/ictv/proposals/2022.005D.Parvoviridae_2ngen_49nsp_125rensp.zip" TargetMode="External"/><Relationship Id="rId19172" Type="http://schemas.openxmlformats.org/officeDocument/2006/relationships/hyperlink" Target="https://ictv.global/taxonomy/taxondetails?taxnode_id=202205617" TargetMode="External"/><Relationship Id="rId12212" Type="http://schemas.openxmlformats.org/officeDocument/2006/relationships/hyperlink" Target="https://ictv.global/taxonomy/taxondetails?taxnode_id=202203029" TargetMode="External"/><Relationship Id="rId15782" Type="http://schemas.openxmlformats.org/officeDocument/2006/relationships/hyperlink" Target="https://ictv.global/taxonomy/taxondetails?taxnode_id=202209719" TargetMode="External"/><Relationship Id="rId5841" Type="http://schemas.openxmlformats.org/officeDocument/2006/relationships/hyperlink" Target="https://ictv.global/ictv/proposals/2021.078B.R.Siphoviridae_new_genera.zip" TargetMode="External"/><Relationship Id="rId15435" Type="http://schemas.openxmlformats.org/officeDocument/2006/relationships/hyperlink" Target="https://ictv.global/ictv/proposals/2021.009F.R.Botourmiaviridae_6newgen_109newsp.zip" TargetMode="External"/><Relationship Id="rId3392" Type="http://schemas.openxmlformats.org/officeDocument/2006/relationships/hyperlink" Target="https://ictv.global/taxonomy/taxondetails?taxnode_id=202213691" TargetMode="External"/><Relationship Id="rId18658" Type="http://schemas.openxmlformats.org/officeDocument/2006/relationships/hyperlink" Target="https://ictv.global/taxonomy/taxondetails?taxnode_id=202213943" TargetMode="External"/><Relationship Id="rId22304" Type="http://schemas.openxmlformats.org/officeDocument/2006/relationships/hyperlink" Target="https://ictv.global/taxonomy/taxondetails?taxnode_id=202205130" TargetMode="External"/><Relationship Id="rId3045" Type="http://schemas.openxmlformats.org/officeDocument/2006/relationships/hyperlink" Target="https://ictv.global/ictv/proposals/2021.010B.R.Binomial_names.zip" TargetMode="External"/><Relationship Id="rId8717" Type="http://schemas.openxmlformats.org/officeDocument/2006/relationships/hyperlink" Target="https://ictv.global/ictv/proposals/2021.007D.R.Polyomaviridae_2ngen_117rensp.zip" TargetMode="External"/><Relationship Id="rId6268" Type="http://schemas.openxmlformats.org/officeDocument/2006/relationships/hyperlink" Target="https://ictv.global/taxonomy/taxondetails?taxnode_id=202211660" TargetMode="External"/><Relationship Id="rId17741" Type="http://schemas.openxmlformats.org/officeDocument/2006/relationships/hyperlink" Target="https://ictv.global/ictv/proposals/2021.002M.Phenuiviridae_sprenamed.zip" TargetMode="External"/><Relationship Id="rId100" Type="http://schemas.openxmlformats.org/officeDocument/2006/relationships/hyperlink" Target="https://ictv.global/taxonomy/taxondetails?taxnode_id=202201415" TargetMode="External"/><Relationship Id="rId2878" Type="http://schemas.openxmlformats.org/officeDocument/2006/relationships/hyperlink" Target="https://ictv.global/taxonomy/taxondetails?taxnode_id=202212855" TargetMode="External"/><Relationship Id="rId7800" Type="http://schemas.openxmlformats.org/officeDocument/2006/relationships/hyperlink" Target="https://ictv.global/taxonomy/taxondetails?taxnode_id=202200508" TargetMode="External"/><Relationship Id="rId15292" Type="http://schemas.openxmlformats.org/officeDocument/2006/relationships/hyperlink" Target="https://ictv.global/taxonomy/taxondetails?taxnode_id=202211453" TargetMode="External"/><Relationship Id="rId5351" Type="http://schemas.openxmlformats.org/officeDocument/2006/relationships/hyperlink" Target="https://ictv.global/ictv/proposals/2021.091B.R.Weiservirinae.zip" TargetMode="External"/><Relationship Id="rId22161" Type="http://schemas.openxmlformats.org/officeDocument/2006/relationships/hyperlink" Target="https://ictv.global/ictv/proposals/2021.006D.R.Polydnaviriformidae_1renfam_3rensp.zip" TargetMode="External"/><Relationship Id="rId1961" Type="http://schemas.openxmlformats.org/officeDocument/2006/relationships/hyperlink" Target="https://ictv.global/ictv/proposals/2021.010B.R.Binomial_names.zip" TargetMode="External"/><Relationship Id="rId5004" Type="http://schemas.openxmlformats.org/officeDocument/2006/relationships/hyperlink" Target="https://ictv.global/taxonomy/taxondetails?taxnode_id=202207008" TargetMode="External"/><Relationship Id="rId8574" Type="http://schemas.openxmlformats.org/officeDocument/2006/relationships/hyperlink" Target="https://ictv.global/taxonomy/taxondetails?taxnode_id=202206876" TargetMode="External"/><Relationship Id="rId11555" Type="http://schemas.openxmlformats.org/officeDocument/2006/relationships/hyperlink" Target="https://ictv.global/ictv/proposals/2020.005F.R.Genomoviridae.zip" TargetMode="External"/><Relationship Id="rId18168" Type="http://schemas.openxmlformats.org/officeDocument/2006/relationships/hyperlink" Target="https://ictv.global/taxonomy/taxondetails?taxnode_id=202208786" TargetMode="External"/><Relationship Id="rId1614" Type="http://schemas.openxmlformats.org/officeDocument/2006/relationships/hyperlink" Target="https://ictv.global/taxonomy/taxondetails?taxnode_id=202208261" TargetMode="External"/><Relationship Id="rId8227" Type="http://schemas.openxmlformats.org/officeDocument/2006/relationships/hyperlink" Target="https://ictv.global/ictv/proposals/2021.010B.R.Binomial_names.zip" TargetMode="External"/><Relationship Id="rId11208" Type="http://schemas.openxmlformats.org/officeDocument/2006/relationships/hyperlink" Target="https://ictv.global/taxonomy/taxondetails?taxnode_id=202203565" TargetMode="External"/><Relationship Id="rId14778" Type="http://schemas.openxmlformats.org/officeDocument/2006/relationships/hyperlink" Target="https://ictv.global/taxonomy/taxondetails?taxnode_id=202211131" TargetMode="External"/><Relationship Id="rId19700" Type="http://schemas.openxmlformats.org/officeDocument/2006/relationships/hyperlink" Target="https://ictv.global/taxonomy/taxondetails?taxnode_id=202204603" TargetMode="External"/><Relationship Id="rId21994" Type="http://schemas.openxmlformats.org/officeDocument/2006/relationships/hyperlink" Target="https://ictv.global/taxonomy/taxondetails?taxnode_id=202209471" TargetMode="External"/><Relationship Id="rId2388" Type="http://schemas.openxmlformats.org/officeDocument/2006/relationships/hyperlink" Target="https://ictv.global/taxonomy/taxondetails?taxnode_id=202206970" TargetMode="External"/><Relationship Id="rId4837" Type="http://schemas.openxmlformats.org/officeDocument/2006/relationships/hyperlink" Target="https://ictv.global/ictv/proposals/2021.010B.R.Binomial_names.zip" TargetMode="External"/><Relationship Id="rId7310" Type="http://schemas.openxmlformats.org/officeDocument/2006/relationships/hyperlink" Target="https://ictv.global/taxonomy/taxondetails?taxnode_id=202201149" TargetMode="External"/><Relationship Id="rId17251" Type="http://schemas.openxmlformats.org/officeDocument/2006/relationships/hyperlink" Target="https://ictv.global/ictv/proposals/2021.013M.Hantaviridae_sprename.zip" TargetMode="External"/><Relationship Id="rId21647" Type="http://schemas.openxmlformats.org/officeDocument/2006/relationships/hyperlink" Target="https://ictv.global/ictv/proposals/2017.004P.A.v4.Alphasatellitidae.zip" TargetMode="External"/><Relationship Id="rId13861" Type="http://schemas.openxmlformats.org/officeDocument/2006/relationships/hyperlink" Target="https://ictv.global/ictv/proposals/2020.095B.R.Leviviricetes.zip" TargetMode="External"/><Relationship Id="rId3920" Type="http://schemas.openxmlformats.org/officeDocument/2006/relationships/hyperlink" Target="https://ictv.global/taxonomy/taxondetails?taxnode_id=202212138" TargetMode="External"/><Relationship Id="rId8084" Type="http://schemas.openxmlformats.org/officeDocument/2006/relationships/hyperlink" Target="https://ictv.global/taxonomy/taxondetails?taxnode_id=202206886" TargetMode="External"/><Relationship Id="rId13514" Type="http://schemas.openxmlformats.org/officeDocument/2006/relationships/hyperlink" Target="https://ictv.global/taxonomy/taxondetails?taxnode_id=202212446" TargetMode="External"/><Relationship Id="rId20730" Type="http://schemas.openxmlformats.org/officeDocument/2006/relationships/hyperlink" Target="https://ictv.global/taxonomy/taxondetails?taxnode_id=202204302" TargetMode="External"/><Relationship Id="rId1471" Type="http://schemas.openxmlformats.org/officeDocument/2006/relationships/hyperlink" Target="https://ictv.global/ictv/proposals/2021.010B.R.Binomial_names.zip" TargetMode="External"/><Relationship Id="rId11065" Type="http://schemas.openxmlformats.org/officeDocument/2006/relationships/hyperlink" Target="https://ictv.global/ictv/proposals/2019.012D.zip" TargetMode="External"/><Relationship Id="rId16737" Type="http://schemas.openxmlformats.org/officeDocument/2006/relationships/hyperlink" Target="https://ictv.global/ictv/proposals/2021.036M.R.Rhabdoviridae_sprename.zip" TargetMode="External"/><Relationship Id="rId1124" Type="http://schemas.openxmlformats.org/officeDocument/2006/relationships/hyperlink" Target="https://ictv.global/taxonomy/taxondetails?taxnode_id=202208587" TargetMode="External"/><Relationship Id="rId4694" Type="http://schemas.openxmlformats.org/officeDocument/2006/relationships/hyperlink" Target="https://ictv.global/taxonomy/taxondetails?taxnode_id=202212330" TargetMode="External"/><Relationship Id="rId14288" Type="http://schemas.openxmlformats.org/officeDocument/2006/relationships/hyperlink" Target="https://ictv.global/taxonomy/taxondetails?taxnode_id=202210582" TargetMode="External"/><Relationship Id="rId19210" Type="http://schemas.openxmlformats.org/officeDocument/2006/relationships/hyperlink" Target="https://ictv.global/taxonomy/taxondetails?taxnode_id=202202079" TargetMode="External"/><Relationship Id="rId4347" Type="http://schemas.openxmlformats.org/officeDocument/2006/relationships/hyperlink" Target="https://ictv.global/ictv/proposals/2021.010B.R.Binomial_names.zip" TargetMode="External"/><Relationship Id="rId21157" Type="http://schemas.openxmlformats.org/officeDocument/2006/relationships/hyperlink" Target="https://ictv.global/ictv/proposals/2019.003G.zip" TargetMode="External"/><Relationship Id="rId10898" Type="http://schemas.openxmlformats.org/officeDocument/2006/relationships/hyperlink" Target="https://ictv.global/taxonomy/taxondetails?taxnode_id=202206715" TargetMode="External"/><Relationship Id="rId15820" Type="http://schemas.openxmlformats.org/officeDocument/2006/relationships/hyperlink" Target="https://ictv.global/taxonomy/taxondetails?taxnode_id=202206064" TargetMode="External"/><Relationship Id="rId13371" Type="http://schemas.openxmlformats.org/officeDocument/2006/relationships/hyperlink" Target="https://ictv.global/ictv/proposals/2022.015P.Tombusviridae_rename.zip" TargetMode="External"/><Relationship Id="rId3430" Type="http://schemas.openxmlformats.org/officeDocument/2006/relationships/hyperlink" Target="https://ictv.global/taxonomy/taxondetails?taxnode_id=202200283" TargetMode="External"/><Relationship Id="rId13024" Type="http://schemas.openxmlformats.org/officeDocument/2006/relationships/hyperlink" Target="https://ictv.global/taxonomy/taxondetails?taxnode_id=202203130" TargetMode="External"/><Relationship Id="rId16594" Type="http://schemas.openxmlformats.org/officeDocument/2006/relationships/hyperlink" Target="https://ictv.global/taxonomy/taxondetails?taxnode_id=202201761" TargetMode="External"/><Relationship Id="rId20240" Type="http://schemas.openxmlformats.org/officeDocument/2006/relationships/hyperlink" Target="https://ictv.global/taxonomy/taxondetails?taxnode_id=202206644" TargetMode="External"/><Relationship Id="rId6653" Type="http://schemas.openxmlformats.org/officeDocument/2006/relationships/hyperlink" Target="https://ictv.global/ictv/proposals/2021.010B.R.Binomial_names.zip" TargetMode="External"/><Relationship Id="rId16247" Type="http://schemas.openxmlformats.org/officeDocument/2006/relationships/hyperlink" Target="https://ictv.global/ictv/proposals/2021.026M.Paramyxoviridae_sprename.zip" TargetMode="External"/><Relationship Id="rId6306" Type="http://schemas.openxmlformats.org/officeDocument/2006/relationships/hyperlink" Target="https://ictv.global/taxonomy/taxondetails?taxnode_id=202201017" TargetMode="External"/><Relationship Id="rId9876" Type="http://schemas.openxmlformats.org/officeDocument/2006/relationships/hyperlink" Target="https://ictv.global/taxonomy/taxondetails?taxnode_id=202205947" TargetMode="External"/><Relationship Id="rId9529" Type="http://schemas.openxmlformats.org/officeDocument/2006/relationships/hyperlink" Target="https://ictv.global/ictv/proposals/2022.002F.Bacilladnaviridae_reorg.zip" TargetMode="External"/><Relationship Id="rId12857" Type="http://schemas.openxmlformats.org/officeDocument/2006/relationships/hyperlink" Target="https://ictv.global/ictv/proposals/2019.006G.zip" TargetMode="External"/><Relationship Id="rId2916" Type="http://schemas.openxmlformats.org/officeDocument/2006/relationships/hyperlink" Target="https://ictv.global/taxonomy/taxondetails?taxnode_id=202207939" TargetMode="External"/><Relationship Id="rId15330" Type="http://schemas.openxmlformats.org/officeDocument/2006/relationships/hyperlink" Target="https://ictv.global/taxonomy/taxondetails?taxnode_id=202211484" TargetMode="External"/><Relationship Id="rId11940" Type="http://schemas.openxmlformats.org/officeDocument/2006/relationships/hyperlink" Target="https://ictv.global/taxonomy/taxondetails?taxnode_id=202204968" TargetMode="External"/><Relationship Id="rId18553" Type="http://schemas.openxmlformats.org/officeDocument/2006/relationships/hyperlink" Target="https://ictv.global/ictv/proposals/2019.020S-023S.zip" TargetMode="External"/><Relationship Id="rId6163" Type="http://schemas.openxmlformats.org/officeDocument/2006/relationships/hyperlink" Target="https://ictv.global/ictv/proposals/2022.032B.Caudoviricetes_5ng.zip" TargetMode="External"/><Relationship Id="rId8612" Type="http://schemas.openxmlformats.org/officeDocument/2006/relationships/hyperlink" Target="https://ictv.global/taxonomy/taxondetails?taxnode_id=202203869" TargetMode="External"/><Relationship Id="rId18206" Type="http://schemas.openxmlformats.org/officeDocument/2006/relationships/hyperlink" Target="https://ictv.global/taxonomy/taxondetails?taxnode_id=202213714" TargetMode="External"/><Relationship Id="rId14816" Type="http://schemas.openxmlformats.org/officeDocument/2006/relationships/hyperlink" Target="https://ictv.global/taxonomy/taxondetails?taxnode_id=202211227" TargetMode="External"/><Relationship Id="rId2773" Type="http://schemas.openxmlformats.org/officeDocument/2006/relationships/hyperlink" Target="https://ictv.global/ictv/proposals/2021.010B.R.Binomial_names.zip" TargetMode="External"/><Relationship Id="rId9386" Type="http://schemas.openxmlformats.org/officeDocument/2006/relationships/hyperlink" Target="https://ictv.global/taxonomy/taxondetails?taxnode_id=202214036" TargetMode="External"/><Relationship Id="rId12367" Type="http://schemas.openxmlformats.org/officeDocument/2006/relationships/hyperlink" Target="https://ictv.global/ictv/proposals/2019.006G.zip" TargetMode="External"/><Relationship Id="rId745" Type="http://schemas.openxmlformats.org/officeDocument/2006/relationships/hyperlink" Target="https://ictv.global/ictv/proposals/2022.001B.Aliceevansviridae.zip" TargetMode="External"/><Relationship Id="rId2426" Type="http://schemas.openxmlformats.org/officeDocument/2006/relationships/hyperlink" Target="https://ictv.global/taxonomy/taxondetails?taxnode_id=202207732" TargetMode="External"/><Relationship Id="rId5996" Type="http://schemas.openxmlformats.org/officeDocument/2006/relationships/hyperlink" Target="https://ictv.global/taxonomy/taxondetails?taxnode_id=202213056" TargetMode="External"/><Relationship Id="rId9039" Type="http://schemas.openxmlformats.org/officeDocument/2006/relationships/hyperlink" Target="https://ictv.global/ictv/proposals/2019.005G.zip" TargetMode="External"/><Relationship Id="rId5649" Type="http://schemas.openxmlformats.org/officeDocument/2006/relationships/hyperlink" Target="https://ictv.global/ictv/proposals/2022.084B.Caudoviricetes_6ng_33nsp.zip" TargetMode="External"/><Relationship Id="rId18063" Type="http://schemas.openxmlformats.org/officeDocument/2006/relationships/hyperlink" Target="https://ictv.global/ictv/proposals/2022.011P.Tospoviridae_rename.zip" TargetMode="External"/><Relationship Id="rId22459" Type="http://schemas.openxmlformats.org/officeDocument/2006/relationships/hyperlink" Target="https://ictv.global/ictv/proposals/2020.009P.R.Betasatellite_61nsp.zip" TargetMode="External"/><Relationship Id="rId8122" Type="http://schemas.openxmlformats.org/officeDocument/2006/relationships/hyperlink" Target="https://ictv.global/taxonomy/taxondetails?taxnode_id=202205486" TargetMode="External"/><Relationship Id="rId11450" Type="http://schemas.openxmlformats.org/officeDocument/2006/relationships/hyperlink" Target="https://ictv.global/taxonomy/taxondetails?taxnode_id=202203609" TargetMode="External"/><Relationship Id="rId11103" Type="http://schemas.openxmlformats.org/officeDocument/2006/relationships/hyperlink" Target="https://ictv.global/ictv/proposals/2019.012D.zip" TargetMode="External"/><Relationship Id="rId14673" Type="http://schemas.openxmlformats.org/officeDocument/2006/relationships/hyperlink" Target="https://ictv.global/ictv/proposals/2020.095B.R.Leviviricetes.zip" TargetMode="External"/><Relationship Id="rId4732" Type="http://schemas.openxmlformats.org/officeDocument/2006/relationships/hyperlink" Target="https://ictv.global/taxonomy/taxondetails?taxnode_id=202200904" TargetMode="External"/><Relationship Id="rId14326" Type="http://schemas.openxmlformats.org/officeDocument/2006/relationships/hyperlink" Target="https://ictv.global/taxonomy/taxondetails?taxnode_id=202210611" TargetMode="External"/><Relationship Id="rId17896" Type="http://schemas.openxmlformats.org/officeDocument/2006/relationships/hyperlink" Target="https://ictv.global/taxonomy/taxondetails?taxnode_id=202207626" TargetMode="External"/><Relationship Id="rId21542" Type="http://schemas.openxmlformats.org/officeDocument/2006/relationships/hyperlink" Target="https://ictv.global/taxonomy/taxondetails?taxnode_id=202207290" TargetMode="External"/><Relationship Id="rId2283" Type="http://schemas.openxmlformats.org/officeDocument/2006/relationships/hyperlink" Target="https://ictv.global/ictv/proposals/2022.035B.Grimontviridae_nf.zip" TargetMode="External"/><Relationship Id="rId7955" Type="http://schemas.openxmlformats.org/officeDocument/2006/relationships/hyperlink" Target="https://ictv.global/ictv/proposals/2021.010B.R.Binomial_names.zip" TargetMode="External"/><Relationship Id="rId17549" Type="http://schemas.openxmlformats.org/officeDocument/2006/relationships/hyperlink" Target="https://ictv.global/ictv/proposals/2021.028M.Peribunyaviridae_sprename.zip" TargetMode="External"/><Relationship Id="rId255" Type="http://schemas.openxmlformats.org/officeDocument/2006/relationships/hyperlink" Target="https://ictv.global/ictv/proposals/2022.001D.Herpesvirales_1renfam_4rengen_124rensp_6absp.zip" TargetMode="External"/><Relationship Id="rId7608" Type="http://schemas.openxmlformats.org/officeDocument/2006/relationships/hyperlink" Target="https://ictv.global/taxonomy/taxondetails?taxnode_id=202207537" TargetMode="External"/><Relationship Id="rId10936" Type="http://schemas.openxmlformats.org/officeDocument/2006/relationships/hyperlink" Target="https://ictv.global/taxonomy/taxondetails?taxnode_id=202209137" TargetMode="External"/><Relationship Id="rId5159" Type="http://schemas.openxmlformats.org/officeDocument/2006/relationships/hyperlink" Target="https://ictv.global/ictv/proposals/2021.010B.R.Binomial_names.zip" TargetMode="External"/><Relationship Id="rId16632" Type="http://schemas.openxmlformats.org/officeDocument/2006/relationships/hyperlink" Target="https://ictv.global/taxonomy/taxondetails?taxnode_id=202201770" TargetMode="External"/><Relationship Id="rId1769" Type="http://schemas.openxmlformats.org/officeDocument/2006/relationships/hyperlink" Target="https://ictv.global/ictv/proposals/2021.015B.R.Casjensviridae.zip" TargetMode="External"/><Relationship Id="rId4242" Type="http://schemas.openxmlformats.org/officeDocument/2006/relationships/hyperlink" Target="https://ictv.global/taxonomy/taxondetails?taxnode_id=202201060" TargetMode="External"/><Relationship Id="rId14183" Type="http://schemas.openxmlformats.org/officeDocument/2006/relationships/hyperlink" Target="https://ictv.global/ictv/proposals/2020.095B.R.Leviviricetes.zip" TargetMode="External"/><Relationship Id="rId19855" Type="http://schemas.openxmlformats.org/officeDocument/2006/relationships/hyperlink" Target="https://ictv.global/ictv/proposals/2019.006G.zip" TargetMode="External"/><Relationship Id="rId9914" Type="http://schemas.openxmlformats.org/officeDocument/2006/relationships/hyperlink" Target="https://ictv.global/taxonomy/taxondetails?taxnode_id=202205966" TargetMode="External"/><Relationship Id="rId10793" Type="http://schemas.openxmlformats.org/officeDocument/2006/relationships/hyperlink" Target="https://ictv.global/ictv/proposals/2019.012D.zip" TargetMode="External"/><Relationship Id="rId19508" Type="http://schemas.openxmlformats.org/officeDocument/2006/relationships/hyperlink" Target="https://ictv.global/taxonomy/taxondetails?taxnode_id=202205380" TargetMode="External"/><Relationship Id="rId21052" Type="http://schemas.openxmlformats.org/officeDocument/2006/relationships/hyperlink" Target="https://ictv.global/taxonomy/taxondetails?taxnode_id=202204825" TargetMode="External"/><Relationship Id="rId7465" Type="http://schemas.openxmlformats.org/officeDocument/2006/relationships/hyperlink" Target="https://ictv.global/ictv/proposals/2021.010B.R.Binomial_names.zip" TargetMode="External"/><Relationship Id="rId10446" Type="http://schemas.openxmlformats.org/officeDocument/2006/relationships/hyperlink" Target="https://ictv.global/taxonomy/taxondetails?taxnode_id=202203295" TargetMode="External"/><Relationship Id="rId17059" Type="http://schemas.openxmlformats.org/officeDocument/2006/relationships/hyperlink" Target="https://ictv.global/ictv/proposals/2021.008M.Arenaviridae_rename.zip" TargetMode="External"/><Relationship Id="rId7118" Type="http://schemas.openxmlformats.org/officeDocument/2006/relationships/hyperlink" Target="https://ictv.global/taxonomy/taxondetails?taxnode_id=202214702" TargetMode="External"/><Relationship Id="rId3728" Type="http://schemas.openxmlformats.org/officeDocument/2006/relationships/hyperlink" Target="https://ictv.global/taxonomy/taxondetails?taxnode_id=202207039" TargetMode="External"/><Relationship Id="rId13669" Type="http://schemas.openxmlformats.org/officeDocument/2006/relationships/hyperlink" Target="https://ictv.global/ictv/proposals/2020.095B.R.Leviviricetes.zip" TargetMode="External"/><Relationship Id="rId16142" Type="http://schemas.openxmlformats.org/officeDocument/2006/relationships/hyperlink" Target="https://ictv.global/taxonomy/taxondetails?taxnode_id=202201600" TargetMode="External"/><Relationship Id="rId20538" Type="http://schemas.openxmlformats.org/officeDocument/2006/relationships/hyperlink" Target="https://ictv.global/taxonomy/taxondetails?taxnode_id=202204996" TargetMode="External"/><Relationship Id="rId20885" Type="http://schemas.openxmlformats.org/officeDocument/2006/relationships/hyperlink" Target="https://ictv.global/ictv/proposals/2020.001G.R.Abolish_type_species.pdf" TargetMode="External"/><Relationship Id="rId1279" Type="http://schemas.openxmlformats.org/officeDocument/2006/relationships/hyperlink" Target="https://ictv.global/ictv/proposals/2021.010B.R.Binomial_names.zip" TargetMode="External"/><Relationship Id="rId6201" Type="http://schemas.openxmlformats.org/officeDocument/2006/relationships/hyperlink" Target="https://ictv.global/ictv/proposals/2021.026B.R.Fairfaxidumvirus_new_species.zip" TargetMode="External"/><Relationship Id="rId9771" Type="http://schemas.openxmlformats.org/officeDocument/2006/relationships/hyperlink" Target="https://ictv.global/ictv/proposals/2022.009D.Circoviridae_rensp101_nsp48.zip" TargetMode="External"/><Relationship Id="rId12752" Type="http://schemas.openxmlformats.org/officeDocument/2006/relationships/hyperlink" Target="https://ictv.global/taxonomy/taxondetails?taxnode_id=202202276" TargetMode="External"/><Relationship Id="rId19365" Type="http://schemas.openxmlformats.org/officeDocument/2006/relationships/hyperlink" Target="https://ictv.global/ictv/proposals/2022.005P.Secoviridae_rename.zip" TargetMode="External"/><Relationship Id="rId2811" Type="http://schemas.openxmlformats.org/officeDocument/2006/relationships/hyperlink" Target="https://ictv.global/ictv/proposals/2021.063B.R.Peduoviridae.zip" TargetMode="External"/><Relationship Id="rId9424" Type="http://schemas.openxmlformats.org/officeDocument/2006/relationships/hyperlink" Target="https://ictv.global/taxonomy/taxondetails?taxnode_id=202204269" TargetMode="External"/><Relationship Id="rId12405" Type="http://schemas.openxmlformats.org/officeDocument/2006/relationships/hyperlink" Target="https://ictv.global/ictv/proposals/2020.001G.R.Abolish_type_species.pdf" TargetMode="External"/><Relationship Id="rId15975" Type="http://schemas.openxmlformats.org/officeDocument/2006/relationships/hyperlink" Target="https://ictv.global/ictv/proposals/2021.016M.R.Lispiviridae_16ngen_13nsp.zip" TargetMode="External"/><Relationship Id="rId19018" Type="http://schemas.openxmlformats.org/officeDocument/2006/relationships/hyperlink" Target="https://ictv.global/taxonomy/taxondetails?taxnode_id=202208806" TargetMode="External"/><Relationship Id="rId15628" Type="http://schemas.openxmlformats.org/officeDocument/2006/relationships/hyperlink" Target="https://ictv.global/taxonomy/taxondetails?taxnode_id=202213240" TargetMode="External"/><Relationship Id="rId3585" Type="http://schemas.openxmlformats.org/officeDocument/2006/relationships/hyperlink" Target="https://ictv.global/ictv/proposals/2021.082B.R.Tevens_new_families.zip" TargetMode="External"/><Relationship Id="rId13179" Type="http://schemas.openxmlformats.org/officeDocument/2006/relationships/hyperlink" Target="https://ictv.global/ictv/proposals/2022.002S.Pestivirus_8nsp.zip" TargetMode="External"/><Relationship Id="rId18101" Type="http://schemas.openxmlformats.org/officeDocument/2006/relationships/hyperlink" Target="https://ictv.global/ictv/proposals/2021.024M.R.Orthomyxoviridae_sprename.zip" TargetMode="External"/><Relationship Id="rId20395" Type="http://schemas.openxmlformats.org/officeDocument/2006/relationships/hyperlink" Target="https://ictv.global/ictv/proposals/2019.006G.zip" TargetMode="External"/><Relationship Id="rId3238" Type="http://schemas.openxmlformats.org/officeDocument/2006/relationships/hyperlink" Target="https://ictv.global/taxonomy/taxondetails?taxnode_id=202211818" TargetMode="External"/><Relationship Id="rId20048" Type="http://schemas.openxmlformats.org/officeDocument/2006/relationships/hyperlink" Target="https://ictv.global/taxonomy/taxondetails?taxnode_id=202202631" TargetMode="External"/><Relationship Id="rId9281" Type="http://schemas.openxmlformats.org/officeDocument/2006/relationships/hyperlink" Target="https://ictv.global/ictv/proposals/2022.005D.Parvoviridae_2ngen_49nsp_125rensp.zip" TargetMode="External"/><Relationship Id="rId14711" Type="http://schemas.openxmlformats.org/officeDocument/2006/relationships/hyperlink" Target="https://ictv.global/ictv/proposals/2020.095B.R.Leviviricetes.zip" TargetMode="External"/><Relationship Id="rId12262" Type="http://schemas.openxmlformats.org/officeDocument/2006/relationships/hyperlink" Target="https://ictv.global/taxonomy/taxondetails?taxnode_id=202203060" TargetMode="External"/><Relationship Id="rId17934" Type="http://schemas.openxmlformats.org/officeDocument/2006/relationships/hyperlink" Target="https://ictv.global/taxonomy/taxondetails?taxnode_id=202209827" TargetMode="External"/><Relationship Id="rId640" Type="http://schemas.openxmlformats.org/officeDocument/2006/relationships/hyperlink" Target="https://ictv.global/taxonomy/taxondetails?taxnode_id=202205478" TargetMode="External"/><Relationship Id="rId2321" Type="http://schemas.openxmlformats.org/officeDocument/2006/relationships/hyperlink" Target="https://ictv.global/ictv/proposals/2021.010B.R.Binomial_names.zip" TargetMode="External"/><Relationship Id="rId5891" Type="http://schemas.openxmlformats.org/officeDocument/2006/relationships/hyperlink" Target="https://ictv.global/ictv/proposals/2021.010B.R.Binomial_names.zip" TargetMode="External"/><Relationship Id="rId15485" Type="http://schemas.openxmlformats.org/officeDocument/2006/relationships/hyperlink" Target="https://ictv.global/ictv/proposals/2021.009F.R.Botourmiaviridae_6newgen_109newsp.zip" TargetMode="External"/><Relationship Id="rId5544" Type="http://schemas.openxmlformats.org/officeDocument/2006/relationships/hyperlink" Target="https://ictv.global/taxonomy/taxondetails?taxnode_id=202207725" TargetMode="External"/><Relationship Id="rId15138" Type="http://schemas.openxmlformats.org/officeDocument/2006/relationships/hyperlink" Target="https://ictv.global/taxonomy/taxondetails?taxnode_id=202211341" TargetMode="External"/><Relationship Id="rId22354" Type="http://schemas.openxmlformats.org/officeDocument/2006/relationships/hyperlink" Target="https://ictv.global/taxonomy/taxondetails?taxnode_id=202209202" TargetMode="External"/><Relationship Id="rId3095" Type="http://schemas.openxmlformats.org/officeDocument/2006/relationships/hyperlink" Target="https://ictv.global/ictv/proposals/2021.010B.R.Binomial_names.zip" TargetMode="External"/><Relationship Id="rId8767" Type="http://schemas.openxmlformats.org/officeDocument/2006/relationships/hyperlink" Target="https://ictv.global/ictv/proposals/2021.007D.R.Polyomaviridae_2ngen_117rensp.zip" TargetMode="External"/><Relationship Id="rId22007" Type="http://schemas.openxmlformats.org/officeDocument/2006/relationships/hyperlink" Target="https://ictv.global/ictv/proposals/2022.008D.Aelloviridae_146rensp.zip" TargetMode="External"/><Relationship Id="rId1807" Type="http://schemas.openxmlformats.org/officeDocument/2006/relationships/hyperlink" Target="https://ictv.global/ictv/proposals/2022.076B.Shantouvirus_ng.zip" TargetMode="External"/><Relationship Id="rId11748" Type="http://schemas.openxmlformats.org/officeDocument/2006/relationships/hyperlink" Target="https://ictv.global/taxonomy/taxondetails?taxnode_id=202205308" TargetMode="External"/><Relationship Id="rId14221" Type="http://schemas.openxmlformats.org/officeDocument/2006/relationships/hyperlink" Target="https://ictv.global/ictv/proposals/2020.095B.R.Leviviricetes.zip" TargetMode="External"/><Relationship Id="rId17791" Type="http://schemas.openxmlformats.org/officeDocument/2006/relationships/hyperlink" Target="https://ictv.global/ictv/proposals/2021.002M.Phenuiviridae_sprenamed.zip" TargetMode="External"/><Relationship Id="rId150" Type="http://schemas.openxmlformats.org/officeDocument/2006/relationships/hyperlink" Target="https://ictv.global/taxonomy/taxondetails?taxnode_id=202214016" TargetMode="External"/><Relationship Id="rId7850" Type="http://schemas.openxmlformats.org/officeDocument/2006/relationships/hyperlink" Target="https://ictv.global/taxonomy/taxondetails?taxnode_id=202207993" TargetMode="External"/><Relationship Id="rId10831" Type="http://schemas.openxmlformats.org/officeDocument/2006/relationships/hyperlink" Target="https://ictv.global/ictv/proposals/2019.012D.zip" TargetMode="External"/><Relationship Id="rId17444" Type="http://schemas.openxmlformats.org/officeDocument/2006/relationships/hyperlink" Target="https://ictv.global/taxonomy/taxondetails?taxnode_id=202214229" TargetMode="External"/><Relationship Id="rId5054" Type="http://schemas.openxmlformats.org/officeDocument/2006/relationships/hyperlink" Target="https://ictv.global/taxonomy/taxondetails?taxnode_id=202212824" TargetMode="External"/><Relationship Id="rId7503" Type="http://schemas.openxmlformats.org/officeDocument/2006/relationships/hyperlink" Target="https://ictv.global/ictv/proposals/2021.010B.R.Binomial_names.zip" TargetMode="External"/><Relationship Id="rId13707" Type="http://schemas.openxmlformats.org/officeDocument/2006/relationships/hyperlink" Target="https://ictv.global/ictv/proposals/2020.095B.R.Leviviricetes.zip" TargetMode="External"/><Relationship Id="rId20923" Type="http://schemas.openxmlformats.org/officeDocument/2006/relationships/hyperlink" Target="https://ictv.global/ictv/proposals/2020.001G.R.Abolish_type_species.pdf" TargetMode="External"/><Relationship Id="rId1664" Type="http://schemas.openxmlformats.org/officeDocument/2006/relationships/hyperlink" Target="https://ictv.global/taxonomy/taxondetails?taxnode_id=202208205" TargetMode="External"/><Relationship Id="rId8277" Type="http://schemas.openxmlformats.org/officeDocument/2006/relationships/hyperlink" Target="https://ictv.global/ictv/proposals/2021.010B.R.Binomial_names.zip" TargetMode="External"/><Relationship Id="rId11258" Type="http://schemas.openxmlformats.org/officeDocument/2006/relationships/hyperlink" Target="https://ictv.global/taxonomy/taxondetails?taxnode_id=202208962" TargetMode="External"/><Relationship Id="rId1317" Type="http://schemas.openxmlformats.org/officeDocument/2006/relationships/hyperlink" Target="https://ictv.global/ictv/proposals/2021.010B.R.Binomial_names.zip" TargetMode="External"/><Relationship Id="rId4887" Type="http://schemas.openxmlformats.org/officeDocument/2006/relationships/hyperlink" Target="https://ictv.global/ictv/proposals/2021.010B.R.Binomial_names.zip" TargetMode="External"/><Relationship Id="rId19403" Type="http://schemas.openxmlformats.org/officeDocument/2006/relationships/hyperlink" Target="https://ictv.global/ictv/proposals/2022.005P.Secoviridae_rename.zip" TargetMode="External"/><Relationship Id="rId19750" Type="http://schemas.openxmlformats.org/officeDocument/2006/relationships/hyperlink" Target="https://ictv.global/taxonomy/taxondetails?taxnode_id=202204622" TargetMode="External"/><Relationship Id="rId21697" Type="http://schemas.openxmlformats.org/officeDocument/2006/relationships/hyperlink" Target="https://ictv.global/ictv/proposals/2020.001P.R.Petromoalphasatellitinae_nsf.zip" TargetMode="External"/><Relationship Id="rId23" Type="http://schemas.openxmlformats.org/officeDocument/2006/relationships/hyperlink" Target="https://ictv.global/ictv/proposals/2020.141B.R.Rudiviridae.zip" TargetMode="External"/><Relationship Id="rId7360" Type="http://schemas.openxmlformats.org/officeDocument/2006/relationships/hyperlink" Target="https://ictv.global/taxonomy/taxondetails?taxnode_id=202200468" TargetMode="External"/><Relationship Id="rId7013" Type="http://schemas.openxmlformats.org/officeDocument/2006/relationships/hyperlink" Target="https://ictv.global/ictv/proposals/2021.010B.R.Binomial_names.zip" TargetMode="External"/><Relationship Id="rId10341" Type="http://schemas.openxmlformats.org/officeDocument/2006/relationships/hyperlink" Target="https://ictv.global/ictv/proposals/2019.012D.zip" TargetMode="External"/><Relationship Id="rId3970" Type="http://schemas.openxmlformats.org/officeDocument/2006/relationships/hyperlink" Target="https://ictv.global/taxonomy/taxondetails?taxnode_id=202200716" TargetMode="External"/><Relationship Id="rId13564" Type="http://schemas.openxmlformats.org/officeDocument/2006/relationships/hyperlink" Target="https://ictv.global/taxonomy/taxondetails?taxnode_id=202213760" TargetMode="External"/><Relationship Id="rId20780" Type="http://schemas.openxmlformats.org/officeDocument/2006/relationships/hyperlink" Target="https://ictv.global/taxonomy/taxondetails?taxnode_id=202215040" TargetMode="External"/><Relationship Id="rId3623" Type="http://schemas.openxmlformats.org/officeDocument/2006/relationships/hyperlink" Target="https://ictv.global/ictv/proposals/2021.082B.R.Tevens_new_families.zip" TargetMode="External"/><Relationship Id="rId13217" Type="http://schemas.openxmlformats.org/officeDocument/2006/relationships/hyperlink" Target="https://ictv.global/ictv/proposals/2019.006G.zip" TargetMode="External"/><Relationship Id="rId16787" Type="http://schemas.openxmlformats.org/officeDocument/2006/relationships/hyperlink" Target="https://ictv.global/ictv/proposals/2022.001M.Alpha_and_betanucleorhabdoviruses_6nsp.zip" TargetMode="External"/><Relationship Id="rId20433" Type="http://schemas.openxmlformats.org/officeDocument/2006/relationships/hyperlink" Target="https://ictv.global/ictv/proposals/2019.006G.zip" TargetMode="External"/><Relationship Id="rId1174" Type="http://schemas.openxmlformats.org/officeDocument/2006/relationships/hyperlink" Target="https://ictv.global/taxonomy/taxondetails?taxnode_id=202200561" TargetMode="External"/><Relationship Id="rId6846" Type="http://schemas.openxmlformats.org/officeDocument/2006/relationships/hyperlink" Target="https://ictv.global/taxonomy/taxondetails?taxnode_id=202200624" TargetMode="External"/><Relationship Id="rId19260" Type="http://schemas.openxmlformats.org/officeDocument/2006/relationships/hyperlink" Target="https://ictv.global/taxonomy/taxondetails?taxnode_id=202202108" TargetMode="External"/><Relationship Id="rId4397" Type="http://schemas.openxmlformats.org/officeDocument/2006/relationships/hyperlink" Target="https://ictv.global/ictv/proposals/2022.028B.Deeyouvirinae_nsf.zip" TargetMode="External"/><Relationship Id="rId12300" Type="http://schemas.openxmlformats.org/officeDocument/2006/relationships/hyperlink" Target="https://ictv.global/taxonomy/taxondetails?taxnode_id=202213862" TargetMode="External"/><Relationship Id="rId15870" Type="http://schemas.openxmlformats.org/officeDocument/2006/relationships/hyperlink" Target="https://ictv.global/taxonomy/taxondetails?taxnode_id=202206270" TargetMode="External"/><Relationship Id="rId3480" Type="http://schemas.openxmlformats.org/officeDocument/2006/relationships/hyperlink" Target="https://ictv.global/taxonomy/taxondetails?taxnode_id=202200307" TargetMode="External"/><Relationship Id="rId13074" Type="http://schemas.openxmlformats.org/officeDocument/2006/relationships/hyperlink" Target="https://ictv.global/taxonomy/taxondetails?taxnode_id=202203085" TargetMode="External"/><Relationship Id="rId15523" Type="http://schemas.openxmlformats.org/officeDocument/2006/relationships/hyperlink" Target="https://ictv.global/ictv/proposals/2022.003F.Botourmiaviridae_15nsp.zip" TargetMode="External"/><Relationship Id="rId20290" Type="http://schemas.openxmlformats.org/officeDocument/2006/relationships/hyperlink" Target="https://ictv.global/taxonomy/taxondetails?taxnode_id=202206651" TargetMode="External"/><Relationship Id="rId3133" Type="http://schemas.openxmlformats.org/officeDocument/2006/relationships/hyperlink" Target="https://ictv.global/ictv/proposals/2021.010B.R.Binomial_names.zip" TargetMode="External"/><Relationship Id="rId18746" Type="http://schemas.openxmlformats.org/officeDocument/2006/relationships/hyperlink" Target="https://ictv.global/taxonomy/taxondetails?taxnode_id=202201918" TargetMode="External"/><Relationship Id="rId8805" Type="http://schemas.openxmlformats.org/officeDocument/2006/relationships/hyperlink" Target="https://ictv.global/ictv/proposals/2021.007D.R.Polyomaviridae_2ngen_117rensp.zip" TargetMode="External"/><Relationship Id="rId16297" Type="http://schemas.openxmlformats.org/officeDocument/2006/relationships/hyperlink" Target="https://ictv.global/ictv/proposals/2021.026M.Paramyxoviridae_sprename.zip" TargetMode="External"/><Relationship Id="rId6356" Type="http://schemas.openxmlformats.org/officeDocument/2006/relationships/hyperlink" Target="https://ictv.global/taxonomy/taxondetails?taxnode_id=202201055" TargetMode="External"/><Relationship Id="rId2966" Type="http://schemas.openxmlformats.org/officeDocument/2006/relationships/hyperlink" Target="https://ictv.global/taxonomy/taxondetails?taxnode_id=202214791" TargetMode="External"/><Relationship Id="rId6009" Type="http://schemas.openxmlformats.org/officeDocument/2006/relationships/hyperlink" Target="https://ictv.global/ictv/proposals/2021.010B.R.Binomial_names.zip" TargetMode="External"/><Relationship Id="rId9579" Type="http://schemas.openxmlformats.org/officeDocument/2006/relationships/hyperlink" Target="https://ictv.global/ictv/proposals/2022.009D.Circoviridae_rensp101_nsp48.zip" TargetMode="External"/><Relationship Id="rId15380" Type="http://schemas.openxmlformats.org/officeDocument/2006/relationships/hyperlink" Target="https://ictv.global/taxonomy/taxondetails?taxnode_id=202211508" TargetMode="External"/><Relationship Id="rId938" Type="http://schemas.openxmlformats.org/officeDocument/2006/relationships/hyperlink" Target="https://ictv.global/taxonomy/taxondetails?taxnode_id=202200544" TargetMode="External"/><Relationship Id="rId2619" Type="http://schemas.openxmlformats.org/officeDocument/2006/relationships/hyperlink" Target="https://ictv.global/ictv/proposals/2021.082B.R.Tevens_new_families.zip" TargetMode="External"/><Relationship Id="rId15033" Type="http://schemas.openxmlformats.org/officeDocument/2006/relationships/hyperlink" Target="https://ictv.global/ictv/proposals/2020.095B.R.Leviviricetes.zip" TargetMode="External"/><Relationship Id="rId8662" Type="http://schemas.openxmlformats.org/officeDocument/2006/relationships/hyperlink" Target="https://ictv.global/taxonomy/taxondetails?taxnode_id=202206343" TargetMode="External"/><Relationship Id="rId11990" Type="http://schemas.openxmlformats.org/officeDocument/2006/relationships/hyperlink" Target="https://ictv.global/taxonomy/taxondetails?taxnode_id=202202464" TargetMode="External"/><Relationship Id="rId8315" Type="http://schemas.openxmlformats.org/officeDocument/2006/relationships/hyperlink" Target="https://ictv.global/ictv/proposals/2021.010B.R.Binomial_names.zip" TargetMode="External"/><Relationship Id="rId11643" Type="http://schemas.openxmlformats.org/officeDocument/2006/relationships/hyperlink" Target="https://ictv.global/ictv/proposals/2022.001F.Alternaviridae_newfam.zip" TargetMode="External"/><Relationship Id="rId18256" Type="http://schemas.openxmlformats.org/officeDocument/2006/relationships/hyperlink" Target="https://ictv.global/taxonomy/taxondetails?taxnode_id=202212482" TargetMode="External"/><Relationship Id="rId1702" Type="http://schemas.openxmlformats.org/officeDocument/2006/relationships/hyperlink" Target="https://ictv.global/taxonomy/taxondetails?taxnode_id=202200927" TargetMode="External"/><Relationship Id="rId14866" Type="http://schemas.openxmlformats.org/officeDocument/2006/relationships/hyperlink" Target="https://ictv.global/taxonomy/taxondetails?taxnode_id=202211216" TargetMode="External"/><Relationship Id="rId4925" Type="http://schemas.openxmlformats.org/officeDocument/2006/relationships/hyperlink" Target="https://ictv.global/ictv/proposals/2021.057B.R.Nclasvirinae.zip" TargetMode="External"/><Relationship Id="rId9089" Type="http://schemas.openxmlformats.org/officeDocument/2006/relationships/hyperlink" Target="https://ictv.global/ictv/proposals/2019.005G.zip" TargetMode="External"/><Relationship Id="rId14519" Type="http://schemas.openxmlformats.org/officeDocument/2006/relationships/hyperlink" Target="https://ictv.global/ictv/proposals/2020.095B.R.Leviviricetes.zip" TargetMode="External"/><Relationship Id="rId21735" Type="http://schemas.openxmlformats.org/officeDocument/2006/relationships/hyperlink" Target="https://ictv.global/ictv/proposals/2022.008D.Aelloviridae_146rensp.zip" TargetMode="External"/><Relationship Id="rId795" Type="http://schemas.openxmlformats.org/officeDocument/2006/relationships/hyperlink" Target="https://ictv.global/ictv/proposals/2022.001B.Aliceevansviridae.zip" TargetMode="External"/><Relationship Id="rId2476" Type="http://schemas.openxmlformats.org/officeDocument/2006/relationships/hyperlink" Target="https://ictv.global/taxonomy/taxondetails?taxnode_id=202207404" TargetMode="External"/><Relationship Id="rId448" Type="http://schemas.openxmlformats.org/officeDocument/2006/relationships/hyperlink" Target="https://ictv.global/taxonomy/taxondetails?taxnode_id=202213442" TargetMode="External"/><Relationship Id="rId2129" Type="http://schemas.openxmlformats.org/officeDocument/2006/relationships/hyperlink" Target="https://ictv.global/ictv/proposals/2021.010B.R.Binomial_names.zip" TargetMode="External"/><Relationship Id="rId5699" Type="http://schemas.openxmlformats.org/officeDocument/2006/relationships/hyperlink" Target="https://ictv.global/ictv/proposals/2021.008B.R.Benedictvirus.zip" TargetMode="External"/><Relationship Id="rId8172" Type="http://schemas.openxmlformats.org/officeDocument/2006/relationships/hyperlink" Target="https://ictv.global/taxonomy/taxondetails?taxnode_id=202201062" TargetMode="External"/><Relationship Id="rId11153" Type="http://schemas.openxmlformats.org/officeDocument/2006/relationships/hyperlink" Target="https://ictv.global/ictv/proposals/2020.005F.R.Genomoviridae.zip" TargetMode="External"/><Relationship Id="rId13602" Type="http://schemas.openxmlformats.org/officeDocument/2006/relationships/hyperlink" Target="https://ictv.global/taxonomy/taxondetails?taxnode_id=202213779" TargetMode="External"/><Relationship Id="rId1212" Type="http://schemas.openxmlformats.org/officeDocument/2006/relationships/hyperlink" Target="https://ictv.global/taxonomy/taxondetails?taxnode_id=202208382" TargetMode="External"/><Relationship Id="rId16825" Type="http://schemas.openxmlformats.org/officeDocument/2006/relationships/hyperlink" Target="https://ictv.global/ictv/proposals/2021.001M.R.Betarhabdovirinae_7nsp.zip" TargetMode="External"/><Relationship Id="rId4782" Type="http://schemas.openxmlformats.org/officeDocument/2006/relationships/hyperlink" Target="https://ictv.global/taxonomy/taxondetails?taxnode_id=202200771" TargetMode="External"/><Relationship Id="rId14376" Type="http://schemas.openxmlformats.org/officeDocument/2006/relationships/hyperlink" Target="https://ictv.global/taxonomy/taxondetails?taxnode_id=202210654" TargetMode="External"/><Relationship Id="rId21592" Type="http://schemas.openxmlformats.org/officeDocument/2006/relationships/hyperlink" Target="https://ictv.global/taxonomy/taxondetails?taxnode_id=202205685" TargetMode="External"/><Relationship Id="rId4435" Type="http://schemas.openxmlformats.org/officeDocument/2006/relationships/hyperlink" Target="https://ictv.global/ictv/proposals/2021.010B.R.Binomial_names.zip" TargetMode="External"/><Relationship Id="rId10986" Type="http://schemas.openxmlformats.org/officeDocument/2006/relationships/hyperlink" Target="https://ictv.global/taxonomy/taxondetails?taxnode_id=202203496" TargetMode="External"/><Relationship Id="rId14029" Type="http://schemas.openxmlformats.org/officeDocument/2006/relationships/hyperlink" Target="https://ictv.global/ictv/proposals/2020.095B.R.Leviviricetes.zip" TargetMode="External"/><Relationship Id="rId17599" Type="http://schemas.openxmlformats.org/officeDocument/2006/relationships/hyperlink" Target="https://ictv.global/ictv/proposals/2021.028M.Peribunyaviridae_sprename.zip" TargetMode="External"/><Relationship Id="rId21245" Type="http://schemas.openxmlformats.org/officeDocument/2006/relationships/hyperlink" Target="https://ictv.global/ictv/proposals/2019.003G.zip" TargetMode="External"/><Relationship Id="rId7658" Type="http://schemas.openxmlformats.org/officeDocument/2006/relationships/hyperlink" Target="https://ictv.global/taxonomy/taxondetails?taxnode_id=202206865" TargetMode="External"/><Relationship Id="rId10639" Type="http://schemas.openxmlformats.org/officeDocument/2006/relationships/hyperlink" Target="https://ictv.global/ictv/proposals/2019.012D.zip" TargetMode="External"/><Relationship Id="rId13112" Type="http://schemas.openxmlformats.org/officeDocument/2006/relationships/hyperlink" Target="https://ictv.global/taxonomy/taxondetails?taxnode_id=202203102" TargetMode="External"/><Relationship Id="rId6741" Type="http://schemas.openxmlformats.org/officeDocument/2006/relationships/hyperlink" Target="https://ictv.global/ictv/proposals/2021.010B.R.Binomial_names.zip" TargetMode="External"/><Relationship Id="rId16682" Type="http://schemas.openxmlformats.org/officeDocument/2006/relationships/hyperlink" Target="https://ictv.global/taxonomy/taxondetails?taxnode_id=202201778" TargetMode="External"/><Relationship Id="rId4292" Type="http://schemas.openxmlformats.org/officeDocument/2006/relationships/hyperlink" Target="https://ictv.global/taxonomy/taxondetails?taxnode_id=202209691" TargetMode="External"/><Relationship Id="rId16335" Type="http://schemas.openxmlformats.org/officeDocument/2006/relationships/hyperlink" Target="https://ictv.global/ictv/proposals/2022.002M.Alpharhabdovirinae_1ngen14nsp.zip" TargetMode="External"/><Relationship Id="rId9964" Type="http://schemas.openxmlformats.org/officeDocument/2006/relationships/hyperlink" Target="https://ictv.global/taxonomy/taxondetails?taxnode_id=202209528" TargetMode="External"/><Relationship Id="rId12945" Type="http://schemas.openxmlformats.org/officeDocument/2006/relationships/hyperlink" Target="https://ictv.global/ictv/proposals/2022.013P.Tymoviridae_rename.zip" TargetMode="External"/><Relationship Id="rId19558" Type="http://schemas.openxmlformats.org/officeDocument/2006/relationships/hyperlink" Target="https://ictv.global/taxonomy/taxondetails?taxnode_id=202204539" TargetMode="External"/><Relationship Id="rId7168" Type="http://schemas.openxmlformats.org/officeDocument/2006/relationships/hyperlink" Target="https://ictv.global/taxonomy/taxondetails?taxnode_id=202200378" TargetMode="External"/><Relationship Id="rId9617" Type="http://schemas.openxmlformats.org/officeDocument/2006/relationships/hyperlink" Target="https://ictv.global/ictv/proposals/2022.009D.Circoviridae_rensp101_nsp48.zip" TargetMode="External"/><Relationship Id="rId10496" Type="http://schemas.openxmlformats.org/officeDocument/2006/relationships/hyperlink" Target="https://ictv.global/taxonomy/taxondetails?taxnode_id=202203306" TargetMode="External"/><Relationship Id="rId10149" Type="http://schemas.openxmlformats.org/officeDocument/2006/relationships/hyperlink" Target="https://ictv.global/ictv/proposals/2019.012D.zip" TargetMode="External"/><Relationship Id="rId18641" Type="http://schemas.openxmlformats.org/officeDocument/2006/relationships/hyperlink" Target="https://ictv.global/ictv/proposals/2021.005S.R.Nidovirales.zip" TargetMode="External"/><Relationship Id="rId3778" Type="http://schemas.openxmlformats.org/officeDocument/2006/relationships/hyperlink" Target="https://ictv.global/taxonomy/taxondetails?taxnode_id=202213955" TargetMode="External"/><Relationship Id="rId8700" Type="http://schemas.openxmlformats.org/officeDocument/2006/relationships/hyperlink" Target="https://ictv.global/taxonomy/taxondetails?taxnode_id=202204447" TargetMode="External"/><Relationship Id="rId16192" Type="http://schemas.openxmlformats.org/officeDocument/2006/relationships/hyperlink" Target="https://ictv.global/taxonomy/taxondetails?taxnode_id=202201607" TargetMode="External"/><Relationship Id="rId20588" Type="http://schemas.openxmlformats.org/officeDocument/2006/relationships/hyperlink" Target="https://ictv.global/taxonomy/taxondetails?taxnode_id=202205024" TargetMode="External"/><Relationship Id="rId6251" Type="http://schemas.openxmlformats.org/officeDocument/2006/relationships/hyperlink" Target="https://ictv.global/ictv/proposals/2022.031B.Ferozepurvirus_ng.zip" TargetMode="External"/><Relationship Id="rId9474" Type="http://schemas.openxmlformats.org/officeDocument/2006/relationships/hyperlink" Target="https://ictv.global/taxonomy/taxondetails?taxnode_id=202204280" TargetMode="External"/><Relationship Id="rId14904" Type="http://schemas.openxmlformats.org/officeDocument/2006/relationships/hyperlink" Target="https://ictv.global/taxonomy/taxondetails?taxnode_id=202211134" TargetMode="External"/><Relationship Id="rId19068" Type="http://schemas.openxmlformats.org/officeDocument/2006/relationships/hyperlink" Target="https://ictv.global/taxonomy/taxondetails?taxnode_id=202208808" TargetMode="External"/><Relationship Id="rId2861" Type="http://schemas.openxmlformats.org/officeDocument/2006/relationships/hyperlink" Target="https://ictv.global/ictv/proposals/2021.010B.R.Binomial_names.zip" TargetMode="External"/><Relationship Id="rId9127" Type="http://schemas.openxmlformats.org/officeDocument/2006/relationships/hyperlink" Target="https://ictv.global/ictv/proposals/2019.005G.zip" TargetMode="External"/><Relationship Id="rId12455" Type="http://schemas.openxmlformats.org/officeDocument/2006/relationships/hyperlink" Target="https://ictv.global/ictv/proposals/2019.006G.zip" TargetMode="External"/><Relationship Id="rId833" Type="http://schemas.openxmlformats.org/officeDocument/2006/relationships/hyperlink" Target="https://ictv.global/ictv/proposals/2022.001B.Aliceevansviridae.zip" TargetMode="External"/><Relationship Id="rId2514" Type="http://schemas.openxmlformats.org/officeDocument/2006/relationships/hyperlink" Target="https://ictv.global/taxonomy/taxondetails?taxnode_id=202207791" TargetMode="External"/><Relationship Id="rId12108" Type="http://schemas.openxmlformats.org/officeDocument/2006/relationships/hyperlink" Target="https://ictv.global/taxonomy/taxondetails?taxnode_id=202202797" TargetMode="External"/><Relationship Id="rId15678" Type="http://schemas.openxmlformats.org/officeDocument/2006/relationships/hyperlink" Target="https://ictv.global/taxonomy/taxondetails?taxnode_id=202212579" TargetMode="External"/><Relationship Id="rId5737" Type="http://schemas.openxmlformats.org/officeDocument/2006/relationships/hyperlink" Target="https://ictv.global/ictv/proposals/2021.010B.R.Binomial_names.zip" TargetMode="External"/><Relationship Id="rId18151" Type="http://schemas.openxmlformats.org/officeDocument/2006/relationships/hyperlink" Target="https://ictv.global/ictv/proposals/2022.006P.Amalgaviridae_rename.zip" TargetMode="External"/><Relationship Id="rId3288" Type="http://schemas.openxmlformats.org/officeDocument/2006/relationships/hyperlink" Target="https://ictv.global/taxonomy/taxondetails?taxnode_id=202214812" TargetMode="External"/><Relationship Id="rId8210" Type="http://schemas.openxmlformats.org/officeDocument/2006/relationships/hyperlink" Target="https://ictv.global/taxonomy/taxondetails?taxnode_id=202212039" TargetMode="External"/><Relationship Id="rId20098" Type="http://schemas.openxmlformats.org/officeDocument/2006/relationships/hyperlink" Target="https://ictv.global/taxonomy/taxondetails?taxnode_id=202202750" TargetMode="External"/><Relationship Id="rId14761" Type="http://schemas.openxmlformats.org/officeDocument/2006/relationships/hyperlink" Target="https://ictv.global/ictv/proposals/2020.095B.R.Leviviricetes.zip" TargetMode="External"/><Relationship Id="rId690" Type="http://schemas.openxmlformats.org/officeDocument/2006/relationships/hyperlink" Target="https://ictv.global/taxonomy/taxondetails?taxnode_id=202214427" TargetMode="External"/><Relationship Id="rId2371" Type="http://schemas.openxmlformats.org/officeDocument/2006/relationships/hyperlink" Target="https://ictv.global/ictv/proposals/2021.010B.R.Binomial_names.zip" TargetMode="External"/><Relationship Id="rId4820" Type="http://schemas.openxmlformats.org/officeDocument/2006/relationships/hyperlink" Target="https://ictv.global/taxonomy/taxondetails?taxnode_id=202205555" TargetMode="External"/><Relationship Id="rId14414" Type="http://schemas.openxmlformats.org/officeDocument/2006/relationships/hyperlink" Target="https://ictv.global/taxonomy/taxondetails?taxnode_id=202210686" TargetMode="External"/><Relationship Id="rId17984" Type="http://schemas.openxmlformats.org/officeDocument/2006/relationships/hyperlink" Target="https://ictv.global/taxonomy/taxondetails?taxnode_id=202209842" TargetMode="External"/><Relationship Id="rId21630" Type="http://schemas.openxmlformats.org/officeDocument/2006/relationships/hyperlink" Target="https://ictv.global/taxonomy/taxondetails?taxnode_id=202207293" TargetMode="External"/><Relationship Id="rId343" Type="http://schemas.openxmlformats.org/officeDocument/2006/relationships/hyperlink" Target="https://ictv.global/ictv/proposals/2021.022B.R.Crassvirales.zip" TargetMode="External"/><Relationship Id="rId2024" Type="http://schemas.openxmlformats.org/officeDocument/2006/relationships/hyperlink" Target="https://ictv.global/taxonomy/taxondetails?taxnode_id=202212086" TargetMode="External"/><Relationship Id="rId17637" Type="http://schemas.openxmlformats.org/officeDocument/2006/relationships/hyperlink" Target="https://ictv.global/ictv/proposals/2022.018M.Orthobunyavirus_29nsp_abolish4sp.zip" TargetMode="External"/><Relationship Id="rId5247" Type="http://schemas.openxmlformats.org/officeDocument/2006/relationships/hyperlink" Target="https://ictv.global/ictv/proposals/2021.010B.R.Binomial_names.zip" TargetMode="External"/><Relationship Id="rId5594" Type="http://schemas.openxmlformats.org/officeDocument/2006/relationships/hyperlink" Target="https://ictv.global/taxonomy/taxondetails?taxnode_id=202213175" TargetMode="External"/><Relationship Id="rId15188" Type="http://schemas.openxmlformats.org/officeDocument/2006/relationships/hyperlink" Target="https://ictv.global/taxonomy/taxondetails?taxnode_id=202211384" TargetMode="External"/><Relationship Id="rId11798" Type="http://schemas.openxmlformats.org/officeDocument/2006/relationships/hyperlink" Target="https://ictv.global/taxonomy/taxondetails?taxnode_id=202204889" TargetMode="External"/><Relationship Id="rId16720" Type="http://schemas.openxmlformats.org/officeDocument/2006/relationships/hyperlink" Target="https://ictv.global/taxonomy/taxondetails?taxnode_id=202214276" TargetMode="External"/><Relationship Id="rId22057" Type="http://schemas.openxmlformats.org/officeDocument/2006/relationships/hyperlink" Target="https://ictv.global/ictv/proposals/2011.001a-fB.A.v3.Betafusellovirus.pdf" TargetMode="External"/><Relationship Id="rId1857" Type="http://schemas.openxmlformats.org/officeDocument/2006/relationships/hyperlink" Target="https://ictv.global/ictv/proposals/2021.010B.R.Binomial_names.zip" TargetMode="External"/><Relationship Id="rId14271" Type="http://schemas.openxmlformats.org/officeDocument/2006/relationships/hyperlink" Target="https://ictv.global/ictv/proposals/2020.095B.R.Leviviricetes.zip" TargetMode="External"/><Relationship Id="rId4330" Type="http://schemas.openxmlformats.org/officeDocument/2006/relationships/hyperlink" Target="https://ictv.global/taxonomy/taxondetails?taxnode_id=202200416" TargetMode="External"/><Relationship Id="rId17494" Type="http://schemas.openxmlformats.org/officeDocument/2006/relationships/hyperlink" Target="https://ictv.global/taxonomy/taxondetails?taxnode_id=202209321" TargetMode="External"/><Relationship Id="rId19943" Type="http://schemas.openxmlformats.org/officeDocument/2006/relationships/hyperlink" Target="https://ictv.global/ictv/proposals/2019.006G.zip" TargetMode="External"/><Relationship Id="rId21140" Type="http://schemas.openxmlformats.org/officeDocument/2006/relationships/hyperlink" Target="https://ictv.global/taxonomy/taxondetails?taxnode_id=202202405" TargetMode="External"/><Relationship Id="rId7553" Type="http://schemas.openxmlformats.org/officeDocument/2006/relationships/hyperlink" Target="https://ictv.global/ictv/proposals/2021.010B.R.Binomial_names.zip" TargetMode="External"/><Relationship Id="rId10881" Type="http://schemas.openxmlformats.org/officeDocument/2006/relationships/hyperlink" Target="https://ictv.global/ictv/proposals/2019.012D.zip" TargetMode="External"/><Relationship Id="rId17147" Type="http://schemas.openxmlformats.org/officeDocument/2006/relationships/hyperlink" Target="https://ictv.global/ictv/proposals/2021.013P.R.Fimoviridae_rename.zip" TargetMode="External"/><Relationship Id="rId7206" Type="http://schemas.openxmlformats.org/officeDocument/2006/relationships/hyperlink" Target="https://ictv.global/taxonomy/taxondetails?taxnode_id=202201109" TargetMode="External"/><Relationship Id="rId10534" Type="http://schemas.openxmlformats.org/officeDocument/2006/relationships/hyperlink" Target="https://ictv.global/taxonomy/taxondetails?taxnode_id=202203319" TargetMode="External"/><Relationship Id="rId13757" Type="http://schemas.openxmlformats.org/officeDocument/2006/relationships/hyperlink" Target="https://ictv.global/ictv/proposals/2020.095B.R.Leviviricetes.zip" TargetMode="External"/><Relationship Id="rId20973" Type="http://schemas.openxmlformats.org/officeDocument/2006/relationships/hyperlink" Target="https://ictv.global/ictv/proposals/2019.003G.zip" TargetMode="External"/><Relationship Id="rId3816" Type="http://schemas.openxmlformats.org/officeDocument/2006/relationships/hyperlink" Target="https://ictv.global/taxonomy/taxondetails?taxnode_id=202212680" TargetMode="External"/><Relationship Id="rId16230" Type="http://schemas.openxmlformats.org/officeDocument/2006/relationships/hyperlink" Target="https://ictv.global/taxonomy/taxondetails?taxnode_id=202206458" TargetMode="External"/><Relationship Id="rId20626" Type="http://schemas.openxmlformats.org/officeDocument/2006/relationships/hyperlink" Target="https://ictv.global/taxonomy/taxondetails?taxnode_id=202205038" TargetMode="External"/><Relationship Id="rId1367" Type="http://schemas.openxmlformats.org/officeDocument/2006/relationships/hyperlink" Target="https://ictv.global/ictv/proposals/2021.010B.R.Binomial_names.zip" TargetMode="External"/><Relationship Id="rId19453" Type="http://schemas.openxmlformats.org/officeDocument/2006/relationships/hyperlink" Target="https://ictv.global/ictv/proposals/2020.026P.R.Abolish_Luteoviridae.zip" TargetMode="External"/><Relationship Id="rId73" Type="http://schemas.openxmlformats.org/officeDocument/2006/relationships/hyperlink" Target="https://ictv.global/ictv/proposals/2022.001D.Herpesvirales_1renfam_4rengen_124rensp_6absp.zip" TargetMode="External"/><Relationship Id="rId9512" Type="http://schemas.openxmlformats.org/officeDocument/2006/relationships/hyperlink" Target="https://ictv.global/taxonomy/taxondetails?taxnode_id=202214997" TargetMode="External"/><Relationship Id="rId10391" Type="http://schemas.openxmlformats.org/officeDocument/2006/relationships/hyperlink" Target="https://ictv.global/ictv/proposals/2019.012D.zip" TargetMode="External"/><Relationship Id="rId12840" Type="http://schemas.openxmlformats.org/officeDocument/2006/relationships/hyperlink" Target="https://ictv.global/taxonomy/taxondetails?taxnode_id=202207396" TargetMode="External"/><Relationship Id="rId19106" Type="http://schemas.openxmlformats.org/officeDocument/2006/relationships/hyperlink" Target="https://ictv.global/taxonomy/taxondetails?taxnode_id=202201969" TargetMode="External"/><Relationship Id="rId7063" Type="http://schemas.openxmlformats.org/officeDocument/2006/relationships/hyperlink" Target="https://ictv.global/ictv/proposals/2022.054B.Mudcatvirus_10nsp.zip" TargetMode="External"/><Relationship Id="rId10044" Type="http://schemas.openxmlformats.org/officeDocument/2006/relationships/hyperlink" Target="https://ictv.global/taxonomy/taxondetails?taxnode_id=202203896" TargetMode="External"/><Relationship Id="rId15716" Type="http://schemas.openxmlformats.org/officeDocument/2006/relationships/hyperlink" Target="https://ictv.global/taxonomy/taxondetails?taxnode_id=202206286" TargetMode="External"/><Relationship Id="rId3326" Type="http://schemas.openxmlformats.org/officeDocument/2006/relationships/hyperlink" Target="https://ictv.global/taxonomy/taxondetails?taxnode_id=202210146" TargetMode="External"/><Relationship Id="rId3673" Type="http://schemas.openxmlformats.org/officeDocument/2006/relationships/hyperlink" Target="https://ictv.global/ictv/proposals/2021.082B.R.Tevens_new_families.zip" TargetMode="External"/><Relationship Id="rId13267" Type="http://schemas.openxmlformats.org/officeDocument/2006/relationships/hyperlink" Target="https://ictv.global/ictv/proposals/2022.015P.Tombusviridae_rename.zip" TargetMode="External"/><Relationship Id="rId18939" Type="http://schemas.openxmlformats.org/officeDocument/2006/relationships/hyperlink" Target="https://ictv.global/ictv/proposals/2021.006S.R.Picornaviridae_5nsfam.zip" TargetMode="External"/><Relationship Id="rId20483" Type="http://schemas.openxmlformats.org/officeDocument/2006/relationships/hyperlink" Target="https://ictv.global/ictv/proposals/2019.006G.zip" TargetMode="External"/><Relationship Id="rId6896" Type="http://schemas.openxmlformats.org/officeDocument/2006/relationships/hyperlink" Target="https://ictv.global/taxonomy/taxondetails?taxnode_id=202207448" TargetMode="External"/><Relationship Id="rId20136" Type="http://schemas.openxmlformats.org/officeDocument/2006/relationships/hyperlink" Target="https://ictv.global/taxonomy/taxondetails?taxnode_id=202206328" TargetMode="External"/><Relationship Id="rId6549" Type="http://schemas.openxmlformats.org/officeDocument/2006/relationships/hyperlink" Target="https://ictv.global/ictv/proposals/2021.010B.R.Binomial_names.zip" TargetMode="External"/><Relationship Id="rId12350" Type="http://schemas.openxmlformats.org/officeDocument/2006/relationships/hyperlink" Target="https://ictv.global/taxonomy/taxondetails?taxnode_id=202205099" TargetMode="External"/><Relationship Id="rId9022" Type="http://schemas.openxmlformats.org/officeDocument/2006/relationships/hyperlink" Target="https://ictv.global/taxonomy/taxondetails?taxnode_id=202204070" TargetMode="External"/><Relationship Id="rId12003" Type="http://schemas.openxmlformats.org/officeDocument/2006/relationships/hyperlink" Target="https://ictv.global/ictv/proposals/2019.006G.zip" TargetMode="External"/><Relationship Id="rId15573" Type="http://schemas.openxmlformats.org/officeDocument/2006/relationships/hyperlink" Target="https://ictv.global/ictv/proposals/2021.009F.R.Botourmiaviridae_6newgen_109newsp.zip" TargetMode="External"/><Relationship Id="rId5632" Type="http://schemas.openxmlformats.org/officeDocument/2006/relationships/hyperlink" Target="https://ictv.global/taxonomy/taxondetails?taxnode_id=202200475" TargetMode="External"/><Relationship Id="rId15226" Type="http://schemas.openxmlformats.org/officeDocument/2006/relationships/hyperlink" Target="https://ictv.global/taxonomy/taxondetails?taxnode_id=202211410" TargetMode="External"/><Relationship Id="rId22442" Type="http://schemas.openxmlformats.org/officeDocument/2006/relationships/hyperlink" Target="https://ictv.global/taxonomy/taxondetails?taxnode_id=202209230" TargetMode="External"/><Relationship Id="rId3183" Type="http://schemas.openxmlformats.org/officeDocument/2006/relationships/hyperlink" Target="https://ictv.global/ictv/proposals/2022.073B.Schitoviridae_1nsf_9ng_30nsp.zip" TargetMode="External"/><Relationship Id="rId18796" Type="http://schemas.openxmlformats.org/officeDocument/2006/relationships/hyperlink" Target="https://ictv.global/taxonomy/taxondetails?taxnode_id=202213894" TargetMode="External"/><Relationship Id="rId8855" Type="http://schemas.openxmlformats.org/officeDocument/2006/relationships/hyperlink" Target="https://ictv.global/ictv/proposals/2021.007D.R.Polyomaviridae_2ngen_117rensp.zip" TargetMode="External"/><Relationship Id="rId11836" Type="http://schemas.openxmlformats.org/officeDocument/2006/relationships/hyperlink" Target="https://ictv.global/taxonomy/taxondetails?taxnode_id=202204911" TargetMode="External"/><Relationship Id="rId18449" Type="http://schemas.openxmlformats.org/officeDocument/2006/relationships/hyperlink" Target="https://ictv.global/ictv/proposals/2020.001G.R.Abolish_type_species.pdf" TargetMode="External"/><Relationship Id="rId6059" Type="http://schemas.openxmlformats.org/officeDocument/2006/relationships/hyperlink" Target="https://ictv.global/ictv/proposals/2021.010B.R.Binomial_names.zip" TargetMode="External"/><Relationship Id="rId8508" Type="http://schemas.openxmlformats.org/officeDocument/2006/relationships/hyperlink" Target="https://ictv.global/taxonomy/taxondetails?taxnode_id=202203690" TargetMode="External"/><Relationship Id="rId17532" Type="http://schemas.openxmlformats.org/officeDocument/2006/relationships/hyperlink" Target="https://ictv.global/taxonomy/taxondetails?taxnode_id=202206365" TargetMode="External"/><Relationship Id="rId21928" Type="http://schemas.openxmlformats.org/officeDocument/2006/relationships/hyperlink" Target="https://ictv.global/taxonomy/taxondetails?taxnode_id=202206511" TargetMode="External"/><Relationship Id="rId988" Type="http://schemas.openxmlformats.org/officeDocument/2006/relationships/hyperlink" Target="https://ictv.global/taxonomy/taxondetails?taxnode_id=202208623" TargetMode="External"/><Relationship Id="rId2669" Type="http://schemas.openxmlformats.org/officeDocument/2006/relationships/hyperlink" Target="https://ictv.global/ictv/proposals/2021.060B.R.Orlajensenviridae.zip" TargetMode="External"/><Relationship Id="rId15083" Type="http://schemas.openxmlformats.org/officeDocument/2006/relationships/hyperlink" Target="https://ictv.global/ictv/proposals/2020.095B.R.Leviviricetes.zip" TargetMode="External"/><Relationship Id="rId5142" Type="http://schemas.openxmlformats.org/officeDocument/2006/relationships/hyperlink" Target="https://ictv.global/taxonomy/taxondetails?taxnode_id=202211853" TargetMode="External"/><Relationship Id="rId8365" Type="http://schemas.openxmlformats.org/officeDocument/2006/relationships/hyperlink" Target="https://ictv.global/ictv/proposals/2021.010B.R.Binomial_names.zip" TargetMode="External"/><Relationship Id="rId11693" Type="http://schemas.openxmlformats.org/officeDocument/2006/relationships/hyperlink" Target="https://ictv.global/ictv/proposals/2021.002F.R.Chrysoviridae_binomials.zip" TargetMode="External"/><Relationship Id="rId1405" Type="http://schemas.openxmlformats.org/officeDocument/2006/relationships/hyperlink" Target="https://ictv.global/ictv/proposals/2021.010B.R.Binomial_names.zip" TargetMode="External"/><Relationship Id="rId1752" Type="http://schemas.openxmlformats.org/officeDocument/2006/relationships/hyperlink" Target="https://ictv.global/taxonomy/taxondetails?taxnode_id=202213019" TargetMode="External"/><Relationship Id="rId8018" Type="http://schemas.openxmlformats.org/officeDocument/2006/relationships/hyperlink" Target="https://ictv.global/taxonomy/taxondetails?taxnode_id=202211901" TargetMode="External"/><Relationship Id="rId11346" Type="http://schemas.openxmlformats.org/officeDocument/2006/relationships/hyperlink" Target="https://ictv.global/taxonomy/taxondetails?taxnode_id=202203586" TargetMode="External"/><Relationship Id="rId4975" Type="http://schemas.openxmlformats.org/officeDocument/2006/relationships/hyperlink" Target="https://ictv.global/ictv/proposals/2022.084B.Caudoviricetes_6ng_33nsp.zip" TargetMode="External"/><Relationship Id="rId14569" Type="http://schemas.openxmlformats.org/officeDocument/2006/relationships/hyperlink" Target="https://ictv.global/ictv/proposals/2020.095B.R.Leviviricetes.zip" TargetMode="External"/><Relationship Id="rId21785" Type="http://schemas.openxmlformats.org/officeDocument/2006/relationships/hyperlink" Target="https://ictv.global/ictv/proposals/2022.008D.Aelloviridae_146rensp.zip" TargetMode="External"/><Relationship Id="rId498" Type="http://schemas.openxmlformats.org/officeDocument/2006/relationships/hyperlink" Target="https://ictv.global/taxonomy/taxondetails?taxnode_id=202212207" TargetMode="External"/><Relationship Id="rId2179" Type="http://schemas.openxmlformats.org/officeDocument/2006/relationships/hyperlink" Target="https://ictv.global/ictv/proposals/2021.010B.R.Binomial_names.zip" TargetMode="External"/><Relationship Id="rId4628" Type="http://schemas.openxmlformats.org/officeDocument/2006/relationships/hyperlink" Target="https://ictv.global/taxonomy/taxondetails?taxnode_id=202212297" TargetMode="External"/><Relationship Id="rId17042" Type="http://schemas.openxmlformats.org/officeDocument/2006/relationships/hyperlink" Target="https://ictv.global/taxonomy/taxondetails?taxnode_id=202202575" TargetMode="External"/><Relationship Id="rId21438" Type="http://schemas.openxmlformats.org/officeDocument/2006/relationships/hyperlink" Target="https://ictv.global/taxonomy/taxondetails?taxnode_id=202208668" TargetMode="External"/><Relationship Id="rId7101" Type="http://schemas.openxmlformats.org/officeDocument/2006/relationships/hyperlink" Target="https://ictv.global/ictv/proposals/2021.010B.R.Binomial_names.zip" TargetMode="External"/><Relationship Id="rId13652" Type="http://schemas.openxmlformats.org/officeDocument/2006/relationships/hyperlink" Target="https://ictv.global/taxonomy/taxondetails?taxnode_id=202210709" TargetMode="External"/><Relationship Id="rId3711" Type="http://schemas.openxmlformats.org/officeDocument/2006/relationships/hyperlink" Target="https://ictv.global/ictv/proposals/2021.082B.R.Tevens_new_families.zip" TargetMode="External"/><Relationship Id="rId13305" Type="http://schemas.openxmlformats.org/officeDocument/2006/relationships/hyperlink" Target="https://ictv.global/ictv/proposals/2022.015P.Tombusviridae_rename.zip" TargetMode="External"/><Relationship Id="rId20521" Type="http://schemas.openxmlformats.org/officeDocument/2006/relationships/hyperlink" Target="https://ictv.global/ictv/proposals/2019.006G.zip" TargetMode="External"/><Relationship Id="rId1262" Type="http://schemas.openxmlformats.org/officeDocument/2006/relationships/hyperlink" Target="https://ictv.global/taxonomy/taxondetails?taxnode_id=202208427" TargetMode="External"/><Relationship Id="rId16875" Type="http://schemas.openxmlformats.org/officeDocument/2006/relationships/hyperlink" Target="https://ictv.global/ictv/proposals/2021.036M.R.Rhabdoviridae_sprename.zip" TargetMode="External"/><Relationship Id="rId4485" Type="http://schemas.openxmlformats.org/officeDocument/2006/relationships/hyperlink" Target="https://ictv.global/ictv/proposals/2022.034B.Gordonclarkvirinae_nsf.zip" TargetMode="External"/><Relationship Id="rId6934" Type="http://schemas.openxmlformats.org/officeDocument/2006/relationships/hyperlink" Target="https://ictv.global/taxonomy/taxondetails?taxnode_id=202214669" TargetMode="External"/><Relationship Id="rId14079" Type="http://schemas.openxmlformats.org/officeDocument/2006/relationships/hyperlink" Target="https://ictv.global/ictv/proposals/2020.095B.R.Leviviricetes.zip" TargetMode="External"/><Relationship Id="rId16528" Type="http://schemas.openxmlformats.org/officeDocument/2006/relationships/hyperlink" Target="https://ictv.global/taxonomy/taxondetails?taxnode_id=202208757" TargetMode="External"/><Relationship Id="rId21295" Type="http://schemas.openxmlformats.org/officeDocument/2006/relationships/hyperlink" Target="https://ictv.global/ictv/proposals/2021.010B.R.Binomial_names.zip" TargetMode="External"/><Relationship Id="rId4138" Type="http://schemas.openxmlformats.org/officeDocument/2006/relationships/hyperlink" Target="https://ictv.global/taxonomy/taxondetails?taxnode_id=202201205" TargetMode="External"/><Relationship Id="rId19001" Type="http://schemas.openxmlformats.org/officeDocument/2006/relationships/hyperlink" Target="https://ictv.global/ictv/proposals/2021.006S.R.Picornaviridae_5nsfam.zip" TargetMode="External"/><Relationship Id="rId10689" Type="http://schemas.openxmlformats.org/officeDocument/2006/relationships/hyperlink" Target="https://ictv.global/ictv/proposals/2019.012D.zip" TargetMode="External"/><Relationship Id="rId15611" Type="http://schemas.openxmlformats.org/officeDocument/2006/relationships/hyperlink" Target="https://ictv.global/ictv/proposals/2020.001F.R.Botourmiaviridae.zip" TargetMode="External"/><Relationship Id="rId13162" Type="http://schemas.openxmlformats.org/officeDocument/2006/relationships/hyperlink" Target="https://ictv.global/taxonomy/taxondetails?taxnode_id=202203146" TargetMode="External"/><Relationship Id="rId3221" Type="http://schemas.openxmlformats.org/officeDocument/2006/relationships/hyperlink" Target="https://ictv.global/ictv/proposals/2021.010B.R.Binomial_names.zip" TargetMode="External"/><Relationship Id="rId6791" Type="http://schemas.openxmlformats.org/officeDocument/2006/relationships/hyperlink" Target="https://ictv.global/ictv/proposals/2021.010B.R.Binomial_names.zip" TargetMode="External"/><Relationship Id="rId16385" Type="http://schemas.openxmlformats.org/officeDocument/2006/relationships/hyperlink" Target="https://ictv.global/ictv/proposals/2021.036M.R.Rhabdoviridae_sprename.zip" TargetMode="External"/><Relationship Id="rId18834" Type="http://schemas.openxmlformats.org/officeDocument/2006/relationships/hyperlink" Target="https://ictv.global/taxonomy/taxondetails?taxnode_id=202206546" TargetMode="External"/><Relationship Id="rId20031" Type="http://schemas.openxmlformats.org/officeDocument/2006/relationships/hyperlink" Target="https://ictv.global/ictv/proposals/2020.001G.R.Abolish_type_species.pdf" TargetMode="External"/><Relationship Id="rId8" Type="http://schemas.openxmlformats.org/officeDocument/2006/relationships/hyperlink" Target="https://ictv.global/taxonomy/taxondetails?taxnode_id=202201533" TargetMode="External"/><Relationship Id="rId6444" Type="http://schemas.openxmlformats.org/officeDocument/2006/relationships/hyperlink" Target="https://ictv.global/taxonomy/taxondetails?taxnode_id=202206985" TargetMode="External"/><Relationship Id="rId16038" Type="http://schemas.openxmlformats.org/officeDocument/2006/relationships/hyperlink" Target="https://ictv.global/taxonomy/taxondetails?taxnode_id=202208894" TargetMode="External"/><Relationship Id="rId9667" Type="http://schemas.openxmlformats.org/officeDocument/2006/relationships/hyperlink" Target="https://ictv.global/ictv/proposals/2022.009D.Circoviridae_rensp101_nsp48.zip" TargetMode="External"/><Relationship Id="rId12995" Type="http://schemas.openxmlformats.org/officeDocument/2006/relationships/hyperlink" Target="https://ictv.global/ictv/proposals/2022.013P.Tymoviridae_rename.zip" TargetMode="External"/><Relationship Id="rId12648" Type="http://schemas.openxmlformats.org/officeDocument/2006/relationships/hyperlink" Target="https://ictv.global/taxonomy/taxondetails?taxnode_id=202215080" TargetMode="External"/><Relationship Id="rId2707" Type="http://schemas.openxmlformats.org/officeDocument/2006/relationships/hyperlink" Target="https://ictv.global/ictv/proposals/2021.010B.R.Binomial_names.zip" TargetMode="External"/><Relationship Id="rId10199" Type="http://schemas.openxmlformats.org/officeDocument/2006/relationships/hyperlink" Target="https://ictv.global/ictv/proposals/2019.012D.zip" TargetMode="External"/><Relationship Id="rId15121" Type="http://schemas.openxmlformats.org/officeDocument/2006/relationships/hyperlink" Target="https://ictv.global/ictv/proposals/2020.095B.R.Leviviricetes.zip" TargetMode="External"/><Relationship Id="rId18691" Type="http://schemas.openxmlformats.org/officeDocument/2006/relationships/hyperlink" Target="https://ictv.global/ictv/proposals/2019.020S-023S.zip" TargetMode="External"/><Relationship Id="rId8750" Type="http://schemas.openxmlformats.org/officeDocument/2006/relationships/hyperlink" Target="https://ictv.global/taxonomy/taxondetails?taxnode_id=202204455" TargetMode="External"/><Relationship Id="rId11731" Type="http://schemas.openxmlformats.org/officeDocument/2006/relationships/hyperlink" Target="https://ictv.global/ictv/proposals/2019.006G.zip" TargetMode="External"/><Relationship Id="rId18344" Type="http://schemas.openxmlformats.org/officeDocument/2006/relationships/hyperlink" Target="https://ictv.global/taxonomy/taxondetails?taxnode_id=202204151" TargetMode="External"/><Relationship Id="rId8403" Type="http://schemas.openxmlformats.org/officeDocument/2006/relationships/hyperlink" Target="https://ictv.global/ictv/proposals/2021.092B.R.Wizardvirus_new_species.zip" TargetMode="External"/><Relationship Id="rId14954" Type="http://schemas.openxmlformats.org/officeDocument/2006/relationships/hyperlink" Target="https://ictv.global/taxonomy/taxondetails?taxnode_id=202211199" TargetMode="External"/><Relationship Id="rId883" Type="http://schemas.openxmlformats.org/officeDocument/2006/relationships/hyperlink" Target="https://ictv.global/ictv/proposals/2022.001B.Aliceevansviridae.zip" TargetMode="External"/><Relationship Id="rId2564" Type="http://schemas.openxmlformats.org/officeDocument/2006/relationships/hyperlink" Target="https://ictv.global/taxonomy/taxondetails?taxnode_id=202207782" TargetMode="External"/><Relationship Id="rId9177" Type="http://schemas.openxmlformats.org/officeDocument/2006/relationships/hyperlink" Target="https://ictv.global/ictv/proposals/2022.005D.Parvoviridae_2ngen_49nsp_125rensp.zip" TargetMode="External"/><Relationship Id="rId12158" Type="http://schemas.openxmlformats.org/officeDocument/2006/relationships/hyperlink" Target="https://ictv.global/taxonomy/taxondetails?taxnode_id=202202998" TargetMode="External"/><Relationship Id="rId14607" Type="http://schemas.openxmlformats.org/officeDocument/2006/relationships/hyperlink" Target="https://ictv.global/ictv/proposals/2020.095B.R.Leviviricetes.zip" TargetMode="External"/><Relationship Id="rId21823" Type="http://schemas.openxmlformats.org/officeDocument/2006/relationships/hyperlink" Target="https://ictv.global/ictv/proposals/2022.008D.Aelloviridae_146rensp.zip" TargetMode="External"/><Relationship Id="rId536" Type="http://schemas.openxmlformats.org/officeDocument/2006/relationships/hyperlink" Target="https://ictv.global/taxonomy/taxondetails?taxnode_id=202212197" TargetMode="External"/><Relationship Id="rId2217" Type="http://schemas.openxmlformats.org/officeDocument/2006/relationships/hyperlink" Target="https://ictv.global/ictv/proposals/2021.010B.R.Binomial_names.zip" TargetMode="External"/><Relationship Id="rId5787" Type="http://schemas.openxmlformats.org/officeDocument/2006/relationships/hyperlink" Target="https://ictv.global/ictv/proposals/2022.019B.Casadabanvirus_16nsp.zip" TargetMode="External"/><Relationship Id="rId8260" Type="http://schemas.openxmlformats.org/officeDocument/2006/relationships/hyperlink" Target="https://ictv.global/taxonomy/taxondetails?taxnode_id=202212647" TargetMode="External"/><Relationship Id="rId11241" Type="http://schemas.openxmlformats.org/officeDocument/2006/relationships/hyperlink" Target="https://ictv.global/ictv/proposals/2020.005F.R.Genomoviridae.zip" TargetMode="External"/><Relationship Id="rId1300" Type="http://schemas.openxmlformats.org/officeDocument/2006/relationships/hyperlink" Target="https://ictv.global/taxonomy/taxondetails?taxnode_id=202208420" TargetMode="External"/><Relationship Id="rId4870" Type="http://schemas.openxmlformats.org/officeDocument/2006/relationships/hyperlink" Target="https://ictv.global/taxonomy/taxondetails?taxnode_id=202212352" TargetMode="External"/><Relationship Id="rId14464" Type="http://schemas.openxmlformats.org/officeDocument/2006/relationships/hyperlink" Target="https://ictv.global/taxonomy/taxondetails?taxnode_id=202210889" TargetMode="External"/><Relationship Id="rId16913" Type="http://schemas.openxmlformats.org/officeDocument/2006/relationships/hyperlink" Target="https://ictv.global/ictv/proposals/2022.021M.Varicosavirus_9nsp.zip" TargetMode="External"/><Relationship Id="rId21680" Type="http://schemas.openxmlformats.org/officeDocument/2006/relationships/hyperlink" Target="https://ictv.global/taxonomy/taxondetails?taxnode_id=202205733" TargetMode="External"/><Relationship Id="rId4523" Type="http://schemas.openxmlformats.org/officeDocument/2006/relationships/hyperlink" Target="https://ictv.global/ictv/proposals/2021.010B.R.Binomial_names.zip" TargetMode="External"/><Relationship Id="rId14117" Type="http://schemas.openxmlformats.org/officeDocument/2006/relationships/hyperlink" Target="https://ictv.global/ictv/proposals/2020.095B.R.Leviviricetes.zip" TargetMode="External"/><Relationship Id="rId21333" Type="http://schemas.openxmlformats.org/officeDocument/2006/relationships/hyperlink" Target="https://ictv.global/ictv/proposals/2022.003D.Lefavirales_106rensp.zip" TargetMode="External"/><Relationship Id="rId393" Type="http://schemas.openxmlformats.org/officeDocument/2006/relationships/hyperlink" Target="https://ictv.global/ictv/proposals/2021.022B.R.Crassvirales.zip" TargetMode="External"/><Relationship Id="rId2074" Type="http://schemas.openxmlformats.org/officeDocument/2006/relationships/hyperlink" Target="https://ictv.global/taxonomy/taxondetails?taxnode_id=202210091" TargetMode="External"/><Relationship Id="rId7746" Type="http://schemas.openxmlformats.org/officeDocument/2006/relationships/hyperlink" Target="https://ictv.global/taxonomy/taxondetails?taxnode_id=202201249" TargetMode="External"/><Relationship Id="rId17687" Type="http://schemas.openxmlformats.org/officeDocument/2006/relationships/hyperlink" Target="https://ictv.global/ictv/proposals/2021.031M.Phasmaviridae_sprename.zip" TargetMode="External"/><Relationship Id="rId5297" Type="http://schemas.openxmlformats.org/officeDocument/2006/relationships/hyperlink" Target="https://ictv.global/ictv/proposals/2021.091B.R.Weiservirinae.zip" TargetMode="External"/><Relationship Id="rId10727" Type="http://schemas.openxmlformats.org/officeDocument/2006/relationships/hyperlink" Target="https://ictv.global/ictv/proposals/2019.012D.zip" TargetMode="External"/><Relationship Id="rId13200" Type="http://schemas.openxmlformats.org/officeDocument/2006/relationships/hyperlink" Target="https://ictv.global/taxonomy/taxondetails?taxnode_id=202205786" TargetMode="External"/><Relationship Id="rId16770" Type="http://schemas.openxmlformats.org/officeDocument/2006/relationships/hyperlink" Target="https://ictv.global/taxonomy/taxondetails?taxnode_id=202213307" TargetMode="External"/><Relationship Id="rId16423" Type="http://schemas.openxmlformats.org/officeDocument/2006/relationships/hyperlink" Target="https://ictv.global/ictv/proposals/2021.036M.R.Rhabdoviridae_sprename.zip" TargetMode="External"/><Relationship Id="rId19993" Type="http://schemas.openxmlformats.org/officeDocument/2006/relationships/hyperlink" Target="https://ictv.global/ictv/proposals/2019.006G.zip" TargetMode="External"/><Relationship Id="rId20819" Type="http://schemas.openxmlformats.org/officeDocument/2006/relationships/hyperlink" Target="https://ictv.global/ictv/proposals/2022.004F.Imitervirales_reorg.zip" TargetMode="External"/><Relationship Id="rId4380" Type="http://schemas.openxmlformats.org/officeDocument/2006/relationships/hyperlink" Target="https://ictv.global/taxonomy/taxondetails?taxnode_id=202209924" TargetMode="External"/><Relationship Id="rId19646" Type="http://schemas.openxmlformats.org/officeDocument/2006/relationships/hyperlink" Target="https://ictv.global/taxonomy/taxondetails?taxnode_id=202204579" TargetMode="External"/><Relationship Id="rId21190" Type="http://schemas.openxmlformats.org/officeDocument/2006/relationships/hyperlink" Target="https://ictv.global/taxonomy/taxondetails?taxnode_id=202205661" TargetMode="External"/><Relationship Id="rId4033" Type="http://schemas.openxmlformats.org/officeDocument/2006/relationships/hyperlink" Target="https://ictv.global/ictv/proposals/2021.005B.R.Arquatrovirinae.zip" TargetMode="External"/><Relationship Id="rId9705" Type="http://schemas.openxmlformats.org/officeDocument/2006/relationships/hyperlink" Target="https://ictv.global/ictv/proposals/2022.009D.Circoviridae_rensp101_nsp48.zip" TargetMode="External"/><Relationship Id="rId10584" Type="http://schemas.openxmlformats.org/officeDocument/2006/relationships/hyperlink" Target="https://ictv.global/taxonomy/taxondetails?taxnode_id=202203339" TargetMode="External"/><Relationship Id="rId17197" Type="http://schemas.openxmlformats.org/officeDocument/2006/relationships/hyperlink" Target="https://ictv.global/ictv/proposals/2021.013M.Hantaviridae_sprename.zip" TargetMode="External"/><Relationship Id="rId7256" Type="http://schemas.openxmlformats.org/officeDocument/2006/relationships/hyperlink" Target="https://ictv.global/taxonomy/taxondetails?taxnode_id=202201122" TargetMode="External"/><Relationship Id="rId10237" Type="http://schemas.openxmlformats.org/officeDocument/2006/relationships/hyperlink" Target="https://ictv.global/ictv/proposals/2019.012D.zip" TargetMode="External"/><Relationship Id="rId15909" Type="http://schemas.openxmlformats.org/officeDocument/2006/relationships/hyperlink" Target="https://ictv.global/ictv/proposals/2021.011M.R.Filoviridae_1ngen_3nsp.zip" TargetMode="External"/><Relationship Id="rId3866" Type="http://schemas.openxmlformats.org/officeDocument/2006/relationships/hyperlink" Target="https://ictv.global/taxonomy/taxondetails?taxnode_id=202213403" TargetMode="External"/><Relationship Id="rId16280" Type="http://schemas.openxmlformats.org/officeDocument/2006/relationships/hyperlink" Target="https://ictv.global/taxonomy/taxondetails?taxnode_id=202201635" TargetMode="External"/><Relationship Id="rId20676" Type="http://schemas.openxmlformats.org/officeDocument/2006/relationships/hyperlink" Target="https://ictv.global/taxonomy/taxondetails?taxnode_id=202205337" TargetMode="External"/><Relationship Id="rId3519" Type="http://schemas.openxmlformats.org/officeDocument/2006/relationships/hyperlink" Target="https://ictv.global/ictv/proposals/2021.082B.R.Tevens_new_families.zip" TargetMode="External"/><Relationship Id="rId12890" Type="http://schemas.openxmlformats.org/officeDocument/2006/relationships/hyperlink" Target="https://ictv.global/taxonomy/taxondetails?taxnode_id=202206476" TargetMode="External"/><Relationship Id="rId20329" Type="http://schemas.openxmlformats.org/officeDocument/2006/relationships/hyperlink" Target="https://ictv.global/ictv/proposals/2022.008P.Caulimoviridae_rename.zip" TargetMode="External"/><Relationship Id="rId9562" Type="http://schemas.openxmlformats.org/officeDocument/2006/relationships/hyperlink" Target="https://ictv.global/taxonomy/taxondetails?taxnode_id=202214082" TargetMode="External"/><Relationship Id="rId12543" Type="http://schemas.openxmlformats.org/officeDocument/2006/relationships/hyperlink" Target="https://ictv.global/ictv/proposals/2019.006G.zip" TargetMode="External"/><Relationship Id="rId19156" Type="http://schemas.openxmlformats.org/officeDocument/2006/relationships/hyperlink" Target="https://ictv.global/taxonomy/taxondetails?taxnode_id=202202001" TargetMode="External"/><Relationship Id="rId921" Type="http://schemas.openxmlformats.org/officeDocument/2006/relationships/hyperlink" Target="https://ictv.global/ictv/proposals/2021.029B.R.Flavophages_9_families.zip" TargetMode="External"/><Relationship Id="rId2602" Type="http://schemas.openxmlformats.org/officeDocument/2006/relationships/hyperlink" Target="https://ictv.global/taxonomy/taxondetails?taxnode_id=202213989" TargetMode="External"/><Relationship Id="rId9215" Type="http://schemas.openxmlformats.org/officeDocument/2006/relationships/hyperlink" Target="https://ictv.global/ictv/proposals/2022.005D.Parvoviridae_2ngen_49nsp_125rensp.zip" TargetMode="External"/><Relationship Id="rId10094" Type="http://schemas.openxmlformats.org/officeDocument/2006/relationships/hyperlink" Target="https://ictv.global/taxonomy/taxondetails?taxnode_id=202203172" TargetMode="External"/><Relationship Id="rId5825" Type="http://schemas.openxmlformats.org/officeDocument/2006/relationships/hyperlink" Target="https://ictv.global/ictv/proposals/2021.010B.R.Binomial_names.zip" TargetMode="External"/><Relationship Id="rId15766" Type="http://schemas.openxmlformats.org/officeDocument/2006/relationships/hyperlink" Target="https://ictv.global/taxonomy/taxondetails?taxnode_id=202209750" TargetMode="External"/><Relationship Id="rId3376" Type="http://schemas.openxmlformats.org/officeDocument/2006/relationships/hyperlink" Target="https://ictv.global/taxonomy/taxondetails?taxnode_id=202209997" TargetMode="External"/><Relationship Id="rId15419" Type="http://schemas.openxmlformats.org/officeDocument/2006/relationships/hyperlink" Target="https://ictv.global/ictv/proposals/2022.003F.Botourmiaviridae_15nsp.zip" TargetMode="External"/><Relationship Id="rId18989" Type="http://schemas.openxmlformats.org/officeDocument/2006/relationships/hyperlink" Target="https://ictv.global/ictv/proposals/2021.006S.R.Picornaviridae_5nsfam.zip" TargetMode="External"/><Relationship Id="rId20186" Type="http://schemas.openxmlformats.org/officeDocument/2006/relationships/hyperlink" Target="https://ictv.global/taxonomy/taxondetails?taxnode_id=202202857" TargetMode="External"/><Relationship Id="rId3029" Type="http://schemas.openxmlformats.org/officeDocument/2006/relationships/hyperlink" Target="https://ictv.global/ictv/proposals/2021.010B.R.Binomial_names.zip" TargetMode="External"/><Relationship Id="rId6599" Type="http://schemas.openxmlformats.org/officeDocument/2006/relationships/hyperlink" Target="https://ictv.global/ictv/proposals/2021.041B.R.Jujuvirus.zip" TargetMode="External"/><Relationship Id="rId9072" Type="http://schemas.openxmlformats.org/officeDocument/2006/relationships/hyperlink" Target="https://ictv.global/taxonomy/taxondetails?taxnode_id=202204099" TargetMode="External"/><Relationship Id="rId14502" Type="http://schemas.openxmlformats.org/officeDocument/2006/relationships/hyperlink" Target="https://ictv.global/taxonomy/taxondetails?taxnode_id=202210928" TargetMode="External"/><Relationship Id="rId12053" Type="http://schemas.openxmlformats.org/officeDocument/2006/relationships/hyperlink" Target="https://ictv.global/ictv/proposals/2019.006G.zip" TargetMode="External"/><Relationship Id="rId17725" Type="http://schemas.openxmlformats.org/officeDocument/2006/relationships/hyperlink" Target="https://ictv.global/ictv/proposals/2021.031M.Phasmaviridae_sprename.zip" TargetMode="External"/><Relationship Id="rId431" Type="http://schemas.openxmlformats.org/officeDocument/2006/relationships/hyperlink" Target="https://ictv.global/ictv/proposals/2021.022B.R.Crassvirales.zip" TargetMode="External"/><Relationship Id="rId2112" Type="http://schemas.openxmlformats.org/officeDocument/2006/relationships/hyperlink" Target="https://ictv.global/taxonomy/taxondetails?taxnode_id=202212098" TargetMode="External"/><Relationship Id="rId5682" Type="http://schemas.openxmlformats.org/officeDocument/2006/relationships/hyperlink" Target="https://ictv.global/taxonomy/taxondetails?taxnode_id=202201021" TargetMode="External"/><Relationship Id="rId15276" Type="http://schemas.openxmlformats.org/officeDocument/2006/relationships/hyperlink" Target="https://ictv.global/taxonomy/taxondetails?taxnode_id=202211440" TargetMode="External"/><Relationship Id="rId22492" Type="http://schemas.openxmlformats.org/officeDocument/2006/relationships/hyperlink" Target="https://ictv.global/taxonomy/taxondetails?taxnode_id=202209243" TargetMode="External"/><Relationship Id="rId5335" Type="http://schemas.openxmlformats.org/officeDocument/2006/relationships/hyperlink" Target="https://ictv.global/ictv/proposals/2021.091B.R.Weiservirinae.zip" TargetMode="External"/><Relationship Id="rId18499" Type="http://schemas.openxmlformats.org/officeDocument/2006/relationships/hyperlink" Target="https://ictv.global/ictv/proposals/2020.001G.R.Abolish_type_species.pdf" TargetMode="External"/><Relationship Id="rId22145" Type="http://schemas.openxmlformats.org/officeDocument/2006/relationships/hyperlink" Target="https://ictv.global/ictv/proposals/2021.006D.R.Polydnaviriformidae_1renfam_3rensp.zip" TargetMode="External"/><Relationship Id="rId8558" Type="http://schemas.openxmlformats.org/officeDocument/2006/relationships/hyperlink" Target="https://ictv.global/taxonomy/taxondetails?taxnode_id=202203707" TargetMode="External"/><Relationship Id="rId11886" Type="http://schemas.openxmlformats.org/officeDocument/2006/relationships/hyperlink" Target="https://ictv.global/taxonomy/taxondetails?taxnode_id=202204937" TargetMode="External"/><Relationship Id="rId1945" Type="http://schemas.openxmlformats.org/officeDocument/2006/relationships/hyperlink" Target="https://ictv.global/ictv/proposals/2021.010B.R.Binomial_names.zip" TargetMode="External"/><Relationship Id="rId11539" Type="http://schemas.openxmlformats.org/officeDocument/2006/relationships/hyperlink" Target="https://ictv.global/ictv/proposals/2020.005F.R.Genomoviridae.zip" TargetMode="External"/><Relationship Id="rId14012" Type="http://schemas.openxmlformats.org/officeDocument/2006/relationships/hyperlink" Target="https://ictv.global/taxonomy/taxondetails?taxnode_id=202210358" TargetMode="External"/><Relationship Id="rId17582" Type="http://schemas.openxmlformats.org/officeDocument/2006/relationships/hyperlink" Target="https://ictv.global/taxonomy/taxondetails?taxnode_id=202214232" TargetMode="External"/><Relationship Id="rId21978" Type="http://schemas.openxmlformats.org/officeDocument/2006/relationships/hyperlink" Target="https://ictv.global/taxonomy/taxondetails?taxnode_id=202209462" TargetMode="External"/><Relationship Id="rId7641" Type="http://schemas.openxmlformats.org/officeDocument/2006/relationships/hyperlink" Target="https://ictv.global/ictv/proposals/2021.010B.R.Binomial_names.zip" TargetMode="External"/><Relationship Id="rId10622" Type="http://schemas.openxmlformats.org/officeDocument/2006/relationships/hyperlink" Target="https://ictv.global/taxonomy/taxondetails?taxnode_id=202203355" TargetMode="External"/><Relationship Id="rId17235" Type="http://schemas.openxmlformats.org/officeDocument/2006/relationships/hyperlink" Target="https://ictv.global/ictv/proposals/2021.013M.Hantaviridae_sprename.zip" TargetMode="External"/><Relationship Id="rId5192" Type="http://schemas.openxmlformats.org/officeDocument/2006/relationships/hyperlink" Target="https://ictv.global/taxonomy/taxondetails?taxnode_id=202213650" TargetMode="External"/><Relationship Id="rId3904" Type="http://schemas.openxmlformats.org/officeDocument/2006/relationships/hyperlink" Target="https://ictv.global/taxonomy/taxondetails?taxnode_id=202213391" TargetMode="External"/><Relationship Id="rId11396" Type="http://schemas.openxmlformats.org/officeDocument/2006/relationships/hyperlink" Target="https://ictv.global/taxonomy/taxondetails?taxnode_id=202209025" TargetMode="External"/><Relationship Id="rId13845" Type="http://schemas.openxmlformats.org/officeDocument/2006/relationships/hyperlink" Target="https://ictv.global/ictv/proposals/2020.095B.R.Leviviricetes.zip" TargetMode="External"/><Relationship Id="rId1455" Type="http://schemas.openxmlformats.org/officeDocument/2006/relationships/hyperlink" Target="https://ictv.global/ictv/proposals/2021.010B.R.Binomial_names.zip" TargetMode="External"/><Relationship Id="rId8068" Type="http://schemas.openxmlformats.org/officeDocument/2006/relationships/hyperlink" Target="https://ictv.global/taxonomy/taxondetails?taxnode_id=202201309" TargetMode="External"/><Relationship Id="rId11049" Type="http://schemas.openxmlformats.org/officeDocument/2006/relationships/hyperlink" Target="https://ictv.global/ictv/proposals/2019.012D.zip" TargetMode="External"/><Relationship Id="rId20714" Type="http://schemas.openxmlformats.org/officeDocument/2006/relationships/hyperlink" Target="https://ictv.global/taxonomy/taxondetails?taxnode_id=202204294" TargetMode="External"/><Relationship Id="rId1108" Type="http://schemas.openxmlformats.org/officeDocument/2006/relationships/hyperlink" Target="https://ictv.global/taxonomy/taxondetails?taxnode_id=202208577" TargetMode="External"/><Relationship Id="rId4678" Type="http://schemas.openxmlformats.org/officeDocument/2006/relationships/hyperlink" Target="https://ictv.global/taxonomy/taxondetails?taxnode_id=202212322" TargetMode="External"/><Relationship Id="rId17092" Type="http://schemas.openxmlformats.org/officeDocument/2006/relationships/hyperlink" Target="https://ictv.global/taxonomy/taxondetails?taxnode_id=202202599" TargetMode="External"/><Relationship Id="rId19541" Type="http://schemas.openxmlformats.org/officeDocument/2006/relationships/hyperlink" Target="https://ictv.global/ictv/proposals/2020.026P.R.Abolish_Luteoviridae.zip" TargetMode="External"/><Relationship Id="rId7151" Type="http://schemas.openxmlformats.org/officeDocument/2006/relationships/hyperlink" Target="https://ictv.global/ictv/proposals/2021.010B.R.Binomial_names.zip" TargetMode="External"/><Relationship Id="rId9600" Type="http://schemas.openxmlformats.org/officeDocument/2006/relationships/hyperlink" Target="https://ictv.global/taxonomy/taxondetails?taxnode_id=202202912" TargetMode="External"/><Relationship Id="rId21488" Type="http://schemas.openxmlformats.org/officeDocument/2006/relationships/hyperlink" Target="https://ictv.global/taxonomy/taxondetails?taxnode_id=202202715" TargetMode="External"/><Relationship Id="rId10132" Type="http://schemas.openxmlformats.org/officeDocument/2006/relationships/hyperlink" Target="https://ictv.global/taxonomy/taxondetails?taxnode_id=202205789" TargetMode="External"/><Relationship Id="rId15804" Type="http://schemas.openxmlformats.org/officeDocument/2006/relationships/hyperlink" Target="https://ictv.global/taxonomy/taxondetails?taxnode_id=202209724" TargetMode="External"/><Relationship Id="rId3761" Type="http://schemas.openxmlformats.org/officeDocument/2006/relationships/hyperlink" Target="https://ictv.global/ictv/proposals/2021.082B.R.Tevens_new_families.zip" TargetMode="External"/><Relationship Id="rId13355" Type="http://schemas.openxmlformats.org/officeDocument/2006/relationships/hyperlink" Target="https://ictv.global/ictv/proposals/2022.015P.Tombusviridae_rename.zip" TargetMode="External"/><Relationship Id="rId20571" Type="http://schemas.openxmlformats.org/officeDocument/2006/relationships/hyperlink" Target="https://ictv.global/ictv/proposals/2019.006G.zip" TargetMode="External"/><Relationship Id="rId3414" Type="http://schemas.openxmlformats.org/officeDocument/2006/relationships/hyperlink" Target="https://ictv.global/taxonomy/taxondetails?taxnode_id=202200319" TargetMode="External"/><Relationship Id="rId6984" Type="http://schemas.openxmlformats.org/officeDocument/2006/relationships/hyperlink" Target="https://ictv.global/taxonomy/taxondetails?taxnode_id=202207897" TargetMode="External"/><Relationship Id="rId13008" Type="http://schemas.openxmlformats.org/officeDocument/2006/relationships/hyperlink" Target="https://ictv.global/taxonomy/taxondetails?taxnode_id=202202384" TargetMode="External"/><Relationship Id="rId16578" Type="http://schemas.openxmlformats.org/officeDocument/2006/relationships/hyperlink" Target="https://ictv.global/taxonomy/taxondetails?taxnode_id=202208833" TargetMode="External"/><Relationship Id="rId20224" Type="http://schemas.openxmlformats.org/officeDocument/2006/relationships/hyperlink" Target="https://ictv.global/taxonomy/taxondetails?taxnode_id=202205764" TargetMode="External"/><Relationship Id="rId6637" Type="http://schemas.openxmlformats.org/officeDocument/2006/relationships/hyperlink" Target="https://ictv.global/ictv/proposals/2021.010B.R.Binomial_names.zip" TargetMode="External"/><Relationship Id="rId19051" Type="http://schemas.openxmlformats.org/officeDocument/2006/relationships/hyperlink" Target="https://ictv.global/ictv/proposals/2021.006S.R.Picornaviridae_5nsfam.zip" TargetMode="External"/><Relationship Id="rId4188" Type="http://schemas.openxmlformats.org/officeDocument/2006/relationships/hyperlink" Target="https://ictv.global/taxonomy/taxondetails?taxnode_id=202213196" TargetMode="External"/><Relationship Id="rId9110" Type="http://schemas.openxmlformats.org/officeDocument/2006/relationships/hyperlink" Target="https://ictv.global/taxonomy/taxondetails?taxnode_id=202205875" TargetMode="External"/><Relationship Id="rId15661" Type="http://schemas.openxmlformats.org/officeDocument/2006/relationships/hyperlink" Target="https://ictv.global/ictv/proposals/2021.009F.R.Botourmiaviridae_6newgen_109newsp.zip" TargetMode="External"/><Relationship Id="rId5720" Type="http://schemas.openxmlformats.org/officeDocument/2006/relationships/hyperlink" Target="https://ictv.global/taxonomy/taxondetails?taxnode_id=202209662" TargetMode="External"/><Relationship Id="rId15314" Type="http://schemas.openxmlformats.org/officeDocument/2006/relationships/hyperlink" Target="https://ictv.global/taxonomy/taxondetails?taxnode_id=202211476" TargetMode="External"/><Relationship Id="rId18884" Type="http://schemas.openxmlformats.org/officeDocument/2006/relationships/hyperlink" Target="https://ictv.global/taxonomy/taxondetails?taxnode_id=202209140" TargetMode="External"/><Relationship Id="rId22530" Type="http://schemas.openxmlformats.org/officeDocument/2006/relationships/hyperlink" Target="https://ictv.global/taxonomy/taxondetails?taxnode_id=202205185" TargetMode="External"/><Relationship Id="rId3271" Type="http://schemas.openxmlformats.org/officeDocument/2006/relationships/hyperlink" Target="https://ictv.global/ictv/proposals/2021.010B.R.Binomial_names.zip" TargetMode="External"/><Relationship Id="rId8943" Type="http://schemas.openxmlformats.org/officeDocument/2006/relationships/hyperlink" Target="https://ictv.global/ictv/proposals/2020.001G.R.Abolish_type_species.pdf" TargetMode="External"/><Relationship Id="rId18537" Type="http://schemas.openxmlformats.org/officeDocument/2006/relationships/hyperlink" Target="https://ictv.global/ictv/proposals/2019.020S-023S.zip" TargetMode="External"/><Relationship Id="rId20081" Type="http://schemas.openxmlformats.org/officeDocument/2006/relationships/hyperlink" Target="https://ictv.global/ictv/proposals/2021.005F.R.Yadokarivirales_neworder.zip" TargetMode="External"/><Relationship Id="rId6494" Type="http://schemas.openxmlformats.org/officeDocument/2006/relationships/hyperlink" Target="https://ictv.global/taxonomy/taxondetails?taxnode_id=202200640" TargetMode="External"/><Relationship Id="rId11924" Type="http://schemas.openxmlformats.org/officeDocument/2006/relationships/hyperlink" Target="https://ictv.global/taxonomy/taxondetails?taxnode_id=202204958" TargetMode="External"/><Relationship Id="rId16088" Type="http://schemas.openxmlformats.org/officeDocument/2006/relationships/hyperlink" Target="https://ictv.global/taxonomy/taxondetails?taxnode_id=202201575" TargetMode="External"/><Relationship Id="rId6147" Type="http://schemas.openxmlformats.org/officeDocument/2006/relationships/hyperlink" Target="https://ictv.global/ictv/proposals/2021.010B.R.Binomial_names.zip" TargetMode="External"/><Relationship Id="rId12698" Type="http://schemas.openxmlformats.org/officeDocument/2006/relationships/hyperlink" Target="https://ictv.global/taxonomy/taxondetails?taxnode_id=202202253" TargetMode="External"/><Relationship Id="rId15171" Type="http://schemas.openxmlformats.org/officeDocument/2006/relationships/hyperlink" Target="https://ictv.global/ictv/proposals/2020.095B.R.Leviviricetes.zip" TargetMode="External"/><Relationship Id="rId17620" Type="http://schemas.openxmlformats.org/officeDocument/2006/relationships/hyperlink" Target="https://ictv.global/taxonomy/taxondetails?taxnode_id=202209328" TargetMode="External"/><Relationship Id="rId729" Type="http://schemas.openxmlformats.org/officeDocument/2006/relationships/hyperlink" Target="https://ictv.global/ictv/proposals/2022.001B.Aliceevansviridae.zip" TargetMode="External"/><Relationship Id="rId2757" Type="http://schemas.openxmlformats.org/officeDocument/2006/relationships/hyperlink" Target="https://ictv.global/ictv/proposals/2022.062B.Peduoviridae_6ng_19nsp.zip" TargetMode="External"/><Relationship Id="rId5230" Type="http://schemas.openxmlformats.org/officeDocument/2006/relationships/hyperlink" Target="https://ictv.global/taxonomy/taxondetails?taxnode_id=202207080" TargetMode="External"/><Relationship Id="rId22040" Type="http://schemas.openxmlformats.org/officeDocument/2006/relationships/hyperlink" Target="https://ictv.global/taxonomy/taxondetails?taxnode_id=202215077" TargetMode="External"/><Relationship Id="rId11781" Type="http://schemas.openxmlformats.org/officeDocument/2006/relationships/hyperlink" Target="https://ictv.global/ictv/proposals/2020.028M.R.Reovirales_2nfam.zip" TargetMode="External"/><Relationship Id="rId18394" Type="http://schemas.openxmlformats.org/officeDocument/2006/relationships/hyperlink" Target="https://ictv.global/taxonomy/taxondetails?taxnode_id=202204179" TargetMode="External"/><Relationship Id="rId1840" Type="http://schemas.openxmlformats.org/officeDocument/2006/relationships/hyperlink" Target="https://ictv.global/taxonomy/taxondetails?taxnode_id=202207087" TargetMode="External"/><Relationship Id="rId8453" Type="http://schemas.openxmlformats.org/officeDocument/2006/relationships/hyperlink" Target="https://ictv.global/ictv/proposals/2022.094B.Yanchengvirus_ng.zip" TargetMode="External"/><Relationship Id="rId11434" Type="http://schemas.openxmlformats.org/officeDocument/2006/relationships/hyperlink" Target="https://ictv.global/taxonomy/taxondetails?taxnode_id=202209065" TargetMode="External"/><Relationship Id="rId18047" Type="http://schemas.openxmlformats.org/officeDocument/2006/relationships/hyperlink" Target="https://ictv.global/ictv/proposals/2022.011P.Tospoviridae_rename.zip" TargetMode="External"/><Relationship Id="rId8106" Type="http://schemas.openxmlformats.org/officeDocument/2006/relationships/hyperlink" Target="https://ictv.global/taxonomy/taxondetails?taxnode_id=202200965" TargetMode="External"/><Relationship Id="rId14657" Type="http://schemas.openxmlformats.org/officeDocument/2006/relationships/hyperlink" Target="https://ictv.global/ictv/proposals/2020.095B.R.Leviviricetes.zip" TargetMode="External"/><Relationship Id="rId21873" Type="http://schemas.openxmlformats.org/officeDocument/2006/relationships/hyperlink" Target="https://ictv.global/ictv/proposals/2022.008D.Aelloviridae_146rensp.zip" TargetMode="External"/><Relationship Id="rId4716" Type="http://schemas.openxmlformats.org/officeDocument/2006/relationships/hyperlink" Target="https://ictv.global/taxonomy/taxondetails?taxnode_id=202200896" TargetMode="External"/><Relationship Id="rId17130" Type="http://schemas.openxmlformats.org/officeDocument/2006/relationships/hyperlink" Target="https://ictv.global/taxonomy/taxondetails?taxnode_id=202200009" TargetMode="External"/><Relationship Id="rId21526" Type="http://schemas.openxmlformats.org/officeDocument/2006/relationships/hyperlink" Target="https://ictv.global/taxonomy/taxondetails?taxnode_id=202208935" TargetMode="External"/><Relationship Id="rId586" Type="http://schemas.openxmlformats.org/officeDocument/2006/relationships/hyperlink" Target="https://ictv.global/taxonomy/taxondetails?taxnode_id=202200527" TargetMode="External"/><Relationship Id="rId2267" Type="http://schemas.openxmlformats.org/officeDocument/2006/relationships/hyperlink" Target="https://ictv.global/ictv/proposals/2022.035B.Grimontviridae_nf.zip" TargetMode="External"/><Relationship Id="rId239" Type="http://schemas.openxmlformats.org/officeDocument/2006/relationships/hyperlink" Target="https://ictv.global/ictv/proposals/2022.001D.Herpesvirales_1renfam_4rengen_124rensp_6absp.zip" TargetMode="External"/><Relationship Id="rId7939" Type="http://schemas.openxmlformats.org/officeDocument/2006/relationships/hyperlink" Target="https://ictv.global/ictv/proposals/2021.010B.R.Binomial_names.zip" TargetMode="External"/><Relationship Id="rId13740" Type="http://schemas.openxmlformats.org/officeDocument/2006/relationships/hyperlink" Target="https://ictv.global/taxonomy/taxondetails?taxnode_id=202210782" TargetMode="External"/><Relationship Id="rId11291" Type="http://schemas.openxmlformats.org/officeDocument/2006/relationships/hyperlink" Target="https://ictv.global/ictv/proposals/2020.005F.R.Genomoviridae.zip" TargetMode="External"/><Relationship Id="rId16963" Type="http://schemas.openxmlformats.org/officeDocument/2006/relationships/hyperlink" Target="https://ictv.global/ictv/proposals/2021.039M.R.Xinmoviridae_11ngen_8nsp.zip" TargetMode="External"/><Relationship Id="rId1350" Type="http://schemas.openxmlformats.org/officeDocument/2006/relationships/hyperlink" Target="https://ictv.global/taxonomy/taxondetails?taxnode_id=202208361" TargetMode="External"/><Relationship Id="rId16616" Type="http://schemas.openxmlformats.org/officeDocument/2006/relationships/hyperlink" Target="https://ictv.global/taxonomy/taxondetails?taxnode_id=202201765" TargetMode="External"/><Relationship Id="rId1003" Type="http://schemas.openxmlformats.org/officeDocument/2006/relationships/hyperlink" Target="https://ictv.global/ictv/proposals/2021.010B.R.Binomial_names.zip" TargetMode="External"/><Relationship Id="rId4573" Type="http://schemas.openxmlformats.org/officeDocument/2006/relationships/hyperlink" Target="https://ictv.global/ictv/proposals/2021.035B.R.Gracegardnervirinae.zip" TargetMode="External"/><Relationship Id="rId14167" Type="http://schemas.openxmlformats.org/officeDocument/2006/relationships/hyperlink" Target="https://ictv.global/ictv/proposals/2020.095B.R.Leviviricetes.zip" TargetMode="External"/><Relationship Id="rId19839" Type="http://schemas.openxmlformats.org/officeDocument/2006/relationships/hyperlink" Target="https://ictv.global/ictv/proposals/2019.006G.zip" TargetMode="External"/><Relationship Id="rId21383" Type="http://schemas.openxmlformats.org/officeDocument/2006/relationships/hyperlink" Target="https://ictv.global/ictv/proposals/2022.003D.Lefavirales_106rensp.zip" TargetMode="External"/><Relationship Id="rId4226" Type="http://schemas.openxmlformats.org/officeDocument/2006/relationships/hyperlink" Target="https://ictv.global/taxonomy/taxondetails?taxnode_id=202200760" TargetMode="External"/><Relationship Id="rId7796" Type="http://schemas.openxmlformats.org/officeDocument/2006/relationships/hyperlink" Target="https://ictv.global/taxonomy/taxondetails?taxnode_id=202211844" TargetMode="External"/><Relationship Id="rId21036" Type="http://schemas.openxmlformats.org/officeDocument/2006/relationships/hyperlink" Target="https://ictv.global/taxonomy/taxondetails?taxnode_id=202204816" TargetMode="External"/><Relationship Id="rId7449" Type="http://schemas.openxmlformats.org/officeDocument/2006/relationships/hyperlink" Target="https://ictv.global/ictv/proposals/2021.061B.R.Pbunavirus_new_species.zip" TargetMode="External"/><Relationship Id="rId10777" Type="http://schemas.openxmlformats.org/officeDocument/2006/relationships/hyperlink" Target="https://ictv.global/ictv/proposals/2019.012D.zip" TargetMode="External"/><Relationship Id="rId13250" Type="http://schemas.openxmlformats.org/officeDocument/2006/relationships/hyperlink" Target="https://ictv.global/taxonomy/taxondetails?taxnode_id=202205273" TargetMode="External"/><Relationship Id="rId18922" Type="http://schemas.openxmlformats.org/officeDocument/2006/relationships/hyperlink" Target="https://ictv.global/taxonomy/taxondetails?taxnode_id=202207188" TargetMode="External"/><Relationship Id="rId16473" Type="http://schemas.openxmlformats.org/officeDocument/2006/relationships/hyperlink" Target="https://ictv.global/ictv/proposals/2021.036M.R.Rhabdoviridae_sprename.zip" TargetMode="External"/><Relationship Id="rId20869" Type="http://schemas.openxmlformats.org/officeDocument/2006/relationships/hyperlink" Target="https://ictv.global/ictv/proposals/2020.001G.R.Abolish_type_species.pdf" TargetMode="External"/><Relationship Id="rId4083" Type="http://schemas.openxmlformats.org/officeDocument/2006/relationships/hyperlink" Target="https://ictv.global/ictv/proposals/2021.010B.R.Binomial_names.zip" TargetMode="External"/><Relationship Id="rId6532" Type="http://schemas.openxmlformats.org/officeDocument/2006/relationships/hyperlink" Target="https://ictv.global/taxonomy/taxondetails?taxnode_id=202206772" TargetMode="External"/><Relationship Id="rId16126" Type="http://schemas.openxmlformats.org/officeDocument/2006/relationships/hyperlink" Target="https://ictv.global/taxonomy/taxondetails?taxnode_id=202209663" TargetMode="External"/><Relationship Id="rId19696" Type="http://schemas.openxmlformats.org/officeDocument/2006/relationships/hyperlink" Target="https://ictv.global/taxonomy/taxondetails?taxnode_id=202204602" TargetMode="External"/><Relationship Id="rId9755" Type="http://schemas.openxmlformats.org/officeDocument/2006/relationships/hyperlink" Target="https://ictv.global/ictv/proposals/2022.009D.Circoviridae_rensp101_nsp48.zip" TargetMode="External"/><Relationship Id="rId12736" Type="http://schemas.openxmlformats.org/officeDocument/2006/relationships/hyperlink" Target="https://ictv.global/taxonomy/taxondetails?taxnode_id=202202271" TargetMode="External"/><Relationship Id="rId19349" Type="http://schemas.openxmlformats.org/officeDocument/2006/relationships/hyperlink" Target="https://ictv.global/ictv/proposals/2022.005P.Secoviridae_rename.zip" TargetMode="External"/><Relationship Id="rId9408" Type="http://schemas.openxmlformats.org/officeDocument/2006/relationships/hyperlink" Target="https://ictv.global/taxonomy/taxondetails?taxnode_id=202207353" TargetMode="External"/><Relationship Id="rId10287" Type="http://schemas.openxmlformats.org/officeDocument/2006/relationships/hyperlink" Target="https://ictv.global/ictv/proposals/2019.012D.zip" TargetMode="External"/><Relationship Id="rId15959" Type="http://schemas.openxmlformats.org/officeDocument/2006/relationships/hyperlink" Target="https://ictv.global/ictv/proposals/2021.016M.R.Lispiviridae_16ngen_13nsp.zip" TargetMode="External"/><Relationship Id="rId3569" Type="http://schemas.openxmlformats.org/officeDocument/2006/relationships/hyperlink" Target="https://ictv.global/ictv/proposals/2021.082B.R.Tevens_new_families.zip" TargetMode="External"/><Relationship Id="rId18432" Type="http://schemas.openxmlformats.org/officeDocument/2006/relationships/hyperlink" Target="https://ictv.global/taxonomy/taxondetails?taxnode_id=202204200" TargetMode="External"/><Relationship Id="rId20379" Type="http://schemas.openxmlformats.org/officeDocument/2006/relationships/hyperlink" Target="https://ictv.global/ictv/proposals/2022.008P.Caulimoviridae_rename.zip" TargetMode="External"/><Relationship Id="rId6042" Type="http://schemas.openxmlformats.org/officeDocument/2006/relationships/hyperlink" Target="https://ictv.global/taxonomy/taxondetails?taxnode_id=202213640" TargetMode="External"/><Relationship Id="rId12593" Type="http://schemas.openxmlformats.org/officeDocument/2006/relationships/hyperlink" Target="https://ictv.global/ictv/proposals/2019.006G.zip" TargetMode="External"/><Relationship Id="rId21911" Type="http://schemas.openxmlformats.org/officeDocument/2006/relationships/hyperlink" Target="https://ictv.global/ictv/proposals/2020.014D.R.Gyrovirus_9nsp.zip" TargetMode="External"/><Relationship Id="rId971" Type="http://schemas.openxmlformats.org/officeDocument/2006/relationships/hyperlink" Target="https://ictv.global/ictv/proposals/2021.010B.R.Binomial_names.zip" TargetMode="External"/><Relationship Id="rId2652" Type="http://schemas.openxmlformats.org/officeDocument/2006/relationships/hyperlink" Target="https://ictv.global/taxonomy/taxondetails?taxnode_id=202201387" TargetMode="External"/><Relationship Id="rId9265" Type="http://schemas.openxmlformats.org/officeDocument/2006/relationships/hyperlink" Target="https://ictv.global/ictv/proposals/2022.005D.Parvoviridae_2ngen_49nsp_125rensp.zip" TargetMode="External"/><Relationship Id="rId12246" Type="http://schemas.openxmlformats.org/officeDocument/2006/relationships/hyperlink" Target="https://ictv.global/taxonomy/taxondetails?taxnode_id=202203053" TargetMode="External"/><Relationship Id="rId624" Type="http://schemas.openxmlformats.org/officeDocument/2006/relationships/hyperlink" Target="https://ictv.global/taxonomy/taxondetails?taxnode_id=202208855" TargetMode="External"/><Relationship Id="rId2305" Type="http://schemas.openxmlformats.org/officeDocument/2006/relationships/hyperlink" Target="https://ictv.global/ictv/proposals/2021.029B.R.Flavophages_9_families.zip" TargetMode="External"/><Relationship Id="rId5875" Type="http://schemas.openxmlformats.org/officeDocument/2006/relationships/hyperlink" Target="https://ictv.global/ictv/proposals/2021.010B.R.Binomial_names.zip" TargetMode="External"/><Relationship Id="rId15469" Type="http://schemas.openxmlformats.org/officeDocument/2006/relationships/hyperlink" Target="https://ictv.global/ictv/proposals/2021.009F.R.Botourmiaviridae_6newgen_109newsp.zip" TargetMode="External"/><Relationship Id="rId17918" Type="http://schemas.openxmlformats.org/officeDocument/2006/relationships/hyperlink" Target="https://ictv.global/taxonomy/taxondetails?taxnode_id=202207595" TargetMode="External"/><Relationship Id="rId5528" Type="http://schemas.openxmlformats.org/officeDocument/2006/relationships/hyperlink" Target="https://ictv.global/taxonomy/taxondetails?taxnode_id=202214908" TargetMode="External"/><Relationship Id="rId22338" Type="http://schemas.openxmlformats.org/officeDocument/2006/relationships/hyperlink" Target="https://ictv.global/taxonomy/taxondetails?taxnode_id=202205135" TargetMode="External"/><Relationship Id="rId3079" Type="http://schemas.openxmlformats.org/officeDocument/2006/relationships/hyperlink" Target="https://ictv.global/ictv/proposals/2021.010B.R.Binomial_names.zip" TargetMode="External"/><Relationship Id="rId8001" Type="http://schemas.openxmlformats.org/officeDocument/2006/relationships/hyperlink" Target="https://ictv.global/ictv/proposals/2021.010B.R.Binomial_names.zip" TargetMode="External"/><Relationship Id="rId14552" Type="http://schemas.openxmlformats.org/officeDocument/2006/relationships/hyperlink" Target="https://ictv.global/taxonomy/taxondetails?taxnode_id=202210974" TargetMode="External"/><Relationship Id="rId481" Type="http://schemas.openxmlformats.org/officeDocument/2006/relationships/hyperlink" Target="https://ictv.global/ictv/proposals/2022.003A.Caudoviricetes_2no_3nf.zip" TargetMode="External"/><Relationship Id="rId2162" Type="http://schemas.openxmlformats.org/officeDocument/2006/relationships/hyperlink" Target="https://ictv.global/taxonomy/taxondetails?taxnode_id=202208162" TargetMode="External"/><Relationship Id="rId4611" Type="http://schemas.openxmlformats.org/officeDocument/2006/relationships/hyperlink" Target="https://ictv.global/ictv/proposals/2021.035B.R.Gracegardnervirinae.zip" TargetMode="External"/><Relationship Id="rId14205" Type="http://schemas.openxmlformats.org/officeDocument/2006/relationships/hyperlink" Target="https://ictv.global/ictv/proposals/2020.095B.R.Leviviricetes.zip" TargetMode="External"/><Relationship Id="rId17775" Type="http://schemas.openxmlformats.org/officeDocument/2006/relationships/hyperlink" Target="https://ictv.global/ictv/proposals/2022.020M.Phenuiviridae_2ngen_10nsp_1rensp.zip" TargetMode="External"/><Relationship Id="rId21421" Type="http://schemas.openxmlformats.org/officeDocument/2006/relationships/hyperlink" Target="https://ictv.global/ictv/proposals/2022.003D.Lefavirales_106rensp.zip" TargetMode="External"/><Relationship Id="rId134" Type="http://schemas.openxmlformats.org/officeDocument/2006/relationships/hyperlink" Target="https://ictv.global/taxonomy/taxondetails?taxnode_id=202208779" TargetMode="External"/><Relationship Id="rId7834" Type="http://schemas.openxmlformats.org/officeDocument/2006/relationships/hyperlink" Target="https://ictv.global/taxonomy/taxondetails?taxnode_id=202211858" TargetMode="External"/><Relationship Id="rId10815" Type="http://schemas.openxmlformats.org/officeDocument/2006/relationships/hyperlink" Target="https://ictv.global/ictv/proposals/2019.012D.zip" TargetMode="External"/><Relationship Id="rId17428" Type="http://schemas.openxmlformats.org/officeDocument/2006/relationships/hyperlink" Target="https://ictv.global/taxonomy/taxondetails?taxnode_id=202209317" TargetMode="External"/><Relationship Id="rId5385" Type="http://schemas.openxmlformats.org/officeDocument/2006/relationships/hyperlink" Target="https://ictv.global/ictv/proposals/2021.091B.R.Weiservirinae.zip" TargetMode="External"/><Relationship Id="rId22195" Type="http://schemas.openxmlformats.org/officeDocument/2006/relationships/hyperlink" Target="https://ictv.global/ictv/proposals/2021.016P.R.Pospiviroidae_11ns.zip" TargetMode="External"/><Relationship Id="rId1995" Type="http://schemas.openxmlformats.org/officeDocument/2006/relationships/hyperlink" Target="https://ictv.global/ictv/proposals/2021.010B.R.Binomial_names.zip" TargetMode="External"/><Relationship Id="rId5038" Type="http://schemas.openxmlformats.org/officeDocument/2006/relationships/hyperlink" Target="https://ictv.global/taxonomy/taxondetails?taxnode_id=202212820" TargetMode="External"/><Relationship Id="rId11589" Type="http://schemas.openxmlformats.org/officeDocument/2006/relationships/hyperlink" Target="https://ictv.global/ictv/proposals/2020.005F.R.Genomoviridae.zip" TargetMode="External"/><Relationship Id="rId1648" Type="http://schemas.openxmlformats.org/officeDocument/2006/relationships/hyperlink" Target="https://ictv.global/taxonomy/taxondetails?taxnode_id=202208251" TargetMode="External"/><Relationship Id="rId14062" Type="http://schemas.openxmlformats.org/officeDocument/2006/relationships/hyperlink" Target="https://ictv.global/taxonomy/taxondetails?taxnode_id=202210404" TargetMode="External"/><Relationship Id="rId16511" Type="http://schemas.openxmlformats.org/officeDocument/2006/relationships/hyperlink" Target="https://ictv.global/ictv/proposals/2021.036M.R.Rhabdoviridae_sprename.zip" TargetMode="External"/><Relationship Id="rId20907" Type="http://schemas.openxmlformats.org/officeDocument/2006/relationships/hyperlink" Target="https://ictv.global/ictv/proposals/2019.003G.zip" TargetMode="External"/><Relationship Id="rId4121" Type="http://schemas.openxmlformats.org/officeDocument/2006/relationships/hyperlink" Target="https://ictv.global/ictv/proposals/2021.010B.R.Binomial_names.zip" TargetMode="External"/><Relationship Id="rId19734" Type="http://schemas.openxmlformats.org/officeDocument/2006/relationships/hyperlink" Target="https://ictv.global/taxonomy/taxondetails?taxnode_id=202207434" TargetMode="External"/><Relationship Id="rId7691" Type="http://schemas.openxmlformats.org/officeDocument/2006/relationships/hyperlink" Target="https://ictv.global/ictv/proposals/2021.010B.R.Binomial_names.zip" TargetMode="External"/><Relationship Id="rId10672" Type="http://schemas.openxmlformats.org/officeDocument/2006/relationships/hyperlink" Target="https://ictv.global/taxonomy/taxondetails?taxnode_id=202205830" TargetMode="External"/><Relationship Id="rId17285" Type="http://schemas.openxmlformats.org/officeDocument/2006/relationships/hyperlink" Target="https://ictv.global/ictv/proposals/2021.013M.Hantaviridae_sprename.zip" TargetMode="External"/><Relationship Id="rId7344" Type="http://schemas.openxmlformats.org/officeDocument/2006/relationships/hyperlink" Target="https://ictv.global/taxonomy/taxondetails?taxnode_id=202201166" TargetMode="External"/><Relationship Id="rId10325" Type="http://schemas.openxmlformats.org/officeDocument/2006/relationships/hyperlink" Target="https://ictv.global/ictv/proposals/2019.012D.zip" TargetMode="External"/><Relationship Id="rId13895" Type="http://schemas.openxmlformats.org/officeDocument/2006/relationships/hyperlink" Target="https://ictv.global/ictv/proposals/2020.095B.R.Leviviricetes.zip" TargetMode="External"/><Relationship Id="rId3954" Type="http://schemas.openxmlformats.org/officeDocument/2006/relationships/hyperlink" Target="https://ictv.global/taxonomy/taxondetails?taxnode_id=202213152" TargetMode="External"/><Relationship Id="rId13548" Type="http://schemas.openxmlformats.org/officeDocument/2006/relationships/hyperlink" Target="https://ictv.global/taxonomy/taxondetails?taxnode_id=202213752" TargetMode="External"/><Relationship Id="rId20764" Type="http://schemas.openxmlformats.org/officeDocument/2006/relationships/hyperlink" Target="https://ictv.global/taxonomy/taxondetails?taxnode_id=202204321" TargetMode="External"/><Relationship Id="rId3607" Type="http://schemas.openxmlformats.org/officeDocument/2006/relationships/hyperlink" Target="https://ictv.global/ictv/proposals/2021.082B.R.Tevens_new_families.zip" TargetMode="External"/><Relationship Id="rId11099" Type="http://schemas.openxmlformats.org/officeDocument/2006/relationships/hyperlink" Target="https://ictv.global/ictv/proposals/2019.012D.zip" TargetMode="External"/><Relationship Id="rId16021" Type="http://schemas.openxmlformats.org/officeDocument/2006/relationships/hyperlink" Target="https://ictv.global/ictv/proposals/2020.004F.R.Mymona.zip" TargetMode="External"/><Relationship Id="rId19591" Type="http://schemas.openxmlformats.org/officeDocument/2006/relationships/hyperlink" Target="https://ictv.global/ictv/proposals/2020.001G.R.Abolish_type_species.pdf" TargetMode="External"/><Relationship Id="rId20417" Type="http://schemas.openxmlformats.org/officeDocument/2006/relationships/hyperlink" Target="https://ictv.global/ictv/proposals/2019.006G.zip" TargetMode="External"/><Relationship Id="rId1158" Type="http://schemas.openxmlformats.org/officeDocument/2006/relationships/hyperlink" Target="https://ictv.global/taxonomy/taxondetails?taxnode_id=202208331" TargetMode="External"/><Relationship Id="rId9650" Type="http://schemas.openxmlformats.org/officeDocument/2006/relationships/hyperlink" Target="https://ictv.global/taxonomy/taxondetails?taxnode_id=202202929" TargetMode="External"/><Relationship Id="rId19244" Type="http://schemas.openxmlformats.org/officeDocument/2006/relationships/hyperlink" Target="https://ictv.global/taxonomy/taxondetails?taxnode_id=202213817" TargetMode="External"/><Relationship Id="rId9303" Type="http://schemas.openxmlformats.org/officeDocument/2006/relationships/hyperlink" Target="https://ictv.global/ictv/proposals/2022.005D.Parvoviridae_2ngen_49nsp_125rensp.zip" TargetMode="External"/><Relationship Id="rId12631" Type="http://schemas.openxmlformats.org/officeDocument/2006/relationships/hyperlink" Target="https://ictv.global/ictv/proposals/2019.006G.zip" TargetMode="External"/><Relationship Id="rId10182" Type="http://schemas.openxmlformats.org/officeDocument/2006/relationships/hyperlink" Target="https://ictv.global/taxonomy/taxondetails?taxnode_id=202203204" TargetMode="External"/><Relationship Id="rId15854" Type="http://schemas.openxmlformats.org/officeDocument/2006/relationships/hyperlink" Target="https://ictv.global/taxonomy/taxondetails?taxnode_id=202206068" TargetMode="External"/><Relationship Id="rId5913" Type="http://schemas.openxmlformats.org/officeDocument/2006/relationships/hyperlink" Target="https://ictv.global/ictv/proposals/2021.010B.R.Binomial_names.zip" TargetMode="External"/><Relationship Id="rId15507" Type="http://schemas.openxmlformats.org/officeDocument/2006/relationships/hyperlink" Target="https://ictv.global/ictv/proposals/2021.009F.R.Botourmiaviridae_6newgen_109newsp.zip" TargetMode="External"/><Relationship Id="rId3464" Type="http://schemas.openxmlformats.org/officeDocument/2006/relationships/hyperlink" Target="https://ictv.global/taxonomy/taxondetails?taxnode_id=202214942" TargetMode="External"/><Relationship Id="rId13058" Type="http://schemas.openxmlformats.org/officeDocument/2006/relationships/hyperlink" Target="https://ictv.global/taxonomy/taxondetails?taxnode_id=202203079" TargetMode="External"/><Relationship Id="rId20274" Type="http://schemas.openxmlformats.org/officeDocument/2006/relationships/hyperlink" Target="https://ictv.global/taxonomy/taxondetails?taxnode_id=202206642" TargetMode="External"/><Relationship Id="rId3117" Type="http://schemas.openxmlformats.org/officeDocument/2006/relationships/hyperlink" Target="https://ictv.global/ictv/proposals/2022.073B.Schitoviridae_1nsf_9ng_30nsp.zip" TargetMode="External"/><Relationship Id="rId6687" Type="http://schemas.openxmlformats.org/officeDocument/2006/relationships/hyperlink" Target="https://ictv.global/ictv/proposals/2021.044B.R.Korravirus_new_species.zip" TargetMode="External"/><Relationship Id="rId9160" Type="http://schemas.openxmlformats.org/officeDocument/2006/relationships/hyperlink" Target="https://ictv.global/taxonomy/taxondetails?taxnode_id=202214051" TargetMode="External"/><Relationship Id="rId12141" Type="http://schemas.openxmlformats.org/officeDocument/2006/relationships/hyperlink" Target="https://ictv.global/ictv/proposals/2020.001G.R.Abolish_type_species.pdf" TargetMode="External"/><Relationship Id="rId2200" Type="http://schemas.openxmlformats.org/officeDocument/2006/relationships/hyperlink" Target="https://ictv.global/taxonomy/taxondetails?taxnode_id=202212111" TargetMode="External"/><Relationship Id="rId17813" Type="http://schemas.openxmlformats.org/officeDocument/2006/relationships/hyperlink" Target="https://ictv.global/ictv/proposals/2022.020M.Phenuiviridae_2ngen_10nsp_1rensp.zip" TargetMode="External"/><Relationship Id="rId5770" Type="http://schemas.openxmlformats.org/officeDocument/2006/relationships/hyperlink" Target="https://ictv.global/taxonomy/taxondetails?taxnode_id=202209754" TargetMode="External"/><Relationship Id="rId15364" Type="http://schemas.openxmlformats.org/officeDocument/2006/relationships/hyperlink" Target="https://ictv.global/taxonomy/taxondetails?taxnode_id=202211498" TargetMode="External"/><Relationship Id="rId5423" Type="http://schemas.openxmlformats.org/officeDocument/2006/relationships/hyperlink" Target="https://ictv.global/ictv/proposals/2021.010B.R.Binomial_names.zip" TargetMode="External"/><Relationship Id="rId8993" Type="http://schemas.openxmlformats.org/officeDocument/2006/relationships/hyperlink" Target="https://ictv.global/ictv/proposals/2020.001G.R.Abolish_type_species.pdf" TargetMode="External"/><Relationship Id="rId11974" Type="http://schemas.openxmlformats.org/officeDocument/2006/relationships/hyperlink" Target="https://ictv.global/taxonomy/taxondetails?taxnode_id=202205774" TargetMode="External"/><Relationship Id="rId15017" Type="http://schemas.openxmlformats.org/officeDocument/2006/relationships/hyperlink" Target="https://ictv.global/ictv/proposals/2020.095B.R.Leviviricetes.zip" TargetMode="External"/><Relationship Id="rId18587" Type="http://schemas.openxmlformats.org/officeDocument/2006/relationships/hyperlink" Target="https://ictv.global/ictv/proposals/2019.006G.zip" TargetMode="External"/><Relationship Id="rId22233" Type="http://schemas.openxmlformats.org/officeDocument/2006/relationships/hyperlink" Target="https://ictv.global/ictv/proposals/2019.009G.zip" TargetMode="External"/><Relationship Id="rId8646" Type="http://schemas.openxmlformats.org/officeDocument/2006/relationships/hyperlink" Target="https://ictv.global/taxonomy/taxondetails?taxnode_id=202204416" TargetMode="External"/><Relationship Id="rId11627" Type="http://schemas.openxmlformats.org/officeDocument/2006/relationships/hyperlink" Target="https://ictv.global/ictv/proposals/2019.105B.zip" TargetMode="External"/><Relationship Id="rId6197" Type="http://schemas.openxmlformats.org/officeDocument/2006/relationships/hyperlink" Target="https://ictv.global/ictv/proposals/2021.010B.R.Binomial_names.zip" TargetMode="External"/><Relationship Id="rId14100" Type="http://schemas.openxmlformats.org/officeDocument/2006/relationships/hyperlink" Target="https://ictv.global/taxonomy/taxondetails?taxnode_id=202210439" TargetMode="External"/><Relationship Id="rId17670" Type="http://schemas.openxmlformats.org/officeDocument/2006/relationships/hyperlink" Target="https://ictv.global/taxonomy/taxondetails?taxnode_id=202200160" TargetMode="External"/><Relationship Id="rId4909" Type="http://schemas.openxmlformats.org/officeDocument/2006/relationships/hyperlink" Target="https://ictv.global/ictv/proposals/2021.010B.R.Binomial_names.zip" TargetMode="External"/><Relationship Id="rId17323" Type="http://schemas.openxmlformats.org/officeDocument/2006/relationships/hyperlink" Target="https://ictv.global/ictv/proposals/2021.017M.Nairoviridae_sprenamed.zip" TargetMode="External"/><Relationship Id="rId779" Type="http://schemas.openxmlformats.org/officeDocument/2006/relationships/hyperlink" Target="https://ictv.global/ictv/proposals/2022.001B.Aliceevansviridae.zip" TargetMode="External"/><Relationship Id="rId5280" Type="http://schemas.openxmlformats.org/officeDocument/2006/relationships/hyperlink" Target="https://ictv.global/taxonomy/taxondetails?taxnode_id=202207084" TargetMode="External"/><Relationship Id="rId10710" Type="http://schemas.openxmlformats.org/officeDocument/2006/relationships/hyperlink" Target="https://ictv.global/taxonomy/taxondetails?taxnode_id=202207529" TargetMode="External"/><Relationship Id="rId21719" Type="http://schemas.openxmlformats.org/officeDocument/2006/relationships/hyperlink" Target="https://ictv.global/ictv/proposals/2022.008D.Aelloviridae_146rensp.zip" TargetMode="External"/><Relationship Id="rId22090" Type="http://schemas.openxmlformats.org/officeDocument/2006/relationships/hyperlink" Target="https://ictv.global/taxonomy/taxondetails?taxnode_id=202204366" TargetMode="External"/><Relationship Id="rId13933" Type="http://schemas.openxmlformats.org/officeDocument/2006/relationships/hyperlink" Target="https://ictv.global/ictv/proposals/2020.095B.R.Leviviricetes.zip" TargetMode="External"/><Relationship Id="rId18097" Type="http://schemas.openxmlformats.org/officeDocument/2006/relationships/hyperlink" Target="https://ictv.global/ictv/proposals/2021.024M.R.Orthomyxoviridae_sprename.zip" TargetMode="External"/><Relationship Id="rId1890" Type="http://schemas.openxmlformats.org/officeDocument/2006/relationships/hyperlink" Target="https://ictv.global/taxonomy/taxondetails?taxnode_id=202208096" TargetMode="External"/><Relationship Id="rId8156" Type="http://schemas.openxmlformats.org/officeDocument/2006/relationships/hyperlink" Target="https://ictv.global/taxonomy/taxondetails?taxnode_id=202212020" TargetMode="External"/><Relationship Id="rId11484" Type="http://schemas.openxmlformats.org/officeDocument/2006/relationships/hyperlink" Target="https://ictv.global/taxonomy/taxondetails?taxnode_id=202203614" TargetMode="External"/><Relationship Id="rId20802" Type="http://schemas.openxmlformats.org/officeDocument/2006/relationships/hyperlink" Target="https://ictv.global/taxonomy/taxondetails?taxnode_id=202215050" TargetMode="External"/><Relationship Id="rId1543" Type="http://schemas.openxmlformats.org/officeDocument/2006/relationships/hyperlink" Target="https://ictv.global/ictv/proposals/2021.001B.R.abolish_Caudovirales.zip" TargetMode="External"/><Relationship Id="rId11137" Type="http://schemas.openxmlformats.org/officeDocument/2006/relationships/hyperlink" Target="https://ictv.global/ictv/proposals/2020.005F.R.Genomoviridae.zip" TargetMode="External"/><Relationship Id="rId16809" Type="http://schemas.openxmlformats.org/officeDocument/2006/relationships/hyperlink" Target="https://ictv.global/ictv/proposals/2021.036M.R.Rhabdoviridae_sprename.zip" TargetMode="External"/><Relationship Id="rId4766" Type="http://schemas.openxmlformats.org/officeDocument/2006/relationships/hyperlink" Target="https://ictv.global/taxonomy/taxondetails?taxnode_id=202212027" TargetMode="External"/><Relationship Id="rId17180" Type="http://schemas.openxmlformats.org/officeDocument/2006/relationships/hyperlink" Target="https://ictv.global/taxonomy/taxondetails?taxnode_id=202215121" TargetMode="External"/><Relationship Id="rId21576" Type="http://schemas.openxmlformats.org/officeDocument/2006/relationships/hyperlink" Target="https://ictv.global/taxonomy/taxondetails?taxnode_id=202205677" TargetMode="External"/><Relationship Id="rId4419" Type="http://schemas.openxmlformats.org/officeDocument/2006/relationships/hyperlink" Target="https://ictv.global/ictv/proposals/2021.010B.R.Binomial_names.zip" TargetMode="External"/><Relationship Id="rId7989" Type="http://schemas.openxmlformats.org/officeDocument/2006/relationships/hyperlink" Target="https://ictv.global/ictv/proposals/2021.010B.R.Binomial_names.zip" TargetMode="External"/><Relationship Id="rId10220" Type="http://schemas.openxmlformats.org/officeDocument/2006/relationships/hyperlink" Target="https://ictv.global/taxonomy/taxondetails?taxnode_id=202205791" TargetMode="External"/><Relationship Id="rId21229" Type="http://schemas.openxmlformats.org/officeDocument/2006/relationships/hyperlink" Target="https://ictv.global/ictv/proposals/2019.003G.zip" TargetMode="External"/><Relationship Id="rId289" Type="http://schemas.openxmlformats.org/officeDocument/2006/relationships/hyperlink" Target="https://ictv.global/ictv/proposals/2022.001D.Herpesvirales_1renfam_4rengen_124rensp_6absp.zip" TargetMode="External"/><Relationship Id="rId13790" Type="http://schemas.openxmlformats.org/officeDocument/2006/relationships/hyperlink" Target="https://ictv.global/taxonomy/taxondetails?taxnode_id=202210817" TargetMode="External"/><Relationship Id="rId13443" Type="http://schemas.openxmlformats.org/officeDocument/2006/relationships/hyperlink" Target="https://ictv.global/ictv/proposals/2021.003F.R.Mitoviridae_100nsp_4ngen.zip" TargetMode="External"/><Relationship Id="rId1053" Type="http://schemas.openxmlformats.org/officeDocument/2006/relationships/hyperlink" Target="https://ictv.global/ictv/proposals/2021.010B.R.Binomial_names.zip" TargetMode="External"/><Relationship Id="rId3502" Type="http://schemas.openxmlformats.org/officeDocument/2006/relationships/hyperlink" Target="https://ictv.global/taxonomy/taxondetails?taxnode_id=202200510" TargetMode="External"/><Relationship Id="rId16666" Type="http://schemas.openxmlformats.org/officeDocument/2006/relationships/hyperlink" Target="https://ictv.global/taxonomy/taxondetails?taxnode_id=202214147" TargetMode="External"/><Relationship Id="rId20312" Type="http://schemas.openxmlformats.org/officeDocument/2006/relationships/hyperlink" Target="https://ictv.global/taxonomy/taxondetails?taxnode_id=202206641" TargetMode="External"/><Relationship Id="rId6725" Type="http://schemas.openxmlformats.org/officeDocument/2006/relationships/hyperlink" Target="https://ictv.global/ictv/proposals/2021.045B.R.Kroosvirus.zip" TargetMode="External"/><Relationship Id="rId16319" Type="http://schemas.openxmlformats.org/officeDocument/2006/relationships/hyperlink" Target="https://ictv.global/ictv/proposals/2021.033M.Pneumoviridae_sprename.zip" TargetMode="External"/><Relationship Id="rId19889" Type="http://schemas.openxmlformats.org/officeDocument/2006/relationships/hyperlink" Target="https://ictv.global/ictv/proposals/2022.010P.Potyviridae_7ns.zip" TargetMode="External"/><Relationship Id="rId4276" Type="http://schemas.openxmlformats.org/officeDocument/2006/relationships/hyperlink" Target="https://ictv.global/taxonomy/taxondetails?taxnode_id=202209693" TargetMode="External"/><Relationship Id="rId9948" Type="http://schemas.openxmlformats.org/officeDocument/2006/relationships/hyperlink" Target="https://ictv.global/taxonomy/taxondetails?taxnode_id=202205973" TargetMode="External"/><Relationship Id="rId21086" Type="http://schemas.openxmlformats.org/officeDocument/2006/relationships/hyperlink" Target="https://ictv.global/taxonomy/taxondetails?taxnode_id=202205075" TargetMode="External"/><Relationship Id="rId7499" Type="http://schemas.openxmlformats.org/officeDocument/2006/relationships/hyperlink" Target="https://ictv.global/ictv/proposals/2021.064B.R.Pharaohvirus_Refugevirus.zip" TargetMode="External"/><Relationship Id="rId12929" Type="http://schemas.openxmlformats.org/officeDocument/2006/relationships/hyperlink" Target="https://ictv.global/ictv/proposals/2022.013P.Tymoviridae_rename.zip" TargetMode="External"/><Relationship Id="rId15402" Type="http://schemas.openxmlformats.org/officeDocument/2006/relationships/hyperlink" Target="https://ictv.global/taxonomy/taxondetails?taxnode_id=202212533" TargetMode="External"/><Relationship Id="rId18972" Type="http://schemas.openxmlformats.org/officeDocument/2006/relationships/hyperlink" Target="https://ictv.global/taxonomy/taxondetails?taxnode_id=202202058" TargetMode="External"/><Relationship Id="rId3012" Type="http://schemas.openxmlformats.org/officeDocument/2006/relationships/hyperlink" Target="https://ictv.global/taxonomy/taxondetails?taxnode_id=202211701" TargetMode="External"/><Relationship Id="rId6582" Type="http://schemas.openxmlformats.org/officeDocument/2006/relationships/hyperlink" Target="https://ictv.global/taxonomy/taxondetails?taxnode_id=202200438" TargetMode="External"/><Relationship Id="rId16176" Type="http://schemas.openxmlformats.org/officeDocument/2006/relationships/hyperlink" Target="https://ictv.global/taxonomy/taxondetails?taxnode_id=202205579" TargetMode="External"/><Relationship Id="rId18625" Type="http://schemas.openxmlformats.org/officeDocument/2006/relationships/hyperlink" Target="https://ictv.global/ictv/proposals/2019.006G.zip" TargetMode="External"/><Relationship Id="rId6235" Type="http://schemas.openxmlformats.org/officeDocument/2006/relationships/hyperlink" Target="https://ictv.global/ictv/proposals/2021.010B.R.Binomial_names.zip" TargetMode="External"/><Relationship Id="rId12786" Type="http://schemas.openxmlformats.org/officeDocument/2006/relationships/hyperlink" Target="https://ictv.global/taxonomy/taxondetails?taxnode_id=202202287" TargetMode="External"/><Relationship Id="rId19399" Type="http://schemas.openxmlformats.org/officeDocument/2006/relationships/hyperlink" Target="https://ictv.global/ictv/proposals/2022.005P.Secoviridae_rename.zip" TargetMode="External"/><Relationship Id="rId2845" Type="http://schemas.openxmlformats.org/officeDocument/2006/relationships/hyperlink" Target="https://ictv.global/ictv/proposals/2021.010B.R.Binomial_names.zip" TargetMode="External"/><Relationship Id="rId9458" Type="http://schemas.openxmlformats.org/officeDocument/2006/relationships/hyperlink" Target="https://ictv.global/taxonomy/taxondetails?taxnode_id=202204276" TargetMode="External"/><Relationship Id="rId12439" Type="http://schemas.openxmlformats.org/officeDocument/2006/relationships/hyperlink" Target="https://ictv.global/ictv/proposals/2019.006G.zip" TargetMode="External"/><Relationship Id="rId817" Type="http://schemas.openxmlformats.org/officeDocument/2006/relationships/hyperlink" Target="https://ictv.global/ictv/proposals/2022.001B.Aliceevansviridae.zip" TargetMode="External"/><Relationship Id="rId18482" Type="http://schemas.openxmlformats.org/officeDocument/2006/relationships/hyperlink" Target="https://ictv.global/taxonomy/taxondetails?taxnode_id=202201834" TargetMode="External"/><Relationship Id="rId8541" Type="http://schemas.openxmlformats.org/officeDocument/2006/relationships/hyperlink" Target="https://ictv.global/ictv/proposals/2021.085B.R.Tubulavirales.zip" TargetMode="External"/><Relationship Id="rId18135" Type="http://schemas.openxmlformats.org/officeDocument/2006/relationships/hyperlink" Target="https://ictv.global/ictv/proposals/2021.024M.R.Orthomyxoviridae_sprename.zip" TargetMode="External"/><Relationship Id="rId6092" Type="http://schemas.openxmlformats.org/officeDocument/2006/relationships/hyperlink" Target="https://ictv.global/taxonomy/taxondetails?taxnode_id=202214877" TargetMode="External"/><Relationship Id="rId11522" Type="http://schemas.openxmlformats.org/officeDocument/2006/relationships/hyperlink" Target="https://ictv.global/taxonomy/taxondetails?taxnode_id=202209059" TargetMode="External"/><Relationship Id="rId14745" Type="http://schemas.openxmlformats.org/officeDocument/2006/relationships/hyperlink" Target="https://ictv.global/ictv/proposals/2020.095B.R.Leviviricetes.zip" TargetMode="External"/><Relationship Id="rId21961" Type="http://schemas.openxmlformats.org/officeDocument/2006/relationships/hyperlink" Target="https://ictv.global/ictv/proposals/2022.008D.Aelloviridae_146rensp.zip" TargetMode="External"/><Relationship Id="rId4804" Type="http://schemas.openxmlformats.org/officeDocument/2006/relationships/hyperlink" Target="https://ictv.global/taxonomy/taxondetails?taxnode_id=202200782" TargetMode="External"/><Relationship Id="rId12296" Type="http://schemas.openxmlformats.org/officeDocument/2006/relationships/hyperlink" Target="https://ictv.global/taxonomy/taxondetails?taxnode_id=202205345" TargetMode="External"/><Relationship Id="rId17968" Type="http://schemas.openxmlformats.org/officeDocument/2006/relationships/hyperlink" Target="https://ictv.global/taxonomy/taxondetails?taxnode_id=202207603" TargetMode="External"/><Relationship Id="rId21614" Type="http://schemas.openxmlformats.org/officeDocument/2006/relationships/hyperlink" Target="https://ictv.global/taxonomy/taxondetails?taxnode_id=202205695" TargetMode="External"/><Relationship Id="rId674" Type="http://schemas.openxmlformats.org/officeDocument/2006/relationships/hyperlink" Target="https://ictv.global/taxonomy/taxondetails?taxnode_id=202201268" TargetMode="External"/><Relationship Id="rId2355" Type="http://schemas.openxmlformats.org/officeDocument/2006/relationships/hyperlink" Target="https://ictv.global/ictv/proposals/2021.010B.R.Binomial_names.zip" TargetMode="External"/><Relationship Id="rId327" Type="http://schemas.openxmlformats.org/officeDocument/2006/relationships/hyperlink" Target="https://ictv.global/ictv/proposals/2022.001D.Herpesvirales_1renfam_4rengen_124rensp_6absp.zip" TargetMode="External"/><Relationship Id="rId2008" Type="http://schemas.openxmlformats.org/officeDocument/2006/relationships/hyperlink" Target="https://ictv.global/taxonomy/taxondetails?taxnode_id=202207065" TargetMode="External"/><Relationship Id="rId5578" Type="http://schemas.openxmlformats.org/officeDocument/2006/relationships/hyperlink" Target="https://ictv.global/taxonomy/taxondetails?taxnode_id=202213171" TargetMode="External"/><Relationship Id="rId22388" Type="http://schemas.openxmlformats.org/officeDocument/2006/relationships/hyperlink" Target="https://ictv.global/taxonomy/taxondetails?taxnode_id=202205146" TargetMode="External"/><Relationship Id="rId8051" Type="http://schemas.openxmlformats.org/officeDocument/2006/relationships/hyperlink" Target="https://ictv.global/ictv/proposals/2021.010B.R.Binomial_names.zip" TargetMode="External"/><Relationship Id="rId11032" Type="http://schemas.openxmlformats.org/officeDocument/2006/relationships/hyperlink" Target="https://ictv.global/taxonomy/taxondetails?taxnode_id=202203514" TargetMode="External"/><Relationship Id="rId4661" Type="http://schemas.openxmlformats.org/officeDocument/2006/relationships/hyperlink" Target="https://ictv.global/ictv/proposals/2021.035B.R.Gracegardnervirinae.zip" TargetMode="External"/><Relationship Id="rId14255" Type="http://schemas.openxmlformats.org/officeDocument/2006/relationships/hyperlink" Target="https://ictv.global/ictv/proposals/2020.095B.R.Leviviricetes.zip" TargetMode="External"/><Relationship Id="rId16704" Type="http://schemas.openxmlformats.org/officeDocument/2006/relationships/hyperlink" Target="https://ictv.global/taxonomy/taxondetails?taxnode_id=202201793" TargetMode="External"/><Relationship Id="rId21471" Type="http://schemas.openxmlformats.org/officeDocument/2006/relationships/hyperlink" Target="https://ictv.global/ictv/proposals/2022.003D.Lefavirales_106rensp.zip" TargetMode="External"/><Relationship Id="rId4314" Type="http://schemas.openxmlformats.org/officeDocument/2006/relationships/hyperlink" Target="https://ictv.global/taxonomy/taxondetails?taxnode_id=202209679" TargetMode="External"/><Relationship Id="rId19927" Type="http://schemas.openxmlformats.org/officeDocument/2006/relationships/hyperlink" Target="https://ictv.global/ictv/proposals/2019.006G.zip" TargetMode="External"/><Relationship Id="rId21124" Type="http://schemas.openxmlformats.org/officeDocument/2006/relationships/hyperlink" Target="https://ictv.global/taxonomy/taxondetails?taxnode_id=202213423" TargetMode="External"/><Relationship Id="rId184" Type="http://schemas.openxmlformats.org/officeDocument/2006/relationships/hyperlink" Target="https://ictv.global/taxonomy/taxondetails?taxnode_id=202201453" TargetMode="External"/><Relationship Id="rId7884" Type="http://schemas.openxmlformats.org/officeDocument/2006/relationships/hyperlink" Target="https://ictv.global/taxonomy/taxondetails?taxnode_id=202201292" TargetMode="External"/><Relationship Id="rId10865" Type="http://schemas.openxmlformats.org/officeDocument/2006/relationships/hyperlink" Target="https://ictv.global/ictv/proposals/2019.012D.zip" TargetMode="External"/><Relationship Id="rId17478" Type="http://schemas.openxmlformats.org/officeDocument/2006/relationships/hyperlink" Target="https://ictv.global/taxonomy/taxondetails?taxnode_id=202206375" TargetMode="External"/><Relationship Id="rId5088" Type="http://schemas.openxmlformats.org/officeDocument/2006/relationships/hyperlink" Target="https://ictv.global/taxonomy/taxondetails?taxnode_id=202201090" TargetMode="External"/><Relationship Id="rId7537" Type="http://schemas.openxmlformats.org/officeDocument/2006/relationships/hyperlink" Target="https://ictv.global/ictv/proposals/2021.010B.R.Binomial_names.zip" TargetMode="External"/><Relationship Id="rId10518" Type="http://schemas.openxmlformats.org/officeDocument/2006/relationships/hyperlink" Target="https://ictv.global/taxonomy/taxondetails?taxnode_id=202203313" TargetMode="External"/><Relationship Id="rId16561" Type="http://schemas.openxmlformats.org/officeDocument/2006/relationships/hyperlink" Target="https://ictv.global/ictv/proposals/2021.036M.R.Rhabdoviridae_sprename.zip" TargetMode="External"/><Relationship Id="rId20957" Type="http://schemas.openxmlformats.org/officeDocument/2006/relationships/hyperlink" Target="https://ictv.global/ictv/proposals/2019.003G.zip" TargetMode="External"/><Relationship Id="rId1698" Type="http://schemas.openxmlformats.org/officeDocument/2006/relationships/hyperlink" Target="https://ictv.global/taxonomy/taxondetails?taxnode_id=202200925" TargetMode="External"/><Relationship Id="rId6620" Type="http://schemas.openxmlformats.org/officeDocument/2006/relationships/hyperlink" Target="https://ictv.global/taxonomy/taxondetails?taxnode_id=202200997" TargetMode="External"/><Relationship Id="rId16214" Type="http://schemas.openxmlformats.org/officeDocument/2006/relationships/hyperlink" Target="https://ictv.global/taxonomy/taxondetails?taxnode_id=202206455" TargetMode="External"/><Relationship Id="rId4171" Type="http://schemas.openxmlformats.org/officeDocument/2006/relationships/hyperlink" Target="https://ictv.global/ictv/proposals/2021.007B.R.Bclasvirinae.zip" TargetMode="External"/><Relationship Id="rId19784" Type="http://schemas.openxmlformats.org/officeDocument/2006/relationships/hyperlink" Target="https://ictv.global/taxonomy/taxondetails?taxnode_id=202204638" TargetMode="External"/><Relationship Id="rId57" Type="http://schemas.openxmlformats.org/officeDocument/2006/relationships/hyperlink" Target="https://ictv.global/ictv/proposals/2022.001A.Nakonvirales_Maximonvirales_Coyopavirales_3no.zip" TargetMode="External"/><Relationship Id="rId7394" Type="http://schemas.openxmlformats.org/officeDocument/2006/relationships/hyperlink" Target="https://ictv.global/taxonomy/taxondetails?taxnode_id=202209339" TargetMode="External"/><Relationship Id="rId9843" Type="http://schemas.openxmlformats.org/officeDocument/2006/relationships/hyperlink" Target="https://ictv.global/ictv/proposals/2021.010F.R.Cressdna_2neword_3newfam_21newgen.zip" TargetMode="External"/><Relationship Id="rId12824" Type="http://schemas.openxmlformats.org/officeDocument/2006/relationships/hyperlink" Target="https://ictv.global/taxonomy/taxondetails?taxnode_id=202202307" TargetMode="External"/><Relationship Id="rId19437" Type="http://schemas.openxmlformats.org/officeDocument/2006/relationships/hyperlink" Target="https://ictv.global/ictv/proposals/2020.026P.R.Abolish_Luteoviridae.zip" TargetMode="External"/><Relationship Id="rId7047" Type="http://schemas.openxmlformats.org/officeDocument/2006/relationships/hyperlink" Target="https://ictv.global/ictv/proposals/2022.054B.Mudcatvirus_10nsp.zip" TargetMode="External"/><Relationship Id="rId10375" Type="http://schemas.openxmlformats.org/officeDocument/2006/relationships/hyperlink" Target="https://ictv.global/ictv/proposals/2019.012D.zip" TargetMode="External"/><Relationship Id="rId10028" Type="http://schemas.openxmlformats.org/officeDocument/2006/relationships/hyperlink" Target="https://ictv.global/taxonomy/taxondetails?taxnode_id=202205991" TargetMode="External"/><Relationship Id="rId13598" Type="http://schemas.openxmlformats.org/officeDocument/2006/relationships/hyperlink" Target="https://ictv.global/taxonomy/taxondetails?taxnode_id=202213777" TargetMode="External"/><Relationship Id="rId18520" Type="http://schemas.openxmlformats.org/officeDocument/2006/relationships/hyperlink" Target="https://ictv.global/taxonomy/taxondetails?taxnode_id=202201852" TargetMode="External"/><Relationship Id="rId3657" Type="http://schemas.openxmlformats.org/officeDocument/2006/relationships/hyperlink" Target="https://ictv.global/ictv/proposals/2021.082B.R.Tevens_new_families.zip" TargetMode="External"/><Relationship Id="rId16071" Type="http://schemas.openxmlformats.org/officeDocument/2006/relationships/hyperlink" Target="https://ictv.global/ictv/proposals/2021.041M.R.Mymonaviridae_5nsp.zip" TargetMode="External"/><Relationship Id="rId20467" Type="http://schemas.openxmlformats.org/officeDocument/2006/relationships/hyperlink" Target="https://ictv.global/ictv/proposals/2019.006G.zip" TargetMode="External"/><Relationship Id="rId6130" Type="http://schemas.openxmlformats.org/officeDocument/2006/relationships/hyperlink" Target="https://ictv.global/taxonomy/taxondetails?taxnode_id=202201379" TargetMode="External"/><Relationship Id="rId12681" Type="http://schemas.openxmlformats.org/officeDocument/2006/relationships/hyperlink" Target="https://ictv.global/ictv/proposals/2019.006G.zip" TargetMode="External"/><Relationship Id="rId19294" Type="http://schemas.openxmlformats.org/officeDocument/2006/relationships/hyperlink" Target="https://ictv.global/taxonomy/taxondetails?taxnode_id=202202123" TargetMode="External"/><Relationship Id="rId2740" Type="http://schemas.openxmlformats.org/officeDocument/2006/relationships/hyperlink" Target="https://ictv.global/taxonomy/taxondetails?taxnode_id=202214740" TargetMode="External"/><Relationship Id="rId9353" Type="http://schemas.openxmlformats.org/officeDocument/2006/relationships/hyperlink" Target="https://ictv.global/ictv/proposals/2022.005D.Parvoviridae_2ngen_49nsp_125rensp.zip" TargetMode="External"/><Relationship Id="rId12334" Type="http://schemas.openxmlformats.org/officeDocument/2006/relationships/hyperlink" Target="https://ictv.global/taxonomy/taxondetails?taxnode_id=202205091" TargetMode="External"/><Relationship Id="rId712" Type="http://schemas.openxmlformats.org/officeDocument/2006/relationships/hyperlink" Target="https://ictv.global/taxonomy/taxondetails?taxnode_id=202214443" TargetMode="External"/><Relationship Id="rId9006" Type="http://schemas.openxmlformats.org/officeDocument/2006/relationships/hyperlink" Target="https://ictv.global/taxonomy/taxondetails?taxnode_id=202204062" TargetMode="External"/><Relationship Id="rId5963" Type="http://schemas.openxmlformats.org/officeDocument/2006/relationships/hyperlink" Target="https://ictv.global/ictv/proposals/2021.019B.R.Coatlandelriovirus.zip" TargetMode="External"/><Relationship Id="rId15557" Type="http://schemas.openxmlformats.org/officeDocument/2006/relationships/hyperlink" Target="https://ictv.global/ictv/proposals/2021.009F.R.Botourmiaviridae_6newgen_109newsp.zip" TargetMode="External"/><Relationship Id="rId3167" Type="http://schemas.openxmlformats.org/officeDocument/2006/relationships/hyperlink" Target="https://ictv.global/ictv/proposals/2021.010B.R.Binomial_names.zip" TargetMode="External"/><Relationship Id="rId5616" Type="http://schemas.openxmlformats.org/officeDocument/2006/relationships/hyperlink" Target="https://ictv.global/taxonomy/taxondetails?taxnode_id=202206342" TargetMode="External"/><Relationship Id="rId18030" Type="http://schemas.openxmlformats.org/officeDocument/2006/relationships/hyperlink" Target="https://ictv.global/taxonomy/taxondetails?taxnode_id=202207574" TargetMode="External"/><Relationship Id="rId22426" Type="http://schemas.openxmlformats.org/officeDocument/2006/relationships/hyperlink" Target="https://ictv.global/taxonomy/taxondetails?taxnode_id=202205153" TargetMode="External"/><Relationship Id="rId8839" Type="http://schemas.openxmlformats.org/officeDocument/2006/relationships/hyperlink" Target="https://ictv.global/ictv/proposals/2021.007D.R.Polyomaviridae_2ngen_117rensp.zip" TargetMode="External"/><Relationship Id="rId14640" Type="http://schemas.openxmlformats.org/officeDocument/2006/relationships/hyperlink" Target="https://ictv.global/taxonomy/taxondetails?taxnode_id=202211039" TargetMode="External"/><Relationship Id="rId12191" Type="http://schemas.openxmlformats.org/officeDocument/2006/relationships/hyperlink" Target="https://ictv.global/ictv/proposals/2019.006G.zip" TargetMode="External"/><Relationship Id="rId2250" Type="http://schemas.openxmlformats.org/officeDocument/2006/relationships/hyperlink" Target="https://ictv.global/taxonomy/taxondetails?taxnode_id=202207076" TargetMode="External"/><Relationship Id="rId17863" Type="http://schemas.openxmlformats.org/officeDocument/2006/relationships/hyperlink" Target="https://ictv.global/ictv/proposals/2021.002M.Phenuiviridae_sprenamed.zip" TargetMode="External"/><Relationship Id="rId222" Type="http://schemas.openxmlformats.org/officeDocument/2006/relationships/hyperlink" Target="https://ictv.global/taxonomy/taxondetails?taxnode_id=202201472" TargetMode="External"/><Relationship Id="rId5473" Type="http://schemas.openxmlformats.org/officeDocument/2006/relationships/hyperlink" Target="https://ictv.global/ictv/proposals/2021.010B.R.Binomial_names.zip" TargetMode="External"/><Relationship Id="rId7922" Type="http://schemas.openxmlformats.org/officeDocument/2006/relationships/hyperlink" Target="https://ictv.global/taxonomy/taxondetails?taxnode_id=202211869" TargetMode="External"/><Relationship Id="rId10903" Type="http://schemas.openxmlformats.org/officeDocument/2006/relationships/hyperlink" Target="https://ictv.global/ictv/proposals/2019.022P.zip" TargetMode="External"/><Relationship Id="rId15067" Type="http://schemas.openxmlformats.org/officeDocument/2006/relationships/hyperlink" Target="https://ictv.global/ictv/proposals/2020.095B.R.Leviviricetes.zip" TargetMode="External"/><Relationship Id="rId17516" Type="http://schemas.openxmlformats.org/officeDocument/2006/relationships/hyperlink" Target="https://ictv.global/taxonomy/taxondetails?taxnode_id=202206376" TargetMode="External"/><Relationship Id="rId22283" Type="http://schemas.openxmlformats.org/officeDocument/2006/relationships/hyperlink" Target="https://ictv.global/ictv/proposals/2016.021a-kP.A.v2.Tolecusatellitidae.pdf" TargetMode="External"/><Relationship Id="rId5126" Type="http://schemas.openxmlformats.org/officeDocument/2006/relationships/hyperlink" Target="https://ictv.global/taxonomy/taxondetails?taxnode_id=202211846" TargetMode="External"/><Relationship Id="rId8349" Type="http://schemas.openxmlformats.org/officeDocument/2006/relationships/hyperlink" Target="https://ictv.global/ictv/proposals/2021.090B.R.Vividuovirus_new_species.zip" TargetMode="External"/><Relationship Id="rId8696" Type="http://schemas.openxmlformats.org/officeDocument/2006/relationships/hyperlink" Target="https://ictv.global/taxonomy/taxondetails?taxnode_id=202204423" TargetMode="External"/><Relationship Id="rId11677" Type="http://schemas.openxmlformats.org/officeDocument/2006/relationships/hyperlink" Target="https://ictv.global/ictv/proposals/2021.002F.R.Chrysoviridae_binomials.zip" TargetMode="External"/><Relationship Id="rId1736" Type="http://schemas.openxmlformats.org/officeDocument/2006/relationships/hyperlink" Target="https://ictv.global/taxonomy/taxondetails?taxnode_id=202213007" TargetMode="External"/><Relationship Id="rId14150" Type="http://schemas.openxmlformats.org/officeDocument/2006/relationships/hyperlink" Target="https://ictv.global/taxonomy/taxondetails?taxnode_id=202210477" TargetMode="External"/><Relationship Id="rId19822" Type="http://schemas.openxmlformats.org/officeDocument/2006/relationships/hyperlink" Target="https://ictv.global/taxonomy/taxondetails?taxnode_id=202209672" TargetMode="External"/><Relationship Id="rId4959" Type="http://schemas.openxmlformats.org/officeDocument/2006/relationships/hyperlink" Target="https://ictv.global/ictv/proposals/2022.084B.Caudoviricetes_6ng_33nsp.zip" TargetMode="External"/><Relationship Id="rId17373" Type="http://schemas.openxmlformats.org/officeDocument/2006/relationships/hyperlink" Target="https://ictv.global/ictv/proposals/2021.017M.Nairoviridae_sprenamed.zip" TargetMode="External"/><Relationship Id="rId21769" Type="http://schemas.openxmlformats.org/officeDocument/2006/relationships/hyperlink" Target="https://ictv.global/ictv/proposals/2022.008D.Aelloviridae_146rensp.zip" TargetMode="External"/><Relationship Id="rId7432" Type="http://schemas.openxmlformats.org/officeDocument/2006/relationships/hyperlink" Target="https://ictv.global/taxonomy/taxondetails?taxnode_id=202211572" TargetMode="External"/><Relationship Id="rId10413" Type="http://schemas.openxmlformats.org/officeDocument/2006/relationships/hyperlink" Target="https://ictv.global/ictv/proposals/2019.012D.zip" TargetMode="External"/><Relationship Id="rId10760" Type="http://schemas.openxmlformats.org/officeDocument/2006/relationships/hyperlink" Target="https://ictv.global/taxonomy/taxondetails?taxnode_id=202205837" TargetMode="External"/><Relationship Id="rId17026" Type="http://schemas.openxmlformats.org/officeDocument/2006/relationships/hyperlink" Target="https://ictv.global/taxonomy/taxondetails?taxnode_id=202213338" TargetMode="External"/><Relationship Id="rId13983" Type="http://schemas.openxmlformats.org/officeDocument/2006/relationships/hyperlink" Target="https://ictv.global/ictv/proposals/2020.095B.R.Leviviricetes.zip" TargetMode="External"/><Relationship Id="rId1593" Type="http://schemas.openxmlformats.org/officeDocument/2006/relationships/hyperlink" Target="https://ictv.global/ictv/proposals/2021.001B.R.abolish_Caudovirales.zip" TargetMode="External"/><Relationship Id="rId11187" Type="http://schemas.openxmlformats.org/officeDocument/2006/relationships/hyperlink" Target="https://ictv.global/ictv/proposals/2020.005F.R.Genomoviridae.zip" TargetMode="External"/><Relationship Id="rId13636" Type="http://schemas.openxmlformats.org/officeDocument/2006/relationships/hyperlink" Target="https://ictv.global/taxonomy/taxondetails?taxnode_id=202210696" TargetMode="External"/><Relationship Id="rId20852" Type="http://schemas.openxmlformats.org/officeDocument/2006/relationships/hyperlink" Target="https://ictv.global/taxonomy/taxondetails?taxnode_id=202203737" TargetMode="External"/><Relationship Id="rId1246" Type="http://schemas.openxmlformats.org/officeDocument/2006/relationships/hyperlink" Target="https://ictv.global/taxonomy/taxondetails?taxnode_id=202208389" TargetMode="External"/><Relationship Id="rId16859" Type="http://schemas.openxmlformats.org/officeDocument/2006/relationships/hyperlink" Target="https://ictv.global/ictv/proposals/2022.007M.Cytorhabdovirus_10nsp.zip" TargetMode="External"/><Relationship Id="rId20505" Type="http://schemas.openxmlformats.org/officeDocument/2006/relationships/hyperlink" Target="https://ictv.global/ictv/proposals/2019.006G.zip" TargetMode="External"/><Relationship Id="rId6918" Type="http://schemas.openxmlformats.org/officeDocument/2006/relationships/hyperlink" Target="https://ictv.global/taxonomy/taxondetails?taxnode_id=202206987" TargetMode="External"/><Relationship Id="rId19332" Type="http://schemas.openxmlformats.org/officeDocument/2006/relationships/hyperlink" Target="https://ictv.global/taxonomy/taxondetails?taxnode_id=202202128" TargetMode="External"/><Relationship Id="rId4469" Type="http://schemas.openxmlformats.org/officeDocument/2006/relationships/hyperlink" Target="https://ictv.global/ictv/proposals/2021.032B.R.Gclasvirinae.zip" TargetMode="External"/><Relationship Id="rId10270" Type="http://schemas.openxmlformats.org/officeDocument/2006/relationships/hyperlink" Target="https://ictv.global/taxonomy/taxondetails?taxnode_id=202203234" TargetMode="External"/><Relationship Id="rId21279" Type="http://schemas.openxmlformats.org/officeDocument/2006/relationships/hyperlink" Target="https://ictv.global/ictv/proposals/2021.010B.R.Binomial_names.zip" TargetMode="External"/><Relationship Id="rId13493" Type="http://schemas.openxmlformats.org/officeDocument/2006/relationships/hyperlink" Target="https://ictv.global/ictv/proposals/2021.003F.R.Mitoviridae_100nsp_4ngen.zip" TargetMode="External"/><Relationship Id="rId15942" Type="http://schemas.openxmlformats.org/officeDocument/2006/relationships/hyperlink" Target="https://ictv.global/taxonomy/taxondetails?taxnode_id=202213371" TargetMode="External"/><Relationship Id="rId3552" Type="http://schemas.openxmlformats.org/officeDocument/2006/relationships/hyperlink" Target="https://ictv.global/taxonomy/taxondetails?taxnode_id=202213951" TargetMode="External"/><Relationship Id="rId13146" Type="http://schemas.openxmlformats.org/officeDocument/2006/relationships/hyperlink" Target="https://ictv.global/taxonomy/taxondetails?taxnode_id=202203144" TargetMode="External"/><Relationship Id="rId20362" Type="http://schemas.openxmlformats.org/officeDocument/2006/relationships/hyperlink" Target="https://ictv.global/taxonomy/taxondetails?taxnode_id=202202879" TargetMode="External"/><Relationship Id="rId3205" Type="http://schemas.openxmlformats.org/officeDocument/2006/relationships/hyperlink" Target="https://ictv.global/ictv/proposals/2021.010B.R.Binomial_names.zip" TargetMode="External"/><Relationship Id="rId18818" Type="http://schemas.openxmlformats.org/officeDocument/2006/relationships/hyperlink" Target="https://ictv.global/taxonomy/taxondetails?taxnode_id=202201952" TargetMode="External"/><Relationship Id="rId20015" Type="http://schemas.openxmlformats.org/officeDocument/2006/relationships/hyperlink" Target="https://ictv.global/ictv/proposals/2019.006G.zip" TargetMode="External"/><Relationship Id="rId6428" Type="http://schemas.openxmlformats.org/officeDocument/2006/relationships/hyperlink" Target="https://ictv.global/taxonomy/taxondetails?taxnode_id=202207287" TargetMode="External"/><Relationship Id="rId6775" Type="http://schemas.openxmlformats.org/officeDocument/2006/relationships/hyperlink" Target="https://ictv.global/ictv/proposals/2021.001B.R.abolish_Caudovirales.zip" TargetMode="External"/><Relationship Id="rId16369" Type="http://schemas.openxmlformats.org/officeDocument/2006/relationships/hyperlink" Target="https://ictv.global/ictv/proposals/2021.036M.R.Rhabdoviridae_sprename.zip" TargetMode="External"/><Relationship Id="rId9998" Type="http://schemas.openxmlformats.org/officeDocument/2006/relationships/hyperlink" Target="https://ictv.global/taxonomy/taxondetails?taxnode_id=202205978" TargetMode="External"/><Relationship Id="rId12979" Type="http://schemas.openxmlformats.org/officeDocument/2006/relationships/hyperlink" Target="https://ictv.global/ictv/proposals/2022.013P.Tymoviridae_rename.zip" TargetMode="External"/><Relationship Id="rId17901" Type="http://schemas.openxmlformats.org/officeDocument/2006/relationships/hyperlink" Target="https://ictv.global/ictv/proposals/2021.002M.Phenuiviridae_sprenamed.zip" TargetMode="External"/><Relationship Id="rId15452" Type="http://schemas.openxmlformats.org/officeDocument/2006/relationships/hyperlink" Target="https://ictv.global/taxonomy/taxondetails?taxnode_id=202212540" TargetMode="External"/><Relationship Id="rId5511" Type="http://schemas.openxmlformats.org/officeDocument/2006/relationships/hyperlink" Target="https://ictv.global/ictv/proposals/2021.010B.R.Binomial_names.zip" TargetMode="External"/><Relationship Id="rId15105" Type="http://schemas.openxmlformats.org/officeDocument/2006/relationships/hyperlink" Target="https://ictv.global/ictv/proposals/2020.095B.R.Leviviricetes.zip" TargetMode="External"/><Relationship Id="rId18675" Type="http://schemas.openxmlformats.org/officeDocument/2006/relationships/hyperlink" Target="https://ictv.global/ictv/proposals/2021.005S.R.Nidovirales.zip" TargetMode="External"/><Relationship Id="rId22321" Type="http://schemas.openxmlformats.org/officeDocument/2006/relationships/hyperlink" Target="https://ictv.global/ictv/proposals/2016.021a-kP.A.v2.Tolecusatellitidae.pdf" TargetMode="External"/><Relationship Id="rId3062" Type="http://schemas.openxmlformats.org/officeDocument/2006/relationships/hyperlink" Target="https://ictv.global/taxonomy/taxondetails?taxnode_id=202211748" TargetMode="External"/><Relationship Id="rId8734" Type="http://schemas.openxmlformats.org/officeDocument/2006/relationships/hyperlink" Target="https://ictv.global/taxonomy/taxondetails?taxnode_id=202204436" TargetMode="External"/><Relationship Id="rId18328" Type="http://schemas.openxmlformats.org/officeDocument/2006/relationships/hyperlink" Target="https://ictv.global/taxonomy/taxondetails?taxnode_id=202204143" TargetMode="External"/><Relationship Id="rId6285" Type="http://schemas.openxmlformats.org/officeDocument/2006/relationships/hyperlink" Target="https://ictv.global/ictv/proposals/2021.031B.R.Foxunavirus.zip" TargetMode="External"/><Relationship Id="rId11715" Type="http://schemas.openxmlformats.org/officeDocument/2006/relationships/hyperlink" Target="https://ictv.global/ictv/proposals/2020.001G.R.Abolish_type_species.pdf" TargetMode="External"/><Relationship Id="rId14938" Type="http://schemas.openxmlformats.org/officeDocument/2006/relationships/hyperlink" Target="https://ictv.global/taxonomy/taxondetails?taxnode_id=202211180" TargetMode="External"/><Relationship Id="rId2895" Type="http://schemas.openxmlformats.org/officeDocument/2006/relationships/hyperlink" Target="https://ictv.global/ictv/proposals/2021.010B.R.Binomial_names.zip" TargetMode="External"/><Relationship Id="rId12489" Type="http://schemas.openxmlformats.org/officeDocument/2006/relationships/hyperlink" Target="https://ictv.global/ictv/proposals/2019.006G.zip" TargetMode="External"/><Relationship Id="rId17411" Type="http://schemas.openxmlformats.org/officeDocument/2006/relationships/hyperlink" Target="https://ictv.global/ictv/proposals/2021.028M.Peribunyaviridae_sprename.zip" TargetMode="External"/><Relationship Id="rId21807" Type="http://schemas.openxmlformats.org/officeDocument/2006/relationships/hyperlink" Target="https://ictv.global/ictv/proposals/2022.008D.Aelloviridae_146rensp.zip" TargetMode="External"/><Relationship Id="rId867" Type="http://schemas.openxmlformats.org/officeDocument/2006/relationships/hyperlink" Target="https://ictv.global/ictv/proposals/2022.001B.Aliceevansviridae.zip" TargetMode="External"/><Relationship Id="rId2548" Type="http://schemas.openxmlformats.org/officeDocument/2006/relationships/hyperlink" Target="https://ictv.global/taxonomy/taxondetails?taxnode_id=202207821" TargetMode="External"/><Relationship Id="rId5021" Type="http://schemas.openxmlformats.org/officeDocument/2006/relationships/hyperlink" Target="https://ictv.global/ictv/proposals/2021.010B.R.Binomial_names.zip" TargetMode="External"/><Relationship Id="rId8591" Type="http://schemas.openxmlformats.org/officeDocument/2006/relationships/hyperlink" Target="https://ictv.global/ictv/proposals/2021.010B.R.Binomial_names.zip" TargetMode="External"/><Relationship Id="rId11572" Type="http://schemas.openxmlformats.org/officeDocument/2006/relationships/hyperlink" Target="https://ictv.global/taxonomy/taxondetails?taxnode_id=202209089" TargetMode="External"/><Relationship Id="rId18185" Type="http://schemas.openxmlformats.org/officeDocument/2006/relationships/hyperlink" Target="https://ictv.global/ictv/proposals/2021.001F.R.Fusariviridae_1newfam.zip" TargetMode="External"/><Relationship Id="rId1631" Type="http://schemas.openxmlformats.org/officeDocument/2006/relationships/hyperlink" Target="https://ictv.global/ictv/proposals/2021.010B.R.Binomial_names.zip" TargetMode="External"/><Relationship Id="rId8244" Type="http://schemas.openxmlformats.org/officeDocument/2006/relationships/hyperlink" Target="https://ictv.global/taxonomy/taxondetails?taxnode_id=202212639" TargetMode="External"/><Relationship Id="rId11225" Type="http://schemas.openxmlformats.org/officeDocument/2006/relationships/hyperlink" Target="https://ictv.global/ictv/proposals/2020.005F.R.Genomoviridae.zip" TargetMode="External"/><Relationship Id="rId14795" Type="http://schemas.openxmlformats.org/officeDocument/2006/relationships/hyperlink" Target="https://ictv.global/ictv/proposals/2020.095B.R.Leviviricetes.zip" TargetMode="External"/><Relationship Id="rId4854" Type="http://schemas.openxmlformats.org/officeDocument/2006/relationships/hyperlink" Target="https://ictv.global/taxonomy/taxondetails?taxnode_id=202214479" TargetMode="External"/><Relationship Id="rId14448" Type="http://schemas.openxmlformats.org/officeDocument/2006/relationships/hyperlink" Target="https://ictv.global/taxonomy/taxondetails?taxnode_id=202210877" TargetMode="External"/><Relationship Id="rId21664" Type="http://schemas.openxmlformats.org/officeDocument/2006/relationships/hyperlink" Target="https://ictv.global/taxonomy/taxondetails?taxnode_id=202205727" TargetMode="External"/><Relationship Id="rId377" Type="http://schemas.openxmlformats.org/officeDocument/2006/relationships/hyperlink" Target="https://ictv.global/ictv/proposals/2021.022B.R.Crassvirales.zip" TargetMode="External"/><Relationship Id="rId2058" Type="http://schemas.openxmlformats.org/officeDocument/2006/relationships/hyperlink" Target="https://ictv.global/taxonomy/taxondetails?taxnode_id=202210088" TargetMode="External"/><Relationship Id="rId4507" Type="http://schemas.openxmlformats.org/officeDocument/2006/relationships/hyperlink" Target="https://ictv.global/ictv/proposals/2022.034B.Gordonclarkvirinae_nsf.zip" TargetMode="External"/><Relationship Id="rId21317" Type="http://schemas.openxmlformats.org/officeDocument/2006/relationships/hyperlink" Target="https://ictv.global/ictv/proposals/2022.003D.Lefavirales_106rensp.zip" TargetMode="External"/><Relationship Id="rId13531" Type="http://schemas.openxmlformats.org/officeDocument/2006/relationships/hyperlink" Target="https://ictv.global/ictv/proposals/2021.003F.R.Mitoviridae_100nsp_4ngen.zip" TargetMode="External"/><Relationship Id="rId11082" Type="http://schemas.openxmlformats.org/officeDocument/2006/relationships/hyperlink" Target="https://ictv.global/taxonomy/taxondetails?taxnode_id=202206687" TargetMode="External"/><Relationship Id="rId16754" Type="http://schemas.openxmlformats.org/officeDocument/2006/relationships/hyperlink" Target="https://ictv.global/taxonomy/taxondetails?taxnode_id=202207683" TargetMode="External"/><Relationship Id="rId20400" Type="http://schemas.openxmlformats.org/officeDocument/2006/relationships/hyperlink" Target="https://ictv.global/taxonomy/taxondetails?taxnode_id=202203823" TargetMode="External"/><Relationship Id="rId1141" Type="http://schemas.openxmlformats.org/officeDocument/2006/relationships/hyperlink" Target="https://ictv.global/ictv/proposals/2021.010B.R.Binomial_names.zip" TargetMode="External"/><Relationship Id="rId6813" Type="http://schemas.openxmlformats.org/officeDocument/2006/relationships/hyperlink" Target="https://ictv.global/ictv/proposals/2021.010B.R.Binomial_names.zip" TargetMode="External"/><Relationship Id="rId16407" Type="http://schemas.openxmlformats.org/officeDocument/2006/relationships/hyperlink" Target="https://ictv.global/ictv/proposals/2021.036M.R.Rhabdoviridae_sprename.zip" TargetMode="External"/><Relationship Id="rId4364" Type="http://schemas.openxmlformats.org/officeDocument/2006/relationships/hyperlink" Target="https://ictv.global/taxonomy/taxondetails?taxnode_id=202205508" TargetMode="External"/><Relationship Id="rId19977" Type="http://schemas.openxmlformats.org/officeDocument/2006/relationships/hyperlink" Target="https://ictv.global/ictv/proposals/2019.006G.zip" TargetMode="External"/><Relationship Id="rId21174" Type="http://schemas.openxmlformats.org/officeDocument/2006/relationships/hyperlink" Target="https://ictv.global/taxonomy/taxondetails?taxnode_id=202207194" TargetMode="External"/><Relationship Id="rId4017" Type="http://schemas.openxmlformats.org/officeDocument/2006/relationships/hyperlink" Target="https://ictv.global/ictv/proposals/2021.005B.R.Arquatrovirinae.zip" TargetMode="External"/><Relationship Id="rId7587" Type="http://schemas.openxmlformats.org/officeDocument/2006/relationships/hyperlink" Target="https://ictv.global/ictv/proposals/2021.067B.R.Pukovnikvirus.zip" TargetMode="External"/><Relationship Id="rId10568" Type="http://schemas.openxmlformats.org/officeDocument/2006/relationships/hyperlink" Target="https://ictv.global/taxonomy/taxondetails?taxnode_id=202205826" TargetMode="External"/><Relationship Id="rId13041" Type="http://schemas.openxmlformats.org/officeDocument/2006/relationships/hyperlink" Target="https://ictv.global/ictv/proposals/2022.007S.Flaviviridae_1genren_sprenamed.zip" TargetMode="External"/><Relationship Id="rId18713" Type="http://schemas.openxmlformats.org/officeDocument/2006/relationships/hyperlink" Target="https://ictv.global/ictv/proposals/2020.001G.R.Abolish_type_species.pdf" TargetMode="External"/><Relationship Id="rId3100" Type="http://schemas.openxmlformats.org/officeDocument/2006/relationships/hyperlink" Target="https://ictv.global/taxonomy/taxondetails?taxnode_id=202212346" TargetMode="External"/><Relationship Id="rId6670" Type="http://schemas.openxmlformats.org/officeDocument/2006/relationships/hyperlink" Target="https://ictv.global/taxonomy/taxondetails?taxnode_id=202212371" TargetMode="External"/><Relationship Id="rId16264" Type="http://schemas.openxmlformats.org/officeDocument/2006/relationships/hyperlink" Target="https://ictv.global/taxonomy/taxondetails?taxnode_id=202207454" TargetMode="External"/><Relationship Id="rId6323" Type="http://schemas.openxmlformats.org/officeDocument/2006/relationships/hyperlink" Target="https://ictv.global/ictv/proposals/2021.010B.R.Binomial_names.zip" TargetMode="External"/><Relationship Id="rId9893" Type="http://schemas.openxmlformats.org/officeDocument/2006/relationships/hyperlink" Target="https://ictv.global/ictv/proposals/2020.016D.R.Smacoviridae_6ngen_42nsp.zip" TargetMode="External"/><Relationship Id="rId19487" Type="http://schemas.openxmlformats.org/officeDocument/2006/relationships/hyperlink" Target="https://ictv.global/ictv/proposals/2019.006G.zip" TargetMode="External"/><Relationship Id="rId9546" Type="http://schemas.openxmlformats.org/officeDocument/2006/relationships/hyperlink" Target="https://ictv.global/taxonomy/taxondetails?taxnode_id=202202904" TargetMode="External"/><Relationship Id="rId12874" Type="http://schemas.openxmlformats.org/officeDocument/2006/relationships/hyperlink" Target="https://ictv.global/taxonomy/taxondetails?taxnode_id=202202328" TargetMode="External"/><Relationship Id="rId2933" Type="http://schemas.openxmlformats.org/officeDocument/2006/relationships/hyperlink" Target="https://ictv.global/ictv/proposals/2021.029B.R.Flavophages_9_families.zip" TargetMode="External"/><Relationship Id="rId7097" Type="http://schemas.openxmlformats.org/officeDocument/2006/relationships/hyperlink" Target="https://ictv.global/ictv/proposals/2021.054B.R.Mycoabscvirus.zip" TargetMode="External"/><Relationship Id="rId10078" Type="http://schemas.openxmlformats.org/officeDocument/2006/relationships/hyperlink" Target="https://ictv.global/taxonomy/taxondetails?taxnode_id=202213289" TargetMode="External"/><Relationship Id="rId12527" Type="http://schemas.openxmlformats.org/officeDocument/2006/relationships/hyperlink" Target="https://ictv.global/ictv/proposals/2020.001G.R.Abolish_type_species.pdf" TargetMode="External"/><Relationship Id="rId15000" Type="http://schemas.openxmlformats.org/officeDocument/2006/relationships/hyperlink" Target="https://ictv.global/taxonomy/taxondetails?taxnode_id=202211258" TargetMode="External"/><Relationship Id="rId905" Type="http://schemas.openxmlformats.org/officeDocument/2006/relationships/hyperlink" Target="https://ictv.global/ictv/proposals/2022.001B.Aliceevansviridae.zip" TargetMode="External"/><Relationship Id="rId18570" Type="http://schemas.openxmlformats.org/officeDocument/2006/relationships/hyperlink" Target="https://ictv.global/taxonomy/taxondetails?taxnode_id=202206131" TargetMode="External"/><Relationship Id="rId5809" Type="http://schemas.openxmlformats.org/officeDocument/2006/relationships/hyperlink" Target="https://ictv.global/ictv/proposals/2022.019B.Casadabanvirus_16nsp.zip" TargetMode="External"/><Relationship Id="rId6180" Type="http://schemas.openxmlformats.org/officeDocument/2006/relationships/hyperlink" Target="https://ictv.global/taxonomy/taxondetails?taxnode_id=202214579" TargetMode="External"/><Relationship Id="rId11610" Type="http://schemas.openxmlformats.org/officeDocument/2006/relationships/hyperlink" Target="https://ictv.global/taxonomy/taxondetails?taxnode_id=202204343" TargetMode="External"/><Relationship Id="rId18223" Type="http://schemas.openxmlformats.org/officeDocument/2006/relationships/hyperlink" Target="https://ictv.global/ictv/proposals/2021.001F.R.Fusariviridae_1newfam.zip" TargetMode="External"/><Relationship Id="rId14833" Type="http://schemas.openxmlformats.org/officeDocument/2006/relationships/hyperlink" Target="https://ictv.global/ictv/proposals/2020.095B.R.Leviviricetes.zip" TargetMode="External"/><Relationship Id="rId2790" Type="http://schemas.openxmlformats.org/officeDocument/2006/relationships/hyperlink" Target="https://ictv.global/taxonomy/taxondetails?taxnode_id=202200229" TargetMode="External"/><Relationship Id="rId12384" Type="http://schemas.openxmlformats.org/officeDocument/2006/relationships/hyperlink" Target="https://ictv.global/taxonomy/taxondetails?taxnode_id=202205399" TargetMode="External"/><Relationship Id="rId21702" Type="http://schemas.openxmlformats.org/officeDocument/2006/relationships/hyperlink" Target="https://ictv.global/taxonomy/taxondetails?taxnode_id=202205711" TargetMode="External"/><Relationship Id="rId762" Type="http://schemas.openxmlformats.org/officeDocument/2006/relationships/hyperlink" Target="https://ictv.global/taxonomy/taxondetails?taxnode_id=202214378" TargetMode="External"/><Relationship Id="rId2443" Type="http://schemas.openxmlformats.org/officeDocument/2006/relationships/hyperlink" Target="https://ictv.global/ictv/proposals/2021.010B.R.Binomial_names.zip" TargetMode="External"/><Relationship Id="rId9056" Type="http://schemas.openxmlformats.org/officeDocument/2006/relationships/hyperlink" Target="https://ictv.global/taxonomy/taxondetails?taxnode_id=202204088" TargetMode="External"/><Relationship Id="rId12037" Type="http://schemas.openxmlformats.org/officeDocument/2006/relationships/hyperlink" Target="https://ictv.global/ictv/proposals/2021.004P.R.Anulavirus_1ns.zip" TargetMode="External"/><Relationship Id="rId415" Type="http://schemas.openxmlformats.org/officeDocument/2006/relationships/hyperlink" Target="https://ictv.global/ictv/proposals/2021.022B.R.Crassvirales.zip" TargetMode="External"/><Relationship Id="rId5666" Type="http://schemas.openxmlformats.org/officeDocument/2006/relationships/hyperlink" Target="https://ictv.global/taxonomy/taxondetails?taxnode_id=202207092" TargetMode="External"/><Relationship Id="rId17709" Type="http://schemas.openxmlformats.org/officeDocument/2006/relationships/hyperlink" Target="https://ictv.global/ictv/proposals/2021.030M.R.Phasmaviridae_1ngen_5nsp.zip" TargetMode="External"/><Relationship Id="rId18080" Type="http://schemas.openxmlformats.org/officeDocument/2006/relationships/hyperlink" Target="https://ictv.global/taxonomy/taxondetails?taxnode_id=202206661" TargetMode="External"/><Relationship Id="rId22476" Type="http://schemas.openxmlformats.org/officeDocument/2006/relationships/hyperlink" Target="https://ictv.global/taxonomy/taxondetails?taxnode_id=202209239" TargetMode="External"/><Relationship Id="rId5319" Type="http://schemas.openxmlformats.org/officeDocument/2006/relationships/hyperlink" Target="https://ictv.global/ictv/proposals/2021.091B.R.Weiservirinae.zip" TargetMode="External"/><Relationship Id="rId22129" Type="http://schemas.openxmlformats.org/officeDocument/2006/relationships/hyperlink" Target="https://ictv.global/ictv/proposals/2021.006D.R.Polydnaviriformidae_1renfam_3rensp.zip" TargetMode="External"/><Relationship Id="rId8889" Type="http://schemas.openxmlformats.org/officeDocument/2006/relationships/hyperlink" Target="https://ictv.global/ictv/proposals/2020.001G.R.Abolish_type_species.pdf" TargetMode="External"/><Relationship Id="rId11120" Type="http://schemas.openxmlformats.org/officeDocument/2006/relationships/hyperlink" Target="https://ictv.global/taxonomy/taxondetails?taxnode_id=202209173" TargetMode="External"/><Relationship Id="rId14690" Type="http://schemas.openxmlformats.org/officeDocument/2006/relationships/hyperlink" Target="https://ictv.global/taxonomy/taxondetails?taxnode_id=202211058" TargetMode="External"/><Relationship Id="rId1929" Type="http://schemas.openxmlformats.org/officeDocument/2006/relationships/hyperlink" Target="https://ictv.global/ictv/proposals/2021.010B.R.Binomial_names.zip" TargetMode="External"/><Relationship Id="rId14343" Type="http://schemas.openxmlformats.org/officeDocument/2006/relationships/hyperlink" Target="https://ictv.global/ictv/proposals/2020.095B.R.Leviviricetes.zip" TargetMode="External"/><Relationship Id="rId4402" Type="http://schemas.openxmlformats.org/officeDocument/2006/relationships/hyperlink" Target="https://ictv.global/taxonomy/taxondetails?taxnode_id=202207721" TargetMode="External"/><Relationship Id="rId7972" Type="http://schemas.openxmlformats.org/officeDocument/2006/relationships/hyperlink" Target="https://ictv.global/taxonomy/taxondetails?taxnode_id=202211930" TargetMode="External"/><Relationship Id="rId17566" Type="http://schemas.openxmlformats.org/officeDocument/2006/relationships/hyperlink" Target="https://ictv.global/taxonomy/taxondetails?taxnode_id=202209325" TargetMode="External"/><Relationship Id="rId21212" Type="http://schemas.openxmlformats.org/officeDocument/2006/relationships/hyperlink" Target="https://ictv.global/taxonomy/taxondetails?taxnode_id=202202429" TargetMode="External"/><Relationship Id="rId272" Type="http://schemas.openxmlformats.org/officeDocument/2006/relationships/hyperlink" Target="https://ictv.global/taxonomy/taxondetails?taxnode_id=202201494" TargetMode="External"/><Relationship Id="rId7625" Type="http://schemas.openxmlformats.org/officeDocument/2006/relationships/hyperlink" Target="https://ictv.global/ictv/proposals/2021.010B.R.Binomial_names.zip" TargetMode="External"/><Relationship Id="rId10953" Type="http://schemas.openxmlformats.org/officeDocument/2006/relationships/hyperlink" Target="https://ictv.global/ictv/proposals/2020.006P.R.Begomovirus_22nsp.zip" TargetMode="External"/><Relationship Id="rId17219" Type="http://schemas.openxmlformats.org/officeDocument/2006/relationships/hyperlink" Target="https://ictv.global/ictv/proposals/2021.013M.Hantaviridae_sprename.zip" TargetMode="External"/><Relationship Id="rId5176" Type="http://schemas.openxmlformats.org/officeDocument/2006/relationships/hyperlink" Target="https://ictv.global/taxonomy/taxondetails?taxnode_id=202213657" TargetMode="External"/><Relationship Id="rId10606" Type="http://schemas.openxmlformats.org/officeDocument/2006/relationships/hyperlink" Target="https://ictv.global/taxonomy/taxondetails?taxnode_id=202203348" TargetMode="External"/><Relationship Id="rId8399" Type="http://schemas.openxmlformats.org/officeDocument/2006/relationships/hyperlink" Target="https://ictv.global/ictv/proposals/2021.092B.R.Wizardvirus_new_species.zip" TargetMode="External"/><Relationship Id="rId13829" Type="http://schemas.openxmlformats.org/officeDocument/2006/relationships/hyperlink" Target="https://ictv.global/ictv/proposals/2020.095B.R.Leviviricetes.zip" TargetMode="External"/><Relationship Id="rId1786" Type="http://schemas.openxmlformats.org/officeDocument/2006/relationships/hyperlink" Target="https://ictv.global/taxonomy/taxondetails?taxnode_id=202207740" TargetMode="External"/><Relationship Id="rId16302" Type="http://schemas.openxmlformats.org/officeDocument/2006/relationships/hyperlink" Target="https://ictv.global/taxonomy/taxondetails?taxnode_id=202201639" TargetMode="External"/><Relationship Id="rId19872" Type="http://schemas.openxmlformats.org/officeDocument/2006/relationships/hyperlink" Target="https://ictv.global/taxonomy/taxondetails?taxnode_id=202215109" TargetMode="External"/><Relationship Id="rId1439" Type="http://schemas.openxmlformats.org/officeDocument/2006/relationships/hyperlink" Target="https://ictv.global/ictv/proposals/2021.010B.R.Binomial_names.zip" TargetMode="External"/><Relationship Id="rId9931" Type="http://schemas.openxmlformats.org/officeDocument/2006/relationships/hyperlink" Target="https://ictv.global/ictv/proposals/2020.016D.R.Smacoviridae_6ngen_42nsp.zip" TargetMode="External"/><Relationship Id="rId12912" Type="http://schemas.openxmlformats.org/officeDocument/2006/relationships/hyperlink" Target="https://ictv.global/taxonomy/taxondetails?taxnode_id=202205647" TargetMode="External"/><Relationship Id="rId19525" Type="http://schemas.openxmlformats.org/officeDocument/2006/relationships/hyperlink" Target="https://ictv.global/ictv/proposals/2019.006G.zip" TargetMode="External"/><Relationship Id="rId7482" Type="http://schemas.openxmlformats.org/officeDocument/2006/relationships/hyperlink" Target="https://ictv.global/taxonomy/taxondetails?taxnode_id=202211617" TargetMode="External"/><Relationship Id="rId10463" Type="http://schemas.openxmlformats.org/officeDocument/2006/relationships/hyperlink" Target="https://ictv.global/ictv/proposals/2019.012D.zip" TargetMode="External"/><Relationship Id="rId17076" Type="http://schemas.openxmlformats.org/officeDocument/2006/relationships/hyperlink" Target="https://ictv.global/taxonomy/taxondetails?taxnode_id=202202591" TargetMode="External"/><Relationship Id="rId7135" Type="http://schemas.openxmlformats.org/officeDocument/2006/relationships/hyperlink" Target="https://ictv.global/ictv/proposals/2021.010B.R.Binomial_names.zip" TargetMode="External"/><Relationship Id="rId10116" Type="http://schemas.openxmlformats.org/officeDocument/2006/relationships/hyperlink" Target="https://ictv.global/taxonomy/taxondetails?taxnode_id=202203181" TargetMode="External"/><Relationship Id="rId13686" Type="http://schemas.openxmlformats.org/officeDocument/2006/relationships/hyperlink" Target="https://ictv.global/taxonomy/taxondetails?taxnode_id=202210741" TargetMode="External"/><Relationship Id="rId3745" Type="http://schemas.openxmlformats.org/officeDocument/2006/relationships/hyperlink" Target="https://ictv.global/ictv/proposals/2021.082B.R.Tevens_new_families.zip" TargetMode="External"/><Relationship Id="rId13339" Type="http://schemas.openxmlformats.org/officeDocument/2006/relationships/hyperlink" Target="https://ictv.global/ictv/proposals/2022.015P.Tombusviridae_rename.zip" TargetMode="External"/><Relationship Id="rId20555" Type="http://schemas.openxmlformats.org/officeDocument/2006/relationships/hyperlink" Target="https://ictv.global/ictv/proposals/2019.006G.zip" TargetMode="External"/><Relationship Id="rId1296" Type="http://schemas.openxmlformats.org/officeDocument/2006/relationships/hyperlink" Target="https://ictv.global/taxonomy/taxondetails?taxnode_id=202208405" TargetMode="External"/><Relationship Id="rId20208" Type="http://schemas.openxmlformats.org/officeDocument/2006/relationships/hyperlink" Target="https://ictv.global/taxonomy/taxondetails?taxnode_id=202202846" TargetMode="External"/><Relationship Id="rId6968" Type="http://schemas.openxmlformats.org/officeDocument/2006/relationships/hyperlink" Target="https://ictv.global/taxonomy/taxondetails?taxnode_id=202214671" TargetMode="External"/><Relationship Id="rId19382" Type="http://schemas.openxmlformats.org/officeDocument/2006/relationships/hyperlink" Target="https://ictv.global/taxonomy/taxondetails?taxnode_id=202202150" TargetMode="External"/><Relationship Id="rId9441" Type="http://schemas.openxmlformats.org/officeDocument/2006/relationships/hyperlink" Target="https://ictv.global/ictv/proposals/2022.005D.Parvoviridae_2ngen_49nsp_125rensp.zip" TargetMode="External"/><Relationship Id="rId12422" Type="http://schemas.openxmlformats.org/officeDocument/2006/relationships/hyperlink" Target="https://ictv.global/taxonomy/taxondetails?taxnode_id=202205423" TargetMode="External"/><Relationship Id="rId15992" Type="http://schemas.openxmlformats.org/officeDocument/2006/relationships/hyperlink" Target="https://ictv.global/taxonomy/taxondetails?taxnode_id=202212222" TargetMode="External"/><Relationship Id="rId19035" Type="http://schemas.openxmlformats.org/officeDocument/2006/relationships/hyperlink" Target="https://ictv.global/ictv/proposals/2021.006S.R.Picornaviridae_5nsfam.zip" TargetMode="External"/><Relationship Id="rId800" Type="http://schemas.openxmlformats.org/officeDocument/2006/relationships/hyperlink" Target="https://ictv.global/taxonomy/taxondetails?taxnode_id=202214384" TargetMode="External"/><Relationship Id="rId15645" Type="http://schemas.openxmlformats.org/officeDocument/2006/relationships/hyperlink" Target="https://ictv.global/ictv/proposals/2021.009F.R.Botourmiaviridae_6newgen_109newsp.zip" TargetMode="External"/><Relationship Id="rId5704" Type="http://schemas.openxmlformats.org/officeDocument/2006/relationships/hyperlink" Target="https://ictv.global/taxonomy/taxondetails?taxnode_id=202212355" TargetMode="External"/><Relationship Id="rId13196" Type="http://schemas.openxmlformats.org/officeDocument/2006/relationships/hyperlink" Target="https://ictv.global/taxonomy/taxondetails?taxnode_id=202205785" TargetMode="External"/><Relationship Id="rId22514" Type="http://schemas.openxmlformats.org/officeDocument/2006/relationships/hyperlink" Target="https://ictv.global/taxonomy/taxondetails?taxnode_id=202205178" TargetMode="External"/><Relationship Id="rId3255" Type="http://schemas.openxmlformats.org/officeDocument/2006/relationships/hyperlink" Target="https://ictv.global/ictv/proposals/2021.076B.R.Schitoviridae_new_genera.zip" TargetMode="External"/><Relationship Id="rId8927" Type="http://schemas.openxmlformats.org/officeDocument/2006/relationships/hyperlink" Target="https://ictv.global/ictv/proposals/2019.005G.zip" TargetMode="External"/><Relationship Id="rId18868" Type="http://schemas.openxmlformats.org/officeDocument/2006/relationships/hyperlink" Target="https://ictv.global/taxonomy/taxondetails?taxnode_id=202201976" TargetMode="External"/><Relationship Id="rId20065" Type="http://schemas.openxmlformats.org/officeDocument/2006/relationships/hyperlink" Target="https://ictv.global/ictv/proposals/2019.006G.zip" TargetMode="External"/><Relationship Id="rId6478" Type="http://schemas.openxmlformats.org/officeDocument/2006/relationships/hyperlink" Target="https://ictv.global/taxonomy/taxondetails?taxnode_id=202207908" TargetMode="External"/><Relationship Id="rId11908" Type="http://schemas.openxmlformats.org/officeDocument/2006/relationships/hyperlink" Target="https://ictv.global/taxonomy/taxondetails?taxnode_id=202204950" TargetMode="External"/><Relationship Id="rId17951" Type="http://schemas.openxmlformats.org/officeDocument/2006/relationships/hyperlink" Target="https://ictv.global/ictv/proposals/2021.002M.Phenuiviridae_sprenamed.zip" TargetMode="External"/><Relationship Id="rId310" Type="http://schemas.openxmlformats.org/officeDocument/2006/relationships/hyperlink" Target="https://ictv.global/taxonomy/taxondetails?taxnode_id=202201508" TargetMode="External"/><Relationship Id="rId17604" Type="http://schemas.openxmlformats.org/officeDocument/2006/relationships/hyperlink" Target="https://ictv.global/taxonomy/taxondetails?taxnode_id=202200125" TargetMode="External"/><Relationship Id="rId5561" Type="http://schemas.openxmlformats.org/officeDocument/2006/relationships/hyperlink" Target="https://ictv.global/ictv/proposals/2021.010B.R.Binomial_names.zip" TargetMode="External"/><Relationship Id="rId15155" Type="http://schemas.openxmlformats.org/officeDocument/2006/relationships/hyperlink" Target="https://ictv.global/ictv/proposals/2020.095B.R.Leviviricetes.zip" TargetMode="External"/><Relationship Id="rId22371" Type="http://schemas.openxmlformats.org/officeDocument/2006/relationships/hyperlink" Target="https://ictv.global/ictv/proposals/2020.009P.R.Betasatellite_61nsp.zip" TargetMode="External"/><Relationship Id="rId5214" Type="http://schemas.openxmlformats.org/officeDocument/2006/relationships/hyperlink" Target="https://ictv.global/taxonomy/taxondetails?taxnode_id=202207829" TargetMode="External"/><Relationship Id="rId8784" Type="http://schemas.openxmlformats.org/officeDocument/2006/relationships/hyperlink" Target="https://ictv.global/taxonomy/taxondetails?taxnode_id=202204474" TargetMode="External"/><Relationship Id="rId11765" Type="http://schemas.openxmlformats.org/officeDocument/2006/relationships/hyperlink" Target="https://ictv.global/ictv/proposals/2019.006G.zip" TargetMode="External"/><Relationship Id="rId18378" Type="http://schemas.openxmlformats.org/officeDocument/2006/relationships/hyperlink" Target="https://ictv.global/taxonomy/taxondetails?taxnode_id=202204169" TargetMode="External"/><Relationship Id="rId22024" Type="http://schemas.openxmlformats.org/officeDocument/2006/relationships/hyperlink" Target="https://ictv.global/taxonomy/taxondetails?taxnode_id=202202566" TargetMode="External"/><Relationship Id="rId1824" Type="http://schemas.openxmlformats.org/officeDocument/2006/relationships/hyperlink" Target="https://ictv.global/taxonomy/taxondetails?taxnode_id=202213511" TargetMode="External"/><Relationship Id="rId8437" Type="http://schemas.openxmlformats.org/officeDocument/2006/relationships/hyperlink" Target="https://ictv.global/ictv/proposals/2021.010B.R.Binomial_names.zip" TargetMode="External"/><Relationship Id="rId11418" Type="http://schemas.openxmlformats.org/officeDocument/2006/relationships/hyperlink" Target="https://ictv.global/taxonomy/taxondetails?taxnode_id=202209030" TargetMode="External"/><Relationship Id="rId14988" Type="http://schemas.openxmlformats.org/officeDocument/2006/relationships/hyperlink" Target="https://ictv.global/taxonomy/taxondetails?taxnode_id=202211230" TargetMode="External"/><Relationship Id="rId19910" Type="http://schemas.openxmlformats.org/officeDocument/2006/relationships/hyperlink" Target="https://ictv.global/taxonomy/taxondetails?taxnode_id=202204679" TargetMode="External"/><Relationship Id="rId2598" Type="http://schemas.openxmlformats.org/officeDocument/2006/relationships/hyperlink" Target="https://ictv.global/taxonomy/taxondetails?taxnode_id=202213960" TargetMode="External"/><Relationship Id="rId17461" Type="http://schemas.openxmlformats.org/officeDocument/2006/relationships/hyperlink" Target="https://ictv.global/ictv/proposals/2021.028M.Peribunyaviridae_sprename.zip" TargetMode="External"/><Relationship Id="rId21857" Type="http://schemas.openxmlformats.org/officeDocument/2006/relationships/hyperlink" Target="https://ictv.global/ictv/proposals/2022.008D.Aelloviridae_146rensp.zip" TargetMode="External"/><Relationship Id="rId5071" Type="http://schemas.openxmlformats.org/officeDocument/2006/relationships/hyperlink" Target="https://ictv.global/ictv/proposals/2021.062B.R.Pclasvirinae_new_genera.zip" TargetMode="External"/><Relationship Id="rId7520" Type="http://schemas.openxmlformats.org/officeDocument/2006/relationships/hyperlink" Target="https://ictv.global/taxonomy/taxondetails?taxnode_id=202207512" TargetMode="External"/><Relationship Id="rId10501" Type="http://schemas.openxmlformats.org/officeDocument/2006/relationships/hyperlink" Target="https://ictv.global/ictv/proposals/2019.012D.zip" TargetMode="External"/><Relationship Id="rId17114" Type="http://schemas.openxmlformats.org/officeDocument/2006/relationships/hyperlink" Target="https://ictv.global/taxonomy/taxondetails?taxnode_id=202208792" TargetMode="External"/><Relationship Id="rId13724" Type="http://schemas.openxmlformats.org/officeDocument/2006/relationships/hyperlink" Target="https://ictv.global/taxonomy/taxondetails?taxnode_id=202210773" TargetMode="External"/><Relationship Id="rId20940" Type="http://schemas.openxmlformats.org/officeDocument/2006/relationships/hyperlink" Target="https://ictv.global/taxonomy/taxondetails?taxnode_id=202207148" TargetMode="External"/><Relationship Id="rId1681" Type="http://schemas.openxmlformats.org/officeDocument/2006/relationships/hyperlink" Target="https://ictv.global/ictv/proposals/2021.015B.R.Casjensviridae.zip" TargetMode="External"/><Relationship Id="rId8294" Type="http://schemas.openxmlformats.org/officeDocument/2006/relationships/hyperlink" Target="https://ictv.global/taxonomy/taxondetails?taxnode_id=202212654" TargetMode="External"/><Relationship Id="rId11275" Type="http://schemas.openxmlformats.org/officeDocument/2006/relationships/hyperlink" Target="https://ictv.global/ictv/proposals/2020.005F.R.Genomoviridae.zip" TargetMode="External"/><Relationship Id="rId1334" Type="http://schemas.openxmlformats.org/officeDocument/2006/relationships/hyperlink" Target="https://ictv.global/taxonomy/taxondetails?taxnode_id=202208368" TargetMode="External"/><Relationship Id="rId14498" Type="http://schemas.openxmlformats.org/officeDocument/2006/relationships/hyperlink" Target="https://ictv.global/taxonomy/taxondetails?taxnode_id=202210924" TargetMode="External"/><Relationship Id="rId16947" Type="http://schemas.openxmlformats.org/officeDocument/2006/relationships/hyperlink" Target="https://ictv.global/ictv/proposals/2021.036M.R.Rhabdoviridae_sprename.zip" TargetMode="External"/><Relationship Id="rId19420" Type="http://schemas.openxmlformats.org/officeDocument/2006/relationships/hyperlink" Target="https://ictv.global/taxonomy/taxondetails?taxnode_id=202202473" TargetMode="External"/><Relationship Id="rId40" Type="http://schemas.openxmlformats.org/officeDocument/2006/relationships/hyperlink" Target="https://ictv.global/taxonomy/taxondetails?taxnode_id=202211721" TargetMode="External"/><Relationship Id="rId4557" Type="http://schemas.openxmlformats.org/officeDocument/2006/relationships/hyperlink" Target="https://ictv.global/ictv/proposals/2021.035B.R.Gracegardnervirinae.zip" TargetMode="External"/><Relationship Id="rId21367" Type="http://schemas.openxmlformats.org/officeDocument/2006/relationships/hyperlink" Target="https://ictv.global/ictv/proposals/2022.003D.Lefavirales_106rensp.zip" TargetMode="External"/><Relationship Id="rId7030" Type="http://schemas.openxmlformats.org/officeDocument/2006/relationships/hyperlink" Target="https://ictv.global/taxonomy/taxondetails?taxnode_id=202208659" TargetMode="External"/><Relationship Id="rId10011" Type="http://schemas.openxmlformats.org/officeDocument/2006/relationships/hyperlink" Target="https://ictv.global/ictv/proposals/2020.016D.R.Smacoviridae_6ngen_42nsp.zip" TargetMode="External"/><Relationship Id="rId13581" Type="http://schemas.openxmlformats.org/officeDocument/2006/relationships/hyperlink" Target="https://ictv.global/ictv/proposals/2021.003F.R.Mitoviridae_100nsp_4ngen.zip" TargetMode="External"/><Relationship Id="rId1191" Type="http://schemas.openxmlformats.org/officeDocument/2006/relationships/hyperlink" Target="https://ictv.global/ictv/proposals/2021.010B.R.Binomial_names.zip" TargetMode="External"/><Relationship Id="rId3640" Type="http://schemas.openxmlformats.org/officeDocument/2006/relationships/hyperlink" Target="https://ictv.global/taxonomy/taxondetails?taxnode_id=202207054" TargetMode="External"/><Relationship Id="rId13234" Type="http://schemas.openxmlformats.org/officeDocument/2006/relationships/hyperlink" Target="https://ictv.global/taxonomy/taxondetails?taxnode_id=202205269" TargetMode="External"/><Relationship Id="rId18906" Type="http://schemas.openxmlformats.org/officeDocument/2006/relationships/hyperlink" Target="https://ictv.global/taxonomy/taxondetails?taxnode_id=202207451" TargetMode="External"/><Relationship Id="rId20450" Type="http://schemas.openxmlformats.org/officeDocument/2006/relationships/hyperlink" Target="https://ictv.global/taxonomy/taxondetails?taxnode_id=202204833" TargetMode="External"/><Relationship Id="rId6863" Type="http://schemas.openxmlformats.org/officeDocument/2006/relationships/hyperlink" Target="https://ictv.global/ictv/proposals/2021.010B.R.Binomial_names.zip" TargetMode="External"/><Relationship Id="rId16457" Type="http://schemas.openxmlformats.org/officeDocument/2006/relationships/hyperlink" Target="https://ictv.global/ictv/proposals/2021.036M.R.Rhabdoviridae_sprename.zip" TargetMode="External"/><Relationship Id="rId20103" Type="http://schemas.openxmlformats.org/officeDocument/2006/relationships/hyperlink" Target="https://ictv.global/ictv/proposals/2022.004M.Birnaviridae_sprenamed.zip" TargetMode="External"/><Relationship Id="rId6516" Type="http://schemas.openxmlformats.org/officeDocument/2006/relationships/hyperlink" Target="https://ictv.global/taxonomy/taxondetails?taxnode_id=202210133" TargetMode="External"/><Relationship Id="rId4067" Type="http://schemas.openxmlformats.org/officeDocument/2006/relationships/hyperlink" Target="https://ictv.global/ictv/proposals/2022.010B.Azeevirinae_nsf.zip" TargetMode="External"/><Relationship Id="rId9739" Type="http://schemas.openxmlformats.org/officeDocument/2006/relationships/hyperlink" Target="https://ictv.global/ictv/proposals/2022.009D.Circoviridae_rensp101_nsp48.zip" TargetMode="External"/><Relationship Id="rId13091" Type="http://schemas.openxmlformats.org/officeDocument/2006/relationships/hyperlink" Target="https://ictv.global/ictv/proposals/2022.007S.Flaviviridae_1genren_sprenamed.zip" TargetMode="External"/><Relationship Id="rId15540" Type="http://schemas.openxmlformats.org/officeDocument/2006/relationships/hyperlink" Target="https://ictv.global/taxonomy/taxondetails?taxnode_id=202212600" TargetMode="External"/><Relationship Id="rId3150" Type="http://schemas.openxmlformats.org/officeDocument/2006/relationships/hyperlink" Target="https://ictv.global/taxonomy/taxondetails?taxnode_id=202211771" TargetMode="External"/><Relationship Id="rId18763" Type="http://schemas.openxmlformats.org/officeDocument/2006/relationships/hyperlink" Target="https://ictv.global/ictv/proposals/2022.003S.Dicistroviridae_rename.zip" TargetMode="External"/><Relationship Id="rId8822" Type="http://schemas.openxmlformats.org/officeDocument/2006/relationships/hyperlink" Target="https://ictv.global/taxonomy/taxondetails?taxnode_id=202206349" TargetMode="External"/><Relationship Id="rId11803" Type="http://schemas.openxmlformats.org/officeDocument/2006/relationships/hyperlink" Target="https://ictv.global/ictv/proposals/2020.028M.R.Reovirales_2nfam.zip" TargetMode="External"/><Relationship Id="rId18416" Type="http://schemas.openxmlformats.org/officeDocument/2006/relationships/hyperlink" Target="https://ictv.global/taxonomy/taxondetails?taxnode_id=202204192" TargetMode="External"/><Relationship Id="rId6373" Type="http://schemas.openxmlformats.org/officeDocument/2006/relationships/hyperlink" Target="https://ictv.global/ictv/proposals/2021.010B.R.Binomial_names.zip" TargetMode="External"/><Relationship Id="rId2983" Type="http://schemas.openxmlformats.org/officeDocument/2006/relationships/hyperlink" Target="https://ictv.global/ictv/proposals/2021.010B.R.Binomial_names.zip" TargetMode="External"/><Relationship Id="rId6026" Type="http://schemas.openxmlformats.org/officeDocument/2006/relationships/hyperlink" Target="https://ictv.global/taxonomy/taxondetails?taxnode_id=202207191" TargetMode="External"/><Relationship Id="rId9596" Type="http://schemas.openxmlformats.org/officeDocument/2006/relationships/hyperlink" Target="https://ictv.global/taxonomy/taxondetails?taxnode_id=202208679" TargetMode="External"/><Relationship Id="rId12577" Type="http://schemas.openxmlformats.org/officeDocument/2006/relationships/hyperlink" Target="https://ictv.global/ictv/proposals/2019.006G.zip" TargetMode="External"/><Relationship Id="rId955" Type="http://schemas.openxmlformats.org/officeDocument/2006/relationships/hyperlink" Target="https://ictv.global/ictv/proposals/2021.010B.R.Binomial_names.zip" TargetMode="External"/><Relationship Id="rId2636" Type="http://schemas.openxmlformats.org/officeDocument/2006/relationships/hyperlink" Target="https://ictv.global/taxonomy/taxondetails?taxnode_id=202200841" TargetMode="External"/><Relationship Id="rId9249" Type="http://schemas.openxmlformats.org/officeDocument/2006/relationships/hyperlink" Target="https://ictv.global/ictv/proposals/2022.005D.Parvoviridae_2ngen_49nsp_125rensp.zip" TargetMode="External"/><Relationship Id="rId15050" Type="http://schemas.openxmlformats.org/officeDocument/2006/relationships/hyperlink" Target="https://ictv.global/taxonomy/taxondetails?taxnode_id=202211275" TargetMode="External"/><Relationship Id="rId608" Type="http://schemas.openxmlformats.org/officeDocument/2006/relationships/hyperlink" Target="https://ictv.global/taxonomy/taxondetails?taxnode_id=202208864" TargetMode="External"/><Relationship Id="rId18273" Type="http://schemas.openxmlformats.org/officeDocument/2006/relationships/hyperlink" Target="https://ictv.global/ictv/proposals/2021.006F.R.Hypoviridae_8newgen_35newsp.zip" TargetMode="External"/><Relationship Id="rId5859" Type="http://schemas.openxmlformats.org/officeDocument/2006/relationships/hyperlink" Target="https://ictv.global/ictv/proposals/2021.010B.R.Binomial_names.zip" TargetMode="External"/><Relationship Id="rId8332" Type="http://schemas.openxmlformats.org/officeDocument/2006/relationships/hyperlink" Target="https://ictv.global/taxonomy/taxondetails?taxnode_id=202212694" TargetMode="External"/><Relationship Id="rId11660" Type="http://schemas.openxmlformats.org/officeDocument/2006/relationships/hyperlink" Target="https://ictv.global/taxonomy/taxondetails?taxnode_id=202206299" TargetMode="External"/><Relationship Id="rId11313" Type="http://schemas.openxmlformats.org/officeDocument/2006/relationships/hyperlink" Target="https://ictv.global/ictv/proposals/2020.005F.R.Genomoviridae.zip" TargetMode="External"/><Relationship Id="rId14883" Type="http://schemas.openxmlformats.org/officeDocument/2006/relationships/hyperlink" Target="https://ictv.global/ictv/proposals/2020.095B.R.Leviviricetes.zip" TargetMode="External"/><Relationship Id="rId4942" Type="http://schemas.openxmlformats.org/officeDocument/2006/relationships/hyperlink" Target="https://ictv.global/taxonomy/taxondetails?taxnode_id=202212781" TargetMode="External"/><Relationship Id="rId14536" Type="http://schemas.openxmlformats.org/officeDocument/2006/relationships/hyperlink" Target="https://ictv.global/taxonomy/taxondetails?taxnode_id=202210960" TargetMode="External"/><Relationship Id="rId21752" Type="http://schemas.openxmlformats.org/officeDocument/2006/relationships/hyperlink" Target="https://ictv.global/taxonomy/taxondetails?taxnode_id=202202502" TargetMode="External"/><Relationship Id="rId2493" Type="http://schemas.openxmlformats.org/officeDocument/2006/relationships/hyperlink" Target="https://ictv.global/ictv/proposals/2022.042B.Kleczkowskaviridae_nf.zip" TargetMode="External"/><Relationship Id="rId12087" Type="http://schemas.openxmlformats.org/officeDocument/2006/relationships/hyperlink" Target="https://ictv.global/ictv/proposals/2019.006G.zip" TargetMode="External"/><Relationship Id="rId17759" Type="http://schemas.openxmlformats.org/officeDocument/2006/relationships/hyperlink" Target="https://ictv.global/ictv/proposals/2022.006M.Coguvirus_2nsp2.zip" TargetMode="External"/><Relationship Id="rId21405" Type="http://schemas.openxmlformats.org/officeDocument/2006/relationships/hyperlink" Target="https://ictv.global/ictv/proposals/2022.003D.Lefavirales_106rensp.zip" TargetMode="External"/><Relationship Id="rId465" Type="http://schemas.openxmlformats.org/officeDocument/2006/relationships/hyperlink" Target="https://ictv.global/ictv/proposals/2021.022B.R.Crassvirales.zip" TargetMode="External"/><Relationship Id="rId2146" Type="http://schemas.openxmlformats.org/officeDocument/2006/relationships/hyperlink" Target="https://ictv.global/taxonomy/taxondetails?taxnode_id=202200827" TargetMode="External"/><Relationship Id="rId7818" Type="http://schemas.openxmlformats.org/officeDocument/2006/relationships/hyperlink" Target="https://ictv.global/taxonomy/taxondetails?taxnode_id=202211856" TargetMode="External"/><Relationship Id="rId118" Type="http://schemas.openxmlformats.org/officeDocument/2006/relationships/hyperlink" Target="https://ictv.global/taxonomy/taxondetails?taxnode_id=202206398" TargetMode="External"/><Relationship Id="rId5369" Type="http://schemas.openxmlformats.org/officeDocument/2006/relationships/hyperlink" Target="https://ictv.global/ictv/proposals/2021.091B.R.Weiservirinae.zip" TargetMode="External"/><Relationship Id="rId11170" Type="http://schemas.openxmlformats.org/officeDocument/2006/relationships/hyperlink" Target="https://ictv.global/taxonomy/taxondetails?taxnode_id=202203559" TargetMode="External"/><Relationship Id="rId22179" Type="http://schemas.openxmlformats.org/officeDocument/2006/relationships/hyperlink" Target="https://ictv.global/ictv/proposals/2021.006D.R.Polydnaviriformidae_1renfam_3rensp.zip" TargetMode="External"/><Relationship Id="rId16842" Type="http://schemas.openxmlformats.org/officeDocument/2006/relationships/hyperlink" Target="https://ictv.global/taxonomy/taxondetails?taxnode_id=202201668" TargetMode="External"/><Relationship Id="rId1979" Type="http://schemas.openxmlformats.org/officeDocument/2006/relationships/hyperlink" Target="https://ictv.global/ictv/proposals/2021.010B.R.Binomial_names.zip" TargetMode="External"/><Relationship Id="rId6901" Type="http://schemas.openxmlformats.org/officeDocument/2006/relationships/hyperlink" Target="https://ictv.global/ictv/proposals/2022.044B.Ludhianavirus_ng.zip" TargetMode="External"/><Relationship Id="rId14393" Type="http://schemas.openxmlformats.org/officeDocument/2006/relationships/hyperlink" Target="https://ictv.global/ictv/proposals/2020.095B.R.Leviviricetes.zip" TargetMode="External"/><Relationship Id="rId4452" Type="http://schemas.openxmlformats.org/officeDocument/2006/relationships/hyperlink" Target="https://ictv.global/taxonomy/taxondetails?taxnode_id=202213595" TargetMode="External"/><Relationship Id="rId14046" Type="http://schemas.openxmlformats.org/officeDocument/2006/relationships/hyperlink" Target="https://ictv.global/taxonomy/taxondetails?taxnode_id=202210390" TargetMode="External"/><Relationship Id="rId19718" Type="http://schemas.openxmlformats.org/officeDocument/2006/relationships/hyperlink" Target="https://ictv.global/taxonomy/taxondetails?taxnode_id=202204609" TargetMode="External"/><Relationship Id="rId21262" Type="http://schemas.openxmlformats.org/officeDocument/2006/relationships/hyperlink" Target="https://ictv.global/taxonomy/taxondetails?taxnode_id=202202451" TargetMode="External"/><Relationship Id="rId4105" Type="http://schemas.openxmlformats.org/officeDocument/2006/relationships/hyperlink" Target="https://ictv.global/ictv/proposals/2021.010B.R.Binomial_names.zip" TargetMode="External"/><Relationship Id="rId7675" Type="http://schemas.openxmlformats.org/officeDocument/2006/relationships/hyperlink" Target="https://ictv.global/ictv/proposals/2021.010B.R.Binomial_names.zip" TargetMode="External"/><Relationship Id="rId10656" Type="http://schemas.openxmlformats.org/officeDocument/2006/relationships/hyperlink" Target="https://ictv.global/taxonomy/taxondetails?taxnode_id=202203371" TargetMode="External"/><Relationship Id="rId17269" Type="http://schemas.openxmlformats.org/officeDocument/2006/relationships/hyperlink" Target="https://ictv.global/ictv/proposals/2021.013M.Hantaviridae_sprename.zip" TargetMode="External"/><Relationship Id="rId7328" Type="http://schemas.openxmlformats.org/officeDocument/2006/relationships/hyperlink" Target="https://ictv.global/taxonomy/taxondetails?taxnode_id=202201158" TargetMode="External"/><Relationship Id="rId10309" Type="http://schemas.openxmlformats.org/officeDocument/2006/relationships/hyperlink" Target="https://ictv.global/ictv/proposals/2019.012D.zip" TargetMode="External"/><Relationship Id="rId13879" Type="http://schemas.openxmlformats.org/officeDocument/2006/relationships/hyperlink" Target="https://ictv.global/ictv/proposals/2020.095B.R.Leviviricetes.zip" TargetMode="External"/><Relationship Id="rId16352" Type="http://schemas.openxmlformats.org/officeDocument/2006/relationships/hyperlink" Target="https://ictv.global/taxonomy/taxondetails?taxnode_id=202214153" TargetMode="External"/><Relationship Id="rId18801" Type="http://schemas.openxmlformats.org/officeDocument/2006/relationships/hyperlink" Target="https://ictv.global/ictv/proposals/2019.006G.zip" TargetMode="External"/><Relationship Id="rId1489" Type="http://schemas.openxmlformats.org/officeDocument/2006/relationships/hyperlink" Target="https://ictv.global/ictv/proposals/2021.010B.R.Binomial_names.zip" TargetMode="External"/><Relationship Id="rId3938" Type="http://schemas.openxmlformats.org/officeDocument/2006/relationships/hyperlink" Target="https://ictv.global/taxonomy/taxondetails?taxnode_id=202200708" TargetMode="External"/><Relationship Id="rId6411" Type="http://schemas.openxmlformats.org/officeDocument/2006/relationships/hyperlink" Target="https://ictv.global/ictv/proposals/2021.033B.R.Gladiatorvirus.zip" TargetMode="External"/><Relationship Id="rId16005" Type="http://schemas.openxmlformats.org/officeDocument/2006/relationships/hyperlink" Target="https://ictv.global/ictv/proposals/2020.004F.R.Mymona.zip" TargetMode="External"/><Relationship Id="rId20748" Type="http://schemas.openxmlformats.org/officeDocument/2006/relationships/hyperlink" Target="https://ictv.global/taxonomy/taxondetails?taxnode_id=202204311" TargetMode="External"/><Relationship Id="rId9981" Type="http://schemas.openxmlformats.org/officeDocument/2006/relationships/hyperlink" Target="https://ictv.global/ictv/proposals/2020.016D.R.Smacoviridae_6ngen_42nsp.zip" TargetMode="External"/><Relationship Id="rId12962" Type="http://schemas.openxmlformats.org/officeDocument/2006/relationships/hyperlink" Target="https://ictv.global/taxonomy/taxondetails?taxnode_id=202202362" TargetMode="External"/><Relationship Id="rId19575" Type="http://schemas.openxmlformats.org/officeDocument/2006/relationships/hyperlink" Target="https://ictv.global/ictv/proposals/2019.006G.zip" TargetMode="External"/><Relationship Id="rId7185" Type="http://schemas.openxmlformats.org/officeDocument/2006/relationships/hyperlink" Target="https://ictv.global/ictv/proposals/2021.010B.R.Binomial_names.zip" TargetMode="External"/><Relationship Id="rId9634" Type="http://schemas.openxmlformats.org/officeDocument/2006/relationships/hyperlink" Target="https://ictv.global/taxonomy/taxondetails?taxnode_id=202202927" TargetMode="External"/><Relationship Id="rId12615" Type="http://schemas.openxmlformats.org/officeDocument/2006/relationships/hyperlink" Target="https://ictv.global/ictv/proposals/2020.029P.R.Alphaflexiviridae_9nsp.zip" TargetMode="External"/><Relationship Id="rId19228" Type="http://schemas.openxmlformats.org/officeDocument/2006/relationships/hyperlink" Target="https://ictv.global/taxonomy/taxondetails?taxnode_id=202202091" TargetMode="External"/><Relationship Id="rId10166" Type="http://schemas.openxmlformats.org/officeDocument/2006/relationships/hyperlink" Target="https://ictv.global/taxonomy/taxondetails?taxnode_id=202203197" TargetMode="External"/><Relationship Id="rId15838" Type="http://schemas.openxmlformats.org/officeDocument/2006/relationships/hyperlink" Target="https://ictv.global/taxonomy/taxondetails?taxnode_id=202214132" TargetMode="External"/><Relationship Id="rId3795" Type="http://schemas.openxmlformats.org/officeDocument/2006/relationships/hyperlink" Target="https://ictv.global/ictv/proposals/2022.002A.Verdandiviridae_nf_Atrospovirales_no.zip" TargetMode="External"/><Relationship Id="rId13389" Type="http://schemas.openxmlformats.org/officeDocument/2006/relationships/hyperlink" Target="https://ictv.global/ictv/proposals/2022.015P.Tombusviridae_rename.zip" TargetMode="External"/><Relationship Id="rId18311" Type="http://schemas.openxmlformats.org/officeDocument/2006/relationships/hyperlink" Target="https://ictv.global/ictv/proposals/2021.006F.R.Hypoviridae_8newgen_35newsp.zip" TargetMode="External"/><Relationship Id="rId3448" Type="http://schemas.openxmlformats.org/officeDocument/2006/relationships/hyperlink" Target="https://ictv.global/taxonomy/taxondetails?taxnode_id=202214941" TargetMode="External"/><Relationship Id="rId20258" Type="http://schemas.openxmlformats.org/officeDocument/2006/relationships/hyperlink" Target="https://ictv.global/taxonomy/taxondetails?taxnode_id=202202847" TargetMode="External"/><Relationship Id="rId9491" Type="http://schemas.openxmlformats.org/officeDocument/2006/relationships/hyperlink" Target="https://ictv.global/ictv/proposals/2022.002F.Bacilladnaviridae_reorg.zip" TargetMode="External"/><Relationship Id="rId14921" Type="http://schemas.openxmlformats.org/officeDocument/2006/relationships/hyperlink" Target="https://ictv.global/ictv/proposals/2020.095B.R.Leviviricetes.zip" TargetMode="External"/><Relationship Id="rId19085" Type="http://schemas.openxmlformats.org/officeDocument/2006/relationships/hyperlink" Target="https://ictv.global/ictv/proposals/2021.006S.R.Picornaviridae_5nsfam.zip" TargetMode="External"/><Relationship Id="rId9144" Type="http://schemas.openxmlformats.org/officeDocument/2006/relationships/hyperlink" Target="https://ictv.global/taxonomy/taxondetails?taxnode_id=202209264" TargetMode="External"/><Relationship Id="rId12472" Type="http://schemas.openxmlformats.org/officeDocument/2006/relationships/hyperlink" Target="https://ictv.global/taxonomy/taxondetails?taxnode_id=202205448" TargetMode="External"/><Relationship Id="rId850" Type="http://schemas.openxmlformats.org/officeDocument/2006/relationships/hyperlink" Target="https://ictv.global/taxonomy/taxondetails?taxnode_id=202214403" TargetMode="External"/><Relationship Id="rId2531" Type="http://schemas.openxmlformats.org/officeDocument/2006/relationships/hyperlink" Target="https://ictv.global/ictv/proposals/2021.082B.R.Tevens_new_families.zip" TargetMode="External"/><Relationship Id="rId12125" Type="http://schemas.openxmlformats.org/officeDocument/2006/relationships/hyperlink" Target="https://ictv.global/ictv/proposals/2019.006G.zip" TargetMode="External"/><Relationship Id="rId15695" Type="http://schemas.openxmlformats.org/officeDocument/2006/relationships/hyperlink" Target="https://ictv.global/ictv/proposals/2021.009F.R.Botourmiaviridae_6newgen_109newsp.zip" TargetMode="External"/><Relationship Id="rId503" Type="http://schemas.openxmlformats.org/officeDocument/2006/relationships/hyperlink" Target="https://ictv.global/ictv/proposals/2021.001A.R.Archaeal_Caudoviricetes.zip" TargetMode="External"/><Relationship Id="rId5754" Type="http://schemas.openxmlformats.org/officeDocument/2006/relationships/hyperlink" Target="https://ictv.global/taxonomy/taxondetails?taxnode_id=202200667" TargetMode="External"/><Relationship Id="rId15348" Type="http://schemas.openxmlformats.org/officeDocument/2006/relationships/hyperlink" Target="https://ictv.global/taxonomy/taxondetails?taxnode_id=202211472" TargetMode="External"/><Relationship Id="rId5407" Type="http://schemas.openxmlformats.org/officeDocument/2006/relationships/hyperlink" Target="https://ictv.global/ictv/proposals/2021.010B.R.Binomial_names.zip" TargetMode="External"/><Relationship Id="rId8977" Type="http://schemas.openxmlformats.org/officeDocument/2006/relationships/hyperlink" Target="https://ictv.global/ictv/proposals/2020.001G.R.Abolish_type_species.pdf" TargetMode="External"/><Relationship Id="rId22217" Type="http://schemas.openxmlformats.org/officeDocument/2006/relationships/hyperlink" Target="https://ictv.global/ictv/proposals/2019.009G.zip" TargetMode="External"/><Relationship Id="rId11958" Type="http://schemas.openxmlformats.org/officeDocument/2006/relationships/hyperlink" Target="https://ictv.global/taxonomy/taxondetails?taxnode_id=202204975" TargetMode="External"/><Relationship Id="rId14431" Type="http://schemas.openxmlformats.org/officeDocument/2006/relationships/hyperlink" Target="https://ictv.global/ictv/proposals/2020.095B.R.Leviviricetes.zip" TargetMode="External"/><Relationship Id="rId21300" Type="http://schemas.openxmlformats.org/officeDocument/2006/relationships/hyperlink" Target="https://ictv.global/taxonomy/taxondetails?taxnode_id=202211860" TargetMode="External"/><Relationship Id="rId360" Type="http://schemas.openxmlformats.org/officeDocument/2006/relationships/hyperlink" Target="https://ictv.global/taxonomy/taxondetails?taxnode_id=202213473" TargetMode="External"/><Relationship Id="rId2041" Type="http://schemas.openxmlformats.org/officeDocument/2006/relationships/hyperlink" Target="https://ictv.global/ictv/proposals/2021.010B.R.Binomial_names.zip" TargetMode="External"/><Relationship Id="rId17654" Type="http://schemas.openxmlformats.org/officeDocument/2006/relationships/hyperlink" Target="https://ictv.global/taxonomy/taxondetails?taxnode_id=202209330" TargetMode="External"/><Relationship Id="rId5264" Type="http://schemas.openxmlformats.org/officeDocument/2006/relationships/hyperlink" Target="https://ictv.global/taxonomy/taxondetails?taxnode_id=202200356" TargetMode="External"/><Relationship Id="rId7713" Type="http://schemas.openxmlformats.org/officeDocument/2006/relationships/hyperlink" Target="https://ictv.global/ictv/proposals/2021.074B.R.Sagamiharavirus.zip" TargetMode="External"/><Relationship Id="rId17307" Type="http://schemas.openxmlformats.org/officeDocument/2006/relationships/hyperlink" Target="https://ictv.global/ictv/proposals/2021.017M.Nairoviridae_sprenamed.zip" TargetMode="External"/><Relationship Id="rId22074" Type="http://schemas.openxmlformats.org/officeDocument/2006/relationships/hyperlink" Target="https://ictv.global/taxonomy/taxondetails?taxnode_id=202214296" TargetMode="External"/><Relationship Id="rId13917" Type="http://schemas.openxmlformats.org/officeDocument/2006/relationships/hyperlink" Target="https://ictv.global/ictv/proposals/2020.095B.R.Leviviricetes.zip" TargetMode="External"/><Relationship Id="rId1874" Type="http://schemas.openxmlformats.org/officeDocument/2006/relationships/hyperlink" Target="https://ictv.global/taxonomy/taxondetails?taxnode_id=202209939" TargetMode="External"/><Relationship Id="rId8487" Type="http://schemas.openxmlformats.org/officeDocument/2006/relationships/hyperlink" Target="https://ictv.global/ictv/proposals/2022.081B.Caudoviricetes_6ng_streptomyces.zip" TargetMode="External"/><Relationship Id="rId11468" Type="http://schemas.openxmlformats.org/officeDocument/2006/relationships/hyperlink" Target="https://ictv.global/taxonomy/taxondetails?taxnode_id=202209046" TargetMode="External"/><Relationship Id="rId1527" Type="http://schemas.openxmlformats.org/officeDocument/2006/relationships/hyperlink" Target="https://ictv.global/ictv/proposals/2021.010B.R.Binomial_names.zip" TargetMode="External"/><Relationship Id="rId19960" Type="http://schemas.openxmlformats.org/officeDocument/2006/relationships/hyperlink" Target="https://ictv.global/taxonomy/taxondetails?taxnode_id=202204701" TargetMode="External"/><Relationship Id="rId4000" Type="http://schemas.openxmlformats.org/officeDocument/2006/relationships/hyperlink" Target="https://ictv.global/taxonomy/taxondetails?taxnode_id=202213161" TargetMode="External"/><Relationship Id="rId7570" Type="http://schemas.openxmlformats.org/officeDocument/2006/relationships/hyperlink" Target="https://ictv.global/taxonomy/taxondetails?taxnode_id=202206778" TargetMode="External"/><Relationship Id="rId17164" Type="http://schemas.openxmlformats.org/officeDocument/2006/relationships/hyperlink" Target="https://ictv.global/taxonomy/taxondetails?taxnode_id=202213866" TargetMode="External"/><Relationship Id="rId19613" Type="http://schemas.openxmlformats.org/officeDocument/2006/relationships/hyperlink" Target="https://ictv.global/ictv/proposals/2019.006G.zip" TargetMode="External"/><Relationship Id="rId7223" Type="http://schemas.openxmlformats.org/officeDocument/2006/relationships/hyperlink" Target="https://ictv.global/ictv/proposals/2022.060B.Packlarkvirus_ng.zip" TargetMode="External"/><Relationship Id="rId10551" Type="http://schemas.openxmlformats.org/officeDocument/2006/relationships/hyperlink" Target="https://ictv.global/ictv/proposals/2019.012D.zip" TargetMode="External"/><Relationship Id="rId10204" Type="http://schemas.openxmlformats.org/officeDocument/2006/relationships/hyperlink" Target="https://ictv.global/taxonomy/taxondetails?taxnode_id=202203211" TargetMode="External"/><Relationship Id="rId13774" Type="http://schemas.openxmlformats.org/officeDocument/2006/relationships/hyperlink" Target="https://ictv.global/taxonomy/taxondetails?taxnode_id=202210808" TargetMode="External"/><Relationship Id="rId20990" Type="http://schemas.openxmlformats.org/officeDocument/2006/relationships/hyperlink" Target="https://ictv.global/taxonomy/taxondetails?taxnode_id=202204790" TargetMode="External"/><Relationship Id="rId3833" Type="http://schemas.openxmlformats.org/officeDocument/2006/relationships/hyperlink" Target="https://ictv.global/ictv/proposals/2021.089B.R.Vilmaviridae.zip" TargetMode="External"/><Relationship Id="rId13427" Type="http://schemas.openxmlformats.org/officeDocument/2006/relationships/hyperlink" Target="https://ictv.global/ictv/proposals/2021.003F.R.Mitoviridae_100nsp_4ngen.zip" TargetMode="External"/><Relationship Id="rId16997" Type="http://schemas.openxmlformats.org/officeDocument/2006/relationships/hyperlink" Target="https://ictv.global/ictv/proposals/2021.008M.Arenaviridae_rename.zip" TargetMode="External"/><Relationship Id="rId20643" Type="http://schemas.openxmlformats.org/officeDocument/2006/relationships/hyperlink" Target="https://ictv.global/ictv/proposals/2019.006G.zip" TargetMode="External"/><Relationship Id="rId1384" Type="http://schemas.openxmlformats.org/officeDocument/2006/relationships/hyperlink" Target="https://ictv.global/taxonomy/taxondetails?taxnode_id=202208450" TargetMode="External"/><Relationship Id="rId19470" Type="http://schemas.openxmlformats.org/officeDocument/2006/relationships/hyperlink" Target="https://ictv.global/taxonomy/taxondetails?taxnode_id=202206623" TargetMode="External"/><Relationship Id="rId90" Type="http://schemas.openxmlformats.org/officeDocument/2006/relationships/hyperlink" Target="https://ictv.global/taxonomy/taxondetails?taxnode_id=202201410" TargetMode="External"/><Relationship Id="rId1037" Type="http://schemas.openxmlformats.org/officeDocument/2006/relationships/hyperlink" Target="https://ictv.global/ictv/proposals/2021.010B.R.Binomial_names.zip" TargetMode="External"/><Relationship Id="rId6709" Type="http://schemas.openxmlformats.org/officeDocument/2006/relationships/hyperlink" Target="https://ictv.global/ictv/proposals/2021.010B.R.Binomial_names.zip" TargetMode="External"/><Relationship Id="rId19123" Type="http://schemas.openxmlformats.org/officeDocument/2006/relationships/hyperlink" Target="https://ictv.global/ictv/proposals/2021.006S.R.Picornaviridae_5nsfam.zip" TargetMode="External"/><Relationship Id="rId7080" Type="http://schemas.openxmlformats.org/officeDocument/2006/relationships/hyperlink" Target="https://ictv.global/taxonomy/taxondetails?taxnode_id=202210019" TargetMode="External"/><Relationship Id="rId10061" Type="http://schemas.openxmlformats.org/officeDocument/2006/relationships/hyperlink" Target="https://ictv.global/ictv/proposals/2019.012D.zip" TargetMode="External"/><Relationship Id="rId12510" Type="http://schemas.openxmlformats.org/officeDocument/2006/relationships/hyperlink" Target="https://ictv.global/taxonomy/taxondetails?taxnode_id=202202182" TargetMode="External"/><Relationship Id="rId3690" Type="http://schemas.openxmlformats.org/officeDocument/2006/relationships/hyperlink" Target="https://ictv.global/taxonomy/taxondetails?taxnode_id=202212071" TargetMode="External"/><Relationship Id="rId15733" Type="http://schemas.openxmlformats.org/officeDocument/2006/relationships/hyperlink" Target="https://ictv.global/ictv/proposals/2021.014P.R.Aspiviridae_rename.zip" TargetMode="External"/><Relationship Id="rId3343" Type="http://schemas.openxmlformats.org/officeDocument/2006/relationships/hyperlink" Target="https://ictv.global/ictv/proposals/2022.085B.Stanwilliamsviridae_nf_2nsf_4ng_6nsp.zip" TargetMode="External"/><Relationship Id="rId13284" Type="http://schemas.openxmlformats.org/officeDocument/2006/relationships/hyperlink" Target="https://ictv.global/taxonomy/taxondetails?taxnode_id=202205208" TargetMode="External"/><Relationship Id="rId18956" Type="http://schemas.openxmlformats.org/officeDocument/2006/relationships/hyperlink" Target="https://ictv.global/taxonomy/taxondetails?taxnode_id=202207254" TargetMode="External"/><Relationship Id="rId18609" Type="http://schemas.openxmlformats.org/officeDocument/2006/relationships/hyperlink" Target="https://ictv.global/ictv/proposals/2019.020S-023S.zip" TargetMode="External"/><Relationship Id="rId20153" Type="http://schemas.openxmlformats.org/officeDocument/2006/relationships/hyperlink" Target="https://ictv.global/ictv/proposals/2019.006G.zip" TargetMode="External"/><Relationship Id="rId6566" Type="http://schemas.openxmlformats.org/officeDocument/2006/relationships/hyperlink" Target="https://ictv.global/taxonomy/taxondetails?taxnode_id=202210138" TargetMode="External"/><Relationship Id="rId6219" Type="http://schemas.openxmlformats.org/officeDocument/2006/relationships/hyperlink" Target="https://ictv.global/ictv/proposals/2021.010B.R.Binomial_names.zip" TargetMode="External"/><Relationship Id="rId9789" Type="http://schemas.openxmlformats.org/officeDocument/2006/relationships/hyperlink" Target="https://ictv.global/ictv/proposals/2022.009D.Circoviridae_rensp101_nsp48.zip" TargetMode="External"/><Relationship Id="rId12020" Type="http://schemas.openxmlformats.org/officeDocument/2006/relationships/hyperlink" Target="https://ictv.global/taxonomy/taxondetails?taxnode_id=202203665" TargetMode="External"/><Relationship Id="rId15590" Type="http://schemas.openxmlformats.org/officeDocument/2006/relationships/hyperlink" Target="https://ictv.global/taxonomy/taxondetails?taxnode_id=202213212" TargetMode="External"/><Relationship Id="rId2829" Type="http://schemas.openxmlformats.org/officeDocument/2006/relationships/hyperlink" Target="https://ictv.global/ictv/proposals/2021.010B.R.Binomial_names.zip" TargetMode="External"/><Relationship Id="rId15243" Type="http://schemas.openxmlformats.org/officeDocument/2006/relationships/hyperlink" Target="https://ictv.global/ictv/proposals/2020.095B.R.Leviviricetes.zip" TargetMode="External"/><Relationship Id="rId5302" Type="http://schemas.openxmlformats.org/officeDocument/2006/relationships/hyperlink" Target="https://ictv.global/taxonomy/taxondetails?taxnode_id=202201343" TargetMode="External"/><Relationship Id="rId22112" Type="http://schemas.openxmlformats.org/officeDocument/2006/relationships/hyperlink" Target="https://ictv.global/taxonomy/taxondetails?taxnode_id=202204368" TargetMode="External"/><Relationship Id="rId8872" Type="http://schemas.openxmlformats.org/officeDocument/2006/relationships/hyperlink" Target="https://ictv.global/taxonomy/taxondetails?taxnode_id=202203974" TargetMode="External"/><Relationship Id="rId11853" Type="http://schemas.openxmlformats.org/officeDocument/2006/relationships/hyperlink" Target="https://ictv.global/ictv/proposals/2020.028M.R.Reovirales_2nfam.zip" TargetMode="External"/><Relationship Id="rId18466" Type="http://schemas.openxmlformats.org/officeDocument/2006/relationships/hyperlink" Target="https://ictv.global/taxonomy/taxondetails?taxnode_id=202201840" TargetMode="External"/><Relationship Id="rId1912" Type="http://schemas.openxmlformats.org/officeDocument/2006/relationships/hyperlink" Target="https://ictv.global/taxonomy/taxondetails?taxnode_id=202208110" TargetMode="External"/><Relationship Id="rId6076" Type="http://schemas.openxmlformats.org/officeDocument/2006/relationships/hyperlink" Target="https://ictv.global/taxonomy/taxondetails?taxnode_id=202209968" TargetMode="External"/><Relationship Id="rId8525" Type="http://schemas.openxmlformats.org/officeDocument/2006/relationships/hyperlink" Target="https://ictv.global/ictv/proposals/2021.085B.R.Tubulavirales.zip" TargetMode="External"/><Relationship Id="rId11506" Type="http://schemas.openxmlformats.org/officeDocument/2006/relationships/hyperlink" Target="https://ictv.global/taxonomy/taxondetails?taxnode_id=202209057" TargetMode="External"/><Relationship Id="rId18119" Type="http://schemas.openxmlformats.org/officeDocument/2006/relationships/hyperlink" Target="https://ictv.global/ictv/proposals/2021.034M.R.Quaranjavirus_4nsp.zip" TargetMode="External"/><Relationship Id="rId14729" Type="http://schemas.openxmlformats.org/officeDocument/2006/relationships/hyperlink" Target="https://ictv.global/ictv/proposals/2020.095B.R.Leviviricetes.zip" TargetMode="External"/><Relationship Id="rId21945" Type="http://schemas.openxmlformats.org/officeDocument/2006/relationships/hyperlink" Target="https://ictv.global/ictv/proposals/2022.008D.Aelloviridae_146rensp.zip" TargetMode="External"/><Relationship Id="rId2686" Type="http://schemas.openxmlformats.org/officeDocument/2006/relationships/hyperlink" Target="https://ictv.global/taxonomy/taxondetails?taxnode_id=202212799" TargetMode="External"/><Relationship Id="rId9299" Type="http://schemas.openxmlformats.org/officeDocument/2006/relationships/hyperlink" Target="https://ictv.global/ictv/proposals/2022.005D.Parvoviridae_2ngen_49nsp_125rensp.zip" TargetMode="External"/><Relationship Id="rId17202" Type="http://schemas.openxmlformats.org/officeDocument/2006/relationships/hyperlink" Target="https://ictv.global/taxonomy/taxondetails?taxnode_id=202209700" TargetMode="External"/><Relationship Id="rId658" Type="http://schemas.openxmlformats.org/officeDocument/2006/relationships/hyperlink" Target="https://ictv.global/taxonomy/taxondetails?taxnode_id=202208039" TargetMode="External"/><Relationship Id="rId2339" Type="http://schemas.openxmlformats.org/officeDocument/2006/relationships/hyperlink" Target="https://ictv.global/ictv/proposals/2021.010B.R.Binomial_names.zip" TargetMode="External"/><Relationship Id="rId8382" Type="http://schemas.openxmlformats.org/officeDocument/2006/relationships/hyperlink" Target="https://ictv.global/taxonomy/taxondetails?taxnode_id=202208075" TargetMode="External"/><Relationship Id="rId13812" Type="http://schemas.openxmlformats.org/officeDocument/2006/relationships/hyperlink" Target="https://ictv.global/taxonomy/taxondetails?taxnode_id=202210838" TargetMode="External"/><Relationship Id="rId1422" Type="http://schemas.openxmlformats.org/officeDocument/2006/relationships/hyperlink" Target="https://ictv.global/taxonomy/taxondetails?taxnode_id=202208465" TargetMode="External"/><Relationship Id="rId8035" Type="http://schemas.openxmlformats.org/officeDocument/2006/relationships/hyperlink" Target="https://ictv.global/ictv/proposals/2021.010B.R.Binomial_names.zip" TargetMode="External"/><Relationship Id="rId11016" Type="http://schemas.openxmlformats.org/officeDocument/2006/relationships/hyperlink" Target="https://ictv.global/taxonomy/taxondetails?taxnode_id=202206690" TargetMode="External"/><Relationship Id="rId11363" Type="http://schemas.openxmlformats.org/officeDocument/2006/relationships/hyperlink" Target="https://ictv.global/ictv/proposals/2020.005F.R.Genomoviridae.zip" TargetMode="External"/><Relationship Id="rId4992" Type="http://schemas.openxmlformats.org/officeDocument/2006/relationships/hyperlink" Target="https://ictv.global/taxonomy/taxondetails?taxnode_id=202200209" TargetMode="External"/><Relationship Id="rId14586" Type="http://schemas.openxmlformats.org/officeDocument/2006/relationships/hyperlink" Target="https://ictv.global/taxonomy/taxondetails?taxnode_id=202210991" TargetMode="External"/><Relationship Id="rId2196" Type="http://schemas.openxmlformats.org/officeDocument/2006/relationships/hyperlink" Target="https://ictv.global/taxonomy/taxondetails?taxnode_id=202212107" TargetMode="External"/><Relationship Id="rId4645" Type="http://schemas.openxmlformats.org/officeDocument/2006/relationships/hyperlink" Target="https://ictv.global/ictv/proposals/2021.035B.R.Gracegardnervirinae.zip" TargetMode="External"/><Relationship Id="rId14239" Type="http://schemas.openxmlformats.org/officeDocument/2006/relationships/hyperlink" Target="https://ictv.global/ictv/proposals/2020.095B.R.Leviviricetes.zip" TargetMode="External"/><Relationship Id="rId21455" Type="http://schemas.openxmlformats.org/officeDocument/2006/relationships/hyperlink" Target="https://ictv.global/ictv/proposals/2022.003D.Lefavirales_106rensp.zip" TargetMode="External"/><Relationship Id="rId168" Type="http://schemas.openxmlformats.org/officeDocument/2006/relationships/hyperlink" Target="https://ictv.global/taxonomy/taxondetails?taxnode_id=202201447" TargetMode="External"/><Relationship Id="rId7868" Type="http://schemas.openxmlformats.org/officeDocument/2006/relationships/hyperlink" Target="https://ictv.global/taxonomy/taxondetails?taxnode_id=202214884" TargetMode="External"/><Relationship Id="rId10849" Type="http://schemas.openxmlformats.org/officeDocument/2006/relationships/hyperlink" Target="https://ictv.global/ictv/proposals/2019.012D.zip" TargetMode="External"/><Relationship Id="rId21108" Type="http://schemas.openxmlformats.org/officeDocument/2006/relationships/hyperlink" Target="https://ictv.global/taxonomy/taxondetails?taxnode_id=202205652" TargetMode="External"/><Relationship Id="rId13322" Type="http://schemas.openxmlformats.org/officeDocument/2006/relationships/hyperlink" Target="https://ictv.global/taxonomy/taxondetails?taxnode_id=202205241" TargetMode="External"/><Relationship Id="rId16892" Type="http://schemas.openxmlformats.org/officeDocument/2006/relationships/hyperlink" Target="https://ictv.global/taxonomy/taxondetails?taxnode_id=202201744" TargetMode="External"/><Relationship Id="rId6951" Type="http://schemas.openxmlformats.org/officeDocument/2006/relationships/hyperlink" Target="https://ictv.global/ictv/proposals/2021.010B.R.Binomial_names.zip" TargetMode="External"/><Relationship Id="rId14096" Type="http://schemas.openxmlformats.org/officeDocument/2006/relationships/hyperlink" Target="https://ictv.global/taxonomy/taxondetails?taxnode_id=202210435" TargetMode="External"/><Relationship Id="rId16545" Type="http://schemas.openxmlformats.org/officeDocument/2006/relationships/hyperlink" Target="https://ictv.global/ictv/proposals/2021.036M.R.Rhabdoviridae_sprename.zip" TargetMode="External"/><Relationship Id="rId4155" Type="http://schemas.openxmlformats.org/officeDocument/2006/relationships/hyperlink" Target="https://ictv.global/ictv/proposals/2021.010B.R.Binomial_names.zip" TargetMode="External"/><Relationship Id="rId6604" Type="http://schemas.openxmlformats.org/officeDocument/2006/relationships/hyperlink" Target="https://ictv.global/taxonomy/taxondetails?taxnode_id=202210197" TargetMode="External"/><Relationship Id="rId19768" Type="http://schemas.openxmlformats.org/officeDocument/2006/relationships/hyperlink" Target="https://ictv.global/taxonomy/taxondetails?taxnode_id=202204631" TargetMode="External"/><Relationship Id="rId9827" Type="http://schemas.openxmlformats.org/officeDocument/2006/relationships/hyperlink" Target="https://ictv.global/ictv/proposals/2022.009D.Circoviridae_rensp101_nsp48.zip" TargetMode="External"/><Relationship Id="rId12808" Type="http://schemas.openxmlformats.org/officeDocument/2006/relationships/hyperlink" Target="https://ictv.global/taxonomy/taxondetails?taxnode_id=202213852" TargetMode="External"/><Relationship Id="rId7378" Type="http://schemas.openxmlformats.org/officeDocument/2006/relationships/hyperlink" Target="https://ictv.global/taxonomy/taxondetails?taxnode_id=202200473" TargetMode="External"/><Relationship Id="rId10359" Type="http://schemas.openxmlformats.org/officeDocument/2006/relationships/hyperlink" Target="https://ictv.global/ictv/proposals/2019.012D.zip" TargetMode="External"/><Relationship Id="rId18851" Type="http://schemas.openxmlformats.org/officeDocument/2006/relationships/hyperlink" Target="https://ictv.global/ictv/proposals/2021.006S.R.Picornaviridae_5nsfam.zip" TargetMode="External"/><Relationship Id="rId3988" Type="http://schemas.openxmlformats.org/officeDocument/2006/relationships/hyperlink" Target="https://ictv.global/taxonomy/taxondetails?taxnode_id=202213140" TargetMode="External"/><Relationship Id="rId8910" Type="http://schemas.openxmlformats.org/officeDocument/2006/relationships/hyperlink" Target="https://ictv.global/taxonomy/taxondetails?taxnode_id=202203994" TargetMode="External"/><Relationship Id="rId18504" Type="http://schemas.openxmlformats.org/officeDocument/2006/relationships/hyperlink" Target="https://ictv.global/taxonomy/taxondetails?taxnode_id=202207472" TargetMode="External"/><Relationship Id="rId20798" Type="http://schemas.openxmlformats.org/officeDocument/2006/relationships/hyperlink" Target="https://ictv.global/taxonomy/taxondetails?taxnode_id=202215048" TargetMode="External"/><Relationship Id="rId6461" Type="http://schemas.openxmlformats.org/officeDocument/2006/relationships/hyperlink" Target="https://ictv.global/ictv/proposals/2021.010B.R.Binomial_names.zip" TargetMode="External"/><Relationship Id="rId16055" Type="http://schemas.openxmlformats.org/officeDocument/2006/relationships/hyperlink" Target="https://ictv.global/ictv/proposals/2022.014M.Mymonaviridae_13nsp.zip" TargetMode="External"/><Relationship Id="rId6114" Type="http://schemas.openxmlformats.org/officeDocument/2006/relationships/hyperlink" Target="https://ictv.global/taxonomy/taxondetails?taxnode_id=202206947" TargetMode="External"/><Relationship Id="rId9684" Type="http://schemas.openxmlformats.org/officeDocument/2006/relationships/hyperlink" Target="https://ictv.global/taxonomy/taxondetails?taxnode_id=202202947" TargetMode="External"/><Relationship Id="rId19278" Type="http://schemas.openxmlformats.org/officeDocument/2006/relationships/hyperlink" Target="https://ictv.global/taxonomy/taxondetails?taxnode_id=202202112" TargetMode="External"/><Relationship Id="rId9337" Type="http://schemas.openxmlformats.org/officeDocument/2006/relationships/hyperlink" Target="https://ictv.global/ictv/proposals/2022.005D.Parvoviridae_2ngen_49nsp_125rensp.zip" TargetMode="External"/><Relationship Id="rId12665" Type="http://schemas.openxmlformats.org/officeDocument/2006/relationships/hyperlink" Target="https://ictv.global/ictv/proposals/2021.007P.R.Betaflexiviridae_2ng_23nsp.zip" TargetMode="External"/><Relationship Id="rId2724" Type="http://schemas.openxmlformats.org/officeDocument/2006/relationships/hyperlink" Target="https://ictv.global/taxonomy/taxondetails?taxnode_id=202207946" TargetMode="External"/><Relationship Id="rId12318" Type="http://schemas.openxmlformats.org/officeDocument/2006/relationships/hyperlink" Target="https://ictv.global/taxonomy/taxondetails?taxnode_id=202205084" TargetMode="External"/><Relationship Id="rId15888" Type="http://schemas.openxmlformats.org/officeDocument/2006/relationships/hyperlink" Target="https://ictv.global/taxonomy/taxondetails?taxnode_id=202201557" TargetMode="External"/><Relationship Id="rId5947" Type="http://schemas.openxmlformats.org/officeDocument/2006/relationships/hyperlink" Target="https://ictv.global/ictv/proposals/2021.010B.R.Binomial_names.zip" TargetMode="External"/><Relationship Id="rId18361" Type="http://schemas.openxmlformats.org/officeDocument/2006/relationships/hyperlink" Target="https://ictv.global/ictv/proposals/2019.006G.zip" TargetMode="External"/><Relationship Id="rId3498" Type="http://schemas.openxmlformats.org/officeDocument/2006/relationships/hyperlink" Target="https://ictv.global/taxonomy/taxondetails?taxnode_id=202213696" TargetMode="External"/><Relationship Id="rId8420" Type="http://schemas.openxmlformats.org/officeDocument/2006/relationships/hyperlink" Target="https://ictv.global/taxonomy/taxondetails?taxnode_id=202213380" TargetMode="External"/><Relationship Id="rId11401" Type="http://schemas.openxmlformats.org/officeDocument/2006/relationships/hyperlink" Target="https://ictv.global/ictv/proposals/2020.005F.R.Genomoviridae.zip" TargetMode="External"/><Relationship Id="rId18014" Type="http://schemas.openxmlformats.org/officeDocument/2006/relationships/hyperlink" Target="https://ictv.global/taxonomy/taxondetails?taxnode_id=202207579" TargetMode="External"/><Relationship Id="rId14971" Type="http://schemas.openxmlformats.org/officeDocument/2006/relationships/hyperlink" Target="https://ictv.global/ictv/proposals/2020.095B.R.Leviviricetes.zip" TargetMode="External"/><Relationship Id="rId2581" Type="http://schemas.openxmlformats.org/officeDocument/2006/relationships/hyperlink" Target="https://ictv.global/ictv/proposals/2021.082B.R.Tevens_new_families.zip" TargetMode="External"/><Relationship Id="rId9194" Type="http://schemas.openxmlformats.org/officeDocument/2006/relationships/hyperlink" Target="https://ictv.global/taxonomy/taxondetails?taxnode_id=202204218" TargetMode="External"/><Relationship Id="rId12175" Type="http://schemas.openxmlformats.org/officeDocument/2006/relationships/hyperlink" Target="https://ictv.global/ictv/proposals/2019.006G.zip" TargetMode="External"/><Relationship Id="rId14624" Type="http://schemas.openxmlformats.org/officeDocument/2006/relationships/hyperlink" Target="https://ictv.global/taxonomy/taxondetails?taxnode_id=202211032" TargetMode="External"/><Relationship Id="rId21840" Type="http://schemas.openxmlformats.org/officeDocument/2006/relationships/hyperlink" Target="https://ictv.global/taxonomy/taxondetails?taxnode_id=202209423" TargetMode="External"/><Relationship Id="rId553" Type="http://schemas.openxmlformats.org/officeDocument/2006/relationships/hyperlink" Target="https://ictv.global/ictv/proposals/2021.010B.R.Binomial_names.zip" TargetMode="External"/><Relationship Id="rId2234" Type="http://schemas.openxmlformats.org/officeDocument/2006/relationships/hyperlink" Target="https://ictv.global/taxonomy/taxondetails?taxnode_id=202212108" TargetMode="External"/><Relationship Id="rId17847" Type="http://schemas.openxmlformats.org/officeDocument/2006/relationships/hyperlink" Target="https://ictv.global/ictv/proposals/2021.002M.Phenuiviridae_sprenamed.zip" TargetMode="External"/><Relationship Id="rId206" Type="http://schemas.openxmlformats.org/officeDocument/2006/relationships/hyperlink" Target="https://ictv.global/taxonomy/taxondetails?taxnode_id=202206400" TargetMode="External"/><Relationship Id="rId7906" Type="http://schemas.openxmlformats.org/officeDocument/2006/relationships/hyperlink" Target="https://ictv.global/taxonomy/taxondetails?taxnode_id=202211935" TargetMode="External"/><Relationship Id="rId15398" Type="http://schemas.openxmlformats.org/officeDocument/2006/relationships/hyperlink" Target="https://ictv.global/taxonomy/taxondetails?taxnode_id=202211526" TargetMode="External"/><Relationship Id="rId5457" Type="http://schemas.openxmlformats.org/officeDocument/2006/relationships/hyperlink" Target="https://ictv.global/ictv/proposals/2022.004B.Alexandravirus_10nsp.zip" TargetMode="External"/><Relationship Id="rId16930" Type="http://schemas.openxmlformats.org/officeDocument/2006/relationships/hyperlink" Target="https://ictv.global/taxonomy/taxondetails?taxnode_id=202209640" TargetMode="External"/><Relationship Id="rId22267" Type="http://schemas.openxmlformats.org/officeDocument/2006/relationships/hyperlink" Target="https://ictv.global/ictv/proposals/2019.009G.zip" TargetMode="External"/><Relationship Id="rId14481" Type="http://schemas.openxmlformats.org/officeDocument/2006/relationships/hyperlink" Target="https://ictv.global/ictv/proposals/2020.095B.R.Leviviricetes.zip" TargetMode="External"/><Relationship Id="rId4540" Type="http://schemas.openxmlformats.org/officeDocument/2006/relationships/hyperlink" Target="https://ictv.global/taxonomy/taxondetails?taxnode_id=202212340" TargetMode="External"/><Relationship Id="rId14134" Type="http://schemas.openxmlformats.org/officeDocument/2006/relationships/hyperlink" Target="https://ictv.global/taxonomy/taxondetails?taxnode_id=202210469" TargetMode="External"/><Relationship Id="rId21350" Type="http://schemas.openxmlformats.org/officeDocument/2006/relationships/hyperlink" Target="https://ictv.global/taxonomy/taxondetails?taxnode_id=202202670" TargetMode="External"/><Relationship Id="rId2091" Type="http://schemas.openxmlformats.org/officeDocument/2006/relationships/hyperlink" Target="https://ictv.global/ictv/proposals/2021.010B.R.Binomial_names.zip" TargetMode="External"/><Relationship Id="rId7763" Type="http://schemas.openxmlformats.org/officeDocument/2006/relationships/hyperlink" Target="https://ictv.global/ictv/proposals/2021.010B.R.Binomial_names.zip" TargetMode="External"/><Relationship Id="rId17357" Type="http://schemas.openxmlformats.org/officeDocument/2006/relationships/hyperlink" Target="https://ictv.global/ictv/proposals/2021.017M.Nairoviridae_sprenamed.zip" TargetMode="External"/><Relationship Id="rId19806" Type="http://schemas.openxmlformats.org/officeDocument/2006/relationships/hyperlink" Target="https://ictv.global/taxonomy/taxondetails?taxnode_id=202204646" TargetMode="External"/><Relationship Id="rId21003" Type="http://schemas.openxmlformats.org/officeDocument/2006/relationships/hyperlink" Target="https://ictv.global/ictv/proposals/2020.001G.R.Abolish_type_species.pdf" TargetMode="External"/><Relationship Id="rId7416" Type="http://schemas.openxmlformats.org/officeDocument/2006/relationships/hyperlink" Target="https://ictv.global/taxonomy/taxondetails?taxnode_id=202212813" TargetMode="External"/><Relationship Id="rId10744" Type="http://schemas.openxmlformats.org/officeDocument/2006/relationships/hyperlink" Target="https://ictv.global/taxonomy/taxondetails?taxnode_id=202203408" TargetMode="External"/><Relationship Id="rId13967" Type="http://schemas.openxmlformats.org/officeDocument/2006/relationships/hyperlink" Target="https://ictv.global/ictv/proposals/2020.095B.R.Leviviricetes.zip" TargetMode="External"/><Relationship Id="rId16440" Type="http://schemas.openxmlformats.org/officeDocument/2006/relationships/hyperlink" Target="https://ictv.global/taxonomy/taxondetails?taxnode_id=202201702" TargetMode="External"/><Relationship Id="rId20836" Type="http://schemas.openxmlformats.org/officeDocument/2006/relationships/hyperlink" Target="https://ictv.global/taxonomy/taxondetails?taxnode_id=202208875" TargetMode="External"/><Relationship Id="rId1577" Type="http://schemas.openxmlformats.org/officeDocument/2006/relationships/hyperlink" Target="https://ictv.global/ictv/proposals/2021.010B.R.Binomial_names.zip" TargetMode="External"/><Relationship Id="rId19663" Type="http://schemas.openxmlformats.org/officeDocument/2006/relationships/hyperlink" Target="https://ictv.global/ictv/proposals/2019.006G.zip" TargetMode="External"/><Relationship Id="rId4050" Type="http://schemas.openxmlformats.org/officeDocument/2006/relationships/hyperlink" Target="https://ictv.global/taxonomy/taxondetails?taxnode_id=202214507" TargetMode="External"/><Relationship Id="rId9722" Type="http://schemas.openxmlformats.org/officeDocument/2006/relationships/hyperlink" Target="https://ictv.global/taxonomy/taxondetails?taxnode_id=202202972" TargetMode="External"/><Relationship Id="rId19316" Type="http://schemas.openxmlformats.org/officeDocument/2006/relationships/hyperlink" Target="https://ictv.global/taxonomy/taxondetails?taxnode_id=202202103" TargetMode="External"/><Relationship Id="rId7273" Type="http://schemas.openxmlformats.org/officeDocument/2006/relationships/hyperlink" Target="https://ictv.global/ictv/proposals/2021.010B.R.Binomial_names.zip" TargetMode="External"/><Relationship Id="rId10254" Type="http://schemas.openxmlformats.org/officeDocument/2006/relationships/hyperlink" Target="https://ictv.global/taxonomy/taxondetails?taxnode_id=202205796" TargetMode="External"/><Relationship Id="rId12703" Type="http://schemas.openxmlformats.org/officeDocument/2006/relationships/hyperlink" Target="https://ictv.global/ictv/proposals/2019.006G.zip" TargetMode="External"/><Relationship Id="rId15926" Type="http://schemas.openxmlformats.org/officeDocument/2006/relationships/hyperlink" Target="https://ictv.global/taxonomy/taxondetails?taxnode_id=202206582" TargetMode="External"/><Relationship Id="rId3883" Type="http://schemas.openxmlformats.org/officeDocument/2006/relationships/hyperlink" Target="https://ictv.global/ictv/proposals/2021.094B.R.Zierdtviridae.zip" TargetMode="External"/><Relationship Id="rId13477" Type="http://schemas.openxmlformats.org/officeDocument/2006/relationships/hyperlink" Target="https://ictv.global/ictv/proposals/2021.003F.R.Mitoviridae_100nsp_4ngen.zip" TargetMode="External"/><Relationship Id="rId20693" Type="http://schemas.openxmlformats.org/officeDocument/2006/relationships/hyperlink" Target="https://ictv.global/ictv/proposals/2020.012D.R.Ribozyviria.zip" TargetMode="External"/><Relationship Id="rId1087" Type="http://schemas.openxmlformats.org/officeDocument/2006/relationships/hyperlink" Target="https://ictv.global/ictv/proposals/2021.010B.R.Binomial_names.zip" TargetMode="External"/><Relationship Id="rId3536" Type="http://schemas.openxmlformats.org/officeDocument/2006/relationships/hyperlink" Target="https://ictv.global/taxonomy/taxondetails?taxnode_id=202213952" TargetMode="External"/><Relationship Id="rId20346" Type="http://schemas.openxmlformats.org/officeDocument/2006/relationships/hyperlink" Target="https://ictv.global/taxonomy/taxondetails?taxnode_id=202202869" TargetMode="External"/><Relationship Id="rId6759" Type="http://schemas.openxmlformats.org/officeDocument/2006/relationships/hyperlink" Target="https://ictv.global/ictv/proposals/2021.010B.R.Binomial_names.zip" TargetMode="External"/><Relationship Id="rId12560" Type="http://schemas.openxmlformats.org/officeDocument/2006/relationships/hyperlink" Target="https://ictv.global/taxonomy/taxondetails?taxnode_id=202209850" TargetMode="External"/><Relationship Id="rId19173" Type="http://schemas.openxmlformats.org/officeDocument/2006/relationships/hyperlink" Target="https://ictv.global/ictv/proposals/2019.006G.zip" TargetMode="External"/><Relationship Id="rId9232" Type="http://schemas.openxmlformats.org/officeDocument/2006/relationships/hyperlink" Target="https://ictv.global/taxonomy/taxondetails?taxnode_id=202209271" TargetMode="External"/><Relationship Id="rId12213" Type="http://schemas.openxmlformats.org/officeDocument/2006/relationships/hyperlink" Target="https://ictv.global/ictv/proposals/2019.006G.zip" TargetMode="External"/><Relationship Id="rId5842" Type="http://schemas.openxmlformats.org/officeDocument/2006/relationships/hyperlink" Target="https://ictv.global/taxonomy/taxondetails?taxnode_id=202213616" TargetMode="External"/><Relationship Id="rId15436" Type="http://schemas.openxmlformats.org/officeDocument/2006/relationships/hyperlink" Target="https://ictv.global/taxonomy/taxondetails?taxnode_id=202212559" TargetMode="External"/><Relationship Id="rId15783" Type="http://schemas.openxmlformats.org/officeDocument/2006/relationships/hyperlink" Target="https://ictv.global/ictv/proposals/2020.026M.R.Jingchuvirales.zip" TargetMode="External"/><Relationship Id="rId3393" Type="http://schemas.openxmlformats.org/officeDocument/2006/relationships/hyperlink" Target="https://ictv.global/ictv/proposals/2021.082B.R.Tevens_new_families.zip" TargetMode="External"/><Relationship Id="rId22305" Type="http://schemas.openxmlformats.org/officeDocument/2006/relationships/hyperlink" Target="https://ictv.global/ictv/proposals/2016.021a-kP.A.v2.Tolecusatellitidae.pdf" TargetMode="External"/><Relationship Id="rId3046" Type="http://schemas.openxmlformats.org/officeDocument/2006/relationships/hyperlink" Target="https://ictv.global/taxonomy/taxondetails?taxnode_id=202211742" TargetMode="External"/><Relationship Id="rId18659" Type="http://schemas.openxmlformats.org/officeDocument/2006/relationships/hyperlink" Target="https://ictv.global/ictv/proposals/2022.005S.Roniviridae_rename.zip" TargetMode="External"/><Relationship Id="rId6269" Type="http://schemas.openxmlformats.org/officeDocument/2006/relationships/hyperlink" Target="https://ictv.global/ictv/proposals/2021.010B.R.Binomial_names.zip" TargetMode="External"/><Relationship Id="rId8718" Type="http://schemas.openxmlformats.org/officeDocument/2006/relationships/hyperlink" Target="https://ictv.global/taxonomy/taxondetails?taxnode_id=202206345" TargetMode="External"/><Relationship Id="rId12070" Type="http://schemas.openxmlformats.org/officeDocument/2006/relationships/hyperlink" Target="https://ictv.global/taxonomy/taxondetails?taxnode_id=202202779" TargetMode="External"/><Relationship Id="rId17742" Type="http://schemas.openxmlformats.org/officeDocument/2006/relationships/hyperlink" Target="https://ictv.global/taxonomy/taxondetails?taxnode_id=202207635" TargetMode="External"/><Relationship Id="rId2879" Type="http://schemas.openxmlformats.org/officeDocument/2006/relationships/hyperlink" Target="https://ictv.global/ictv/proposals/2021.063B.R.Peduoviridae.zip" TargetMode="External"/><Relationship Id="rId7801" Type="http://schemas.openxmlformats.org/officeDocument/2006/relationships/hyperlink" Target="https://ictv.global/ictv/proposals/2021.010B.R.Binomial_names.zip" TargetMode="External"/><Relationship Id="rId15293" Type="http://schemas.openxmlformats.org/officeDocument/2006/relationships/hyperlink" Target="https://ictv.global/ictv/proposals/2020.095B.R.Leviviricetes.zip" TargetMode="External"/><Relationship Id="rId101" Type="http://schemas.openxmlformats.org/officeDocument/2006/relationships/hyperlink" Target="https://ictv.global/ictv/proposals/2022.002D.Herpesvirales_9nsp.zip" TargetMode="External"/><Relationship Id="rId5352" Type="http://schemas.openxmlformats.org/officeDocument/2006/relationships/hyperlink" Target="https://ictv.global/taxonomy/taxondetails?taxnode_id=202212704" TargetMode="External"/><Relationship Id="rId22162" Type="http://schemas.openxmlformats.org/officeDocument/2006/relationships/hyperlink" Target="https://ictv.global/taxonomy/taxondetails?taxnode_id=202204402" TargetMode="External"/><Relationship Id="rId5005" Type="http://schemas.openxmlformats.org/officeDocument/2006/relationships/hyperlink" Target="https://ictv.global/ictv/proposals/2021.010B.R.Binomial_names.zip" TargetMode="External"/><Relationship Id="rId8575" Type="http://schemas.openxmlformats.org/officeDocument/2006/relationships/hyperlink" Target="https://ictv.global/ictv/proposals/2021.010B.R.Binomial_names.zip" TargetMode="External"/><Relationship Id="rId18169" Type="http://schemas.openxmlformats.org/officeDocument/2006/relationships/hyperlink" Target="https://ictv.global/ictv/proposals/2020.002F.R.Curvulaviridae.zip" TargetMode="External"/><Relationship Id="rId1962" Type="http://schemas.openxmlformats.org/officeDocument/2006/relationships/hyperlink" Target="https://ictv.global/taxonomy/taxondetails?taxnode_id=202209963" TargetMode="External"/><Relationship Id="rId8228" Type="http://schemas.openxmlformats.org/officeDocument/2006/relationships/hyperlink" Target="https://ictv.global/taxonomy/taxondetails?taxnode_id=202201358" TargetMode="External"/><Relationship Id="rId11556" Type="http://schemas.openxmlformats.org/officeDocument/2006/relationships/hyperlink" Target="https://ictv.global/taxonomy/taxondetails?taxnode_id=202209080" TargetMode="External"/><Relationship Id="rId1615" Type="http://schemas.openxmlformats.org/officeDocument/2006/relationships/hyperlink" Target="https://ictv.global/ictv/proposals/2021.001B.R.abolish_Caudovirales.zip" TargetMode="External"/><Relationship Id="rId11209" Type="http://schemas.openxmlformats.org/officeDocument/2006/relationships/hyperlink" Target="https://ictv.global/ictv/proposals/2020.005F.R.Genomoviridae.zip" TargetMode="External"/><Relationship Id="rId14779" Type="http://schemas.openxmlformats.org/officeDocument/2006/relationships/hyperlink" Target="https://ictv.global/ictv/proposals/2020.095B.R.Leviviricetes.zip" TargetMode="External"/><Relationship Id="rId19701" Type="http://schemas.openxmlformats.org/officeDocument/2006/relationships/hyperlink" Target="https://ictv.global/ictv/proposals/2019.006G.zip" TargetMode="External"/><Relationship Id="rId21995" Type="http://schemas.openxmlformats.org/officeDocument/2006/relationships/hyperlink" Target="https://ictv.global/ictv/proposals/2022.008D.Aelloviridae_146rensp.zip" TargetMode="External"/><Relationship Id="rId4838" Type="http://schemas.openxmlformats.org/officeDocument/2006/relationships/hyperlink" Target="https://ictv.global/taxonomy/taxondetails?taxnode_id=202205554" TargetMode="External"/><Relationship Id="rId17252" Type="http://schemas.openxmlformats.org/officeDocument/2006/relationships/hyperlink" Target="https://ictv.global/taxonomy/taxondetails?taxnode_id=202200048" TargetMode="External"/><Relationship Id="rId21648" Type="http://schemas.openxmlformats.org/officeDocument/2006/relationships/hyperlink" Target="https://ictv.global/taxonomy/taxondetails?taxnode_id=202205716" TargetMode="External"/><Relationship Id="rId2389" Type="http://schemas.openxmlformats.org/officeDocument/2006/relationships/hyperlink" Target="https://ictv.global/ictv/proposals/2021.010B.R.Binomial_names.zip" TargetMode="External"/><Relationship Id="rId7311" Type="http://schemas.openxmlformats.org/officeDocument/2006/relationships/hyperlink" Target="https://ictv.global/ictv/proposals/2021.010B.R.Binomial_names.zip" TargetMode="External"/><Relationship Id="rId3921" Type="http://schemas.openxmlformats.org/officeDocument/2006/relationships/hyperlink" Target="https://ictv.global/ictv/proposals/2021.010B.R.Binomial_names.zip" TargetMode="External"/><Relationship Id="rId13515" Type="http://schemas.openxmlformats.org/officeDocument/2006/relationships/hyperlink" Target="https://ictv.global/ictv/proposals/2021.003F.R.Mitoviridae_100nsp_4ngen.zip" TargetMode="External"/><Relationship Id="rId13862" Type="http://schemas.openxmlformats.org/officeDocument/2006/relationships/hyperlink" Target="https://ictv.global/taxonomy/taxondetails?taxnode_id=202210246" TargetMode="External"/><Relationship Id="rId1472" Type="http://schemas.openxmlformats.org/officeDocument/2006/relationships/hyperlink" Target="https://ictv.global/taxonomy/taxondetails?taxnode_id=202208482" TargetMode="External"/><Relationship Id="rId8085" Type="http://schemas.openxmlformats.org/officeDocument/2006/relationships/hyperlink" Target="https://ictv.global/ictv/proposals/2021.010B.R.Binomial_names.zip" TargetMode="External"/><Relationship Id="rId11066" Type="http://schemas.openxmlformats.org/officeDocument/2006/relationships/hyperlink" Target="https://ictv.global/taxonomy/taxondetails?taxnode_id=202206685" TargetMode="External"/><Relationship Id="rId20731" Type="http://schemas.openxmlformats.org/officeDocument/2006/relationships/hyperlink" Target="https://ictv.global/ictv/proposals/2019.003G.zip" TargetMode="External"/><Relationship Id="rId1125" Type="http://schemas.openxmlformats.org/officeDocument/2006/relationships/hyperlink" Target="https://ictv.global/ictv/proposals/2021.010B.R.Binomial_names.zip" TargetMode="External"/><Relationship Id="rId4695" Type="http://schemas.openxmlformats.org/officeDocument/2006/relationships/hyperlink" Target="https://ictv.global/ictv/proposals/2021.035B.R.Gracegardnervirinae.zip" TargetMode="External"/><Relationship Id="rId14289" Type="http://schemas.openxmlformats.org/officeDocument/2006/relationships/hyperlink" Target="https://ictv.global/ictv/proposals/2020.095B.R.Leviviricetes.zip" TargetMode="External"/><Relationship Id="rId16738" Type="http://schemas.openxmlformats.org/officeDocument/2006/relationships/hyperlink" Target="https://ictv.global/taxonomy/taxondetails?taxnode_id=202207389" TargetMode="External"/><Relationship Id="rId4348" Type="http://schemas.openxmlformats.org/officeDocument/2006/relationships/hyperlink" Target="https://ictv.global/taxonomy/taxondetails?taxnode_id=202200419" TargetMode="External"/><Relationship Id="rId19211" Type="http://schemas.openxmlformats.org/officeDocument/2006/relationships/hyperlink" Target="https://ictv.global/ictv/proposals/2022.005P.Secoviridae_rename.zip" TargetMode="External"/><Relationship Id="rId21158" Type="http://schemas.openxmlformats.org/officeDocument/2006/relationships/hyperlink" Target="https://ictv.global/taxonomy/taxondetails?taxnode_id=202202413" TargetMode="External"/><Relationship Id="rId10899" Type="http://schemas.openxmlformats.org/officeDocument/2006/relationships/hyperlink" Target="https://ictv.global/ictv/proposals/2019.012D.zip" TargetMode="External"/><Relationship Id="rId15821" Type="http://schemas.openxmlformats.org/officeDocument/2006/relationships/hyperlink" Target="https://ictv.global/ictv/proposals/2020.026M.R.Jingchuvirales.zip" TargetMode="External"/><Relationship Id="rId13372" Type="http://schemas.openxmlformats.org/officeDocument/2006/relationships/hyperlink" Target="https://ictv.global/taxonomy/taxondetails?taxnode_id=202205264" TargetMode="External"/><Relationship Id="rId3431" Type="http://schemas.openxmlformats.org/officeDocument/2006/relationships/hyperlink" Target="https://ictv.global/ictv/proposals/2021.082B.R.Tevens_new_families.zip" TargetMode="External"/><Relationship Id="rId13025" Type="http://schemas.openxmlformats.org/officeDocument/2006/relationships/hyperlink" Target="https://ictv.global/ictv/proposals/2022.007S.Flaviviridae_1genren_sprenamed.zip" TargetMode="External"/><Relationship Id="rId16595" Type="http://schemas.openxmlformats.org/officeDocument/2006/relationships/hyperlink" Target="https://ictv.global/ictv/proposals/2021.036M.R.Rhabdoviridae_sprename.zip" TargetMode="External"/><Relationship Id="rId20241" Type="http://schemas.openxmlformats.org/officeDocument/2006/relationships/hyperlink" Target="https://ictv.global/ictv/proposals/2022.008P.Caulimoviridae_rename.zip" TargetMode="External"/><Relationship Id="rId6654" Type="http://schemas.openxmlformats.org/officeDocument/2006/relationships/hyperlink" Target="https://ictv.global/taxonomy/taxondetails?taxnode_id=202206744" TargetMode="External"/><Relationship Id="rId16248" Type="http://schemas.openxmlformats.org/officeDocument/2006/relationships/hyperlink" Target="https://ictv.global/taxonomy/taxondetails?taxnode_id=202206461" TargetMode="External"/><Relationship Id="rId6307" Type="http://schemas.openxmlformats.org/officeDocument/2006/relationships/hyperlink" Target="https://ictv.global/ictv/proposals/2021.010B.R.Binomial_names.zip" TargetMode="External"/><Relationship Id="rId9877" Type="http://schemas.openxmlformats.org/officeDocument/2006/relationships/hyperlink" Target="https://ictv.global/ictv/proposals/2020.016D.R.Smacoviridae_6ngen_42nsp.zip" TargetMode="External"/><Relationship Id="rId12858" Type="http://schemas.openxmlformats.org/officeDocument/2006/relationships/hyperlink" Target="https://ictv.global/taxonomy/taxondetails?taxnode_id=202202322" TargetMode="External"/><Relationship Id="rId2917" Type="http://schemas.openxmlformats.org/officeDocument/2006/relationships/hyperlink" Target="https://ictv.global/ictv/proposals/2021.063B.R.Peduoviridae.zip" TargetMode="External"/><Relationship Id="rId15331" Type="http://schemas.openxmlformats.org/officeDocument/2006/relationships/hyperlink" Target="https://ictv.global/ictv/proposals/2020.095B.R.Leviviricetes.zip" TargetMode="External"/><Relationship Id="rId8960" Type="http://schemas.openxmlformats.org/officeDocument/2006/relationships/hyperlink" Target="https://ictv.global/taxonomy/taxondetails?taxnode_id=202204027" TargetMode="External"/><Relationship Id="rId18554" Type="http://schemas.openxmlformats.org/officeDocument/2006/relationships/hyperlink" Target="https://ictv.global/taxonomy/taxondetails?taxnode_id=202207494" TargetMode="External"/><Relationship Id="rId22200" Type="http://schemas.openxmlformats.org/officeDocument/2006/relationships/hyperlink" Target="https://ictv.global/taxonomy/taxondetails?taxnode_id=202213869" TargetMode="External"/><Relationship Id="rId8613" Type="http://schemas.openxmlformats.org/officeDocument/2006/relationships/hyperlink" Target="https://ictv.global/ictv/proposals/2021.010B.R.Binomial_names.zip" TargetMode="External"/><Relationship Id="rId11941" Type="http://schemas.openxmlformats.org/officeDocument/2006/relationships/hyperlink" Target="https://ictv.global/ictv/proposals/2020.028M.R.Reovirales_2nfam.zip" TargetMode="External"/><Relationship Id="rId18207" Type="http://schemas.openxmlformats.org/officeDocument/2006/relationships/hyperlink" Target="https://ictv.global/ictv/proposals/2021.001F.R.Fusariviridae_1newfam.zip" TargetMode="External"/><Relationship Id="rId6164" Type="http://schemas.openxmlformats.org/officeDocument/2006/relationships/hyperlink" Target="https://ictv.global/taxonomy/taxondetails?taxnode_id=202214591" TargetMode="External"/><Relationship Id="rId2774" Type="http://schemas.openxmlformats.org/officeDocument/2006/relationships/hyperlink" Target="https://ictv.global/taxonomy/taxondetails?taxnode_id=202211601" TargetMode="External"/><Relationship Id="rId9387" Type="http://schemas.openxmlformats.org/officeDocument/2006/relationships/hyperlink" Target="https://ictv.global/ictv/proposals/2022.005D.Parvoviridae_2ngen_49nsp_125rensp.zip" TargetMode="External"/><Relationship Id="rId14817" Type="http://schemas.openxmlformats.org/officeDocument/2006/relationships/hyperlink" Target="https://ictv.global/ictv/proposals/2020.095B.R.Leviviricetes.zip" TargetMode="External"/><Relationship Id="rId746" Type="http://schemas.openxmlformats.org/officeDocument/2006/relationships/hyperlink" Target="https://ictv.global/taxonomy/taxondetails?taxnode_id=202214370" TargetMode="External"/><Relationship Id="rId2427" Type="http://schemas.openxmlformats.org/officeDocument/2006/relationships/hyperlink" Target="https://ictv.global/ictv/proposals/2021.010B.R.Binomial_names.zip" TargetMode="External"/><Relationship Id="rId12368" Type="http://schemas.openxmlformats.org/officeDocument/2006/relationships/hyperlink" Target="https://ictv.global/taxonomy/taxondetails?taxnode_id=202205108" TargetMode="External"/><Relationship Id="rId5997" Type="http://schemas.openxmlformats.org/officeDocument/2006/relationships/hyperlink" Target="https://ictv.global/ictv/proposals/2021.010B.R.Binomial_names.zip" TargetMode="External"/><Relationship Id="rId13900" Type="http://schemas.openxmlformats.org/officeDocument/2006/relationships/hyperlink" Target="https://ictv.global/taxonomy/taxondetails?taxnode_id=202210276" TargetMode="External"/><Relationship Id="rId8470" Type="http://schemas.openxmlformats.org/officeDocument/2006/relationships/hyperlink" Target="https://ictv.global/taxonomy/taxondetails?taxnode_id=202209881" TargetMode="External"/><Relationship Id="rId11451" Type="http://schemas.openxmlformats.org/officeDocument/2006/relationships/hyperlink" Target="https://ictv.global/ictv/proposals/2020.005F.R.Genomoviridae.zip" TargetMode="External"/><Relationship Id="rId18064" Type="http://schemas.openxmlformats.org/officeDocument/2006/relationships/hyperlink" Target="https://ictv.global/taxonomy/taxondetails?taxnode_id=202200189" TargetMode="External"/><Relationship Id="rId1510" Type="http://schemas.openxmlformats.org/officeDocument/2006/relationships/hyperlink" Target="https://ictv.global/taxonomy/taxondetails?taxnode_id=202208249" TargetMode="External"/><Relationship Id="rId8123" Type="http://schemas.openxmlformats.org/officeDocument/2006/relationships/hyperlink" Target="https://ictv.global/ictv/proposals/2021.010B.R.Binomial_names.zip" TargetMode="External"/><Relationship Id="rId11104" Type="http://schemas.openxmlformats.org/officeDocument/2006/relationships/hyperlink" Target="https://ictv.global/taxonomy/taxondetails?taxnode_id=202205857" TargetMode="External"/><Relationship Id="rId14674" Type="http://schemas.openxmlformats.org/officeDocument/2006/relationships/hyperlink" Target="https://ictv.global/taxonomy/taxondetails?taxnode_id=202211046" TargetMode="External"/><Relationship Id="rId21890" Type="http://schemas.openxmlformats.org/officeDocument/2006/relationships/hyperlink" Target="https://ictv.global/taxonomy/taxondetails?taxnode_id=202202550" TargetMode="External"/><Relationship Id="rId4733" Type="http://schemas.openxmlformats.org/officeDocument/2006/relationships/hyperlink" Target="https://ictv.global/ictv/proposals/2021.001B.R.abolish_Caudovirales.zip" TargetMode="External"/><Relationship Id="rId14327" Type="http://schemas.openxmlformats.org/officeDocument/2006/relationships/hyperlink" Target="https://ictv.global/ictv/proposals/2020.095B.R.Leviviricetes.zip" TargetMode="External"/><Relationship Id="rId21543" Type="http://schemas.openxmlformats.org/officeDocument/2006/relationships/hyperlink" Target="https://ictv.global/ictv/proposals/2019.009P.zip" TargetMode="External"/><Relationship Id="rId2284" Type="http://schemas.openxmlformats.org/officeDocument/2006/relationships/hyperlink" Target="https://ictv.global/taxonomy/taxondetails?taxnode_id=202211626" TargetMode="External"/><Relationship Id="rId17897" Type="http://schemas.openxmlformats.org/officeDocument/2006/relationships/hyperlink" Target="https://ictv.global/ictv/proposals/2021.002M.Phenuiviridae_sprenamed.zip" TargetMode="External"/><Relationship Id="rId256" Type="http://schemas.openxmlformats.org/officeDocument/2006/relationships/hyperlink" Target="https://ictv.global/taxonomy/taxondetails?taxnode_id=202201487" TargetMode="External"/><Relationship Id="rId7956" Type="http://schemas.openxmlformats.org/officeDocument/2006/relationships/hyperlink" Target="https://ictv.global/taxonomy/taxondetails?taxnode_id=202211892" TargetMode="External"/><Relationship Id="rId10937" Type="http://schemas.openxmlformats.org/officeDocument/2006/relationships/hyperlink" Target="https://ictv.global/ictv/proposals/2019.012D.zip" TargetMode="External"/><Relationship Id="rId7609" Type="http://schemas.openxmlformats.org/officeDocument/2006/relationships/hyperlink" Target="https://ictv.global/ictv/proposals/2021.010B.R.Binomial_names.zip" TargetMode="External"/><Relationship Id="rId13410" Type="http://schemas.openxmlformats.org/officeDocument/2006/relationships/hyperlink" Target="https://ictv.global/taxonomy/taxondetails?taxnode_id=202203768" TargetMode="External"/><Relationship Id="rId16980" Type="http://schemas.openxmlformats.org/officeDocument/2006/relationships/hyperlink" Target="https://ictv.global/taxonomy/taxondetails?taxnode_id=202212945" TargetMode="External"/><Relationship Id="rId16633" Type="http://schemas.openxmlformats.org/officeDocument/2006/relationships/hyperlink" Target="https://ictv.global/ictv/proposals/2021.036M.R.Rhabdoviridae_sprename.zip" TargetMode="External"/><Relationship Id="rId1020" Type="http://schemas.openxmlformats.org/officeDocument/2006/relationships/hyperlink" Target="https://ictv.global/taxonomy/taxondetails?taxnode_id=202208563" TargetMode="External"/><Relationship Id="rId4590" Type="http://schemas.openxmlformats.org/officeDocument/2006/relationships/hyperlink" Target="https://ictv.global/taxonomy/taxondetails?taxnode_id=202212278" TargetMode="External"/><Relationship Id="rId14184" Type="http://schemas.openxmlformats.org/officeDocument/2006/relationships/hyperlink" Target="https://ictv.global/taxonomy/taxondetails?taxnode_id=202210502" TargetMode="External"/><Relationship Id="rId19856" Type="http://schemas.openxmlformats.org/officeDocument/2006/relationships/hyperlink" Target="https://ictv.global/taxonomy/taxondetails?taxnode_id=202204665" TargetMode="External"/><Relationship Id="rId4243" Type="http://schemas.openxmlformats.org/officeDocument/2006/relationships/hyperlink" Target="https://ictv.global/ictv/proposals/2021.007B.R.Bclasvirinae.zip" TargetMode="External"/><Relationship Id="rId9915" Type="http://schemas.openxmlformats.org/officeDocument/2006/relationships/hyperlink" Target="https://ictv.global/ictv/proposals/2020.016D.R.Smacoviridae_6ngen_42nsp.zip" TargetMode="External"/><Relationship Id="rId19509" Type="http://schemas.openxmlformats.org/officeDocument/2006/relationships/hyperlink" Target="https://ictv.global/ictv/proposals/2019.006G.zip" TargetMode="External"/><Relationship Id="rId21053" Type="http://schemas.openxmlformats.org/officeDocument/2006/relationships/hyperlink" Target="https://ictv.global/ictv/proposals/2022.002B.Ainoaviricetes_Finnlakeviridae_nc.zip" TargetMode="External"/><Relationship Id="rId7466" Type="http://schemas.openxmlformats.org/officeDocument/2006/relationships/hyperlink" Target="https://ictv.global/taxonomy/taxondetails?taxnode_id=202211573" TargetMode="External"/><Relationship Id="rId10794" Type="http://schemas.openxmlformats.org/officeDocument/2006/relationships/hyperlink" Target="https://ictv.global/taxonomy/taxondetails?taxnode_id=202203429" TargetMode="External"/><Relationship Id="rId7119" Type="http://schemas.openxmlformats.org/officeDocument/2006/relationships/hyperlink" Target="https://ictv.global/ictv/proposals/2021.010B.R.Binomial_names.zip" TargetMode="External"/><Relationship Id="rId10447" Type="http://schemas.openxmlformats.org/officeDocument/2006/relationships/hyperlink" Target="https://ictv.global/ictv/proposals/2020.006P.R.Begomovirus_22nsp.zip" TargetMode="External"/><Relationship Id="rId16490" Type="http://schemas.openxmlformats.org/officeDocument/2006/relationships/hyperlink" Target="https://ictv.global/taxonomy/taxondetails?taxnode_id=202209258" TargetMode="External"/><Relationship Id="rId20886" Type="http://schemas.openxmlformats.org/officeDocument/2006/relationships/hyperlink" Target="https://ictv.global/taxonomy/taxondetails?taxnode_id=202202618" TargetMode="External"/><Relationship Id="rId3729" Type="http://schemas.openxmlformats.org/officeDocument/2006/relationships/hyperlink" Target="https://ictv.global/ictv/proposals/2021.082B.R.Tevens_new_families.zip" TargetMode="External"/><Relationship Id="rId16143" Type="http://schemas.openxmlformats.org/officeDocument/2006/relationships/hyperlink" Target="https://ictv.global/ictv/proposals/2021.026M.Paramyxoviridae_sprename.zip" TargetMode="External"/><Relationship Id="rId20539" Type="http://schemas.openxmlformats.org/officeDocument/2006/relationships/hyperlink" Target="https://ictv.global/ictv/proposals/2020.001G.R.Abolish_type_species.pdf" TargetMode="External"/><Relationship Id="rId6202" Type="http://schemas.openxmlformats.org/officeDocument/2006/relationships/hyperlink" Target="https://ictv.global/taxonomy/taxondetails?taxnode_id=202213524" TargetMode="External"/><Relationship Id="rId9772" Type="http://schemas.openxmlformats.org/officeDocument/2006/relationships/hyperlink" Target="https://ictv.global/taxonomy/taxondetails?taxnode_id=202202946" TargetMode="External"/><Relationship Id="rId12753" Type="http://schemas.openxmlformats.org/officeDocument/2006/relationships/hyperlink" Target="https://ictv.global/ictv/proposals/2019.006G.zip" TargetMode="External"/><Relationship Id="rId19366" Type="http://schemas.openxmlformats.org/officeDocument/2006/relationships/hyperlink" Target="https://ictv.global/taxonomy/taxondetails?taxnode_id=202202145" TargetMode="External"/><Relationship Id="rId2812" Type="http://schemas.openxmlformats.org/officeDocument/2006/relationships/hyperlink" Target="https://ictv.global/taxonomy/taxondetails?taxnode_id=202212866" TargetMode="External"/><Relationship Id="rId9425" Type="http://schemas.openxmlformats.org/officeDocument/2006/relationships/hyperlink" Target="https://ictv.global/ictv/proposals/2022.005D.Parvoviridae_2ngen_49nsp_125rensp.zip" TargetMode="External"/><Relationship Id="rId12406" Type="http://schemas.openxmlformats.org/officeDocument/2006/relationships/hyperlink" Target="https://ictv.global/taxonomy/taxondetails?taxnode_id=202205413" TargetMode="External"/><Relationship Id="rId19019" Type="http://schemas.openxmlformats.org/officeDocument/2006/relationships/hyperlink" Target="https://ictv.global/ictv/proposals/2021.006S.R.Picornaviridae_5nsfam.zip" TargetMode="External"/><Relationship Id="rId15976" Type="http://schemas.openxmlformats.org/officeDocument/2006/relationships/hyperlink" Target="https://ictv.global/taxonomy/taxondetails?taxnode_id=202206267" TargetMode="External"/><Relationship Id="rId3586" Type="http://schemas.openxmlformats.org/officeDocument/2006/relationships/hyperlink" Target="https://ictv.global/taxonomy/taxondetails?taxnode_id=202213953" TargetMode="External"/><Relationship Id="rId15629" Type="http://schemas.openxmlformats.org/officeDocument/2006/relationships/hyperlink" Target="https://ictv.global/ictv/proposals/2021.009F.R.Botourmiaviridae_6newgen_109newsp.zip" TargetMode="External"/><Relationship Id="rId20396" Type="http://schemas.openxmlformats.org/officeDocument/2006/relationships/hyperlink" Target="https://ictv.global/taxonomy/taxondetails?taxnode_id=202203821" TargetMode="External"/><Relationship Id="rId3239" Type="http://schemas.openxmlformats.org/officeDocument/2006/relationships/hyperlink" Target="https://ictv.global/ictv/proposals/2021.010B.R.Binomial_names.zip" TargetMode="External"/><Relationship Id="rId18102" Type="http://schemas.openxmlformats.org/officeDocument/2006/relationships/hyperlink" Target="https://ictv.global/taxonomy/taxondetails?taxnode_id=202203962" TargetMode="External"/><Relationship Id="rId20049" Type="http://schemas.openxmlformats.org/officeDocument/2006/relationships/hyperlink" Target="https://ictv.global/ictv/proposals/2019.006G.zip" TargetMode="External"/><Relationship Id="rId9282" Type="http://schemas.openxmlformats.org/officeDocument/2006/relationships/hyperlink" Target="https://ictv.global/taxonomy/taxondetails?taxnode_id=202207326" TargetMode="External"/><Relationship Id="rId14712" Type="http://schemas.openxmlformats.org/officeDocument/2006/relationships/hyperlink" Target="https://ictv.global/taxonomy/taxondetails?taxnode_id=202211077" TargetMode="External"/><Relationship Id="rId12263" Type="http://schemas.openxmlformats.org/officeDocument/2006/relationships/hyperlink" Target="https://ictv.global/ictv/proposals/2019.023P.zip" TargetMode="External"/><Relationship Id="rId17935" Type="http://schemas.openxmlformats.org/officeDocument/2006/relationships/hyperlink" Target="https://ictv.global/ictv/proposals/2021.002M.Phenuiviridae_sprenamed.zip" TargetMode="External"/><Relationship Id="rId641" Type="http://schemas.openxmlformats.org/officeDocument/2006/relationships/hyperlink" Target="https://ictv.global/ictv/proposals/2021.010B.R.Binomial_names.zip" TargetMode="External"/><Relationship Id="rId2322" Type="http://schemas.openxmlformats.org/officeDocument/2006/relationships/hyperlink" Target="https://ictv.global/taxonomy/taxondetails?taxnode_id=202200385" TargetMode="External"/><Relationship Id="rId5892" Type="http://schemas.openxmlformats.org/officeDocument/2006/relationships/hyperlink" Target="https://ictv.global/taxonomy/taxondetails?taxnode_id=202209805" TargetMode="External"/><Relationship Id="rId15486" Type="http://schemas.openxmlformats.org/officeDocument/2006/relationships/hyperlink" Target="https://ictv.global/taxonomy/taxondetails?taxnode_id=202212553" TargetMode="External"/><Relationship Id="rId5545" Type="http://schemas.openxmlformats.org/officeDocument/2006/relationships/hyperlink" Target="https://ictv.global/ictv/proposals/2021.010B.R.Binomial_names.zip" TargetMode="External"/><Relationship Id="rId15139" Type="http://schemas.openxmlformats.org/officeDocument/2006/relationships/hyperlink" Target="https://ictv.global/ictv/proposals/2020.095B.R.Leviviricetes.zip" TargetMode="External"/><Relationship Id="rId22355" Type="http://schemas.openxmlformats.org/officeDocument/2006/relationships/hyperlink" Target="https://ictv.global/ictv/proposals/2020.009P.R.Betasatellite_61nsp.zip" TargetMode="External"/><Relationship Id="rId3096" Type="http://schemas.openxmlformats.org/officeDocument/2006/relationships/hyperlink" Target="https://ictv.global/taxonomy/taxondetails?taxnode_id=202211761" TargetMode="External"/><Relationship Id="rId8768" Type="http://schemas.openxmlformats.org/officeDocument/2006/relationships/hyperlink" Target="https://ictv.global/taxonomy/taxondetails?taxnode_id=202204468" TargetMode="External"/><Relationship Id="rId22008" Type="http://schemas.openxmlformats.org/officeDocument/2006/relationships/hyperlink" Target="https://ictv.global/taxonomy/taxondetails?taxnode_id=202209479" TargetMode="External"/><Relationship Id="rId11749" Type="http://schemas.openxmlformats.org/officeDocument/2006/relationships/hyperlink" Target="https://ictv.global/ictv/proposals/2019.006G.zip" TargetMode="External"/><Relationship Id="rId1808" Type="http://schemas.openxmlformats.org/officeDocument/2006/relationships/hyperlink" Target="https://ictv.global/taxonomy/taxondetails?taxnode_id=202214850" TargetMode="External"/><Relationship Id="rId14222" Type="http://schemas.openxmlformats.org/officeDocument/2006/relationships/hyperlink" Target="https://ictv.global/taxonomy/taxondetails?taxnode_id=202210533" TargetMode="External"/><Relationship Id="rId17792" Type="http://schemas.openxmlformats.org/officeDocument/2006/relationships/hyperlink" Target="https://ictv.global/taxonomy/taxondetails?taxnode_id=202206230" TargetMode="External"/><Relationship Id="rId151" Type="http://schemas.openxmlformats.org/officeDocument/2006/relationships/hyperlink" Target="https://ictv.global/ictv/proposals/2022.001D.Herpesvirales_1renfam_4rengen_124rensp_6absp.zip" TargetMode="External"/><Relationship Id="rId7851" Type="http://schemas.openxmlformats.org/officeDocument/2006/relationships/hyperlink" Target="https://ictv.global/ictv/proposals/2021.078B.R.Siphoviridae_new_genera.zip" TargetMode="External"/><Relationship Id="rId10832" Type="http://schemas.openxmlformats.org/officeDocument/2006/relationships/hyperlink" Target="https://ictv.global/taxonomy/taxondetails?taxnode_id=202203443" TargetMode="External"/><Relationship Id="rId17445" Type="http://schemas.openxmlformats.org/officeDocument/2006/relationships/hyperlink" Target="https://ictv.global/ictv/proposals/2021.028M.Peribunyaviridae_sprename.zip" TargetMode="External"/><Relationship Id="rId7504" Type="http://schemas.openxmlformats.org/officeDocument/2006/relationships/hyperlink" Target="https://ictv.global/taxonomy/taxondetails?taxnode_id=202201227" TargetMode="External"/><Relationship Id="rId5055" Type="http://schemas.openxmlformats.org/officeDocument/2006/relationships/hyperlink" Target="https://ictv.global/ictv/proposals/2021.062B.R.Pclasvirinae_new_genera.zip" TargetMode="External"/><Relationship Id="rId1665" Type="http://schemas.openxmlformats.org/officeDocument/2006/relationships/hyperlink" Target="https://ictv.global/ictv/proposals/2021.010B.R.Binomial_names.zip" TargetMode="External"/><Relationship Id="rId8278" Type="http://schemas.openxmlformats.org/officeDocument/2006/relationships/hyperlink" Target="https://ictv.global/taxonomy/taxondetails?taxnode_id=202208190" TargetMode="External"/><Relationship Id="rId11259" Type="http://schemas.openxmlformats.org/officeDocument/2006/relationships/hyperlink" Target="https://ictv.global/ictv/proposals/2020.005F.R.Genomoviridae.zip" TargetMode="External"/><Relationship Id="rId13708" Type="http://schemas.openxmlformats.org/officeDocument/2006/relationships/hyperlink" Target="https://ictv.global/taxonomy/taxondetails?taxnode_id=202210758" TargetMode="External"/><Relationship Id="rId20924" Type="http://schemas.openxmlformats.org/officeDocument/2006/relationships/hyperlink" Target="https://ictv.global/taxonomy/taxondetails?taxnode_id=202204759" TargetMode="External"/><Relationship Id="rId1318" Type="http://schemas.openxmlformats.org/officeDocument/2006/relationships/hyperlink" Target="https://ictv.global/taxonomy/taxondetails?taxnode_id=202208417" TargetMode="External"/><Relationship Id="rId19751" Type="http://schemas.openxmlformats.org/officeDocument/2006/relationships/hyperlink" Target="https://ictv.global/ictv/proposals/2019.006G.zip" TargetMode="External"/><Relationship Id="rId4888" Type="http://schemas.openxmlformats.org/officeDocument/2006/relationships/hyperlink" Target="https://ictv.global/taxonomy/taxondetails?taxnode_id=202207886" TargetMode="External"/><Relationship Id="rId7361" Type="http://schemas.openxmlformats.org/officeDocument/2006/relationships/hyperlink" Target="https://ictv.global/ictv/proposals/2021.010B.R.Binomial_names.zip" TargetMode="External"/><Relationship Id="rId9810" Type="http://schemas.openxmlformats.org/officeDocument/2006/relationships/hyperlink" Target="https://ictv.global/taxonomy/taxondetails?taxnode_id=202202952" TargetMode="External"/><Relationship Id="rId19404" Type="http://schemas.openxmlformats.org/officeDocument/2006/relationships/hyperlink" Target="https://ictv.global/taxonomy/taxondetails?taxnode_id=202213830" TargetMode="External"/><Relationship Id="rId21698" Type="http://schemas.openxmlformats.org/officeDocument/2006/relationships/hyperlink" Target="https://ictv.global/taxonomy/taxondetails?taxnode_id=202208767" TargetMode="External"/><Relationship Id="rId24" Type="http://schemas.openxmlformats.org/officeDocument/2006/relationships/hyperlink" Target="https://ictv.global/taxonomy/taxondetails?taxnode_id=202211716" TargetMode="External"/><Relationship Id="rId7014" Type="http://schemas.openxmlformats.org/officeDocument/2006/relationships/hyperlink" Target="https://ictv.global/taxonomy/taxondetails?taxnode_id=202206679" TargetMode="External"/><Relationship Id="rId10342" Type="http://schemas.openxmlformats.org/officeDocument/2006/relationships/hyperlink" Target="https://ictv.global/taxonomy/taxondetails?taxnode_id=202203258" TargetMode="External"/><Relationship Id="rId3971" Type="http://schemas.openxmlformats.org/officeDocument/2006/relationships/hyperlink" Target="https://ictv.global/ictv/proposals/2021.010B.R.Binomial_names.zip" TargetMode="External"/><Relationship Id="rId13565" Type="http://schemas.openxmlformats.org/officeDocument/2006/relationships/hyperlink" Target="https://ictv.global/ictv/proposals/2021.003F.R.Mitoviridae_100nsp_4ngen.zip" TargetMode="External"/><Relationship Id="rId20781" Type="http://schemas.openxmlformats.org/officeDocument/2006/relationships/hyperlink" Target="https://ictv.global/ictv/proposals/2022.004F.Imitervirales_reorg.zip" TargetMode="External"/><Relationship Id="rId3624" Type="http://schemas.openxmlformats.org/officeDocument/2006/relationships/hyperlink" Target="https://ictv.global/taxonomy/taxondetails?taxnode_id=202207053" TargetMode="External"/><Relationship Id="rId13218" Type="http://schemas.openxmlformats.org/officeDocument/2006/relationships/hyperlink" Target="https://ictv.global/taxonomy/taxondetails?taxnode_id=202203933" TargetMode="External"/><Relationship Id="rId16788" Type="http://schemas.openxmlformats.org/officeDocument/2006/relationships/hyperlink" Target="https://ictv.global/taxonomy/taxondetails?taxnode_id=202214144" TargetMode="External"/><Relationship Id="rId20434" Type="http://schemas.openxmlformats.org/officeDocument/2006/relationships/hyperlink" Target="https://ictv.global/taxonomy/taxondetails?taxnode_id=202203841" TargetMode="External"/><Relationship Id="rId1175" Type="http://schemas.openxmlformats.org/officeDocument/2006/relationships/hyperlink" Target="https://ictv.global/ictv/proposals/2021.010B.R.Binomial_names.zip" TargetMode="External"/><Relationship Id="rId6847" Type="http://schemas.openxmlformats.org/officeDocument/2006/relationships/hyperlink" Target="https://ictv.global/ictv/proposals/2021.010B.R.Binomial_names.zip" TargetMode="External"/><Relationship Id="rId19261" Type="http://schemas.openxmlformats.org/officeDocument/2006/relationships/hyperlink" Target="https://ictv.global/ictv/proposals/2022.005P.Secoviridae_rename.zip" TargetMode="External"/><Relationship Id="rId4398" Type="http://schemas.openxmlformats.org/officeDocument/2006/relationships/hyperlink" Target="https://ictv.global/taxonomy/taxondetails?taxnode_id=202214575" TargetMode="External"/><Relationship Id="rId9320" Type="http://schemas.openxmlformats.org/officeDocument/2006/relationships/hyperlink" Target="https://ictv.global/taxonomy/taxondetails?taxnode_id=202205891" TargetMode="External"/><Relationship Id="rId12301" Type="http://schemas.openxmlformats.org/officeDocument/2006/relationships/hyperlink" Target="https://ictv.global/ictv/proposals/2022.017P.Kitaviridae_rename.zip" TargetMode="External"/><Relationship Id="rId15871" Type="http://schemas.openxmlformats.org/officeDocument/2006/relationships/hyperlink" Target="https://ictv.global/ictv/proposals/2021.009M.R.Artoviridae_sprename.zip" TargetMode="External"/><Relationship Id="rId5930" Type="http://schemas.openxmlformats.org/officeDocument/2006/relationships/hyperlink" Target="https://ictv.global/taxonomy/taxondetails?taxnode_id=202200922" TargetMode="External"/><Relationship Id="rId15524" Type="http://schemas.openxmlformats.org/officeDocument/2006/relationships/hyperlink" Target="https://ictv.global/taxonomy/taxondetails?taxnode_id=202215011" TargetMode="External"/><Relationship Id="rId3481" Type="http://schemas.openxmlformats.org/officeDocument/2006/relationships/hyperlink" Target="https://ictv.global/ictv/proposals/2021.082B.R.Tevens_new_families.zip" TargetMode="External"/><Relationship Id="rId13075" Type="http://schemas.openxmlformats.org/officeDocument/2006/relationships/hyperlink" Target="https://ictv.global/ictv/proposals/2022.007S.Flaviviridae_1genren_sprenamed.zip" TargetMode="External"/><Relationship Id="rId18747" Type="http://schemas.openxmlformats.org/officeDocument/2006/relationships/hyperlink" Target="https://ictv.global/ictv/proposals/2022.003S.Dicistroviridae_rename.zip" TargetMode="External"/><Relationship Id="rId20291" Type="http://schemas.openxmlformats.org/officeDocument/2006/relationships/hyperlink" Target="https://ictv.global/ictv/proposals/2022.008P.Caulimoviridae_rename.zip" TargetMode="External"/><Relationship Id="rId3134" Type="http://schemas.openxmlformats.org/officeDocument/2006/relationships/hyperlink" Target="https://ictv.global/taxonomy/taxondetails?taxnode_id=202200648" TargetMode="External"/><Relationship Id="rId8806" Type="http://schemas.openxmlformats.org/officeDocument/2006/relationships/hyperlink" Target="https://ictv.global/taxonomy/taxondetails?taxnode_id=202204469" TargetMode="External"/><Relationship Id="rId16298" Type="http://schemas.openxmlformats.org/officeDocument/2006/relationships/hyperlink" Target="https://ictv.global/taxonomy/taxondetails?taxnode_id=202201634" TargetMode="External"/><Relationship Id="rId6357" Type="http://schemas.openxmlformats.org/officeDocument/2006/relationships/hyperlink" Target="https://ictv.global/ictv/proposals/2021.010B.R.Binomial_names.zip" TargetMode="External"/><Relationship Id="rId17830" Type="http://schemas.openxmlformats.org/officeDocument/2006/relationships/hyperlink" Target="https://ictv.global/taxonomy/taxondetails?taxnode_id=202209839" TargetMode="External"/><Relationship Id="rId2967" Type="http://schemas.openxmlformats.org/officeDocument/2006/relationships/hyperlink" Target="https://ictv.global/ictv/proposals/2021.010B.R.Binomial_names.zip" TargetMode="External"/><Relationship Id="rId5440" Type="http://schemas.openxmlformats.org/officeDocument/2006/relationships/hyperlink" Target="https://ictv.global/taxonomy/taxondetails?taxnode_id=202206655" TargetMode="External"/><Relationship Id="rId15381" Type="http://schemas.openxmlformats.org/officeDocument/2006/relationships/hyperlink" Target="https://ictv.global/ictv/proposals/2020.095B.R.Leviviricetes.zip" TargetMode="External"/><Relationship Id="rId939" Type="http://schemas.openxmlformats.org/officeDocument/2006/relationships/hyperlink" Target="https://ictv.global/ictv/proposals/2021.010B.R.Binomial_names.zip" TargetMode="External"/><Relationship Id="rId11991" Type="http://schemas.openxmlformats.org/officeDocument/2006/relationships/hyperlink" Target="https://ictv.global/ictv/proposals/2019.006G.zip" TargetMode="External"/><Relationship Id="rId15034" Type="http://schemas.openxmlformats.org/officeDocument/2006/relationships/hyperlink" Target="https://ictv.global/taxonomy/taxondetails?taxnode_id=202211263" TargetMode="External"/><Relationship Id="rId22250" Type="http://schemas.openxmlformats.org/officeDocument/2006/relationships/hyperlink" Target="https://ictv.global/taxonomy/taxondetails?taxnode_id=202204522" TargetMode="External"/><Relationship Id="rId8663" Type="http://schemas.openxmlformats.org/officeDocument/2006/relationships/hyperlink" Target="https://ictv.global/ictv/proposals/2021.007D.R.Polyomaviridae_2ngen_117rensp.zip" TargetMode="External"/><Relationship Id="rId11644" Type="http://schemas.openxmlformats.org/officeDocument/2006/relationships/hyperlink" Target="https://ictv.global/taxonomy/taxondetails?taxnode_id=202214985" TargetMode="External"/><Relationship Id="rId18257" Type="http://schemas.openxmlformats.org/officeDocument/2006/relationships/hyperlink" Target="https://ictv.global/ictv/proposals/2021.006F.R.Hypoviridae_8newgen_35newsp.zip" TargetMode="External"/><Relationship Id="rId1703" Type="http://schemas.openxmlformats.org/officeDocument/2006/relationships/hyperlink" Target="https://ictv.global/ictv/proposals/2021.010B.R.Binomial_names.zip" TargetMode="External"/><Relationship Id="rId8316" Type="http://schemas.openxmlformats.org/officeDocument/2006/relationships/hyperlink" Target="https://ictv.global/taxonomy/taxondetails?taxnode_id=202212088" TargetMode="External"/><Relationship Id="rId4926" Type="http://schemas.openxmlformats.org/officeDocument/2006/relationships/hyperlink" Target="https://ictv.global/taxonomy/taxondetails?taxnode_id=202212783" TargetMode="External"/><Relationship Id="rId14867" Type="http://schemas.openxmlformats.org/officeDocument/2006/relationships/hyperlink" Target="https://ictv.global/ictv/proposals/2020.095B.R.Leviviricetes.zip" TargetMode="External"/><Relationship Id="rId17340" Type="http://schemas.openxmlformats.org/officeDocument/2006/relationships/hyperlink" Target="https://ictv.global/taxonomy/taxondetails?taxnode_id=202209766" TargetMode="External"/><Relationship Id="rId21736" Type="http://schemas.openxmlformats.org/officeDocument/2006/relationships/hyperlink" Target="https://ictv.global/taxonomy/taxondetails?taxnode_id=202202491" TargetMode="External"/><Relationship Id="rId796" Type="http://schemas.openxmlformats.org/officeDocument/2006/relationships/hyperlink" Target="https://ictv.global/taxonomy/taxondetails?taxnode_id=202214382" TargetMode="External"/><Relationship Id="rId2477" Type="http://schemas.openxmlformats.org/officeDocument/2006/relationships/hyperlink" Target="https://ictv.global/ictv/proposals/2021.010B.R.Binomial_names.zip" TargetMode="External"/><Relationship Id="rId449" Type="http://schemas.openxmlformats.org/officeDocument/2006/relationships/hyperlink" Target="https://ictv.global/ictv/proposals/2021.022B.R.Crassvirales.zip" TargetMode="External"/><Relationship Id="rId13950" Type="http://schemas.openxmlformats.org/officeDocument/2006/relationships/hyperlink" Target="https://ictv.global/taxonomy/taxondetails?taxnode_id=202210314" TargetMode="External"/><Relationship Id="rId8173" Type="http://schemas.openxmlformats.org/officeDocument/2006/relationships/hyperlink" Target="https://ictv.global/ictv/proposals/2021.010B.R.Binomial_names.zip" TargetMode="External"/><Relationship Id="rId13603" Type="http://schemas.openxmlformats.org/officeDocument/2006/relationships/hyperlink" Target="https://ictv.global/ictv/proposals/2021.003F.R.Mitoviridae_100nsp_4ngen.zip" TargetMode="External"/><Relationship Id="rId1560" Type="http://schemas.openxmlformats.org/officeDocument/2006/relationships/hyperlink" Target="https://ictv.global/taxonomy/taxondetails?taxnode_id=202208304" TargetMode="External"/><Relationship Id="rId11154" Type="http://schemas.openxmlformats.org/officeDocument/2006/relationships/hyperlink" Target="https://ictv.global/taxonomy/taxondetails?taxnode_id=202208942" TargetMode="External"/><Relationship Id="rId16826" Type="http://schemas.openxmlformats.org/officeDocument/2006/relationships/hyperlink" Target="https://ictv.global/taxonomy/taxondetails?taxnode_id=202213310" TargetMode="External"/><Relationship Id="rId1213" Type="http://schemas.openxmlformats.org/officeDocument/2006/relationships/hyperlink" Target="https://ictv.global/ictv/proposals/2021.010B.R.Binomial_names.zip" TargetMode="External"/><Relationship Id="rId4783" Type="http://schemas.openxmlformats.org/officeDocument/2006/relationships/hyperlink" Target="https://ictv.global/ictv/proposals/2021.010B.R.Binomial_names.zip" TargetMode="External"/><Relationship Id="rId14377" Type="http://schemas.openxmlformats.org/officeDocument/2006/relationships/hyperlink" Target="https://ictv.global/ictv/proposals/2020.095B.R.Leviviricetes.zip" TargetMode="External"/><Relationship Id="rId21593" Type="http://schemas.openxmlformats.org/officeDocument/2006/relationships/hyperlink" Target="https://ictv.global/ictv/proposals/2017.004P.A.v4.Alphasatellitidae.zip" TargetMode="External"/><Relationship Id="rId4436" Type="http://schemas.openxmlformats.org/officeDocument/2006/relationships/hyperlink" Target="https://ictv.global/taxonomy/taxondetails?taxnode_id=202200200" TargetMode="External"/><Relationship Id="rId21246" Type="http://schemas.openxmlformats.org/officeDocument/2006/relationships/hyperlink" Target="https://ictv.global/taxonomy/taxondetails?taxnode_id=202202444" TargetMode="External"/><Relationship Id="rId7659" Type="http://schemas.openxmlformats.org/officeDocument/2006/relationships/hyperlink" Target="https://ictv.global/ictv/proposals/2021.010B.R.Binomial_names.zip" TargetMode="External"/><Relationship Id="rId10987" Type="http://schemas.openxmlformats.org/officeDocument/2006/relationships/hyperlink" Target="https://ictv.global/ictv/proposals/2019.012D.zip" TargetMode="External"/><Relationship Id="rId13460" Type="http://schemas.openxmlformats.org/officeDocument/2006/relationships/hyperlink" Target="https://ictv.global/taxonomy/taxondetails?taxnode_id=202213810" TargetMode="External"/><Relationship Id="rId1070" Type="http://schemas.openxmlformats.org/officeDocument/2006/relationships/hyperlink" Target="https://ictv.global/taxonomy/taxondetails?taxnode_id=202200570" TargetMode="External"/><Relationship Id="rId13113" Type="http://schemas.openxmlformats.org/officeDocument/2006/relationships/hyperlink" Target="https://ictv.global/ictv/proposals/2022.007S.Flaviviridae_1genren_sprenamed.zip" TargetMode="External"/><Relationship Id="rId16683" Type="http://schemas.openxmlformats.org/officeDocument/2006/relationships/hyperlink" Target="https://ictv.global/ictv/proposals/2021.036M.R.Rhabdoviridae_sprename.zip" TargetMode="External"/><Relationship Id="rId6742" Type="http://schemas.openxmlformats.org/officeDocument/2006/relationships/hyperlink" Target="https://ictv.global/taxonomy/taxondetails?taxnode_id=202206845" TargetMode="External"/><Relationship Id="rId16336" Type="http://schemas.openxmlformats.org/officeDocument/2006/relationships/hyperlink" Target="https://ictv.global/taxonomy/taxondetails?taxnode_id=202214151" TargetMode="External"/><Relationship Id="rId4293" Type="http://schemas.openxmlformats.org/officeDocument/2006/relationships/hyperlink" Target="https://ictv.global/ictv/proposals/2021.010B.R.Binomial_names.zip" TargetMode="External"/><Relationship Id="rId9965" Type="http://schemas.openxmlformats.org/officeDocument/2006/relationships/hyperlink" Target="https://ictv.global/ictv/proposals/2020.016D.R.Smacoviridae_6ngen_42nsp.zip" TargetMode="External"/><Relationship Id="rId19559" Type="http://schemas.openxmlformats.org/officeDocument/2006/relationships/hyperlink" Target="https://ictv.global/ictv/proposals/2019.006G.zip" TargetMode="External"/><Relationship Id="rId9618" Type="http://schemas.openxmlformats.org/officeDocument/2006/relationships/hyperlink" Target="https://ictv.global/taxonomy/taxondetails?taxnode_id=202209253" TargetMode="External"/><Relationship Id="rId10497" Type="http://schemas.openxmlformats.org/officeDocument/2006/relationships/hyperlink" Target="https://ictv.global/ictv/proposals/2019.012D.zip" TargetMode="External"/><Relationship Id="rId12946" Type="http://schemas.openxmlformats.org/officeDocument/2006/relationships/hyperlink" Target="https://ictv.global/taxonomy/taxondetails?taxnode_id=202202349" TargetMode="External"/><Relationship Id="rId7169" Type="http://schemas.openxmlformats.org/officeDocument/2006/relationships/hyperlink" Target="https://ictv.global/ictv/proposals/2021.010B.R.Binomial_names.zip" TargetMode="External"/><Relationship Id="rId3779" Type="http://schemas.openxmlformats.org/officeDocument/2006/relationships/hyperlink" Target="https://ictv.global/ictv/proposals/2021.082B.R.Tevens_new_families.zip" TargetMode="External"/><Relationship Id="rId16193" Type="http://schemas.openxmlformats.org/officeDocument/2006/relationships/hyperlink" Target="https://ictv.global/ictv/proposals/2021.026M.Paramyxoviridae_sprename.zip" TargetMode="External"/><Relationship Id="rId18642" Type="http://schemas.openxmlformats.org/officeDocument/2006/relationships/hyperlink" Target="https://ictv.global/taxonomy/taxondetails?taxnode_id=202213934" TargetMode="External"/><Relationship Id="rId6252" Type="http://schemas.openxmlformats.org/officeDocument/2006/relationships/hyperlink" Target="https://ictv.global/taxonomy/taxondetails?taxnode_id=202214581" TargetMode="External"/><Relationship Id="rId8701" Type="http://schemas.openxmlformats.org/officeDocument/2006/relationships/hyperlink" Target="https://ictv.global/ictv/proposals/2021.007D.R.Polyomaviridae_2ngen_117rensp.zip" TargetMode="External"/><Relationship Id="rId20589" Type="http://schemas.openxmlformats.org/officeDocument/2006/relationships/hyperlink" Target="https://ictv.global/ictv/proposals/2019.006G.zip" TargetMode="External"/><Relationship Id="rId14905" Type="http://schemas.openxmlformats.org/officeDocument/2006/relationships/hyperlink" Target="https://ictv.global/ictv/proposals/2020.095B.R.Leviviricetes.zip" TargetMode="External"/><Relationship Id="rId2862" Type="http://schemas.openxmlformats.org/officeDocument/2006/relationships/hyperlink" Target="https://ictv.global/taxonomy/taxondetails?taxnode_id=202200239" TargetMode="External"/><Relationship Id="rId9475" Type="http://schemas.openxmlformats.org/officeDocument/2006/relationships/hyperlink" Target="https://ictv.global/ictv/proposals/2022.005D.Parvoviridae_2ngen_49nsp_125rensp.zip" TargetMode="External"/><Relationship Id="rId12456" Type="http://schemas.openxmlformats.org/officeDocument/2006/relationships/hyperlink" Target="https://ictv.global/taxonomy/taxondetails?taxnode_id=202205439" TargetMode="External"/><Relationship Id="rId19069" Type="http://schemas.openxmlformats.org/officeDocument/2006/relationships/hyperlink" Target="https://ictv.global/ictv/proposals/2021.006S.R.Picornaviridae_5nsfam.zip" TargetMode="External"/><Relationship Id="rId834" Type="http://schemas.openxmlformats.org/officeDocument/2006/relationships/hyperlink" Target="https://ictv.global/taxonomy/taxondetails?taxnode_id=202214395" TargetMode="External"/><Relationship Id="rId2515" Type="http://schemas.openxmlformats.org/officeDocument/2006/relationships/hyperlink" Target="https://ictv.global/ictv/proposals/2021.082B.R.Tevens_new_families.zip" TargetMode="External"/><Relationship Id="rId9128" Type="http://schemas.openxmlformats.org/officeDocument/2006/relationships/hyperlink" Target="https://ictv.global/taxonomy/taxondetails?taxnode_id=202204135" TargetMode="External"/><Relationship Id="rId12109" Type="http://schemas.openxmlformats.org/officeDocument/2006/relationships/hyperlink" Target="https://ictv.global/ictv/proposals/2019.006G.zip" TargetMode="External"/><Relationship Id="rId15679" Type="http://schemas.openxmlformats.org/officeDocument/2006/relationships/hyperlink" Target="https://ictv.global/ictv/proposals/2021.009F.R.Botourmiaviridae_6newgen_109newsp.zip" TargetMode="External"/><Relationship Id="rId5738" Type="http://schemas.openxmlformats.org/officeDocument/2006/relationships/hyperlink" Target="https://ictv.global/taxonomy/taxondetails?taxnode_id=202206808" TargetMode="External"/><Relationship Id="rId18152" Type="http://schemas.openxmlformats.org/officeDocument/2006/relationships/hyperlink" Target="https://ictv.global/taxonomy/taxondetails?taxnode_id=202206727" TargetMode="External"/><Relationship Id="rId3289" Type="http://schemas.openxmlformats.org/officeDocument/2006/relationships/hyperlink" Target="https://ictv.global/ictv/proposals/2022.073B.Schitoviridae_1nsf_9ng_30nsp.zip" TargetMode="External"/><Relationship Id="rId8211" Type="http://schemas.openxmlformats.org/officeDocument/2006/relationships/hyperlink" Target="https://ictv.global/ictv/proposals/2021.010B.R.Binomial_names.zip" TargetMode="External"/><Relationship Id="rId20099" Type="http://schemas.openxmlformats.org/officeDocument/2006/relationships/hyperlink" Target="https://ictv.global/ictv/proposals/2022.004M.Birnaviridae_sprenamed.zip" TargetMode="External"/><Relationship Id="rId14762" Type="http://schemas.openxmlformats.org/officeDocument/2006/relationships/hyperlink" Target="https://ictv.global/taxonomy/taxondetails?taxnode_id=202211116" TargetMode="External"/><Relationship Id="rId4821" Type="http://schemas.openxmlformats.org/officeDocument/2006/relationships/hyperlink" Target="https://ictv.global/ictv/proposals/2021.010B.R.Binomial_names.zip" TargetMode="External"/><Relationship Id="rId14415" Type="http://schemas.openxmlformats.org/officeDocument/2006/relationships/hyperlink" Target="https://ictv.global/ictv/proposals/2020.095B.R.Leviviricetes.zip" TargetMode="External"/><Relationship Id="rId17985" Type="http://schemas.openxmlformats.org/officeDocument/2006/relationships/hyperlink" Target="https://ictv.global/ictv/proposals/2021.002M.Phenuiviridae_sprenamed.zip" TargetMode="External"/><Relationship Id="rId21631" Type="http://schemas.openxmlformats.org/officeDocument/2006/relationships/hyperlink" Target="https://ictv.global/ictv/proposals/2020.001G.R.Abolish_type_species.pdf" TargetMode="External"/><Relationship Id="rId344" Type="http://schemas.openxmlformats.org/officeDocument/2006/relationships/hyperlink" Target="https://ictv.global/taxonomy/taxondetails?taxnode_id=202213481" TargetMode="External"/><Relationship Id="rId691" Type="http://schemas.openxmlformats.org/officeDocument/2006/relationships/hyperlink" Target="https://ictv.global/ictv/proposals/2022.001B.Aliceevansviridae.zip" TargetMode="External"/><Relationship Id="rId2025" Type="http://schemas.openxmlformats.org/officeDocument/2006/relationships/hyperlink" Target="https://ictv.global/ictv/proposals/2021.010B.R.Binomial_names.zip" TargetMode="External"/><Relationship Id="rId2372" Type="http://schemas.openxmlformats.org/officeDocument/2006/relationships/hyperlink" Target="https://ictv.global/taxonomy/taxondetails?taxnode_id=202200536" TargetMode="External"/><Relationship Id="rId17638" Type="http://schemas.openxmlformats.org/officeDocument/2006/relationships/hyperlink" Target="https://ictv.global/taxonomy/taxondetails?taxnode_id=202214243" TargetMode="External"/><Relationship Id="rId5595" Type="http://schemas.openxmlformats.org/officeDocument/2006/relationships/hyperlink" Target="https://ictv.global/ictv/proposals/2021.006B.R.Backyardiganvirus.zip" TargetMode="External"/><Relationship Id="rId15189" Type="http://schemas.openxmlformats.org/officeDocument/2006/relationships/hyperlink" Target="https://ictv.global/ictv/proposals/2020.095B.R.Leviviricetes.zip" TargetMode="External"/><Relationship Id="rId5248" Type="http://schemas.openxmlformats.org/officeDocument/2006/relationships/hyperlink" Target="https://ictv.global/taxonomy/taxondetails?taxnode_id=202211551" TargetMode="External"/><Relationship Id="rId22058" Type="http://schemas.openxmlformats.org/officeDocument/2006/relationships/hyperlink" Target="https://ictv.global/taxonomy/taxondetails?taxnode_id=202203167" TargetMode="External"/><Relationship Id="rId1858" Type="http://schemas.openxmlformats.org/officeDocument/2006/relationships/hyperlink" Target="https://ictv.global/taxonomy/taxondetails?taxnode_id=202209938" TargetMode="External"/><Relationship Id="rId11799" Type="http://schemas.openxmlformats.org/officeDocument/2006/relationships/hyperlink" Target="https://ictv.global/ictv/proposals/2020.028M.R.Reovirales_2nfam.zip" TargetMode="External"/><Relationship Id="rId14272" Type="http://schemas.openxmlformats.org/officeDocument/2006/relationships/hyperlink" Target="https://ictv.global/taxonomy/taxondetails?taxnode_id=202210570" TargetMode="External"/><Relationship Id="rId16721" Type="http://schemas.openxmlformats.org/officeDocument/2006/relationships/hyperlink" Target="https://ictv.global/ictv/proposals/2021.036M.R.Rhabdoviridae_sprename.zip" TargetMode="External"/><Relationship Id="rId4331" Type="http://schemas.openxmlformats.org/officeDocument/2006/relationships/hyperlink" Target="https://ictv.global/ictv/proposals/2021.010B.R.Binomial_names.zip" TargetMode="External"/><Relationship Id="rId19944" Type="http://schemas.openxmlformats.org/officeDocument/2006/relationships/hyperlink" Target="https://ictv.global/taxonomy/taxondetails?taxnode_id=202204694" TargetMode="External"/><Relationship Id="rId21141" Type="http://schemas.openxmlformats.org/officeDocument/2006/relationships/hyperlink" Target="https://ictv.global/ictv/proposals/2019.003G.zip" TargetMode="External"/><Relationship Id="rId10882" Type="http://schemas.openxmlformats.org/officeDocument/2006/relationships/hyperlink" Target="https://ictv.global/taxonomy/taxondetails?taxnode_id=202203466" TargetMode="External"/><Relationship Id="rId17495" Type="http://schemas.openxmlformats.org/officeDocument/2006/relationships/hyperlink" Target="https://ictv.global/ictv/proposals/2021.028M.Peribunyaviridae_sprename.zip" TargetMode="External"/><Relationship Id="rId7554" Type="http://schemas.openxmlformats.org/officeDocument/2006/relationships/hyperlink" Target="https://ictv.global/taxonomy/taxondetails?taxnode_id=202206720" TargetMode="External"/><Relationship Id="rId10535" Type="http://schemas.openxmlformats.org/officeDocument/2006/relationships/hyperlink" Target="https://ictv.global/ictv/proposals/2019.012D.zip" TargetMode="External"/><Relationship Id="rId17148" Type="http://schemas.openxmlformats.org/officeDocument/2006/relationships/hyperlink" Target="https://ictv.global/taxonomy/taxondetails?taxnode_id=202200015" TargetMode="External"/><Relationship Id="rId7207" Type="http://schemas.openxmlformats.org/officeDocument/2006/relationships/hyperlink" Target="https://ictv.global/ictv/proposals/2021.010B.R.Binomial_names.zip" TargetMode="External"/><Relationship Id="rId13758" Type="http://schemas.openxmlformats.org/officeDocument/2006/relationships/hyperlink" Target="https://ictv.global/taxonomy/taxondetails?taxnode_id=202210797" TargetMode="External"/><Relationship Id="rId20974" Type="http://schemas.openxmlformats.org/officeDocument/2006/relationships/hyperlink" Target="https://ictv.global/taxonomy/taxondetails?taxnode_id=202204782" TargetMode="External"/><Relationship Id="rId3817" Type="http://schemas.openxmlformats.org/officeDocument/2006/relationships/hyperlink" Target="https://ictv.global/ictv/proposals/2021.001B.R.abolish_Caudovirales.zip" TargetMode="External"/><Relationship Id="rId16231" Type="http://schemas.openxmlformats.org/officeDocument/2006/relationships/hyperlink" Target="https://ictv.global/ictv/proposals/2021.026M.Paramyxoviridae_sprename.zip" TargetMode="External"/><Relationship Id="rId20627" Type="http://schemas.openxmlformats.org/officeDocument/2006/relationships/hyperlink" Target="https://ictv.global/ictv/proposals/2019.006G.zip" TargetMode="External"/><Relationship Id="rId1368" Type="http://schemas.openxmlformats.org/officeDocument/2006/relationships/hyperlink" Target="https://ictv.global/taxonomy/taxondetails?taxnode_id=202208437" TargetMode="External"/><Relationship Id="rId9860" Type="http://schemas.openxmlformats.org/officeDocument/2006/relationships/hyperlink" Target="https://ictv.global/taxonomy/taxondetails?taxnode_id=202213278" TargetMode="External"/><Relationship Id="rId74" Type="http://schemas.openxmlformats.org/officeDocument/2006/relationships/hyperlink" Target="https://ictv.global/taxonomy/taxondetails?taxnode_id=202201400" TargetMode="External"/><Relationship Id="rId9513" Type="http://schemas.openxmlformats.org/officeDocument/2006/relationships/hyperlink" Target="https://ictv.global/ictv/proposals/2022.002F.Bacilladnaviridae_reorg.zip" TargetMode="External"/><Relationship Id="rId12841" Type="http://schemas.openxmlformats.org/officeDocument/2006/relationships/hyperlink" Target="https://ictv.global/ictv/proposals/2020.001G.R.Abolish_type_species.pdf" TargetMode="External"/><Relationship Id="rId19107" Type="http://schemas.openxmlformats.org/officeDocument/2006/relationships/hyperlink" Target="https://ictv.global/ictv/proposals/2021.006S.R.Picornaviridae_5nsfam.zip" TargetMode="External"/><Relationship Id="rId19454" Type="http://schemas.openxmlformats.org/officeDocument/2006/relationships/hyperlink" Target="https://ictv.global/taxonomy/taxondetails?taxnode_id=202207417" TargetMode="External"/><Relationship Id="rId2900" Type="http://schemas.openxmlformats.org/officeDocument/2006/relationships/hyperlink" Target="https://ictv.global/taxonomy/taxondetails?taxnode_id=202207031" TargetMode="External"/><Relationship Id="rId7064" Type="http://schemas.openxmlformats.org/officeDocument/2006/relationships/hyperlink" Target="https://ictv.global/taxonomy/taxondetails?taxnode_id=202214690" TargetMode="External"/><Relationship Id="rId10392" Type="http://schemas.openxmlformats.org/officeDocument/2006/relationships/hyperlink" Target="https://ictv.global/taxonomy/taxondetails?taxnode_id=202203274" TargetMode="External"/><Relationship Id="rId10045" Type="http://schemas.openxmlformats.org/officeDocument/2006/relationships/hyperlink" Target="https://ictv.global/ictv/proposals/2019.012D.zip" TargetMode="External"/><Relationship Id="rId15717" Type="http://schemas.openxmlformats.org/officeDocument/2006/relationships/hyperlink" Target="https://ictv.global/ictv/proposals/2021.018M.R.Negarnaviricota_sprename.zip" TargetMode="External"/><Relationship Id="rId3674" Type="http://schemas.openxmlformats.org/officeDocument/2006/relationships/hyperlink" Target="https://ictv.global/taxonomy/taxondetails?taxnode_id=202213688" TargetMode="External"/><Relationship Id="rId13268" Type="http://schemas.openxmlformats.org/officeDocument/2006/relationships/hyperlink" Target="https://ictv.global/taxonomy/taxondetails?taxnode_id=202205205" TargetMode="External"/><Relationship Id="rId20484" Type="http://schemas.openxmlformats.org/officeDocument/2006/relationships/hyperlink" Target="https://ictv.global/taxonomy/taxondetails?taxnode_id=202204851" TargetMode="External"/><Relationship Id="rId3327" Type="http://schemas.openxmlformats.org/officeDocument/2006/relationships/hyperlink" Target="https://ictv.global/ictv/proposals/2022.085B.Stanwilliamsviridae_nf_2nsf_4ng_6nsp.zip" TargetMode="External"/><Relationship Id="rId6897" Type="http://schemas.openxmlformats.org/officeDocument/2006/relationships/hyperlink" Target="https://ictv.global/ictv/proposals/2022.044B.Ludhianavirus_ng.zip" TargetMode="External"/><Relationship Id="rId20137" Type="http://schemas.openxmlformats.org/officeDocument/2006/relationships/hyperlink" Target="https://ictv.global/ictv/proposals/2019.007D.zip" TargetMode="External"/><Relationship Id="rId9370" Type="http://schemas.openxmlformats.org/officeDocument/2006/relationships/hyperlink" Target="https://ictv.global/taxonomy/taxondetails?taxnode_id=202209282" TargetMode="External"/><Relationship Id="rId12351" Type="http://schemas.openxmlformats.org/officeDocument/2006/relationships/hyperlink" Target="https://ictv.global/ictv/proposals/2019.006G.zip" TargetMode="External"/><Relationship Id="rId14800" Type="http://schemas.openxmlformats.org/officeDocument/2006/relationships/hyperlink" Target="https://ictv.global/taxonomy/taxondetails?taxnode_id=202211165" TargetMode="External"/><Relationship Id="rId2410" Type="http://schemas.openxmlformats.org/officeDocument/2006/relationships/hyperlink" Target="https://ictv.global/taxonomy/taxondetails?taxnode_id=202206978" TargetMode="External"/><Relationship Id="rId9023" Type="http://schemas.openxmlformats.org/officeDocument/2006/relationships/hyperlink" Target="https://ictv.global/ictv/proposals/2019.005G.zip" TargetMode="External"/><Relationship Id="rId12004" Type="http://schemas.openxmlformats.org/officeDocument/2006/relationships/hyperlink" Target="https://ictv.global/taxonomy/taxondetails?taxnode_id=202202735" TargetMode="External"/><Relationship Id="rId5980" Type="http://schemas.openxmlformats.org/officeDocument/2006/relationships/hyperlink" Target="https://ictv.global/taxonomy/taxondetails?taxnode_id=202209885" TargetMode="External"/><Relationship Id="rId15574" Type="http://schemas.openxmlformats.org/officeDocument/2006/relationships/hyperlink" Target="https://ictv.global/taxonomy/taxondetails?taxnode_id=202213222" TargetMode="External"/><Relationship Id="rId3184" Type="http://schemas.openxmlformats.org/officeDocument/2006/relationships/hyperlink" Target="https://ictv.global/taxonomy/taxondetails?taxnode_id=202214830" TargetMode="External"/><Relationship Id="rId5633" Type="http://schemas.openxmlformats.org/officeDocument/2006/relationships/hyperlink" Target="https://ictv.global/ictv/proposals/2021.010B.R.Binomial_names.zip" TargetMode="External"/><Relationship Id="rId15227" Type="http://schemas.openxmlformats.org/officeDocument/2006/relationships/hyperlink" Target="https://ictv.global/ictv/proposals/2020.095B.R.Leviviricetes.zip" TargetMode="External"/><Relationship Id="rId18797" Type="http://schemas.openxmlformats.org/officeDocument/2006/relationships/hyperlink" Target="https://ictv.global/ictv/proposals/2022.004S.Iflaviridae_rename.zip" TargetMode="External"/><Relationship Id="rId22443" Type="http://schemas.openxmlformats.org/officeDocument/2006/relationships/hyperlink" Target="https://ictv.global/ictv/proposals/2016.021a-kP.A.v2.Tolecusatellitidae.pdf" TargetMode="External"/><Relationship Id="rId8856" Type="http://schemas.openxmlformats.org/officeDocument/2006/relationships/hyperlink" Target="https://ictv.global/taxonomy/taxondetails?taxnode_id=202204489" TargetMode="External"/><Relationship Id="rId11837" Type="http://schemas.openxmlformats.org/officeDocument/2006/relationships/hyperlink" Target="https://ictv.global/ictv/proposals/2020.028M.R.Reovirales_2nfam.zip" TargetMode="External"/><Relationship Id="rId8509" Type="http://schemas.openxmlformats.org/officeDocument/2006/relationships/hyperlink" Target="https://ictv.global/ictv/proposals/2021.010B.R.Binomial_names.zip" TargetMode="External"/><Relationship Id="rId14310" Type="http://schemas.openxmlformats.org/officeDocument/2006/relationships/hyperlink" Target="https://ictv.global/taxonomy/taxondetails?taxnode_id=202210595" TargetMode="External"/><Relationship Id="rId17880" Type="http://schemas.openxmlformats.org/officeDocument/2006/relationships/hyperlink" Target="https://ictv.global/taxonomy/taxondetails?taxnode_id=202207591" TargetMode="External"/><Relationship Id="rId989" Type="http://schemas.openxmlformats.org/officeDocument/2006/relationships/hyperlink" Target="https://ictv.global/ictv/proposals/2021.010B.R.Binomial_names.zip" TargetMode="External"/><Relationship Id="rId5490" Type="http://schemas.openxmlformats.org/officeDocument/2006/relationships/hyperlink" Target="https://ictv.global/taxonomy/taxondetails?taxnode_id=202200850" TargetMode="External"/><Relationship Id="rId10920" Type="http://schemas.openxmlformats.org/officeDocument/2006/relationships/hyperlink" Target="https://ictv.global/taxonomy/taxondetails?taxnode_id=202203479" TargetMode="External"/><Relationship Id="rId15084" Type="http://schemas.openxmlformats.org/officeDocument/2006/relationships/hyperlink" Target="https://ictv.global/taxonomy/taxondetails?taxnode_id=202211292" TargetMode="External"/><Relationship Id="rId17533" Type="http://schemas.openxmlformats.org/officeDocument/2006/relationships/hyperlink" Target="https://ictv.global/ictv/proposals/2021.028M.Peribunyaviridae_sprename.zip" TargetMode="External"/><Relationship Id="rId21929" Type="http://schemas.openxmlformats.org/officeDocument/2006/relationships/hyperlink" Target="https://ictv.global/ictv/proposals/2022.008D.Aelloviridae_146rensp.zip" TargetMode="External"/><Relationship Id="rId5143" Type="http://schemas.openxmlformats.org/officeDocument/2006/relationships/hyperlink" Target="https://ictv.global/ictv/proposals/2021.010B.R.Binomial_names.zip" TargetMode="External"/><Relationship Id="rId8366" Type="http://schemas.openxmlformats.org/officeDocument/2006/relationships/hyperlink" Target="https://ictv.global/taxonomy/taxondetails?taxnode_id=202212101" TargetMode="External"/><Relationship Id="rId11694" Type="http://schemas.openxmlformats.org/officeDocument/2006/relationships/hyperlink" Target="https://ictv.global/taxonomy/taxondetails?taxnode_id=202206306" TargetMode="External"/><Relationship Id="rId1753" Type="http://schemas.openxmlformats.org/officeDocument/2006/relationships/hyperlink" Target="https://ictv.global/ictv/proposals/2021.015B.R.Casjensviridae.zip" TargetMode="External"/><Relationship Id="rId8019" Type="http://schemas.openxmlformats.org/officeDocument/2006/relationships/hyperlink" Target="https://ictv.global/ictv/proposals/2021.010B.R.Binomial_names.zip" TargetMode="External"/><Relationship Id="rId11347" Type="http://schemas.openxmlformats.org/officeDocument/2006/relationships/hyperlink" Target="https://ictv.global/ictv/proposals/2020.005F.R.Genomoviridae.zip" TargetMode="External"/><Relationship Id="rId1406" Type="http://schemas.openxmlformats.org/officeDocument/2006/relationships/hyperlink" Target="https://ictv.global/taxonomy/taxondetails?taxnode_id=202208431" TargetMode="External"/><Relationship Id="rId4976" Type="http://schemas.openxmlformats.org/officeDocument/2006/relationships/hyperlink" Target="https://ictv.global/taxonomy/taxondetails?taxnode_id=202214898" TargetMode="External"/><Relationship Id="rId17390" Type="http://schemas.openxmlformats.org/officeDocument/2006/relationships/hyperlink" Target="https://ictv.global/taxonomy/taxondetails?taxnode_id=202209786" TargetMode="External"/><Relationship Id="rId21786" Type="http://schemas.openxmlformats.org/officeDocument/2006/relationships/hyperlink" Target="https://ictv.global/taxonomy/taxondetails?taxnode_id=202202526" TargetMode="External"/><Relationship Id="rId4629" Type="http://schemas.openxmlformats.org/officeDocument/2006/relationships/hyperlink" Target="https://ictv.global/ictv/proposals/2021.035B.R.Gracegardnervirinae.zip" TargetMode="External"/><Relationship Id="rId10430" Type="http://schemas.openxmlformats.org/officeDocument/2006/relationships/hyperlink" Target="https://ictv.global/taxonomy/taxondetails?taxnode_id=202203288" TargetMode="External"/><Relationship Id="rId17043" Type="http://schemas.openxmlformats.org/officeDocument/2006/relationships/hyperlink" Target="https://ictv.global/ictv/proposals/2021.008M.Arenaviridae_rename.zip" TargetMode="External"/><Relationship Id="rId21439" Type="http://schemas.openxmlformats.org/officeDocument/2006/relationships/hyperlink" Target="https://ictv.global/ictv/proposals/2022.003D.Lefavirales_106rensp.zip" TargetMode="External"/><Relationship Id="rId499" Type="http://schemas.openxmlformats.org/officeDocument/2006/relationships/hyperlink" Target="https://ictv.global/ictv/proposals/2022.003A.Caudoviricetes_2no_3nf.zip" TargetMode="External"/><Relationship Id="rId7102" Type="http://schemas.openxmlformats.org/officeDocument/2006/relationships/hyperlink" Target="https://ictv.global/taxonomy/taxondetails?taxnode_id=202211559" TargetMode="External"/><Relationship Id="rId13653" Type="http://schemas.openxmlformats.org/officeDocument/2006/relationships/hyperlink" Target="https://ictv.global/ictv/proposals/2020.095B.R.Leviviricetes.zip" TargetMode="External"/><Relationship Id="rId1263" Type="http://schemas.openxmlformats.org/officeDocument/2006/relationships/hyperlink" Target="https://ictv.global/ictv/proposals/2021.010B.R.Binomial_names.zip" TargetMode="External"/><Relationship Id="rId3712" Type="http://schemas.openxmlformats.org/officeDocument/2006/relationships/hyperlink" Target="https://ictv.global/taxonomy/taxondetails?taxnode_id=202213680" TargetMode="External"/><Relationship Id="rId13306" Type="http://schemas.openxmlformats.org/officeDocument/2006/relationships/hyperlink" Target="https://ictv.global/taxonomy/taxondetails?taxnode_id=202205233" TargetMode="External"/><Relationship Id="rId16876" Type="http://schemas.openxmlformats.org/officeDocument/2006/relationships/hyperlink" Target="https://ictv.global/taxonomy/taxondetails?taxnode_id=202209363" TargetMode="External"/><Relationship Id="rId20522" Type="http://schemas.openxmlformats.org/officeDocument/2006/relationships/hyperlink" Target="https://ictv.global/taxonomy/taxondetails?taxnode_id=202204987" TargetMode="External"/><Relationship Id="rId6935" Type="http://schemas.openxmlformats.org/officeDocument/2006/relationships/hyperlink" Target="https://ictv.global/ictv/proposals/2021.010B.R.Binomial_names.zip" TargetMode="External"/><Relationship Id="rId16529" Type="http://schemas.openxmlformats.org/officeDocument/2006/relationships/hyperlink" Target="https://ictv.global/ictv/proposals/2021.036M.R.Rhabdoviridae_sprename.zip" TargetMode="External"/><Relationship Id="rId4486" Type="http://schemas.openxmlformats.org/officeDocument/2006/relationships/hyperlink" Target="https://ictv.global/taxonomy/taxondetails?taxnode_id=202214604" TargetMode="External"/><Relationship Id="rId19002" Type="http://schemas.openxmlformats.org/officeDocument/2006/relationships/hyperlink" Target="https://ictv.global/taxonomy/taxondetails?taxnode_id=202202007" TargetMode="External"/><Relationship Id="rId21296" Type="http://schemas.openxmlformats.org/officeDocument/2006/relationships/hyperlink" Target="https://ictv.global/taxonomy/taxondetails?taxnode_id=202205065" TargetMode="External"/><Relationship Id="rId4139" Type="http://schemas.openxmlformats.org/officeDocument/2006/relationships/hyperlink" Target="https://ictv.global/ictv/proposals/2021.010B.R.Binomial_names.zip" TargetMode="External"/><Relationship Id="rId13163" Type="http://schemas.openxmlformats.org/officeDocument/2006/relationships/hyperlink" Target="https://ictv.global/ictv/proposals/2022.007S.Flaviviridae_1genren_sprenamed.zip" TargetMode="External"/><Relationship Id="rId15612" Type="http://schemas.openxmlformats.org/officeDocument/2006/relationships/hyperlink" Target="https://ictv.global/taxonomy/taxondetails?taxnode_id=202208745" TargetMode="External"/><Relationship Id="rId3222" Type="http://schemas.openxmlformats.org/officeDocument/2006/relationships/hyperlink" Target="https://ictv.global/taxonomy/taxondetails?taxnode_id=202211811" TargetMode="External"/><Relationship Id="rId18835" Type="http://schemas.openxmlformats.org/officeDocument/2006/relationships/hyperlink" Target="https://ictv.global/ictv/proposals/2019.006G.zip" TargetMode="External"/><Relationship Id="rId20032" Type="http://schemas.openxmlformats.org/officeDocument/2006/relationships/hyperlink" Target="https://ictv.global/taxonomy/taxondetails?taxnode_id=202202622" TargetMode="External"/><Relationship Id="rId6445" Type="http://schemas.openxmlformats.org/officeDocument/2006/relationships/hyperlink" Target="https://ictv.global/ictv/proposals/2021.010B.R.Binomial_names.zip" TargetMode="External"/><Relationship Id="rId6792" Type="http://schemas.openxmlformats.org/officeDocument/2006/relationships/hyperlink" Target="https://ictv.global/taxonomy/taxondetails?taxnode_id=202210168" TargetMode="External"/><Relationship Id="rId16386" Type="http://schemas.openxmlformats.org/officeDocument/2006/relationships/hyperlink" Target="https://ictv.global/taxonomy/taxondetails?taxnode_id=202201665" TargetMode="External"/><Relationship Id="rId9" Type="http://schemas.openxmlformats.org/officeDocument/2006/relationships/hyperlink" Target="https://ictv.global/ictv/proposals/2020.186B.R.Adnaviria.zip" TargetMode="External"/><Relationship Id="rId12996" Type="http://schemas.openxmlformats.org/officeDocument/2006/relationships/hyperlink" Target="https://ictv.global/taxonomy/taxondetails?taxnode_id=202202376" TargetMode="External"/><Relationship Id="rId16039" Type="http://schemas.openxmlformats.org/officeDocument/2006/relationships/hyperlink" Target="https://ictv.global/ictv/proposals/2020.004F.R.Mymona.zip" TargetMode="External"/><Relationship Id="rId9668" Type="http://schemas.openxmlformats.org/officeDocument/2006/relationships/hyperlink" Target="https://ictv.global/taxonomy/taxondetails?taxnode_id=202202961" TargetMode="External"/><Relationship Id="rId12649" Type="http://schemas.openxmlformats.org/officeDocument/2006/relationships/hyperlink" Target="https://ictv.global/ictv/proposals/2021.007P.R.Betaflexiviridae_2ng_23nsp.zip" TargetMode="External"/><Relationship Id="rId2708" Type="http://schemas.openxmlformats.org/officeDocument/2006/relationships/hyperlink" Target="https://ictv.global/taxonomy/taxondetails?taxnode_id=202211582" TargetMode="External"/><Relationship Id="rId15122" Type="http://schemas.openxmlformats.org/officeDocument/2006/relationships/hyperlink" Target="https://ictv.global/taxonomy/taxondetails?taxnode_id=202211327" TargetMode="External"/><Relationship Id="rId18692" Type="http://schemas.openxmlformats.org/officeDocument/2006/relationships/hyperlink" Target="https://ictv.global/taxonomy/taxondetails?taxnode_id=202206156" TargetMode="External"/><Relationship Id="rId8751" Type="http://schemas.openxmlformats.org/officeDocument/2006/relationships/hyperlink" Target="https://ictv.global/ictv/proposals/2021.007D.R.Polyomaviridae_2ngen_117rensp.zip" TargetMode="External"/><Relationship Id="rId18345" Type="http://schemas.openxmlformats.org/officeDocument/2006/relationships/hyperlink" Target="https://ictv.global/ictv/proposals/2019.006G.zip" TargetMode="External"/><Relationship Id="rId8404" Type="http://schemas.openxmlformats.org/officeDocument/2006/relationships/hyperlink" Target="https://ictv.global/taxonomy/taxondetails?taxnode_id=202212764" TargetMode="External"/><Relationship Id="rId11732" Type="http://schemas.openxmlformats.org/officeDocument/2006/relationships/hyperlink" Target="https://ictv.global/taxonomy/taxondetails?taxnode_id=202205298" TargetMode="External"/><Relationship Id="rId14955" Type="http://schemas.openxmlformats.org/officeDocument/2006/relationships/hyperlink" Target="https://ictv.global/ictv/proposals/2020.095B.R.Leviviricetes.zip" TargetMode="External"/><Relationship Id="rId9178" Type="http://schemas.openxmlformats.org/officeDocument/2006/relationships/hyperlink" Target="https://ictv.global/taxonomy/taxondetails?taxnode_id=202204230" TargetMode="External"/><Relationship Id="rId14608" Type="http://schemas.openxmlformats.org/officeDocument/2006/relationships/hyperlink" Target="https://ictv.global/taxonomy/taxondetails?taxnode_id=202211012" TargetMode="External"/><Relationship Id="rId21824" Type="http://schemas.openxmlformats.org/officeDocument/2006/relationships/hyperlink" Target="https://ictv.global/taxonomy/taxondetails?taxnode_id=202209415" TargetMode="External"/><Relationship Id="rId884" Type="http://schemas.openxmlformats.org/officeDocument/2006/relationships/hyperlink" Target="https://ictv.global/taxonomy/taxondetails?taxnode_id=202214420" TargetMode="External"/><Relationship Id="rId2565" Type="http://schemas.openxmlformats.org/officeDocument/2006/relationships/hyperlink" Target="https://ictv.global/ictv/proposals/2021.082B.R.Tevens_new_families.zip" TargetMode="External"/><Relationship Id="rId12159" Type="http://schemas.openxmlformats.org/officeDocument/2006/relationships/hyperlink" Target="https://ictv.global/ictv/proposals/2019.006G.zip" TargetMode="External"/><Relationship Id="rId537" Type="http://schemas.openxmlformats.org/officeDocument/2006/relationships/hyperlink" Target="https://ictv.global/ictv/proposals/2021.001A.R.Archaeal_Caudoviricetes.zip" TargetMode="External"/><Relationship Id="rId2218" Type="http://schemas.openxmlformats.org/officeDocument/2006/relationships/hyperlink" Target="https://ictv.global/taxonomy/taxondetails?taxnode_id=202208184" TargetMode="External"/><Relationship Id="rId5788" Type="http://schemas.openxmlformats.org/officeDocument/2006/relationships/hyperlink" Target="https://ictv.global/taxonomy/taxondetails?taxnode_id=202214549" TargetMode="External"/><Relationship Id="rId8261" Type="http://schemas.openxmlformats.org/officeDocument/2006/relationships/hyperlink" Target="https://ictv.global/ictv/proposals/2021.086B.R.Turbidovirus.zip" TargetMode="External"/><Relationship Id="rId11242" Type="http://schemas.openxmlformats.org/officeDocument/2006/relationships/hyperlink" Target="https://ictv.global/taxonomy/taxondetails?taxnode_id=202208979" TargetMode="External"/><Relationship Id="rId1301" Type="http://schemas.openxmlformats.org/officeDocument/2006/relationships/hyperlink" Target="https://ictv.global/ictv/proposals/2021.010B.R.Binomial_names.zip" TargetMode="External"/><Relationship Id="rId16914" Type="http://schemas.openxmlformats.org/officeDocument/2006/relationships/hyperlink" Target="https://ictv.global/taxonomy/taxondetails?taxnode_id=202214273" TargetMode="External"/><Relationship Id="rId4524" Type="http://schemas.openxmlformats.org/officeDocument/2006/relationships/hyperlink" Target="https://ictv.global/taxonomy/taxondetails?taxnode_id=202206799" TargetMode="External"/><Relationship Id="rId4871" Type="http://schemas.openxmlformats.org/officeDocument/2006/relationships/hyperlink" Target="https://ictv.global/ictv/proposals/2021.038B.R.Kantovirinae.zip" TargetMode="External"/><Relationship Id="rId14465" Type="http://schemas.openxmlformats.org/officeDocument/2006/relationships/hyperlink" Target="https://ictv.global/ictv/proposals/2020.095B.R.Leviviricetes.zip" TargetMode="External"/><Relationship Id="rId21681" Type="http://schemas.openxmlformats.org/officeDocument/2006/relationships/hyperlink" Target="https://ictv.global/ictv/proposals/2019.009P.zip" TargetMode="External"/><Relationship Id="rId394" Type="http://schemas.openxmlformats.org/officeDocument/2006/relationships/hyperlink" Target="https://ictv.global/taxonomy/taxondetails?taxnode_id=202213495" TargetMode="External"/><Relationship Id="rId2075" Type="http://schemas.openxmlformats.org/officeDocument/2006/relationships/hyperlink" Target="https://ictv.global/ictv/proposals/2021.010B.R.Binomial_names.zip" TargetMode="External"/><Relationship Id="rId14118" Type="http://schemas.openxmlformats.org/officeDocument/2006/relationships/hyperlink" Target="https://ictv.global/taxonomy/taxondetails?taxnode_id=202210454" TargetMode="External"/><Relationship Id="rId17688" Type="http://schemas.openxmlformats.org/officeDocument/2006/relationships/hyperlink" Target="https://ictv.global/taxonomy/taxondetails?taxnode_id=202209612" TargetMode="External"/><Relationship Id="rId21334" Type="http://schemas.openxmlformats.org/officeDocument/2006/relationships/hyperlink" Target="https://ictv.global/taxonomy/taxondetails?taxnode_id=202202661" TargetMode="External"/><Relationship Id="rId5298" Type="http://schemas.openxmlformats.org/officeDocument/2006/relationships/hyperlink" Target="https://ictv.global/taxonomy/taxondetails?taxnode_id=202212740" TargetMode="External"/><Relationship Id="rId7747" Type="http://schemas.openxmlformats.org/officeDocument/2006/relationships/hyperlink" Target="https://ictv.global/ictv/proposals/2021.010B.R.Binomial_names.zip" TargetMode="External"/><Relationship Id="rId10728" Type="http://schemas.openxmlformats.org/officeDocument/2006/relationships/hyperlink" Target="https://ictv.global/taxonomy/taxondetails?taxnode_id=202203402" TargetMode="External"/><Relationship Id="rId13201" Type="http://schemas.openxmlformats.org/officeDocument/2006/relationships/hyperlink" Target="https://ictv.global/ictv/proposals/2022.007S.Flaviviridae_1genren_sprenamed.zip" TargetMode="External"/><Relationship Id="rId16771" Type="http://schemas.openxmlformats.org/officeDocument/2006/relationships/hyperlink" Target="https://ictv.global/ictv/proposals/2021.036M.R.Rhabdoviridae_sprename.zip" TargetMode="External"/><Relationship Id="rId6830" Type="http://schemas.openxmlformats.org/officeDocument/2006/relationships/hyperlink" Target="https://ictv.global/taxonomy/taxondetails?taxnode_id=202210209" TargetMode="External"/><Relationship Id="rId16424" Type="http://schemas.openxmlformats.org/officeDocument/2006/relationships/hyperlink" Target="https://ictv.global/taxonomy/taxondetails?taxnode_id=202201694" TargetMode="External"/><Relationship Id="rId4381" Type="http://schemas.openxmlformats.org/officeDocument/2006/relationships/hyperlink" Target="https://ictv.global/ictv/proposals/2021.010B.R.Binomial_names.zip" TargetMode="External"/><Relationship Id="rId19994" Type="http://schemas.openxmlformats.org/officeDocument/2006/relationships/hyperlink" Target="https://ictv.global/taxonomy/taxondetails?taxnode_id=202204715" TargetMode="External"/><Relationship Id="rId21191" Type="http://schemas.openxmlformats.org/officeDocument/2006/relationships/hyperlink" Target="https://ictv.global/ictv/proposals/2019.003G.zip" TargetMode="External"/><Relationship Id="rId4034" Type="http://schemas.openxmlformats.org/officeDocument/2006/relationships/hyperlink" Target="https://ictv.global/taxonomy/taxondetails?taxnode_id=202213137" TargetMode="External"/><Relationship Id="rId17198" Type="http://schemas.openxmlformats.org/officeDocument/2006/relationships/hyperlink" Target="https://ictv.global/taxonomy/taxondetails?taxnode_id=202200044" TargetMode="External"/><Relationship Id="rId19647" Type="http://schemas.openxmlformats.org/officeDocument/2006/relationships/hyperlink" Target="https://ictv.global/ictv/proposals/2019.006G.zip" TargetMode="External"/><Relationship Id="rId7257" Type="http://schemas.openxmlformats.org/officeDocument/2006/relationships/hyperlink" Target="https://ictv.global/ictv/proposals/2021.010B.R.Binomial_names.zip" TargetMode="External"/><Relationship Id="rId9706" Type="http://schemas.openxmlformats.org/officeDocument/2006/relationships/hyperlink" Target="https://ictv.global/taxonomy/taxondetails?taxnode_id=202202933" TargetMode="External"/><Relationship Id="rId10585" Type="http://schemas.openxmlformats.org/officeDocument/2006/relationships/hyperlink" Target="https://ictv.global/ictv/proposals/2019.012D.zip" TargetMode="External"/><Relationship Id="rId10238" Type="http://schemas.openxmlformats.org/officeDocument/2006/relationships/hyperlink" Target="https://ictv.global/taxonomy/taxondetails?taxnode_id=202203223" TargetMode="External"/><Relationship Id="rId18730" Type="http://schemas.openxmlformats.org/officeDocument/2006/relationships/hyperlink" Target="https://ictv.global/taxonomy/taxondetails?taxnode_id=202206505" TargetMode="External"/><Relationship Id="rId3867" Type="http://schemas.openxmlformats.org/officeDocument/2006/relationships/hyperlink" Target="https://ictv.global/ictv/proposals/2021.094B.R.Zierdtviridae.zip" TargetMode="External"/><Relationship Id="rId16281" Type="http://schemas.openxmlformats.org/officeDocument/2006/relationships/hyperlink" Target="https://ictv.global/ictv/proposals/2021.026M.Paramyxoviridae_sprename.zip" TargetMode="External"/><Relationship Id="rId20677" Type="http://schemas.openxmlformats.org/officeDocument/2006/relationships/hyperlink" Target="https://ictv.global/ictv/proposals/2020.001G.R.Abolish_type_species.pdf" TargetMode="External"/><Relationship Id="rId6340" Type="http://schemas.openxmlformats.org/officeDocument/2006/relationships/hyperlink" Target="https://ictv.global/taxonomy/taxondetails?taxnode_id=202201044" TargetMode="External"/><Relationship Id="rId9563" Type="http://schemas.openxmlformats.org/officeDocument/2006/relationships/hyperlink" Target="https://ictv.global/ictv/proposals/2022.009D.Circoviridae_rensp101_nsp48.zip" TargetMode="External"/><Relationship Id="rId12891" Type="http://schemas.openxmlformats.org/officeDocument/2006/relationships/hyperlink" Target="https://ictv.global/ictv/proposals/2019.006G.zip" TargetMode="External"/><Relationship Id="rId19157" Type="http://schemas.openxmlformats.org/officeDocument/2006/relationships/hyperlink" Target="https://ictv.global/ictv/proposals/2020.001G.R.Abolish_type_species.pdf" TargetMode="External"/><Relationship Id="rId922" Type="http://schemas.openxmlformats.org/officeDocument/2006/relationships/hyperlink" Target="https://ictv.global/taxonomy/taxondetails?taxnode_id=202213553" TargetMode="External"/><Relationship Id="rId2603" Type="http://schemas.openxmlformats.org/officeDocument/2006/relationships/hyperlink" Target="https://ictv.global/ictv/proposals/2021.082B.R.Tevens_new_families.zip" TargetMode="External"/><Relationship Id="rId2950" Type="http://schemas.openxmlformats.org/officeDocument/2006/relationships/hyperlink" Target="https://ictv.global/taxonomy/taxondetails?taxnode_id=202214771" TargetMode="External"/><Relationship Id="rId9216" Type="http://schemas.openxmlformats.org/officeDocument/2006/relationships/hyperlink" Target="https://ictv.global/taxonomy/taxondetails?taxnode_id=202214068" TargetMode="External"/><Relationship Id="rId10095" Type="http://schemas.openxmlformats.org/officeDocument/2006/relationships/hyperlink" Target="https://ictv.global/ictv/proposals/2019.012D.zip" TargetMode="External"/><Relationship Id="rId12544" Type="http://schemas.openxmlformats.org/officeDocument/2006/relationships/hyperlink" Target="https://ictv.global/taxonomy/taxondetails?taxnode_id=202202196" TargetMode="External"/><Relationship Id="rId15767" Type="http://schemas.openxmlformats.org/officeDocument/2006/relationships/hyperlink" Target="https://ictv.global/ictv/proposals/2021.042M.R.Corrections_Riboviria_Duplodnaviria.zip" TargetMode="External"/><Relationship Id="rId3377" Type="http://schemas.openxmlformats.org/officeDocument/2006/relationships/hyperlink" Target="https://ictv.global/ictv/proposals/2021.082B.R.Tevens_new_families.zip" TargetMode="External"/><Relationship Id="rId5826" Type="http://schemas.openxmlformats.org/officeDocument/2006/relationships/hyperlink" Target="https://ictv.global/taxonomy/taxondetails?taxnode_id=202200952" TargetMode="External"/><Relationship Id="rId18240" Type="http://schemas.openxmlformats.org/officeDocument/2006/relationships/hyperlink" Target="https://ictv.global/taxonomy/taxondetails?taxnode_id=202213746" TargetMode="External"/><Relationship Id="rId14850" Type="http://schemas.openxmlformats.org/officeDocument/2006/relationships/hyperlink" Target="https://ictv.global/taxonomy/taxondetails?taxnode_id=202211195" TargetMode="External"/><Relationship Id="rId20187" Type="http://schemas.openxmlformats.org/officeDocument/2006/relationships/hyperlink" Target="https://ictv.global/ictv/proposals/2022.008P.Caulimoviridae_rename.zip" TargetMode="External"/><Relationship Id="rId14503" Type="http://schemas.openxmlformats.org/officeDocument/2006/relationships/hyperlink" Target="https://ictv.global/ictv/proposals/2020.095B.R.Leviviricetes.zip" TargetMode="External"/><Relationship Id="rId2460" Type="http://schemas.openxmlformats.org/officeDocument/2006/relationships/hyperlink" Target="https://ictv.global/taxonomy/taxondetails?taxnode_id=202200264" TargetMode="External"/><Relationship Id="rId9073" Type="http://schemas.openxmlformats.org/officeDocument/2006/relationships/hyperlink" Target="https://ictv.global/ictv/proposals/2020.001G.R.Abolish_type_species.pdf" TargetMode="External"/><Relationship Id="rId12054" Type="http://schemas.openxmlformats.org/officeDocument/2006/relationships/hyperlink" Target="https://ictv.global/taxonomy/taxondetails?taxnode_id=202202770" TargetMode="External"/><Relationship Id="rId432" Type="http://schemas.openxmlformats.org/officeDocument/2006/relationships/hyperlink" Target="https://ictv.global/taxonomy/taxondetails?taxnode_id=202213450" TargetMode="External"/><Relationship Id="rId2113" Type="http://schemas.openxmlformats.org/officeDocument/2006/relationships/hyperlink" Target="https://ictv.global/ictv/proposals/2021.010B.R.Binomial_names.zip" TargetMode="External"/><Relationship Id="rId5683" Type="http://schemas.openxmlformats.org/officeDocument/2006/relationships/hyperlink" Target="https://ictv.global/ictv/proposals/2021.008B.R.Benedictvirus.zip" TargetMode="External"/><Relationship Id="rId15277" Type="http://schemas.openxmlformats.org/officeDocument/2006/relationships/hyperlink" Target="https://ictv.global/ictv/proposals/2020.095B.R.Leviviricetes.zip" TargetMode="External"/><Relationship Id="rId17726" Type="http://schemas.openxmlformats.org/officeDocument/2006/relationships/hyperlink" Target="https://ictv.global/taxonomy/taxondetails?taxnode_id=202209606" TargetMode="External"/><Relationship Id="rId22493" Type="http://schemas.openxmlformats.org/officeDocument/2006/relationships/hyperlink" Target="https://ictv.global/ictv/proposals/2016.021a-kP.A.v2.Tolecusatellitidae.pdf" TargetMode="External"/><Relationship Id="rId5336" Type="http://schemas.openxmlformats.org/officeDocument/2006/relationships/hyperlink" Target="https://ictv.global/taxonomy/taxondetails?taxnode_id=202212755" TargetMode="External"/><Relationship Id="rId22146" Type="http://schemas.openxmlformats.org/officeDocument/2006/relationships/hyperlink" Target="https://ictv.global/taxonomy/taxondetails?taxnode_id=202204400" TargetMode="External"/><Relationship Id="rId11887" Type="http://schemas.openxmlformats.org/officeDocument/2006/relationships/hyperlink" Target="https://ictv.global/ictv/proposals/2020.028M.R.Reovirales_2nfam.zip" TargetMode="External"/><Relationship Id="rId1946" Type="http://schemas.openxmlformats.org/officeDocument/2006/relationships/hyperlink" Target="https://ictv.global/taxonomy/taxondetails?taxnode_id=202209955" TargetMode="External"/><Relationship Id="rId8559" Type="http://schemas.openxmlformats.org/officeDocument/2006/relationships/hyperlink" Target="https://ictv.global/ictv/proposals/2021.085B.R.Tubulavirales.zip" TargetMode="External"/><Relationship Id="rId14360" Type="http://schemas.openxmlformats.org/officeDocument/2006/relationships/hyperlink" Target="https://ictv.global/taxonomy/taxondetails?taxnode_id=202210638" TargetMode="External"/><Relationship Id="rId14013" Type="http://schemas.openxmlformats.org/officeDocument/2006/relationships/hyperlink" Target="https://ictv.global/ictv/proposals/2020.095B.R.Leviviricetes.zip" TargetMode="External"/><Relationship Id="rId17583" Type="http://schemas.openxmlformats.org/officeDocument/2006/relationships/hyperlink" Target="https://ictv.global/ictv/proposals/2022.018M.Orthobunyavirus_29nsp_abolish4sp.zip" TargetMode="External"/><Relationship Id="rId21979" Type="http://schemas.openxmlformats.org/officeDocument/2006/relationships/hyperlink" Target="https://ictv.global/ictv/proposals/2022.008D.Aelloviridae_146rensp.zip" TargetMode="External"/><Relationship Id="rId7642" Type="http://schemas.openxmlformats.org/officeDocument/2006/relationships/hyperlink" Target="https://ictv.global/taxonomy/taxondetails?taxnode_id=202201245" TargetMode="External"/><Relationship Id="rId10970" Type="http://schemas.openxmlformats.org/officeDocument/2006/relationships/hyperlink" Target="https://ictv.global/taxonomy/taxondetails?taxnode_id=202203495" TargetMode="External"/><Relationship Id="rId17236" Type="http://schemas.openxmlformats.org/officeDocument/2006/relationships/hyperlink" Target="https://ictv.global/taxonomy/taxondetails?taxnode_id=202200037" TargetMode="External"/><Relationship Id="rId5193" Type="http://schemas.openxmlformats.org/officeDocument/2006/relationships/hyperlink" Target="https://ictv.global/ictv/proposals/2021.080B.R.Stephanstirmvirinae.zip" TargetMode="External"/><Relationship Id="rId10623" Type="http://schemas.openxmlformats.org/officeDocument/2006/relationships/hyperlink" Target="https://ictv.global/ictv/proposals/2019.012D.zip" TargetMode="External"/><Relationship Id="rId13846" Type="http://schemas.openxmlformats.org/officeDocument/2006/relationships/hyperlink" Target="https://ictv.global/taxonomy/taxondetails?taxnode_id=202210232" TargetMode="External"/><Relationship Id="rId3905" Type="http://schemas.openxmlformats.org/officeDocument/2006/relationships/hyperlink" Target="https://ictv.global/ictv/proposals/2021.094B.R.Zierdtviridae.zip" TargetMode="External"/><Relationship Id="rId8069" Type="http://schemas.openxmlformats.org/officeDocument/2006/relationships/hyperlink" Target="https://ictv.global/ictv/proposals/2021.010B.R.Binomial_names.zip" TargetMode="External"/><Relationship Id="rId11397" Type="http://schemas.openxmlformats.org/officeDocument/2006/relationships/hyperlink" Target="https://ictv.global/ictv/proposals/2020.005F.R.Genomoviridae.zip" TargetMode="External"/><Relationship Id="rId20715" Type="http://schemas.openxmlformats.org/officeDocument/2006/relationships/hyperlink" Target="https://ictv.global/ictv/proposals/2020.001G.R.Abolish_type_species.pdf" TargetMode="External"/><Relationship Id="rId1109" Type="http://schemas.openxmlformats.org/officeDocument/2006/relationships/hyperlink" Target="https://ictv.global/ictv/proposals/2021.010B.R.Binomial_names.zip" TargetMode="External"/><Relationship Id="rId1456" Type="http://schemas.openxmlformats.org/officeDocument/2006/relationships/hyperlink" Target="https://ictv.global/taxonomy/taxondetails?taxnode_id=202208461" TargetMode="External"/><Relationship Id="rId19542" Type="http://schemas.openxmlformats.org/officeDocument/2006/relationships/hyperlink" Target="https://ictv.global/taxonomy/taxondetails?taxnode_id=202203798" TargetMode="External"/><Relationship Id="rId4679" Type="http://schemas.openxmlformats.org/officeDocument/2006/relationships/hyperlink" Target="https://ictv.global/ictv/proposals/2021.035B.R.Gracegardnervirinae.zip" TargetMode="External"/><Relationship Id="rId9601" Type="http://schemas.openxmlformats.org/officeDocument/2006/relationships/hyperlink" Target="https://ictv.global/ictv/proposals/2022.009D.Circoviridae_rensp101_nsp48.zip" TargetMode="External"/><Relationship Id="rId10480" Type="http://schemas.openxmlformats.org/officeDocument/2006/relationships/hyperlink" Target="https://ictv.global/taxonomy/taxondetails?taxnode_id=202207527" TargetMode="External"/><Relationship Id="rId17093" Type="http://schemas.openxmlformats.org/officeDocument/2006/relationships/hyperlink" Target="https://ictv.global/ictv/proposals/2021.008M.Arenaviridae_rename.zip" TargetMode="External"/><Relationship Id="rId21489" Type="http://schemas.openxmlformats.org/officeDocument/2006/relationships/hyperlink" Target="https://ictv.global/ictv/proposals/2022.003D.Lefavirales_106rensp.zip" TargetMode="External"/><Relationship Id="rId7152" Type="http://schemas.openxmlformats.org/officeDocument/2006/relationships/hyperlink" Target="https://ictv.global/taxonomy/taxondetails?taxnode_id=202200675" TargetMode="External"/><Relationship Id="rId10133" Type="http://schemas.openxmlformats.org/officeDocument/2006/relationships/hyperlink" Target="https://ictv.global/ictv/proposals/2020.006P.R.Begomovirus_22nsp.zip" TargetMode="External"/><Relationship Id="rId3762" Type="http://schemas.openxmlformats.org/officeDocument/2006/relationships/hyperlink" Target="https://ictv.global/taxonomy/taxondetails?taxnode_id=202200316" TargetMode="External"/><Relationship Id="rId13356" Type="http://schemas.openxmlformats.org/officeDocument/2006/relationships/hyperlink" Target="https://ictv.global/taxonomy/taxondetails?taxnode_id=202205258" TargetMode="External"/><Relationship Id="rId15805" Type="http://schemas.openxmlformats.org/officeDocument/2006/relationships/hyperlink" Target="https://ictv.global/ictv/proposals/2020.026M.R.Jingchuvirales.zip" TargetMode="External"/><Relationship Id="rId20572" Type="http://schemas.openxmlformats.org/officeDocument/2006/relationships/hyperlink" Target="https://ictv.global/taxonomy/taxondetails?taxnode_id=202205016" TargetMode="External"/><Relationship Id="rId3415" Type="http://schemas.openxmlformats.org/officeDocument/2006/relationships/hyperlink" Target="https://ictv.global/ictv/proposals/2021.082B.R.Tevens_new_families.zip" TargetMode="External"/><Relationship Id="rId13009" Type="http://schemas.openxmlformats.org/officeDocument/2006/relationships/hyperlink" Target="https://ictv.global/ictv/proposals/2019.006G.zip" TargetMode="External"/><Relationship Id="rId20225" Type="http://schemas.openxmlformats.org/officeDocument/2006/relationships/hyperlink" Target="https://ictv.global/ictv/proposals/2022.008P.Caulimoviridae_rename.zip" TargetMode="External"/><Relationship Id="rId6985" Type="http://schemas.openxmlformats.org/officeDocument/2006/relationships/hyperlink" Target="https://ictv.global/ictv/proposals/2021.010B.R.Binomial_names.zip" TargetMode="External"/><Relationship Id="rId16579" Type="http://schemas.openxmlformats.org/officeDocument/2006/relationships/hyperlink" Target="https://ictv.global/ictv/proposals/2021.036M.R.Rhabdoviridae_sprename.zip" TargetMode="External"/><Relationship Id="rId4189" Type="http://schemas.openxmlformats.org/officeDocument/2006/relationships/hyperlink" Target="https://ictv.global/ictv/proposals/2021.010B.R.Binomial_names.zip" TargetMode="External"/><Relationship Id="rId6638" Type="http://schemas.openxmlformats.org/officeDocument/2006/relationships/hyperlink" Target="https://ictv.global/taxonomy/taxondetails?taxnode_id=202211645" TargetMode="External"/><Relationship Id="rId9111" Type="http://schemas.openxmlformats.org/officeDocument/2006/relationships/hyperlink" Target="https://ictv.global/ictv/proposals/2020.001G.R.Abolish_type_species.pdf" TargetMode="External"/><Relationship Id="rId19052" Type="http://schemas.openxmlformats.org/officeDocument/2006/relationships/hyperlink" Target="https://ictv.global/taxonomy/taxondetails?taxnode_id=202205603" TargetMode="External"/><Relationship Id="rId15662" Type="http://schemas.openxmlformats.org/officeDocument/2006/relationships/hyperlink" Target="https://ictv.global/taxonomy/taxondetails?taxnode_id=202213247" TargetMode="External"/><Relationship Id="rId5721" Type="http://schemas.openxmlformats.org/officeDocument/2006/relationships/hyperlink" Target="https://ictv.global/ictv/proposals/2021.010B.R.Binomial_names.zip" TargetMode="External"/><Relationship Id="rId15315" Type="http://schemas.openxmlformats.org/officeDocument/2006/relationships/hyperlink" Target="https://ictv.global/ictv/proposals/2020.095B.R.Leviviricetes.zip" TargetMode="External"/><Relationship Id="rId22531" Type="http://schemas.openxmlformats.org/officeDocument/2006/relationships/hyperlink" Target="https://ictv.global/ictv/proposals/2016.021a-kP.A.v2.Tolecusatellitidae.pdf" TargetMode="External"/><Relationship Id="rId3272" Type="http://schemas.openxmlformats.org/officeDocument/2006/relationships/hyperlink" Target="https://ictv.global/taxonomy/taxondetails?taxnode_id=202207901" TargetMode="External"/><Relationship Id="rId8944" Type="http://schemas.openxmlformats.org/officeDocument/2006/relationships/hyperlink" Target="https://ictv.global/taxonomy/taxondetails?taxnode_id=202204018" TargetMode="External"/><Relationship Id="rId18538" Type="http://schemas.openxmlformats.org/officeDocument/2006/relationships/hyperlink" Target="https://ictv.global/taxonomy/taxondetails?taxnode_id=202207490" TargetMode="External"/><Relationship Id="rId18885" Type="http://schemas.openxmlformats.org/officeDocument/2006/relationships/hyperlink" Target="https://ictv.global/ictv/proposals/2021.006S.R.Picornaviridae_5nsfam.zip" TargetMode="External"/><Relationship Id="rId20082" Type="http://schemas.openxmlformats.org/officeDocument/2006/relationships/hyperlink" Target="https://ictv.global/taxonomy/taxondetails?taxnode_id=202212474" TargetMode="External"/><Relationship Id="rId6495" Type="http://schemas.openxmlformats.org/officeDocument/2006/relationships/hyperlink" Target="https://ictv.global/ictv/proposals/2021.010B.R.Binomial_names.zip" TargetMode="External"/><Relationship Id="rId11925" Type="http://schemas.openxmlformats.org/officeDocument/2006/relationships/hyperlink" Target="https://ictv.global/ictv/proposals/2020.028M.R.Reovirales_2nfam.zip" TargetMode="External"/><Relationship Id="rId16089" Type="http://schemas.openxmlformats.org/officeDocument/2006/relationships/hyperlink" Target="https://ictv.global/ictv/proposals/2020.004F.R.Mymona.zip" TargetMode="External"/><Relationship Id="rId6148" Type="http://schemas.openxmlformats.org/officeDocument/2006/relationships/hyperlink" Target="https://ictv.global/taxonomy/taxondetails?taxnode_id=202200432" TargetMode="External"/><Relationship Id="rId12699" Type="http://schemas.openxmlformats.org/officeDocument/2006/relationships/hyperlink" Target="https://ictv.global/ictv/proposals/2019.006G.zip" TargetMode="External"/><Relationship Id="rId17621" Type="http://schemas.openxmlformats.org/officeDocument/2006/relationships/hyperlink" Target="https://ictv.global/ictv/proposals/2021.028M.Peribunyaviridae_sprename.zip" TargetMode="External"/><Relationship Id="rId2758" Type="http://schemas.openxmlformats.org/officeDocument/2006/relationships/hyperlink" Target="https://ictv.global/taxonomy/taxondetails?taxnode_id=202214733" TargetMode="External"/><Relationship Id="rId15172" Type="http://schemas.openxmlformats.org/officeDocument/2006/relationships/hyperlink" Target="https://ictv.global/taxonomy/taxondetails?taxnode_id=202211369" TargetMode="External"/><Relationship Id="rId5231" Type="http://schemas.openxmlformats.org/officeDocument/2006/relationships/hyperlink" Target="https://ictv.global/ictv/proposals/2021.010B.R.Binomial_names.zip" TargetMode="External"/><Relationship Id="rId11782" Type="http://schemas.openxmlformats.org/officeDocument/2006/relationships/hyperlink" Target="https://ictv.global/taxonomy/taxondetails?taxnode_id=202204881" TargetMode="External"/><Relationship Id="rId18395" Type="http://schemas.openxmlformats.org/officeDocument/2006/relationships/hyperlink" Target="https://ictv.global/ictv/proposals/2019.006G.zip" TargetMode="External"/><Relationship Id="rId22041" Type="http://schemas.openxmlformats.org/officeDocument/2006/relationships/hyperlink" Target="https://ictv.global/ictv/proposals/2020.001G.R.Abolish_type_species.pdf" TargetMode="External"/><Relationship Id="rId1841" Type="http://schemas.openxmlformats.org/officeDocument/2006/relationships/hyperlink" Target="https://ictv.global/ictv/proposals/2021.010B.R.Binomial_names.zip" TargetMode="External"/><Relationship Id="rId8454" Type="http://schemas.openxmlformats.org/officeDocument/2006/relationships/hyperlink" Target="https://ictv.global/taxonomy/taxondetails?taxnode_id=202214976" TargetMode="External"/><Relationship Id="rId11435" Type="http://schemas.openxmlformats.org/officeDocument/2006/relationships/hyperlink" Target="https://ictv.global/ictv/proposals/2020.005F.R.Genomoviridae.zip" TargetMode="External"/><Relationship Id="rId18048" Type="http://schemas.openxmlformats.org/officeDocument/2006/relationships/hyperlink" Target="https://ictv.global/taxonomy/taxondetails?taxnode_id=202207247" TargetMode="External"/><Relationship Id="rId8107" Type="http://schemas.openxmlformats.org/officeDocument/2006/relationships/hyperlink" Target="https://ictv.global/ictv/proposals/2021.010B.R.Binomial_names.zip" TargetMode="External"/><Relationship Id="rId14658" Type="http://schemas.openxmlformats.org/officeDocument/2006/relationships/hyperlink" Target="https://ictv.global/taxonomy/taxondetails?taxnode_id=202211025" TargetMode="External"/><Relationship Id="rId21874" Type="http://schemas.openxmlformats.org/officeDocument/2006/relationships/hyperlink" Target="https://ictv.global/taxonomy/taxondetails?taxnode_id=202202542" TargetMode="External"/><Relationship Id="rId587" Type="http://schemas.openxmlformats.org/officeDocument/2006/relationships/hyperlink" Target="https://ictv.global/ictv/proposals/2021.010B.R.Binomial_names.zip" TargetMode="External"/><Relationship Id="rId2268" Type="http://schemas.openxmlformats.org/officeDocument/2006/relationships/hyperlink" Target="https://ictv.global/taxonomy/taxondetails?taxnode_id=202214619" TargetMode="External"/><Relationship Id="rId4717" Type="http://schemas.openxmlformats.org/officeDocument/2006/relationships/hyperlink" Target="https://ictv.global/ictv/proposals/2021.001B.R.abolish_Caudovirales.zip" TargetMode="External"/><Relationship Id="rId17131" Type="http://schemas.openxmlformats.org/officeDocument/2006/relationships/hyperlink" Target="https://ictv.global/ictv/proposals/2021.013P.R.Fimoviridae_rename.zip" TargetMode="External"/><Relationship Id="rId21527" Type="http://schemas.openxmlformats.org/officeDocument/2006/relationships/hyperlink" Target="https://ictv.global/ictv/proposals/2022.003D.Lefavirales_106rensp.zip" TargetMode="External"/><Relationship Id="rId13741" Type="http://schemas.openxmlformats.org/officeDocument/2006/relationships/hyperlink" Target="https://ictv.global/ictv/proposals/2020.095B.R.Leviviricetes.zip" TargetMode="External"/><Relationship Id="rId3800" Type="http://schemas.openxmlformats.org/officeDocument/2006/relationships/hyperlink" Target="https://ictv.global/taxonomy/taxondetails?taxnode_id=202208718" TargetMode="External"/><Relationship Id="rId11292" Type="http://schemas.openxmlformats.org/officeDocument/2006/relationships/hyperlink" Target="https://ictv.global/taxonomy/taxondetails?taxnode_id=202208982" TargetMode="External"/><Relationship Id="rId20610" Type="http://schemas.openxmlformats.org/officeDocument/2006/relationships/hyperlink" Target="https://ictv.global/taxonomy/taxondetails?taxnode_id=202205039" TargetMode="External"/><Relationship Id="rId1351" Type="http://schemas.openxmlformats.org/officeDocument/2006/relationships/hyperlink" Target="https://ictv.global/ictv/proposals/2021.010B.R.Binomial_names.zip" TargetMode="External"/><Relationship Id="rId16964" Type="http://schemas.openxmlformats.org/officeDocument/2006/relationships/hyperlink" Target="https://ictv.global/taxonomy/taxondetails?taxnode_id=202212935" TargetMode="External"/><Relationship Id="rId1004" Type="http://schemas.openxmlformats.org/officeDocument/2006/relationships/hyperlink" Target="https://ictv.global/taxonomy/taxondetails?taxnode_id=202208557" TargetMode="External"/><Relationship Id="rId4574" Type="http://schemas.openxmlformats.org/officeDocument/2006/relationships/hyperlink" Target="https://ictv.global/taxonomy/taxondetails?taxnode_id=202212270" TargetMode="External"/><Relationship Id="rId14168" Type="http://schemas.openxmlformats.org/officeDocument/2006/relationships/hyperlink" Target="https://ictv.global/taxonomy/taxondetails?taxnode_id=202210489" TargetMode="External"/><Relationship Id="rId16617" Type="http://schemas.openxmlformats.org/officeDocument/2006/relationships/hyperlink" Target="https://ictv.global/ictv/proposals/2021.036M.R.Rhabdoviridae_sprename.zip" TargetMode="External"/><Relationship Id="rId21384" Type="http://schemas.openxmlformats.org/officeDocument/2006/relationships/hyperlink" Target="https://ictv.global/taxonomy/taxondetails?taxnode_id=202202680" TargetMode="External"/><Relationship Id="rId4227" Type="http://schemas.openxmlformats.org/officeDocument/2006/relationships/hyperlink" Target="https://ictv.global/ictv/proposals/2021.007B.R.Bclasvirinae.zip" TargetMode="External"/><Relationship Id="rId7797" Type="http://schemas.openxmlformats.org/officeDocument/2006/relationships/hyperlink" Target="https://ictv.global/ictv/proposals/2021.010B.R.Binomial_names.zip" TargetMode="External"/><Relationship Id="rId21037" Type="http://schemas.openxmlformats.org/officeDocument/2006/relationships/hyperlink" Target="https://ictv.global/ictv/proposals/2020.001G.R.Abolish_type_species.pdf" TargetMode="External"/><Relationship Id="rId10778" Type="http://schemas.openxmlformats.org/officeDocument/2006/relationships/hyperlink" Target="https://ictv.global/taxonomy/taxondetails?taxnode_id=202203421" TargetMode="External"/><Relationship Id="rId15700" Type="http://schemas.openxmlformats.org/officeDocument/2006/relationships/hyperlink" Target="https://ictv.global/taxonomy/taxondetails?taxnode_id=202212592" TargetMode="External"/><Relationship Id="rId13251" Type="http://schemas.openxmlformats.org/officeDocument/2006/relationships/hyperlink" Target="https://ictv.global/ictv/proposals/2022.015P.Tombusviridae_rename.zip" TargetMode="External"/><Relationship Id="rId18923" Type="http://schemas.openxmlformats.org/officeDocument/2006/relationships/hyperlink" Target="https://ictv.global/ictv/proposals/2021.006S.R.Picornaviridae_5nsfam.zip" TargetMode="External"/><Relationship Id="rId3310" Type="http://schemas.openxmlformats.org/officeDocument/2006/relationships/hyperlink" Target="https://ictv.global/taxonomy/taxondetails?taxnode_id=202211832" TargetMode="External"/><Relationship Id="rId6880" Type="http://schemas.openxmlformats.org/officeDocument/2006/relationships/hyperlink" Target="https://ictv.global/taxonomy/taxondetails?taxnode_id=202201186" TargetMode="External"/><Relationship Id="rId16474" Type="http://schemas.openxmlformats.org/officeDocument/2006/relationships/hyperlink" Target="https://ictv.global/taxonomy/taxondetails?taxnode_id=202201716" TargetMode="External"/><Relationship Id="rId20120" Type="http://schemas.openxmlformats.org/officeDocument/2006/relationships/hyperlink" Target="https://ictv.global/taxonomy/taxondetails?taxnode_id=202204288" TargetMode="External"/><Relationship Id="rId6533" Type="http://schemas.openxmlformats.org/officeDocument/2006/relationships/hyperlink" Target="https://ictv.global/ictv/proposals/2021.010B.R.Binomial_names.zip" TargetMode="External"/><Relationship Id="rId16127" Type="http://schemas.openxmlformats.org/officeDocument/2006/relationships/hyperlink" Target="https://ictv.global/ictv/proposals/2021.020M.R.Nyamiviridae_sprename.zip" TargetMode="External"/><Relationship Id="rId19697" Type="http://schemas.openxmlformats.org/officeDocument/2006/relationships/hyperlink" Target="https://ictv.global/ictv/proposals/2019.006G.zip" TargetMode="External"/><Relationship Id="rId4084" Type="http://schemas.openxmlformats.org/officeDocument/2006/relationships/hyperlink" Target="https://ictv.global/taxonomy/taxondetails?taxnode_id=202209557" TargetMode="External"/><Relationship Id="rId9756" Type="http://schemas.openxmlformats.org/officeDocument/2006/relationships/hyperlink" Target="https://ictv.global/taxonomy/taxondetails?taxnode_id=202214123" TargetMode="External"/><Relationship Id="rId9409" Type="http://schemas.openxmlformats.org/officeDocument/2006/relationships/hyperlink" Target="https://ictv.global/ictv/proposals/2022.005D.Parvoviridae_2ngen_49nsp_125rensp.zip" TargetMode="External"/><Relationship Id="rId10288" Type="http://schemas.openxmlformats.org/officeDocument/2006/relationships/hyperlink" Target="https://ictv.global/taxonomy/taxondetails?taxnode_id=202205799" TargetMode="External"/><Relationship Id="rId12737" Type="http://schemas.openxmlformats.org/officeDocument/2006/relationships/hyperlink" Target="https://ictv.global/ictv/proposals/2019.006G.zip" TargetMode="External"/><Relationship Id="rId15210" Type="http://schemas.openxmlformats.org/officeDocument/2006/relationships/hyperlink" Target="https://ictv.global/taxonomy/taxondetails?taxnode_id=202211402" TargetMode="External"/><Relationship Id="rId18780" Type="http://schemas.openxmlformats.org/officeDocument/2006/relationships/hyperlink" Target="https://ictv.global/taxonomy/taxondetails?taxnode_id=202201938" TargetMode="External"/><Relationship Id="rId11820" Type="http://schemas.openxmlformats.org/officeDocument/2006/relationships/hyperlink" Target="https://ictv.global/taxonomy/taxondetails?taxnode_id=202204901" TargetMode="External"/><Relationship Id="rId18433" Type="http://schemas.openxmlformats.org/officeDocument/2006/relationships/hyperlink" Target="https://ictv.global/ictv/proposals/2019.006G.zip" TargetMode="External"/><Relationship Id="rId6390" Type="http://schemas.openxmlformats.org/officeDocument/2006/relationships/hyperlink" Target="https://ictv.global/taxonomy/taxondetails?taxnode_id=202211664" TargetMode="External"/><Relationship Id="rId6043" Type="http://schemas.openxmlformats.org/officeDocument/2006/relationships/hyperlink" Target="https://ictv.global/ictv/proposals/2021.078B.R.Siphoviridae_new_genera.zip" TargetMode="External"/><Relationship Id="rId12594" Type="http://schemas.openxmlformats.org/officeDocument/2006/relationships/hyperlink" Target="https://ictv.global/taxonomy/taxondetails?taxnode_id=202202216" TargetMode="External"/><Relationship Id="rId972" Type="http://schemas.openxmlformats.org/officeDocument/2006/relationships/hyperlink" Target="https://ictv.global/taxonomy/taxondetails?taxnode_id=202208509" TargetMode="External"/><Relationship Id="rId2653" Type="http://schemas.openxmlformats.org/officeDocument/2006/relationships/hyperlink" Target="https://ictv.global/ictv/proposals/2021.001B.R.abolish_Caudovirales.zip" TargetMode="External"/><Relationship Id="rId9266" Type="http://schemas.openxmlformats.org/officeDocument/2006/relationships/hyperlink" Target="https://ictv.global/taxonomy/taxondetails?taxnode_id=202214063" TargetMode="External"/><Relationship Id="rId12247" Type="http://schemas.openxmlformats.org/officeDocument/2006/relationships/hyperlink" Target="https://ictv.global/ictv/proposals/2019.006G.zip" TargetMode="External"/><Relationship Id="rId21912" Type="http://schemas.openxmlformats.org/officeDocument/2006/relationships/hyperlink" Target="https://ictv.global/taxonomy/taxondetails?taxnode_id=202209378" TargetMode="External"/><Relationship Id="rId625" Type="http://schemas.openxmlformats.org/officeDocument/2006/relationships/hyperlink" Target="https://ictv.global/ictv/proposals/2021.010B.R.Binomial_names.zip" TargetMode="External"/><Relationship Id="rId2306" Type="http://schemas.openxmlformats.org/officeDocument/2006/relationships/hyperlink" Target="https://ictv.global/taxonomy/taxondetails?taxnode_id=202213558" TargetMode="External"/><Relationship Id="rId5876" Type="http://schemas.openxmlformats.org/officeDocument/2006/relationships/hyperlink" Target="https://ictv.global/taxonomy/taxondetails?taxnode_id=202209802" TargetMode="External"/><Relationship Id="rId17919" Type="http://schemas.openxmlformats.org/officeDocument/2006/relationships/hyperlink" Target="https://ictv.global/ictv/proposals/2021.002M.Phenuiviridae_sprenamed.zip" TargetMode="External"/><Relationship Id="rId18290" Type="http://schemas.openxmlformats.org/officeDocument/2006/relationships/hyperlink" Target="https://ictv.global/taxonomy/taxondetails?taxnode_id=202212508" TargetMode="External"/><Relationship Id="rId5529" Type="http://schemas.openxmlformats.org/officeDocument/2006/relationships/hyperlink" Target="https://ictv.global/ictv/proposals/2022.084B.Caudoviricetes_6ng_33nsp.zip" TargetMode="External"/><Relationship Id="rId8002" Type="http://schemas.openxmlformats.org/officeDocument/2006/relationships/hyperlink" Target="https://ictv.global/taxonomy/taxondetails?taxnode_id=202211882" TargetMode="External"/><Relationship Id="rId11330" Type="http://schemas.openxmlformats.org/officeDocument/2006/relationships/hyperlink" Target="https://ictv.global/taxonomy/taxondetails?taxnode_id=202203578" TargetMode="External"/><Relationship Id="rId22339" Type="http://schemas.openxmlformats.org/officeDocument/2006/relationships/hyperlink" Target="https://ictv.global/ictv/proposals/2016.021a-kP.A.v2.Tolecusatellitidae.pdf" TargetMode="External"/><Relationship Id="rId14553" Type="http://schemas.openxmlformats.org/officeDocument/2006/relationships/hyperlink" Target="https://ictv.global/ictv/proposals/2020.095B.R.Leviviricetes.zip" TargetMode="External"/><Relationship Id="rId4612" Type="http://schemas.openxmlformats.org/officeDocument/2006/relationships/hyperlink" Target="https://ictv.global/taxonomy/taxondetails?taxnode_id=202212289" TargetMode="External"/><Relationship Id="rId14206" Type="http://schemas.openxmlformats.org/officeDocument/2006/relationships/hyperlink" Target="https://ictv.global/taxonomy/taxondetails?taxnode_id=202210522" TargetMode="External"/><Relationship Id="rId17776" Type="http://schemas.openxmlformats.org/officeDocument/2006/relationships/hyperlink" Target="https://ictv.global/taxonomy/taxondetails?taxnode_id=202214261" TargetMode="External"/><Relationship Id="rId21422" Type="http://schemas.openxmlformats.org/officeDocument/2006/relationships/hyperlink" Target="https://ictv.global/taxonomy/taxondetails?taxnode_id=202202689" TargetMode="External"/><Relationship Id="rId482" Type="http://schemas.openxmlformats.org/officeDocument/2006/relationships/hyperlink" Target="https://ictv.global/taxonomy/taxondetails?taxnode_id=202214324" TargetMode="External"/><Relationship Id="rId2163" Type="http://schemas.openxmlformats.org/officeDocument/2006/relationships/hyperlink" Target="https://ictv.global/ictv/proposals/2021.010B.R.Binomial_names.zip" TargetMode="External"/><Relationship Id="rId7835" Type="http://schemas.openxmlformats.org/officeDocument/2006/relationships/hyperlink" Target="https://ictv.global/ictv/proposals/2022.090B.Caudoviricetes_3ng_arthrobacter.zip" TargetMode="External"/><Relationship Id="rId17429" Type="http://schemas.openxmlformats.org/officeDocument/2006/relationships/hyperlink" Target="https://ictv.global/ictv/proposals/2022.018M.Orthobunyavirus_29nsp_abolish4sp.zip" TargetMode="External"/><Relationship Id="rId135" Type="http://schemas.openxmlformats.org/officeDocument/2006/relationships/hyperlink" Target="https://ictv.global/ictv/proposals/2022.001D.Herpesvirales_1renfam_4rengen_124rensp_6absp.zip" TargetMode="External"/><Relationship Id="rId5386" Type="http://schemas.openxmlformats.org/officeDocument/2006/relationships/hyperlink" Target="https://ictv.global/taxonomy/taxondetails?taxnode_id=202212717" TargetMode="External"/><Relationship Id="rId10816" Type="http://schemas.openxmlformats.org/officeDocument/2006/relationships/hyperlink" Target="https://ictv.global/taxonomy/taxondetails?taxnode_id=202203436" TargetMode="External"/><Relationship Id="rId22196" Type="http://schemas.openxmlformats.org/officeDocument/2006/relationships/hyperlink" Target="https://ictv.global/taxonomy/taxondetails?taxnode_id=202213867" TargetMode="External"/><Relationship Id="rId5039" Type="http://schemas.openxmlformats.org/officeDocument/2006/relationships/hyperlink" Target="https://ictv.global/ictv/proposals/2021.062B.R.Pclasvirinae_new_genera.zip" TargetMode="External"/><Relationship Id="rId1996" Type="http://schemas.openxmlformats.org/officeDocument/2006/relationships/hyperlink" Target="https://ictv.global/taxonomy/taxondetails?taxnode_id=202208120" TargetMode="External"/><Relationship Id="rId16512" Type="http://schemas.openxmlformats.org/officeDocument/2006/relationships/hyperlink" Target="https://ictv.global/taxonomy/taxondetails?taxnode_id=202201728" TargetMode="External"/><Relationship Id="rId20908" Type="http://schemas.openxmlformats.org/officeDocument/2006/relationships/hyperlink" Target="https://ictv.global/taxonomy/taxondetails?taxnode_id=202204748" TargetMode="External"/><Relationship Id="rId1649" Type="http://schemas.openxmlformats.org/officeDocument/2006/relationships/hyperlink" Target="https://ictv.global/ictv/proposals/2021.001B.R.abolish_Caudovirales.zip" TargetMode="External"/><Relationship Id="rId14063" Type="http://schemas.openxmlformats.org/officeDocument/2006/relationships/hyperlink" Target="https://ictv.global/ictv/proposals/2020.095B.R.Leviviricetes.zip" TargetMode="External"/><Relationship Id="rId19735" Type="http://schemas.openxmlformats.org/officeDocument/2006/relationships/hyperlink" Target="https://ictv.global/ictv/proposals/2019.006G.zip" TargetMode="External"/><Relationship Id="rId4122" Type="http://schemas.openxmlformats.org/officeDocument/2006/relationships/hyperlink" Target="https://ictv.global/taxonomy/taxondetails?taxnode_id=202201219" TargetMode="External"/><Relationship Id="rId7692" Type="http://schemas.openxmlformats.org/officeDocument/2006/relationships/hyperlink" Target="https://ictv.global/taxonomy/taxondetails?taxnode_id=202211685" TargetMode="External"/><Relationship Id="rId10673" Type="http://schemas.openxmlformats.org/officeDocument/2006/relationships/hyperlink" Target="https://ictv.global/ictv/proposals/2019.012D.zip" TargetMode="External"/><Relationship Id="rId17286" Type="http://schemas.openxmlformats.org/officeDocument/2006/relationships/hyperlink" Target="https://ictv.global/taxonomy/taxondetails?taxnode_id=202200038" TargetMode="External"/><Relationship Id="rId7345" Type="http://schemas.openxmlformats.org/officeDocument/2006/relationships/hyperlink" Target="https://ictv.global/ictv/proposals/2021.010B.R.Binomial_names.zip" TargetMode="External"/><Relationship Id="rId10326" Type="http://schemas.openxmlformats.org/officeDocument/2006/relationships/hyperlink" Target="https://ictv.global/taxonomy/taxondetails?taxnode_id=202203253" TargetMode="External"/><Relationship Id="rId13896" Type="http://schemas.openxmlformats.org/officeDocument/2006/relationships/hyperlink" Target="https://ictv.global/taxonomy/taxondetails?taxnode_id=202210275" TargetMode="External"/><Relationship Id="rId3608" Type="http://schemas.openxmlformats.org/officeDocument/2006/relationships/hyperlink" Target="https://ictv.global/taxonomy/taxondetails?taxnode_id=202200331" TargetMode="External"/><Relationship Id="rId3955" Type="http://schemas.openxmlformats.org/officeDocument/2006/relationships/hyperlink" Target="https://ictv.global/ictv/proposals/2021.010B.R.Binomial_names.zip" TargetMode="External"/><Relationship Id="rId13549" Type="http://schemas.openxmlformats.org/officeDocument/2006/relationships/hyperlink" Target="https://ictv.global/ictv/proposals/2021.003F.R.Mitoviridae_100nsp_4ngen.zip" TargetMode="External"/><Relationship Id="rId16022" Type="http://schemas.openxmlformats.org/officeDocument/2006/relationships/hyperlink" Target="https://ictv.global/taxonomy/taxondetails?taxnode_id=202208671" TargetMode="External"/><Relationship Id="rId20765" Type="http://schemas.openxmlformats.org/officeDocument/2006/relationships/hyperlink" Target="https://ictv.global/ictv/proposals/2019.003G.zip" TargetMode="External"/><Relationship Id="rId1159" Type="http://schemas.openxmlformats.org/officeDocument/2006/relationships/hyperlink" Target="https://ictv.global/ictv/proposals/2021.010B.R.Binomial_names.zip" TargetMode="External"/><Relationship Id="rId19592" Type="http://schemas.openxmlformats.org/officeDocument/2006/relationships/hyperlink" Target="https://ictv.global/taxonomy/taxondetails?taxnode_id=202204555" TargetMode="External"/><Relationship Id="rId20418" Type="http://schemas.openxmlformats.org/officeDocument/2006/relationships/hyperlink" Target="https://ictv.global/taxonomy/taxondetails?taxnode_id=202203833" TargetMode="External"/><Relationship Id="rId9651" Type="http://schemas.openxmlformats.org/officeDocument/2006/relationships/hyperlink" Target="https://ictv.global/ictv/proposals/2022.009D.Circoviridae_rensp101_nsp48.zip" TargetMode="External"/><Relationship Id="rId12632" Type="http://schemas.openxmlformats.org/officeDocument/2006/relationships/hyperlink" Target="https://ictv.global/taxonomy/taxondetails?taxnode_id=202202235" TargetMode="External"/><Relationship Id="rId19245" Type="http://schemas.openxmlformats.org/officeDocument/2006/relationships/hyperlink" Target="https://ictv.global/ictv/proposals/2022.005P.Secoviridae_rename.zip" TargetMode="External"/><Relationship Id="rId9304" Type="http://schemas.openxmlformats.org/officeDocument/2006/relationships/hyperlink" Target="https://ictv.global/taxonomy/taxondetails?taxnode_id=202204240" TargetMode="External"/><Relationship Id="rId10183" Type="http://schemas.openxmlformats.org/officeDocument/2006/relationships/hyperlink" Target="https://ictv.global/ictv/proposals/2019.012D.zip" TargetMode="External"/><Relationship Id="rId15855" Type="http://schemas.openxmlformats.org/officeDocument/2006/relationships/hyperlink" Target="https://ictv.global/ictv/proposals/2021.015M.Jingchuvirales_2ngen_10nsp.zip" TargetMode="External"/><Relationship Id="rId5914" Type="http://schemas.openxmlformats.org/officeDocument/2006/relationships/hyperlink" Target="https://ictv.global/taxonomy/taxondetails?taxnode_id=202200873" TargetMode="External"/><Relationship Id="rId15508" Type="http://schemas.openxmlformats.org/officeDocument/2006/relationships/hyperlink" Target="https://ictv.global/taxonomy/taxondetails?taxnode_id=202212570" TargetMode="External"/><Relationship Id="rId3465" Type="http://schemas.openxmlformats.org/officeDocument/2006/relationships/hyperlink" Target="https://ictv.global/ictv/proposals/2021.082B.R.Tevens_new_families.zip" TargetMode="External"/><Relationship Id="rId13059" Type="http://schemas.openxmlformats.org/officeDocument/2006/relationships/hyperlink" Target="https://ictv.global/ictv/proposals/2022.007S.Flaviviridae_1genren_sprenamed.zip" TargetMode="External"/><Relationship Id="rId20275" Type="http://schemas.openxmlformats.org/officeDocument/2006/relationships/hyperlink" Target="https://ictv.global/ictv/proposals/2022.008P.Caulimoviridae_rename.zip" TargetMode="External"/><Relationship Id="rId3118" Type="http://schemas.openxmlformats.org/officeDocument/2006/relationships/hyperlink" Target="https://ictv.global/taxonomy/taxondetails?taxnode_id=202214814" TargetMode="External"/><Relationship Id="rId6688" Type="http://schemas.openxmlformats.org/officeDocument/2006/relationships/hyperlink" Target="https://ictv.global/taxonomy/taxondetails?taxnode_id=202212377" TargetMode="External"/><Relationship Id="rId9161" Type="http://schemas.openxmlformats.org/officeDocument/2006/relationships/hyperlink" Target="https://ictv.global/ictv/proposals/2022.005D.Parvoviridae_2ngen_49nsp_125rensp.zip" TargetMode="External"/><Relationship Id="rId12142" Type="http://schemas.openxmlformats.org/officeDocument/2006/relationships/hyperlink" Target="https://ictv.global/taxonomy/taxondetails?taxnode_id=202202992" TargetMode="External"/><Relationship Id="rId17814" Type="http://schemas.openxmlformats.org/officeDocument/2006/relationships/hyperlink" Target="https://ictv.global/taxonomy/taxondetails?taxnode_id=202207650" TargetMode="External"/><Relationship Id="rId520" Type="http://schemas.openxmlformats.org/officeDocument/2006/relationships/hyperlink" Target="https://ictv.global/taxonomy/taxondetails?taxnode_id=202208776" TargetMode="External"/><Relationship Id="rId2201" Type="http://schemas.openxmlformats.org/officeDocument/2006/relationships/hyperlink" Target="https://ictv.global/ictv/proposals/2021.010B.R.Binomial_names.zip" TargetMode="External"/><Relationship Id="rId5771" Type="http://schemas.openxmlformats.org/officeDocument/2006/relationships/hyperlink" Target="https://ictv.global/ictv/proposals/2021.010B.R.Binomial_names.zip" TargetMode="External"/><Relationship Id="rId15365" Type="http://schemas.openxmlformats.org/officeDocument/2006/relationships/hyperlink" Target="https://ictv.global/ictv/proposals/2020.095B.R.Leviviricetes.zip" TargetMode="External"/><Relationship Id="rId5424" Type="http://schemas.openxmlformats.org/officeDocument/2006/relationships/hyperlink" Target="https://ictv.global/taxonomy/taxondetails?taxnode_id=202200373" TargetMode="External"/><Relationship Id="rId8994" Type="http://schemas.openxmlformats.org/officeDocument/2006/relationships/hyperlink" Target="https://ictv.global/taxonomy/taxondetails?taxnode_id=202204056" TargetMode="External"/><Relationship Id="rId15018" Type="http://schemas.openxmlformats.org/officeDocument/2006/relationships/hyperlink" Target="https://ictv.global/taxonomy/taxondetails?taxnode_id=202211254" TargetMode="External"/><Relationship Id="rId18588" Type="http://schemas.openxmlformats.org/officeDocument/2006/relationships/hyperlink" Target="https://ictv.global/taxonomy/taxondetails?taxnode_id=202201878" TargetMode="External"/><Relationship Id="rId22234" Type="http://schemas.openxmlformats.org/officeDocument/2006/relationships/hyperlink" Target="https://ictv.global/taxonomy/taxondetails?taxnode_id=202204513" TargetMode="External"/><Relationship Id="rId8647" Type="http://schemas.openxmlformats.org/officeDocument/2006/relationships/hyperlink" Target="https://ictv.global/ictv/proposals/2021.007D.R.Polyomaviridae_2ngen_117rensp.zip" TargetMode="External"/><Relationship Id="rId11975" Type="http://schemas.openxmlformats.org/officeDocument/2006/relationships/hyperlink" Target="https://ictv.global/ictv/proposals/2021.010B.R.Binomial_names.zip" TargetMode="External"/><Relationship Id="rId6198" Type="http://schemas.openxmlformats.org/officeDocument/2006/relationships/hyperlink" Target="https://ictv.global/taxonomy/taxondetails?taxnode_id=202207273" TargetMode="External"/><Relationship Id="rId11628" Type="http://schemas.openxmlformats.org/officeDocument/2006/relationships/hyperlink" Target="https://ictv.global/taxonomy/taxondetails?taxnode_id=202208638" TargetMode="External"/><Relationship Id="rId14101" Type="http://schemas.openxmlformats.org/officeDocument/2006/relationships/hyperlink" Target="https://ictv.global/ictv/proposals/2020.095B.R.Leviviricetes.zip" TargetMode="External"/><Relationship Id="rId17671" Type="http://schemas.openxmlformats.org/officeDocument/2006/relationships/hyperlink" Target="https://ictv.global/ictv/proposals/2021.028M.Peribunyaviridae_sprename.zip" TargetMode="External"/><Relationship Id="rId5281" Type="http://schemas.openxmlformats.org/officeDocument/2006/relationships/hyperlink" Target="https://ictv.global/ictv/proposals/2021.091B.R.Weiservirinae.zip" TargetMode="External"/><Relationship Id="rId7730" Type="http://schemas.openxmlformats.org/officeDocument/2006/relationships/hyperlink" Target="https://ictv.global/taxonomy/taxondetails?taxnode_id=202207653" TargetMode="External"/><Relationship Id="rId10711" Type="http://schemas.openxmlformats.org/officeDocument/2006/relationships/hyperlink" Target="https://ictv.global/ictv/proposals/2019.012D.zip" TargetMode="External"/><Relationship Id="rId17324" Type="http://schemas.openxmlformats.org/officeDocument/2006/relationships/hyperlink" Target="https://ictv.global/taxonomy/taxondetails?taxnode_id=202209770" TargetMode="External"/><Relationship Id="rId22091" Type="http://schemas.openxmlformats.org/officeDocument/2006/relationships/hyperlink" Target="https://ictv.global/ictv/proposals/2021.006D.R.Polydnaviriformidae_1renfam_3rensp.zip" TargetMode="External"/><Relationship Id="rId13934" Type="http://schemas.openxmlformats.org/officeDocument/2006/relationships/hyperlink" Target="https://ictv.global/taxonomy/taxondetails?taxnode_id=202210300" TargetMode="External"/><Relationship Id="rId1891" Type="http://schemas.openxmlformats.org/officeDocument/2006/relationships/hyperlink" Target="https://ictv.global/ictv/proposals/2021.010B.R.Binomial_names.zip" TargetMode="External"/><Relationship Id="rId11485" Type="http://schemas.openxmlformats.org/officeDocument/2006/relationships/hyperlink" Target="https://ictv.global/ictv/proposals/2020.005F.R.Genomoviridae.zip" TargetMode="External"/><Relationship Id="rId18098" Type="http://schemas.openxmlformats.org/officeDocument/2006/relationships/hyperlink" Target="https://ictv.global/taxonomy/taxondetails?taxnode_id=202203956" TargetMode="External"/><Relationship Id="rId20803" Type="http://schemas.openxmlformats.org/officeDocument/2006/relationships/hyperlink" Target="https://ictv.global/ictv/proposals/2022.004F.Imitervirales_reorg.zip" TargetMode="External"/><Relationship Id="rId1544" Type="http://schemas.openxmlformats.org/officeDocument/2006/relationships/hyperlink" Target="https://ictv.global/taxonomy/taxondetails?taxnode_id=202208253" TargetMode="External"/><Relationship Id="rId8157" Type="http://schemas.openxmlformats.org/officeDocument/2006/relationships/hyperlink" Target="https://ictv.global/ictv/proposals/2021.010B.R.Binomial_names.zip" TargetMode="External"/><Relationship Id="rId11138" Type="http://schemas.openxmlformats.org/officeDocument/2006/relationships/hyperlink" Target="https://ictv.global/taxonomy/taxondetails?taxnode_id=202208937" TargetMode="External"/><Relationship Id="rId4767" Type="http://schemas.openxmlformats.org/officeDocument/2006/relationships/hyperlink" Target="https://ictv.global/ictv/proposals/2021.001B.R.abolish_Caudovirales.zip" TargetMode="External"/><Relationship Id="rId17181" Type="http://schemas.openxmlformats.org/officeDocument/2006/relationships/hyperlink" Target="https://ictv.global/ictv/proposals/2022.020P.Emaravirus_1ns.zip" TargetMode="External"/><Relationship Id="rId19630" Type="http://schemas.openxmlformats.org/officeDocument/2006/relationships/hyperlink" Target="https://ictv.global/taxonomy/taxondetails?taxnode_id=202204573" TargetMode="External"/><Relationship Id="rId21577" Type="http://schemas.openxmlformats.org/officeDocument/2006/relationships/hyperlink" Target="https://ictv.global/ictv/proposals/2017.004P.A.v4.Alphasatellitidae.zip" TargetMode="External"/><Relationship Id="rId7240" Type="http://schemas.openxmlformats.org/officeDocument/2006/relationships/hyperlink" Target="https://ictv.global/taxonomy/taxondetails?taxnode_id=202200684" TargetMode="External"/><Relationship Id="rId10221" Type="http://schemas.openxmlformats.org/officeDocument/2006/relationships/hyperlink" Target="https://ictv.global/ictv/proposals/2019.012D.zip" TargetMode="External"/><Relationship Id="rId13791" Type="http://schemas.openxmlformats.org/officeDocument/2006/relationships/hyperlink" Target="https://ictv.global/ictv/proposals/2020.095B.R.Leviviricetes.zip" TargetMode="External"/><Relationship Id="rId3850" Type="http://schemas.openxmlformats.org/officeDocument/2006/relationships/hyperlink" Target="https://ictv.global/taxonomy/taxondetails?taxnode_id=202212677" TargetMode="External"/><Relationship Id="rId13444" Type="http://schemas.openxmlformats.org/officeDocument/2006/relationships/hyperlink" Target="https://ictv.global/taxonomy/taxondetails?taxnode_id=202213803" TargetMode="External"/><Relationship Id="rId20660" Type="http://schemas.openxmlformats.org/officeDocument/2006/relationships/hyperlink" Target="https://ictv.global/taxonomy/taxondetails?taxnode_id=202208691" TargetMode="External"/><Relationship Id="rId3503" Type="http://schemas.openxmlformats.org/officeDocument/2006/relationships/hyperlink" Target="https://ictv.global/ictv/proposals/2021.082B.R.Tevens_new_families.zip" TargetMode="External"/><Relationship Id="rId16667" Type="http://schemas.openxmlformats.org/officeDocument/2006/relationships/hyperlink" Target="https://ictv.global/ictv/proposals/2022.002M.Alpharhabdovirinae_1ngen14nsp.zip" TargetMode="External"/><Relationship Id="rId20313" Type="http://schemas.openxmlformats.org/officeDocument/2006/relationships/hyperlink" Target="https://ictv.global/ictv/proposals/2022.008P.Caulimoviridae_rename.zip" TargetMode="External"/><Relationship Id="rId1054" Type="http://schemas.openxmlformats.org/officeDocument/2006/relationships/hyperlink" Target="https://ictv.global/taxonomy/taxondetails?taxnode_id=202208520" TargetMode="External"/><Relationship Id="rId6726" Type="http://schemas.openxmlformats.org/officeDocument/2006/relationships/hyperlink" Target="https://ictv.global/taxonomy/taxondetails?taxnode_id=202212387" TargetMode="External"/><Relationship Id="rId19140" Type="http://schemas.openxmlformats.org/officeDocument/2006/relationships/hyperlink" Target="https://ictv.global/taxonomy/taxondetails?taxnode_id=202202041" TargetMode="External"/><Relationship Id="rId4277" Type="http://schemas.openxmlformats.org/officeDocument/2006/relationships/hyperlink" Target="https://ictv.global/ictv/proposals/2021.010B.R.Binomial_names.zip" TargetMode="External"/><Relationship Id="rId9949" Type="http://schemas.openxmlformats.org/officeDocument/2006/relationships/hyperlink" Target="https://ictv.global/ictv/proposals/2020.016D.R.Smacoviridae_6ngen_42nsp.zip" TargetMode="External"/><Relationship Id="rId21087" Type="http://schemas.openxmlformats.org/officeDocument/2006/relationships/hyperlink" Target="https://ictv.global/ictv/proposals/2021.010B.R.Binomial_names.zip" TargetMode="External"/><Relationship Id="rId15750" Type="http://schemas.openxmlformats.org/officeDocument/2006/relationships/hyperlink" Target="https://ictv.global/taxonomy/taxondetails?taxnode_id=202206043" TargetMode="External"/><Relationship Id="rId3360" Type="http://schemas.openxmlformats.org/officeDocument/2006/relationships/hyperlink" Target="https://ictv.global/taxonomy/taxondetails?taxnode_id=202209263" TargetMode="External"/><Relationship Id="rId15403" Type="http://schemas.openxmlformats.org/officeDocument/2006/relationships/hyperlink" Target="https://ictv.global/ictv/proposals/2021.009F.R.Botourmiaviridae_6newgen_109newsp.zip" TargetMode="External"/><Relationship Id="rId18973" Type="http://schemas.openxmlformats.org/officeDocument/2006/relationships/hyperlink" Target="https://ictv.global/ictv/proposals/2021.006S.R.Picornaviridae_5nsfam.zip" TargetMode="External"/><Relationship Id="rId20170" Type="http://schemas.openxmlformats.org/officeDocument/2006/relationships/hyperlink" Target="https://ictv.global/taxonomy/taxondetails?taxnode_id=202203850" TargetMode="External"/><Relationship Id="rId3013" Type="http://schemas.openxmlformats.org/officeDocument/2006/relationships/hyperlink" Target="https://ictv.global/ictv/proposals/2021.010B.R.Binomial_names.zip" TargetMode="External"/><Relationship Id="rId18626" Type="http://schemas.openxmlformats.org/officeDocument/2006/relationships/hyperlink" Target="https://ictv.global/taxonomy/taxondetails?taxnode_id=202201899" TargetMode="External"/><Relationship Id="rId6583" Type="http://schemas.openxmlformats.org/officeDocument/2006/relationships/hyperlink" Target="https://ictv.global/ictv/proposals/2021.010B.R.Binomial_names.zip" TargetMode="External"/><Relationship Id="rId16177" Type="http://schemas.openxmlformats.org/officeDocument/2006/relationships/hyperlink" Target="https://ictv.global/ictv/proposals/2021.026M.Paramyxoviridae_sprename.zip" TargetMode="External"/><Relationship Id="rId6236" Type="http://schemas.openxmlformats.org/officeDocument/2006/relationships/hyperlink" Target="https://ictv.global/taxonomy/taxondetails?taxnode_id=202210006" TargetMode="External"/><Relationship Id="rId12787" Type="http://schemas.openxmlformats.org/officeDocument/2006/relationships/hyperlink" Target="https://ictv.global/ictv/proposals/2019.006G.zip" TargetMode="External"/><Relationship Id="rId2846" Type="http://schemas.openxmlformats.org/officeDocument/2006/relationships/hyperlink" Target="https://ictv.global/taxonomy/taxondetails?taxnode_id=202211613" TargetMode="External"/><Relationship Id="rId9459" Type="http://schemas.openxmlformats.org/officeDocument/2006/relationships/hyperlink" Target="https://ictv.global/ictv/proposals/2022.005D.Parvoviridae_2ngen_49nsp_125rensp.zip" TargetMode="External"/><Relationship Id="rId15260" Type="http://schemas.openxmlformats.org/officeDocument/2006/relationships/hyperlink" Target="https://ictv.global/taxonomy/taxondetails?taxnode_id=202211429" TargetMode="External"/><Relationship Id="rId818" Type="http://schemas.openxmlformats.org/officeDocument/2006/relationships/hyperlink" Target="https://ictv.global/taxonomy/taxondetails?taxnode_id=202214352" TargetMode="External"/><Relationship Id="rId11870" Type="http://schemas.openxmlformats.org/officeDocument/2006/relationships/hyperlink" Target="https://ictv.global/taxonomy/taxondetails?taxnode_id=202207655" TargetMode="External"/><Relationship Id="rId18483" Type="http://schemas.openxmlformats.org/officeDocument/2006/relationships/hyperlink" Target="https://ictv.global/ictv/proposals/2019.006G.zip" TargetMode="External"/><Relationship Id="rId6093" Type="http://schemas.openxmlformats.org/officeDocument/2006/relationships/hyperlink" Target="https://ictv.global/ictv/proposals/2021.010B.R.Binomial_names.zip" TargetMode="External"/><Relationship Id="rId8542" Type="http://schemas.openxmlformats.org/officeDocument/2006/relationships/hyperlink" Target="https://ictv.global/taxonomy/taxondetails?taxnode_id=202212618" TargetMode="External"/><Relationship Id="rId11523" Type="http://schemas.openxmlformats.org/officeDocument/2006/relationships/hyperlink" Target="https://ictv.global/ictv/proposals/2020.005F.R.Genomoviridae.zip" TargetMode="External"/><Relationship Id="rId18136" Type="http://schemas.openxmlformats.org/officeDocument/2006/relationships/hyperlink" Target="https://ictv.global/taxonomy/taxondetails?taxnode_id=202203970" TargetMode="External"/><Relationship Id="rId14746" Type="http://schemas.openxmlformats.org/officeDocument/2006/relationships/hyperlink" Target="https://ictv.global/taxonomy/taxondetails?taxnode_id=202211100" TargetMode="External"/><Relationship Id="rId21962" Type="http://schemas.openxmlformats.org/officeDocument/2006/relationships/hyperlink" Target="https://ictv.global/taxonomy/taxondetails?taxnode_id=202202562" TargetMode="External"/><Relationship Id="rId4805" Type="http://schemas.openxmlformats.org/officeDocument/2006/relationships/hyperlink" Target="https://ictv.global/ictv/proposals/2021.010B.R.Binomial_names.zip" TargetMode="External"/><Relationship Id="rId12297" Type="http://schemas.openxmlformats.org/officeDocument/2006/relationships/hyperlink" Target="https://ictv.global/ictv/proposals/2022.016P.Cilevirus_3ns.zip" TargetMode="External"/><Relationship Id="rId21615" Type="http://schemas.openxmlformats.org/officeDocument/2006/relationships/hyperlink" Target="https://ictv.global/ictv/proposals/2017.004P.A.v4.Alphasatellitidae.zip" TargetMode="External"/><Relationship Id="rId675" Type="http://schemas.openxmlformats.org/officeDocument/2006/relationships/hyperlink" Target="https://ictv.global/ictv/proposals/2022.001B.Aliceevansviridae.zip" TargetMode="External"/><Relationship Id="rId2356" Type="http://schemas.openxmlformats.org/officeDocument/2006/relationships/hyperlink" Target="https://ictv.global/taxonomy/taxondetails?taxnode_id=202206964" TargetMode="External"/><Relationship Id="rId17969" Type="http://schemas.openxmlformats.org/officeDocument/2006/relationships/hyperlink" Target="https://ictv.global/ictv/proposals/2021.002M.Phenuiviridae_sprenamed.zip" TargetMode="External"/><Relationship Id="rId328" Type="http://schemas.openxmlformats.org/officeDocument/2006/relationships/hyperlink" Target="https://ictv.global/taxonomy/taxondetails?taxnode_id=202201513" TargetMode="External"/><Relationship Id="rId2009" Type="http://schemas.openxmlformats.org/officeDocument/2006/relationships/hyperlink" Target="https://ictv.global/ictv/proposals/2021.010B.R.Binomial_names.zip" TargetMode="External"/><Relationship Id="rId5579" Type="http://schemas.openxmlformats.org/officeDocument/2006/relationships/hyperlink" Target="https://ictv.global/ictv/proposals/2021.006B.R.Backyardiganvirus.zip" TargetMode="External"/><Relationship Id="rId22389" Type="http://schemas.openxmlformats.org/officeDocument/2006/relationships/hyperlink" Target="https://ictv.global/ictv/proposals/2016.021a-kP.A.v2.Tolecusatellitidae.pdf" TargetMode="External"/><Relationship Id="rId8052" Type="http://schemas.openxmlformats.org/officeDocument/2006/relationships/hyperlink" Target="https://ictv.global/taxonomy/taxondetails?taxnode_id=202211915" TargetMode="External"/><Relationship Id="rId11033" Type="http://schemas.openxmlformats.org/officeDocument/2006/relationships/hyperlink" Target="https://ictv.global/ictv/proposals/2019.012D.zip" TargetMode="External"/><Relationship Id="rId11380" Type="http://schemas.openxmlformats.org/officeDocument/2006/relationships/hyperlink" Target="https://ictv.global/taxonomy/taxondetails?taxnode_id=202208939" TargetMode="External"/><Relationship Id="rId16705" Type="http://schemas.openxmlformats.org/officeDocument/2006/relationships/hyperlink" Target="https://ictv.global/ictv/proposals/2021.036M.R.Rhabdoviridae_sprename.zip" TargetMode="External"/><Relationship Id="rId4662" Type="http://schemas.openxmlformats.org/officeDocument/2006/relationships/hyperlink" Target="https://ictv.global/taxonomy/taxondetails?taxnode_id=202212314" TargetMode="External"/><Relationship Id="rId14256" Type="http://schemas.openxmlformats.org/officeDocument/2006/relationships/hyperlink" Target="https://ictv.global/taxonomy/taxondetails?taxnode_id=202210560" TargetMode="External"/><Relationship Id="rId19928" Type="http://schemas.openxmlformats.org/officeDocument/2006/relationships/hyperlink" Target="https://ictv.global/taxonomy/taxondetails?taxnode_id=202204686" TargetMode="External"/><Relationship Id="rId21472" Type="http://schemas.openxmlformats.org/officeDocument/2006/relationships/hyperlink" Target="https://ictv.global/taxonomy/taxondetails?taxnode_id=202202711" TargetMode="External"/><Relationship Id="rId185" Type="http://schemas.openxmlformats.org/officeDocument/2006/relationships/hyperlink" Target="https://ictv.global/ictv/proposals/2022.001D.Herpesvirales_1renfam_4rengen_124rensp_6absp.zip" TargetMode="External"/><Relationship Id="rId4315" Type="http://schemas.openxmlformats.org/officeDocument/2006/relationships/hyperlink" Target="https://ictv.global/ictv/proposals/2021.010B.R.Binomial_names.zip" TargetMode="External"/><Relationship Id="rId7885" Type="http://schemas.openxmlformats.org/officeDocument/2006/relationships/hyperlink" Target="https://ictv.global/ictv/proposals/2021.010B.R.Binomial_names.zip" TargetMode="External"/><Relationship Id="rId10866" Type="http://schemas.openxmlformats.org/officeDocument/2006/relationships/hyperlink" Target="https://ictv.global/taxonomy/taxondetails?taxnode_id=202203458" TargetMode="External"/><Relationship Id="rId17479" Type="http://schemas.openxmlformats.org/officeDocument/2006/relationships/hyperlink" Target="https://ictv.global/ictv/proposals/2021.028M.Peribunyaviridae_sprename.zip" TargetMode="External"/><Relationship Id="rId21125" Type="http://schemas.openxmlformats.org/officeDocument/2006/relationships/hyperlink" Target="https://ictv.global/ictv/proposals/2019.003G.zip" TargetMode="External"/><Relationship Id="rId7538" Type="http://schemas.openxmlformats.org/officeDocument/2006/relationships/hyperlink" Target="https://ictv.global/taxonomy/taxondetails?taxnode_id=202206859" TargetMode="External"/><Relationship Id="rId10519" Type="http://schemas.openxmlformats.org/officeDocument/2006/relationships/hyperlink" Target="https://ictv.global/ictv/proposals/2019.012D.zip" TargetMode="External"/><Relationship Id="rId5089" Type="http://schemas.openxmlformats.org/officeDocument/2006/relationships/hyperlink" Target="https://ictv.global/ictv/proposals/2021.010B.R.Binomial_names.zip" TargetMode="External"/><Relationship Id="rId1699" Type="http://schemas.openxmlformats.org/officeDocument/2006/relationships/hyperlink" Target="https://ictv.global/ictv/proposals/2021.010B.R.Binomial_names.zip" TargetMode="External"/><Relationship Id="rId16562" Type="http://schemas.openxmlformats.org/officeDocument/2006/relationships/hyperlink" Target="https://ictv.global/taxonomy/taxondetails?taxnode_id=202207387" TargetMode="External"/><Relationship Id="rId20958" Type="http://schemas.openxmlformats.org/officeDocument/2006/relationships/hyperlink" Target="https://ictv.global/taxonomy/taxondetails?taxnode_id=202204774" TargetMode="External"/><Relationship Id="rId4172" Type="http://schemas.openxmlformats.org/officeDocument/2006/relationships/hyperlink" Target="https://ictv.global/taxonomy/taxondetails?taxnode_id=202213192" TargetMode="External"/><Relationship Id="rId6621" Type="http://schemas.openxmlformats.org/officeDocument/2006/relationships/hyperlink" Target="https://ictv.global/ictv/proposals/2021.010B.R.Binomial_names.zip" TargetMode="External"/><Relationship Id="rId16215" Type="http://schemas.openxmlformats.org/officeDocument/2006/relationships/hyperlink" Target="https://ictv.global/ictv/proposals/2021.026M.Paramyxoviridae_sprename.zip" TargetMode="External"/><Relationship Id="rId19785" Type="http://schemas.openxmlformats.org/officeDocument/2006/relationships/hyperlink" Target="https://ictv.global/ictv/proposals/2019.016P.zip" TargetMode="External"/><Relationship Id="rId9844" Type="http://schemas.openxmlformats.org/officeDocument/2006/relationships/hyperlink" Target="https://ictv.global/taxonomy/taxondetails?taxnode_id=202213263" TargetMode="External"/><Relationship Id="rId12825" Type="http://schemas.openxmlformats.org/officeDocument/2006/relationships/hyperlink" Target="https://ictv.global/ictv/proposals/2020.001G.R.Abolish_type_species.pdf" TargetMode="External"/><Relationship Id="rId19438" Type="http://schemas.openxmlformats.org/officeDocument/2006/relationships/hyperlink" Target="https://ictv.global/taxonomy/taxondetails?taxnode_id=202203775" TargetMode="External"/><Relationship Id="rId58" Type="http://schemas.openxmlformats.org/officeDocument/2006/relationships/hyperlink" Target="https://ictv.global/taxonomy/taxondetails?taxnode_id=202214297" TargetMode="External"/><Relationship Id="rId7048" Type="http://schemas.openxmlformats.org/officeDocument/2006/relationships/hyperlink" Target="https://ictv.global/taxonomy/taxondetails?taxnode_id=202214681" TargetMode="External"/><Relationship Id="rId7395" Type="http://schemas.openxmlformats.org/officeDocument/2006/relationships/hyperlink" Target="https://ictv.global/ictv/proposals/2021.010B.R.Binomial_names.zip" TargetMode="External"/><Relationship Id="rId10376" Type="http://schemas.openxmlformats.org/officeDocument/2006/relationships/hyperlink" Target="https://ictv.global/taxonomy/taxondetails?taxnode_id=202205806" TargetMode="External"/><Relationship Id="rId10029" Type="http://schemas.openxmlformats.org/officeDocument/2006/relationships/hyperlink" Target="https://ictv.global/ictv/proposals/2020.016D.R.Smacoviridae_6ngen_42nsp.zip" TargetMode="External"/><Relationship Id="rId13599" Type="http://schemas.openxmlformats.org/officeDocument/2006/relationships/hyperlink" Target="https://ictv.global/ictv/proposals/2021.003F.R.Mitoviridae_100nsp_4ngen.zip" TargetMode="External"/><Relationship Id="rId18521" Type="http://schemas.openxmlformats.org/officeDocument/2006/relationships/hyperlink" Target="https://ictv.global/ictv/proposals/2019.006G.zip" TargetMode="External"/><Relationship Id="rId3658" Type="http://schemas.openxmlformats.org/officeDocument/2006/relationships/hyperlink" Target="https://ictv.global/taxonomy/taxondetails?taxnode_id=202211987" TargetMode="External"/><Relationship Id="rId16072" Type="http://schemas.openxmlformats.org/officeDocument/2006/relationships/hyperlink" Target="https://ictv.global/taxonomy/taxondetails?taxnode_id=202212963" TargetMode="External"/><Relationship Id="rId20468" Type="http://schemas.openxmlformats.org/officeDocument/2006/relationships/hyperlink" Target="https://ictv.global/taxonomy/taxondetails?taxnode_id=202204843" TargetMode="External"/><Relationship Id="rId6131" Type="http://schemas.openxmlformats.org/officeDocument/2006/relationships/hyperlink" Target="https://ictv.global/ictv/proposals/2021.028B.R.Flavobacterium_phages_new_genera.zip" TargetMode="External"/><Relationship Id="rId19295" Type="http://schemas.openxmlformats.org/officeDocument/2006/relationships/hyperlink" Target="https://ictv.global/ictv/proposals/2022.005P.Secoviridae_rename.zip" TargetMode="External"/><Relationship Id="rId9354" Type="http://schemas.openxmlformats.org/officeDocument/2006/relationships/hyperlink" Target="https://ictv.global/taxonomy/taxondetails?taxnode_id=202204249" TargetMode="External"/><Relationship Id="rId12682" Type="http://schemas.openxmlformats.org/officeDocument/2006/relationships/hyperlink" Target="https://ictv.global/taxonomy/taxondetails?taxnode_id=202202245" TargetMode="External"/><Relationship Id="rId2741" Type="http://schemas.openxmlformats.org/officeDocument/2006/relationships/hyperlink" Target="https://ictv.global/ictv/proposals/2022.062B.Peduoviridae_6ng_19nsp.zip" TargetMode="External"/><Relationship Id="rId9007" Type="http://schemas.openxmlformats.org/officeDocument/2006/relationships/hyperlink" Target="https://ictv.global/ictv/proposals/2019.005G.zip" TargetMode="External"/><Relationship Id="rId12335" Type="http://schemas.openxmlformats.org/officeDocument/2006/relationships/hyperlink" Target="https://ictv.global/ictv/proposals/2019.006G.zip" TargetMode="External"/><Relationship Id="rId713" Type="http://schemas.openxmlformats.org/officeDocument/2006/relationships/hyperlink" Target="https://ictv.global/ictv/proposals/2022.001B.Aliceevansviridae.zip" TargetMode="External"/><Relationship Id="rId5964" Type="http://schemas.openxmlformats.org/officeDocument/2006/relationships/hyperlink" Target="https://ictv.global/taxonomy/taxondetails?taxnode_id=202213053" TargetMode="External"/><Relationship Id="rId15558" Type="http://schemas.openxmlformats.org/officeDocument/2006/relationships/hyperlink" Target="https://ictv.global/taxonomy/taxondetails?taxnode_id=202213228" TargetMode="External"/><Relationship Id="rId5617" Type="http://schemas.openxmlformats.org/officeDocument/2006/relationships/hyperlink" Target="https://ictv.global/ictv/proposals/2021.010B.R.Binomial_names.zip" TargetMode="External"/><Relationship Id="rId18031" Type="http://schemas.openxmlformats.org/officeDocument/2006/relationships/hyperlink" Target="https://ictv.global/ictv/proposals/2021.002M.Phenuiviridae_sprenamed.zip" TargetMode="External"/><Relationship Id="rId22427" Type="http://schemas.openxmlformats.org/officeDocument/2006/relationships/hyperlink" Target="https://ictv.global/ictv/proposals/2020.009P.R.Betasatellite_61nsp.zip" TargetMode="External"/><Relationship Id="rId3168" Type="http://schemas.openxmlformats.org/officeDocument/2006/relationships/hyperlink" Target="https://ictv.global/taxonomy/taxondetails?taxnode_id=202205494" TargetMode="External"/><Relationship Id="rId12192" Type="http://schemas.openxmlformats.org/officeDocument/2006/relationships/hyperlink" Target="https://ictv.global/taxonomy/taxondetails?taxnode_id=202203015" TargetMode="External"/><Relationship Id="rId14641" Type="http://schemas.openxmlformats.org/officeDocument/2006/relationships/hyperlink" Target="https://ictv.global/ictv/proposals/2020.095B.R.Leviviricetes.zip" TargetMode="External"/><Relationship Id="rId570" Type="http://schemas.openxmlformats.org/officeDocument/2006/relationships/hyperlink" Target="https://ictv.global/taxonomy/taxondetails?taxnode_id=202200523" TargetMode="External"/><Relationship Id="rId2251" Type="http://schemas.openxmlformats.org/officeDocument/2006/relationships/hyperlink" Target="https://ictv.global/ictv/proposals/2021.029B.R.Flavophages_9_families.zip" TargetMode="External"/><Relationship Id="rId4700" Type="http://schemas.openxmlformats.org/officeDocument/2006/relationships/hyperlink" Target="https://ictv.global/taxonomy/taxondetails?taxnode_id=202212333" TargetMode="External"/><Relationship Id="rId17864" Type="http://schemas.openxmlformats.org/officeDocument/2006/relationships/hyperlink" Target="https://ictv.global/taxonomy/taxondetails?taxnode_id=202207629" TargetMode="External"/><Relationship Id="rId21510" Type="http://schemas.openxmlformats.org/officeDocument/2006/relationships/hyperlink" Target="https://ictv.global/taxonomy/taxondetails?taxnode_id=202208928" TargetMode="External"/><Relationship Id="rId223" Type="http://schemas.openxmlformats.org/officeDocument/2006/relationships/hyperlink" Target="https://ictv.global/ictv/proposals/2022.002D.Herpesvirales_9nsp.zip" TargetMode="External"/><Relationship Id="rId7923" Type="http://schemas.openxmlformats.org/officeDocument/2006/relationships/hyperlink" Target="https://ictv.global/ictv/proposals/2021.010B.R.Binomial_names.zip" TargetMode="External"/><Relationship Id="rId10904" Type="http://schemas.openxmlformats.org/officeDocument/2006/relationships/hyperlink" Target="https://ictv.global/taxonomy/taxondetails?taxnode_id=202207532" TargetMode="External"/><Relationship Id="rId17517" Type="http://schemas.openxmlformats.org/officeDocument/2006/relationships/hyperlink" Target="https://ictv.global/ictv/proposals/2021.028M.Peribunyaviridae_sprename.zip" TargetMode="External"/><Relationship Id="rId5474" Type="http://schemas.openxmlformats.org/officeDocument/2006/relationships/hyperlink" Target="https://ictv.global/taxonomy/taxondetails?taxnode_id=202205538" TargetMode="External"/><Relationship Id="rId15068" Type="http://schemas.openxmlformats.org/officeDocument/2006/relationships/hyperlink" Target="https://ictv.global/taxonomy/taxondetails?taxnode_id=202211298" TargetMode="External"/><Relationship Id="rId22284" Type="http://schemas.openxmlformats.org/officeDocument/2006/relationships/hyperlink" Target="https://ictv.global/taxonomy/taxondetails?taxnode_id=202205120" TargetMode="External"/><Relationship Id="rId5127" Type="http://schemas.openxmlformats.org/officeDocument/2006/relationships/hyperlink" Target="https://ictv.global/ictv/proposals/2021.010B.R.Binomial_names.zip" TargetMode="External"/><Relationship Id="rId8697" Type="http://schemas.openxmlformats.org/officeDocument/2006/relationships/hyperlink" Target="https://ictv.global/ictv/proposals/2021.007D.R.Polyomaviridae_2ngen_117rensp.zip" TargetMode="External"/><Relationship Id="rId11678" Type="http://schemas.openxmlformats.org/officeDocument/2006/relationships/hyperlink" Target="https://ictv.global/taxonomy/taxondetails?taxnode_id=202206302" TargetMode="External"/><Relationship Id="rId16600" Type="http://schemas.openxmlformats.org/officeDocument/2006/relationships/hyperlink" Target="https://ictv.global/taxonomy/taxondetails?taxnode_id=202208830" TargetMode="External"/><Relationship Id="rId1737" Type="http://schemas.openxmlformats.org/officeDocument/2006/relationships/hyperlink" Target="https://ictv.global/ictv/proposals/2021.015B.R.Casjensviridae.zip" TargetMode="External"/><Relationship Id="rId14151" Type="http://schemas.openxmlformats.org/officeDocument/2006/relationships/hyperlink" Target="https://ictv.global/ictv/proposals/2020.095B.R.Leviviricetes.zip" TargetMode="External"/><Relationship Id="rId4210" Type="http://schemas.openxmlformats.org/officeDocument/2006/relationships/hyperlink" Target="https://ictv.global/taxonomy/taxondetails?taxnode_id=202200751" TargetMode="External"/><Relationship Id="rId7780" Type="http://schemas.openxmlformats.org/officeDocument/2006/relationships/hyperlink" Target="https://ictv.global/taxonomy/taxondetails?taxnode_id=202208029" TargetMode="External"/><Relationship Id="rId17374" Type="http://schemas.openxmlformats.org/officeDocument/2006/relationships/hyperlink" Target="https://ictv.global/taxonomy/taxondetails?taxnode_id=202209775" TargetMode="External"/><Relationship Id="rId19823" Type="http://schemas.openxmlformats.org/officeDocument/2006/relationships/hyperlink" Target="https://ictv.global/ictv/proposals/2019.006G.zip" TargetMode="External"/><Relationship Id="rId21020" Type="http://schemas.openxmlformats.org/officeDocument/2006/relationships/hyperlink" Target="https://ictv.global/taxonomy/taxondetails?taxnode_id=202204808" TargetMode="External"/><Relationship Id="rId7433" Type="http://schemas.openxmlformats.org/officeDocument/2006/relationships/hyperlink" Target="https://ictv.global/ictv/proposals/2021.010B.R.Binomial_names.zip" TargetMode="External"/><Relationship Id="rId10761" Type="http://schemas.openxmlformats.org/officeDocument/2006/relationships/hyperlink" Target="https://ictv.global/ictv/proposals/2019.012D.zip" TargetMode="External"/><Relationship Id="rId17027" Type="http://schemas.openxmlformats.org/officeDocument/2006/relationships/hyperlink" Target="https://ictv.global/ictv/proposals/2021.008M.Arenaviridae_rename.zip" TargetMode="External"/><Relationship Id="rId10414" Type="http://schemas.openxmlformats.org/officeDocument/2006/relationships/hyperlink" Target="https://ictv.global/taxonomy/taxondetails?taxnode_id=202205811" TargetMode="External"/><Relationship Id="rId13984" Type="http://schemas.openxmlformats.org/officeDocument/2006/relationships/hyperlink" Target="https://ictv.global/taxonomy/taxondetails?taxnode_id=202210335" TargetMode="External"/><Relationship Id="rId13637" Type="http://schemas.openxmlformats.org/officeDocument/2006/relationships/hyperlink" Target="https://ictv.global/ictv/proposals/2020.095B.R.Leviviricetes.zip" TargetMode="External"/><Relationship Id="rId20853" Type="http://schemas.openxmlformats.org/officeDocument/2006/relationships/hyperlink" Target="https://ictv.global/ictv/proposals/2019.003G.zip" TargetMode="External"/><Relationship Id="rId1594" Type="http://schemas.openxmlformats.org/officeDocument/2006/relationships/hyperlink" Target="https://ictv.global/taxonomy/taxondetails?taxnode_id=202208288" TargetMode="External"/><Relationship Id="rId11188" Type="http://schemas.openxmlformats.org/officeDocument/2006/relationships/hyperlink" Target="https://ictv.global/taxonomy/taxondetails?taxnode_id=202208980" TargetMode="External"/><Relationship Id="rId16110" Type="http://schemas.openxmlformats.org/officeDocument/2006/relationships/hyperlink" Target="https://ictv.global/taxonomy/taxondetails?taxnode_id=202209668" TargetMode="External"/><Relationship Id="rId19680" Type="http://schemas.openxmlformats.org/officeDocument/2006/relationships/hyperlink" Target="https://ictv.global/taxonomy/taxondetails?taxnode_id=202204595" TargetMode="External"/><Relationship Id="rId20506" Type="http://schemas.openxmlformats.org/officeDocument/2006/relationships/hyperlink" Target="https://ictv.global/taxonomy/taxondetails?taxnode_id=202204863" TargetMode="External"/><Relationship Id="rId1247" Type="http://schemas.openxmlformats.org/officeDocument/2006/relationships/hyperlink" Target="https://ictv.global/ictv/proposals/2021.010B.R.Binomial_names.zip" TargetMode="External"/><Relationship Id="rId6919" Type="http://schemas.openxmlformats.org/officeDocument/2006/relationships/hyperlink" Target="https://ictv.global/ictv/proposals/2022.046B.Caudoviricetes_2ng.zip" TargetMode="External"/><Relationship Id="rId19333" Type="http://schemas.openxmlformats.org/officeDocument/2006/relationships/hyperlink" Target="https://ictv.global/ictv/proposals/2022.005P.Secoviridae_rename.zip" TargetMode="External"/><Relationship Id="rId7290" Type="http://schemas.openxmlformats.org/officeDocument/2006/relationships/hyperlink" Target="https://ictv.global/taxonomy/taxondetails?taxnode_id=202201139" TargetMode="External"/><Relationship Id="rId10271" Type="http://schemas.openxmlformats.org/officeDocument/2006/relationships/hyperlink" Target="https://ictv.global/ictv/proposals/2019.012D.zip" TargetMode="External"/><Relationship Id="rId12720" Type="http://schemas.openxmlformats.org/officeDocument/2006/relationships/hyperlink" Target="https://ictv.global/taxonomy/taxondetails?taxnode_id=202202263" TargetMode="External"/><Relationship Id="rId15943" Type="http://schemas.openxmlformats.org/officeDocument/2006/relationships/hyperlink" Target="https://ictv.global/ictv/proposals/2021.016M.R.Lispiviridae_16ngen_13nsp.zip" TargetMode="External"/><Relationship Id="rId13494" Type="http://schemas.openxmlformats.org/officeDocument/2006/relationships/hyperlink" Target="https://ictv.global/taxonomy/taxondetails?taxnode_id=202212436" TargetMode="External"/><Relationship Id="rId3553" Type="http://schemas.openxmlformats.org/officeDocument/2006/relationships/hyperlink" Target="https://ictv.global/ictv/proposals/2021.082B.R.Tevens_new_families.zip" TargetMode="External"/><Relationship Id="rId13147" Type="http://schemas.openxmlformats.org/officeDocument/2006/relationships/hyperlink" Target="https://ictv.global/ictv/proposals/2022.007S.Flaviviridae_1genren_sprenamed.zip" TargetMode="External"/><Relationship Id="rId18819" Type="http://schemas.openxmlformats.org/officeDocument/2006/relationships/hyperlink" Target="https://ictv.global/ictv/proposals/2019.006G.zip" TargetMode="External"/><Relationship Id="rId20363" Type="http://schemas.openxmlformats.org/officeDocument/2006/relationships/hyperlink" Target="https://ictv.global/ictv/proposals/2022.008P.Caulimoviridae_rename.zip" TargetMode="External"/><Relationship Id="rId3206" Type="http://schemas.openxmlformats.org/officeDocument/2006/relationships/hyperlink" Target="https://ictv.global/taxonomy/taxondetails?taxnode_id=202211802" TargetMode="External"/><Relationship Id="rId6776" Type="http://schemas.openxmlformats.org/officeDocument/2006/relationships/hyperlink" Target="https://ictv.global/taxonomy/taxondetails?taxnode_id=202205558" TargetMode="External"/><Relationship Id="rId19190" Type="http://schemas.openxmlformats.org/officeDocument/2006/relationships/hyperlink" Target="https://ictv.global/taxonomy/taxondetails?taxnode_id=202213821" TargetMode="External"/><Relationship Id="rId20016" Type="http://schemas.openxmlformats.org/officeDocument/2006/relationships/hyperlink" Target="https://ictv.global/taxonomy/taxondetails?taxnode_id=202204725" TargetMode="External"/><Relationship Id="rId6429" Type="http://schemas.openxmlformats.org/officeDocument/2006/relationships/hyperlink" Target="https://ictv.global/ictv/proposals/2022.092B.Caudoviricetes_3ng_gordonia.zip" TargetMode="External"/><Relationship Id="rId9999" Type="http://schemas.openxmlformats.org/officeDocument/2006/relationships/hyperlink" Target="https://ictv.global/ictv/proposals/2020.016D.R.Smacoviridae_6ngen_42nsp.zip" TargetMode="External"/><Relationship Id="rId12230" Type="http://schemas.openxmlformats.org/officeDocument/2006/relationships/hyperlink" Target="https://ictv.global/taxonomy/taxondetails?taxnode_id=202207539" TargetMode="External"/><Relationship Id="rId15453" Type="http://schemas.openxmlformats.org/officeDocument/2006/relationships/hyperlink" Target="https://ictv.global/ictv/proposals/2022.003F.Botourmiaviridae_15nsp.zip" TargetMode="External"/><Relationship Id="rId17902" Type="http://schemas.openxmlformats.org/officeDocument/2006/relationships/hyperlink" Target="https://ictv.global/taxonomy/taxondetails?taxnode_id=202207607" TargetMode="External"/><Relationship Id="rId5512" Type="http://schemas.openxmlformats.org/officeDocument/2006/relationships/hyperlink" Target="https://ictv.global/taxonomy/taxondetails?taxnode_id=202207723" TargetMode="External"/><Relationship Id="rId15106" Type="http://schemas.openxmlformats.org/officeDocument/2006/relationships/hyperlink" Target="https://ictv.global/taxonomy/taxondetails?taxnode_id=202211317" TargetMode="External"/><Relationship Id="rId22322" Type="http://schemas.openxmlformats.org/officeDocument/2006/relationships/hyperlink" Target="https://ictv.global/taxonomy/taxondetails?taxnode_id=202205132" TargetMode="External"/><Relationship Id="rId3063" Type="http://schemas.openxmlformats.org/officeDocument/2006/relationships/hyperlink" Target="https://ictv.global/ictv/proposals/2021.010B.R.Binomial_names.zip" TargetMode="External"/><Relationship Id="rId18676" Type="http://schemas.openxmlformats.org/officeDocument/2006/relationships/hyperlink" Target="https://ictv.global/taxonomy/taxondetails?taxnode_id=202213911" TargetMode="External"/><Relationship Id="rId6286" Type="http://schemas.openxmlformats.org/officeDocument/2006/relationships/hyperlink" Target="https://ictv.global/taxonomy/taxondetails?taxnode_id=202213581" TargetMode="External"/><Relationship Id="rId8735" Type="http://schemas.openxmlformats.org/officeDocument/2006/relationships/hyperlink" Target="https://ictv.global/ictv/proposals/2021.007D.R.Polyomaviridae_2ngen_117rensp.zip" TargetMode="External"/><Relationship Id="rId11716" Type="http://schemas.openxmlformats.org/officeDocument/2006/relationships/hyperlink" Target="https://ictv.global/taxonomy/taxondetails?taxnode_id=202205288" TargetMode="External"/><Relationship Id="rId18329" Type="http://schemas.openxmlformats.org/officeDocument/2006/relationships/hyperlink" Target="https://ictv.global/ictv/proposals/2019.006G.zip" TargetMode="External"/><Relationship Id="rId14939" Type="http://schemas.openxmlformats.org/officeDocument/2006/relationships/hyperlink" Target="https://ictv.global/ictv/proposals/2020.095B.R.Leviviricetes.zip" TargetMode="External"/><Relationship Id="rId2896" Type="http://schemas.openxmlformats.org/officeDocument/2006/relationships/hyperlink" Target="https://ictv.global/taxonomy/taxondetails?taxnode_id=202207944" TargetMode="External"/><Relationship Id="rId17412" Type="http://schemas.openxmlformats.org/officeDocument/2006/relationships/hyperlink" Target="https://ictv.global/taxonomy/taxondetails?taxnode_id=202200089" TargetMode="External"/><Relationship Id="rId21808" Type="http://schemas.openxmlformats.org/officeDocument/2006/relationships/hyperlink" Target="https://ictv.global/taxonomy/taxondetails?taxnode_id=202209407" TargetMode="External"/><Relationship Id="rId868" Type="http://schemas.openxmlformats.org/officeDocument/2006/relationships/hyperlink" Target="https://ictv.global/taxonomy/taxondetails?taxnode_id=202201277" TargetMode="External"/><Relationship Id="rId2549" Type="http://schemas.openxmlformats.org/officeDocument/2006/relationships/hyperlink" Target="https://ictv.global/ictv/proposals/2021.082B.R.Tevens_new_families.zip" TargetMode="External"/><Relationship Id="rId5022" Type="http://schemas.openxmlformats.org/officeDocument/2006/relationships/hyperlink" Target="https://ictv.global/taxonomy/taxondetails?taxnode_id=202200221" TargetMode="External"/><Relationship Id="rId8592" Type="http://schemas.openxmlformats.org/officeDocument/2006/relationships/hyperlink" Target="https://ictv.global/taxonomy/taxondetails?taxnode_id=202203858" TargetMode="External"/><Relationship Id="rId18186" Type="http://schemas.openxmlformats.org/officeDocument/2006/relationships/hyperlink" Target="https://ictv.global/taxonomy/taxondetails?taxnode_id=202213718" TargetMode="External"/><Relationship Id="rId8245" Type="http://schemas.openxmlformats.org/officeDocument/2006/relationships/hyperlink" Target="https://ictv.global/ictv/proposals/2021.086B.R.Turbidovirus.zip" TargetMode="External"/><Relationship Id="rId11573" Type="http://schemas.openxmlformats.org/officeDocument/2006/relationships/hyperlink" Target="https://ictv.global/ictv/proposals/2020.005F.R.Genomoviridae.zip" TargetMode="External"/><Relationship Id="rId1632" Type="http://schemas.openxmlformats.org/officeDocument/2006/relationships/hyperlink" Target="https://ictv.global/taxonomy/taxondetails?taxnode_id=202208243" TargetMode="External"/><Relationship Id="rId11226" Type="http://schemas.openxmlformats.org/officeDocument/2006/relationships/hyperlink" Target="https://ictv.global/taxonomy/taxondetails?taxnode_id=202208956" TargetMode="External"/><Relationship Id="rId14796" Type="http://schemas.openxmlformats.org/officeDocument/2006/relationships/hyperlink" Target="https://ictv.global/taxonomy/taxondetails?taxnode_id=202211164" TargetMode="External"/><Relationship Id="rId4855" Type="http://schemas.openxmlformats.org/officeDocument/2006/relationships/hyperlink" Target="https://ictv.global/ictv/proposals/2022.005B.Andregratiavirinae_Joanripponvirinae_nsf.zip" TargetMode="External"/><Relationship Id="rId14449" Type="http://schemas.openxmlformats.org/officeDocument/2006/relationships/hyperlink" Target="https://ictv.global/ictv/proposals/2020.095B.R.Leviviricetes.zip" TargetMode="External"/><Relationship Id="rId21665" Type="http://schemas.openxmlformats.org/officeDocument/2006/relationships/hyperlink" Target="https://ictv.global/ictv/proposals/2020.002P.R.Alphasatellitidae_3ng_9nsp.zip" TargetMode="External"/><Relationship Id="rId4508" Type="http://schemas.openxmlformats.org/officeDocument/2006/relationships/hyperlink" Target="https://ictv.global/taxonomy/taxondetails?taxnode_id=202214611" TargetMode="External"/><Relationship Id="rId21318" Type="http://schemas.openxmlformats.org/officeDocument/2006/relationships/hyperlink" Target="https://ictv.global/taxonomy/taxondetails?taxnode_id=202202660" TargetMode="External"/><Relationship Id="rId378" Type="http://schemas.openxmlformats.org/officeDocument/2006/relationships/hyperlink" Target="https://ictv.global/taxonomy/taxondetails?taxnode_id=202213485" TargetMode="External"/><Relationship Id="rId2059" Type="http://schemas.openxmlformats.org/officeDocument/2006/relationships/hyperlink" Target="https://ictv.global/ictv/proposals/2021.010B.R.Binomial_names.zip" TargetMode="External"/><Relationship Id="rId13532" Type="http://schemas.openxmlformats.org/officeDocument/2006/relationships/hyperlink" Target="https://ictv.global/taxonomy/taxondetails?taxnode_id=202212454" TargetMode="External"/><Relationship Id="rId11083" Type="http://schemas.openxmlformats.org/officeDocument/2006/relationships/hyperlink" Target="https://ictv.global/ictv/proposals/2019.012D.zip" TargetMode="External"/><Relationship Id="rId20401" Type="http://schemas.openxmlformats.org/officeDocument/2006/relationships/hyperlink" Target="https://ictv.global/ictv/proposals/2019.006G.zip" TargetMode="External"/><Relationship Id="rId1142" Type="http://schemas.openxmlformats.org/officeDocument/2006/relationships/hyperlink" Target="https://ictv.global/taxonomy/taxondetails?taxnode_id=202200581" TargetMode="External"/><Relationship Id="rId16755" Type="http://schemas.openxmlformats.org/officeDocument/2006/relationships/hyperlink" Target="https://ictv.global/ictv/proposals/2021.036M.R.Rhabdoviridae_sprename.zip" TargetMode="External"/><Relationship Id="rId4365" Type="http://schemas.openxmlformats.org/officeDocument/2006/relationships/hyperlink" Target="https://ictv.global/ictv/proposals/2021.010B.R.Binomial_names.zip" TargetMode="External"/><Relationship Id="rId6814" Type="http://schemas.openxmlformats.org/officeDocument/2006/relationships/hyperlink" Target="https://ictv.global/taxonomy/taxondetails?taxnode_id=202205493" TargetMode="External"/><Relationship Id="rId16408" Type="http://schemas.openxmlformats.org/officeDocument/2006/relationships/hyperlink" Target="https://ictv.global/taxonomy/taxondetails?taxnode_id=202201688" TargetMode="External"/><Relationship Id="rId19978" Type="http://schemas.openxmlformats.org/officeDocument/2006/relationships/hyperlink" Target="https://ictv.global/taxonomy/taxondetails?taxnode_id=202204709" TargetMode="External"/><Relationship Id="rId21175" Type="http://schemas.openxmlformats.org/officeDocument/2006/relationships/hyperlink" Target="https://ictv.global/ictv/proposals/2019.006D.zip" TargetMode="External"/><Relationship Id="rId4018" Type="http://schemas.openxmlformats.org/officeDocument/2006/relationships/hyperlink" Target="https://ictv.global/taxonomy/taxondetails?taxnode_id=202213159" TargetMode="External"/><Relationship Id="rId7588" Type="http://schemas.openxmlformats.org/officeDocument/2006/relationships/hyperlink" Target="https://ictv.global/taxonomy/taxondetails?taxnode_id=202201050" TargetMode="External"/><Relationship Id="rId10569" Type="http://schemas.openxmlformats.org/officeDocument/2006/relationships/hyperlink" Target="https://ictv.global/ictv/proposals/2019.012D.zip" TargetMode="External"/><Relationship Id="rId13042" Type="http://schemas.openxmlformats.org/officeDocument/2006/relationships/hyperlink" Target="https://ictv.global/taxonomy/taxondetails?taxnode_id=202203072" TargetMode="External"/><Relationship Id="rId3101" Type="http://schemas.openxmlformats.org/officeDocument/2006/relationships/hyperlink" Target="https://ictv.global/ictv/proposals/2021.010B.R.Binomial_names.zip" TargetMode="External"/><Relationship Id="rId6671" Type="http://schemas.openxmlformats.org/officeDocument/2006/relationships/hyperlink" Target="https://ictv.global/ictv/proposals/2021.010B.R.Binomial_names.zip" TargetMode="External"/><Relationship Id="rId16265" Type="http://schemas.openxmlformats.org/officeDocument/2006/relationships/hyperlink" Target="https://ictv.global/ictv/proposals/2021.026M.Paramyxoviridae_sprename.zip" TargetMode="External"/><Relationship Id="rId18714" Type="http://schemas.openxmlformats.org/officeDocument/2006/relationships/hyperlink" Target="https://ictv.global/taxonomy/taxondetails?taxnode_id=202202802" TargetMode="External"/><Relationship Id="rId6324" Type="http://schemas.openxmlformats.org/officeDocument/2006/relationships/hyperlink" Target="https://ictv.global/taxonomy/taxondetails?taxnode_id=202201032" TargetMode="External"/><Relationship Id="rId9547" Type="http://schemas.openxmlformats.org/officeDocument/2006/relationships/hyperlink" Target="https://ictv.global/ictv/proposals/2022.009D.Circoviridae_rensp101_nsp48.zip" TargetMode="External"/><Relationship Id="rId9894" Type="http://schemas.openxmlformats.org/officeDocument/2006/relationships/hyperlink" Target="https://ictv.global/taxonomy/taxondetails?taxnode_id=202205961" TargetMode="External"/><Relationship Id="rId12875" Type="http://schemas.openxmlformats.org/officeDocument/2006/relationships/hyperlink" Target="https://ictv.global/ictv/proposals/2019.006G.zip" TargetMode="External"/><Relationship Id="rId19488" Type="http://schemas.openxmlformats.org/officeDocument/2006/relationships/hyperlink" Target="https://ictv.global/taxonomy/taxondetails?taxnode_id=202205371" TargetMode="External"/><Relationship Id="rId2934" Type="http://schemas.openxmlformats.org/officeDocument/2006/relationships/hyperlink" Target="https://ictv.global/taxonomy/taxondetails?taxnode_id=202213547" TargetMode="External"/><Relationship Id="rId7098" Type="http://schemas.openxmlformats.org/officeDocument/2006/relationships/hyperlink" Target="https://ictv.global/taxonomy/taxondetails?taxnode_id=202212425" TargetMode="External"/><Relationship Id="rId12528" Type="http://schemas.openxmlformats.org/officeDocument/2006/relationships/hyperlink" Target="https://ictv.global/taxonomy/taxondetails?taxnode_id=202202191" TargetMode="External"/><Relationship Id="rId906" Type="http://schemas.openxmlformats.org/officeDocument/2006/relationships/hyperlink" Target="https://ictv.global/taxonomy/taxondetails?taxnode_id=202214343" TargetMode="External"/><Relationship Id="rId10079" Type="http://schemas.openxmlformats.org/officeDocument/2006/relationships/hyperlink" Target="https://ictv.global/ictv/proposals/2021.010F.R.Cressdna_2neword_3newfam_21newgen.zip" TargetMode="External"/><Relationship Id="rId15001" Type="http://schemas.openxmlformats.org/officeDocument/2006/relationships/hyperlink" Target="https://ictv.global/ictv/proposals/2020.095B.R.Leviviricetes.zip" TargetMode="External"/><Relationship Id="rId18571" Type="http://schemas.openxmlformats.org/officeDocument/2006/relationships/hyperlink" Target="https://ictv.global/ictv/proposals/2019.006G.zip" TargetMode="External"/><Relationship Id="rId8630" Type="http://schemas.openxmlformats.org/officeDocument/2006/relationships/hyperlink" Target="https://ictv.global/taxonomy/taxondetails?taxnode_id=202203882" TargetMode="External"/><Relationship Id="rId11611" Type="http://schemas.openxmlformats.org/officeDocument/2006/relationships/hyperlink" Target="https://ictv.global/ictv/proposals/2020.001G.R.Abolish_type_species.pdf" TargetMode="External"/><Relationship Id="rId18224" Type="http://schemas.openxmlformats.org/officeDocument/2006/relationships/hyperlink" Target="https://ictv.global/taxonomy/taxondetails?taxnode_id=202213740" TargetMode="External"/><Relationship Id="rId6181" Type="http://schemas.openxmlformats.org/officeDocument/2006/relationships/hyperlink" Target="https://ictv.global/ictv/proposals/2021.010B.R.Binomial_names.zip" TargetMode="External"/><Relationship Id="rId2791" Type="http://schemas.openxmlformats.org/officeDocument/2006/relationships/hyperlink" Target="https://ictv.global/ictv/proposals/2021.010B.R.Binomial_names.zip" TargetMode="External"/><Relationship Id="rId12385" Type="http://schemas.openxmlformats.org/officeDocument/2006/relationships/hyperlink" Target="https://ictv.global/ictv/proposals/2019.006G.zip" TargetMode="External"/><Relationship Id="rId14834" Type="http://schemas.openxmlformats.org/officeDocument/2006/relationships/hyperlink" Target="https://ictv.global/taxonomy/taxondetails?taxnode_id=202211170" TargetMode="External"/><Relationship Id="rId763" Type="http://schemas.openxmlformats.org/officeDocument/2006/relationships/hyperlink" Target="https://ictv.global/ictv/proposals/2022.001B.Aliceevansviridae.zip" TargetMode="External"/><Relationship Id="rId2444" Type="http://schemas.openxmlformats.org/officeDocument/2006/relationships/hyperlink" Target="https://ictv.global/taxonomy/taxondetails?taxnode_id=202200256" TargetMode="External"/><Relationship Id="rId9057" Type="http://schemas.openxmlformats.org/officeDocument/2006/relationships/hyperlink" Target="https://ictv.global/ictv/proposals/2019.005G.zip" TargetMode="External"/><Relationship Id="rId12038" Type="http://schemas.openxmlformats.org/officeDocument/2006/relationships/hyperlink" Target="https://ictv.global/taxonomy/taxondetails?taxnode_id=202213833" TargetMode="External"/><Relationship Id="rId21703" Type="http://schemas.openxmlformats.org/officeDocument/2006/relationships/hyperlink" Target="https://ictv.global/ictv/proposals/2020.001P.R.Petromoalphasatellitinae_nsf.zip" TargetMode="External"/><Relationship Id="rId416" Type="http://schemas.openxmlformats.org/officeDocument/2006/relationships/hyperlink" Target="https://ictv.global/taxonomy/taxondetails?taxnode_id=202213464" TargetMode="External"/><Relationship Id="rId5667" Type="http://schemas.openxmlformats.org/officeDocument/2006/relationships/hyperlink" Target="https://ictv.global/ictv/proposals/2021.010B.R.Binomial_names.zip" TargetMode="External"/><Relationship Id="rId18081" Type="http://schemas.openxmlformats.org/officeDocument/2006/relationships/hyperlink" Target="https://ictv.global/ictv/proposals/2022.011P.Tospoviridae_rename.zip" TargetMode="External"/><Relationship Id="rId22477" Type="http://schemas.openxmlformats.org/officeDocument/2006/relationships/hyperlink" Target="https://ictv.global/ictv/proposals/2016.021a-kP.A.v2.Tolecusatellitidae.pdf" TargetMode="External"/><Relationship Id="rId8140" Type="http://schemas.openxmlformats.org/officeDocument/2006/relationships/hyperlink" Target="https://ictv.global/taxonomy/taxondetails?taxnode_id=202208046" TargetMode="External"/><Relationship Id="rId11121" Type="http://schemas.openxmlformats.org/officeDocument/2006/relationships/hyperlink" Target="https://ictv.global/ictv/proposals/2020.008P.R.Geminiviridae_5ng_11nsp.zip" TargetMode="External"/><Relationship Id="rId14691" Type="http://schemas.openxmlformats.org/officeDocument/2006/relationships/hyperlink" Target="https://ictv.global/ictv/proposals/2020.095B.R.Leviviricetes.zip" TargetMode="External"/><Relationship Id="rId4750" Type="http://schemas.openxmlformats.org/officeDocument/2006/relationships/hyperlink" Target="https://ictv.global/taxonomy/taxondetails?taxnode_id=202200913" TargetMode="External"/><Relationship Id="rId14344" Type="http://schemas.openxmlformats.org/officeDocument/2006/relationships/hyperlink" Target="https://ictv.global/taxonomy/taxondetails?taxnode_id=202210624" TargetMode="External"/><Relationship Id="rId21560" Type="http://schemas.openxmlformats.org/officeDocument/2006/relationships/hyperlink" Target="https://ictv.global/taxonomy/taxondetails?taxnode_id=202207291" TargetMode="External"/><Relationship Id="rId4403" Type="http://schemas.openxmlformats.org/officeDocument/2006/relationships/hyperlink" Target="https://ictv.global/ictv/proposals/2021.010B.R.Binomial_names.zip" TargetMode="External"/><Relationship Id="rId21213" Type="http://schemas.openxmlformats.org/officeDocument/2006/relationships/hyperlink" Target="https://ictv.global/ictv/proposals/2019.003G.zip" TargetMode="External"/><Relationship Id="rId273" Type="http://schemas.openxmlformats.org/officeDocument/2006/relationships/hyperlink" Target="https://ictv.global/ictv/proposals/2022.001D.Herpesvirales_1renfam_4rengen_124rensp_6absp.zip" TargetMode="External"/><Relationship Id="rId7626" Type="http://schemas.openxmlformats.org/officeDocument/2006/relationships/hyperlink" Target="https://ictv.global/taxonomy/taxondetails?taxnode_id=202211670" TargetMode="External"/><Relationship Id="rId7973" Type="http://schemas.openxmlformats.org/officeDocument/2006/relationships/hyperlink" Target="https://ictv.global/ictv/proposals/2021.010B.R.Binomial_names.zip" TargetMode="External"/><Relationship Id="rId10954" Type="http://schemas.openxmlformats.org/officeDocument/2006/relationships/hyperlink" Target="https://ictv.global/taxonomy/taxondetails?taxnode_id=202209138" TargetMode="External"/><Relationship Id="rId17567" Type="http://schemas.openxmlformats.org/officeDocument/2006/relationships/hyperlink" Target="https://ictv.global/ictv/proposals/2021.028M.Peribunyaviridae_sprename.zip" TargetMode="External"/><Relationship Id="rId5177" Type="http://schemas.openxmlformats.org/officeDocument/2006/relationships/hyperlink" Target="https://ictv.global/ictv/proposals/2021.080B.R.Stephanstirmvirinae.zip" TargetMode="External"/><Relationship Id="rId10607" Type="http://schemas.openxmlformats.org/officeDocument/2006/relationships/hyperlink" Target="https://ictv.global/ictv/proposals/2019.012D.zip" TargetMode="External"/><Relationship Id="rId16650" Type="http://schemas.openxmlformats.org/officeDocument/2006/relationships/hyperlink" Target="https://ictv.global/taxonomy/taxondetails?taxnode_id=202207128" TargetMode="External"/><Relationship Id="rId1787" Type="http://schemas.openxmlformats.org/officeDocument/2006/relationships/hyperlink" Target="https://ictv.global/ictv/proposals/2021.010B.R.Binomial_names.zip" TargetMode="External"/><Relationship Id="rId16303" Type="http://schemas.openxmlformats.org/officeDocument/2006/relationships/hyperlink" Target="https://ictv.global/ictv/proposals/2021.026M.Paramyxoviridae_sprename.zip" TargetMode="External"/><Relationship Id="rId19873" Type="http://schemas.openxmlformats.org/officeDocument/2006/relationships/hyperlink" Target="https://ictv.global/ictv/proposals/2021.006P.R.Potyvirus_5ns_3as.zip" TargetMode="External"/><Relationship Id="rId4260" Type="http://schemas.openxmlformats.org/officeDocument/2006/relationships/hyperlink" Target="https://ictv.global/taxonomy/taxondetails?taxnode_id=202209628" TargetMode="External"/><Relationship Id="rId9932" Type="http://schemas.openxmlformats.org/officeDocument/2006/relationships/hyperlink" Target="https://ictv.global/taxonomy/taxondetails?taxnode_id=202209519" TargetMode="External"/><Relationship Id="rId19526" Type="http://schemas.openxmlformats.org/officeDocument/2006/relationships/hyperlink" Target="https://ictv.global/taxonomy/taxondetails?taxnode_id=202205388" TargetMode="External"/><Relationship Id="rId21070" Type="http://schemas.openxmlformats.org/officeDocument/2006/relationships/hyperlink" Target="https://ictv.global/taxonomy/taxondetails?taxnode_id=202205328" TargetMode="External"/><Relationship Id="rId7483" Type="http://schemas.openxmlformats.org/officeDocument/2006/relationships/hyperlink" Target="https://ictv.global/ictv/proposals/2021.010B.R.Binomial_names.zip" TargetMode="External"/><Relationship Id="rId10464" Type="http://schemas.openxmlformats.org/officeDocument/2006/relationships/hyperlink" Target="https://ictv.global/taxonomy/taxondetails?taxnode_id=202205816" TargetMode="External"/><Relationship Id="rId12913" Type="http://schemas.openxmlformats.org/officeDocument/2006/relationships/hyperlink" Target="https://ictv.global/ictv/proposals/2021.007F.R.Gammaflexiviridae_2ngen_3nsp.zip" TargetMode="External"/><Relationship Id="rId17077" Type="http://schemas.openxmlformats.org/officeDocument/2006/relationships/hyperlink" Target="https://ictv.global/ictv/proposals/2021.008M.Arenaviridae_rename.zip" TargetMode="External"/><Relationship Id="rId7136" Type="http://schemas.openxmlformats.org/officeDocument/2006/relationships/hyperlink" Target="https://ictv.global/taxonomy/taxondetails?taxnode_id=202209357" TargetMode="External"/><Relationship Id="rId10117" Type="http://schemas.openxmlformats.org/officeDocument/2006/relationships/hyperlink" Target="https://ictv.global/ictv/proposals/2019.012D.zip" TargetMode="External"/><Relationship Id="rId13687" Type="http://schemas.openxmlformats.org/officeDocument/2006/relationships/hyperlink" Target="https://ictv.global/ictv/proposals/2020.095B.R.Leviviricetes.zip" TargetMode="External"/><Relationship Id="rId1297" Type="http://schemas.openxmlformats.org/officeDocument/2006/relationships/hyperlink" Target="https://ictv.global/ictv/proposals/2021.010B.R.Binomial_names.zip" TargetMode="External"/><Relationship Id="rId3746" Type="http://schemas.openxmlformats.org/officeDocument/2006/relationships/hyperlink" Target="https://ictv.global/taxonomy/taxondetails?taxnode_id=202211629" TargetMode="External"/><Relationship Id="rId16160" Type="http://schemas.openxmlformats.org/officeDocument/2006/relationships/hyperlink" Target="https://ictv.global/taxonomy/taxondetails?taxnode_id=202201592" TargetMode="External"/><Relationship Id="rId20556" Type="http://schemas.openxmlformats.org/officeDocument/2006/relationships/hyperlink" Target="https://ictv.global/taxonomy/taxondetails?taxnode_id=202205008" TargetMode="External"/><Relationship Id="rId6969" Type="http://schemas.openxmlformats.org/officeDocument/2006/relationships/hyperlink" Target="https://ictv.global/ictv/proposals/2021.010B.R.Binomial_names.zip" TargetMode="External"/><Relationship Id="rId12770" Type="http://schemas.openxmlformats.org/officeDocument/2006/relationships/hyperlink" Target="https://ictv.global/taxonomy/taxondetails?taxnode_id=202202285" TargetMode="External"/><Relationship Id="rId19383" Type="http://schemas.openxmlformats.org/officeDocument/2006/relationships/hyperlink" Target="https://ictv.global/ictv/proposals/2022.005P.Secoviridae_rename.zip" TargetMode="External"/><Relationship Id="rId20209" Type="http://schemas.openxmlformats.org/officeDocument/2006/relationships/hyperlink" Target="https://ictv.global/ictv/proposals/2022.008P.Caulimoviridae_rename.zip" TargetMode="External"/><Relationship Id="rId9442" Type="http://schemas.openxmlformats.org/officeDocument/2006/relationships/hyperlink" Target="https://ictv.global/taxonomy/taxondetails?taxnode_id=202205898" TargetMode="External"/><Relationship Id="rId12423" Type="http://schemas.openxmlformats.org/officeDocument/2006/relationships/hyperlink" Target="https://ictv.global/ictv/proposals/2019.006G.zip" TargetMode="External"/><Relationship Id="rId19036" Type="http://schemas.openxmlformats.org/officeDocument/2006/relationships/hyperlink" Target="https://ictv.global/taxonomy/taxondetails?taxnode_id=202202019" TargetMode="External"/><Relationship Id="rId801" Type="http://schemas.openxmlformats.org/officeDocument/2006/relationships/hyperlink" Target="https://ictv.global/ictv/proposals/2022.001B.Aliceevansviridae.zip" TargetMode="External"/><Relationship Id="rId15993" Type="http://schemas.openxmlformats.org/officeDocument/2006/relationships/hyperlink" Target="https://ictv.global/ictv/proposals/2021.016M.R.Lispiviridae_16ngen_13nsp.zip" TargetMode="External"/><Relationship Id="rId13197" Type="http://schemas.openxmlformats.org/officeDocument/2006/relationships/hyperlink" Target="https://ictv.global/ictv/proposals/2022.002S.Pestivirus_8nsp.zip" TargetMode="External"/><Relationship Id="rId15646" Type="http://schemas.openxmlformats.org/officeDocument/2006/relationships/hyperlink" Target="https://ictv.global/taxonomy/taxondetails?taxnode_id=202213242" TargetMode="External"/><Relationship Id="rId3256" Type="http://schemas.openxmlformats.org/officeDocument/2006/relationships/hyperlink" Target="https://ictv.global/taxonomy/taxondetails?taxnode_id=202212918" TargetMode="External"/><Relationship Id="rId5705" Type="http://schemas.openxmlformats.org/officeDocument/2006/relationships/hyperlink" Target="https://ictv.global/ictv/proposals/2021.010B.R.Binomial_names.zip" TargetMode="External"/><Relationship Id="rId18869" Type="http://schemas.openxmlformats.org/officeDocument/2006/relationships/hyperlink" Target="https://ictv.global/ictv/proposals/2021.006S.R.Picornaviridae_5nsfam.zip" TargetMode="External"/><Relationship Id="rId20066" Type="http://schemas.openxmlformats.org/officeDocument/2006/relationships/hyperlink" Target="https://ictv.global/taxonomy/taxondetails?taxnode_id=202202640" TargetMode="External"/><Relationship Id="rId22515" Type="http://schemas.openxmlformats.org/officeDocument/2006/relationships/hyperlink" Target="https://ictv.global/ictv/proposals/2016.021a-kP.A.v2.Tolecusatellitidae.pdf" TargetMode="External"/><Relationship Id="rId8928" Type="http://schemas.openxmlformats.org/officeDocument/2006/relationships/hyperlink" Target="https://ictv.global/taxonomy/taxondetails?taxnode_id=202204005" TargetMode="External"/><Relationship Id="rId11909" Type="http://schemas.openxmlformats.org/officeDocument/2006/relationships/hyperlink" Target="https://ictv.global/ictv/proposals/2020.028M.R.Reovirales_2nfam.zip" TargetMode="External"/><Relationship Id="rId6479" Type="http://schemas.openxmlformats.org/officeDocument/2006/relationships/hyperlink" Target="https://ictv.global/ictv/proposals/2021.010B.R.Binomial_names.zip" TargetMode="External"/><Relationship Id="rId12280" Type="http://schemas.openxmlformats.org/officeDocument/2006/relationships/hyperlink" Target="https://ictv.global/taxonomy/taxondetails?taxnode_id=202207544" TargetMode="External"/><Relationship Id="rId17952" Type="http://schemas.openxmlformats.org/officeDocument/2006/relationships/hyperlink" Target="https://ictv.global/taxonomy/taxondetails?taxnode_id=202207608" TargetMode="External"/><Relationship Id="rId17605" Type="http://schemas.openxmlformats.org/officeDocument/2006/relationships/hyperlink" Target="https://ictv.global/ictv/proposals/2021.028M.Peribunyaviridae_sprename.zip" TargetMode="External"/><Relationship Id="rId311" Type="http://schemas.openxmlformats.org/officeDocument/2006/relationships/hyperlink" Target="https://ictv.global/ictv/proposals/2022.002D.Herpesvirales_9nsp.zip" TargetMode="External"/><Relationship Id="rId5562" Type="http://schemas.openxmlformats.org/officeDocument/2006/relationships/hyperlink" Target="https://ictv.global/taxonomy/taxondetails?taxnode_id=202207727" TargetMode="External"/><Relationship Id="rId15156" Type="http://schemas.openxmlformats.org/officeDocument/2006/relationships/hyperlink" Target="https://ictv.global/taxonomy/taxondetails?taxnode_id=202211355" TargetMode="External"/><Relationship Id="rId22372" Type="http://schemas.openxmlformats.org/officeDocument/2006/relationships/hyperlink" Target="https://ictv.global/taxonomy/taxondetails?taxnode_id=202209210" TargetMode="External"/><Relationship Id="rId5215" Type="http://schemas.openxmlformats.org/officeDocument/2006/relationships/hyperlink" Target="https://ictv.global/ictv/proposals/2021.010B.R.Binomial_names.zip" TargetMode="External"/><Relationship Id="rId8785" Type="http://schemas.openxmlformats.org/officeDocument/2006/relationships/hyperlink" Target="https://ictv.global/ictv/proposals/2021.007D.R.Polyomaviridae_2ngen_117rensp.zip" TargetMode="External"/><Relationship Id="rId18379" Type="http://schemas.openxmlformats.org/officeDocument/2006/relationships/hyperlink" Target="https://ictv.global/ictv/proposals/2019.006G.zip" TargetMode="External"/><Relationship Id="rId22025" Type="http://schemas.openxmlformats.org/officeDocument/2006/relationships/hyperlink" Target="https://ictv.global/ictv/proposals/2020.001G.R.Abolish_type_species.pdf" TargetMode="External"/><Relationship Id="rId8438" Type="http://schemas.openxmlformats.org/officeDocument/2006/relationships/hyperlink" Target="https://ictv.global/taxonomy/taxondetails?taxnode_id=202212124" TargetMode="External"/><Relationship Id="rId11766" Type="http://schemas.openxmlformats.org/officeDocument/2006/relationships/hyperlink" Target="https://ictv.global/taxonomy/taxondetails?taxnode_id=202205317" TargetMode="External"/><Relationship Id="rId1825" Type="http://schemas.openxmlformats.org/officeDocument/2006/relationships/hyperlink" Target="https://ictv.global/ictv/proposals/2021.023B.R.Demerecviridae_new_genera.zip" TargetMode="External"/><Relationship Id="rId11419" Type="http://schemas.openxmlformats.org/officeDocument/2006/relationships/hyperlink" Target="https://ictv.global/ictv/proposals/2020.005F.R.Genomoviridae.zip" TargetMode="External"/><Relationship Id="rId14989" Type="http://schemas.openxmlformats.org/officeDocument/2006/relationships/hyperlink" Target="https://ictv.global/ictv/proposals/2020.095B.R.Leviviricetes.zip" TargetMode="External"/><Relationship Id="rId19911" Type="http://schemas.openxmlformats.org/officeDocument/2006/relationships/hyperlink" Target="https://ictv.global/ictv/proposals/2019.006G.zip" TargetMode="External"/><Relationship Id="rId17462" Type="http://schemas.openxmlformats.org/officeDocument/2006/relationships/hyperlink" Target="https://ictv.global/taxonomy/taxondetails?taxnode_id=202209320" TargetMode="External"/><Relationship Id="rId21858" Type="http://schemas.openxmlformats.org/officeDocument/2006/relationships/hyperlink" Target="https://ictv.global/taxonomy/taxondetails?taxnode_id=202209430" TargetMode="External"/><Relationship Id="rId2599" Type="http://schemas.openxmlformats.org/officeDocument/2006/relationships/hyperlink" Target="https://ictv.global/ictv/proposals/2022.043B.Kyanoviridae_7ng.zip" TargetMode="External"/><Relationship Id="rId7521" Type="http://schemas.openxmlformats.org/officeDocument/2006/relationships/hyperlink" Target="https://ictv.global/ictv/proposals/2021.010B.R.Binomial_names.zip" TargetMode="External"/><Relationship Id="rId10502" Type="http://schemas.openxmlformats.org/officeDocument/2006/relationships/hyperlink" Target="https://ictv.global/taxonomy/taxondetails?taxnode_id=202203309" TargetMode="External"/><Relationship Id="rId17115" Type="http://schemas.openxmlformats.org/officeDocument/2006/relationships/hyperlink" Target="https://ictv.global/ictv/proposals/2020.002M.R.Lincruvirus_2nsp.zip" TargetMode="External"/><Relationship Id="rId5072" Type="http://schemas.openxmlformats.org/officeDocument/2006/relationships/hyperlink" Target="https://ictv.global/taxonomy/taxondetails?taxnode_id=202212834" TargetMode="External"/><Relationship Id="rId1682" Type="http://schemas.openxmlformats.org/officeDocument/2006/relationships/hyperlink" Target="https://ictv.global/taxonomy/taxondetails?taxnode_id=202212990" TargetMode="External"/><Relationship Id="rId8295" Type="http://schemas.openxmlformats.org/officeDocument/2006/relationships/hyperlink" Target="https://ictv.global/ictv/proposals/2021.088B.R.Veracruzvirus.zip" TargetMode="External"/><Relationship Id="rId11276" Type="http://schemas.openxmlformats.org/officeDocument/2006/relationships/hyperlink" Target="https://ictv.global/taxonomy/taxondetails?taxnode_id=202208945" TargetMode="External"/><Relationship Id="rId13725" Type="http://schemas.openxmlformats.org/officeDocument/2006/relationships/hyperlink" Target="https://ictv.global/ictv/proposals/2020.095B.R.Leviviricetes.zip" TargetMode="External"/><Relationship Id="rId20941" Type="http://schemas.openxmlformats.org/officeDocument/2006/relationships/hyperlink" Target="https://ictv.global/ictv/proposals/2019.005D.zip" TargetMode="External"/><Relationship Id="rId1335" Type="http://schemas.openxmlformats.org/officeDocument/2006/relationships/hyperlink" Target="https://ictv.global/ictv/proposals/2021.010B.R.Binomial_names.zip" TargetMode="External"/><Relationship Id="rId16948" Type="http://schemas.openxmlformats.org/officeDocument/2006/relationships/hyperlink" Target="https://ictv.global/taxonomy/taxondetails?taxnode_id=202209650" TargetMode="External"/><Relationship Id="rId14499" Type="http://schemas.openxmlformats.org/officeDocument/2006/relationships/hyperlink" Target="https://ictv.global/ictv/proposals/2020.095B.R.Leviviricetes.zip" TargetMode="External"/><Relationship Id="rId19421" Type="http://schemas.openxmlformats.org/officeDocument/2006/relationships/hyperlink" Target="https://ictv.global/ictv/proposals/2020.001G.R.Abolish_type_species.pdf" TargetMode="External"/><Relationship Id="rId41" Type="http://schemas.openxmlformats.org/officeDocument/2006/relationships/hyperlink" Target="https://ictv.global/ictv/proposals/2020.141B.R.Rudiviridae.zip" TargetMode="External"/><Relationship Id="rId4558" Type="http://schemas.openxmlformats.org/officeDocument/2006/relationships/hyperlink" Target="https://ictv.global/taxonomy/taxondetails?taxnode_id=202212262" TargetMode="External"/><Relationship Id="rId7031" Type="http://schemas.openxmlformats.org/officeDocument/2006/relationships/hyperlink" Target="https://ictv.global/ictv/proposals/2021.010B.R.Binomial_names.zip" TargetMode="External"/><Relationship Id="rId21368" Type="http://schemas.openxmlformats.org/officeDocument/2006/relationships/hyperlink" Target="https://ictv.global/taxonomy/taxondetails?taxnode_id=202202675" TargetMode="External"/><Relationship Id="rId10012" Type="http://schemas.openxmlformats.org/officeDocument/2006/relationships/hyperlink" Target="https://ictv.global/taxonomy/taxondetails?taxnode_id=202209542" TargetMode="External"/><Relationship Id="rId13582" Type="http://schemas.openxmlformats.org/officeDocument/2006/relationships/hyperlink" Target="https://ictv.global/taxonomy/taxondetails?taxnode_id=202213769" TargetMode="External"/><Relationship Id="rId3641" Type="http://schemas.openxmlformats.org/officeDocument/2006/relationships/hyperlink" Target="https://ictv.global/ictv/proposals/2021.082B.R.Tevens_new_families.zip" TargetMode="External"/><Relationship Id="rId13235" Type="http://schemas.openxmlformats.org/officeDocument/2006/relationships/hyperlink" Target="https://ictv.global/ictv/proposals/2022.015P.Tombusviridae_rename.zip" TargetMode="External"/><Relationship Id="rId20451" Type="http://schemas.openxmlformats.org/officeDocument/2006/relationships/hyperlink" Target="https://ictv.global/ictv/proposals/2020.001G.R.Abolish_type_species.pdf" TargetMode="External"/><Relationship Id="rId1192" Type="http://schemas.openxmlformats.org/officeDocument/2006/relationships/hyperlink" Target="https://ictv.global/taxonomy/taxondetails?taxnode_id=202208545" TargetMode="External"/><Relationship Id="rId6864" Type="http://schemas.openxmlformats.org/officeDocument/2006/relationships/hyperlink" Target="https://ictv.global/taxonomy/taxondetails?taxnode_id=202210031" TargetMode="External"/><Relationship Id="rId16458" Type="http://schemas.openxmlformats.org/officeDocument/2006/relationships/hyperlink" Target="https://ictv.global/taxonomy/taxondetails?taxnode_id=202201709" TargetMode="External"/><Relationship Id="rId18907" Type="http://schemas.openxmlformats.org/officeDocument/2006/relationships/hyperlink" Target="https://ictv.global/ictv/proposals/2021.006S.R.Picornaviridae_5nsfam.zip" TargetMode="External"/><Relationship Id="rId20104" Type="http://schemas.openxmlformats.org/officeDocument/2006/relationships/hyperlink" Target="https://ictv.global/taxonomy/taxondetails?taxnode_id=202202752" TargetMode="External"/><Relationship Id="rId6517" Type="http://schemas.openxmlformats.org/officeDocument/2006/relationships/hyperlink" Target="https://ictv.global/ictv/proposals/2021.010B.R.Binomial_names.zip" TargetMode="External"/><Relationship Id="rId4068" Type="http://schemas.openxmlformats.org/officeDocument/2006/relationships/hyperlink" Target="https://ictv.global/taxonomy/taxondetails?taxnode_id=202208061" TargetMode="External"/><Relationship Id="rId15541" Type="http://schemas.openxmlformats.org/officeDocument/2006/relationships/hyperlink" Target="https://ictv.global/ictv/proposals/2021.009F.R.Botourmiaviridae_6newgen_109newsp.zip" TargetMode="External"/><Relationship Id="rId5600" Type="http://schemas.openxmlformats.org/officeDocument/2006/relationships/hyperlink" Target="https://ictv.global/taxonomy/taxondetails?taxnode_id=202213165" TargetMode="External"/><Relationship Id="rId13092" Type="http://schemas.openxmlformats.org/officeDocument/2006/relationships/hyperlink" Target="https://ictv.global/taxonomy/taxondetails?taxnode_id=202203094" TargetMode="External"/><Relationship Id="rId18764" Type="http://schemas.openxmlformats.org/officeDocument/2006/relationships/hyperlink" Target="https://ictv.global/taxonomy/taxondetails?taxnode_id=202201929" TargetMode="External"/><Relationship Id="rId22410" Type="http://schemas.openxmlformats.org/officeDocument/2006/relationships/hyperlink" Target="https://ictv.global/taxonomy/taxondetails?taxnode_id=202209220" TargetMode="External"/><Relationship Id="rId3151" Type="http://schemas.openxmlformats.org/officeDocument/2006/relationships/hyperlink" Target="https://ictv.global/ictv/proposals/2022.073B.Schitoviridae_1nsf_9ng_30nsp.zip" TargetMode="External"/><Relationship Id="rId8823" Type="http://schemas.openxmlformats.org/officeDocument/2006/relationships/hyperlink" Target="https://ictv.global/ictv/proposals/2021.007D.R.Polyomaviridae_2ngen_117rensp.zip" TargetMode="External"/><Relationship Id="rId18417" Type="http://schemas.openxmlformats.org/officeDocument/2006/relationships/hyperlink" Target="https://ictv.global/ictv/proposals/2019.006G.zip" TargetMode="External"/><Relationship Id="rId6374" Type="http://schemas.openxmlformats.org/officeDocument/2006/relationships/hyperlink" Target="https://ictv.global/taxonomy/taxondetails?taxnode_id=202200515" TargetMode="External"/><Relationship Id="rId11804" Type="http://schemas.openxmlformats.org/officeDocument/2006/relationships/hyperlink" Target="https://ictv.global/taxonomy/taxondetails?taxnode_id=202204892" TargetMode="External"/><Relationship Id="rId6027" Type="http://schemas.openxmlformats.org/officeDocument/2006/relationships/hyperlink" Target="https://ictv.global/ictv/proposals/2021.010B.R.Binomial_names.zip" TargetMode="External"/><Relationship Id="rId9597" Type="http://schemas.openxmlformats.org/officeDocument/2006/relationships/hyperlink" Target="https://ictv.global/ictv/proposals/2022.009D.Circoviridae_rensp101_nsp48.zip" TargetMode="External"/><Relationship Id="rId2984" Type="http://schemas.openxmlformats.org/officeDocument/2006/relationships/hyperlink" Target="https://ictv.global/taxonomy/taxondetails?taxnode_id=202208005" TargetMode="External"/><Relationship Id="rId12578" Type="http://schemas.openxmlformats.org/officeDocument/2006/relationships/hyperlink" Target="https://ictv.global/taxonomy/taxondetails?taxnode_id=202202208" TargetMode="External"/><Relationship Id="rId15051" Type="http://schemas.openxmlformats.org/officeDocument/2006/relationships/hyperlink" Target="https://ictv.global/ictv/proposals/2020.095B.R.Leviviricetes.zip" TargetMode="External"/><Relationship Id="rId17500" Type="http://schemas.openxmlformats.org/officeDocument/2006/relationships/hyperlink" Target="https://ictv.global/taxonomy/taxondetails?taxnode_id=202214225" TargetMode="External"/><Relationship Id="rId609" Type="http://schemas.openxmlformats.org/officeDocument/2006/relationships/hyperlink" Target="https://ictv.global/ictv/proposals/2021.010B.R.Binomial_names.zip" TargetMode="External"/><Relationship Id="rId956" Type="http://schemas.openxmlformats.org/officeDocument/2006/relationships/hyperlink" Target="https://ictv.global/taxonomy/taxondetails?taxnode_id=202200545" TargetMode="External"/><Relationship Id="rId2637" Type="http://schemas.openxmlformats.org/officeDocument/2006/relationships/hyperlink" Target="https://ictv.global/ictv/proposals/2021.051B.R.Mesyanzhinovviridae.zip" TargetMode="External"/><Relationship Id="rId5110" Type="http://schemas.openxmlformats.org/officeDocument/2006/relationships/hyperlink" Target="https://ictv.global/taxonomy/taxondetails?taxnode_id=202201367" TargetMode="External"/><Relationship Id="rId8680" Type="http://schemas.openxmlformats.org/officeDocument/2006/relationships/hyperlink" Target="https://ictv.global/taxonomy/taxondetails?taxnode_id=202205904" TargetMode="External"/><Relationship Id="rId11661" Type="http://schemas.openxmlformats.org/officeDocument/2006/relationships/hyperlink" Target="https://ictv.global/ictv/proposals/2021.002F.R.Chrysoviridae_binomials.zip" TargetMode="External"/><Relationship Id="rId18274" Type="http://schemas.openxmlformats.org/officeDocument/2006/relationships/hyperlink" Target="https://ictv.global/taxonomy/taxondetails?taxnode_id=202212496" TargetMode="External"/><Relationship Id="rId1720" Type="http://schemas.openxmlformats.org/officeDocument/2006/relationships/hyperlink" Target="https://ictv.global/taxonomy/taxondetails?taxnode_id=202213023" TargetMode="External"/><Relationship Id="rId8333" Type="http://schemas.openxmlformats.org/officeDocument/2006/relationships/hyperlink" Target="https://ictv.global/ictv/proposals/2021.090B.R.Vividuovirus_new_species.zip" TargetMode="External"/><Relationship Id="rId11314" Type="http://schemas.openxmlformats.org/officeDocument/2006/relationships/hyperlink" Target="https://ictv.global/taxonomy/taxondetails?taxnode_id=202208969" TargetMode="External"/><Relationship Id="rId14884" Type="http://schemas.openxmlformats.org/officeDocument/2006/relationships/hyperlink" Target="https://ictv.global/taxonomy/taxondetails?taxnode_id=202211159" TargetMode="External"/><Relationship Id="rId4943" Type="http://schemas.openxmlformats.org/officeDocument/2006/relationships/hyperlink" Target="https://ictv.global/ictv/proposals/2021.057B.R.Nclasvirinae.zip" TargetMode="External"/><Relationship Id="rId14537" Type="http://schemas.openxmlformats.org/officeDocument/2006/relationships/hyperlink" Target="https://ictv.global/ictv/proposals/2020.095B.R.Leviviricetes.zip" TargetMode="External"/><Relationship Id="rId21753" Type="http://schemas.openxmlformats.org/officeDocument/2006/relationships/hyperlink" Target="https://ictv.global/ictv/proposals/2022.008D.Aelloviridae_146rensp.zip" TargetMode="External"/><Relationship Id="rId2494" Type="http://schemas.openxmlformats.org/officeDocument/2006/relationships/hyperlink" Target="https://ictv.global/taxonomy/taxondetails?taxnode_id=202214643" TargetMode="External"/><Relationship Id="rId12088" Type="http://schemas.openxmlformats.org/officeDocument/2006/relationships/hyperlink" Target="https://ictv.global/taxonomy/taxondetails?taxnode_id=202202788" TargetMode="External"/><Relationship Id="rId17010" Type="http://schemas.openxmlformats.org/officeDocument/2006/relationships/hyperlink" Target="https://ictv.global/taxonomy/taxondetails?taxnode_id=202207279" TargetMode="External"/><Relationship Id="rId21406" Type="http://schemas.openxmlformats.org/officeDocument/2006/relationships/hyperlink" Target="https://ictv.global/taxonomy/taxondetails?taxnode_id=202202688" TargetMode="External"/><Relationship Id="rId466" Type="http://schemas.openxmlformats.org/officeDocument/2006/relationships/hyperlink" Target="https://ictv.global/taxonomy/taxondetails?taxnode_id=202213436" TargetMode="External"/><Relationship Id="rId2147" Type="http://schemas.openxmlformats.org/officeDocument/2006/relationships/hyperlink" Target="https://ictv.global/ictv/proposals/2021.010B.R.Binomial_names.zip" TargetMode="External"/><Relationship Id="rId119" Type="http://schemas.openxmlformats.org/officeDocument/2006/relationships/hyperlink" Target="https://ictv.global/ictv/proposals/2022.001D.Herpesvirales_1renfam_4rengen_124rensp_6absp.zip" TargetMode="External"/><Relationship Id="rId7819" Type="http://schemas.openxmlformats.org/officeDocument/2006/relationships/hyperlink" Target="https://ictv.global/ictv/proposals/2021.077B.R.Sheenvirus.zip" TargetMode="External"/><Relationship Id="rId8190" Type="http://schemas.openxmlformats.org/officeDocument/2006/relationships/hyperlink" Target="https://ictv.global/taxonomy/taxondetails?taxnode_id=202212044" TargetMode="External"/><Relationship Id="rId13620" Type="http://schemas.openxmlformats.org/officeDocument/2006/relationships/hyperlink" Target="https://ictv.global/taxonomy/taxondetails?taxnode_id=202203914" TargetMode="External"/><Relationship Id="rId11171" Type="http://schemas.openxmlformats.org/officeDocument/2006/relationships/hyperlink" Target="https://ictv.global/ictv/proposals/2020.005F.R.Genomoviridae.zip" TargetMode="External"/><Relationship Id="rId16843" Type="http://schemas.openxmlformats.org/officeDocument/2006/relationships/hyperlink" Target="https://ictv.global/ictv/proposals/2022.007M.Cytorhabdovirus_10nsp.zip" TargetMode="External"/><Relationship Id="rId1230" Type="http://schemas.openxmlformats.org/officeDocument/2006/relationships/hyperlink" Target="https://ictv.global/taxonomy/taxondetails?taxnode_id=202208393" TargetMode="External"/><Relationship Id="rId6902" Type="http://schemas.openxmlformats.org/officeDocument/2006/relationships/hyperlink" Target="https://ictv.global/taxonomy/taxondetails?taxnode_id=202214659" TargetMode="External"/><Relationship Id="rId14394" Type="http://schemas.openxmlformats.org/officeDocument/2006/relationships/hyperlink" Target="https://ictv.global/taxonomy/taxondetails?taxnode_id=202210668" TargetMode="External"/><Relationship Id="rId4453" Type="http://schemas.openxmlformats.org/officeDocument/2006/relationships/hyperlink" Target="https://ictv.global/ictv/proposals/2021.032B.R.Gclasvirinae.zip" TargetMode="External"/><Relationship Id="rId14047" Type="http://schemas.openxmlformats.org/officeDocument/2006/relationships/hyperlink" Target="https://ictv.global/ictv/proposals/2020.095B.R.Leviviricetes.zip" TargetMode="External"/><Relationship Id="rId21263" Type="http://schemas.openxmlformats.org/officeDocument/2006/relationships/hyperlink" Target="https://ictv.global/ictv/proposals/2019.003G.zip" TargetMode="External"/><Relationship Id="rId4106" Type="http://schemas.openxmlformats.org/officeDocument/2006/relationships/hyperlink" Target="https://ictv.global/taxonomy/taxondetails?taxnode_id=202209565" TargetMode="External"/><Relationship Id="rId7676" Type="http://schemas.openxmlformats.org/officeDocument/2006/relationships/hyperlink" Target="https://ictv.global/taxonomy/taxondetails?taxnode_id=202211678" TargetMode="External"/><Relationship Id="rId19719" Type="http://schemas.openxmlformats.org/officeDocument/2006/relationships/hyperlink" Target="https://ictv.global/ictv/proposals/2019.016P.zip" TargetMode="External"/><Relationship Id="rId7329" Type="http://schemas.openxmlformats.org/officeDocument/2006/relationships/hyperlink" Target="https://ictv.global/ictv/proposals/2021.010B.R.Binomial_names.zip" TargetMode="External"/><Relationship Id="rId10657" Type="http://schemas.openxmlformats.org/officeDocument/2006/relationships/hyperlink" Target="https://ictv.global/ictv/proposals/2019.012D.zip" TargetMode="External"/><Relationship Id="rId13130" Type="http://schemas.openxmlformats.org/officeDocument/2006/relationships/hyperlink" Target="https://ictv.global/taxonomy/taxondetails?taxnode_id=202203115" TargetMode="External"/><Relationship Id="rId18802" Type="http://schemas.openxmlformats.org/officeDocument/2006/relationships/hyperlink" Target="https://ictv.global/taxonomy/taxondetails?taxnode_id=202202167" TargetMode="External"/><Relationship Id="rId3939" Type="http://schemas.openxmlformats.org/officeDocument/2006/relationships/hyperlink" Target="https://ictv.global/ictv/proposals/2022.005B.Andregratiavirinae_Joanripponvirinae_nsf.zip" TargetMode="External"/><Relationship Id="rId16353" Type="http://schemas.openxmlformats.org/officeDocument/2006/relationships/hyperlink" Target="https://ictv.global/ictv/proposals/2021.036M.R.Rhabdoviridae_sprename.zip" TargetMode="External"/><Relationship Id="rId20749" Type="http://schemas.openxmlformats.org/officeDocument/2006/relationships/hyperlink" Target="https://ictv.global/ictv/proposals/2020.001G.R.Abolish_type_species.pdf" TargetMode="External"/><Relationship Id="rId6412" Type="http://schemas.openxmlformats.org/officeDocument/2006/relationships/hyperlink" Target="https://ictv.global/taxonomy/taxondetails?taxnode_id=202201027" TargetMode="External"/><Relationship Id="rId9982" Type="http://schemas.openxmlformats.org/officeDocument/2006/relationships/hyperlink" Target="https://ictv.global/taxonomy/taxondetails?taxnode_id=202205979" TargetMode="External"/><Relationship Id="rId12963" Type="http://schemas.openxmlformats.org/officeDocument/2006/relationships/hyperlink" Target="https://ictv.global/ictv/proposals/2022.013P.Tymoviridae_rename.zip" TargetMode="External"/><Relationship Id="rId16006" Type="http://schemas.openxmlformats.org/officeDocument/2006/relationships/hyperlink" Target="https://ictv.global/taxonomy/taxondetails?taxnode_id=202206247" TargetMode="External"/><Relationship Id="rId19576" Type="http://schemas.openxmlformats.org/officeDocument/2006/relationships/hyperlink" Target="https://ictv.global/taxonomy/taxondetails?taxnode_id=202204547" TargetMode="External"/><Relationship Id="rId9635" Type="http://schemas.openxmlformats.org/officeDocument/2006/relationships/hyperlink" Target="https://ictv.global/ictv/proposals/2022.009D.Circoviridae_rensp101_nsp48.zip" TargetMode="External"/><Relationship Id="rId12616" Type="http://schemas.openxmlformats.org/officeDocument/2006/relationships/hyperlink" Target="https://ictv.global/taxonomy/taxondetails?taxnode_id=202209849" TargetMode="External"/><Relationship Id="rId19229" Type="http://schemas.openxmlformats.org/officeDocument/2006/relationships/hyperlink" Target="https://ictv.global/ictv/proposals/2022.005P.Secoviridae_rename.zip" TargetMode="External"/><Relationship Id="rId7186" Type="http://schemas.openxmlformats.org/officeDocument/2006/relationships/hyperlink" Target="https://ictv.global/taxonomy/taxondetails?taxnode_id=202201096" TargetMode="External"/><Relationship Id="rId10167" Type="http://schemas.openxmlformats.org/officeDocument/2006/relationships/hyperlink" Target="https://ictv.global/ictv/proposals/2019.012D.zip" TargetMode="External"/><Relationship Id="rId3796" Type="http://schemas.openxmlformats.org/officeDocument/2006/relationships/hyperlink" Target="https://ictv.global/taxonomy/taxondetails?taxnode_id=202214308" TargetMode="External"/><Relationship Id="rId15839" Type="http://schemas.openxmlformats.org/officeDocument/2006/relationships/hyperlink" Target="https://ictv.global/ictv/proposals/2020.026M.R.Jingchuvirales.zip" TargetMode="External"/><Relationship Id="rId3449" Type="http://schemas.openxmlformats.org/officeDocument/2006/relationships/hyperlink" Target="https://ictv.global/ictv/proposals/2021.082B.R.Tevens_new_families.zip" TargetMode="External"/><Relationship Id="rId18312" Type="http://schemas.openxmlformats.org/officeDocument/2006/relationships/hyperlink" Target="https://ictv.global/taxonomy/taxondetails?taxnode_id=202212503" TargetMode="External"/><Relationship Id="rId20259" Type="http://schemas.openxmlformats.org/officeDocument/2006/relationships/hyperlink" Target="https://ictv.global/ictv/proposals/2022.008P.Caulimoviridae_rename.zip" TargetMode="External"/><Relationship Id="rId14922" Type="http://schemas.openxmlformats.org/officeDocument/2006/relationships/hyperlink" Target="https://ictv.global/taxonomy/taxondetails?taxnode_id=202211144" TargetMode="External"/><Relationship Id="rId9492" Type="http://schemas.openxmlformats.org/officeDocument/2006/relationships/hyperlink" Target="https://ictv.global/taxonomy/taxondetails?taxnode_id=202214995" TargetMode="External"/><Relationship Id="rId12473" Type="http://schemas.openxmlformats.org/officeDocument/2006/relationships/hyperlink" Target="https://ictv.global/ictv/proposals/2019.006G.zip" TargetMode="External"/><Relationship Id="rId19086" Type="http://schemas.openxmlformats.org/officeDocument/2006/relationships/hyperlink" Target="https://ictv.global/taxonomy/taxondetails?taxnode_id=202202055" TargetMode="External"/><Relationship Id="rId851" Type="http://schemas.openxmlformats.org/officeDocument/2006/relationships/hyperlink" Target="https://ictv.global/ictv/proposals/2022.001B.Aliceevansviridae.zip" TargetMode="External"/><Relationship Id="rId2532" Type="http://schemas.openxmlformats.org/officeDocument/2006/relationships/hyperlink" Target="https://ictv.global/taxonomy/taxondetails?taxnode_id=202213962" TargetMode="External"/><Relationship Id="rId9145" Type="http://schemas.openxmlformats.org/officeDocument/2006/relationships/hyperlink" Target="https://ictv.global/ictv/proposals/2022.005D.Parvoviridae_2ngen_49nsp_125rensp.zip" TargetMode="External"/><Relationship Id="rId12126" Type="http://schemas.openxmlformats.org/officeDocument/2006/relationships/hyperlink" Target="https://ictv.global/taxonomy/taxondetails?taxnode_id=202202987" TargetMode="External"/><Relationship Id="rId15696" Type="http://schemas.openxmlformats.org/officeDocument/2006/relationships/hyperlink" Target="https://ictv.global/taxonomy/taxondetails?taxnode_id=202212590" TargetMode="External"/><Relationship Id="rId504" Type="http://schemas.openxmlformats.org/officeDocument/2006/relationships/hyperlink" Target="https://ictv.global/taxonomy/taxondetails?taxnode_id=202207999" TargetMode="External"/><Relationship Id="rId5755" Type="http://schemas.openxmlformats.org/officeDocument/2006/relationships/hyperlink" Target="https://ictv.global/ictv/proposals/2021.078B.R.Siphoviridae_new_genera.zip" TargetMode="External"/><Relationship Id="rId15349" Type="http://schemas.openxmlformats.org/officeDocument/2006/relationships/hyperlink" Target="https://ictv.global/ictv/proposals/2020.095B.R.Leviviricetes.zip" TargetMode="External"/><Relationship Id="rId5408" Type="http://schemas.openxmlformats.org/officeDocument/2006/relationships/hyperlink" Target="https://ictv.global/taxonomy/taxondetails?taxnode_id=202207712" TargetMode="External"/><Relationship Id="rId22218" Type="http://schemas.openxmlformats.org/officeDocument/2006/relationships/hyperlink" Target="https://ictv.global/taxonomy/taxondetails?taxnode_id=202204504" TargetMode="External"/><Relationship Id="rId8978" Type="http://schemas.openxmlformats.org/officeDocument/2006/relationships/hyperlink" Target="https://ictv.global/taxonomy/taxondetails?taxnode_id=202204045" TargetMode="External"/><Relationship Id="rId11959" Type="http://schemas.openxmlformats.org/officeDocument/2006/relationships/hyperlink" Target="https://ictv.global/ictv/proposals/2020.028M.R.Reovirales_2nfam.zip" TargetMode="External"/><Relationship Id="rId14432" Type="http://schemas.openxmlformats.org/officeDocument/2006/relationships/hyperlink" Target="https://ictv.global/taxonomy/taxondetails?taxnode_id=202210863" TargetMode="External"/><Relationship Id="rId361" Type="http://schemas.openxmlformats.org/officeDocument/2006/relationships/hyperlink" Target="https://ictv.global/ictv/proposals/2021.022B.R.Crassvirales.zip" TargetMode="External"/><Relationship Id="rId2042" Type="http://schemas.openxmlformats.org/officeDocument/2006/relationships/hyperlink" Target="https://ictv.global/taxonomy/taxondetails?taxnode_id=202208152" TargetMode="External"/><Relationship Id="rId17655" Type="http://schemas.openxmlformats.org/officeDocument/2006/relationships/hyperlink" Target="https://ictv.global/ictv/proposals/2021.028M.Peribunyaviridae_sprename.zip" TargetMode="External"/><Relationship Id="rId21301" Type="http://schemas.openxmlformats.org/officeDocument/2006/relationships/hyperlink" Target="https://ictv.global/ictv/proposals/2020.151B.R.Simuloviridae.zip" TargetMode="External"/><Relationship Id="rId7714" Type="http://schemas.openxmlformats.org/officeDocument/2006/relationships/hyperlink" Target="https://ictv.global/taxonomy/taxondetails?taxnode_id=202212913" TargetMode="External"/><Relationship Id="rId17308" Type="http://schemas.openxmlformats.org/officeDocument/2006/relationships/hyperlink" Target="https://ictv.global/taxonomy/taxondetails?taxnode_id=202205462" TargetMode="External"/><Relationship Id="rId5265" Type="http://schemas.openxmlformats.org/officeDocument/2006/relationships/hyperlink" Target="https://ictv.global/ictv/proposals/2021.010B.R.Binomial_names.zip" TargetMode="External"/><Relationship Id="rId22075" Type="http://schemas.openxmlformats.org/officeDocument/2006/relationships/hyperlink" Target="https://ictv.global/ictv/proposals/2022.001A.Nakonvirales_Maximonvirales_Coyopavirales_3no.zip" TargetMode="External"/><Relationship Id="rId1875" Type="http://schemas.openxmlformats.org/officeDocument/2006/relationships/hyperlink" Target="https://ictv.global/ictv/proposals/2021.010B.R.Binomial_names.zip" TargetMode="External"/><Relationship Id="rId8488" Type="http://schemas.openxmlformats.org/officeDocument/2006/relationships/hyperlink" Target="https://ictv.global/taxonomy/taxondetails?taxnode_id=202214879" TargetMode="External"/><Relationship Id="rId11469" Type="http://schemas.openxmlformats.org/officeDocument/2006/relationships/hyperlink" Target="https://ictv.global/ictv/proposals/2020.005F.R.Genomoviridae.zip" TargetMode="External"/><Relationship Id="rId13918" Type="http://schemas.openxmlformats.org/officeDocument/2006/relationships/hyperlink" Target="https://ictv.global/taxonomy/taxondetails?taxnode_id=202210288" TargetMode="External"/><Relationship Id="rId1528" Type="http://schemas.openxmlformats.org/officeDocument/2006/relationships/hyperlink" Target="https://ictv.global/taxonomy/taxondetails?taxnode_id=202208225" TargetMode="External"/><Relationship Id="rId19961" Type="http://schemas.openxmlformats.org/officeDocument/2006/relationships/hyperlink" Target="https://ictv.global/ictv/proposals/2019.006G.zip" TargetMode="External"/><Relationship Id="rId4001" Type="http://schemas.openxmlformats.org/officeDocument/2006/relationships/hyperlink" Target="https://ictv.global/ictv/proposals/2021.010B.R.Binomial_names.zip" TargetMode="External"/><Relationship Id="rId19614" Type="http://schemas.openxmlformats.org/officeDocument/2006/relationships/hyperlink" Target="https://ictv.global/taxonomy/taxondetails?taxnode_id=202204565" TargetMode="External"/><Relationship Id="rId7571" Type="http://schemas.openxmlformats.org/officeDocument/2006/relationships/hyperlink" Target="https://ictv.global/ictv/proposals/2021.010B.R.Binomial_names.zip" TargetMode="External"/><Relationship Id="rId10552" Type="http://schemas.openxmlformats.org/officeDocument/2006/relationships/hyperlink" Target="https://ictv.global/taxonomy/taxondetails?taxnode_id=202203329" TargetMode="External"/><Relationship Id="rId17165" Type="http://schemas.openxmlformats.org/officeDocument/2006/relationships/hyperlink" Target="https://ictv.global/ictv/proposals/2021.013P.R.Fimoviridae_rename.zip" TargetMode="External"/><Relationship Id="rId7224" Type="http://schemas.openxmlformats.org/officeDocument/2006/relationships/hyperlink" Target="https://ictv.global/taxonomy/taxondetails?taxnode_id=202214707" TargetMode="External"/><Relationship Id="rId10205" Type="http://schemas.openxmlformats.org/officeDocument/2006/relationships/hyperlink" Target="https://ictv.global/ictv/proposals/2019.012D.zip" TargetMode="External"/><Relationship Id="rId13775" Type="http://schemas.openxmlformats.org/officeDocument/2006/relationships/hyperlink" Target="https://ictv.global/ictv/proposals/2020.095B.R.Leviviricetes.zip" TargetMode="External"/><Relationship Id="rId20991" Type="http://schemas.openxmlformats.org/officeDocument/2006/relationships/hyperlink" Target="https://ictv.global/ictv/proposals/2019.003G.zip" TargetMode="External"/><Relationship Id="rId3834" Type="http://schemas.openxmlformats.org/officeDocument/2006/relationships/hyperlink" Target="https://ictv.global/taxonomy/taxondetails?taxnode_id=202212670" TargetMode="External"/><Relationship Id="rId13428" Type="http://schemas.openxmlformats.org/officeDocument/2006/relationships/hyperlink" Target="https://ictv.global/taxonomy/taxondetails?taxnode_id=202213795" TargetMode="External"/><Relationship Id="rId20644" Type="http://schemas.openxmlformats.org/officeDocument/2006/relationships/hyperlink" Target="https://ictv.global/taxonomy/taxondetails?taxnode_id=202205943" TargetMode="External"/><Relationship Id="rId1385" Type="http://schemas.openxmlformats.org/officeDocument/2006/relationships/hyperlink" Target="https://ictv.global/ictv/proposals/2021.010B.R.Binomial_names.zip" TargetMode="External"/><Relationship Id="rId16998" Type="http://schemas.openxmlformats.org/officeDocument/2006/relationships/hyperlink" Target="https://ictv.global/taxonomy/taxondetails?taxnode_id=202209599" TargetMode="External"/><Relationship Id="rId19471" Type="http://schemas.openxmlformats.org/officeDocument/2006/relationships/hyperlink" Target="https://ictv.global/ictv/proposals/2020.026P.R.Abolish_Luteoviridae.zip" TargetMode="External"/><Relationship Id="rId91" Type="http://schemas.openxmlformats.org/officeDocument/2006/relationships/hyperlink" Target="https://ictv.global/ictv/proposals/2022.001D.Herpesvirales_1renfam_4rengen_124rensp_6absp.zip" TargetMode="External"/><Relationship Id="rId1038" Type="http://schemas.openxmlformats.org/officeDocument/2006/relationships/hyperlink" Target="https://ictv.global/taxonomy/taxondetails?taxnode_id=202208527" TargetMode="External"/><Relationship Id="rId9530" Type="http://schemas.openxmlformats.org/officeDocument/2006/relationships/hyperlink" Target="https://ictv.global/taxonomy/taxondetails?taxnode_id=202205753" TargetMode="External"/><Relationship Id="rId19124" Type="http://schemas.openxmlformats.org/officeDocument/2006/relationships/hyperlink" Target="https://ictv.global/taxonomy/taxondetails?taxnode_id=202202024" TargetMode="External"/><Relationship Id="rId7081" Type="http://schemas.openxmlformats.org/officeDocument/2006/relationships/hyperlink" Target="https://ictv.global/ictv/proposals/2021.010B.R.Binomial_names.zip" TargetMode="External"/><Relationship Id="rId12511" Type="http://schemas.openxmlformats.org/officeDocument/2006/relationships/hyperlink" Target="https://ictv.global/ictv/proposals/2019.006G.zip" TargetMode="External"/><Relationship Id="rId10062" Type="http://schemas.openxmlformats.org/officeDocument/2006/relationships/hyperlink" Target="https://ictv.global/taxonomy/taxondetails?taxnode_id=202203904" TargetMode="External"/><Relationship Id="rId15734" Type="http://schemas.openxmlformats.org/officeDocument/2006/relationships/hyperlink" Target="https://ictv.global/taxonomy/taxondetails?taxnode_id=202203947" TargetMode="External"/><Relationship Id="rId3691" Type="http://schemas.openxmlformats.org/officeDocument/2006/relationships/hyperlink" Target="https://ictv.global/ictv/proposals/2021.082B.R.Tevens_new_families.zip" TargetMode="External"/><Relationship Id="rId13285" Type="http://schemas.openxmlformats.org/officeDocument/2006/relationships/hyperlink" Target="https://ictv.global/ictv/proposals/2022.015P.Tombusviridae_rename.zip" TargetMode="External"/><Relationship Id="rId18957" Type="http://schemas.openxmlformats.org/officeDocument/2006/relationships/hyperlink" Target="https://ictv.global/ictv/proposals/2021.006S.R.Picornaviridae_5nsfam.zip" TargetMode="External"/><Relationship Id="rId3344" Type="http://schemas.openxmlformats.org/officeDocument/2006/relationships/hyperlink" Target="https://ictv.global/taxonomy/taxondetails?taxnode_id=202206783" TargetMode="External"/><Relationship Id="rId20154" Type="http://schemas.openxmlformats.org/officeDocument/2006/relationships/hyperlink" Target="https://ictv.global/taxonomy/taxondetails?taxnode_id=202203657" TargetMode="External"/><Relationship Id="rId6567" Type="http://schemas.openxmlformats.org/officeDocument/2006/relationships/hyperlink" Target="https://ictv.global/ictv/proposals/2021.010B.R.Binomial_names.zip" TargetMode="External"/><Relationship Id="rId9040" Type="http://schemas.openxmlformats.org/officeDocument/2006/relationships/hyperlink" Target="https://ictv.global/taxonomy/taxondetails?taxnode_id=202204079" TargetMode="External"/><Relationship Id="rId12021" Type="http://schemas.openxmlformats.org/officeDocument/2006/relationships/hyperlink" Target="https://ictv.global/ictv/proposals/2021.001S.R.Hepeviridae.zip" TargetMode="External"/><Relationship Id="rId15591" Type="http://schemas.openxmlformats.org/officeDocument/2006/relationships/hyperlink" Target="https://ictv.global/ictv/proposals/2020.001F.R.Botourmiaviridae.zip" TargetMode="External"/><Relationship Id="rId5650" Type="http://schemas.openxmlformats.org/officeDocument/2006/relationships/hyperlink" Target="https://ictv.global/taxonomy/taxondetails?taxnode_id=202214914" TargetMode="External"/><Relationship Id="rId15244" Type="http://schemas.openxmlformats.org/officeDocument/2006/relationships/hyperlink" Target="https://ictv.global/taxonomy/taxondetails?taxnode_id=202211416" TargetMode="External"/><Relationship Id="rId22460" Type="http://schemas.openxmlformats.org/officeDocument/2006/relationships/hyperlink" Target="https://ictv.global/taxonomy/taxondetails?taxnode_id=202209235" TargetMode="External"/><Relationship Id="rId5303" Type="http://schemas.openxmlformats.org/officeDocument/2006/relationships/hyperlink" Target="https://ictv.global/ictv/proposals/2021.091B.R.Weiservirinae.zip" TargetMode="External"/><Relationship Id="rId8873" Type="http://schemas.openxmlformats.org/officeDocument/2006/relationships/hyperlink" Target="https://ictv.global/ictv/proposals/2020.001G.R.Abolish_type_species.pdf" TargetMode="External"/><Relationship Id="rId11854" Type="http://schemas.openxmlformats.org/officeDocument/2006/relationships/hyperlink" Target="https://ictv.global/taxonomy/taxondetails?taxnode_id=202204922" TargetMode="External"/><Relationship Id="rId18467" Type="http://schemas.openxmlformats.org/officeDocument/2006/relationships/hyperlink" Target="https://ictv.global/ictv/proposals/2019.006G.zip" TargetMode="External"/><Relationship Id="rId22113" Type="http://schemas.openxmlformats.org/officeDocument/2006/relationships/hyperlink" Target="https://ictv.global/ictv/proposals/2021.006D.R.Polydnaviriformidae_1renfam_3rensp.zip" TargetMode="External"/><Relationship Id="rId1913" Type="http://schemas.openxmlformats.org/officeDocument/2006/relationships/hyperlink" Target="https://ictv.global/ictv/proposals/2021.010B.R.Binomial_names.zip" TargetMode="External"/><Relationship Id="rId8526" Type="http://schemas.openxmlformats.org/officeDocument/2006/relationships/hyperlink" Target="https://ictv.global/taxonomy/taxondetails?taxnode_id=202212628" TargetMode="External"/><Relationship Id="rId11507" Type="http://schemas.openxmlformats.org/officeDocument/2006/relationships/hyperlink" Target="https://ictv.global/ictv/proposals/2020.005F.R.Genomoviridae.zip" TargetMode="External"/><Relationship Id="rId6077" Type="http://schemas.openxmlformats.org/officeDocument/2006/relationships/hyperlink" Target="https://ictv.global/ictv/proposals/2021.010B.R.Binomial_names.zip" TargetMode="External"/><Relationship Id="rId17550" Type="http://schemas.openxmlformats.org/officeDocument/2006/relationships/hyperlink" Target="https://ictv.global/taxonomy/taxondetails?taxnode_id=202206367" TargetMode="External"/><Relationship Id="rId2687" Type="http://schemas.openxmlformats.org/officeDocument/2006/relationships/hyperlink" Target="https://ictv.global/ictv/proposals/2021.060B.R.Orlajensenviridae.zip" TargetMode="External"/><Relationship Id="rId17203" Type="http://schemas.openxmlformats.org/officeDocument/2006/relationships/hyperlink" Target="https://ictv.global/ictv/proposals/2021.013M.Hantaviridae_sprename.zip" TargetMode="External"/><Relationship Id="rId21946" Type="http://schemas.openxmlformats.org/officeDocument/2006/relationships/hyperlink" Target="https://ictv.global/taxonomy/taxondetails?taxnode_id=202209442" TargetMode="External"/><Relationship Id="rId659" Type="http://schemas.openxmlformats.org/officeDocument/2006/relationships/hyperlink" Target="https://ictv.global/ictv/proposals/2021.010B.R.Binomial_names.zip" TargetMode="External"/><Relationship Id="rId5160" Type="http://schemas.openxmlformats.org/officeDocument/2006/relationships/hyperlink" Target="https://ictv.global/taxonomy/taxondetails?taxnode_id=202200608" TargetMode="External"/><Relationship Id="rId8383" Type="http://schemas.openxmlformats.org/officeDocument/2006/relationships/hyperlink" Target="https://ictv.global/ictv/proposals/2021.010B.R.Binomial_names.zip" TargetMode="External"/><Relationship Id="rId13813" Type="http://schemas.openxmlformats.org/officeDocument/2006/relationships/hyperlink" Target="https://ictv.global/ictv/proposals/2020.095B.R.Leviviricetes.zip" TargetMode="External"/><Relationship Id="rId1770" Type="http://schemas.openxmlformats.org/officeDocument/2006/relationships/hyperlink" Target="https://ictv.global/taxonomy/taxondetails?taxnode_id=202213011" TargetMode="External"/><Relationship Id="rId8036" Type="http://schemas.openxmlformats.org/officeDocument/2006/relationships/hyperlink" Target="https://ictv.global/taxonomy/taxondetails?taxnode_id=202211909" TargetMode="External"/><Relationship Id="rId11364" Type="http://schemas.openxmlformats.org/officeDocument/2006/relationships/hyperlink" Target="https://ictv.global/taxonomy/taxondetails?taxnode_id=202203591" TargetMode="External"/><Relationship Id="rId1423" Type="http://schemas.openxmlformats.org/officeDocument/2006/relationships/hyperlink" Target="https://ictv.global/ictv/proposals/2021.010B.R.Binomial_names.zip" TargetMode="External"/><Relationship Id="rId4993" Type="http://schemas.openxmlformats.org/officeDocument/2006/relationships/hyperlink" Target="https://ictv.global/ictv/proposals/2021.010B.R.Binomial_names.zip" TargetMode="External"/><Relationship Id="rId11017" Type="http://schemas.openxmlformats.org/officeDocument/2006/relationships/hyperlink" Target="https://ictv.global/ictv/proposals/2019.012D.zip" TargetMode="External"/><Relationship Id="rId14587" Type="http://schemas.openxmlformats.org/officeDocument/2006/relationships/hyperlink" Target="https://ictv.global/ictv/proposals/2020.095B.R.Leviviricetes.zip" TargetMode="External"/><Relationship Id="rId4646" Type="http://schemas.openxmlformats.org/officeDocument/2006/relationships/hyperlink" Target="https://ictv.global/taxonomy/taxondetails?taxnode_id=202212306" TargetMode="External"/><Relationship Id="rId17060" Type="http://schemas.openxmlformats.org/officeDocument/2006/relationships/hyperlink" Target="https://ictv.global/taxonomy/taxondetails?taxnode_id=202207288" TargetMode="External"/><Relationship Id="rId21456" Type="http://schemas.openxmlformats.org/officeDocument/2006/relationships/hyperlink" Target="https://ictv.global/taxonomy/taxondetails?taxnode_id=202202703" TargetMode="External"/><Relationship Id="rId2197" Type="http://schemas.openxmlformats.org/officeDocument/2006/relationships/hyperlink" Target="https://ictv.global/ictv/proposals/2021.010B.R.Binomial_names.zip" TargetMode="External"/><Relationship Id="rId7869" Type="http://schemas.openxmlformats.org/officeDocument/2006/relationships/hyperlink" Target="https://ictv.global/ictv/proposals/2021.010B.R.Binomial_names.zip" TargetMode="External"/><Relationship Id="rId10100" Type="http://schemas.openxmlformats.org/officeDocument/2006/relationships/hyperlink" Target="https://ictv.global/taxonomy/taxondetails?taxnode_id=202203175" TargetMode="External"/><Relationship Id="rId21109" Type="http://schemas.openxmlformats.org/officeDocument/2006/relationships/hyperlink" Target="https://ictv.global/ictv/proposals/2019.003G.zip" TargetMode="External"/><Relationship Id="rId169" Type="http://schemas.openxmlformats.org/officeDocument/2006/relationships/hyperlink" Target="https://ictv.global/ictv/proposals/2022.001D.Herpesvirales_1renfam_4rengen_124rensp_6absp.zip" TargetMode="External"/><Relationship Id="rId13670" Type="http://schemas.openxmlformats.org/officeDocument/2006/relationships/hyperlink" Target="https://ictv.global/taxonomy/taxondetails?taxnode_id=202210725" TargetMode="External"/><Relationship Id="rId1280" Type="http://schemas.openxmlformats.org/officeDocument/2006/relationships/hyperlink" Target="https://ictv.global/taxonomy/taxondetails?taxnode_id=202208350" TargetMode="External"/><Relationship Id="rId13323" Type="http://schemas.openxmlformats.org/officeDocument/2006/relationships/hyperlink" Target="https://ictv.global/ictv/proposals/2022.015P.Tombusviridae_rename.zip" TargetMode="External"/><Relationship Id="rId16893" Type="http://schemas.openxmlformats.org/officeDocument/2006/relationships/hyperlink" Target="https://ictv.global/ictv/proposals/2022.021M.Varicosavirus_9nsp.zip" TargetMode="External"/><Relationship Id="rId6952" Type="http://schemas.openxmlformats.org/officeDocument/2006/relationships/hyperlink" Target="https://ictv.global/taxonomy/taxondetails?taxnode_id=202200450" TargetMode="External"/><Relationship Id="rId16546" Type="http://schemas.openxmlformats.org/officeDocument/2006/relationships/hyperlink" Target="https://ictv.global/taxonomy/taxondetails?taxnode_id=202207695" TargetMode="External"/><Relationship Id="rId6605" Type="http://schemas.openxmlformats.org/officeDocument/2006/relationships/hyperlink" Target="https://ictv.global/ictv/proposals/2021.010B.R.Binomial_names.zip" TargetMode="External"/><Relationship Id="rId14097" Type="http://schemas.openxmlformats.org/officeDocument/2006/relationships/hyperlink" Target="https://ictv.global/ictv/proposals/2020.095B.R.Leviviricetes.zip" TargetMode="External"/><Relationship Id="rId19769" Type="http://schemas.openxmlformats.org/officeDocument/2006/relationships/hyperlink" Target="https://ictv.global/ictv/proposals/2019.006G.zip" TargetMode="External"/><Relationship Id="rId4156" Type="http://schemas.openxmlformats.org/officeDocument/2006/relationships/hyperlink" Target="https://ictv.global/taxonomy/taxondetails?taxnode_id=202209569" TargetMode="External"/><Relationship Id="rId9828" Type="http://schemas.openxmlformats.org/officeDocument/2006/relationships/hyperlink" Target="https://ictv.global/taxonomy/taxondetails?taxnode_id=202214111" TargetMode="External"/><Relationship Id="rId7379" Type="http://schemas.openxmlformats.org/officeDocument/2006/relationships/hyperlink" Target="https://ictv.global/ictv/proposals/2021.010B.R.Binomial_names.zip" TargetMode="External"/><Relationship Id="rId12809" Type="http://schemas.openxmlformats.org/officeDocument/2006/relationships/hyperlink" Target="https://ictv.global/ictv/proposals/2019.006G.zip" TargetMode="External"/><Relationship Id="rId13180" Type="http://schemas.openxmlformats.org/officeDocument/2006/relationships/hyperlink" Target="https://ictv.global/taxonomy/taxondetails?taxnode_id=202214004" TargetMode="External"/><Relationship Id="rId18852" Type="http://schemas.openxmlformats.org/officeDocument/2006/relationships/hyperlink" Target="https://ictv.global/taxonomy/taxondetails?taxnode_id=202205591" TargetMode="External"/><Relationship Id="rId3989" Type="http://schemas.openxmlformats.org/officeDocument/2006/relationships/hyperlink" Target="https://ictv.global/ictv/proposals/2021.005B.R.Arquatrovirinae.zip" TargetMode="External"/><Relationship Id="rId6462" Type="http://schemas.openxmlformats.org/officeDocument/2006/relationships/hyperlink" Target="https://ictv.global/taxonomy/taxondetails?taxnode_id=202210077" TargetMode="External"/><Relationship Id="rId8911" Type="http://schemas.openxmlformats.org/officeDocument/2006/relationships/hyperlink" Target="https://ictv.global/ictv/proposals/2020.001G.R.Abolish_type_species.pdf" TargetMode="External"/><Relationship Id="rId16056" Type="http://schemas.openxmlformats.org/officeDocument/2006/relationships/hyperlink" Target="https://ictv.global/taxonomy/taxondetails?taxnode_id=202214211" TargetMode="External"/><Relationship Id="rId18505" Type="http://schemas.openxmlformats.org/officeDocument/2006/relationships/hyperlink" Target="https://ictv.global/ictv/proposals/2020.001G.R.Abolish_type_species.pdf" TargetMode="External"/><Relationship Id="rId20799" Type="http://schemas.openxmlformats.org/officeDocument/2006/relationships/hyperlink" Target="https://ictv.global/ictv/proposals/2022.004F.Imitervirales_reorg.zip" TargetMode="External"/><Relationship Id="rId6115" Type="http://schemas.openxmlformats.org/officeDocument/2006/relationships/hyperlink" Target="https://ictv.global/ictv/proposals/2021.010B.R.Binomial_names.zip" TargetMode="External"/><Relationship Id="rId9685" Type="http://schemas.openxmlformats.org/officeDocument/2006/relationships/hyperlink" Target="https://ictv.global/ictv/proposals/2022.009D.Circoviridae_rensp101_nsp48.zip" TargetMode="External"/><Relationship Id="rId12666" Type="http://schemas.openxmlformats.org/officeDocument/2006/relationships/hyperlink" Target="https://ictv.global/taxonomy/taxondetails?taxnode_id=202213847" TargetMode="External"/><Relationship Id="rId19279" Type="http://schemas.openxmlformats.org/officeDocument/2006/relationships/hyperlink" Target="https://ictv.global/ictv/proposals/2022.005P.Secoviridae_rename.zip" TargetMode="External"/><Relationship Id="rId2725" Type="http://schemas.openxmlformats.org/officeDocument/2006/relationships/hyperlink" Target="https://ictv.global/ictv/proposals/2021.063B.R.Peduoviridae.zip" TargetMode="External"/><Relationship Id="rId9338" Type="http://schemas.openxmlformats.org/officeDocument/2006/relationships/hyperlink" Target="https://ictv.global/taxonomy/taxondetails?taxnode_id=202204245" TargetMode="External"/><Relationship Id="rId12319" Type="http://schemas.openxmlformats.org/officeDocument/2006/relationships/hyperlink" Target="https://ictv.global/ictv/proposals/2019.006G.zip" TargetMode="External"/><Relationship Id="rId15889" Type="http://schemas.openxmlformats.org/officeDocument/2006/relationships/hyperlink" Target="https://ictv.global/ictv/proposals/2021.010M.R.Bornaviridae_sprename.zip" TargetMode="External"/><Relationship Id="rId5948" Type="http://schemas.openxmlformats.org/officeDocument/2006/relationships/hyperlink" Target="https://ictv.global/taxonomy/taxondetails?taxnode_id=202211654" TargetMode="External"/><Relationship Id="rId18362" Type="http://schemas.openxmlformats.org/officeDocument/2006/relationships/hyperlink" Target="https://ictv.global/taxonomy/taxondetails?taxnode_id=202204161" TargetMode="External"/><Relationship Id="rId3499" Type="http://schemas.openxmlformats.org/officeDocument/2006/relationships/hyperlink" Target="https://ictv.global/ictv/proposals/2021.082B.R.Tevens_new_families.zip" TargetMode="External"/><Relationship Id="rId8421" Type="http://schemas.openxmlformats.org/officeDocument/2006/relationships/hyperlink" Target="https://ictv.global/ictv/proposals/2021.092B.R.Wizardvirus_new_species.zip" TargetMode="External"/><Relationship Id="rId18015" Type="http://schemas.openxmlformats.org/officeDocument/2006/relationships/hyperlink" Target="https://ictv.global/ictv/proposals/2021.002M.Phenuiviridae_sprenamed.zip" TargetMode="External"/><Relationship Id="rId11402" Type="http://schemas.openxmlformats.org/officeDocument/2006/relationships/hyperlink" Target="https://ictv.global/taxonomy/taxondetails?taxnode_id=202209019" TargetMode="External"/><Relationship Id="rId14972" Type="http://schemas.openxmlformats.org/officeDocument/2006/relationships/hyperlink" Target="https://ictv.global/taxonomy/taxondetails?taxnode_id=202211210" TargetMode="External"/><Relationship Id="rId9195" Type="http://schemas.openxmlformats.org/officeDocument/2006/relationships/hyperlink" Target="https://ictv.global/ictv/proposals/2022.005D.Parvoviridae_2ngen_49nsp_125rensp.zip" TargetMode="External"/><Relationship Id="rId14625" Type="http://schemas.openxmlformats.org/officeDocument/2006/relationships/hyperlink" Target="https://ictv.global/ictv/proposals/2020.095B.R.Leviviricetes.zip" TargetMode="External"/><Relationship Id="rId21841" Type="http://schemas.openxmlformats.org/officeDocument/2006/relationships/hyperlink" Target="https://ictv.global/ictv/proposals/2022.008D.Aelloviridae_146rensp.zip" TargetMode="External"/><Relationship Id="rId2582" Type="http://schemas.openxmlformats.org/officeDocument/2006/relationships/hyperlink" Target="https://ictv.global/taxonomy/taxondetails?taxnode_id=202207816" TargetMode="External"/><Relationship Id="rId12176" Type="http://schemas.openxmlformats.org/officeDocument/2006/relationships/hyperlink" Target="https://ictv.global/taxonomy/taxondetails?taxnode_id=202203007" TargetMode="External"/><Relationship Id="rId17848" Type="http://schemas.openxmlformats.org/officeDocument/2006/relationships/hyperlink" Target="https://ictv.global/taxonomy/taxondetails?taxnode_id=202207590" TargetMode="External"/><Relationship Id="rId554" Type="http://schemas.openxmlformats.org/officeDocument/2006/relationships/hyperlink" Target="https://ictv.global/taxonomy/taxondetails?taxnode_id=202208857" TargetMode="External"/><Relationship Id="rId2235" Type="http://schemas.openxmlformats.org/officeDocument/2006/relationships/hyperlink" Target="https://ictv.global/ictv/proposals/2021.010B.R.Binomial_names.zip" TargetMode="External"/><Relationship Id="rId7907" Type="http://schemas.openxmlformats.org/officeDocument/2006/relationships/hyperlink" Target="https://ictv.global/ictv/proposals/2021.010B.R.Binomial_names.zip" TargetMode="External"/><Relationship Id="rId15399" Type="http://schemas.openxmlformats.org/officeDocument/2006/relationships/hyperlink" Target="https://ictv.global/ictv/proposals/2021.009F.R.Botourmiaviridae_6newgen_109newsp.zip" TargetMode="External"/><Relationship Id="rId207" Type="http://schemas.openxmlformats.org/officeDocument/2006/relationships/hyperlink" Target="https://ictv.global/ictv/proposals/2022.001D.Herpesvirales_1renfam_4rengen_124rensp_6absp.zip" TargetMode="External"/><Relationship Id="rId5458" Type="http://schemas.openxmlformats.org/officeDocument/2006/relationships/hyperlink" Target="https://ictv.global/taxonomy/taxondetails?taxnode_id=202214456" TargetMode="External"/><Relationship Id="rId22268" Type="http://schemas.openxmlformats.org/officeDocument/2006/relationships/hyperlink" Target="https://ictv.global/taxonomy/taxondetails?taxnode_id=202204530" TargetMode="External"/><Relationship Id="rId16931" Type="http://schemas.openxmlformats.org/officeDocument/2006/relationships/hyperlink" Target="https://ictv.global/ictv/proposals/2021.036M.R.Rhabdoviridae_sprename.zip" TargetMode="External"/><Relationship Id="rId4541" Type="http://schemas.openxmlformats.org/officeDocument/2006/relationships/hyperlink" Target="https://ictv.global/ictv/proposals/2021.035B.R.Gracegardnervirinae.zip" TargetMode="External"/><Relationship Id="rId14135" Type="http://schemas.openxmlformats.org/officeDocument/2006/relationships/hyperlink" Target="https://ictv.global/ictv/proposals/2020.095B.R.Leviviricetes.zip" TargetMode="External"/><Relationship Id="rId14482" Type="http://schemas.openxmlformats.org/officeDocument/2006/relationships/hyperlink" Target="https://ictv.global/taxonomy/taxondetails?taxnode_id=202210906" TargetMode="External"/><Relationship Id="rId2092" Type="http://schemas.openxmlformats.org/officeDocument/2006/relationships/hyperlink" Target="https://ictv.global/taxonomy/taxondetails?taxnode_id=202208142" TargetMode="External"/><Relationship Id="rId19807" Type="http://schemas.openxmlformats.org/officeDocument/2006/relationships/hyperlink" Target="https://ictv.global/ictv/proposals/2019.006G.zip" TargetMode="External"/><Relationship Id="rId21004" Type="http://schemas.openxmlformats.org/officeDocument/2006/relationships/hyperlink" Target="https://ictv.global/taxonomy/taxondetails?taxnode_id=202204799" TargetMode="External"/><Relationship Id="rId21351" Type="http://schemas.openxmlformats.org/officeDocument/2006/relationships/hyperlink" Target="https://ictv.global/ictv/proposals/2022.003D.Lefavirales_106rensp.zip" TargetMode="External"/><Relationship Id="rId7764" Type="http://schemas.openxmlformats.org/officeDocument/2006/relationships/hyperlink" Target="https://ictv.global/taxonomy/taxondetails?taxnode_id=202206834" TargetMode="External"/><Relationship Id="rId10745" Type="http://schemas.openxmlformats.org/officeDocument/2006/relationships/hyperlink" Target="https://ictv.global/ictv/proposals/2019.012D.zip" TargetMode="External"/><Relationship Id="rId17358" Type="http://schemas.openxmlformats.org/officeDocument/2006/relationships/hyperlink" Target="https://ictv.global/taxonomy/taxondetails?taxnode_id=202209762" TargetMode="External"/><Relationship Id="rId7417" Type="http://schemas.openxmlformats.org/officeDocument/2006/relationships/hyperlink" Target="https://ictv.global/ictv/proposals/2021.061B.R.Pbunavirus_new_species.zip" TargetMode="External"/><Relationship Id="rId13968" Type="http://schemas.openxmlformats.org/officeDocument/2006/relationships/hyperlink" Target="https://ictv.global/taxonomy/taxondetails?taxnode_id=202210323" TargetMode="External"/><Relationship Id="rId16441" Type="http://schemas.openxmlformats.org/officeDocument/2006/relationships/hyperlink" Target="https://ictv.global/ictv/proposals/2021.036M.R.Rhabdoviridae_sprename.zip" TargetMode="External"/><Relationship Id="rId20837" Type="http://schemas.openxmlformats.org/officeDocument/2006/relationships/hyperlink" Target="https://ictv.global/ictv/proposals/2020.001G.R.Abolish_type_species.pdf" TargetMode="External"/><Relationship Id="rId1578" Type="http://schemas.openxmlformats.org/officeDocument/2006/relationships/hyperlink" Target="https://ictv.global/taxonomy/taxondetails?taxnode_id=202208318" TargetMode="External"/><Relationship Id="rId6500" Type="http://schemas.openxmlformats.org/officeDocument/2006/relationships/hyperlink" Target="https://ictv.global/taxonomy/taxondetails?taxnode_id=202206829" TargetMode="External"/><Relationship Id="rId4051" Type="http://schemas.openxmlformats.org/officeDocument/2006/relationships/hyperlink" Target="https://ictv.global/ictv/proposals/2022.010B.Azeevirinae_nsf.zip" TargetMode="External"/><Relationship Id="rId19664" Type="http://schemas.openxmlformats.org/officeDocument/2006/relationships/hyperlink" Target="https://ictv.global/taxonomy/taxondetails?taxnode_id=202204587" TargetMode="External"/><Relationship Id="rId7274" Type="http://schemas.openxmlformats.org/officeDocument/2006/relationships/hyperlink" Target="https://ictv.global/taxonomy/taxondetails?taxnode_id=202201131" TargetMode="External"/><Relationship Id="rId9723" Type="http://schemas.openxmlformats.org/officeDocument/2006/relationships/hyperlink" Target="https://ictv.global/ictv/proposals/2022.009D.Circoviridae_rensp101_nsp48.zip" TargetMode="External"/><Relationship Id="rId12704" Type="http://schemas.openxmlformats.org/officeDocument/2006/relationships/hyperlink" Target="https://ictv.global/taxonomy/taxondetails?taxnode_id=202202256" TargetMode="External"/><Relationship Id="rId19317" Type="http://schemas.openxmlformats.org/officeDocument/2006/relationships/hyperlink" Target="https://ictv.global/ictv/proposals/2022.005P.Secoviridae_rename.zip" TargetMode="External"/><Relationship Id="rId10255" Type="http://schemas.openxmlformats.org/officeDocument/2006/relationships/hyperlink" Target="https://ictv.global/ictv/proposals/2019.022P.zip" TargetMode="External"/><Relationship Id="rId15927" Type="http://schemas.openxmlformats.org/officeDocument/2006/relationships/hyperlink" Target="https://ictv.global/ictv/proposals/2021.005M.R.Filoviridae_1ngen_1nsp.zip" TargetMode="External"/><Relationship Id="rId3884" Type="http://schemas.openxmlformats.org/officeDocument/2006/relationships/hyperlink" Target="https://ictv.global/taxonomy/taxondetails?taxnode_id=202213397" TargetMode="External"/><Relationship Id="rId13478" Type="http://schemas.openxmlformats.org/officeDocument/2006/relationships/hyperlink" Target="https://ictv.global/taxonomy/taxondetails?taxnode_id=202212429" TargetMode="External"/><Relationship Id="rId18400" Type="http://schemas.openxmlformats.org/officeDocument/2006/relationships/hyperlink" Target="https://ictv.global/taxonomy/taxondetails?taxnode_id=202204183" TargetMode="External"/><Relationship Id="rId20694" Type="http://schemas.openxmlformats.org/officeDocument/2006/relationships/hyperlink" Target="https://ictv.global/taxonomy/taxondetails?taxnode_id=202209298" TargetMode="External"/><Relationship Id="rId3537" Type="http://schemas.openxmlformats.org/officeDocument/2006/relationships/hyperlink" Target="https://ictv.global/ictv/proposals/2021.082B.R.Tevens_new_families.zip" TargetMode="External"/><Relationship Id="rId20347" Type="http://schemas.openxmlformats.org/officeDocument/2006/relationships/hyperlink" Target="https://ictv.global/ictv/proposals/2022.008P.Caulimoviridae_rename.zip" TargetMode="External"/><Relationship Id="rId1088" Type="http://schemas.openxmlformats.org/officeDocument/2006/relationships/hyperlink" Target="https://ictv.global/taxonomy/taxondetails?taxnode_id=202208607" TargetMode="External"/><Relationship Id="rId6010" Type="http://schemas.openxmlformats.org/officeDocument/2006/relationships/hyperlink" Target="https://ictv.global/taxonomy/taxondetails?taxnode_id=202209909" TargetMode="External"/><Relationship Id="rId9580" Type="http://schemas.openxmlformats.org/officeDocument/2006/relationships/hyperlink" Target="https://ictv.global/taxonomy/taxondetails?taxnode_id=202206564" TargetMode="External"/><Relationship Id="rId19174" Type="http://schemas.openxmlformats.org/officeDocument/2006/relationships/hyperlink" Target="https://ictv.global/taxonomy/taxondetails?taxnode_id=202205618" TargetMode="External"/><Relationship Id="rId2620" Type="http://schemas.openxmlformats.org/officeDocument/2006/relationships/hyperlink" Target="https://ictv.global/taxonomy/taxondetails?taxnode_id=202207818" TargetMode="External"/><Relationship Id="rId9233" Type="http://schemas.openxmlformats.org/officeDocument/2006/relationships/hyperlink" Target="https://ictv.global/ictv/proposals/2022.005D.Parvoviridae_2ngen_49nsp_125rensp.zip" TargetMode="External"/><Relationship Id="rId12214" Type="http://schemas.openxmlformats.org/officeDocument/2006/relationships/hyperlink" Target="https://ictv.global/taxonomy/taxondetails?taxnode_id=202203030" TargetMode="External"/><Relationship Id="rId12561" Type="http://schemas.openxmlformats.org/officeDocument/2006/relationships/hyperlink" Target="https://ictv.global/ictv/proposals/2019.006G.zip" TargetMode="External"/><Relationship Id="rId15784" Type="http://schemas.openxmlformats.org/officeDocument/2006/relationships/hyperlink" Target="https://ictv.global/taxonomy/taxondetails?taxnode_id=202206057" TargetMode="External"/><Relationship Id="rId3394" Type="http://schemas.openxmlformats.org/officeDocument/2006/relationships/hyperlink" Target="https://ictv.global/taxonomy/taxondetails?taxnode_id=202213692" TargetMode="External"/><Relationship Id="rId5843" Type="http://schemas.openxmlformats.org/officeDocument/2006/relationships/hyperlink" Target="https://ictv.global/ictv/proposals/2021.010B.R.Binomial_names.zip" TargetMode="External"/><Relationship Id="rId15437" Type="http://schemas.openxmlformats.org/officeDocument/2006/relationships/hyperlink" Target="https://ictv.global/ictv/proposals/2021.009F.R.Botourmiaviridae_6newgen_109newsp.zip" TargetMode="External"/><Relationship Id="rId3047" Type="http://schemas.openxmlformats.org/officeDocument/2006/relationships/hyperlink" Target="https://ictv.global/ictv/proposals/2021.010B.R.Binomial_names.zip" TargetMode="External"/><Relationship Id="rId22306" Type="http://schemas.openxmlformats.org/officeDocument/2006/relationships/hyperlink" Target="https://ictv.global/taxonomy/taxondetails?taxnode_id=202205131" TargetMode="External"/><Relationship Id="rId8719" Type="http://schemas.openxmlformats.org/officeDocument/2006/relationships/hyperlink" Target="https://ictv.global/ictv/proposals/2021.007D.R.Polyomaviridae_2ngen_117rensp.zip" TargetMode="External"/><Relationship Id="rId14520" Type="http://schemas.openxmlformats.org/officeDocument/2006/relationships/hyperlink" Target="https://ictv.global/taxonomy/taxondetails?taxnode_id=202210944" TargetMode="External"/><Relationship Id="rId9090" Type="http://schemas.openxmlformats.org/officeDocument/2006/relationships/hyperlink" Target="https://ictv.global/taxonomy/taxondetails?taxnode_id=202204111" TargetMode="External"/><Relationship Id="rId12071" Type="http://schemas.openxmlformats.org/officeDocument/2006/relationships/hyperlink" Target="https://ictv.global/ictv/proposals/2019.006G.zip" TargetMode="External"/><Relationship Id="rId2130" Type="http://schemas.openxmlformats.org/officeDocument/2006/relationships/hyperlink" Target="https://ictv.global/taxonomy/taxondetails?taxnode_id=202207071" TargetMode="External"/><Relationship Id="rId15294" Type="http://schemas.openxmlformats.org/officeDocument/2006/relationships/hyperlink" Target="https://ictv.global/taxonomy/taxondetails?taxnode_id=202211455" TargetMode="External"/><Relationship Id="rId17743" Type="http://schemas.openxmlformats.org/officeDocument/2006/relationships/hyperlink" Target="https://ictv.global/ictv/proposals/2021.002M.Phenuiviridae_sprenamed.zip" TargetMode="External"/><Relationship Id="rId102" Type="http://schemas.openxmlformats.org/officeDocument/2006/relationships/hyperlink" Target="https://ictv.global/taxonomy/taxondetails?taxnode_id=202214014" TargetMode="External"/><Relationship Id="rId5353" Type="http://schemas.openxmlformats.org/officeDocument/2006/relationships/hyperlink" Target="https://ictv.global/ictv/proposals/2021.091B.R.Weiservirinae.zip" TargetMode="External"/><Relationship Id="rId7802" Type="http://schemas.openxmlformats.org/officeDocument/2006/relationships/hyperlink" Target="https://ictv.global/taxonomy/taxondetails?taxnode_id=202201258" TargetMode="External"/><Relationship Id="rId22163" Type="http://schemas.openxmlformats.org/officeDocument/2006/relationships/hyperlink" Target="https://ictv.global/ictv/proposals/2021.006D.R.Polydnaviriformidae_1renfam_3rensp.zip" TargetMode="External"/><Relationship Id="rId5006" Type="http://schemas.openxmlformats.org/officeDocument/2006/relationships/hyperlink" Target="https://ictv.global/taxonomy/taxondetails?taxnode_id=202206902" TargetMode="External"/><Relationship Id="rId1963" Type="http://schemas.openxmlformats.org/officeDocument/2006/relationships/hyperlink" Target="https://ictv.global/ictv/proposals/2021.010B.R.Binomial_names.zip" TargetMode="External"/><Relationship Id="rId8576" Type="http://schemas.openxmlformats.org/officeDocument/2006/relationships/hyperlink" Target="https://ictv.global/taxonomy/taxondetails?taxnode_id=202203705" TargetMode="External"/><Relationship Id="rId11557" Type="http://schemas.openxmlformats.org/officeDocument/2006/relationships/hyperlink" Target="https://ictv.global/ictv/proposals/2020.005F.R.Genomoviridae.zip" TargetMode="External"/><Relationship Id="rId1616" Type="http://schemas.openxmlformats.org/officeDocument/2006/relationships/hyperlink" Target="https://ictv.global/taxonomy/taxondetails?taxnode_id=202208300" TargetMode="External"/><Relationship Id="rId8229" Type="http://schemas.openxmlformats.org/officeDocument/2006/relationships/hyperlink" Target="https://ictv.global/ictv/proposals/2021.084B.R.Trigintaduovirus_new_species.zip" TargetMode="External"/><Relationship Id="rId14030" Type="http://schemas.openxmlformats.org/officeDocument/2006/relationships/hyperlink" Target="https://ictv.global/taxonomy/taxondetails?taxnode_id=202210375" TargetMode="External"/><Relationship Id="rId19702" Type="http://schemas.openxmlformats.org/officeDocument/2006/relationships/hyperlink" Target="https://ictv.global/taxonomy/taxondetails?taxnode_id=202204604" TargetMode="External"/><Relationship Id="rId21996" Type="http://schemas.openxmlformats.org/officeDocument/2006/relationships/hyperlink" Target="https://ictv.global/taxonomy/taxondetails?taxnode_id=202209472" TargetMode="External"/><Relationship Id="rId4839" Type="http://schemas.openxmlformats.org/officeDocument/2006/relationships/hyperlink" Target="https://ictv.global/ictv/proposals/2021.010B.R.Binomial_names.zip" TargetMode="External"/><Relationship Id="rId17253" Type="http://schemas.openxmlformats.org/officeDocument/2006/relationships/hyperlink" Target="https://ictv.global/ictv/proposals/2021.013M.Hantaviridae_sprename.zip" TargetMode="External"/><Relationship Id="rId21649" Type="http://schemas.openxmlformats.org/officeDocument/2006/relationships/hyperlink" Target="https://ictv.global/ictv/proposals/2017.004P.A.v4.Alphasatellitidae.zip" TargetMode="External"/><Relationship Id="rId7312" Type="http://schemas.openxmlformats.org/officeDocument/2006/relationships/hyperlink" Target="https://ictv.global/taxonomy/taxondetails?taxnode_id=202201150" TargetMode="External"/><Relationship Id="rId10640" Type="http://schemas.openxmlformats.org/officeDocument/2006/relationships/hyperlink" Target="https://ictv.global/taxonomy/taxondetails?taxnode_id=202203364" TargetMode="External"/><Relationship Id="rId13863" Type="http://schemas.openxmlformats.org/officeDocument/2006/relationships/hyperlink" Target="https://ictv.global/ictv/proposals/2020.095B.R.Leviviricetes.zip" TargetMode="External"/><Relationship Id="rId1473" Type="http://schemas.openxmlformats.org/officeDocument/2006/relationships/hyperlink" Target="https://ictv.global/ictv/proposals/2021.010B.R.Binomial_names.zip" TargetMode="External"/><Relationship Id="rId3922" Type="http://schemas.openxmlformats.org/officeDocument/2006/relationships/hyperlink" Target="https://ictv.global/taxonomy/taxondetails?taxnode_id=202212137" TargetMode="External"/><Relationship Id="rId8086" Type="http://schemas.openxmlformats.org/officeDocument/2006/relationships/hyperlink" Target="https://ictv.global/taxonomy/taxondetails?taxnode_id=202206885" TargetMode="External"/><Relationship Id="rId13516" Type="http://schemas.openxmlformats.org/officeDocument/2006/relationships/hyperlink" Target="https://ictv.global/taxonomy/taxondetails?taxnode_id=202212447" TargetMode="External"/><Relationship Id="rId20732" Type="http://schemas.openxmlformats.org/officeDocument/2006/relationships/hyperlink" Target="https://ictv.global/taxonomy/taxondetails?taxnode_id=202204303" TargetMode="External"/><Relationship Id="rId1126" Type="http://schemas.openxmlformats.org/officeDocument/2006/relationships/hyperlink" Target="https://ictv.global/taxonomy/taxondetails?taxnode_id=202208590" TargetMode="External"/><Relationship Id="rId11067" Type="http://schemas.openxmlformats.org/officeDocument/2006/relationships/hyperlink" Target="https://ictv.global/ictv/proposals/2020.005P.R.Mastrevirus_4nsp.zip" TargetMode="External"/><Relationship Id="rId16739" Type="http://schemas.openxmlformats.org/officeDocument/2006/relationships/hyperlink" Target="https://ictv.global/ictv/proposals/2022.001M.Alpha_and_betanucleorhabdoviruses_6nsp.zip" TargetMode="External"/><Relationship Id="rId4696" Type="http://schemas.openxmlformats.org/officeDocument/2006/relationships/hyperlink" Target="https://ictv.global/taxonomy/taxondetails?taxnode_id=202212331" TargetMode="External"/><Relationship Id="rId19212" Type="http://schemas.openxmlformats.org/officeDocument/2006/relationships/hyperlink" Target="https://ictv.global/taxonomy/taxondetails?taxnode_id=202202074" TargetMode="External"/><Relationship Id="rId4349" Type="http://schemas.openxmlformats.org/officeDocument/2006/relationships/hyperlink" Target="https://ictv.global/ictv/proposals/2021.016B.R.Ceeclamvirinae.zip" TargetMode="External"/><Relationship Id="rId10150" Type="http://schemas.openxmlformats.org/officeDocument/2006/relationships/hyperlink" Target="https://ictv.global/taxonomy/taxondetails?taxnode_id=202205790" TargetMode="External"/><Relationship Id="rId21159" Type="http://schemas.openxmlformats.org/officeDocument/2006/relationships/hyperlink" Target="https://ictv.global/ictv/proposals/2019.003G.zip" TargetMode="External"/><Relationship Id="rId13373" Type="http://schemas.openxmlformats.org/officeDocument/2006/relationships/hyperlink" Target="https://ictv.global/ictv/proposals/2021.018P.R.Tombusviridae_1ng_2ns.zip" TargetMode="External"/><Relationship Id="rId15822" Type="http://schemas.openxmlformats.org/officeDocument/2006/relationships/hyperlink" Target="https://ictv.global/taxonomy/taxondetails?taxnode_id=202209731" TargetMode="External"/><Relationship Id="rId3432" Type="http://schemas.openxmlformats.org/officeDocument/2006/relationships/hyperlink" Target="https://ictv.global/taxonomy/taxondetails?taxnode_id=202213700" TargetMode="External"/><Relationship Id="rId13026" Type="http://schemas.openxmlformats.org/officeDocument/2006/relationships/hyperlink" Target="https://ictv.global/taxonomy/taxondetails?taxnode_id=202203132" TargetMode="External"/><Relationship Id="rId20242" Type="http://schemas.openxmlformats.org/officeDocument/2006/relationships/hyperlink" Target="https://ictv.global/taxonomy/taxondetails?taxnode_id=202202853" TargetMode="External"/><Relationship Id="rId16596" Type="http://schemas.openxmlformats.org/officeDocument/2006/relationships/hyperlink" Target="https://ictv.global/taxonomy/taxondetails?taxnode_id=202208831" TargetMode="External"/><Relationship Id="rId6655" Type="http://schemas.openxmlformats.org/officeDocument/2006/relationships/hyperlink" Target="https://ictv.global/ictv/proposals/2021.010B.R.Binomial_names.zip" TargetMode="External"/><Relationship Id="rId16249" Type="http://schemas.openxmlformats.org/officeDocument/2006/relationships/hyperlink" Target="https://ictv.global/ictv/proposals/2021.026M.Paramyxoviridae_sprename.zip" TargetMode="External"/><Relationship Id="rId6308" Type="http://schemas.openxmlformats.org/officeDocument/2006/relationships/hyperlink" Target="https://ictv.global/taxonomy/taxondetails?taxnode_id=202201018" TargetMode="External"/><Relationship Id="rId9878" Type="http://schemas.openxmlformats.org/officeDocument/2006/relationships/hyperlink" Target="https://ictv.global/taxonomy/taxondetails?taxnode_id=202205949" TargetMode="External"/><Relationship Id="rId12859" Type="http://schemas.openxmlformats.org/officeDocument/2006/relationships/hyperlink" Target="https://ictv.global/ictv/proposals/2019.006G.zip" TargetMode="External"/><Relationship Id="rId2918" Type="http://schemas.openxmlformats.org/officeDocument/2006/relationships/hyperlink" Target="https://ictv.global/taxonomy/taxondetails?taxnode_id=202212872" TargetMode="External"/><Relationship Id="rId15332" Type="http://schemas.openxmlformats.org/officeDocument/2006/relationships/hyperlink" Target="https://ictv.global/taxonomy/taxondetails?taxnode_id=202211491" TargetMode="External"/><Relationship Id="rId8961" Type="http://schemas.openxmlformats.org/officeDocument/2006/relationships/hyperlink" Target="https://ictv.global/ictv/proposals/2020.001G.R.Abolish_type_species.pdf" TargetMode="External"/><Relationship Id="rId18555" Type="http://schemas.openxmlformats.org/officeDocument/2006/relationships/hyperlink" Target="https://ictv.global/ictv/proposals/2019.020S-023S.zip" TargetMode="External"/><Relationship Id="rId22201" Type="http://schemas.openxmlformats.org/officeDocument/2006/relationships/hyperlink" Target="https://ictv.global/ictv/proposals/2021.016P.R.Pospiviroidae_11ns.zip" TargetMode="External"/><Relationship Id="rId8614" Type="http://schemas.openxmlformats.org/officeDocument/2006/relationships/hyperlink" Target="https://ictv.global/taxonomy/taxondetails?taxnode_id=202203870" TargetMode="External"/><Relationship Id="rId11942" Type="http://schemas.openxmlformats.org/officeDocument/2006/relationships/hyperlink" Target="https://ictv.global/taxonomy/taxondetails?taxnode_id=202204970" TargetMode="External"/><Relationship Id="rId18208" Type="http://schemas.openxmlformats.org/officeDocument/2006/relationships/hyperlink" Target="https://ictv.global/taxonomy/taxondetails?taxnode_id=202213729" TargetMode="External"/><Relationship Id="rId6165" Type="http://schemas.openxmlformats.org/officeDocument/2006/relationships/hyperlink" Target="https://ictv.global/ictv/proposals/2022.032B.Caudoviricetes_5ng.zip" TargetMode="External"/><Relationship Id="rId9388" Type="http://schemas.openxmlformats.org/officeDocument/2006/relationships/hyperlink" Target="https://ictv.global/taxonomy/taxondetails?taxnode_id=202214037" TargetMode="External"/><Relationship Id="rId14818" Type="http://schemas.openxmlformats.org/officeDocument/2006/relationships/hyperlink" Target="https://ictv.global/taxonomy/taxondetails?taxnode_id=202211228" TargetMode="External"/><Relationship Id="rId2775" Type="http://schemas.openxmlformats.org/officeDocument/2006/relationships/hyperlink" Target="https://ictv.global/ictv/proposals/2021.063B.R.Peduoviridae.zip" TargetMode="External"/><Relationship Id="rId12369" Type="http://schemas.openxmlformats.org/officeDocument/2006/relationships/hyperlink" Target="https://ictv.global/ictv/proposals/2019.006G.zip" TargetMode="External"/><Relationship Id="rId747" Type="http://schemas.openxmlformats.org/officeDocument/2006/relationships/hyperlink" Target="https://ictv.global/ictv/proposals/2022.001B.Aliceevansviridae.zip" TargetMode="External"/><Relationship Id="rId2428" Type="http://schemas.openxmlformats.org/officeDocument/2006/relationships/hyperlink" Target="https://ictv.global/taxonomy/taxondetails?taxnode_id=202207731" TargetMode="External"/><Relationship Id="rId5998" Type="http://schemas.openxmlformats.org/officeDocument/2006/relationships/hyperlink" Target="https://ictv.global/taxonomy/taxondetails?taxnode_id=202200940" TargetMode="External"/><Relationship Id="rId8471" Type="http://schemas.openxmlformats.org/officeDocument/2006/relationships/hyperlink" Target="https://ictv.global/ictv/proposals/2021.001B.R.abolish_Caudovirales.zip" TargetMode="External"/><Relationship Id="rId11452" Type="http://schemas.openxmlformats.org/officeDocument/2006/relationships/hyperlink" Target="https://ictv.global/taxonomy/taxondetails?taxnode_id=202209035" TargetMode="External"/><Relationship Id="rId13901" Type="http://schemas.openxmlformats.org/officeDocument/2006/relationships/hyperlink" Target="https://ictv.global/ictv/proposals/2020.095B.R.Leviviricetes.zip" TargetMode="External"/><Relationship Id="rId18065" Type="http://schemas.openxmlformats.org/officeDocument/2006/relationships/hyperlink" Target="https://ictv.global/ictv/proposals/2022.011P.Tospoviridae_rename.zip" TargetMode="External"/><Relationship Id="rId1511" Type="http://schemas.openxmlformats.org/officeDocument/2006/relationships/hyperlink" Target="https://ictv.global/ictv/proposals/2021.001B.R.abolish_Caudovirales.zip" TargetMode="External"/><Relationship Id="rId8124" Type="http://schemas.openxmlformats.org/officeDocument/2006/relationships/hyperlink" Target="https://ictv.global/taxonomy/taxondetails?taxnode_id=202205485" TargetMode="External"/><Relationship Id="rId11105" Type="http://schemas.openxmlformats.org/officeDocument/2006/relationships/hyperlink" Target="https://ictv.global/ictv/proposals/2019.012D.zip" TargetMode="External"/><Relationship Id="rId14675" Type="http://schemas.openxmlformats.org/officeDocument/2006/relationships/hyperlink" Target="https://ictv.global/ictv/proposals/2020.095B.R.Leviviricetes.zip" TargetMode="External"/><Relationship Id="rId21891" Type="http://schemas.openxmlformats.org/officeDocument/2006/relationships/hyperlink" Target="https://ictv.global/ictv/proposals/2022.008D.Aelloviridae_146rensp.zip" TargetMode="External"/><Relationship Id="rId2285" Type="http://schemas.openxmlformats.org/officeDocument/2006/relationships/hyperlink" Target="https://ictv.global/ictv/proposals/2021.010B.R.Binomial_names.zip" TargetMode="External"/><Relationship Id="rId4734" Type="http://schemas.openxmlformats.org/officeDocument/2006/relationships/hyperlink" Target="https://ictv.global/taxonomy/taxondetails?taxnode_id=202200905" TargetMode="External"/><Relationship Id="rId14328" Type="http://schemas.openxmlformats.org/officeDocument/2006/relationships/hyperlink" Target="https://ictv.global/taxonomy/taxondetails?taxnode_id=202210610" TargetMode="External"/><Relationship Id="rId17898" Type="http://schemas.openxmlformats.org/officeDocument/2006/relationships/hyperlink" Target="https://ictv.global/taxonomy/taxondetails?taxnode_id=202207613" TargetMode="External"/><Relationship Id="rId21544" Type="http://schemas.openxmlformats.org/officeDocument/2006/relationships/hyperlink" Target="https://ictv.global/taxonomy/taxondetails?taxnode_id=202207289" TargetMode="External"/><Relationship Id="rId257" Type="http://schemas.openxmlformats.org/officeDocument/2006/relationships/hyperlink" Target="https://ictv.global/ictv/proposals/2022.001D.Herpesvirales_1renfam_4rengen_124rensp_6absp.zip" TargetMode="External"/><Relationship Id="rId7957" Type="http://schemas.openxmlformats.org/officeDocument/2006/relationships/hyperlink" Target="https://ictv.global/ictv/proposals/2021.010B.R.Binomial_names.zip" TargetMode="External"/><Relationship Id="rId10938" Type="http://schemas.openxmlformats.org/officeDocument/2006/relationships/hyperlink" Target="https://ictv.global/taxonomy/taxondetails?taxnode_id=202203485" TargetMode="External"/><Relationship Id="rId13411" Type="http://schemas.openxmlformats.org/officeDocument/2006/relationships/hyperlink" Target="https://ictv.global/ictv/proposals/2022.015P.Tombusviridae_rename.zip" TargetMode="External"/><Relationship Id="rId16634" Type="http://schemas.openxmlformats.org/officeDocument/2006/relationships/hyperlink" Target="https://ictv.global/taxonomy/taxondetails?taxnode_id=202201772" TargetMode="External"/><Relationship Id="rId16981" Type="http://schemas.openxmlformats.org/officeDocument/2006/relationships/hyperlink" Target="https://ictv.global/ictv/proposals/2021.039M.R.Xinmoviridae_11ngen_8nsp.zip" TargetMode="External"/><Relationship Id="rId1021" Type="http://schemas.openxmlformats.org/officeDocument/2006/relationships/hyperlink" Target="https://ictv.global/ictv/proposals/2021.010B.R.Binomial_names.zip" TargetMode="External"/><Relationship Id="rId4591" Type="http://schemas.openxmlformats.org/officeDocument/2006/relationships/hyperlink" Target="https://ictv.global/ictv/proposals/2021.035B.R.Gracegardnervirinae.zip" TargetMode="External"/><Relationship Id="rId14185" Type="http://schemas.openxmlformats.org/officeDocument/2006/relationships/hyperlink" Target="https://ictv.global/ictv/proposals/2020.095B.R.Leviviricetes.zip" TargetMode="External"/><Relationship Id="rId4244" Type="http://schemas.openxmlformats.org/officeDocument/2006/relationships/hyperlink" Target="https://ictv.global/taxonomy/taxondetails?taxnode_id=202213184" TargetMode="External"/><Relationship Id="rId19857" Type="http://schemas.openxmlformats.org/officeDocument/2006/relationships/hyperlink" Target="https://ictv.global/ictv/proposals/2019.006G.zip" TargetMode="External"/><Relationship Id="rId21054" Type="http://schemas.openxmlformats.org/officeDocument/2006/relationships/hyperlink" Target="https://ictv.global/taxonomy/taxondetails?taxnode_id=202207848" TargetMode="External"/><Relationship Id="rId7467" Type="http://schemas.openxmlformats.org/officeDocument/2006/relationships/hyperlink" Target="https://ictv.global/ictv/proposals/2021.010B.R.Binomial_names.zip" TargetMode="External"/><Relationship Id="rId9916" Type="http://schemas.openxmlformats.org/officeDocument/2006/relationships/hyperlink" Target="https://ictv.global/taxonomy/taxondetails?taxnode_id=202205967" TargetMode="External"/><Relationship Id="rId10795" Type="http://schemas.openxmlformats.org/officeDocument/2006/relationships/hyperlink" Target="https://ictv.global/ictv/proposals/2019.012D.zip" TargetMode="External"/><Relationship Id="rId10448" Type="http://schemas.openxmlformats.org/officeDocument/2006/relationships/hyperlink" Target="https://ictv.global/taxonomy/taxondetails?taxnode_id=202209125" TargetMode="External"/><Relationship Id="rId18940" Type="http://schemas.openxmlformats.org/officeDocument/2006/relationships/hyperlink" Target="https://ictv.global/taxonomy/taxondetails?taxnode_id=202201990" TargetMode="External"/><Relationship Id="rId16491" Type="http://schemas.openxmlformats.org/officeDocument/2006/relationships/hyperlink" Target="https://ictv.global/ictv/proposals/2021.036M.R.Rhabdoviridae_sprename.zip" TargetMode="External"/><Relationship Id="rId20887" Type="http://schemas.openxmlformats.org/officeDocument/2006/relationships/hyperlink" Target="https://ictv.global/ictv/proposals/2019.003G.zip" TargetMode="External"/><Relationship Id="rId6550" Type="http://schemas.openxmlformats.org/officeDocument/2006/relationships/hyperlink" Target="https://ictv.global/taxonomy/taxondetails?taxnode_id=202209915" TargetMode="External"/><Relationship Id="rId16144" Type="http://schemas.openxmlformats.org/officeDocument/2006/relationships/hyperlink" Target="https://ictv.global/taxonomy/taxondetails?taxnode_id=202201601" TargetMode="External"/><Relationship Id="rId6203" Type="http://schemas.openxmlformats.org/officeDocument/2006/relationships/hyperlink" Target="https://ictv.global/ictv/proposals/2022.080B.Caudoviricetes_6ng.zip" TargetMode="External"/><Relationship Id="rId9773" Type="http://schemas.openxmlformats.org/officeDocument/2006/relationships/hyperlink" Target="https://ictv.global/ictv/proposals/2022.009D.Circoviridae_rensp101_nsp48.zip" TargetMode="External"/><Relationship Id="rId19367" Type="http://schemas.openxmlformats.org/officeDocument/2006/relationships/hyperlink" Target="https://ictv.global/ictv/proposals/2022.005P.Secoviridae_rename.zip" TargetMode="External"/><Relationship Id="rId9426" Type="http://schemas.openxmlformats.org/officeDocument/2006/relationships/hyperlink" Target="https://ictv.global/taxonomy/taxondetails?taxnode_id=202204270" TargetMode="External"/><Relationship Id="rId12754" Type="http://schemas.openxmlformats.org/officeDocument/2006/relationships/hyperlink" Target="https://ictv.global/taxonomy/taxondetails?taxnode_id=202202277" TargetMode="External"/><Relationship Id="rId2813" Type="http://schemas.openxmlformats.org/officeDocument/2006/relationships/hyperlink" Target="https://ictv.global/ictv/proposals/2021.010B.R.Binomial_names.zip" TargetMode="External"/><Relationship Id="rId12407" Type="http://schemas.openxmlformats.org/officeDocument/2006/relationships/hyperlink" Target="https://ictv.global/ictv/proposals/2019.006G.zip" TargetMode="External"/><Relationship Id="rId15977" Type="http://schemas.openxmlformats.org/officeDocument/2006/relationships/hyperlink" Target="https://ictv.global/ictv/proposals/2021.016M.R.Lispiviridae_16ngen_13nsp.zip" TargetMode="External"/><Relationship Id="rId18450" Type="http://schemas.openxmlformats.org/officeDocument/2006/relationships/hyperlink" Target="https://ictv.global/taxonomy/taxondetails?taxnode_id=202206200" TargetMode="External"/><Relationship Id="rId3587" Type="http://schemas.openxmlformats.org/officeDocument/2006/relationships/hyperlink" Target="https://ictv.global/ictv/proposals/2021.082B.R.Tevens_new_families.zip" TargetMode="External"/><Relationship Id="rId6060" Type="http://schemas.openxmlformats.org/officeDocument/2006/relationships/hyperlink" Target="https://ictv.global/taxonomy/taxondetails?taxnode_id=202200988" TargetMode="External"/><Relationship Id="rId18103" Type="http://schemas.openxmlformats.org/officeDocument/2006/relationships/hyperlink" Target="https://ictv.global/ictv/proposals/2021.024M.R.Orthomyxoviridae_sprename.zip" TargetMode="External"/><Relationship Id="rId20397" Type="http://schemas.openxmlformats.org/officeDocument/2006/relationships/hyperlink" Target="https://ictv.global/ictv/proposals/2019.006G.zip" TargetMode="External"/><Relationship Id="rId14713" Type="http://schemas.openxmlformats.org/officeDocument/2006/relationships/hyperlink" Target="https://ictv.global/ictv/proposals/2020.095B.R.Leviviricetes.zip" TargetMode="External"/><Relationship Id="rId2670" Type="http://schemas.openxmlformats.org/officeDocument/2006/relationships/hyperlink" Target="https://ictv.global/taxonomy/taxondetails?taxnode_id=202212802" TargetMode="External"/><Relationship Id="rId9283" Type="http://schemas.openxmlformats.org/officeDocument/2006/relationships/hyperlink" Target="https://ictv.global/ictv/proposals/2022.005D.Parvoviridae_2ngen_49nsp_125rensp.zip" TargetMode="External"/><Relationship Id="rId12264" Type="http://schemas.openxmlformats.org/officeDocument/2006/relationships/hyperlink" Target="https://ictv.global/taxonomy/taxondetails?taxnode_id=202207542" TargetMode="External"/><Relationship Id="rId642" Type="http://schemas.openxmlformats.org/officeDocument/2006/relationships/hyperlink" Target="https://ictv.global/taxonomy/taxondetails?taxnode_id=202208923" TargetMode="External"/><Relationship Id="rId2323" Type="http://schemas.openxmlformats.org/officeDocument/2006/relationships/hyperlink" Target="https://ictv.global/ictv/proposals/2021.010B.R.Binomial_names.zip" TargetMode="External"/><Relationship Id="rId5893" Type="http://schemas.openxmlformats.org/officeDocument/2006/relationships/hyperlink" Target="https://ictv.global/ictv/proposals/2021.010B.R.Binomial_names.zip" TargetMode="External"/><Relationship Id="rId15487" Type="http://schemas.openxmlformats.org/officeDocument/2006/relationships/hyperlink" Target="https://ictv.global/ictv/proposals/2020.001G.R.Abolish_type_species.pdf" TargetMode="External"/><Relationship Id="rId17936" Type="http://schemas.openxmlformats.org/officeDocument/2006/relationships/hyperlink" Target="https://ictv.global/taxonomy/taxondetails?taxnode_id=202209624" TargetMode="External"/><Relationship Id="rId5546" Type="http://schemas.openxmlformats.org/officeDocument/2006/relationships/hyperlink" Target="https://ictv.global/taxonomy/taxondetails?taxnode_id=202209386" TargetMode="External"/><Relationship Id="rId22356" Type="http://schemas.openxmlformats.org/officeDocument/2006/relationships/hyperlink" Target="https://ictv.global/taxonomy/taxondetails?taxnode_id=202209203" TargetMode="External"/><Relationship Id="rId3097" Type="http://schemas.openxmlformats.org/officeDocument/2006/relationships/hyperlink" Target="https://ictv.global/ictv/proposals/2021.010B.R.Binomial_names.zip" TargetMode="External"/><Relationship Id="rId22009" Type="http://schemas.openxmlformats.org/officeDocument/2006/relationships/hyperlink" Target="https://ictv.global/ictv/proposals/2022.008D.Aelloviridae_146rensp.zip" TargetMode="External"/><Relationship Id="rId8769" Type="http://schemas.openxmlformats.org/officeDocument/2006/relationships/hyperlink" Target="https://ictv.global/ictv/proposals/2021.007D.R.Polyomaviridae_2ngen_117rensp.zip" TargetMode="External"/><Relationship Id="rId11000" Type="http://schemas.openxmlformats.org/officeDocument/2006/relationships/hyperlink" Target="https://ictv.global/taxonomy/taxondetails?taxnode_id=202203548" TargetMode="External"/><Relationship Id="rId14570" Type="http://schemas.openxmlformats.org/officeDocument/2006/relationships/hyperlink" Target="https://ictv.global/taxonomy/taxondetails?taxnode_id=202210993" TargetMode="External"/><Relationship Id="rId1809" Type="http://schemas.openxmlformats.org/officeDocument/2006/relationships/hyperlink" Target="https://ictv.global/ictv/proposals/2021.010B.R.Binomial_names.zip" TargetMode="External"/><Relationship Id="rId14223" Type="http://schemas.openxmlformats.org/officeDocument/2006/relationships/hyperlink" Target="https://ictv.global/ictv/proposals/2020.095B.R.Leviviricetes.zip" TargetMode="External"/><Relationship Id="rId17793" Type="http://schemas.openxmlformats.org/officeDocument/2006/relationships/hyperlink" Target="https://ictv.global/ictv/proposals/2021.002M.Phenuiviridae_sprenamed.zip" TargetMode="External"/><Relationship Id="rId2180" Type="http://schemas.openxmlformats.org/officeDocument/2006/relationships/hyperlink" Target="https://ictv.global/taxonomy/taxondetails?taxnode_id=202212106" TargetMode="External"/><Relationship Id="rId7852" Type="http://schemas.openxmlformats.org/officeDocument/2006/relationships/hyperlink" Target="https://ictv.global/taxonomy/taxondetails?taxnode_id=202213629" TargetMode="External"/><Relationship Id="rId17446" Type="http://schemas.openxmlformats.org/officeDocument/2006/relationships/hyperlink" Target="https://ictv.global/taxonomy/taxondetails?taxnode_id=202200097" TargetMode="External"/><Relationship Id="rId152" Type="http://schemas.openxmlformats.org/officeDocument/2006/relationships/hyperlink" Target="https://ictv.global/taxonomy/taxondetails?taxnode_id=202201436" TargetMode="External"/><Relationship Id="rId7505" Type="http://schemas.openxmlformats.org/officeDocument/2006/relationships/hyperlink" Target="https://ictv.global/ictv/proposals/2021.010B.R.Binomial_names.zip" TargetMode="External"/><Relationship Id="rId10833" Type="http://schemas.openxmlformats.org/officeDocument/2006/relationships/hyperlink" Target="https://ictv.global/ictv/proposals/2019.012D.zip" TargetMode="External"/><Relationship Id="rId5056" Type="http://schemas.openxmlformats.org/officeDocument/2006/relationships/hyperlink" Target="https://ictv.global/taxonomy/taxondetails?taxnode_id=202212825" TargetMode="External"/><Relationship Id="rId8279" Type="http://schemas.openxmlformats.org/officeDocument/2006/relationships/hyperlink" Target="https://ictv.global/ictv/proposals/2021.010B.R.Binomial_names.zip" TargetMode="External"/><Relationship Id="rId13709" Type="http://schemas.openxmlformats.org/officeDocument/2006/relationships/hyperlink" Target="https://ictv.global/ictv/proposals/2020.095B.R.Leviviricetes.zip" TargetMode="External"/><Relationship Id="rId20925" Type="http://schemas.openxmlformats.org/officeDocument/2006/relationships/hyperlink" Target="https://ictv.global/ictv/proposals/2019.003G.zip" TargetMode="External"/><Relationship Id="rId1666" Type="http://schemas.openxmlformats.org/officeDocument/2006/relationships/hyperlink" Target="https://ictv.global/taxonomy/taxondetails?taxnode_id=202208204" TargetMode="External"/><Relationship Id="rId14080" Type="http://schemas.openxmlformats.org/officeDocument/2006/relationships/hyperlink" Target="https://ictv.global/taxonomy/taxondetails?taxnode_id=202210418" TargetMode="External"/><Relationship Id="rId19752" Type="http://schemas.openxmlformats.org/officeDocument/2006/relationships/hyperlink" Target="https://ictv.global/taxonomy/taxondetails?taxnode_id=202204623" TargetMode="External"/><Relationship Id="rId1319" Type="http://schemas.openxmlformats.org/officeDocument/2006/relationships/hyperlink" Target="https://ictv.global/ictv/proposals/2021.010B.R.Binomial_names.zip" TargetMode="External"/><Relationship Id="rId4889" Type="http://schemas.openxmlformats.org/officeDocument/2006/relationships/hyperlink" Target="https://ictv.global/ictv/proposals/2021.010B.R.Binomial_names.zip" TargetMode="External"/><Relationship Id="rId9811" Type="http://schemas.openxmlformats.org/officeDocument/2006/relationships/hyperlink" Target="https://ictv.global/ictv/proposals/2022.009D.Circoviridae_rensp101_nsp48.zip" TargetMode="External"/><Relationship Id="rId10690" Type="http://schemas.openxmlformats.org/officeDocument/2006/relationships/hyperlink" Target="https://ictv.global/taxonomy/taxondetails?taxnode_id=202203384" TargetMode="External"/><Relationship Id="rId19405" Type="http://schemas.openxmlformats.org/officeDocument/2006/relationships/hyperlink" Target="https://ictv.global/ictv/proposals/2022.005P.Secoviridae_rename.zip" TargetMode="External"/><Relationship Id="rId21699" Type="http://schemas.openxmlformats.org/officeDocument/2006/relationships/hyperlink" Target="https://ictv.global/ictv/proposals/2020.001P.R.Petromoalphasatellitinae_nsf.zip" TargetMode="External"/><Relationship Id="rId25" Type="http://schemas.openxmlformats.org/officeDocument/2006/relationships/hyperlink" Target="https://ictv.global/ictv/proposals/2020.141B.R.Rudiviridae.zip" TargetMode="External"/><Relationship Id="rId7362" Type="http://schemas.openxmlformats.org/officeDocument/2006/relationships/hyperlink" Target="https://ictv.global/taxonomy/taxondetails?taxnode_id=202200469" TargetMode="External"/><Relationship Id="rId10343" Type="http://schemas.openxmlformats.org/officeDocument/2006/relationships/hyperlink" Target="https://ictv.global/ictv/proposals/2019.012D.zip" TargetMode="External"/><Relationship Id="rId3972" Type="http://schemas.openxmlformats.org/officeDocument/2006/relationships/hyperlink" Target="https://ictv.global/taxonomy/taxondetails?taxnode_id=202200717" TargetMode="External"/><Relationship Id="rId7015" Type="http://schemas.openxmlformats.org/officeDocument/2006/relationships/hyperlink" Target="https://ictv.global/ictv/proposals/2021.010B.R.Binomial_names.zip" TargetMode="External"/><Relationship Id="rId3625" Type="http://schemas.openxmlformats.org/officeDocument/2006/relationships/hyperlink" Target="https://ictv.global/ictv/proposals/2021.082B.R.Tevens_new_families.zip" TargetMode="External"/><Relationship Id="rId13219" Type="http://schemas.openxmlformats.org/officeDocument/2006/relationships/hyperlink" Target="https://ictv.global/ictv/proposals/2020.001G.R.Abolish_type_species.pdf" TargetMode="External"/><Relationship Id="rId13566" Type="http://schemas.openxmlformats.org/officeDocument/2006/relationships/hyperlink" Target="https://ictv.global/taxonomy/taxondetails?taxnode_id=202213761" TargetMode="External"/><Relationship Id="rId20435" Type="http://schemas.openxmlformats.org/officeDocument/2006/relationships/hyperlink" Target="https://ictv.global/ictv/proposals/2019.006G.zip" TargetMode="External"/><Relationship Id="rId20782" Type="http://schemas.openxmlformats.org/officeDocument/2006/relationships/hyperlink" Target="https://ictv.global/taxonomy/taxondetails?taxnode_id=202215041" TargetMode="External"/><Relationship Id="rId1176" Type="http://schemas.openxmlformats.org/officeDocument/2006/relationships/hyperlink" Target="https://ictv.global/taxonomy/taxondetails?taxnode_id=202208539" TargetMode="External"/><Relationship Id="rId16789" Type="http://schemas.openxmlformats.org/officeDocument/2006/relationships/hyperlink" Target="https://ictv.global/ictv/proposals/2021.036M.R.Rhabdoviridae_sprename.zip" TargetMode="External"/><Relationship Id="rId4399" Type="http://schemas.openxmlformats.org/officeDocument/2006/relationships/hyperlink" Target="https://ictv.global/ictv/proposals/2022.028B.Deeyouvirinae_nsf.zip" TargetMode="External"/><Relationship Id="rId6848" Type="http://schemas.openxmlformats.org/officeDocument/2006/relationships/hyperlink" Target="https://ictv.global/taxonomy/taxondetails?taxnode_id=202200625" TargetMode="External"/><Relationship Id="rId19262" Type="http://schemas.openxmlformats.org/officeDocument/2006/relationships/hyperlink" Target="https://ictv.global/taxonomy/taxondetails?taxnode_id=202202102" TargetMode="External"/><Relationship Id="rId9321" Type="http://schemas.openxmlformats.org/officeDocument/2006/relationships/hyperlink" Target="https://ictv.global/ictv/proposals/2022.005D.Parvoviridae_2ngen_49nsp_125rensp.zip" TargetMode="External"/><Relationship Id="rId12302" Type="http://schemas.openxmlformats.org/officeDocument/2006/relationships/hyperlink" Target="https://ictv.global/taxonomy/taxondetails?taxnode_id=202209287" TargetMode="External"/><Relationship Id="rId15872" Type="http://schemas.openxmlformats.org/officeDocument/2006/relationships/hyperlink" Target="https://ictv.global/taxonomy/taxondetails?taxnode_id=202206271" TargetMode="External"/><Relationship Id="rId5931" Type="http://schemas.openxmlformats.org/officeDocument/2006/relationships/hyperlink" Target="https://ictv.global/ictv/proposals/2021.010B.R.Binomial_names.zip" TargetMode="External"/><Relationship Id="rId15525" Type="http://schemas.openxmlformats.org/officeDocument/2006/relationships/hyperlink" Target="https://ictv.global/ictv/proposals/2021.009F.R.Botourmiaviridae_6newgen_109newsp.zip" TargetMode="External"/><Relationship Id="rId3482" Type="http://schemas.openxmlformats.org/officeDocument/2006/relationships/hyperlink" Target="https://ictv.global/taxonomy/taxondetails?taxnode_id=202207042" TargetMode="External"/><Relationship Id="rId13076" Type="http://schemas.openxmlformats.org/officeDocument/2006/relationships/hyperlink" Target="https://ictv.global/taxonomy/taxondetails?taxnode_id=202203086" TargetMode="External"/><Relationship Id="rId20292" Type="http://schemas.openxmlformats.org/officeDocument/2006/relationships/hyperlink" Target="https://ictv.global/taxonomy/taxondetails?taxnode_id=202205765" TargetMode="External"/><Relationship Id="rId3135" Type="http://schemas.openxmlformats.org/officeDocument/2006/relationships/hyperlink" Target="https://ictv.global/ictv/proposals/2021.010B.R.Binomial_names.zip" TargetMode="External"/><Relationship Id="rId16299" Type="http://schemas.openxmlformats.org/officeDocument/2006/relationships/hyperlink" Target="https://ictv.global/ictv/proposals/2021.026M.Paramyxoviridae_sprename.zip" TargetMode="External"/><Relationship Id="rId18748" Type="http://schemas.openxmlformats.org/officeDocument/2006/relationships/hyperlink" Target="https://ictv.global/taxonomy/taxondetails?taxnode_id=202201923" TargetMode="External"/><Relationship Id="rId6358" Type="http://schemas.openxmlformats.org/officeDocument/2006/relationships/hyperlink" Target="https://ictv.global/taxonomy/taxondetails?taxnode_id=202201056" TargetMode="External"/><Relationship Id="rId8807" Type="http://schemas.openxmlformats.org/officeDocument/2006/relationships/hyperlink" Target="https://ictv.global/ictv/proposals/2021.007D.R.Polyomaviridae_2ngen_117rensp.zip" TargetMode="External"/><Relationship Id="rId17831" Type="http://schemas.openxmlformats.org/officeDocument/2006/relationships/hyperlink" Target="https://ictv.global/ictv/proposals/2021.002M.Phenuiviridae_sprenamed.zip" TargetMode="External"/><Relationship Id="rId2968" Type="http://schemas.openxmlformats.org/officeDocument/2006/relationships/hyperlink" Target="https://ictv.global/taxonomy/taxondetails?taxnode_id=202208004" TargetMode="External"/><Relationship Id="rId15382" Type="http://schemas.openxmlformats.org/officeDocument/2006/relationships/hyperlink" Target="https://ictv.global/taxonomy/taxondetails?taxnode_id=202211510" TargetMode="External"/><Relationship Id="rId5441" Type="http://schemas.openxmlformats.org/officeDocument/2006/relationships/hyperlink" Target="https://ictv.global/ictv/proposals/2021.010B.R.Binomial_names.zip" TargetMode="External"/><Relationship Id="rId15035" Type="http://schemas.openxmlformats.org/officeDocument/2006/relationships/hyperlink" Target="https://ictv.global/ictv/proposals/2020.095B.R.Leviviricetes.zip" TargetMode="External"/><Relationship Id="rId22251" Type="http://schemas.openxmlformats.org/officeDocument/2006/relationships/hyperlink" Target="https://ictv.global/ictv/proposals/2019.009G.zip" TargetMode="External"/><Relationship Id="rId8664" Type="http://schemas.openxmlformats.org/officeDocument/2006/relationships/hyperlink" Target="https://ictv.global/taxonomy/taxondetails?taxnode_id=202204430" TargetMode="External"/><Relationship Id="rId11992" Type="http://schemas.openxmlformats.org/officeDocument/2006/relationships/hyperlink" Target="https://ictv.global/taxonomy/taxondetails?taxnode_id=202202465" TargetMode="External"/><Relationship Id="rId18258" Type="http://schemas.openxmlformats.org/officeDocument/2006/relationships/hyperlink" Target="https://ictv.global/taxonomy/taxondetails?taxnode_id=202212489" TargetMode="External"/><Relationship Id="rId1704" Type="http://schemas.openxmlformats.org/officeDocument/2006/relationships/hyperlink" Target="https://ictv.global/taxonomy/taxondetails?taxnode_id=202209869" TargetMode="External"/><Relationship Id="rId8317" Type="http://schemas.openxmlformats.org/officeDocument/2006/relationships/hyperlink" Target="https://ictv.global/ictv/proposals/2021.010B.R.Binomial_names.zip" TargetMode="External"/><Relationship Id="rId11645" Type="http://schemas.openxmlformats.org/officeDocument/2006/relationships/hyperlink" Target="https://ictv.global/ictv/proposals/2022.001F.Alternaviridae_newfam.zip" TargetMode="External"/><Relationship Id="rId14868" Type="http://schemas.openxmlformats.org/officeDocument/2006/relationships/hyperlink" Target="https://ictv.global/taxonomy/taxondetails?taxnode_id=202211152" TargetMode="External"/><Relationship Id="rId797" Type="http://schemas.openxmlformats.org/officeDocument/2006/relationships/hyperlink" Target="https://ictv.global/ictv/proposals/2022.001B.Aliceevansviridae.zip" TargetMode="External"/><Relationship Id="rId2478" Type="http://schemas.openxmlformats.org/officeDocument/2006/relationships/hyperlink" Target="https://ictv.global/taxonomy/taxondetails?taxnode_id=202210127" TargetMode="External"/><Relationship Id="rId4927" Type="http://schemas.openxmlformats.org/officeDocument/2006/relationships/hyperlink" Target="https://ictv.global/ictv/proposals/2021.057B.R.Nclasvirinae.zip" TargetMode="External"/><Relationship Id="rId17341" Type="http://schemas.openxmlformats.org/officeDocument/2006/relationships/hyperlink" Target="https://ictv.global/ictv/proposals/2021.017M.Nairoviridae_sprenamed.zip" TargetMode="External"/><Relationship Id="rId21737" Type="http://schemas.openxmlformats.org/officeDocument/2006/relationships/hyperlink" Target="https://ictv.global/ictv/proposals/2022.008D.Aelloviridae_146rensp.zip" TargetMode="External"/><Relationship Id="rId7400" Type="http://schemas.openxmlformats.org/officeDocument/2006/relationships/hyperlink" Target="https://ictv.global/taxonomy/taxondetails?taxnode_id=202211569" TargetMode="External"/><Relationship Id="rId13951" Type="http://schemas.openxmlformats.org/officeDocument/2006/relationships/hyperlink" Target="https://ictv.global/ictv/proposals/2020.095B.R.Leviviricetes.zip" TargetMode="External"/><Relationship Id="rId13604" Type="http://schemas.openxmlformats.org/officeDocument/2006/relationships/hyperlink" Target="https://ictv.global/taxonomy/taxondetails?taxnode_id=202213781" TargetMode="External"/><Relationship Id="rId20820" Type="http://schemas.openxmlformats.org/officeDocument/2006/relationships/hyperlink" Target="https://ictv.global/taxonomy/taxondetails?taxnode_id=202215058" TargetMode="External"/><Relationship Id="rId1561" Type="http://schemas.openxmlformats.org/officeDocument/2006/relationships/hyperlink" Target="https://ictv.global/ictv/proposals/2021.010B.R.Binomial_names.zip" TargetMode="External"/><Relationship Id="rId8174" Type="http://schemas.openxmlformats.org/officeDocument/2006/relationships/hyperlink" Target="https://ictv.global/taxonomy/taxondetails?taxnode_id=202201336" TargetMode="External"/><Relationship Id="rId11155" Type="http://schemas.openxmlformats.org/officeDocument/2006/relationships/hyperlink" Target="https://ictv.global/ictv/proposals/2020.005F.R.Genomoviridae.zip" TargetMode="External"/><Relationship Id="rId1214" Type="http://schemas.openxmlformats.org/officeDocument/2006/relationships/hyperlink" Target="https://ictv.global/taxonomy/taxondetails?taxnode_id=202208383" TargetMode="External"/><Relationship Id="rId4784" Type="http://schemas.openxmlformats.org/officeDocument/2006/relationships/hyperlink" Target="https://ictv.global/taxonomy/taxondetails?taxnode_id=202200772" TargetMode="External"/><Relationship Id="rId14378" Type="http://schemas.openxmlformats.org/officeDocument/2006/relationships/hyperlink" Target="https://ictv.global/taxonomy/taxondetails?taxnode_id=202210656" TargetMode="External"/><Relationship Id="rId16827" Type="http://schemas.openxmlformats.org/officeDocument/2006/relationships/hyperlink" Target="https://ictv.global/ictv/proposals/2021.036M.R.Rhabdoviridae_sprename.zip" TargetMode="External"/><Relationship Id="rId19300" Type="http://schemas.openxmlformats.org/officeDocument/2006/relationships/hyperlink" Target="https://ictv.global/taxonomy/taxondetails?taxnode_id=202202105" TargetMode="External"/><Relationship Id="rId21594" Type="http://schemas.openxmlformats.org/officeDocument/2006/relationships/hyperlink" Target="https://ictv.global/taxonomy/taxondetails?taxnode_id=202205686" TargetMode="External"/><Relationship Id="rId4437" Type="http://schemas.openxmlformats.org/officeDocument/2006/relationships/hyperlink" Target="https://ictv.global/ictv/proposals/2021.010B.R.Binomial_names.zip" TargetMode="External"/><Relationship Id="rId21247" Type="http://schemas.openxmlformats.org/officeDocument/2006/relationships/hyperlink" Target="https://ictv.global/ictv/proposals/2019.003G.zip" TargetMode="External"/><Relationship Id="rId10988" Type="http://schemas.openxmlformats.org/officeDocument/2006/relationships/hyperlink" Target="https://ictv.global/taxonomy/taxondetails?taxnode_id=202205852" TargetMode="External"/><Relationship Id="rId15910" Type="http://schemas.openxmlformats.org/officeDocument/2006/relationships/hyperlink" Target="https://ictv.global/taxonomy/taxondetails?taxnode_id=202213343" TargetMode="External"/><Relationship Id="rId13461" Type="http://schemas.openxmlformats.org/officeDocument/2006/relationships/hyperlink" Target="https://ictv.global/ictv/proposals/2021.003F.R.Mitoviridae_100nsp_4ngen.zip" TargetMode="External"/><Relationship Id="rId3520" Type="http://schemas.openxmlformats.org/officeDocument/2006/relationships/hyperlink" Target="https://ictv.global/taxonomy/taxondetails?taxnode_id=202200326" TargetMode="External"/><Relationship Id="rId13114" Type="http://schemas.openxmlformats.org/officeDocument/2006/relationships/hyperlink" Target="https://ictv.global/taxonomy/taxondetails?taxnode_id=202203109" TargetMode="External"/><Relationship Id="rId16684" Type="http://schemas.openxmlformats.org/officeDocument/2006/relationships/hyperlink" Target="https://ictv.global/taxonomy/taxondetails?taxnode_id=202201779" TargetMode="External"/><Relationship Id="rId20330" Type="http://schemas.openxmlformats.org/officeDocument/2006/relationships/hyperlink" Target="https://ictv.global/taxonomy/taxondetails?taxnode_id=202202870" TargetMode="External"/><Relationship Id="rId1071" Type="http://schemas.openxmlformats.org/officeDocument/2006/relationships/hyperlink" Target="https://ictv.global/ictv/proposals/2022.030B.Error_correction.zip" TargetMode="External"/><Relationship Id="rId6743" Type="http://schemas.openxmlformats.org/officeDocument/2006/relationships/hyperlink" Target="https://ictv.global/ictv/proposals/2021.010B.R.Binomial_names.zip" TargetMode="External"/><Relationship Id="rId16337" Type="http://schemas.openxmlformats.org/officeDocument/2006/relationships/hyperlink" Target="https://ictv.global/ictv/proposals/2022.002M.Alpharhabdovirinae_1ngen14nsp.zip" TargetMode="External"/><Relationship Id="rId4294" Type="http://schemas.openxmlformats.org/officeDocument/2006/relationships/hyperlink" Target="https://ictv.global/taxonomy/taxondetails?taxnode_id=202209692" TargetMode="External"/><Relationship Id="rId9966" Type="http://schemas.openxmlformats.org/officeDocument/2006/relationships/hyperlink" Target="https://ictv.global/taxonomy/taxondetails?taxnode_id=202209529" TargetMode="External"/><Relationship Id="rId9619" Type="http://schemas.openxmlformats.org/officeDocument/2006/relationships/hyperlink" Target="https://ictv.global/ictv/proposals/2022.009D.Circoviridae_rensp101_nsp48.zip" TargetMode="External"/><Relationship Id="rId12947" Type="http://schemas.openxmlformats.org/officeDocument/2006/relationships/hyperlink" Target="https://ictv.global/ictv/proposals/2022.013P.Tymoviridae_rename.zip" TargetMode="External"/><Relationship Id="rId10498" Type="http://schemas.openxmlformats.org/officeDocument/2006/relationships/hyperlink" Target="https://ictv.global/taxonomy/taxondetails?taxnode_id=202203307" TargetMode="External"/><Relationship Id="rId15420" Type="http://schemas.openxmlformats.org/officeDocument/2006/relationships/hyperlink" Target="https://ictv.global/taxonomy/taxondetails?taxnode_id=202215019" TargetMode="External"/><Relationship Id="rId18990" Type="http://schemas.openxmlformats.org/officeDocument/2006/relationships/hyperlink" Target="https://ictv.global/taxonomy/taxondetails?taxnode_id=202208844" TargetMode="External"/><Relationship Id="rId3030" Type="http://schemas.openxmlformats.org/officeDocument/2006/relationships/hyperlink" Target="https://ictv.global/taxonomy/taxondetails?taxnode_id=202211690" TargetMode="External"/><Relationship Id="rId18643" Type="http://schemas.openxmlformats.org/officeDocument/2006/relationships/hyperlink" Target="https://ictv.global/ictv/proposals/2021.005S.R.Nidovirales.zip" TargetMode="External"/><Relationship Id="rId8702" Type="http://schemas.openxmlformats.org/officeDocument/2006/relationships/hyperlink" Target="https://ictv.global/taxonomy/taxondetails?taxnode_id=202204426" TargetMode="External"/><Relationship Id="rId16194" Type="http://schemas.openxmlformats.org/officeDocument/2006/relationships/hyperlink" Target="https://ictv.global/taxonomy/taxondetails?taxnode_id=202201608" TargetMode="External"/><Relationship Id="rId6253" Type="http://schemas.openxmlformats.org/officeDocument/2006/relationships/hyperlink" Target="https://ictv.global/ictv/proposals/2021.010B.R.Binomial_names.zip" TargetMode="External"/><Relationship Id="rId2863" Type="http://schemas.openxmlformats.org/officeDocument/2006/relationships/hyperlink" Target="https://ictv.global/ictv/proposals/2021.063B.R.Peduoviridae.zip" TargetMode="External"/><Relationship Id="rId9476" Type="http://schemas.openxmlformats.org/officeDocument/2006/relationships/hyperlink" Target="https://ictv.global/taxonomy/taxondetails?taxnode_id=202214043" TargetMode="External"/><Relationship Id="rId12457" Type="http://schemas.openxmlformats.org/officeDocument/2006/relationships/hyperlink" Target="https://ictv.global/ictv/proposals/2019.006G.zip" TargetMode="External"/><Relationship Id="rId14906" Type="http://schemas.openxmlformats.org/officeDocument/2006/relationships/hyperlink" Target="https://ictv.global/taxonomy/taxondetails?taxnode_id=202211136" TargetMode="External"/><Relationship Id="rId835" Type="http://schemas.openxmlformats.org/officeDocument/2006/relationships/hyperlink" Target="https://ictv.global/ictv/proposals/2022.001B.Aliceevansviridae.zip" TargetMode="External"/><Relationship Id="rId2516" Type="http://schemas.openxmlformats.org/officeDocument/2006/relationships/hyperlink" Target="https://ictv.global/taxonomy/taxondetails?taxnode_id=202207792" TargetMode="External"/><Relationship Id="rId9129" Type="http://schemas.openxmlformats.org/officeDocument/2006/relationships/hyperlink" Target="https://ictv.global/ictv/proposals/2019.005G.zip" TargetMode="External"/><Relationship Id="rId5739" Type="http://schemas.openxmlformats.org/officeDocument/2006/relationships/hyperlink" Target="https://ictv.global/ictv/proposals/2021.010B.R.Binomial_names.zip" TargetMode="External"/><Relationship Id="rId8212" Type="http://schemas.openxmlformats.org/officeDocument/2006/relationships/hyperlink" Target="https://ictv.global/taxonomy/taxondetails?taxnode_id=202212035" TargetMode="External"/><Relationship Id="rId11540" Type="http://schemas.openxmlformats.org/officeDocument/2006/relationships/hyperlink" Target="https://ictv.global/taxonomy/taxondetails?taxnode_id=202209073" TargetMode="External"/><Relationship Id="rId18153" Type="http://schemas.openxmlformats.org/officeDocument/2006/relationships/hyperlink" Target="https://ictv.global/ictv/proposals/2022.006P.Amalgaviridae_rename.zip" TargetMode="External"/><Relationship Id="rId14763" Type="http://schemas.openxmlformats.org/officeDocument/2006/relationships/hyperlink" Target="https://ictv.global/ictv/proposals/2020.095B.R.Leviviricetes.zip" TargetMode="External"/><Relationship Id="rId4822" Type="http://schemas.openxmlformats.org/officeDocument/2006/relationships/hyperlink" Target="https://ictv.global/taxonomy/taxondetails?taxnode_id=202205549" TargetMode="External"/><Relationship Id="rId14416" Type="http://schemas.openxmlformats.org/officeDocument/2006/relationships/hyperlink" Target="https://ictv.global/taxonomy/taxondetails?taxnode_id=202210688" TargetMode="External"/><Relationship Id="rId17986" Type="http://schemas.openxmlformats.org/officeDocument/2006/relationships/hyperlink" Target="https://ictv.global/taxonomy/taxondetails?taxnode_id=202200169" TargetMode="External"/><Relationship Id="rId21632" Type="http://schemas.openxmlformats.org/officeDocument/2006/relationships/hyperlink" Target="https://ictv.global/taxonomy/taxondetails?taxnode_id=202205701" TargetMode="External"/><Relationship Id="rId692" Type="http://schemas.openxmlformats.org/officeDocument/2006/relationships/hyperlink" Target="https://ictv.global/taxonomy/taxondetails?taxnode_id=202214428" TargetMode="External"/><Relationship Id="rId2373" Type="http://schemas.openxmlformats.org/officeDocument/2006/relationships/hyperlink" Target="https://ictv.global/ictv/proposals/2021.010B.R.Binomial_names.zip" TargetMode="External"/><Relationship Id="rId17639" Type="http://schemas.openxmlformats.org/officeDocument/2006/relationships/hyperlink" Target="https://ictv.global/ictv/proposals/2021.028M.Peribunyaviridae_sprename.zip" TargetMode="External"/><Relationship Id="rId345" Type="http://schemas.openxmlformats.org/officeDocument/2006/relationships/hyperlink" Target="https://ictv.global/ictv/proposals/2021.022B.R.Crassvirales.zip" TargetMode="External"/><Relationship Id="rId2026" Type="http://schemas.openxmlformats.org/officeDocument/2006/relationships/hyperlink" Target="https://ictv.global/taxonomy/taxondetails?taxnode_id=202208154" TargetMode="External"/><Relationship Id="rId5596" Type="http://schemas.openxmlformats.org/officeDocument/2006/relationships/hyperlink" Target="https://ictv.global/taxonomy/taxondetails?taxnode_id=202213173" TargetMode="External"/><Relationship Id="rId5249" Type="http://schemas.openxmlformats.org/officeDocument/2006/relationships/hyperlink" Target="https://ictv.global/ictv/proposals/2021.010B.R.Binomial_names.zip" TargetMode="External"/><Relationship Id="rId11050" Type="http://schemas.openxmlformats.org/officeDocument/2006/relationships/hyperlink" Target="https://ictv.global/taxonomy/taxondetails?taxnode_id=202203521" TargetMode="External"/><Relationship Id="rId22059" Type="http://schemas.openxmlformats.org/officeDocument/2006/relationships/hyperlink" Target="https://ictv.global/ictv/proposals/2020.001G.R.Abolish_type_species.pdf" TargetMode="External"/><Relationship Id="rId16722" Type="http://schemas.openxmlformats.org/officeDocument/2006/relationships/hyperlink" Target="https://ictv.global/taxonomy/taxondetails?taxnode_id=202201799" TargetMode="External"/><Relationship Id="rId1859" Type="http://schemas.openxmlformats.org/officeDocument/2006/relationships/hyperlink" Target="https://ictv.global/ictv/proposals/2021.010B.R.Binomial_names.zip" TargetMode="External"/><Relationship Id="rId14273" Type="http://schemas.openxmlformats.org/officeDocument/2006/relationships/hyperlink" Target="https://ictv.global/ictv/proposals/2020.095B.R.Leviviricetes.zip" TargetMode="External"/><Relationship Id="rId19945" Type="http://schemas.openxmlformats.org/officeDocument/2006/relationships/hyperlink" Target="https://ictv.global/ictv/proposals/2019.006G.zip" TargetMode="External"/><Relationship Id="rId4332" Type="http://schemas.openxmlformats.org/officeDocument/2006/relationships/hyperlink" Target="https://ictv.global/taxonomy/taxondetails?taxnode_id=202200417" TargetMode="External"/><Relationship Id="rId10883" Type="http://schemas.openxmlformats.org/officeDocument/2006/relationships/hyperlink" Target="https://ictv.global/ictv/proposals/2020.006P.R.Begomovirus_22nsp.zip" TargetMode="External"/><Relationship Id="rId17496" Type="http://schemas.openxmlformats.org/officeDocument/2006/relationships/hyperlink" Target="https://ictv.global/taxonomy/taxondetails?taxnode_id=202200109" TargetMode="External"/><Relationship Id="rId21142" Type="http://schemas.openxmlformats.org/officeDocument/2006/relationships/hyperlink" Target="https://ictv.global/taxonomy/taxondetails?taxnode_id=202202406" TargetMode="External"/><Relationship Id="rId7555" Type="http://schemas.openxmlformats.org/officeDocument/2006/relationships/hyperlink" Target="https://ictv.global/ictv/proposals/2022.064B.Ponsvirus_ng.zip" TargetMode="External"/><Relationship Id="rId10536" Type="http://schemas.openxmlformats.org/officeDocument/2006/relationships/hyperlink" Target="https://ictv.global/taxonomy/taxondetails?taxnode_id=202203320" TargetMode="External"/><Relationship Id="rId17149" Type="http://schemas.openxmlformats.org/officeDocument/2006/relationships/hyperlink" Target="https://ictv.global/ictv/proposals/2022.021P.Emaravirus_1ns.zip" TargetMode="External"/><Relationship Id="rId7208" Type="http://schemas.openxmlformats.org/officeDocument/2006/relationships/hyperlink" Target="https://ictv.global/taxonomy/taxondetails?taxnode_id=202206854" TargetMode="External"/><Relationship Id="rId13759" Type="http://schemas.openxmlformats.org/officeDocument/2006/relationships/hyperlink" Target="https://ictv.global/ictv/proposals/2020.095B.R.Leviviricetes.zip" TargetMode="External"/><Relationship Id="rId20975" Type="http://schemas.openxmlformats.org/officeDocument/2006/relationships/hyperlink" Target="https://ictv.global/ictv/proposals/2019.005D.zip" TargetMode="External"/><Relationship Id="rId1369" Type="http://schemas.openxmlformats.org/officeDocument/2006/relationships/hyperlink" Target="https://ictv.global/ictv/proposals/2021.010B.R.Binomial_names.zip" TargetMode="External"/><Relationship Id="rId3818" Type="http://schemas.openxmlformats.org/officeDocument/2006/relationships/hyperlink" Target="https://ictv.global/taxonomy/taxondetails?taxnode_id=202200864" TargetMode="External"/><Relationship Id="rId16232" Type="http://schemas.openxmlformats.org/officeDocument/2006/relationships/hyperlink" Target="https://ictv.global/taxonomy/taxondetails?taxnode_id=202201613" TargetMode="External"/><Relationship Id="rId20628" Type="http://schemas.openxmlformats.org/officeDocument/2006/relationships/hyperlink" Target="https://ictv.global/taxonomy/taxondetails?taxnode_id=202205936" TargetMode="External"/><Relationship Id="rId9861" Type="http://schemas.openxmlformats.org/officeDocument/2006/relationships/hyperlink" Target="https://ictv.global/ictv/proposals/2021.010F.R.Cressdna_2neword_3newfam_21newgen.zip" TargetMode="External"/><Relationship Id="rId12842" Type="http://schemas.openxmlformats.org/officeDocument/2006/relationships/hyperlink" Target="https://ictv.global/taxonomy/taxondetails?taxnode_id=202202316" TargetMode="External"/><Relationship Id="rId19455" Type="http://schemas.openxmlformats.org/officeDocument/2006/relationships/hyperlink" Target="https://ictv.global/ictv/proposals/2022.015P.Tombusviridae_rename.zip" TargetMode="External"/><Relationship Id="rId75" Type="http://schemas.openxmlformats.org/officeDocument/2006/relationships/hyperlink" Target="https://ictv.global/ictv/proposals/2022.001D.Herpesvirales_1renfam_4rengen_124rensp_6absp.zip" TargetMode="External"/><Relationship Id="rId2901" Type="http://schemas.openxmlformats.org/officeDocument/2006/relationships/hyperlink" Target="https://ictv.global/ictv/proposals/2022.062B.Peduoviridae_6ng_19nsp.zip" TargetMode="External"/><Relationship Id="rId7065" Type="http://schemas.openxmlformats.org/officeDocument/2006/relationships/hyperlink" Target="https://ictv.global/ictv/proposals/2021.010B.R.Binomial_names.zip" TargetMode="External"/><Relationship Id="rId9514" Type="http://schemas.openxmlformats.org/officeDocument/2006/relationships/hyperlink" Target="https://ictv.global/taxonomy/taxondetails?taxnode_id=202214996" TargetMode="External"/><Relationship Id="rId10393" Type="http://schemas.openxmlformats.org/officeDocument/2006/relationships/hyperlink" Target="https://ictv.global/ictv/proposals/2019.012D.zip" TargetMode="External"/><Relationship Id="rId19108" Type="http://schemas.openxmlformats.org/officeDocument/2006/relationships/hyperlink" Target="https://ictv.global/taxonomy/taxondetails?taxnode_id=202205593" TargetMode="External"/><Relationship Id="rId10046" Type="http://schemas.openxmlformats.org/officeDocument/2006/relationships/hyperlink" Target="https://ictv.global/taxonomy/taxondetails?taxnode_id=202203898" TargetMode="External"/><Relationship Id="rId15718" Type="http://schemas.openxmlformats.org/officeDocument/2006/relationships/hyperlink" Target="https://ictv.global/taxonomy/taxondetails?taxnode_id=202206030" TargetMode="External"/><Relationship Id="rId3675" Type="http://schemas.openxmlformats.org/officeDocument/2006/relationships/hyperlink" Target="https://ictv.global/ictv/proposals/2021.001B.R.abolish_Caudovirales.zip" TargetMode="External"/><Relationship Id="rId13269" Type="http://schemas.openxmlformats.org/officeDocument/2006/relationships/hyperlink" Target="https://ictv.global/ictv/proposals/2022.015P.Tombusviridae_rename.zip" TargetMode="External"/><Relationship Id="rId20485" Type="http://schemas.openxmlformats.org/officeDocument/2006/relationships/hyperlink" Target="https://ictv.global/ictv/proposals/2020.001G.R.Abolish_type_species.pdf" TargetMode="External"/><Relationship Id="rId3328" Type="http://schemas.openxmlformats.org/officeDocument/2006/relationships/hyperlink" Target="https://ictv.global/taxonomy/taxondetails?taxnode_id=202210147" TargetMode="External"/><Relationship Id="rId6898" Type="http://schemas.openxmlformats.org/officeDocument/2006/relationships/hyperlink" Target="https://ictv.global/taxonomy/taxondetails?taxnode_id=202214660" TargetMode="External"/><Relationship Id="rId20138" Type="http://schemas.openxmlformats.org/officeDocument/2006/relationships/hyperlink" Target="https://ictv.global/taxonomy/taxondetails?taxnode_id=202207260" TargetMode="External"/><Relationship Id="rId9371" Type="http://schemas.openxmlformats.org/officeDocument/2006/relationships/hyperlink" Target="https://ictv.global/ictv/proposals/2022.005D.Parvoviridae_2ngen_49nsp_125rensp.zip" TargetMode="External"/><Relationship Id="rId14801" Type="http://schemas.openxmlformats.org/officeDocument/2006/relationships/hyperlink" Target="https://ictv.global/ictv/proposals/2020.095B.R.Leviviricetes.zip" TargetMode="External"/><Relationship Id="rId9024" Type="http://schemas.openxmlformats.org/officeDocument/2006/relationships/hyperlink" Target="https://ictv.global/taxonomy/taxondetails?taxnode_id=202204071" TargetMode="External"/><Relationship Id="rId12352" Type="http://schemas.openxmlformats.org/officeDocument/2006/relationships/hyperlink" Target="https://ictv.global/taxonomy/taxondetails?taxnode_id=202205100" TargetMode="External"/><Relationship Id="rId730" Type="http://schemas.openxmlformats.org/officeDocument/2006/relationships/hyperlink" Target="https://ictv.global/taxonomy/taxondetails?taxnode_id=202214451" TargetMode="External"/><Relationship Id="rId2411" Type="http://schemas.openxmlformats.org/officeDocument/2006/relationships/hyperlink" Target="https://ictv.global/ictv/proposals/2021.010B.R.Binomial_names.zip" TargetMode="External"/><Relationship Id="rId5981" Type="http://schemas.openxmlformats.org/officeDocument/2006/relationships/hyperlink" Target="https://ictv.global/ictv/proposals/2021.010B.R.Binomial_names.zip" TargetMode="External"/><Relationship Id="rId12005" Type="http://schemas.openxmlformats.org/officeDocument/2006/relationships/hyperlink" Target="https://ictv.global/ictv/proposals/2019.006G.zip" TargetMode="External"/><Relationship Id="rId15575" Type="http://schemas.openxmlformats.org/officeDocument/2006/relationships/hyperlink" Target="https://ictv.global/ictv/proposals/2021.009F.R.Botourmiaviridae_6newgen_109newsp.zip" TargetMode="External"/><Relationship Id="rId5634" Type="http://schemas.openxmlformats.org/officeDocument/2006/relationships/hyperlink" Target="https://ictv.global/taxonomy/taxondetails?taxnode_id=202200408" TargetMode="External"/><Relationship Id="rId15228" Type="http://schemas.openxmlformats.org/officeDocument/2006/relationships/hyperlink" Target="https://ictv.global/taxonomy/taxondetails?taxnode_id=202211394" TargetMode="External"/><Relationship Id="rId18798" Type="http://schemas.openxmlformats.org/officeDocument/2006/relationships/hyperlink" Target="https://ictv.global/taxonomy/taxondetails?taxnode_id=202201934" TargetMode="External"/><Relationship Id="rId22444" Type="http://schemas.openxmlformats.org/officeDocument/2006/relationships/hyperlink" Target="https://ictv.global/taxonomy/taxondetails?taxnode_id=202205158" TargetMode="External"/><Relationship Id="rId3185" Type="http://schemas.openxmlformats.org/officeDocument/2006/relationships/hyperlink" Target="https://ictv.global/ictv/proposals/2022.073B.Schitoviridae_1nsf_9ng_30nsp.zip" TargetMode="External"/><Relationship Id="rId8857" Type="http://schemas.openxmlformats.org/officeDocument/2006/relationships/hyperlink" Target="https://ictv.global/ictv/proposals/2021.007D.R.Polyomaviridae_2ngen_117rensp.zip" TargetMode="External"/><Relationship Id="rId11838" Type="http://schemas.openxmlformats.org/officeDocument/2006/relationships/hyperlink" Target="https://ictv.global/taxonomy/taxondetails?taxnode_id=202204912" TargetMode="External"/><Relationship Id="rId14311" Type="http://schemas.openxmlformats.org/officeDocument/2006/relationships/hyperlink" Target="https://ictv.global/ictv/proposals/2020.095B.R.Leviviricetes.zip" TargetMode="External"/><Relationship Id="rId17881" Type="http://schemas.openxmlformats.org/officeDocument/2006/relationships/hyperlink" Target="https://ictv.global/ictv/proposals/2021.002M.Phenuiviridae_sprenamed.zip" TargetMode="External"/><Relationship Id="rId240" Type="http://schemas.openxmlformats.org/officeDocument/2006/relationships/hyperlink" Target="https://ictv.global/taxonomy/taxondetails?taxnode_id=202201476" TargetMode="External"/><Relationship Id="rId7940" Type="http://schemas.openxmlformats.org/officeDocument/2006/relationships/hyperlink" Target="https://ictv.global/taxonomy/taxondetails?taxnode_id=202211924" TargetMode="External"/><Relationship Id="rId10921" Type="http://schemas.openxmlformats.org/officeDocument/2006/relationships/hyperlink" Target="https://ictv.global/ictv/proposals/2019.012D.zip" TargetMode="External"/><Relationship Id="rId17534" Type="http://schemas.openxmlformats.org/officeDocument/2006/relationships/hyperlink" Target="https://ictv.global/taxonomy/taxondetails?taxnode_id=202206371" TargetMode="External"/><Relationship Id="rId5144" Type="http://schemas.openxmlformats.org/officeDocument/2006/relationships/hyperlink" Target="https://ictv.global/taxonomy/taxondetails?taxnode_id=202200611" TargetMode="External"/><Relationship Id="rId5491" Type="http://schemas.openxmlformats.org/officeDocument/2006/relationships/hyperlink" Target="https://ictv.global/ictv/proposals/2021.010B.R.Binomial_names.zip" TargetMode="External"/><Relationship Id="rId15085" Type="http://schemas.openxmlformats.org/officeDocument/2006/relationships/hyperlink" Target="https://ictv.global/ictv/proposals/2020.095B.R.Leviviricetes.zip" TargetMode="External"/><Relationship Id="rId11695" Type="http://schemas.openxmlformats.org/officeDocument/2006/relationships/hyperlink" Target="https://ictv.global/ictv/proposals/2021.002F.R.Chrysoviridae_binomials.zip" TargetMode="External"/><Relationship Id="rId1754" Type="http://schemas.openxmlformats.org/officeDocument/2006/relationships/hyperlink" Target="https://ictv.global/taxonomy/taxondetails?taxnode_id=202213021" TargetMode="External"/><Relationship Id="rId8367" Type="http://schemas.openxmlformats.org/officeDocument/2006/relationships/hyperlink" Target="https://ictv.global/ictv/proposals/2021.010B.R.Binomial_names.zip" TargetMode="External"/><Relationship Id="rId11348" Type="http://schemas.openxmlformats.org/officeDocument/2006/relationships/hyperlink" Target="https://ictv.global/taxonomy/taxondetails?taxnode_id=202208957" TargetMode="External"/><Relationship Id="rId1407" Type="http://schemas.openxmlformats.org/officeDocument/2006/relationships/hyperlink" Target="https://ictv.global/ictv/proposals/2021.010B.R.Binomial_names.zip" TargetMode="External"/><Relationship Id="rId4977" Type="http://schemas.openxmlformats.org/officeDocument/2006/relationships/hyperlink" Target="https://ictv.global/ictv/proposals/2022.084B.Caudoviricetes_6ng_33nsp.zip" TargetMode="External"/><Relationship Id="rId17391" Type="http://schemas.openxmlformats.org/officeDocument/2006/relationships/hyperlink" Target="https://ictv.global/ictv/proposals/2021.017M.Nairoviridae_sprenamed.zip" TargetMode="External"/><Relationship Id="rId19840" Type="http://schemas.openxmlformats.org/officeDocument/2006/relationships/hyperlink" Target="https://ictv.global/taxonomy/taxondetails?taxnode_id=202204659" TargetMode="External"/><Relationship Id="rId7450" Type="http://schemas.openxmlformats.org/officeDocument/2006/relationships/hyperlink" Target="https://ictv.global/taxonomy/taxondetails?taxnode_id=202212809" TargetMode="External"/><Relationship Id="rId17044" Type="http://schemas.openxmlformats.org/officeDocument/2006/relationships/hyperlink" Target="https://ictv.global/taxonomy/taxondetails?taxnode_id=202202576" TargetMode="External"/><Relationship Id="rId21787" Type="http://schemas.openxmlformats.org/officeDocument/2006/relationships/hyperlink" Target="https://ictv.global/ictv/proposals/2022.008D.Aelloviridae_146rensp.zip" TargetMode="External"/><Relationship Id="rId7103" Type="http://schemas.openxmlformats.org/officeDocument/2006/relationships/hyperlink" Target="https://ictv.global/ictv/proposals/2021.010B.R.Binomial_names.zip" TargetMode="External"/><Relationship Id="rId10431" Type="http://schemas.openxmlformats.org/officeDocument/2006/relationships/hyperlink" Target="https://ictv.global/ictv/proposals/2019.022P.zip" TargetMode="External"/><Relationship Id="rId13654" Type="http://schemas.openxmlformats.org/officeDocument/2006/relationships/hyperlink" Target="https://ictv.global/taxonomy/taxondetails?taxnode_id=202210711" TargetMode="External"/><Relationship Id="rId20870" Type="http://schemas.openxmlformats.org/officeDocument/2006/relationships/hyperlink" Target="https://ictv.global/taxonomy/taxondetails?taxnode_id=202203744" TargetMode="External"/><Relationship Id="rId3713" Type="http://schemas.openxmlformats.org/officeDocument/2006/relationships/hyperlink" Target="https://ictv.global/ictv/proposals/2021.082B.R.Tevens_new_families.zip" TargetMode="External"/><Relationship Id="rId13307" Type="http://schemas.openxmlformats.org/officeDocument/2006/relationships/hyperlink" Target="https://ictv.global/ictv/proposals/2022.015P.Tombusviridae_rename.zip" TargetMode="External"/><Relationship Id="rId16877" Type="http://schemas.openxmlformats.org/officeDocument/2006/relationships/hyperlink" Target="https://ictv.global/ictv/proposals/2021.036M.R.Rhabdoviridae_sprename.zip" TargetMode="External"/><Relationship Id="rId20523" Type="http://schemas.openxmlformats.org/officeDocument/2006/relationships/hyperlink" Target="https://ictv.global/ictv/proposals/2019.006G.zip" TargetMode="External"/><Relationship Id="rId1264" Type="http://schemas.openxmlformats.org/officeDocument/2006/relationships/hyperlink" Target="https://ictv.global/taxonomy/taxondetails?taxnode_id=202208353" TargetMode="External"/><Relationship Id="rId6936" Type="http://schemas.openxmlformats.org/officeDocument/2006/relationships/hyperlink" Target="https://ictv.global/taxonomy/taxondetails?taxnode_id=202211531" TargetMode="External"/><Relationship Id="rId19350" Type="http://schemas.openxmlformats.org/officeDocument/2006/relationships/hyperlink" Target="https://ictv.global/taxonomy/taxondetails?taxnode_id=202205630" TargetMode="External"/><Relationship Id="rId4487" Type="http://schemas.openxmlformats.org/officeDocument/2006/relationships/hyperlink" Target="https://ictv.global/ictv/proposals/2022.034B.Gordonclarkvirinae_nsf.zip" TargetMode="External"/><Relationship Id="rId19003" Type="http://schemas.openxmlformats.org/officeDocument/2006/relationships/hyperlink" Target="https://ictv.global/ictv/proposals/2021.006S.R.Picornaviridae_5nsfam.zip" TargetMode="External"/><Relationship Id="rId21297" Type="http://schemas.openxmlformats.org/officeDocument/2006/relationships/hyperlink" Target="https://ictv.global/ictv/proposals/2020.151B.R.Simuloviridae.zip" TargetMode="External"/><Relationship Id="rId15960" Type="http://schemas.openxmlformats.org/officeDocument/2006/relationships/hyperlink" Target="https://ictv.global/taxonomy/taxondetails?taxnode_id=202213358" TargetMode="External"/><Relationship Id="rId15613" Type="http://schemas.openxmlformats.org/officeDocument/2006/relationships/hyperlink" Target="https://ictv.global/ictv/proposals/2020.001F.R.Botourmiaviridae.zip" TargetMode="External"/><Relationship Id="rId3223" Type="http://schemas.openxmlformats.org/officeDocument/2006/relationships/hyperlink" Target="https://ictv.global/ictv/proposals/2021.010B.R.Binomial_names.zip" TargetMode="External"/><Relationship Id="rId3570" Type="http://schemas.openxmlformats.org/officeDocument/2006/relationships/hyperlink" Target="https://ictv.global/taxonomy/taxondetails?taxnode_id=202200329" TargetMode="External"/><Relationship Id="rId13164" Type="http://schemas.openxmlformats.org/officeDocument/2006/relationships/hyperlink" Target="https://ictv.global/taxonomy/taxondetails?taxnode_id=202203148" TargetMode="External"/><Relationship Id="rId18836" Type="http://schemas.openxmlformats.org/officeDocument/2006/relationships/hyperlink" Target="https://ictv.global/taxonomy/taxondetails?taxnode_id=202206545" TargetMode="External"/><Relationship Id="rId20380" Type="http://schemas.openxmlformats.org/officeDocument/2006/relationships/hyperlink" Target="https://ictv.global/taxonomy/taxondetails?taxnode_id=202207425" TargetMode="External"/><Relationship Id="rId6793" Type="http://schemas.openxmlformats.org/officeDocument/2006/relationships/hyperlink" Target="https://ictv.global/ictv/proposals/2021.010B.R.Binomial_names.zip" TargetMode="External"/><Relationship Id="rId16387" Type="http://schemas.openxmlformats.org/officeDocument/2006/relationships/hyperlink" Target="https://ictv.global/ictv/proposals/2021.036M.R.Rhabdoviridae_sprename.zip" TargetMode="External"/><Relationship Id="rId20033" Type="http://schemas.openxmlformats.org/officeDocument/2006/relationships/hyperlink" Target="https://ictv.global/ictv/proposals/2019.006G.zip" TargetMode="External"/><Relationship Id="rId6446" Type="http://schemas.openxmlformats.org/officeDocument/2006/relationships/hyperlink" Target="https://ictv.global/taxonomy/taxondetails?taxnode_id=202206485" TargetMode="External"/><Relationship Id="rId9669" Type="http://schemas.openxmlformats.org/officeDocument/2006/relationships/hyperlink" Target="https://ictv.global/ictv/proposals/2022.009D.Circoviridae_rensp101_nsp48.zip" TargetMode="External"/><Relationship Id="rId12997" Type="http://schemas.openxmlformats.org/officeDocument/2006/relationships/hyperlink" Target="https://ictv.global/ictv/proposals/2022.013P.Tymoviridae_rename.zip" TargetMode="External"/><Relationship Id="rId15470" Type="http://schemas.openxmlformats.org/officeDocument/2006/relationships/hyperlink" Target="https://ictv.global/taxonomy/taxondetails?taxnode_id=202212546" TargetMode="External"/><Relationship Id="rId2709" Type="http://schemas.openxmlformats.org/officeDocument/2006/relationships/hyperlink" Target="https://ictv.global/ictv/proposals/2022.062B.Peduoviridae_6ng_19nsp.zip" TargetMode="External"/><Relationship Id="rId15123" Type="http://schemas.openxmlformats.org/officeDocument/2006/relationships/hyperlink" Target="https://ictv.global/ictv/proposals/2020.095B.R.Leviviricetes.zip" TargetMode="External"/><Relationship Id="rId3080" Type="http://schemas.openxmlformats.org/officeDocument/2006/relationships/hyperlink" Target="https://ictv.global/taxonomy/taxondetails?taxnode_id=202200599" TargetMode="External"/><Relationship Id="rId18693" Type="http://schemas.openxmlformats.org/officeDocument/2006/relationships/hyperlink" Target="https://ictv.global/ictv/proposals/2020.001G.R.Abolish_type_species.pdf" TargetMode="External"/><Relationship Id="rId8752" Type="http://schemas.openxmlformats.org/officeDocument/2006/relationships/hyperlink" Target="https://ictv.global/taxonomy/taxondetails?taxnode_id=202204463" TargetMode="External"/><Relationship Id="rId11733" Type="http://schemas.openxmlformats.org/officeDocument/2006/relationships/hyperlink" Target="https://ictv.global/ictv/proposals/2019.006G.zip" TargetMode="External"/><Relationship Id="rId18346" Type="http://schemas.openxmlformats.org/officeDocument/2006/relationships/hyperlink" Target="https://ictv.global/taxonomy/taxondetails?taxnode_id=202204152" TargetMode="External"/><Relationship Id="rId8405" Type="http://schemas.openxmlformats.org/officeDocument/2006/relationships/hyperlink" Target="https://ictv.global/ictv/proposals/2021.092B.R.Wizardvirus_new_species.zip" TargetMode="External"/><Relationship Id="rId14956" Type="http://schemas.openxmlformats.org/officeDocument/2006/relationships/hyperlink" Target="https://ictv.global/taxonomy/taxondetails?taxnode_id=202211201" TargetMode="External"/><Relationship Id="rId14609" Type="http://schemas.openxmlformats.org/officeDocument/2006/relationships/hyperlink" Target="https://ictv.global/ictv/proposals/2020.095B.R.Leviviricetes.zip" TargetMode="External"/><Relationship Id="rId21825" Type="http://schemas.openxmlformats.org/officeDocument/2006/relationships/hyperlink" Target="https://ictv.global/ictv/proposals/2022.008D.Aelloviridae_146rensp.zip" TargetMode="External"/><Relationship Id="rId885" Type="http://schemas.openxmlformats.org/officeDocument/2006/relationships/hyperlink" Target="https://ictv.global/ictv/proposals/2022.001B.Aliceevansviridae.zip" TargetMode="External"/><Relationship Id="rId2566" Type="http://schemas.openxmlformats.org/officeDocument/2006/relationships/hyperlink" Target="https://ictv.global/taxonomy/taxondetails?taxnode_id=202207783" TargetMode="External"/><Relationship Id="rId9179" Type="http://schemas.openxmlformats.org/officeDocument/2006/relationships/hyperlink" Target="https://ictv.global/ictv/proposals/2020.001G.R.Abolish_type_species.pdf" TargetMode="External"/><Relationship Id="rId538" Type="http://schemas.openxmlformats.org/officeDocument/2006/relationships/hyperlink" Target="https://ictv.global/taxonomy/taxondetails?taxnode_id=202212195" TargetMode="External"/><Relationship Id="rId2219" Type="http://schemas.openxmlformats.org/officeDocument/2006/relationships/hyperlink" Target="https://ictv.global/ictv/proposals/2021.010B.R.Binomial_names.zip" TargetMode="External"/><Relationship Id="rId5789" Type="http://schemas.openxmlformats.org/officeDocument/2006/relationships/hyperlink" Target="https://ictv.global/ictv/proposals/2022.019B.Casadabanvirus_16nsp.zip" TargetMode="External"/><Relationship Id="rId8262" Type="http://schemas.openxmlformats.org/officeDocument/2006/relationships/hyperlink" Target="https://ictv.global/taxonomy/taxondetails?taxnode_id=202212648" TargetMode="External"/><Relationship Id="rId11590" Type="http://schemas.openxmlformats.org/officeDocument/2006/relationships/hyperlink" Target="https://ictv.global/taxonomy/taxondetails?taxnode_id=202209091" TargetMode="External"/><Relationship Id="rId1302" Type="http://schemas.openxmlformats.org/officeDocument/2006/relationships/hyperlink" Target="https://ictv.global/taxonomy/taxondetails?taxnode_id=202208412" TargetMode="External"/><Relationship Id="rId11243" Type="http://schemas.openxmlformats.org/officeDocument/2006/relationships/hyperlink" Target="https://ictv.global/ictv/proposals/2020.005F.R.Genomoviridae.zip" TargetMode="External"/><Relationship Id="rId16915" Type="http://schemas.openxmlformats.org/officeDocument/2006/relationships/hyperlink" Target="https://ictv.global/ictv/proposals/2022.021M.Varicosavirus_9nsp.zip" TargetMode="External"/><Relationship Id="rId4872" Type="http://schemas.openxmlformats.org/officeDocument/2006/relationships/hyperlink" Target="https://ictv.global/taxonomy/taxondetails?taxnode_id=202212353" TargetMode="External"/><Relationship Id="rId14466" Type="http://schemas.openxmlformats.org/officeDocument/2006/relationships/hyperlink" Target="https://ictv.global/taxonomy/taxondetails?taxnode_id=202210891" TargetMode="External"/><Relationship Id="rId21682" Type="http://schemas.openxmlformats.org/officeDocument/2006/relationships/hyperlink" Target="https://ictv.global/taxonomy/taxondetails?taxnode_id=202207295" TargetMode="External"/><Relationship Id="rId395" Type="http://schemas.openxmlformats.org/officeDocument/2006/relationships/hyperlink" Target="https://ictv.global/ictv/proposals/2021.022B.R.Crassvirales.zip" TargetMode="External"/><Relationship Id="rId2076" Type="http://schemas.openxmlformats.org/officeDocument/2006/relationships/hyperlink" Target="https://ictv.global/taxonomy/taxondetails?taxnode_id=202207069" TargetMode="External"/><Relationship Id="rId4525" Type="http://schemas.openxmlformats.org/officeDocument/2006/relationships/hyperlink" Target="https://ictv.global/ictv/proposals/2021.010B.R.Binomial_names.zip" TargetMode="External"/><Relationship Id="rId14119" Type="http://schemas.openxmlformats.org/officeDocument/2006/relationships/hyperlink" Target="https://ictv.global/ictv/proposals/2020.095B.R.Leviviricetes.zip" TargetMode="External"/><Relationship Id="rId17689" Type="http://schemas.openxmlformats.org/officeDocument/2006/relationships/hyperlink" Target="https://ictv.global/ictv/proposals/2021.031M.Phasmaviridae_sprename.zip" TargetMode="External"/><Relationship Id="rId21335" Type="http://schemas.openxmlformats.org/officeDocument/2006/relationships/hyperlink" Target="https://ictv.global/ictv/proposals/2022.003D.Lefavirales_106rensp.zip" TargetMode="External"/><Relationship Id="rId7748" Type="http://schemas.openxmlformats.org/officeDocument/2006/relationships/hyperlink" Target="https://ictv.global/taxonomy/taxondetails?taxnode_id=202201251" TargetMode="External"/><Relationship Id="rId5299" Type="http://schemas.openxmlformats.org/officeDocument/2006/relationships/hyperlink" Target="https://ictv.global/ictv/proposals/2021.091B.R.Weiservirinae.zip" TargetMode="External"/><Relationship Id="rId10729" Type="http://schemas.openxmlformats.org/officeDocument/2006/relationships/hyperlink" Target="https://ictv.global/ictv/proposals/2019.012D.zip" TargetMode="External"/><Relationship Id="rId13202" Type="http://schemas.openxmlformats.org/officeDocument/2006/relationships/hyperlink" Target="https://ictv.global/taxonomy/taxondetails?taxnode_id=202203155" TargetMode="External"/><Relationship Id="rId16772" Type="http://schemas.openxmlformats.org/officeDocument/2006/relationships/hyperlink" Target="https://ictv.global/taxonomy/taxondetails?taxnode_id=202209366" TargetMode="External"/><Relationship Id="rId4382" Type="http://schemas.openxmlformats.org/officeDocument/2006/relationships/hyperlink" Target="https://ictv.global/taxonomy/taxondetails?taxnode_id=202209918" TargetMode="External"/><Relationship Id="rId6831" Type="http://schemas.openxmlformats.org/officeDocument/2006/relationships/hyperlink" Target="https://ictv.global/ictv/proposals/2021.010B.R.Binomial_names.zip" TargetMode="External"/><Relationship Id="rId16425" Type="http://schemas.openxmlformats.org/officeDocument/2006/relationships/hyperlink" Target="https://ictv.global/ictv/proposals/2021.036M.R.Rhabdoviridae_sprename.zip" TargetMode="External"/><Relationship Id="rId19995" Type="http://schemas.openxmlformats.org/officeDocument/2006/relationships/hyperlink" Target="https://ictv.global/ictv/proposals/2019.006G.zip" TargetMode="External"/><Relationship Id="rId21192" Type="http://schemas.openxmlformats.org/officeDocument/2006/relationships/hyperlink" Target="https://ictv.global/taxonomy/taxondetails?taxnode_id=202202420" TargetMode="External"/><Relationship Id="rId4035" Type="http://schemas.openxmlformats.org/officeDocument/2006/relationships/hyperlink" Target="https://ictv.global/ictv/proposals/2021.005B.R.Arquatrovirinae.zip" TargetMode="External"/><Relationship Id="rId19648" Type="http://schemas.openxmlformats.org/officeDocument/2006/relationships/hyperlink" Target="https://ictv.global/taxonomy/taxondetails?taxnode_id=202204580" TargetMode="External"/><Relationship Id="rId9707" Type="http://schemas.openxmlformats.org/officeDocument/2006/relationships/hyperlink" Target="https://ictv.global/ictv/proposals/2022.009D.Circoviridae_rensp101_nsp48.zip" TargetMode="External"/><Relationship Id="rId10586" Type="http://schemas.openxmlformats.org/officeDocument/2006/relationships/hyperlink" Target="https://ictv.global/taxonomy/taxondetails?taxnode_id=202203340" TargetMode="External"/><Relationship Id="rId17199" Type="http://schemas.openxmlformats.org/officeDocument/2006/relationships/hyperlink" Target="https://ictv.global/ictv/proposals/2021.013M.Hantaviridae_sprename.zip" TargetMode="External"/><Relationship Id="rId7258" Type="http://schemas.openxmlformats.org/officeDocument/2006/relationships/hyperlink" Target="https://ictv.global/taxonomy/taxondetails?taxnode_id=202201123" TargetMode="External"/><Relationship Id="rId10239" Type="http://schemas.openxmlformats.org/officeDocument/2006/relationships/hyperlink" Target="https://ictv.global/ictv/proposals/2019.012D.zip" TargetMode="External"/><Relationship Id="rId3868" Type="http://schemas.openxmlformats.org/officeDocument/2006/relationships/hyperlink" Target="https://ictv.global/taxonomy/taxondetails?taxnode_id=202213400" TargetMode="External"/><Relationship Id="rId16282" Type="http://schemas.openxmlformats.org/officeDocument/2006/relationships/hyperlink" Target="https://ictv.global/taxonomy/taxondetails?taxnode_id=202201637" TargetMode="External"/><Relationship Id="rId18731" Type="http://schemas.openxmlformats.org/officeDocument/2006/relationships/hyperlink" Target="https://ictv.global/ictv/proposals/2019.006G.zip" TargetMode="External"/><Relationship Id="rId20678" Type="http://schemas.openxmlformats.org/officeDocument/2006/relationships/hyperlink" Target="https://ictv.global/taxonomy/taxondetails?taxnode_id=202205360" TargetMode="External"/><Relationship Id="rId6341" Type="http://schemas.openxmlformats.org/officeDocument/2006/relationships/hyperlink" Target="https://ictv.global/ictv/proposals/2021.010B.R.Binomial_names.zip" TargetMode="External"/><Relationship Id="rId9564" Type="http://schemas.openxmlformats.org/officeDocument/2006/relationships/hyperlink" Target="https://ictv.global/taxonomy/taxondetails?taxnode_id=202206567" TargetMode="External"/><Relationship Id="rId12892" Type="http://schemas.openxmlformats.org/officeDocument/2006/relationships/hyperlink" Target="https://ictv.global/taxonomy/taxondetails?taxnode_id=202206481" TargetMode="External"/><Relationship Id="rId19158" Type="http://schemas.openxmlformats.org/officeDocument/2006/relationships/hyperlink" Target="https://ictv.global/taxonomy/taxondetails?taxnode_id=202205608" TargetMode="External"/><Relationship Id="rId2951" Type="http://schemas.openxmlformats.org/officeDocument/2006/relationships/hyperlink" Target="https://ictv.global/ictv/proposals/2022.065B.Pootjesviridae_nf.zip" TargetMode="External"/><Relationship Id="rId9217" Type="http://schemas.openxmlformats.org/officeDocument/2006/relationships/hyperlink" Target="https://ictv.global/ictv/proposals/2022.005D.Parvoviridae_2ngen_49nsp_125rensp.zip" TargetMode="External"/><Relationship Id="rId12545" Type="http://schemas.openxmlformats.org/officeDocument/2006/relationships/hyperlink" Target="https://ictv.global/ictv/proposals/2020.029P.R.Alphaflexiviridae_9nsp.zip" TargetMode="External"/><Relationship Id="rId923" Type="http://schemas.openxmlformats.org/officeDocument/2006/relationships/hyperlink" Target="https://ictv.global/ictv/proposals/2021.029B.R.Flavophages_9_families.zip" TargetMode="External"/><Relationship Id="rId2604" Type="http://schemas.openxmlformats.org/officeDocument/2006/relationships/hyperlink" Target="https://ictv.global/taxonomy/taxondetails?taxnode_id=202213988" TargetMode="External"/><Relationship Id="rId10096" Type="http://schemas.openxmlformats.org/officeDocument/2006/relationships/hyperlink" Target="https://ictv.global/taxonomy/taxondetails?taxnode_id=202206688" TargetMode="External"/><Relationship Id="rId15768" Type="http://schemas.openxmlformats.org/officeDocument/2006/relationships/hyperlink" Target="https://ictv.global/taxonomy/taxondetails?taxnode_id=202206066" TargetMode="External"/><Relationship Id="rId5827" Type="http://schemas.openxmlformats.org/officeDocument/2006/relationships/hyperlink" Target="https://ictv.global/ictv/proposals/2022.019B.Casadabanvirus_16nsp.zip" TargetMode="External"/><Relationship Id="rId18241" Type="http://schemas.openxmlformats.org/officeDocument/2006/relationships/hyperlink" Target="https://ictv.global/ictv/proposals/2021.001F.R.Fusariviridae_1newfam.zip" TargetMode="External"/><Relationship Id="rId3378" Type="http://schemas.openxmlformats.org/officeDocument/2006/relationships/hyperlink" Target="https://ictv.global/taxonomy/taxondetails?taxnode_id=202209996" TargetMode="External"/><Relationship Id="rId8300" Type="http://schemas.openxmlformats.org/officeDocument/2006/relationships/hyperlink" Target="https://ictv.global/taxonomy/taxondetails?taxnode_id=202212653" TargetMode="External"/><Relationship Id="rId20188" Type="http://schemas.openxmlformats.org/officeDocument/2006/relationships/hyperlink" Target="https://ictv.global/taxonomy/taxondetails?taxnode_id=202202836" TargetMode="External"/><Relationship Id="rId14851" Type="http://schemas.openxmlformats.org/officeDocument/2006/relationships/hyperlink" Target="https://ictv.global/ictv/proposals/2020.095B.R.Leviviricetes.zip" TargetMode="External"/><Relationship Id="rId780" Type="http://schemas.openxmlformats.org/officeDocument/2006/relationships/hyperlink" Target="https://ictv.global/taxonomy/taxondetails?taxnode_id=202214359" TargetMode="External"/><Relationship Id="rId2461" Type="http://schemas.openxmlformats.org/officeDocument/2006/relationships/hyperlink" Target="https://ictv.global/ictv/proposals/2021.010B.R.Binomial_names.zip" TargetMode="External"/><Relationship Id="rId4910" Type="http://schemas.openxmlformats.org/officeDocument/2006/relationships/hyperlink" Target="https://ictv.global/taxonomy/taxondetails?taxnode_id=202205521" TargetMode="External"/><Relationship Id="rId9074" Type="http://schemas.openxmlformats.org/officeDocument/2006/relationships/hyperlink" Target="https://ictv.global/taxonomy/taxondetails?taxnode_id=202204101" TargetMode="External"/><Relationship Id="rId12055" Type="http://schemas.openxmlformats.org/officeDocument/2006/relationships/hyperlink" Target="https://ictv.global/ictv/proposals/2020.001G.R.Abolish_type_species.pdf" TargetMode="External"/><Relationship Id="rId14504" Type="http://schemas.openxmlformats.org/officeDocument/2006/relationships/hyperlink" Target="https://ictv.global/taxonomy/taxondetails?taxnode_id=202210930" TargetMode="External"/><Relationship Id="rId21720" Type="http://schemas.openxmlformats.org/officeDocument/2006/relationships/hyperlink" Target="https://ictv.global/taxonomy/taxondetails?taxnode_id=202209396" TargetMode="External"/><Relationship Id="rId433" Type="http://schemas.openxmlformats.org/officeDocument/2006/relationships/hyperlink" Target="https://ictv.global/ictv/proposals/2021.022B.R.Crassvirales.zip" TargetMode="External"/><Relationship Id="rId2114" Type="http://schemas.openxmlformats.org/officeDocument/2006/relationships/hyperlink" Target="https://ictv.global/taxonomy/taxondetails?taxnode_id=202208131" TargetMode="External"/><Relationship Id="rId17727" Type="http://schemas.openxmlformats.org/officeDocument/2006/relationships/hyperlink" Target="https://ictv.global/ictv/proposals/2022.019M.Phasmaviridae_3nsp.zip" TargetMode="External"/><Relationship Id="rId5684" Type="http://schemas.openxmlformats.org/officeDocument/2006/relationships/hyperlink" Target="https://ictv.global/taxonomy/taxondetails?taxnode_id=202213209" TargetMode="External"/><Relationship Id="rId15278" Type="http://schemas.openxmlformats.org/officeDocument/2006/relationships/hyperlink" Target="https://ictv.global/taxonomy/taxondetails?taxnode_id=202211442" TargetMode="External"/><Relationship Id="rId22494" Type="http://schemas.openxmlformats.org/officeDocument/2006/relationships/hyperlink" Target="https://ictv.global/taxonomy/taxondetails?taxnode_id=202205170" TargetMode="External"/><Relationship Id="rId5337" Type="http://schemas.openxmlformats.org/officeDocument/2006/relationships/hyperlink" Target="https://ictv.global/ictv/proposals/2021.091B.R.Weiservirinae.zip" TargetMode="External"/><Relationship Id="rId11888" Type="http://schemas.openxmlformats.org/officeDocument/2006/relationships/hyperlink" Target="https://ictv.global/taxonomy/taxondetails?taxnode_id=202204938" TargetMode="External"/><Relationship Id="rId22147" Type="http://schemas.openxmlformats.org/officeDocument/2006/relationships/hyperlink" Target="https://ictv.global/ictv/proposals/2021.006D.R.Polydnaviriformidae_1renfam_3rensp.zip" TargetMode="External"/><Relationship Id="rId1947" Type="http://schemas.openxmlformats.org/officeDocument/2006/relationships/hyperlink" Target="https://ictv.global/ictv/proposals/2021.010B.R.Binomial_names.zip" TargetMode="External"/><Relationship Id="rId14361" Type="http://schemas.openxmlformats.org/officeDocument/2006/relationships/hyperlink" Target="https://ictv.global/ictv/proposals/2020.095B.R.Leviviricetes.zip" TargetMode="External"/><Relationship Id="rId16810" Type="http://schemas.openxmlformats.org/officeDocument/2006/relationships/hyperlink" Target="https://ictv.global/taxonomy/taxondetails?taxnode_id=202208909" TargetMode="External"/><Relationship Id="rId4420" Type="http://schemas.openxmlformats.org/officeDocument/2006/relationships/hyperlink" Target="https://ictv.global/taxonomy/taxondetails?taxnode_id=202209986" TargetMode="External"/><Relationship Id="rId7990" Type="http://schemas.openxmlformats.org/officeDocument/2006/relationships/hyperlink" Target="https://ictv.global/taxonomy/taxondetails?taxnode_id=202211946" TargetMode="External"/><Relationship Id="rId14014" Type="http://schemas.openxmlformats.org/officeDocument/2006/relationships/hyperlink" Target="https://ictv.global/taxonomy/taxondetails?taxnode_id=202210360" TargetMode="External"/><Relationship Id="rId21230" Type="http://schemas.openxmlformats.org/officeDocument/2006/relationships/hyperlink" Target="https://ictv.global/taxonomy/taxondetails?taxnode_id=202202436" TargetMode="External"/><Relationship Id="rId290" Type="http://schemas.openxmlformats.org/officeDocument/2006/relationships/hyperlink" Target="https://ictv.global/taxonomy/taxondetails?taxnode_id=202209149" TargetMode="External"/><Relationship Id="rId7643" Type="http://schemas.openxmlformats.org/officeDocument/2006/relationships/hyperlink" Target="https://ictv.global/ictv/proposals/2021.010B.R.Binomial_names.zip" TargetMode="External"/><Relationship Id="rId10971" Type="http://schemas.openxmlformats.org/officeDocument/2006/relationships/hyperlink" Target="https://ictv.global/ictv/proposals/2019.012D.zip" TargetMode="External"/><Relationship Id="rId17237" Type="http://schemas.openxmlformats.org/officeDocument/2006/relationships/hyperlink" Target="https://ictv.global/ictv/proposals/2021.013M.Hantaviridae_sprename.zip" TargetMode="External"/><Relationship Id="rId17584" Type="http://schemas.openxmlformats.org/officeDocument/2006/relationships/hyperlink" Target="https://ictv.global/taxonomy/taxondetails?taxnode_id=202214240" TargetMode="External"/><Relationship Id="rId5194" Type="http://schemas.openxmlformats.org/officeDocument/2006/relationships/hyperlink" Target="https://ictv.global/taxonomy/taxondetails?taxnode_id=202213651" TargetMode="External"/><Relationship Id="rId10624" Type="http://schemas.openxmlformats.org/officeDocument/2006/relationships/hyperlink" Target="https://ictv.global/taxonomy/taxondetails?taxnode_id=202203356" TargetMode="External"/><Relationship Id="rId13847" Type="http://schemas.openxmlformats.org/officeDocument/2006/relationships/hyperlink" Target="https://ictv.global/ictv/proposals/2020.095B.R.Leviviricetes.zip" TargetMode="External"/><Relationship Id="rId3906" Type="http://schemas.openxmlformats.org/officeDocument/2006/relationships/hyperlink" Target="https://ictv.global/taxonomy/taxondetails?taxnode_id=202213417" TargetMode="External"/><Relationship Id="rId11398" Type="http://schemas.openxmlformats.org/officeDocument/2006/relationships/hyperlink" Target="https://ictv.global/taxonomy/taxondetails?taxnode_id=202209027" TargetMode="External"/><Relationship Id="rId16320" Type="http://schemas.openxmlformats.org/officeDocument/2006/relationships/hyperlink" Target="https://ictv.global/taxonomy/taxondetails?taxnode_id=202201652" TargetMode="External"/><Relationship Id="rId19890" Type="http://schemas.openxmlformats.org/officeDocument/2006/relationships/hyperlink" Target="https://ictv.global/taxonomy/taxondetails?taxnode_id=202215114" TargetMode="External"/><Relationship Id="rId20716" Type="http://schemas.openxmlformats.org/officeDocument/2006/relationships/hyperlink" Target="https://ictv.global/taxonomy/taxondetails?taxnode_id=202204295" TargetMode="External"/><Relationship Id="rId1457" Type="http://schemas.openxmlformats.org/officeDocument/2006/relationships/hyperlink" Target="https://ictv.global/ictv/proposals/2021.010B.R.Binomial_names.zip" TargetMode="External"/><Relationship Id="rId19543" Type="http://schemas.openxmlformats.org/officeDocument/2006/relationships/hyperlink" Target="https://ictv.global/ictv/proposals/2019.019P.zip" TargetMode="External"/><Relationship Id="rId9602" Type="http://schemas.openxmlformats.org/officeDocument/2006/relationships/hyperlink" Target="https://ictv.global/taxonomy/taxondetails?taxnode_id=202214086" TargetMode="External"/><Relationship Id="rId10481" Type="http://schemas.openxmlformats.org/officeDocument/2006/relationships/hyperlink" Target="https://ictv.global/ictv/proposals/2019.012D.zip" TargetMode="External"/><Relationship Id="rId12930" Type="http://schemas.openxmlformats.org/officeDocument/2006/relationships/hyperlink" Target="https://ictv.global/taxonomy/taxondetails?taxnode_id=202202346" TargetMode="External"/><Relationship Id="rId17094" Type="http://schemas.openxmlformats.org/officeDocument/2006/relationships/hyperlink" Target="https://ictv.global/taxonomy/taxondetails?taxnode_id=202202600" TargetMode="External"/><Relationship Id="rId7153" Type="http://schemas.openxmlformats.org/officeDocument/2006/relationships/hyperlink" Target="https://ictv.global/ictv/proposals/2022.057B.Northamptonvirus_ng.zip" TargetMode="External"/><Relationship Id="rId10134" Type="http://schemas.openxmlformats.org/officeDocument/2006/relationships/hyperlink" Target="https://ictv.global/taxonomy/taxondetails?taxnode_id=202209117" TargetMode="External"/><Relationship Id="rId15806" Type="http://schemas.openxmlformats.org/officeDocument/2006/relationships/hyperlink" Target="https://ictv.global/taxonomy/taxondetails?taxnode_id=202209725" TargetMode="External"/><Relationship Id="rId3763" Type="http://schemas.openxmlformats.org/officeDocument/2006/relationships/hyperlink" Target="https://ictv.global/ictv/proposals/2021.082B.R.Tevens_new_families.zip" TargetMode="External"/><Relationship Id="rId13357" Type="http://schemas.openxmlformats.org/officeDocument/2006/relationships/hyperlink" Target="https://ictv.global/ictv/proposals/2022.015P.Tombusviridae_rename.zip" TargetMode="External"/><Relationship Id="rId20573" Type="http://schemas.openxmlformats.org/officeDocument/2006/relationships/hyperlink" Target="https://ictv.global/ictv/proposals/2019.006G.zip" TargetMode="External"/><Relationship Id="rId3416" Type="http://schemas.openxmlformats.org/officeDocument/2006/relationships/hyperlink" Target="https://ictv.global/taxonomy/taxondetails?taxnode_id=202200320" TargetMode="External"/><Relationship Id="rId6986" Type="http://schemas.openxmlformats.org/officeDocument/2006/relationships/hyperlink" Target="https://ictv.global/taxonomy/taxondetails?taxnode_id=202206918" TargetMode="External"/><Relationship Id="rId20226" Type="http://schemas.openxmlformats.org/officeDocument/2006/relationships/hyperlink" Target="https://ictv.global/taxonomy/taxondetails?taxnode_id=202206646" TargetMode="External"/><Relationship Id="rId6639" Type="http://schemas.openxmlformats.org/officeDocument/2006/relationships/hyperlink" Target="https://ictv.global/ictv/proposals/2021.010B.R.Binomial_names.zip" TargetMode="External"/><Relationship Id="rId12440" Type="http://schemas.openxmlformats.org/officeDocument/2006/relationships/hyperlink" Target="https://ictv.global/taxonomy/taxondetails?taxnode_id=202205432" TargetMode="External"/><Relationship Id="rId19053" Type="http://schemas.openxmlformats.org/officeDocument/2006/relationships/hyperlink" Target="https://ictv.global/ictv/proposals/2021.006S.R.Picornaviridae_5nsfam.zip" TargetMode="External"/><Relationship Id="rId9112" Type="http://schemas.openxmlformats.org/officeDocument/2006/relationships/hyperlink" Target="https://ictv.global/taxonomy/taxondetails?taxnode_id=202205877" TargetMode="External"/><Relationship Id="rId5722" Type="http://schemas.openxmlformats.org/officeDocument/2006/relationships/hyperlink" Target="https://ictv.global/taxonomy/taxondetails?taxnode_id=202206620" TargetMode="External"/><Relationship Id="rId15663" Type="http://schemas.openxmlformats.org/officeDocument/2006/relationships/hyperlink" Target="https://ictv.global/ictv/proposals/2021.009F.R.Botourmiaviridae_6newgen_109newsp.zip" TargetMode="External"/><Relationship Id="rId3273" Type="http://schemas.openxmlformats.org/officeDocument/2006/relationships/hyperlink" Target="https://ictv.global/ictv/proposals/2021.010B.R.Binomial_names.zip" TargetMode="External"/><Relationship Id="rId15316" Type="http://schemas.openxmlformats.org/officeDocument/2006/relationships/hyperlink" Target="https://ictv.global/taxonomy/taxondetails?taxnode_id=202211477" TargetMode="External"/><Relationship Id="rId18886" Type="http://schemas.openxmlformats.org/officeDocument/2006/relationships/hyperlink" Target="https://ictv.global/taxonomy/taxondetails?taxnode_id=202202030" TargetMode="External"/><Relationship Id="rId20083" Type="http://schemas.openxmlformats.org/officeDocument/2006/relationships/hyperlink" Target="https://ictv.global/ictv/proposals/2021.005F.R.Yadokarivirales_neworder.zip" TargetMode="External"/><Relationship Id="rId22532" Type="http://schemas.openxmlformats.org/officeDocument/2006/relationships/hyperlink" Target="https://ictv.global/taxonomy/taxondetails?taxnode_id=202205186" TargetMode="External"/><Relationship Id="rId6496" Type="http://schemas.openxmlformats.org/officeDocument/2006/relationships/hyperlink" Target="https://ictv.global/taxonomy/taxondetails?taxnode_id=202200641" TargetMode="External"/><Relationship Id="rId8945" Type="http://schemas.openxmlformats.org/officeDocument/2006/relationships/hyperlink" Target="https://ictv.global/ictv/proposals/2019.005G.zip" TargetMode="External"/><Relationship Id="rId11926" Type="http://schemas.openxmlformats.org/officeDocument/2006/relationships/hyperlink" Target="https://ictv.global/taxonomy/taxondetails?taxnode_id=202204960" TargetMode="External"/><Relationship Id="rId18539" Type="http://schemas.openxmlformats.org/officeDocument/2006/relationships/hyperlink" Target="https://ictv.global/ictv/proposals/2021.005S.R.Nidovirales.zip" TargetMode="External"/><Relationship Id="rId6149" Type="http://schemas.openxmlformats.org/officeDocument/2006/relationships/hyperlink" Target="https://ictv.global/ictv/proposals/2021.010B.R.Binomial_names.zip" TargetMode="External"/><Relationship Id="rId17622" Type="http://schemas.openxmlformats.org/officeDocument/2006/relationships/hyperlink" Target="https://ictv.global/taxonomy/taxondetails?taxnode_id=202206359" TargetMode="External"/><Relationship Id="rId2759" Type="http://schemas.openxmlformats.org/officeDocument/2006/relationships/hyperlink" Target="https://ictv.global/ictv/proposals/2021.010B.R.Binomial_names.zip" TargetMode="External"/><Relationship Id="rId15173" Type="http://schemas.openxmlformats.org/officeDocument/2006/relationships/hyperlink" Target="https://ictv.global/ictv/proposals/2020.095B.R.Leviviricetes.zip" TargetMode="External"/><Relationship Id="rId5232" Type="http://schemas.openxmlformats.org/officeDocument/2006/relationships/hyperlink" Target="https://ictv.global/taxonomy/taxondetails?taxnode_id=202200347" TargetMode="External"/><Relationship Id="rId18396" Type="http://schemas.openxmlformats.org/officeDocument/2006/relationships/hyperlink" Target="https://ictv.global/taxonomy/taxondetails?taxnode_id=202204180" TargetMode="External"/><Relationship Id="rId22042" Type="http://schemas.openxmlformats.org/officeDocument/2006/relationships/hyperlink" Target="https://ictv.global/taxonomy/taxondetails?taxnode_id=202202977" TargetMode="External"/><Relationship Id="rId8455" Type="http://schemas.openxmlformats.org/officeDocument/2006/relationships/hyperlink" Target="https://ictv.global/ictv/proposals/2021.093B.R.Yeceytrevirus.zip" TargetMode="External"/><Relationship Id="rId11783" Type="http://schemas.openxmlformats.org/officeDocument/2006/relationships/hyperlink" Target="https://ictv.global/ictv/proposals/2020.028M.R.Reovirales_2nfam.zip" TargetMode="External"/><Relationship Id="rId18049" Type="http://schemas.openxmlformats.org/officeDocument/2006/relationships/hyperlink" Target="https://ictv.global/ictv/proposals/2022.011P.Tospoviridae_rename.zip" TargetMode="External"/><Relationship Id="rId1842" Type="http://schemas.openxmlformats.org/officeDocument/2006/relationships/hyperlink" Target="https://ictv.global/taxonomy/taxondetails?taxnode_id=202207088" TargetMode="External"/><Relationship Id="rId8108" Type="http://schemas.openxmlformats.org/officeDocument/2006/relationships/hyperlink" Target="https://ictv.global/taxonomy/taxondetails?taxnode_id=202200963" TargetMode="External"/><Relationship Id="rId11436" Type="http://schemas.openxmlformats.org/officeDocument/2006/relationships/hyperlink" Target="https://ictv.global/taxonomy/taxondetails?taxnode_id=202203607" TargetMode="External"/><Relationship Id="rId14659" Type="http://schemas.openxmlformats.org/officeDocument/2006/relationships/hyperlink" Target="https://ictv.global/ictv/proposals/2020.095B.R.Leviviricetes.zip" TargetMode="External"/><Relationship Id="rId21875" Type="http://schemas.openxmlformats.org/officeDocument/2006/relationships/hyperlink" Target="https://ictv.global/ictv/proposals/2022.008D.Aelloviridae_146rensp.zip" TargetMode="External"/><Relationship Id="rId4718" Type="http://schemas.openxmlformats.org/officeDocument/2006/relationships/hyperlink" Target="https://ictv.global/taxonomy/taxondetails?taxnode_id=202200897" TargetMode="External"/><Relationship Id="rId17132" Type="http://schemas.openxmlformats.org/officeDocument/2006/relationships/hyperlink" Target="https://ictv.global/taxonomy/taxondetails?taxnode_id=202200013" TargetMode="External"/><Relationship Id="rId21528" Type="http://schemas.openxmlformats.org/officeDocument/2006/relationships/hyperlink" Target="https://ictv.global/taxonomy/taxondetails?taxnode_id=202213432" TargetMode="External"/><Relationship Id="rId588" Type="http://schemas.openxmlformats.org/officeDocument/2006/relationships/hyperlink" Target="https://ictv.global/taxonomy/taxondetails?taxnode_id=202208859" TargetMode="External"/><Relationship Id="rId2269" Type="http://schemas.openxmlformats.org/officeDocument/2006/relationships/hyperlink" Target="https://ictv.global/ictv/proposals/2022.035B.Grimontviridae_nf.zip" TargetMode="External"/><Relationship Id="rId3801" Type="http://schemas.openxmlformats.org/officeDocument/2006/relationships/hyperlink" Target="https://ictv.global/ictv/proposals/2021.001A.R.Archaeal_Caudoviricetes.zip" TargetMode="External"/><Relationship Id="rId11293" Type="http://schemas.openxmlformats.org/officeDocument/2006/relationships/hyperlink" Target="https://ictv.global/ictv/proposals/2020.005F.R.Genomoviridae.zip" TargetMode="External"/><Relationship Id="rId13742" Type="http://schemas.openxmlformats.org/officeDocument/2006/relationships/hyperlink" Target="https://ictv.global/taxonomy/taxondetails?taxnode_id=202210784" TargetMode="External"/><Relationship Id="rId1352" Type="http://schemas.openxmlformats.org/officeDocument/2006/relationships/hyperlink" Target="https://ictv.global/taxonomy/taxondetails?taxnode_id=202208366" TargetMode="External"/><Relationship Id="rId16965" Type="http://schemas.openxmlformats.org/officeDocument/2006/relationships/hyperlink" Target="https://ictv.global/ictv/proposals/2021.039M.R.Xinmoviridae_11ngen_8nsp.zip" TargetMode="External"/><Relationship Id="rId20611" Type="http://schemas.openxmlformats.org/officeDocument/2006/relationships/hyperlink" Target="https://ictv.global/ictv/proposals/2020.001G.R.Abolish_type_species.pdf" TargetMode="External"/><Relationship Id="rId1005" Type="http://schemas.openxmlformats.org/officeDocument/2006/relationships/hyperlink" Target="https://ictv.global/ictv/proposals/2021.010B.R.Binomial_names.zip" TargetMode="External"/><Relationship Id="rId4575" Type="http://schemas.openxmlformats.org/officeDocument/2006/relationships/hyperlink" Target="https://ictv.global/ictv/proposals/2021.035B.R.Gracegardnervirinae.zip" TargetMode="External"/><Relationship Id="rId16618" Type="http://schemas.openxmlformats.org/officeDocument/2006/relationships/hyperlink" Target="https://ictv.global/taxonomy/taxondetails?taxnode_id=202201766" TargetMode="External"/><Relationship Id="rId4228" Type="http://schemas.openxmlformats.org/officeDocument/2006/relationships/hyperlink" Target="https://ictv.global/taxonomy/taxondetails?taxnode_id=202213193" TargetMode="External"/><Relationship Id="rId14169" Type="http://schemas.openxmlformats.org/officeDocument/2006/relationships/hyperlink" Target="https://ictv.global/ictv/proposals/2020.095B.R.Leviviricetes.zip" TargetMode="External"/><Relationship Id="rId21385" Type="http://schemas.openxmlformats.org/officeDocument/2006/relationships/hyperlink" Target="https://ictv.global/ictv/proposals/2022.003D.Lefavirales_106rensp.zip" TargetMode="External"/><Relationship Id="rId7798" Type="http://schemas.openxmlformats.org/officeDocument/2006/relationships/hyperlink" Target="https://ictv.global/taxonomy/taxondetails?taxnode_id=202210213" TargetMode="External"/><Relationship Id="rId10779" Type="http://schemas.openxmlformats.org/officeDocument/2006/relationships/hyperlink" Target="https://ictv.global/ictv/proposals/2019.012D.zip" TargetMode="External"/><Relationship Id="rId15701" Type="http://schemas.openxmlformats.org/officeDocument/2006/relationships/hyperlink" Target="https://ictv.global/ictv/proposals/2021.009F.R.Botourmiaviridae_6newgen_109newsp.zip" TargetMode="External"/><Relationship Id="rId21038" Type="http://schemas.openxmlformats.org/officeDocument/2006/relationships/hyperlink" Target="https://ictv.global/taxonomy/taxondetails?taxnode_id=202204826" TargetMode="External"/><Relationship Id="rId13252" Type="http://schemas.openxmlformats.org/officeDocument/2006/relationships/hyperlink" Target="https://ictv.global/taxonomy/taxondetails?taxnode_id=202209897" TargetMode="External"/><Relationship Id="rId3311" Type="http://schemas.openxmlformats.org/officeDocument/2006/relationships/hyperlink" Target="https://ictv.global/ictv/proposals/2022.073B.Schitoviridae_1nsf_9ng_30nsp.zip" TargetMode="External"/><Relationship Id="rId6881" Type="http://schemas.openxmlformats.org/officeDocument/2006/relationships/hyperlink" Target="https://ictv.global/ictv/proposals/2021.010B.R.Binomial_names.zip" TargetMode="External"/><Relationship Id="rId16475" Type="http://schemas.openxmlformats.org/officeDocument/2006/relationships/hyperlink" Target="https://ictv.global/ictv/proposals/2021.036M.R.Rhabdoviridae_sprename.zip" TargetMode="External"/><Relationship Id="rId18924" Type="http://schemas.openxmlformats.org/officeDocument/2006/relationships/hyperlink" Target="https://ictv.global/taxonomy/taxondetails?taxnode_id=202207189" TargetMode="External"/><Relationship Id="rId20121" Type="http://schemas.openxmlformats.org/officeDocument/2006/relationships/hyperlink" Target="https://ictv.global/ictv/proposals/2020.001G.R.Abolish_type_species.pdf" TargetMode="External"/><Relationship Id="rId6534" Type="http://schemas.openxmlformats.org/officeDocument/2006/relationships/hyperlink" Target="https://ictv.global/taxonomy/taxondetails?taxnode_id=202206742" TargetMode="External"/><Relationship Id="rId16128" Type="http://schemas.openxmlformats.org/officeDocument/2006/relationships/hyperlink" Target="https://ictv.global/taxonomy/taxondetails?taxnode_id=202201581" TargetMode="External"/><Relationship Id="rId4085" Type="http://schemas.openxmlformats.org/officeDocument/2006/relationships/hyperlink" Target="https://ictv.global/ictv/proposals/2021.010B.R.Binomial_names.zip" TargetMode="External"/><Relationship Id="rId19698" Type="http://schemas.openxmlformats.org/officeDocument/2006/relationships/hyperlink" Target="https://ictv.global/taxonomy/taxondetails?taxnode_id=202206672" TargetMode="External"/><Relationship Id="rId9757" Type="http://schemas.openxmlformats.org/officeDocument/2006/relationships/hyperlink" Target="https://ictv.global/ictv/proposals/2022.009D.Circoviridae_rensp101_nsp48.zip" TargetMode="External"/><Relationship Id="rId12738" Type="http://schemas.openxmlformats.org/officeDocument/2006/relationships/hyperlink" Target="https://ictv.global/taxonomy/taxondetails?taxnode_id=202202272" TargetMode="External"/><Relationship Id="rId10289" Type="http://schemas.openxmlformats.org/officeDocument/2006/relationships/hyperlink" Target="https://ictv.global/ictv/proposals/2019.012D.zip" TargetMode="External"/><Relationship Id="rId15211" Type="http://schemas.openxmlformats.org/officeDocument/2006/relationships/hyperlink" Target="https://ictv.global/ictv/proposals/2020.095B.R.Leviviricetes.zip" TargetMode="External"/><Relationship Id="rId18781" Type="http://schemas.openxmlformats.org/officeDocument/2006/relationships/hyperlink" Target="https://ictv.global/ictv/proposals/2022.004S.Iflaviridae_rename.zip" TargetMode="External"/><Relationship Id="rId8840" Type="http://schemas.openxmlformats.org/officeDocument/2006/relationships/hyperlink" Target="https://ictv.global/taxonomy/taxondetails?taxnode_id=202209596" TargetMode="External"/><Relationship Id="rId18434" Type="http://schemas.openxmlformats.org/officeDocument/2006/relationships/hyperlink" Target="https://ictv.global/taxonomy/taxondetails?taxnode_id=202204201" TargetMode="External"/><Relationship Id="rId6391" Type="http://schemas.openxmlformats.org/officeDocument/2006/relationships/hyperlink" Target="https://ictv.global/ictv/proposals/2021.010B.R.Binomial_names.zip" TargetMode="External"/><Relationship Id="rId11821" Type="http://schemas.openxmlformats.org/officeDocument/2006/relationships/hyperlink" Target="https://ictv.global/ictv/proposals/2020.028M.R.Reovirales_2nfam.zip" TargetMode="External"/><Relationship Id="rId6044" Type="http://schemas.openxmlformats.org/officeDocument/2006/relationships/hyperlink" Target="https://ictv.global/taxonomy/taxondetails?taxnode_id=202213639" TargetMode="External"/><Relationship Id="rId9267" Type="http://schemas.openxmlformats.org/officeDocument/2006/relationships/hyperlink" Target="https://ictv.global/ictv/proposals/2022.005D.Parvoviridae_2ngen_49nsp_125rensp.zip" TargetMode="External"/><Relationship Id="rId12595" Type="http://schemas.openxmlformats.org/officeDocument/2006/relationships/hyperlink" Target="https://ictv.global/ictv/proposals/2019.006G.zip" TargetMode="External"/><Relationship Id="rId21913" Type="http://schemas.openxmlformats.org/officeDocument/2006/relationships/hyperlink" Target="https://ictv.global/ictv/proposals/2020.014D.R.Gyrovirus_9nsp.zip" TargetMode="External"/><Relationship Id="rId626" Type="http://schemas.openxmlformats.org/officeDocument/2006/relationships/hyperlink" Target="https://ictv.global/taxonomy/taxondetails?taxnode_id=202208865" TargetMode="External"/><Relationship Id="rId973" Type="http://schemas.openxmlformats.org/officeDocument/2006/relationships/hyperlink" Target="https://ictv.global/ictv/proposals/2021.010B.R.Binomial_names.zip" TargetMode="External"/><Relationship Id="rId2307" Type="http://schemas.openxmlformats.org/officeDocument/2006/relationships/hyperlink" Target="https://ictv.global/ictv/proposals/2021.010B.R.Binomial_names.zip" TargetMode="External"/><Relationship Id="rId2654" Type="http://schemas.openxmlformats.org/officeDocument/2006/relationships/hyperlink" Target="https://ictv.global/taxonomy/taxondetails?taxnode_id=202201388" TargetMode="External"/><Relationship Id="rId12248" Type="http://schemas.openxmlformats.org/officeDocument/2006/relationships/hyperlink" Target="https://ictv.global/taxonomy/taxondetails?taxnode_id=202203054" TargetMode="External"/><Relationship Id="rId5877" Type="http://schemas.openxmlformats.org/officeDocument/2006/relationships/hyperlink" Target="https://ictv.global/ictv/proposals/2021.010B.R.Binomial_names.zip" TargetMode="External"/><Relationship Id="rId18291" Type="http://schemas.openxmlformats.org/officeDocument/2006/relationships/hyperlink" Target="https://ictv.global/ictv/proposals/2021.006F.R.Hypoviridae_8newgen_35newsp.zip" TargetMode="External"/><Relationship Id="rId8350" Type="http://schemas.openxmlformats.org/officeDocument/2006/relationships/hyperlink" Target="https://ictv.global/taxonomy/taxondetails?taxnode_id=202212699" TargetMode="External"/><Relationship Id="rId11331" Type="http://schemas.openxmlformats.org/officeDocument/2006/relationships/hyperlink" Target="https://ictv.global/ictv/proposals/2020.005F.R.Genomoviridae.zip" TargetMode="External"/><Relationship Id="rId4960" Type="http://schemas.openxmlformats.org/officeDocument/2006/relationships/hyperlink" Target="https://ictv.global/taxonomy/taxondetails?taxnode_id=202214895" TargetMode="External"/><Relationship Id="rId8003" Type="http://schemas.openxmlformats.org/officeDocument/2006/relationships/hyperlink" Target="https://ictv.global/ictv/proposals/2021.010B.R.Binomial_names.zip" TargetMode="External"/><Relationship Id="rId14554" Type="http://schemas.openxmlformats.org/officeDocument/2006/relationships/hyperlink" Target="https://ictv.global/taxonomy/taxondetails?taxnode_id=202210976" TargetMode="External"/><Relationship Id="rId21770" Type="http://schemas.openxmlformats.org/officeDocument/2006/relationships/hyperlink" Target="https://ictv.global/taxonomy/taxondetails?taxnode_id=202202518" TargetMode="External"/><Relationship Id="rId4613" Type="http://schemas.openxmlformats.org/officeDocument/2006/relationships/hyperlink" Target="https://ictv.global/ictv/proposals/2021.035B.R.Gracegardnervirinae.zip" TargetMode="External"/><Relationship Id="rId14207" Type="http://schemas.openxmlformats.org/officeDocument/2006/relationships/hyperlink" Target="https://ictv.global/ictv/proposals/2020.095B.R.Leviviricetes.zip" TargetMode="External"/><Relationship Id="rId21423" Type="http://schemas.openxmlformats.org/officeDocument/2006/relationships/hyperlink" Target="https://ictv.global/ictv/proposals/2022.003D.Lefavirales_106rensp.zip" TargetMode="External"/><Relationship Id="rId483" Type="http://schemas.openxmlformats.org/officeDocument/2006/relationships/hyperlink" Target="https://ictv.global/ictv/proposals/2022.003A.Caudoviricetes_2no_3nf.zip" TargetMode="External"/><Relationship Id="rId2164" Type="http://schemas.openxmlformats.org/officeDocument/2006/relationships/hyperlink" Target="https://ictv.global/taxonomy/taxondetails?taxnode_id=202207067" TargetMode="External"/><Relationship Id="rId17777" Type="http://schemas.openxmlformats.org/officeDocument/2006/relationships/hyperlink" Target="https://ictv.global/ictv/proposals/2022.020M.Phenuiviridae_2ngen_10nsp_1rensp.zip" TargetMode="External"/><Relationship Id="rId136" Type="http://schemas.openxmlformats.org/officeDocument/2006/relationships/hyperlink" Target="https://ictv.global/taxonomy/taxondetails?taxnode_id=202208780" TargetMode="External"/><Relationship Id="rId5387" Type="http://schemas.openxmlformats.org/officeDocument/2006/relationships/hyperlink" Target="https://ictv.global/ictv/proposals/2021.001B.R.abolish_Caudovirales.zip" TargetMode="External"/><Relationship Id="rId7836" Type="http://schemas.openxmlformats.org/officeDocument/2006/relationships/hyperlink" Target="https://ictv.global/taxonomy/taxondetails?taxnode_id=202214959" TargetMode="External"/><Relationship Id="rId10817" Type="http://schemas.openxmlformats.org/officeDocument/2006/relationships/hyperlink" Target="https://ictv.global/ictv/proposals/2019.022P.zip" TargetMode="External"/><Relationship Id="rId22197" Type="http://schemas.openxmlformats.org/officeDocument/2006/relationships/hyperlink" Target="https://ictv.global/ictv/proposals/2021.016P.R.Pospiviroidae_11ns.zip" TargetMode="External"/><Relationship Id="rId16860" Type="http://schemas.openxmlformats.org/officeDocument/2006/relationships/hyperlink" Target="https://ictv.global/taxonomy/taxondetails?taxnode_id=202214171" TargetMode="External"/><Relationship Id="rId1997" Type="http://schemas.openxmlformats.org/officeDocument/2006/relationships/hyperlink" Target="https://ictv.global/ictv/proposals/2021.010B.R.Binomial_names.zip" TargetMode="External"/><Relationship Id="rId16513" Type="http://schemas.openxmlformats.org/officeDocument/2006/relationships/hyperlink" Target="https://ictv.global/ictv/proposals/2021.036M.R.Rhabdoviridae_sprename.zip" TargetMode="External"/><Relationship Id="rId20909" Type="http://schemas.openxmlformats.org/officeDocument/2006/relationships/hyperlink" Target="https://ictv.global/ictv/proposals/2019.003G.zip" TargetMode="External"/><Relationship Id="rId4470" Type="http://schemas.openxmlformats.org/officeDocument/2006/relationships/hyperlink" Target="https://ictv.global/taxonomy/taxondetails?taxnode_id=202213600" TargetMode="External"/><Relationship Id="rId14064" Type="http://schemas.openxmlformats.org/officeDocument/2006/relationships/hyperlink" Target="https://ictv.global/taxonomy/taxondetails?taxnode_id=202210406" TargetMode="External"/><Relationship Id="rId19736" Type="http://schemas.openxmlformats.org/officeDocument/2006/relationships/hyperlink" Target="https://ictv.global/taxonomy/taxondetails?taxnode_id=202204616" TargetMode="External"/><Relationship Id="rId21280" Type="http://schemas.openxmlformats.org/officeDocument/2006/relationships/hyperlink" Target="https://ictv.global/taxonomy/taxondetails?taxnode_id=202203037" TargetMode="External"/><Relationship Id="rId4123" Type="http://schemas.openxmlformats.org/officeDocument/2006/relationships/hyperlink" Target="https://ictv.global/ictv/proposals/2021.010B.R.Binomial_names.zip" TargetMode="External"/><Relationship Id="rId7693" Type="http://schemas.openxmlformats.org/officeDocument/2006/relationships/hyperlink" Target="https://ictv.global/ictv/proposals/2021.010B.R.Binomial_names.zip" TargetMode="External"/><Relationship Id="rId17287" Type="http://schemas.openxmlformats.org/officeDocument/2006/relationships/hyperlink" Target="https://ictv.global/ictv/proposals/2021.013M.Hantaviridae_sprename.zip" TargetMode="External"/><Relationship Id="rId7346" Type="http://schemas.openxmlformats.org/officeDocument/2006/relationships/hyperlink" Target="https://ictv.global/taxonomy/taxondetails?taxnode_id=202201167" TargetMode="External"/><Relationship Id="rId10674" Type="http://schemas.openxmlformats.org/officeDocument/2006/relationships/hyperlink" Target="https://ictv.global/taxonomy/taxondetails?taxnode_id=202203379" TargetMode="External"/><Relationship Id="rId10327" Type="http://schemas.openxmlformats.org/officeDocument/2006/relationships/hyperlink" Target="https://ictv.global/ictv/proposals/2019.012D.zip" TargetMode="External"/><Relationship Id="rId13897" Type="http://schemas.openxmlformats.org/officeDocument/2006/relationships/hyperlink" Target="https://ictv.global/ictv/proposals/2020.095B.R.Leviviricetes.zip" TargetMode="External"/><Relationship Id="rId3956" Type="http://schemas.openxmlformats.org/officeDocument/2006/relationships/hyperlink" Target="https://ictv.global/taxonomy/taxondetails?taxnode_id=202200730" TargetMode="External"/><Relationship Id="rId16370" Type="http://schemas.openxmlformats.org/officeDocument/2006/relationships/hyperlink" Target="https://ictv.global/taxonomy/taxondetails?taxnode_id=202206556" TargetMode="External"/><Relationship Id="rId20766" Type="http://schemas.openxmlformats.org/officeDocument/2006/relationships/hyperlink" Target="https://ictv.global/taxonomy/taxondetails?taxnode_id=202204322" TargetMode="External"/><Relationship Id="rId3609" Type="http://schemas.openxmlformats.org/officeDocument/2006/relationships/hyperlink" Target="https://ictv.global/ictv/proposals/2021.082B.R.Tevens_new_families.zip" TargetMode="External"/><Relationship Id="rId12980" Type="http://schemas.openxmlformats.org/officeDocument/2006/relationships/hyperlink" Target="https://ictv.global/taxonomy/taxondetails?taxnode_id=202202366" TargetMode="External"/><Relationship Id="rId16023" Type="http://schemas.openxmlformats.org/officeDocument/2006/relationships/hyperlink" Target="https://ictv.global/ictv/proposals/2022.014M.Mymonaviridae_13nsp.zip" TargetMode="External"/><Relationship Id="rId19593" Type="http://schemas.openxmlformats.org/officeDocument/2006/relationships/hyperlink" Target="https://ictv.global/ictv/proposals/2022.010P.Potyviridae_7ns.zip" TargetMode="External"/><Relationship Id="rId20419" Type="http://schemas.openxmlformats.org/officeDocument/2006/relationships/hyperlink" Target="https://ictv.global/ictv/proposals/2019.006G.zip" TargetMode="External"/><Relationship Id="rId9652" Type="http://schemas.openxmlformats.org/officeDocument/2006/relationships/hyperlink" Target="https://ictv.global/taxonomy/taxondetails?taxnode_id=202208682" TargetMode="External"/><Relationship Id="rId12633" Type="http://schemas.openxmlformats.org/officeDocument/2006/relationships/hyperlink" Target="https://ictv.global/ictv/proposals/2019.006G.zip" TargetMode="External"/><Relationship Id="rId19246" Type="http://schemas.openxmlformats.org/officeDocument/2006/relationships/hyperlink" Target="https://ictv.global/taxonomy/taxondetails?taxnode_id=202202106" TargetMode="External"/><Relationship Id="rId9305" Type="http://schemas.openxmlformats.org/officeDocument/2006/relationships/hyperlink" Target="https://ictv.global/ictv/proposals/2022.005D.Parvoviridae_2ngen_49nsp_125rensp.zip" TargetMode="External"/><Relationship Id="rId10184" Type="http://schemas.openxmlformats.org/officeDocument/2006/relationships/hyperlink" Target="https://ictv.global/taxonomy/taxondetails?taxnode_id=202203205" TargetMode="External"/><Relationship Id="rId15856" Type="http://schemas.openxmlformats.org/officeDocument/2006/relationships/hyperlink" Target="https://ictv.global/taxonomy/taxondetails?taxnode_id=202214134" TargetMode="External"/><Relationship Id="rId3466" Type="http://schemas.openxmlformats.org/officeDocument/2006/relationships/hyperlink" Target="https://ictv.global/taxonomy/taxondetails?taxnode_id=202200299" TargetMode="External"/><Relationship Id="rId5915" Type="http://schemas.openxmlformats.org/officeDocument/2006/relationships/hyperlink" Target="https://ictv.global/ictv/proposals/2021.010B.R.Binomial_names.zip" TargetMode="External"/><Relationship Id="rId15509" Type="http://schemas.openxmlformats.org/officeDocument/2006/relationships/hyperlink" Target="https://ictv.global/ictv/proposals/2021.009F.R.Botourmiaviridae_6newgen_109newsp.zip" TargetMode="External"/><Relationship Id="rId20276" Type="http://schemas.openxmlformats.org/officeDocument/2006/relationships/hyperlink" Target="https://ictv.global/taxonomy/taxondetails?taxnode_id=202202848" TargetMode="External"/><Relationship Id="rId3119" Type="http://schemas.openxmlformats.org/officeDocument/2006/relationships/hyperlink" Target="https://ictv.global/ictv/proposals/2021.010B.R.Binomial_names.zip" TargetMode="External"/><Relationship Id="rId6689" Type="http://schemas.openxmlformats.org/officeDocument/2006/relationships/hyperlink" Target="https://ictv.global/ictv/proposals/2021.010B.R.Binomial_names.zip" TargetMode="External"/><Relationship Id="rId9162" Type="http://schemas.openxmlformats.org/officeDocument/2006/relationships/hyperlink" Target="https://ictv.global/taxonomy/taxondetails?taxnode_id=202204215" TargetMode="External"/><Relationship Id="rId12490" Type="http://schemas.openxmlformats.org/officeDocument/2006/relationships/hyperlink" Target="https://ictv.global/taxonomy/taxondetails?taxnode_id=202205457" TargetMode="External"/><Relationship Id="rId12143" Type="http://schemas.openxmlformats.org/officeDocument/2006/relationships/hyperlink" Target="https://ictv.global/ictv/proposals/2019.007P.zip" TargetMode="External"/><Relationship Id="rId521" Type="http://schemas.openxmlformats.org/officeDocument/2006/relationships/hyperlink" Target="https://ictv.global/ictv/proposals/2021.001A.R.Archaeal_Caudoviricetes.zip" TargetMode="External"/><Relationship Id="rId2202" Type="http://schemas.openxmlformats.org/officeDocument/2006/relationships/hyperlink" Target="https://ictv.global/taxonomy/taxondetails?taxnode_id=202208176" TargetMode="External"/><Relationship Id="rId5772" Type="http://schemas.openxmlformats.org/officeDocument/2006/relationships/hyperlink" Target="https://ictv.global/taxonomy/taxondetails?taxnode_id=202209756" TargetMode="External"/><Relationship Id="rId15366" Type="http://schemas.openxmlformats.org/officeDocument/2006/relationships/hyperlink" Target="https://ictv.global/taxonomy/taxondetails?taxnode_id=202211497" TargetMode="External"/><Relationship Id="rId17815" Type="http://schemas.openxmlformats.org/officeDocument/2006/relationships/hyperlink" Target="https://ictv.global/ictv/proposals/2022.020M.Phenuiviridae_2ngen_10nsp_1rensp.zip" TargetMode="External"/><Relationship Id="rId5425" Type="http://schemas.openxmlformats.org/officeDocument/2006/relationships/hyperlink" Target="https://ictv.global/ictv/proposals/2021.010B.R.Binomial_names.zip" TargetMode="External"/><Relationship Id="rId8995" Type="http://schemas.openxmlformats.org/officeDocument/2006/relationships/hyperlink" Target="https://ictv.global/ictv/proposals/2020.001G.R.Abolish_type_species.pdf" TargetMode="External"/><Relationship Id="rId15019" Type="http://schemas.openxmlformats.org/officeDocument/2006/relationships/hyperlink" Target="https://ictv.global/ictv/proposals/2020.095B.R.Leviviricetes.zip" TargetMode="External"/><Relationship Id="rId22235" Type="http://schemas.openxmlformats.org/officeDocument/2006/relationships/hyperlink" Target="https://ictv.global/ictv/proposals/2020.001G.R.Abolish_type_species.pdf" TargetMode="External"/><Relationship Id="rId8648" Type="http://schemas.openxmlformats.org/officeDocument/2006/relationships/hyperlink" Target="https://ictv.global/taxonomy/taxondetails?taxnode_id=202204417" TargetMode="External"/><Relationship Id="rId11976" Type="http://schemas.openxmlformats.org/officeDocument/2006/relationships/hyperlink" Target="https://ictv.global/taxonomy/taxondetails?taxnode_id=202205776" TargetMode="External"/><Relationship Id="rId18589" Type="http://schemas.openxmlformats.org/officeDocument/2006/relationships/hyperlink" Target="https://ictv.global/ictv/proposals/2020.001G.R.Abolish_type_species.pdf" TargetMode="External"/><Relationship Id="rId6199" Type="http://schemas.openxmlformats.org/officeDocument/2006/relationships/hyperlink" Target="https://ictv.global/ictv/proposals/2021.026B.R.Fairfaxidumvirus_new_species.zip" TargetMode="External"/><Relationship Id="rId11629" Type="http://schemas.openxmlformats.org/officeDocument/2006/relationships/hyperlink" Target="https://ictv.global/ictv/proposals/2019.105B.zip" TargetMode="External"/><Relationship Id="rId14102" Type="http://schemas.openxmlformats.org/officeDocument/2006/relationships/hyperlink" Target="https://ictv.global/taxonomy/taxondetails?taxnode_id=202210441" TargetMode="External"/><Relationship Id="rId17672" Type="http://schemas.openxmlformats.org/officeDocument/2006/relationships/hyperlink" Target="https://ictv.global/taxonomy/taxondetails?taxnode_id=202206602" TargetMode="External"/><Relationship Id="rId7731" Type="http://schemas.openxmlformats.org/officeDocument/2006/relationships/hyperlink" Target="https://ictv.global/ictv/proposals/2021.010B.R.Binomial_names.zip" TargetMode="External"/><Relationship Id="rId10712" Type="http://schemas.openxmlformats.org/officeDocument/2006/relationships/hyperlink" Target="https://ictv.global/taxonomy/taxondetails?taxnode_id=202203394" TargetMode="External"/><Relationship Id="rId17325" Type="http://schemas.openxmlformats.org/officeDocument/2006/relationships/hyperlink" Target="https://ictv.global/ictv/proposals/2021.017M.Nairoviridae_sprenamed.zip" TargetMode="External"/><Relationship Id="rId5282" Type="http://schemas.openxmlformats.org/officeDocument/2006/relationships/hyperlink" Target="https://ictv.global/taxonomy/taxondetails?taxnode_id=202212732" TargetMode="External"/><Relationship Id="rId22092" Type="http://schemas.openxmlformats.org/officeDocument/2006/relationships/hyperlink" Target="https://ictv.global/taxonomy/taxondetails?taxnode_id=202204355" TargetMode="External"/><Relationship Id="rId1892" Type="http://schemas.openxmlformats.org/officeDocument/2006/relationships/hyperlink" Target="https://ictv.global/taxonomy/taxondetails?taxnode_id=202208099" TargetMode="External"/><Relationship Id="rId11486" Type="http://schemas.openxmlformats.org/officeDocument/2006/relationships/hyperlink" Target="https://ictv.global/taxonomy/taxondetails?taxnode_id=202209034" TargetMode="External"/><Relationship Id="rId13935" Type="http://schemas.openxmlformats.org/officeDocument/2006/relationships/hyperlink" Target="https://ictv.global/ictv/proposals/2020.095B.R.Leviviricetes.zip" TargetMode="External"/><Relationship Id="rId18099" Type="http://schemas.openxmlformats.org/officeDocument/2006/relationships/hyperlink" Target="https://ictv.global/ictv/proposals/2021.024M.R.Orthomyxoviridae_sprename.zip" TargetMode="External"/><Relationship Id="rId1545" Type="http://schemas.openxmlformats.org/officeDocument/2006/relationships/hyperlink" Target="https://ictv.global/ictv/proposals/2021.010B.R.Binomial_names.zip" TargetMode="External"/><Relationship Id="rId8158" Type="http://schemas.openxmlformats.org/officeDocument/2006/relationships/hyperlink" Target="https://ictv.global/taxonomy/taxondetails?taxnode_id=202206890" TargetMode="External"/><Relationship Id="rId11139" Type="http://schemas.openxmlformats.org/officeDocument/2006/relationships/hyperlink" Target="https://ictv.global/ictv/proposals/2020.005F.R.Genomoviridae.zip" TargetMode="External"/><Relationship Id="rId20804" Type="http://schemas.openxmlformats.org/officeDocument/2006/relationships/hyperlink" Target="https://ictv.global/taxonomy/taxondetails?taxnode_id=202203890" TargetMode="External"/><Relationship Id="rId19631" Type="http://schemas.openxmlformats.org/officeDocument/2006/relationships/hyperlink" Target="https://ictv.global/ictv/proposals/2019.006G.zip" TargetMode="External"/><Relationship Id="rId4768" Type="http://schemas.openxmlformats.org/officeDocument/2006/relationships/hyperlink" Target="https://ictv.global/taxonomy/taxondetails?taxnode_id=202212028" TargetMode="External"/><Relationship Id="rId17182" Type="http://schemas.openxmlformats.org/officeDocument/2006/relationships/hyperlink" Target="https://ictv.global/taxonomy/taxondetails?taxnode_id=202215123" TargetMode="External"/><Relationship Id="rId21578" Type="http://schemas.openxmlformats.org/officeDocument/2006/relationships/hyperlink" Target="https://ictv.global/taxonomy/taxondetails?taxnode_id=202205678" TargetMode="External"/><Relationship Id="rId7241" Type="http://schemas.openxmlformats.org/officeDocument/2006/relationships/hyperlink" Target="https://ictv.global/ictv/proposals/2021.010B.R.Binomial_names.zip" TargetMode="External"/><Relationship Id="rId10222" Type="http://schemas.openxmlformats.org/officeDocument/2006/relationships/hyperlink" Target="https://ictv.global/taxonomy/taxondetails?taxnode_id=202205792" TargetMode="External"/><Relationship Id="rId13792" Type="http://schemas.openxmlformats.org/officeDocument/2006/relationships/hyperlink" Target="https://ictv.global/taxonomy/taxondetails?taxnode_id=202210819" TargetMode="External"/><Relationship Id="rId3851" Type="http://schemas.openxmlformats.org/officeDocument/2006/relationships/hyperlink" Target="https://ictv.global/ictv/proposals/2021.089B.R.Vilmaviridae.zip" TargetMode="External"/><Relationship Id="rId13445" Type="http://schemas.openxmlformats.org/officeDocument/2006/relationships/hyperlink" Target="https://ictv.global/ictv/proposals/2021.003F.R.Mitoviridae_100nsp_4ngen.zip" TargetMode="External"/><Relationship Id="rId20661" Type="http://schemas.openxmlformats.org/officeDocument/2006/relationships/hyperlink" Target="https://ictv.global/ictv/proposals/2019.002F.zip" TargetMode="External"/><Relationship Id="rId3504" Type="http://schemas.openxmlformats.org/officeDocument/2006/relationships/hyperlink" Target="https://ictv.global/taxonomy/taxondetails?taxnode_id=202200511" TargetMode="External"/><Relationship Id="rId20314" Type="http://schemas.openxmlformats.org/officeDocument/2006/relationships/hyperlink" Target="https://ictv.global/taxonomy/taxondetails?taxnode_id=202205766" TargetMode="External"/><Relationship Id="rId1055" Type="http://schemas.openxmlformats.org/officeDocument/2006/relationships/hyperlink" Target="https://ictv.global/ictv/proposals/2021.010B.R.Binomial_names.zip" TargetMode="External"/><Relationship Id="rId6727" Type="http://schemas.openxmlformats.org/officeDocument/2006/relationships/hyperlink" Target="https://ictv.global/ictv/proposals/2021.045B.R.Kroosvirus.zip" TargetMode="External"/><Relationship Id="rId16668" Type="http://schemas.openxmlformats.org/officeDocument/2006/relationships/hyperlink" Target="https://ictv.global/taxonomy/taxondetails?taxnode_id=202214146" TargetMode="External"/><Relationship Id="rId19141" Type="http://schemas.openxmlformats.org/officeDocument/2006/relationships/hyperlink" Target="https://ictv.global/ictv/proposals/2021.006S.R.Picornaviridae_5nsfam.zip" TargetMode="External"/><Relationship Id="rId4278" Type="http://schemas.openxmlformats.org/officeDocument/2006/relationships/hyperlink" Target="https://ictv.global/taxonomy/taxondetails?taxnode_id=202209688" TargetMode="External"/><Relationship Id="rId9200" Type="http://schemas.openxmlformats.org/officeDocument/2006/relationships/hyperlink" Target="https://ictv.global/taxonomy/taxondetails?taxnode_id=202214057" TargetMode="External"/><Relationship Id="rId21088" Type="http://schemas.openxmlformats.org/officeDocument/2006/relationships/hyperlink" Target="https://ictv.global/taxonomy/taxondetails?taxnode_id=202205995" TargetMode="External"/><Relationship Id="rId15751" Type="http://schemas.openxmlformats.org/officeDocument/2006/relationships/hyperlink" Target="https://ictv.global/ictv/proposals/2020.026M.R.Jingchuvirales.zip" TargetMode="External"/><Relationship Id="rId5810" Type="http://schemas.openxmlformats.org/officeDocument/2006/relationships/hyperlink" Target="https://ictv.global/taxonomy/taxondetails?taxnode_id=202214545" TargetMode="External"/><Relationship Id="rId15404" Type="http://schemas.openxmlformats.org/officeDocument/2006/relationships/hyperlink" Target="https://ictv.global/taxonomy/taxondetails?taxnode_id=202212535" TargetMode="External"/><Relationship Id="rId18974" Type="http://schemas.openxmlformats.org/officeDocument/2006/relationships/hyperlink" Target="https://ictv.global/taxonomy/taxondetails?taxnode_id=202202059" TargetMode="External"/><Relationship Id="rId3361" Type="http://schemas.openxmlformats.org/officeDocument/2006/relationships/hyperlink" Target="https://ictv.global/ictv/proposals/2022.085B.Stanwilliamsviridae_nf_2nsf_4ng_6nsp.zip" TargetMode="External"/><Relationship Id="rId18627" Type="http://schemas.openxmlformats.org/officeDocument/2006/relationships/hyperlink" Target="https://ictv.global/ictv/proposals/2019.006G.zip" TargetMode="External"/><Relationship Id="rId20171" Type="http://schemas.openxmlformats.org/officeDocument/2006/relationships/hyperlink" Target="https://ictv.global/ictv/proposals/2019.006G.zip" TargetMode="External"/><Relationship Id="rId3014" Type="http://schemas.openxmlformats.org/officeDocument/2006/relationships/hyperlink" Target="https://ictv.global/taxonomy/taxondetails?taxnode_id=202211702" TargetMode="External"/><Relationship Id="rId6584" Type="http://schemas.openxmlformats.org/officeDocument/2006/relationships/hyperlink" Target="https://ictv.global/taxonomy/taxondetails?taxnode_id=202209348" TargetMode="External"/><Relationship Id="rId16178" Type="http://schemas.openxmlformats.org/officeDocument/2006/relationships/hyperlink" Target="https://ictv.global/taxonomy/taxondetails?taxnode_id=202205576" TargetMode="External"/><Relationship Id="rId6237" Type="http://schemas.openxmlformats.org/officeDocument/2006/relationships/hyperlink" Target="https://ictv.global/ictv/proposals/2021.010B.R.Binomial_names.zip" TargetMode="External"/><Relationship Id="rId12788" Type="http://schemas.openxmlformats.org/officeDocument/2006/relationships/hyperlink" Target="https://ictv.global/taxonomy/taxondetails?taxnode_id=202202288" TargetMode="External"/><Relationship Id="rId17710" Type="http://schemas.openxmlformats.org/officeDocument/2006/relationships/hyperlink" Target="https://ictv.global/taxonomy/taxondetails?taxnode_id=202212241" TargetMode="External"/><Relationship Id="rId2847" Type="http://schemas.openxmlformats.org/officeDocument/2006/relationships/hyperlink" Target="https://ictv.global/ictv/proposals/2021.010B.R.Binomial_names.zip" TargetMode="External"/><Relationship Id="rId15261" Type="http://schemas.openxmlformats.org/officeDocument/2006/relationships/hyperlink" Target="https://ictv.global/ictv/proposals/2020.095B.R.Leviviricetes.zip" TargetMode="External"/><Relationship Id="rId819" Type="http://schemas.openxmlformats.org/officeDocument/2006/relationships/hyperlink" Target="https://ictv.global/ictv/proposals/2022.001B.Aliceevansviridae.zip" TargetMode="External"/><Relationship Id="rId5320" Type="http://schemas.openxmlformats.org/officeDocument/2006/relationships/hyperlink" Target="https://ictv.global/taxonomy/taxondetails?taxnode_id=202212747" TargetMode="External"/><Relationship Id="rId8890" Type="http://schemas.openxmlformats.org/officeDocument/2006/relationships/hyperlink" Target="https://ictv.global/taxonomy/taxondetails?taxnode_id=202203983" TargetMode="External"/><Relationship Id="rId11871" Type="http://schemas.openxmlformats.org/officeDocument/2006/relationships/hyperlink" Target="https://ictv.global/ictv/proposals/2020.028M.R.Reovirales_2nfam.zip" TargetMode="External"/><Relationship Id="rId18484" Type="http://schemas.openxmlformats.org/officeDocument/2006/relationships/hyperlink" Target="https://ictv.global/taxonomy/taxondetails?taxnode_id=202206090" TargetMode="External"/><Relationship Id="rId22130" Type="http://schemas.openxmlformats.org/officeDocument/2006/relationships/hyperlink" Target="https://ictv.global/taxonomy/taxondetails?taxnode_id=202204359" TargetMode="External"/><Relationship Id="rId1930" Type="http://schemas.openxmlformats.org/officeDocument/2006/relationships/hyperlink" Target="https://ictv.global/taxonomy/taxondetails?taxnode_id=202201325" TargetMode="External"/><Relationship Id="rId8543" Type="http://schemas.openxmlformats.org/officeDocument/2006/relationships/hyperlink" Target="https://ictv.global/ictv/proposals/2021.010B.R.Binomial_names.zip" TargetMode="External"/><Relationship Id="rId11524" Type="http://schemas.openxmlformats.org/officeDocument/2006/relationships/hyperlink" Target="https://ictv.global/taxonomy/taxondetails?taxnode_id=202209042" TargetMode="External"/><Relationship Id="rId18137" Type="http://schemas.openxmlformats.org/officeDocument/2006/relationships/hyperlink" Target="https://ictv.global/ictv/proposals/2021.038M.R.Thogotovirus_6nsp.zip" TargetMode="External"/><Relationship Id="rId6094" Type="http://schemas.openxmlformats.org/officeDocument/2006/relationships/hyperlink" Target="https://ictv.global/taxonomy/taxondetails?taxnode_id=202200603" TargetMode="External"/><Relationship Id="rId4806" Type="http://schemas.openxmlformats.org/officeDocument/2006/relationships/hyperlink" Target="https://ictv.global/taxonomy/taxondetails?taxnode_id=202200783" TargetMode="External"/><Relationship Id="rId12298" Type="http://schemas.openxmlformats.org/officeDocument/2006/relationships/hyperlink" Target="https://ictv.global/taxonomy/taxondetails?taxnode_id=202215119" TargetMode="External"/><Relationship Id="rId14747" Type="http://schemas.openxmlformats.org/officeDocument/2006/relationships/hyperlink" Target="https://ictv.global/ictv/proposals/2020.095B.R.Leviviricetes.zip" TargetMode="External"/><Relationship Id="rId17220" Type="http://schemas.openxmlformats.org/officeDocument/2006/relationships/hyperlink" Target="https://ictv.global/taxonomy/taxondetails?taxnode_id=202200028" TargetMode="External"/><Relationship Id="rId21963" Type="http://schemas.openxmlformats.org/officeDocument/2006/relationships/hyperlink" Target="https://ictv.global/ictv/proposals/2022.008D.Aelloviridae_146rensp.zip" TargetMode="External"/><Relationship Id="rId676" Type="http://schemas.openxmlformats.org/officeDocument/2006/relationships/hyperlink" Target="https://ictv.global/taxonomy/taxondetails?taxnode_id=202201270" TargetMode="External"/><Relationship Id="rId2357" Type="http://schemas.openxmlformats.org/officeDocument/2006/relationships/hyperlink" Target="https://ictv.global/ictv/proposals/2021.010B.R.Binomial_names.zip" TargetMode="External"/><Relationship Id="rId21616" Type="http://schemas.openxmlformats.org/officeDocument/2006/relationships/hyperlink" Target="https://ictv.global/taxonomy/taxondetails?taxnode_id=202205696" TargetMode="External"/><Relationship Id="rId329" Type="http://schemas.openxmlformats.org/officeDocument/2006/relationships/hyperlink" Target="https://ictv.global/ictv/proposals/2022.001D.Herpesvirales_1renfam_4rengen_124rensp_6absp.zip" TargetMode="External"/><Relationship Id="rId13830" Type="http://schemas.openxmlformats.org/officeDocument/2006/relationships/hyperlink" Target="https://ictv.global/taxonomy/taxondetails?taxnode_id=202210219" TargetMode="External"/><Relationship Id="rId8053" Type="http://schemas.openxmlformats.org/officeDocument/2006/relationships/hyperlink" Target="https://ictv.global/ictv/proposals/2021.010B.R.Binomial_names.zip" TargetMode="External"/><Relationship Id="rId11381" Type="http://schemas.openxmlformats.org/officeDocument/2006/relationships/hyperlink" Target="https://ictv.global/ictv/proposals/2020.005F.R.Genomoviridae.zip" TargetMode="External"/><Relationship Id="rId1440" Type="http://schemas.openxmlformats.org/officeDocument/2006/relationships/hyperlink" Target="https://ictv.global/taxonomy/taxondetails?taxnode_id=202208470" TargetMode="External"/><Relationship Id="rId11034" Type="http://schemas.openxmlformats.org/officeDocument/2006/relationships/hyperlink" Target="https://ictv.global/taxonomy/taxondetails?taxnode_id=202203515" TargetMode="External"/><Relationship Id="rId16706" Type="http://schemas.openxmlformats.org/officeDocument/2006/relationships/hyperlink" Target="https://ictv.global/taxonomy/taxondetails?taxnode_id=202201790" TargetMode="External"/><Relationship Id="rId4663" Type="http://schemas.openxmlformats.org/officeDocument/2006/relationships/hyperlink" Target="https://ictv.global/ictv/proposals/2021.035B.R.Gracegardnervirinae.zip" TargetMode="External"/><Relationship Id="rId14257" Type="http://schemas.openxmlformats.org/officeDocument/2006/relationships/hyperlink" Target="https://ictv.global/ictv/proposals/2020.095B.R.Leviviricetes.zip" TargetMode="External"/><Relationship Id="rId21473" Type="http://schemas.openxmlformats.org/officeDocument/2006/relationships/hyperlink" Target="https://ictv.global/ictv/proposals/2022.003D.Lefavirales_106rensp.zip" TargetMode="External"/><Relationship Id="rId4316" Type="http://schemas.openxmlformats.org/officeDocument/2006/relationships/hyperlink" Target="https://ictv.global/taxonomy/taxondetails?taxnode_id=202200413" TargetMode="External"/><Relationship Id="rId7886" Type="http://schemas.openxmlformats.org/officeDocument/2006/relationships/hyperlink" Target="https://ictv.global/taxonomy/taxondetails?taxnode_id=202211942" TargetMode="External"/><Relationship Id="rId19929" Type="http://schemas.openxmlformats.org/officeDocument/2006/relationships/hyperlink" Target="https://ictv.global/ictv/proposals/2019.006G.zip" TargetMode="External"/><Relationship Id="rId21126" Type="http://schemas.openxmlformats.org/officeDocument/2006/relationships/hyperlink" Target="https://ictv.global/taxonomy/taxondetails?taxnode_id=202202398" TargetMode="External"/><Relationship Id="rId186" Type="http://schemas.openxmlformats.org/officeDocument/2006/relationships/hyperlink" Target="https://ictv.global/taxonomy/taxondetails?taxnode_id=202201454" TargetMode="External"/><Relationship Id="rId7539" Type="http://schemas.openxmlformats.org/officeDocument/2006/relationships/hyperlink" Target="https://ictv.global/ictv/proposals/2021.010B.R.Binomial_names.zip" TargetMode="External"/><Relationship Id="rId10867" Type="http://schemas.openxmlformats.org/officeDocument/2006/relationships/hyperlink" Target="https://ictv.global/ictv/proposals/2019.012D.zip" TargetMode="External"/><Relationship Id="rId13340" Type="http://schemas.openxmlformats.org/officeDocument/2006/relationships/hyperlink" Target="https://ictv.global/taxonomy/taxondetails?taxnode_id=202205255" TargetMode="External"/><Relationship Id="rId16563" Type="http://schemas.openxmlformats.org/officeDocument/2006/relationships/hyperlink" Target="https://ictv.global/ictv/proposals/2021.036M.R.Rhabdoviridae_sprename.zip" TargetMode="External"/><Relationship Id="rId20959" Type="http://schemas.openxmlformats.org/officeDocument/2006/relationships/hyperlink" Target="https://ictv.global/ictv/proposals/2020.001G.R.Abolish_type_species.pdf" TargetMode="External"/><Relationship Id="rId6622" Type="http://schemas.openxmlformats.org/officeDocument/2006/relationships/hyperlink" Target="https://ictv.global/taxonomy/taxondetails?taxnode_id=202208022" TargetMode="External"/><Relationship Id="rId16216" Type="http://schemas.openxmlformats.org/officeDocument/2006/relationships/hyperlink" Target="https://ictv.global/taxonomy/taxondetails?taxnode_id=202206456" TargetMode="External"/><Relationship Id="rId19786" Type="http://schemas.openxmlformats.org/officeDocument/2006/relationships/hyperlink" Target="https://ictv.global/taxonomy/taxondetails?taxnode_id=202207436" TargetMode="External"/><Relationship Id="rId4173" Type="http://schemas.openxmlformats.org/officeDocument/2006/relationships/hyperlink" Target="https://ictv.global/ictv/proposals/2021.007B.R.Bclasvirinae.zip" TargetMode="External"/><Relationship Id="rId9845" Type="http://schemas.openxmlformats.org/officeDocument/2006/relationships/hyperlink" Target="https://ictv.global/ictv/proposals/2021.010F.R.Cressdna_2neword_3newfam_21newgen.zip" TargetMode="External"/><Relationship Id="rId19439" Type="http://schemas.openxmlformats.org/officeDocument/2006/relationships/hyperlink" Target="https://ictv.global/ictv/proposals/2020.026P.R.Abolish_Luteoviridae.zip" TargetMode="External"/><Relationship Id="rId59" Type="http://schemas.openxmlformats.org/officeDocument/2006/relationships/hyperlink" Target="https://ictv.global/ictv/proposals/2020.168B.R.Tristromaviridae.zip" TargetMode="External"/><Relationship Id="rId7396" Type="http://schemas.openxmlformats.org/officeDocument/2006/relationships/hyperlink" Target="https://ictv.global/taxonomy/taxondetails?taxnode_id=202201253" TargetMode="External"/><Relationship Id="rId10377" Type="http://schemas.openxmlformats.org/officeDocument/2006/relationships/hyperlink" Target="https://ictv.global/ictv/proposals/2019.012D.zip" TargetMode="External"/><Relationship Id="rId12826" Type="http://schemas.openxmlformats.org/officeDocument/2006/relationships/hyperlink" Target="https://ictv.global/taxonomy/taxondetails?taxnode_id=202202309" TargetMode="External"/><Relationship Id="rId7049" Type="http://schemas.openxmlformats.org/officeDocument/2006/relationships/hyperlink" Target="https://ictv.global/ictv/proposals/2022.054B.Mudcatvirus_10nsp.zip" TargetMode="External"/><Relationship Id="rId3659" Type="http://schemas.openxmlformats.org/officeDocument/2006/relationships/hyperlink" Target="https://ictv.global/ictv/proposals/2021.082B.R.Tevens_new_families.zip" TargetMode="External"/><Relationship Id="rId16073" Type="http://schemas.openxmlformats.org/officeDocument/2006/relationships/hyperlink" Target="https://ictv.global/ictv/proposals/2020.004F.R.Mymona.zip" TargetMode="External"/><Relationship Id="rId18522" Type="http://schemas.openxmlformats.org/officeDocument/2006/relationships/hyperlink" Target="https://ictv.global/taxonomy/taxondetails?taxnode_id=202206122" TargetMode="External"/><Relationship Id="rId6132" Type="http://schemas.openxmlformats.org/officeDocument/2006/relationships/hyperlink" Target="https://ictv.global/taxonomy/taxondetails?taxnode_id=202213530" TargetMode="External"/><Relationship Id="rId20469" Type="http://schemas.openxmlformats.org/officeDocument/2006/relationships/hyperlink" Target="https://ictv.global/ictv/proposals/2019.006G.zip" TargetMode="External"/><Relationship Id="rId12683" Type="http://schemas.openxmlformats.org/officeDocument/2006/relationships/hyperlink" Target="https://ictv.global/ictv/proposals/2019.006G.zip" TargetMode="External"/><Relationship Id="rId19296" Type="http://schemas.openxmlformats.org/officeDocument/2006/relationships/hyperlink" Target="https://ictv.global/taxonomy/taxondetails?taxnode_id=202202107" TargetMode="External"/><Relationship Id="rId2742" Type="http://schemas.openxmlformats.org/officeDocument/2006/relationships/hyperlink" Target="https://ictv.global/taxonomy/taxondetails?taxnode_id=202214738" TargetMode="External"/><Relationship Id="rId9355" Type="http://schemas.openxmlformats.org/officeDocument/2006/relationships/hyperlink" Target="https://ictv.global/ictv/proposals/2022.005D.Parvoviridae_2ngen_49nsp_125rensp.zip" TargetMode="External"/><Relationship Id="rId12336" Type="http://schemas.openxmlformats.org/officeDocument/2006/relationships/hyperlink" Target="https://ictv.global/taxonomy/taxondetails?taxnode_id=202205092" TargetMode="External"/><Relationship Id="rId714" Type="http://schemas.openxmlformats.org/officeDocument/2006/relationships/hyperlink" Target="https://ictv.global/taxonomy/taxondetails?taxnode_id=202214444" TargetMode="External"/><Relationship Id="rId5965" Type="http://schemas.openxmlformats.org/officeDocument/2006/relationships/hyperlink" Target="https://ictv.global/ictv/proposals/2022.025B.Cobrasixvirus_ng.zip" TargetMode="External"/><Relationship Id="rId9008" Type="http://schemas.openxmlformats.org/officeDocument/2006/relationships/hyperlink" Target="https://ictv.global/taxonomy/taxondetails?taxnode_id=202204063" TargetMode="External"/><Relationship Id="rId15559" Type="http://schemas.openxmlformats.org/officeDocument/2006/relationships/hyperlink" Target="https://ictv.global/ictv/proposals/2021.009F.R.Botourmiaviridae_6newgen_109newsp.zip" TargetMode="External"/><Relationship Id="rId5618" Type="http://schemas.openxmlformats.org/officeDocument/2006/relationships/hyperlink" Target="https://ictv.global/taxonomy/taxondetails?taxnode_id=202207108" TargetMode="External"/><Relationship Id="rId18032" Type="http://schemas.openxmlformats.org/officeDocument/2006/relationships/hyperlink" Target="https://ictv.global/taxonomy/taxondetails?taxnode_id=202207576" TargetMode="External"/><Relationship Id="rId22428" Type="http://schemas.openxmlformats.org/officeDocument/2006/relationships/hyperlink" Target="https://ictv.global/taxonomy/taxondetails?taxnode_id=202209227" TargetMode="External"/><Relationship Id="rId3169" Type="http://schemas.openxmlformats.org/officeDocument/2006/relationships/hyperlink" Target="https://ictv.global/ictv/proposals/2021.010B.R.Binomial_names.zip" TargetMode="External"/><Relationship Id="rId14642" Type="http://schemas.openxmlformats.org/officeDocument/2006/relationships/hyperlink" Target="https://ictv.global/taxonomy/taxondetails?taxnode_id=202211040" TargetMode="External"/><Relationship Id="rId4701" Type="http://schemas.openxmlformats.org/officeDocument/2006/relationships/hyperlink" Target="https://ictv.global/ictv/proposals/2021.035B.R.Gracegardnervirinae.zip" TargetMode="External"/><Relationship Id="rId12193" Type="http://schemas.openxmlformats.org/officeDocument/2006/relationships/hyperlink" Target="https://ictv.global/ictv/proposals/2019.006G.zip" TargetMode="External"/><Relationship Id="rId17865" Type="http://schemas.openxmlformats.org/officeDocument/2006/relationships/hyperlink" Target="https://ictv.global/ictv/proposals/2021.002M.Phenuiviridae_sprenamed.zip" TargetMode="External"/><Relationship Id="rId21511" Type="http://schemas.openxmlformats.org/officeDocument/2006/relationships/hyperlink" Target="https://ictv.global/ictv/proposals/2022.003D.Lefavirales_106rensp.zip" TargetMode="External"/><Relationship Id="rId571" Type="http://schemas.openxmlformats.org/officeDocument/2006/relationships/hyperlink" Target="https://ictv.global/ictv/proposals/2021.010B.R.Binomial_names.zip" TargetMode="External"/><Relationship Id="rId2252" Type="http://schemas.openxmlformats.org/officeDocument/2006/relationships/hyperlink" Target="https://ictv.global/taxonomy/taxondetails?taxnode_id=202207075" TargetMode="External"/><Relationship Id="rId7924" Type="http://schemas.openxmlformats.org/officeDocument/2006/relationships/hyperlink" Target="https://ictv.global/taxonomy/taxondetails?taxnode_id=202211896" TargetMode="External"/><Relationship Id="rId17518" Type="http://schemas.openxmlformats.org/officeDocument/2006/relationships/hyperlink" Target="https://ictv.global/taxonomy/taxondetails?taxnode_id=202200113" TargetMode="External"/><Relationship Id="rId224" Type="http://schemas.openxmlformats.org/officeDocument/2006/relationships/hyperlink" Target="https://ictv.global/taxonomy/taxondetails?taxnode_id=202214018" TargetMode="External"/><Relationship Id="rId5475" Type="http://schemas.openxmlformats.org/officeDocument/2006/relationships/hyperlink" Target="https://ictv.global/ictv/proposals/2021.010B.R.Binomial_names.zip" TargetMode="External"/><Relationship Id="rId10905" Type="http://schemas.openxmlformats.org/officeDocument/2006/relationships/hyperlink" Target="https://ictv.global/ictv/proposals/2020.006P.R.Begomovirus_22nsp.zip" TargetMode="External"/><Relationship Id="rId15069" Type="http://schemas.openxmlformats.org/officeDocument/2006/relationships/hyperlink" Target="https://ictv.global/ictv/proposals/2020.095B.R.Leviviricetes.zip" TargetMode="External"/><Relationship Id="rId22285" Type="http://schemas.openxmlformats.org/officeDocument/2006/relationships/hyperlink" Target="https://ictv.global/ictv/proposals/2016.021a-kP.A.v2.Tolecusatellitidae.pdf" TargetMode="External"/><Relationship Id="rId5128" Type="http://schemas.openxmlformats.org/officeDocument/2006/relationships/hyperlink" Target="https://ictv.global/taxonomy/taxondetails?taxnode_id=202211845" TargetMode="External"/><Relationship Id="rId8698" Type="http://schemas.openxmlformats.org/officeDocument/2006/relationships/hyperlink" Target="https://ictv.global/taxonomy/taxondetails?taxnode_id=202204438" TargetMode="External"/><Relationship Id="rId1738" Type="http://schemas.openxmlformats.org/officeDocument/2006/relationships/hyperlink" Target="https://ictv.global/taxonomy/taxondetails?taxnode_id=202213008" TargetMode="External"/><Relationship Id="rId11679" Type="http://schemas.openxmlformats.org/officeDocument/2006/relationships/hyperlink" Target="https://ictv.global/ictv/proposals/2021.002F.R.Chrysoviridae_binomials.zip" TargetMode="External"/><Relationship Id="rId14152" Type="http://schemas.openxmlformats.org/officeDocument/2006/relationships/hyperlink" Target="https://ictv.global/taxonomy/taxondetails?taxnode_id=202210478" TargetMode="External"/><Relationship Id="rId16601" Type="http://schemas.openxmlformats.org/officeDocument/2006/relationships/hyperlink" Target="https://ictv.global/ictv/proposals/2021.036M.R.Rhabdoviridae_sprename.zip" TargetMode="External"/><Relationship Id="rId4211" Type="http://schemas.openxmlformats.org/officeDocument/2006/relationships/hyperlink" Target="https://ictv.global/ictv/proposals/2021.010B.R.Binomial_names.zip" TargetMode="External"/><Relationship Id="rId19824" Type="http://schemas.openxmlformats.org/officeDocument/2006/relationships/hyperlink" Target="https://ictv.global/taxonomy/taxondetails?taxnode_id=202204653" TargetMode="External"/><Relationship Id="rId21021" Type="http://schemas.openxmlformats.org/officeDocument/2006/relationships/hyperlink" Target="https://ictv.global/ictv/proposals/2019.003G.zip" TargetMode="External"/><Relationship Id="rId7781" Type="http://schemas.openxmlformats.org/officeDocument/2006/relationships/hyperlink" Target="https://ictv.global/ictv/proposals/2021.010B.R.Binomial_names.zip" TargetMode="External"/><Relationship Id="rId10762" Type="http://schemas.openxmlformats.org/officeDocument/2006/relationships/hyperlink" Target="https://ictv.global/taxonomy/taxondetails?taxnode_id=202203414" TargetMode="External"/><Relationship Id="rId17375" Type="http://schemas.openxmlformats.org/officeDocument/2006/relationships/hyperlink" Target="https://ictv.global/ictv/proposals/2021.017M.Nairoviridae_sprenamed.zip" TargetMode="External"/><Relationship Id="rId7434" Type="http://schemas.openxmlformats.org/officeDocument/2006/relationships/hyperlink" Target="https://ictv.global/taxonomy/taxondetails?taxnode_id=202200480" TargetMode="External"/><Relationship Id="rId10415" Type="http://schemas.openxmlformats.org/officeDocument/2006/relationships/hyperlink" Target="https://ictv.global/ictv/proposals/2019.012D.zip" TargetMode="External"/><Relationship Id="rId13985" Type="http://schemas.openxmlformats.org/officeDocument/2006/relationships/hyperlink" Target="https://ictv.global/ictv/proposals/2020.095B.R.Leviviricetes.zip" TargetMode="External"/><Relationship Id="rId17028" Type="http://schemas.openxmlformats.org/officeDocument/2006/relationships/hyperlink" Target="https://ictv.global/taxonomy/taxondetails?taxnode_id=202202597" TargetMode="External"/><Relationship Id="rId13638" Type="http://schemas.openxmlformats.org/officeDocument/2006/relationships/hyperlink" Target="https://ictv.global/taxonomy/taxondetails?taxnode_id=202210699" TargetMode="External"/><Relationship Id="rId20854" Type="http://schemas.openxmlformats.org/officeDocument/2006/relationships/hyperlink" Target="https://ictv.global/taxonomy/taxondetails?taxnode_id=202203738" TargetMode="External"/><Relationship Id="rId1595" Type="http://schemas.openxmlformats.org/officeDocument/2006/relationships/hyperlink" Target="https://ictv.global/ictv/proposals/2021.001B.R.abolish_Caudovirales.zip" TargetMode="External"/><Relationship Id="rId11189" Type="http://schemas.openxmlformats.org/officeDocument/2006/relationships/hyperlink" Target="https://ictv.global/ictv/proposals/2020.005F.R.Genomoviridae.zip" TargetMode="External"/><Relationship Id="rId16111" Type="http://schemas.openxmlformats.org/officeDocument/2006/relationships/hyperlink" Target="https://ictv.global/ictv/proposals/2021.020M.R.Nyamiviridae_sprename.zip" TargetMode="External"/><Relationship Id="rId20507" Type="http://schemas.openxmlformats.org/officeDocument/2006/relationships/hyperlink" Target="https://ictv.global/ictv/proposals/2019.006G.zip" TargetMode="External"/><Relationship Id="rId1248" Type="http://schemas.openxmlformats.org/officeDocument/2006/relationships/hyperlink" Target="https://ictv.global/taxonomy/taxondetails?taxnode_id=202208392" TargetMode="External"/><Relationship Id="rId19681" Type="http://schemas.openxmlformats.org/officeDocument/2006/relationships/hyperlink" Target="https://ictv.global/ictv/proposals/2019.006G.zip" TargetMode="External"/><Relationship Id="rId7291" Type="http://schemas.openxmlformats.org/officeDocument/2006/relationships/hyperlink" Target="https://ictv.global/ictv/proposals/2021.010B.R.Binomial_names.zip" TargetMode="External"/><Relationship Id="rId9740" Type="http://schemas.openxmlformats.org/officeDocument/2006/relationships/hyperlink" Target="https://ictv.global/taxonomy/taxondetails?taxnode_id=202214103" TargetMode="External"/><Relationship Id="rId12721" Type="http://schemas.openxmlformats.org/officeDocument/2006/relationships/hyperlink" Target="https://ictv.global/ictv/proposals/2019.006G.zip" TargetMode="External"/><Relationship Id="rId19334" Type="http://schemas.openxmlformats.org/officeDocument/2006/relationships/hyperlink" Target="https://ictv.global/taxonomy/taxondetails?taxnode_id=202202104" TargetMode="External"/><Relationship Id="rId10272" Type="http://schemas.openxmlformats.org/officeDocument/2006/relationships/hyperlink" Target="https://ictv.global/taxonomy/taxondetails?taxnode_id=202206700" TargetMode="External"/><Relationship Id="rId15944" Type="http://schemas.openxmlformats.org/officeDocument/2006/relationships/hyperlink" Target="https://ictv.global/taxonomy/taxondetails?taxnode_id=202213367" TargetMode="External"/><Relationship Id="rId13495" Type="http://schemas.openxmlformats.org/officeDocument/2006/relationships/hyperlink" Target="https://ictv.global/ictv/proposals/2021.003F.R.Mitoviridae_100nsp_4ngen.zip" TargetMode="External"/><Relationship Id="rId3554" Type="http://schemas.openxmlformats.org/officeDocument/2006/relationships/hyperlink" Target="https://ictv.global/taxonomy/taxondetails?taxnode_id=202211992" TargetMode="External"/><Relationship Id="rId13148" Type="http://schemas.openxmlformats.org/officeDocument/2006/relationships/hyperlink" Target="https://ictv.global/taxonomy/taxondetails?taxnode_id=202203145" TargetMode="External"/><Relationship Id="rId20364" Type="http://schemas.openxmlformats.org/officeDocument/2006/relationships/hyperlink" Target="https://ictv.global/taxonomy/taxondetails?taxnode_id=202202880" TargetMode="External"/><Relationship Id="rId3207" Type="http://schemas.openxmlformats.org/officeDocument/2006/relationships/hyperlink" Target="https://ictv.global/ictv/proposals/2021.010B.R.Binomial_names.zip" TargetMode="External"/><Relationship Id="rId6777" Type="http://schemas.openxmlformats.org/officeDocument/2006/relationships/hyperlink" Target="https://ictv.global/ictv/proposals/2021.010B.R.Binomial_names.zip" TargetMode="External"/><Relationship Id="rId19191" Type="http://schemas.openxmlformats.org/officeDocument/2006/relationships/hyperlink" Target="https://ictv.global/ictv/proposals/2022.005P.Secoviridae_rename.zip" TargetMode="External"/><Relationship Id="rId20017" Type="http://schemas.openxmlformats.org/officeDocument/2006/relationships/hyperlink" Target="https://ictv.global/ictv/proposals/2020.001G.R.Abolish_type_species.pdf" TargetMode="External"/><Relationship Id="rId9250" Type="http://schemas.openxmlformats.org/officeDocument/2006/relationships/hyperlink" Target="https://ictv.global/taxonomy/taxondetails?taxnode_id=202209275" TargetMode="External"/><Relationship Id="rId12231" Type="http://schemas.openxmlformats.org/officeDocument/2006/relationships/hyperlink" Target="https://ictv.global/ictv/proposals/2019.006G.zip" TargetMode="External"/><Relationship Id="rId16852" Type="http://schemas.openxmlformats.org/officeDocument/2006/relationships/hyperlink" Target="https://ictv.global/taxonomy/taxondetails?taxnode_id=202207667" TargetMode="External"/><Relationship Id="rId17903" Type="http://schemas.openxmlformats.org/officeDocument/2006/relationships/hyperlink" Target="https://ictv.global/ictv/proposals/2021.002M.Phenuiviridae_sprenamed.zip" TargetMode="External"/><Relationship Id="rId1989" Type="http://schemas.openxmlformats.org/officeDocument/2006/relationships/hyperlink" Target="https://ictv.global/ictv/proposals/2021.010B.R.Binomial_names.zip" TargetMode="External"/><Relationship Id="rId5860" Type="http://schemas.openxmlformats.org/officeDocument/2006/relationships/hyperlink" Target="https://ictv.global/taxonomy/taxondetails?taxnode_id=202200870" TargetMode="External"/><Relationship Id="rId6911" Type="http://schemas.openxmlformats.org/officeDocument/2006/relationships/hyperlink" Target="https://ictv.global/ictv/proposals/2021.078B.R.Siphoviridae_new_genera.zip" TargetMode="External"/><Relationship Id="rId15454" Type="http://schemas.openxmlformats.org/officeDocument/2006/relationships/hyperlink" Target="https://ictv.global/taxonomy/taxondetails?taxnode_id=202215007" TargetMode="External"/><Relationship Id="rId16505" Type="http://schemas.openxmlformats.org/officeDocument/2006/relationships/hyperlink" Target="https://ictv.global/ictv/proposals/2021.036M.R.Rhabdoviridae_sprename.zip" TargetMode="External"/><Relationship Id="rId3064" Type="http://schemas.openxmlformats.org/officeDocument/2006/relationships/hyperlink" Target="https://ictv.global/taxonomy/taxondetails?taxnode_id=202211744" TargetMode="External"/><Relationship Id="rId4462" Type="http://schemas.openxmlformats.org/officeDocument/2006/relationships/hyperlink" Target="https://ictv.global/taxonomy/taxondetails?taxnode_id=202213586" TargetMode="External"/><Relationship Id="rId5513" Type="http://schemas.openxmlformats.org/officeDocument/2006/relationships/hyperlink" Target="https://ictv.global/ictv/proposals/2022.007B.Arvduovirus_ng.zip" TargetMode="External"/><Relationship Id="rId14056" Type="http://schemas.openxmlformats.org/officeDocument/2006/relationships/hyperlink" Target="https://ictv.global/taxonomy/taxondetails?taxnode_id=202210397" TargetMode="External"/><Relationship Id="rId15107" Type="http://schemas.openxmlformats.org/officeDocument/2006/relationships/hyperlink" Target="https://ictv.global/ictv/proposals/2020.095B.R.Leviviricetes.zip" TargetMode="External"/><Relationship Id="rId18677" Type="http://schemas.openxmlformats.org/officeDocument/2006/relationships/hyperlink" Target="https://ictv.global/ictv/proposals/2020.001G.R.Abolish_type_species.pdf" TargetMode="External"/><Relationship Id="rId19728" Type="http://schemas.openxmlformats.org/officeDocument/2006/relationships/hyperlink" Target="https://ictv.global/taxonomy/taxondetails?taxnode_id=202204613" TargetMode="External"/><Relationship Id="rId21272" Type="http://schemas.openxmlformats.org/officeDocument/2006/relationships/hyperlink" Target="https://ictv.global/taxonomy/taxondetails?taxnode_id=202202454" TargetMode="External"/><Relationship Id="rId22323" Type="http://schemas.openxmlformats.org/officeDocument/2006/relationships/hyperlink" Target="https://ictv.global/ictv/proposals/2020.009P.R.Betasatellite_61nsp.zip" TargetMode="External"/><Relationship Id="rId4115" Type="http://schemas.openxmlformats.org/officeDocument/2006/relationships/hyperlink" Target="https://ictv.global/ictv/proposals/2021.010B.R.Binomial_names.zip" TargetMode="External"/><Relationship Id="rId7685" Type="http://schemas.openxmlformats.org/officeDocument/2006/relationships/hyperlink" Target="https://ictv.global/ictv/proposals/2021.010B.R.Binomial_names.zip" TargetMode="External"/><Relationship Id="rId8736" Type="http://schemas.openxmlformats.org/officeDocument/2006/relationships/hyperlink" Target="https://ictv.global/taxonomy/taxondetails?taxnode_id=202207114" TargetMode="External"/><Relationship Id="rId10666" Type="http://schemas.openxmlformats.org/officeDocument/2006/relationships/hyperlink" Target="https://ictv.global/taxonomy/taxondetails?taxnode_id=202203376" TargetMode="External"/><Relationship Id="rId11717" Type="http://schemas.openxmlformats.org/officeDocument/2006/relationships/hyperlink" Target="https://ictv.global/ictv/proposals/2020.001G.R.Abolish_type_species.pdf" TargetMode="External"/><Relationship Id="rId17279" Type="http://schemas.openxmlformats.org/officeDocument/2006/relationships/hyperlink" Target="https://ictv.global/ictv/proposals/2021.013M.Hantaviridae_sprename.zip" TargetMode="External"/><Relationship Id="rId6287" Type="http://schemas.openxmlformats.org/officeDocument/2006/relationships/hyperlink" Target="https://ictv.global/ictv/proposals/2021.031B.R.Foxunavirus.zip" TargetMode="External"/><Relationship Id="rId7338" Type="http://schemas.openxmlformats.org/officeDocument/2006/relationships/hyperlink" Target="https://ictv.global/taxonomy/taxondetails?taxnode_id=202201163" TargetMode="External"/><Relationship Id="rId10319" Type="http://schemas.openxmlformats.org/officeDocument/2006/relationships/hyperlink" Target="https://ictv.global/ictv/proposals/2019.012D.zip" TargetMode="External"/><Relationship Id="rId2897" Type="http://schemas.openxmlformats.org/officeDocument/2006/relationships/hyperlink" Target="https://ictv.global/ictv/proposals/2021.010B.R.Binomial_names.zip" TargetMode="External"/><Relationship Id="rId3948" Type="http://schemas.openxmlformats.org/officeDocument/2006/relationships/hyperlink" Target="https://ictv.global/taxonomy/taxondetails?taxnode_id=202213121" TargetMode="External"/><Relationship Id="rId13889" Type="http://schemas.openxmlformats.org/officeDocument/2006/relationships/hyperlink" Target="https://ictv.global/ictv/proposals/2020.095B.R.Leviviricetes.zip" TargetMode="External"/><Relationship Id="rId16362" Type="http://schemas.openxmlformats.org/officeDocument/2006/relationships/hyperlink" Target="https://ictv.global/taxonomy/taxondetails?taxnode_id=202207244" TargetMode="External"/><Relationship Id="rId17760" Type="http://schemas.openxmlformats.org/officeDocument/2006/relationships/hyperlink" Target="https://ictv.global/taxonomy/taxondetails?taxnode_id=202214164" TargetMode="External"/><Relationship Id="rId18811" Type="http://schemas.openxmlformats.org/officeDocument/2006/relationships/hyperlink" Target="https://ictv.global/ictv/proposals/2019.006G.zip" TargetMode="External"/><Relationship Id="rId869" Type="http://schemas.openxmlformats.org/officeDocument/2006/relationships/hyperlink" Target="https://ictv.global/ictv/proposals/2022.001B.Aliceevansviridae.zip" TargetMode="External"/><Relationship Id="rId1499" Type="http://schemas.openxmlformats.org/officeDocument/2006/relationships/hyperlink" Target="https://ictv.global/ictv/proposals/2021.010B.R.Binomial_names.zip" TargetMode="External"/><Relationship Id="rId5370" Type="http://schemas.openxmlformats.org/officeDocument/2006/relationships/hyperlink" Target="https://ictv.global/taxonomy/taxondetails?taxnode_id=202212711" TargetMode="External"/><Relationship Id="rId6421" Type="http://schemas.openxmlformats.org/officeDocument/2006/relationships/hyperlink" Target="https://ictv.global/ictv/proposals/2021.033B.R.Gladiatorvirus.zip" TargetMode="External"/><Relationship Id="rId10800" Type="http://schemas.openxmlformats.org/officeDocument/2006/relationships/hyperlink" Target="https://ictv.global/taxonomy/taxondetails?taxnode_id=202203431" TargetMode="External"/><Relationship Id="rId16015" Type="http://schemas.openxmlformats.org/officeDocument/2006/relationships/hyperlink" Target="https://ictv.global/ictv/proposals/2020.004F.R.Mymona.zip" TargetMode="External"/><Relationship Id="rId17413" Type="http://schemas.openxmlformats.org/officeDocument/2006/relationships/hyperlink" Target="https://ictv.global/ictv/proposals/2021.028M.Peribunyaviridae_sprename.zip" TargetMode="External"/><Relationship Id="rId20758" Type="http://schemas.openxmlformats.org/officeDocument/2006/relationships/hyperlink" Target="https://ictv.global/taxonomy/taxondetails?taxnode_id=202204318" TargetMode="External"/><Relationship Id="rId21809" Type="http://schemas.openxmlformats.org/officeDocument/2006/relationships/hyperlink" Target="https://ictv.global/ictv/proposals/2022.008D.Aelloviridae_146rensp.zip" TargetMode="External"/><Relationship Id="rId22180" Type="http://schemas.openxmlformats.org/officeDocument/2006/relationships/hyperlink" Target="https://ictv.global/taxonomy/taxondetails?taxnode_id=202204386" TargetMode="External"/><Relationship Id="rId5023" Type="http://schemas.openxmlformats.org/officeDocument/2006/relationships/hyperlink" Target="https://ictv.global/ictv/proposals/2021.010B.R.Binomial_names.zip" TargetMode="External"/><Relationship Id="rId9991" Type="http://schemas.openxmlformats.org/officeDocument/2006/relationships/hyperlink" Target="https://ictv.global/ictv/proposals/2020.016D.R.Smacoviridae_6ngen_42nsp.zip" TargetMode="External"/><Relationship Id="rId12972" Type="http://schemas.openxmlformats.org/officeDocument/2006/relationships/hyperlink" Target="https://ictv.global/taxonomy/taxondetails?taxnode_id=202202367" TargetMode="External"/><Relationship Id="rId19585" Type="http://schemas.openxmlformats.org/officeDocument/2006/relationships/hyperlink" Target="https://ictv.global/ictv/proposals/2019.006G.zip" TargetMode="External"/><Relationship Id="rId1980" Type="http://schemas.openxmlformats.org/officeDocument/2006/relationships/hyperlink" Target="https://ictv.global/taxonomy/taxondetails?taxnode_id=202201328" TargetMode="External"/><Relationship Id="rId7195" Type="http://schemas.openxmlformats.org/officeDocument/2006/relationships/hyperlink" Target="https://ictv.global/ictv/proposals/2021.010B.R.Binomial_names.zip" TargetMode="External"/><Relationship Id="rId8246" Type="http://schemas.openxmlformats.org/officeDocument/2006/relationships/hyperlink" Target="https://ictv.global/taxonomy/taxondetails?taxnode_id=202212640" TargetMode="External"/><Relationship Id="rId8593" Type="http://schemas.openxmlformats.org/officeDocument/2006/relationships/hyperlink" Target="https://ictv.global/ictv/proposals/2021.010B.R.Binomial_names.zip" TargetMode="External"/><Relationship Id="rId9644" Type="http://schemas.openxmlformats.org/officeDocument/2006/relationships/hyperlink" Target="https://ictv.global/taxonomy/taxondetails?taxnode_id=202214089" TargetMode="External"/><Relationship Id="rId11574" Type="http://schemas.openxmlformats.org/officeDocument/2006/relationships/hyperlink" Target="https://ictv.global/taxonomy/taxondetails?taxnode_id=202209090" TargetMode="External"/><Relationship Id="rId12625" Type="http://schemas.openxmlformats.org/officeDocument/2006/relationships/hyperlink" Target="https://ictv.global/ictv/proposals/2020.001G.R.Abolish_type_species.pdf" TargetMode="External"/><Relationship Id="rId18187" Type="http://schemas.openxmlformats.org/officeDocument/2006/relationships/hyperlink" Target="https://ictv.global/ictv/proposals/2021.001F.R.Fusariviridae_1newfam.zip" TargetMode="External"/><Relationship Id="rId19238" Type="http://schemas.openxmlformats.org/officeDocument/2006/relationships/hyperlink" Target="https://ictv.global/taxonomy/taxondetails?taxnode_id=202205626" TargetMode="External"/><Relationship Id="rId1633" Type="http://schemas.openxmlformats.org/officeDocument/2006/relationships/hyperlink" Target="https://ictv.global/ictv/proposals/2021.010B.R.Binomial_names.zip" TargetMode="External"/><Relationship Id="rId10176" Type="http://schemas.openxmlformats.org/officeDocument/2006/relationships/hyperlink" Target="https://ictv.global/taxonomy/taxondetails?taxnode_id=202203201" TargetMode="External"/><Relationship Id="rId11227" Type="http://schemas.openxmlformats.org/officeDocument/2006/relationships/hyperlink" Target="https://ictv.global/ictv/proposals/2020.005F.R.Genomoviridae.zip" TargetMode="External"/><Relationship Id="rId14797" Type="http://schemas.openxmlformats.org/officeDocument/2006/relationships/hyperlink" Target="https://ictv.global/ictv/proposals/2020.095B.R.Leviviricetes.zip" TargetMode="External"/><Relationship Id="rId15848" Type="http://schemas.openxmlformats.org/officeDocument/2006/relationships/hyperlink" Target="https://ictv.global/taxonomy/taxondetails?taxnode_id=202206059" TargetMode="External"/><Relationship Id="rId4856" Type="http://schemas.openxmlformats.org/officeDocument/2006/relationships/hyperlink" Target="https://ictv.global/taxonomy/taxondetails?taxnode_id=202214478" TargetMode="External"/><Relationship Id="rId5907" Type="http://schemas.openxmlformats.org/officeDocument/2006/relationships/hyperlink" Target="https://ictv.global/ictv/proposals/2021.010B.R.Binomial_names.zip" TargetMode="External"/><Relationship Id="rId13399" Type="http://schemas.openxmlformats.org/officeDocument/2006/relationships/hyperlink" Target="https://ictv.global/ictv/proposals/2022.015P.Tombusviridae_rename.zip" TargetMode="External"/><Relationship Id="rId17270" Type="http://schemas.openxmlformats.org/officeDocument/2006/relationships/hyperlink" Target="https://ictv.global/taxonomy/taxondetails?taxnode_id=202200021" TargetMode="External"/><Relationship Id="rId18321" Type="http://schemas.openxmlformats.org/officeDocument/2006/relationships/hyperlink" Target="https://ictv.global/ictv/proposals/2021.006F.R.Hypoviridae_8newgen_35newsp.zip" TargetMode="External"/><Relationship Id="rId21666" Type="http://schemas.openxmlformats.org/officeDocument/2006/relationships/hyperlink" Target="https://ictv.global/taxonomy/taxondetails?taxnode_id=202208794" TargetMode="External"/><Relationship Id="rId3458" Type="http://schemas.openxmlformats.org/officeDocument/2006/relationships/hyperlink" Target="https://ictv.global/taxonomy/taxondetails?taxnode_id=202213701" TargetMode="External"/><Relationship Id="rId4509" Type="http://schemas.openxmlformats.org/officeDocument/2006/relationships/hyperlink" Target="https://ictv.global/ictv/proposals/2022.034B.Gordonclarkvirinae_nsf.zip" TargetMode="External"/><Relationship Id="rId10310" Type="http://schemas.openxmlformats.org/officeDocument/2006/relationships/hyperlink" Target="https://ictv.global/taxonomy/taxondetails?taxnode_id=202203247" TargetMode="External"/><Relationship Id="rId20268" Type="http://schemas.openxmlformats.org/officeDocument/2006/relationships/hyperlink" Target="https://ictv.global/taxonomy/taxondetails?taxnode_id=202202843" TargetMode="External"/><Relationship Id="rId21319" Type="http://schemas.openxmlformats.org/officeDocument/2006/relationships/hyperlink" Target="https://ictv.global/ictv/proposals/2022.003D.Lefavirales_106rensp.zip" TargetMode="External"/><Relationship Id="rId379" Type="http://schemas.openxmlformats.org/officeDocument/2006/relationships/hyperlink" Target="https://ictv.global/ictv/proposals/2021.022B.R.Crassvirales.zip" TargetMode="External"/><Relationship Id="rId13880" Type="http://schemas.openxmlformats.org/officeDocument/2006/relationships/hyperlink" Target="https://ictv.global/taxonomy/taxondetails?taxnode_id=202210260" TargetMode="External"/><Relationship Id="rId14931" Type="http://schemas.openxmlformats.org/officeDocument/2006/relationships/hyperlink" Target="https://ictv.global/ictv/proposals/2020.095B.R.Leviviricetes.zip" TargetMode="External"/><Relationship Id="rId19095" Type="http://schemas.openxmlformats.org/officeDocument/2006/relationships/hyperlink" Target="https://ictv.global/ictv/proposals/2021.006S.R.Picornaviridae_5nsfam.zip" TargetMode="External"/><Relationship Id="rId1490" Type="http://schemas.openxmlformats.org/officeDocument/2006/relationships/hyperlink" Target="https://ictv.global/taxonomy/taxondetails?taxnode_id=202208481" TargetMode="External"/><Relationship Id="rId9154" Type="http://schemas.openxmlformats.org/officeDocument/2006/relationships/hyperlink" Target="https://ictv.global/taxonomy/taxondetails?taxnode_id=202214049" TargetMode="External"/><Relationship Id="rId11084" Type="http://schemas.openxmlformats.org/officeDocument/2006/relationships/hyperlink" Target="https://ictv.global/taxonomy/taxondetails?taxnode_id=202203531" TargetMode="External"/><Relationship Id="rId12482" Type="http://schemas.openxmlformats.org/officeDocument/2006/relationships/hyperlink" Target="https://ictv.global/taxonomy/taxondetails?taxnode_id=202205453" TargetMode="External"/><Relationship Id="rId13533" Type="http://schemas.openxmlformats.org/officeDocument/2006/relationships/hyperlink" Target="https://ictv.global/ictv/proposals/2021.003F.R.Mitoviridae_100nsp_4ngen.zip" TargetMode="External"/><Relationship Id="rId21800" Type="http://schemas.openxmlformats.org/officeDocument/2006/relationships/hyperlink" Target="https://ictv.global/taxonomy/taxondetails?taxnode_id=202209403" TargetMode="External"/><Relationship Id="rId860" Type="http://schemas.openxmlformats.org/officeDocument/2006/relationships/hyperlink" Target="https://ictv.global/taxonomy/taxondetails?taxnode_id=202214408" TargetMode="External"/><Relationship Id="rId1143" Type="http://schemas.openxmlformats.org/officeDocument/2006/relationships/hyperlink" Target="https://ictv.global/ictv/proposals/2021.010B.R.Binomial_names.zip" TargetMode="External"/><Relationship Id="rId2541" Type="http://schemas.openxmlformats.org/officeDocument/2006/relationships/hyperlink" Target="https://ictv.global/ictv/proposals/2021.082B.R.Tevens_new_families.zip" TargetMode="External"/><Relationship Id="rId12135" Type="http://schemas.openxmlformats.org/officeDocument/2006/relationships/hyperlink" Target="https://ictv.global/ictv/proposals/2021.019P.R.Closteroviridae_3ngen_abolish_2sp.zip" TargetMode="External"/><Relationship Id="rId16756" Type="http://schemas.openxmlformats.org/officeDocument/2006/relationships/hyperlink" Target="https://ictv.global/taxonomy/taxondetails?taxnode_id=202201748" TargetMode="External"/><Relationship Id="rId17807" Type="http://schemas.openxmlformats.org/officeDocument/2006/relationships/hyperlink" Target="https://ictv.global/ictv/proposals/2021.002M.Phenuiviridae_sprenamed.zip" TargetMode="External"/><Relationship Id="rId20402" Type="http://schemas.openxmlformats.org/officeDocument/2006/relationships/hyperlink" Target="https://ictv.global/taxonomy/taxondetails?taxnode_id=202203825" TargetMode="External"/><Relationship Id="rId513" Type="http://schemas.openxmlformats.org/officeDocument/2006/relationships/hyperlink" Target="https://ictv.global/ictv/proposals/2021.001A.R.Archaeal_Caudoviricetes.zip" TargetMode="External"/><Relationship Id="rId5764" Type="http://schemas.openxmlformats.org/officeDocument/2006/relationships/hyperlink" Target="https://ictv.global/taxonomy/taxondetails?taxnode_id=202206812" TargetMode="External"/><Relationship Id="rId6815" Type="http://schemas.openxmlformats.org/officeDocument/2006/relationships/hyperlink" Target="https://ictv.global/ictv/proposals/2021.010B.R.Binomial_names.zip" TargetMode="External"/><Relationship Id="rId15358" Type="http://schemas.openxmlformats.org/officeDocument/2006/relationships/hyperlink" Target="https://ictv.global/taxonomy/taxondetails?taxnode_id=202211489" TargetMode="External"/><Relationship Id="rId16409" Type="http://schemas.openxmlformats.org/officeDocument/2006/relationships/hyperlink" Target="https://ictv.global/ictv/proposals/2021.036M.R.Rhabdoviridae_sprename.zip" TargetMode="External"/><Relationship Id="rId19979" Type="http://schemas.openxmlformats.org/officeDocument/2006/relationships/hyperlink" Target="https://ictv.global/ictv/proposals/2019.006G.zip" TargetMode="External"/><Relationship Id="rId4366" Type="http://schemas.openxmlformats.org/officeDocument/2006/relationships/hyperlink" Target="https://ictv.global/taxonomy/taxondetails?taxnode_id=202205510" TargetMode="External"/><Relationship Id="rId5417" Type="http://schemas.openxmlformats.org/officeDocument/2006/relationships/hyperlink" Target="https://ictv.global/ictv/proposals/2021.010B.R.Binomial_names.zip" TargetMode="External"/><Relationship Id="rId8987" Type="http://schemas.openxmlformats.org/officeDocument/2006/relationships/hyperlink" Target="https://ictv.global/ictv/proposals/2019.005G.zip" TargetMode="External"/><Relationship Id="rId21176" Type="http://schemas.openxmlformats.org/officeDocument/2006/relationships/hyperlink" Target="https://ictv.global/taxonomy/taxondetails?taxnode_id=202207195" TargetMode="External"/><Relationship Id="rId22227" Type="http://schemas.openxmlformats.org/officeDocument/2006/relationships/hyperlink" Target="https://ictv.global/ictv/proposals/2019.009G.zip" TargetMode="External"/><Relationship Id="rId4019" Type="http://schemas.openxmlformats.org/officeDocument/2006/relationships/hyperlink" Target="https://ictv.global/ictv/proposals/2021.010B.R.Binomial_names.zip" TargetMode="External"/><Relationship Id="rId7589" Type="http://schemas.openxmlformats.org/officeDocument/2006/relationships/hyperlink" Target="https://ictv.global/ictv/proposals/2021.010B.R.Binomial_names.zip" TargetMode="External"/><Relationship Id="rId11968" Type="http://schemas.openxmlformats.org/officeDocument/2006/relationships/hyperlink" Target="https://ictv.global/taxonomy/taxondetails?taxnode_id=202205775" TargetMode="External"/><Relationship Id="rId13390" Type="http://schemas.openxmlformats.org/officeDocument/2006/relationships/hyperlink" Target="https://ictv.global/taxonomy/taxondetails?taxnode_id=202205224" TargetMode="External"/><Relationship Id="rId14441" Type="http://schemas.openxmlformats.org/officeDocument/2006/relationships/hyperlink" Target="https://ictv.global/ictv/proposals/2020.095B.R.Leviviricetes.zip" TargetMode="External"/><Relationship Id="rId4500" Type="http://schemas.openxmlformats.org/officeDocument/2006/relationships/hyperlink" Target="https://ictv.global/taxonomy/taxondetails?taxnode_id=202214612" TargetMode="External"/><Relationship Id="rId13043" Type="http://schemas.openxmlformats.org/officeDocument/2006/relationships/hyperlink" Target="https://ictv.global/ictv/proposals/2022.007S.Flaviviridae_1genren_sprenamed.zip" TargetMode="External"/><Relationship Id="rId21310" Type="http://schemas.openxmlformats.org/officeDocument/2006/relationships/hyperlink" Target="https://ictv.global/taxonomy/taxondetails?taxnode_id=202205059" TargetMode="External"/><Relationship Id="rId370" Type="http://schemas.openxmlformats.org/officeDocument/2006/relationships/hyperlink" Target="https://ictv.global/taxonomy/taxondetails?taxnode_id=202213477" TargetMode="External"/><Relationship Id="rId2051" Type="http://schemas.openxmlformats.org/officeDocument/2006/relationships/hyperlink" Target="https://ictv.global/ictv/proposals/2021.010B.R.Binomial_names.zip" TargetMode="External"/><Relationship Id="rId3102" Type="http://schemas.openxmlformats.org/officeDocument/2006/relationships/hyperlink" Target="https://ictv.global/taxonomy/taxondetails?taxnode_id=202211758" TargetMode="External"/><Relationship Id="rId17664" Type="http://schemas.openxmlformats.org/officeDocument/2006/relationships/hyperlink" Target="https://ictv.global/taxonomy/taxondetails?taxnode_id=202205464" TargetMode="External"/><Relationship Id="rId18715" Type="http://schemas.openxmlformats.org/officeDocument/2006/relationships/hyperlink" Target="https://ictv.global/ictv/proposals/2020.001G.R.Abolish_type_species.pdf" TargetMode="External"/><Relationship Id="rId5274" Type="http://schemas.openxmlformats.org/officeDocument/2006/relationships/hyperlink" Target="https://ictv.global/taxonomy/taxondetails?taxnode_id=202207082" TargetMode="External"/><Relationship Id="rId6325" Type="http://schemas.openxmlformats.org/officeDocument/2006/relationships/hyperlink" Target="https://ictv.global/ictv/proposals/2021.010B.R.Binomial_names.zip" TargetMode="External"/><Relationship Id="rId6672" Type="http://schemas.openxmlformats.org/officeDocument/2006/relationships/hyperlink" Target="https://ictv.global/taxonomy/taxondetails?taxnode_id=202201002" TargetMode="External"/><Relationship Id="rId7723" Type="http://schemas.openxmlformats.org/officeDocument/2006/relationships/hyperlink" Target="https://ictv.global/ictv/proposals/2021.010B.R.Binomial_names.zip" TargetMode="External"/><Relationship Id="rId10704" Type="http://schemas.openxmlformats.org/officeDocument/2006/relationships/hyperlink" Target="https://ictv.global/taxonomy/taxondetails?taxnode_id=202203390" TargetMode="External"/><Relationship Id="rId16266" Type="http://schemas.openxmlformats.org/officeDocument/2006/relationships/hyperlink" Target="https://ictv.global/taxonomy/taxondetails?taxnode_id=202201625" TargetMode="External"/><Relationship Id="rId17317" Type="http://schemas.openxmlformats.org/officeDocument/2006/relationships/hyperlink" Target="https://ictv.global/ictv/proposals/2021.017M.Nairoviridae_sprenamed.zip" TargetMode="External"/><Relationship Id="rId22084" Type="http://schemas.openxmlformats.org/officeDocument/2006/relationships/hyperlink" Target="https://ictv.global/taxonomy/taxondetails?taxnode_id=202204357" TargetMode="External"/><Relationship Id="rId9895" Type="http://schemas.openxmlformats.org/officeDocument/2006/relationships/hyperlink" Target="https://ictv.global/ictv/proposals/2020.016D.R.Smacoviridae_6ngen_42nsp.zip" TargetMode="External"/><Relationship Id="rId12876" Type="http://schemas.openxmlformats.org/officeDocument/2006/relationships/hyperlink" Target="https://ictv.global/taxonomy/taxondetails?taxnode_id=202205644" TargetMode="External"/><Relationship Id="rId13927" Type="http://schemas.openxmlformats.org/officeDocument/2006/relationships/hyperlink" Target="https://ictv.global/ictv/proposals/2020.095B.R.Leviviricetes.zip" TargetMode="External"/><Relationship Id="rId19489" Type="http://schemas.openxmlformats.org/officeDocument/2006/relationships/hyperlink" Target="https://ictv.global/ictv/proposals/2019.006G.zip" TargetMode="External"/><Relationship Id="rId1884" Type="http://schemas.openxmlformats.org/officeDocument/2006/relationships/hyperlink" Target="https://ictv.global/taxonomy/taxondetails?taxnode_id=202208100" TargetMode="External"/><Relationship Id="rId2935" Type="http://schemas.openxmlformats.org/officeDocument/2006/relationships/hyperlink" Target="https://ictv.global/ictv/proposals/2021.029B.R.Flavophages_9_families.zip" TargetMode="External"/><Relationship Id="rId8497" Type="http://schemas.openxmlformats.org/officeDocument/2006/relationships/hyperlink" Target="https://ictv.global/ictv/proposals/2021.010B.R.Binomial_names.zip" TargetMode="External"/><Relationship Id="rId9548" Type="http://schemas.openxmlformats.org/officeDocument/2006/relationships/hyperlink" Target="https://ictv.global/taxonomy/taxondetails?taxnode_id=202208676" TargetMode="External"/><Relationship Id="rId11478" Type="http://schemas.openxmlformats.org/officeDocument/2006/relationships/hyperlink" Target="https://ictv.global/taxonomy/taxondetails?taxnode_id=202203611" TargetMode="External"/><Relationship Id="rId12529" Type="http://schemas.openxmlformats.org/officeDocument/2006/relationships/hyperlink" Target="https://ictv.global/ictv/proposals/2020.032P.R.Mandarivirus_1nsp.zip" TargetMode="External"/><Relationship Id="rId16400" Type="http://schemas.openxmlformats.org/officeDocument/2006/relationships/hyperlink" Target="https://ictv.global/taxonomy/taxondetails?taxnode_id=202209103" TargetMode="External"/><Relationship Id="rId907" Type="http://schemas.openxmlformats.org/officeDocument/2006/relationships/hyperlink" Target="https://ictv.global/ictv/proposals/2022.001B.Aliceevansviridae.zip" TargetMode="External"/><Relationship Id="rId1537" Type="http://schemas.openxmlformats.org/officeDocument/2006/relationships/hyperlink" Target="https://ictv.global/ictv/proposals/2021.010B.R.Binomial_names.zip" TargetMode="External"/><Relationship Id="rId7099" Type="http://schemas.openxmlformats.org/officeDocument/2006/relationships/hyperlink" Target="https://ictv.global/ictv/proposals/2021.010B.R.Binomial_names.zip" TargetMode="External"/><Relationship Id="rId15002" Type="http://schemas.openxmlformats.org/officeDocument/2006/relationships/hyperlink" Target="https://ictv.global/taxonomy/taxondetails?taxnode_id=202211247" TargetMode="External"/><Relationship Id="rId18572" Type="http://schemas.openxmlformats.org/officeDocument/2006/relationships/hyperlink" Target="https://ictv.global/taxonomy/taxondetails?taxnode_id=202201862" TargetMode="External"/><Relationship Id="rId19970" Type="http://schemas.openxmlformats.org/officeDocument/2006/relationships/hyperlink" Target="https://ictv.global/taxonomy/taxondetails?taxnode_id=202209675" TargetMode="External"/><Relationship Id="rId4010" Type="http://schemas.openxmlformats.org/officeDocument/2006/relationships/hyperlink" Target="https://ictv.global/taxonomy/taxondetails?taxnode_id=202213162" TargetMode="External"/><Relationship Id="rId7580" Type="http://schemas.openxmlformats.org/officeDocument/2006/relationships/hyperlink" Target="https://ictv.global/taxonomy/taxondetails?taxnode_id=202201238" TargetMode="External"/><Relationship Id="rId8631" Type="http://schemas.openxmlformats.org/officeDocument/2006/relationships/hyperlink" Target="https://ictv.global/ictv/proposals/2020.055B.R.Enterogokushovirus.zip" TargetMode="External"/><Relationship Id="rId17174" Type="http://schemas.openxmlformats.org/officeDocument/2006/relationships/hyperlink" Target="https://ictv.global/taxonomy/taxondetails?taxnode_id=202200014" TargetMode="External"/><Relationship Id="rId18225" Type="http://schemas.openxmlformats.org/officeDocument/2006/relationships/hyperlink" Target="https://ictv.global/ictv/proposals/2021.001F.R.Fusariviridae_1newfam.zip" TargetMode="External"/><Relationship Id="rId19623" Type="http://schemas.openxmlformats.org/officeDocument/2006/relationships/hyperlink" Target="https://ictv.global/ictv/proposals/2019.006G.zip" TargetMode="External"/><Relationship Id="rId6182" Type="http://schemas.openxmlformats.org/officeDocument/2006/relationships/hyperlink" Target="https://ictv.global/taxonomy/taxondetails?taxnode_id=202208048" TargetMode="External"/><Relationship Id="rId7233" Type="http://schemas.openxmlformats.org/officeDocument/2006/relationships/hyperlink" Target="https://ictv.global/ictv/proposals/2022.060B.Packlarkvirus_ng.zip" TargetMode="External"/><Relationship Id="rId10561" Type="http://schemas.openxmlformats.org/officeDocument/2006/relationships/hyperlink" Target="https://ictv.global/ictv/proposals/2019.012D.zip" TargetMode="External"/><Relationship Id="rId11612" Type="http://schemas.openxmlformats.org/officeDocument/2006/relationships/hyperlink" Target="https://ictv.global/taxonomy/taxondetails?taxnode_id=202204344" TargetMode="External"/><Relationship Id="rId10214" Type="http://schemas.openxmlformats.org/officeDocument/2006/relationships/hyperlink" Target="https://ictv.global/taxonomy/taxondetails?taxnode_id=202203216" TargetMode="External"/><Relationship Id="rId13784" Type="http://schemas.openxmlformats.org/officeDocument/2006/relationships/hyperlink" Target="https://ictv.global/taxonomy/taxondetails?taxnode_id=202210810" TargetMode="External"/><Relationship Id="rId14835" Type="http://schemas.openxmlformats.org/officeDocument/2006/relationships/hyperlink" Target="https://ictv.global/ictv/proposals/2020.095B.R.Leviviricetes.zip" TargetMode="External"/><Relationship Id="rId2792" Type="http://schemas.openxmlformats.org/officeDocument/2006/relationships/hyperlink" Target="https://ictv.global/taxonomy/taxondetails?taxnode_id=202211586" TargetMode="External"/><Relationship Id="rId3843" Type="http://schemas.openxmlformats.org/officeDocument/2006/relationships/hyperlink" Target="https://ictv.global/ictv/proposals/2021.010B.R.Binomial_names.zip" TargetMode="External"/><Relationship Id="rId9058" Type="http://schemas.openxmlformats.org/officeDocument/2006/relationships/hyperlink" Target="https://ictv.global/taxonomy/taxondetails?taxnode_id=202204089" TargetMode="External"/><Relationship Id="rId12386" Type="http://schemas.openxmlformats.org/officeDocument/2006/relationships/hyperlink" Target="https://ictv.global/taxonomy/taxondetails?taxnode_id=202205400" TargetMode="External"/><Relationship Id="rId13437" Type="http://schemas.openxmlformats.org/officeDocument/2006/relationships/hyperlink" Target="https://ictv.global/ictv/proposals/2021.003F.R.Mitoviridae_100nsp_4ngen.zip" TargetMode="External"/><Relationship Id="rId20653" Type="http://schemas.openxmlformats.org/officeDocument/2006/relationships/hyperlink" Target="https://ictv.global/ictv/proposals/2019.002F.zip" TargetMode="External"/><Relationship Id="rId21704" Type="http://schemas.openxmlformats.org/officeDocument/2006/relationships/hyperlink" Target="https://ictv.global/taxonomy/taxondetails?taxnode_id=202205713" TargetMode="External"/><Relationship Id="rId764" Type="http://schemas.openxmlformats.org/officeDocument/2006/relationships/hyperlink" Target="https://ictv.global/taxonomy/taxondetails?taxnode_id=202214379" TargetMode="External"/><Relationship Id="rId1394" Type="http://schemas.openxmlformats.org/officeDocument/2006/relationships/hyperlink" Target="https://ictv.global/taxonomy/taxondetails?taxnode_id=202208441" TargetMode="External"/><Relationship Id="rId2445" Type="http://schemas.openxmlformats.org/officeDocument/2006/relationships/hyperlink" Target="https://ictv.global/ictv/proposals/2021.010B.R.Binomial_names.zip" TargetMode="External"/><Relationship Id="rId12039" Type="http://schemas.openxmlformats.org/officeDocument/2006/relationships/hyperlink" Target="https://ictv.global/ictv/proposals/2020.001G.R.Abolish_type_species.pdf" TargetMode="External"/><Relationship Id="rId19480" Type="http://schemas.openxmlformats.org/officeDocument/2006/relationships/hyperlink" Target="https://ictv.global/taxonomy/taxondetails?taxnode_id=202203787" TargetMode="External"/><Relationship Id="rId20306" Type="http://schemas.openxmlformats.org/officeDocument/2006/relationships/hyperlink" Target="https://ictv.global/taxonomy/taxondetails?taxnode_id=202202841" TargetMode="External"/><Relationship Id="rId417" Type="http://schemas.openxmlformats.org/officeDocument/2006/relationships/hyperlink" Target="https://ictv.global/ictv/proposals/2021.022B.R.Crassvirales.zip" TargetMode="External"/><Relationship Id="rId1047" Type="http://schemas.openxmlformats.org/officeDocument/2006/relationships/hyperlink" Target="https://ictv.global/ictv/proposals/2021.010B.R.Binomial_names.zip" TargetMode="External"/><Relationship Id="rId5668" Type="http://schemas.openxmlformats.org/officeDocument/2006/relationships/hyperlink" Target="https://ictv.global/taxonomy/taxondetails?taxnode_id=202207093" TargetMode="External"/><Relationship Id="rId6719" Type="http://schemas.openxmlformats.org/officeDocument/2006/relationships/hyperlink" Target="https://ictv.global/ictv/proposals/2021.010B.R.Binomial_names.zip" TargetMode="External"/><Relationship Id="rId12520" Type="http://schemas.openxmlformats.org/officeDocument/2006/relationships/hyperlink" Target="https://ictv.global/taxonomy/taxondetails?taxnode_id=202209851" TargetMode="External"/><Relationship Id="rId18082" Type="http://schemas.openxmlformats.org/officeDocument/2006/relationships/hyperlink" Target="https://ictv.global/taxonomy/taxondetails?taxnode_id=202200184" TargetMode="External"/><Relationship Id="rId19133" Type="http://schemas.openxmlformats.org/officeDocument/2006/relationships/hyperlink" Target="https://ictv.global/ictv/proposals/2021.006S.R.Picornaviridae_5nsfam.zip" TargetMode="External"/><Relationship Id="rId22478" Type="http://schemas.openxmlformats.org/officeDocument/2006/relationships/hyperlink" Target="https://ictv.global/taxonomy/taxondetails?taxnode_id=202205166" TargetMode="External"/><Relationship Id="rId7090" Type="http://schemas.openxmlformats.org/officeDocument/2006/relationships/hyperlink" Target="https://ictv.global/taxonomy/taxondetails?taxnode_id=202207906" TargetMode="External"/><Relationship Id="rId8141" Type="http://schemas.openxmlformats.org/officeDocument/2006/relationships/hyperlink" Target="https://ictv.global/ictv/proposals/2022.066B.Caudoviricetes_6ng.zip" TargetMode="External"/><Relationship Id="rId10071" Type="http://schemas.openxmlformats.org/officeDocument/2006/relationships/hyperlink" Target="https://ictv.global/ictv/proposals/2021.010F.R.Cressdna_2neword_3newfam_21newgen.zip" TargetMode="External"/><Relationship Id="rId11122" Type="http://schemas.openxmlformats.org/officeDocument/2006/relationships/hyperlink" Target="https://ictv.global/taxonomy/taxondetails?taxnode_id=202209178" TargetMode="External"/><Relationship Id="rId13294" Type="http://schemas.openxmlformats.org/officeDocument/2006/relationships/hyperlink" Target="https://ictv.global/taxonomy/taxondetails?taxnode_id=202205216" TargetMode="External"/><Relationship Id="rId14692" Type="http://schemas.openxmlformats.org/officeDocument/2006/relationships/hyperlink" Target="https://ictv.global/taxonomy/taxondetails?taxnode_id=202211061" TargetMode="External"/><Relationship Id="rId15743" Type="http://schemas.openxmlformats.org/officeDocument/2006/relationships/hyperlink" Target="https://ictv.global/ictv/proposals/2021.014P.R.Aspiviridae_rename.zip" TargetMode="External"/><Relationship Id="rId3353" Type="http://schemas.openxmlformats.org/officeDocument/2006/relationships/hyperlink" Target="https://ictv.global/ictv/proposals/2022.085B.Stanwilliamsviridae_nf_2nsf_4ng_6nsp.zip" TargetMode="External"/><Relationship Id="rId4751" Type="http://schemas.openxmlformats.org/officeDocument/2006/relationships/hyperlink" Target="https://ictv.global/ictv/proposals/2021.001B.R.abolish_Caudovirales.zip" TargetMode="External"/><Relationship Id="rId5802" Type="http://schemas.openxmlformats.org/officeDocument/2006/relationships/hyperlink" Target="https://ictv.global/taxonomy/taxondetails?taxnode_id=202214538" TargetMode="External"/><Relationship Id="rId14345" Type="http://schemas.openxmlformats.org/officeDocument/2006/relationships/hyperlink" Target="https://ictv.global/ictv/proposals/2020.095B.R.Leviviricetes.zip" TargetMode="External"/><Relationship Id="rId18966" Type="http://schemas.openxmlformats.org/officeDocument/2006/relationships/hyperlink" Target="https://ictv.global/taxonomy/taxondetails?taxnode_id=202206420" TargetMode="External"/><Relationship Id="rId20163" Type="http://schemas.openxmlformats.org/officeDocument/2006/relationships/hyperlink" Target="https://ictv.global/ictv/proposals/2019.006G.zip" TargetMode="External"/><Relationship Id="rId21561" Type="http://schemas.openxmlformats.org/officeDocument/2006/relationships/hyperlink" Target="https://ictv.global/ictv/proposals/2019.009P.zip" TargetMode="External"/><Relationship Id="rId274" Type="http://schemas.openxmlformats.org/officeDocument/2006/relationships/hyperlink" Target="https://ictv.global/taxonomy/taxondetails?taxnode_id=202201495" TargetMode="External"/><Relationship Id="rId3006" Type="http://schemas.openxmlformats.org/officeDocument/2006/relationships/hyperlink" Target="https://ictv.global/taxonomy/taxondetails?taxnode_id=202211693" TargetMode="External"/><Relationship Id="rId4404" Type="http://schemas.openxmlformats.org/officeDocument/2006/relationships/hyperlink" Target="https://ictv.global/taxonomy/taxondetails?taxnode_id=202207720" TargetMode="External"/><Relationship Id="rId7974" Type="http://schemas.openxmlformats.org/officeDocument/2006/relationships/hyperlink" Target="https://ictv.global/taxonomy/taxondetails?taxnode_id=202211932" TargetMode="External"/><Relationship Id="rId10955" Type="http://schemas.openxmlformats.org/officeDocument/2006/relationships/hyperlink" Target="https://ictv.global/ictv/proposals/2019.012D.zip" TargetMode="External"/><Relationship Id="rId17568" Type="http://schemas.openxmlformats.org/officeDocument/2006/relationships/hyperlink" Target="https://ictv.global/taxonomy/taxondetails?taxnode_id=202206368" TargetMode="External"/><Relationship Id="rId18619" Type="http://schemas.openxmlformats.org/officeDocument/2006/relationships/hyperlink" Target="https://ictv.global/ictv/proposals/2019.006G.zip" TargetMode="External"/><Relationship Id="rId21214" Type="http://schemas.openxmlformats.org/officeDocument/2006/relationships/hyperlink" Target="https://ictv.global/taxonomy/taxondetails?taxnode_id=202202430" TargetMode="External"/><Relationship Id="rId6576" Type="http://schemas.openxmlformats.org/officeDocument/2006/relationships/hyperlink" Target="https://ictv.global/taxonomy/taxondetails?taxnode_id=202206838" TargetMode="External"/><Relationship Id="rId7627" Type="http://schemas.openxmlformats.org/officeDocument/2006/relationships/hyperlink" Target="https://ictv.global/ictv/proposals/2021.010B.R.Binomial_names.zip" TargetMode="External"/><Relationship Id="rId10608" Type="http://schemas.openxmlformats.org/officeDocument/2006/relationships/hyperlink" Target="https://ictv.global/taxonomy/taxondetails?taxnode_id=202203349" TargetMode="External"/><Relationship Id="rId5178" Type="http://schemas.openxmlformats.org/officeDocument/2006/relationships/hyperlink" Target="https://ictv.global/taxonomy/taxondetails?taxnode_id=202213659" TargetMode="External"/><Relationship Id="rId6229" Type="http://schemas.openxmlformats.org/officeDocument/2006/relationships/hyperlink" Target="https://ictv.global/ictv/proposals/2021.010B.R.Binomial_names.zip" TargetMode="External"/><Relationship Id="rId9799" Type="http://schemas.openxmlformats.org/officeDocument/2006/relationships/hyperlink" Target="https://ictv.global/ictv/proposals/2022.009D.Circoviridae_rensp101_nsp48.zip" TargetMode="External"/><Relationship Id="rId12030" Type="http://schemas.openxmlformats.org/officeDocument/2006/relationships/hyperlink" Target="https://ictv.global/taxonomy/taxondetails?taxnode_id=202209288" TargetMode="External"/><Relationship Id="rId16651" Type="http://schemas.openxmlformats.org/officeDocument/2006/relationships/hyperlink" Target="https://ictv.global/ictv/proposals/2021.004M.R.Alpharhabdovirinae_13nsp.zip" TargetMode="External"/><Relationship Id="rId1788" Type="http://schemas.openxmlformats.org/officeDocument/2006/relationships/hyperlink" Target="https://ictv.global/taxonomy/taxondetails?taxnode_id=202207742" TargetMode="External"/><Relationship Id="rId2839" Type="http://schemas.openxmlformats.org/officeDocument/2006/relationships/hyperlink" Target="https://ictv.global/ictv/proposals/2021.010B.R.Binomial_names.zip" TargetMode="External"/><Relationship Id="rId6710" Type="http://schemas.openxmlformats.org/officeDocument/2006/relationships/hyperlink" Target="https://ictv.global/taxonomy/taxondetails?taxnode_id=202200930" TargetMode="External"/><Relationship Id="rId15253" Type="http://schemas.openxmlformats.org/officeDocument/2006/relationships/hyperlink" Target="https://ictv.global/ictv/proposals/2020.095B.R.Leviviricetes.zip" TargetMode="External"/><Relationship Id="rId16304" Type="http://schemas.openxmlformats.org/officeDocument/2006/relationships/hyperlink" Target="https://ictv.global/taxonomy/taxondetails?taxnode_id=202201640" TargetMode="External"/><Relationship Id="rId17702" Type="http://schemas.openxmlformats.org/officeDocument/2006/relationships/hyperlink" Target="https://ictv.global/taxonomy/taxondetails?taxnode_id=202209607" TargetMode="External"/><Relationship Id="rId4261" Type="http://schemas.openxmlformats.org/officeDocument/2006/relationships/hyperlink" Target="https://ictv.global/ictv/proposals/2021.010B.R.Binomial_names.zip" TargetMode="External"/><Relationship Id="rId5312" Type="http://schemas.openxmlformats.org/officeDocument/2006/relationships/hyperlink" Target="https://ictv.global/taxonomy/taxondetails?taxnode_id=202212745" TargetMode="External"/><Relationship Id="rId19874" Type="http://schemas.openxmlformats.org/officeDocument/2006/relationships/hyperlink" Target="https://ictv.global/taxonomy/taxondetails?taxnode_id=202213836" TargetMode="External"/><Relationship Id="rId21071" Type="http://schemas.openxmlformats.org/officeDocument/2006/relationships/hyperlink" Target="https://ictv.global/ictv/proposals/2019.003G.zip" TargetMode="External"/><Relationship Id="rId22122" Type="http://schemas.openxmlformats.org/officeDocument/2006/relationships/hyperlink" Target="https://ictv.global/taxonomy/taxondetails?taxnode_id=202204370" TargetMode="External"/><Relationship Id="rId7484" Type="http://schemas.openxmlformats.org/officeDocument/2006/relationships/hyperlink" Target="https://ictv.global/taxonomy/taxondetails?taxnode_id=202201182" TargetMode="External"/><Relationship Id="rId8535" Type="http://schemas.openxmlformats.org/officeDocument/2006/relationships/hyperlink" Target="https://ictv.global/ictv/proposals/2021.010B.R.Binomial_names.zip" TargetMode="External"/><Relationship Id="rId8882" Type="http://schemas.openxmlformats.org/officeDocument/2006/relationships/hyperlink" Target="https://ictv.global/taxonomy/taxondetails?taxnode_id=202203979" TargetMode="External"/><Relationship Id="rId9933" Type="http://schemas.openxmlformats.org/officeDocument/2006/relationships/hyperlink" Target="https://ictv.global/ictv/proposals/2020.016D.R.Smacoviridae_6ngen_42nsp.zip" TargetMode="External"/><Relationship Id="rId11863" Type="http://schemas.openxmlformats.org/officeDocument/2006/relationships/hyperlink" Target="https://ictv.global/ictv/proposals/2020.028M.R.Reovirales_2nfam.zip" TargetMode="External"/><Relationship Id="rId12914" Type="http://schemas.openxmlformats.org/officeDocument/2006/relationships/hyperlink" Target="https://ictv.global/taxonomy/taxondetails?taxnode_id=202212524" TargetMode="External"/><Relationship Id="rId17078" Type="http://schemas.openxmlformats.org/officeDocument/2006/relationships/hyperlink" Target="https://ictv.global/taxonomy/taxondetails?taxnode_id=202202592" TargetMode="External"/><Relationship Id="rId18476" Type="http://schemas.openxmlformats.org/officeDocument/2006/relationships/hyperlink" Target="https://ictv.global/taxonomy/taxondetails?taxnode_id=202201842" TargetMode="External"/><Relationship Id="rId19527" Type="http://schemas.openxmlformats.org/officeDocument/2006/relationships/hyperlink" Target="https://ictv.global/ictv/proposals/2019.006G.zip" TargetMode="External"/><Relationship Id="rId1922" Type="http://schemas.openxmlformats.org/officeDocument/2006/relationships/hyperlink" Target="https://ictv.global/taxonomy/taxondetails?taxnode_id=202201322" TargetMode="External"/><Relationship Id="rId6086" Type="http://schemas.openxmlformats.org/officeDocument/2006/relationships/hyperlink" Target="https://ictv.global/taxonomy/taxondetails?taxnode_id=202205544" TargetMode="External"/><Relationship Id="rId7137" Type="http://schemas.openxmlformats.org/officeDocument/2006/relationships/hyperlink" Target="https://ictv.global/ictv/proposals/2021.010B.R.Binomial_names.zip" TargetMode="External"/><Relationship Id="rId10465" Type="http://schemas.openxmlformats.org/officeDocument/2006/relationships/hyperlink" Target="https://ictv.global/ictv/proposals/2019.012D.zip" TargetMode="External"/><Relationship Id="rId11516" Type="http://schemas.openxmlformats.org/officeDocument/2006/relationships/hyperlink" Target="https://ictv.global/taxonomy/taxondetails?taxnode_id=202203619" TargetMode="External"/><Relationship Id="rId18129" Type="http://schemas.openxmlformats.org/officeDocument/2006/relationships/hyperlink" Target="https://ictv.global/ictv/proposals/2021.038M.R.Thogotovirus_6nsp.zip" TargetMode="External"/><Relationship Id="rId10118" Type="http://schemas.openxmlformats.org/officeDocument/2006/relationships/hyperlink" Target="https://ictv.global/taxonomy/taxondetails?taxnode_id=202203182" TargetMode="External"/><Relationship Id="rId13688" Type="http://schemas.openxmlformats.org/officeDocument/2006/relationships/hyperlink" Target="https://ictv.global/taxonomy/taxondetails?taxnode_id=202210743" TargetMode="External"/><Relationship Id="rId14739" Type="http://schemas.openxmlformats.org/officeDocument/2006/relationships/hyperlink" Target="https://ictv.global/ictv/proposals/2020.095B.R.Leviviricetes.zip" TargetMode="External"/><Relationship Id="rId18610" Type="http://schemas.openxmlformats.org/officeDocument/2006/relationships/hyperlink" Target="https://ictv.global/taxonomy/taxondetails?taxnode_id=202207499" TargetMode="External"/><Relationship Id="rId21955" Type="http://schemas.openxmlformats.org/officeDocument/2006/relationships/hyperlink" Target="https://ictv.global/ictv/proposals/2022.008D.Aelloviridae_146rensp.zip" TargetMode="External"/><Relationship Id="rId2696" Type="http://schemas.openxmlformats.org/officeDocument/2006/relationships/hyperlink" Target="https://ictv.global/taxonomy/taxondetails?taxnode_id=202213542" TargetMode="External"/><Relationship Id="rId3747" Type="http://schemas.openxmlformats.org/officeDocument/2006/relationships/hyperlink" Target="https://ictv.global/ictv/proposals/2021.082B.R.Tevens_new_families.zip" TargetMode="External"/><Relationship Id="rId16161" Type="http://schemas.openxmlformats.org/officeDocument/2006/relationships/hyperlink" Target="https://ictv.global/ictv/proposals/2021.026M.Paramyxoviridae_sprename.zip" TargetMode="External"/><Relationship Id="rId17212" Type="http://schemas.openxmlformats.org/officeDocument/2006/relationships/hyperlink" Target="https://ictv.global/taxonomy/taxondetails?taxnode_id=202200023" TargetMode="External"/><Relationship Id="rId20557" Type="http://schemas.openxmlformats.org/officeDocument/2006/relationships/hyperlink" Target="https://ictv.global/ictv/proposals/2019.006G.zip" TargetMode="External"/><Relationship Id="rId21608" Type="http://schemas.openxmlformats.org/officeDocument/2006/relationships/hyperlink" Target="https://ictv.global/taxonomy/taxondetails?taxnode_id=202205692" TargetMode="External"/><Relationship Id="rId668" Type="http://schemas.openxmlformats.org/officeDocument/2006/relationships/hyperlink" Target="https://ictv.global/taxonomy/taxondetails?taxnode_id=202214425" TargetMode="External"/><Relationship Id="rId1298" Type="http://schemas.openxmlformats.org/officeDocument/2006/relationships/hyperlink" Target="https://ictv.global/taxonomy/taxondetails?taxnode_id=202208404" TargetMode="External"/><Relationship Id="rId2349" Type="http://schemas.openxmlformats.org/officeDocument/2006/relationships/hyperlink" Target="https://ictv.global/ictv/proposals/2021.010B.R.Binomial_names.zip" TargetMode="External"/><Relationship Id="rId6220" Type="http://schemas.openxmlformats.org/officeDocument/2006/relationships/hyperlink" Target="https://ictv.global/taxonomy/taxondetails?taxnode_id=202210012" TargetMode="External"/><Relationship Id="rId9790" Type="http://schemas.openxmlformats.org/officeDocument/2006/relationships/hyperlink" Target="https://ictv.global/taxonomy/taxondetails?taxnode_id=202202973" TargetMode="External"/><Relationship Id="rId19384" Type="http://schemas.openxmlformats.org/officeDocument/2006/relationships/hyperlink" Target="https://ictv.global/taxonomy/taxondetails?taxnode_id=202202148" TargetMode="External"/><Relationship Id="rId8392" Type="http://schemas.openxmlformats.org/officeDocument/2006/relationships/hyperlink" Target="https://ictv.global/taxonomy/taxondetails?taxnode_id=202213381" TargetMode="External"/><Relationship Id="rId9443" Type="http://schemas.openxmlformats.org/officeDocument/2006/relationships/hyperlink" Target="https://ictv.global/ictv/proposals/2022.005D.Parvoviridae_2ngen_49nsp_125rensp.zip" TargetMode="External"/><Relationship Id="rId11373" Type="http://schemas.openxmlformats.org/officeDocument/2006/relationships/hyperlink" Target="https://ictv.global/ictv/proposals/2020.005F.R.Genomoviridae.zip" TargetMode="External"/><Relationship Id="rId12771" Type="http://schemas.openxmlformats.org/officeDocument/2006/relationships/hyperlink" Target="https://ictv.global/ictv/proposals/2019.006G.zip" TargetMode="External"/><Relationship Id="rId13822" Type="http://schemas.openxmlformats.org/officeDocument/2006/relationships/hyperlink" Target="https://ictv.global/taxonomy/taxondetails?taxnode_id=202210848" TargetMode="External"/><Relationship Id="rId19037" Type="http://schemas.openxmlformats.org/officeDocument/2006/relationships/hyperlink" Target="https://ictv.global/ictv/proposals/2021.006S.R.Picornaviridae_5nsfam.zip" TargetMode="External"/><Relationship Id="rId1432" Type="http://schemas.openxmlformats.org/officeDocument/2006/relationships/hyperlink" Target="https://ictv.global/taxonomy/taxondetails?taxnode_id=202208477" TargetMode="External"/><Relationship Id="rId2830" Type="http://schemas.openxmlformats.org/officeDocument/2006/relationships/hyperlink" Target="https://ictv.global/taxonomy/taxondetails?taxnode_id=202211581" TargetMode="External"/><Relationship Id="rId8045" Type="http://schemas.openxmlformats.org/officeDocument/2006/relationships/hyperlink" Target="https://ictv.global/ictv/proposals/2021.010B.R.Binomial_names.zip" TargetMode="External"/><Relationship Id="rId11026" Type="http://schemas.openxmlformats.org/officeDocument/2006/relationships/hyperlink" Target="https://ictv.global/taxonomy/taxondetails?taxnode_id=202203511" TargetMode="External"/><Relationship Id="rId12424" Type="http://schemas.openxmlformats.org/officeDocument/2006/relationships/hyperlink" Target="https://ictv.global/taxonomy/taxondetails?taxnode_id=202205424" TargetMode="External"/><Relationship Id="rId15994" Type="http://schemas.openxmlformats.org/officeDocument/2006/relationships/hyperlink" Target="https://ictv.global/taxonomy/taxondetails?taxnode_id=202212220" TargetMode="External"/><Relationship Id="rId802" Type="http://schemas.openxmlformats.org/officeDocument/2006/relationships/hyperlink" Target="https://ictv.global/taxonomy/taxondetails?taxnode_id=202201274" TargetMode="External"/><Relationship Id="rId14596" Type="http://schemas.openxmlformats.org/officeDocument/2006/relationships/hyperlink" Target="https://ictv.global/taxonomy/taxondetails?taxnode_id=202211005" TargetMode="External"/><Relationship Id="rId15647" Type="http://schemas.openxmlformats.org/officeDocument/2006/relationships/hyperlink" Target="https://ictv.global/ictv/proposals/2020.001F.R.Botourmiaviridae.zip" TargetMode="External"/><Relationship Id="rId4655" Type="http://schemas.openxmlformats.org/officeDocument/2006/relationships/hyperlink" Target="https://ictv.global/ictv/proposals/2021.035B.R.Gracegardnervirinae.zip" TargetMode="External"/><Relationship Id="rId5706" Type="http://schemas.openxmlformats.org/officeDocument/2006/relationships/hyperlink" Target="https://ictv.global/taxonomy/taxondetails?taxnode_id=202206801" TargetMode="External"/><Relationship Id="rId13198" Type="http://schemas.openxmlformats.org/officeDocument/2006/relationships/hyperlink" Target="https://ictv.global/taxonomy/taxondetails?taxnode_id=202214011" TargetMode="External"/><Relationship Id="rId14249" Type="http://schemas.openxmlformats.org/officeDocument/2006/relationships/hyperlink" Target="https://ictv.global/ictv/proposals/2020.095B.R.Leviviricetes.zip" TargetMode="External"/><Relationship Id="rId18120" Type="http://schemas.openxmlformats.org/officeDocument/2006/relationships/hyperlink" Target="https://ictv.global/taxonomy/taxondetails?taxnode_id=202212247" TargetMode="External"/><Relationship Id="rId21465" Type="http://schemas.openxmlformats.org/officeDocument/2006/relationships/hyperlink" Target="https://ictv.global/ictv/proposals/2022.003D.Lefavirales_106rensp.zip" TargetMode="External"/><Relationship Id="rId22516" Type="http://schemas.openxmlformats.org/officeDocument/2006/relationships/hyperlink" Target="https://ictv.global/taxonomy/taxondetails?taxnode_id=202205179" TargetMode="External"/><Relationship Id="rId178" Type="http://schemas.openxmlformats.org/officeDocument/2006/relationships/hyperlink" Target="https://ictv.global/taxonomy/taxondetails?taxnode_id=202214017" TargetMode="External"/><Relationship Id="rId3257" Type="http://schemas.openxmlformats.org/officeDocument/2006/relationships/hyperlink" Target="https://ictv.global/ictv/proposals/2021.076B.R.Schitoviridae_new_genera.zip" TargetMode="External"/><Relationship Id="rId4308" Type="http://schemas.openxmlformats.org/officeDocument/2006/relationships/hyperlink" Target="https://ictv.global/taxonomy/taxondetails?taxnode_id=202200862" TargetMode="External"/><Relationship Id="rId7878" Type="http://schemas.openxmlformats.org/officeDocument/2006/relationships/hyperlink" Target="https://ictv.global/taxonomy/taxondetails?taxnode_id=202201290" TargetMode="External"/><Relationship Id="rId8929" Type="http://schemas.openxmlformats.org/officeDocument/2006/relationships/hyperlink" Target="https://ictv.global/ictv/proposals/2019.005G.zip" TargetMode="External"/><Relationship Id="rId10859" Type="http://schemas.openxmlformats.org/officeDocument/2006/relationships/hyperlink" Target="https://ictv.global/ictv/proposals/2019.012D.zip" TargetMode="External"/><Relationship Id="rId14730" Type="http://schemas.openxmlformats.org/officeDocument/2006/relationships/hyperlink" Target="https://ictv.global/taxonomy/taxondetails?taxnode_id=202211092" TargetMode="External"/><Relationship Id="rId20067" Type="http://schemas.openxmlformats.org/officeDocument/2006/relationships/hyperlink" Target="https://ictv.global/ictv/proposals/2019.006G.zip" TargetMode="External"/><Relationship Id="rId21118" Type="http://schemas.openxmlformats.org/officeDocument/2006/relationships/hyperlink" Target="https://ictv.global/taxonomy/taxondetails?taxnode_id=202202394" TargetMode="External"/><Relationship Id="rId12281" Type="http://schemas.openxmlformats.org/officeDocument/2006/relationships/hyperlink" Target="https://ictv.global/ictv/proposals/2020.001G.R.Abolish_type_species.pdf" TargetMode="External"/><Relationship Id="rId13332" Type="http://schemas.openxmlformats.org/officeDocument/2006/relationships/hyperlink" Target="https://ictv.global/taxonomy/taxondetails?taxnode_id=202205245" TargetMode="External"/><Relationship Id="rId2340" Type="http://schemas.openxmlformats.org/officeDocument/2006/relationships/hyperlink" Target="https://ictv.global/taxonomy/taxondetails?taxnode_id=202200398" TargetMode="External"/><Relationship Id="rId17953" Type="http://schemas.openxmlformats.org/officeDocument/2006/relationships/hyperlink" Target="https://ictv.global/ictv/proposals/2021.002M.Phenuiviridae_sprenamed.zip" TargetMode="External"/><Relationship Id="rId20201" Type="http://schemas.openxmlformats.org/officeDocument/2006/relationships/hyperlink" Target="https://ictv.global/ictv/proposals/2022.008P.Caulimoviridae_rename.zip" TargetMode="External"/><Relationship Id="rId312" Type="http://schemas.openxmlformats.org/officeDocument/2006/relationships/hyperlink" Target="https://ictv.global/taxonomy/taxondetails?taxnode_id=202214021" TargetMode="External"/><Relationship Id="rId5563" Type="http://schemas.openxmlformats.org/officeDocument/2006/relationships/hyperlink" Target="https://ictv.global/ictv/proposals/2021.010B.R.Binomial_names.zip" TargetMode="External"/><Relationship Id="rId6961" Type="http://schemas.openxmlformats.org/officeDocument/2006/relationships/hyperlink" Target="https://ictv.global/ictv/proposals/2021.010B.R.Binomial_names.zip" TargetMode="External"/><Relationship Id="rId15157" Type="http://schemas.openxmlformats.org/officeDocument/2006/relationships/hyperlink" Target="https://ictv.global/ictv/proposals/2020.095B.R.Leviviricetes.zip" TargetMode="External"/><Relationship Id="rId16555" Type="http://schemas.openxmlformats.org/officeDocument/2006/relationships/hyperlink" Target="https://ictv.global/ictv/proposals/2021.036M.R.Rhabdoviridae_sprename.zip" TargetMode="External"/><Relationship Id="rId17606" Type="http://schemas.openxmlformats.org/officeDocument/2006/relationships/hyperlink" Target="https://ictv.global/taxonomy/taxondetails?taxnode_id=202206380" TargetMode="External"/><Relationship Id="rId22373" Type="http://schemas.openxmlformats.org/officeDocument/2006/relationships/hyperlink" Target="https://ictv.global/ictv/proposals/2020.009P.R.Betasatellite_61nsp.zip" TargetMode="External"/><Relationship Id="rId4165" Type="http://schemas.openxmlformats.org/officeDocument/2006/relationships/hyperlink" Target="https://ictv.global/ictv/proposals/2021.010B.R.Binomial_names.zip" TargetMode="External"/><Relationship Id="rId5216" Type="http://schemas.openxmlformats.org/officeDocument/2006/relationships/hyperlink" Target="https://ictv.global/taxonomy/taxondetails?taxnode_id=202207830" TargetMode="External"/><Relationship Id="rId6614" Type="http://schemas.openxmlformats.org/officeDocument/2006/relationships/hyperlink" Target="https://ictv.global/taxonomy/taxondetails?taxnode_id=202206841" TargetMode="External"/><Relationship Id="rId16208" Type="http://schemas.openxmlformats.org/officeDocument/2006/relationships/hyperlink" Target="https://ictv.global/taxonomy/taxondetails?taxnode_id=202213347" TargetMode="External"/><Relationship Id="rId19778" Type="http://schemas.openxmlformats.org/officeDocument/2006/relationships/hyperlink" Target="https://ictv.global/taxonomy/taxondetails?taxnode_id=202204635" TargetMode="External"/><Relationship Id="rId22026" Type="http://schemas.openxmlformats.org/officeDocument/2006/relationships/hyperlink" Target="https://ictv.global/taxonomy/taxondetails?taxnode_id=202202648" TargetMode="External"/><Relationship Id="rId8786" Type="http://schemas.openxmlformats.org/officeDocument/2006/relationships/hyperlink" Target="https://ictv.global/taxonomy/taxondetails?taxnode_id=202204475" TargetMode="External"/><Relationship Id="rId9837" Type="http://schemas.openxmlformats.org/officeDocument/2006/relationships/hyperlink" Target="https://ictv.global/ictv/proposals/2021.010F.R.Cressdna_2neword_3newfam_21newgen.zip" TargetMode="External"/><Relationship Id="rId11767" Type="http://schemas.openxmlformats.org/officeDocument/2006/relationships/hyperlink" Target="https://ictv.global/ictv/proposals/2019.006G.zip" TargetMode="External"/><Relationship Id="rId12818" Type="http://schemas.openxmlformats.org/officeDocument/2006/relationships/hyperlink" Target="https://ictv.global/taxonomy/taxondetails?taxnode_id=202202305" TargetMode="External"/><Relationship Id="rId1826" Type="http://schemas.openxmlformats.org/officeDocument/2006/relationships/hyperlink" Target="https://ictv.global/taxonomy/taxondetails?taxnode_id=202213508" TargetMode="External"/><Relationship Id="rId7388" Type="http://schemas.openxmlformats.org/officeDocument/2006/relationships/hyperlink" Target="https://ictv.global/taxonomy/taxondetails?taxnode_id=202209338" TargetMode="External"/><Relationship Id="rId8439" Type="http://schemas.openxmlformats.org/officeDocument/2006/relationships/hyperlink" Target="https://ictv.global/ictv/proposals/2021.010B.R.Binomial_names.zip" TargetMode="External"/><Relationship Id="rId10369" Type="http://schemas.openxmlformats.org/officeDocument/2006/relationships/hyperlink" Target="https://ictv.global/ictv/proposals/2019.012D.zip" TargetMode="External"/><Relationship Id="rId14240" Type="http://schemas.openxmlformats.org/officeDocument/2006/relationships/hyperlink" Target="https://ictv.global/taxonomy/taxondetails?taxnode_id=202210550" TargetMode="External"/><Relationship Id="rId18861" Type="http://schemas.openxmlformats.org/officeDocument/2006/relationships/hyperlink" Target="https://ictv.global/ictv/proposals/2021.006S.R.Picornaviridae_5nsfam.zip" TargetMode="External"/><Relationship Id="rId3998" Type="http://schemas.openxmlformats.org/officeDocument/2006/relationships/hyperlink" Target="https://ictv.global/taxonomy/taxondetails?taxnode_id=202200721" TargetMode="External"/><Relationship Id="rId8920" Type="http://schemas.openxmlformats.org/officeDocument/2006/relationships/hyperlink" Target="https://ictv.global/taxonomy/taxondetails?taxnode_id=202204001" TargetMode="External"/><Relationship Id="rId17463" Type="http://schemas.openxmlformats.org/officeDocument/2006/relationships/hyperlink" Target="https://ictv.global/ictv/proposals/2021.028M.Peribunyaviridae_sprename.zip" TargetMode="External"/><Relationship Id="rId18514" Type="http://schemas.openxmlformats.org/officeDocument/2006/relationships/hyperlink" Target="https://ictv.global/taxonomy/taxondetails?taxnode_id=202213899" TargetMode="External"/><Relationship Id="rId19912" Type="http://schemas.openxmlformats.org/officeDocument/2006/relationships/hyperlink" Target="https://ictv.global/taxonomy/taxondetails?taxnode_id=202204680" TargetMode="External"/><Relationship Id="rId21859" Type="http://schemas.openxmlformats.org/officeDocument/2006/relationships/hyperlink" Target="https://ictv.global/ictv/proposals/2022.008D.Aelloviridae_146rensp.zip" TargetMode="External"/><Relationship Id="rId6471" Type="http://schemas.openxmlformats.org/officeDocument/2006/relationships/hyperlink" Target="https://ictv.global/ictv/proposals/2021.036B.R.Harrisonburgvirus.zip" TargetMode="External"/><Relationship Id="rId7522" Type="http://schemas.openxmlformats.org/officeDocument/2006/relationships/hyperlink" Target="https://ictv.global/taxonomy/taxondetails?taxnode_id=202206749" TargetMode="External"/><Relationship Id="rId10850" Type="http://schemas.openxmlformats.org/officeDocument/2006/relationships/hyperlink" Target="https://ictv.global/taxonomy/taxondetails?taxnode_id=202203451" TargetMode="External"/><Relationship Id="rId11901" Type="http://schemas.openxmlformats.org/officeDocument/2006/relationships/hyperlink" Target="https://ictv.global/ictv/proposals/2020.028M.R.Reovirales_2nfam.zip" TargetMode="External"/><Relationship Id="rId16065" Type="http://schemas.openxmlformats.org/officeDocument/2006/relationships/hyperlink" Target="https://ictv.global/ictv/proposals/2020.004F.R.Mymona.zip" TargetMode="External"/><Relationship Id="rId17116" Type="http://schemas.openxmlformats.org/officeDocument/2006/relationships/hyperlink" Target="https://ictv.global/taxonomy/taxondetails?taxnode_id=202206209" TargetMode="External"/><Relationship Id="rId5073" Type="http://schemas.openxmlformats.org/officeDocument/2006/relationships/hyperlink" Target="https://ictv.global/ictv/proposals/2021.001B.R.abolish_Caudovirales.zip" TargetMode="External"/><Relationship Id="rId6124" Type="http://schemas.openxmlformats.org/officeDocument/2006/relationships/hyperlink" Target="https://ictv.global/taxonomy/taxondetails?taxnode_id=202206942" TargetMode="External"/><Relationship Id="rId9694" Type="http://schemas.openxmlformats.org/officeDocument/2006/relationships/hyperlink" Target="https://ictv.global/taxonomy/taxondetails?taxnode_id=202202963" TargetMode="External"/><Relationship Id="rId10503" Type="http://schemas.openxmlformats.org/officeDocument/2006/relationships/hyperlink" Target="https://ictv.global/ictv/proposals/2019.012D.zip" TargetMode="External"/><Relationship Id="rId19288" Type="http://schemas.openxmlformats.org/officeDocument/2006/relationships/hyperlink" Target="https://ictv.global/taxonomy/taxondetails?taxnode_id=202202119" TargetMode="External"/><Relationship Id="rId8296" Type="http://schemas.openxmlformats.org/officeDocument/2006/relationships/hyperlink" Target="https://ictv.global/taxonomy/taxondetails?taxnode_id=202201030" TargetMode="External"/><Relationship Id="rId9347" Type="http://schemas.openxmlformats.org/officeDocument/2006/relationships/hyperlink" Target="https://ictv.global/ictv/proposals/2022.005D.Parvoviridae_2ngen_49nsp_125rensp.zip" TargetMode="External"/><Relationship Id="rId12675" Type="http://schemas.openxmlformats.org/officeDocument/2006/relationships/hyperlink" Target="https://ictv.global/ictv/proposals/2019.006G.zip" TargetMode="External"/><Relationship Id="rId13726" Type="http://schemas.openxmlformats.org/officeDocument/2006/relationships/hyperlink" Target="https://ictv.global/taxonomy/taxondetails?taxnode_id=202210774" TargetMode="External"/><Relationship Id="rId20942" Type="http://schemas.openxmlformats.org/officeDocument/2006/relationships/hyperlink" Target="https://ictv.global/taxonomy/taxondetails?taxnode_id=202207149" TargetMode="External"/><Relationship Id="rId1683" Type="http://schemas.openxmlformats.org/officeDocument/2006/relationships/hyperlink" Target="https://ictv.global/ictv/proposals/2021.015B.R.Casjensviridae.zip" TargetMode="External"/><Relationship Id="rId2734" Type="http://schemas.openxmlformats.org/officeDocument/2006/relationships/hyperlink" Target="https://ictv.global/taxonomy/taxondetails?taxnode_id=202211599" TargetMode="External"/><Relationship Id="rId11277" Type="http://schemas.openxmlformats.org/officeDocument/2006/relationships/hyperlink" Target="https://ictv.global/ictv/proposals/2020.005F.R.Genomoviridae.zip" TargetMode="External"/><Relationship Id="rId12328" Type="http://schemas.openxmlformats.org/officeDocument/2006/relationships/hyperlink" Target="https://ictv.global/taxonomy/taxondetails?taxnode_id=202205088" TargetMode="External"/><Relationship Id="rId15898" Type="http://schemas.openxmlformats.org/officeDocument/2006/relationships/hyperlink" Target="https://ictv.global/taxonomy/taxondetails?taxnode_id=202201552" TargetMode="External"/><Relationship Id="rId16949" Type="http://schemas.openxmlformats.org/officeDocument/2006/relationships/hyperlink" Target="https://ictv.global/ictv/proposals/2021.036M.R.Rhabdoviridae_sprename.zip" TargetMode="External"/><Relationship Id="rId706" Type="http://schemas.openxmlformats.org/officeDocument/2006/relationships/hyperlink" Target="https://ictv.global/taxonomy/taxondetails?taxnode_id=202214440" TargetMode="External"/><Relationship Id="rId1336" Type="http://schemas.openxmlformats.org/officeDocument/2006/relationships/hyperlink" Target="https://ictv.global/taxonomy/taxondetails?taxnode_id=202208386" TargetMode="External"/><Relationship Id="rId5957" Type="http://schemas.openxmlformats.org/officeDocument/2006/relationships/hyperlink" Target="https://ictv.global/ictv/proposals/2021.010B.R.Binomial_names.zip" TargetMode="External"/><Relationship Id="rId18371" Type="http://schemas.openxmlformats.org/officeDocument/2006/relationships/hyperlink" Target="https://ictv.global/ictv/proposals/2019.006G.zip" TargetMode="External"/><Relationship Id="rId19422" Type="http://schemas.openxmlformats.org/officeDocument/2006/relationships/hyperlink" Target="https://ictv.global/taxonomy/taxondetails?taxnode_id=202202729" TargetMode="External"/><Relationship Id="rId42" Type="http://schemas.openxmlformats.org/officeDocument/2006/relationships/hyperlink" Target="https://ictv.global/taxonomy/taxondetails?taxnode_id=202211722" TargetMode="External"/><Relationship Id="rId4559" Type="http://schemas.openxmlformats.org/officeDocument/2006/relationships/hyperlink" Target="https://ictv.global/ictv/proposals/2021.035B.R.Gracegardnervirinae.zip" TargetMode="External"/><Relationship Id="rId8430" Type="http://schemas.openxmlformats.org/officeDocument/2006/relationships/hyperlink" Target="https://ictv.global/taxonomy/taxondetails?taxnode_id=202214703" TargetMode="External"/><Relationship Id="rId10360" Type="http://schemas.openxmlformats.org/officeDocument/2006/relationships/hyperlink" Target="https://ictv.global/taxonomy/taxondetails?taxnode_id=202205805" TargetMode="External"/><Relationship Id="rId11411" Type="http://schemas.openxmlformats.org/officeDocument/2006/relationships/hyperlink" Target="https://ictv.global/ictv/proposals/2020.005F.R.Genomoviridae.zip" TargetMode="External"/><Relationship Id="rId18024" Type="http://schemas.openxmlformats.org/officeDocument/2006/relationships/hyperlink" Target="https://ictv.global/taxonomy/taxondetails?taxnode_id=202207580" TargetMode="External"/><Relationship Id="rId21369" Type="http://schemas.openxmlformats.org/officeDocument/2006/relationships/hyperlink" Target="https://ictv.global/ictv/proposals/2022.004D.Baculoviridae_6nsp.zip" TargetMode="External"/><Relationship Id="rId7032" Type="http://schemas.openxmlformats.org/officeDocument/2006/relationships/hyperlink" Target="https://ictv.global/taxonomy/taxondetails?taxnode_id=202209114" TargetMode="External"/><Relationship Id="rId10013" Type="http://schemas.openxmlformats.org/officeDocument/2006/relationships/hyperlink" Target="https://ictv.global/ictv/proposals/2020.016D.R.Smacoviridae_6ngen_42nsp.zip" TargetMode="External"/><Relationship Id="rId13583" Type="http://schemas.openxmlformats.org/officeDocument/2006/relationships/hyperlink" Target="https://ictv.global/ictv/proposals/2021.003F.R.Mitoviridae_100nsp_4ngen.zip" TargetMode="External"/><Relationship Id="rId14981" Type="http://schemas.openxmlformats.org/officeDocument/2006/relationships/hyperlink" Target="https://ictv.global/ictv/proposals/2020.095B.R.Leviviricetes.zip" TargetMode="External"/><Relationship Id="rId2591" Type="http://schemas.openxmlformats.org/officeDocument/2006/relationships/hyperlink" Target="https://ictv.global/ictv/proposals/2021.082B.R.Tevens_new_families.zip" TargetMode="External"/><Relationship Id="rId3642" Type="http://schemas.openxmlformats.org/officeDocument/2006/relationships/hyperlink" Target="https://ictv.global/taxonomy/taxondetails?taxnode_id=202213950" TargetMode="External"/><Relationship Id="rId12185" Type="http://schemas.openxmlformats.org/officeDocument/2006/relationships/hyperlink" Target="https://ictv.global/ictv/proposals/2020.001G.R.Abolish_type_species.pdf" TargetMode="External"/><Relationship Id="rId13236" Type="http://schemas.openxmlformats.org/officeDocument/2006/relationships/hyperlink" Target="https://ictv.global/taxonomy/taxondetails?taxnode_id=202209878" TargetMode="External"/><Relationship Id="rId14634" Type="http://schemas.openxmlformats.org/officeDocument/2006/relationships/hyperlink" Target="https://ictv.global/taxonomy/taxondetails?taxnode_id=202211037" TargetMode="External"/><Relationship Id="rId20452" Type="http://schemas.openxmlformats.org/officeDocument/2006/relationships/hyperlink" Target="https://ictv.global/taxonomy/taxondetails?taxnode_id=202204834" TargetMode="External"/><Relationship Id="rId21850" Type="http://schemas.openxmlformats.org/officeDocument/2006/relationships/hyperlink" Target="https://ictv.global/taxonomy/taxondetails?taxnode_id=202202531" TargetMode="External"/><Relationship Id="rId563" Type="http://schemas.openxmlformats.org/officeDocument/2006/relationships/hyperlink" Target="https://ictv.global/ictv/proposals/2021.010B.R.Binomial_names.zip" TargetMode="External"/><Relationship Id="rId1193" Type="http://schemas.openxmlformats.org/officeDocument/2006/relationships/hyperlink" Target="https://ictv.global/ictv/proposals/2021.010B.R.Binomial_names.zip" TargetMode="External"/><Relationship Id="rId2244" Type="http://schemas.openxmlformats.org/officeDocument/2006/relationships/hyperlink" Target="https://ictv.global/taxonomy/taxondetails?taxnode_id=202213561" TargetMode="External"/><Relationship Id="rId17857" Type="http://schemas.openxmlformats.org/officeDocument/2006/relationships/hyperlink" Target="https://ictv.global/ictv/proposals/2021.002M.Phenuiviridae_sprenamed.zip" TargetMode="External"/><Relationship Id="rId18908" Type="http://schemas.openxmlformats.org/officeDocument/2006/relationships/hyperlink" Target="https://ictv.global/taxonomy/taxondetails?taxnode_id=202202067" TargetMode="External"/><Relationship Id="rId20105" Type="http://schemas.openxmlformats.org/officeDocument/2006/relationships/hyperlink" Target="https://ictv.global/ictv/proposals/2022.004M.Birnaviridae_sprenamed.zip" TargetMode="External"/><Relationship Id="rId21503" Type="http://schemas.openxmlformats.org/officeDocument/2006/relationships/hyperlink" Target="https://ictv.global/ictv/proposals/2022.003D.Lefavirales_106rensp.zip" TargetMode="External"/><Relationship Id="rId216" Type="http://schemas.openxmlformats.org/officeDocument/2006/relationships/hyperlink" Target="https://ictv.global/taxonomy/taxondetails?taxnode_id=202201468" TargetMode="External"/><Relationship Id="rId6865" Type="http://schemas.openxmlformats.org/officeDocument/2006/relationships/hyperlink" Target="https://ictv.global/ictv/proposals/2021.010B.R.Binomial_names.zip" TargetMode="External"/><Relationship Id="rId7916" Type="http://schemas.openxmlformats.org/officeDocument/2006/relationships/hyperlink" Target="https://ictv.global/taxonomy/taxondetails?taxnode_id=202211941" TargetMode="External"/><Relationship Id="rId16459" Type="http://schemas.openxmlformats.org/officeDocument/2006/relationships/hyperlink" Target="https://ictv.global/ictv/proposals/2021.036M.R.Rhabdoviridae_sprename.zip" TargetMode="External"/><Relationship Id="rId4069" Type="http://schemas.openxmlformats.org/officeDocument/2006/relationships/hyperlink" Target="https://ictv.global/ictv/proposals/2021.010B.R.Binomial_names.zip" TargetMode="External"/><Relationship Id="rId5467" Type="http://schemas.openxmlformats.org/officeDocument/2006/relationships/hyperlink" Target="https://ictv.global/ictv/proposals/2021.010B.R.Binomial_names.zip" TargetMode="External"/><Relationship Id="rId6518" Type="http://schemas.openxmlformats.org/officeDocument/2006/relationships/hyperlink" Target="https://ictv.global/taxonomy/taxondetails?taxnode_id=202210132" TargetMode="External"/><Relationship Id="rId16940" Type="http://schemas.openxmlformats.org/officeDocument/2006/relationships/hyperlink" Target="https://ictv.global/taxonomy/taxondetails?taxnode_id=202209644" TargetMode="External"/><Relationship Id="rId22277" Type="http://schemas.openxmlformats.org/officeDocument/2006/relationships/hyperlink" Target="https://ictv.global/ictv/proposals/2020.001G.R.Abolish_type_species.pdf" TargetMode="External"/><Relationship Id="rId14491" Type="http://schemas.openxmlformats.org/officeDocument/2006/relationships/hyperlink" Target="https://ictv.global/ictv/proposals/2020.095B.R.Leviviricetes.zip" TargetMode="External"/><Relationship Id="rId15542" Type="http://schemas.openxmlformats.org/officeDocument/2006/relationships/hyperlink" Target="https://ictv.global/taxonomy/taxondetails?taxnode_id=202212603" TargetMode="External"/><Relationship Id="rId4550" Type="http://schemas.openxmlformats.org/officeDocument/2006/relationships/hyperlink" Target="https://ictv.global/taxonomy/taxondetails?taxnode_id=202212258" TargetMode="External"/><Relationship Id="rId5601" Type="http://schemas.openxmlformats.org/officeDocument/2006/relationships/hyperlink" Target="https://ictv.global/ictv/proposals/2021.006B.R.Backyardiganvirus.zip" TargetMode="External"/><Relationship Id="rId13093" Type="http://schemas.openxmlformats.org/officeDocument/2006/relationships/hyperlink" Target="https://ictv.global/ictv/proposals/2022.007S.Flaviviridae_1genren_sprenamed.zip" TargetMode="External"/><Relationship Id="rId14144" Type="http://schemas.openxmlformats.org/officeDocument/2006/relationships/hyperlink" Target="https://ictv.global/taxonomy/taxondetails?taxnode_id=202210473" TargetMode="External"/><Relationship Id="rId21360" Type="http://schemas.openxmlformats.org/officeDocument/2006/relationships/hyperlink" Target="https://ictv.global/taxonomy/taxondetails?taxnode_id=202208662" TargetMode="External"/><Relationship Id="rId22411" Type="http://schemas.openxmlformats.org/officeDocument/2006/relationships/hyperlink" Target="https://ictv.global/ictv/proposals/2020.009P.R.Betasatellite_61nsp.zip" TargetMode="External"/><Relationship Id="rId3152" Type="http://schemas.openxmlformats.org/officeDocument/2006/relationships/hyperlink" Target="https://ictv.global/taxonomy/taxondetails?taxnode_id=202214813" TargetMode="External"/><Relationship Id="rId4203" Type="http://schemas.openxmlformats.org/officeDocument/2006/relationships/hyperlink" Target="https://ictv.global/ictv/proposals/2021.007B.R.Bclasvirinae.zip" TargetMode="External"/><Relationship Id="rId7773" Type="http://schemas.openxmlformats.org/officeDocument/2006/relationships/hyperlink" Target="https://ictv.global/ictv/proposals/2021.010B.R.Binomial_names.zip" TargetMode="External"/><Relationship Id="rId8824" Type="http://schemas.openxmlformats.org/officeDocument/2006/relationships/hyperlink" Target="https://ictv.global/taxonomy/taxondetails?taxnode_id=202209594" TargetMode="External"/><Relationship Id="rId17367" Type="http://schemas.openxmlformats.org/officeDocument/2006/relationships/hyperlink" Target="https://ictv.global/ictv/proposals/2021.017M.Nairoviridae_sprenamed.zip" TargetMode="External"/><Relationship Id="rId18765" Type="http://schemas.openxmlformats.org/officeDocument/2006/relationships/hyperlink" Target="https://ictv.global/ictv/proposals/2022.003S.Dicistroviridae_rename.zip" TargetMode="External"/><Relationship Id="rId19816" Type="http://schemas.openxmlformats.org/officeDocument/2006/relationships/hyperlink" Target="https://ictv.global/taxonomy/taxondetails?taxnode_id=202204651" TargetMode="External"/><Relationship Id="rId21013" Type="http://schemas.openxmlformats.org/officeDocument/2006/relationships/hyperlink" Target="https://ictv.global/ictv/proposals/2019.003G.zip" TargetMode="External"/><Relationship Id="rId6375" Type="http://schemas.openxmlformats.org/officeDocument/2006/relationships/hyperlink" Target="https://ictv.global/ictv/proposals/2021.010B.R.Binomial_names.zip" TargetMode="External"/><Relationship Id="rId7426" Type="http://schemas.openxmlformats.org/officeDocument/2006/relationships/hyperlink" Target="https://ictv.global/taxonomy/taxondetails?taxnode_id=202207025" TargetMode="External"/><Relationship Id="rId10754" Type="http://schemas.openxmlformats.org/officeDocument/2006/relationships/hyperlink" Target="https://ictv.global/taxonomy/taxondetails?taxnode_id=202203411" TargetMode="External"/><Relationship Id="rId11805" Type="http://schemas.openxmlformats.org/officeDocument/2006/relationships/hyperlink" Target="https://ictv.global/ictv/proposals/2020.028M.R.Reovirales_2nfam.zip" TargetMode="External"/><Relationship Id="rId18418" Type="http://schemas.openxmlformats.org/officeDocument/2006/relationships/hyperlink" Target="https://ictv.global/taxonomy/taxondetails?taxnode_id=202204193" TargetMode="External"/><Relationship Id="rId6028" Type="http://schemas.openxmlformats.org/officeDocument/2006/relationships/hyperlink" Target="https://ictv.global/taxonomy/taxondetails?taxnode_id=202200957" TargetMode="External"/><Relationship Id="rId9598" Type="http://schemas.openxmlformats.org/officeDocument/2006/relationships/hyperlink" Target="https://ictv.global/taxonomy/taxondetails?taxnode_id=202214085" TargetMode="External"/><Relationship Id="rId10407" Type="http://schemas.openxmlformats.org/officeDocument/2006/relationships/hyperlink" Target="https://ictv.global/ictv/proposals/2019.012D.zip" TargetMode="External"/><Relationship Id="rId13977" Type="http://schemas.openxmlformats.org/officeDocument/2006/relationships/hyperlink" Target="https://ictv.global/ictv/proposals/2020.095B.R.Leviviricetes.zip" TargetMode="External"/><Relationship Id="rId2985" Type="http://schemas.openxmlformats.org/officeDocument/2006/relationships/hyperlink" Target="https://ictv.global/ictv/proposals/2021.072B.R.Rosenblumvirus.zip" TargetMode="External"/><Relationship Id="rId12579" Type="http://schemas.openxmlformats.org/officeDocument/2006/relationships/hyperlink" Target="https://ictv.global/ictv/proposals/2019.006G.zip" TargetMode="External"/><Relationship Id="rId16450" Type="http://schemas.openxmlformats.org/officeDocument/2006/relationships/hyperlink" Target="https://ictv.global/taxonomy/taxondetails?taxnode_id=202201707" TargetMode="External"/><Relationship Id="rId17501" Type="http://schemas.openxmlformats.org/officeDocument/2006/relationships/hyperlink" Target="https://ictv.global/ictv/proposals/2021.028M.Peribunyaviridae_sprename.zip" TargetMode="External"/><Relationship Id="rId20846" Type="http://schemas.openxmlformats.org/officeDocument/2006/relationships/hyperlink" Target="https://ictv.global/taxonomy/taxondetails?taxnode_id=202203734" TargetMode="External"/><Relationship Id="rId957" Type="http://schemas.openxmlformats.org/officeDocument/2006/relationships/hyperlink" Target="https://ictv.global/ictv/proposals/2021.010B.R.Binomial_names.zip" TargetMode="External"/><Relationship Id="rId1587" Type="http://schemas.openxmlformats.org/officeDocument/2006/relationships/hyperlink" Target="https://ictv.global/ictv/proposals/2021.010B.R.Binomial_names.zip" TargetMode="External"/><Relationship Id="rId2638" Type="http://schemas.openxmlformats.org/officeDocument/2006/relationships/hyperlink" Target="https://ictv.global/taxonomy/taxondetails?taxnode_id=202212416" TargetMode="External"/><Relationship Id="rId15052" Type="http://schemas.openxmlformats.org/officeDocument/2006/relationships/hyperlink" Target="https://ictv.global/taxonomy/taxondetails?taxnode_id=202211277" TargetMode="External"/><Relationship Id="rId16103" Type="http://schemas.openxmlformats.org/officeDocument/2006/relationships/hyperlink" Target="https://ictv.global/ictv/proposals/2021.020M.R.Nyamiviridae_sprename.zip" TargetMode="External"/><Relationship Id="rId19673" Type="http://schemas.openxmlformats.org/officeDocument/2006/relationships/hyperlink" Target="https://ictv.global/ictv/proposals/2019.006G.zip" TargetMode="External"/><Relationship Id="rId4060" Type="http://schemas.openxmlformats.org/officeDocument/2006/relationships/hyperlink" Target="https://ictv.global/taxonomy/taxondetails?taxnode_id=202214498" TargetMode="External"/><Relationship Id="rId5111" Type="http://schemas.openxmlformats.org/officeDocument/2006/relationships/hyperlink" Target="https://ictv.global/ictv/proposals/2022.075B.Sejongvirinae_nsf.zip" TargetMode="External"/><Relationship Id="rId8681" Type="http://schemas.openxmlformats.org/officeDocument/2006/relationships/hyperlink" Target="https://ictv.global/ictv/proposals/2021.007D.R.Polyomaviridae_2ngen_117rensp.zip" TargetMode="External"/><Relationship Id="rId9732" Type="http://schemas.openxmlformats.org/officeDocument/2006/relationships/hyperlink" Target="https://ictv.global/taxonomy/taxondetails?taxnode_id=202214125" TargetMode="External"/><Relationship Id="rId11662" Type="http://schemas.openxmlformats.org/officeDocument/2006/relationships/hyperlink" Target="https://ictv.global/taxonomy/taxondetails?taxnode_id=202202893" TargetMode="External"/><Relationship Id="rId18275" Type="http://schemas.openxmlformats.org/officeDocument/2006/relationships/hyperlink" Target="https://ictv.global/ictv/proposals/2021.006F.R.Hypoviridae_8newgen_35newsp.zip" TargetMode="External"/><Relationship Id="rId19326" Type="http://schemas.openxmlformats.org/officeDocument/2006/relationships/hyperlink" Target="https://ictv.global/taxonomy/taxondetails?taxnode_id=202202110" TargetMode="External"/><Relationship Id="rId1721" Type="http://schemas.openxmlformats.org/officeDocument/2006/relationships/hyperlink" Target="https://ictv.global/ictv/proposals/2021.015B.R.Casjensviridae.zip" TargetMode="External"/><Relationship Id="rId7283" Type="http://schemas.openxmlformats.org/officeDocument/2006/relationships/hyperlink" Target="https://ictv.global/ictv/proposals/2021.010B.R.Binomial_names.zip" TargetMode="External"/><Relationship Id="rId8334" Type="http://schemas.openxmlformats.org/officeDocument/2006/relationships/hyperlink" Target="https://ictv.global/taxonomy/taxondetails?taxnode_id=202212685" TargetMode="External"/><Relationship Id="rId10264" Type="http://schemas.openxmlformats.org/officeDocument/2006/relationships/hyperlink" Target="https://ictv.global/taxonomy/taxondetails?taxnode_id=202203232" TargetMode="External"/><Relationship Id="rId11315" Type="http://schemas.openxmlformats.org/officeDocument/2006/relationships/hyperlink" Target="https://ictv.global/ictv/proposals/2020.005F.R.Genomoviridae.zip" TargetMode="External"/><Relationship Id="rId12713" Type="http://schemas.openxmlformats.org/officeDocument/2006/relationships/hyperlink" Target="https://ictv.global/ictv/proposals/2019.006G.zip" TargetMode="External"/><Relationship Id="rId14885" Type="http://schemas.openxmlformats.org/officeDocument/2006/relationships/hyperlink" Target="https://ictv.global/ictv/proposals/2020.095B.R.Leviviricetes.zip" TargetMode="External"/><Relationship Id="rId15936" Type="http://schemas.openxmlformats.org/officeDocument/2006/relationships/hyperlink" Target="https://ictv.global/taxonomy/taxondetails?taxnode_id=202214190" TargetMode="External"/><Relationship Id="rId2495" Type="http://schemas.openxmlformats.org/officeDocument/2006/relationships/hyperlink" Target="https://ictv.global/ictv/proposals/2021.082B.R.Tevens_new_families.zip" TargetMode="External"/><Relationship Id="rId3893" Type="http://schemas.openxmlformats.org/officeDocument/2006/relationships/hyperlink" Target="https://ictv.global/ictv/proposals/2021.094B.R.Zierdtviridae.zip" TargetMode="External"/><Relationship Id="rId4944" Type="http://schemas.openxmlformats.org/officeDocument/2006/relationships/hyperlink" Target="https://ictv.global/taxonomy/taxondetails?taxnode_id=202200889" TargetMode="External"/><Relationship Id="rId12089" Type="http://schemas.openxmlformats.org/officeDocument/2006/relationships/hyperlink" Target="https://ictv.global/ictv/proposals/2019.006G.zip" TargetMode="External"/><Relationship Id="rId13487" Type="http://schemas.openxmlformats.org/officeDocument/2006/relationships/hyperlink" Target="https://ictv.global/ictv/proposals/2021.003F.R.Mitoviridae_100nsp_4ngen.zip" TargetMode="External"/><Relationship Id="rId14538" Type="http://schemas.openxmlformats.org/officeDocument/2006/relationships/hyperlink" Target="https://ictv.global/taxonomy/taxondetails?taxnode_id=202210958" TargetMode="External"/><Relationship Id="rId21754" Type="http://schemas.openxmlformats.org/officeDocument/2006/relationships/hyperlink" Target="https://ictv.global/taxonomy/taxondetails?taxnode_id=202202504" TargetMode="External"/><Relationship Id="rId467" Type="http://schemas.openxmlformats.org/officeDocument/2006/relationships/hyperlink" Target="https://ictv.global/ictv/proposals/2021.022B.R.Crassvirales.zip" TargetMode="External"/><Relationship Id="rId1097" Type="http://schemas.openxmlformats.org/officeDocument/2006/relationships/hyperlink" Target="https://ictv.global/ictv/proposals/2021.010B.R.Binomial_names.zip" TargetMode="External"/><Relationship Id="rId2148" Type="http://schemas.openxmlformats.org/officeDocument/2006/relationships/hyperlink" Target="https://ictv.global/taxonomy/taxondetails?taxnode_id=202200829" TargetMode="External"/><Relationship Id="rId3546" Type="http://schemas.openxmlformats.org/officeDocument/2006/relationships/hyperlink" Target="https://ictv.global/taxonomy/taxondetails?taxnode_id=202211979" TargetMode="External"/><Relationship Id="rId17011" Type="http://schemas.openxmlformats.org/officeDocument/2006/relationships/hyperlink" Target="https://ictv.global/ictv/proposals/2022.011M.Hartmanivirus_2nsp.zip" TargetMode="External"/><Relationship Id="rId20356" Type="http://schemas.openxmlformats.org/officeDocument/2006/relationships/hyperlink" Target="https://ictv.global/taxonomy/taxondetails?taxnode_id=202202875" TargetMode="External"/><Relationship Id="rId21407" Type="http://schemas.openxmlformats.org/officeDocument/2006/relationships/hyperlink" Target="https://ictv.global/ictv/proposals/2022.003D.Lefavirales_106rensp.zip" TargetMode="External"/><Relationship Id="rId6769" Type="http://schemas.openxmlformats.org/officeDocument/2006/relationships/hyperlink" Target="https://ictv.global/ictv/proposals/2021.010B.R.Binomial_names.zip" TargetMode="External"/><Relationship Id="rId12570" Type="http://schemas.openxmlformats.org/officeDocument/2006/relationships/hyperlink" Target="https://ictv.global/taxonomy/taxondetails?taxnode_id=202202204" TargetMode="External"/><Relationship Id="rId13621" Type="http://schemas.openxmlformats.org/officeDocument/2006/relationships/hyperlink" Target="https://ictv.global/ictv/proposals/2021.003F.R.Mitoviridae_100nsp_4ngen.zip" TargetMode="External"/><Relationship Id="rId19183" Type="http://schemas.openxmlformats.org/officeDocument/2006/relationships/hyperlink" Target="https://ictv.global/ictv/proposals/2019.006G.zip" TargetMode="External"/><Relationship Id="rId20009" Type="http://schemas.openxmlformats.org/officeDocument/2006/relationships/hyperlink" Target="https://ictv.global/ictv/proposals/2019.018P.zip" TargetMode="External"/><Relationship Id="rId8191" Type="http://schemas.openxmlformats.org/officeDocument/2006/relationships/hyperlink" Target="https://ictv.global/ictv/proposals/2021.010B.R.Binomial_names.zip" TargetMode="External"/><Relationship Id="rId9242" Type="http://schemas.openxmlformats.org/officeDocument/2006/relationships/hyperlink" Target="https://ictv.global/taxonomy/taxondetails?taxnode_id=202209274" TargetMode="External"/><Relationship Id="rId11172" Type="http://schemas.openxmlformats.org/officeDocument/2006/relationships/hyperlink" Target="https://ictv.global/taxonomy/taxondetails?taxnode_id=202203557" TargetMode="External"/><Relationship Id="rId12223" Type="http://schemas.openxmlformats.org/officeDocument/2006/relationships/hyperlink" Target="https://ictv.global/ictv/proposals/2019.023P.zip" TargetMode="External"/><Relationship Id="rId15793" Type="http://schemas.openxmlformats.org/officeDocument/2006/relationships/hyperlink" Target="https://ictv.global/ictv/proposals/2021.015M.Jingchuvirales_2ngen_10nsp.zip" TargetMode="External"/><Relationship Id="rId601" Type="http://schemas.openxmlformats.org/officeDocument/2006/relationships/hyperlink" Target="https://ictv.global/ictv/proposals/2021.010B.R.Binomial_names.zip" TargetMode="External"/><Relationship Id="rId1231" Type="http://schemas.openxmlformats.org/officeDocument/2006/relationships/hyperlink" Target="https://ictv.global/ictv/proposals/2021.010B.R.Binomial_names.zip" TargetMode="External"/><Relationship Id="rId5852" Type="http://schemas.openxmlformats.org/officeDocument/2006/relationships/hyperlink" Target="https://ictv.global/taxonomy/taxondetails?taxnode_id=202209807" TargetMode="External"/><Relationship Id="rId14395" Type="http://schemas.openxmlformats.org/officeDocument/2006/relationships/hyperlink" Target="https://ictv.global/ictv/proposals/2020.095B.R.Leviviricetes.zip" TargetMode="External"/><Relationship Id="rId15446" Type="http://schemas.openxmlformats.org/officeDocument/2006/relationships/hyperlink" Target="https://ictv.global/taxonomy/taxondetails?taxnode_id=202208731" TargetMode="External"/><Relationship Id="rId16844" Type="http://schemas.openxmlformats.org/officeDocument/2006/relationships/hyperlink" Target="https://ictv.global/taxonomy/taxondetails?taxnode_id=202214172" TargetMode="External"/><Relationship Id="rId4454" Type="http://schemas.openxmlformats.org/officeDocument/2006/relationships/hyperlink" Target="https://ictv.global/taxonomy/taxondetails?taxnode_id=202213597" TargetMode="External"/><Relationship Id="rId5505" Type="http://schemas.openxmlformats.org/officeDocument/2006/relationships/hyperlink" Target="https://ictv.global/ictv/proposals/2021.010B.R.Binomial_names.zip" TargetMode="External"/><Relationship Id="rId6903" Type="http://schemas.openxmlformats.org/officeDocument/2006/relationships/hyperlink" Target="https://ictv.global/ictv/proposals/2021.010B.R.Binomial_names.zip" TargetMode="External"/><Relationship Id="rId14048" Type="http://schemas.openxmlformats.org/officeDocument/2006/relationships/hyperlink" Target="https://ictv.global/taxonomy/taxondetails?taxnode_id=202210392" TargetMode="External"/><Relationship Id="rId21264" Type="http://schemas.openxmlformats.org/officeDocument/2006/relationships/hyperlink" Target="https://ictv.global/taxonomy/taxondetails?taxnode_id=202202452" TargetMode="External"/><Relationship Id="rId22315" Type="http://schemas.openxmlformats.org/officeDocument/2006/relationships/hyperlink" Target="https://ictv.global/ictv/proposals/2020.009P.R.Betasatellite_61nsp.zip" TargetMode="External"/><Relationship Id="rId3056" Type="http://schemas.openxmlformats.org/officeDocument/2006/relationships/hyperlink" Target="https://ictv.global/taxonomy/taxondetails?taxnode_id=202213048" TargetMode="External"/><Relationship Id="rId4107" Type="http://schemas.openxmlformats.org/officeDocument/2006/relationships/hyperlink" Target="https://ictv.global/ictv/proposals/2021.010B.R.Binomial_names.zip" TargetMode="External"/><Relationship Id="rId18669" Type="http://schemas.openxmlformats.org/officeDocument/2006/relationships/hyperlink" Target="https://ictv.global/ictv/proposals/2020.001G.R.Abolish_type_species.pdf" TargetMode="External"/><Relationship Id="rId6279" Type="http://schemas.openxmlformats.org/officeDocument/2006/relationships/hyperlink" Target="https://ictv.global/ictv/proposals/2021.030B.R.Foxquatrovirus.zip" TargetMode="External"/><Relationship Id="rId7677" Type="http://schemas.openxmlformats.org/officeDocument/2006/relationships/hyperlink" Target="https://ictv.global/ictv/proposals/2021.010B.R.Binomial_names.zip" TargetMode="External"/><Relationship Id="rId8728" Type="http://schemas.openxmlformats.org/officeDocument/2006/relationships/hyperlink" Target="https://ictv.global/taxonomy/taxondetails?taxnode_id=202204414" TargetMode="External"/><Relationship Id="rId10658" Type="http://schemas.openxmlformats.org/officeDocument/2006/relationships/hyperlink" Target="https://ictv.global/taxonomy/taxondetails?taxnode_id=202203372" TargetMode="External"/><Relationship Id="rId11709" Type="http://schemas.openxmlformats.org/officeDocument/2006/relationships/hyperlink" Target="https://ictv.global/ictv/proposals/2021.002F.R.Chrysoviridae_binomials.zip" TargetMode="External"/><Relationship Id="rId12080" Type="http://schemas.openxmlformats.org/officeDocument/2006/relationships/hyperlink" Target="https://ictv.global/taxonomy/taxondetails?taxnode_id=202202784" TargetMode="External"/><Relationship Id="rId13131" Type="http://schemas.openxmlformats.org/officeDocument/2006/relationships/hyperlink" Target="https://ictv.global/ictv/proposals/2022.007S.Flaviviridae_1genren_sprenamed.zip" TargetMode="External"/><Relationship Id="rId17752" Type="http://schemas.openxmlformats.org/officeDocument/2006/relationships/hyperlink" Target="https://ictv.global/taxonomy/taxondetails?taxnode_id=202209828" TargetMode="External"/><Relationship Id="rId18803" Type="http://schemas.openxmlformats.org/officeDocument/2006/relationships/hyperlink" Target="https://ictv.global/ictv/proposals/2020.001G.R.Abolish_type_species.pdf" TargetMode="External"/><Relationship Id="rId2889" Type="http://schemas.openxmlformats.org/officeDocument/2006/relationships/hyperlink" Target="https://ictv.global/ictv/proposals/2021.010B.R.Binomial_names.zip" TargetMode="External"/><Relationship Id="rId6760" Type="http://schemas.openxmlformats.org/officeDocument/2006/relationships/hyperlink" Target="https://ictv.global/taxonomy/taxondetails?taxnode_id=202210172" TargetMode="External"/><Relationship Id="rId7811" Type="http://schemas.openxmlformats.org/officeDocument/2006/relationships/hyperlink" Target="https://ictv.global/ictv/proposals/2021.010B.R.Binomial_names.zip" TargetMode="External"/><Relationship Id="rId16354" Type="http://schemas.openxmlformats.org/officeDocument/2006/relationships/hyperlink" Target="https://ictv.global/taxonomy/taxondetails?taxnode_id=202208754" TargetMode="External"/><Relationship Id="rId17405" Type="http://schemas.openxmlformats.org/officeDocument/2006/relationships/hyperlink" Target="https://ictv.global/ictv/proposals/2021.027M.R.Peribunyaviridae_3ngen_3nsp.zip" TargetMode="External"/><Relationship Id="rId20000" Type="http://schemas.openxmlformats.org/officeDocument/2006/relationships/hyperlink" Target="https://ictv.global/taxonomy/taxondetails?taxnode_id=202204718" TargetMode="External"/><Relationship Id="rId111" Type="http://schemas.openxmlformats.org/officeDocument/2006/relationships/hyperlink" Target="https://ictv.global/ictv/proposals/2022.001D.Herpesvirales_1renfam_4rengen_124rensp_6absp.zip" TargetMode="External"/><Relationship Id="rId5362" Type="http://schemas.openxmlformats.org/officeDocument/2006/relationships/hyperlink" Target="https://ictv.global/taxonomy/taxondetails?taxnode_id=202212728" TargetMode="External"/><Relationship Id="rId6413" Type="http://schemas.openxmlformats.org/officeDocument/2006/relationships/hyperlink" Target="https://ictv.global/ictv/proposals/2021.033B.R.Gladiatorvirus.zip" TargetMode="External"/><Relationship Id="rId9983" Type="http://schemas.openxmlformats.org/officeDocument/2006/relationships/hyperlink" Target="https://ictv.global/ictv/proposals/2020.016D.R.Smacoviridae_6ngen_42nsp.zip" TargetMode="External"/><Relationship Id="rId16007" Type="http://schemas.openxmlformats.org/officeDocument/2006/relationships/hyperlink" Target="https://ictv.global/ictv/proposals/2020.004F.R.Mymona.zip" TargetMode="External"/><Relationship Id="rId19577" Type="http://schemas.openxmlformats.org/officeDocument/2006/relationships/hyperlink" Target="https://ictv.global/ictv/proposals/2019.006G.zip" TargetMode="External"/><Relationship Id="rId22172" Type="http://schemas.openxmlformats.org/officeDocument/2006/relationships/hyperlink" Target="https://ictv.global/taxonomy/taxondetails?taxnode_id=202204403" TargetMode="External"/><Relationship Id="rId5015" Type="http://schemas.openxmlformats.org/officeDocument/2006/relationships/hyperlink" Target="https://ictv.global/ictv/proposals/2021.010B.R.Binomial_names.zip" TargetMode="External"/><Relationship Id="rId8585" Type="http://schemas.openxmlformats.org/officeDocument/2006/relationships/hyperlink" Target="https://ictv.global/ictv/proposals/2021.010B.R.Binomial_names.zip" TargetMode="External"/><Relationship Id="rId9636" Type="http://schemas.openxmlformats.org/officeDocument/2006/relationships/hyperlink" Target="https://ictv.global/taxonomy/taxondetails?taxnode_id=202202928" TargetMode="External"/><Relationship Id="rId12964" Type="http://schemas.openxmlformats.org/officeDocument/2006/relationships/hyperlink" Target="https://ictv.global/taxonomy/taxondetails?taxnode_id=202202363" TargetMode="External"/><Relationship Id="rId18179" Type="http://schemas.openxmlformats.org/officeDocument/2006/relationships/hyperlink" Target="https://ictv.global/ictv/proposals/2021.001F.R.Fusariviridae_1newfam.zip" TargetMode="External"/><Relationship Id="rId1972" Type="http://schemas.openxmlformats.org/officeDocument/2006/relationships/hyperlink" Target="https://ictv.global/taxonomy/taxondetails?taxnode_id=202208085" TargetMode="External"/><Relationship Id="rId7187" Type="http://schemas.openxmlformats.org/officeDocument/2006/relationships/hyperlink" Target="https://ictv.global/ictv/proposals/2021.010B.R.Binomial_names.zip" TargetMode="External"/><Relationship Id="rId8238" Type="http://schemas.openxmlformats.org/officeDocument/2006/relationships/hyperlink" Target="https://ictv.global/taxonomy/taxondetails?taxnode_id=202212053" TargetMode="External"/><Relationship Id="rId10168" Type="http://schemas.openxmlformats.org/officeDocument/2006/relationships/hyperlink" Target="https://ictv.global/taxonomy/taxondetails?taxnode_id=202206695" TargetMode="External"/><Relationship Id="rId11566" Type="http://schemas.openxmlformats.org/officeDocument/2006/relationships/hyperlink" Target="https://ictv.global/taxonomy/taxondetails?taxnode_id=202209084" TargetMode="External"/><Relationship Id="rId12617" Type="http://schemas.openxmlformats.org/officeDocument/2006/relationships/hyperlink" Target="https://ictv.global/ictv/proposals/2019.006G.zip" TargetMode="External"/><Relationship Id="rId1625" Type="http://schemas.openxmlformats.org/officeDocument/2006/relationships/hyperlink" Target="https://ictv.global/ictv/proposals/2021.010B.R.Binomial_names.zip" TargetMode="External"/><Relationship Id="rId11219" Type="http://schemas.openxmlformats.org/officeDocument/2006/relationships/hyperlink" Target="https://ictv.global/ictv/proposals/2020.005F.R.Genomoviridae.zip" TargetMode="External"/><Relationship Id="rId14789" Type="http://schemas.openxmlformats.org/officeDocument/2006/relationships/hyperlink" Target="https://ictv.global/ictv/proposals/2020.095B.R.Leviviricetes.zip" TargetMode="External"/><Relationship Id="rId18660" Type="http://schemas.openxmlformats.org/officeDocument/2006/relationships/hyperlink" Target="https://ictv.global/taxonomy/taxondetails?taxnode_id=202201909" TargetMode="External"/><Relationship Id="rId19711" Type="http://schemas.openxmlformats.org/officeDocument/2006/relationships/hyperlink" Target="https://ictv.global/ictv/proposals/2019.016P.zip" TargetMode="External"/><Relationship Id="rId3797" Type="http://schemas.openxmlformats.org/officeDocument/2006/relationships/hyperlink" Target="https://ictv.global/ictv/proposals/2022.002A.Verdandiviridae_nf_Atrospovirales_no.zip" TargetMode="External"/><Relationship Id="rId4848" Type="http://schemas.openxmlformats.org/officeDocument/2006/relationships/hyperlink" Target="https://ictv.global/taxonomy/taxondetails?taxnode_id=202200429" TargetMode="External"/><Relationship Id="rId11700" Type="http://schemas.openxmlformats.org/officeDocument/2006/relationships/hyperlink" Target="https://ictv.global/taxonomy/taxondetails?taxnode_id=202206309" TargetMode="External"/><Relationship Id="rId17262" Type="http://schemas.openxmlformats.org/officeDocument/2006/relationships/hyperlink" Target="https://ictv.global/taxonomy/taxondetails?taxnode_id=202200052" TargetMode="External"/><Relationship Id="rId18313" Type="http://schemas.openxmlformats.org/officeDocument/2006/relationships/hyperlink" Target="https://ictv.global/ictv/proposals/2021.006F.R.Hypoviridae_8newgen_35newsp.zip" TargetMode="External"/><Relationship Id="rId21658" Type="http://schemas.openxmlformats.org/officeDocument/2006/relationships/hyperlink" Target="https://ictv.global/taxonomy/taxondetails?taxnode_id=202205722" TargetMode="External"/><Relationship Id="rId2399" Type="http://schemas.openxmlformats.org/officeDocument/2006/relationships/hyperlink" Target="https://ictv.global/ictv/proposals/2021.010B.R.Binomial_names.zip" TargetMode="External"/><Relationship Id="rId6270" Type="http://schemas.openxmlformats.org/officeDocument/2006/relationships/hyperlink" Target="https://ictv.global/taxonomy/taxondetails?taxnode_id=202211661" TargetMode="External"/><Relationship Id="rId7321" Type="http://schemas.openxmlformats.org/officeDocument/2006/relationships/hyperlink" Target="https://ictv.global/ictv/proposals/2021.010B.R.Binomial_names.zip" TargetMode="External"/><Relationship Id="rId10302" Type="http://schemas.openxmlformats.org/officeDocument/2006/relationships/hyperlink" Target="https://ictv.global/taxonomy/taxondetails?taxnode_id=202207522" TargetMode="External"/><Relationship Id="rId13872" Type="http://schemas.openxmlformats.org/officeDocument/2006/relationships/hyperlink" Target="https://ictv.global/taxonomy/taxondetails?taxnode_id=202210256" TargetMode="External"/><Relationship Id="rId2880" Type="http://schemas.openxmlformats.org/officeDocument/2006/relationships/hyperlink" Target="https://ictv.global/taxonomy/taxondetails?taxnode_id=202212854" TargetMode="External"/><Relationship Id="rId3931" Type="http://schemas.openxmlformats.org/officeDocument/2006/relationships/hyperlink" Target="https://ictv.global/ictv/proposals/2021.010B.R.Binomial_names.zip" TargetMode="External"/><Relationship Id="rId9493" Type="http://schemas.openxmlformats.org/officeDocument/2006/relationships/hyperlink" Target="https://ictv.global/ictv/proposals/2022.002F.Bacilladnaviridae_reorg.zip" TargetMode="External"/><Relationship Id="rId12474" Type="http://schemas.openxmlformats.org/officeDocument/2006/relationships/hyperlink" Target="https://ictv.global/taxonomy/taxondetails?taxnode_id=202205449" TargetMode="External"/><Relationship Id="rId13525" Type="http://schemas.openxmlformats.org/officeDocument/2006/relationships/hyperlink" Target="https://ictv.global/ictv/proposals/2021.003F.R.Mitoviridae_100nsp_4ngen.zip" TargetMode="External"/><Relationship Id="rId14923" Type="http://schemas.openxmlformats.org/officeDocument/2006/relationships/hyperlink" Target="https://ictv.global/ictv/proposals/2020.095B.R.Leviviricetes.zip" TargetMode="External"/><Relationship Id="rId19087" Type="http://schemas.openxmlformats.org/officeDocument/2006/relationships/hyperlink" Target="https://ictv.global/ictv/proposals/2021.006S.R.Picornaviridae_5nsfam.zip" TargetMode="External"/><Relationship Id="rId20741" Type="http://schemas.openxmlformats.org/officeDocument/2006/relationships/hyperlink" Target="https://ictv.global/ictv/proposals/2019.003G.zip" TargetMode="External"/><Relationship Id="rId852" Type="http://schemas.openxmlformats.org/officeDocument/2006/relationships/hyperlink" Target="https://ictv.global/taxonomy/taxondetails?taxnode_id=202214404" TargetMode="External"/><Relationship Id="rId1482" Type="http://schemas.openxmlformats.org/officeDocument/2006/relationships/hyperlink" Target="https://ictv.global/taxonomy/taxondetails?taxnode_id=202208488" TargetMode="External"/><Relationship Id="rId2533" Type="http://schemas.openxmlformats.org/officeDocument/2006/relationships/hyperlink" Target="https://ictv.global/ictv/proposals/2021.082B.R.Tevens_new_families.zip" TargetMode="External"/><Relationship Id="rId8095" Type="http://schemas.openxmlformats.org/officeDocument/2006/relationships/hyperlink" Target="https://ictv.global/ictv/proposals/2021.010B.R.Binomial_names.zip" TargetMode="External"/><Relationship Id="rId9146" Type="http://schemas.openxmlformats.org/officeDocument/2006/relationships/hyperlink" Target="https://ictv.global/taxonomy/taxondetails?taxnode_id=202204211" TargetMode="External"/><Relationship Id="rId11076" Type="http://schemas.openxmlformats.org/officeDocument/2006/relationships/hyperlink" Target="https://ictv.global/taxonomy/taxondetails?taxnode_id=202203529" TargetMode="External"/><Relationship Id="rId12127" Type="http://schemas.openxmlformats.org/officeDocument/2006/relationships/hyperlink" Target="https://ictv.global/ictv/proposals/2019.006G.zip" TargetMode="External"/><Relationship Id="rId505" Type="http://schemas.openxmlformats.org/officeDocument/2006/relationships/hyperlink" Target="https://ictv.global/ictv/proposals/2022.001A.Nakonvirales_Maximonvirales_Coyopavirales_3no.zip" TargetMode="External"/><Relationship Id="rId1135" Type="http://schemas.openxmlformats.org/officeDocument/2006/relationships/hyperlink" Target="https://ictv.global/ictv/proposals/2021.010B.R.Binomial_names.zip" TargetMode="External"/><Relationship Id="rId14299" Type="http://schemas.openxmlformats.org/officeDocument/2006/relationships/hyperlink" Target="https://ictv.global/ictv/proposals/2020.095B.R.Leviviricetes.zip" TargetMode="External"/><Relationship Id="rId15697" Type="http://schemas.openxmlformats.org/officeDocument/2006/relationships/hyperlink" Target="https://ictv.global/ictv/proposals/2021.009F.R.Botourmiaviridae_6newgen_109newsp.zip" TargetMode="External"/><Relationship Id="rId16748" Type="http://schemas.openxmlformats.org/officeDocument/2006/relationships/hyperlink" Target="https://ictv.global/taxonomy/taxondetails?taxnode_id=202213306" TargetMode="External"/><Relationship Id="rId18170" Type="http://schemas.openxmlformats.org/officeDocument/2006/relationships/hyperlink" Target="https://ictv.global/taxonomy/taxondetails?taxnode_id=202208787" TargetMode="External"/><Relationship Id="rId4358" Type="http://schemas.openxmlformats.org/officeDocument/2006/relationships/hyperlink" Target="https://ictv.global/taxonomy/taxondetails?taxnode_id=202200921" TargetMode="External"/><Relationship Id="rId5409" Type="http://schemas.openxmlformats.org/officeDocument/2006/relationships/hyperlink" Target="https://ictv.global/ictv/proposals/2021.010B.R.Binomial_names.zip" TargetMode="External"/><Relationship Id="rId5756" Type="http://schemas.openxmlformats.org/officeDocument/2006/relationships/hyperlink" Target="https://ictv.global/taxonomy/taxondetails?taxnode_id=202213618" TargetMode="External"/><Relationship Id="rId6807" Type="http://schemas.openxmlformats.org/officeDocument/2006/relationships/hyperlink" Target="https://ictv.global/ictv/proposals/2021.010B.R.Binomial_names.zip" TargetMode="External"/><Relationship Id="rId19221" Type="http://schemas.openxmlformats.org/officeDocument/2006/relationships/hyperlink" Target="https://ictv.global/ictv/proposals/2022.005P.Secoviridae_rename.zip" TargetMode="External"/><Relationship Id="rId21168" Type="http://schemas.openxmlformats.org/officeDocument/2006/relationships/hyperlink" Target="https://ictv.global/taxonomy/taxondetails?taxnode_id=202205658" TargetMode="External"/><Relationship Id="rId8979" Type="http://schemas.openxmlformats.org/officeDocument/2006/relationships/hyperlink" Target="https://ictv.global/ictv/proposals/2020.001G.R.Abolish_type_species.pdf" TargetMode="External"/><Relationship Id="rId11210" Type="http://schemas.openxmlformats.org/officeDocument/2006/relationships/hyperlink" Target="https://ictv.global/taxonomy/taxondetails?taxnode_id=202208966" TargetMode="External"/><Relationship Id="rId14780" Type="http://schemas.openxmlformats.org/officeDocument/2006/relationships/hyperlink" Target="https://ictv.global/taxonomy/taxondetails?taxnode_id=202211130" TargetMode="External"/><Relationship Id="rId15831" Type="http://schemas.openxmlformats.org/officeDocument/2006/relationships/hyperlink" Target="https://ictv.global/ictv/proposals/2020.026M.R.Jingchuvirales.zip" TargetMode="External"/><Relationship Id="rId22219" Type="http://schemas.openxmlformats.org/officeDocument/2006/relationships/hyperlink" Target="https://ictv.global/ictv/proposals/2019.009G.zip" TargetMode="External"/><Relationship Id="rId13382" Type="http://schemas.openxmlformats.org/officeDocument/2006/relationships/hyperlink" Target="https://ictv.global/taxonomy/taxondetails?taxnode_id=202205278" TargetMode="External"/><Relationship Id="rId14433" Type="http://schemas.openxmlformats.org/officeDocument/2006/relationships/hyperlink" Target="https://ictv.global/ictv/proposals/2020.095B.R.Leviviricetes.zip" TargetMode="External"/><Relationship Id="rId2390" Type="http://schemas.openxmlformats.org/officeDocument/2006/relationships/hyperlink" Target="https://ictv.global/taxonomy/taxondetails?taxnode_id=202207662" TargetMode="External"/><Relationship Id="rId3441" Type="http://schemas.openxmlformats.org/officeDocument/2006/relationships/hyperlink" Target="https://ictv.global/ictv/proposals/2021.082B.R.Tevens_new_families.zip" TargetMode="External"/><Relationship Id="rId13035" Type="http://schemas.openxmlformats.org/officeDocument/2006/relationships/hyperlink" Target="https://ictv.global/ictv/proposals/2022.007S.Flaviviridae_1genren_sprenamed.zip" TargetMode="External"/><Relationship Id="rId17656" Type="http://schemas.openxmlformats.org/officeDocument/2006/relationships/hyperlink" Target="https://ictv.global/taxonomy/taxondetails?taxnode_id=202200134" TargetMode="External"/><Relationship Id="rId20251" Type="http://schemas.openxmlformats.org/officeDocument/2006/relationships/hyperlink" Target="https://ictv.global/ictv/proposals/2022.008P.Caulimoviridae_rename.zip" TargetMode="External"/><Relationship Id="rId21302" Type="http://schemas.openxmlformats.org/officeDocument/2006/relationships/hyperlink" Target="https://ictv.global/taxonomy/taxondetails?taxnode_id=202205062" TargetMode="External"/><Relationship Id="rId362" Type="http://schemas.openxmlformats.org/officeDocument/2006/relationships/hyperlink" Target="https://ictv.global/taxonomy/taxondetails?taxnode_id=202213474" TargetMode="External"/><Relationship Id="rId2043" Type="http://schemas.openxmlformats.org/officeDocument/2006/relationships/hyperlink" Target="https://ictv.global/ictv/proposals/2021.010B.R.Binomial_names.zip" TargetMode="External"/><Relationship Id="rId6664" Type="http://schemas.openxmlformats.org/officeDocument/2006/relationships/hyperlink" Target="https://ictv.global/taxonomy/taxondetails?taxnode_id=202212369" TargetMode="External"/><Relationship Id="rId7715" Type="http://schemas.openxmlformats.org/officeDocument/2006/relationships/hyperlink" Target="https://ictv.global/ictv/proposals/2021.010B.R.Binomial_names.zip" TargetMode="External"/><Relationship Id="rId16258" Type="http://schemas.openxmlformats.org/officeDocument/2006/relationships/hyperlink" Target="https://ictv.global/taxonomy/taxondetails?taxnode_id=202201622" TargetMode="External"/><Relationship Id="rId17309" Type="http://schemas.openxmlformats.org/officeDocument/2006/relationships/hyperlink" Target="https://ictv.global/ictv/proposals/2021.017M.Nairoviridae_sprenamed.zip" TargetMode="External"/><Relationship Id="rId18707" Type="http://schemas.openxmlformats.org/officeDocument/2006/relationships/hyperlink" Target="https://ictv.global/ictv/proposals/2019.006G.zip" TargetMode="External"/><Relationship Id="rId5266" Type="http://schemas.openxmlformats.org/officeDocument/2006/relationships/hyperlink" Target="https://ictv.global/taxonomy/taxondetails?taxnode_id=202207083" TargetMode="External"/><Relationship Id="rId6317" Type="http://schemas.openxmlformats.org/officeDocument/2006/relationships/hyperlink" Target="https://ictv.global/ictv/proposals/2021.010B.R.Binomial_names.zip" TargetMode="External"/><Relationship Id="rId9887" Type="http://schemas.openxmlformats.org/officeDocument/2006/relationships/hyperlink" Target="https://ictv.global/ictv/proposals/2020.016D.R.Smacoviridae_6ngen_42nsp.zip" TargetMode="External"/><Relationship Id="rId22076" Type="http://schemas.openxmlformats.org/officeDocument/2006/relationships/hyperlink" Target="https://ictv.global/taxonomy/taxondetails?taxnode_id=202214295" TargetMode="External"/><Relationship Id="rId8489" Type="http://schemas.openxmlformats.org/officeDocument/2006/relationships/hyperlink" Target="https://ictv.global/ictv/proposals/2021.010B.R.Binomial_names.zip" TargetMode="External"/><Relationship Id="rId12868" Type="http://schemas.openxmlformats.org/officeDocument/2006/relationships/hyperlink" Target="https://ictv.global/taxonomy/taxondetails?taxnode_id=202213859" TargetMode="External"/><Relationship Id="rId13919" Type="http://schemas.openxmlformats.org/officeDocument/2006/relationships/hyperlink" Target="https://ictv.global/ictv/proposals/2020.095B.R.Leviviricetes.zip" TargetMode="External"/><Relationship Id="rId1876" Type="http://schemas.openxmlformats.org/officeDocument/2006/relationships/hyperlink" Target="https://ictv.global/taxonomy/taxondetails?taxnode_id=202209935" TargetMode="External"/><Relationship Id="rId2927" Type="http://schemas.openxmlformats.org/officeDocument/2006/relationships/hyperlink" Target="https://ictv.global/ictv/proposals/2021.010B.R.Binomial_names.zip" TargetMode="External"/><Relationship Id="rId14290" Type="http://schemas.openxmlformats.org/officeDocument/2006/relationships/hyperlink" Target="https://ictv.global/taxonomy/taxondetails?taxnode_id=202210581" TargetMode="External"/><Relationship Id="rId15341" Type="http://schemas.openxmlformats.org/officeDocument/2006/relationships/hyperlink" Target="https://ictv.global/ictv/proposals/2020.095B.R.Leviviricetes.zip" TargetMode="External"/><Relationship Id="rId19962" Type="http://schemas.openxmlformats.org/officeDocument/2006/relationships/hyperlink" Target="https://ictv.global/taxonomy/taxondetails?taxnode_id=202204702" TargetMode="External"/><Relationship Id="rId1529" Type="http://schemas.openxmlformats.org/officeDocument/2006/relationships/hyperlink" Target="https://ictv.global/ictv/proposals/2021.010B.R.Binomial_names.zip" TargetMode="External"/><Relationship Id="rId5400" Type="http://schemas.openxmlformats.org/officeDocument/2006/relationships/hyperlink" Target="https://ictv.global/taxonomy/taxondetails?taxnode_id=202212725" TargetMode="External"/><Relationship Id="rId8970" Type="http://schemas.openxmlformats.org/officeDocument/2006/relationships/hyperlink" Target="https://ictv.global/taxonomy/taxondetails?taxnode_id=202204037" TargetMode="External"/><Relationship Id="rId11951" Type="http://schemas.openxmlformats.org/officeDocument/2006/relationships/hyperlink" Target="https://ictv.global/ictv/proposals/2020.028M.R.Reovirales_2nfam.zip" TargetMode="External"/><Relationship Id="rId18564" Type="http://schemas.openxmlformats.org/officeDocument/2006/relationships/hyperlink" Target="https://ictv.global/taxonomy/taxondetails?taxnode_id=202201863" TargetMode="External"/><Relationship Id="rId19615" Type="http://schemas.openxmlformats.org/officeDocument/2006/relationships/hyperlink" Target="https://ictv.global/ictv/proposals/2019.006G.zip" TargetMode="External"/><Relationship Id="rId22210" Type="http://schemas.openxmlformats.org/officeDocument/2006/relationships/hyperlink" Target="https://ictv.global/taxonomy/taxondetails?taxnode_id=202213873" TargetMode="External"/><Relationship Id="rId4002" Type="http://schemas.openxmlformats.org/officeDocument/2006/relationships/hyperlink" Target="https://ictv.global/taxonomy/taxondetails?taxnode_id=202200722" TargetMode="External"/><Relationship Id="rId7572" Type="http://schemas.openxmlformats.org/officeDocument/2006/relationships/hyperlink" Target="https://ictv.global/taxonomy/taxondetails?taxnode_id=202206592" TargetMode="External"/><Relationship Id="rId8623" Type="http://schemas.openxmlformats.org/officeDocument/2006/relationships/hyperlink" Target="https://ictv.global/ictv/proposals/2021.010B.R.Binomial_names.zip" TargetMode="External"/><Relationship Id="rId10553" Type="http://schemas.openxmlformats.org/officeDocument/2006/relationships/hyperlink" Target="https://ictv.global/ictv/proposals/2019.012D.zip" TargetMode="External"/><Relationship Id="rId11604" Type="http://schemas.openxmlformats.org/officeDocument/2006/relationships/hyperlink" Target="https://ictv.global/taxonomy/taxondetails?taxnode_id=202209097" TargetMode="External"/><Relationship Id="rId17166" Type="http://schemas.openxmlformats.org/officeDocument/2006/relationships/hyperlink" Target="https://ictv.global/taxonomy/taxondetails?taxnode_id=202200017" TargetMode="External"/><Relationship Id="rId18217" Type="http://schemas.openxmlformats.org/officeDocument/2006/relationships/hyperlink" Target="https://ictv.global/ictv/proposals/2021.001F.R.Fusariviridae_1newfam.zip" TargetMode="External"/><Relationship Id="rId6174" Type="http://schemas.openxmlformats.org/officeDocument/2006/relationships/hyperlink" Target="https://ictv.global/taxonomy/taxondetails?taxnode_id=202200710" TargetMode="External"/><Relationship Id="rId7225" Type="http://schemas.openxmlformats.org/officeDocument/2006/relationships/hyperlink" Target="https://ictv.global/ictv/proposals/2022.060B.Packlarkvirus_ng.zip" TargetMode="External"/><Relationship Id="rId10206" Type="http://schemas.openxmlformats.org/officeDocument/2006/relationships/hyperlink" Target="https://ictv.global/taxonomy/taxondetails?taxnode_id=202203212" TargetMode="External"/><Relationship Id="rId2784" Type="http://schemas.openxmlformats.org/officeDocument/2006/relationships/hyperlink" Target="https://ictv.global/taxonomy/taxondetails?taxnode_id=202211591" TargetMode="External"/><Relationship Id="rId9397" Type="http://schemas.openxmlformats.org/officeDocument/2006/relationships/hyperlink" Target="https://ictv.global/ictv/proposals/2022.005D.Parvoviridae_2ngen_49nsp_125rensp.zip" TargetMode="External"/><Relationship Id="rId12378" Type="http://schemas.openxmlformats.org/officeDocument/2006/relationships/hyperlink" Target="https://ictv.global/taxonomy/taxondetails?taxnode_id=202205113" TargetMode="External"/><Relationship Id="rId13776" Type="http://schemas.openxmlformats.org/officeDocument/2006/relationships/hyperlink" Target="https://ictv.global/taxonomy/taxondetails?taxnode_id=202210811" TargetMode="External"/><Relationship Id="rId14827" Type="http://schemas.openxmlformats.org/officeDocument/2006/relationships/hyperlink" Target="https://ictv.global/ictv/proposals/2020.095B.R.Leviviricetes.zip" TargetMode="External"/><Relationship Id="rId20992" Type="http://schemas.openxmlformats.org/officeDocument/2006/relationships/hyperlink" Target="https://ictv.global/taxonomy/taxondetails?taxnode_id=202204793" TargetMode="External"/><Relationship Id="rId756" Type="http://schemas.openxmlformats.org/officeDocument/2006/relationships/hyperlink" Target="https://ictv.global/taxonomy/taxondetails?taxnode_id=202214375" TargetMode="External"/><Relationship Id="rId1386" Type="http://schemas.openxmlformats.org/officeDocument/2006/relationships/hyperlink" Target="https://ictv.global/taxonomy/taxondetails?taxnode_id=202208451" TargetMode="External"/><Relationship Id="rId2437" Type="http://schemas.openxmlformats.org/officeDocument/2006/relationships/hyperlink" Target="https://ictv.global/ictv/proposals/2021.010B.R.Binomial_names.zip" TargetMode="External"/><Relationship Id="rId3835" Type="http://schemas.openxmlformats.org/officeDocument/2006/relationships/hyperlink" Target="https://ictv.global/ictv/proposals/2021.089B.R.Vilmaviridae.zip" TargetMode="External"/><Relationship Id="rId13429" Type="http://schemas.openxmlformats.org/officeDocument/2006/relationships/hyperlink" Target="https://ictv.global/ictv/proposals/2021.003F.R.Mitoviridae_100nsp_4ngen.zip" TargetMode="External"/><Relationship Id="rId16999" Type="http://schemas.openxmlformats.org/officeDocument/2006/relationships/hyperlink" Target="https://ictv.global/ictv/proposals/2021.008M.Arenaviridae_rename.zip" TargetMode="External"/><Relationship Id="rId17300" Type="http://schemas.openxmlformats.org/officeDocument/2006/relationships/hyperlink" Target="https://ictv.global/taxonomy/taxondetails?taxnode_id=202209790" TargetMode="External"/><Relationship Id="rId20645" Type="http://schemas.openxmlformats.org/officeDocument/2006/relationships/hyperlink" Target="https://ictv.global/ictv/proposals/2019.006G.zip" TargetMode="External"/><Relationship Id="rId409" Type="http://schemas.openxmlformats.org/officeDocument/2006/relationships/hyperlink" Target="https://ictv.global/ictv/proposals/2021.022B.R.Crassvirales.zip" TargetMode="External"/><Relationship Id="rId1039" Type="http://schemas.openxmlformats.org/officeDocument/2006/relationships/hyperlink" Target="https://ictv.global/ictv/proposals/2021.010B.R.Binomial_names.zip" TargetMode="External"/><Relationship Id="rId13910" Type="http://schemas.openxmlformats.org/officeDocument/2006/relationships/hyperlink" Target="https://ictv.global/taxonomy/taxondetails?taxnode_id=202210283" TargetMode="External"/><Relationship Id="rId19472" Type="http://schemas.openxmlformats.org/officeDocument/2006/relationships/hyperlink" Target="https://ictv.global/taxonomy/taxondetails?taxnode_id=202206624" TargetMode="External"/><Relationship Id="rId92" Type="http://schemas.openxmlformats.org/officeDocument/2006/relationships/hyperlink" Target="https://ictv.global/taxonomy/taxondetails?taxnode_id=202201525" TargetMode="External"/><Relationship Id="rId7082" Type="http://schemas.openxmlformats.org/officeDocument/2006/relationships/hyperlink" Target="https://ictv.global/taxonomy/taxondetails?taxnode_id=202210020" TargetMode="External"/><Relationship Id="rId8480" Type="http://schemas.openxmlformats.org/officeDocument/2006/relationships/hyperlink" Target="https://ictv.global/taxonomy/taxondetails?taxnode_id=202213422" TargetMode="External"/><Relationship Id="rId9531" Type="http://schemas.openxmlformats.org/officeDocument/2006/relationships/hyperlink" Target="https://ictv.global/ictv/proposals/2022.009D.Circoviridae_rensp101_nsp48.zip" TargetMode="External"/><Relationship Id="rId11461" Type="http://schemas.openxmlformats.org/officeDocument/2006/relationships/hyperlink" Target="https://ictv.global/ictv/proposals/2020.005F.R.Genomoviridae.zip" TargetMode="External"/><Relationship Id="rId12512" Type="http://schemas.openxmlformats.org/officeDocument/2006/relationships/hyperlink" Target="https://ictv.global/taxonomy/taxondetails?taxnode_id=202205631" TargetMode="External"/><Relationship Id="rId18074" Type="http://schemas.openxmlformats.org/officeDocument/2006/relationships/hyperlink" Target="https://ictv.global/taxonomy/taxondetails?taxnode_id=202206666" TargetMode="External"/><Relationship Id="rId19125" Type="http://schemas.openxmlformats.org/officeDocument/2006/relationships/hyperlink" Target="https://ictv.global/ictv/proposals/2021.006S.R.Picornaviridae_5nsfam.zip" TargetMode="External"/><Relationship Id="rId1520" Type="http://schemas.openxmlformats.org/officeDocument/2006/relationships/hyperlink" Target="https://ictv.global/taxonomy/taxondetails?taxnode_id=202208229" TargetMode="External"/><Relationship Id="rId8133" Type="http://schemas.openxmlformats.org/officeDocument/2006/relationships/hyperlink" Target="https://ictv.global/ictv/proposals/2021.010B.R.Binomial_names.zip" TargetMode="External"/><Relationship Id="rId10063" Type="http://schemas.openxmlformats.org/officeDocument/2006/relationships/hyperlink" Target="https://ictv.global/ictv/proposals/2020.023P.R.Nanoviridae_4nsp.zip" TargetMode="External"/><Relationship Id="rId11114" Type="http://schemas.openxmlformats.org/officeDocument/2006/relationships/hyperlink" Target="https://ictv.global/taxonomy/taxondetails?taxnode_id=202203542" TargetMode="External"/><Relationship Id="rId14684" Type="http://schemas.openxmlformats.org/officeDocument/2006/relationships/hyperlink" Target="https://ictv.global/taxonomy/taxondetails?taxnode_id=202211053" TargetMode="External"/><Relationship Id="rId15735" Type="http://schemas.openxmlformats.org/officeDocument/2006/relationships/hyperlink" Target="https://ictv.global/ictv/proposals/2021.014P.R.Aspiviridae_rename.zip" TargetMode="External"/><Relationship Id="rId3692" Type="http://schemas.openxmlformats.org/officeDocument/2006/relationships/hyperlink" Target="https://ictv.global/taxonomy/taxondetails?taxnode_id=202212068" TargetMode="External"/><Relationship Id="rId4743" Type="http://schemas.openxmlformats.org/officeDocument/2006/relationships/hyperlink" Target="https://ictv.global/ictv/proposals/2021.001B.R.abolish_Caudovirales.zip" TargetMode="External"/><Relationship Id="rId13286" Type="http://schemas.openxmlformats.org/officeDocument/2006/relationships/hyperlink" Target="https://ictv.global/taxonomy/taxondetails?taxnode_id=202205209" TargetMode="External"/><Relationship Id="rId14337" Type="http://schemas.openxmlformats.org/officeDocument/2006/relationships/hyperlink" Target="https://ictv.global/ictv/proposals/2020.095B.R.Leviviricetes.zip" TargetMode="External"/><Relationship Id="rId21553" Type="http://schemas.openxmlformats.org/officeDocument/2006/relationships/hyperlink" Target="https://ictv.global/ictv/proposals/2017.004P.A.v4.Alphasatellitidae.zip" TargetMode="External"/><Relationship Id="rId2294" Type="http://schemas.openxmlformats.org/officeDocument/2006/relationships/hyperlink" Target="https://ictv.global/taxonomy/taxondetails?taxnode_id=202210063" TargetMode="External"/><Relationship Id="rId3345" Type="http://schemas.openxmlformats.org/officeDocument/2006/relationships/hyperlink" Target="https://ictv.global/ictv/proposals/2022.085B.Stanwilliamsviridae_nf_2nsf_4ng_6nsp.zip" TargetMode="External"/><Relationship Id="rId18958" Type="http://schemas.openxmlformats.org/officeDocument/2006/relationships/hyperlink" Target="https://ictv.global/taxonomy/taxondetails?taxnode_id=202207410" TargetMode="External"/><Relationship Id="rId20155" Type="http://schemas.openxmlformats.org/officeDocument/2006/relationships/hyperlink" Target="https://ictv.global/ictv/proposals/2019.006G.zip" TargetMode="External"/><Relationship Id="rId21206" Type="http://schemas.openxmlformats.org/officeDocument/2006/relationships/hyperlink" Target="https://ictv.global/taxonomy/taxondetails?taxnode_id=202202426" TargetMode="External"/><Relationship Id="rId266" Type="http://schemas.openxmlformats.org/officeDocument/2006/relationships/hyperlink" Target="https://ictv.global/taxonomy/taxondetails?taxnode_id=202201490" TargetMode="External"/><Relationship Id="rId6568" Type="http://schemas.openxmlformats.org/officeDocument/2006/relationships/hyperlink" Target="https://ictv.global/taxonomy/taxondetails?taxnode_id=202206491" TargetMode="External"/><Relationship Id="rId7619" Type="http://schemas.openxmlformats.org/officeDocument/2006/relationships/hyperlink" Target="https://ictv.global/ictv/proposals/2021.010B.R.Binomial_names.zip" TargetMode="External"/><Relationship Id="rId7966" Type="http://schemas.openxmlformats.org/officeDocument/2006/relationships/hyperlink" Target="https://ictv.global/taxonomy/taxondetails?taxnode_id=202211873" TargetMode="External"/><Relationship Id="rId10947" Type="http://schemas.openxmlformats.org/officeDocument/2006/relationships/hyperlink" Target="https://ictv.global/ictv/proposals/2019.012D.zip" TargetMode="External"/><Relationship Id="rId9041" Type="http://schemas.openxmlformats.org/officeDocument/2006/relationships/hyperlink" Target="https://ictv.global/ictv/proposals/2019.005G.zip" TargetMode="External"/><Relationship Id="rId13420" Type="http://schemas.openxmlformats.org/officeDocument/2006/relationships/hyperlink" Target="https://ictv.global/taxonomy/taxondetails?taxnode_id=202207552" TargetMode="External"/><Relationship Id="rId16990" Type="http://schemas.openxmlformats.org/officeDocument/2006/relationships/hyperlink" Target="https://ictv.global/taxonomy/taxondetails?taxnode_id=202206076" TargetMode="External"/><Relationship Id="rId1030" Type="http://schemas.openxmlformats.org/officeDocument/2006/relationships/hyperlink" Target="https://ictv.global/taxonomy/taxondetails?taxnode_id=202206927" TargetMode="External"/><Relationship Id="rId12022" Type="http://schemas.openxmlformats.org/officeDocument/2006/relationships/hyperlink" Target="https://ictv.global/taxonomy/taxondetails?taxnode_id=202213889" TargetMode="External"/><Relationship Id="rId15592" Type="http://schemas.openxmlformats.org/officeDocument/2006/relationships/hyperlink" Target="https://ictv.global/taxonomy/taxondetails?taxnode_id=202208730" TargetMode="External"/><Relationship Id="rId16643" Type="http://schemas.openxmlformats.org/officeDocument/2006/relationships/hyperlink" Target="https://ictv.global/ictv/proposals/2021.036M.R.Rhabdoviridae_sprename.zip" TargetMode="External"/><Relationship Id="rId400" Type="http://schemas.openxmlformats.org/officeDocument/2006/relationships/hyperlink" Target="https://ictv.global/taxonomy/taxondetails?taxnode_id=202213498" TargetMode="External"/><Relationship Id="rId5651" Type="http://schemas.openxmlformats.org/officeDocument/2006/relationships/hyperlink" Target="https://ictv.global/ictv/proposals/2022.084B.Caudoviricetes_6ng_33nsp.zip" TargetMode="External"/><Relationship Id="rId6702" Type="http://schemas.openxmlformats.org/officeDocument/2006/relationships/hyperlink" Target="https://ictv.global/taxonomy/taxondetails?taxnode_id=202200931" TargetMode="External"/><Relationship Id="rId14194" Type="http://schemas.openxmlformats.org/officeDocument/2006/relationships/hyperlink" Target="https://ictv.global/taxonomy/taxondetails?taxnode_id=202210510" TargetMode="External"/><Relationship Id="rId15245" Type="http://schemas.openxmlformats.org/officeDocument/2006/relationships/hyperlink" Target="https://ictv.global/ictv/proposals/2020.095B.R.Leviviricetes.zip" TargetMode="External"/><Relationship Id="rId19866" Type="http://schemas.openxmlformats.org/officeDocument/2006/relationships/hyperlink" Target="https://ictv.global/taxonomy/taxondetails?taxnode_id=202204670" TargetMode="External"/><Relationship Id="rId22461" Type="http://schemas.openxmlformats.org/officeDocument/2006/relationships/hyperlink" Target="https://ictv.global/ictv/proposals/2020.009P.R.Betasatellite_61nsp.zip" TargetMode="External"/><Relationship Id="rId4253" Type="http://schemas.openxmlformats.org/officeDocument/2006/relationships/hyperlink" Target="https://ictv.global/ictv/proposals/2022.012B.Beaumontvirinae_nsf.zip" TargetMode="External"/><Relationship Id="rId5304" Type="http://schemas.openxmlformats.org/officeDocument/2006/relationships/hyperlink" Target="https://ictv.global/taxonomy/taxondetails?taxnode_id=202201344" TargetMode="External"/><Relationship Id="rId8874" Type="http://schemas.openxmlformats.org/officeDocument/2006/relationships/hyperlink" Target="https://ictv.global/taxonomy/taxondetails?taxnode_id=202203975" TargetMode="External"/><Relationship Id="rId9925" Type="http://schemas.openxmlformats.org/officeDocument/2006/relationships/hyperlink" Target="https://ictv.global/ictv/proposals/2020.016D.R.Smacoviridae_6ngen_42nsp.zip" TargetMode="External"/><Relationship Id="rId18468" Type="http://schemas.openxmlformats.org/officeDocument/2006/relationships/hyperlink" Target="https://ictv.global/taxonomy/taxondetails?taxnode_id=202201836" TargetMode="External"/><Relationship Id="rId19519" Type="http://schemas.openxmlformats.org/officeDocument/2006/relationships/hyperlink" Target="https://ictv.global/ictv/proposals/2019.006G.zip" TargetMode="External"/><Relationship Id="rId21063" Type="http://schemas.openxmlformats.org/officeDocument/2006/relationships/hyperlink" Target="https://ictv.global/ictv/proposals/2020.003D.R.Adintoviridae.zip" TargetMode="External"/><Relationship Id="rId22114" Type="http://schemas.openxmlformats.org/officeDocument/2006/relationships/hyperlink" Target="https://ictv.global/taxonomy/taxondetails?taxnode_id=202204369" TargetMode="External"/><Relationship Id="rId7476" Type="http://schemas.openxmlformats.org/officeDocument/2006/relationships/hyperlink" Target="https://ictv.global/taxonomy/taxondetails?taxnode_id=202200481" TargetMode="External"/><Relationship Id="rId8527" Type="http://schemas.openxmlformats.org/officeDocument/2006/relationships/hyperlink" Target="https://ictv.global/ictv/proposals/2021.085B.R.Tubulavirales.zip" TargetMode="External"/><Relationship Id="rId10457" Type="http://schemas.openxmlformats.org/officeDocument/2006/relationships/hyperlink" Target="https://ictv.global/ictv/proposals/2019.012D.zip" TargetMode="External"/><Relationship Id="rId11855" Type="http://schemas.openxmlformats.org/officeDocument/2006/relationships/hyperlink" Target="https://ictv.global/ictv/proposals/2020.028M.R.Reovirales_2nfam.zip" TargetMode="External"/><Relationship Id="rId12906" Type="http://schemas.openxmlformats.org/officeDocument/2006/relationships/hyperlink" Target="https://ictv.global/taxonomy/taxondetails?taxnode_id=202206419" TargetMode="External"/><Relationship Id="rId1914" Type="http://schemas.openxmlformats.org/officeDocument/2006/relationships/hyperlink" Target="https://ictv.global/taxonomy/taxondetails?taxnode_id=202201332" TargetMode="External"/><Relationship Id="rId6078" Type="http://schemas.openxmlformats.org/officeDocument/2006/relationships/hyperlink" Target="https://ictv.global/taxonomy/taxondetails?taxnode_id=202211658" TargetMode="External"/><Relationship Id="rId7129" Type="http://schemas.openxmlformats.org/officeDocument/2006/relationships/hyperlink" Target="https://ictv.global/ictv/proposals/2021.010B.R.Binomial_names.zip" TargetMode="External"/><Relationship Id="rId11508" Type="http://schemas.openxmlformats.org/officeDocument/2006/relationships/hyperlink" Target="https://ictv.global/taxonomy/taxondetails?taxnode_id=202203616" TargetMode="External"/><Relationship Id="rId17551" Type="http://schemas.openxmlformats.org/officeDocument/2006/relationships/hyperlink" Target="https://ictv.global/ictv/proposals/2021.028M.Peribunyaviridae_sprename.zip" TargetMode="External"/><Relationship Id="rId18602" Type="http://schemas.openxmlformats.org/officeDocument/2006/relationships/hyperlink" Target="https://ictv.global/taxonomy/taxondetails?taxnode_id=202207498" TargetMode="External"/><Relationship Id="rId20896" Type="http://schemas.openxmlformats.org/officeDocument/2006/relationships/hyperlink" Target="https://ictv.global/taxonomy/taxondetails?taxnode_id=202204743" TargetMode="External"/><Relationship Id="rId21947" Type="http://schemas.openxmlformats.org/officeDocument/2006/relationships/hyperlink" Target="https://ictv.global/ictv/proposals/2022.008D.Aelloviridae_146rensp.zip" TargetMode="External"/><Relationship Id="rId2688" Type="http://schemas.openxmlformats.org/officeDocument/2006/relationships/hyperlink" Target="https://ictv.global/taxonomy/taxondetails?taxnode_id=202212800" TargetMode="External"/><Relationship Id="rId3739" Type="http://schemas.openxmlformats.org/officeDocument/2006/relationships/hyperlink" Target="https://ictv.global/ictv/proposals/2022.055B.Nanhuvirus_ng.zip" TargetMode="External"/><Relationship Id="rId5161" Type="http://schemas.openxmlformats.org/officeDocument/2006/relationships/hyperlink" Target="https://ictv.global/ictv/proposals/2021.010B.R.Binomial_names.zip" TargetMode="External"/><Relationship Id="rId7610" Type="http://schemas.openxmlformats.org/officeDocument/2006/relationships/hyperlink" Target="https://ictv.global/taxonomy/taxondetails?taxnode_id=202207535" TargetMode="External"/><Relationship Id="rId16153" Type="http://schemas.openxmlformats.org/officeDocument/2006/relationships/hyperlink" Target="https://ictv.global/ictv/proposals/2021.026M.Paramyxoviridae_sprename.zip" TargetMode="External"/><Relationship Id="rId17204" Type="http://schemas.openxmlformats.org/officeDocument/2006/relationships/hyperlink" Target="https://ictv.global/taxonomy/taxondetails?taxnode_id=202200049" TargetMode="External"/><Relationship Id="rId20549" Type="http://schemas.openxmlformats.org/officeDocument/2006/relationships/hyperlink" Target="https://ictv.global/ictv/proposals/2019.006G.zip" TargetMode="External"/><Relationship Id="rId6212" Type="http://schemas.openxmlformats.org/officeDocument/2006/relationships/hyperlink" Target="https://ictv.global/taxonomy/taxondetails?taxnode_id=202207841" TargetMode="External"/><Relationship Id="rId9782" Type="http://schemas.openxmlformats.org/officeDocument/2006/relationships/hyperlink" Target="https://ictv.global/taxonomy/taxondetails?taxnode_id=202214098" TargetMode="External"/><Relationship Id="rId12763" Type="http://schemas.openxmlformats.org/officeDocument/2006/relationships/hyperlink" Target="https://ictv.global/ictv/proposals/2019.006G.zip" TargetMode="External"/><Relationship Id="rId13814" Type="http://schemas.openxmlformats.org/officeDocument/2006/relationships/hyperlink" Target="https://ictv.global/taxonomy/taxondetails?taxnode_id=202210840" TargetMode="External"/><Relationship Id="rId19376" Type="http://schemas.openxmlformats.org/officeDocument/2006/relationships/hyperlink" Target="https://ictv.global/taxonomy/taxondetails?taxnode_id=202202149" TargetMode="External"/><Relationship Id="rId1771" Type="http://schemas.openxmlformats.org/officeDocument/2006/relationships/hyperlink" Target="https://ictv.global/ictv/proposals/2021.015B.R.Casjensviridae.zip" TargetMode="External"/><Relationship Id="rId2822" Type="http://schemas.openxmlformats.org/officeDocument/2006/relationships/hyperlink" Target="https://ictv.global/taxonomy/taxondetails?taxnode_id=202214729" TargetMode="External"/><Relationship Id="rId8384" Type="http://schemas.openxmlformats.org/officeDocument/2006/relationships/hyperlink" Target="https://ictv.global/taxonomy/taxondetails?taxnode_id=202208074" TargetMode="External"/><Relationship Id="rId9435" Type="http://schemas.openxmlformats.org/officeDocument/2006/relationships/hyperlink" Target="https://ictv.global/ictv/proposals/2022.005D.Parvoviridae_2ngen_49nsp_125rensp.zip" TargetMode="External"/><Relationship Id="rId11365" Type="http://schemas.openxmlformats.org/officeDocument/2006/relationships/hyperlink" Target="https://ictv.global/ictv/proposals/2020.005F.R.Genomoviridae.zip" TargetMode="External"/><Relationship Id="rId12416" Type="http://schemas.openxmlformats.org/officeDocument/2006/relationships/hyperlink" Target="https://ictv.global/taxonomy/taxondetails?taxnode_id=202205419" TargetMode="External"/><Relationship Id="rId19029" Type="http://schemas.openxmlformats.org/officeDocument/2006/relationships/hyperlink" Target="https://ictv.global/ictv/proposals/2021.006S.R.Picornaviridae_5nsfam.zip" TargetMode="External"/><Relationship Id="rId1424" Type="http://schemas.openxmlformats.org/officeDocument/2006/relationships/hyperlink" Target="https://ictv.global/taxonomy/taxondetails?taxnode_id=202208466" TargetMode="External"/><Relationship Id="rId4994" Type="http://schemas.openxmlformats.org/officeDocument/2006/relationships/hyperlink" Target="https://ictv.global/taxonomy/taxondetails?taxnode_id=202200215" TargetMode="External"/><Relationship Id="rId8037" Type="http://schemas.openxmlformats.org/officeDocument/2006/relationships/hyperlink" Target="https://ictv.global/ictv/proposals/2021.010B.R.Binomial_names.zip" TargetMode="External"/><Relationship Id="rId11018" Type="http://schemas.openxmlformats.org/officeDocument/2006/relationships/hyperlink" Target="https://ictv.global/taxonomy/taxondetails?taxnode_id=202206689" TargetMode="External"/><Relationship Id="rId14588" Type="http://schemas.openxmlformats.org/officeDocument/2006/relationships/hyperlink" Target="https://ictv.global/taxonomy/taxondetails?taxnode_id=202210992" TargetMode="External"/><Relationship Id="rId15986" Type="http://schemas.openxmlformats.org/officeDocument/2006/relationships/hyperlink" Target="https://ictv.global/taxonomy/taxondetails?taxnode_id=202213361" TargetMode="External"/><Relationship Id="rId3596" Type="http://schemas.openxmlformats.org/officeDocument/2006/relationships/hyperlink" Target="https://ictv.global/taxonomy/taxondetails?taxnode_id=202211981" TargetMode="External"/><Relationship Id="rId4647" Type="http://schemas.openxmlformats.org/officeDocument/2006/relationships/hyperlink" Target="https://ictv.global/ictv/proposals/2021.035B.R.Gracegardnervirinae.zip" TargetMode="External"/><Relationship Id="rId15639" Type="http://schemas.openxmlformats.org/officeDocument/2006/relationships/hyperlink" Target="https://ictv.global/ictv/proposals/2021.009F.R.Botourmiaviridae_6newgen_109newsp.zip" TargetMode="External"/><Relationship Id="rId17061" Type="http://schemas.openxmlformats.org/officeDocument/2006/relationships/hyperlink" Target="https://ictv.global/ictv/proposals/2021.008M.Arenaviridae_rename.zip" TargetMode="External"/><Relationship Id="rId18112" Type="http://schemas.openxmlformats.org/officeDocument/2006/relationships/hyperlink" Target="https://ictv.global/taxonomy/taxondetails?taxnode_id=202212245" TargetMode="External"/><Relationship Id="rId19510" Type="http://schemas.openxmlformats.org/officeDocument/2006/relationships/hyperlink" Target="https://ictv.global/taxonomy/taxondetails?taxnode_id=202205381" TargetMode="External"/><Relationship Id="rId21457" Type="http://schemas.openxmlformats.org/officeDocument/2006/relationships/hyperlink" Target="https://ictv.global/ictv/proposals/2022.003D.Lefavirales_106rensp.zip" TargetMode="External"/><Relationship Id="rId2198" Type="http://schemas.openxmlformats.org/officeDocument/2006/relationships/hyperlink" Target="https://ictv.global/taxonomy/taxondetails?taxnode_id=202200807" TargetMode="External"/><Relationship Id="rId3249" Type="http://schemas.openxmlformats.org/officeDocument/2006/relationships/hyperlink" Target="https://ictv.global/ictv/proposals/2021.010B.R.Binomial_names.zip" TargetMode="External"/><Relationship Id="rId7120" Type="http://schemas.openxmlformats.org/officeDocument/2006/relationships/hyperlink" Target="https://ictv.global/taxonomy/taxondetails?taxnode_id=202206879" TargetMode="External"/><Relationship Id="rId20059" Type="http://schemas.openxmlformats.org/officeDocument/2006/relationships/hyperlink" Target="https://ictv.global/ictv/proposals/2019.006G.zip" TargetMode="External"/><Relationship Id="rId22508" Type="http://schemas.openxmlformats.org/officeDocument/2006/relationships/hyperlink" Target="https://ictv.global/taxonomy/taxondetails?taxnode_id=202205176" TargetMode="External"/><Relationship Id="rId9292" Type="http://schemas.openxmlformats.org/officeDocument/2006/relationships/hyperlink" Target="https://ictv.global/taxonomy/taxondetails?taxnode_id=202205888" TargetMode="External"/><Relationship Id="rId10101" Type="http://schemas.openxmlformats.org/officeDocument/2006/relationships/hyperlink" Target="https://ictv.global/ictv/proposals/2019.012D.zip" TargetMode="External"/><Relationship Id="rId13671" Type="http://schemas.openxmlformats.org/officeDocument/2006/relationships/hyperlink" Target="https://ictv.global/ictv/proposals/2020.095B.R.Leviviricetes.zip" TargetMode="External"/><Relationship Id="rId14722" Type="http://schemas.openxmlformats.org/officeDocument/2006/relationships/hyperlink" Target="https://ictv.global/taxonomy/taxondetails?taxnode_id=202211084" TargetMode="External"/><Relationship Id="rId3730" Type="http://schemas.openxmlformats.org/officeDocument/2006/relationships/hyperlink" Target="https://ictv.global/taxonomy/taxondetails?taxnode_id=202200303" TargetMode="External"/><Relationship Id="rId12273" Type="http://schemas.openxmlformats.org/officeDocument/2006/relationships/hyperlink" Target="https://ictv.global/ictv/proposals/2019.006G.zip" TargetMode="External"/><Relationship Id="rId13324" Type="http://schemas.openxmlformats.org/officeDocument/2006/relationships/hyperlink" Target="https://ictv.global/taxonomy/taxondetails?taxnode_id=202205246" TargetMode="External"/><Relationship Id="rId16894" Type="http://schemas.openxmlformats.org/officeDocument/2006/relationships/hyperlink" Target="https://ictv.global/taxonomy/taxondetails?taxnode_id=202214266" TargetMode="External"/><Relationship Id="rId17945" Type="http://schemas.openxmlformats.org/officeDocument/2006/relationships/hyperlink" Target="https://ictv.global/ictv/proposals/2021.002M.Phenuiviridae_sprenamed.zip" TargetMode="External"/><Relationship Id="rId20540" Type="http://schemas.openxmlformats.org/officeDocument/2006/relationships/hyperlink" Target="https://ictv.global/taxonomy/taxondetails?taxnode_id=202204998" TargetMode="External"/><Relationship Id="rId651" Type="http://schemas.openxmlformats.org/officeDocument/2006/relationships/hyperlink" Target="https://ictv.global/ictv/proposals/2021.010B.R.Binomial_names.zip" TargetMode="External"/><Relationship Id="rId1281" Type="http://schemas.openxmlformats.org/officeDocument/2006/relationships/hyperlink" Target="https://ictv.global/ictv/proposals/2021.010B.R.Binomial_names.zip" TargetMode="External"/><Relationship Id="rId2332" Type="http://schemas.openxmlformats.org/officeDocument/2006/relationships/hyperlink" Target="https://ictv.global/taxonomy/taxondetails?taxnode_id=202200390" TargetMode="External"/><Relationship Id="rId6953" Type="http://schemas.openxmlformats.org/officeDocument/2006/relationships/hyperlink" Target="https://ictv.global/ictv/proposals/2021.010B.R.Binomial_names.zip" TargetMode="External"/><Relationship Id="rId15496" Type="http://schemas.openxmlformats.org/officeDocument/2006/relationships/hyperlink" Target="https://ictv.global/taxonomy/taxondetails?taxnode_id=202212574" TargetMode="External"/><Relationship Id="rId16547" Type="http://schemas.openxmlformats.org/officeDocument/2006/relationships/hyperlink" Target="https://ictv.global/ictv/proposals/2021.036M.R.Rhabdoviridae_sprename.zip" TargetMode="External"/><Relationship Id="rId304" Type="http://schemas.openxmlformats.org/officeDocument/2006/relationships/hyperlink" Target="https://ictv.global/taxonomy/taxondetails?taxnode_id=202206412" TargetMode="External"/><Relationship Id="rId5555" Type="http://schemas.openxmlformats.org/officeDocument/2006/relationships/hyperlink" Target="https://ictv.global/ictv/proposals/2021.010B.R.Binomial_names.zip" TargetMode="External"/><Relationship Id="rId6606" Type="http://schemas.openxmlformats.org/officeDocument/2006/relationships/hyperlink" Target="https://ictv.global/taxonomy/taxondetails?taxnode_id=202210199" TargetMode="External"/><Relationship Id="rId14098" Type="http://schemas.openxmlformats.org/officeDocument/2006/relationships/hyperlink" Target="https://ictv.global/taxonomy/taxondetails?taxnode_id=202210437" TargetMode="External"/><Relationship Id="rId15149" Type="http://schemas.openxmlformats.org/officeDocument/2006/relationships/hyperlink" Target="https://ictv.global/ictv/proposals/2020.095B.R.Leviviricetes.zip" TargetMode="External"/><Relationship Id="rId19020" Type="http://schemas.openxmlformats.org/officeDocument/2006/relationships/hyperlink" Target="https://ictv.global/taxonomy/taxondetails?taxnode_id=202201981" TargetMode="External"/><Relationship Id="rId22365" Type="http://schemas.openxmlformats.org/officeDocument/2006/relationships/hyperlink" Target="https://ictv.global/ictv/proposals/2020.009P.R.Betasatellite_61nsp.zip" TargetMode="External"/><Relationship Id="rId4157" Type="http://schemas.openxmlformats.org/officeDocument/2006/relationships/hyperlink" Target="https://ictv.global/ictv/proposals/2021.010B.R.Binomial_names.zip" TargetMode="External"/><Relationship Id="rId5208" Type="http://schemas.openxmlformats.org/officeDocument/2006/relationships/hyperlink" Target="https://ictv.global/taxonomy/taxondetails?taxnode_id=202212031" TargetMode="External"/><Relationship Id="rId8778" Type="http://schemas.openxmlformats.org/officeDocument/2006/relationships/hyperlink" Target="https://ictv.global/taxonomy/taxondetails?taxnode_id=202204471" TargetMode="External"/><Relationship Id="rId9829" Type="http://schemas.openxmlformats.org/officeDocument/2006/relationships/hyperlink" Target="https://ictv.global/ictv/proposals/2021.010F.R.Cressdna_2neword_3newfam_21newgen.zip" TargetMode="External"/><Relationship Id="rId22018" Type="http://schemas.openxmlformats.org/officeDocument/2006/relationships/hyperlink" Target="https://ictv.global/taxonomy/taxondetails?taxnode_id=202209484" TargetMode="External"/><Relationship Id="rId11759" Type="http://schemas.openxmlformats.org/officeDocument/2006/relationships/hyperlink" Target="https://ictv.global/ictv/proposals/2019.006G.zip" TargetMode="External"/><Relationship Id="rId15630" Type="http://schemas.openxmlformats.org/officeDocument/2006/relationships/hyperlink" Target="https://ictv.global/taxonomy/taxondetails?taxnode_id=202213241" TargetMode="External"/><Relationship Id="rId1818" Type="http://schemas.openxmlformats.org/officeDocument/2006/relationships/hyperlink" Target="https://ictv.global/taxonomy/taxondetails?taxnode_id=202213507" TargetMode="External"/><Relationship Id="rId3240" Type="http://schemas.openxmlformats.org/officeDocument/2006/relationships/hyperlink" Target="https://ictv.global/taxonomy/taxondetails?taxnode_id=202211815" TargetMode="External"/><Relationship Id="rId13181" Type="http://schemas.openxmlformats.org/officeDocument/2006/relationships/hyperlink" Target="https://ictv.global/ictv/proposals/2022.002S.Pestivirus_8nsp.zip" TargetMode="External"/><Relationship Id="rId14232" Type="http://schemas.openxmlformats.org/officeDocument/2006/relationships/hyperlink" Target="https://ictv.global/taxonomy/taxondetails?taxnode_id=202210542" TargetMode="External"/><Relationship Id="rId18853" Type="http://schemas.openxmlformats.org/officeDocument/2006/relationships/hyperlink" Target="https://ictv.global/ictv/proposals/2021.006S.R.Picornaviridae_5nsfam.zip" TargetMode="External"/><Relationship Id="rId19904" Type="http://schemas.openxmlformats.org/officeDocument/2006/relationships/hyperlink" Target="https://ictv.global/taxonomy/taxondetails?taxnode_id=202204676" TargetMode="External"/><Relationship Id="rId161" Type="http://schemas.openxmlformats.org/officeDocument/2006/relationships/hyperlink" Target="https://ictv.global/ictv/proposals/2022.001D.Herpesvirales_1renfam_4rengen_124rensp_6absp.zip" TargetMode="External"/><Relationship Id="rId7861" Type="http://schemas.openxmlformats.org/officeDocument/2006/relationships/hyperlink" Target="https://ictv.global/ictv/proposals/2021.078B.R.Siphoviridae_new_genera.zip" TargetMode="External"/><Relationship Id="rId8912" Type="http://schemas.openxmlformats.org/officeDocument/2006/relationships/hyperlink" Target="https://ictv.global/taxonomy/taxondetails?taxnode_id=202203996" TargetMode="External"/><Relationship Id="rId10842" Type="http://schemas.openxmlformats.org/officeDocument/2006/relationships/hyperlink" Target="https://ictv.global/taxonomy/taxondetails?taxnode_id=202203448" TargetMode="External"/><Relationship Id="rId17455" Type="http://schemas.openxmlformats.org/officeDocument/2006/relationships/hyperlink" Target="https://ictv.global/ictv/proposals/2021.028M.Peribunyaviridae_sprename.zip" TargetMode="External"/><Relationship Id="rId18506" Type="http://schemas.openxmlformats.org/officeDocument/2006/relationships/hyperlink" Target="https://ictv.global/taxonomy/taxondetails?taxnode_id=202206140" TargetMode="External"/><Relationship Id="rId20050" Type="http://schemas.openxmlformats.org/officeDocument/2006/relationships/hyperlink" Target="https://ictv.global/taxonomy/taxondetails?taxnode_id=202202632" TargetMode="External"/><Relationship Id="rId21101" Type="http://schemas.openxmlformats.org/officeDocument/2006/relationships/hyperlink" Target="https://ictv.global/ictv/proposals/2021.010B.R.Binomial_names.zip" TargetMode="External"/><Relationship Id="rId6463" Type="http://schemas.openxmlformats.org/officeDocument/2006/relationships/hyperlink" Target="https://ictv.global/ictv/proposals/2021.010B.R.Binomial_names.zip" TargetMode="External"/><Relationship Id="rId7514" Type="http://schemas.openxmlformats.org/officeDocument/2006/relationships/hyperlink" Target="https://ictv.global/taxonomy/taxondetails?taxnode_id=202207032" TargetMode="External"/><Relationship Id="rId16057" Type="http://schemas.openxmlformats.org/officeDocument/2006/relationships/hyperlink" Target="https://ictv.global/ictv/proposals/2020.004F.R.Mymona.zip" TargetMode="External"/><Relationship Id="rId17108" Type="http://schemas.openxmlformats.org/officeDocument/2006/relationships/hyperlink" Target="https://ictv.global/taxonomy/taxondetails?taxnode_id=202205744" TargetMode="External"/><Relationship Id="rId5065" Type="http://schemas.openxmlformats.org/officeDocument/2006/relationships/hyperlink" Target="https://ictv.global/ictv/proposals/2021.062B.R.Pclasvirinae_new_genera.zip" TargetMode="External"/><Relationship Id="rId6116" Type="http://schemas.openxmlformats.org/officeDocument/2006/relationships/hyperlink" Target="https://ictv.global/taxonomy/taxondetails?taxnode_id=202206937" TargetMode="External"/><Relationship Id="rId9686" Type="http://schemas.openxmlformats.org/officeDocument/2006/relationships/hyperlink" Target="https://ictv.global/taxonomy/taxondetails?taxnode_id=202202959" TargetMode="External"/><Relationship Id="rId12667" Type="http://schemas.openxmlformats.org/officeDocument/2006/relationships/hyperlink" Target="https://ictv.global/ictv/proposals/2022.001P.Betaflexiviridae_12ns.zip" TargetMode="External"/><Relationship Id="rId1675" Type="http://schemas.openxmlformats.org/officeDocument/2006/relationships/hyperlink" Target="https://ictv.global/ictv/proposals/2021.010B.R.Binomial_names.zip" TargetMode="External"/><Relationship Id="rId2726" Type="http://schemas.openxmlformats.org/officeDocument/2006/relationships/hyperlink" Target="https://ictv.global/taxonomy/taxondetails?taxnode_id=202212868" TargetMode="External"/><Relationship Id="rId8288" Type="http://schemas.openxmlformats.org/officeDocument/2006/relationships/hyperlink" Target="https://ictv.global/taxonomy/taxondetails?taxnode_id=202212083" TargetMode="External"/><Relationship Id="rId9339" Type="http://schemas.openxmlformats.org/officeDocument/2006/relationships/hyperlink" Target="https://ictv.global/ictv/proposals/2022.005D.Parvoviridae_2ngen_49nsp_125rensp.zip" TargetMode="External"/><Relationship Id="rId11269" Type="http://schemas.openxmlformats.org/officeDocument/2006/relationships/hyperlink" Target="https://ictv.global/ictv/proposals/2020.005F.R.Genomoviridae.zip" TargetMode="External"/><Relationship Id="rId13718" Type="http://schemas.openxmlformats.org/officeDocument/2006/relationships/hyperlink" Target="https://ictv.global/taxonomy/taxondetails?taxnode_id=202210767" TargetMode="External"/><Relationship Id="rId15140" Type="http://schemas.openxmlformats.org/officeDocument/2006/relationships/hyperlink" Target="https://ictv.global/taxonomy/taxondetails?taxnode_id=202211343" TargetMode="External"/><Relationship Id="rId20934" Type="http://schemas.openxmlformats.org/officeDocument/2006/relationships/hyperlink" Target="https://ictv.global/taxonomy/taxondetails?taxnode_id=202207145" TargetMode="External"/><Relationship Id="rId1328" Type="http://schemas.openxmlformats.org/officeDocument/2006/relationships/hyperlink" Target="https://ictv.global/taxonomy/taxondetails?taxnode_id=202208415" TargetMode="External"/><Relationship Id="rId19761" Type="http://schemas.openxmlformats.org/officeDocument/2006/relationships/hyperlink" Target="https://ictv.global/ictv/proposals/2019.006G.zip" TargetMode="External"/><Relationship Id="rId4898" Type="http://schemas.openxmlformats.org/officeDocument/2006/relationships/hyperlink" Target="https://ictv.global/taxonomy/taxondetails?taxnode_id=202205515" TargetMode="External"/><Relationship Id="rId5949" Type="http://schemas.openxmlformats.org/officeDocument/2006/relationships/hyperlink" Target="https://ictv.global/ictv/proposals/2021.010B.R.Binomial_names.zip" TargetMode="External"/><Relationship Id="rId7371" Type="http://schemas.openxmlformats.org/officeDocument/2006/relationships/hyperlink" Target="https://ictv.global/ictv/proposals/2021.010B.R.Binomial_names.zip" TargetMode="External"/><Relationship Id="rId9820" Type="http://schemas.openxmlformats.org/officeDocument/2006/relationships/hyperlink" Target="https://ictv.global/taxonomy/taxondetails?taxnode_id=202202954" TargetMode="External"/><Relationship Id="rId11750" Type="http://schemas.openxmlformats.org/officeDocument/2006/relationships/hyperlink" Target="https://ictv.global/taxonomy/taxondetails?taxnode_id=202205309" TargetMode="External"/><Relationship Id="rId12801" Type="http://schemas.openxmlformats.org/officeDocument/2006/relationships/hyperlink" Target="https://ictv.global/ictv/proposals/2019.006G.zip" TargetMode="External"/><Relationship Id="rId18363" Type="http://schemas.openxmlformats.org/officeDocument/2006/relationships/hyperlink" Target="https://ictv.global/ictv/proposals/2019.006G.zip" TargetMode="External"/><Relationship Id="rId19414" Type="http://schemas.openxmlformats.org/officeDocument/2006/relationships/hyperlink" Target="https://ictv.global/taxonomy/taxondetails?taxnode_id=202202161" TargetMode="External"/><Relationship Id="rId34" Type="http://schemas.openxmlformats.org/officeDocument/2006/relationships/hyperlink" Target="https://ictv.global/taxonomy/taxondetails?taxnode_id=202201547" TargetMode="External"/><Relationship Id="rId7024" Type="http://schemas.openxmlformats.org/officeDocument/2006/relationships/hyperlink" Target="https://ictv.global/taxonomy/taxondetails?taxnode_id=202214680" TargetMode="External"/><Relationship Id="rId8422" Type="http://schemas.openxmlformats.org/officeDocument/2006/relationships/hyperlink" Target="https://ictv.global/taxonomy/taxondetails?taxnode_id=202213383" TargetMode="External"/><Relationship Id="rId10352" Type="http://schemas.openxmlformats.org/officeDocument/2006/relationships/hyperlink" Target="https://ictv.global/taxonomy/taxondetails?taxnode_id=202205803" TargetMode="External"/><Relationship Id="rId11403" Type="http://schemas.openxmlformats.org/officeDocument/2006/relationships/hyperlink" Target="https://ictv.global/ictv/proposals/2020.005F.R.Genomoviridae.zip" TargetMode="External"/><Relationship Id="rId14973" Type="http://schemas.openxmlformats.org/officeDocument/2006/relationships/hyperlink" Target="https://ictv.global/ictv/proposals/2020.095B.R.Leviviricetes.zip" TargetMode="External"/><Relationship Id="rId18016" Type="http://schemas.openxmlformats.org/officeDocument/2006/relationships/hyperlink" Target="https://ictv.global/taxonomy/taxondetails?taxnode_id=202207572" TargetMode="External"/><Relationship Id="rId3981" Type="http://schemas.openxmlformats.org/officeDocument/2006/relationships/hyperlink" Target="https://ictv.global/ictv/proposals/2021.005B.R.Arquatrovirinae.zip" TargetMode="External"/><Relationship Id="rId10005" Type="http://schemas.openxmlformats.org/officeDocument/2006/relationships/hyperlink" Target="https://ictv.global/ictv/proposals/2020.016D.R.Smacoviridae_6ngen_42nsp.zip" TargetMode="External"/><Relationship Id="rId13575" Type="http://schemas.openxmlformats.org/officeDocument/2006/relationships/hyperlink" Target="https://ictv.global/ictv/proposals/2021.003F.R.Mitoviridae_100nsp_4ngen.zip" TargetMode="External"/><Relationship Id="rId14626" Type="http://schemas.openxmlformats.org/officeDocument/2006/relationships/hyperlink" Target="https://ictv.global/taxonomy/taxondetails?taxnode_id=202211034" TargetMode="External"/><Relationship Id="rId20791" Type="http://schemas.openxmlformats.org/officeDocument/2006/relationships/hyperlink" Target="https://ictv.global/ictv/proposals/2022.004F.Imitervirales_reorg.zip" TargetMode="External"/><Relationship Id="rId21842" Type="http://schemas.openxmlformats.org/officeDocument/2006/relationships/hyperlink" Target="https://ictv.global/taxonomy/taxondetails?taxnode_id=202209424" TargetMode="External"/><Relationship Id="rId2583" Type="http://schemas.openxmlformats.org/officeDocument/2006/relationships/hyperlink" Target="https://ictv.global/ictv/proposals/2021.082B.R.Tevens_new_families.zip" TargetMode="External"/><Relationship Id="rId3634" Type="http://schemas.openxmlformats.org/officeDocument/2006/relationships/hyperlink" Target="https://ictv.global/taxonomy/taxondetails?taxnode_id=202212014" TargetMode="External"/><Relationship Id="rId9196" Type="http://schemas.openxmlformats.org/officeDocument/2006/relationships/hyperlink" Target="https://ictv.global/taxonomy/taxondetails?taxnode_id=202204214" TargetMode="External"/><Relationship Id="rId12177" Type="http://schemas.openxmlformats.org/officeDocument/2006/relationships/hyperlink" Target="https://ictv.global/ictv/proposals/2019.006G.zip" TargetMode="External"/><Relationship Id="rId13228" Type="http://schemas.openxmlformats.org/officeDocument/2006/relationships/hyperlink" Target="https://ictv.global/taxonomy/taxondetails?taxnode_id=202202815" TargetMode="External"/><Relationship Id="rId16798" Type="http://schemas.openxmlformats.org/officeDocument/2006/relationships/hyperlink" Target="https://ictv.global/taxonomy/taxondetails?taxnode_id=202208908" TargetMode="External"/><Relationship Id="rId20444" Type="http://schemas.openxmlformats.org/officeDocument/2006/relationships/hyperlink" Target="https://ictv.global/taxonomy/taxondetails?taxnode_id=202204830" TargetMode="External"/><Relationship Id="rId555" Type="http://schemas.openxmlformats.org/officeDocument/2006/relationships/hyperlink" Target="https://ictv.global/ictv/proposals/2021.010B.R.Binomial_names.zip" TargetMode="External"/><Relationship Id="rId1185" Type="http://schemas.openxmlformats.org/officeDocument/2006/relationships/hyperlink" Target="https://ictv.global/ictv/proposals/2021.010B.R.Binomial_names.zip" TargetMode="External"/><Relationship Id="rId2236" Type="http://schemas.openxmlformats.org/officeDocument/2006/relationships/hyperlink" Target="https://ictv.global/taxonomy/taxondetails?taxnode_id=202208180" TargetMode="External"/><Relationship Id="rId6857" Type="http://schemas.openxmlformats.org/officeDocument/2006/relationships/hyperlink" Target="https://ictv.global/ictv/proposals/2021.010B.R.Binomial_names.zip" TargetMode="External"/><Relationship Id="rId7908" Type="http://schemas.openxmlformats.org/officeDocument/2006/relationships/hyperlink" Target="https://ictv.global/taxonomy/taxondetails?taxnode_id=202211937" TargetMode="External"/><Relationship Id="rId17849" Type="http://schemas.openxmlformats.org/officeDocument/2006/relationships/hyperlink" Target="https://ictv.global/ictv/proposals/2021.002M.Phenuiviridae_sprenamed.zip" TargetMode="External"/><Relationship Id="rId19271" Type="http://schemas.openxmlformats.org/officeDocument/2006/relationships/hyperlink" Target="https://ictv.global/ictv/proposals/2022.005P.Secoviridae_rename.zip" TargetMode="External"/><Relationship Id="rId208" Type="http://schemas.openxmlformats.org/officeDocument/2006/relationships/hyperlink" Target="https://ictv.global/taxonomy/taxondetails?taxnode_id=202201464" TargetMode="External"/><Relationship Id="rId5459" Type="http://schemas.openxmlformats.org/officeDocument/2006/relationships/hyperlink" Target="https://ictv.global/ictv/proposals/2022.004B.Alexandravirus_10nsp.zip" TargetMode="External"/><Relationship Id="rId9330" Type="http://schemas.openxmlformats.org/officeDocument/2006/relationships/hyperlink" Target="https://ictv.global/taxonomy/taxondetails?taxnode_id=202205895" TargetMode="External"/><Relationship Id="rId22269" Type="http://schemas.openxmlformats.org/officeDocument/2006/relationships/hyperlink" Target="https://ictv.global/ictv/proposals/2022.001G.GTA_viriforms.zip" TargetMode="External"/><Relationship Id="rId11260" Type="http://schemas.openxmlformats.org/officeDocument/2006/relationships/hyperlink" Target="https://ictv.global/taxonomy/taxondetails?taxnode_id=202209000" TargetMode="External"/><Relationship Id="rId12311" Type="http://schemas.openxmlformats.org/officeDocument/2006/relationships/hyperlink" Target="https://ictv.global/ictv/proposals/2021.020P.R.Mayoviridae_binomials.zip" TargetMode="External"/><Relationship Id="rId15881" Type="http://schemas.openxmlformats.org/officeDocument/2006/relationships/hyperlink" Target="https://ictv.global/ictv/proposals/2021.010M.R.Bornaviridae_sprename.zip" TargetMode="External"/><Relationship Id="rId16932" Type="http://schemas.openxmlformats.org/officeDocument/2006/relationships/hyperlink" Target="https://ictv.global/taxonomy/taxondetails?taxnode_id=202209639" TargetMode="External"/><Relationship Id="rId5940" Type="http://schemas.openxmlformats.org/officeDocument/2006/relationships/hyperlink" Target="https://ictv.global/taxonomy/taxondetails?taxnode_id=202214558" TargetMode="External"/><Relationship Id="rId14483" Type="http://schemas.openxmlformats.org/officeDocument/2006/relationships/hyperlink" Target="https://ictv.global/ictv/proposals/2020.095B.R.Leviviricetes.zip" TargetMode="External"/><Relationship Id="rId15534" Type="http://schemas.openxmlformats.org/officeDocument/2006/relationships/hyperlink" Target="https://ictv.global/taxonomy/taxondetails?taxnode_id=202215009" TargetMode="External"/><Relationship Id="rId2093" Type="http://schemas.openxmlformats.org/officeDocument/2006/relationships/hyperlink" Target="https://ictv.global/ictv/proposals/2021.010B.R.Binomial_names.zip" TargetMode="External"/><Relationship Id="rId3491" Type="http://schemas.openxmlformats.org/officeDocument/2006/relationships/hyperlink" Target="https://ictv.global/ictv/proposals/2021.082B.R.Tevens_new_families.zip" TargetMode="External"/><Relationship Id="rId4542" Type="http://schemas.openxmlformats.org/officeDocument/2006/relationships/hyperlink" Target="https://ictv.global/taxonomy/taxondetails?taxnode_id=202212341" TargetMode="External"/><Relationship Id="rId13085" Type="http://schemas.openxmlformats.org/officeDocument/2006/relationships/hyperlink" Target="https://ictv.global/ictv/proposals/2022.007S.Flaviviridae_1genren_sprenamed.zip" TargetMode="External"/><Relationship Id="rId14136" Type="http://schemas.openxmlformats.org/officeDocument/2006/relationships/hyperlink" Target="https://ictv.global/taxonomy/taxondetails?taxnode_id=202210470" TargetMode="External"/><Relationship Id="rId18757" Type="http://schemas.openxmlformats.org/officeDocument/2006/relationships/hyperlink" Target="https://ictv.global/ictv/proposals/2022.003S.Dicistroviridae_rename.zip" TargetMode="External"/><Relationship Id="rId19808" Type="http://schemas.openxmlformats.org/officeDocument/2006/relationships/hyperlink" Target="https://ictv.global/taxonomy/taxondetails?taxnode_id=202204647" TargetMode="External"/><Relationship Id="rId21352" Type="http://schemas.openxmlformats.org/officeDocument/2006/relationships/hyperlink" Target="https://ictv.global/taxonomy/taxondetails?taxnode_id=202202672" TargetMode="External"/><Relationship Id="rId22403" Type="http://schemas.openxmlformats.org/officeDocument/2006/relationships/hyperlink" Target="https://ictv.global/ictv/proposals/2016.021a-kP.A.v2.Tolecusatellitidae.pdf" TargetMode="External"/><Relationship Id="rId3144" Type="http://schemas.openxmlformats.org/officeDocument/2006/relationships/hyperlink" Target="https://ictv.global/taxonomy/taxondetails?taxnode_id=202214838" TargetMode="External"/><Relationship Id="rId7765" Type="http://schemas.openxmlformats.org/officeDocument/2006/relationships/hyperlink" Target="https://ictv.global/ictv/proposals/2021.010B.R.Binomial_names.zip" TargetMode="External"/><Relationship Id="rId8816" Type="http://schemas.openxmlformats.org/officeDocument/2006/relationships/hyperlink" Target="https://ictv.global/taxonomy/taxondetails?taxnode_id=202207116" TargetMode="External"/><Relationship Id="rId10746" Type="http://schemas.openxmlformats.org/officeDocument/2006/relationships/hyperlink" Target="https://ictv.global/taxonomy/taxondetails?taxnode_id=202205835" TargetMode="External"/><Relationship Id="rId17359" Type="http://schemas.openxmlformats.org/officeDocument/2006/relationships/hyperlink" Target="https://ictv.global/ictv/proposals/2021.017M.Nairoviridae_sprenamed.zip" TargetMode="External"/><Relationship Id="rId21005" Type="http://schemas.openxmlformats.org/officeDocument/2006/relationships/hyperlink" Target="https://ictv.global/ictv/proposals/2019.003G.zip" TargetMode="External"/><Relationship Id="rId6367" Type="http://schemas.openxmlformats.org/officeDocument/2006/relationships/hyperlink" Target="https://ictv.global/ictv/proposals/2021.010B.R.Binomial_names.zip" TargetMode="External"/><Relationship Id="rId7418" Type="http://schemas.openxmlformats.org/officeDocument/2006/relationships/hyperlink" Target="https://ictv.global/taxonomy/taxondetails?taxnode_id=202212806" TargetMode="External"/><Relationship Id="rId13969" Type="http://schemas.openxmlformats.org/officeDocument/2006/relationships/hyperlink" Target="https://ictv.global/ictv/proposals/2020.095B.R.Leviviricetes.zip" TargetMode="External"/><Relationship Id="rId17840" Type="http://schemas.openxmlformats.org/officeDocument/2006/relationships/hyperlink" Target="https://ictv.global/taxonomy/taxondetails?taxnode_id=202207619" TargetMode="External"/><Relationship Id="rId1579" Type="http://schemas.openxmlformats.org/officeDocument/2006/relationships/hyperlink" Target="https://ictv.global/ictv/proposals/2021.010B.R.Binomial_names.zip" TargetMode="External"/><Relationship Id="rId2977" Type="http://schemas.openxmlformats.org/officeDocument/2006/relationships/hyperlink" Target="https://ictv.global/ictv/proposals/2021.010B.R.Binomial_names.zip" TargetMode="External"/><Relationship Id="rId5450" Type="http://schemas.openxmlformats.org/officeDocument/2006/relationships/hyperlink" Target="https://ictv.global/taxonomy/taxondetails?taxnode_id=202214459" TargetMode="External"/><Relationship Id="rId15044" Type="http://schemas.openxmlformats.org/officeDocument/2006/relationships/hyperlink" Target="https://ictv.global/taxonomy/taxondetails?taxnode_id=202211264" TargetMode="External"/><Relationship Id="rId15391" Type="http://schemas.openxmlformats.org/officeDocument/2006/relationships/hyperlink" Target="https://ictv.global/ictv/proposals/2020.095B.R.Leviviricetes.zip" TargetMode="External"/><Relationship Id="rId16442" Type="http://schemas.openxmlformats.org/officeDocument/2006/relationships/hyperlink" Target="https://ictv.global/taxonomy/taxondetails?taxnode_id=202201703" TargetMode="External"/><Relationship Id="rId20838" Type="http://schemas.openxmlformats.org/officeDocument/2006/relationships/hyperlink" Target="https://ictv.global/taxonomy/taxondetails?taxnode_id=202203730" TargetMode="External"/><Relationship Id="rId22260" Type="http://schemas.openxmlformats.org/officeDocument/2006/relationships/hyperlink" Target="https://ictv.global/taxonomy/taxondetails?taxnode_id=202213877" TargetMode="External"/><Relationship Id="rId949" Type="http://schemas.openxmlformats.org/officeDocument/2006/relationships/hyperlink" Target="https://ictv.global/ictv/proposals/2021.010B.R.Binomial_names.zip" TargetMode="External"/><Relationship Id="rId4052" Type="http://schemas.openxmlformats.org/officeDocument/2006/relationships/hyperlink" Target="https://ictv.global/taxonomy/taxondetails?taxnode_id=202214503" TargetMode="External"/><Relationship Id="rId5103" Type="http://schemas.openxmlformats.org/officeDocument/2006/relationships/hyperlink" Target="https://ictv.global/ictv/proposals/2021.073B.R.Ruthgordonvirinae.zip" TargetMode="External"/><Relationship Id="rId6501" Type="http://schemas.openxmlformats.org/officeDocument/2006/relationships/hyperlink" Target="https://ictv.global/ictv/proposals/2021.010B.R.Binomial_names.zip" TargetMode="External"/><Relationship Id="rId19665" Type="http://schemas.openxmlformats.org/officeDocument/2006/relationships/hyperlink" Target="https://ictv.global/ictv/proposals/2019.006G.zip" TargetMode="External"/><Relationship Id="rId8673" Type="http://schemas.openxmlformats.org/officeDocument/2006/relationships/hyperlink" Target="https://ictv.global/ictv/proposals/2021.007D.R.Polyomaviridae_2ngen_117rensp.zip" TargetMode="External"/><Relationship Id="rId9724" Type="http://schemas.openxmlformats.org/officeDocument/2006/relationships/hyperlink" Target="https://ictv.global/taxonomy/taxondetails?taxnode_id=202202964" TargetMode="External"/><Relationship Id="rId11654" Type="http://schemas.openxmlformats.org/officeDocument/2006/relationships/hyperlink" Target="https://ictv.global/taxonomy/taxondetails?taxnode_id=202206298" TargetMode="External"/><Relationship Id="rId12705" Type="http://schemas.openxmlformats.org/officeDocument/2006/relationships/hyperlink" Target="https://ictv.global/ictv/proposals/2019.006G.zip" TargetMode="External"/><Relationship Id="rId18267" Type="http://schemas.openxmlformats.org/officeDocument/2006/relationships/hyperlink" Target="https://ictv.global/ictv/proposals/2021.006F.R.Hypoviridae_8newgen_35newsp.zip" TargetMode="External"/><Relationship Id="rId19318" Type="http://schemas.openxmlformats.org/officeDocument/2006/relationships/hyperlink" Target="https://ictv.global/taxonomy/taxondetails?taxnode_id=202202129" TargetMode="External"/><Relationship Id="rId1713" Type="http://schemas.openxmlformats.org/officeDocument/2006/relationships/hyperlink" Target="https://ictv.global/ictv/proposals/2021.010B.R.Binomial_names.zip" TargetMode="External"/><Relationship Id="rId7275" Type="http://schemas.openxmlformats.org/officeDocument/2006/relationships/hyperlink" Target="https://ictv.global/ictv/proposals/2021.010B.R.Binomial_names.zip" TargetMode="External"/><Relationship Id="rId8326" Type="http://schemas.openxmlformats.org/officeDocument/2006/relationships/hyperlink" Target="https://ictv.global/taxonomy/taxondetails?taxnode_id=202206930" TargetMode="External"/><Relationship Id="rId10256" Type="http://schemas.openxmlformats.org/officeDocument/2006/relationships/hyperlink" Target="https://ictv.global/taxonomy/taxondetails?taxnode_id=202207520" TargetMode="External"/><Relationship Id="rId11307" Type="http://schemas.openxmlformats.org/officeDocument/2006/relationships/hyperlink" Target="https://ictv.global/ictv/proposals/2020.005F.R.Genomoviridae.zip" TargetMode="External"/><Relationship Id="rId14877" Type="http://schemas.openxmlformats.org/officeDocument/2006/relationships/hyperlink" Target="https://ictv.global/ictv/proposals/2020.095B.R.Leviviricetes.zip" TargetMode="External"/><Relationship Id="rId3885" Type="http://schemas.openxmlformats.org/officeDocument/2006/relationships/hyperlink" Target="https://ictv.global/ictv/proposals/2021.094B.R.Zierdtviridae.zip" TargetMode="External"/><Relationship Id="rId4936" Type="http://schemas.openxmlformats.org/officeDocument/2006/relationships/hyperlink" Target="https://ictv.global/taxonomy/taxondetails?taxnode_id=202205534" TargetMode="External"/><Relationship Id="rId13479" Type="http://schemas.openxmlformats.org/officeDocument/2006/relationships/hyperlink" Target="https://ictv.global/ictv/proposals/2021.003F.R.Mitoviridae_100nsp_4ngen.zip" TargetMode="External"/><Relationship Id="rId15928" Type="http://schemas.openxmlformats.org/officeDocument/2006/relationships/hyperlink" Target="https://ictv.global/taxonomy/taxondetails?taxnode_id=202213337" TargetMode="External"/><Relationship Id="rId17350" Type="http://schemas.openxmlformats.org/officeDocument/2006/relationships/hyperlink" Target="https://ictv.global/taxonomy/taxondetails?taxnode_id=202209768" TargetMode="External"/><Relationship Id="rId18401" Type="http://schemas.openxmlformats.org/officeDocument/2006/relationships/hyperlink" Target="https://ictv.global/ictv/proposals/2019.006G.zip" TargetMode="External"/><Relationship Id="rId20695" Type="http://schemas.openxmlformats.org/officeDocument/2006/relationships/hyperlink" Target="https://ictv.global/ictv/proposals/2020.012D.R.Ribozyviria.zip" TargetMode="External"/><Relationship Id="rId21746" Type="http://schemas.openxmlformats.org/officeDocument/2006/relationships/hyperlink" Target="https://ictv.global/taxonomy/taxondetails?taxnode_id=202202497" TargetMode="External"/><Relationship Id="rId2487" Type="http://schemas.openxmlformats.org/officeDocument/2006/relationships/hyperlink" Target="https://ictv.global/ictv/proposals/2021.010B.R.Binomial_names.zip" TargetMode="External"/><Relationship Id="rId3538" Type="http://schemas.openxmlformats.org/officeDocument/2006/relationships/hyperlink" Target="https://ictv.global/taxonomy/taxondetails?taxnode_id=202211975" TargetMode="External"/><Relationship Id="rId17003" Type="http://schemas.openxmlformats.org/officeDocument/2006/relationships/hyperlink" Target="https://ictv.global/ictv/proposals/2021.008M.Arenaviridae_rename.zip" TargetMode="External"/><Relationship Id="rId20348" Type="http://schemas.openxmlformats.org/officeDocument/2006/relationships/hyperlink" Target="https://ictv.global/taxonomy/taxondetails?taxnode_id=202202873" TargetMode="External"/><Relationship Id="rId459" Type="http://schemas.openxmlformats.org/officeDocument/2006/relationships/hyperlink" Target="https://ictv.global/ictv/proposals/2021.022B.R.Crassvirales.zip" TargetMode="External"/><Relationship Id="rId1089" Type="http://schemas.openxmlformats.org/officeDocument/2006/relationships/hyperlink" Target="https://ictv.global/ictv/proposals/2021.010B.R.Binomial_names.zip" TargetMode="External"/><Relationship Id="rId6011" Type="http://schemas.openxmlformats.org/officeDocument/2006/relationships/hyperlink" Target="https://ictv.global/ictv/proposals/2021.010B.R.Binomial_names.zip" TargetMode="External"/><Relationship Id="rId9581" Type="http://schemas.openxmlformats.org/officeDocument/2006/relationships/hyperlink" Target="https://ictv.global/ictv/proposals/2022.009D.Circoviridae_rensp101_nsp48.zip" TargetMode="External"/><Relationship Id="rId13960" Type="http://schemas.openxmlformats.org/officeDocument/2006/relationships/hyperlink" Target="https://ictv.global/taxonomy/taxondetails?taxnode_id=202210317" TargetMode="External"/><Relationship Id="rId19175" Type="http://schemas.openxmlformats.org/officeDocument/2006/relationships/hyperlink" Target="https://ictv.global/ictv/proposals/2019.006G.zip" TargetMode="External"/><Relationship Id="rId8183" Type="http://schemas.openxmlformats.org/officeDocument/2006/relationships/hyperlink" Target="https://ictv.global/ictv/proposals/2021.010B.R.Binomial_names.zip" TargetMode="External"/><Relationship Id="rId9234" Type="http://schemas.openxmlformats.org/officeDocument/2006/relationships/hyperlink" Target="https://ictv.global/taxonomy/taxondetails?taxnode_id=202214064" TargetMode="External"/><Relationship Id="rId12562" Type="http://schemas.openxmlformats.org/officeDocument/2006/relationships/hyperlink" Target="https://ictv.global/taxonomy/taxondetails?taxnode_id=202202202" TargetMode="External"/><Relationship Id="rId13613" Type="http://schemas.openxmlformats.org/officeDocument/2006/relationships/hyperlink" Target="https://ictv.global/ictv/proposals/2021.003F.R.Mitoviridae_100nsp_4ngen.zip" TargetMode="External"/><Relationship Id="rId940" Type="http://schemas.openxmlformats.org/officeDocument/2006/relationships/hyperlink" Target="https://ictv.global/taxonomy/taxondetails?taxnode_id=202208506" TargetMode="External"/><Relationship Id="rId1570" Type="http://schemas.openxmlformats.org/officeDocument/2006/relationships/hyperlink" Target="https://ictv.global/taxonomy/taxondetails?taxnode_id=202208276" TargetMode="External"/><Relationship Id="rId2621" Type="http://schemas.openxmlformats.org/officeDocument/2006/relationships/hyperlink" Target="https://ictv.global/ictv/proposals/2022.043B.Kyanoviridae_7ng.zip" TargetMode="External"/><Relationship Id="rId11164" Type="http://schemas.openxmlformats.org/officeDocument/2006/relationships/hyperlink" Target="https://ictv.global/taxonomy/taxondetails?taxnode_id=202208984" TargetMode="External"/><Relationship Id="rId12215" Type="http://schemas.openxmlformats.org/officeDocument/2006/relationships/hyperlink" Target="https://ictv.global/ictv/proposals/2019.006G.zip" TargetMode="External"/><Relationship Id="rId15785" Type="http://schemas.openxmlformats.org/officeDocument/2006/relationships/hyperlink" Target="https://ictv.global/ictv/proposals/2020.026M.R.Jingchuvirales.zip" TargetMode="External"/><Relationship Id="rId16836" Type="http://schemas.openxmlformats.org/officeDocument/2006/relationships/hyperlink" Target="https://ictv.global/taxonomy/taxondetails?taxnode_id=202207677" TargetMode="External"/><Relationship Id="rId1223" Type="http://schemas.openxmlformats.org/officeDocument/2006/relationships/hyperlink" Target="https://ictv.global/ictv/proposals/2021.010B.R.Binomial_names.zip" TargetMode="External"/><Relationship Id="rId4793" Type="http://schemas.openxmlformats.org/officeDocument/2006/relationships/hyperlink" Target="https://ictv.global/ictv/proposals/2021.010B.R.Binomial_names.zip" TargetMode="External"/><Relationship Id="rId5844" Type="http://schemas.openxmlformats.org/officeDocument/2006/relationships/hyperlink" Target="https://ictv.global/taxonomy/taxondetails?taxnode_id=202209801" TargetMode="External"/><Relationship Id="rId14387" Type="http://schemas.openxmlformats.org/officeDocument/2006/relationships/hyperlink" Target="https://ictv.global/ictv/proposals/2020.095B.R.Leviviricetes.zip" TargetMode="External"/><Relationship Id="rId15438" Type="http://schemas.openxmlformats.org/officeDocument/2006/relationships/hyperlink" Target="https://ictv.global/taxonomy/taxondetails?taxnode_id=202212565" TargetMode="External"/><Relationship Id="rId3395" Type="http://schemas.openxmlformats.org/officeDocument/2006/relationships/hyperlink" Target="https://ictv.global/ictv/proposals/2021.082B.R.Tevens_new_families.zip" TargetMode="External"/><Relationship Id="rId4446" Type="http://schemas.openxmlformats.org/officeDocument/2006/relationships/hyperlink" Target="https://ictv.global/taxonomy/taxondetails?taxnode_id=202213589" TargetMode="External"/><Relationship Id="rId21256" Type="http://schemas.openxmlformats.org/officeDocument/2006/relationships/hyperlink" Target="https://ictv.global/taxonomy/taxondetails?taxnode_id=202205663" TargetMode="External"/><Relationship Id="rId22307" Type="http://schemas.openxmlformats.org/officeDocument/2006/relationships/hyperlink" Target="https://ictv.global/ictv/proposals/2020.009P.R.Betasatellite_61nsp.zip" TargetMode="External"/><Relationship Id="rId3048" Type="http://schemas.openxmlformats.org/officeDocument/2006/relationships/hyperlink" Target="https://ictv.global/taxonomy/taxondetails?taxnode_id=202211762" TargetMode="External"/><Relationship Id="rId7669" Type="http://schemas.openxmlformats.org/officeDocument/2006/relationships/hyperlink" Target="https://ictv.global/ictv/proposals/2021.010B.R.Binomial_names.zip" TargetMode="External"/><Relationship Id="rId10997" Type="http://schemas.openxmlformats.org/officeDocument/2006/relationships/hyperlink" Target="https://ictv.global/ictv/proposals/2020.008P.R.Geminiviridae_5ng_11nsp.zip" TargetMode="External"/><Relationship Id="rId9091" Type="http://schemas.openxmlformats.org/officeDocument/2006/relationships/hyperlink" Target="https://ictv.global/ictv/proposals/2020.001G.R.Abolish_type_species.pdf" TargetMode="External"/><Relationship Id="rId12072" Type="http://schemas.openxmlformats.org/officeDocument/2006/relationships/hyperlink" Target="https://ictv.global/taxonomy/taxondetails?taxnode_id=202202780" TargetMode="External"/><Relationship Id="rId13123" Type="http://schemas.openxmlformats.org/officeDocument/2006/relationships/hyperlink" Target="https://ictv.global/ictv/proposals/2022.007S.Flaviviridae_1genren_sprenamed.zip" TargetMode="External"/><Relationship Id="rId13470" Type="http://schemas.openxmlformats.org/officeDocument/2006/relationships/hyperlink" Target="https://ictv.global/taxonomy/taxondetails?taxnode_id=202213815" TargetMode="External"/><Relationship Id="rId14521" Type="http://schemas.openxmlformats.org/officeDocument/2006/relationships/hyperlink" Target="https://ictv.global/ictv/proposals/2020.095B.R.Leviviricetes.zip" TargetMode="External"/><Relationship Id="rId450" Type="http://schemas.openxmlformats.org/officeDocument/2006/relationships/hyperlink" Target="https://ictv.global/taxonomy/taxondetails?taxnode_id=202213451" TargetMode="External"/><Relationship Id="rId1080" Type="http://schemas.openxmlformats.org/officeDocument/2006/relationships/hyperlink" Target="https://ictv.global/taxonomy/taxondetails?taxnode_id=202208612" TargetMode="External"/><Relationship Id="rId2131" Type="http://schemas.openxmlformats.org/officeDocument/2006/relationships/hyperlink" Target="https://ictv.global/ictv/proposals/2021.010B.R.Binomial_names.zip" TargetMode="External"/><Relationship Id="rId16693" Type="http://schemas.openxmlformats.org/officeDocument/2006/relationships/hyperlink" Target="https://ictv.global/ictv/proposals/2021.036M.R.Rhabdoviridae_sprename.zip" TargetMode="External"/><Relationship Id="rId17744" Type="http://schemas.openxmlformats.org/officeDocument/2006/relationships/hyperlink" Target="https://ictv.global/taxonomy/taxondetails?taxnode_id=202200166" TargetMode="External"/><Relationship Id="rId103" Type="http://schemas.openxmlformats.org/officeDocument/2006/relationships/hyperlink" Target="https://ictv.global/ictv/proposals/2022.001D.Herpesvirales_1renfam_4rengen_124rensp_6absp.zip" TargetMode="External"/><Relationship Id="rId6752" Type="http://schemas.openxmlformats.org/officeDocument/2006/relationships/hyperlink" Target="https://ictv.global/taxonomy/taxondetails?taxnode_id=202210157" TargetMode="External"/><Relationship Id="rId7803" Type="http://schemas.openxmlformats.org/officeDocument/2006/relationships/hyperlink" Target="https://ictv.global/ictv/proposals/2021.010B.R.Binomial_names.zip" TargetMode="External"/><Relationship Id="rId15295" Type="http://schemas.openxmlformats.org/officeDocument/2006/relationships/hyperlink" Target="https://ictv.global/ictv/proposals/2020.095B.R.Leviviricetes.zip" TargetMode="External"/><Relationship Id="rId16346" Type="http://schemas.openxmlformats.org/officeDocument/2006/relationships/hyperlink" Target="https://ictv.global/taxonomy/taxondetails?taxnode_id=202208750" TargetMode="External"/><Relationship Id="rId5354" Type="http://schemas.openxmlformats.org/officeDocument/2006/relationships/hyperlink" Target="https://ictv.global/taxonomy/taxondetails?taxnode_id=202212705" TargetMode="External"/><Relationship Id="rId6405" Type="http://schemas.openxmlformats.org/officeDocument/2006/relationships/hyperlink" Target="https://ictv.global/ictv/proposals/2021.033B.R.Gladiatorvirus.zip" TargetMode="External"/><Relationship Id="rId9975" Type="http://schemas.openxmlformats.org/officeDocument/2006/relationships/hyperlink" Target="https://ictv.global/ictv/proposals/2020.016D.R.Smacoviridae_6ngen_42nsp.zip" TargetMode="External"/><Relationship Id="rId12956" Type="http://schemas.openxmlformats.org/officeDocument/2006/relationships/hyperlink" Target="https://ictv.global/taxonomy/taxondetails?taxnode_id=202202380" TargetMode="External"/><Relationship Id="rId19569" Type="http://schemas.openxmlformats.org/officeDocument/2006/relationships/hyperlink" Target="https://ictv.global/ictv/proposals/2019.006G.zip" TargetMode="External"/><Relationship Id="rId22164" Type="http://schemas.openxmlformats.org/officeDocument/2006/relationships/hyperlink" Target="https://ictv.global/taxonomy/taxondetails?taxnode_id=202204399" TargetMode="External"/><Relationship Id="rId1964" Type="http://schemas.openxmlformats.org/officeDocument/2006/relationships/hyperlink" Target="https://ictv.global/taxonomy/taxondetails?taxnode_id=202201330" TargetMode="External"/><Relationship Id="rId5007" Type="http://schemas.openxmlformats.org/officeDocument/2006/relationships/hyperlink" Target="https://ictv.global/ictv/proposals/2021.010B.R.Binomial_names.zip" TargetMode="External"/><Relationship Id="rId8577" Type="http://schemas.openxmlformats.org/officeDocument/2006/relationships/hyperlink" Target="https://ictv.global/ictv/proposals/2021.010B.R.Binomial_names.zip" TargetMode="External"/><Relationship Id="rId9628" Type="http://schemas.openxmlformats.org/officeDocument/2006/relationships/hyperlink" Target="https://ictv.global/taxonomy/taxondetails?taxnode_id=202206566" TargetMode="External"/><Relationship Id="rId11558" Type="http://schemas.openxmlformats.org/officeDocument/2006/relationships/hyperlink" Target="https://ictv.global/taxonomy/taxondetails?taxnode_id=202209083" TargetMode="External"/><Relationship Id="rId12609" Type="http://schemas.openxmlformats.org/officeDocument/2006/relationships/hyperlink" Target="https://ictv.global/ictv/proposals/2019.006G.zip" TargetMode="External"/><Relationship Id="rId1617" Type="http://schemas.openxmlformats.org/officeDocument/2006/relationships/hyperlink" Target="https://ictv.global/ictv/proposals/2021.010B.R.Binomial_names.zip" TargetMode="External"/><Relationship Id="rId7179" Type="http://schemas.openxmlformats.org/officeDocument/2006/relationships/hyperlink" Target="https://ictv.global/ictv/proposals/2021.010B.R.Binomial_names.zip" TargetMode="External"/><Relationship Id="rId14031" Type="http://schemas.openxmlformats.org/officeDocument/2006/relationships/hyperlink" Target="https://ictv.global/ictv/proposals/2020.095B.R.Leviviricetes.zip" TargetMode="External"/><Relationship Id="rId3789" Type="http://schemas.openxmlformats.org/officeDocument/2006/relationships/hyperlink" Target="https://ictv.global/ictv/proposals/2021.082B.R.Tevens_new_families.zip" TargetMode="External"/><Relationship Id="rId7660" Type="http://schemas.openxmlformats.org/officeDocument/2006/relationships/hyperlink" Target="https://ictv.global/taxonomy/taxondetails?taxnode_id=202206867" TargetMode="External"/><Relationship Id="rId17254" Type="http://schemas.openxmlformats.org/officeDocument/2006/relationships/hyperlink" Target="https://ictv.global/taxonomy/taxondetails?taxnode_id=202200042" TargetMode="External"/><Relationship Id="rId18652" Type="http://schemas.openxmlformats.org/officeDocument/2006/relationships/hyperlink" Target="https://ictv.global/taxonomy/taxondetails?taxnode_id=202206188" TargetMode="External"/><Relationship Id="rId19703" Type="http://schemas.openxmlformats.org/officeDocument/2006/relationships/hyperlink" Target="https://ictv.global/ictv/proposals/2019.006G.zip" TargetMode="External"/><Relationship Id="rId20599" Type="http://schemas.openxmlformats.org/officeDocument/2006/relationships/hyperlink" Target="https://ictv.global/ictv/proposals/2019.006G.zip" TargetMode="External"/><Relationship Id="rId21997" Type="http://schemas.openxmlformats.org/officeDocument/2006/relationships/hyperlink" Target="https://ictv.global/ictv/proposals/2022.008D.Aelloviridae_146rensp.zip" TargetMode="External"/><Relationship Id="rId6262" Type="http://schemas.openxmlformats.org/officeDocument/2006/relationships/hyperlink" Target="https://ictv.global/taxonomy/taxondetails?taxnode_id=202213526" TargetMode="External"/><Relationship Id="rId7313" Type="http://schemas.openxmlformats.org/officeDocument/2006/relationships/hyperlink" Target="https://ictv.global/ictv/proposals/2021.010B.R.Binomial_names.zip" TargetMode="External"/><Relationship Id="rId8711" Type="http://schemas.openxmlformats.org/officeDocument/2006/relationships/hyperlink" Target="https://ictv.global/ictv/proposals/2021.007D.R.Polyomaviridae_2ngen_117rensp.zip" TargetMode="External"/><Relationship Id="rId10641" Type="http://schemas.openxmlformats.org/officeDocument/2006/relationships/hyperlink" Target="https://ictv.global/ictv/proposals/2019.012D.zip" TargetMode="External"/><Relationship Id="rId18305" Type="http://schemas.openxmlformats.org/officeDocument/2006/relationships/hyperlink" Target="https://ictv.global/ictv/proposals/2021.006F.R.Hypoviridae_8newgen_35newsp.zip" TargetMode="External"/><Relationship Id="rId13864" Type="http://schemas.openxmlformats.org/officeDocument/2006/relationships/hyperlink" Target="https://ictv.global/taxonomy/taxondetails?taxnode_id=202210248" TargetMode="External"/><Relationship Id="rId14915" Type="http://schemas.openxmlformats.org/officeDocument/2006/relationships/hyperlink" Target="https://ictv.global/ictv/proposals/2020.095B.R.Leviviricetes.zip" TargetMode="External"/><Relationship Id="rId2872" Type="http://schemas.openxmlformats.org/officeDocument/2006/relationships/hyperlink" Target="https://ictv.global/taxonomy/taxondetails?taxnode_id=202214743" TargetMode="External"/><Relationship Id="rId3923" Type="http://schemas.openxmlformats.org/officeDocument/2006/relationships/hyperlink" Target="https://ictv.global/ictv/proposals/2021.010B.R.Binomial_names.zip" TargetMode="External"/><Relationship Id="rId8087" Type="http://schemas.openxmlformats.org/officeDocument/2006/relationships/hyperlink" Target="https://ictv.global/ictv/proposals/2021.010B.R.Binomial_names.zip" TargetMode="External"/><Relationship Id="rId9485" Type="http://schemas.openxmlformats.org/officeDocument/2006/relationships/hyperlink" Target="https://ictv.global/ictv/proposals/2022.005D.Parvoviridae_2ngen_49nsp_125rensp.zip" TargetMode="External"/><Relationship Id="rId12466" Type="http://schemas.openxmlformats.org/officeDocument/2006/relationships/hyperlink" Target="https://ictv.global/taxonomy/taxondetails?taxnode_id=202205445" TargetMode="External"/><Relationship Id="rId13517" Type="http://schemas.openxmlformats.org/officeDocument/2006/relationships/hyperlink" Target="https://ictv.global/ictv/proposals/2021.003F.R.Mitoviridae_100nsp_4ngen.zip" TargetMode="External"/><Relationship Id="rId19079" Type="http://schemas.openxmlformats.org/officeDocument/2006/relationships/hyperlink" Target="https://ictv.global/ictv/proposals/2021.006S.R.Picornaviridae_5nsfam.zip" TargetMode="External"/><Relationship Id="rId20733" Type="http://schemas.openxmlformats.org/officeDocument/2006/relationships/hyperlink" Target="https://ictv.global/ictv/proposals/2019.003G.zip" TargetMode="External"/><Relationship Id="rId844" Type="http://schemas.openxmlformats.org/officeDocument/2006/relationships/hyperlink" Target="https://ictv.global/taxonomy/taxondetails?taxnode_id=202214400" TargetMode="External"/><Relationship Id="rId1474" Type="http://schemas.openxmlformats.org/officeDocument/2006/relationships/hyperlink" Target="https://ictv.global/taxonomy/taxondetails?taxnode_id=202208491" TargetMode="External"/><Relationship Id="rId2525" Type="http://schemas.openxmlformats.org/officeDocument/2006/relationships/hyperlink" Target="https://ictv.global/ictv/proposals/2021.082B.R.Tevens_new_families.zip" TargetMode="External"/><Relationship Id="rId9138" Type="http://schemas.openxmlformats.org/officeDocument/2006/relationships/hyperlink" Target="https://ictv.global/taxonomy/taxondetails?taxnode_id=202204209" TargetMode="External"/><Relationship Id="rId11068" Type="http://schemas.openxmlformats.org/officeDocument/2006/relationships/hyperlink" Target="https://ictv.global/taxonomy/taxondetails?taxnode_id=202209106" TargetMode="External"/><Relationship Id="rId12119" Type="http://schemas.openxmlformats.org/officeDocument/2006/relationships/hyperlink" Target="https://ictv.global/ictv/proposals/2019.006G.zip" TargetMode="External"/><Relationship Id="rId15689" Type="http://schemas.openxmlformats.org/officeDocument/2006/relationships/hyperlink" Target="https://ictv.global/ictv/proposals/2021.009F.R.Botourmiaviridae_6newgen_109newsp.zip" TargetMode="External"/><Relationship Id="rId19560" Type="http://schemas.openxmlformats.org/officeDocument/2006/relationships/hyperlink" Target="https://ictv.global/taxonomy/taxondetails?taxnode_id=202204540" TargetMode="External"/><Relationship Id="rId1127" Type="http://schemas.openxmlformats.org/officeDocument/2006/relationships/hyperlink" Target="https://ictv.global/ictv/proposals/2021.010B.R.Binomial_names.zip" TargetMode="External"/><Relationship Id="rId4697" Type="http://schemas.openxmlformats.org/officeDocument/2006/relationships/hyperlink" Target="https://ictv.global/ictv/proposals/2021.035B.R.Gracegardnervirinae.zip" TargetMode="External"/><Relationship Id="rId5748" Type="http://schemas.openxmlformats.org/officeDocument/2006/relationships/hyperlink" Target="https://ictv.global/taxonomy/taxondetails?taxnode_id=202200664" TargetMode="External"/><Relationship Id="rId18162" Type="http://schemas.openxmlformats.org/officeDocument/2006/relationships/hyperlink" Target="https://ictv.global/taxonomy/taxondetails?taxnode_id=202208783" TargetMode="External"/><Relationship Id="rId19213" Type="http://schemas.openxmlformats.org/officeDocument/2006/relationships/hyperlink" Target="https://ictv.global/ictv/proposals/2022.005P.Secoviridae_rename.zip" TargetMode="External"/><Relationship Id="rId3299" Type="http://schemas.openxmlformats.org/officeDocument/2006/relationships/hyperlink" Target="https://ictv.global/ictv/proposals/2021.010B.R.Binomial_names.zip" TargetMode="External"/><Relationship Id="rId7170" Type="http://schemas.openxmlformats.org/officeDocument/2006/relationships/hyperlink" Target="https://ictv.global/taxonomy/taxondetails?taxnode_id=202200379" TargetMode="External"/><Relationship Id="rId8221" Type="http://schemas.openxmlformats.org/officeDocument/2006/relationships/hyperlink" Target="https://ictv.global/ictv/proposals/2021.010B.R.Binomial_names.zip" TargetMode="External"/><Relationship Id="rId10151" Type="http://schemas.openxmlformats.org/officeDocument/2006/relationships/hyperlink" Target="https://ictv.global/ictv/proposals/2019.012D.zip" TargetMode="External"/><Relationship Id="rId11202" Type="http://schemas.openxmlformats.org/officeDocument/2006/relationships/hyperlink" Target="https://ictv.global/taxonomy/taxondetails?taxnode_id=202203562" TargetMode="External"/><Relationship Id="rId12600" Type="http://schemas.openxmlformats.org/officeDocument/2006/relationships/hyperlink" Target="https://ictv.global/taxonomy/taxondetails?taxnode_id=202202218" TargetMode="External"/><Relationship Id="rId14772" Type="http://schemas.openxmlformats.org/officeDocument/2006/relationships/hyperlink" Target="https://ictv.global/taxonomy/taxondetails?taxnode_id=202211125" TargetMode="External"/><Relationship Id="rId15823" Type="http://schemas.openxmlformats.org/officeDocument/2006/relationships/hyperlink" Target="https://ictv.global/ictv/proposals/2020.026M.R.Jingchuvirales.zip" TargetMode="External"/><Relationship Id="rId2382" Type="http://schemas.openxmlformats.org/officeDocument/2006/relationships/hyperlink" Target="https://ictv.global/taxonomy/taxondetails?taxnode_id=202206968" TargetMode="External"/><Relationship Id="rId3780" Type="http://schemas.openxmlformats.org/officeDocument/2006/relationships/hyperlink" Target="https://ictv.global/taxonomy/taxondetails?taxnode_id=202213956" TargetMode="External"/><Relationship Id="rId4831" Type="http://schemas.openxmlformats.org/officeDocument/2006/relationships/hyperlink" Target="https://ictv.global/ictv/proposals/2021.010B.R.Binomial_names.zip" TargetMode="External"/><Relationship Id="rId13374" Type="http://schemas.openxmlformats.org/officeDocument/2006/relationships/hyperlink" Target="https://ictv.global/taxonomy/taxondetails?taxnode_id=202213879" TargetMode="External"/><Relationship Id="rId14425" Type="http://schemas.openxmlformats.org/officeDocument/2006/relationships/hyperlink" Target="https://ictv.global/ictv/proposals/2020.095B.R.Leviviricetes.zip" TargetMode="External"/><Relationship Id="rId17995" Type="http://schemas.openxmlformats.org/officeDocument/2006/relationships/hyperlink" Target="https://ictv.global/ictv/proposals/2021.002M.Phenuiviridae_sprenamed.zip" TargetMode="External"/><Relationship Id="rId20590" Type="http://schemas.openxmlformats.org/officeDocument/2006/relationships/hyperlink" Target="https://ictv.global/taxonomy/taxondetails?taxnode_id=202205026" TargetMode="External"/><Relationship Id="rId21641" Type="http://schemas.openxmlformats.org/officeDocument/2006/relationships/hyperlink" Target="https://ictv.global/ictv/proposals/2017.004P.A.v4.Alphasatellitidae.zip" TargetMode="External"/><Relationship Id="rId354" Type="http://schemas.openxmlformats.org/officeDocument/2006/relationships/hyperlink" Target="https://ictv.global/taxonomy/taxondetails?taxnode_id=202213470" TargetMode="External"/><Relationship Id="rId2035" Type="http://schemas.openxmlformats.org/officeDocument/2006/relationships/hyperlink" Target="https://ictv.global/ictv/proposals/2021.010B.R.Binomial_names.zip" TargetMode="External"/><Relationship Id="rId3433" Type="http://schemas.openxmlformats.org/officeDocument/2006/relationships/hyperlink" Target="https://ictv.global/ictv/proposals/2021.082B.R.Tevens_new_families.zip" TargetMode="External"/><Relationship Id="rId13027" Type="http://schemas.openxmlformats.org/officeDocument/2006/relationships/hyperlink" Target="https://ictv.global/ictv/proposals/2022.007S.Flaviviridae_1genren_sprenamed.zip" TargetMode="External"/><Relationship Id="rId16597" Type="http://schemas.openxmlformats.org/officeDocument/2006/relationships/hyperlink" Target="https://ictv.global/ictv/proposals/2022.002M.Alpharhabdovirinae_1ngen14nsp.zip" TargetMode="External"/><Relationship Id="rId17648" Type="http://schemas.openxmlformats.org/officeDocument/2006/relationships/hyperlink" Target="https://ictv.global/taxonomy/taxondetails?taxnode_id=202200131" TargetMode="External"/><Relationship Id="rId20243" Type="http://schemas.openxmlformats.org/officeDocument/2006/relationships/hyperlink" Target="https://ictv.global/ictv/proposals/2022.008P.Caulimoviridae_rename.zip" TargetMode="External"/><Relationship Id="rId6656" Type="http://schemas.openxmlformats.org/officeDocument/2006/relationships/hyperlink" Target="https://ictv.global/taxonomy/taxondetails?taxnode_id=202200855" TargetMode="External"/><Relationship Id="rId7707" Type="http://schemas.openxmlformats.org/officeDocument/2006/relationships/hyperlink" Target="https://ictv.global/ictv/proposals/2021.010B.R.Binomial_names.zip" TargetMode="External"/><Relationship Id="rId15199" Type="http://schemas.openxmlformats.org/officeDocument/2006/relationships/hyperlink" Target="https://ictv.global/ictv/proposals/2020.095B.R.Leviviricetes.zip" TargetMode="External"/><Relationship Id="rId19070" Type="http://schemas.openxmlformats.org/officeDocument/2006/relationships/hyperlink" Target="https://ictv.global/taxonomy/taxondetails?taxnode_id=202206441" TargetMode="External"/><Relationship Id="rId5258" Type="http://schemas.openxmlformats.org/officeDocument/2006/relationships/hyperlink" Target="https://ictv.global/taxonomy/taxondetails?taxnode_id=202200354" TargetMode="External"/><Relationship Id="rId6309" Type="http://schemas.openxmlformats.org/officeDocument/2006/relationships/hyperlink" Target="https://ictv.global/ictv/proposals/2021.010B.R.Binomial_names.zip" TargetMode="External"/><Relationship Id="rId9879" Type="http://schemas.openxmlformats.org/officeDocument/2006/relationships/hyperlink" Target="https://ictv.global/ictv/proposals/2020.016D.R.Smacoviridae_6ngen_42nsp.zip" TargetMode="External"/><Relationship Id="rId12110" Type="http://schemas.openxmlformats.org/officeDocument/2006/relationships/hyperlink" Target="https://ictv.global/taxonomy/taxondetails?taxnode_id=202206656" TargetMode="External"/><Relationship Id="rId22068" Type="http://schemas.openxmlformats.org/officeDocument/2006/relationships/hyperlink" Target="https://ictv.global/taxonomy/taxondetails?taxnode_id=202203638" TargetMode="External"/><Relationship Id="rId1868" Type="http://schemas.openxmlformats.org/officeDocument/2006/relationships/hyperlink" Target="https://ictv.global/taxonomy/taxondetails?taxnode_id=202209940" TargetMode="External"/><Relationship Id="rId14282" Type="http://schemas.openxmlformats.org/officeDocument/2006/relationships/hyperlink" Target="https://ictv.global/taxonomy/taxondetails?taxnode_id=202210574" TargetMode="External"/><Relationship Id="rId15333" Type="http://schemas.openxmlformats.org/officeDocument/2006/relationships/hyperlink" Target="https://ictv.global/ictv/proposals/2020.095B.R.Leviviricetes.zip" TargetMode="External"/><Relationship Id="rId15680" Type="http://schemas.openxmlformats.org/officeDocument/2006/relationships/hyperlink" Target="https://ictv.global/taxonomy/taxondetails?taxnode_id=202212581" TargetMode="External"/><Relationship Id="rId16731" Type="http://schemas.openxmlformats.org/officeDocument/2006/relationships/hyperlink" Target="https://ictv.global/ictv/proposals/2021.036M.R.Rhabdoviridae_sprename.zip" TargetMode="External"/><Relationship Id="rId2919" Type="http://schemas.openxmlformats.org/officeDocument/2006/relationships/hyperlink" Target="https://ictv.global/ictv/proposals/2021.063B.R.Peduoviridae.zip" TargetMode="External"/><Relationship Id="rId3290" Type="http://schemas.openxmlformats.org/officeDocument/2006/relationships/hyperlink" Target="https://ictv.global/taxonomy/taxondetails?taxnode_id=202214810" TargetMode="External"/><Relationship Id="rId4341" Type="http://schemas.openxmlformats.org/officeDocument/2006/relationships/hyperlink" Target="https://ictv.global/ictv/proposals/2021.016B.R.Ceeclamvirinae.zip" TargetMode="External"/><Relationship Id="rId19954" Type="http://schemas.openxmlformats.org/officeDocument/2006/relationships/hyperlink" Target="https://ictv.global/taxonomy/taxondetails?taxnode_id=202204698" TargetMode="External"/><Relationship Id="rId21151" Type="http://schemas.openxmlformats.org/officeDocument/2006/relationships/hyperlink" Target="https://ictv.global/ictv/proposals/2019.003G.zip" TargetMode="External"/><Relationship Id="rId22202" Type="http://schemas.openxmlformats.org/officeDocument/2006/relationships/hyperlink" Target="https://ictv.global/taxonomy/taxondetails?taxnode_id=202213870" TargetMode="External"/><Relationship Id="rId8962" Type="http://schemas.openxmlformats.org/officeDocument/2006/relationships/hyperlink" Target="https://ictv.global/taxonomy/taxondetails?taxnode_id=202204029" TargetMode="External"/><Relationship Id="rId10892" Type="http://schemas.openxmlformats.org/officeDocument/2006/relationships/hyperlink" Target="https://ictv.global/taxonomy/taxondetails?taxnode_id=202205839" TargetMode="External"/><Relationship Id="rId11943" Type="http://schemas.openxmlformats.org/officeDocument/2006/relationships/hyperlink" Target="https://ictv.global/ictv/proposals/2020.028M.R.Reovirales_2nfam.zip" TargetMode="External"/><Relationship Id="rId18556" Type="http://schemas.openxmlformats.org/officeDocument/2006/relationships/hyperlink" Target="https://ictv.global/taxonomy/taxondetails?taxnode_id=202207492" TargetMode="External"/><Relationship Id="rId19607" Type="http://schemas.openxmlformats.org/officeDocument/2006/relationships/hyperlink" Target="https://ictv.global/ictv/proposals/2019.006G.zip" TargetMode="External"/><Relationship Id="rId6166" Type="http://schemas.openxmlformats.org/officeDocument/2006/relationships/hyperlink" Target="https://ictv.global/taxonomy/taxondetails?taxnode_id=202214592" TargetMode="External"/><Relationship Id="rId7564" Type="http://schemas.openxmlformats.org/officeDocument/2006/relationships/hyperlink" Target="https://ictv.global/taxonomy/taxondetails?taxnode_id=202214754" TargetMode="External"/><Relationship Id="rId8615" Type="http://schemas.openxmlformats.org/officeDocument/2006/relationships/hyperlink" Target="https://ictv.global/ictv/proposals/2021.010B.R.Binomial_names.zip" TargetMode="External"/><Relationship Id="rId10545" Type="http://schemas.openxmlformats.org/officeDocument/2006/relationships/hyperlink" Target="https://ictv.global/ictv/proposals/2019.012D.zip" TargetMode="External"/><Relationship Id="rId17158" Type="http://schemas.openxmlformats.org/officeDocument/2006/relationships/hyperlink" Target="https://ictv.global/taxonomy/taxondetails?taxnode_id=202207368" TargetMode="External"/><Relationship Id="rId18209" Type="http://schemas.openxmlformats.org/officeDocument/2006/relationships/hyperlink" Target="https://ictv.global/ictv/proposals/2021.001F.R.Fusariviridae_1newfam.zip" TargetMode="External"/><Relationship Id="rId7217" Type="http://schemas.openxmlformats.org/officeDocument/2006/relationships/hyperlink" Target="https://ictv.global/ictv/proposals/2022.060B.Packlarkvirus_ng.zip" TargetMode="External"/><Relationship Id="rId13768" Type="http://schemas.openxmlformats.org/officeDocument/2006/relationships/hyperlink" Target="https://ictv.global/taxonomy/taxondetails?taxnode_id=202210804" TargetMode="External"/><Relationship Id="rId14819" Type="http://schemas.openxmlformats.org/officeDocument/2006/relationships/hyperlink" Target="https://ictv.global/ictv/proposals/2020.095B.R.Leviviricetes.zip" TargetMode="External"/><Relationship Id="rId20984" Type="http://schemas.openxmlformats.org/officeDocument/2006/relationships/hyperlink" Target="https://ictv.global/taxonomy/taxondetails?taxnode_id=202204784" TargetMode="External"/><Relationship Id="rId2776" Type="http://schemas.openxmlformats.org/officeDocument/2006/relationships/hyperlink" Target="https://ictv.global/taxonomy/taxondetails?taxnode_id=202212864" TargetMode="External"/><Relationship Id="rId3827" Type="http://schemas.openxmlformats.org/officeDocument/2006/relationships/hyperlink" Target="https://ictv.global/ictv/proposals/2021.089B.R.Vilmaviridae.zip" TargetMode="External"/><Relationship Id="rId9389" Type="http://schemas.openxmlformats.org/officeDocument/2006/relationships/hyperlink" Target="https://ictv.global/ictv/proposals/2022.005D.Parvoviridae_2ngen_49nsp_125rensp.zip" TargetMode="External"/><Relationship Id="rId15190" Type="http://schemas.openxmlformats.org/officeDocument/2006/relationships/hyperlink" Target="https://ictv.global/taxonomy/taxondetails?taxnode_id=202211385" TargetMode="External"/><Relationship Id="rId16241" Type="http://schemas.openxmlformats.org/officeDocument/2006/relationships/hyperlink" Target="https://ictv.global/ictv/proposals/2021.026M.Paramyxoviridae_sprename.zip" TargetMode="External"/><Relationship Id="rId20637" Type="http://schemas.openxmlformats.org/officeDocument/2006/relationships/hyperlink" Target="https://ictv.global/ictv/proposals/2019.006G.zip" TargetMode="External"/><Relationship Id="rId748" Type="http://schemas.openxmlformats.org/officeDocument/2006/relationships/hyperlink" Target="https://ictv.global/taxonomy/taxondetails?taxnode_id=202214371" TargetMode="External"/><Relationship Id="rId1378" Type="http://schemas.openxmlformats.org/officeDocument/2006/relationships/hyperlink" Target="https://ictv.global/taxonomy/taxondetails?taxnode_id=202200551" TargetMode="External"/><Relationship Id="rId2429" Type="http://schemas.openxmlformats.org/officeDocument/2006/relationships/hyperlink" Target="https://ictv.global/ictv/proposals/2021.010B.R.Binomial_names.zip" TargetMode="External"/><Relationship Id="rId5999" Type="http://schemas.openxmlformats.org/officeDocument/2006/relationships/hyperlink" Target="https://ictv.global/ictv/proposals/2021.010B.R.Binomial_names.zip" TargetMode="External"/><Relationship Id="rId6300" Type="http://schemas.openxmlformats.org/officeDocument/2006/relationships/hyperlink" Target="https://ictv.global/taxonomy/taxondetails?taxnode_id=202201015" TargetMode="External"/><Relationship Id="rId9870" Type="http://schemas.openxmlformats.org/officeDocument/2006/relationships/hyperlink" Target="https://ictv.global/taxonomy/taxondetails?taxnode_id=202205958" TargetMode="External"/><Relationship Id="rId19464" Type="http://schemas.openxmlformats.org/officeDocument/2006/relationships/hyperlink" Target="https://ictv.global/taxonomy/taxondetails?taxnode_id=202203785" TargetMode="External"/><Relationship Id="rId84" Type="http://schemas.openxmlformats.org/officeDocument/2006/relationships/hyperlink" Target="https://ictv.global/taxonomy/taxondetails?taxnode_id=202201406" TargetMode="External"/><Relationship Id="rId8472" Type="http://schemas.openxmlformats.org/officeDocument/2006/relationships/hyperlink" Target="https://ictv.global/taxonomy/taxondetails?taxnode_id=202206617" TargetMode="External"/><Relationship Id="rId9523" Type="http://schemas.openxmlformats.org/officeDocument/2006/relationships/hyperlink" Target="https://ictv.global/ictv/proposals/2022.002F.Bacilladnaviridae_reorg.zip" TargetMode="External"/><Relationship Id="rId12851" Type="http://schemas.openxmlformats.org/officeDocument/2006/relationships/hyperlink" Target="https://ictv.global/ictv/proposals/2020.001G.R.Abolish_type_species.pdf" TargetMode="External"/><Relationship Id="rId13902" Type="http://schemas.openxmlformats.org/officeDocument/2006/relationships/hyperlink" Target="https://ictv.global/taxonomy/taxondetails?taxnode_id=202210270" TargetMode="External"/><Relationship Id="rId18066" Type="http://schemas.openxmlformats.org/officeDocument/2006/relationships/hyperlink" Target="https://ictv.global/taxonomy/taxondetails?taxnode_id=202206667" TargetMode="External"/><Relationship Id="rId19117" Type="http://schemas.openxmlformats.org/officeDocument/2006/relationships/hyperlink" Target="https://ictv.global/ictv/proposals/2021.006S.R.Picornaviridae_5nsfam.zip" TargetMode="External"/><Relationship Id="rId2910" Type="http://schemas.openxmlformats.org/officeDocument/2006/relationships/hyperlink" Target="https://ictv.global/taxonomy/taxondetails?taxnode_id=202214741" TargetMode="External"/><Relationship Id="rId7074" Type="http://schemas.openxmlformats.org/officeDocument/2006/relationships/hyperlink" Target="https://ictv.global/taxonomy/taxondetails?taxnode_id=202211546" TargetMode="External"/><Relationship Id="rId8125" Type="http://schemas.openxmlformats.org/officeDocument/2006/relationships/hyperlink" Target="https://ictv.global/ictv/proposals/2021.078B.R.Siphoviridae_new_genera.zip" TargetMode="External"/><Relationship Id="rId11453" Type="http://schemas.openxmlformats.org/officeDocument/2006/relationships/hyperlink" Target="https://ictv.global/ictv/proposals/2020.005F.R.Genomoviridae.zip" TargetMode="External"/><Relationship Id="rId12504" Type="http://schemas.openxmlformats.org/officeDocument/2006/relationships/hyperlink" Target="https://ictv.global/taxonomy/taxondetails?taxnode_id=202202179" TargetMode="External"/><Relationship Id="rId1512" Type="http://schemas.openxmlformats.org/officeDocument/2006/relationships/hyperlink" Target="https://ictv.global/taxonomy/taxondetails?taxnode_id=202208284" TargetMode="External"/><Relationship Id="rId10055" Type="http://schemas.openxmlformats.org/officeDocument/2006/relationships/hyperlink" Target="https://ictv.global/ictv/proposals/2019.012D.zip" TargetMode="External"/><Relationship Id="rId11106" Type="http://schemas.openxmlformats.org/officeDocument/2006/relationships/hyperlink" Target="https://ictv.global/taxonomy/taxondetails?taxnode_id=202203538" TargetMode="External"/><Relationship Id="rId14676" Type="http://schemas.openxmlformats.org/officeDocument/2006/relationships/hyperlink" Target="https://ictv.global/taxonomy/taxondetails?taxnode_id=202211045" TargetMode="External"/><Relationship Id="rId15727" Type="http://schemas.openxmlformats.org/officeDocument/2006/relationships/hyperlink" Target="https://ictv.global/ictv/proposals/2021.018M.R.Negarnaviricota_sprename.zip" TargetMode="External"/><Relationship Id="rId21892" Type="http://schemas.openxmlformats.org/officeDocument/2006/relationships/hyperlink" Target="https://ictv.global/taxonomy/taxondetails?taxnode_id=202202551" TargetMode="External"/><Relationship Id="rId3684" Type="http://schemas.openxmlformats.org/officeDocument/2006/relationships/hyperlink" Target="https://ictv.global/taxonomy/taxondetails?taxnode_id=202212062" TargetMode="External"/><Relationship Id="rId4735" Type="http://schemas.openxmlformats.org/officeDocument/2006/relationships/hyperlink" Target="https://ictv.global/ictv/proposals/2021.001B.R.abolish_Caudovirales.zip" TargetMode="External"/><Relationship Id="rId13278" Type="http://schemas.openxmlformats.org/officeDocument/2006/relationships/hyperlink" Target="https://ictv.global/taxonomy/taxondetails?taxnode_id=202205207" TargetMode="External"/><Relationship Id="rId14329" Type="http://schemas.openxmlformats.org/officeDocument/2006/relationships/hyperlink" Target="https://ictv.global/ictv/proposals/2020.095B.R.Leviviricetes.zip" TargetMode="External"/><Relationship Id="rId17899" Type="http://schemas.openxmlformats.org/officeDocument/2006/relationships/hyperlink" Target="https://ictv.global/ictv/proposals/2021.002M.Phenuiviridae_sprenamed.zip" TargetMode="External"/><Relationship Id="rId18200" Type="http://schemas.openxmlformats.org/officeDocument/2006/relationships/hyperlink" Target="https://ictv.global/taxonomy/taxondetails?taxnode_id=202213724" TargetMode="External"/><Relationship Id="rId20494" Type="http://schemas.openxmlformats.org/officeDocument/2006/relationships/hyperlink" Target="https://ictv.global/taxonomy/taxondetails?taxnode_id=202204856" TargetMode="External"/><Relationship Id="rId21545" Type="http://schemas.openxmlformats.org/officeDocument/2006/relationships/hyperlink" Target="https://ictv.global/ictv/proposals/2020.002P.R.Alphasatellitidae_3ng_9nsp.zip" TargetMode="External"/><Relationship Id="rId2286" Type="http://schemas.openxmlformats.org/officeDocument/2006/relationships/hyperlink" Target="https://ictv.global/taxonomy/taxondetails?taxnode_id=202210061" TargetMode="External"/><Relationship Id="rId3337" Type="http://schemas.openxmlformats.org/officeDocument/2006/relationships/hyperlink" Target="https://ictv.global/ictv/proposals/2022.085B.Stanwilliamsviridae_nf_2nsf_4ng_6nsp.zip" TargetMode="External"/><Relationship Id="rId7958" Type="http://schemas.openxmlformats.org/officeDocument/2006/relationships/hyperlink" Target="https://ictv.global/taxonomy/taxondetails?taxnode_id=202211927" TargetMode="External"/><Relationship Id="rId20147" Type="http://schemas.openxmlformats.org/officeDocument/2006/relationships/hyperlink" Target="https://ictv.global/ictv/proposals/2019.006G.zip" TargetMode="External"/><Relationship Id="rId258" Type="http://schemas.openxmlformats.org/officeDocument/2006/relationships/hyperlink" Target="https://ictv.global/taxonomy/taxondetails?taxnode_id=202206406" TargetMode="External"/><Relationship Id="rId9380" Type="http://schemas.openxmlformats.org/officeDocument/2006/relationships/hyperlink" Target="https://ictv.global/taxonomy/taxondetails?taxnode_id=202207341" TargetMode="External"/><Relationship Id="rId10939" Type="http://schemas.openxmlformats.org/officeDocument/2006/relationships/hyperlink" Target="https://ictv.global/ictv/proposals/2019.012D.zip" TargetMode="External"/><Relationship Id="rId12361" Type="http://schemas.openxmlformats.org/officeDocument/2006/relationships/hyperlink" Target="https://ictv.global/ictv/proposals/2019.006G.zip" TargetMode="External"/><Relationship Id="rId13412" Type="http://schemas.openxmlformats.org/officeDocument/2006/relationships/hyperlink" Target="https://ictv.global/taxonomy/taxondetails?taxnode_id=202203769" TargetMode="External"/><Relationship Id="rId14810" Type="http://schemas.openxmlformats.org/officeDocument/2006/relationships/hyperlink" Target="https://ictv.global/taxonomy/taxondetails?taxnode_id=202211225" TargetMode="External"/><Relationship Id="rId2420" Type="http://schemas.openxmlformats.org/officeDocument/2006/relationships/hyperlink" Target="https://ictv.global/taxonomy/taxondetails?taxnode_id=202200425" TargetMode="External"/><Relationship Id="rId9033" Type="http://schemas.openxmlformats.org/officeDocument/2006/relationships/hyperlink" Target="https://ictv.global/ictv/proposals/2019.005G.zip" TargetMode="External"/><Relationship Id="rId12014" Type="http://schemas.openxmlformats.org/officeDocument/2006/relationships/hyperlink" Target="https://ictv.global/taxonomy/taxondetails?taxnode_id=202203668" TargetMode="External"/><Relationship Id="rId16982" Type="http://schemas.openxmlformats.org/officeDocument/2006/relationships/hyperlink" Target="https://ictv.global/taxonomy/taxondetails?taxnode_id=202212947" TargetMode="External"/><Relationship Id="rId1022" Type="http://schemas.openxmlformats.org/officeDocument/2006/relationships/hyperlink" Target="https://ictv.global/taxonomy/taxondetails?taxnode_id=202208559" TargetMode="External"/><Relationship Id="rId4592" Type="http://schemas.openxmlformats.org/officeDocument/2006/relationships/hyperlink" Target="https://ictv.global/taxonomy/taxondetails?taxnode_id=202212279" TargetMode="External"/><Relationship Id="rId5990" Type="http://schemas.openxmlformats.org/officeDocument/2006/relationships/hyperlink" Target="https://ictv.global/taxonomy/taxondetails?taxnode_id=202210181" TargetMode="External"/><Relationship Id="rId14186" Type="http://schemas.openxmlformats.org/officeDocument/2006/relationships/hyperlink" Target="https://ictv.global/taxonomy/taxondetails?taxnode_id=202210504" TargetMode="External"/><Relationship Id="rId15584" Type="http://schemas.openxmlformats.org/officeDocument/2006/relationships/hyperlink" Target="https://ictv.global/taxonomy/taxondetails?taxnode_id=202213214" TargetMode="External"/><Relationship Id="rId16635" Type="http://schemas.openxmlformats.org/officeDocument/2006/relationships/hyperlink" Target="https://ictv.global/ictv/proposals/2021.004M.R.Alpharhabdovirinae_13nsp.zip" TargetMode="External"/><Relationship Id="rId3194" Type="http://schemas.openxmlformats.org/officeDocument/2006/relationships/hyperlink" Target="https://ictv.global/taxonomy/taxondetails?taxnode_id=202200670" TargetMode="External"/><Relationship Id="rId4245" Type="http://schemas.openxmlformats.org/officeDocument/2006/relationships/hyperlink" Target="https://ictv.global/ictv/proposals/2021.007B.R.Bclasvirinae.zip" TargetMode="External"/><Relationship Id="rId5643" Type="http://schemas.openxmlformats.org/officeDocument/2006/relationships/hyperlink" Target="https://ictv.global/ictv/proposals/2022.084B.Caudoviricetes_6ng_33nsp.zip" TargetMode="External"/><Relationship Id="rId15237" Type="http://schemas.openxmlformats.org/officeDocument/2006/relationships/hyperlink" Target="https://ictv.global/ictv/proposals/2020.095B.R.Leviviricetes.zip" TargetMode="External"/><Relationship Id="rId19858" Type="http://schemas.openxmlformats.org/officeDocument/2006/relationships/hyperlink" Target="https://ictv.global/taxonomy/taxondetails?taxnode_id=202204666" TargetMode="External"/><Relationship Id="rId21055" Type="http://schemas.openxmlformats.org/officeDocument/2006/relationships/hyperlink" Target="https://ictv.global/ictv/proposals/2020.001G.R.Abolish_type_species.pdf" TargetMode="External"/><Relationship Id="rId22453" Type="http://schemas.openxmlformats.org/officeDocument/2006/relationships/hyperlink" Target="https://ictv.global/ictv/proposals/2016.021a-kP.A.v2.Tolecusatellitidae.pdf" TargetMode="External"/><Relationship Id="rId8866" Type="http://schemas.openxmlformats.org/officeDocument/2006/relationships/hyperlink" Target="https://ictv.global/taxonomy/taxondetails?taxnode_id=202206352" TargetMode="External"/><Relationship Id="rId9917" Type="http://schemas.openxmlformats.org/officeDocument/2006/relationships/hyperlink" Target="https://ictv.global/ictv/proposals/2020.016D.R.Smacoviridae_6ngen_42nsp.zip" TargetMode="External"/><Relationship Id="rId10796" Type="http://schemas.openxmlformats.org/officeDocument/2006/relationships/hyperlink" Target="https://ictv.global/taxonomy/taxondetails?taxnode_id=202206709" TargetMode="External"/><Relationship Id="rId11847" Type="http://schemas.openxmlformats.org/officeDocument/2006/relationships/hyperlink" Target="https://ictv.global/ictv/proposals/2020.028M.R.Reovirales_2nfam.zip" TargetMode="External"/><Relationship Id="rId22106" Type="http://schemas.openxmlformats.org/officeDocument/2006/relationships/hyperlink" Target="https://ictv.global/taxonomy/taxondetails?taxnode_id=202204367" TargetMode="External"/><Relationship Id="rId1906" Type="http://schemas.openxmlformats.org/officeDocument/2006/relationships/hyperlink" Target="https://ictv.global/taxonomy/taxondetails?taxnode_id=202208104" TargetMode="External"/><Relationship Id="rId7468" Type="http://schemas.openxmlformats.org/officeDocument/2006/relationships/hyperlink" Target="https://ictv.global/taxonomy/taxondetails?taxnode_id=202211578" TargetMode="External"/><Relationship Id="rId8519" Type="http://schemas.openxmlformats.org/officeDocument/2006/relationships/hyperlink" Target="https://ictv.global/ictv/proposals/2021.010B.R.Binomial_names.zip" TargetMode="External"/><Relationship Id="rId10449" Type="http://schemas.openxmlformats.org/officeDocument/2006/relationships/hyperlink" Target="https://ictv.global/ictv/proposals/2020.006P.R.Begomovirus_22nsp.zip" TargetMode="External"/><Relationship Id="rId14320" Type="http://schemas.openxmlformats.org/officeDocument/2006/relationships/hyperlink" Target="https://ictv.global/taxonomy/taxondetails?taxnode_id=202210604" TargetMode="External"/><Relationship Id="rId16492" Type="http://schemas.openxmlformats.org/officeDocument/2006/relationships/hyperlink" Target="https://ictv.global/taxonomy/taxondetails?taxnode_id=202207391" TargetMode="External"/><Relationship Id="rId17543" Type="http://schemas.openxmlformats.org/officeDocument/2006/relationships/hyperlink" Target="https://ictv.global/ictv/proposals/2021.028M.Peribunyaviridae_sprename.zip" TargetMode="External"/><Relationship Id="rId17890" Type="http://schemas.openxmlformats.org/officeDocument/2006/relationships/hyperlink" Target="https://ictv.global/taxonomy/taxondetails?taxnode_id=202207631" TargetMode="External"/><Relationship Id="rId18941" Type="http://schemas.openxmlformats.org/officeDocument/2006/relationships/hyperlink" Target="https://ictv.global/ictv/proposals/2021.006S.R.Picornaviridae_5nsfam.zip" TargetMode="External"/><Relationship Id="rId20888" Type="http://schemas.openxmlformats.org/officeDocument/2006/relationships/hyperlink" Target="https://ictv.global/taxonomy/taxondetails?taxnode_id=202204740" TargetMode="External"/><Relationship Id="rId999" Type="http://schemas.openxmlformats.org/officeDocument/2006/relationships/hyperlink" Target="https://ictv.global/ictv/proposals/2021.010B.R.Binomial_names.zip" TargetMode="External"/><Relationship Id="rId6551" Type="http://schemas.openxmlformats.org/officeDocument/2006/relationships/hyperlink" Target="https://ictv.global/ictv/proposals/2021.010B.R.Binomial_names.zip" TargetMode="External"/><Relationship Id="rId7602" Type="http://schemas.openxmlformats.org/officeDocument/2006/relationships/hyperlink" Target="https://ictv.global/taxonomy/taxondetails?taxnode_id=202214788" TargetMode="External"/><Relationship Id="rId10930" Type="http://schemas.openxmlformats.org/officeDocument/2006/relationships/hyperlink" Target="https://ictv.global/taxonomy/taxondetails?taxnode_id=202203483" TargetMode="External"/><Relationship Id="rId15094" Type="http://schemas.openxmlformats.org/officeDocument/2006/relationships/hyperlink" Target="https://ictv.global/taxonomy/taxondetails?taxnode_id=202211308" TargetMode="External"/><Relationship Id="rId16145" Type="http://schemas.openxmlformats.org/officeDocument/2006/relationships/hyperlink" Target="https://ictv.global/ictv/proposals/2021.026M.Paramyxoviridae_sprename.zip" TargetMode="External"/><Relationship Id="rId21939" Type="http://schemas.openxmlformats.org/officeDocument/2006/relationships/hyperlink" Target="https://ictv.global/ictv/proposals/2022.008D.Aelloviridae_146rensp.zip" TargetMode="External"/><Relationship Id="rId5153" Type="http://schemas.openxmlformats.org/officeDocument/2006/relationships/hyperlink" Target="https://ictv.global/ictv/proposals/2021.010B.R.Binomial_names.zip" TargetMode="External"/><Relationship Id="rId6204" Type="http://schemas.openxmlformats.org/officeDocument/2006/relationships/hyperlink" Target="https://ictv.global/taxonomy/taxondetails?taxnode_id=202214869" TargetMode="External"/><Relationship Id="rId8376" Type="http://schemas.openxmlformats.org/officeDocument/2006/relationships/hyperlink" Target="https://ictv.global/taxonomy/taxondetails?taxnode_id=202212119" TargetMode="External"/><Relationship Id="rId9774" Type="http://schemas.openxmlformats.org/officeDocument/2006/relationships/hyperlink" Target="https://ictv.global/taxonomy/taxondetails?taxnode_id=202214095" TargetMode="External"/><Relationship Id="rId12755" Type="http://schemas.openxmlformats.org/officeDocument/2006/relationships/hyperlink" Target="https://ictv.global/ictv/proposals/2019.006G.zip" TargetMode="External"/><Relationship Id="rId13806" Type="http://schemas.openxmlformats.org/officeDocument/2006/relationships/hyperlink" Target="https://ictv.global/taxonomy/taxondetails?taxnode_id=202210832" TargetMode="External"/><Relationship Id="rId19368" Type="http://schemas.openxmlformats.org/officeDocument/2006/relationships/hyperlink" Target="https://ictv.global/taxonomy/taxondetails?taxnode_id=202213824" TargetMode="External"/><Relationship Id="rId1763" Type="http://schemas.openxmlformats.org/officeDocument/2006/relationships/hyperlink" Target="https://ictv.global/ictv/proposals/2021.015B.R.Casjensviridae.zip" TargetMode="External"/><Relationship Id="rId2814" Type="http://schemas.openxmlformats.org/officeDocument/2006/relationships/hyperlink" Target="https://ictv.global/taxonomy/taxondetails?taxnode_id=202207968" TargetMode="External"/><Relationship Id="rId8029" Type="http://schemas.openxmlformats.org/officeDocument/2006/relationships/hyperlink" Target="https://ictv.global/ictv/proposals/2021.010B.R.Binomial_names.zip" TargetMode="External"/><Relationship Id="rId9427" Type="http://schemas.openxmlformats.org/officeDocument/2006/relationships/hyperlink" Target="https://ictv.global/ictv/proposals/2022.005D.Parvoviridae_2ngen_49nsp_125rensp.zip" TargetMode="External"/><Relationship Id="rId11357" Type="http://schemas.openxmlformats.org/officeDocument/2006/relationships/hyperlink" Target="https://ictv.global/ictv/proposals/2020.005F.R.Genomoviridae.zip" TargetMode="External"/><Relationship Id="rId12408" Type="http://schemas.openxmlformats.org/officeDocument/2006/relationships/hyperlink" Target="https://ictv.global/taxonomy/taxondetails?taxnode_id=202205415" TargetMode="External"/><Relationship Id="rId15978" Type="http://schemas.openxmlformats.org/officeDocument/2006/relationships/hyperlink" Target="https://ictv.global/taxonomy/taxondetails?taxnode_id=202213369" TargetMode="External"/><Relationship Id="rId1416" Type="http://schemas.openxmlformats.org/officeDocument/2006/relationships/hyperlink" Target="https://ictv.global/taxonomy/taxondetails?taxnode_id=202208449" TargetMode="External"/><Relationship Id="rId4986" Type="http://schemas.openxmlformats.org/officeDocument/2006/relationships/hyperlink" Target="https://ictv.global/taxonomy/taxondetails?taxnode_id=202207009" TargetMode="External"/><Relationship Id="rId18451" Type="http://schemas.openxmlformats.org/officeDocument/2006/relationships/hyperlink" Target="https://ictv.global/ictv/proposals/2020.001G.R.Abolish_type_species.pdf" TargetMode="External"/><Relationship Id="rId19502" Type="http://schemas.openxmlformats.org/officeDocument/2006/relationships/hyperlink" Target="https://ictv.global/taxonomy/taxondetails?taxnode_id=202209704" TargetMode="External"/><Relationship Id="rId21796" Type="http://schemas.openxmlformats.org/officeDocument/2006/relationships/hyperlink" Target="https://ictv.global/taxonomy/taxondetails?taxnode_id=202209401" TargetMode="External"/><Relationship Id="rId3588" Type="http://schemas.openxmlformats.org/officeDocument/2006/relationships/hyperlink" Target="https://ictv.global/taxonomy/taxondetails?taxnode_id=202212005" TargetMode="External"/><Relationship Id="rId4639" Type="http://schemas.openxmlformats.org/officeDocument/2006/relationships/hyperlink" Target="https://ictv.global/ictv/proposals/2021.035B.R.Gracegardnervirinae.zip" TargetMode="External"/><Relationship Id="rId8510" Type="http://schemas.openxmlformats.org/officeDocument/2006/relationships/hyperlink" Target="https://ictv.global/taxonomy/taxondetails?taxnode_id=202203691" TargetMode="External"/><Relationship Id="rId10440" Type="http://schemas.openxmlformats.org/officeDocument/2006/relationships/hyperlink" Target="https://ictv.global/taxonomy/taxondetails?taxnode_id=202203293" TargetMode="External"/><Relationship Id="rId17053" Type="http://schemas.openxmlformats.org/officeDocument/2006/relationships/hyperlink" Target="https://ictv.global/ictv/proposals/2021.007M.R.Mammarenavirus_1nsp_Kwanza.zip" TargetMode="External"/><Relationship Id="rId18104" Type="http://schemas.openxmlformats.org/officeDocument/2006/relationships/hyperlink" Target="https://ictv.global/taxonomy/taxondetails?taxnode_id=202203960" TargetMode="External"/><Relationship Id="rId20398" Type="http://schemas.openxmlformats.org/officeDocument/2006/relationships/hyperlink" Target="https://ictv.global/taxonomy/taxondetails?taxnode_id=202203822" TargetMode="External"/><Relationship Id="rId21449" Type="http://schemas.openxmlformats.org/officeDocument/2006/relationships/hyperlink" Target="https://ictv.global/ictv/proposals/2022.003D.Lefavirales_106rensp.zip" TargetMode="External"/><Relationship Id="rId6061" Type="http://schemas.openxmlformats.org/officeDocument/2006/relationships/hyperlink" Target="https://ictv.global/ictv/proposals/2021.010B.R.Binomial_names.zip" TargetMode="External"/><Relationship Id="rId7112" Type="http://schemas.openxmlformats.org/officeDocument/2006/relationships/hyperlink" Target="https://ictv.global/taxonomy/taxondetails?taxnode_id=202200403" TargetMode="External"/><Relationship Id="rId990" Type="http://schemas.openxmlformats.org/officeDocument/2006/relationships/hyperlink" Target="https://ictv.global/taxonomy/taxondetails?taxnode_id=202208632" TargetMode="External"/><Relationship Id="rId2671" Type="http://schemas.openxmlformats.org/officeDocument/2006/relationships/hyperlink" Target="https://ictv.global/ictv/proposals/2021.060B.R.Orlajensenviridae.zip" TargetMode="External"/><Relationship Id="rId9284" Type="http://schemas.openxmlformats.org/officeDocument/2006/relationships/hyperlink" Target="https://ictv.global/taxonomy/taxondetails?taxnode_id=202204232" TargetMode="External"/><Relationship Id="rId13663" Type="http://schemas.openxmlformats.org/officeDocument/2006/relationships/hyperlink" Target="https://ictv.global/ictv/proposals/2020.095B.R.Leviviricetes.zip" TargetMode="External"/><Relationship Id="rId14714" Type="http://schemas.openxmlformats.org/officeDocument/2006/relationships/hyperlink" Target="https://ictv.global/taxonomy/taxondetails?taxnode_id=202211079" TargetMode="External"/><Relationship Id="rId21930" Type="http://schemas.openxmlformats.org/officeDocument/2006/relationships/hyperlink" Target="https://ictv.global/taxonomy/taxondetails?taxnode_id=202206512" TargetMode="External"/><Relationship Id="rId643" Type="http://schemas.openxmlformats.org/officeDocument/2006/relationships/hyperlink" Target="https://ictv.global/ictv/proposals/2021.010B.R.Binomial_names.zip" TargetMode="External"/><Relationship Id="rId1273" Type="http://schemas.openxmlformats.org/officeDocument/2006/relationships/hyperlink" Target="https://ictv.global/ictv/proposals/2021.010B.R.Binomial_names.zip" TargetMode="External"/><Relationship Id="rId2324" Type="http://schemas.openxmlformats.org/officeDocument/2006/relationships/hyperlink" Target="https://ictv.global/taxonomy/taxondetails?taxnode_id=202200386" TargetMode="External"/><Relationship Id="rId3722" Type="http://schemas.openxmlformats.org/officeDocument/2006/relationships/hyperlink" Target="https://ictv.global/taxonomy/taxondetails?taxnode_id=202213678" TargetMode="External"/><Relationship Id="rId12265" Type="http://schemas.openxmlformats.org/officeDocument/2006/relationships/hyperlink" Target="https://ictv.global/ictv/proposals/2019.006G.zip" TargetMode="External"/><Relationship Id="rId13316" Type="http://schemas.openxmlformats.org/officeDocument/2006/relationships/hyperlink" Target="https://ictv.global/taxonomy/taxondetails?taxnode_id=202205237" TargetMode="External"/><Relationship Id="rId16886" Type="http://schemas.openxmlformats.org/officeDocument/2006/relationships/hyperlink" Target="https://ictv.global/taxonomy/taxondetails?taxnode_id=202201679" TargetMode="External"/><Relationship Id="rId17937" Type="http://schemas.openxmlformats.org/officeDocument/2006/relationships/hyperlink" Target="https://ictv.global/ictv/proposals/2021.002M.Phenuiviridae_sprenamed.zip" TargetMode="External"/><Relationship Id="rId20532" Type="http://schemas.openxmlformats.org/officeDocument/2006/relationships/hyperlink" Target="https://ictv.global/taxonomy/taxondetails?taxnode_id=202204993" TargetMode="External"/><Relationship Id="rId5894" Type="http://schemas.openxmlformats.org/officeDocument/2006/relationships/hyperlink" Target="https://ictv.global/taxonomy/taxondetails?taxnode_id=202209798" TargetMode="External"/><Relationship Id="rId6945" Type="http://schemas.openxmlformats.org/officeDocument/2006/relationships/hyperlink" Target="https://ictv.global/ictv/proposals/2021.010B.R.Binomial_names.zip" TargetMode="External"/><Relationship Id="rId15488" Type="http://schemas.openxmlformats.org/officeDocument/2006/relationships/hyperlink" Target="https://ictv.global/taxonomy/taxondetails?taxnode_id=202206575" TargetMode="External"/><Relationship Id="rId16539" Type="http://schemas.openxmlformats.org/officeDocument/2006/relationships/hyperlink" Target="https://ictv.global/ictv/proposals/2021.036M.R.Rhabdoviridae_sprename.zip" TargetMode="External"/><Relationship Id="rId3098" Type="http://schemas.openxmlformats.org/officeDocument/2006/relationships/hyperlink" Target="https://ictv.global/taxonomy/taxondetails?taxnode_id=202211760" TargetMode="External"/><Relationship Id="rId4496" Type="http://schemas.openxmlformats.org/officeDocument/2006/relationships/hyperlink" Target="https://ictv.global/taxonomy/taxondetails?taxnode_id=202200690" TargetMode="External"/><Relationship Id="rId5547" Type="http://schemas.openxmlformats.org/officeDocument/2006/relationships/hyperlink" Target="https://ictv.global/ictv/proposals/2021.010B.R.Binomial_names.zip" TargetMode="External"/><Relationship Id="rId19012" Type="http://schemas.openxmlformats.org/officeDocument/2006/relationships/hyperlink" Target="https://ictv.global/taxonomy/taxondetails?taxnode_id=202207446" TargetMode="External"/><Relationship Id="rId22357" Type="http://schemas.openxmlformats.org/officeDocument/2006/relationships/hyperlink" Target="https://ictv.global/ictv/proposals/2020.009P.R.Betasatellite_61nsp.zip" TargetMode="External"/><Relationship Id="rId4149" Type="http://schemas.openxmlformats.org/officeDocument/2006/relationships/hyperlink" Target="https://ictv.global/ictv/proposals/2021.010B.R.Binomial_names.zip" TargetMode="External"/><Relationship Id="rId8020" Type="http://schemas.openxmlformats.org/officeDocument/2006/relationships/hyperlink" Target="https://ictv.global/taxonomy/taxondetails?taxnode_id=202211902" TargetMode="External"/><Relationship Id="rId11001" Type="http://schemas.openxmlformats.org/officeDocument/2006/relationships/hyperlink" Target="https://ictv.global/ictv/proposals/2020.027P.R.Geminiviridae_2nsp.zip" TargetMode="External"/><Relationship Id="rId14571" Type="http://schemas.openxmlformats.org/officeDocument/2006/relationships/hyperlink" Target="https://ictv.global/ictv/proposals/2020.095B.R.Leviviricetes.zip" TargetMode="External"/><Relationship Id="rId15622" Type="http://schemas.openxmlformats.org/officeDocument/2006/relationships/hyperlink" Target="https://ictv.global/taxonomy/taxondetails?taxnode_id=202213237" TargetMode="External"/><Relationship Id="rId4630" Type="http://schemas.openxmlformats.org/officeDocument/2006/relationships/hyperlink" Target="https://ictv.global/taxonomy/taxondetails?taxnode_id=202212298" TargetMode="External"/><Relationship Id="rId13173" Type="http://schemas.openxmlformats.org/officeDocument/2006/relationships/hyperlink" Target="https://ictv.global/ictv/proposals/2022.007S.Flaviviridae_1genren_sprenamed.zip" TargetMode="External"/><Relationship Id="rId14224" Type="http://schemas.openxmlformats.org/officeDocument/2006/relationships/hyperlink" Target="https://ictv.global/taxonomy/taxondetails?taxnode_id=202210535" TargetMode="External"/><Relationship Id="rId21440" Type="http://schemas.openxmlformats.org/officeDocument/2006/relationships/hyperlink" Target="https://ictv.global/taxonomy/taxondetails?taxnode_id=202202696" TargetMode="External"/><Relationship Id="rId2181" Type="http://schemas.openxmlformats.org/officeDocument/2006/relationships/hyperlink" Target="https://ictv.global/ictv/proposals/2021.010B.R.Binomial_names.zip" TargetMode="External"/><Relationship Id="rId3232" Type="http://schemas.openxmlformats.org/officeDocument/2006/relationships/hyperlink" Target="https://ictv.global/taxonomy/taxondetails?taxnode_id=202211805" TargetMode="External"/><Relationship Id="rId16396" Type="http://schemas.openxmlformats.org/officeDocument/2006/relationships/hyperlink" Target="https://ictv.global/taxonomy/taxondetails?taxnode_id=202209101" TargetMode="External"/><Relationship Id="rId17794" Type="http://schemas.openxmlformats.org/officeDocument/2006/relationships/hyperlink" Target="https://ictv.global/taxonomy/taxondetails?taxnode_id=202206232" TargetMode="External"/><Relationship Id="rId18845" Type="http://schemas.openxmlformats.org/officeDocument/2006/relationships/hyperlink" Target="https://ictv.global/ictv/proposals/2021.006S.R.Picornaviridae_5nsfam.zip" TargetMode="External"/><Relationship Id="rId20042" Type="http://schemas.openxmlformats.org/officeDocument/2006/relationships/hyperlink" Target="https://ictv.global/taxonomy/taxondetails?taxnode_id=202202628" TargetMode="External"/><Relationship Id="rId153" Type="http://schemas.openxmlformats.org/officeDocument/2006/relationships/hyperlink" Target="https://ictv.global/ictv/proposals/2022.001D.Herpesvirales_1renfam_4rengen_124rensp_6absp.zip" TargetMode="External"/><Relationship Id="rId6455" Type="http://schemas.openxmlformats.org/officeDocument/2006/relationships/hyperlink" Target="https://ictv.global/ictv/proposals/2021.010B.R.Binomial_names.zip" TargetMode="External"/><Relationship Id="rId7853" Type="http://schemas.openxmlformats.org/officeDocument/2006/relationships/hyperlink" Target="https://ictv.global/ictv/proposals/2021.078B.R.Siphoviridae_new_genera.zip" TargetMode="External"/><Relationship Id="rId8904" Type="http://schemas.openxmlformats.org/officeDocument/2006/relationships/hyperlink" Target="https://ictv.global/taxonomy/taxondetails?taxnode_id=202203991" TargetMode="External"/><Relationship Id="rId10834" Type="http://schemas.openxmlformats.org/officeDocument/2006/relationships/hyperlink" Target="https://ictv.global/taxonomy/taxondetails?taxnode_id=202203444" TargetMode="External"/><Relationship Id="rId16049" Type="http://schemas.openxmlformats.org/officeDocument/2006/relationships/hyperlink" Target="https://ictv.global/ictv/proposals/2020.004F.R.Mymona.zip" TargetMode="External"/><Relationship Id="rId17447" Type="http://schemas.openxmlformats.org/officeDocument/2006/relationships/hyperlink" Target="https://ictv.global/ictv/proposals/2021.028M.Peribunyaviridae_sprename.zip" TargetMode="External"/><Relationship Id="rId5057" Type="http://schemas.openxmlformats.org/officeDocument/2006/relationships/hyperlink" Target="https://ictv.global/ictv/proposals/2021.062B.R.Pclasvirinae_new_genera.zip" TargetMode="External"/><Relationship Id="rId6108" Type="http://schemas.openxmlformats.org/officeDocument/2006/relationships/hyperlink" Target="https://ictv.global/taxonomy/taxondetails?taxnode_id=202206940" TargetMode="External"/><Relationship Id="rId7506" Type="http://schemas.openxmlformats.org/officeDocument/2006/relationships/hyperlink" Target="https://ictv.global/taxonomy/taxondetails?taxnode_id=202201228" TargetMode="External"/><Relationship Id="rId9678" Type="http://schemas.openxmlformats.org/officeDocument/2006/relationships/hyperlink" Target="https://ictv.global/taxonomy/taxondetails?taxnode_id=202214109" TargetMode="External"/><Relationship Id="rId12659" Type="http://schemas.openxmlformats.org/officeDocument/2006/relationships/hyperlink" Target="https://ictv.global/ictv/proposals/2021.007P.R.Betaflexiviridae_2ng_23nsp.zip" TargetMode="External"/><Relationship Id="rId16530" Type="http://schemas.openxmlformats.org/officeDocument/2006/relationships/hyperlink" Target="https://ictv.global/taxonomy/taxondetails?taxnode_id=202208758" TargetMode="External"/><Relationship Id="rId20926" Type="http://schemas.openxmlformats.org/officeDocument/2006/relationships/hyperlink" Target="https://ictv.global/taxonomy/taxondetails?taxnode_id=202204761" TargetMode="External"/><Relationship Id="rId1667" Type="http://schemas.openxmlformats.org/officeDocument/2006/relationships/hyperlink" Target="https://ictv.global/ictv/proposals/2021.010B.R.Binomial_names.zip" TargetMode="External"/><Relationship Id="rId2718" Type="http://schemas.openxmlformats.org/officeDocument/2006/relationships/hyperlink" Target="https://ictv.global/taxonomy/taxondetails?taxnode_id=202200227" TargetMode="External"/><Relationship Id="rId14081" Type="http://schemas.openxmlformats.org/officeDocument/2006/relationships/hyperlink" Target="https://ictv.global/ictv/proposals/2020.095B.R.Leviviricetes.zip" TargetMode="External"/><Relationship Id="rId15132" Type="http://schemas.openxmlformats.org/officeDocument/2006/relationships/hyperlink" Target="https://ictv.global/taxonomy/taxondetails?taxnode_id=202211335" TargetMode="External"/><Relationship Id="rId19753" Type="http://schemas.openxmlformats.org/officeDocument/2006/relationships/hyperlink" Target="https://ictv.global/ictv/proposals/2019.006G.zip" TargetMode="External"/><Relationship Id="rId4140" Type="http://schemas.openxmlformats.org/officeDocument/2006/relationships/hyperlink" Target="https://ictv.global/taxonomy/taxondetails?taxnode_id=202201206" TargetMode="External"/><Relationship Id="rId8761" Type="http://schemas.openxmlformats.org/officeDocument/2006/relationships/hyperlink" Target="https://ictv.global/ictv/proposals/2021.007D.R.Polyomaviridae_2ngen_117rensp.zip" TargetMode="External"/><Relationship Id="rId9812" Type="http://schemas.openxmlformats.org/officeDocument/2006/relationships/hyperlink" Target="https://ictv.global/taxonomy/taxondetails?taxnode_id=202202958" TargetMode="External"/><Relationship Id="rId18355" Type="http://schemas.openxmlformats.org/officeDocument/2006/relationships/hyperlink" Target="https://ictv.global/ictv/proposals/2019.006G.zip" TargetMode="External"/><Relationship Id="rId19406" Type="http://schemas.openxmlformats.org/officeDocument/2006/relationships/hyperlink" Target="https://ictv.global/taxonomy/taxondetails?taxnode_id=202202162" TargetMode="External"/><Relationship Id="rId22001" Type="http://schemas.openxmlformats.org/officeDocument/2006/relationships/hyperlink" Target="https://ictv.global/ictv/proposals/2022.008D.Aelloviridae_146rensp.zip" TargetMode="External"/><Relationship Id="rId26" Type="http://schemas.openxmlformats.org/officeDocument/2006/relationships/hyperlink" Target="https://ictv.global/taxonomy/taxondetails?taxnode_id=202211717" TargetMode="External"/><Relationship Id="rId7363" Type="http://schemas.openxmlformats.org/officeDocument/2006/relationships/hyperlink" Target="https://ictv.global/ictv/proposals/2021.010B.R.Binomial_names.zip" TargetMode="External"/><Relationship Id="rId8414" Type="http://schemas.openxmlformats.org/officeDocument/2006/relationships/hyperlink" Target="https://ictv.global/taxonomy/taxondetails?taxnode_id=202213376" TargetMode="External"/><Relationship Id="rId10691" Type="http://schemas.openxmlformats.org/officeDocument/2006/relationships/hyperlink" Target="https://ictv.global/ictv/proposals/2019.012D.zip" TargetMode="External"/><Relationship Id="rId11742" Type="http://schemas.openxmlformats.org/officeDocument/2006/relationships/hyperlink" Target="https://ictv.global/taxonomy/taxondetails?taxnode_id=202205304" TargetMode="External"/><Relationship Id="rId18008" Type="http://schemas.openxmlformats.org/officeDocument/2006/relationships/hyperlink" Target="https://ictv.global/taxonomy/taxondetails?taxnode_id=202207570" TargetMode="External"/><Relationship Id="rId1801" Type="http://schemas.openxmlformats.org/officeDocument/2006/relationships/hyperlink" Target="https://ictv.global/ictv/proposals/2021.010B.R.Binomial_names.zip" TargetMode="External"/><Relationship Id="rId7016" Type="http://schemas.openxmlformats.org/officeDocument/2006/relationships/hyperlink" Target="https://ictv.global/taxonomy/taxondetails?taxnode_id=202206747" TargetMode="External"/><Relationship Id="rId10344" Type="http://schemas.openxmlformats.org/officeDocument/2006/relationships/hyperlink" Target="https://ictv.global/taxonomy/taxondetails?taxnode_id=202203259" TargetMode="External"/><Relationship Id="rId14965" Type="http://schemas.openxmlformats.org/officeDocument/2006/relationships/hyperlink" Target="https://ictv.global/ictv/proposals/2020.095B.R.Leviviricetes.zip" TargetMode="External"/><Relationship Id="rId3973" Type="http://schemas.openxmlformats.org/officeDocument/2006/relationships/hyperlink" Target="https://ictv.global/ictv/proposals/2021.005B.R.Arquatrovirinae.zip" TargetMode="External"/><Relationship Id="rId9188" Type="http://schemas.openxmlformats.org/officeDocument/2006/relationships/hyperlink" Target="https://ictv.global/taxonomy/taxondetails?taxnode_id=202214055" TargetMode="External"/><Relationship Id="rId13567" Type="http://schemas.openxmlformats.org/officeDocument/2006/relationships/hyperlink" Target="https://ictv.global/ictv/proposals/2021.003F.R.Mitoviridae_100nsp_4ngen.zip" TargetMode="External"/><Relationship Id="rId14618" Type="http://schemas.openxmlformats.org/officeDocument/2006/relationships/hyperlink" Target="https://ictv.global/taxonomy/taxondetails?taxnode_id=202211018" TargetMode="External"/><Relationship Id="rId20783" Type="http://schemas.openxmlformats.org/officeDocument/2006/relationships/hyperlink" Target="https://ictv.global/ictv/proposals/2022.004F.Imitervirales_reorg.zip" TargetMode="External"/><Relationship Id="rId21834" Type="http://schemas.openxmlformats.org/officeDocument/2006/relationships/hyperlink" Target="https://ictv.global/taxonomy/taxondetails?taxnode_id=202209420" TargetMode="External"/><Relationship Id="rId894" Type="http://schemas.openxmlformats.org/officeDocument/2006/relationships/hyperlink" Target="https://ictv.global/taxonomy/taxondetails?taxnode_id=202214423" TargetMode="External"/><Relationship Id="rId1177" Type="http://schemas.openxmlformats.org/officeDocument/2006/relationships/hyperlink" Target="https://ictv.global/ictv/proposals/2021.010B.R.Binomial_names.zip" TargetMode="External"/><Relationship Id="rId2575" Type="http://schemas.openxmlformats.org/officeDocument/2006/relationships/hyperlink" Target="https://ictv.global/ictv/proposals/2021.082B.R.Tevens_new_families.zip" TargetMode="External"/><Relationship Id="rId3626" Type="http://schemas.openxmlformats.org/officeDocument/2006/relationships/hyperlink" Target="https://ictv.global/taxonomy/taxondetails?taxnode_id=202212007" TargetMode="External"/><Relationship Id="rId12169" Type="http://schemas.openxmlformats.org/officeDocument/2006/relationships/hyperlink" Target="https://ictv.global/ictv/proposals/2019.006G.zip" TargetMode="External"/><Relationship Id="rId16040" Type="http://schemas.openxmlformats.org/officeDocument/2006/relationships/hyperlink" Target="https://ictv.global/taxonomy/taxondetails?taxnode_id=202208896" TargetMode="External"/><Relationship Id="rId20436" Type="http://schemas.openxmlformats.org/officeDocument/2006/relationships/hyperlink" Target="https://ictv.global/taxonomy/taxondetails?taxnode_id=202203842" TargetMode="External"/><Relationship Id="rId547" Type="http://schemas.openxmlformats.org/officeDocument/2006/relationships/hyperlink" Target="https://ictv.global/ictv/proposals/2021.010B.R.Binomial_names.zip" TargetMode="External"/><Relationship Id="rId2228" Type="http://schemas.openxmlformats.org/officeDocument/2006/relationships/hyperlink" Target="https://ictv.global/taxonomy/taxondetails?taxnode_id=202212116" TargetMode="External"/><Relationship Id="rId5798" Type="http://schemas.openxmlformats.org/officeDocument/2006/relationships/hyperlink" Target="https://ictv.global/taxonomy/taxondetails?taxnode_id=202200947" TargetMode="External"/><Relationship Id="rId6849" Type="http://schemas.openxmlformats.org/officeDocument/2006/relationships/hyperlink" Target="https://ictv.global/ictv/proposals/2021.010B.R.Binomial_names.zip" TargetMode="External"/><Relationship Id="rId12650" Type="http://schemas.openxmlformats.org/officeDocument/2006/relationships/hyperlink" Target="https://ictv.global/taxonomy/taxondetails?taxnode_id=202213842" TargetMode="External"/><Relationship Id="rId13701" Type="http://schemas.openxmlformats.org/officeDocument/2006/relationships/hyperlink" Target="https://ictv.global/ictv/proposals/2020.095B.R.Leviviricetes.zip" TargetMode="External"/><Relationship Id="rId19263" Type="http://schemas.openxmlformats.org/officeDocument/2006/relationships/hyperlink" Target="https://ictv.global/ictv/proposals/2022.005P.Secoviridae_rename.zip" TargetMode="External"/><Relationship Id="rId8271" Type="http://schemas.openxmlformats.org/officeDocument/2006/relationships/hyperlink" Target="https://ictv.global/ictv/proposals/2021.010B.R.Binomial_names.zip" TargetMode="External"/><Relationship Id="rId9322" Type="http://schemas.openxmlformats.org/officeDocument/2006/relationships/hyperlink" Target="https://ictv.global/taxonomy/taxondetails?taxnode_id=202214033" TargetMode="External"/><Relationship Id="rId11252" Type="http://schemas.openxmlformats.org/officeDocument/2006/relationships/hyperlink" Target="https://ictv.global/taxonomy/taxondetails?taxnode_id=202208936" TargetMode="External"/><Relationship Id="rId12303" Type="http://schemas.openxmlformats.org/officeDocument/2006/relationships/hyperlink" Target="https://ictv.global/ictv/proposals/2022.016P.Cilevirus_3ns.zip" TargetMode="External"/><Relationship Id="rId1311" Type="http://schemas.openxmlformats.org/officeDocument/2006/relationships/hyperlink" Target="https://ictv.global/ictv/proposals/2021.010B.R.Binomial_names.zip" TargetMode="External"/><Relationship Id="rId4881" Type="http://schemas.openxmlformats.org/officeDocument/2006/relationships/hyperlink" Target="https://ictv.global/ictv/proposals/2021.010B.R.Binomial_names.zip" TargetMode="External"/><Relationship Id="rId14475" Type="http://schemas.openxmlformats.org/officeDocument/2006/relationships/hyperlink" Target="https://ictv.global/ictv/proposals/2020.095B.R.Leviviricetes.zip" TargetMode="External"/><Relationship Id="rId15873" Type="http://schemas.openxmlformats.org/officeDocument/2006/relationships/hyperlink" Target="https://ictv.global/ictv/proposals/2021.009M.R.Artoviridae_sprename.zip" TargetMode="External"/><Relationship Id="rId16924" Type="http://schemas.openxmlformats.org/officeDocument/2006/relationships/hyperlink" Target="https://ictv.global/taxonomy/taxondetails?taxnode_id=202201740" TargetMode="External"/><Relationship Id="rId3483" Type="http://schemas.openxmlformats.org/officeDocument/2006/relationships/hyperlink" Target="https://ictv.global/ictv/proposals/2021.082B.R.Tevens_new_families.zip" TargetMode="External"/><Relationship Id="rId4534" Type="http://schemas.openxmlformats.org/officeDocument/2006/relationships/hyperlink" Target="https://ictv.global/taxonomy/taxondetails?taxnode_id=202206893" TargetMode="External"/><Relationship Id="rId5932" Type="http://schemas.openxmlformats.org/officeDocument/2006/relationships/hyperlink" Target="https://ictv.global/taxonomy/taxondetails?taxnode_id=202205506" TargetMode="External"/><Relationship Id="rId13077" Type="http://schemas.openxmlformats.org/officeDocument/2006/relationships/hyperlink" Target="https://ictv.global/ictv/proposals/2022.007S.Flaviviridae_1genren_sprenamed.zip" TargetMode="External"/><Relationship Id="rId14128" Type="http://schemas.openxmlformats.org/officeDocument/2006/relationships/hyperlink" Target="https://ictv.global/taxonomy/taxondetails?taxnode_id=202210465" TargetMode="External"/><Relationship Id="rId15526" Type="http://schemas.openxmlformats.org/officeDocument/2006/relationships/hyperlink" Target="https://ictv.global/taxonomy/taxondetails?taxnode_id=202212599" TargetMode="External"/><Relationship Id="rId20293" Type="http://schemas.openxmlformats.org/officeDocument/2006/relationships/hyperlink" Target="https://ictv.global/ictv/proposals/2022.008P.Caulimoviridae_rename.zip" TargetMode="External"/><Relationship Id="rId21344" Type="http://schemas.openxmlformats.org/officeDocument/2006/relationships/hyperlink" Target="https://ictv.global/taxonomy/taxondetails?taxnode_id=202202666" TargetMode="External"/><Relationship Id="rId21691" Type="http://schemas.openxmlformats.org/officeDocument/2006/relationships/hyperlink" Target="https://ictv.global/ictv/proposals/2020.001P.R.Petromoalphasatellitinae_nsf.zip" TargetMode="External"/><Relationship Id="rId2085" Type="http://schemas.openxmlformats.org/officeDocument/2006/relationships/hyperlink" Target="https://ictv.global/ictv/proposals/2021.010B.R.Binomial_names.zip" TargetMode="External"/><Relationship Id="rId3136" Type="http://schemas.openxmlformats.org/officeDocument/2006/relationships/hyperlink" Target="https://ictv.global/taxonomy/taxondetails?taxnode_id=202200649" TargetMode="External"/><Relationship Id="rId17698" Type="http://schemas.openxmlformats.org/officeDocument/2006/relationships/hyperlink" Target="https://ictv.global/taxonomy/taxondetails?taxnode_id=202207659" TargetMode="External"/><Relationship Id="rId18749" Type="http://schemas.openxmlformats.org/officeDocument/2006/relationships/hyperlink" Target="https://ictv.global/ictv/proposals/2022.003S.Dicistroviridae_rename.zip" TargetMode="External"/><Relationship Id="rId7757" Type="http://schemas.openxmlformats.org/officeDocument/2006/relationships/hyperlink" Target="https://ictv.global/ictv/proposals/2022.081B.Caudoviricetes_6ng_streptomyces.zip" TargetMode="External"/><Relationship Id="rId8808" Type="http://schemas.openxmlformats.org/officeDocument/2006/relationships/hyperlink" Target="https://ictv.global/taxonomy/taxondetails?taxnode_id=202204473" TargetMode="External"/><Relationship Id="rId10738" Type="http://schemas.openxmlformats.org/officeDocument/2006/relationships/hyperlink" Target="https://ictv.global/taxonomy/taxondetails?taxnode_id=202203405" TargetMode="External"/><Relationship Id="rId6359" Type="http://schemas.openxmlformats.org/officeDocument/2006/relationships/hyperlink" Target="https://ictv.global/ictv/proposals/2021.010B.R.Binomial_names.zip" TargetMode="External"/><Relationship Id="rId12160" Type="http://schemas.openxmlformats.org/officeDocument/2006/relationships/hyperlink" Target="https://ictv.global/taxonomy/taxondetails?taxnode_id=202202999" TargetMode="External"/><Relationship Id="rId13211" Type="http://schemas.openxmlformats.org/officeDocument/2006/relationships/hyperlink" Target="https://ictv.global/ictv/proposals/2020.001G.R.Abolish_type_species.pdf" TargetMode="External"/><Relationship Id="rId16781" Type="http://schemas.openxmlformats.org/officeDocument/2006/relationships/hyperlink" Target="https://ictv.global/ictv/proposals/2021.036M.R.Rhabdoviridae_sprename.zip" TargetMode="External"/><Relationship Id="rId17832" Type="http://schemas.openxmlformats.org/officeDocument/2006/relationships/hyperlink" Target="https://ictv.global/taxonomy/taxondetails?taxnode_id=202200154" TargetMode="External"/><Relationship Id="rId2969" Type="http://schemas.openxmlformats.org/officeDocument/2006/relationships/hyperlink" Target="https://ictv.global/ictv/proposals/2021.010B.R.Binomial_names.zip" TargetMode="External"/><Relationship Id="rId6840" Type="http://schemas.openxmlformats.org/officeDocument/2006/relationships/hyperlink" Target="https://ictv.global/taxonomy/taxondetails?taxnode_id=202212397" TargetMode="External"/><Relationship Id="rId15383" Type="http://schemas.openxmlformats.org/officeDocument/2006/relationships/hyperlink" Target="https://ictv.global/ictv/proposals/2020.095B.R.Leviviricetes.zip" TargetMode="External"/><Relationship Id="rId16434" Type="http://schemas.openxmlformats.org/officeDocument/2006/relationships/hyperlink" Target="https://ictv.global/taxonomy/taxondetails?taxnode_id=202201699" TargetMode="External"/><Relationship Id="rId4391" Type="http://schemas.openxmlformats.org/officeDocument/2006/relationships/hyperlink" Target="https://ictv.global/ictv/proposals/2022.028B.Deeyouvirinae_nsf.zip" TargetMode="External"/><Relationship Id="rId5442" Type="http://schemas.openxmlformats.org/officeDocument/2006/relationships/hyperlink" Target="https://ictv.global/taxonomy/taxondetails?taxnode_id=202209353" TargetMode="External"/><Relationship Id="rId15036" Type="http://schemas.openxmlformats.org/officeDocument/2006/relationships/hyperlink" Target="https://ictv.global/taxonomy/taxondetails?taxnode_id=202211268" TargetMode="External"/><Relationship Id="rId22252" Type="http://schemas.openxmlformats.org/officeDocument/2006/relationships/hyperlink" Target="https://ictv.global/taxonomy/taxondetails?taxnode_id=202204523" TargetMode="External"/><Relationship Id="rId4044" Type="http://schemas.openxmlformats.org/officeDocument/2006/relationships/hyperlink" Target="https://ictv.global/taxonomy/taxondetails?taxnode_id=202208065" TargetMode="External"/><Relationship Id="rId8665" Type="http://schemas.openxmlformats.org/officeDocument/2006/relationships/hyperlink" Target="https://ictv.global/ictv/proposals/2021.007D.R.Polyomaviridae_2ngen_117rensp.zip" TargetMode="External"/><Relationship Id="rId11993" Type="http://schemas.openxmlformats.org/officeDocument/2006/relationships/hyperlink" Target="https://ictv.global/ictv/proposals/2019.006G.zip" TargetMode="External"/><Relationship Id="rId18259" Type="http://schemas.openxmlformats.org/officeDocument/2006/relationships/hyperlink" Target="https://ictv.global/ictv/proposals/2021.006F.R.Hypoviridae_8newgen_35newsp.zip" TargetMode="External"/><Relationship Id="rId19657" Type="http://schemas.openxmlformats.org/officeDocument/2006/relationships/hyperlink" Target="https://ictv.global/ictv/proposals/2019.006G.zip" TargetMode="External"/><Relationship Id="rId7267" Type="http://schemas.openxmlformats.org/officeDocument/2006/relationships/hyperlink" Target="https://ictv.global/ictv/proposals/2021.010B.R.Binomial_names.zip" TargetMode="External"/><Relationship Id="rId8318" Type="http://schemas.openxmlformats.org/officeDocument/2006/relationships/hyperlink" Target="https://ictv.global/taxonomy/taxondetails?taxnode_id=202206898" TargetMode="External"/><Relationship Id="rId9716" Type="http://schemas.openxmlformats.org/officeDocument/2006/relationships/hyperlink" Target="https://ictv.global/taxonomy/taxondetails?taxnode_id=202202937" TargetMode="External"/><Relationship Id="rId10595" Type="http://schemas.openxmlformats.org/officeDocument/2006/relationships/hyperlink" Target="https://ictv.global/ictv/proposals/2020.006P.R.Begomovirus_22nsp.zip" TargetMode="External"/><Relationship Id="rId11646" Type="http://schemas.openxmlformats.org/officeDocument/2006/relationships/hyperlink" Target="https://ictv.global/taxonomy/taxondetails?taxnode_id=202214986" TargetMode="External"/><Relationship Id="rId1705" Type="http://schemas.openxmlformats.org/officeDocument/2006/relationships/hyperlink" Target="https://ictv.global/ictv/proposals/2021.015B.R.Casjensviridae.zip" TargetMode="External"/><Relationship Id="rId10248" Type="http://schemas.openxmlformats.org/officeDocument/2006/relationships/hyperlink" Target="https://ictv.global/taxonomy/taxondetails?taxnode_id=202203227" TargetMode="External"/><Relationship Id="rId14869" Type="http://schemas.openxmlformats.org/officeDocument/2006/relationships/hyperlink" Target="https://ictv.global/ictv/proposals/2020.095B.R.Leviviricetes.zip" TargetMode="External"/><Relationship Id="rId18740" Type="http://schemas.openxmlformats.org/officeDocument/2006/relationships/hyperlink" Target="https://ictv.global/taxonomy/taxondetails?taxnode_id=202201915" TargetMode="External"/><Relationship Id="rId3877" Type="http://schemas.openxmlformats.org/officeDocument/2006/relationships/hyperlink" Target="https://ictv.global/ictv/proposals/2021.094B.R.Zierdtviridae.zip" TargetMode="External"/><Relationship Id="rId4928" Type="http://schemas.openxmlformats.org/officeDocument/2006/relationships/hyperlink" Target="https://ictv.global/taxonomy/taxondetails?taxnode_id=202212778" TargetMode="External"/><Relationship Id="rId16291" Type="http://schemas.openxmlformats.org/officeDocument/2006/relationships/hyperlink" Target="https://ictv.global/ictv/proposals/2021.026M.Paramyxoviridae_sprename.zip" TargetMode="External"/><Relationship Id="rId17342" Type="http://schemas.openxmlformats.org/officeDocument/2006/relationships/hyperlink" Target="https://ictv.global/taxonomy/taxondetails?taxnode_id=202209777" TargetMode="External"/><Relationship Id="rId20687" Type="http://schemas.openxmlformats.org/officeDocument/2006/relationships/hyperlink" Target="https://ictv.global/ictv/proposals/2020.012D.R.Ribozyviria.zip" TargetMode="External"/><Relationship Id="rId21738" Type="http://schemas.openxmlformats.org/officeDocument/2006/relationships/hyperlink" Target="https://ictv.global/taxonomy/taxondetails?taxnode_id=202202492" TargetMode="External"/><Relationship Id="rId798" Type="http://schemas.openxmlformats.org/officeDocument/2006/relationships/hyperlink" Target="https://ictv.global/taxonomy/taxondetails?taxnode_id=202214383" TargetMode="External"/><Relationship Id="rId2479" Type="http://schemas.openxmlformats.org/officeDocument/2006/relationships/hyperlink" Target="https://ictv.global/ictv/proposals/2021.043B.R.Klumppvirus.zip" TargetMode="External"/><Relationship Id="rId6350" Type="http://schemas.openxmlformats.org/officeDocument/2006/relationships/hyperlink" Target="https://ictv.global/taxonomy/taxondetails?taxnode_id=202201051" TargetMode="External"/><Relationship Id="rId7401" Type="http://schemas.openxmlformats.org/officeDocument/2006/relationships/hyperlink" Target="https://ictv.global/ictv/proposals/2021.010B.R.Binomial_names.zip" TargetMode="External"/><Relationship Id="rId2960" Type="http://schemas.openxmlformats.org/officeDocument/2006/relationships/hyperlink" Target="https://ictv.global/taxonomy/taxondetails?taxnode_id=202214334" TargetMode="External"/><Relationship Id="rId6003" Type="http://schemas.openxmlformats.org/officeDocument/2006/relationships/hyperlink" Target="https://ictv.global/ictv/proposals/2021.010B.R.Binomial_names.zip" TargetMode="External"/><Relationship Id="rId9573" Type="http://schemas.openxmlformats.org/officeDocument/2006/relationships/hyperlink" Target="https://ictv.global/ictv/proposals/2022.009D.Circoviridae_rensp101_nsp48.zip" TargetMode="External"/><Relationship Id="rId13952" Type="http://schemas.openxmlformats.org/officeDocument/2006/relationships/hyperlink" Target="https://ictv.global/taxonomy/taxondetails?taxnode_id=202210315" TargetMode="External"/><Relationship Id="rId19167" Type="http://schemas.openxmlformats.org/officeDocument/2006/relationships/hyperlink" Target="https://ictv.global/ictv/proposals/2019.006G.zip" TargetMode="External"/><Relationship Id="rId932" Type="http://schemas.openxmlformats.org/officeDocument/2006/relationships/hyperlink" Target="https://ictv.global/taxonomy/taxondetails?taxnode_id=202200543" TargetMode="External"/><Relationship Id="rId1562" Type="http://schemas.openxmlformats.org/officeDocument/2006/relationships/hyperlink" Target="https://ictv.global/taxonomy/taxondetails?taxnode_id=202208322" TargetMode="External"/><Relationship Id="rId2613" Type="http://schemas.openxmlformats.org/officeDocument/2006/relationships/hyperlink" Target="https://ictv.global/ictv/proposals/2021.082B.R.Tevens_new_families.zip" TargetMode="External"/><Relationship Id="rId8175" Type="http://schemas.openxmlformats.org/officeDocument/2006/relationships/hyperlink" Target="https://ictv.global/ictv/proposals/2021.010B.R.Binomial_names.zip" TargetMode="External"/><Relationship Id="rId9226" Type="http://schemas.openxmlformats.org/officeDocument/2006/relationships/hyperlink" Target="https://ictv.global/taxonomy/taxondetails?taxnode_id=202214070" TargetMode="External"/><Relationship Id="rId11156" Type="http://schemas.openxmlformats.org/officeDocument/2006/relationships/hyperlink" Target="https://ictv.global/taxonomy/taxondetails?taxnode_id=202208973" TargetMode="External"/><Relationship Id="rId12207" Type="http://schemas.openxmlformats.org/officeDocument/2006/relationships/hyperlink" Target="https://ictv.global/ictv/proposals/2019.006G.zip" TargetMode="External"/><Relationship Id="rId12554" Type="http://schemas.openxmlformats.org/officeDocument/2006/relationships/hyperlink" Target="https://ictv.global/taxonomy/taxondetails?taxnode_id=202202199" TargetMode="External"/><Relationship Id="rId13605" Type="http://schemas.openxmlformats.org/officeDocument/2006/relationships/hyperlink" Target="https://ictv.global/ictv/proposals/2021.003F.R.Mitoviridae_100nsp_4ngen.zip" TargetMode="External"/><Relationship Id="rId20821" Type="http://schemas.openxmlformats.org/officeDocument/2006/relationships/hyperlink" Target="https://ictv.global/ictv/proposals/2022.007D.Ascoviridae_4rensp.zip" TargetMode="External"/><Relationship Id="rId1215" Type="http://schemas.openxmlformats.org/officeDocument/2006/relationships/hyperlink" Target="https://ictv.global/ictv/proposals/2021.010B.R.Binomial_names.zip" TargetMode="External"/><Relationship Id="rId15777" Type="http://schemas.openxmlformats.org/officeDocument/2006/relationships/hyperlink" Target="https://ictv.global/ictv/proposals/2020.026M.R.Jingchuvirales.zip" TargetMode="External"/><Relationship Id="rId16828" Type="http://schemas.openxmlformats.org/officeDocument/2006/relationships/hyperlink" Target="https://ictv.global/taxonomy/taxondetails?taxnode_id=202201671" TargetMode="External"/><Relationship Id="rId3387" Type="http://schemas.openxmlformats.org/officeDocument/2006/relationships/hyperlink" Target="https://ictv.global/ictv/proposals/2021.082B.R.Tevens_new_families.zip" TargetMode="External"/><Relationship Id="rId4785" Type="http://schemas.openxmlformats.org/officeDocument/2006/relationships/hyperlink" Target="https://ictv.global/ictv/proposals/2021.010B.R.Binomial_names.zip" TargetMode="External"/><Relationship Id="rId5836" Type="http://schemas.openxmlformats.org/officeDocument/2006/relationships/hyperlink" Target="https://ictv.global/taxonomy/taxondetails?taxnode_id=202200883" TargetMode="External"/><Relationship Id="rId14379" Type="http://schemas.openxmlformats.org/officeDocument/2006/relationships/hyperlink" Target="https://ictv.global/ictv/proposals/2020.095B.R.Leviviricetes.zip" TargetMode="External"/><Relationship Id="rId18250" Type="http://schemas.openxmlformats.org/officeDocument/2006/relationships/hyperlink" Target="https://ictv.global/taxonomy/taxondetails?taxnode_id=202212485" TargetMode="External"/><Relationship Id="rId19301" Type="http://schemas.openxmlformats.org/officeDocument/2006/relationships/hyperlink" Target="https://ictv.global/ictv/proposals/2022.005P.Secoviridae_rename.zip" TargetMode="External"/><Relationship Id="rId21595" Type="http://schemas.openxmlformats.org/officeDocument/2006/relationships/hyperlink" Target="https://ictv.global/ictv/proposals/2017.004P.A.v4.Alphasatellitidae.zip" TargetMode="External"/><Relationship Id="rId4438" Type="http://schemas.openxmlformats.org/officeDocument/2006/relationships/hyperlink" Target="https://ictv.global/taxonomy/taxondetails?taxnode_id=202200201" TargetMode="External"/><Relationship Id="rId10989" Type="http://schemas.openxmlformats.org/officeDocument/2006/relationships/hyperlink" Target="https://ictv.global/ictv/proposals/2019.012D.zip" TargetMode="External"/><Relationship Id="rId14860" Type="http://schemas.openxmlformats.org/officeDocument/2006/relationships/hyperlink" Target="https://ictv.global/taxonomy/taxondetails?taxnode_id=202211212" TargetMode="External"/><Relationship Id="rId15911" Type="http://schemas.openxmlformats.org/officeDocument/2006/relationships/hyperlink" Target="https://ictv.global/ictv/proposals/2022.009M.Filoviridae_2genrenamed.zip" TargetMode="External"/><Relationship Id="rId20197" Type="http://schemas.openxmlformats.org/officeDocument/2006/relationships/hyperlink" Target="https://ictv.global/ictv/proposals/2022.008P.Caulimoviridae_rename.zip" TargetMode="External"/><Relationship Id="rId21248" Type="http://schemas.openxmlformats.org/officeDocument/2006/relationships/hyperlink" Target="https://ictv.global/taxonomy/taxondetails?taxnode_id=202202445" TargetMode="External"/><Relationship Id="rId13462" Type="http://schemas.openxmlformats.org/officeDocument/2006/relationships/hyperlink" Target="https://ictv.global/taxonomy/taxondetails?taxnode_id=202213811" TargetMode="External"/><Relationship Id="rId14513" Type="http://schemas.openxmlformats.org/officeDocument/2006/relationships/hyperlink" Target="https://ictv.global/ictv/proposals/2020.095B.R.Leviviricetes.zip" TargetMode="External"/><Relationship Id="rId2470" Type="http://schemas.openxmlformats.org/officeDocument/2006/relationships/hyperlink" Target="https://ictv.global/taxonomy/taxondetails?taxnode_id=202207401" TargetMode="External"/><Relationship Id="rId3521" Type="http://schemas.openxmlformats.org/officeDocument/2006/relationships/hyperlink" Target="https://ictv.global/ictv/proposals/2021.082B.R.Tevens_new_families.zip" TargetMode="External"/><Relationship Id="rId9083" Type="http://schemas.openxmlformats.org/officeDocument/2006/relationships/hyperlink" Target="https://ictv.global/ictv/proposals/2019.005G.zip" TargetMode="External"/><Relationship Id="rId12064" Type="http://schemas.openxmlformats.org/officeDocument/2006/relationships/hyperlink" Target="https://ictv.global/taxonomy/taxondetails?taxnode_id=202205758" TargetMode="External"/><Relationship Id="rId13115" Type="http://schemas.openxmlformats.org/officeDocument/2006/relationships/hyperlink" Target="https://ictv.global/ictv/proposals/2022.007S.Flaviviridae_1genren_sprenamed.zip" TargetMode="External"/><Relationship Id="rId16685" Type="http://schemas.openxmlformats.org/officeDocument/2006/relationships/hyperlink" Target="https://ictv.global/ictv/proposals/2021.036M.R.Rhabdoviridae_sprename.zip" TargetMode="External"/><Relationship Id="rId20331" Type="http://schemas.openxmlformats.org/officeDocument/2006/relationships/hyperlink" Target="https://ictv.global/ictv/proposals/2022.008P.Caulimoviridae_rename.zip" TargetMode="External"/><Relationship Id="rId442" Type="http://schemas.openxmlformats.org/officeDocument/2006/relationships/hyperlink" Target="https://ictv.global/taxonomy/taxondetails?taxnode_id=202213445" TargetMode="External"/><Relationship Id="rId1072" Type="http://schemas.openxmlformats.org/officeDocument/2006/relationships/hyperlink" Target="https://ictv.global/taxonomy/taxondetails?taxnode_id=202208532" TargetMode="External"/><Relationship Id="rId2123" Type="http://schemas.openxmlformats.org/officeDocument/2006/relationships/hyperlink" Target="https://ictv.global/ictv/proposals/2021.010B.R.Binomial_names.zip" TargetMode="External"/><Relationship Id="rId5693" Type="http://schemas.openxmlformats.org/officeDocument/2006/relationships/hyperlink" Target="https://ictv.global/ictv/proposals/2021.008B.R.Benedictvirus.zip" TargetMode="External"/><Relationship Id="rId6744" Type="http://schemas.openxmlformats.org/officeDocument/2006/relationships/hyperlink" Target="https://ictv.global/taxonomy/taxondetails?taxnode_id=202206846" TargetMode="External"/><Relationship Id="rId15287" Type="http://schemas.openxmlformats.org/officeDocument/2006/relationships/hyperlink" Target="https://ictv.global/ictv/proposals/2020.095B.R.Leviviricetes.zip" TargetMode="External"/><Relationship Id="rId16338" Type="http://schemas.openxmlformats.org/officeDocument/2006/relationships/hyperlink" Target="https://ictv.global/taxonomy/taxondetails?taxnode_id=202214150" TargetMode="External"/><Relationship Id="rId17736" Type="http://schemas.openxmlformats.org/officeDocument/2006/relationships/hyperlink" Target="https://ictv.global/taxonomy/taxondetails?taxnode_id=202206223" TargetMode="External"/><Relationship Id="rId4295" Type="http://schemas.openxmlformats.org/officeDocument/2006/relationships/hyperlink" Target="https://ictv.global/ictv/proposals/2021.010B.R.Binomial_names.zip" TargetMode="External"/><Relationship Id="rId5346" Type="http://schemas.openxmlformats.org/officeDocument/2006/relationships/hyperlink" Target="https://ictv.global/taxonomy/taxondetails?taxnode_id=202212760" TargetMode="External"/><Relationship Id="rId22156" Type="http://schemas.openxmlformats.org/officeDocument/2006/relationships/hyperlink" Target="https://ictv.global/taxonomy/taxondetails?taxnode_id=202204401" TargetMode="External"/><Relationship Id="rId9967" Type="http://schemas.openxmlformats.org/officeDocument/2006/relationships/hyperlink" Target="https://ictv.global/ictv/proposals/2020.016D.R.Smacoviridae_6ngen_42nsp.zip" TargetMode="External"/><Relationship Id="rId11897" Type="http://schemas.openxmlformats.org/officeDocument/2006/relationships/hyperlink" Target="https://ictv.global/ictv/proposals/2020.028M.R.Reovirales_2nfam.zip" TargetMode="External"/><Relationship Id="rId12948" Type="http://schemas.openxmlformats.org/officeDocument/2006/relationships/hyperlink" Target="https://ictv.global/taxonomy/taxondetails?taxnode_id=202202371" TargetMode="External"/><Relationship Id="rId1956" Type="http://schemas.openxmlformats.org/officeDocument/2006/relationships/hyperlink" Target="https://ictv.global/taxonomy/taxondetails?taxnode_id=202209952" TargetMode="External"/><Relationship Id="rId8569" Type="http://schemas.openxmlformats.org/officeDocument/2006/relationships/hyperlink" Target="https://ictv.global/ictv/proposals/2021.010B.R.Binomial_names.zip" TargetMode="External"/><Relationship Id="rId10499" Type="http://schemas.openxmlformats.org/officeDocument/2006/relationships/hyperlink" Target="https://ictv.global/ictv/proposals/2019.012D.zip" TargetMode="External"/><Relationship Id="rId14370" Type="http://schemas.openxmlformats.org/officeDocument/2006/relationships/hyperlink" Target="https://ictv.global/taxonomy/taxondetails?taxnode_id=202210648" TargetMode="External"/><Relationship Id="rId15421" Type="http://schemas.openxmlformats.org/officeDocument/2006/relationships/hyperlink" Target="https://ictv.global/ictv/proposals/2021.009F.R.Botourmiaviridae_6newgen_109newsp.zip" TargetMode="External"/><Relationship Id="rId18991" Type="http://schemas.openxmlformats.org/officeDocument/2006/relationships/hyperlink" Target="https://ictv.global/ictv/proposals/2021.006S.R.Picornaviridae_5nsfam.zip" TargetMode="External"/><Relationship Id="rId1609" Type="http://schemas.openxmlformats.org/officeDocument/2006/relationships/hyperlink" Target="https://ictv.global/ictv/proposals/2021.001B.R.abolish_Caudovirales.zip" TargetMode="External"/><Relationship Id="rId14023" Type="http://schemas.openxmlformats.org/officeDocument/2006/relationships/hyperlink" Target="https://ictv.global/ictv/proposals/2020.095B.R.Leviviricetes.zip" TargetMode="External"/><Relationship Id="rId17593" Type="http://schemas.openxmlformats.org/officeDocument/2006/relationships/hyperlink" Target="https://ictv.global/ictv/proposals/2021.028M.Peribunyaviridae_sprename.zip" TargetMode="External"/><Relationship Id="rId18644" Type="http://schemas.openxmlformats.org/officeDocument/2006/relationships/hyperlink" Target="https://ictv.global/taxonomy/taxondetails?taxnode_id=202213931" TargetMode="External"/><Relationship Id="rId21989" Type="http://schemas.openxmlformats.org/officeDocument/2006/relationships/hyperlink" Target="https://ictv.global/ictv/proposals/2022.008D.Aelloviridae_146rensp.zip" TargetMode="External"/><Relationship Id="rId3031" Type="http://schemas.openxmlformats.org/officeDocument/2006/relationships/hyperlink" Target="https://ictv.global/ictv/proposals/2021.010B.R.Binomial_names.zip" TargetMode="External"/><Relationship Id="rId7652" Type="http://schemas.openxmlformats.org/officeDocument/2006/relationships/hyperlink" Target="https://ictv.global/taxonomy/taxondetails?taxnode_id=202206863" TargetMode="External"/><Relationship Id="rId8703" Type="http://schemas.openxmlformats.org/officeDocument/2006/relationships/hyperlink" Target="https://ictv.global/ictv/proposals/2021.007D.R.Polyomaviridae_2ngen_117rensp.zip" TargetMode="External"/><Relationship Id="rId10980" Type="http://schemas.openxmlformats.org/officeDocument/2006/relationships/hyperlink" Target="https://ictv.global/taxonomy/taxondetails?taxnode_id=202205849" TargetMode="External"/><Relationship Id="rId16195" Type="http://schemas.openxmlformats.org/officeDocument/2006/relationships/hyperlink" Target="https://ictv.global/ictv/proposals/2021.026M.Paramyxoviridae_sprename.zip" TargetMode="External"/><Relationship Id="rId17246" Type="http://schemas.openxmlformats.org/officeDocument/2006/relationships/hyperlink" Target="https://ictv.global/taxonomy/taxondetails?taxnode_id=202200046" TargetMode="External"/><Relationship Id="rId6254" Type="http://schemas.openxmlformats.org/officeDocument/2006/relationships/hyperlink" Target="https://ictv.global/taxonomy/taxondetails?taxnode_id=202207845" TargetMode="External"/><Relationship Id="rId7305" Type="http://schemas.openxmlformats.org/officeDocument/2006/relationships/hyperlink" Target="https://ictv.global/ictv/proposals/2021.010B.R.Binomial_names.zip" TargetMode="External"/><Relationship Id="rId10633" Type="http://schemas.openxmlformats.org/officeDocument/2006/relationships/hyperlink" Target="https://ictv.global/ictv/proposals/2019.012D.zip" TargetMode="External"/><Relationship Id="rId9477" Type="http://schemas.openxmlformats.org/officeDocument/2006/relationships/hyperlink" Target="https://ictv.global/ictv/proposals/2022.005D.Parvoviridae_2ngen_49nsp_125rensp.zip" TargetMode="External"/><Relationship Id="rId13856" Type="http://schemas.openxmlformats.org/officeDocument/2006/relationships/hyperlink" Target="https://ictv.global/taxonomy/taxondetails?taxnode_id=202210240" TargetMode="External"/><Relationship Id="rId14907" Type="http://schemas.openxmlformats.org/officeDocument/2006/relationships/hyperlink" Target="https://ictv.global/ictv/proposals/2020.095B.R.Leviviricetes.zip" TargetMode="External"/><Relationship Id="rId1466" Type="http://schemas.openxmlformats.org/officeDocument/2006/relationships/hyperlink" Target="https://ictv.global/taxonomy/taxondetails?taxnode_id=202208485" TargetMode="External"/><Relationship Id="rId2864" Type="http://schemas.openxmlformats.org/officeDocument/2006/relationships/hyperlink" Target="https://ictv.global/taxonomy/taxondetails?taxnode_id=202212874" TargetMode="External"/><Relationship Id="rId3915" Type="http://schemas.openxmlformats.org/officeDocument/2006/relationships/hyperlink" Target="https://ictv.global/ictv/proposals/2021.001B.R.abolish_Caudovirales.zip" TargetMode="External"/><Relationship Id="rId8079" Type="http://schemas.openxmlformats.org/officeDocument/2006/relationships/hyperlink" Target="https://ictv.global/ictv/proposals/2021.010B.R.Binomial_names.zip" TargetMode="External"/><Relationship Id="rId12458" Type="http://schemas.openxmlformats.org/officeDocument/2006/relationships/hyperlink" Target="https://ictv.global/taxonomy/taxondetails?taxnode_id=202205440" TargetMode="External"/><Relationship Id="rId13509" Type="http://schemas.openxmlformats.org/officeDocument/2006/relationships/hyperlink" Target="https://ictv.global/ictv/proposals/2021.003F.R.Mitoviridae_100nsp_4ngen.zip" TargetMode="External"/><Relationship Id="rId20725" Type="http://schemas.openxmlformats.org/officeDocument/2006/relationships/hyperlink" Target="https://ictv.global/ictv/proposals/2019.003G.zip" TargetMode="External"/><Relationship Id="rId836" Type="http://schemas.openxmlformats.org/officeDocument/2006/relationships/hyperlink" Target="https://ictv.global/taxonomy/taxondetails?taxnode_id=202214396" TargetMode="External"/><Relationship Id="rId1119" Type="http://schemas.openxmlformats.org/officeDocument/2006/relationships/hyperlink" Target="https://ictv.global/ictv/proposals/2021.010B.R.Binomial_names.zip" TargetMode="External"/><Relationship Id="rId2517" Type="http://schemas.openxmlformats.org/officeDocument/2006/relationships/hyperlink" Target="https://ictv.global/ictv/proposals/2021.082B.R.Tevens_new_families.zip" TargetMode="External"/><Relationship Id="rId19552" Type="http://schemas.openxmlformats.org/officeDocument/2006/relationships/hyperlink" Target="https://ictv.global/taxonomy/taxondetails?taxnode_id=202204536" TargetMode="External"/><Relationship Id="rId4689" Type="http://schemas.openxmlformats.org/officeDocument/2006/relationships/hyperlink" Target="https://ictv.global/ictv/proposals/2021.035B.R.Gracegardnervirinae.zip" TargetMode="External"/><Relationship Id="rId8560" Type="http://schemas.openxmlformats.org/officeDocument/2006/relationships/hyperlink" Target="https://ictv.global/taxonomy/taxondetails?taxnode_id=202212624" TargetMode="External"/><Relationship Id="rId9611" Type="http://schemas.openxmlformats.org/officeDocument/2006/relationships/hyperlink" Target="https://ictv.global/ictv/proposals/2022.009D.Circoviridae_rensp101_nsp48.zip" TargetMode="External"/><Relationship Id="rId10490" Type="http://schemas.openxmlformats.org/officeDocument/2006/relationships/hyperlink" Target="https://ictv.global/taxonomy/taxondetails?taxnode_id=202205820" TargetMode="External"/><Relationship Id="rId11541" Type="http://schemas.openxmlformats.org/officeDocument/2006/relationships/hyperlink" Target="https://ictv.global/ictv/proposals/2020.005F.R.Genomoviridae.zip" TargetMode="External"/><Relationship Id="rId18154" Type="http://schemas.openxmlformats.org/officeDocument/2006/relationships/hyperlink" Target="https://ictv.global/taxonomy/taxondetails?taxnode_id=202202477" TargetMode="External"/><Relationship Id="rId19205" Type="http://schemas.openxmlformats.org/officeDocument/2006/relationships/hyperlink" Target="https://ictv.global/ictv/proposals/2022.005P.Secoviridae_rename.zip" TargetMode="External"/><Relationship Id="rId21499" Type="http://schemas.openxmlformats.org/officeDocument/2006/relationships/hyperlink" Target="https://ictv.global/ictv/proposals/2022.004D.Baculoviridae_6nsp.zip" TargetMode="External"/><Relationship Id="rId1600" Type="http://schemas.openxmlformats.org/officeDocument/2006/relationships/hyperlink" Target="https://ictv.global/taxonomy/taxondetails?taxnode_id=202208302" TargetMode="External"/><Relationship Id="rId7162" Type="http://schemas.openxmlformats.org/officeDocument/2006/relationships/hyperlink" Target="https://ictv.global/taxonomy/taxondetails?taxnode_id=202211566" TargetMode="External"/><Relationship Id="rId8213" Type="http://schemas.openxmlformats.org/officeDocument/2006/relationships/hyperlink" Target="https://ictv.global/ictv/proposals/2021.010B.R.Binomial_names.zip" TargetMode="External"/><Relationship Id="rId10143" Type="http://schemas.openxmlformats.org/officeDocument/2006/relationships/hyperlink" Target="https://ictv.global/ictv/proposals/2020.001G.R.Abolish_type_species.pdf" TargetMode="External"/><Relationship Id="rId3772" Type="http://schemas.openxmlformats.org/officeDocument/2006/relationships/hyperlink" Target="https://ictv.global/taxonomy/taxondetails?taxnode_id=202200296" TargetMode="External"/><Relationship Id="rId4823" Type="http://schemas.openxmlformats.org/officeDocument/2006/relationships/hyperlink" Target="https://ictv.global/ictv/proposals/2021.010B.R.Binomial_names.zip" TargetMode="External"/><Relationship Id="rId13366" Type="http://schemas.openxmlformats.org/officeDocument/2006/relationships/hyperlink" Target="https://ictv.global/taxonomy/taxondetails?taxnode_id=202205262" TargetMode="External"/><Relationship Id="rId14417" Type="http://schemas.openxmlformats.org/officeDocument/2006/relationships/hyperlink" Target="https://ictv.global/ictv/proposals/2020.095B.R.Leviviricetes.zip" TargetMode="External"/><Relationship Id="rId14764" Type="http://schemas.openxmlformats.org/officeDocument/2006/relationships/hyperlink" Target="https://ictv.global/taxonomy/taxondetails?taxnode_id=202211118" TargetMode="External"/><Relationship Id="rId15815" Type="http://schemas.openxmlformats.org/officeDocument/2006/relationships/hyperlink" Target="https://ictv.global/ictv/proposals/2021.015M.Jingchuvirales_2ngen_10nsp.zip" TargetMode="External"/><Relationship Id="rId20582" Type="http://schemas.openxmlformats.org/officeDocument/2006/relationships/hyperlink" Target="https://ictv.global/taxonomy/taxondetails?taxnode_id=202205021" TargetMode="External"/><Relationship Id="rId21633" Type="http://schemas.openxmlformats.org/officeDocument/2006/relationships/hyperlink" Target="https://ictv.global/ictv/proposals/2017.004P.A.v4.Alphasatellitidae.zip" TargetMode="External"/><Relationship Id="rId21980" Type="http://schemas.openxmlformats.org/officeDocument/2006/relationships/hyperlink" Target="https://ictv.global/taxonomy/taxondetails?taxnode_id=202209463" TargetMode="External"/><Relationship Id="rId693" Type="http://schemas.openxmlformats.org/officeDocument/2006/relationships/hyperlink" Target="https://ictv.global/ictv/proposals/2022.001B.Aliceevansviridae.zip" TargetMode="External"/><Relationship Id="rId2374" Type="http://schemas.openxmlformats.org/officeDocument/2006/relationships/hyperlink" Target="https://ictv.global/taxonomy/taxondetails?taxnode_id=202206962" TargetMode="External"/><Relationship Id="rId3425" Type="http://schemas.openxmlformats.org/officeDocument/2006/relationships/hyperlink" Target="https://ictv.global/ictv/proposals/2021.082B.R.Tevens_new_families.zip" TargetMode="External"/><Relationship Id="rId13019" Type="http://schemas.openxmlformats.org/officeDocument/2006/relationships/hyperlink" Target="https://ictv.global/ictv/proposals/2022.007S.Flaviviridae_1genren_sprenamed.zip" TargetMode="External"/><Relationship Id="rId17987" Type="http://schemas.openxmlformats.org/officeDocument/2006/relationships/hyperlink" Target="https://ictv.global/ictv/proposals/2021.002M.Phenuiviridae_sprenamed.zip" TargetMode="External"/><Relationship Id="rId20235" Type="http://schemas.openxmlformats.org/officeDocument/2006/relationships/hyperlink" Target="https://ictv.global/ictv/proposals/2022.008P.Caulimoviridae_rename.zip" TargetMode="External"/><Relationship Id="rId346" Type="http://schemas.openxmlformats.org/officeDocument/2006/relationships/hyperlink" Target="https://ictv.global/taxonomy/taxondetails?taxnode_id=202213482" TargetMode="External"/><Relationship Id="rId2027" Type="http://schemas.openxmlformats.org/officeDocument/2006/relationships/hyperlink" Target="https://ictv.global/ictv/proposals/2021.010B.R.Binomial_names.zip" TargetMode="External"/><Relationship Id="rId5597" Type="http://schemas.openxmlformats.org/officeDocument/2006/relationships/hyperlink" Target="https://ictv.global/ictv/proposals/2021.006B.R.Backyardiganvirus.zip" TargetMode="External"/><Relationship Id="rId6995" Type="http://schemas.openxmlformats.org/officeDocument/2006/relationships/hyperlink" Target="https://ictv.global/ictv/proposals/2021.053B.R.Microwolfvirus.zip" TargetMode="External"/><Relationship Id="rId16589" Type="http://schemas.openxmlformats.org/officeDocument/2006/relationships/hyperlink" Target="https://ictv.global/ictv/proposals/2021.036M.R.Rhabdoviridae_sprename.zip" TargetMode="External"/><Relationship Id="rId4199" Type="http://schemas.openxmlformats.org/officeDocument/2006/relationships/hyperlink" Target="https://ictv.global/ictv/proposals/2021.007B.R.Bclasvirinae.zip" TargetMode="External"/><Relationship Id="rId6648" Type="http://schemas.openxmlformats.org/officeDocument/2006/relationships/hyperlink" Target="https://ictv.global/taxonomy/taxondetails?taxnode_id=202200654" TargetMode="External"/><Relationship Id="rId8070" Type="http://schemas.openxmlformats.org/officeDocument/2006/relationships/hyperlink" Target="https://ictv.global/taxonomy/taxondetails?taxnode_id=202201310" TargetMode="External"/><Relationship Id="rId9121" Type="http://schemas.openxmlformats.org/officeDocument/2006/relationships/hyperlink" Target="https://ictv.global/ictv/proposals/2019.005G.zip" TargetMode="External"/><Relationship Id="rId13500" Type="http://schemas.openxmlformats.org/officeDocument/2006/relationships/hyperlink" Target="https://ictv.global/taxonomy/taxondetails?taxnode_id=202212438" TargetMode="External"/><Relationship Id="rId19062" Type="http://schemas.openxmlformats.org/officeDocument/2006/relationships/hyperlink" Target="https://ictv.global/taxonomy/taxondetails?taxnode_id=202207302" TargetMode="External"/><Relationship Id="rId11051" Type="http://schemas.openxmlformats.org/officeDocument/2006/relationships/hyperlink" Target="https://ictv.global/ictv/proposals/2019.012D.zip" TargetMode="External"/><Relationship Id="rId12102" Type="http://schemas.openxmlformats.org/officeDocument/2006/relationships/hyperlink" Target="https://ictv.global/taxonomy/taxondetails?taxnode_id=202202794" TargetMode="External"/><Relationship Id="rId15672" Type="http://schemas.openxmlformats.org/officeDocument/2006/relationships/hyperlink" Target="https://ictv.global/taxonomy/taxondetails?taxnode_id=202215014" TargetMode="External"/><Relationship Id="rId16723" Type="http://schemas.openxmlformats.org/officeDocument/2006/relationships/hyperlink" Target="https://ictv.global/ictv/proposals/2021.036M.R.Rhabdoviridae_sprename.zip" TargetMode="External"/><Relationship Id="rId1110" Type="http://schemas.openxmlformats.org/officeDocument/2006/relationships/hyperlink" Target="https://ictv.global/taxonomy/taxondetails?taxnode_id=202208574" TargetMode="External"/><Relationship Id="rId4680" Type="http://schemas.openxmlformats.org/officeDocument/2006/relationships/hyperlink" Target="https://ictv.global/taxonomy/taxondetails?taxnode_id=202212323" TargetMode="External"/><Relationship Id="rId5731" Type="http://schemas.openxmlformats.org/officeDocument/2006/relationships/hyperlink" Target="https://ictv.global/ictv/proposals/2021.010B.R.Binomial_names.zip" TargetMode="External"/><Relationship Id="rId14274" Type="http://schemas.openxmlformats.org/officeDocument/2006/relationships/hyperlink" Target="https://ictv.global/taxonomy/taxondetails?taxnode_id=202210572" TargetMode="External"/><Relationship Id="rId15325" Type="http://schemas.openxmlformats.org/officeDocument/2006/relationships/hyperlink" Target="https://ictv.global/ictv/proposals/2020.095B.R.Leviviricetes.zip" TargetMode="External"/><Relationship Id="rId18895" Type="http://schemas.openxmlformats.org/officeDocument/2006/relationships/hyperlink" Target="https://ictv.global/ictv/proposals/2021.006S.R.Picornaviridae_5nsfam.zip" TargetMode="External"/><Relationship Id="rId21490" Type="http://schemas.openxmlformats.org/officeDocument/2006/relationships/hyperlink" Target="https://ictv.global/taxonomy/taxondetails?taxnode_id=202202718" TargetMode="External"/><Relationship Id="rId22541" Type="http://schemas.openxmlformats.org/officeDocument/2006/relationships/hyperlink" Target="https://ictv.global/ictv/proposals/2016.021a-kP.A.v2.Tolecusatellitidae.pdf" TargetMode="External"/><Relationship Id="rId3282" Type="http://schemas.openxmlformats.org/officeDocument/2006/relationships/hyperlink" Target="https://ictv.global/taxonomy/taxondetails?taxnode_id=202213608" TargetMode="External"/><Relationship Id="rId4333" Type="http://schemas.openxmlformats.org/officeDocument/2006/relationships/hyperlink" Target="https://ictv.global/ictv/proposals/2021.010B.R.Binomial_names.zip" TargetMode="External"/><Relationship Id="rId8954" Type="http://schemas.openxmlformats.org/officeDocument/2006/relationships/hyperlink" Target="https://ictv.global/taxonomy/taxondetails?taxnode_id=202204021" TargetMode="External"/><Relationship Id="rId17497" Type="http://schemas.openxmlformats.org/officeDocument/2006/relationships/hyperlink" Target="https://ictv.global/ictv/proposals/2021.028M.Peribunyaviridae_sprename.zip" TargetMode="External"/><Relationship Id="rId18548" Type="http://schemas.openxmlformats.org/officeDocument/2006/relationships/hyperlink" Target="https://ictv.global/taxonomy/taxondetails?taxnode_id=202201858" TargetMode="External"/><Relationship Id="rId19946" Type="http://schemas.openxmlformats.org/officeDocument/2006/relationships/hyperlink" Target="https://ictv.global/taxonomy/taxondetails?taxnode_id=202204695" TargetMode="External"/><Relationship Id="rId20092" Type="http://schemas.openxmlformats.org/officeDocument/2006/relationships/hyperlink" Target="https://ictv.global/taxonomy/taxondetails?taxnode_id=202212478" TargetMode="External"/><Relationship Id="rId21143" Type="http://schemas.openxmlformats.org/officeDocument/2006/relationships/hyperlink" Target="https://ictv.global/ictv/proposals/2019.003G.zip" TargetMode="External"/><Relationship Id="rId7556" Type="http://schemas.openxmlformats.org/officeDocument/2006/relationships/hyperlink" Target="https://ictv.global/taxonomy/taxondetails?taxnode_id=202214759" TargetMode="External"/><Relationship Id="rId8607" Type="http://schemas.openxmlformats.org/officeDocument/2006/relationships/hyperlink" Target="https://ictv.global/ictv/proposals/2021.010B.R.Binomial_names.zip" TargetMode="External"/><Relationship Id="rId10884" Type="http://schemas.openxmlformats.org/officeDocument/2006/relationships/hyperlink" Target="https://ictv.global/taxonomy/taxondetails?taxnode_id=202209135" TargetMode="External"/><Relationship Id="rId11935" Type="http://schemas.openxmlformats.org/officeDocument/2006/relationships/hyperlink" Target="https://ictv.global/ictv/proposals/2020.028M.R.Reovirales_2nfam.zip" TargetMode="External"/><Relationship Id="rId16099" Type="http://schemas.openxmlformats.org/officeDocument/2006/relationships/hyperlink" Target="https://ictv.global/ictv/proposals/2021.020M.R.Nyamiviridae_sprename.zip" TargetMode="External"/><Relationship Id="rId6158" Type="http://schemas.openxmlformats.org/officeDocument/2006/relationships/hyperlink" Target="https://ictv.global/taxonomy/taxondetails?taxnode_id=202200444" TargetMode="External"/><Relationship Id="rId7209" Type="http://schemas.openxmlformats.org/officeDocument/2006/relationships/hyperlink" Target="https://ictv.global/ictv/proposals/2021.010B.R.Binomial_names.zip" TargetMode="External"/><Relationship Id="rId10537" Type="http://schemas.openxmlformats.org/officeDocument/2006/relationships/hyperlink" Target="https://ictv.global/ictv/proposals/2019.012D.zip" TargetMode="External"/><Relationship Id="rId13010" Type="http://schemas.openxmlformats.org/officeDocument/2006/relationships/hyperlink" Target="https://ictv.global/taxonomy/taxondetails?taxnode_id=202202385" TargetMode="External"/><Relationship Id="rId16580" Type="http://schemas.openxmlformats.org/officeDocument/2006/relationships/hyperlink" Target="https://ictv.global/taxonomy/taxondetails?taxnode_id=202208824" TargetMode="External"/><Relationship Id="rId17631" Type="http://schemas.openxmlformats.org/officeDocument/2006/relationships/hyperlink" Target="https://ictv.global/ictv/proposals/2021.028M.Peribunyaviridae_sprename.zip" TargetMode="External"/><Relationship Id="rId20976" Type="http://schemas.openxmlformats.org/officeDocument/2006/relationships/hyperlink" Target="https://ictv.global/taxonomy/taxondetails?taxnode_id=202204781" TargetMode="External"/><Relationship Id="rId2768" Type="http://schemas.openxmlformats.org/officeDocument/2006/relationships/hyperlink" Target="https://ictv.global/taxonomy/taxondetails?taxnode_id=202207957" TargetMode="External"/><Relationship Id="rId3819" Type="http://schemas.openxmlformats.org/officeDocument/2006/relationships/hyperlink" Target="https://ictv.global/ictv/proposals/2021.001B.R.abolish_Caudovirales.zip" TargetMode="External"/><Relationship Id="rId15182" Type="http://schemas.openxmlformats.org/officeDocument/2006/relationships/hyperlink" Target="https://ictv.global/taxonomy/taxondetails?taxnode_id=202211377" TargetMode="External"/><Relationship Id="rId16233" Type="http://schemas.openxmlformats.org/officeDocument/2006/relationships/hyperlink" Target="https://ictv.global/ictv/proposals/2021.026M.Paramyxoviridae_sprename.zip" TargetMode="External"/><Relationship Id="rId20629" Type="http://schemas.openxmlformats.org/officeDocument/2006/relationships/hyperlink" Target="https://ictv.global/ictv/proposals/2019.006G.zip" TargetMode="External"/><Relationship Id="rId4190" Type="http://schemas.openxmlformats.org/officeDocument/2006/relationships/hyperlink" Target="https://ictv.global/taxonomy/taxondetails?taxnode_id=202200744" TargetMode="External"/><Relationship Id="rId5241" Type="http://schemas.openxmlformats.org/officeDocument/2006/relationships/hyperlink" Target="https://ictv.global/ictv/proposals/2021.010B.R.Binomial_names.zip" TargetMode="External"/><Relationship Id="rId9862" Type="http://schemas.openxmlformats.org/officeDocument/2006/relationships/hyperlink" Target="https://ictv.global/taxonomy/taxondetails?taxnode_id=202213281" TargetMode="External"/><Relationship Id="rId11792" Type="http://schemas.openxmlformats.org/officeDocument/2006/relationships/hyperlink" Target="https://ictv.global/taxonomy/taxondetails?taxnode_id=202204886" TargetMode="External"/><Relationship Id="rId19456" Type="http://schemas.openxmlformats.org/officeDocument/2006/relationships/hyperlink" Target="https://ictv.global/taxonomy/taxondetails?taxnode_id=202203783" TargetMode="External"/><Relationship Id="rId22051" Type="http://schemas.openxmlformats.org/officeDocument/2006/relationships/hyperlink" Target="https://ictv.global/ictv/proposals/2011.001a-fB.A.v3.Betafusellovirus.pdf" TargetMode="External"/><Relationship Id="rId76" Type="http://schemas.openxmlformats.org/officeDocument/2006/relationships/hyperlink" Target="https://ictv.global/taxonomy/taxondetails?taxnode_id=202201401" TargetMode="External"/><Relationship Id="rId1851" Type="http://schemas.openxmlformats.org/officeDocument/2006/relationships/hyperlink" Target="https://ictv.global/ictv/proposals/2021.010B.R.Binomial_names.zip" TargetMode="External"/><Relationship Id="rId2902" Type="http://schemas.openxmlformats.org/officeDocument/2006/relationships/hyperlink" Target="https://ictv.global/taxonomy/taxondetails?taxnode_id=202214736" TargetMode="External"/><Relationship Id="rId8464" Type="http://schemas.openxmlformats.org/officeDocument/2006/relationships/hyperlink" Target="https://ictv.global/taxonomy/taxondetails?taxnode_id=202200421" TargetMode="External"/><Relationship Id="rId9515" Type="http://schemas.openxmlformats.org/officeDocument/2006/relationships/hyperlink" Target="https://ictv.global/ictv/proposals/2022.002F.Bacilladnaviridae_reorg.zip" TargetMode="External"/><Relationship Id="rId10394" Type="http://schemas.openxmlformats.org/officeDocument/2006/relationships/hyperlink" Target="https://ictv.global/taxonomy/taxondetails?taxnode_id=202203275" TargetMode="External"/><Relationship Id="rId11445" Type="http://schemas.openxmlformats.org/officeDocument/2006/relationships/hyperlink" Target="https://ictv.global/ictv/proposals/2020.005F.R.Genomoviridae.zip" TargetMode="External"/><Relationship Id="rId12843" Type="http://schemas.openxmlformats.org/officeDocument/2006/relationships/hyperlink" Target="https://ictv.global/ictv/proposals/2019.006G.zip" TargetMode="External"/><Relationship Id="rId18058" Type="http://schemas.openxmlformats.org/officeDocument/2006/relationships/hyperlink" Target="https://ictv.global/taxonomy/taxondetails?taxnode_id=202206664" TargetMode="External"/><Relationship Id="rId19109" Type="http://schemas.openxmlformats.org/officeDocument/2006/relationships/hyperlink" Target="https://ictv.global/ictv/proposals/2021.006S.R.Picornaviridae_5nsfam.zip" TargetMode="External"/><Relationship Id="rId1504" Type="http://schemas.openxmlformats.org/officeDocument/2006/relationships/hyperlink" Target="https://ictv.global/taxonomy/taxondetails?taxnode_id=202208245" TargetMode="External"/><Relationship Id="rId7066" Type="http://schemas.openxmlformats.org/officeDocument/2006/relationships/hyperlink" Target="https://ictv.global/taxonomy/taxondetails?taxnode_id=202201083" TargetMode="External"/><Relationship Id="rId8117" Type="http://schemas.openxmlformats.org/officeDocument/2006/relationships/hyperlink" Target="https://ictv.global/ictv/proposals/2021.081B.R.Stormageddonvirus.zip" TargetMode="External"/><Relationship Id="rId10047" Type="http://schemas.openxmlformats.org/officeDocument/2006/relationships/hyperlink" Target="https://ictv.global/ictv/proposals/2020.023P.R.Nanoviridae_4nsp.zip" TargetMode="External"/><Relationship Id="rId3676" Type="http://schemas.openxmlformats.org/officeDocument/2006/relationships/hyperlink" Target="https://ictv.global/taxonomy/taxondetails?taxnode_id=202200338" TargetMode="External"/><Relationship Id="rId14668" Type="http://schemas.openxmlformats.org/officeDocument/2006/relationships/hyperlink" Target="https://ictv.global/taxonomy/taxondetails?taxnode_id=202211030" TargetMode="External"/><Relationship Id="rId15719" Type="http://schemas.openxmlformats.org/officeDocument/2006/relationships/hyperlink" Target="https://ictv.global/ictv/proposals/2021.018M.R.Negarnaviricota_sprename.zip" TargetMode="External"/><Relationship Id="rId16090" Type="http://schemas.openxmlformats.org/officeDocument/2006/relationships/hyperlink" Target="https://ictv.global/taxonomy/taxondetails?taxnode_id=202208877" TargetMode="External"/><Relationship Id="rId21884" Type="http://schemas.openxmlformats.org/officeDocument/2006/relationships/hyperlink" Target="https://ictv.global/taxonomy/taxondetails?taxnode_id=202202547" TargetMode="External"/><Relationship Id="rId597" Type="http://schemas.openxmlformats.org/officeDocument/2006/relationships/hyperlink" Target="https://ictv.global/ictv/proposals/2021.010B.R.Binomial_names.zip" TargetMode="External"/><Relationship Id="rId2278" Type="http://schemas.openxmlformats.org/officeDocument/2006/relationships/hyperlink" Target="https://ictv.global/taxonomy/taxondetails?taxnode_id=202214624" TargetMode="External"/><Relationship Id="rId3329" Type="http://schemas.openxmlformats.org/officeDocument/2006/relationships/hyperlink" Target="https://ictv.global/ictv/proposals/2022.085B.Stanwilliamsviridae_nf_2nsf_4ng_6nsp.zip" TargetMode="External"/><Relationship Id="rId4727" Type="http://schemas.openxmlformats.org/officeDocument/2006/relationships/hyperlink" Target="https://ictv.global/ictv/proposals/2021.001B.R.abolish_Caudovirales.zip" TargetMode="External"/><Relationship Id="rId7200" Type="http://schemas.openxmlformats.org/officeDocument/2006/relationships/hyperlink" Target="https://ictv.global/taxonomy/taxondetails?taxnode_id=202214963" TargetMode="External"/><Relationship Id="rId17141" Type="http://schemas.openxmlformats.org/officeDocument/2006/relationships/hyperlink" Target="https://ictv.global/ictv/proposals/2022.022P.Emaravirus_1ns.zip" TargetMode="External"/><Relationship Id="rId20139" Type="http://schemas.openxmlformats.org/officeDocument/2006/relationships/hyperlink" Target="https://ictv.global/ictv/proposals/2019.007D.zip" TargetMode="External"/><Relationship Id="rId20486" Type="http://schemas.openxmlformats.org/officeDocument/2006/relationships/hyperlink" Target="https://ictv.global/taxonomy/taxondetails?taxnode_id=202204852" TargetMode="External"/><Relationship Id="rId21537" Type="http://schemas.openxmlformats.org/officeDocument/2006/relationships/hyperlink" Target="https://ictv.global/ictv/proposals/2020.001G.R.Abolish_type_species.pdf" TargetMode="External"/><Relationship Id="rId6899" Type="http://schemas.openxmlformats.org/officeDocument/2006/relationships/hyperlink" Target="https://ictv.global/ictv/proposals/2022.044B.Ludhianavirus_ng.zip" TargetMode="External"/><Relationship Id="rId13751" Type="http://schemas.openxmlformats.org/officeDocument/2006/relationships/hyperlink" Target="https://ictv.global/ictv/proposals/2020.095B.R.Leviviricetes.zip" TargetMode="External"/><Relationship Id="rId14802" Type="http://schemas.openxmlformats.org/officeDocument/2006/relationships/hyperlink" Target="https://ictv.global/taxonomy/taxondetails?taxnode_id=202211166" TargetMode="External"/><Relationship Id="rId3810" Type="http://schemas.openxmlformats.org/officeDocument/2006/relationships/hyperlink" Target="https://ictv.global/taxonomy/taxondetails?taxnode_id=202212683" TargetMode="External"/><Relationship Id="rId9372" Type="http://schemas.openxmlformats.org/officeDocument/2006/relationships/hyperlink" Target="https://ictv.global/taxonomy/taxondetails?taxnode_id=202207344" TargetMode="External"/><Relationship Id="rId12353" Type="http://schemas.openxmlformats.org/officeDocument/2006/relationships/hyperlink" Target="https://ictv.global/ictv/proposals/2019.006G.zip" TargetMode="External"/><Relationship Id="rId13404" Type="http://schemas.openxmlformats.org/officeDocument/2006/relationships/hyperlink" Target="https://ictv.global/taxonomy/taxondetails?taxnode_id=202207551" TargetMode="External"/><Relationship Id="rId16974" Type="http://schemas.openxmlformats.org/officeDocument/2006/relationships/hyperlink" Target="https://ictv.global/taxonomy/taxondetails?taxnode_id=202212941" TargetMode="External"/><Relationship Id="rId20620" Type="http://schemas.openxmlformats.org/officeDocument/2006/relationships/hyperlink" Target="https://ictv.global/taxonomy/taxondetails?taxnode_id=202205935" TargetMode="External"/><Relationship Id="rId731" Type="http://schemas.openxmlformats.org/officeDocument/2006/relationships/hyperlink" Target="https://ictv.global/ictv/proposals/2022.001B.Aliceevansviridae.zip" TargetMode="External"/><Relationship Id="rId1361" Type="http://schemas.openxmlformats.org/officeDocument/2006/relationships/hyperlink" Target="https://ictv.global/ictv/proposals/2021.010B.R.Binomial_names.zip" TargetMode="External"/><Relationship Id="rId2412" Type="http://schemas.openxmlformats.org/officeDocument/2006/relationships/hyperlink" Target="https://ictv.global/taxonomy/taxondetails?taxnode_id=202200261" TargetMode="External"/><Relationship Id="rId5982" Type="http://schemas.openxmlformats.org/officeDocument/2006/relationships/hyperlink" Target="https://ictv.global/taxonomy/taxondetails?taxnode_id=202209888" TargetMode="External"/><Relationship Id="rId9025" Type="http://schemas.openxmlformats.org/officeDocument/2006/relationships/hyperlink" Target="https://ictv.global/ictv/proposals/2019.005G.zip" TargetMode="External"/><Relationship Id="rId12006" Type="http://schemas.openxmlformats.org/officeDocument/2006/relationships/hyperlink" Target="https://ictv.global/taxonomy/taxondetails?taxnode_id=202202736" TargetMode="External"/><Relationship Id="rId15576" Type="http://schemas.openxmlformats.org/officeDocument/2006/relationships/hyperlink" Target="https://ictv.global/taxonomy/taxondetails?taxnode_id=202213229" TargetMode="External"/><Relationship Id="rId16627" Type="http://schemas.openxmlformats.org/officeDocument/2006/relationships/hyperlink" Target="https://ictv.global/ictv/proposals/2021.036M.R.Rhabdoviridae_sprename.zip" TargetMode="External"/><Relationship Id="rId1014" Type="http://schemas.openxmlformats.org/officeDocument/2006/relationships/hyperlink" Target="https://ictv.global/taxonomy/taxondetails?taxnode_id=202206924" TargetMode="External"/><Relationship Id="rId4584" Type="http://schemas.openxmlformats.org/officeDocument/2006/relationships/hyperlink" Target="https://ictv.global/taxonomy/taxondetails?taxnode_id=202212275" TargetMode="External"/><Relationship Id="rId5635" Type="http://schemas.openxmlformats.org/officeDocument/2006/relationships/hyperlink" Target="https://ictv.global/ictv/proposals/2021.010B.R.Binomial_names.zip" TargetMode="External"/><Relationship Id="rId14178" Type="http://schemas.openxmlformats.org/officeDocument/2006/relationships/hyperlink" Target="https://ictv.global/taxonomy/taxondetails?taxnode_id=202210497" TargetMode="External"/><Relationship Id="rId15229" Type="http://schemas.openxmlformats.org/officeDocument/2006/relationships/hyperlink" Target="https://ictv.global/ictv/proposals/2020.095B.R.Leviviricetes.zip" TargetMode="External"/><Relationship Id="rId19100" Type="http://schemas.openxmlformats.org/officeDocument/2006/relationships/hyperlink" Target="https://ictv.global/taxonomy/taxondetails?taxnode_id=202201965" TargetMode="External"/><Relationship Id="rId21394" Type="http://schemas.openxmlformats.org/officeDocument/2006/relationships/hyperlink" Target="https://ictv.global/taxonomy/taxondetails?taxnode_id=202202684" TargetMode="External"/><Relationship Id="rId22445" Type="http://schemas.openxmlformats.org/officeDocument/2006/relationships/hyperlink" Target="https://ictv.global/ictv/proposals/2016.021a-kP.A.v2.Tolecusatellitidae.pdf" TargetMode="External"/><Relationship Id="rId3186" Type="http://schemas.openxmlformats.org/officeDocument/2006/relationships/hyperlink" Target="https://ictv.global/taxonomy/taxondetails?taxnode_id=202214829" TargetMode="External"/><Relationship Id="rId4237" Type="http://schemas.openxmlformats.org/officeDocument/2006/relationships/hyperlink" Target="https://ictv.global/ictv/proposals/2021.007B.R.Bclasvirinae.zip" TargetMode="External"/><Relationship Id="rId18799" Type="http://schemas.openxmlformats.org/officeDocument/2006/relationships/hyperlink" Target="https://ictv.global/ictv/proposals/2019.006G.zip" TargetMode="External"/><Relationship Id="rId21047" Type="http://schemas.openxmlformats.org/officeDocument/2006/relationships/hyperlink" Target="https://ictv.global/ictv/proposals/2019.003G.zip" TargetMode="External"/><Relationship Id="rId8858" Type="http://schemas.openxmlformats.org/officeDocument/2006/relationships/hyperlink" Target="https://ictv.global/taxonomy/taxondetails?taxnode_id=202204490" TargetMode="External"/><Relationship Id="rId9909" Type="http://schemas.openxmlformats.org/officeDocument/2006/relationships/hyperlink" Target="https://ictv.global/ictv/proposals/2020.016D.R.Smacoviridae_6ngen_42nsp.zip" TargetMode="External"/><Relationship Id="rId10788" Type="http://schemas.openxmlformats.org/officeDocument/2006/relationships/hyperlink" Target="https://ictv.global/taxonomy/taxondetails?taxnode_id=202203426" TargetMode="External"/><Relationship Id="rId11839" Type="http://schemas.openxmlformats.org/officeDocument/2006/relationships/hyperlink" Target="https://ictv.global/ictv/proposals/2020.028M.R.Reovirales_2nfam.zip" TargetMode="External"/><Relationship Id="rId15710" Type="http://schemas.openxmlformats.org/officeDocument/2006/relationships/hyperlink" Target="https://ictv.global/taxonomy/taxondetails?taxnode_id=202212591" TargetMode="External"/><Relationship Id="rId13261" Type="http://schemas.openxmlformats.org/officeDocument/2006/relationships/hyperlink" Target="https://ictv.global/ictv/proposals/2022.015P.Tombusviridae_rename.zip" TargetMode="External"/><Relationship Id="rId14312" Type="http://schemas.openxmlformats.org/officeDocument/2006/relationships/hyperlink" Target="https://ictv.global/taxonomy/taxondetails?taxnode_id=202210597" TargetMode="External"/><Relationship Id="rId17882" Type="http://schemas.openxmlformats.org/officeDocument/2006/relationships/hyperlink" Target="https://ictv.global/taxonomy/taxondetails?taxnode_id=202209622" TargetMode="External"/><Relationship Id="rId18933" Type="http://schemas.openxmlformats.org/officeDocument/2006/relationships/hyperlink" Target="https://ictv.global/ictv/proposals/2021.006S.R.Picornaviridae_5nsfam.zip" TargetMode="External"/><Relationship Id="rId241" Type="http://schemas.openxmlformats.org/officeDocument/2006/relationships/hyperlink" Target="https://ictv.global/ictv/proposals/2022.001D.Herpesvirales_1renfam_4rengen_124rensp_6absp.zip" TargetMode="External"/><Relationship Id="rId3320" Type="http://schemas.openxmlformats.org/officeDocument/2006/relationships/hyperlink" Target="https://ictv.global/taxonomy/taxondetails?taxnode_id=202214335" TargetMode="External"/><Relationship Id="rId6890" Type="http://schemas.openxmlformats.org/officeDocument/2006/relationships/hyperlink" Target="https://ictv.global/taxonomy/taxondetails?taxnode_id=202212403" TargetMode="External"/><Relationship Id="rId7941" Type="http://schemas.openxmlformats.org/officeDocument/2006/relationships/hyperlink" Target="https://ictv.global/ictv/proposals/2021.010B.R.Binomial_names.zip" TargetMode="External"/><Relationship Id="rId16484" Type="http://schemas.openxmlformats.org/officeDocument/2006/relationships/hyperlink" Target="https://ictv.global/taxonomy/taxondetails?taxnode_id=202214155" TargetMode="External"/><Relationship Id="rId17535" Type="http://schemas.openxmlformats.org/officeDocument/2006/relationships/hyperlink" Target="https://ictv.global/ictv/proposals/2021.028M.Peribunyaviridae_sprename.zip" TargetMode="External"/><Relationship Id="rId20130" Type="http://schemas.openxmlformats.org/officeDocument/2006/relationships/hyperlink" Target="https://ictv.global/taxonomy/taxondetails?taxnode_id=202203650" TargetMode="External"/><Relationship Id="rId5492" Type="http://schemas.openxmlformats.org/officeDocument/2006/relationships/hyperlink" Target="https://ictv.global/taxonomy/taxondetails?taxnode_id=202200851" TargetMode="External"/><Relationship Id="rId6543" Type="http://schemas.openxmlformats.org/officeDocument/2006/relationships/hyperlink" Target="https://ictv.global/ictv/proposals/2021.028B.R.Flavobacterium_phages_new_genera.zip" TargetMode="External"/><Relationship Id="rId10922" Type="http://schemas.openxmlformats.org/officeDocument/2006/relationships/hyperlink" Target="https://ictv.global/taxonomy/taxondetails?taxnode_id=202203480" TargetMode="External"/><Relationship Id="rId15086" Type="http://schemas.openxmlformats.org/officeDocument/2006/relationships/hyperlink" Target="https://ictv.global/taxonomy/taxondetails?taxnode_id=202211301" TargetMode="External"/><Relationship Id="rId16137" Type="http://schemas.openxmlformats.org/officeDocument/2006/relationships/hyperlink" Target="https://ictv.global/ictv/proposals/2021.020M.R.Nyamiviridae_sprename.zip" TargetMode="External"/><Relationship Id="rId4094" Type="http://schemas.openxmlformats.org/officeDocument/2006/relationships/hyperlink" Target="https://ictv.global/taxonomy/taxondetails?taxnode_id=202209560" TargetMode="External"/><Relationship Id="rId5145" Type="http://schemas.openxmlformats.org/officeDocument/2006/relationships/hyperlink" Target="https://ictv.global/ictv/proposals/2021.010B.R.Binomial_names.zip" TargetMode="External"/><Relationship Id="rId9766" Type="http://schemas.openxmlformats.org/officeDocument/2006/relationships/hyperlink" Target="https://ictv.global/taxonomy/taxondetails?taxnode_id=202214091" TargetMode="External"/><Relationship Id="rId1755" Type="http://schemas.openxmlformats.org/officeDocument/2006/relationships/hyperlink" Target="https://ictv.global/ictv/proposals/2021.015B.R.Casjensviridae.zip" TargetMode="External"/><Relationship Id="rId8368" Type="http://schemas.openxmlformats.org/officeDocument/2006/relationships/hyperlink" Target="https://ictv.global/taxonomy/taxondetails?taxnode_id=202212100" TargetMode="External"/><Relationship Id="rId9419" Type="http://schemas.openxmlformats.org/officeDocument/2006/relationships/hyperlink" Target="https://ictv.global/ictv/proposals/2022.005D.Parvoviridae_2ngen_49nsp_125rensp.zip" TargetMode="External"/><Relationship Id="rId10298" Type="http://schemas.openxmlformats.org/officeDocument/2006/relationships/hyperlink" Target="https://ictv.global/taxonomy/taxondetails?taxnode_id=202203244" TargetMode="External"/><Relationship Id="rId11349" Type="http://schemas.openxmlformats.org/officeDocument/2006/relationships/hyperlink" Target="https://ictv.global/ictv/proposals/2020.005F.R.Genomoviridae.zip" TargetMode="External"/><Relationship Id="rId11696" Type="http://schemas.openxmlformats.org/officeDocument/2006/relationships/hyperlink" Target="https://ictv.global/taxonomy/taxondetails?taxnode_id=202206307" TargetMode="External"/><Relationship Id="rId12747" Type="http://schemas.openxmlformats.org/officeDocument/2006/relationships/hyperlink" Target="https://ictv.global/ictv/proposals/2019.006G.zip" TargetMode="External"/><Relationship Id="rId1408" Type="http://schemas.openxmlformats.org/officeDocument/2006/relationships/hyperlink" Target="https://ictv.global/taxonomy/taxondetails?taxnode_id=202208433" TargetMode="External"/><Relationship Id="rId2806" Type="http://schemas.openxmlformats.org/officeDocument/2006/relationships/hyperlink" Target="https://ictv.global/taxonomy/taxondetails?taxnode_id=202207979" TargetMode="External"/><Relationship Id="rId15220" Type="http://schemas.openxmlformats.org/officeDocument/2006/relationships/hyperlink" Target="https://ictv.global/taxonomy/taxondetails?taxnode_id=202211407" TargetMode="External"/><Relationship Id="rId18790" Type="http://schemas.openxmlformats.org/officeDocument/2006/relationships/hyperlink" Target="https://ictv.global/taxonomy/taxondetails?taxnode_id=202201943" TargetMode="External"/><Relationship Id="rId19841" Type="http://schemas.openxmlformats.org/officeDocument/2006/relationships/hyperlink" Target="https://ictv.global/ictv/proposals/2019.006G.zip" TargetMode="External"/><Relationship Id="rId4978" Type="http://schemas.openxmlformats.org/officeDocument/2006/relationships/hyperlink" Target="https://ictv.global/taxonomy/taxondetails?taxnode_id=202214894" TargetMode="External"/><Relationship Id="rId9900" Type="http://schemas.openxmlformats.org/officeDocument/2006/relationships/hyperlink" Target="https://ictv.global/taxonomy/taxondetails?taxnode_id=202209505" TargetMode="External"/><Relationship Id="rId11830" Type="http://schemas.openxmlformats.org/officeDocument/2006/relationships/hyperlink" Target="https://ictv.global/taxonomy/taxondetails?taxnode_id=202204907" TargetMode="External"/><Relationship Id="rId17392" Type="http://schemas.openxmlformats.org/officeDocument/2006/relationships/hyperlink" Target="https://ictv.global/taxonomy/taxondetails?taxnode_id=202206217" TargetMode="External"/><Relationship Id="rId18443" Type="http://schemas.openxmlformats.org/officeDocument/2006/relationships/hyperlink" Target="https://ictv.global/ictv/proposals/2021.032M.R.Picobirnaviridae_sprename_genrename.zip" TargetMode="External"/><Relationship Id="rId21788" Type="http://schemas.openxmlformats.org/officeDocument/2006/relationships/hyperlink" Target="https://ictv.global/taxonomy/taxondetails?taxnode_id=202202527" TargetMode="External"/><Relationship Id="rId6053" Type="http://schemas.openxmlformats.org/officeDocument/2006/relationships/hyperlink" Target="https://ictv.global/ictv/proposals/2021.024B.R.Dexdertvirus.zip" TargetMode="External"/><Relationship Id="rId7451" Type="http://schemas.openxmlformats.org/officeDocument/2006/relationships/hyperlink" Target="https://ictv.global/ictv/proposals/2021.010B.R.Binomial_names.zip" TargetMode="External"/><Relationship Id="rId8502" Type="http://schemas.openxmlformats.org/officeDocument/2006/relationships/hyperlink" Target="https://ictv.global/taxonomy/taxondetails?taxnode_id=202203688" TargetMode="External"/><Relationship Id="rId10432" Type="http://schemas.openxmlformats.org/officeDocument/2006/relationships/hyperlink" Target="https://ictv.global/taxonomy/taxondetails?taxnode_id=202207526" TargetMode="External"/><Relationship Id="rId17045" Type="http://schemas.openxmlformats.org/officeDocument/2006/relationships/hyperlink" Target="https://ictv.global/ictv/proposals/2021.008M.Arenaviridae_rename.zip" TargetMode="External"/><Relationship Id="rId7104" Type="http://schemas.openxmlformats.org/officeDocument/2006/relationships/hyperlink" Target="https://ictv.global/taxonomy/taxondetails?taxnode_id=202211558" TargetMode="External"/><Relationship Id="rId13655" Type="http://schemas.openxmlformats.org/officeDocument/2006/relationships/hyperlink" Target="https://ictv.global/ictv/proposals/2020.095B.R.Leviviricetes.zip" TargetMode="External"/><Relationship Id="rId14706" Type="http://schemas.openxmlformats.org/officeDocument/2006/relationships/hyperlink" Target="https://ictv.global/taxonomy/taxondetails?taxnode_id=202211072" TargetMode="External"/><Relationship Id="rId20871" Type="http://schemas.openxmlformats.org/officeDocument/2006/relationships/hyperlink" Target="https://ictv.global/ictv/proposals/2019.003G.zip" TargetMode="External"/><Relationship Id="rId21922" Type="http://schemas.openxmlformats.org/officeDocument/2006/relationships/hyperlink" Target="https://ictv.global/taxonomy/taxondetails?taxnode_id=202202559" TargetMode="External"/><Relationship Id="rId982" Type="http://schemas.openxmlformats.org/officeDocument/2006/relationships/hyperlink" Target="https://ictv.global/taxonomy/taxondetails?taxnode_id=202208620" TargetMode="External"/><Relationship Id="rId2663" Type="http://schemas.openxmlformats.org/officeDocument/2006/relationships/hyperlink" Target="https://ictv.global/ictv/proposals/2021.029B.R.Flavophages_9_families.zip" TargetMode="External"/><Relationship Id="rId3714" Type="http://schemas.openxmlformats.org/officeDocument/2006/relationships/hyperlink" Target="https://ictv.global/taxonomy/taxondetails?taxnode_id=202213958" TargetMode="External"/><Relationship Id="rId9276" Type="http://schemas.openxmlformats.org/officeDocument/2006/relationships/hyperlink" Target="https://ictv.global/taxonomy/taxondetails?taxnode_id=202214075" TargetMode="External"/><Relationship Id="rId12257" Type="http://schemas.openxmlformats.org/officeDocument/2006/relationships/hyperlink" Target="https://ictv.global/ictv/proposals/2019.023P.zip" TargetMode="External"/><Relationship Id="rId13308" Type="http://schemas.openxmlformats.org/officeDocument/2006/relationships/hyperlink" Target="https://ictv.global/taxonomy/taxondetails?taxnode_id=202205231" TargetMode="External"/><Relationship Id="rId20524" Type="http://schemas.openxmlformats.org/officeDocument/2006/relationships/hyperlink" Target="https://ictv.global/taxonomy/taxondetails?taxnode_id=202204988" TargetMode="External"/><Relationship Id="rId635" Type="http://schemas.openxmlformats.org/officeDocument/2006/relationships/hyperlink" Target="https://ictv.global/ictv/proposals/2021.010B.R.Binomial_names.zip" TargetMode="External"/><Relationship Id="rId1265" Type="http://schemas.openxmlformats.org/officeDocument/2006/relationships/hyperlink" Target="https://ictv.global/ictv/proposals/2021.010B.R.Binomial_names.zip" TargetMode="External"/><Relationship Id="rId2316" Type="http://schemas.openxmlformats.org/officeDocument/2006/relationships/hyperlink" Target="https://ictv.global/taxonomy/taxondetails?taxnode_id=202200393" TargetMode="External"/><Relationship Id="rId5886" Type="http://schemas.openxmlformats.org/officeDocument/2006/relationships/hyperlink" Target="https://ictv.global/taxonomy/taxondetails?taxnode_id=202209815" TargetMode="External"/><Relationship Id="rId16878" Type="http://schemas.openxmlformats.org/officeDocument/2006/relationships/hyperlink" Target="https://ictv.global/taxonomy/taxondetails?taxnode_id=202201677" TargetMode="External"/><Relationship Id="rId17929" Type="http://schemas.openxmlformats.org/officeDocument/2006/relationships/hyperlink" Target="https://ictv.global/ictv/proposals/2021.002M.Phenuiviridae_sprenamed.zip" TargetMode="External"/><Relationship Id="rId4488" Type="http://schemas.openxmlformats.org/officeDocument/2006/relationships/hyperlink" Target="https://ictv.global/taxonomy/taxondetails?taxnode_id=202214613" TargetMode="External"/><Relationship Id="rId5539" Type="http://schemas.openxmlformats.org/officeDocument/2006/relationships/hyperlink" Target="https://ictv.global/ictv/proposals/2022.084B.Caudoviricetes_6ng_33nsp.zip" TargetMode="External"/><Relationship Id="rId6937" Type="http://schemas.openxmlformats.org/officeDocument/2006/relationships/hyperlink" Target="https://ictv.global/ictv/proposals/2021.010B.R.Binomial_names.zip" TargetMode="External"/><Relationship Id="rId9410" Type="http://schemas.openxmlformats.org/officeDocument/2006/relationships/hyperlink" Target="https://ictv.global/taxonomy/taxondetails?taxnode_id=202207354" TargetMode="External"/><Relationship Id="rId19004" Type="http://schemas.openxmlformats.org/officeDocument/2006/relationships/hyperlink" Target="https://ictv.global/taxonomy/taxondetails?taxnode_id=202202008" TargetMode="External"/><Relationship Id="rId19351" Type="http://schemas.openxmlformats.org/officeDocument/2006/relationships/hyperlink" Target="https://ictv.global/ictv/proposals/2022.005P.Secoviridae_rename.zip" TargetMode="External"/><Relationship Id="rId21298" Type="http://schemas.openxmlformats.org/officeDocument/2006/relationships/hyperlink" Target="https://ictv.global/taxonomy/taxondetails?taxnode_id=202211861" TargetMode="External"/><Relationship Id="rId22349" Type="http://schemas.openxmlformats.org/officeDocument/2006/relationships/hyperlink" Target="https://ictv.global/ictv/proposals/2016.021a-kP.A.v2.Tolecusatellitidae.pdf" TargetMode="External"/><Relationship Id="rId8012" Type="http://schemas.openxmlformats.org/officeDocument/2006/relationships/hyperlink" Target="https://ictv.global/taxonomy/taxondetails?taxnode_id=202211895" TargetMode="External"/><Relationship Id="rId11340" Type="http://schemas.openxmlformats.org/officeDocument/2006/relationships/hyperlink" Target="https://ictv.global/taxonomy/taxondetails?taxnode_id=202203583" TargetMode="External"/><Relationship Id="rId15961" Type="http://schemas.openxmlformats.org/officeDocument/2006/relationships/hyperlink" Target="https://ictv.global/ictv/proposals/2021.016M.R.Lispiviridae_16ngen_13nsp.zip" TargetMode="External"/><Relationship Id="rId14563" Type="http://schemas.openxmlformats.org/officeDocument/2006/relationships/hyperlink" Target="https://ictv.global/ictv/proposals/2020.095B.R.Leviviricetes.zip" TargetMode="External"/><Relationship Id="rId15614" Type="http://schemas.openxmlformats.org/officeDocument/2006/relationships/hyperlink" Target="https://ictv.global/taxonomy/taxondetails?taxnode_id=202208737" TargetMode="External"/><Relationship Id="rId3571" Type="http://schemas.openxmlformats.org/officeDocument/2006/relationships/hyperlink" Target="https://ictv.global/ictv/proposals/2021.082B.R.Tevens_new_families.zip" TargetMode="External"/><Relationship Id="rId4622" Type="http://schemas.openxmlformats.org/officeDocument/2006/relationships/hyperlink" Target="https://ictv.global/taxonomy/taxondetails?taxnode_id=202212294" TargetMode="External"/><Relationship Id="rId13165" Type="http://schemas.openxmlformats.org/officeDocument/2006/relationships/hyperlink" Target="https://ictv.global/ictv/proposals/2022.007S.Flaviviridae_1genren_sprenamed.zip" TargetMode="External"/><Relationship Id="rId14216" Type="http://schemas.openxmlformats.org/officeDocument/2006/relationships/hyperlink" Target="https://ictv.global/taxonomy/taxondetails?taxnode_id=202210529" TargetMode="External"/><Relationship Id="rId17786" Type="http://schemas.openxmlformats.org/officeDocument/2006/relationships/hyperlink" Target="https://ictv.global/taxonomy/taxondetails?taxnode_id=202209831" TargetMode="External"/><Relationship Id="rId18837" Type="http://schemas.openxmlformats.org/officeDocument/2006/relationships/hyperlink" Target="https://ictv.global/ictv/proposals/2019.006G.zip" TargetMode="External"/><Relationship Id="rId20381" Type="http://schemas.openxmlformats.org/officeDocument/2006/relationships/hyperlink" Target="https://ictv.global/ictv/proposals/2019.006G.zip" TargetMode="External"/><Relationship Id="rId21432" Type="http://schemas.openxmlformats.org/officeDocument/2006/relationships/hyperlink" Target="https://ictv.global/taxonomy/taxondetails?taxnode_id=202202694" TargetMode="External"/><Relationship Id="rId492" Type="http://schemas.openxmlformats.org/officeDocument/2006/relationships/hyperlink" Target="https://ictv.global/taxonomy/taxondetails?taxnode_id=202212199" TargetMode="External"/><Relationship Id="rId2173" Type="http://schemas.openxmlformats.org/officeDocument/2006/relationships/hyperlink" Target="https://ictv.global/ictv/proposals/2021.010B.R.Binomial_names.zip" TargetMode="External"/><Relationship Id="rId3224" Type="http://schemas.openxmlformats.org/officeDocument/2006/relationships/hyperlink" Target="https://ictv.global/taxonomy/taxondetails?taxnode_id=202211812" TargetMode="External"/><Relationship Id="rId6794" Type="http://schemas.openxmlformats.org/officeDocument/2006/relationships/hyperlink" Target="https://ictv.global/taxonomy/taxondetails?taxnode_id=202210169" TargetMode="External"/><Relationship Id="rId7845" Type="http://schemas.openxmlformats.org/officeDocument/2006/relationships/hyperlink" Target="https://ictv.global/ictv/proposals/2022.079B.Silentrexvirus_ng.zip" TargetMode="External"/><Relationship Id="rId16388" Type="http://schemas.openxmlformats.org/officeDocument/2006/relationships/hyperlink" Target="https://ictv.global/taxonomy/taxondetails?taxnode_id=202201682" TargetMode="External"/><Relationship Id="rId17439" Type="http://schemas.openxmlformats.org/officeDocument/2006/relationships/hyperlink" Target="https://ictv.global/ictv/proposals/2022.018M.Orthobunyavirus_29nsp_abolish4sp.zip" TargetMode="External"/><Relationship Id="rId20034" Type="http://schemas.openxmlformats.org/officeDocument/2006/relationships/hyperlink" Target="https://ictv.global/taxonomy/taxondetails?taxnode_id=202202623" TargetMode="External"/><Relationship Id="rId145" Type="http://schemas.openxmlformats.org/officeDocument/2006/relationships/hyperlink" Target="https://ictv.global/ictv/proposals/2022.001D.Herpesvirales_1renfam_4rengen_124rensp_6absp.zip" TargetMode="External"/><Relationship Id="rId5396" Type="http://schemas.openxmlformats.org/officeDocument/2006/relationships/hyperlink" Target="https://ictv.global/taxonomy/taxondetails?taxnode_id=202212723" TargetMode="External"/><Relationship Id="rId6447" Type="http://schemas.openxmlformats.org/officeDocument/2006/relationships/hyperlink" Target="https://ictv.global/ictv/proposals/2021.010B.R.Binomial_names.zip" TargetMode="External"/><Relationship Id="rId10826" Type="http://schemas.openxmlformats.org/officeDocument/2006/relationships/hyperlink" Target="https://ictv.global/taxonomy/taxondetails?taxnode_id=202203440" TargetMode="External"/><Relationship Id="rId5049" Type="http://schemas.openxmlformats.org/officeDocument/2006/relationships/hyperlink" Target="https://ictv.global/ictv/proposals/2021.062B.R.Pclasvirinae_new_genera.zip" TargetMode="External"/><Relationship Id="rId12998" Type="http://schemas.openxmlformats.org/officeDocument/2006/relationships/hyperlink" Target="https://ictv.global/taxonomy/taxondetails?taxnode_id=202202377" TargetMode="External"/><Relationship Id="rId17920" Type="http://schemas.openxmlformats.org/officeDocument/2006/relationships/hyperlink" Target="https://ictv.global/taxonomy/taxondetails?taxnode_id=202200165" TargetMode="External"/><Relationship Id="rId15471" Type="http://schemas.openxmlformats.org/officeDocument/2006/relationships/hyperlink" Target="https://ictv.global/ictv/proposals/2021.009F.R.Botourmiaviridae_6newgen_109newsp.zip" TargetMode="External"/><Relationship Id="rId16522" Type="http://schemas.openxmlformats.org/officeDocument/2006/relationships/hyperlink" Target="https://ictv.global/taxonomy/taxondetails?taxnode_id=202201732" TargetMode="External"/><Relationship Id="rId20918" Type="http://schemas.openxmlformats.org/officeDocument/2006/relationships/hyperlink" Target="https://ictv.global/taxonomy/taxondetails?taxnode_id=202207143" TargetMode="External"/><Relationship Id="rId1659" Type="http://schemas.openxmlformats.org/officeDocument/2006/relationships/hyperlink" Target="https://ictv.global/ictv/proposals/2021.010B.R.Binomial_names.zip" TargetMode="External"/><Relationship Id="rId3081" Type="http://schemas.openxmlformats.org/officeDocument/2006/relationships/hyperlink" Target="https://ictv.global/ictv/proposals/2021.010B.R.Binomial_names.zip" TargetMode="External"/><Relationship Id="rId4132" Type="http://schemas.openxmlformats.org/officeDocument/2006/relationships/hyperlink" Target="https://ictv.global/taxonomy/taxondetails?taxnode_id=202201201" TargetMode="External"/><Relationship Id="rId5530" Type="http://schemas.openxmlformats.org/officeDocument/2006/relationships/hyperlink" Target="https://ictv.global/taxonomy/taxondetails?taxnode_id=202214909" TargetMode="External"/><Relationship Id="rId14073" Type="http://schemas.openxmlformats.org/officeDocument/2006/relationships/hyperlink" Target="https://ictv.global/ictv/proposals/2020.095B.R.Leviviricetes.zip" TargetMode="External"/><Relationship Id="rId15124" Type="http://schemas.openxmlformats.org/officeDocument/2006/relationships/hyperlink" Target="https://ictv.global/taxonomy/taxondetails?taxnode_id=202211332" TargetMode="External"/><Relationship Id="rId18694" Type="http://schemas.openxmlformats.org/officeDocument/2006/relationships/hyperlink" Target="https://ictv.global/taxonomy/taxondetails?taxnode_id=202206155" TargetMode="External"/><Relationship Id="rId19745" Type="http://schemas.openxmlformats.org/officeDocument/2006/relationships/hyperlink" Target="https://ictv.global/ictv/proposals/2019.006G.zip" TargetMode="External"/><Relationship Id="rId22340" Type="http://schemas.openxmlformats.org/officeDocument/2006/relationships/hyperlink" Target="https://ictv.global/taxonomy/taxondetails?taxnode_id=202205136" TargetMode="External"/><Relationship Id="rId8753" Type="http://schemas.openxmlformats.org/officeDocument/2006/relationships/hyperlink" Target="https://ictv.global/ictv/proposals/2021.007D.R.Polyomaviridae_2ngen_117rensp.zip" TargetMode="External"/><Relationship Id="rId9804" Type="http://schemas.openxmlformats.org/officeDocument/2006/relationships/hyperlink" Target="https://ictv.global/taxonomy/taxondetails?taxnode_id=202202934" TargetMode="External"/><Relationship Id="rId10683" Type="http://schemas.openxmlformats.org/officeDocument/2006/relationships/hyperlink" Target="https://ictv.global/ictv/proposals/2019.022P.zip" TargetMode="External"/><Relationship Id="rId11734" Type="http://schemas.openxmlformats.org/officeDocument/2006/relationships/hyperlink" Target="https://ictv.global/taxonomy/taxondetails?taxnode_id=202205299" TargetMode="External"/><Relationship Id="rId17296" Type="http://schemas.openxmlformats.org/officeDocument/2006/relationships/hyperlink" Target="https://ictv.global/taxonomy/taxondetails?taxnode_id=202214218" TargetMode="External"/><Relationship Id="rId18347" Type="http://schemas.openxmlformats.org/officeDocument/2006/relationships/hyperlink" Target="https://ictv.global/ictv/proposals/2019.006G.zip" TargetMode="External"/><Relationship Id="rId18" Type="http://schemas.openxmlformats.org/officeDocument/2006/relationships/hyperlink" Target="https://ictv.global/taxonomy/taxondetails?taxnode_id=202201539" TargetMode="External"/><Relationship Id="rId7355" Type="http://schemas.openxmlformats.org/officeDocument/2006/relationships/hyperlink" Target="https://ictv.global/ictv/proposals/2021.010B.R.Binomial_names.zip" TargetMode="External"/><Relationship Id="rId8406" Type="http://schemas.openxmlformats.org/officeDocument/2006/relationships/hyperlink" Target="https://ictv.global/taxonomy/taxondetails?taxnode_id=202213375" TargetMode="External"/><Relationship Id="rId10336" Type="http://schemas.openxmlformats.org/officeDocument/2006/relationships/hyperlink" Target="https://ictv.global/taxonomy/taxondetails?taxnode_id=202203256" TargetMode="External"/><Relationship Id="rId3965" Type="http://schemas.openxmlformats.org/officeDocument/2006/relationships/hyperlink" Target="https://ictv.global/ictv/proposals/2021.005B.R.Arquatrovirinae.zip" TargetMode="External"/><Relationship Id="rId7008" Type="http://schemas.openxmlformats.org/officeDocument/2006/relationships/hyperlink" Target="https://ictv.global/taxonomy/taxondetails?taxnode_id=202200496" TargetMode="External"/><Relationship Id="rId13559" Type="http://schemas.openxmlformats.org/officeDocument/2006/relationships/hyperlink" Target="https://ictv.global/ictv/proposals/2021.003F.R.Mitoviridae_100nsp_4ngen.zip" TargetMode="External"/><Relationship Id="rId14957" Type="http://schemas.openxmlformats.org/officeDocument/2006/relationships/hyperlink" Target="https://ictv.global/ictv/proposals/2020.095B.R.Leviviricetes.zip" TargetMode="External"/><Relationship Id="rId886" Type="http://schemas.openxmlformats.org/officeDocument/2006/relationships/hyperlink" Target="https://ictv.global/taxonomy/taxondetails?taxnode_id=202214413" TargetMode="External"/><Relationship Id="rId2567" Type="http://schemas.openxmlformats.org/officeDocument/2006/relationships/hyperlink" Target="https://ictv.global/ictv/proposals/2021.082B.R.Tevens_new_families.zip" TargetMode="External"/><Relationship Id="rId3618" Type="http://schemas.openxmlformats.org/officeDocument/2006/relationships/hyperlink" Target="https://ictv.global/taxonomy/taxondetails?taxnode_id=202207050" TargetMode="External"/><Relationship Id="rId16032" Type="http://schemas.openxmlformats.org/officeDocument/2006/relationships/hyperlink" Target="https://ictv.global/taxonomy/taxondetails?taxnode_id=202208889" TargetMode="External"/><Relationship Id="rId17430" Type="http://schemas.openxmlformats.org/officeDocument/2006/relationships/hyperlink" Target="https://ictv.global/taxonomy/taxondetails?taxnode_id=202214235" TargetMode="External"/><Relationship Id="rId20428" Type="http://schemas.openxmlformats.org/officeDocument/2006/relationships/hyperlink" Target="https://ictv.global/taxonomy/taxondetails?taxnode_id=202203838" TargetMode="External"/><Relationship Id="rId20775" Type="http://schemas.openxmlformats.org/officeDocument/2006/relationships/hyperlink" Target="https://ictv.global/ictv/proposals/2020.001G.R.Abolish_type_species.pdf" TargetMode="External"/><Relationship Id="rId21826" Type="http://schemas.openxmlformats.org/officeDocument/2006/relationships/hyperlink" Target="https://ictv.global/taxonomy/taxondetails?taxnode_id=202209416" TargetMode="External"/><Relationship Id="rId2" Type="http://schemas.openxmlformats.org/officeDocument/2006/relationships/hyperlink" Target="https://ictv.global/taxonomy/taxondetails?taxnode_id=202208644" TargetMode="External"/><Relationship Id="rId539" Type="http://schemas.openxmlformats.org/officeDocument/2006/relationships/hyperlink" Target="https://ictv.global/ictv/proposals/2021.010B.R.Binomial_names.zip" TargetMode="External"/><Relationship Id="rId1169" Type="http://schemas.openxmlformats.org/officeDocument/2006/relationships/hyperlink" Target="https://ictv.global/ictv/proposals/2021.010B.R.Binomial_names.zip" TargetMode="External"/><Relationship Id="rId5040" Type="http://schemas.openxmlformats.org/officeDocument/2006/relationships/hyperlink" Target="https://ictv.global/taxonomy/taxondetails?taxnode_id=202212821" TargetMode="External"/><Relationship Id="rId8263" Type="http://schemas.openxmlformats.org/officeDocument/2006/relationships/hyperlink" Target="https://ictv.global/ictv/proposals/2021.086B.R.Turbidovirus.zip" TargetMode="External"/><Relationship Id="rId9661" Type="http://schemas.openxmlformats.org/officeDocument/2006/relationships/hyperlink" Target="https://ictv.global/ictv/proposals/2022.009D.Circoviridae_rensp101_nsp48.zip" TargetMode="External"/><Relationship Id="rId11591" Type="http://schemas.openxmlformats.org/officeDocument/2006/relationships/hyperlink" Target="https://ictv.global/ictv/proposals/2020.005F.R.Genomoviridae.zip" TargetMode="External"/><Relationship Id="rId12642" Type="http://schemas.openxmlformats.org/officeDocument/2006/relationships/hyperlink" Target="https://ictv.global/taxonomy/taxondetails?taxnode_id=202202239" TargetMode="External"/><Relationship Id="rId19255" Type="http://schemas.openxmlformats.org/officeDocument/2006/relationships/hyperlink" Target="https://ictv.global/ictv/proposals/2022.005P.Secoviridae_rename.zip" TargetMode="External"/><Relationship Id="rId1650" Type="http://schemas.openxmlformats.org/officeDocument/2006/relationships/hyperlink" Target="https://ictv.global/taxonomy/taxondetails?taxnode_id=202208255" TargetMode="External"/><Relationship Id="rId2701" Type="http://schemas.openxmlformats.org/officeDocument/2006/relationships/hyperlink" Target="https://ictv.global/ictv/proposals/2021.063B.R.Peduoviridae.zip" TargetMode="External"/><Relationship Id="rId9314" Type="http://schemas.openxmlformats.org/officeDocument/2006/relationships/hyperlink" Target="https://ictv.global/taxonomy/taxondetails?taxnode_id=202204244" TargetMode="External"/><Relationship Id="rId10193" Type="http://schemas.openxmlformats.org/officeDocument/2006/relationships/hyperlink" Target="https://ictv.global/ictv/proposals/2019.012D.zip" TargetMode="External"/><Relationship Id="rId11244" Type="http://schemas.openxmlformats.org/officeDocument/2006/relationships/hyperlink" Target="https://ictv.global/taxonomy/taxondetails?taxnode_id=202203567" TargetMode="External"/><Relationship Id="rId15865" Type="http://schemas.openxmlformats.org/officeDocument/2006/relationships/hyperlink" Target="https://ictv.global/ictv/proposals/2021.009M.R.Artoviridae_sprename.zip" TargetMode="External"/><Relationship Id="rId16916" Type="http://schemas.openxmlformats.org/officeDocument/2006/relationships/hyperlink" Target="https://ictv.global/taxonomy/taxondetails?taxnode_id=202214274" TargetMode="External"/><Relationship Id="rId1303" Type="http://schemas.openxmlformats.org/officeDocument/2006/relationships/hyperlink" Target="https://ictv.global/ictv/proposals/2021.010B.R.Binomial_names.zip" TargetMode="External"/><Relationship Id="rId4873" Type="http://schemas.openxmlformats.org/officeDocument/2006/relationships/hyperlink" Target="https://ictv.global/ictv/proposals/2021.038B.R.Kantovirinae.zip" TargetMode="External"/><Relationship Id="rId5924" Type="http://schemas.openxmlformats.org/officeDocument/2006/relationships/hyperlink" Target="https://ictv.global/taxonomy/taxondetails?taxnode_id=202214554" TargetMode="External"/><Relationship Id="rId14467" Type="http://schemas.openxmlformats.org/officeDocument/2006/relationships/hyperlink" Target="https://ictv.global/ictv/proposals/2020.095B.R.Leviviricetes.zip" TargetMode="External"/><Relationship Id="rId15518" Type="http://schemas.openxmlformats.org/officeDocument/2006/relationships/hyperlink" Target="https://ictv.global/taxonomy/taxondetails?taxnode_id=202208727" TargetMode="External"/><Relationship Id="rId21683" Type="http://schemas.openxmlformats.org/officeDocument/2006/relationships/hyperlink" Target="https://ictv.global/ictv/proposals/2018.030P.A.v1.Alphasatellitidae_2spren.zip" TargetMode="External"/><Relationship Id="rId3475" Type="http://schemas.openxmlformats.org/officeDocument/2006/relationships/hyperlink" Target="https://ictv.global/ictv/proposals/2021.082B.R.Tevens_new_families.zip" TargetMode="External"/><Relationship Id="rId4526" Type="http://schemas.openxmlformats.org/officeDocument/2006/relationships/hyperlink" Target="https://ictv.global/taxonomy/taxondetails?taxnode_id=202210052" TargetMode="External"/><Relationship Id="rId13069" Type="http://schemas.openxmlformats.org/officeDocument/2006/relationships/hyperlink" Target="https://ictv.global/ictv/proposals/2022.007S.Flaviviridae_1genren_sprenamed.zip" TargetMode="External"/><Relationship Id="rId20285" Type="http://schemas.openxmlformats.org/officeDocument/2006/relationships/hyperlink" Target="https://ictv.global/ictv/proposals/2022.008P.Caulimoviridae_rename.zip" TargetMode="External"/><Relationship Id="rId21336" Type="http://schemas.openxmlformats.org/officeDocument/2006/relationships/hyperlink" Target="https://ictv.global/taxonomy/taxondetails?taxnode_id=202213425" TargetMode="External"/><Relationship Id="rId396" Type="http://schemas.openxmlformats.org/officeDocument/2006/relationships/hyperlink" Target="https://ictv.global/taxonomy/taxondetails?taxnode_id=202213496" TargetMode="External"/><Relationship Id="rId2077" Type="http://schemas.openxmlformats.org/officeDocument/2006/relationships/hyperlink" Target="https://ictv.global/ictv/proposals/2021.010B.R.Binomial_names.zip" TargetMode="External"/><Relationship Id="rId3128" Type="http://schemas.openxmlformats.org/officeDocument/2006/relationships/hyperlink" Target="https://ictv.global/taxonomy/taxondetails?taxnode_id=202200646" TargetMode="External"/><Relationship Id="rId6698" Type="http://schemas.openxmlformats.org/officeDocument/2006/relationships/hyperlink" Target="https://ictv.global/taxonomy/taxondetails?taxnode_id=202212380" TargetMode="External"/><Relationship Id="rId7749" Type="http://schemas.openxmlformats.org/officeDocument/2006/relationships/hyperlink" Target="https://ictv.global/ictv/proposals/2021.010B.R.Binomial_names.zip" TargetMode="External"/><Relationship Id="rId9171" Type="http://schemas.openxmlformats.org/officeDocument/2006/relationships/hyperlink" Target="https://ictv.global/ictv/proposals/2022.005D.Parvoviridae_2ngen_49nsp_125rensp.zip" TargetMode="External"/><Relationship Id="rId13550" Type="http://schemas.openxmlformats.org/officeDocument/2006/relationships/hyperlink" Target="https://ictv.global/taxonomy/taxondetails?taxnode_id=202213753" TargetMode="External"/><Relationship Id="rId14601" Type="http://schemas.openxmlformats.org/officeDocument/2006/relationships/hyperlink" Target="https://ictv.global/ictv/proposals/2020.095B.R.Leviviricetes.zip" TargetMode="External"/><Relationship Id="rId530" Type="http://schemas.openxmlformats.org/officeDocument/2006/relationships/hyperlink" Target="https://ictv.global/taxonomy/taxondetails?taxnode_id=202212187" TargetMode="External"/><Relationship Id="rId1160" Type="http://schemas.openxmlformats.org/officeDocument/2006/relationships/hyperlink" Target="https://ictv.global/taxonomy/taxondetails?taxnode_id=202208340" TargetMode="External"/><Relationship Id="rId2211" Type="http://schemas.openxmlformats.org/officeDocument/2006/relationships/hyperlink" Target="https://ictv.global/ictv/proposals/2021.010B.R.Binomial_names.zip" TargetMode="External"/><Relationship Id="rId12152" Type="http://schemas.openxmlformats.org/officeDocument/2006/relationships/hyperlink" Target="https://ictv.global/taxonomy/taxondetails?taxnode_id=202202995" TargetMode="External"/><Relationship Id="rId13203" Type="http://schemas.openxmlformats.org/officeDocument/2006/relationships/hyperlink" Target="https://ictv.global/ictv/proposals/2022.007S.Flaviviridae_1genren_sprenamed.zip" TargetMode="External"/><Relationship Id="rId16773" Type="http://schemas.openxmlformats.org/officeDocument/2006/relationships/hyperlink" Target="https://ictv.global/ictv/proposals/2022.001M.Alpha_and_betanucleorhabdoviruses_6nsp.zip" TargetMode="External"/><Relationship Id="rId17824" Type="http://schemas.openxmlformats.org/officeDocument/2006/relationships/hyperlink" Target="https://ictv.global/taxonomy/taxondetails?taxnode_id=202200153" TargetMode="External"/><Relationship Id="rId5781" Type="http://schemas.openxmlformats.org/officeDocument/2006/relationships/hyperlink" Target="https://ictv.global/ictv/proposals/2021.010B.R.Binomial_names.zip" TargetMode="External"/><Relationship Id="rId6832" Type="http://schemas.openxmlformats.org/officeDocument/2006/relationships/hyperlink" Target="https://ictv.global/taxonomy/taxondetails?taxnode_id=202207890" TargetMode="External"/><Relationship Id="rId15375" Type="http://schemas.openxmlformats.org/officeDocument/2006/relationships/hyperlink" Target="https://ictv.global/ictv/proposals/2020.095B.R.Leviviricetes.zip" TargetMode="External"/><Relationship Id="rId16426" Type="http://schemas.openxmlformats.org/officeDocument/2006/relationships/hyperlink" Target="https://ictv.global/taxonomy/taxondetails?taxnode_id=202201695" TargetMode="External"/><Relationship Id="rId19996" Type="http://schemas.openxmlformats.org/officeDocument/2006/relationships/hyperlink" Target="https://ictv.global/taxonomy/taxondetails?taxnode_id=202204716" TargetMode="External"/><Relationship Id="rId4383" Type="http://schemas.openxmlformats.org/officeDocument/2006/relationships/hyperlink" Target="https://ictv.global/ictv/proposals/2021.010B.R.Binomial_names.zip" TargetMode="External"/><Relationship Id="rId5434" Type="http://schemas.openxmlformats.org/officeDocument/2006/relationships/hyperlink" Target="https://ictv.global/taxonomy/taxondetails?taxnode_id=202213631" TargetMode="External"/><Relationship Id="rId15028" Type="http://schemas.openxmlformats.org/officeDocument/2006/relationships/hyperlink" Target="https://ictv.global/taxonomy/taxondetails?taxnode_id=202211261" TargetMode="External"/><Relationship Id="rId18598" Type="http://schemas.openxmlformats.org/officeDocument/2006/relationships/hyperlink" Target="https://ictv.global/taxonomy/taxondetails?taxnode_id=202201877" TargetMode="External"/><Relationship Id="rId19649" Type="http://schemas.openxmlformats.org/officeDocument/2006/relationships/hyperlink" Target="https://ictv.global/ictv/proposals/2019.006G.zip" TargetMode="External"/><Relationship Id="rId21193" Type="http://schemas.openxmlformats.org/officeDocument/2006/relationships/hyperlink" Target="https://ictv.global/ictv/proposals/2019.003G.zip" TargetMode="External"/><Relationship Id="rId22244" Type="http://schemas.openxmlformats.org/officeDocument/2006/relationships/hyperlink" Target="https://ictv.global/taxonomy/taxondetails?taxnode_id=202213876" TargetMode="External"/><Relationship Id="rId4036" Type="http://schemas.openxmlformats.org/officeDocument/2006/relationships/hyperlink" Target="https://ictv.global/taxonomy/taxondetails?taxnode_id=202213132" TargetMode="External"/><Relationship Id="rId8657" Type="http://schemas.openxmlformats.org/officeDocument/2006/relationships/hyperlink" Target="https://ictv.global/ictv/proposals/2021.007D.R.Polyomaviridae_2ngen_117rensp.zip" TargetMode="External"/><Relationship Id="rId9708" Type="http://schemas.openxmlformats.org/officeDocument/2006/relationships/hyperlink" Target="https://ictv.global/taxonomy/taxondetails?taxnode_id=202202951" TargetMode="External"/><Relationship Id="rId10587" Type="http://schemas.openxmlformats.org/officeDocument/2006/relationships/hyperlink" Target="https://ictv.global/ictv/proposals/2019.012D.zip" TargetMode="External"/><Relationship Id="rId11638" Type="http://schemas.openxmlformats.org/officeDocument/2006/relationships/hyperlink" Target="https://ictv.global/taxonomy/taxondetails?taxnode_id=202204351" TargetMode="External"/><Relationship Id="rId11985" Type="http://schemas.openxmlformats.org/officeDocument/2006/relationships/hyperlink" Target="https://ictv.global/ictv/proposals/2020.001G.R.Abolish_type_species.pdf" TargetMode="External"/><Relationship Id="rId7259" Type="http://schemas.openxmlformats.org/officeDocument/2006/relationships/hyperlink" Target="https://ictv.global/ictv/proposals/2021.010B.R.Binomial_names.zip" TargetMode="External"/><Relationship Id="rId13060" Type="http://schemas.openxmlformats.org/officeDocument/2006/relationships/hyperlink" Target="https://ictv.global/taxonomy/taxondetails?taxnode_id=202203080" TargetMode="External"/><Relationship Id="rId14111" Type="http://schemas.openxmlformats.org/officeDocument/2006/relationships/hyperlink" Target="https://ictv.global/ictv/proposals/2020.095B.R.Leviviricetes.zip" TargetMode="External"/><Relationship Id="rId17681" Type="http://schemas.openxmlformats.org/officeDocument/2006/relationships/hyperlink" Target="https://ictv.global/ictv/proposals/2021.031M.Phasmaviridae_sprename.zip" TargetMode="External"/><Relationship Id="rId18732" Type="http://schemas.openxmlformats.org/officeDocument/2006/relationships/hyperlink" Target="https://ictv.global/taxonomy/taxondetails?taxnode_id=202202810" TargetMode="External"/><Relationship Id="rId3869" Type="http://schemas.openxmlformats.org/officeDocument/2006/relationships/hyperlink" Target="https://ictv.global/ictv/proposals/2021.094B.R.Zierdtviridae.zip" TargetMode="External"/><Relationship Id="rId5291" Type="http://schemas.openxmlformats.org/officeDocument/2006/relationships/hyperlink" Target="https://ictv.global/ictv/proposals/2021.091B.R.Weiservirinae.zip" TargetMode="External"/><Relationship Id="rId6342" Type="http://schemas.openxmlformats.org/officeDocument/2006/relationships/hyperlink" Target="https://ictv.global/taxonomy/taxondetails?taxnode_id=202201045" TargetMode="External"/><Relationship Id="rId7740" Type="http://schemas.openxmlformats.org/officeDocument/2006/relationships/hyperlink" Target="https://ictv.global/taxonomy/taxondetails?taxnode_id=202212915" TargetMode="External"/><Relationship Id="rId10721" Type="http://schemas.openxmlformats.org/officeDocument/2006/relationships/hyperlink" Target="https://ictv.global/ictv/proposals/2019.012D.zip" TargetMode="External"/><Relationship Id="rId16283" Type="http://schemas.openxmlformats.org/officeDocument/2006/relationships/hyperlink" Target="https://ictv.global/ictv/proposals/2021.026M.Paramyxoviridae_sprename.zip" TargetMode="External"/><Relationship Id="rId17334" Type="http://schemas.openxmlformats.org/officeDocument/2006/relationships/hyperlink" Target="https://ictv.global/taxonomy/taxondetails?taxnode_id=202200070" TargetMode="External"/><Relationship Id="rId20679" Type="http://schemas.openxmlformats.org/officeDocument/2006/relationships/hyperlink" Target="https://ictv.global/ictv/proposals/2020.001G.R.Abolish_type_species.pdf" TargetMode="External"/><Relationship Id="rId12893" Type="http://schemas.openxmlformats.org/officeDocument/2006/relationships/hyperlink" Target="https://ictv.global/ictv/proposals/2019.006G.zip" TargetMode="External"/><Relationship Id="rId13944" Type="http://schemas.openxmlformats.org/officeDocument/2006/relationships/hyperlink" Target="https://ictv.global/taxonomy/taxondetails?taxnode_id=202210309" TargetMode="External"/><Relationship Id="rId2952" Type="http://schemas.openxmlformats.org/officeDocument/2006/relationships/hyperlink" Target="https://ictv.global/taxonomy/taxondetails?taxnode_id=202214770" TargetMode="External"/><Relationship Id="rId9565" Type="http://schemas.openxmlformats.org/officeDocument/2006/relationships/hyperlink" Target="https://ictv.global/ictv/proposals/2022.009D.Circoviridae_rensp101_nsp48.zip" TargetMode="External"/><Relationship Id="rId11495" Type="http://schemas.openxmlformats.org/officeDocument/2006/relationships/hyperlink" Target="https://ictv.global/ictv/proposals/2020.005F.R.Genomoviridae.zip" TargetMode="External"/><Relationship Id="rId12546" Type="http://schemas.openxmlformats.org/officeDocument/2006/relationships/hyperlink" Target="https://ictv.global/taxonomy/taxondetails?taxnode_id=202209847" TargetMode="External"/><Relationship Id="rId19159" Type="http://schemas.openxmlformats.org/officeDocument/2006/relationships/hyperlink" Target="https://ictv.global/ictv/proposals/2019.006G.zip" TargetMode="External"/><Relationship Id="rId20813" Type="http://schemas.openxmlformats.org/officeDocument/2006/relationships/hyperlink" Target="https://ictv.global/ictv/proposals/2022.004F.Imitervirales_reorg.zip" TargetMode="External"/><Relationship Id="rId924" Type="http://schemas.openxmlformats.org/officeDocument/2006/relationships/hyperlink" Target="https://ictv.global/taxonomy/taxondetails?taxnode_id=202213555" TargetMode="External"/><Relationship Id="rId1554" Type="http://schemas.openxmlformats.org/officeDocument/2006/relationships/hyperlink" Target="https://ictv.global/taxonomy/taxondetails?taxnode_id=202208278" TargetMode="External"/><Relationship Id="rId2605" Type="http://schemas.openxmlformats.org/officeDocument/2006/relationships/hyperlink" Target="https://ictv.global/ictv/proposals/2022.077B.Kyanoviridae_1ng.zip" TargetMode="External"/><Relationship Id="rId8167" Type="http://schemas.openxmlformats.org/officeDocument/2006/relationships/hyperlink" Target="https://ictv.global/ictv/proposals/2021.083B.R.Timshelvirus.zip" TargetMode="External"/><Relationship Id="rId9218" Type="http://schemas.openxmlformats.org/officeDocument/2006/relationships/hyperlink" Target="https://ictv.global/taxonomy/taxondetails?taxnode_id=202214067" TargetMode="External"/><Relationship Id="rId10097" Type="http://schemas.openxmlformats.org/officeDocument/2006/relationships/hyperlink" Target="https://ictv.global/ictv/proposals/2019.012D.zip" TargetMode="External"/><Relationship Id="rId11148" Type="http://schemas.openxmlformats.org/officeDocument/2006/relationships/hyperlink" Target="https://ictv.global/taxonomy/taxondetails?taxnode_id=202208999" TargetMode="External"/><Relationship Id="rId15769" Type="http://schemas.openxmlformats.org/officeDocument/2006/relationships/hyperlink" Target="https://ictv.global/ictv/proposals/2020.026M.R.Jingchuvirales.zip" TargetMode="External"/><Relationship Id="rId1207" Type="http://schemas.openxmlformats.org/officeDocument/2006/relationships/hyperlink" Target="https://ictv.global/ictv/proposals/2021.010B.R.Binomial_names.zip" TargetMode="External"/><Relationship Id="rId4777" Type="http://schemas.openxmlformats.org/officeDocument/2006/relationships/hyperlink" Target="https://ictv.global/ictv/proposals/2021.010B.R.Binomial_names.zip" TargetMode="External"/><Relationship Id="rId5828" Type="http://schemas.openxmlformats.org/officeDocument/2006/relationships/hyperlink" Target="https://ictv.global/taxonomy/taxondetails?taxnode_id=202214550" TargetMode="External"/><Relationship Id="rId17191" Type="http://schemas.openxmlformats.org/officeDocument/2006/relationships/hyperlink" Target="https://ictv.global/ictv/proposals/2021.013M.Hantaviridae_sprename.zip" TargetMode="External"/><Relationship Id="rId18242" Type="http://schemas.openxmlformats.org/officeDocument/2006/relationships/hyperlink" Target="https://ictv.global/taxonomy/taxondetails?taxnode_id=202213737" TargetMode="External"/><Relationship Id="rId19640" Type="http://schemas.openxmlformats.org/officeDocument/2006/relationships/hyperlink" Target="https://ictv.global/taxonomy/taxondetails?taxnode_id=202204577" TargetMode="External"/><Relationship Id="rId21587" Type="http://schemas.openxmlformats.org/officeDocument/2006/relationships/hyperlink" Target="https://ictv.global/ictv/proposals/2017.004P.A.v4.Alphasatellitidae.zip" TargetMode="External"/><Relationship Id="rId3379" Type="http://schemas.openxmlformats.org/officeDocument/2006/relationships/hyperlink" Target="https://ictv.global/ictv/proposals/2021.082B.R.Tevens_new_families.zip" TargetMode="External"/><Relationship Id="rId7250" Type="http://schemas.openxmlformats.org/officeDocument/2006/relationships/hyperlink" Target="https://ictv.global/taxonomy/taxondetails?taxnode_id=202201119" TargetMode="External"/><Relationship Id="rId8301" Type="http://schemas.openxmlformats.org/officeDocument/2006/relationships/hyperlink" Target="https://ictv.global/ictv/proposals/2021.088B.R.Veracruzvirus.zip" TargetMode="External"/><Relationship Id="rId20189" Type="http://schemas.openxmlformats.org/officeDocument/2006/relationships/hyperlink" Target="https://ictv.global/ictv/proposals/2022.008P.Caulimoviridae_rename.zip" TargetMode="External"/><Relationship Id="rId10231" Type="http://schemas.openxmlformats.org/officeDocument/2006/relationships/hyperlink" Target="https://ictv.global/ictv/proposals/2020.006P.R.Begomovirus_22nsp.zip" TargetMode="External"/><Relationship Id="rId14852" Type="http://schemas.openxmlformats.org/officeDocument/2006/relationships/hyperlink" Target="https://ictv.global/taxonomy/taxondetails?taxnode_id=202211196" TargetMode="External"/><Relationship Id="rId15903" Type="http://schemas.openxmlformats.org/officeDocument/2006/relationships/hyperlink" Target="https://ictv.global/ictv/proposals/2021.010M.R.Bornaviridae_sprename.zip" TargetMode="External"/><Relationship Id="rId3860" Type="http://schemas.openxmlformats.org/officeDocument/2006/relationships/hyperlink" Target="https://ictv.global/taxonomy/taxondetails?taxnode_id=202213568" TargetMode="External"/><Relationship Id="rId4911" Type="http://schemas.openxmlformats.org/officeDocument/2006/relationships/hyperlink" Target="https://ictv.global/ictv/proposals/2021.010B.R.Binomial_names.zip" TargetMode="External"/><Relationship Id="rId9075" Type="http://schemas.openxmlformats.org/officeDocument/2006/relationships/hyperlink" Target="https://ictv.global/ictv/proposals/2020.001G.R.Abolish_type_species.pdf" TargetMode="External"/><Relationship Id="rId13454" Type="http://schemas.openxmlformats.org/officeDocument/2006/relationships/hyperlink" Target="https://ictv.global/taxonomy/taxondetails?taxnode_id=202213807" TargetMode="External"/><Relationship Id="rId14505" Type="http://schemas.openxmlformats.org/officeDocument/2006/relationships/hyperlink" Target="https://ictv.global/ictv/proposals/2020.095B.R.Leviviricetes.zip" TargetMode="External"/><Relationship Id="rId20670" Type="http://schemas.openxmlformats.org/officeDocument/2006/relationships/hyperlink" Target="https://ictv.global/taxonomy/taxondetails?taxnode_id=202205333" TargetMode="External"/><Relationship Id="rId21721" Type="http://schemas.openxmlformats.org/officeDocument/2006/relationships/hyperlink" Target="https://ictv.global/ictv/proposals/2022.008D.Aelloviridae_146rensp.zip" TargetMode="External"/><Relationship Id="rId781" Type="http://schemas.openxmlformats.org/officeDocument/2006/relationships/hyperlink" Target="https://ictv.global/ictv/proposals/2022.001B.Aliceevansviridae.zip" TargetMode="External"/><Relationship Id="rId2462" Type="http://schemas.openxmlformats.org/officeDocument/2006/relationships/hyperlink" Target="https://ictv.global/taxonomy/taxondetails?taxnode_id=202200265" TargetMode="External"/><Relationship Id="rId3513" Type="http://schemas.openxmlformats.org/officeDocument/2006/relationships/hyperlink" Target="https://ictv.global/ictv/proposals/2021.082B.R.Tevens_new_families.zip" TargetMode="External"/><Relationship Id="rId12056" Type="http://schemas.openxmlformats.org/officeDocument/2006/relationships/hyperlink" Target="https://ictv.global/taxonomy/taxondetails?taxnode_id=202202772" TargetMode="External"/><Relationship Id="rId13107" Type="http://schemas.openxmlformats.org/officeDocument/2006/relationships/hyperlink" Target="https://ictv.global/ictv/proposals/2022.007S.Flaviviridae_1genren_sprenamed.zip" TargetMode="External"/><Relationship Id="rId16677" Type="http://schemas.openxmlformats.org/officeDocument/2006/relationships/hyperlink" Target="https://ictv.global/ictv/proposals/2021.036M.R.Rhabdoviridae_sprename.zip" TargetMode="External"/><Relationship Id="rId17728" Type="http://schemas.openxmlformats.org/officeDocument/2006/relationships/hyperlink" Target="https://ictv.global/taxonomy/taxondetails?taxnode_id=202214252" TargetMode="External"/><Relationship Id="rId20323" Type="http://schemas.openxmlformats.org/officeDocument/2006/relationships/hyperlink" Target="https://ictv.global/ictv/proposals/2022.008P.Caulimoviridae_rename.zip" TargetMode="External"/><Relationship Id="rId434" Type="http://schemas.openxmlformats.org/officeDocument/2006/relationships/hyperlink" Target="https://ictv.global/taxonomy/taxondetails?taxnode_id=202213449" TargetMode="External"/><Relationship Id="rId1064" Type="http://schemas.openxmlformats.org/officeDocument/2006/relationships/hyperlink" Target="https://ictv.global/taxonomy/taxondetails?taxnode_id=202208517" TargetMode="External"/><Relationship Id="rId2115" Type="http://schemas.openxmlformats.org/officeDocument/2006/relationships/hyperlink" Target="https://ictv.global/ictv/proposals/2021.010B.R.Binomial_names.zip" TargetMode="External"/><Relationship Id="rId5685" Type="http://schemas.openxmlformats.org/officeDocument/2006/relationships/hyperlink" Target="https://ictv.global/ictv/proposals/2021.008B.R.Benedictvirus.zip" TargetMode="External"/><Relationship Id="rId6736" Type="http://schemas.openxmlformats.org/officeDocument/2006/relationships/hyperlink" Target="https://ictv.global/taxonomy/taxondetails?taxnode_id=202212388" TargetMode="External"/><Relationship Id="rId15279" Type="http://schemas.openxmlformats.org/officeDocument/2006/relationships/hyperlink" Target="https://ictv.global/ictv/proposals/2020.095B.R.Leviviricetes.zip" TargetMode="External"/><Relationship Id="rId19150" Type="http://schemas.openxmlformats.org/officeDocument/2006/relationships/hyperlink" Target="https://ictv.global/taxonomy/taxondetails?taxnode_id=202207428" TargetMode="External"/><Relationship Id="rId22495" Type="http://schemas.openxmlformats.org/officeDocument/2006/relationships/hyperlink" Target="https://ictv.global/ictv/proposals/2020.009P.R.Betasatellite_61nsp.zip" TargetMode="External"/><Relationship Id="rId4287" Type="http://schemas.openxmlformats.org/officeDocument/2006/relationships/hyperlink" Target="https://ictv.global/ictv/proposals/2021.010B.R.Binomial_names.zip" TargetMode="External"/><Relationship Id="rId5338" Type="http://schemas.openxmlformats.org/officeDocument/2006/relationships/hyperlink" Target="https://ictv.global/taxonomy/taxondetails?taxnode_id=202212756" TargetMode="External"/><Relationship Id="rId9959" Type="http://schemas.openxmlformats.org/officeDocument/2006/relationships/hyperlink" Target="https://ictv.global/ictv/proposals/2020.016D.R.Smacoviridae_6ngen_42nsp.zip" TargetMode="External"/><Relationship Id="rId21097" Type="http://schemas.openxmlformats.org/officeDocument/2006/relationships/hyperlink" Target="https://ictv.global/ictv/proposals/2021.010B.R.Binomial_names.zip" TargetMode="External"/><Relationship Id="rId22148" Type="http://schemas.openxmlformats.org/officeDocument/2006/relationships/hyperlink" Target="https://ictv.global/taxonomy/taxondetails?taxnode_id=202204388" TargetMode="External"/><Relationship Id="rId11889" Type="http://schemas.openxmlformats.org/officeDocument/2006/relationships/hyperlink" Target="https://ictv.global/ictv/proposals/2020.028M.R.Reovirales_2nfam.zip" TargetMode="External"/><Relationship Id="rId15760" Type="http://schemas.openxmlformats.org/officeDocument/2006/relationships/hyperlink" Target="https://ictv.global/taxonomy/taxondetails?taxnode_id=202214130" TargetMode="External"/><Relationship Id="rId16811" Type="http://schemas.openxmlformats.org/officeDocument/2006/relationships/hyperlink" Target="https://ictv.global/ictv/proposals/2021.036M.R.Rhabdoviridae_sprename.zip" TargetMode="External"/><Relationship Id="rId1948" Type="http://schemas.openxmlformats.org/officeDocument/2006/relationships/hyperlink" Target="https://ictv.global/taxonomy/taxondetails?taxnode_id=202209958" TargetMode="External"/><Relationship Id="rId3370" Type="http://schemas.openxmlformats.org/officeDocument/2006/relationships/hyperlink" Target="https://ictv.global/taxonomy/taxondetails?taxnode_id=202214936" TargetMode="External"/><Relationship Id="rId4421" Type="http://schemas.openxmlformats.org/officeDocument/2006/relationships/hyperlink" Target="https://ictv.global/ictv/proposals/2021.010B.R.Binomial_names.zip" TargetMode="External"/><Relationship Id="rId14362" Type="http://schemas.openxmlformats.org/officeDocument/2006/relationships/hyperlink" Target="https://ictv.global/taxonomy/taxondetails?taxnode_id=202210640" TargetMode="External"/><Relationship Id="rId15413" Type="http://schemas.openxmlformats.org/officeDocument/2006/relationships/hyperlink" Target="https://ictv.global/ictv/proposals/2021.009F.R.Botourmiaviridae_6newgen_109newsp.zip" TargetMode="External"/><Relationship Id="rId18983" Type="http://schemas.openxmlformats.org/officeDocument/2006/relationships/hyperlink" Target="https://ictv.global/ictv/proposals/2021.006S.R.Picornaviridae_5nsfam.zip" TargetMode="External"/><Relationship Id="rId20180" Type="http://schemas.openxmlformats.org/officeDocument/2006/relationships/hyperlink" Target="https://ictv.global/taxonomy/taxondetails?taxnode_id=202205586" TargetMode="External"/><Relationship Id="rId291" Type="http://schemas.openxmlformats.org/officeDocument/2006/relationships/hyperlink" Target="https://ictv.global/ictv/proposals/2022.001D.Herpesvirales_1renfam_4rengen_124rensp_6absp.zip" TargetMode="External"/><Relationship Id="rId3023" Type="http://schemas.openxmlformats.org/officeDocument/2006/relationships/hyperlink" Target="https://ictv.global/ictv/proposals/2021.010B.R.Binomial_names.zip" TargetMode="External"/><Relationship Id="rId7991" Type="http://schemas.openxmlformats.org/officeDocument/2006/relationships/hyperlink" Target="https://ictv.global/ictv/proposals/2021.010B.R.Binomial_names.zip" TargetMode="External"/><Relationship Id="rId10972" Type="http://schemas.openxmlformats.org/officeDocument/2006/relationships/hyperlink" Target="https://ictv.global/taxonomy/taxondetails?taxnode_id=202206718" TargetMode="External"/><Relationship Id="rId14015" Type="http://schemas.openxmlformats.org/officeDocument/2006/relationships/hyperlink" Target="https://ictv.global/ictv/proposals/2020.095B.R.Leviviricetes.zip" TargetMode="External"/><Relationship Id="rId17585" Type="http://schemas.openxmlformats.org/officeDocument/2006/relationships/hyperlink" Target="https://ictv.global/ictv/proposals/2022.018M.Orthobunyavirus_29nsp_abolish4sp.zip" TargetMode="External"/><Relationship Id="rId18636" Type="http://schemas.openxmlformats.org/officeDocument/2006/relationships/hyperlink" Target="https://ictv.global/taxonomy/taxondetails?taxnode_id=202206127" TargetMode="External"/><Relationship Id="rId21231" Type="http://schemas.openxmlformats.org/officeDocument/2006/relationships/hyperlink" Target="https://ictv.global/ictv/proposals/2019.003G.zip" TargetMode="External"/><Relationship Id="rId5195" Type="http://schemas.openxmlformats.org/officeDocument/2006/relationships/hyperlink" Target="https://ictv.global/ictv/proposals/2021.080B.R.Stephanstirmvirinae.zip" TargetMode="External"/><Relationship Id="rId6593" Type="http://schemas.openxmlformats.org/officeDocument/2006/relationships/hyperlink" Target="https://ictv.global/ictv/proposals/2021.041B.R.Jujuvirus.zip" TargetMode="External"/><Relationship Id="rId7644" Type="http://schemas.openxmlformats.org/officeDocument/2006/relationships/hyperlink" Target="https://ictv.global/taxonomy/taxondetails?taxnode_id=202201363" TargetMode="External"/><Relationship Id="rId10625" Type="http://schemas.openxmlformats.org/officeDocument/2006/relationships/hyperlink" Target="https://ictv.global/ictv/proposals/2019.012D.zip" TargetMode="External"/><Relationship Id="rId16187" Type="http://schemas.openxmlformats.org/officeDocument/2006/relationships/hyperlink" Target="https://ictv.global/ictv/proposals/2021.026M.Paramyxoviridae_sprename.zip" TargetMode="External"/><Relationship Id="rId17238" Type="http://schemas.openxmlformats.org/officeDocument/2006/relationships/hyperlink" Target="https://ictv.global/taxonomy/taxondetails?taxnode_id=202200039" TargetMode="External"/><Relationship Id="rId6246" Type="http://schemas.openxmlformats.org/officeDocument/2006/relationships/hyperlink" Target="https://ictv.global/taxonomy/taxondetails?taxnode_id=202210005" TargetMode="External"/><Relationship Id="rId12797" Type="http://schemas.openxmlformats.org/officeDocument/2006/relationships/hyperlink" Target="https://ictv.global/ictv/proposals/2019.006G.zip" TargetMode="External"/><Relationship Id="rId13848" Type="http://schemas.openxmlformats.org/officeDocument/2006/relationships/hyperlink" Target="https://ictv.global/taxonomy/taxondetails?taxnode_id=202210234" TargetMode="External"/><Relationship Id="rId2856" Type="http://schemas.openxmlformats.org/officeDocument/2006/relationships/hyperlink" Target="https://ictv.global/taxonomy/taxondetails?taxnode_id=202214728" TargetMode="External"/><Relationship Id="rId3907" Type="http://schemas.openxmlformats.org/officeDocument/2006/relationships/hyperlink" Target="https://ictv.global/ictv/proposals/2021.094B.R.Zierdtviridae.zip" TargetMode="External"/><Relationship Id="rId9469" Type="http://schemas.openxmlformats.org/officeDocument/2006/relationships/hyperlink" Target="https://ictv.global/ictv/proposals/2022.005D.Parvoviridae_2ngen_49nsp_125rensp.zip" TargetMode="External"/><Relationship Id="rId11399" Type="http://schemas.openxmlformats.org/officeDocument/2006/relationships/hyperlink" Target="https://ictv.global/ictv/proposals/2020.005F.R.Genomoviridae.zip" TargetMode="External"/><Relationship Id="rId15270" Type="http://schemas.openxmlformats.org/officeDocument/2006/relationships/hyperlink" Target="https://ictv.global/taxonomy/taxondetails?taxnode_id=202211435" TargetMode="External"/><Relationship Id="rId16321" Type="http://schemas.openxmlformats.org/officeDocument/2006/relationships/hyperlink" Target="https://ictv.global/ictv/proposals/2021.036M.R.Rhabdoviridae_sprename.zip" TargetMode="External"/><Relationship Id="rId20717" Type="http://schemas.openxmlformats.org/officeDocument/2006/relationships/hyperlink" Target="https://ictv.global/ictv/proposals/2019.003G.zip" TargetMode="External"/><Relationship Id="rId828" Type="http://schemas.openxmlformats.org/officeDocument/2006/relationships/hyperlink" Target="https://ictv.global/taxonomy/taxondetails?taxnode_id=202214392" TargetMode="External"/><Relationship Id="rId1458" Type="http://schemas.openxmlformats.org/officeDocument/2006/relationships/hyperlink" Target="https://ictv.global/taxonomy/taxondetails?taxnode_id=202208478" TargetMode="External"/><Relationship Id="rId2509" Type="http://schemas.openxmlformats.org/officeDocument/2006/relationships/hyperlink" Target="https://ictv.global/ictv/proposals/2021.082B.R.Tevens_new_families.zip" TargetMode="External"/><Relationship Id="rId19891" Type="http://schemas.openxmlformats.org/officeDocument/2006/relationships/hyperlink" Target="https://ictv.global/ictv/proposals/2019.006G.zip" TargetMode="External"/><Relationship Id="rId8552" Type="http://schemas.openxmlformats.org/officeDocument/2006/relationships/hyperlink" Target="https://ictv.global/taxonomy/taxondetails?taxnode_id=202212633" TargetMode="External"/><Relationship Id="rId9950" Type="http://schemas.openxmlformats.org/officeDocument/2006/relationships/hyperlink" Target="https://ictv.global/taxonomy/taxondetails?taxnode_id=202205974" TargetMode="External"/><Relationship Id="rId11880" Type="http://schemas.openxmlformats.org/officeDocument/2006/relationships/hyperlink" Target="https://ictv.global/taxonomy/taxondetails?taxnode_id=202204934" TargetMode="External"/><Relationship Id="rId12931" Type="http://schemas.openxmlformats.org/officeDocument/2006/relationships/hyperlink" Target="https://ictv.global/ictv/proposals/2022.013P.Tymoviridae_rename.zip" TargetMode="External"/><Relationship Id="rId17095" Type="http://schemas.openxmlformats.org/officeDocument/2006/relationships/hyperlink" Target="https://ictv.global/ictv/proposals/2021.008M.Arenaviridae_rename.zip" TargetMode="External"/><Relationship Id="rId18146" Type="http://schemas.openxmlformats.org/officeDocument/2006/relationships/hyperlink" Target="https://ictv.global/taxonomy/taxondetails?taxnode_id=202202479" TargetMode="External"/><Relationship Id="rId18493" Type="http://schemas.openxmlformats.org/officeDocument/2006/relationships/hyperlink" Target="https://ictv.global/ictv/proposals/2020.001G.R.Abolish_type_species.pdf" TargetMode="External"/><Relationship Id="rId19544" Type="http://schemas.openxmlformats.org/officeDocument/2006/relationships/hyperlink" Target="https://ictv.global/taxonomy/taxondetails?taxnode_id=202207457" TargetMode="External"/><Relationship Id="rId7154" Type="http://schemas.openxmlformats.org/officeDocument/2006/relationships/hyperlink" Target="https://ictv.global/taxonomy/taxondetails?taxnode_id=202214696" TargetMode="External"/><Relationship Id="rId8205" Type="http://schemas.openxmlformats.org/officeDocument/2006/relationships/hyperlink" Target="https://ictv.global/ictv/proposals/2021.010B.R.Binomial_names.zip" TargetMode="External"/><Relationship Id="rId9603" Type="http://schemas.openxmlformats.org/officeDocument/2006/relationships/hyperlink" Target="https://ictv.global/ictv/proposals/2022.009D.Circoviridae_rensp101_nsp48.zip" TargetMode="External"/><Relationship Id="rId10482" Type="http://schemas.openxmlformats.org/officeDocument/2006/relationships/hyperlink" Target="https://ictv.global/taxonomy/taxondetails?taxnode_id=202205817" TargetMode="External"/><Relationship Id="rId11533" Type="http://schemas.openxmlformats.org/officeDocument/2006/relationships/hyperlink" Target="https://ictv.global/ictv/proposals/2020.005F.R.Genomoviridae.zip" TargetMode="External"/><Relationship Id="rId10135" Type="http://schemas.openxmlformats.org/officeDocument/2006/relationships/hyperlink" Target="https://ictv.global/ictv/proposals/2019.012D.zip" TargetMode="External"/><Relationship Id="rId14756" Type="http://schemas.openxmlformats.org/officeDocument/2006/relationships/hyperlink" Target="https://ictv.global/taxonomy/taxondetails?taxnode_id=202211110" TargetMode="External"/><Relationship Id="rId15807" Type="http://schemas.openxmlformats.org/officeDocument/2006/relationships/hyperlink" Target="https://ictv.global/ictv/proposals/2020.026M.R.Jingchuvirales.zip" TargetMode="External"/><Relationship Id="rId21972" Type="http://schemas.openxmlformats.org/officeDocument/2006/relationships/hyperlink" Target="https://ictv.global/taxonomy/taxondetails?taxnode_id=202209459" TargetMode="External"/><Relationship Id="rId3764" Type="http://schemas.openxmlformats.org/officeDocument/2006/relationships/hyperlink" Target="https://ictv.global/taxonomy/taxondetails?taxnode_id=202213673" TargetMode="External"/><Relationship Id="rId4815" Type="http://schemas.openxmlformats.org/officeDocument/2006/relationships/hyperlink" Target="https://ictv.global/ictv/proposals/2021.010B.R.Binomial_names.zip" TargetMode="External"/><Relationship Id="rId13358" Type="http://schemas.openxmlformats.org/officeDocument/2006/relationships/hyperlink" Target="https://ictv.global/taxonomy/taxondetails?taxnode_id=202205265" TargetMode="External"/><Relationship Id="rId14409" Type="http://schemas.openxmlformats.org/officeDocument/2006/relationships/hyperlink" Target="https://ictv.global/ictv/proposals/2020.095B.R.Leviviricetes.zip" TargetMode="External"/><Relationship Id="rId17979" Type="http://schemas.openxmlformats.org/officeDocument/2006/relationships/hyperlink" Target="https://ictv.global/ictv/proposals/2021.002M.Phenuiviridae_sprenamed.zip" TargetMode="External"/><Relationship Id="rId20574" Type="http://schemas.openxmlformats.org/officeDocument/2006/relationships/hyperlink" Target="https://ictv.global/taxonomy/taxondetails?taxnode_id=202205017" TargetMode="External"/><Relationship Id="rId21625" Type="http://schemas.openxmlformats.org/officeDocument/2006/relationships/hyperlink" Target="https://ictv.global/ictv/proposals/2020.002P.R.Alphasatellitidae_3ng_9nsp.zip" TargetMode="External"/><Relationship Id="rId685" Type="http://schemas.openxmlformats.org/officeDocument/2006/relationships/hyperlink" Target="https://ictv.global/ictv/proposals/2022.001B.Aliceevansviridae.zip" TargetMode="External"/><Relationship Id="rId2366" Type="http://schemas.openxmlformats.org/officeDocument/2006/relationships/hyperlink" Target="https://ictv.global/taxonomy/taxondetails?taxnode_id=202206965" TargetMode="External"/><Relationship Id="rId3417" Type="http://schemas.openxmlformats.org/officeDocument/2006/relationships/hyperlink" Target="https://ictv.global/ictv/proposals/2021.082B.R.Tevens_new_families.zip" TargetMode="External"/><Relationship Id="rId6987" Type="http://schemas.openxmlformats.org/officeDocument/2006/relationships/hyperlink" Target="https://ictv.global/ictv/proposals/2022.050B.Miamivirus_ng.zip" TargetMode="External"/><Relationship Id="rId20227" Type="http://schemas.openxmlformats.org/officeDocument/2006/relationships/hyperlink" Target="https://ictv.global/ictv/proposals/2022.008P.Caulimoviridae_rename.zip" TargetMode="External"/><Relationship Id="rId338" Type="http://schemas.openxmlformats.org/officeDocument/2006/relationships/hyperlink" Target="https://ictv.global/taxonomy/taxondetails?taxnode_id=202213490" TargetMode="External"/><Relationship Id="rId2019" Type="http://schemas.openxmlformats.org/officeDocument/2006/relationships/hyperlink" Target="https://ictv.global/ictv/proposals/2021.010B.R.Binomial_names.zip" TargetMode="External"/><Relationship Id="rId5589" Type="http://schemas.openxmlformats.org/officeDocument/2006/relationships/hyperlink" Target="https://ictv.global/ictv/proposals/2021.006B.R.Backyardiganvirus.zip" TargetMode="External"/><Relationship Id="rId9460" Type="http://schemas.openxmlformats.org/officeDocument/2006/relationships/hyperlink" Target="https://ictv.global/taxonomy/taxondetails?taxnode_id=202205902" TargetMode="External"/><Relationship Id="rId11390" Type="http://schemas.openxmlformats.org/officeDocument/2006/relationships/hyperlink" Target="https://ictv.global/taxonomy/taxondetails?taxnode_id=202209026" TargetMode="External"/><Relationship Id="rId19054" Type="http://schemas.openxmlformats.org/officeDocument/2006/relationships/hyperlink" Target="https://ictv.global/taxonomy/taxondetails?taxnode_id=202207300" TargetMode="External"/><Relationship Id="rId22399" Type="http://schemas.openxmlformats.org/officeDocument/2006/relationships/hyperlink" Target="https://ictv.global/ictv/proposals/2020.009P.R.Betasatellite_61nsp.zip" TargetMode="External"/><Relationship Id="rId2500" Type="http://schemas.openxmlformats.org/officeDocument/2006/relationships/hyperlink" Target="https://ictv.global/taxonomy/taxondetails?taxnode_id=202213997" TargetMode="External"/><Relationship Id="rId8062" Type="http://schemas.openxmlformats.org/officeDocument/2006/relationships/hyperlink" Target="https://ictv.global/taxonomy/taxondetails?taxnode_id=202201306" TargetMode="External"/><Relationship Id="rId9113" Type="http://schemas.openxmlformats.org/officeDocument/2006/relationships/hyperlink" Target="https://ictv.global/ictv/proposals/2020.001G.R.Abolish_type_species.pdf" TargetMode="External"/><Relationship Id="rId11043" Type="http://schemas.openxmlformats.org/officeDocument/2006/relationships/hyperlink" Target="https://ictv.global/ictv/proposals/2019.012D.zip" TargetMode="External"/><Relationship Id="rId12441" Type="http://schemas.openxmlformats.org/officeDocument/2006/relationships/hyperlink" Target="https://ictv.global/ictv/proposals/2019.006G.zip" TargetMode="External"/><Relationship Id="rId1102" Type="http://schemas.openxmlformats.org/officeDocument/2006/relationships/hyperlink" Target="https://ictv.global/taxonomy/taxondetails?taxnode_id=202208579" TargetMode="External"/><Relationship Id="rId15664" Type="http://schemas.openxmlformats.org/officeDocument/2006/relationships/hyperlink" Target="https://ictv.global/taxonomy/taxondetails?taxnode_id=202213248" TargetMode="External"/><Relationship Id="rId16715" Type="http://schemas.openxmlformats.org/officeDocument/2006/relationships/hyperlink" Target="https://ictv.global/ictv/proposals/2021.036M.R.Rhabdoviridae_sprename.zip" TargetMode="External"/><Relationship Id="rId3274" Type="http://schemas.openxmlformats.org/officeDocument/2006/relationships/hyperlink" Target="https://ictv.global/taxonomy/taxondetails?taxnode_id=202207902" TargetMode="External"/><Relationship Id="rId4672" Type="http://schemas.openxmlformats.org/officeDocument/2006/relationships/hyperlink" Target="https://ictv.global/taxonomy/taxondetails?taxnode_id=202212319" TargetMode="External"/><Relationship Id="rId5723" Type="http://schemas.openxmlformats.org/officeDocument/2006/relationships/hyperlink" Target="https://ictv.global/ictv/proposals/2022.014B.Branisovskavirus_ng.zip" TargetMode="External"/><Relationship Id="rId14266" Type="http://schemas.openxmlformats.org/officeDocument/2006/relationships/hyperlink" Target="https://ictv.global/taxonomy/taxondetails?taxnode_id=202210564" TargetMode="External"/><Relationship Id="rId15317" Type="http://schemas.openxmlformats.org/officeDocument/2006/relationships/hyperlink" Target="https://ictv.global/ictv/proposals/2020.095B.R.Leviviricetes.zip" TargetMode="External"/><Relationship Id="rId18887" Type="http://schemas.openxmlformats.org/officeDocument/2006/relationships/hyperlink" Target="https://ictv.global/ictv/proposals/2021.006S.R.Picornaviridae_5nsfam.zip" TargetMode="External"/><Relationship Id="rId19938" Type="http://schemas.openxmlformats.org/officeDocument/2006/relationships/hyperlink" Target="https://ictv.global/taxonomy/taxondetails?taxnode_id=202204691" TargetMode="External"/><Relationship Id="rId21482" Type="http://schemas.openxmlformats.org/officeDocument/2006/relationships/hyperlink" Target="https://ictv.global/taxonomy/taxondetails?taxnode_id=202202716" TargetMode="External"/><Relationship Id="rId22533" Type="http://schemas.openxmlformats.org/officeDocument/2006/relationships/hyperlink" Target="https://ictv.global/ictv/proposals/2016.021a-kP.A.v2.Tolecusatellitidae.pdf" TargetMode="External"/><Relationship Id="rId195" Type="http://schemas.openxmlformats.org/officeDocument/2006/relationships/hyperlink" Target="https://ictv.global/ictv/proposals/2022.001D.Herpesvirales_1renfam_4rengen_124rensp_6absp.zip" TargetMode="External"/><Relationship Id="rId4325" Type="http://schemas.openxmlformats.org/officeDocument/2006/relationships/hyperlink" Target="https://ictv.global/ictv/proposals/2021.016B.R.Ceeclamvirinae.zip" TargetMode="External"/><Relationship Id="rId7895" Type="http://schemas.openxmlformats.org/officeDocument/2006/relationships/hyperlink" Target="https://ictv.global/ictv/proposals/2021.010B.R.Binomial_names.zip" TargetMode="External"/><Relationship Id="rId8946" Type="http://schemas.openxmlformats.org/officeDocument/2006/relationships/hyperlink" Target="https://ictv.global/taxonomy/taxondetails?taxnode_id=202204019" TargetMode="External"/><Relationship Id="rId10876" Type="http://schemas.openxmlformats.org/officeDocument/2006/relationships/hyperlink" Target="https://ictv.global/taxonomy/taxondetails?taxnode_id=202203463" TargetMode="External"/><Relationship Id="rId11927" Type="http://schemas.openxmlformats.org/officeDocument/2006/relationships/hyperlink" Target="https://ictv.global/ictv/proposals/2020.028M.R.Reovirales_2nfam.zip" TargetMode="External"/><Relationship Id="rId17489" Type="http://schemas.openxmlformats.org/officeDocument/2006/relationships/hyperlink" Target="https://ictv.global/ictv/proposals/2021.028M.Peribunyaviridae_sprename.zip" TargetMode="External"/><Relationship Id="rId20084" Type="http://schemas.openxmlformats.org/officeDocument/2006/relationships/hyperlink" Target="https://ictv.global/taxonomy/taxondetails?taxnode_id=202212471" TargetMode="External"/><Relationship Id="rId21135" Type="http://schemas.openxmlformats.org/officeDocument/2006/relationships/hyperlink" Target="https://ictv.global/ictv/proposals/2019.003G.zip" TargetMode="External"/><Relationship Id="rId6497" Type="http://schemas.openxmlformats.org/officeDocument/2006/relationships/hyperlink" Target="https://ictv.global/ictv/proposals/2021.010B.R.Binomial_names.zip" TargetMode="External"/><Relationship Id="rId7548" Type="http://schemas.openxmlformats.org/officeDocument/2006/relationships/hyperlink" Target="https://ictv.global/taxonomy/taxondetails?taxnode_id=202210187" TargetMode="External"/><Relationship Id="rId10529" Type="http://schemas.openxmlformats.org/officeDocument/2006/relationships/hyperlink" Target="https://ictv.global/ictv/proposals/2019.012D.zip" TargetMode="External"/><Relationship Id="rId14400" Type="http://schemas.openxmlformats.org/officeDocument/2006/relationships/hyperlink" Target="https://ictv.global/taxonomy/taxondetails?taxnode_id=202210667" TargetMode="External"/><Relationship Id="rId5099" Type="http://schemas.openxmlformats.org/officeDocument/2006/relationships/hyperlink" Target="https://ictv.global/ictv/proposals/2021.073B.R.Ruthgordonvirinae.zip" TargetMode="External"/><Relationship Id="rId13002" Type="http://schemas.openxmlformats.org/officeDocument/2006/relationships/hyperlink" Target="https://ictv.global/taxonomy/taxondetails?taxnode_id=202202378" TargetMode="External"/><Relationship Id="rId17970" Type="http://schemas.openxmlformats.org/officeDocument/2006/relationships/hyperlink" Target="https://ictv.global/taxonomy/taxondetails?taxnode_id=202207617" TargetMode="External"/><Relationship Id="rId2010" Type="http://schemas.openxmlformats.org/officeDocument/2006/relationships/hyperlink" Target="https://ictv.global/taxonomy/taxondetails?taxnode_id=202207064" TargetMode="External"/><Relationship Id="rId5580" Type="http://schemas.openxmlformats.org/officeDocument/2006/relationships/hyperlink" Target="https://ictv.global/taxonomy/taxondetails?taxnode_id=202213166" TargetMode="External"/><Relationship Id="rId6631" Type="http://schemas.openxmlformats.org/officeDocument/2006/relationships/hyperlink" Target="https://ictv.global/ictv/proposals/2021.010B.R.Binomial_names.zip" TargetMode="External"/><Relationship Id="rId15174" Type="http://schemas.openxmlformats.org/officeDocument/2006/relationships/hyperlink" Target="https://ictv.global/taxonomy/taxondetails?taxnode_id=202211371" TargetMode="External"/><Relationship Id="rId16572" Type="http://schemas.openxmlformats.org/officeDocument/2006/relationships/hyperlink" Target="https://ictv.global/taxonomy/taxondetails?taxnode_id=202201757" TargetMode="External"/><Relationship Id="rId17623" Type="http://schemas.openxmlformats.org/officeDocument/2006/relationships/hyperlink" Target="https://ictv.global/ictv/proposals/2022.018M.Orthobunyavirus_29nsp_abolish4sp.zip" TargetMode="External"/><Relationship Id="rId20968" Type="http://schemas.openxmlformats.org/officeDocument/2006/relationships/hyperlink" Target="https://ictv.global/taxonomy/taxondetails?taxnode_id=202204779" TargetMode="External"/><Relationship Id="rId22390" Type="http://schemas.openxmlformats.org/officeDocument/2006/relationships/hyperlink" Target="https://ictv.global/taxonomy/taxondetails?taxnode_id=202205147" TargetMode="External"/><Relationship Id="rId4182" Type="http://schemas.openxmlformats.org/officeDocument/2006/relationships/hyperlink" Target="https://ictv.global/taxonomy/taxondetails?taxnode_id=202200742" TargetMode="External"/><Relationship Id="rId5233" Type="http://schemas.openxmlformats.org/officeDocument/2006/relationships/hyperlink" Target="https://ictv.global/ictv/proposals/2021.010B.R.Binomial_names.zip" TargetMode="External"/><Relationship Id="rId16225" Type="http://schemas.openxmlformats.org/officeDocument/2006/relationships/hyperlink" Target="https://ictv.global/ictv/proposals/2021.026M.Paramyxoviridae_sprename.zip" TargetMode="External"/><Relationship Id="rId19795" Type="http://schemas.openxmlformats.org/officeDocument/2006/relationships/hyperlink" Target="https://ictv.global/ictv/proposals/2019.006G.zip" TargetMode="External"/><Relationship Id="rId22043" Type="http://schemas.openxmlformats.org/officeDocument/2006/relationships/hyperlink" Target="https://ictv.global/ictv/proposals/2020.001G.R.Abolish_type_species.pdf" TargetMode="External"/><Relationship Id="rId9854" Type="http://schemas.openxmlformats.org/officeDocument/2006/relationships/hyperlink" Target="https://ictv.global/taxonomy/taxondetails?taxnode_id=202213274" TargetMode="External"/><Relationship Id="rId11784" Type="http://schemas.openxmlformats.org/officeDocument/2006/relationships/hyperlink" Target="https://ictv.global/taxonomy/taxondetails?taxnode_id=202204882" TargetMode="External"/><Relationship Id="rId12835" Type="http://schemas.openxmlformats.org/officeDocument/2006/relationships/hyperlink" Target="https://ictv.global/ictv/proposals/2019.006G.zip" TargetMode="External"/><Relationship Id="rId18397" Type="http://schemas.openxmlformats.org/officeDocument/2006/relationships/hyperlink" Target="https://ictv.global/ictv/proposals/2019.006G.zip" TargetMode="External"/><Relationship Id="rId19448" Type="http://schemas.openxmlformats.org/officeDocument/2006/relationships/hyperlink" Target="https://ictv.global/taxonomy/taxondetails?taxnode_id=202203780" TargetMode="External"/><Relationship Id="rId68" Type="http://schemas.openxmlformats.org/officeDocument/2006/relationships/hyperlink" Target="https://ictv.global/taxonomy/taxondetails?taxnode_id=202201397" TargetMode="External"/><Relationship Id="rId1843" Type="http://schemas.openxmlformats.org/officeDocument/2006/relationships/hyperlink" Target="https://ictv.global/ictv/proposals/2021.010B.R.Binomial_names.zip" TargetMode="External"/><Relationship Id="rId7058" Type="http://schemas.openxmlformats.org/officeDocument/2006/relationships/hyperlink" Target="https://ictv.global/taxonomy/taxondetails?taxnode_id=202214686" TargetMode="External"/><Relationship Id="rId8456" Type="http://schemas.openxmlformats.org/officeDocument/2006/relationships/hyperlink" Target="https://ictv.global/taxonomy/taxondetails?taxnode_id=202213387" TargetMode="External"/><Relationship Id="rId9507" Type="http://schemas.openxmlformats.org/officeDocument/2006/relationships/hyperlink" Target="https://ictv.global/ictv/proposals/2022.002F.Bacilladnaviridae_reorg.zip" TargetMode="External"/><Relationship Id="rId10386" Type="http://schemas.openxmlformats.org/officeDocument/2006/relationships/hyperlink" Target="https://ictv.global/taxonomy/taxondetails?taxnode_id=202205808" TargetMode="External"/><Relationship Id="rId11437" Type="http://schemas.openxmlformats.org/officeDocument/2006/relationships/hyperlink" Target="https://ictv.global/ictv/proposals/2020.005F.R.Genomoviridae.zip" TargetMode="External"/><Relationship Id="rId8109" Type="http://schemas.openxmlformats.org/officeDocument/2006/relationships/hyperlink" Target="https://ictv.global/ictv/proposals/2021.010B.R.Binomial_names.zip" TargetMode="External"/><Relationship Id="rId10039" Type="http://schemas.openxmlformats.org/officeDocument/2006/relationships/hyperlink" Target="https://ictv.global/ictv/proposals/2019.012D.zip" TargetMode="External"/><Relationship Id="rId17480" Type="http://schemas.openxmlformats.org/officeDocument/2006/relationships/hyperlink" Target="https://ictv.global/taxonomy/taxondetails?taxnode_id=202200106" TargetMode="External"/><Relationship Id="rId18531" Type="http://schemas.openxmlformats.org/officeDocument/2006/relationships/hyperlink" Target="https://ictv.global/ictv/proposals/2021.005S.R.Nidovirales.zip" TargetMode="External"/><Relationship Id="rId21876" Type="http://schemas.openxmlformats.org/officeDocument/2006/relationships/hyperlink" Target="https://ictv.global/taxonomy/taxondetails?taxnode_id=202202543" TargetMode="External"/><Relationship Id="rId3668" Type="http://schemas.openxmlformats.org/officeDocument/2006/relationships/hyperlink" Target="https://ictv.global/taxonomy/taxondetails?taxnode_id=202211967" TargetMode="External"/><Relationship Id="rId4719" Type="http://schemas.openxmlformats.org/officeDocument/2006/relationships/hyperlink" Target="https://ictv.global/ictv/proposals/2021.001B.R.abolish_Caudovirales.zip" TargetMode="External"/><Relationship Id="rId16082" Type="http://schemas.openxmlformats.org/officeDocument/2006/relationships/hyperlink" Target="https://ictv.global/taxonomy/taxondetails?taxnode_id=202206243" TargetMode="External"/><Relationship Id="rId17133" Type="http://schemas.openxmlformats.org/officeDocument/2006/relationships/hyperlink" Target="https://ictv.global/ictv/proposals/2021.013P.R.Fimoviridae_rename.zip" TargetMode="External"/><Relationship Id="rId20478" Type="http://schemas.openxmlformats.org/officeDocument/2006/relationships/hyperlink" Target="https://ictv.global/taxonomy/taxondetails?taxnode_id=202204848" TargetMode="External"/><Relationship Id="rId21529" Type="http://schemas.openxmlformats.org/officeDocument/2006/relationships/hyperlink" Target="https://ictv.global/ictv/proposals/2022.003D.Lefavirales_106rensp.zip" TargetMode="External"/><Relationship Id="rId589" Type="http://schemas.openxmlformats.org/officeDocument/2006/relationships/hyperlink" Target="https://ictv.global/ictv/proposals/2021.010B.R.Binomial_names.zip" TargetMode="External"/><Relationship Id="rId5090" Type="http://schemas.openxmlformats.org/officeDocument/2006/relationships/hyperlink" Target="https://ictv.global/taxonomy/taxondetails?taxnode_id=202201087" TargetMode="External"/><Relationship Id="rId6141" Type="http://schemas.openxmlformats.org/officeDocument/2006/relationships/hyperlink" Target="https://ictv.global/ictv/proposals/2021.028B.R.Flavobacterium_phages_new_genera.zip" TargetMode="External"/><Relationship Id="rId10520" Type="http://schemas.openxmlformats.org/officeDocument/2006/relationships/hyperlink" Target="https://ictv.global/taxonomy/taxondetails?taxnode_id=202203314" TargetMode="External"/><Relationship Id="rId9364" Type="http://schemas.openxmlformats.org/officeDocument/2006/relationships/hyperlink" Target="https://ictv.global/taxonomy/taxondetails?taxnode_id=202205897" TargetMode="External"/><Relationship Id="rId12692" Type="http://schemas.openxmlformats.org/officeDocument/2006/relationships/hyperlink" Target="https://ictv.global/taxonomy/taxondetails?taxnode_id=202202250" TargetMode="External"/><Relationship Id="rId13743" Type="http://schemas.openxmlformats.org/officeDocument/2006/relationships/hyperlink" Target="https://ictv.global/ictv/proposals/2020.095B.R.Leviviricetes.zip" TargetMode="External"/><Relationship Id="rId2751" Type="http://schemas.openxmlformats.org/officeDocument/2006/relationships/hyperlink" Target="https://ictv.global/ictv/proposals/2021.010B.R.Binomial_names.zip" TargetMode="External"/><Relationship Id="rId3802" Type="http://schemas.openxmlformats.org/officeDocument/2006/relationships/hyperlink" Target="https://ictv.global/taxonomy/taxondetails?taxnode_id=202208719" TargetMode="External"/><Relationship Id="rId9017" Type="http://schemas.openxmlformats.org/officeDocument/2006/relationships/hyperlink" Target="https://ictv.global/ictv/proposals/2019.005G.zip" TargetMode="External"/><Relationship Id="rId11294" Type="http://schemas.openxmlformats.org/officeDocument/2006/relationships/hyperlink" Target="https://ictv.global/taxonomy/taxondetails?taxnode_id=202208989" TargetMode="External"/><Relationship Id="rId12345" Type="http://schemas.openxmlformats.org/officeDocument/2006/relationships/hyperlink" Target="https://ictv.global/ictv/proposals/2019.006G.zip" TargetMode="External"/><Relationship Id="rId16966" Type="http://schemas.openxmlformats.org/officeDocument/2006/relationships/hyperlink" Target="https://ictv.global/taxonomy/taxondetails?taxnode_id=202206261" TargetMode="External"/><Relationship Id="rId20612" Type="http://schemas.openxmlformats.org/officeDocument/2006/relationships/hyperlink" Target="https://ictv.global/taxonomy/taxondetails?taxnode_id=202205040" TargetMode="External"/><Relationship Id="rId723" Type="http://schemas.openxmlformats.org/officeDocument/2006/relationships/hyperlink" Target="https://ictv.global/ictv/proposals/2022.001B.Aliceevansviridae.zip" TargetMode="External"/><Relationship Id="rId1006" Type="http://schemas.openxmlformats.org/officeDocument/2006/relationships/hyperlink" Target="https://ictv.global/taxonomy/taxondetails?taxnode_id=202208555" TargetMode="External"/><Relationship Id="rId1353" Type="http://schemas.openxmlformats.org/officeDocument/2006/relationships/hyperlink" Target="https://ictv.global/ictv/proposals/2021.010B.R.Binomial_names.zip" TargetMode="External"/><Relationship Id="rId2404" Type="http://schemas.openxmlformats.org/officeDocument/2006/relationships/hyperlink" Target="https://ictv.global/taxonomy/taxondetails?taxnode_id=202206974" TargetMode="External"/><Relationship Id="rId5974" Type="http://schemas.openxmlformats.org/officeDocument/2006/relationships/hyperlink" Target="https://ictv.global/taxonomy/taxondetails?taxnode_id=202214590" TargetMode="External"/><Relationship Id="rId15568" Type="http://schemas.openxmlformats.org/officeDocument/2006/relationships/hyperlink" Target="https://ictv.global/taxonomy/taxondetails?taxnode_id=202213219" TargetMode="External"/><Relationship Id="rId16619" Type="http://schemas.openxmlformats.org/officeDocument/2006/relationships/hyperlink" Target="https://ictv.global/ictv/proposals/2021.036M.R.Rhabdoviridae_sprename.zip" TargetMode="External"/><Relationship Id="rId4576" Type="http://schemas.openxmlformats.org/officeDocument/2006/relationships/hyperlink" Target="https://ictv.global/taxonomy/taxondetails?taxnode_id=202212271" TargetMode="External"/><Relationship Id="rId5627" Type="http://schemas.openxmlformats.org/officeDocument/2006/relationships/hyperlink" Target="https://ictv.global/ictv/proposals/2021.010B.R.Binomial_names.zip" TargetMode="External"/><Relationship Id="rId18041" Type="http://schemas.openxmlformats.org/officeDocument/2006/relationships/hyperlink" Target="https://ictv.global/ictv/proposals/2022.011P.Tospoviridae_rename.zip" TargetMode="External"/><Relationship Id="rId21386" Type="http://schemas.openxmlformats.org/officeDocument/2006/relationships/hyperlink" Target="https://ictv.global/taxonomy/taxondetails?taxnode_id=202206527" TargetMode="External"/><Relationship Id="rId22437" Type="http://schemas.openxmlformats.org/officeDocument/2006/relationships/hyperlink" Target="https://ictv.global/ictv/proposals/2020.009P.R.Betasatellite_61nsp.zip" TargetMode="External"/><Relationship Id="rId3178" Type="http://schemas.openxmlformats.org/officeDocument/2006/relationships/hyperlink" Target="https://ictv.global/taxonomy/taxondetails?taxnode_id=202214827" TargetMode="External"/><Relationship Id="rId4229" Type="http://schemas.openxmlformats.org/officeDocument/2006/relationships/hyperlink" Target="https://ictv.global/ictv/proposals/2021.010B.R.Binomial_names.zip" TargetMode="External"/><Relationship Id="rId7799" Type="http://schemas.openxmlformats.org/officeDocument/2006/relationships/hyperlink" Target="https://ictv.global/ictv/proposals/2021.010B.R.Binomial_names.zip" TargetMode="External"/><Relationship Id="rId8100" Type="http://schemas.openxmlformats.org/officeDocument/2006/relationships/hyperlink" Target="https://ictv.global/taxonomy/taxondetails?taxnode_id=202211956" TargetMode="External"/><Relationship Id="rId10030" Type="http://schemas.openxmlformats.org/officeDocument/2006/relationships/hyperlink" Target="https://ictv.global/taxonomy/taxondetails?taxnode_id=202209501" TargetMode="External"/><Relationship Id="rId21039" Type="http://schemas.openxmlformats.org/officeDocument/2006/relationships/hyperlink" Target="https://ictv.global/ictv/proposals/2019.003G.zip" TargetMode="External"/><Relationship Id="rId4710" Type="http://schemas.openxmlformats.org/officeDocument/2006/relationships/hyperlink" Target="https://ictv.global/taxonomy/taxondetails?taxnode_id=202200891" TargetMode="External"/><Relationship Id="rId13253" Type="http://schemas.openxmlformats.org/officeDocument/2006/relationships/hyperlink" Target="https://ictv.global/ictv/proposals/2022.015P.Tombusviridae_rename.zip" TargetMode="External"/><Relationship Id="rId14651" Type="http://schemas.openxmlformats.org/officeDocument/2006/relationships/hyperlink" Target="https://ictv.global/ictv/proposals/2020.095B.R.Leviviricetes.zip" TargetMode="External"/><Relationship Id="rId15702" Type="http://schemas.openxmlformats.org/officeDocument/2006/relationships/hyperlink" Target="https://ictv.global/taxonomy/taxondetails?taxnode_id=202212593" TargetMode="External"/><Relationship Id="rId580" Type="http://schemas.openxmlformats.org/officeDocument/2006/relationships/hyperlink" Target="https://ictv.global/taxonomy/taxondetails?taxnode_id=202205470" TargetMode="External"/><Relationship Id="rId2261" Type="http://schemas.openxmlformats.org/officeDocument/2006/relationships/hyperlink" Target="https://ictv.global/ictv/proposals/2022.033B.Fredfastierviridae_nf.zip" TargetMode="External"/><Relationship Id="rId3312" Type="http://schemas.openxmlformats.org/officeDocument/2006/relationships/hyperlink" Target="https://ictv.global/taxonomy/taxondetails?taxnode_id=202214820" TargetMode="External"/><Relationship Id="rId14304" Type="http://schemas.openxmlformats.org/officeDocument/2006/relationships/hyperlink" Target="https://ictv.global/taxonomy/taxondetails?taxnode_id=202210590" TargetMode="External"/><Relationship Id="rId17874" Type="http://schemas.openxmlformats.org/officeDocument/2006/relationships/hyperlink" Target="https://ictv.global/taxonomy/taxondetails?taxnode_id=202209826" TargetMode="External"/><Relationship Id="rId18925" Type="http://schemas.openxmlformats.org/officeDocument/2006/relationships/hyperlink" Target="https://ictv.global/ictv/proposals/2021.006S.R.Picornaviridae_5nsfam.zip" TargetMode="External"/><Relationship Id="rId20122" Type="http://schemas.openxmlformats.org/officeDocument/2006/relationships/hyperlink" Target="https://ictv.global/taxonomy/taxondetails?taxnode_id=202204289" TargetMode="External"/><Relationship Id="rId21520" Type="http://schemas.openxmlformats.org/officeDocument/2006/relationships/hyperlink" Target="https://ictv.global/taxonomy/taxondetails?taxnode_id=202208930" TargetMode="External"/><Relationship Id="rId233" Type="http://schemas.openxmlformats.org/officeDocument/2006/relationships/hyperlink" Target="https://ictv.global/ictv/proposals/2022.001D.Herpesvirales_1renfam_4rengen_124rensp_6absp.zip" TargetMode="External"/><Relationship Id="rId5484" Type="http://schemas.openxmlformats.org/officeDocument/2006/relationships/hyperlink" Target="https://ictv.global/taxonomy/taxondetails?taxnode_id=202200847" TargetMode="External"/><Relationship Id="rId6882" Type="http://schemas.openxmlformats.org/officeDocument/2006/relationships/hyperlink" Target="https://ictv.global/taxonomy/taxondetails?taxnode_id=202207914" TargetMode="External"/><Relationship Id="rId7933" Type="http://schemas.openxmlformats.org/officeDocument/2006/relationships/hyperlink" Target="https://ictv.global/ictv/proposals/2021.010B.R.Binomial_names.zip" TargetMode="External"/><Relationship Id="rId10914" Type="http://schemas.openxmlformats.org/officeDocument/2006/relationships/hyperlink" Target="https://ictv.global/taxonomy/taxondetails?taxnode_id=202203476" TargetMode="External"/><Relationship Id="rId16476" Type="http://schemas.openxmlformats.org/officeDocument/2006/relationships/hyperlink" Target="https://ictv.global/taxonomy/taxondetails?taxnode_id=202201717" TargetMode="External"/><Relationship Id="rId17527" Type="http://schemas.openxmlformats.org/officeDocument/2006/relationships/hyperlink" Target="https://ictv.global/ictv/proposals/2021.028M.Peribunyaviridae_sprename.zip" TargetMode="External"/><Relationship Id="rId4086" Type="http://schemas.openxmlformats.org/officeDocument/2006/relationships/hyperlink" Target="https://ictv.global/taxonomy/taxondetails?taxnode_id=202201214" TargetMode="External"/><Relationship Id="rId5137" Type="http://schemas.openxmlformats.org/officeDocument/2006/relationships/hyperlink" Target="https://ictv.global/ictv/proposals/2021.010B.R.Binomial_names.zip" TargetMode="External"/><Relationship Id="rId6535" Type="http://schemas.openxmlformats.org/officeDocument/2006/relationships/hyperlink" Target="https://ictv.global/ictv/proposals/2021.010B.R.Binomial_names.zip" TargetMode="External"/><Relationship Id="rId15078" Type="http://schemas.openxmlformats.org/officeDocument/2006/relationships/hyperlink" Target="https://ictv.global/taxonomy/taxondetails?taxnode_id=202211295" TargetMode="External"/><Relationship Id="rId16129" Type="http://schemas.openxmlformats.org/officeDocument/2006/relationships/hyperlink" Target="https://ictv.global/ictv/proposals/2021.019M.R.Nyamiviridae_3nsp.zip" TargetMode="External"/><Relationship Id="rId19699" Type="http://schemas.openxmlformats.org/officeDocument/2006/relationships/hyperlink" Target="https://ictv.global/ictv/proposals/2019.006G.zip" TargetMode="External"/><Relationship Id="rId22294" Type="http://schemas.openxmlformats.org/officeDocument/2006/relationships/hyperlink" Target="https://ictv.global/taxonomy/taxondetails?taxnode_id=202205125" TargetMode="External"/><Relationship Id="rId9758" Type="http://schemas.openxmlformats.org/officeDocument/2006/relationships/hyperlink" Target="https://ictv.global/taxonomy/taxondetails?taxnode_id=202214093" TargetMode="External"/><Relationship Id="rId11688" Type="http://schemas.openxmlformats.org/officeDocument/2006/relationships/hyperlink" Target="https://ictv.global/taxonomy/taxondetails?taxnode_id=202208820" TargetMode="External"/><Relationship Id="rId12739" Type="http://schemas.openxmlformats.org/officeDocument/2006/relationships/hyperlink" Target="https://ictv.global/ictv/proposals/2019.006G.zip" TargetMode="External"/><Relationship Id="rId16610" Type="http://schemas.openxmlformats.org/officeDocument/2006/relationships/hyperlink" Target="https://ictv.global/taxonomy/taxondetails?taxnode_id=202214157" TargetMode="External"/><Relationship Id="rId1747" Type="http://schemas.openxmlformats.org/officeDocument/2006/relationships/hyperlink" Target="https://ictv.global/ictv/proposals/2021.015B.R.Casjensviridae.zip" TargetMode="External"/><Relationship Id="rId14161" Type="http://schemas.openxmlformats.org/officeDocument/2006/relationships/hyperlink" Target="https://ictv.global/ictv/proposals/2020.095B.R.Leviviricetes.zip" TargetMode="External"/><Relationship Id="rId15212" Type="http://schemas.openxmlformats.org/officeDocument/2006/relationships/hyperlink" Target="https://ictv.global/taxonomy/taxondetails?taxnode_id=202211403" TargetMode="External"/><Relationship Id="rId4220" Type="http://schemas.openxmlformats.org/officeDocument/2006/relationships/hyperlink" Target="https://ictv.global/taxonomy/taxondetails?taxnode_id=202200756" TargetMode="External"/><Relationship Id="rId7790" Type="http://schemas.openxmlformats.org/officeDocument/2006/relationships/hyperlink" Target="https://ictv.global/taxonomy/taxondetails?taxnode_id=202214840" TargetMode="External"/><Relationship Id="rId8841" Type="http://schemas.openxmlformats.org/officeDocument/2006/relationships/hyperlink" Target="https://ictv.global/ictv/proposals/2021.007D.R.Polyomaviridae_2ngen_117rensp.zip" TargetMode="External"/><Relationship Id="rId17384" Type="http://schemas.openxmlformats.org/officeDocument/2006/relationships/hyperlink" Target="https://ictv.global/taxonomy/taxondetails?taxnode_id=202214215" TargetMode="External"/><Relationship Id="rId18435" Type="http://schemas.openxmlformats.org/officeDocument/2006/relationships/hyperlink" Target="https://ictv.global/ictv/proposals/2019.006G.zip" TargetMode="External"/><Relationship Id="rId18782" Type="http://schemas.openxmlformats.org/officeDocument/2006/relationships/hyperlink" Target="https://ictv.global/taxonomy/taxondetails?taxnode_id=202201939" TargetMode="External"/><Relationship Id="rId19833" Type="http://schemas.openxmlformats.org/officeDocument/2006/relationships/hyperlink" Target="https://ictv.global/ictv/proposals/2019.006G.zip" TargetMode="External"/><Relationship Id="rId21030" Type="http://schemas.openxmlformats.org/officeDocument/2006/relationships/hyperlink" Target="https://ictv.global/taxonomy/taxondetails?taxnode_id=202204813" TargetMode="External"/><Relationship Id="rId6392" Type="http://schemas.openxmlformats.org/officeDocument/2006/relationships/hyperlink" Target="https://ictv.global/taxonomy/taxondetails?taxnode_id=202211665" TargetMode="External"/><Relationship Id="rId7443" Type="http://schemas.openxmlformats.org/officeDocument/2006/relationships/hyperlink" Target="https://ictv.global/ictv/proposals/2021.010B.R.Binomial_names.zip" TargetMode="External"/><Relationship Id="rId10771" Type="http://schemas.openxmlformats.org/officeDocument/2006/relationships/hyperlink" Target="https://ictv.global/ictv/proposals/2019.012D.zip" TargetMode="External"/><Relationship Id="rId11822" Type="http://schemas.openxmlformats.org/officeDocument/2006/relationships/hyperlink" Target="https://ictv.global/taxonomy/taxondetails?taxnode_id=202204902" TargetMode="External"/><Relationship Id="rId17037" Type="http://schemas.openxmlformats.org/officeDocument/2006/relationships/hyperlink" Target="https://ictv.global/ictv/proposals/2021.008M.Arenaviridae_rename.zip" TargetMode="External"/><Relationship Id="rId6045" Type="http://schemas.openxmlformats.org/officeDocument/2006/relationships/hyperlink" Target="https://ictv.global/ictv/proposals/2021.010B.R.Binomial_names.zip" TargetMode="External"/><Relationship Id="rId10424" Type="http://schemas.openxmlformats.org/officeDocument/2006/relationships/hyperlink" Target="https://ictv.global/taxonomy/taxondetails?taxnode_id=202205812" TargetMode="External"/><Relationship Id="rId13994" Type="http://schemas.openxmlformats.org/officeDocument/2006/relationships/hyperlink" Target="https://ictv.global/taxonomy/taxondetails?taxnode_id=202210346" TargetMode="External"/><Relationship Id="rId9268" Type="http://schemas.openxmlformats.org/officeDocument/2006/relationships/hyperlink" Target="https://ictv.global/taxonomy/taxondetails?taxnode_id=202209278" TargetMode="External"/><Relationship Id="rId12596" Type="http://schemas.openxmlformats.org/officeDocument/2006/relationships/hyperlink" Target="https://ictv.global/taxonomy/taxondetails?taxnode_id=202205635" TargetMode="External"/><Relationship Id="rId13647" Type="http://schemas.openxmlformats.org/officeDocument/2006/relationships/hyperlink" Target="https://ictv.global/ictv/proposals/2020.095B.R.Leviviricetes.zip" TargetMode="External"/><Relationship Id="rId20863" Type="http://schemas.openxmlformats.org/officeDocument/2006/relationships/hyperlink" Target="https://ictv.global/ictv/proposals/2019.003G.zip" TargetMode="External"/><Relationship Id="rId21914" Type="http://schemas.openxmlformats.org/officeDocument/2006/relationships/hyperlink" Target="https://ictv.global/taxonomy/taxondetails?taxnode_id=202209381" TargetMode="External"/><Relationship Id="rId974" Type="http://schemas.openxmlformats.org/officeDocument/2006/relationships/hyperlink" Target="https://ictv.global/taxonomy/taxondetails?taxnode_id=202206908" TargetMode="External"/><Relationship Id="rId2655" Type="http://schemas.openxmlformats.org/officeDocument/2006/relationships/hyperlink" Target="https://ictv.global/ictv/proposals/2021.001B.R.abolish_Caudovirales.zip" TargetMode="External"/><Relationship Id="rId3706" Type="http://schemas.openxmlformats.org/officeDocument/2006/relationships/hyperlink" Target="https://ictv.global/taxonomy/taxondetails?taxnode_id=202200411" TargetMode="External"/><Relationship Id="rId11198" Type="http://schemas.openxmlformats.org/officeDocument/2006/relationships/hyperlink" Target="https://ictv.global/taxonomy/taxondetails?taxnode_id=202208959" TargetMode="External"/><Relationship Id="rId12249" Type="http://schemas.openxmlformats.org/officeDocument/2006/relationships/hyperlink" Target="https://ictv.global/ictv/proposals/2020.001G.R.Abolish_type_species.pdf" TargetMode="External"/><Relationship Id="rId16120" Type="http://schemas.openxmlformats.org/officeDocument/2006/relationships/hyperlink" Target="https://ictv.global/taxonomy/taxondetails?taxnode_id=202212223" TargetMode="External"/><Relationship Id="rId19690" Type="http://schemas.openxmlformats.org/officeDocument/2006/relationships/hyperlink" Target="https://ictv.global/taxonomy/taxondetails?taxnode_id=202204600" TargetMode="External"/><Relationship Id="rId20516" Type="http://schemas.openxmlformats.org/officeDocument/2006/relationships/hyperlink" Target="https://ictv.global/taxonomy/taxondetails?taxnode_id=202204984" TargetMode="External"/><Relationship Id="rId627" Type="http://schemas.openxmlformats.org/officeDocument/2006/relationships/hyperlink" Target="https://ictv.global/ictv/proposals/2021.010B.R.Binomial_names.zip" TargetMode="External"/><Relationship Id="rId1257" Type="http://schemas.openxmlformats.org/officeDocument/2006/relationships/hyperlink" Target="https://ictv.global/ictv/proposals/2021.010B.R.Binomial_names.zip" TargetMode="External"/><Relationship Id="rId2308" Type="http://schemas.openxmlformats.org/officeDocument/2006/relationships/hyperlink" Target="https://ictv.global/taxonomy/taxondetails?taxnode_id=202200367" TargetMode="External"/><Relationship Id="rId5878" Type="http://schemas.openxmlformats.org/officeDocument/2006/relationships/hyperlink" Target="https://ictv.global/taxonomy/taxondetails?taxnode_id=202209803" TargetMode="External"/><Relationship Id="rId6929" Type="http://schemas.openxmlformats.org/officeDocument/2006/relationships/hyperlink" Target="https://ictv.global/ictv/proposals/2021.010B.R.Binomial_names.zip" TargetMode="External"/><Relationship Id="rId18292" Type="http://schemas.openxmlformats.org/officeDocument/2006/relationships/hyperlink" Target="https://ictv.global/taxonomy/taxondetails?taxnode_id=202212509" TargetMode="External"/><Relationship Id="rId19343" Type="http://schemas.openxmlformats.org/officeDocument/2006/relationships/hyperlink" Target="https://ictv.global/ictv/proposals/2022.005P.Secoviridae_rename.zip" TargetMode="External"/><Relationship Id="rId8351" Type="http://schemas.openxmlformats.org/officeDocument/2006/relationships/hyperlink" Target="https://ictv.global/ictv/proposals/2021.090B.R.Vividuovirus_new_species.zip" TargetMode="External"/><Relationship Id="rId9402" Type="http://schemas.openxmlformats.org/officeDocument/2006/relationships/hyperlink" Target="https://ictv.global/taxonomy/taxondetails?taxnode_id=202204259" TargetMode="External"/><Relationship Id="rId10281" Type="http://schemas.openxmlformats.org/officeDocument/2006/relationships/hyperlink" Target="https://ictv.global/ictv/proposals/2019.012D.zip" TargetMode="External"/><Relationship Id="rId11332" Type="http://schemas.openxmlformats.org/officeDocument/2006/relationships/hyperlink" Target="https://ictv.global/taxonomy/taxondetails?taxnode_id=202203579" TargetMode="External"/><Relationship Id="rId12730" Type="http://schemas.openxmlformats.org/officeDocument/2006/relationships/hyperlink" Target="https://ictv.global/taxonomy/taxondetails?taxnode_id=202202268" TargetMode="External"/><Relationship Id="rId8004" Type="http://schemas.openxmlformats.org/officeDocument/2006/relationships/hyperlink" Target="https://ictv.global/taxonomy/taxondetails?taxnode_id=202201286" TargetMode="External"/><Relationship Id="rId15953" Type="http://schemas.openxmlformats.org/officeDocument/2006/relationships/hyperlink" Target="https://ictv.global/ictv/proposals/2022.012M.Lispiviridae_7ngen_11nsp.zip" TargetMode="External"/><Relationship Id="rId3563" Type="http://schemas.openxmlformats.org/officeDocument/2006/relationships/hyperlink" Target="https://ictv.global/ictv/proposals/2021.082B.R.Tevens_new_families.zip" TargetMode="External"/><Relationship Id="rId4961" Type="http://schemas.openxmlformats.org/officeDocument/2006/relationships/hyperlink" Target="https://ictv.global/ictv/proposals/2022.084B.Caudoviricetes_6ng_33nsp.zip" TargetMode="External"/><Relationship Id="rId14555" Type="http://schemas.openxmlformats.org/officeDocument/2006/relationships/hyperlink" Target="https://ictv.global/ictv/proposals/2020.095B.R.Leviviricetes.zip" TargetMode="External"/><Relationship Id="rId15606" Type="http://schemas.openxmlformats.org/officeDocument/2006/relationships/hyperlink" Target="https://ictv.global/taxonomy/taxondetails?taxnode_id=202208741" TargetMode="External"/><Relationship Id="rId21771" Type="http://schemas.openxmlformats.org/officeDocument/2006/relationships/hyperlink" Target="https://ictv.global/ictv/proposals/2022.008D.Aelloviridae_146rensp.zip" TargetMode="External"/><Relationship Id="rId484" Type="http://schemas.openxmlformats.org/officeDocument/2006/relationships/hyperlink" Target="https://ictv.global/taxonomy/taxondetails?taxnode_id=202214322" TargetMode="External"/><Relationship Id="rId2165" Type="http://schemas.openxmlformats.org/officeDocument/2006/relationships/hyperlink" Target="https://ictv.global/ictv/proposals/2021.010B.R.Binomial_names.zip" TargetMode="External"/><Relationship Id="rId3216" Type="http://schemas.openxmlformats.org/officeDocument/2006/relationships/hyperlink" Target="https://ictv.global/taxonomy/taxondetails?taxnode_id=202211799" TargetMode="External"/><Relationship Id="rId4614" Type="http://schemas.openxmlformats.org/officeDocument/2006/relationships/hyperlink" Target="https://ictv.global/taxonomy/taxondetails?taxnode_id=202212290" TargetMode="External"/><Relationship Id="rId13157" Type="http://schemas.openxmlformats.org/officeDocument/2006/relationships/hyperlink" Target="https://ictv.global/ictv/proposals/2022.007S.Flaviviridae_1genren_sprenamed.zip" TargetMode="External"/><Relationship Id="rId14208" Type="http://schemas.openxmlformats.org/officeDocument/2006/relationships/hyperlink" Target="https://ictv.global/taxonomy/taxondetails?taxnode_id=202210524" TargetMode="External"/><Relationship Id="rId17778" Type="http://schemas.openxmlformats.org/officeDocument/2006/relationships/hyperlink" Target="https://ictv.global/taxonomy/taxondetails?taxnode_id=202214260" TargetMode="External"/><Relationship Id="rId18829" Type="http://schemas.openxmlformats.org/officeDocument/2006/relationships/hyperlink" Target="https://ictv.global/ictv/proposals/2019.006G.zip" TargetMode="External"/><Relationship Id="rId20373" Type="http://schemas.openxmlformats.org/officeDocument/2006/relationships/hyperlink" Target="https://ictv.global/ictv/proposals/2022.008P.Caulimoviridae_rename.zip" TargetMode="External"/><Relationship Id="rId21424" Type="http://schemas.openxmlformats.org/officeDocument/2006/relationships/hyperlink" Target="https://ictv.global/taxonomy/taxondetails?taxnode_id=202202691" TargetMode="External"/><Relationship Id="rId137" Type="http://schemas.openxmlformats.org/officeDocument/2006/relationships/hyperlink" Target="https://ictv.global/ictv/proposals/2022.001D.Herpesvirales_1renfam_4rengen_124rensp_6absp.zip" TargetMode="External"/><Relationship Id="rId6786" Type="http://schemas.openxmlformats.org/officeDocument/2006/relationships/hyperlink" Target="https://ictv.global/taxonomy/taxondetails?taxnode_id=202210170" TargetMode="External"/><Relationship Id="rId7837" Type="http://schemas.openxmlformats.org/officeDocument/2006/relationships/hyperlink" Target="https://ictv.global/ictv/proposals/2021.078B.R.Siphoviridae_new_genera.zip" TargetMode="External"/><Relationship Id="rId10818" Type="http://schemas.openxmlformats.org/officeDocument/2006/relationships/hyperlink" Target="https://ictv.global/taxonomy/taxondetails?taxnode_id=202207531" TargetMode="External"/><Relationship Id="rId20026" Type="http://schemas.openxmlformats.org/officeDocument/2006/relationships/hyperlink" Target="https://ictv.global/taxonomy/taxondetails?taxnode_id=202204731" TargetMode="External"/><Relationship Id="rId5388" Type="http://schemas.openxmlformats.org/officeDocument/2006/relationships/hyperlink" Target="https://ictv.global/taxonomy/taxondetails?taxnode_id=202201351" TargetMode="External"/><Relationship Id="rId6439" Type="http://schemas.openxmlformats.org/officeDocument/2006/relationships/hyperlink" Target="https://ictv.global/ictv/proposals/2021.010B.R.Binomial_names.zip" TargetMode="External"/><Relationship Id="rId12240" Type="http://schemas.openxmlformats.org/officeDocument/2006/relationships/hyperlink" Target="https://ictv.global/taxonomy/taxondetails?taxnode_id=202203050" TargetMode="External"/><Relationship Id="rId22198" Type="http://schemas.openxmlformats.org/officeDocument/2006/relationships/hyperlink" Target="https://ictv.global/taxonomy/taxondetails?taxnode_id=202213868" TargetMode="External"/><Relationship Id="rId1998" Type="http://schemas.openxmlformats.org/officeDocument/2006/relationships/hyperlink" Target="https://ictv.global/taxonomy/taxondetails?taxnode_id=202208121" TargetMode="External"/><Relationship Id="rId6920" Type="http://schemas.openxmlformats.org/officeDocument/2006/relationships/hyperlink" Target="https://ictv.global/taxonomy/taxondetails?taxnode_id=202214666" TargetMode="External"/><Relationship Id="rId15463" Type="http://schemas.openxmlformats.org/officeDocument/2006/relationships/hyperlink" Target="https://ictv.global/ictv/proposals/2021.009F.R.Botourmiaviridae_6newgen_109newsp.zip" TargetMode="External"/><Relationship Id="rId16861" Type="http://schemas.openxmlformats.org/officeDocument/2006/relationships/hyperlink" Target="https://ictv.global/ictv/proposals/2021.036M.R.Rhabdoviridae_sprename.zip" TargetMode="External"/><Relationship Id="rId17912" Type="http://schemas.openxmlformats.org/officeDocument/2006/relationships/hyperlink" Target="https://ictv.global/taxonomy/taxondetails?taxnode_id=202207621" TargetMode="External"/><Relationship Id="rId4471" Type="http://schemas.openxmlformats.org/officeDocument/2006/relationships/hyperlink" Target="https://ictv.global/ictv/proposals/2021.032B.R.Gclasvirinae.zip" TargetMode="External"/><Relationship Id="rId5522" Type="http://schemas.openxmlformats.org/officeDocument/2006/relationships/hyperlink" Target="https://ictv.global/taxonomy/taxondetails?taxnode_id=202209373" TargetMode="External"/><Relationship Id="rId14065" Type="http://schemas.openxmlformats.org/officeDocument/2006/relationships/hyperlink" Target="https://ictv.global/ictv/proposals/2020.095B.R.Leviviricetes.zip" TargetMode="External"/><Relationship Id="rId15116" Type="http://schemas.openxmlformats.org/officeDocument/2006/relationships/hyperlink" Target="https://ictv.global/taxonomy/taxondetails?taxnode_id=202211324" TargetMode="External"/><Relationship Id="rId16514" Type="http://schemas.openxmlformats.org/officeDocument/2006/relationships/hyperlink" Target="https://ictv.global/taxonomy/taxondetails?taxnode_id=202201729" TargetMode="External"/><Relationship Id="rId21281" Type="http://schemas.openxmlformats.org/officeDocument/2006/relationships/hyperlink" Target="https://ictv.global/ictv/proposals/2020.016B.R.Autolykiviridae.zip" TargetMode="External"/><Relationship Id="rId22332" Type="http://schemas.openxmlformats.org/officeDocument/2006/relationships/hyperlink" Target="https://ictv.global/taxonomy/taxondetails?taxnode_id=202209197" TargetMode="External"/><Relationship Id="rId3073" Type="http://schemas.openxmlformats.org/officeDocument/2006/relationships/hyperlink" Target="https://ictv.global/ictv/proposals/2021.010B.R.Binomial_names.zip" TargetMode="External"/><Relationship Id="rId4124" Type="http://schemas.openxmlformats.org/officeDocument/2006/relationships/hyperlink" Target="https://ictv.global/taxonomy/taxondetails?taxnode_id=202201223" TargetMode="External"/><Relationship Id="rId7694" Type="http://schemas.openxmlformats.org/officeDocument/2006/relationships/hyperlink" Target="https://ictv.global/taxonomy/taxondetails?taxnode_id=202211683" TargetMode="External"/><Relationship Id="rId18686" Type="http://schemas.openxmlformats.org/officeDocument/2006/relationships/hyperlink" Target="https://ictv.global/taxonomy/taxondetails?taxnode_id=202207508" TargetMode="External"/><Relationship Id="rId19737" Type="http://schemas.openxmlformats.org/officeDocument/2006/relationships/hyperlink" Target="https://ictv.global/ictv/proposals/2019.006G.zip" TargetMode="External"/><Relationship Id="rId6296" Type="http://schemas.openxmlformats.org/officeDocument/2006/relationships/hyperlink" Target="https://ictv.global/taxonomy/taxondetails?taxnode_id=202201009" TargetMode="External"/><Relationship Id="rId7347" Type="http://schemas.openxmlformats.org/officeDocument/2006/relationships/hyperlink" Target="https://ictv.global/ictv/proposals/2021.010B.R.Binomial_names.zip" TargetMode="External"/><Relationship Id="rId8745" Type="http://schemas.openxmlformats.org/officeDocument/2006/relationships/hyperlink" Target="https://ictv.global/ictv/proposals/2021.007D.R.Polyomaviridae_2ngen_117rensp.zip" TargetMode="External"/><Relationship Id="rId10675" Type="http://schemas.openxmlformats.org/officeDocument/2006/relationships/hyperlink" Target="https://ictv.global/ictv/proposals/2019.012D.zip" TargetMode="External"/><Relationship Id="rId11726" Type="http://schemas.openxmlformats.org/officeDocument/2006/relationships/hyperlink" Target="https://ictv.global/taxonomy/taxondetails?taxnode_id=202205295" TargetMode="External"/><Relationship Id="rId17288" Type="http://schemas.openxmlformats.org/officeDocument/2006/relationships/hyperlink" Target="https://ictv.global/taxonomy/taxondetails?taxnode_id=202200059" TargetMode="External"/><Relationship Id="rId18339" Type="http://schemas.openxmlformats.org/officeDocument/2006/relationships/hyperlink" Target="https://ictv.global/ictv/proposals/2019.006G.zip" TargetMode="External"/><Relationship Id="rId10328" Type="http://schemas.openxmlformats.org/officeDocument/2006/relationships/hyperlink" Target="https://ictv.global/taxonomy/taxondetails?taxnode_id=202203254" TargetMode="External"/><Relationship Id="rId13898" Type="http://schemas.openxmlformats.org/officeDocument/2006/relationships/hyperlink" Target="https://ictv.global/taxonomy/taxondetails?taxnode_id=202210269" TargetMode="External"/><Relationship Id="rId14949" Type="http://schemas.openxmlformats.org/officeDocument/2006/relationships/hyperlink" Target="https://ictv.global/ictv/proposals/2020.095B.R.Leviviricetes.zip" TargetMode="External"/><Relationship Id="rId18820" Type="http://schemas.openxmlformats.org/officeDocument/2006/relationships/hyperlink" Target="https://ictv.global/taxonomy/taxondetails?taxnode_id=202206551" TargetMode="External"/><Relationship Id="rId3957" Type="http://schemas.openxmlformats.org/officeDocument/2006/relationships/hyperlink" Target="https://ictv.global/ictv/proposals/2021.005B.R.Arquatrovirinae.zip" TargetMode="External"/><Relationship Id="rId16371" Type="http://schemas.openxmlformats.org/officeDocument/2006/relationships/hyperlink" Target="https://ictv.global/ictv/proposals/2021.036M.R.Rhabdoviridae_sprename.zip" TargetMode="External"/><Relationship Id="rId17422" Type="http://schemas.openxmlformats.org/officeDocument/2006/relationships/hyperlink" Target="https://ictv.global/taxonomy/taxondetails?taxnode_id=202209316" TargetMode="External"/><Relationship Id="rId20767" Type="http://schemas.openxmlformats.org/officeDocument/2006/relationships/hyperlink" Target="https://ictv.global/ictv/proposals/2019.003G.zip" TargetMode="External"/><Relationship Id="rId21818" Type="http://schemas.openxmlformats.org/officeDocument/2006/relationships/hyperlink" Target="https://ictv.global/taxonomy/taxondetails?taxnode_id=202209412" TargetMode="External"/><Relationship Id="rId878" Type="http://schemas.openxmlformats.org/officeDocument/2006/relationships/hyperlink" Target="https://ictv.global/taxonomy/taxondetails?taxnode_id=202214417" TargetMode="External"/><Relationship Id="rId2559" Type="http://schemas.openxmlformats.org/officeDocument/2006/relationships/hyperlink" Target="https://ictv.global/ictv/proposals/2021.082B.R.Tevens_new_families.zip" TargetMode="External"/><Relationship Id="rId6430" Type="http://schemas.openxmlformats.org/officeDocument/2006/relationships/hyperlink" Target="https://ictv.global/taxonomy/taxondetails?taxnode_id=202214969" TargetMode="External"/><Relationship Id="rId16024" Type="http://schemas.openxmlformats.org/officeDocument/2006/relationships/hyperlink" Target="https://ictv.global/taxonomy/taxondetails?taxnode_id=202214208" TargetMode="External"/><Relationship Id="rId19594" Type="http://schemas.openxmlformats.org/officeDocument/2006/relationships/hyperlink" Target="https://ictv.global/taxonomy/taxondetails?taxnode_id=202215108" TargetMode="External"/><Relationship Id="rId5032" Type="http://schemas.openxmlformats.org/officeDocument/2006/relationships/hyperlink" Target="https://ictv.global/taxonomy/taxondetails?taxnode_id=202200224" TargetMode="External"/><Relationship Id="rId9653" Type="http://schemas.openxmlformats.org/officeDocument/2006/relationships/hyperlink" Target="https://ictv.global/ictv/proposals/2022.009D.Circoviridae_rensp101_nsp48.zip" TargetMode="External"/><Relationship Id="rId12981" Type="http://schemas.openxmlformats.org/officeDocument/2006/relationships/hyperlink" Target="https://ictv.global/ictv/proposals/2022.013P.Tymoviridae_rename.zip" TargetMode="External"/><Relationship Id="rId18196" Type="http://schemas.openxmlformats.org/officeDocument/2006/relationships/hyperlink" Target="https://ictv.global/taxonomy/taxondetails?taxnode_id=202213722" TargetMode="External"/><Relationship Id="rId19247" Type="http://schemas.openxmlformats.org/officeDocument/2006/relationships/hyperlink" Target="https://ictv.global/ictv/proposals/2022.005P.Secoviridae_rename.zip" TargetMode="External"/><Relationship Id="rId8255" Type="http://schemas.openxmlformats.org/officeDocument/2006/relationships/hyperlink" Target="https://ictv.global/ictv/proposals/2021.086B.R.Turbidovirus.zip" TargetMode="External"/><Relationship Id="rId9306" Type="http://schemas.openxmlformats.org/officeDocument/2006/relationships/hyperlink" Target="https://ictv.global/taxonomy/taxondetails?taxnode_id=202207350" TargetMode="External"/><Relationship Id="rId10185" Type="http://schemas.openxmlformats.org/officeDocument/2006/relationships/hyperlink" Target="https://ictv.global/ictv/proposals/2019.012D.zip" TargetMode="External"/><Relationship Id="rId11583" Type="http://schemas.openxmlformats.org/officeDocument/2006/relationships/hyperlink" Target="https://ictv.global/ictv/proposals/2020.005F.R.Genomoviridae.zip" TargetMode="External"/><Relationship Id="rId12634" Type="http://schemas.openxmlformats.org/officeDocument/2006/relationships/hyperlink" Target="https://ictv.global/taxonomy/taxondetails?taxnode_id=202202236" TargetMode="External"/><Relationship Id="rId20901" Type="http://schemas.openxmlformats.org/officeDocument/2006/relationships/hyperlink" Target="https://ictv.global/ictv/proposals/2019.003G.zip" TargetMode="External"/><Relationship Id="rId1642" Type="http://schemas.openxmlformats.org/officeDocument/2006/relationships/hyperlink" Target="https://ictv.global/taxonomy/taxondetails?taxnode_id=202208328" TargetMode="External"/><Relationship Id="rId11236" Type="http://schemas.openxmlformats.org/officeDocument/2006/relationships/hyperlink" Target="https://ictv.global/taxonomy/taxondetails?taxnode_id=202209002" TargetMode="External"/><Relationship Id="rId15857" Type="http://schemas.openxmlformats.org/officeDocument/2006/relationships/hyperlink" Target="https://ictv.global/ictv/proposals/2020.026M.R.Jingchuvirales.zip" TargetMode="External"/><Relationship Id="rId16908" Type="http://schemas.openxmlformats.org/officeDocument/2006/relationships/hyperlink" Target="https://ictv.global/taxonomy/taxondetails?taxnode_id=202214271" TargetMode="External"/><Relationship Id="rId4865" Type="http://schemas.openxmlformats.org/officeDocument/2006/relationships/hyperlink" Target="https://ictv.global/ictv/proposals/2022.005B.Andregratiavirinae_Joanripponvirinae_nsf.zip" TargetMode="External"/><Relationship Id="rId5916" Type="http://schemas.openxmlformats.org/officeDocument/2006/relationships/hyperlink" Target="https://ictv.global/taxonomy/taxondetails?taxnode_id=202200874" TargetMode="External"/><Relationship Id="rId14459" Type="http://schemas.openxmlformats.org/officeDocument/2006/relationships/hyperlink" Target="https://ictv.global/ictv/proposals/2020.095B.R.Leviviricetes.zip" TargetMode="External"/><Relationship Id="rId18330" Type="http://schemas.openxmlformats.org/officeDocument/2006/relationships/hyperlink" Target="https://ictv.global/taxonomy/taxondetails?taxnode_id=202204144" TargetMode="External"/><Relationship Id="rId21675" Type="http://schemas.openxmlformats.org/officeDocument/2006/relationships/hyperlink" Target="https://ictv.global/ictv/proposals/2019.009P.zip" TargetMode="External"/><Relationship Id="rId388" Type="http://schemas.openxmlformats.org/officeDocument/2006/relationships/hyperlink" Target="https://ictv.global/taxonomy/taxondetails?taxnode_id=202213492" TargetMode="External"/><Relationship Id="rId2069" Type="http://schemas.openxmlformats.org/officeDocument/2006/relationships/hyperlink" Target="https://ictv.global/ictv/proposals/2021.010B.R.Binomial_names.zip" TargetMode="External"/><Relationship Id="rId3467" Type="http://schemas.openxmlformats.org/officeDocument/2006/relationships/hyperlink" Target="https://ictv.global/ictv/proposals/2021.082B.R.Tevens_new_families.zip" TargetMode="External"/><Relationship Id="rId4518" Type="http://schemas.openxmlformats.org/officeDocument/2006/relationships/hyperlink" Target="https://ictv.global/taxonomy/taxondetails?taxnode_id=202214601" TargetMode="External"/><Relationship Id="rId20277" Type="http://schemas.openxmlformats.org/officeDocument/2006/relationships/hyperlink" Target="https://ictv.global/ictv/proposals/2022.008P.Caulimoviridae_rename.zip" TargetMode="External"/><Relationship Id="rId21328" Type="http://schemas.openxmlformats.org/officeDocument/2006/relationships/hyperlink" Target="https://ictv.global/taxonomy/taxondetails?taxnode_id=202213428" TargetMode="External"/><Relationship Id="rId12491" Type="http://schemas.openxmlformats.org/officeDocument/2006/relationships/hyperlink" Target="https://ictv.global/ictv/proposals/2019.006G.zip" TargetMode="External"/><Relationship Id="rId13542" Type="http://schemas.openxmlformats.org/officeDocument/2006/relationships/hyperlink" Target="https://ictv.global/taxonomy/taxondetails?taxnode_id=202212460" TargetMode="External"/><Relationship Id="rId14940" Type="http://schemas.openxmlformats.org/officeDocument/2006/relationships/hyperlink" Target="https://ictv.global/taxonomy/taxondetails?taxnode_id=202211182" TargetMode="External"/><Relationship Id="rId2550" Type="http://schemas.openxmlformats.org/officeDocument/2006/relationships/hyperlink" Target="https://ictv.global/taxonomy/taxondetails?taxnode_id=202213970" TargetMode="External"/><Relationship Id="rId3601" Type="http://schemas.openxmlformats.org/officeDocument/2006/relationships/hyperlink" Target="https://ictv.global/ictv/proposals/2021.082B.R.Tevens_new_families.zip" TargetMode="External"/><Relationship Id="rId9163" Type="http://schemas.openxmlformats.org/officeDocument/2006/relationships/hyperlink" Target="https://ictv.global/ictv/proposals/2022.005D.Parvoviridae_2ngen_49nsp_125rensp.zip" TargetMode="External"/><Relationship Id="rId11093" Type="http://schemas.openxmlformats.org/officeDocument/2006/relationships/hyperlink" Target="https://ictv.global/ictv/proposals/2019.012D.zip" TargetMode="External"/><Relationship Id="rId12144" Type="http://schemas.openxmlformats.org/officeDocument/2006/relationships/hyperlink" Target="https://ictv.global/taxonomy/taxondetails?taxnode_id=202207264" TargetMode="External"/><Relationship Id="rId20411" Type="http://schemas.openxmlformats.org/officeDocument/2006/relationships/hyperlink" Target="https://ictv.global/ictv/proposals/2019.006G.zip" TargetMode="External"/><Relationship Id="rId522" Type="http://schemas.openxmlformats.org/officeDocument/2006/relationships/hyperlink" Target="https://ictv.global/taxonomy/taxondetails?taxnode_id=202208777" TargetMode="External"/><Relationship Id="rId1152" Type="http://schemas.openxmlformats.org/officeDocument/2006/relationships/hyperlink" Target="https://ictv.global/taxonomy/taxondetails?taxnode_id=202208335" TargetMode="External"/><Relationship Id="rId2203" Type="http://schemas.openxmlformats.org/officeDocument/2006/relationships/hyperlink" Target="https://ictv.global/ictv/proposals/2021.010B.R.Binomial_names.zip" TargetMode="External"/><Relationship Id="rId5773" Type="http://schemas.openxmlformats.org/officeDocument/2006/relationships/hyperlink" Target="https://ictv.global/ictv/proposals/2022.015B.Cantarevirus_ng.zip" TargetMode="External"/><Relationship Id="rId16765" Type="http://schemas.openxmlformats.org/officeDocument/2006/relationships/hyperlink" Target="https://ictv.global/ictv/proposals/2021.036M.R.Rhabdoviridae_sprename.zip" TargetMode="External"/><Relationship Id="rId17816" Type="http://schemas.openxmlformats.org/officeDocument/2006/relationships/hyperlink" Target="https://ictv.global/taxonomy/taxondetails?taxnode_id=202214263" TargetMode="External"/><Relationship Id="rId4375" Type="http://schemas.openxmlformats.org/officeDocument/2006/relationships/hyperlink" Target="https://ictv.global/ictv/proposals/2021.010B.R.Binomial_names.zip" TargetMode="External"/><Relationship Id="rId5426" Type="http://schemas.openxmlformats.org/officeDocument/2006/relationships/hyperlink" Target="https://ictv.global/taxonomy/taxondetails?taxnode_id=202200374" TargetMode="External"/><Relationship Id="rId6824" Type="http://schemas.openxmlformats.org/officeDocument/2006/relationships/hyperlink" Target="https://ictv.global/taxonomy/taxondetails?taxnode_id=202200679" TargetMode="External"/><Relationship Id="rId15367" Type="http://schemas.openxmlformats.org/officeDocument/2006/relationships/hyperlink" Target="https://ictv.global/ictv/proposals/2020.095B.R.Leviviricetes.zip" TargetMode="External"/><Relationship Id="rId16418" Type="http://schemas.openxmlformats.org/officeDocument/2006/relationships/hyperlink" Target="https://ictv.global/taxonomy/taxondetails?taxnode_id=202201692" TargetMode="External"/><Relationship Id="rId19988" Type="http://schemas.openxmlformats.org/officeDocument/2006/relationships/hyperlink" Target="https://ictv.global/taxonomy/taxondetails?taxnode_id=202204712" TargetMode="External"/><Relationship Id="rId21185" Type="http://schemas.openxmlformats.org/officeDocument/2006/relationships/hyperlink" Target="https://ictv.global/ictv/proposals/2019.003G.zip" TargetMode="External"/><Relationship Id="rId4028" Type="http://schemas.openxmlformats.org/officeDocument/2006/relationships/hyperlink" Target="https://ictv.global/taxonomy/taxondetails?taxnode_id=202213145" TargetMode="External"/><Relationship Id="rId8996" Type="http://schemas.openxmlformats.org/officeDocument/2006/relationships/hyperlink" Target="https://ictv.global/taxonomy/taxondetails?taxnode_id=202204057" TargetMode="External"/><Relationship Id="rId11977" Type="http://schemas.openxmlformats.org/officeDocument/2006/relationships/hyperlink" Target="https://ictv.global/ictv/proposals/2021.010B.R.Binomial_names.zip" TargetMode="External"/><Relationship Id="rId22236" Type="http://schemas.openxmlformats.org/officeDocument/2006/relationships/hyperlink" Target="https://ictv.global/taxonomy/taxondetails?taxnode_id=202204515" TargetMode="External"/><Relationship Id="rId7598" Type="http://schemas.openxmlformats.org/officeDocument/2006/relationships/hyperlink" Target="https://ictv.global/taxonomy/taxondetails?taxnode_id=202207015" TargetMode="External"/><Relationship Id="rId8649" Type="http://schemas.openxmlformats.org/officeDocument/2006/relationships/hyperlink" Target="https://ictv.global/ictv/proposals/2021.007D.R.Polyomaviridae_2ngen_117rensp.zip" TargetMode="External"/><Relationship Id="rId10579" Type="http://schemas.openxmlformats.org/officeDocument/2006/relationships/hyperlink" Target="https://ictv.global/ictv/proposals/2019.012D.zip" TargetMode="External"/><Relationship Id="rId14450" Type="http://schemas.openxmlformats.org/officeDocument/2006/relationships/hyperlink" Target="https://ictv.global/taxonomy/taxondetails?taxnode_id=202210878" TargetMode="External"/><Relationship Id="rId15501" Type="http://schemas.openxmlformats.org/officeDocument/2006/relationships/hyperlink" Target="https://ictv.global/ictv/proposals/2022.003F.Botourmiaviridae_15nsp.zip" TargetMode="External"/><Relationship Id="rId13052" Type="http://schemas.openxmlformats.org/officeDocument/2006/relationships/hyperlink" Target="https://ictv.global/taxonomy/taxondetails?taxnode_id=202203076" TargetMode="External"/><Relationship Id="rId14103" Type="http://schemas.openxmlformats.org/officeDocument/2006/relationships/hyperlink" Target="https://ictv.global/ictv/proposals/2020.095B.R.Leviviricetes.zip" TargetMode="External"/><Relationship Id="rId17673" Type="http://schemas.openxmlformats.org/officeDocument/2006/relationships/hyperlink" Target="https://ictv.global/ictv/proposals/2021.028M.Peribunyaviridae_sprename.zip" TargetMode="External"/><Relationship Id="rId18724" Type="http://schemas.openxmlformats.org/officeDocument/2006/relationships/hyperlink" Target="https://ictv.global/taxonomy/taxondetails?taxnode_id=202206501" TargetMode="External"/><Relationship Id="rId2060" Type="http://schemas.openxmlformats.org/officeDocument/2006/relationships/hyperlink" Target="https://ictv.global/taxonomy/taxondetails?taxnode_id=202210084" TargetMode="External"/><Relationship Id="rId3111" Type="http://schemas.openxmlformats.org/officeDocument/2006/relationships/hyperlink" Target="https://ictv.global/ictv/proposals/2022.073B.Schitoviridae_1nsf_9ng_30nsp.zip" TargetMode="External"/><Relationship Id="rId6681" Type="http://schemas.openxmlformats.org/officeDocument/2006/relationships/hyperlink" Target="https://ictv.global/ictv/proposals/2021.044B.R.Korravirus_new_species.zip" TargetMode="External"/><Relationship Id="rId7732" Type="http://schemas.openxmlformats.org/officeDocument/2006/relationships/hyperlink" Target="https://ictv.global/taxonomy/taxondetails?taxnode_id=202211960" TargetMode="External"/><Relationship Id="rId16275" Type="http://schemas.openxmlformats.org/officeDocument/2006/relationships/hyperlink" Target="https://ictv.global/ictv/proposals/2021.026M.Paramyxoviridae_sprename.zip" TargetMode="External"/><Relationship Id="rId17326" Type="http://schemas.openxmlformats.org/officeDocument/2006/relationships/hyperlink" Target="https://ictv.global/taxonomy/taxondetails?taxnode_id=202200072" TargetMode="External"/><Relationship Id="rId5283" Type="http://schemas.openxmlformats.org/officeDocument/2006/relationships/hyperlink" Target="https://ictv.global/ictv/proposals/2021.091B.R.Weiservirinae.zip" TargetMode="External"/><Relationship Id="rId6334" Type="http://schemas.openxmlformats.org/officeDocument/2006/relationships/hyperlink" Target="https://ictv.global/taxonomy/taxondetails?taxnode_id=202201039" TargetMode="External"/><Relationship Id="rId10713" Type="http://schemas.openxmlformats.org/officeDocument/2006/relationships/hyperlink" Target="https://ictv.global/ictv/proposals/2019.012D.zip" TargetMode="External"/><Relationship Id="rId22093" Type="http://schemas.openxmlformats.org/officeDocument/2006/relationships/hyperlink" Target="https://ictv.global/ictv/proposals/2021.006D.R.Polydnaviriformidae_1renfam_3rensp.zip" TargetMode="External"/><Relationship Id="rId9557" Type="http://schemas.openxmlformats.org/officeDocument/2006/relationships/hyperlink" Target="https://ictv.global/ictv/proposals/2022.009D.Circoviridae_rensp101_nsp48.zip" TargetMode="External"/><Relationship Id="rId12885" Type="http://schemas.openxmlformats.org/officeDocument/2006/relationships/hyperlink" Target="https://ictv.global/ictv/proposals/2019.006G.zip" TargetMode="External"/><Relationship Id="rId13936" Type="http://schemas.openxmlformats.org/officeDocument/2006/relationships/hyperlink" Target="https://ictv.global/taxonomy/taxondetails?taxnode_id=202210301" TargetMode="External"/><Relationship Id="rId19498" Type="http://schemas.openxmlformats.org/officeDocument/2006/relationships/hyperlink" Target="https://ictv.global/taxonomy/taxondetails?taxnode_id=202205376" TargetMode="External"/><Relationship Id="rId1893" Type="http://schemas.openxmlformats.org/officeDocument/2006/relationships/hyperlink" Target="https://ictv.global/ictv/proposals/2021.010B.R.Binomial_names.zip" TargetMode="External"/><Relationship Id="rId2944" Type="http://schemas.openxmlformats.org/officeDocument/2006/relationships/hyperlink" Target="https://ictv.global/taxonomy/taxondetails?taxnode_id=202214775" TargetMode="External"/><Relationship Id="rId8159" Type="http://schemas.openxmlformats.org/officeDocument/2006/relationships/hyperlink" Target="https://ictv.global/ictv/proposals/2022.089B.Caudoviricetes_3ng_vibrio.zip" TargetMode="External"/><Relationship Id="rId11487" Type="http://schemas.openxmlformats.org/officeDocument/2006/relationships/hyperlink" Target="https://ictv.global/ictv/proposals/2020.005F.R.Genomoviridae.zip" TargetMode="External"/><Relationship Id="rId12538" Type="http://schemas.openxmlformats.org/officeDocument/2006/relationships/hyperlink" Target="https://ictv.global/taxonomy/taxondetails?taxnode_id=202202194" TargetMode="External"/><Relationship Id="rId20805" Type="http://schemas.openxmlformats.org/officeDocument/2006/relationships/hyperlink" Target="https://ictv.global/ictv/proposals/2022.004F.Imitervirales_reorg.zip" TargetMode="External"/><Relationship Id="rId916" Type="http://schemas.openxmlformats.org/officeDocument/2006/relationships/hyperlink" Target="https://ictv.global/taxonomy/taxondetails?taxnode_id=202214342" TargetMode="External"/><Relationship Id="rId1546" Type="http://schemas.openxmlformats.org/officeDocument/2006/relationships/hyperlink" Target="https://ictv.global/taxonomy/taxondetails?taxnode_id=202208207" TargetMode="External"/><Relationship Id="rId10089" Type="http://schemas.openxmlformats.org/officeDocument/2006/relationships/hyperlink" Target="https://ictv.global/ictv/proposals/2021.010F.R.Cressdna_2neword_3newfam_21newgen.zip" TargetMode="External"/><Relationship Id="rId15011" Type="http://schemas.openxmlformats.org/officeDocument/2006/relationships/hyperlink" Target="https://ictv.global/ictv/proposals/2020.095B.R.Leviviricetes.zip" TargetMode="External"/><Relationship Id="rId18581" Type="http://schemas.openxmlformats.org/officeDocument/2006/relationships/hyperlink" Target="https://ictv.global/ictv/proposals/2019.006G.zip" TargetMode="External"/><Relationship Id="rId19632" Type="http://schemas.openxmlformats.org/officeDocument/2006/relationships/hyperlink" Target="https://ictv.global/taxonomy/taxondetails?taxnode_id=202205918" TargetMode="External"/><Relationship Id="rId4769" Type="http://schemas.openxmlformats.org/officeDocument/2006/relationships/hyperlink" Target="https://ictv.global/ictv/proposals/2021.001B.R.abolish_Caudovirales.zip" TargetMode="External"/><Relationship Id="rId8640" Type="http://schemas.openxmlformats.org/officeDocument/2006/relationships/hyperlink" Target="https://ictv.global/taxonomy/taxondetails?taxnode_id=202209582" TargetMode="External"/><Relationship Id="rId10570" Type="http://schemas.openxmlformats.org/officeDocument/2006/relationships/hyperlink" Target="https://ictv.global/taxonomy/taxondetails?taxnode_id=202205827" TargetMode="External"/><Relationship Id="rId11621" Type="http://schemas.openxmlformats.org/officeDocument/2006/relationships/hyperlink" Target="https://ictv.global/ictv/proposals/2019.105B.zip" TargetMode="External"/><Relationship Id="rId17183" Type="http://schemas.openxmlformats.org/officeDocument/2006/relationships/hyperlink" Target="https://ictv.global/ictv/proposals/2021.013P.R.Fimoviridae_rename.zip" TargetMode="External"/><Relationship Id="rId18234" Type="http://schemas.openxmlformats.org/officeDocument/2006/relationships/hyperlink" Target="https://ictv.global/taxonomy/taxondetails?taxnode_id=202213739" TargetMode="External"/><Relationship Id="rId21579" Type="http://schemas.openxmlformats.org/officeDocument/2006/relationships/hyperlink" Target="https://ictv.global/ictv/proposals/2017.004P.A.v4.Alphasatellitidae.zip" TargetMode="External"/><Relationship Id="rId6191" Type="http://schemas.openxmlformats.org/officeDocument/2006/relationships/hyperlink" Target="https://ictv.global/ictv/proposals/2021.010B.R.Binomial_names.zip" TargetMode="External"/><Relationship Id="rId7242" Type="http://schemas.openxmlformats.org/officeDocument/2006/relationships/hyperlink" Target="https://ictv.global/taxonomy/taxondetails?taxnode_id=202200685" TargetMode="External"/><Relationship Id="rId10223" Type="http://schemas.openxmlformats.org/officeDocument/2006/relationships/hyperlink" Target="https://ictv.global/ictv/proposals/2019.012D.zip" TargetMode="External"/><Relationship Id="rId3852" Type="http://schemas.openxmlformats.org/officeDocument/2006/relationships/hyperlink" Target="https://ictv.global/taxonomy/taxondetails?taxnode_id=202212678" TargetMode="External"/><Relationship Id="rId12395" Type="http://schemas.openxmlformats.org/officeDocument/2006/relationships/hyperlink" Target="https://ictv.global/ictv/proposals/2019.006G.zip" TargetMode="External"/><Relationship Id="rId13793" Type="http://schemas.openxmlformats.org/officeDocument/2006/relationships/hyperlink" Target="https://ictv.global/ictv/proposals/2020.095B.R.Leviviricetes.zip" TargetMode="External"/><Relationship Id="rId14844" Type="http://schemas.openxmlformats.org/officeDocument/2006/relationships/hyperlink" Target="https://ictv.global/taxonomy/taxondetails?taxnode_id=202211192" TargetMode="External"/><Relationship Id="rId773" Type="http://schemas.openxmlformats.org/officeDocument/2006/relationships/hyperlink" Target="https://ictv.global/ictv/proposals/2022.001B.Aliceevansviridae.zip" TargetMode="External"/><Relationship Id="rId2454" Type="http://schemas.openxmlformats.org/officeDocument/2006/relationships/hyperlink" Target="https://ictv.global/taxonomy/taxondetails?taxnode_id=202200505" TargetMode="External"/><Relationship Id="rId3505" Type="http://schemas.openxmlformats.org/officeDocument/2006/relationships/hyperlink" Target="https://ictv.global/ictv/proposals/2021.001B.R.abolish_Caudovirales.zip" TargetMode="External"/><Relationship Id="rId4903" Type="http://schemas.openxmlformats.org/officeDocument/2006/relationships/hyperlink" Target="https://ictv.global/ictv/proposals/2021.010B.R.Binomial_names.zip" TargetMode="External"/><Relationship Id="rId9067" Type="http://schemas.openxmlformats.org/officeDocument/2006/relationships/hyperlink" Target="https://ictv.global/ictv/proposals/2019.005G.zip" TargetMode="External"/><Relationship Id="rId12048" Type="http://schemas.openxmlformats.org/officeDocument/2006/relationships/hyperlink" Target="https://ictv.global/taxonomy/taxondetails?taxnode_id=202202767" TargetMode="External"/><Relationship Id="rId13446" Type="http://schemas.openxmlformats.org/officeDocument/2006/relationships/hyperlink" Target="https://ictv.global/taxonomy/taxondetails?taxnode_id=202213804" TargetMode="External"/><Relationship Id="rId20662" Type="http://schemas.openxmlformats.org/officeDocument/2006/relationships/hyperlink" Target="https://ictv.global/taxonomy/taxondetails?taxnode_id=202208692" TargetMode="External"/><Relationship Id="rId21713" Type="http://schemas.openxmlformats.org/officeDocument/2006/relationships/hyperlink" Target="https://ictv.global/ictv/proposals/2022.008D.Aelloviridae_146rensp.zip" TargetMode="External"/><Relationship Id="rId426" Type="http://schemas.openxmlformats.org/officeDocument/2006/relationships/hyperlink" Target="https://ictv.global/taxonomy/taxondetails?taxnode_id=202213441" TargetMode="External"/><Relationship Id="rId1056" Type="http://schemas.openxmlformats.org/officeDocument/2006/relationships/hyperlink" Target="https://ictv.global/taxonomy/taxondetails?taxnode_id=202208524" TargetMode="External"/><Relationship Id="rId2107" Type="http://schemas.openxmlformats.org/officeDocument/2006/relationships/hyperlink" Target="https://ictv.global/ictv/proposals/2021.010B.R.Binomial_names.zip" TargetMode="External"/><Relationship Id="rId16669" Type="http://schemas.openxmlformats.org/officeDocument/2006/relationships/hyperlink" Target="https://ictv.global/ictv/proposals/2021.036M.R.Rhabdoviridae_sprename.zip" TargetMode="External"/><Relationship Id="rId20315" Type="http://schemas.openxmlformats.org/officeDocument/2006/relationships/hyperlink" Target="https://ictv.global/ictv/proposals/2022.008P.Caulimoviridae_rename.zip" TargetMode="External"/><Relationship Id="rId4279" Type="http://schemas.openxmlformats.org/officeDocument/2006/relationships/hyperlink" Target="https://ictv.global/ictv/proposals/2021.010B.R.Binomial_names.zip" TargetMode="External"/><Relationship Id="rId5677" Type="http://schemas.openxmlformats.org/officeDocument/2006/relationships/hyperlink" Target="https://ictv.global/ictv/proposals/2021.008B.R.Benedictvirus.zip" TargetMode="External"/><Relationship Id="rId6728" Type="http://schemas.openxmlformats.org/officeDocument/2006/relationships/hyperlink" Target="https://ictv.global/taxonomy/taxondetails?taxnode_id=202212386" TargetMode="External"/><Relationship Id="rId18091" Type="http://schemas.openxmlformats.org/officeDocument/2006/relationships/hyperlink" Target="https://ictv.global/ictv/proposals/2021.040M.R.Bunyavirales_2nfam_2ngen_6nsp.zip" TargetMode="External"/><Relationship Id="rId19142" Type="http://schemas.openxmlformats.org/officeDocument/2006/relationships/hyperlink" Target="https://ictv.global/taxonomy/taxondetails?taxnode_id=202207418" TargetMode="External"/><Relationship Id="rId22487" Type="http://schemas.openxmlformats.org/officeDocument/2006/relationships/hyperlink" Target="https://ictv.global/ictv/proposals/2016.021a-kP.A.v2.Tolecusatellitidae.pdf" TargetMode="External"/><Relationship Id="rId8150" Type="http://schemas.openxmlformats.org/officeDocument/2006/relationships/hyperlink" Target="https://ictv.global/taxonomy/taxondetails?taxnode_id=202212021" TargetMode="External"/><Relationship Id="rId9201" Type="http://schemas.openxmlformats.org/officeDocument/2006/relationships/hyperlink" Target="https://ictv.global/ictv/proposals/2022.005D.Parvoviridae_2ngen_49nsp_125rensp.zip" TargetMode="External"/><Relationship Id="rId10080" Type="http://schemas.openxmlformats.org/officeDocument/2006/relationships/hyperlink" Target="https://ictv.global/taxonomy/taxondetails?taxnode_id=202213292" TargetMode="External"/><Relationship Id="rId11131" Type="http://schemas.openxmlformats.org/officeDocument/2006/relationships/hyperlink" Target="https://ictv.global/ictv/proposals/2019.012D.zip" TargetMode="External"/><Relationship Id="rId15752" Type="http://schemas.openxmlformats.org/officeDocument/2006/relationships/hyperlink" Target="https://ictv.global/taxonomy/taxondetails?taxnode_id=202209746" TargetMode="External"/><Relationship Id="rId21089" Type="http://schemas.openxmlformats.org/officeDocument/2006/relationships/hyperlink" Target="https://ictv.global/ictv/proposals/2021.009B.R.Betatectivirus_new%20species.zip" TargetMode="External"/><Relationship Id="rId4760" Type="http://schemas.openxmlformats.org/officeDocument/2006/relationships/hyperlink" Target="https://ictv.global/taxonomy/taxondetails?taxnode_id=202209899" TargetMode="External"/><Relationship Id="rId5811" Type="http://schemas.openxmlformats.org/officeDocument/2006/relationships/hyperlink" Target="https://ictv.global/ictv/proposals/2022.019B.Casadabanvirus_16nsp.zip" TargetMode="External"/><Relationship Id="rId14354" Type="http://schemas.openxmlformats.org/officeDocument/2006/relationships/hyperlink" Target="https://ictv.global/taxonomy/taxondetails?taxnode_id=202210632" TargetMode="External"/><Relationship Id="rId15405" Type="http://schemas.openxmlformats.org/officeDocument/2006/relationships/hyperlink" Target="https://ictv.global/ictv/proposals/2021.009F.R.Botourmiaviridae_6newgen_109newsp.zip" TargetMode="External"/><Relationship Id="rId16803" Type="http://schemas.openxmlformats.org/officeDocument/2006/relationships/hyperlink" Target="https://ictv.global/ictv/proposals/2022.007M.Cytorhabdovirus_10nsp.zip" TargetMode="External"/><Relationship Id="rId21570" Type="http://schemas.openxmlformats.org/officeDocument/2006/relationships/hyperlink" Target="https://ictv.global/taxonomy/taxondetails?taxnode_id=202205673" TargetMode="External"/><Relationship Id="rId3362" Type="http://schemas.openxmlformats.org/officeDocument/2006/relationships/hyperlink" Target="https://ictv.global/taxonomy/taxondetails?taxnode_id=202214933" TargetMode="External"/><Relationship Id="rId4413" Type="http://schemas.openxmlformats.org/officeDocument/2006/relationships/hyperlink" Target="https://ictv.global/ictv/proposals/2021.010B.R.Binomial_names.zip" TargetMode="External"/><Relationship Id="rId7983" Type="http://schemas.openxmlformats.org/officeDocument/2006/relationships/hyperlink" Target="https://ictv.global/ictv/proposals/2021.010B.R.Binomial_names.zip" TargetMode="External"/><Relationship Id="rId14007" Type="http://schemas.openxmlformats.org/officeDocument/2006/relationships/hyperlink" Target="https://ictv.global/ictv/proposals/2020.095B.R.Leviviricetes.zip" TargetMode="External"/><Relationship Id="rId18975" Type="http://schemas.openxmlformats.org/officeDocument/2006/relationships/hyperlink" Target="https://ictv.global/ictv/proposals/2021.006S.R.Picornaviridae_5nsfam.zip" TargetMode="External"/><Relationship Id="rId20172" Type="http://schemas.openxmlformats.org/officeDocument/2006/relationships/hyperlink" Target="https://ictv.global/taxonomy/taxondetails?taxnode_id=202203851" TargetMode="External"/><Relationship Id="rId21223" Type="http://schemas.openxmlformats.org/officeDocument/2006/relationships/hyperlink" Target="https://ictv.global/ictv/proposals/2019.003G.zip" TargetMode="External"/><Relationship Id="rId283" Type="http://schemas.openxmlformats.org/officeDocument/2006/relationships/hyperlink" Target="https://ictv.global/ictv/proposals/2022.001D.Herpesvirales_1renfam_4rengen_124rensp_6absp.zip" TargetMode="External"/><Relationship Id="rId3015" Type="http://schemas.openxmlformats.org/officeDocument/2006/relationships/hyperlink" Target="https://ictv.global/ictv/proposals/2021.010B.R.Binomial_names.zip" TargetMode="External"/><Relationship Id="rId6585" Type="http://schemas.openxmlformats.org/officeDocument/2006/relationships/hyperlink" Target="https://ictv.global/ictv/proposals/2021.010B.R.Binomial_names.zip" TargetMode="External"/><Relationship Id="rId7636" Type="http://schemas.openxmlformats.org/officeDocument/2006/relationships/hyperlink" Target="https://ictv.global/taxonomy/taxondetails?taxnode_id=202212881" TargetMode="External"/><Relationship Id="rId10964" Type="http://schemas.openxmlformats.org/officeDocument/2006/relationships/hyperlink" Target="https://ictv.global/taxonomy/taxondetails?taxnode_id=202205845" TargetMode="External"/><Relationship Id="rId16179" Type="http://schemas.openxmlformats.org/officeDocument/2006/relationships/hyperlink" Target="https://ictv.global/ictv/proposals/2021.026M.Paramyxoviridae_sprename.zip" TargetMode="External"/><Relationship Id="rId17577" Type="http://schemas.openxmlformats.org/officeDocument/2006/relationships/hyperlink" Target="https://ictv.global/ictv/proposals/2021.028M.Peribunyaviridae_sprename.zip" TargetMode="External"/><Relationship Id="rId18628" Type="http://schemas.openxmlformats.org/officeDocument/2006/relationships/hyperlink" Target="https://ictv.global/taxonomy/taxondetails?taxnode_id=202201900" TargetMode="External"/><Relationship Id="rId5187" Type="http://schemas.openxmlformats.org/officeDocument/2006/relationships/hyperlink" Target="https://ictv.global/ictv/proposals/2021.080B.R.Stephanstirmvirinae.zip" TargetMode="External"/><Relationship Id="rId6238" Type="http://schemas.openxmlformats.org/officeDocument/2006/relationships/hyperlink" Target="https://ictv.global/taxonomy/taxondetails?taxnode_id=202210003" TargetMode="External"/><Relationship Id="rId10617" Type="http://schemas.openxmlformats.org/officeDocument/2006/relationships/hyperlink" Target="https://ictv.global/ictv/proposals/2019.012D.zip" TargetMode="External"/><Relationship Id="rId12789" Type="http://schemas.openxmlformats.org/officeDocument/2006/relationships/hyperlink" Target="https://ictv.global/ictv/proposals/2019.006G.zip" TargetMode="External"/><Relationship Id="rId16660" Type="http://schemas.openxmlformats.org/officeDocument/2006/relationships/hyperlink" Target="https://ictv.global/taxonomy/taxondetails?taxnode_id=202213326" TargetMode="External"/><Relationship Id="rId17711" Type="http://schemas.openxmlformats.org/officeDocument/2006/relationships/hyperlink" Target="https://ictv.global/ictv/proposals/2022.019M.Phasmaviridae_3nsp.zip" TargetMode="External"/><Relationship Id="rId1797" Type="http://schemas.openxmlformats.org/officeDocument/2006/relationships/hyperlink" Target="https://ictv.global/ictv/proposals/2021.010B.R.Binomial_names.zip" TargetMode="External"/><Relationship Id="rId2848" Type="http://schemas.openxmlformats.org/officeDocument/2006/relationships/hyperlink" Target="https://ictv.global/taxonomy/taxondetails?taxnode_id=202207029" TargetMode="External"/><Relationship Id="rId15262" Type="http://schemas.openxmlformats.org/officeDocument/2006/relationships/hyperlink" Target="https://ictv.global/taxonomy/taxondetails?taxnode_id=202211430" TargetMode="External"/><Relationship Id="rId16313" Type="http://schemas.openxmlformats.org/officeDocument/2006/relationships/hyperlink" Target="https://ictv.global/ictv/proposals/2021.033M.Pneumoviridae_sprename.zip" TargetMode="External"/><Relationship Id="rId19883" Type="http://schemas.openxmlformats.org/officeDocument/2006/relationships/hyperlink" Target="https://ictv.global/ictv/proposals/2021.006P.R.Potyvirus_5ns_3as.zip" TargetMode="External"/><Relationship Id="rId20709" Type="http://schemas.openxmlformats.org/officeDocument/2006/relationships/hyperlink" Target="https://ictv.global/ictv/proposals/2020.012D.R.Ribozyviria.zip" TargetMode="External"/><Relationship Id="rId4270" Type="http://schemas.openxmlformats.org/officeDocument/2006/relationships/hyperlink" Target="https://ictv.global/taxonomy/taxondetails?taxnode_id=202200861" TargetMode="External"/><Relationship Id="rId5321" Type="http://schemas.openxmlformats.org/officeDocument/2006/relationships/hyperlink" Target="https://ictv.global/ictv/proposals/2021.091B.R.Weiservirinae.zip" TargetMode="External"/><Relationship Id="rId8891" Type="http://schemas.openxmlformats.org/officeDocument/2006/relationships/hyperlink" Target="https://ictv.global/ictv/proposals/2020.001G.R.Abolish_type_species.pdf" TargetMode="External"/><Relationship Id="rId9942" Type="http://schemas.openxmlformats.org/officeDocument/2006/relationships/hyperlink" Target="https://ictv.global/taxonomy/taxondetails?taxnode_id=202209522" TargetMode="External"/><Relationship Id="rId18485" Type="http://schemas.openxmlformats.org/officeDocument/2006/relationships/hyperlink" Target="https://ictv.global/ictv/proposals/2019.020S-023S.zip" TargetMode="External"/><Relationship Id="rId19536" Type="http://schemas.openxmlformats.org/officeDocument/2006/relationships/hyperlink" Target="https://ictv.global/taxonomy/taxondetails?taxnode_id=202203795" TargetMode="External"/><Relationship Id="rId21080" Type="http://schemas.openxmlformats.org/officeDocument/2006/relationships/hyperlink" Target="https://ictv.global/taxonomy/taxondetails?taxnode_id=202205994" TargetMode="External"/><Relationship Id="rId22131" Type="http://schemas.openxmlformats.org/officeDocument/2006/relationships/hyperlink" Target="https://ictv.global/ictv/proposals/2021.006D.R.Polydnaviriformidae_1renfam_3rensp.zip" TargetMode="External"/><Relationship Id="rId7493" Type="http://schemas.openxmlformats.org/officeDocument/2006/relationships/hyperlink" Target="https://ictv.global/ictv/proposals/2021.010B.R.Binomial_names.zip" TargetMode="External"/><Relationship Id="rId8544" Type="http://schemas.openxmlformats.org/officeDocument/2006/relationships/hyperlink" Target="https://ictv.global/taxonomy/taxondetails?taxnode_id=202203709" TargetMode="External"/><Relationship Id="rId10474" Type="http://schemas.openxmlformats.org/officeDocument/2006/relationships/hyperlink" Target="https://ictv.global/taxonomy/taxondetails?taxnode_id=202209126" TargetMode="External"/><Relationship Id="rId11872" Type="http://schemas.openxmlformats.org/officeDocument/2006/relationships/hyperlink" Target="https://ictv.global/taxonomy/taxondetails?taxnode_id=202207656" TargetMode="External"/><Relationship Id="rId12923" Type="http://schemas.openxmlformats.org/officeDocument/2006/relationships/hyperlink" Target="https://ictv.global/ictv/proposals/2022.013P.Tymoviridae_rename.zip" TargetMode="External"/><Relationship Id="rId17087" Type="http://schemas.openxmlformats.org/officeDocument/2006/relationships/hyperlink" Target="https://ictv.global/ictv/proposals/2021.008M.Arenaviridae_rename.zip" TargetMode="External"/><Relationship Id="rId18138" Type="http://schemas.openxmlformats.org/officeDocument/2006/relationships/hyperlink" Target="https://ictv.global/taxonomy/taxondetails?taxnode_id=202212929" TargetMode="External"/><Relationship Id="rId1931" Type="http://schemas.openxmlformats.org/officeDocument/2006/relationships/hyperlink" Target="https://ictv.global/ictv/proposals/2021.010B.R.Binomial_names.zip" TargetMode="External"/><Relationship Id="rId6095" Type="http://schemas.openxmlformats.org/officeDocument/2006/relationships/hyperlink" Target="https://ictv.global/ictv/proposals/2021.025B.R.Eagleeyevirus.zip" TargetMode="External"/><Relationship Id="rId7146" Type="http://schemas.openxmlformats.org/officeDocument/2006/relationships/hyperlink" Target="https://ictv.global/taxonomy/taxondetails?taxnode_id=202206852" TargetMode="External"/><Relationship Id="rId10127" Type="http://schemas.openxmlformats.org/officeDocument/2006/relationships/hyperlink" Target="https://ictv.global/ictv/proposals/2019.012D.zip" TargetMode="External"/><Relationship Id="rId11525" Type="http://schemas.openxmlformats.org/officeDocument/2006/relationships/hyperlink" Target="https://ictv.global/ictv/proposals/2020.005F.R.Genomoviridae.zip" TargetMode="External"/><Relationship Id="rId13697" Type="http://schemas.openxmlformats.org/officeDocument/2006/relationships/hyperlink" Target="https://ictv.global/ictv/proposals/2020.095B.R.Leviviricetes.zip" TargetMode="External"/><Relationship Id="rId14748" Type="http://schemas.openxmlformats.org/officeDocument/2006/relationships/hyperlink" Target="https://ictv.global/taxonomy/taxondetails?taxnode_id=202211103" TargetMode="External"/><Relationship Id="rId21964" Type="http://schemas.openxmlformats.org/officeDocument/2006/relationships/hyperlink" Target="https://ictv.global/taxonomy/taxondetails?taxnode_id=202209453" TargetMode="External"/><Relationship Id="rId677" Type="http://schemas.openxmlformats.org/officeDocument/2006/relationships/hyperlink" Target="https://ictv.global/ictv/proposals/2022.001B.Aliceevansviridae.zip" TargetMode="External"/><Relationship Id="rId2358" Type="http://schemas.openxmlformats.org/officeDocument/2006/relationships/hyperlink" Target="https://ictv.global/taxonomy/taxondetails?taxnode_id=202200461" TargetMode="External"/><Relationship Id="rId3756" Type="http://schemas.openxmlformats.org/officeDocument/2006/relationships/hyperlink" Target="https://ictv.global/taxonomy/taxondetails?taxnode_id=202200341" TargetMode="External"/><Relationship Id="rId4807" Type="http://schemas.openxmlformats.org/officeDocument/2006/relationships/hyperlink" Target="https://ictv.global/ictv/proposals/2021.010B.R.Binomial_names.zip" TargetMode="External"/><Relationship Id="rId12299" Type="http://schemas.openxmlformats.org/officeDocument/2006/relationships/hyperlink" Target="https://ictv.global/ictv/proposals/2021.008P.R.Cilevirus_1ns.zip" TargetMode="External"/><Relationship Id="rId16170" Type="http://schemas.openxmlformats.org/officeDocument/2006/relationships/hyperlink" Target="https://ictv.global/taxonomy/taxondetails?taxnode_id=202205578" TargetMode="External"/><Relationship Id="rId17221" Type="http://schemas.openxmlformats.org/officeDocument/2006/relationships/hyperlink" Target="https://ictv.global/ictv/proposals/2021.013M.Hantaviridae_sprename.zip" TargetMode="External"/><Relationship Id="rId20566" Type="http://schemas.openxmlformats.org/officeDocument/2006/relationships/hyperlink" Target="https://ictv.global/taxonomy/taxondetails?taxnode_id=202205013" TargetMode="External"/><Relationship Id="rId21617" Type="http://schemas.openxmlformats.org/officeDocument/2006/relationships/hyperlink" Target="https://ictv.global/ictv/proposals/2019.009P.zip" TargetMode="External"/><Relationship Id="rId3409" Type="http://schemas.openxmlformats.org/officeDocument/2006/relationships/hyperlink" Target="https://ictv.global/ictv/proposals/2021.082B.R.Tevens_new_families.zip" TargetMode="External"/><Relationship Id="rId6979" Type="http://schemas.openxmlformats.org/officeDocument/2006/relationships/hyperlink" Target="https://ictv.global/ictv/proposals/2021.010B.R.Binomial_names.zip" TargetMode="External"/><Relationship Id="rId12780" Type="http://schemas.openxmlformats.org/officeDocument/2006/relationships/hyperlink" Target="https://ictv.global/taxonomy/taxondetails?taxnode_id=202213851" TargetMode="External"/><Relationship Id="rId13831" Type="http://schemas.openxmlformats.org/officeDocument/2006/relationships/hyperlink" Target="https://ictv.global/ictv/proposals/2020.095B.R.Leviviricetes.zip" TargetMode="External"/><Relationship Id="rId19393" Type="http://schemas.openxmlformats.org/officeDocument/2006/relationships/hyperlink" Target="https://ictv.global/ictv/proposals/2022.005P.Secoviridae_rename.zip" TargetMode="External"/><Relationship Id="rId20219" Type="http://schemas.openxmlformats.org/officeDocument/2006/relationships/hyperlink" Target="https://ictv.global/ictv/proposals/2022.008P.Caulimoviridae_rename.zip" TargetMode="External"/><Relationship Id="rId9452" Type="http://schemas.openxmlformats.org/officeDocument/2006/relationships/hyperlink" Target="https://ictv.global/taxonomy/taxondetails?taxnode_id=202205900" TargetMode="External"/><Relationship Id="rId11382" Type="http://schemas.openxmlformats.org/officeDocument/2006/relationships/hyperlink" Target="https://ictv.global/taxonomy/taxondetails?taxnode_id=202208963" TargetMode="External"/><Relationship Id="rId12433" Type="http://schemas.openxmlformats.org/officeDocument/2006/relationships/hyperlink" Target="https://ictv.global/ictv/proposals/2019.006G.zip" TargetMode="External"/><Relationship Id="rId19046" Type="http://schemas.openxmlformats.org/officeDocument/2006/relationships/hyperlink" Target="https://ictv.global/taxonomy/taxondetails?taxnode_id=202205600" TargetMode="External"/><Relationship Id="rId20700" Type="http://schemas.openxmlformats.org/officeDocument/2006/relationships/hyperlink" Target="https://ictv.global/taxonomy/taxondetails?taxnode_id=202209295" TargetMode="External"/><Relationship Id="rId811" Type="http://schemas.openxmlformats.org/officeDocument/2006/relationships/hyperlink" Target="https://ictv.global/ictv/proposals/2022.001B.Aliceevansviridae.zip" TargetMode="External"/><Relationship Id="rId1441" Type="http://schemas.openxmlformats.org/officeDocument/2006/relationships/hyperlink" Target="https://ictv.global/ictv/proposals/2021.010B.R.Binomial_names.zip" TargetMode="External"/><Relationship Id="rId8054" Type="http://schemas.openxmlformats.org/officeDocument/2006/relationships/hyperlink" Target="https://ictv.global/taxonomy/taxondetails?taxnode_id=202211916" TargetMode="External"/><Relationship Id="rId9105" Type="http://schemas.openxmlformats.org/officeDocument/2006/relationships/hyperlink" Target="https://ictv.global/ictv/proposals/2020.001G.R.Abolish_type_species.pdf" TargetMode="External"/><Relationship Id="rId11035" Type="http://schemas.openxmlformats.org/officeDocument/2006/relationships/hyperlink" Target="https://ictv.global/ictv/proposals/2019.012D.zip" TargetMode="External"/><Relationship Id="rId4664" Type="http://schemas.openxmlformats.org/officeDocument/2006/relationships/hyperlink" Target="https://ictv.global/taxonomy/taxondetails?taxnode_id=202212315" TargetMode="External"/><Relationship Id="rId5715" Type="http://schemas.openxmlformats.org/officeDocument/2006/relationships/hyperlink" Target="https://ictv.global/ictv/proposals/2021.010B.R.Binomial_names.zip" TargetMode="External"/><Relationship Id="rId14258" Type="http://schemas.openxmlformats.org/officeDocument/2006/relationships/hyperlink" Target="https://ictv.global/taxonomy/taxondetails?taxnode_id=202210561" TargetMode="External"/><Relationship Id="rId15309" Type="http://schemas.openxmlformats.org/officeDocument/2006/relationships/hyperlink" Target="https://ictv.global/ictv/proposals/2020.095B.R.Leviviricetes.zip" TargetMode="External"/><Relationship Id="rId15656" Type="http://schemas.openxmlformats.org/officeDocument/2006/relationships/hyperlink" Target="https://ictv.global/taxonomy/taxondetails?taxnode_id=202208739" TargetMode="External"/><Relationship Id="rId16707" Type="http://schemas.openxmlformats.org/officeDocument/2006/relationships/hyperlink" Target="https://ictv.global/ictv/proposals/2021.036M.R.Rhabdoviridae_sprename.zip" TargetMode="External"/><Relationship Id="rId21474" Type="http://schemas.openxmlformats.org/officeDocument/2006/relationships/hyperlink" Target="https://ictv.global/taxonomy/taxondetails?taxnode_id=202213429" TargetMode="External"/><Relationship Id="rId3266" Type="http://schemas.openxmlformats.org/officeDocument/2006/relationships/hyperlink" Target="https://ictv.global/taxonomy/taxondetails?taxnode_id=202211830" TargetMode="External"/><Relationship Id="rId4317" Type="http://schemas.openxmlformats.org/officeDocument/2006/relationships/hyperlink" Target="https://ictv.global/ictv/proposals/2021.016B.R.Ceeclamvirinae.zip" TargetMode="External"/><Relationship Id="rId18879" Type="http://schemas.openxmlformats.org/officeDocument/2006/relationships/hyperlink" Target="https://ictv.global/ictv/proposals/2021.006S.R.Picornaviridae_5nsfam.zip" TargetMode="External"/><Relationship Id="rId20076" Type="http://schemas.openxmlformats.org/officeDocument/2006/relationships/hyperlink" Target="https://ictv.global/taxonomy/taxondetails?taxnode_id=202212473" TargetMode="External"/><Relationship Id="rId21127" Type="http://schemas.openxmlformats.org/officeDocument/2006/relationships/hyperlink" Target="https://ictv.global/ictv/proposals/2019.003G.zip" TargetMode="External"/><Relationship Id="rId22525" Type="http://schemas.openxmlformats.org/officeDocument/2006/relationships/hyperlink" Target="https://ictv.global/ictv/proposals/2016.021a-kP.A.v2.Tolecusatellitidae.pdf" TargetMode="External"/><Relationship Id="rId187" Type="http://schemas.openxmlformats.org/officeDocument/2006/relationships/hyperlink" Target="https://ictv.global/ictv/proposals/2022.001D.Herpesvirales_1renfam_4rengen_124rensp_6absp.zip" TargetMode="External"/><Relationship Id="rId6489" Type="http://schemas.openxmlformats.org/officeDocument/2006/relationships/hyperlink" Target="https://ictv.global/ictv/proposals/2021.010B.R.Binomial_names.zip" TargetMode="External"/><Relationship Id="rId7887" Type="http://schemas.openxmlformats.org/officeDocument/2006/relationships/hyperlink" Target="https://ictv.global/ictv/proposals/2021.010B.R.Binomial_names.zip" TargetMode="External"/><Relationship Id="rId8938" Type="http://schemas.openxmlformats.org/officeDocument/2006/relationships/hyperlink" Target="https://ictv.global/taxonomy/taxondetails?taxnode_id=202204013" TargetMode="External"/><Relationship Id="rId10868" Type="http://schemas.openxmlformats.org/officeDocument/2006/relationships/hyperlink" Target="https://ictv.global/taxonomy/taxondetails?taxnode_id=202203459" TargetMode="External"/><Relationship Id="rId11919" Type="http://schemas.openxmlformats.org/officeDocument/2006/relationships/hyperlink" Target="https://ictv.global/ictv/proposals/2020.028M.R.Reovirales_2nfam.zip" TargetMode="External"/><Relationship Id="rId12290" Type="http://schemas.openxmlformats.org/officeDocument/2006/relationships/hyperlink" Target="https://ictv.global/taxonomy/taxondetails?taxnode_id=202205341" TargetMode="External"/><Relationship Id="rId13341" Type="http://schemas.openxmlformats.org/officeDocument/2006/relationships/hyperlink" Target="https://ictv.global/ictv/proposals/2022.015P.Tombusviridae_rename.zip" TargetMode="External"/><Relationship Id="rId17962" Type="http://schemas.openxmlformats.org/officeDocument/2006/relationships/hyperlink" Target="https://ictv.global/taxonomy/taxondetails?taxnode_id=202207618" TargetMode="External"/><Relationship Id="rId3400" Type="http://schemas.openxmlformats.org/officeDocument/2006/relationships/hyperlink" Target="https://ictv.global/taxonomy/taxondetails?taxnode_id=202207034" TargetMode="External"/><Relationship Id="rId6970" Type="http://schemas.openxmlformats.org/officeDocument/2006/relationships/hyperlink" Target="https://ictv.global/taxonomy/taxondetails?taxnode_id=202207453" TargetMode="External"/><Relationship Id="rId16564" Type="http://schemas.openxmlformats.org/officeDocument/2006/relationships/hyperlink" Target="https://ictv.global/taxonomy/taxondetails?taxnode_id=202207385" TargetMode="External"/><Relationship Id="rId17615" Type="http://schemas.openxmlformats.org/officeDocument/2006/relationships/hyperlink" Target="https://ictv.global/ictv/proposals/2022.018M.Orthobunyavirus_29nsp_abolish4sp.zip" TargetMode="External"/><Relationship Id="rId20210" Type="http://schemas.openxmlformats.org/officeDocument/2006/relationships/hyperlink" Target="https://ictv.global/taxonomy/taxondetails?taxnode_id=202202852" TargetMode="External"/><Relationship Id="rId321" Type="http://schemas.openxmlformats.org/officeDocument/2006/relationships/hyperlink" Target="https://ictv.global/ictv/proposals/2022.001D.Herpesvirales_1renfam_4rengen_124rensp_6absp.zip" TargetMode="External"/><Relationship Id="rId2002" Type="http://schemas.openxmlformats.org/officeDocument/2006/relationships/hyperlink" Target="https://ictv.global/taxonomy/taxondetails?taxnode_id=202213516" TargetMode="External"/><Relationship Id="rId5572" Type="http://schemas.openxmlformats.org/officeDocument/2006/relationships/hyperlink" Target="https://ictv.global/taxonomy/taxondetails?taxnode_id=202201010" TargetMode="External"/><Relationship Id="rId6623" Type="http://schemas.openxmlformats.org/officeDocument/2006/relationships/hyperlink" Target="https://ictv.global/ictv/proposals/2022.005B.Andregratiavirinae_Joanripponvirinae_nsf.zip" TargetMode="External"/><Relationship Id="rId15166" Type="http://schemas.openxmlformats.org/officeDocument/2006/relationships/hyperlink" Target="https://ictv.global/taxonomy/taxondetails?taxnode_id=202211363" TargetMode="External"/><Relationship Id="rId16217" Type="http://schemas.openxmlformats.org/officeDocument/2006/relationships/hyperlink" Target="https://ictv.global/ictv/proposals/2021.014M.R.Jeilongvirus_2nsp.zip" TargetMode="External"/><Relationship Id="rId22382" Type="http://schemas.openxmlformats.org/officeDocument/2006/relationships/hyperlink" Target="https://ictv.global/taxonomy/taxondetails?taxnode_id=202205144" TargetMode="External"/><Relationship Id="rId4174" Type="http://schemas.openxmlformats.org/officeDocument/2006/relationships/hyperlink" Target="https://ictv.global/taxonomy/taxondetails?taxnode_id=202213180" TargetMode="External"/><Relationship Id="rId5225" Type="http://schemas.openxmlformats.org/officeDocument/2006/relationships/hyperlink" Target="https://ictv.global/ictv/proposals/2021.010B.R.Binomial_names.zip" TargetMode="External"/><Relationship Id="rId8795" Type="http://schemas.openxmlformats.org/officeDocument/2006/relationships/hyperlink" Target="https://ictv.global/ictv/proposals/2021.007D.R.Polyomaviridae_2ngen_117rensp.zip" TargetMode="External"/><Relationship Id="rId9846" Type="http://schemas.openxmlformats.org/officeDocument/2006/relationships/hyperlink" Target="https://ictv.global/taxonomy/taxondetails?taxnode_id=202213266" TargetMode="External"/><Relationship Id="rId18389" Type="http://schemas.openxmlformats.org/officeDocument/2006/relationships/hyperlink" Target="https://ictv.global/ictv/proposals/2019.006G.zip" TargetMode="External"/><Relationship Id="rId19787" Type="http://schemas.openxmlformats.org/officeDocument/2006/relationships/hyperlink" Target="https://ictv.global/ictv/proposals/2019.006G.zip" TargetMode="External"/><Relationship Id="rId22035" Type="http://schemas.openxmlformats.org/officeDocument/2006/relationships/hyperlink" Target="https://ictv.global/ictv/proposals/2022.001G.GTA_viriforms.zip" TargetMode="External"/><Relationship Id="rId7397" Type="http://schemas.openxmlformats.org/officeDocument/2006/relationships/hyperlink" Target="https://ictv.global/ictv/proposals/2021.010B.R.Binomial_names.zip" TargetMode="External"/><Relationship Id="rId8448" Type="http://schemas.openxmlformats.org/officeDocument/2006/relationships/hyperlink" Target="https://ictv.global/taxonomy/taxondetails?taxnode_id=202201380" TargetMode="External"/><Relationship Id="rId11776" Type="http://schemas.openxmlformats.org/officeDocument/2006/relationships/hyperlink" Target="https://ictv.global/taxonomy/taxondetails?taxnode_id=202204878" TargetMode="External"/><Relationship Id="rId12827" Type="http://schemas.openxmlformats.org/officeDocument/2006/relationships/hyperlink" Target="https://ictv.global/ictv/proposals/2019.006G.zip" TargetMode="External"/><Relationship Id="rId1835" Type="http://schemas.openxmlformats.org/officeDocument/2006/relationships/hyperlink" Target="https://ictv.global/ictv/proposals/2021.023B.R.Demerecviridae_new_genera.zip" TargetMode="External"/><Relationship Id="rId10378" Type="http://schemas.openxmlformats.org/officeDocument/2006/relationships/hyperlink" Target="https://ictv.global/taxonomy/taxondetails?taxnode_id=202203270" TargetMode="External"/><Relationship Id="rId11429" Type="http://schemas.openxmlformats.org/officeDocument/2006/relationships/hyperlink" Target="https://ictv.global/ictv/proposals/2020.005F.R.Genomoviridae.zip" TargetMode="External"/><Relationship Id="rId14999" Type="http://schemas.openxmlformats.org/officeDocument/2006/relationships/hyperlink" Target="https://ictv.global/ictv/proposals/2020.095B.R.Leviviricetes.zip" TargetMode="External"/><Relationship Id="rId15300" Type="http://schemas.openxmlformats.org/officeDocument/2006/relationships/hyperlink" Target="https://ictv.global/taxonomy/taxondetails?taxnode_id=202211461" TargetMode="External"/><Relationship Id="rId18870" Type="http://schemas.openxmlformats.org/officeDocument/2006/relationships/hyperlink" Target="https://ictv.global/taxonomy/taxondetails?taxnode_id=202201977" TargetMode="External"/><Relationship Id="rId19921" Type="http://schemas.openxmlformats.org/officeDocument/2006/relationships/hyperlink" Target="https://ictv.global/ictv/proposals/2019.006G.zip" TargetMode="External"/><Relationship Id="rId11910" Type="http://schemas.openxmlformats.org/officeDocument/2006/relationships/hyperlink" Target="https://ictv.global/taxonomy/taxondetails?taxnode_id=202204951" TargetMode="External"/><Relationship Id="rId17472" Type="http://schemas.openxmlformats.org/officeDocument/2006/relationships/hyperlink" Target="https://ictv.global/taxonomy/taxondetails?taxnode_id=202206358" TargetMode="External"/><Relationship Id="rId18523" Type="http://schemas.openxmlformats.org/officeDocument/2006/relationships/hyperlink" Target="https://ictv.global/ictv/proposals/2019.020S-023S.zip" TargetMode="External"/><Relationship Id="rId21868" Type="http://schemas.openxmlformats.org/officeDocument/2006/relationships/hyperlink" Target="https://ictv.global/taxonomy/taxondetails?taxnode_id=202202539" TargetMode="External"/><Relationship Id="rId6480" Type="http://schemas.openxmlformats.org/officeDocument/2006/relationships/hyperlink" Target="https://ictv.global/taxonomy/taxondetails?taxnode_id=202200879" TargetMode="External"/><Relationship Id="rId7531" Type="http://schemas.openxmlformats.org/officeDocument/2006/relationships/hyperlink" Target="https://ictv.global/ictv/proposals/2022.063B.Piorkowskivirus_ng.zip" TargetMode="External"/><Relationship Id="rId10512" Type="http://schemas.openxmlformats.org/officeDocument/2006/relationships/hyperlink" Target="https://ictv.global/taxonomy/taxondetails?taxnode_id=202203312" TargetMode="External"/><Relationship Id="rId16074" Type="http://schemas.openxmlformats.org/officeDocument/2006/relationships/hyperlink" Target="https://ictv.global/taxonomy/taxondetails?taxnode_id=202208883" TargetMode="External"/><Relationship Id="rId17125" Type="http://schemas.openxmlformats.org/officeDocument/2006/relationships/hyperlink" Target="https://ictv.global/ictv/proposals/2021.040M.R.Bunyavirales_2nfam_2ngen_6nsp.zip" TargetMode="External"/><Relationship Id="rId5082" Type="http://schemas.openxmlformats.org/officeDocument/2006/relationships/hyperlink" Target="https://ictv.global/taxonomy/taxondetails?taxnode_id=202201093" TargetMode="External"/><Relationship Id="rId6133" Type="http://schemas.openxmlformats.org/officeDocument/2006/relationships/hyperlink" Target="https://ictv.global/ictv/proposals/2021.028B.R.Flavobacterium_phages_new_genera.zip" TargetMode="External"/><Relationship Id="rId12684" Type="http://schemas.openxmlformats.org/officeDocument/2006/relationships/hyperlink" Target="https://ictv.global/taxonomy/taxondetails?taxnode_id=202202246" TargetMode="External"/><Relationship Id="rId19297" Type="http://schemas.openxmlformats.org/officeDocument/2006/relationships/hyperlink" Target="https://ictv.global/ictv/proposals/2022.005P.Secoviridae_rename.zip" TargetMode="External"/><Relationship Id="rId1692" Type="http://schemas.openxmlformats.org/officeDocument/2006/relationships/hyperlink" Target="https://ictv.global/taxonomy/taxondetails?taxnode_id=202209866" TargetMode="External"/><Relationship Id="rId2743" Type="http://schemas.openxmlformats.org/officeDocument/2006/relationships/hyperlink" Target="https://ictv.global/ictv/proposals/2022.062B.Peduoviridae_6ng_19nsp.zip" TargetMode="External"/><Relationship Id="rId9356" Type="http://schemas.openxmlformats.org/officeDocument/2006/relationships/hyperlink" Target="https://ictv.global/taxonomy/taxondetails?taxnode_id=202204250" TargetMode="External"/><Relationship Id="rId11286" Type="http://schemas.openxmlformats.org/officeDocument/2006/relationships/hyperlink" Target="https://ictv.global/taxonomy/taxondetails?taxnode_id=202208953" TargetMode="External"/><Relationship Id="rId12337" Type="http://schemas.openxmlformats.org/officeDocument/2006/relationships/hyperlink" Target="https://ictv.global/ictv/proposals/2019.006G.zip" TargetMode="External"/><Relationship Id="rId13735" Type="http://schemas.openxmlformats.org/officeDocument/2006/relationships/hyperlink" Target="https://ictv.global/ictv/proposals/2020.095B.R.Leviviricetes.zip" TargetMode="External"/><Relationship Id="rId20951" Type="http://schemas.openxmlformats.org/officeDocument/2006/relationships/hyperlink" Target="https://ictv.global/ictv/proposals/2019.003G.zip" TargetMode="External"/><Relationship Id="rId715" Type="http://schemas.openxmlformats.org/officeDocument/2006/relationships/hyperlink" Target="https://ictv.global/ictv/proposals/2022.001B.Aliceevansviridae.zip" TargetMode="External"/><Relationship Id="rId1345" Type="http://schemas.openxmlformats.org/officeDocument/2006/relationships/hyperlink" Target="https://ictv.global/ictv/proposals/2021.010B.R.Binomial_names.zip" TargetMode="External"/><Relationship Id="rId9009" Type="http://schemas.openxmlformats.org/officeDocument/2006/relationships/hyperlink" Target="https://ictv.global/ictv/proposals/2019.005G.zip" TargetMode="External"/><Relationship Id="rId16958" Type="http://schemas.openxmlformats.org/officeDocument/2006/relationships/hyperlink" Target="https://ictv.global/taxonomy/taxondetails?taxnode_id=202201808" TargetMode="External"/><Relationship Id="rId20604" Type="http://schemas.openxmlformats.org/officeDocument/2006/relationships/hyperlink" Target="https://ictv.global/taxonomy/taxondetails?taxnode_id=202205033" TargetMode="External"/><Relationship Id="rId4568" Type="http://schemas.openxmlformats.org/officeDocument/2006/relationships/hyperlink" Target="https://ictv.global/taxonomy/taxondetails?taxnode_id=202212267" TargetMode="External"/><Relationship Id="rId5966" Type="http://schemas.openxmlformats.org/officeDocument/2006/relationships/hyperlink" Target="https://ictv.global/taxonomy/taxondetails?taxnode_id=202214563" TargetMode="External"/><Relationship Id="rId18380" Type="http://schemas.openxmlformats.org/officeDocument/2006/relationships/hyperlink" Target="https://ictv.global/taxonomy/taxondetails?taxnode_id=202204170" TargetMode="External"/><Relationship Id="rId19431" Type="http://schemas.openxmlformats.org/officeDocument/2006/relationships/hyperlink" Target="https://ictv.global/ictv/proposals/2022.015P.Tombusviridae_rename.zip" TargetMode="External"/><Relationship Id="rId51" Type="http://schemas.openxmlformats.org/officeDocument/2006/relationships/hyperlink" Target="https://ictv.global/ictv/proposals/2020.141B.R.Rudiviridae.zip" TargetMode="External"/><Relationship Id="rId5619" Type="http://schemas.openxmlformats.org/officeDocument/2006/relationships/hyperlink" Target="https://ictv.global/ictv/proposals/2021.010B.R.Binomial_names.zip" TargetMode="External"/><Relationship Id="rId7041" Type="http://schemas.openxmlformats.org/officeDocument/2006/relationships/hyperlink" Target="https://ictv.global/ictv/proposals/2021.010B.R.Binomial_names.zip" TargetMode="External"/><Relationship Id="rId11420" Type="http://schemas.openxmlformats.org/officeDocument/2006/relationships/hyperlink" Target="https://ictv.global/taxonomy/taxondetails?taxnode_id=202203601" TargetMode="External"/><Relationship Id="rId14990" Type="http://schemas.openxmlformats.org/officeDocument/2006/relationships/hyperlink" Target="https://ictv.global/taxonomy/taxondetails?taxnode_id=202211239" TargetMode="External"/><Relationship Id="rId18033" Type="http://schemas.openxmlformats.org/officeDocument/2006/relationships/hyperlink" Target="https://ictv.global/ictv/proposals/2021.002M.Phenuiviridae_sprenamed.zip" TargetMode="External"/><Relationship Id="rId21378" Type="http://schemas.openxmlformats.org/officeDocument/2006/relationships/hyperlink" Target="https://ictv.global/taxonomy/taxondetails?taxnode_id=202202678" TargetMode="External"/><Relationship Id="rId22429" Type="http://schemas.openxmlformats.org/officeDocument/2006/relationships/hyperlink" Target="https://ictv.global/ictv/proposals/2016.021a-kP.A.v2.Tolecusatellitidae.pdf" TargetMode="External"/><Relationship Id="rId10022" Type="http://schemas.openxmlformats.org/officeDocument/2006/relationships/hyperlink" Target="https://ictv.global/taxonomy/taxondetails?taxnode_id=202205988" TargetMode="External"/><Relationship Id="rId13592" Type="http://schemas.openxmlformats.org/officeDocument/2006/relationships/hyperlink" Target="https://ictv.global/taxonomy/taxondetails?taxnode_id=202213774" TargetMode="External"/><Relationship Id="rId14643" Type="http://schemas.openxmlformats.org/officeDocument/2006/relationships/hyperlink" Target="https://ictv.global/ictv/proposals/2020.095B.R.Leviviricetes.zip" TargetMode="External"/><Relationship Id="rId3651" Type="http://schemas.openxmlformats.org/officeDocument/2006/relationships/hyperlink" Target="https://ictv.global/ictv/proposals/2021.082B.R.Tevens_new_families.zip" TargetMode="External"/><Relationship Id="rId4702" Type="http://schemas.openxmlformats.org/officeDocument/2006/relationships/hyperlink" Target="https://ictv.global/taxonomy/taxondetails?taxnode_id=202212334" TargetMode="External"/><Relationship Id="rId12194" Type="http://schemas.openxmlformats.org/officeDocument/2006/relationships/hyperlink" Target="https://ictv.global/taxonomy/taxondetails?taxnode_id=202203016" TargetMode="External"/><Relationship Id="rId13245" Type="http://schemas.openxmlformats.org/officeDocument/2006/relationships/hyperlink" Target="https://ictv.global/ictv/proposals/2022.015P.Tombusviridae_rename.zip" TargetMode="External"/><Relationship Id="rId20461" Type="http://schemas.openxmlformats.org/officeDocument/2006/relationships/hyperlink" Target="https://ictv.global/ictv/proposals/2019.006G.zip" TargetMode="External"/><Relationship Id="rId21512" Type="http://schemas.openxmlformats.org/officeDocument/2006/relationships/hyperlink" Target="https://ictv.global/taxonomy/taxondetails?taxnode_id=202208926" TargetMode="External"/><Relationship Id="rId572" Type="http://schemas.openxmlformats.org/officeDocument/2006/relationships/hyperlink" Target="https://ictv.global/taxonomy/taxondetails?taxnode_id=202208868" TargetMode="External"/><Relationship Id="rId2253" Type="http://schemas.openxmlformats.org/officeDocument/2006/relationships/hyperlink" Target="https://ictv.global/ictv/proposals/2021.029B.R.Flavophages_9_families.zip" TargetMode="External"/><Relationship Id="rId3304" Type="http://schemas.openxmlformats.org/officeDocument/2006/relationships/hyperlink" Target="https://ictv.global/taxonomy/taxondetails?taxnode_id=202213610" TargetMode="External"/><Relationship Id="rId6874" Type="http://schemas.openxmlformats.org/officeDocument/2006/relationships/hyperlink" Target="https://ictv.global/taxonomy/taxondetails?taxnode_id=202206916" TargetMode="External"/><Relationship Id="rId7925" Type="http://schemas.openxmlformats.org/officeDocument/2006/relationships/hyperlink" Target="https://ictv.global/ictv/proposals/2021.010B.R.Binomial_names.zip" TargetMode="External"/><Relationship Id="rId16468" Type="http://schemas.openxmlformats.org/officeDocument/2006/relationships/hyperlink" Target="https://ictv.global/taxonomy/taxondetails?taxnode_id=202201713" TargetMode="External"/><Relationship Id="rId17519" Type="http://schemas.openxmlformats.org/officeDocument/2006/relationships/hyperlink" Target="https://ictv.global/ictv/proposals/2021.028M.Peribunyaviridae_sprename.zip" TargetMode="External"/><Relationship Id="rId17866" Type="http://schemas.openxmlformats.org/officeDocument/2006/relationships/hyperlink" Target="https://ictv.global/taxonomy/taxondetails?taxnode_id=202200159" TargetMode="External"/><Relationship Id="rId18917" Type="http://schemas.openxmlformats.org/officeDocument/2006/relationships/hyperlink" Target="https://ictv.global/ictv/proposals/2021.006S.R.Picornaviridae_5nsfam.zip" TargetMode="External"/><Relationship Id="rId20114" Type="http://schemas.openxmlformats.org/officeDocument/2006/relationships/hyperlink" Target="https://ictv.global/taxonomy/taxondetails?taxnode_id=202202756" TargetMode="External"/><Relationship Id="rId225" Type="http://schemas.openxmlformats.org/officeDocument/2006/relationships/hyperlink" Target="https://ictv.global/ictv/proposals/2022.001D.Herpesvirales_1renfam_4rengen_124rensp_6absp.zip" TargetMode="External"/><Relationship Id="rId5476" Type="http://schemas.openxmlformats.org/officeDocument/2006/relationships/hyperlink" Target="https://ictv.global/taxonomy/taxondetails?taxnode_id=202205539" TargetMode="External"/><Relationship Id="rId6527" Type="http://schemas.openxmlformats.org/officeDocument/2006/relationships/hyperlink" Target="https://ictv.global/ictv/proposals/2022.038B.Iggyvirus_ng.zip" TargetMode="External"/><Relationship Id="rId10906" Type="http://schemas.openxmlformats.org/officeDocument/2006/relationships/hyperlink" Target="https://ictv.global/taxonomy/taxondetails?taxnode_id=202209136" TargetMode="External"/><Relationship Id="rId22286" Type="http://schemas.openxmlformats.org/officeDocument/2006/relationships/hyperlink" Target="https://ictv.global/taxonomy/taxondetails?taxnode_id=202205121" TargetMode="External"/><Relationship Id="rId4078" Type="http://schemas.openxmlformats.org/officeDocument/2006/relationships/hyperlink" Target="https://ictv.global/taxonomy/taxondetails?taxnode_id=202201203" TargetMode="External"/><Relationship Id="rId5129" Type="http://schemas.openxmlformats.org/officeDocument/2006/relationships/hyperlink" Target="https://ictv.global/ictv/proposals/2021.010B.R.Binomial_names.zip" TargetMode="External"/><Relationship Id="rId8699" Type="http://schemas.openxmlformats.org/officeDocument/2006/relationships/hyperlink" Target="https://ictv.global/ictv/proposals/2021.007D.R.Polyomaviridae_2ngen_117rensp.zip" TargetMode="External"/><Relationship Id="rId9000" Type="http://schemas.openxmlformats.org/officeDocument/2006/relationships/hyperlink" Target="https://ictv.global/taxonomy/taxondetails?taxnode_id=202204059" TargetMode="External"/><Relationship Id="rId15551" Type="http://schemas.openxmlformats.org/officeDocument/2006/relationships/hyperlink" Target="https://ictv.global/ictv/proposals/2021.009F.R.Botourmiaviridae_6newgen_109newsp.zip" TargetMode="External"/><Relationship Id="rId16602" Type="http://schemas.openxmlformats.org/officeDocument/2006/relationships/hyperlink" Target="https://ictv.global/taxonomy/taxondetails?taxnode_id=202201762" TargetMode="External"/><Relationship Id="rId1739" Type="http://schemas.openxmlformats.org/officeDocument/2006/relationships/hyperlink" Target="https://ictv.global/ictv/proposals/2021.015B.R.Casjensviridae.zip" TargetMode="External"/><Relationship Id="rId5610" Type="http://schemas.openxmlformats.org/officeDocument/2006/relationships/hyperlink" Target="https://ictv.global/taxonomy/taxondetails?taxnode_id=202214512" TargetMode="External"/><Relationship Id="rId14153" Type="http://schemas.openxmlformats.org/officeDocument/2006/relationships/hyperlink" Target="https://ictv.global/ictv/proposals/2020.095B.R.Leviviricetes.zip" TargetMode="External"/><Relationship Id="rId15204" Type="http://schemas.openxmlformats.org/officeDocument/2006/relationships/hyperlink" Target="https://ictv.global/taxonomy/taxondetails?taxnode_id=202211399" TargetMode="External"/><Relationship Id="rId18774" Type="http://schemas.openxmlformats.org/officeDocument/2006/relationships/hyperlink" Target="https://ictv.global/taxonomy/taxondetails?taxnode_id=202201947" TargetMode="External"/><Relationship Id="rId19825" Type="http://schemas.openxmlformats.org/officeDocument/2006/relationships/hyperlink" Target="https://ictv.global/ictv/proposals/2019.006G.zip" TargetMode="External"/><Relationship Id="rId22420" Type="http://schemas.openxmlformats.org/officeDocument/2006/relationships/hyperlink" Target="https://ictv.global/taxonomy/taxondetails?taxnode_id=202205152" TargetMode="External"/><Relationship Id="rId3161" Type="http://schemas.openxmlformats.org/officeDocument/2006/relationships/hyperlink" Target="https://ictv.global/ictv/proposals/2021.010B.R.Binomial_names.zip" TargetMode="External"/><Relationship Id="rId4212" Type="http://schemas.openxmlformats.org/officeDocument/2006/relationships/hyperlink" Target="https://ictv.global/taxonomy/taxondetails?taxnode_id=202200752" TargetMode="External"/><Relationship Id="rId7782" Type="http://schemas.openxmlformats.org/officeDocument/2006/relationships/hyperlink" Target="https://ictv.global/taxonomy/taxondetails?taxnode_id=202208031" TargetMode="External"/><Relationship Id="rId8833" Type="http://schemas.openxmlformats.org/officeDocument/2006/relationships/hyperlink" Target="https://ictv.global/ictv/proposals/2021.007D.R.Polyomaviridae_2ngen_117rensp.zip" TargetMode="External"/><Relationship Id="rId10763" Type="http://schemas.openxmlformats.org/officeDocument/2006/relationships/hyperlink" Target="https://ictv.global/ictv/proposals/2019.012D.zip" TargetMode="External"/><Relationship Id="rId17376" Type="http://schemas.openxmlformats.org/officeDocument/2006/relationships/hyperlink" Target="https://ictv.global/taxonomy/taxondetails?taxnode_id=202200080" TargetMode="External"/><Relationship Id="rId18427" Type="http://schemas.openxmlformats.org/officeDocument/2006/relationships/hyperlink" Target="https://ictv.global/ictv/proposals/2019.006G.zip" TargetMode="External"/><Relationship Id="rId21022" Type="http://schemas.openxmlformats.org/officeDocument/2006/relationships/hyperlink" Target="https://ictv.global/taxonomy/taxondetails?taxnode_id=202204809" TargetMode="External"/><Relationship Id="rId6384" Type="http://schemas.openxmlformats.org/officeDocument/2006/relationships/hyperlink" Target="https://ictv.global/taxonomy/taxondetails?taxnode_id=202206444" TargetMode="External"/><Relationship Id="rId7435" Type="http://schemas.openxmlformats.org/officeDocument/2006/relationships/hyperlink" Target="https://ictv.global/ictv/proposals/2021.010B.R.Binomial_names.zip" TargetMode="External"/><Relationship Id="rId10416" Type="http://schemas.openxmlformats.org/officeDocument/2006/relationships/hyperlink" Target="https://ictv.global/taxonomy/taxondetails?taxnode_id=202203284" TargetMode="External"/><Relationship Id="rId11814" Type="http://schemas.openxmlformats.org/officeDocument/2006/relationships/hyperlink" Target="https://ictv.global/taxonomy/taxondetails?taxnode_id=202204897" TargetMode="External"/><Relationship Id="rId17029" Type="http://schemas.openxmlformats.org/officeDocument/2006/relationships/hyperlink" Target="https://ictv.global/ictv/proposals/2021.008M.Arenaviridae_rename.zip" TargetMode="External"/><Relationship Id="rId6037" Type="http://schemas.openxmlformats.org/officeDocument/2006/relationships/hyperlink" Target="https://ictv.global/ictv/proposals/2022.084B.Caudoviricetes_6ng_33nsp.zip" TargetMode="External"/><Relationship Id="rId13986" Type="http://schemas.openxmlformats.org/officeDocument/2006/relationships/hyperlink" Target="https://ictv.global/taxonomy/taxondetails?taxnode_id=202210338" TargetMode="External"/><Relationship Id="rId966" Type="http://schemas.openxmlformats.org/officeDocument/2006/relationships/hyperlink" Target="https://ictv.global/taxonomy/taxondetails?taxnode_id=202200547" TargetMode="External"/><Relationship Id="rId1596" Type="http://schemas.openxmlformats.org/officeDocument/2006/relationships/hyperlink" Target="https://ictv.global/taxonomy/taxondetails?taxnode_id=202208286" TargetMode="External"/><Relationship Id="rId2647" Type="http://schemas.openxmlformats.org/officeDocument/2006/relationships/hyperlink" Target="https://ictv.global/ictv/proposals/2021.001B.R.abolish_Caudovirales.zip" TargetMode="External"/><Relationship Id="rId2994" Type="http://schemas.openxmlformats.org/officeDocument/2006/relationships/hyperlink" Target="https://ictv.global/taxonomy/taxondetails?taxnode_id=202208007" TargetMode="External"/><Relationship Id="rId12588" Type="http://schemas.openxmlformats.org/officeDocument/2006/relationships/hyperlink" Target="https://ictv.global/taxonomy/taxondetails?taxnode_id=202202213" TargetMode="External"/><Relationship Id="rId13639" Type="http://schemas.openxmlformats.org/officeDocument/2006/relationships/hyperlink" Target="https://ictv.global/ictv/proposals/2020.095B.R.Leviviricetes.zip" TargetMode="External"/><Relationship Id="rId15061" Type="http://schemas.openxmlformats.org/officeDocument/2006/relationships/hyperlink" Target="https://ictv.global/ictv/proposals/2020.095B.R.Leviviricetes.zip" TargetMode="External"/><Relationship Id="rId17510" Type="http://schemas.openxmlformats.org/officeDocument/2006/relationships/hyperlink" Target="https://ictv.global/taxonomy/taxondetails?taxnode_id=202206385" TargetMode="External"/><Relationship Id="rId20855" Type="http://schemas.openxmlformats.org/officeDocument/2006/relationships/hyperlink" Target="https://ictv.global/ictv/proposals/2019.003G.zip" TargetMode="External"/><Relationship Id="rId21906" Type="http://schemas.openxmlformats.org/officeDocument/2006/relationships/hyperlink" Target="https://ictv.global/taxonomy/taxondetails?taxnode_id=202209374" TargetMode="External"/><Relationship Id="rId619" Type="http://schemas.openxmlformats.org/officeDocument/2006/relationships/hyperlink" Target="https://ictv.global/ictv/proposals/2021.010B.R.Binomial_names.zip" TargetMode="External"/><Relationship Id="rId1249" Type="http://schemas.openxmlformats.org/officeDocument/2006/relationships/hyperlink" Target="https://ictv.global/ictv/proposals/2021.010B.R.Binomial_names.zip" TargetMode="External"/><Relationship Id="rId5120" Type="http://schemas.openxmlformats.org/officeDocument/2006/relationships/hyperlink" Target="https://ictv.global/taxonomy/taxondetails?taxnode_id=202214847" TargetMode="External"/><Relationship Id="rId16112" Type="http://schemas.openxmlformats.org/officeDocument/2006/relationships/hyperlink" Target="https://ictv.global/taxonomy/taxondetails?taxnode_id=202209666" TargetMode="External"/><Relationship Id="rId19682" Type="http://schemas.openxmlformats.org/officeDocument/2006/relationships/hyperlink" Target="https://ictv.global/taxonomy/taxondetails?taxnode_id=202204596" TargetMode="External"/><Relationship Id="rId20508" Type="http://schemas.openxmlformats.org/officeDocument/2006/relationships/hyperlink" Target="https://ictv.global/taxonomy/taxondetails?taxnode_id=202204864" TargetMode="External"/><Relationship Id="rId8690" Type="http://schemas.openxmlformats.org/officeDocument/2006/relationships/hyperlink" Target="https://ictv.global/taxonomy/taxondetails?taxnode_id=202204446" TargetMode="External"/><Relationship Id="rId9741" Type="http://schemas.openxmlformats.org/officeDocument/2006/relationships/hyperlink" Target="https://ictv.global/ictv/proposals/2022.009D.Circoviridae_rensp101_nsp48.zip" TargetMode="External"/><Relationship Id="rId11671" Type="http://schemas.openxmlformats.org/officeDocument/2006/relationships/hyperlink" Target="https://ictv.global/ictv/proposals/2021.002F.R.Chrysoviridae_binomials.zip" TargetMode="External"/><Relationship Id="rId12722" Type="http://schemas.openxmlformats.org/officeDocument/2006/relationships/hyperlink" Target="https://ictv.global/taxonomy/taxondetails?taxnode_id=202202264" TargetMode="External"/><Relationship Id="rId18284" Type="http://schemas.openxmlformats.org/officeDocument/2006/relationships/hyperlink" Target="https://ictv.global/taxonomy/taxondetails?taxnode_id=202212495" TargetMode="External"/><Relationship Id="rId19335" Type="http://schemas.openxmlformats.org/officeDocument/2006/relationships/hyperlink" Target="https://ictv.global/ictv/proposals/2022.005P.Secoviridae_rename.zip" TargetMode="External"/><Relationship Id="rId1730" Type="http://schemas.openxmlformats.org/officeDocument/2006/relationships/hyperlink" Target="https://ictv.global/taxonomy/taxondetails?taxnode_id=202213015" TargetMode="External"/><Relationship Id="rId7292" Type="http://schemas.openxmlformats.org/officeDocument/2006/relationships/hyperlink" Target="https://ictv.global/taxonomy/taxondetails?taxnode_id=202201140" TargetMode="External"/><Relationship Id="rId8343" Type="http://schemas.openxmlformats.org/officeDocument/2006/relationships/hyperlink" Target="https://ictv.global/ictv/proposals/2021.090B.R.Vividuovirus_new_species.zip" TargetMode="External"/><Relationship Id="rId10273" Type="http://schemas.openxmlformats.org/officeDocument/2006/relationships/hyperlink" Target="https://ictv.global/ictv/proposals/2019.012D.zip" TargetMode="External"/><Relationship Id="rId11324" Type="http://schemas.openxmlformats.org/officeDocument/2006/relationships/hyperlink" Target="https://ictv.global/taxonomy/taxondetails?taxnode_id=202203575" TargetMode="External"/><Relationship Id="rId14894" Type="http://schemas.openxmlformats.org/officeDocument/2006/relationships/hyperlink" Target="https://ictv.global/taxonomy/taxondetails?taxnode_id=202211146" TargetMode="External"/><Relationship Id="rId4953" Type="http://schemas.openxmlformats.org/officeDocument/2006/relationships/hyperlink" Target="https://ictv.global/ictv/proposals/2022.084B.Caudoviricetes_6ng_33nsp.zip" TargetMode="External"/><Relationship Id="rId13496" Type="http://schemas.openxmlformats.org/officeDocument/2006/relationships/hyperlink" Target="https://ictv.global/taxonomy/taxondetails?taxnode_id=202212444" TargetMode="External"/><Relationship Id="rId14547" Type="http://schemas.openxmlformats.org/officeDocument/2006/relationships/hyperlink" Target="https://ictv.global/ictv/proposals/2020.095B.R.Leviviricetes.zip" TargetMode="External"/><Relationship Id="rId15945" Type="http://schemas.openxmlformats.org/officeDocument/2006/relationships/hyperlink" Target="https://ictv.global/ictv/proposals/2022.012M.Lispiviridae_7ngen_11nsp.zip" TargetMode="External"/><Relationship Id="rId21763" Type="http://schemas.openxmlformats.org/officeDocument/2006/relationships/hyperlink" Target="https://ictv.global/ictv/proposals/2022.008D.Aelloviridae_146rensp.zip" TargetMode="External"/><Relationship Id="rId3555" Type="http://schemas.openxmlformats.org/officeDocument/2006/relationships/hyperlink" Target="https://ictv.global/ictv/proposals/2021.082B.R.Tevens_new_families.zip" TargetMode="External"/><Relationship Id="rId4606" Type="http://schemas.openxmlformats.org/officeDocument/2006/relationships/hyperlink" Target="https://ictv.global/taxonomy/taxondetails?taxnode_id=202212286" TargetMode="External"/><Relationship Id="rId12098" Type="http://schemas.openxmlformats.org/officeDocument/2006/relationships/hyperlink" Target="https://ictv.global/taxonomy/taxondetails?taxnode_id=202202792" TargetMode="External"/><Relationship Id="rId13149" Type="http://schemas.openxmlformats.org/officeDocument/2006/relationships/hyperlink" Target="https://ictv.global/ictv/proposals/2022.007S.Flaviviridae_1genren_sprenamed.zip" TargetMode="External"/><Relationship Id="rId17020" Type="http://schemas.openxmlformats.org/officeDocument/2006/relationships/hyperlink" Target="https://ictv.global/taxonomy/taxondetails?taxnode_id=202202571" TargetMode="External"/><Relationship Id="rId20365" Type="http://schemas.openxmlformats.org/officeDocument/2006/relationships/hyperlink" Target="https://ictv.global/ictv/proposals/2022.008P.Caulimoviridae_rename.zip" TargetMode="External"/><Relationship Id="rId21416" Type="http://schemas.openxmlformats.org/officeDocument/2006/relationships/hyperlink" Target="https://ictv.global/taxonomy/taxondetails?taxnode_id=202214025" TargetMode="External"/><Relationship Id="rId476" Type="http://schemas.openxmlformats.org/officeDocument/2006/relationships/hyperlink" Target="https://ictv.global/taxonomy/taxondetails?taxnode_id=202213469" TargetMode="External"/><Relationship Id="rId2157" Type="http://schemas.openxmlformats.org/officeDocument/2006/relationships/hyperlink" Target="https://ictv.global/ictv/proposals/2021.010B.R.Binomial_names.zip" TargetMode="External"/><Relationship Id="rId3208" Type="http://schemas.openxmlformats.org/officeDocument/2006/relationships/hyperlink" Target="https://ictv.global/taxonomy/taxondetails?taxnode_id=202205488" TargetMode="External"/><Relationship Id="rId6778" Type="http://schemas.openxmlformats.org/officeDocument/2006/relationships/hyperlink" Target="https://ictv.global/taxonomy/taxondetails?taxnode_id=202205559" TargetMode="External"/><Relationship Id="rId19192" Type="http://schemas.openxmlformats.org/officeDocument/2006/relationships/hyperlink" Target="https://ictv.global/taxonomy/taxondetails?taxnode_id=202202086" TargetMode="External"/><Relationship Id="rId20018" Type="http://schemas.openxmlformats.org/officeDocument/2006/relationships/hyperlink" Target="https://ictv.global/taxonomy/taxondetails?taxnode_id=202204726" TargetMode="External"/><Relationship Id="rId129" Type="http://schemas.openxmlformats.org/officeDocument/2006/relationships/hyperlink" Target="https://ictv.global/ictv/proposals/2022.001D.Herpesvirales_1renfam_4rengen_124rensp_6absp.zip" TargetMode="External"/><Relationship Id="rId7829" Type="http://schemas.openxmlformats.org/officeDocument/2006/relationships/hyperlink" Target="https://ictv.global/ictv/proposals/2021.010B.R.Binomial_names.zip" TargetMode="External"/><Relationship Id="rId9251" Type="http://schemas.openxmlformats.org/officeDocument/2006/relationships/hyperlink" Target="https://ictv.global/ictv/proposals/2022.005D.Parvoviridae_2ngen_49nsp_125rensp.zip" TargetMode="External"/><Relationship Id="rId13630" Type="http://schemas.openxmlformats.org/officeDocument/2006/relationships/hyperlink" Target="https://ictv.global/taxonomy/taxondetails?taxnode_id=202213790" TargetMode="External"/><Relationship Id="rId11181" Type="http://schemas.openxmlformats.org/officeDocument/2006/relationships/hyperlink" Target="https://ictv.global/ictv/proposals/2020.005F.R.Genomoviridae.zip" TargetMode="External"/><Relationship Id="rId12232" Type="http://schemas.openxmlformats.org/officeDocument/2006/relationships/hyperlink" Target="https://ictv.global/taxonomy/taxondetails?taxnode_id=202203047" TargetMode="External"/><Relationship Id="rId16853" Type="http://schemas.openxmlformats.org/officeDocument/2006/relationships/hyperlink" Target="https://ictv.global/ictv/proposals/2021.036M.R.Rhabdoviridae_sprename.zip" TargetMode="External"/><Relationship Id="rId17904" Type="http://schemas.openxmlformats.org/officeDocument/2006/relationships/hyperlink" Target="https://ictv.global/taxonomy/taxondetails?taxnode_id=202209621" TargetMode="External"/><Relationship Id="rId610" Type="http://schemas.openxmlformats.org/officeDocument/2006/relationships/hyperlink" Target="https://ictv.global/taxonomy/taxondetails?taxnode_id=202208853" TargetMode="External"/><Relationship Id="rId1240" Type="http://schemas.openxmlformats.org/officeDocument/2006/relationships/hyperlink" Target="https://ictv.global/taxonomy/taxondetails?taxnode_id=202208400" TargetMode="External"/><Relationship Id="rId5861" Type="http://schemas.openxmlformats.org/officeDocument/2006/relationships/hyperlink" Target="https://ictv.global/ictv/proposals/2021.010B.R.Binomial_names.zip" TargetMode="External"/><Relationship Id="rId6912" Type="http://schemas.openxmlformats.org/officeDocument/2006/relationships/hyperlink" Target="https://ictv.global/taxonomy/taxondetails?taxnode_id=202213620" TargetMode="External"/><Relationship Id="rId15455" Type="http://schemas.openxmlformats.org/officeDocument/2006/relationships/hyperlink" Target="https://ictv.global/ictv/proposals/2021.009F.R.Botourmiaviridae_6newgen_109newsp.zip" TargetMode="External"/><Relationship Id="rId16506" Type="http://schemas.openxmlformats.org/officeDocument/2006/relationships/hyperlink" Target="https://ictv.global/taxonomy/taxondetails?taxnode_id=202205581" TargetMode="External"/><Relationship Id="rId4463" Type="http://schemas.openxmlformats.org/officeDocument/2006/relationships/hyperlink" Target="https://ictv.global/ictv/proposals/2021.032B.R.Gclasvirinae.zip" TargetMode="External"/><Relationship Id="rId5514" Type="http://schemas.openxmlformats.org/officeDocument/2006/relationships/hyperlink" Target="https://ictv.global/taxonomy/taxondetails?taxnode_id=202214491" TargetMode="External"/><Relationship Id="rId14057" Type="http://schemas.openxmlformats.org/officeDocument/2006/relationships/hyperlink" Target="https://ictv.global/ictv/proposals/2020.095B.R.Leviviricetes.zip" TargetMode="External"/><Relationship Id="rId15108" Type="http://schemas.openxmlformats.org/officeDocument/2006/relationships/hyperlink" Target="https://ictv.global/taxonomy/taxondetails?taxnode_id=202211312" TargetMode="External"/><Relationship Id="rId18678" Type="http://schemas.openxmlformats.org/officeDocument/2006/relationships/hyperlink" Target="https://ictv.global/taxonomy/taxondetails?taxnode_id=202206154" TargetMode="External"/><Relationship Id="rId19729" Type="http://schemas.openxmlformats.org/officeDocument/2006/relationships/hyperlink" Target="https://ictv.global/ictv/proposals/2019.006G.zip" TargetMode="External"/><Relationship Id="rId21273" Type="http://schemas.openxmlformats.org/officeDocument/2006/relationships/hyperlink" Target="https://ictv.global/ictv/proposals/2019.003G.zip" TargetMode="External"/><Relationship Id="rId22324" Type="http://schemas.openxmlformats.org/officeDocument/2006/relationships/hyperlink" Target="https://ictv.global/taxonomy/taxondetails?taxnode_id=202209195" TargetMode="External"/><Relationship Id="rId3065" Type="http://schemas.openxmlformats.org/officeDocument/2006/relationships/hyperlink" Target="https://ictv.global/ictv/proposals/2021.010B.R.Binomial_names.zip" TargetMode="External"/><Relationship Id="rId4116" Type="http://schemas.openxmlformats.org/officeDocument/2006/relationships/hyperlink" Target="https://ictv.global/taxonomy/taxondetails?taxnode_id=202201211" TargetMode="External"/><Relationship Id="rId7686" Type="http://schemas.openxmlformats.org/officeDocument/2006/relationships/hyperlink" Target="https://ictv.global/taxonomy/taxondetails?taxnode_id=202211684" TargetMode="External"/><Relationship Id="rId8737" Type="http://schemas.openxmlformats.org/officeDocument/2006/relationships/hyperlink" Target="https://ictv.global/ictv/proposals/2021.007D.R.Polyomaviridae_2ngen_117rensp.zip" TargetMode="External"/><Relationship Id="rId6288" Type="http://schemas.openxmlformats.org/officeDocument/2006/relationships/hyperlink" Target="https://ictv.global/taxonomy/taxondetails?taxnode_id=202213582" TargetMode="External"/><Relationship Id="rId7339" Type="http://schemas.openxmlformats.org/officeDocument/2006/relationships/hyperlink" Target="https://ictv.global/ictv/proposals/2021.010B.R.Binomial_names.zip" TargetMode="External"/><Relationship Id="rId10667" Type="http://schemas.openxmlformats.org/officeDocument/2006/relationships/hyperlink" Target="https://ictv.global/ictv/proposals/2019.012D.zip" TargetMode="External"/><Relationship Id="rId11718" Type="http://schemas.openxmlformats.org/officeDocument/2006/relationships/hyperlink" Target="https://ictv.global/taxonomy/taxondetails?taxnode_id=202205290" TargetMode="External"/><Relationship Id="rId13140" Type="http://schemas.openxmlformats.org/officeDocument/2006/relationships/hyperlink" Target="https://ictv.global/taxonomy/taxondetails?taxnode_id=202203120" TargetMode="External"/><Relationship Id="rId17761" Type="http://schemas.openxmlformats.org/officeDocument/2006/relationships/hyperlink" Target="https://ictv.global/ictv/proposals/2021.002M.Phenuiviridae_sprenamed.zip" TargetMode="External"/><Relationship Id="rId18812" Type="http://schemas.openxmlformats.org/officeDocument/2006/relationships/hyperlink" Target="https://ictv.global/taxonomy/taxondetails?taxnode_id=202206536" TargetMode="External"/><Relationship Id="rId120" Type="http://schemas.openxmlformats.org/officeDocument/2006/relationships/hyperlink" Target="https://ictv.global/taxonomy/taxondetails?taxnode_id=202201425" TargetMode="External"/><Relationship Id="rId2898" Type="http://schemas.openxmlformats.org/officeDocument/2006/relationships/hyperlink" Target="https://ictv.global/taxonomy/taxondetails?taxnode_id=202207966" TargetMode="External"/><Relationship Id="rId3949" Type="http://schemas.openxmlformats.org/officeDocument/2006/relationships/hyperlink" Target="https://ictv.global/ictv/proposals/2021.002B.R.Andrewesvirinae.zip" TargetMode="External"/><Relationship Id="rId7820" Type="http://schemas.openxmlformats.org/officeDocument/2006/relationships/hyperlink" Target="https://ictv.global/taxonomy/taxondetails?taxnode_id=202213614" TargetMode="External"/><Relationship Id="rId10801" Type="http://schemas.openxmlformats.org/officeDocument/2006/relationships/hyperlink" Target="https://ictv.global/ictv/proposals/2019.012D.zip" TargetMode="External"/><Relationship Id="rId16363" Type="http://schemas.openxmlformats.org/officeDocument/2006/relationships/hyperlink" Target="https://ictv.global/ictv/proposals/2021.036M.R.Rhabdoviridae_sprename.zip" TargetMode="External"/><Relationship Id="rId17414" Type="http://schemas.openxmlformats.org/officeDocument/2006/relationships/hyperlink" Target="https://ictv.global/taxonomy/taxondetails?taxnode_id=202206373" TargetMode="External"/><Relationship Id="rId20759" Type="http://schemas.openxmlformats.org/officeDocument/2006/relationships/hyperlink" Target="https://ictv.global/ictv/proposals/2019.003G.zip" TargetMode="External"/><Relationship Id="rId5024" Type="http://schemas.openxmlformats.org/officeDocument/2006/relationships/hyperlink" Target="https://ictv.global/taxonomy/taxondetails?taxnode_id=202207011" TargetMode="External"/><Relationship Id="rId5371" Type="http://schemas.openxmlformats.org/officeDocument/2006/relationships/hyperlink" Target="https://ictv.global/ictv/proposals/2021.091B.R.Weiservirinae.zip" TargetMode="External"/><Relationship Id="rId6422" Type="http://schemas.openxmlformats.org/officeDocument/2006/relationships/hyperlink" Target="https://ictv.global/taxonomy/taxondetails?taxnode_id=202212252" TargetMode="External"/><Relationship Id="rId9992" Type="http://schemas.openxmlformats.org/officeDocument/2006/relationships/hyperlink" Target="https://ictv.global/taxonomy/taxondetails?taxnode_id=202205984" TargetMode="External"/><Relationship Id="rId12973" Type="http://schemas.openxmlformats.org/officeDocument/2006/relationships/hyperlink" Target="https://ictv.global/ictv/proposals/2022.013P.Tymoviridae_rename.zip" TargetMode="External"/><Relationship Id="rId16016" Type="http://schemas.openxmlformats.org/officeDocument/2006/relationships/hyperlink" Target="https://ictv.global/taxonomy/taxondetails?taxnode_id=202208884" TargetMode="External"/><Relationship Id="rId19586" Type="http://schemas.openxmlformats.org/officeDocument/2006/relationships/hyperlink" Target="https://ictv.global/taxonomy/taxondetails?taxnode_id=202204552" TargetMode="External"/><Relationship Id="rId22181" Type="http://schemas.openxmlformats.org/officeDocument/2006/relationships/hyperlink" Target="https://ictv.global/ictv/proposals/2021.006D.R.Polydnaviriformidae_1renfam_3rensp.zip" TargetMode="External"/><Relationship Id="rId1981" Type="http://schemas.openxmlformats.org/officeDocument/2006/relationships/hyperlink" Target="https://ictv.global/ictv/proposals/2021.010B.R.Binomial_names.zip" TargetMode="External"/><Relationship Id="rId8594" Type="http://schemas.openxmlformats.org/officeDocument/2006/relationships/hyperlink" Target="https://ictv.global/taxonomy/taxondetails?taxnode_id=202203859" TargetMode="External"/><Relationship Id="rId9645" Type="http://schemas.openxmlformats.org/officeDocument/2006/relationships/hyperlink" Target="https://ictv.global/ictv/proposals/2022.009D.Circoviridae_rensp101_nsp48.zip" TargetMode="External"/><Relationship Id="rId11575" Type="http://schemas.openxmlformats.org/officeDocument/2006/relationships/hyperlink" Target="https://ictv.global/ictv/proposals/2020.005F.R.Genomoviridae.zip" TargetMode="External"/><Relationship Id="rId12626" Type="http://schemas.openxmlformats.org/officeDocument/2006/relationships/hyperlink" Target="https://ictv.global/taxonomy/taxondetails?taxnode_id=202202229" TargetMode="External"/><Relationship Id="rId18188" Type="http://schemas.openxmlformats.org/officeDocument/2006/relationships/hyperlink" Target="https://ictv.global/taxonomy/taxondetails?taxnode_id=202213719" TargetMode="External"/><Relationship Id="rId19239" Type="http://schemas.openxmlformats.org/officeDocument/2006/relationships/hyperlink" Target="https://ictv.global/ictv/proposals/2022.005P.Secoviridae_rename.zip" TargetMode="External"/><Relationship Id="rId1634" Type="http://schemas.openxmlformats.org/officeDocument/2006/relationships/hyperlink" Target="https://ictv.global/taxonomy/taxondetails?taxnode_id=202208280" TargetMode="External"/><Relationship Id="rId7196" Type="http://schemas.openxmlformats.org/officeDocument/2006/relationships/hyperlink" Target="https://ictv.global/taxonomy/taxondetails?taxnode_id=202207460" TargetMode="External"/><Relationship Id="rId8247" Type="http://schemas.openxmlformats.org/officeDocument/2006/relationships/hyperlink" Target="https://ictv.global/ictv/proposals/2021.086B.R.Turbidovirus.zip" TargetMode="External"/><Relationship Id="rId10177" Type="http://schemas.openxmlformats.org/officeDocument/2006/relationships/hyperlink" Target="https://ictv.global/ictv/proposals/2019.012D.zip" TargetMode="External"/><Relationship Id="rId11228" Type="http://schemas.openxmlformats.org/officeDocument/2006/relationships/hyperlink" Target="https://ictv.global/taxonomy/taxondetails?taxnode_id=202209005" TargetMode="External"/><Relationship Id="rId4857" Type="http://schemas.openxmlformats.org/officeDocument/2006/relationships/hyperlink" Target="https://ictv.global/ictv/proposals/2022.005B.Andregratiavirinae_Joanripponvirinae_nsf.zip" TargetMode="External"/><Relationship Id="rId14798" Type="http://schemas.openxmlformats.org/officeDocument/2006/relationships/hyperlink" Target="https://ictv.global/taxonomy/taxondetails?taxnode_id=202211163" TargetMode="External"/><Relationship Id="rId15849" Type="http://schemas.openxmlformats.org/officeDocument/2006/relationships/hyperlink" Target="https://ictv.global/ictv/proposals/2021.015M.Jingchuvirales_2ngen_10nsp.zip" TargetMode="External"/><Relationship Id="rId17271" Type="http://schemas.openxmlformats.org/officeDocument/2006/relationships/hyperlink" Target="https://ictv.global/ictv/proposals/2021.013M.Hantaviridae_sprename.zip" TargetMode="External"/><Relationship Id="rId19720" Type="http://schemas.openxmlformats.org/officeDocument/2006/relationships/hyperlink" Target="https://ictv.global/taxonomy/taxondetails?taxnode_id=202207433" TargetMode="External"/><Relationship Id="rId3459" Type="http://schemas.openxmlformats.org/officeDocument/2006/relationships/hyperlink" Target="https://ictv.global/ictv/proposals/2021.082B.R.Tevens_new_families.zip" TargetMode="External"/><Relationship Id="rId5908" Type="http://schemas.openxmlformats.org/officeDocument/2006/relationships/hyperlink" Target="https://ictv.global/taxonomy/taxondetails?taxnode_id=202209810" TargetMode="External"/><Relationship Id="rId7330" Type="http://schemas.openxmlformats.org/officeDocument/2006/relationships/hyperlink" Target="https://ictv.global/taxonomy/taxondetails?taxnode_id=202201159" TargetMode="External"/><Relationship Id="rId18322" Type="http://schemas.openxmlformats.org/officeDocument/2006/relationships/hyperlink" Target="https://ictv.global/taxonomy/taxondetails?taxnode_id=202212515" TargetMode="External"/><Relationship Id="rId20269" Type="http://schemas.openxmlformats.org/officeDocument/2006/relationships/hyperlink" Target="https://ictv.global/ictv/proposals/2022.008P.Caulimoviridae_rename.zip" TargetMode="External"/><Relationship Id="rId21667" Type="http://schemas.openxmlformats.org/officeDocument/2006/relationships/hyperlink" Target="https://ictv.global/ictv/proposals/2020.002P.R.Alphasatellitidae_3ng_9nsp.zip" TargetMode="External"/><Relationship Id="rId10311" Type="http://schemas.openxmlformats.org/officeDocument/2006/relationships/hyperlink" Target="https://ictv.global/ictv/proposals/2019.012D.zip" TargetMode="External"/><Relationship Id="rId13881" Type="http://schemas.openxmlformats.org/officeDocument/2006/relationships/hyperlink" Target="https://ictv.global/ictv/proposals/2020.095B.R.Leviviricetes.zip" TargetMode="External"/><Relationship Id="rId14932" Type="http://schemas.openxmlformats.org/officeDocument/2006/relationships/hyperlink" Target="https://ictv.global/taxonomy/taxondetails?taxnode_id=202211177" TargetMode="External"/><Relationship Id="rId3940" Type="http://schemas.openxmlformats.org/officeDocument/2006/relationships/hyperlink" Target="https://ictv.global/taxonomy/taxondetails?taxnode_id=202214475" TargetMode="External"/><Relationship Id="rId9155" Type="http://schemas.openxmlformats.org/officeDocument/2006/relationships/hyperlink" Target="https://ictv.global/ictv/proposals/2022.005D.Parvoviridae_2ngen_49nsp_125rensp.zip" TargetMode="External"/><Relationship Id="rId12483" Type="http://schemas.openxmlformats.org/officeDocument/2006/relationships/hyperlink" Target="https://ictv.global/ictv/proposals/2019.006G.zip" TargetMode="External"/><Relationship Id="rId13534" Type="http://schemas.openxmlformats.org/officeDocument/2006/relationships/hyperlink" Target="https://ictv.global/taxonomy/taxondetails?taxnode_id=202212455" TargetMode="External"/><Relationship Id="rId19096" Type="http://schemas.openxmlformats.org/officeDocument/2006/relationships/hyperlink" Target="https://ictv.global/taxonomy/taxondetails?taxnode_id=202205589" TargetMode="External"/><Relationship Id="rId20750" Type="http://schemas.openxmlformats.org/officeDocument/2006/relationships/hyperlink" Target="https://ictv.global/taxonomy/taxondetails?taxnode_id=202204313" TargetMode="External"/><Relationship Id="rId21801" Type="http://schemas.openxmlformats.org/officeDocument/2006/relationships/hyperlink" Target="https://ictv.global/ictv/proposals/2022.008D.Aelloviridae_146rensp.zip" TargetMode="External"/><Relationship Id="rId861" Type="http://schemas.openxmlformats.org/officeDocument/2006/relationships/hyperlink" Target="https://ictv.global/ictv/proposals/2022.001B.Aliceevansviridae.zip" TargetMode="External"/><Relationship Id="rId1491" Type="http://schemas.openxmlformats.org/officeDocument/2006/relationships/hyperlink" Target="https://ictv.global/ictv/proposals/2021.010B.R.Binomial_names.zip" TargetMode="External"/><Relationship Id="rId2542" Type="http://schemas.openxmlformats.org/officeDocument/2006/relationships/hyperlink" Target="https://ictv.global/taxonomy/taxondetails?taxnode_id=202207805" TargetMode="External"/><Relationship Id="rId11085" Type="http://schemas.openxmlformats.org/officeDocument/2006/relationships/hyperlink" Target="https://ictv.global/ictv/proposals/2020.005P.R.Mastrevirus_4nsp.zip" TargetMode="External"/><Relationship Id="rId12136" Type="http://schemas.openxmlformats.org/officeDocument/2006/relationships/hyperlink" Target="https://ictv.global/taxonomy/taxondetails?taxnode_id=202203021" TargetMode="External"/><Relationship Id="rId16757" Type="http://schemas.openxmlformats.org/officeDocument/2006/relationships/hyperlink" Target="https://ictv.global/ictv/proposals/2021.036M.R.Rhabdoviridae_sprename.zip" TargetMode="External"/><Relationship Id="rId17808" Type="http://schemas.openxmlformats.org/officeDocument/2006/relationships/hyperlink" Target="https://ictv.global/taxonomy/taxondetails?taxnode_id=202206609" TargetMode="External"/><Relationship Id="rId20403" Type="http://schemas.openxmlformats.org/officeDocument/2006/relationships/hyperlink" Target="https://ictv.global/ictv/proposals/2019.006G.zip" TargetMode="External"/><Relationship Id="rId514" Type="http://schemas.openxmlformats.org/officeDocument/2006/relationships/hyperlink" Target="https://ictv.global/taxonomy/taxondetails?taxnode_id=202212191" TargetMode="External"/><Relationship Id="rId1144" Type="http://schemas.openxmlformats.org/officeDocument/2006/relationships/hyperlink" Target="https://ictv.global/taxonomy/taxondetails?taxnode_id=202208592" TargetMode="External"/><Relationship Id="rId5765" Type="http://schemas.openxmlformats.org/officeDocument/2006/relationships/hyperlink" Target="https://ictv.global/ictv/proposals/2021.078B.R.Siphoviridae_new_genera.zip" TargetMode="External"/><Relationship Id="rId6816" Type="http://schemas.openxmlformats.org/officeDocument/2006/relationships/hyperlink" Target="https://ictv.global/taxonomy/taxondetails?taxnode_id=202200677" TargetMode="External"/><Relationship Id="rId15359" Type="http://schemas.openxmlformats.org/officeDocument/2006/relationships/hyperlink" Target="https://ictv.global/ictv/proposals/2020.095B.R.Leviviricetes.zip" TargetMode="External"/><Relationship Id="rId19230" Type="http://schemas.openxmlformats.org/officeDocument/2006/relationships/hyperlink" Target="https://ictv.global/taxonomy/taxondetails?taxnode_id=202202092" TargetMode="External"/><Relationship Id="rId4367" Type="http://schemas.openxmlformats.org/officeDocument/2006/relationships/hyperlink" Target="https://ictv.global/ictv/proposals/2021.010B.R.Binomial_names.zip" TargetMode="External"/><Relationship Id="rId5418" Type="http://schemas.openxmlformats.org/officeDocument/2006/relationships/hyperlink" Target="https://ictv.global/taxonomy/taxondetails?taxnode_id=202200371" TargetMode="External"/><Relationship Id="rId8988" Type="http://schemas.openxmlformats.org/officeDocument/2006/relationships/hyperlink" Target="https://ictv.global/taxonomy/taxondetails?taxnode_id=202205869" TargetMode="External"/><Relationship Id="rId21177" Type="http://schemas.openxmlformats.org/officeDocument/2006/relationships/hyperlink" Target="https://ictv.global/ictv/proposals/2020.001G.R.Abolish_type_species.pdf" TargetMode="External"/><Relationship Id="rId22228" Type="http://schemas.openxmlformats.org/officeDocument/2006/relationships/hyperlink" Target="https://ictv.global/taxonomy/taxondetails?taxnode_id=202204510" TargetMode="External"/><Relationship Id="rId11969" Type="http://schemas.openxmlformats.org/officeDocument/2006/relationships/hyperlink" Target="https://ictv.global/ictv/proposals/2021.010B.R.Binomial_names.zip" TargetMode="External"/><Relationship Id="rId15840" Type="http://schemas.openxmlformats.org/officeDocument/2006/relationships/hyperlink" Target="https://ictv.global/taxonomy/taxondetails?taxnode_id=202206048" TargetMode="External"/><Relationship Id="rId13391" Type="http://schemas.openxmlformats.org/officeDocument/2006/relationships/hyperlink" Target="https://ictv.global/ictv/proposals/2022.015P.Tombusviridae_rename.zip" TargetMode="External"/><Relationship Id="rId14442" Type="http://schemas.openxmlformats.org/officeDocument/2006/relationships/hyperlink" Target="https://ictv.global/taxonomy/taxondetails?taxnode_id=202210872" TargetMode="External"/><Relationship Id="rId371" Type="http://schemas.openxmlformats.org/officeDocument/2006/relationships/hyperlink" Target="https://ictv.global/ictv/proposals/2021.022B.R.Crassvirales.zip" TargetMode="External"/><Relationship Id="rId2052" Type="http://schemas.openxmlformats.org/officeDocument/2006/relationships/hyperlink" Target="https://ictv.global/taxonomy/taxondetails?taxnode_id=202209974" TargetMode="External"/><Relationship Id="rId3450" Type="http://schemas.openxmlformats.org/officeDocument/2006/relationships/hyperlink" Target="https://ictv.global/taxonomy/taxondetails?taxnode_id=202210142" TargetMode="External"/><Relationship Id="rId4501" Type="http://schemas.openxmlformats.org/officeDocument/2006/relationships/hyperlink" Target="https://ictv.global/ictv/proposals/2022.034B.Gordonclarkvirinae_nsf.zip" TargetMode="External"/><Relationship Id="rId13044" Type="http://schemas.openxmlformats.org/officeDocument/2006/relationships/hyperlink" Target="https://ictv.global/taxonomy/taxondetails?taxnode_id=202203073" TargetMode="External"/><Relationship Id="rId17665" Type="http://schemas.openxmlformats.org/officeDocument/2006/relationships/hyperlink" Target="https://ictv.global/ictv/proposals/2021.028M.Peribunyaviridae_sprename.zip" TargetMode="External"/><Relationship Id="rId18716" Type="http://schemas.openxmlformats.org/officeDocument/2006/relationships/hyperlink" Target="https://ictv.global/taxonomy/taxondetails?taxnode_id=202206497" TargetMode="External"/><Relationship Id="rId20260" Type="http://schemas.openxmlformats.org/officeDocument/2006/relationships/hyperlink" Target="https://ictv.global/taxonomy/taxondetails?taxnode_id=202202858" TargetMode="External"/><Relationship Id="rId21311" Type="http://schemas.openxmlformats.org/officeDocument/2006/relationships/hyperlink" Target="https://ictv.global/ictv/proposals/2022.003D.Lefavirales_106rensp.zip" TargetMode="External"/><Relationship Id="rId3103" Type="http://schemas.openxmlformats.org/officeDocument/2006/relationships/hyperlink" Target="https://ictv.global/ictv/proposals/2021.001A.R.Archaeal_Caudoviricetes.zip" TargetMode="External"/><Relationship Id="rId6673" Type="http://schemas.openxmlformats.org/officeDocument/2006/relationships/hyperlink" Target="https://ictv.global/ictv/proposals/2021.044B.R.Korravirus_new_species.zip" TargetMode="External"/><Relationship Id="rId7724" Type="http://schemas.openxmlformats.org/officeDocument/2006/relationships/hyperlink" Target="https://ictv.global/taxonomy/taxondetails?taxnode_id=202206869" TargetMode="External"/><Relationship Id="rId10705" Type="http://schemas.openxmlformats.org/officeDocument/2006/relationships/hyperlink" Target="https://ictv.global/ictv/proposals/2019.012D.zip" TargetMode="External"/><Relationship Id="rId16267" Type="http://schemas.openxmlformats.org/officeDocument/2006/relationships/hyperlink" Target="https://ictv.global/ictv/proposals/2021.026M.Paramyxoviridae_sprename.zip" TargetMode="External"/><Relationship Id="rId17318" Type="http://schemas.openxmlformats.org/officeDocument/2006/relationships/hyperlink" Target="https://ictv.global/taxonomy/taxondetails?taxnode_id=202200074" TargetMode="External"/><Relationship Id="rId5275" Type="http://schemas.openxmlformats.org/officeDocument/2006/relationships/hyperlink" Target="https://ictv.global/ictv/proposals/2021.010B.R.Binomial_names.zip" TargetMode="External"/><Relationship Id="rId6326" Type="http://schemas.openxmlformats.org/officeDocument/2006/relationships/hyperlink" Target="https://ictv.global/taxonomy/taxondetails?taxnode_id=202201035" TargetMode="External"/><Relationship Id="rId9896" Type="http://schemas.openxmlformats.org/officeDocument/2006/relationships/hyperlink" Target="https://ictv.global/taxonomy/taxondetails?taxnode_id=202205962" TargetMode="External"/><Relationship Id="rId22085" Type="http://schemas.openxmlformats.org/officeDocument/2006/relationships/hyperlink" Target="https://ictv.global/ictv/proposals/2021.006D.R.Polydnaviriformidae_1renfam_3rensp.zip" TargetMode="External"/><Relationship Id="rId1885" Type="http://schemas.openxmlformats.org/officeDocument/2006/relationships/hyperlink" Target="https://ictv.global/ictv/proposals/2021.010B.R.Binomial_names.zip" TargetMode="External"/><Relationship Id="rId2936" Type="http://schemas.openxmlformats.org/officeDocument/2006/relationships/hyperlink" Target="https://ictv.global/taxonomy/taxondetails?taxnode_id=202213548" TargetMode="External"/><Relationship Id="rId8498" Type="http://schemas.openxmlformats.org/officeDocument/2006/relationships/hyperlink" Target="https://ictv.global/taxonomy/taxondetails?taxnode_id=202203720" TargetMode="External"/><Relationship Id="rId9549" Type="http://schemas.openxmlformats.org/officeDocument/2006/relationships/hyperlink" Target="https://ictv.global/ictv/proposals/2022.009D.Circoviridae_rensp101_nsp48.zip" TargetMode="External"/><Relationship Id="rId11479" Type="http://schemas.openxmlformats.org/officeDocument/2006/relationships/hyperlink" Target="https://ictv.global/ictv/proposals/2020.005F.R.Genomoviridae.zip" TargetMode="External"/><Relationship Id="rId12877" Type="http://schemas.openxmlformats.org/officeDocument/2006/relationships/hyperlink" Target="https://ictv.global/ictv/proposals/2019.006G.zip" TargetMode="External"/><Relationship Id="rId13928" Type="http://schemas.openxmlformats.org/officeDocument/2006/relationships/hyperlink" Target="https://ictv.global/taxonomy/taxondetails?taxnode_id=202210297" TargetMode="External"/><Relationship Id="rId15350" Type="http://schemas.openxmlformats.org/officeDocument/2006/relationships/hyperlink" Target="https://ictv.global/taxonomy/taxondetails?taxnode_id=202211485" TargetMode="External"/><Relationship Id="rId908" Type="http://schemas.openxmlformats.org/officeDocument/2006/relationships/hyperlink" Target="https://ictv.global/taxonomy/taxondetails?taxnode_id=202214341" TargetMode="External"/><Relationship Id="rId1538" Type="http://schemas.openxmlformats.org/officeDocument/2006/relationships/hyperlink" Target="https://ictv.global/taxonomy/taxondetails?taxnode_id=202208210" TargetMode="External"/><Relationship Id="rId15003" Type="http://schemas.openxmlformats.org/officeDocument/2006/relationships/hyperlink" Target="https://ictv.global/ictv/proposals/2020.095B.R.Leviviricetes.zip" TargetMode="External"/><Relationship Id="rId16401" Type="http://schemas.openxmlformats.org/officeDocument/2006/relationships/hyperlink" Target="https://ictv.global/ictv/proposals/2021.036M.R.Rhabdoviridae_sprename.zip" TargetMode="External"/><Relationship Id="rId19971" Type="http://schemas.openxmlformats.org/officeDocument/2006/relationships/hyperlink" Target="https://ictv.global/ictv/proposals/2019.006G.zip" TargetMode="External"/><Relationship Id="rId4011" Type="http://schemas.openxmlformats.org/officeDocument/2006/relationships/hyperlink" Target="https://ictv.global/ictv/proposals/2021.005B.R.Arquatrovirinae.zip" TargetMode="External"/><Relationship Id="rId11960" Type="http://schemas.openxmlformats.org/officeDocument/2006/relationships/hyperlink" Target="https://ictv.global/taxonomy/taxondetails?taxnode_id=202207549" TargetMode="External"/><Relationship Id="rId18573" Type="http://schemas.openxmlformats.org/officeDocument/2006/relationships/hyperlink" Target="https://ictv.global/ictv/proposals/2019.006G.zip" TargetMode="External"/><Relationship Id="rId19624" Type="http://schemas.openxmlformats.org/officeDocument/2006/relationships/hyperlink" Target="https://ictv.global/taxonomy/taxondetails?taxnode_id=202204570" TargetMode="External"/><Relationship Id="rId6183" Type="http://schemas.openxmlformats.org/officeDocument/2006/relationships/hyperlink" Target="https://ictv.global/ictv/proposals/2022.032B.Caudoviricetes_5ng.zip" TargetMode="External"/><Relationship Id="rId7234" Type="http://schemas.openxmlformats.org/officeDocument/2006/relationships/hyperlink" Target="https://ictv.global/taxonomy/taxondetails?taxnode_id=202214712" TargetMode="External"/><Relationship Id="rId7581" Type="http://schemas.openxmlformats.org/officeDocument/2006/relationships/hyperlink" Target="https://ictv.global/ictv/proposals/2021.067B.R.Pukovnikvirus.zip" TargetMode="External"/><Relationship Id="rId8632" Type="http://schemas.openxmlformats.org/officeDocument/2006/relationships/hyperlink" Target="https://ictv.global/taxonomy/taxondetails?taxnode_id=202209999" TargetMode="External"/><Relationship Id="rId10562" Type="http://schemas.openxmlformats.org/officeDocument/2006/relationships/hyperlink" Target="https://ictv.global/taxonomy/taxondetails?taxnode_id=202205824" TargetMode="External"/><Relationship Id="rId11613" Type="http://schemas.openxmlformats.org/officeDocument/2006/relationships/hyperlink" Target="https://ictv.global/ictv/proposals/2019.104B.zip" TargetMode="External"/><Relationship Id="rId17175" Type="http://schemas.openxmlformats.org/officeDocument/2006/relationships/hyperlink" Target="https://ictv.global/ictv/proposals/2021.013P.R.Fimoviridae_rename.zip" TargetMode="External"/><Relationship Id="rId18226" Type="http://schemas.openxmlformats.org/officeDocument/2006/relationships/hyperlink" Target="https://ictv.global/taxonomy/taxondetails?taxnode_id=202213744" TargetMode="External"/><Relationship Id="rId10215" Type="http://schemas.openxmlformats.org/officeDocument/2006/relationships/hyperlink" Target="https://ictv.global/ictv/proposals/2019.012D.zip" TargetMode="External"/><Relationship Id="rId13785" Type="http://schemas.openxmlformats.org/officeDocument/2006/relationships/hyperlink" Target="https://ictv.global/ictv/proposals/2020.095B.R.Leviviricetes.zip" TargetMode="External"/><Relationship Id="rId14836" Type="http://schemas.openxmlformats.org/officeDocument/2006/relationships/hyperlink" Target="https://ictv.global/taxonomy/taxondetails?taxnode_id=202211169" TargetMode="External"/><Relationship Id="rId2793" Type="http://schemas.openxmlformats.org/officeDocument/2006/relationships/hyperlink" Target="https://ictv.global/ictv/proposals/2021.010B.R.Binomial_names.zip" TargetMode="External"/><Relationship Id="rId3844" Type="http://schemas.openxmlformats.org/officeDocument/2006/relationships/hyperlink" Target="https://ictv.global/taxonomy/taxondetails?taxnode_id=202200789" TargetMode="External"/><Relationship Id="rId12387" Type="http://schemas.openxmlformats.org/officeDocument/2006/relationships/hyperlink" Target="https://ictv.global/ictv/proposals/2020.001G.R.Abolish_type_species.pdf" TargetMode="External"/><Relationship Id="rId13438" Type="http://schemas.openxmlformats.org/officeDocument/2006/relationships/hyperlink" Target="https://ictv.global/taxonomy/taxondetails?taxnode_id=202213800" TargetMode="External"/><Relationship Id="rId20654" Type="http://schemas.openxmlformats.org/officeDocument/2006/relationships/hyperlink" Target="https://ictv.global/taxonomy/taxondetails?taxnode_id=202208688" TargetMode="External"/><Relationship Id="rId21705" Type="http://schemas.openxmlformats.org/officeDocument/2006/relationships/hyperlink" Target="https://ictv.global/ictv/proposals/2020.001P.R.Petromoalphasatellitinae_nsf.zip" TargetMode="External"/><Relationship Id="rId765" Type="http://schemas.openxmlformats.org/officeDocument/2006/relationships/hyperlink" Target="https://ictv.global/ictv/proposals/2022.001B.Aliceevansviridae.zip" TargetMode="External"/><Relationship Id="rId1395" Type="http://schemas.openxmlformats.org/officeDocument/2006/relationships/hyperlink" Target="https://ictv.global/ictv/proposals/2021.010B.R.Binomial_names.zip" TargetMode="External"/><Relationship Id="rId2446" Type="http://schemas.openxmlformats.org/officeDocument/2006/relationships/hyperlink" Target="https://ictv.global/taxonomy/taxondetails?taxnode_id=202200257" TargetMode="External"/><Relationship Id="rId9059" Type="http://schemas.openxmlformats.org/officeDocument/2006/relationships/hyperlink" Target="https://ictv.global/ictv/proposals/2019.005G.zip" TargetMode="External"/><Relationship Id="rId19481" Type="http://schemas.openxmlformats.org/officeDocument/2006/relationships/hyperlink" Target="https://ictv.global/ictv/proposals/2020.026P.R.Abolish_Luteoviridae.zip" TargetMode="External"/><Relationship Id="rId20307" Type="http://schemas.openxmlformats.org/officeDocument/2006/relationships/hyperlink" Target="https://ictv.global/ictv/proposals/2022.008P.Caulimoviridae_rename.zip" TargetMode="External"/><Relationship Id="rId418" Type="http://schemas.openxmlformats.org/officeDocument/2006/relationships/hyperlink" Target="https://ictv.global/taxonomy/taxondetails?taxnode_id=202213463" TargetMode="External"/><Relationship Id="rId1048" Type="http://schemas.openxmlformats.org/officeDocument/2006/relationships/hyperlink" Target="https://ictv.global/taxonomy/taxondetails?taxnode_id=202208515" TargetMode="External"/><Relationship Id="rId5669" Type="http://schemas.openxmlformats.org/officeDocument/2006/relationships/hyperlink" Target="https://ictv.global/ictv/proposals/2021.010B.R.Binomial_names.zip" TargetMode="External"/><Relationship Id="rId9540" Type="http://schemas.openxmlformats.org/officeDocument/2006/relationships/hyperlink" Target="https://ictv.global/taxonomy/taxondetails?taxnode_id=202202913" TargetMode="External"/><Relationship Id="rId18083" Type="http://schemas.openxmlformats.org/officeDocument/2006/relationships/hyperlink" Target="https://ictv.global/ictv/proposals/2022.011P.Tospoviridae_rename.zip" TargetMode="External"/><Relationship Id="rId19134" Type="http://schemas.openxmlformats.org/officeDocument/2006/relationships/hyperlink" Target="https://ictv.global/taxonomy/taxondetails?taxnode_id=202202038" TargetMode="External"/><Relationship Id="rId22479" Type="http://schemas.openxmlformats.org/officeDocument/2006/relationships/hyperlink" Target="https://ictv.global/ictv/proposals/2016.021a-kP.A.v2.Tolecusatellitidae.pdf" TargetMode="External"/><Relationship Id="rId7091" Type="http://schemas.openxmlformats.org/officeDocument/2006/relationships/hyperlink" Target="https://ictv.global/ictv/proposals/2021.010B.R.Binomial_names.zip" TargetMode="External"/><Relationship Id="rId8142" Type="http://schemas.openxmlformats.org/officeDocument/2006/relationships/hyperlink" Target="https://ictv.global/taxonomy/taxondetails?taxnode_id=202214782" TargetMode="External"/><Relationship Id="rId10072" Type="http://schemas.openxmlformats.org/officeDocument/2006/relationships/hyperlink" Target="https://ictv.global/taxonomy/taxondetails?taxnode_id=202213285" TargetMode="External"/><Relationship Id="rId11470" Type="http://schemas.openxmlformats.org/officeDocument/2006/relationships/hyperlink" Target="https://ictv.global/taxonomy/taxondetails?taxnode_id=202209049" TargetMode="External"/><Relationship Id="rId12521" Type="http://schemas.openxmlformats.org/officeDocument/2006/relationships/hyperlink" Target="https://ictv.global/ictv/proposals/2019.006G.zip" TargetMode="External"/><Relationship Id="rId11123" Type="http://schemas.openxmlformats.org/officeDocument/2006/relationships/hyperlink" Target="https://ictv.global/ictv/proposals/2020.008P.R.Geminiviridae_5ng_11nsp.zip" TargetMode="External"/><Relationship Id="rId14693" Type="http://schemas.openxmlformats.org/officeDocument/2006/relationships/hyperlink" Target="https://ictv.global/ictv/proposals/2020.095B.R.Leviviricetes.zip" TargetMode="External"/><Relationship Id="rId15744" Type="http://schemas.openxmlformats.org/officeDocument/2006/relationships/hyperlink" Target="https://ictv.global/taxonomy/taxondetails?taxnode_id=202203952" TargetMode="External"/><Relationship Id="rId4752" Type="http://schemas.openxmlformats.org/officeDocument/2006/relationships/hyperlink" Target="https://ictv.global/taxonomy/taxondetails?taxnode_id=202200914" TargetMode="External"/><Relationship Id="rId5803" Type="http://schemas.openxmlformats.org/officeDocument/2006/relationships/hyperlink" Target="https://ictv.global/ictv/proposals/2022.019B.Casadabanvirus_16nsp.zip" TargetMode="External"/><Relationship Id="rId13295" Type="http://schemas.openxmlformats.org/officeDocument/2006/relationships/hyperlink" Target="https://ictv.global/ictv/proposals/2022.015P.Tombusviridae_rename.zip" TargetMode="External"/><Relationship Id="rId14346" Type="http://schemas.openxmlformats.org/officeDocument/2006/relationships/hyperlink" Target="https://ictv.global/taxonomy/taxondetails?taxnode_id=202210626" TargetMode="External"/><Relationship Id="rId18967" Type="http://schemas.openxmlformats.org/officeDocument/2006/relationships/hyperlink" Target="https://ictv.global/ictv/proposals/2021.006S.R.Picornaviridae_5nsfam.zip" TargetMode="External"/><Relationship Id="rId21562" Type="http://schemas.openxmlformats.org/officeDocument/2006/relationships/hyperlink" Target="https://ictv.global/taxonomy/taxondetails?taxnode_id=202207292" TargetMode="External"/><Relationship Id="rId3354" Type="http://schemas.openxmlformats.org/officeDocument/2006/relationships/hyperlink" Target="https://ictv.global/taxonomy/taxondetails?taxnode_id=202206780" TargetMode="External"/><Relationship Id="rId4405" Type="http://schemas.openxmlformats.org/officeDocument/2006/relationships/hyperlink" Target="https://ictv.global/ictv/proposals/2021.010B.R.Binomial_names.zip" TargetMode="External"/><Relationship Id="rId7975" Type="http://schemas.openxmlformats.org/officeDocument/2006/relationships/hyperlink" Target="https://ictv.global/ictv/proposals/2021.010B.R.Binomial_names.zip" TargetMode="External"/><Relationship Id="rId17569" Type="http://schemas.openxmlformats.org/officeDocument/2006/relationships/hyperlink" Target="https://ictv.global/ictv/proposals/2021.028M.Peribunyaviridae_sprename.zip" TargetMode="External"/><Relationship Id="rId20164" Type="http://schemas.openxmlformats.org/officeDocument/2006/relationships/hyperlink" Target="https://ictv.global/taxonomy/taxondetails?taxnode_id=202205584" TargetMode="External"/><Relationship Id="rId21215" Type="http://schemas.openxmlformats.org/officeDocument/2006/relationships/hyperlink" Target="https://ictv.global/ictv/proposals/2019.003G.zip" TargetMode="External"/><Relationship Id="rId275" Type="http://schemas.openxmlformats.org/officeDocument/2006/relationships/hyperlink" Target="https://ictv.global/ictv/proposals/2022.001D.Herpesvirales_1renfam_4rengen_124rensp_6absp.zip" TargetMode="External"/><Relationship Id="rId3007" Type="http://schemas.openxmlformats.org/officeDocument/2006/relationships/hyperlink" Target="https://ictv.global/ictv/proposals/2021.010B.R.Binomial_names.zip" TargetMode="External"/><Relationship Id="rId6577" Type="http://schemas.openxmlformats.org/officeDocument/2006/relationships/hyperlink" Target="https://ictv.global/ictv/proposals/2021.010B.R.Binomial_names.zip" TargetMode="External"/><Relationship Id="rId7628" Type="http://schemas.openxmlformats.org/officeDocument/2006/relationships/hyperlink" Target="https://ictv.global/taxonomy/taxondetails?taxnode_id=202211671" TargetMode="External"/><Relationship Id="rId10956" Type="http://schemas.openxmlformats.org/officeDocument/2006/relationships/hyperlink" Target="https://ictv.global/taxonomy/taxondetails?taxnode_id=202205844" TargetMode="External"/><Relationship Id="rId5179" Type="http://schemas.openxmlformats.org/officeDocument/2006/relationships/hyperlink" Target="https://ictv.global/ictv/proposals/2021.080B.R.Stephanstirmvirinae.zip" TargetMode="External"/><Relationship Id="rId9050" Type="http://schemas.openxmlformats.org/officeDocument/2006/relationships/hyperlink" Target="https://ictv.global/taxonomy/taxondetails?taxnode_id=202204084" TargetMode="External"/><Relationship Id="rId10609" Type="http://schemas.openxmlformats.org/officeDocument/2006/relationships/hyperlink" Target="https://ictv.global/ictv/proposals/2019.012D.zip" TargetMode="External"/><Relationship Id="rId12031" Type="http://schemas.openxmlformats.org/officeDocument/2006/relationships/hyperlink" Target="https://ictv.global/ictv/proposals/2020.011S.R.Rubivirus_nspp.zip" TargetMode="External"/><Relationship Id="rId16652" Type="http://schemas.openxmlformats.org/officeDocument/2006/relationships/hyperlink" Target="https://ictv.global/taxonomy/taxondetails?taxnode_id=202213333" TargetMode="External"/><Relationship Id="rId17703" Type="http://schemas.openxmlformats.org/officeDocument/2006/relationships/hyperlink" Target="https://ictv.global/ictv/proposals/2021.031M.Phasmaviridae_sprename.zip" TargetMode="External"/><Relationship Id="rId1789" Type="http://schemas.openxmlformats.org/officeDocument/2006/relationships/hyperlink" Target="https://ictv.global/ictv/proposals/2021.010B.R.Binomial_names.zip" TargetMode="External"/><Relationship Id="rId4262" Type="http://schemas.openxmlformats.org/officeDocument/2006/relationships/hyperlink" Target="https://ictv.global/taxonomy/taxondetails?taxnode_id=202209634" TargetMode="External"/><Relationship Id="rId5660" Type="http://schemas.openxmlformats.org/officeDocument/2006/relationships/hyperlink" Target="https://ictv.global/taxonomy/taxondetails?taxnode_id=202214920" TargetMode="External"/><Relationship Id="rId6711" Type="http://schemas.openxmlformats.org/officeDocument/2006/relationships/hyperlink" Target="https://ictv.global/ictv/proposals/2021.010B.R.Binomial_names.zip" TargetMode="External"/><Relationship Id="rId15254" Type="http://schemas.openxmlformats.org/officeDocument/2006/relationships/hyperlink" Target="https://ictv.global/taxonomy/taxondetails?taxnode_id=202211423" TargetMode="External"/><Relationship Id="rId16305" Type="http://schemas.openxmlformats.org/officeDocument/2006/relationships/hyperlink" Target="https://ictv.global/ictv/proposals/2021.026M.Paramyxoviridae_sprename.zip" TargetMode="External"/><Relationship Id="rId19875" Type="http://schemas.openxmlformats.org/officeDocument/2006/relationships/hyperlink" Target="https://ictv.global/ictv/proposals/2022.010P.Potyviridae_7ns.zip" TargetMode="External"/><Relationship Id="rId21072" Type="http://schemas.openxmlformats.org/officeDocument/2006/relationships/hyperlink" Target="https://ictv.global/taxonomy/taxondetails?taxnode_id=202205329" TargetMode="External"/><Relationship Id="rId22470" Type="http://schemas.openxmlformats.org/officeDocument/2006/relationships/hyperlink" Target="https://ictv.global/taxonomy/taxondetails?taxnode_id=202209238" TargetMode="External"/><Relationship Id="rId5313" Type="http://schemas.openxmlformats.org/officeDocument/2006/relationships/hyperlink" Target="https://ictv.global/ictv/proposals/2021.091B.R.Weiservirinae.zip" TargetMode="External"/><Relationship Id="rId8883" Type="http://schemas.openxmlformats.org/officeDocument/2006/relationships/hyperlink" Target="https://ictv.global/ictv/proposals/2020.001G.R.Abolish_type_species.pdf" TargetMode="External"/><Relationship Id="rId9934" Type="http://schemas.openxmlformats.org/officeDocument/2006/relationships/hyperlink" Target="https://ictv.global/taxonomy/taxondetails?taxnode_id=202209520" TargetMode="External"/><Relationship Id="rId11864" Type="http://schemas.openxmlformats.org/officeDocument/2006/relationships/hyperlink" Target="https://ictv.global/taxonomy/taxondetails?taxnode_id=202204928" TargetMode="External"/><Relationship Id="rId12915" Type="http://schemas.openxmlformats.org/officeDocument/2006/relationships/hyperlink" Target="https://ictv.global/ictv/proposals/2021.007F.R.Gammaflexiviridae_2ngen_3nsp.zip" TargetMode="External"/><Relationship Id="rId18477" Type="http://schemas.openxmlformats.org/officeDocument/2006/relationships/hyperlink" Target="https://ictv.global/ictv/proposals/2020.001G.R.Abolish_type_species.pdf" TargetMode="External"/><Relationship Id="rId19528" Type="http://schemas.openxmlformats.org/officeDocument/2006/relationships/hyperlink" Target="https://ictv.global/taxonomy/taxondetails?taxnode_id=202205389" TargetMode="External"/><Relationship Id="rId22123" Type="http://schemas.openxmlformats.org/officeDocument/2006/relationships/hyperlink" Target="https://ictv.global/ictv/proposals/2021.006D.R.Polydnaviriformidae_1renfam_3rensp.zip" TargetMode="External"/><Relationship Id="rId1923" Type="http://schemas.openxmlformats.org/officeDocument/2006/relationships/hyperlink" Target="https://ictv.global/ictv/proposals/2021.010B.R.Binomial_names.zip" TargetMode="External"/><Relationship Id="rId7485" Type="http://schemas.openxmlformats.org/officeDocument/2006/relationships/hyperlink" Target="https://ictv.global/ictv/proposals/2021.010B.R.Binomial_names.zip" TargetMode="External"/><Relationship Id="rId8536" Type="http://schemas.openxmlformats.org/officeDocument/2006/relationships/hyperlink" Target="https://ictv.global/taxonomy/taxondetails?taxnode_id=202203706" TargetMode="External"/><Relationship Id="rId10466" Type="http://schemas.openxmlformats.org/officeDocument/2006/relationships/hyperlink" Target="https://ictv.global/taxonomy/taxondetails?taxnode_id=202203300" TargetMode="External"/><Relationship Id="rId11517" Type="http://schemas.openxmlformats.org/officeDocument/2006/relationships/hyperlink" Target="https://ictv.global/ictv/proposals/2020.005F.R.Genomoviridae.zip" TargetMode="External"/><Relationship Id="rId17079" Type="http://schemas.openxmlformats.org/officeDocument/2006/relationships/hyperlink" Target="https://ictv.global/ictv/proposals/2021.008M.Arenaviridae_rename.zip" TargetMode="External"/><Relationship Id="rId6087" Type="http://schemas.openxmlformats.org/officeDocument/2006/relationships/hyperlink" Target="https://ictv.global/ictv/proposals/2021.010B.R.Binomial_names.zip" TargetMode="External"/><Relationship Id="rId7138" Type="http://schemas.openxmlformats.org/officeDocument/2006/relationships/hyperlink" Target="https://ictv.global/taxonomy/taxondetails?taxnode_id=202211561" TargetMode="External"/><Relationship Id="rId10119" Type="http://schemas.openxmlformats.org/officeDocument/2006/relationships/hyperlink" Target="https://ictv.global/ictv/proposals/2019.012D.zip" TargetMode="External"/><Relationship Id="rId13689" Type="http://schemas.openxmlformats.org/officeDocument/2006/relationships/hyperlink" Target="https://ictv.global/ictv/proposals/2020.095B.R.Leviviricetes.zip" TargetMode="External"/><Relationship Id="rId17560" Type="http://schemas.openxmlformats.org/officeDocument/2006/relationships/hyperlink" Target="https://ictv.global/taxonomy/taxondetails?taxnode_id=202200117" TargetMode="External"/><Relationship Id="rId2697" Type="http://schemas.openxmlformats.org/officeDocument/2006/relationships/hyperlink" Target="https://ictv.global/ictv/proposals/2021.029B.R.Flavophages_9_families.zip" TargetMode="External"/><Relationship Id="rId3748" Type="http://schemas.openxmlformats.org/officeDocument/2006/relationships/hyperlink" Target="https://ictv.global/taxonomy/taxondetails?taxnode_id=202211631" TargetMode="External"/><Relationship Id="rId16162" Type="http://schemas.openxmlformats.org/officeDocument/2006/relationships/hyperlink" Target="https://ictv.global/taxonomy/taxondetails?taxnode_id=202205577" TargetMode="External"/><Relationship Id="rId17213" Type="http://schemas.openxmlformats.org/officeDocument/2006/relationships/hyperlink" Target="https://ictv.global/ictv/proposals/2021.013M.Hantaviridae_sprename.zip" TargetMode="External"/><Relationship Id="rId18611" Type="http://schemas.openxmlformats.org/officeDocument/2006/relationships/hyperlink" Target="https://ictv.global/ictv/proposals/2021.005S.R.Nidovirales.zip" TargetMode="External"/><Relationship Id="rId20558" Type="http://schemas.openxmlformats.org/officeDocument/2006/relationships/hyperlink" Target="https://ictv.global/taxonomy/taxondetails?taxnode_id=202205009" TargetMode="External"/><Relationship Id="rId21609" Type="http://schemas.openxmlformats.org/officeDocument/2006/relationships/hyperlink" Target="https://ictv.global/ictv/proposals/2017.004P.A.v4.Alphasatellitidae.zip" TargetMode="External"/><Relationship Id="rId21956" Type="http://schemas.openxmlformats.org/officeDocument/2006/relationships/hyperlink" Target="https://ictv.global/taxonomy/taxondetails?taxnode_id=202209447" TargetMode="External"/><Relationship Id="rId669" Type="http://schemas.openxmlformats.org/officeDocument/2006/relationships/hyperlink" Target="https://ictv.global/ictv/proposals/2022.001B.Aliceevansviridae.zip" TargetMode="External"/><Relationship Id="rId1299" Type="http://schemas.openxmlformats.org/officeDocument/2006/relationships/hyperlink" Target="https://ictv.global/ictv/proposals/2021.010B.R.Binomial_names.zip" TargetMode="External"/><Relationship Id="rId5170" Type="http://schemas.openxmlformats.org/officeDocument/2006/relationships/hyperlink" Target="https://ictv.global/taxonomy/taxondetails?taxnode_id=202213658" TargetMode="External"/><Relationship Id="rId6221" Type="http://schemas.openxmlformats.org/officeDocument/2006/relationships/hyperlink" Target="https://ictv.global/ictv/proposals/2021.010B.R.Binomial_names.zip" TargetMode="External"/><Relationship Id="rId10600" Type="http://schemas.openxmlformats.org/officeDocument/2006/relationships/hyperlink" Target="https://ictv.global/taxonomy/taxondetails?taxnode_id=202203345" TargetMode="External"/><Relationship Id="rId8393" Type="http://schemas.openxmlformats.org/officeDocument/2006/relationships/hyperlink" Target="https://ictv.global/ictv/proposals/2021.092B.R.Wizardvirus_new_species.zip" TargetMode="External"/><Relationship Id="rId9444" Type="http://schemas.openxmlformats.org/officeDocument/2006/relationships/hyperlink" Target="https://ictv.global/taxonomy/taxondetails?taxnode_id=202205899" TargetMode="External"/><Relationship Id="rId9791" Type="http://schemas.openxmlformats.org/officeDocument/2006/relationships/hyperlink" Target="https://ictv.global/ictv/proposals/2022.009D.Circoviridae_rensp101_nsp48.zip" TargetMode="External"/><Relationship Id="rId12772" Type="http://schemas.openxmlformats.org/officeDocument/2006/relationships/hyperlink" Target="https://ictv.global/taxonomy/taxondetails?taxnode_id=202205643" TargetMode="External"/><Relationship Id="rId13823" Type="http://schemas.openxmlformats.org/officeDocument/2006/relationships/hyperlink" Target="https://ictv.global/ictv/proposals/2020.095B.R.Leviviricetes.zip" TargetMode="External"/><Relationship Id="rId19385" Type="http://schemas.openxmlformats.org/officeDocument/2006/relationships/hyperlink" Target="https://ictv.global/ictv/proposals/2022.005P.Secoviridae_rename.zip" TargetMode="External"/><Relationship Id="rId1780" Type="http://schemas.openxmlformats.org/officeDocument/2006/relationships/hyperlink" Target="https://ictv.global/taxonomy/taxondetails?taxnode_id=202209855" TargetMode="External"/><Relationship Id="rId2831" Type="http://schemas.openxmlformats.org/officeDocument/2006/relationships/hyperlink" Target="https://ictv.global/ictv/proposals/2021.010B.R.Binomial_names.zip" TargetMode="External"/><Relationship Id="rId8046" Type="http://schemas.openxmlformats.org/officeDocument/2006/relationships/hyperlink" Target="https://ictv.global/taxonomy/taxondetails?taxnode_id=202211914" TargetMode="External"/><Relationship Id="rId11374" Type="http://schemas.openxmlformats.org/officeDocument/2006/relationships/hyperlink" Target="https://ictv.global/taxonomy/taxondetails?taxnode_id=202209003" TargetMode="External"/><Relationship Id="rId12425" Type="http://schemas.openxmlformats.org/officeDocument/2006/relationships/hyperlink" Target="https://ictv.global/ictv/proposals/2019.006G.zip" TargetMode="External"/><Relationship Id="rId15995" Type="http://schemas.openxmlformats.org/officeDocument/2006/relationships/hyperlink" Target="https://ictv.global/ictv/proposals/2022.014M.Mymonaviridae_13nsp.zip" TargetMode="External"/><Relationship Id="rId19038" Type="http://schemas.openxmlformats.org/officeDocument/2006/relationships/hyperlink" Target="https://ictv.global/taxonomy/taxondetails?taxnode_id=202202020" TargetMode="External"/><Relationship Id="rId803" Type="http://schemas.openxmlformats.org/officeDocument/2006/relationships/hyperlink" Target="https://ictv.global/ictv/proposals/2022.001B.Aliceevansviridae.zip" TargetMode="External"/><Relationship Id="rId1433" Type="http://schemas.openxmlformats.org/officeDocument/2006/relationships/hyperlink" Target="https://ictv.global/ictv/proposals/2021.010B.R.Binomial_names.zip" TargetMode="External"/><Relationship Id="rId11027" Type="http://schemas.openxmlformats.org/officeDocument/2006/relationships/hyperlink" Target="https://ictv.global/ictv/proposals/2019.012D.zip" TargetMode="External"/><Relationship Id="rId14597" Type="http://schemas.openxmlformats.org/officeDocument/2006/relationships/hyperlink" Target="https://ictv.global/ictv/proposals/2020.095B.R.Leviviricetes.zip" TargetMode="External"/><Relationship Id="rId15648" Type="http://schemas.openxmlformats.org/officeDocument/2006/relationships/hyperlink" Target="https://ictv.global/taxonomy/taxondetails?taxnode_id=202208738" TargetMode="External"/><Relationship Id="rId4656" Type="http://schemas.openxmlformats.org/officeDocument/2006/relationships/hyperlink" Target="https://ictv.global/taxonomy/taxondetails?taxnode_id=202212311" TargetMode="External"/><Relationship Id="rId5707" Type="http://schemas.openxmlformats.org/officeDocument/2006/relationships/hyperlink" Target="https://ictv.global/ictv/proposals/2021.010B.R.Binomial_names.zip" TargetMode="External"/><Relationship Id="rId13199" Type="http://schemas.openxmlformats.org/officeDocument/2006/relationships/hyperlink" Target="https://ictv.global/ictv/proposals/2022.007S.Flaviviridae_1genren_sprenamed.zip" TargetMode="External"/><Relationship Id="rId17070" Type="http://schemas.openxmlformats.org/officeDocument/2006/relationships/hyperlink" Target="https://ictv.global/taxonomy/taxondetails?taxnode_id=202202587" TargetMode="External"/><Relationship Id="rId18121" Type="http://schemas.openxmlformats.org/officeDocument/2006/relationships/hyperlink" Target="https://ictv.global/ictv/proposals/2021.023M.R.Orthomyxoviridae_1ngen_1nsp_Sardino.zip" TargetMode="External"/><Relationship Id="rId21466" Type="http://schemas.openxmlformats.org/officeDocument/2006/relationships/hyperlink" Target="https://ictv.global/taxonomy/taxondetails?taxnode_id=202202708" TargetMode="External"/><Relationship Id="rId22517" Type="http://schemas.openxmlformats.org/officeDocument/2006/relationships/hyperlink" Target="https://ictv.global/ictv/proposals/2020.009P.R.Betasatellite_61nsp.zip" TargetMode="External"/><Relationship Id="rId3258" Type="http://schemas.openxmlformats.org/officeDocument/2006/relationships/hyperlink" Target="https://ictv.global/taxonomy/taxondetails?taxnode_id=202213605" TargetMode="External"/><Relationship Id="rId4309" Type="http://schemas.openxmlformats.org/officeDocument/2006/relationships/hyperlink" Target="https://ictv.global/ictv/proposals/2021.010B.R.Binomial_names.zip" TargetMode="External"/><Relationship Id="rId7879" Type="http://schemas.openxmlformats.org/officeDocument/2006/relationships/hyperlink" Target="https://ictv.global/ictv/proposals/2021.010B.R.Binomial_names.zip" TargetMode="External"/><Relationship Id="rId10110" Type="http://schemas.openxmlformats.org/officeDocument/2006/relationships/hyperlink" Target="https://ictv.global/taxonomy/taxondetails?taxnode_id=202203179" TargetMode="External"/><Relationship Id="rId20068" Type="http://schemas.openxmlformats.org/officeDocument/2006/relationships/hyperlink" Target="https://ictv.global/taxonomy/taxondetails?taxnode_id=202202641" TargetMode="External"/><Relationship Id="rId21119" Type="http://schemas.openxmlformats.org/officeDocument/2006/relationships/hyperlink" Target="https://ictv.global/ictv/proposals/2019.003G.zip" TargetMode="External"/><Relationship Id="rId179" Type="http://schemas.openxmlformats.org/officeDocument/2006/relationships/hyperlink" Target="https://ictv.global/ictv/proposals/2022.001D.Herpesvirales_1renfam_4rengen_124rensp_6absp.zip" TargetMode="External"/><Relationship Id="rId12282" Type="http://schemas.openxmlformats.org/officeDocument/2006/relationships/hyperlink" Target="https://ictv.global/taxonomy/taxondetails?taxnode_id=202203066" TargetMode="External"/><Relationship Id="rId13680" Type="http://schemas.openxmlformats.org/officeDocument/2006/relationships/hyperlink" Target="https://ictv.global/taxonomy/taxondetails?taxnode_id=202210735" TargetMode="External"/><Relationship Id="rId14731" Type="http://schemas.openxmlformats.org/officeDocument/2006/relationships/hyperlink" Target="https://ictv.global/ictv/proposals/2020.095B.R.Leviviricetes.zip" TargetMode="External"/><Relationship Id="rId660" Type="http://schemas.openxmlformats.org/officeDocument/2006/relationships/hyperlink" Target="https://ictv.global/taxonomy/taxondetails?taxnode_id=202208871" TargetMode="External"/><Relationship Id="rId1290" Type="http://schemas.openxmlformats.org/officeDocument/2006/relationships/hyperlink" Target="https://ictv.global/taxonomy/taxondetails?taxnode_id=202208377" TargetMode="External"/><Relationship Id="rId2341" Type="http://schemas.openxmlformats.org/officeDocument/2006/relationships/hyperlink" Target="https://ictv.global/ictv/proposals/2021.010B.R.Binomial_names.zip" TargetMode="External"/><Relationship Id="rId13333" Type="http://schemas.openxmlformats.org/officeDocument/2006/relationships/hyperlink" Target="https://ictv.global/ictv/proposals/2022.015P.Tombusviridae_rename.zip" TargetMode="External"/><Relationship Id="rId17954" Type="http://schemas.openxmlformats.org/officeDocument/2006/relationships/hyperlink" Target="https://ictv.global/taxonomy/taxondetails?taxnode_id=202207616" TargetMode="External"/><Relationship Id="rId21600" Type="http://schemas.openxmlformats.org/officeDocument/2006/relationships/hyperlink" Target="https://ictv.global/taxonomy/taxondetails?taxnode_id=202205689" TargetMode="External"/><Relationship Id="rId313" Type="http://schemas.openxmlformats.org/officeDocument/2006/relationships/hyperlink" Target="https://ictv.global/ictv/proposals/2022.001D.Herpesvirales_1renfam_4rengen_124rensp_6absp.zip" TargetMode="External"/><Relationship Id="rId6962" Type="http://schemas.openxmlformats.org/officeDocument/2006/relationships/hyperlink" Target="https://ictv.global/taxonomy/taxondetails?taxnode_id=202201080" TargetMode="External"/><Relationship Id="rId16556" Type="http://schemas.openxmlformats.org/officeDocument/2006/relationships/hyperlink" Target="https://ictv.global/taxonomy/taxondetails?taxnode_id=202201755" TargetMode="External"/><Relationship Id="rId17607" Type="http://schemas.openxmlformats.org/officeDocument/2006/relationships/hyperlink" Target="https://ictv.global/ictv/proposals/2021.028M.Peribunyaviridae_sprename.zip" TargetMode="External"/><Relationship Id="rId20202" Type="http://schemas.openxmlformats.org/officeDocument/2006/relationships/hyperlink" Target="https://ictv.global/taxonomy/taxondetails?taxnode_id=202206650" TargetMode="External"/><Relationship Id="rId5564" Type="http://schemas.openxmlformats.org/officeDocument/2006/relationships/hyperlink" Target="https://ictv.global/taxonomy/taxondetails?taxnode_id=202207728" TargetMode="External"/><Relationship Id="rId6615" Type="http://schemas.openxmlformats.org/officeDocument/2006/relationships/hyperlink" Target="https://ictv.global/ictv/proposals/2021.010B.R.Binomial_names.zip" TargetMode="External"/><Relationship Id="rId15158" Type="http://schemas.openxmlformats.org/officeDocument/2006/relationships/hyperlink" Target="https://ictv.global/taxonomy/taxondetails?taxnode_id=202211356" TargetMode="External"/><Relationship Id="rId16209" Type="http://schemas.openxmlformats.org/officeDocument/2006/relationships/hyperlink" Target="https://ictv.global/ictv/proposals/2021.014M.R.Jeilongvirus_2nsp.zip" TargetMode="External"/><Relationship Id="rId19779" Type="http://schemas.openxmlformats.org/officeDocument/2006/relationships/hyperlink" Target="https://ictv.global/ictv/proposals/2019.006G.zip" TargetMode="External"/><Relationship Id="rId22374" Type="http://schemas.openxmlformats.org/officeDocument/2006/relationships/hyperlink" Target="https://ictv.global/taxonomy/taxondetails?taxnode_id=202209211" TargetMode="External"/><Relationship Id="rId4166" Type="http://schemas.openxmlformats.org/officeDocument/2006/relationships/hyperlink" Target="https://ictv.global/taxonomy/taxondetails?taxnode_id=202200735" TargetMode="External"/><Relationship Id="rId5217" Type="http://schemas.openxmlformats.org/officeDocument/2006/relationships/hyperlink" Target="https://ictv.global/ictv/proposals/2021.010B.R.Binomial_names.zip" TargetMode="External"/><Relationship Id="rId8787" Type="http://schemas.openxmlformats.org/officeDocument/2006/relationships/hyperlink" Target="https://ictv.global/ictv/proposals/2021.007D.R.Polyomaviridae_2ngen_117rensp.zip" TargetMode="External"/><Relationship Id="rId9838" Type="http://schemas.openxmlformats.org/officeDocument/2006/relationships/hyperlink" Target="https://ictv.global/taxonomy/taxondetails?taxnode_id=202213259" TargetMode="External"/><Relationship Id="rId11768" Type="http://schemas.openxmlformats.org/officeDocument/2006/relationships/hyperlink" Target="https://ictv.global/taxonomy/taxondetails?taxnode_id=202205318" TargetMode="External"/><Relationship Id="rId22027" Type="http://schemas.openxmlformats.org/officeDocument/2006/relationships/hyperlink" Target="https://ictv.global/ictv/proposals/2020.001G.R.Abolish_type_species.pdf" TargetMode="External"/><Relationship Id="rId1827" Type="http://schemas.openxmlformats.org/officeDocument/2006/relationships/hyperlink" Target="https://ictv.global/ictv/proposals/2021.023B.R.Demerecviridae_new_genera.zip" TargetMode="External"/><Relationship Id="rId7389" Type="http://schemas.openxmlformats.org/officeDocument/2006/relationships/hyperlink" Target="https://ictv.global/ictv/proposals/2021.010B.R.Binomial_names.zip" TargetMode="External"/><Relationship Id="rId12819" Type="http://schemas.openxmlformats.org/officeDocument/2006/relationships/hyperlink" Target="https://ictv.global/ictv/proposals/2022.001P.Betaflexiviridae_12ns.zip" TargetMode="External"/><Relationship Id="rId13190" Type="http://schemas.openxmlformats.org/officeDocument/2006/relationships/hyperlink" Target="https://ictv.global/taxonomy/taxondetails?taxnode_id=202214008" TargetMode="External"/><Relationship Id="rId14241" Type="http://schemas.openxmlformats.org/officeDocument/2006/relationships/hyperlink" Target="https://ictv.global/ictv/proposals/2020.095B.R.Leviviricetes.zip" TargetMode="External"/><Relationship Id="rId3999" Type="http://schemas.openxmlformats.org/officeDocument/2006/relationships/hyperlink" Target="https://ictv.global/ictv/proposals/2021.005B.R.Arquatrovirinae.zip" TargetMode="External"/><Relationship Id="rId4300" Type="http://schemas.openxmlformats.org/officeDocument/2006/relationships/hyperlink" Target="https://ictv.global/taxonomy/taxondetails?taxnode_id=202200860" TargetMode="External"/><Relationship Id="rId18862" Type="http://schemas.openxmlformats.org/officeDocument/2006/relationships/hyperlink" Target="https://ictv.global/taxonomy/taxondetails?taxnode_id=202207105" TargetMode="External"/><Relationship Id="rId19913" Type="http://schemas.openxmlformats.org/officeDocument/2006/relationships/hyperlink" Target="https://ictv.global/ictv/proposals/2019.006G.zip" TargetMode="External"/><Relationship Id="rId21110" Type="http://schemas.openxmlformats.org/officeDocument/2006/relationships/hyperlink" Target="https://ictv.global/taxonomy/taxondetails?taxnode_id=202202391" TargetMode="External"/><Relationship Id="rId170" Type="http://schemas.openxmlformats.org/officeDocument/2006/relationships/hyperlink" Target="https://ictv.global/taxonomy/taxondetails?taxnode_id=202209143" TargetMode="External"/><Relationship Id="rId6472" Type="http://schemas.openxmlformats.org/officeDocument/2006/relationships/hyperlink" Target="https://ictv.global/taxonomy/taxondetails?taxnode_id=202212344" TargetMode="External"/><Relationship Id="rId7523" Type="http://schemas.openxmlformats.org/officeDocument/2006/relationships/hyperlink" Target="https://ictv.global/ictv/proposals/2022.063B.Piorkowskivirus_ng.zip" TargetMode="External"/><Relationship Id="rId7870" Type="http://schemas.openxmlformats.org/officeDocument/2006/relationships/hyperlink" Target="https://ictv.global/taxonomy/taxondetails?taxnode_id=202211879" TargetMode="External"/><Relationship Id="rId8921" Type="http://schemas.openxmlformats.org/officeDocument/2006/relationships/hyperlink" Target="https://ictv.global/ictv/proposals/2019.005G.zip" TargetMode="External"/><Relationship Id="rId10851" Type="http://schemas.openxmlformats.org/officeDocument/2006/relationships/hyperlink" Target="https://ictv.global/ictv/proposals/2019.012D.zip" TargetMode="External"/><Relationship Id="rId11902" Type="http://schemas.openxmlformats.org/officeDocument/2006/relationships/hyperlink" Target="https://ictv.global/taxonomy/taxondetails?taxnode_id=202204945" TargetMode="External"/><Relationship Id="rId16066" Type="http://schemas.openxmlformats.org/officeDocument/2006/relationships/hyperlink" Target="https://ictv.global/taxonomy/taxondetails?taxnode_id=202208879" TargetMode="External"/><Relationship Id="rId17464" Type="http://schemas.openxmlformats.org/officeDocument/2006/relationships/hyperlink" Target="https://ictv.global/taxonomy/taxondetails?taxnode_id=202200100" TargetMode="External"/><Relationship Id="rId18515" Type="http://schemas.openxmlformats.org/officeDocument/2006/relationships/hyperlink" Target="https://ictv.global/ictv/proposals/2019.006G.zip" TargetMode="External"/><Relationship Id="rId5074" Type="http://schemas.openxmlformats.org/officeDocument/2006/relationships/hyperlink" Target="https://ictv.global/taxonomy/taxondetails?taxnode_id=202206722" TargetMode="External"/><Relationship Id="rId6125" Type="http://schemas.openxmlformats.org/officeDocument/2006/relationships/hyperlink" Target="https://ictv.global/ictv/proposals/2021.010B.R.Binomial_names.zip" TargetMode="External"/><Relationship Id="rId10504" Type="http://schemas.openxmlformats.org/officeDocument/2006/relationships/hyperlink" Target="https://ictv.global/taxonomy/taxondetails?taxnode_id=202203310" TargetMode="External"/><Relationship Id="rId17117" Type="http://schemas.openxmlformats.org/officeDocument/2006/relationships/hyperlink" Target="https://ictv.global/ictv/proposals/2021.040M.R.Bunyavirales_2nfam_2ngen_6nsp.zip" TargetMode="External"/><Relationship Id="rId8297" Type="http://schemas.openxmlformats.org/officeDocument/2006/relationships/hyperlink" Target="https://ictv.global/ictv/proposals/2021.088B.R.Veracruzvirus.zip" TargetMode="External"/><Relationship Id="rId9695" Type="http://schemas.openxmlformats.org/officeDocument/2006/relationships/hyperlink" Target="https://ictv.global/ictv/proposals/2022.009D.Circoviridae_rensp101_nsp48.zip" TargetMode="External"/><Relationship Id="rId12676" Type="http://schemas.openxmlformats.org/officeDocument/2006/relationships/hyperlink" Target="https://ictv.global/taxonomy/taxondetails?taxnode_id=202202242" TargetMode="External"/><Relationship Id="rId13727" Type="http://schemas.openxmlformats.org/officeDocument/2006/relationships/hyperlink" Target="https://ictv.global/ictv/proposals/2020.095B.R.Leviviricetes.zip" TargetMode="External"/><Relationship Id="rId19289" Type="http://schemas.openxmlformats.org/officeDocument/2006/relationships/hyperlink" Target="https://ictv.global/ictv/proposals/2022.005P.Secoviridae_rename.zip" TargetMode="External"/><Relationship Id="rId20943" Type="http://schemas.openxmlformats.org/officeDocument/2006/relationships/hyperlink" Target="https://ictv.global/ictv/proposals/2019.005D.zip" TargetMode="External"/><Relationship Id="rId1684" Type="http://schemas.openxmlformats.org/officeDocument/2006/relationships/hyperlink" Target="https://ictv.global/taxonomy/taxondetails?taxnode_id=202213003" TargetMode="External"/><Relationship Id="rId2735" Type="http://schemas.openxmlformats.org/officeDocument/2006/relationships/hyperlink" Target="https://ictv.global/ictv/proposals/2021.063B.R.Peduoviridae.zip" TargetMode="External"/><Relationship Id="rId9348" Type="http://schemas.openxmlformats.org/officeDocument/2006/relationships/hyperlink" Target="https://ictv.global/taxonomy/taxondetails?taxnode_id=202207348" TargetMode="External"/><Relationship Id="rId11278" Type="http://schemas.openxmlformats.org/officeDocument/2006/relationships/hyperlink" Target="https://ictv.global/taxonomy/taxondetails?taxnode_id=202208950" TargetMode="External"/><Relationship Id="rId12329" Type="http://schemas.openxmlformats.org/officeDocument/2006/relationships/hyperlink" Target="https://ictv.global/ictv/proposals/2019.006G.zip" TargetMode="External"/><Relationship Id="rId15899" Type="http://schemas.openxmlformats.org/officeDocument/2006/relationships/hyperlink" Target="https://ictv.global/ictv/proposals/2021.010M.R.Bornaviridae_sprename.zip" TargetMode="External"/><Relationship Id="rId16200" Type="http://schemas.openxmlformats.org/officeDocument/2006/relationships/hyperlink" Target="https://ictv.global/taxonomy/taxondetails?taxnode_id=202201611" TargetMode="External"/><Relationship Id="rId19770" Type="http://schemas.openxmlformats.org/officeDocument/2006/relationships/hyperlink" Target="https://ictv.global/taxonomy/taxondetails?taxnode_id=202204632" TargetMode="External"/><Relationship Id="rId707" Type="http://schemas.openxmlformats.org/officeDocument/2006/relationships/hyperlink" Target="https://ictv.global/ictv/proposals/2022.001B.Aliceevansviridae.zip" TargetMode="External"/><Relationship Id="rId1337" Type="http://schemas.openxmlformats.org/officeDocument/2006/relationships/hyperlink" Target="https://ictv.global/ictv/proposals/2021.010B.R.Binomial_names.zip" TargetMode="External"/><Relationship Id="rId5958" Type="http://schemas.openxmlformats.org/officeDocument/2006/relationships/hyperlink" Target="https://ictv.global/taxonomy/taxondetails?taxnode_id=202206735" TargetMode="External"/><Relationship Id="rId18372" Type="http://schemas.openxmlformats.org/officeDocument/2006/relationships/hyperlink" Target="https://ictv.global/taxonomy/taxondetails?taxnode_id=202204166" TargetMode="External"/><Relationship Id="rId19423" Type="http://schemas.openxmlformats.org/officeDocument/2006/relationships/hyperlink" Target="https://ictv.global/ictv/proposals/2020.026P.R.Abolish_Luteoviridae.zip" TargetMode="External"/><Relationship Id="rId43" Type="http://schemas.openxmlformats.org/officeDocument/2006/relationships/hyperlink" Target="https://ictv.global/ictv/proposals/2020.141B.R.Rudiviridae.zip" TargetMode="External"/><Relationship Id="rId7380" Type="http://schemas.openxmlformats.org/officeDocument/2006/relationships/hyperlink" Target="https://ictv.global/taxonomy/taxondetails?taxnode_id=202207016" TargetMode="External"/><Relationship Id="rId8431" Type="http://schemas.openxmlformats.org/officeDocument/2006/relationships/hyperlink" Target="https://ictv.global/ictv/proposals/2021.010B.R.Binomial_names.zip" TargetMode="External"/><Relationship Id="rId10361" Type="http://schemas.openxmlformats.org/officeDocument/2006/relationships/hyperlink" Target="https://ictv.global/ictv/proposals/2019.012D.zip" TargetMode="External"/><Relationship Id="rId12810" Type="http://schemas.openxmlformats.org/officeDocument/2006/relationships/hyperlink" Target="https://ictv.global/taxonomy/taxondetails?taxnode_id=202202302" TargetMode="External"/><Relationship Id="rId18025" Type="http://schemas.openxmlformats.org/officeDocument/2006/relationships/hyperlink" Target="https://ictv.global/ictv/proposals/2021.002M.Phenuiviridae_sprenamed.zip" TargetMode="External"/><Relationship Id="rId7033" Type="http://schemas.openxmlformats.org/officeDocument/2006/relationships/hyperlink" Target="https://ictv.global/ictv/proposals/2021.010B.R.Binomial_names.zip" TargetMode="External"/><Relationship Id="rId10014" Type="http://schemas.openxmlformats.org/officeDocument/2006/relationships/hyperlink" Target="https://ictv.global/taxonomy/taxondetails?taxnode_id=202209543" TargetMode="External"/><Relationship Id="rId11412" Type="http://schemas.openxmlformats.org/officeDocument/2006/relationships/hyperlink" Target="https://ictv.global/taxonomy/taxondetails?taxnode_id=202209031" TargetMode="External"/><Relationship Id="rId14982" Type="http://schemas.openxmlformats.org/officeDocument/2006/relationships/hyperlink" Target="https://ictv.global/taxonomy/taxondetails?taxnode_id=202211237" TargetMode="External"/><Relationship Id="rId3990" Type="http://schemas.openxmlformats.org/officeDocument/2006/relationships/hyperlink" Target="https://ictv.global/taxonomy/taxondetails?taxnode_id=202213139" TargetMode="External"/><Relationship Id="rId13584" Type="http://schemas.openxmlformats.org/officeDocument/2006/relationships/hyperlink" Target="https://ictv.global/taxonomy/taxondetails?taxnode_id=202213770" TargetMode="External"/><Relationship Id="rId14635" Type="http://schemas.openxmlformats.org/officeDocument/2006/relationships/hyperlink" Target="https://ictv.global/ictv/proposals/2020.095B.R.Leviviricetes.zip" TargetMode="External"/><Relationship Id="rId21851" Type="http://schemas.openxmlformats.org/officeDocument/2006/relationships/hyperlink" Target="https://ictv.global/ictv/proposals/2022.008D.Aelloviridae_146rensp.zip" TargetMode="External"/><Relationship Id="rId1194" Type="http://schemas.openxmlformats.org/officeDocument/2006/relationships/hyperlink" Target="https://ictv.global/taxonomy/taxondetails?taxnode_id=202208544" TargetMode="External"/><Relationship Id="rId2592" Type="http://schemas.openxmlformats.org/officeDocument/2006/relationships/hyperlink" Target="https://ictv.global/taxonomy/taxondetails?taxnode_id=202211681" TargetMode="External"/><Relationship Id="rId3643" Type="http://schemas.openxmlformats.org/officeDocument/2006/relationships/hyperlink" Target="https://ictv.global/ictv/proposals/2021.082B.R.Tevens_new_families.zip" TargetMode="External"/><Relationship Id="rId12186" Type="http://schemas.openxmlformats.org/officeDocument/2006/relationships/hyperlink" Target="https://ictv.global/taxonomy/taxondetails?taxnode_id=202203012" TargetMode="External"/><Relationship Id="rId13237" Type="http://schemas.openxmlformats.org/officeDocument/2006/relationships/hyperlink" Target="https://ictv.global/ictv/proposals/2022.015P.Tombusviridae_rename.zip" TargetMode="External"/><Relationship Id="rId17858" Type="http://schemas.openxmlformats.org/officeDocument/2006/relationships/hyperlink" Target="https://ictv.global/taxonomy/taxondetails?taxnode_id=202207592" TargetMode="External"/><Relationship Id="rId18909" Type="http://schemas.openxmlformats.org/officeDocument/2006/relationships/hyperlink" Target="https://ictv.global/ictv/proposals/2021.006S.R.Picornaviridae_5nsfam.zip" TargetMode="External"/><Relationship Id="rId20453" Type="http://schemas.openxmlformats.org/officeDocument/2006/relationships/hyperlink" Target="https://ictv.global/ictv/proposals/2019.006G.zip" TargetMode="External"/><Relationship Id="rId21504" Type="http://schemas.openxmlformats.org/officeDocument/2006/relationships/hyperlink" Target="https://ictv.global/taxonomy/taxondetails?taxnode_id=202202725" TargetMode="External"/><Relationship Id="rId217" Type="http://schemas.openxmlformats.org/officeDocument/2006/relationships/hyperlink" Target="https://ictv.global/ictv/proposals/2022.001D.Herpesvirales_1renfam_4rengen_124rensp_6absp.zip" TargetMode="External"/><Relationship Id="rId564" Type="http://schemas.openxmlformats.org/officeDocument/2006/relationships/hyperlink" Target="https://ictv.global/taxonomy/taxondetails?taxnode_id=202200522" TargetMode="External"/><Relationship Id="rId2245" Type="http://schemas.openxmlformats.org/officeDocument/2006/relationships/hyperlink" Target="https://ictv.global/ictv/proposals/2021.029B.R.Flavophages_9_families.zip" TargetMode="External"/><Relationship Id="rId6866" Type="http://schemas.openxmlformats.org/officeDocument/2006/relationships/hyperlink" Target="https://ictv.global/taxonomy/taxondetails?taxnode_id=202210032" TargetMode="External"/><Relationship Id="rId7917" Type="http://schemas.openxmlformats.org/officeDocument/2006/relationships/hyperlink" Target="https://ictv.global/ictv/proposals/2021.010B.R.Binomial_names.zip" TargetMode="External"/><Relationship Id="rId19280" Type="http://schemas.openxmlformats.org/officeDocument/2006/relationships/hyperlink" Target="https://ictv.global/taxonomy/taxondetails?taxnode_id=202202101" TargetMode="External"/><Relationship Id="rId20106" Type="http://schemas.openxmlformats.org/officeDocument/2006/relationships/hyperlink" Target="https://ictv.global/taxonomy/taxondetails?taxnode_id=202202754" TargetMode="External"/><Relationship Id="rId5468" Type="http://schemas.openxmlformats.org/officeDocument/2006/relationships/hyperlink" Target="https://ictv.global/taxonomy/taxondetails?taxnode_id=202200843" TargetMode="External"/><Relationship Id="rId6519" Type="http://schemas.openxmlformats.org/officeDocument/2006/relationships/hyperlink" Target="https://ictv.global/ictv/proposals/2021.069B.R.Rename_Giessenvirus.zip" TargetMode="External"/><Relationship Id="rId12320" Type="http://schemas.openxmlformats.org/officeDocument/2006/relationships/hyperlink" Target="https://ictv.global/taxonomy/taxondetails?taxnode_id=202205085" TargetMode="External"/><Relationship Id="rId22278" Type="http://schemas.openxmlformats.org/officeDocument/2006/relationships/hyperlink" Target="https://ictv.global/taxonomy/taxondetails?taxnode_id=202205069" TargetMode="External"/><Relationship Id="rId14492" Type="http://schemas.openxmlformats.org/officeDocument/2006/relationships/hyperlink" Target="https://ictv.global/taxonomy/taxondetails?taxnode_id=202210918" TargetMode="External"/><Relationship Id="rId15890" Type="http://schemas.openxmlformats.org/officeDocument/2006/relationships/hyperlink" Target="https://ictv.global/taxonomy/taxondetails?taxnode_id=202201559" TargetMode="External"/><Relationship Id="rId16941" Type="http://schemas.openxmlformats.org/officeDocument/2006/relationships/hyperlink" Target="https://ictv.global/ictv/proposals/2021.036M.R.Rhabdoviridae_sprename.zip" TargetMode="External"/><Relationship Id="rId4551" Type="http://schemas.openxmlformats.org/officeDocument/2006/relationships/hyperlink" Target="https://ictv.global/ictv/proposals/2021.035B.R.Gracegardnervirinae.zip" TargetMode="External"/><Relationship Id="rId13094" Type="http://schemas.openxmlformats.org/officeDocument/2006/relationships/hyperlink" Target="https://ictv.global/taxonomy/taxondetails?taxnode_id=202203095" TargetMode="External"/><Relationship Id="rId14145" Type="http://schemas.openxmlformats.org/officeDocument/2006/relationships/hyperlink" Target="https://ictv.global/ictv/proposals/2020.095B.R.Leviviricetes.zip" TargetMode="External"/><Relationship Id="rId15543" Type="http://schemas.openxmlformats.org/officeDocument/2006/relationships/hyperlink" Target="https://ictv.global/ictv/proposals/2021.009F.R.Botourmiaviridae_6newgen_109newsp.zip" TargetMode="External"/><Relationship Id="rId21361" Type="http://schemas.openxmlformats.org/officeDocument/2006/relationships/hyperlink" Target="https://ictv.global/ictv/proposals/2022.003D.Lefavirales_106rensp.zip" TargetMode="External"/><Relationship Id="rId3153" Type="http://schemas.openxmlformats.org/officeDocument/2006/relationships/hyperlink" Target="https://ictv.global/ictv/proposals/2021.010B.R.Binomial_names.zip" TargetMode="External"/><Relationship Id="rId4204" Type="http://schemas.openxmlformats.org/officeDocument/2006/relationships/hyperlink" Target="https://ictv.global/taxonomy/taxondetails?taxnode_id=202213182" TargetMode="External"/><Relationship Id="rId5602" Type="http://schemas.openxmlformats.org/officeDocument/2006/relationships/hyperlink" Target="https://ictv.global/taxonomy/taxondetails?taxnode_id=202213170" TargetMode="External"/><Relationship Id="rId18766" Type="http://schemas.openxmlformats.org/officeDocument/2006/relationships/hyperlink" Target="https://ictv.global/taxonomy/taxondetails?taxnode_id=202201930" TargetMode="External"/><Relationship Id="rId19817" Type="http://schemas.openxmlformats.org/officeDocument/2006/relationships/hyperlink" Target="https://ictv.global/ictv/proposals/2019.006G.zip" TargetMode="External"/><Relationship Id="rId21014" Type="http://schemas.openxmlformats.org/officeDocument/2006/relationships/hyperlink" Target="https://ictv.global/taxonomy/taxondetails?taxnode_id=202204805" TargetMode="External"/><Relationship Id="rId22412" Type="http://schemas.openxmlformats.org/officeDocument/2006/relationships/hyperlink" Target="https://ictv.global/taxonomy/taxondetails?taxnode_id=202209221" TargetMode="External"/><Relationship Id="rId7774" Type="http://schemas.openxmlformats.org/officeDocument/2006/relationships/hyperlink" Target="https://ictv.global/taxonomy/taxondetails?taxnode_id=202200699" TargetMode="External"/><Relationship Id="rId8825" Type="http://schemas.openxmlformats.org/officeDocument/2006/relationships/hyperlink" Target="https://ictv.global/ictv/proposals/2021.007D.R.Polyomaviridae_2ngen_117rensp.zip" TargetMode="External"/><Relationship Id="rId10755" Type="http://schemas.openxmlformats.org/officeDocument/2006/relationships/hyperlink" Target="https://ictv.global/ictv/proposals/2019.012D.zip" TargetMode="External"/><Relationship Id="rId11806" Type="http://schemas.openxmlformats.org/officeDocument/2006/relationships/hyperlink" Target="https://ictv.global/taxonomy/taxondetails?taxnode_id=202204893" TargetMode="External"/><Relationship Id="rId17368" Type="http://schemas.openxmlformats.org/officeDocument/2006/relationships/hyperlink" Target="https://ictv.global/taxonomy/taxondetails?taxnode_id=202209774" TargetMode="External"/><Relationship Id="rId18419" Type="http://schemas.openxmlformats.org/officeDocument/2006/relationships/hyperlink" Target="https://ictv.global/ictv/proposals/2019.006G.zip" TargetMode="External"/><Relationship Id="rId6029" Type="http://schemas.openxmlformats.org/officeDocument/2006/relationships/hyperlink" Target="https://ictv.global/ictv/proposals/2021.010B.R.Binomial_names.zip" TargetMode="External"/><Relationship Id="rId6376" Type="http://schemas.openxmlformats.org/officeDocument/2006/relationships/hyperlink" Target="https://ictv.global/taxonomy/taxondetails?taxnode_id=202210039" TargetMode="External"/><Relationship Id="rId7427" Type="http://schemas.openxmlformats.org/officeDocument/2006/relationships/hyperlink" Target="https://ictv.global/ictv/proposals/2021.061B.R.Pbunavirus_new_species.zip" TargetMode="External"/><Relationship Id="rId10408" Type="http://schemas.openxmlformats.org/officeDocument/2006/relationships/hyperlink" Target="https://ictv.global/taxonomy/taxondetails?taxnode_id=202203281" TargetMode="External"/><Relationship Id="rId13978" Type="http://schemas.openxmlformats.org/officeDocument/2006/relationships/hyperlink" Target="https://ictv.global/taxonomy/taxondetails?taxnode_id=202210332" TargetMode="External"/><Relationship Id="rId2986" Type="http://schemas.openxmlformats.org/officeDocument/2006/relationships/hyperlink" Target="https://ictv.global/taxonomy/taxondetails?taxnode_id=202212899" TargetMode="External"/><Relationship Id="rId9599" Type="http://schemas.openxmlformats.org/officeDocument/2006/relationships/hyperlink" Target="https://ictv.global/ictv/proposals/2022.009D.Circoviridae_rensp101_nsp48.zip" TargetMode="External"/><Relationship Id="rId16451" Type="http://schemas.openxmlformats.org/officeDocument/2006/relationships/hyperlink" Target="https://ictv.global/ictv/proposals/2021.036M.R.Rhabdoviridae_sprename.zip" TargetMode="External"/><Relationship Id="rId17502" Type="http://schemas.openxmlformats.org/officeDocument/2006/relationships/hyperlink" Target="https://ictv.global/taxonomy/taxondetails?taxnode_id=202200111" TargetMode="External"/><Relationship Id="rId18900" Type="http://schemas.openxmlformats.org/officeDocument/2006/relationships/hyperlink" Target="https://ictv.global/taxonomy/taxondetails?taxnode_id=202207398" TargetMode="External"/><Relationship Id="rId20847" Type="http://schemas.openxmlformats.org/officeDocument/2006/relationships/hyperlink" Target="https://ictv.global/ictv/proposals/2020.017D.R.Ranavirus_1nsp.zip" TargetMode="External"/><Relationship Id="rId958" Type="http://schemas.openxmlformats.org/officeDocument/2006/relationships/hyperlink" Target="https://ictv.global/taxonomy/taxondetails?taxnode_id=202206911" TargetMode="External"/><Relationship Id="rId1588" Type="http://schemas.openxmlformats.org/officeDocument/2006/relationships/hyperlink" Target="https://ictv.global/taxonomy/taxondetails?taxnode_id=202208200" TargetMode="External"/><Relationship Id="rId2639" Type="http://schemas.openxmlformats.org/officeDocument/2006/relationships/hyperlink" Target="https://ictv.global/ictv/proposals/2021.051B.R.Mesyanzhinovviridae.zip" TargetMode="External"/><Relationship Id="rId6510" Type="http://schemas.openxmlformats.org/officeDocument/2006/relationships/hyperlink" Target="https://ictv.global/taxonomy/taxondetails?taxnode_id=202201115" TargetMode="External"/><Relationship Id="rId15053" Type="http://schemas.openxmlformats.org/officeDocument/2006/relationships/hyperlink" Target="https://ictv.global/ictv/proposals/2020.095B.R.Leviviricetes.zip" TargetMode="External"/><Relationship Id="rId16104" Type="http://schemas.openxmlformats.org/officeDocument/2006/relationships/hyperlink" Target="https://ictv.global/taxonomy/taxondetails?taxnode_id=202206249" TargetMode="External"/><Relationship Id="rId4061" Type="http://schemas.openxmlformats.org/officeDocument/2006/relationships/hyperlink" Target="https://ictv.global/ictv/proposals/2022.010B.Azeevirinae_nsf.zip" TargetMode="External"/><Relationship Id="rId5112" Type="http://schemas.openxmlformats.org/officeDocument/2006/relationships/hyperlink" Target="https://ictv.global/taxonomy/taxondetails?taxnode_id=202214845" TargetMode="External"/><Relationship Id="rId8682" Type="http://schemas.openxmlformats.org/officeDocument/2006/relationships/hyperlink" Target="https://ictv.global/taxonomy/taxondetails?taxnode_id=202204442" TargetMode="External"/><Relationship Id="rId9733" Type="http://schemas.openxmlformats.org/officeDocument/2006/relationships/hyperlink" Target="https://ictv.global/ictv/proposals/2022.009D.Circoviridae_rensp101_nsp48.zip" TargetMode="External"/><Relationship Id="rId18276" Type="http://schemas.openxmlformats.org/officeDocument/2006/relationships/hyperlink" Target="https://ictv.global/taxonomy/taxondetails?taxnode_id=202212491" TargetMode="External"/><Relationship Id="rId19674" Type="http://schemas.openxmlformats.org/officeDocument/2006/relationships/hyperlink" Target="https://ictv.global/taxonomy/taxondetails?taxnode_id=202204592" TargetMode="External"/><Relationship Id="rId7284" Type="http://schemas.openxmlformats.org/officeDocument/2006/relationships/hyperlink" Target="https://ictv.global/taxonomy/taxondetails?taxnode_id=202201136" TargetMode="External"/><Relationship Id="rId8335" Type="http://schemas.openxmlformats.org/officeDocument/2006/relationships/hyperlink" Target="https://ictv.global/ictv/proposals/2021.090B.R.Vividuovirus_new_species.zip" TargetMode="External"/><Relationship Id="rId11663" Type="http://schemas.openxmlformats.org/officeDocument/2006/relationships/hyperlink" Target="https://ictv.global/ictv/proposals/2021.002F.R.Chrysoviridae_binomials.zip" TargetMode="External"/><Relationship Id="rId12714" Type="http://schemas.openxmlformats.org/officeDocument/2006/relationships/hyperlink" Target="https://ictv.global/taxonomy/taxondetails?taxnode_id=202202260" TargetMode="External"/><Relationship Id="rId19327" Type="http://schemas.openxmlformats.org/officeDocument/2006/relationships/hyperlink" Target="https://ictv.global/ictv/proposals/2022.005P.Secoviridae_rename.zip" TargetMode="External"/><Relationship Id="rId1722" Type="http://schemas.openxmlformats.org/officeDocument/2006/relationships/hyperlink" Target="https://ictv.global/taxonomy/taxondetails?taxnode_id=202213033" TargetMode="External"/><Relationship Id="rId10265" Type="http://schemas.openxmlformats.org/officeDocument/2006/relationships/hyperlink" Target="https://ictv.global/ictv/proposals/2020.006P.R.Begomovirus_22nsp.zip" TargetMode="External"/><Relationship Id="rId11316" Type="http://schemas.openxmlformats.org/officeDocument/2006/relationships/hyperlink" Target="https://ictv.global/taxonomy/taxondetails?taxnode_id=202209007" TargetMode="External"/><Relationship Id="rId14886" Type="http://schemas.openxmlformats.org/officeDocument/2006/relationships/hyperlink" Target="https://ictv.global/taxonomy/taxondetails?taxnode_id=202211160" TargetMode="External"/><Relationship Id="rId15937" Type="http://schemas.openxmlformats.org/officeDocument/2006/relationships/hyperlink" Target="https://ictv.global/ictv/proposals/2022.012M.Lispiviridae_7ngen_11nsp.zip" TargetMode="External"/><Relationship Id="rId3894" Type="http://schemas.openxmlformats.org/officeDocument/2006/relationships/hyperlink" Target="https://ictv.global/taxonomy/taxondetails?taxnode_id=202213409" TargetMode="External"/><Relationship Id="rId4945" Type="http://schemas.openxmlformats.org/officeDocument/2006/relationships/hyperlink" Target="https://ictv.global/ictv/proposals/2021.057B.R.Nclasvirinae.zip" TargetMode="External"/><Relationship Id="rId13488" Type="http://schemas.openxmlformats.org/officeDocument/2006/relationships/hyperlink" Target="https://ictv.global/taxonomy/taxondetails?taxnode_id=202212433" TargetMode="External"/><Relationship Id="rId14539" Type="http://schemas.openxmlformats.org/officeDocument/2006/relationships/hyperlink" Target="https://ictv.global/ictv/proposals/2020.095B.R.Leviviricetes.zip" TargetMode="External"/><Relationship Id="rId18410" Type="http://schemas.openxmlformats.org/officeDocument/2006/relationships/hyperlink" Target="https://ictv.global/taxonomy/taxondetails?taxnode_id=202204188" TargetMode="External"/><Relationship Id="rId21755" Type="http://schemas.openxmlformats.org/officeDocument/2006/relationships/hyperlink" Target="https://ictv.global/ictv/proposals/2022.008D.Aelloviridae_146rensp.zip" TargetMode="External"/><Relationship Id="rId2496" Type="http://schemas.openxmlformats.org/officeDocument/2006/relationships/hyperlink" Target="https://ictv.global/taxonomy/taxondetails?taxnode_id=202207799" TargetMode="External"/><Relationship Id="rId3547" Type="http://schemas.openxmlformats.org/officeDocument/2006/relationships/hyperlink" Target="https://ictv.global/ictv/proposals/2021.082B.R.Tevens_new_families.zip" TargetMode="External"/><Relationship Id="rId17012" Type="http://schemas.openxmlformats.org/officeDocument/2006/relationships/hyperlink" Target="https://ictv.global/taxonomy/taxondetails?taxnode_id=202214181" TargetMode="External"/><Relationship Id="rId20357" Type="http://schemas.openxmlformats.org/officeDocument/2006/relationships/hyperlink" Target="https://ictv.global/ictv/proposals/2022.008P.Caulimoviridae_rename.zip" TargetMode="External"/><Relationship Id="rId21408" Type="http://schemas.openxmlformats.org/officeDocument/2006/relationships/hyperlink" Target="https://ictv.global/taxonomy/taxondetails?taxnode_id=202206530" TargetMode="External"/><Relationship Id="rId468" Type="http://schemas.openxmlformats.org/officeDocument/2006/relationships/hyperlink" Target="https://ictv.global/taxonomy/taxondetails?taxnode_id=202213435" TargetMode="External"/><Relationship Id="rId1098" Type="http://schemas.openxmlformats.org/officeDocument/2006/relationships/hyperlink" Target="https://ictv.global/taxonomy/taxondetails?taxnode_id=202208609" TargetMode="External"/><Relationship Id="rId2149" Type="http://schemas.openxmlformats.org/officeDocument/2006/relationships/hyperlink" Target="https://ictv.global/ictv/proposals/2021.010B.R.Binomial_names.zip" TargetMode="External"/><Relationship Id="rId6020" Type="http://schemas.openxmlformats.org/officeDocument/2006/relationships/hyperlink" Target="https://ictv.global/taxonomy/taxondetails?taxnode_id=202214567" TargetMode="External"/><Relationship Id="rId9590" Type="http://schemas.openxmlformats.org/officeDocument/2006/relationships/hyperlink" Target="https://ictv.global/taxonomy/taxondetails?taxnode_id=202214080" TargetMode="External"/><Relationship Id="rId12571" Type="http://schemas.openxmlformats.org/officeDocument/2006/relationships/hyperlink" Target="https://ictv.global/ictv/proposals/2019.006G.zip" TargetMode="External"/><Relationship Id="rId19184" Type="http://schemas.openxmlformats.org/officeDocument/2006/relationships/hyperlink" Target="https://ictv.global/taxonomy/taxondetails?taxnode_id=202205623" TargetMode="External"/><Relationship Id="rId2630" Type="http://schemas.openxmlformats.org/officeDocument/2006/relationships/hyperlink" Target="https://ictv.global/taxonomy/taxondetails?taxnode_id=202212412" TargetMode="External"/><Relationship Id="rId8192" Type="http://schemas.openxmlformats.org/officeDocument/2006/relationships/hyperlink" Target="https://ictv.global/taxonomy/taxondetails?taxnode_id=202212037" TargetMode="External"/><Relationship Id="rId9243" Type="http://schemas.openxmlformats.org/officeDocument/2006/relationships/hyperlink" Target="https://ictv.global/ictv/proposals/2022.005D.Parvoviridae_2ngen_49nsp_125rensp.zip" TargetMode="External"/><Relationship Id="rId11173" Type="http://schemas.openxmlformats.org/officeDocument/2006/relationships/hyperlink" Target="https://ictv.global/ictv/proposals/2020.005F.R.Genomoviridae.zip" TargetMode="External"/><Relationship Id="rId12224" Type="http://schemas.openxmlformats.org/officeDocument/2006/relationships/hyperlink" Target="https://ictv.global/taxonomy/taxondetails?taxnode_id=202207538" TargetMode="External"/><Relationship Id="rId13622" Type="http://schemas.openxmlformats.org/officeDocument/2006/relationships/hyperlink" Target="https://ictv.global/taxonomy/taxondetails?taxnode_id=202213786" TargetMode="External"/><Relationship Id="rId602" Type="http://schemas.openxmlformats.org/officeDocument/2006/relationships/hyperlink" Target="https://ictv.global/taxonomy/taxondetails?taxnode_id=202208851" TargetMode="External"/><Relationship Id="rId1232" Type="http://schemas.openxmlformats.org/officeDocument/2006/relationships/hyperlink" Target="https://ictv.global/taxonomy/taxondetails?taxnode_id=202200584" TargetMode="External"/><Relationship Id="rId15794" Type="http://schemas.openxmlformats.org/officeDocument/2006/relationships/hyperlink" Target="https://ictv.global/taxonomy/taxondetails?taxnode_id=202214136" TargetMode="External"/><Relationship Id="rId16845" Type="http://schemas.openxmlformats.org/officeDocument/2006/relationships/hyperlink" Target="https://ictv.global/ictv/proposals/2021.036M.R.Rhabdoviridae_sprename.zip" TargetMode="External"/><Relationship Id="rId5853" Type="http://schemas.openxmlformats.org/officeDocument/2006/relationships/hyperlink" Target="https://ictv.global/ictv/proposals/2021.010B.R.Binomial_names.zip" TargetMode="External"/><Relationship Id="rId6904" Type="http://schemas.openxmlformats.org/officeDocument/2006/relationships/hyperlink" Target="https://ictv.global/taxonomy/taxondetails?taxnode_id=202208054" TargetMode="External"/><Relationship Id="rId14396" Type="http://schemas.openxmlformats.org/officeDocument/2006/relationships/hyperlink" Target="https://ictv.global/taxonomy/taxondetails?taxnode_id=202210669" TargetMode="External"/><Relationship Id="rId15447" Type="http://schemas.openxmlformats.org/officeDocument/2006/relationships/hyperlink" Target="https://ictv.global/ictv/proposals/2021.009F.R.Botourmiaviridae_6newgen_109newsp.zip" TargetMode="External"/><Relationship Id="rId3057" Type="http://schemas.openxmlformats.org/officeDocument/2006/relationships/hyperlink" Target="https://ictv.global/ictv/proposals/2021.010B.R.Binomial_names.zip" TargetMode="External"/><Relationship Id="rId4108" Type="http://schemas.openxmlformats.org/officeDocument/2006/relationships/hyperlink" Target="https://ictv.global/taxonomy/taxondetails?taxnode_id=202209564" TargetMode="External"/><Relationship Id="rId4455" Type="http://schemas.openxmlformats.org/officeDocument/2006/relationships/hyperlink" Target="https://ictv.global/ictv/proposals/2021.032B.R.Gclasvirinae.zip" TargetMode="External"/><Relationship Id="rId5506" Type="http://schemas.openxmlformats.org/officeDocument/2006/relationships/hyperlink" Target="https://ictv.global/taxonomy/taxondetails?taxnode_id=202208701" TargetMode="External"/><Relationship Id="rId14049" Type="http://schemas.openxmlformats.org/officeDocument/2006/relationships/hyperlink" Target="https://ictv.global/ictv/proposals/2020.095B.R.Leviviricetes.zip" TargetMode="External"/><Relationship Id="rId21265" Type="http://schemas.openxmlformats.org/officeDocument/2006/relationships/hyperlink" Target="https://ictv.global/ictv/proposals/2020.008D.R.Adenoviridae_1ngen_6nsp.zip" TargetMode="External"/><Relationship Id="rId22316" Type="http://schemas.openxmlformats.org/officeDocument/2006/relationships/hyperlink" Target="https://ictv.global/taxonomy/taxondetails?taxnode_id=202209192" TargetMode="External"/><Relationship Id="rId7678" Type="http://schemas.openxmlformats.org/officeDocument/2006/relationships/hyperlink" Target="https://ictv.global/taxonomy/taxondetails?taxnode_id=202207546" TargetMode="External"/><Relationship Id="rId8729" Type="http://schemas.openxmlformats.org/officeDocument/2006/relationships/hyperlink" Target="https://ictv.global/ictv/proposals/2021.007D.R.Polyomaviridae_2ngen_117rensp.zip" TargetMode="External"/><Relationship Id="rId10659" Type="http://schemas.openxmlformats.org/officeDocument/2006/relationships/hyperlink" Target="https://ictv.global/ictv/proposals/2019.012D.zip" TargetMode="External"/><Relationship Id="rId14530" Type="http://schemas.openxmlformats.org/officeDocument/2006/relationships/hyperlink" Target="https://ictv.global/taxonomy/taxondetails?taxnode_id=202210954" TargetMode="External"/><Relationship Id="rId12081" Type="http://schemas.openxmlformats.org/officeDocument/2006/relationships/hyperlink" Target="https://ictv.global/ictv/proposals/2019.006G.zip" TargetMode="External"/><Relationship Id="rId13132" Type="http://schemas.openxmlformats.org/officeDocument/2006/relationships/hyperlink" Target="https://ictv.global/taxonomy/taxondetails?taxnode_id=202203116" TargetMode="External"/><Relationship Id="rId2140" Type="http://schemas.openxmlformats.org/officeDocument/2006/relationships/hyperlink" Target="https://ictv.global/taxonomy/taxondetails?taxnode_id=202208161" TargetMode="External"/><Relationship Id="rId6761" Type="http://schemas.openxmlformats.org/officeDocument/2006/relationships/hyperlink" Target="https://ictv.global/ictv/proposals/2021.010B.R.Binomial_names.zip" TargetMode="External"/><Relationship Id="rId7812" Type="http://schemas.openxmlformats.org/officeDocument/2006/relationships/hyperlink" Target="https://ictv.global/taxonomy/taxondetails?taxnode_id=202201264" TargetMode="External"/><Relationship Id="rId16355" Type="http://schemas.openxmlformats.org/officeDocument/2006/relationships/hyperlink" Target="https://ictv.global/ictv/proposals/2021.035M.R.Rhabdoviridae_2ngen_2nsp.zip" TargetMode="External"/><Relationship Id="rId17753" Type="http://schemas.openxmlformats.org/officeDocument/2006/relationships/hyperlink" Target="https://ictv.global/ictv/proposals/2022.020M.Phenuiviridae_2ngen_10nsp_1rensp.zip" TargetMode="External"/><Relationship Id="rId18804" Type="http://schemas.openxmlformats.org/officeDocument/2006/relationships/hyperlink" Target="https://ictv.global/taxonomy/taxondetails?taxnode_id=202202168" TargetMode="External"/><Relationship Id="rId20001" Type="http://schemas.openxmlformats.org/officeDocument/2006/relationships/hyperlink" Target="https://ictv.global/ictv/proposals/2019.006G.zip" TargetMode="External"/><Relationship Id="rId112" Type="http://schemas.openxmlformats.org/officeDocument/2006/relationships/hyperlink" Target="https://ictv.global/taxonomy/taxondetails?taxnode_id=202201421" TargetMode="External"/><Relationship Id="rId5363" Type="http://schemas.openxmlformats.org/officeDocument/2006/relationships/hyperlink" Target="https://ictv.global/ictv/proposals/2021.091B.R.Weiservirinae.zip" TargetMode="External"/><Relationship Id="rId6414" Type="http://schemas.openxmlformats.org/officeDocument/2006/relationships/hyperlink" Target="https://ictv.global/taxonomy/taxondetails?taxnode_id=202201029" TargetMode="External"/><Relationship Id="rId16008" Type="http://schemas.openxmlformats.org/officeDocument/2006/relationships/hyperlink" Target="https://ictv.global/taxonomy/taxondetails?taxnode_id=202206248" TargetMode="External"/><Relationship Id="rId17406" Type="http://schemas.openxmlformats.org/officeDocument/2006/relationships/hyperlink" Target="https://ictv.global/taxonomy/taxondetails?taxnode_id=202212234" TargetMode="External"/><Relationship Id="rId22173" Type="http://schemas.openxmlformats.org/officeDocument/2006/relationships/hyperlink" Target="https://ictv.global/ictv/proposals/2021.006D.R.Polydnaviriformidae_1renfam_3rensp.zip" TargetMode="External"/><Relationship Id="rId5016" Type="http://schemas.openxmlformats.org/officeDocument/2006/relationships/hyperlink" Target="https://ictv.global/taxonomy/taxondetails?taxnode_id=202200205" TargetMode="External"/><Relationship Id="rId9984" Type="http://schemas.openxmlformats.org/officeDocument/2006/relationships/hyperlink" Target="https://ictv.global/taxonomy/taxondetails?taxnode_id=202205980" TargetMode="External"/><Relationship Id="rId12965" Type="http://schemas.openxmlformats.org/officeDocument/2006/relationships/hyperlink" Target="https://ictv.global/ictv/proposals/2022.013P.Tymoviridae_rename.zip" TargetMode="External"/><Relationship Id="rId19578" Type="http://schemas.openxmlformats.org/officeDocument/2006/relationships/hyperlink" Target="https://ictv.global/taxonomy/taxondetails?taxnode_id=202204548" TargetMode="External"/><Relationship Id="rId1973" Type="http://schemas.openxmlformats.org/officeDocument/2006/relationships/hyperlink" Target="https://ictv.global/ictv/proposals/2021.010B.R.Binomial_names.zip" TargetMode="External"/><Relationship Id="rId7188" Type="http://schemas.openxmlformats.org/officeDocument/2006/relationships/hyperlink" Target="https://ictv.global/taxonomy/taxondetails?taxnode_id=202201097" TargetMode="External"/><Relationship Id="rId8239" Type="http://schemas.openxmlformats.org/officeDocument/2006/relationships/hyperlink" Target="https://ictv.global/ictv/proposals/2021.086B.R.Turbidovirus.zip" TargetMode="External"/><Relationship Id="rId8586" Type="http://schemas.openxmlformats.org/officeDocument/2006/relationships/hyperlink" Target="https://ictv.global/taxonomy/taxondetails?taxnode_id=202203723" TargetMode="External"/><Relationship Id="rId9637" Type="http://schemas.openxmlformats.org/officeDocument/2006/relationships/hyperlink" Target="https://ictv.global/ictv/proposals/2022.009D.Circoviridae_rensp101_nsp48.zip" TargetMode="External"/><Relationship Id="rId11567" Type="http://schemas.openxmlformats.org/officeDocument/2006/relationships/hyperlink" Target="https://ictv.global/ictv/proposals/2020.005F.R.Genomoviridae.zip" TargetMode="External"/><Relationship Id="rId12618" Type="http://schemas.openxmlformats.org/officeDocument/2006/relationships/hyperlink" Target="https://ictv.global/taxonomy/taxondetails?taxnode_id=202205636" TargetMode="External"/><Relationship Id="rId1626" Type="http://schemas.openxmlformats.org/officeDocument/2006/relationships/hyperlink" Target="https://ictv.global/taxonomy/taxondetails?taxnode_id=202200574" TargetMode="External"/><Relationship Id="rId10169" Type="http://schemas.openxmlformats.org/officeDocument/2006/relationships/hyperlink" Target="https://ictv.global/ictv/proposals/2019.012D.zip" TargetMode="External"/><Relationship Id="rId14040" Type="http://schemas.openxmlformats.org/officeDocument/2006/relationships/hyperlink" Target="https://ictv.global/taxonomy/taxondetails?taxnode_id=202210386" TargetMode="External"/><Relationship Id="rId18661" Type="http://schemas.openxmlformats.org/officeDocument/2006/relationships/hyperlink" Target="https://ictv.global/ictv/proposals/2022.005S.Roniviridae_rename.zip" TargetMode="External"/><Relationship Id="rId19712" Type="http://schemas.openxmlformats.org/officeDocument/2006/relationships/hyperlink" Target="https://ictv.global/taxonomy/taxondetails?taxnode_id=202207431" TargetMode="External"/><Relationship Id="rId3798" Type="http://schemas.openxmlformats.org/officeDocument/2006/relationships/hyperlink" Target="https://ictv.global/taxonomy/taxondetails?taxnode_id=202214307" TargetMode="External"/><Relationship Id="rId4849" Type="http://schemas.openxmlformats.org/officeDocument/2006/relationships/hyperlink" Target="https://ictv.global/ictv/proposals/2022.039B.Iiscvirinae_nsf.zip" TargetMode="External"/><Relationship Id="rId8720" Type="http://schemas.openxmlformats.org/officeDocument/2006/relationships/hyperlink" Target="https://ictv.global/taxonomy/taxondetails?taxnode_id=202206346" TargetMode="External"/><Relationship Id="rId10650" Type="http://schemas.openxmlformats.org/officeDocument/2006/relationships/hyperlink" Target="https://ictv.global/taxonomy/taxondetails?taxnode_id=202203368" TargetMode="External"/><Relationship Id="rId17263" Type="http://schemas.openxmlformats.org/officeDocument/2006/relationships/hyperlink" Target="https://ictv.global/ictv/proposals/2021.013M.Hantaviridae_sprename.zip" TargetMode="External"/><Relationship Id="rId18314" Type="http://schemas.openxmlformats.org/officeDocument/2006/relationships/hyperlink" Target="https://ictv.global/taxonomy/taxondetails?taxnode_id=202212522" TargetMode="External"/><Relationship Id="rId21659" Type="http://schemas.openxmlformats.org/officeDocument/2006/relationships/hyperlink" Target="https://ictv.global/ictv/proposals/2020.001G.R.Abolish_type_species.pdf" TargetMode="External"/><Relationship Id="rId6271" Type="http://schemas.openxmlformats.org/officeDocument/2006/relationships/hyperlink" Target="https://ictv.global/ictv/proposals/2021.010B.R.Binomial_names.zip" TargetMode="External"/><Relationship Id="rId7322" Type="http://schemas.openxmlformats.org/officeDocument/2006/relationships/hyperlink" Target="https://ictv.global/taxonomy/taxondetails?taxnode_id=202201155" TargetMode="External"/><Relationship Id="rId10303" Type="http://schemas.openxmlformats.org/officeDocument/2006/relationships/hyperlink" Target="https://ictv.global/ictv/proposals/2019.012D.zip" TargetMode="External"/><Relationship Id="rId11701" Type="http://schemas.openxmlformats.org/officeDocument/2006/relationships/hyperlink" Target="https://ictv.global/ictv/proposals/2021.002F.R.Chrysoviridae_binomials.zip" TargetMode="External"/><Relationship Id="rId9494" Type="http://schemas.openxmlformats.org/officeDocument/2006/relationships/hyperlink" Target="https://ictv.global/taxonomy/taxondetails?taxnode_id=202205748" TargetMode="External"/><Relationship Id="rId13873" Type="http://schemas.openxmlformats.org/officeDocument/2006/relationships/hyperlink" Target="https://ictv.global/ictv/proposals/2020.095B.R.Leviviricetes.zip" TargetMode="External"/><Relationship Id="rId14924" Type="http://schemas.openxmlformats.org/officeDocument/2006/relationships/hyperlink" Target="https://ictv.global/taxonomy/taxondetails?taxnode_id=202211133" TargetMode="External"/><Relationship Id="rId19088" Type="http://schemas.openxmlformats.org/officeDocument/2006/relationships/hyperlink" Target="https://ictv.global/taxonomy/taxondetails?taxnode_id=202202063" TargetMode="External"/><Relationship Id="rId1483" Type="http://schemas.openxmlformats.org/officeDocument/2006/relationships/hyperlink" Target="https://ictv.global/ictv/proposals/2021.010B.R.Binomial_names.zip" TargetMode="External"/><Relationship Id="rId2881" Type="http://schemas.openxmlformats.org/officeDocument/2006/relationships/hyperlink" Target="https://ictv.global/ictv/proposals/2021.063B.R.Peduoviridae.zip" TargetMode="External"/><Relationship Id="rId3932" Type="http://schemas.openxmlformats.org/officeDocument/2006/relationships/hyperlink" Target="https://ictv.global/taxonomy/taxondetails?taxnode_id=202212151" TargetMode="External"/><Relationship Id="rId8096" Type="http://schemas.openxmlformats.org/officeDocument/2006/relationships/hyperlink" Target="https://ictv.global/taxonomy/taxondetails?taxnode_id=202211954" TargetMode="External"/><Relationship Id="rId9147" Type="http://schemas.openxmlformats.org/officeDocument/2006/relationships/hyperlink" Target="https://ictv.global/ictv/proposals/2022.005D.Parvoviridae_2ngen_49nsp_125rensp.zip" TargetMode="External"/><Relationship Id="rId11077" Type="http://schemas.openxmlformats.org/officeDocument/2006/relationships/hyperlink" Target="https://ictv.global/ictv/proposals/2019.012D.zip" TargetMode="External"/><Relationship Id="rId12475" Type="http://schemas.openxmlformats.org/officeDocument/2006/relationships/hyperlink" Target="https://ictv.global/ictv/proposals/2019.006G.zip" TargetMode="External"/><Relationship Id="rId13526" Type="http://schemas.openxmlformats.org/officeDocument/2006/relationships/hyperlink" Target="https://ictv.global/taxonomy/taxondetails?taxnode_id=202212452" TargetMode="External"/><Relationship Id="rId20742" Type="http://schemas.openxmlformats.org/officeDocument/2006/relationships/hyperlink" Target="https://ictv.global/taxonomy/taxondetails?taxnode_id=202204308" TargetMode="External"/><Relationship Id="rId506" Type="http://schemas.openxmlformats.org/officeDocument/2006/relationships/hyperlink" Target="https://ictv.global/taxonomy/taxondetails?taxnode_id=202214292" TargetMode="External"/><Relationship Id="rId853" Type="http://schemas.openxmlformats.org/officeDocument/2006/relationships/hyperlink" Target="https://ictv.global/ictv/proposals/2022.001B.Aliceevansviridae.zip" TargetMode="External"/><Relationship Id="rId1136" Type="http://schemas.openxmlformats.org/officeDocument/2006/relationships/hyperlink" Target="https://ictv.global/taxonomy/taxondetails?taxnode_id=202208589" TargetMode="External"/><Relationship Id="rId2534" Type="http://schemas.openxmlformats.org/officeDocument/2006/relationships/hyperlink" Target="https://ictv.global/taxonomy/taxondetails?taxnode_id=202213995" TargetMode="External"/><Relationship Id="rId12128" Type="http://schemas.openxmlformats.org/officeDocument/2006/relationships/hyperlink" Target="https://ictv.global/taxonomy/taxondetails?taxnode_id=202202988" TargetMode="External"/><Relationship Id="rId15698" Type="http://schemas.openxmlformats.org/officeDocument/2006/relationships/hyperlink" Target="https://ictv.global/taxonomy/taxondetails?taxnode_id=202212596" TargetMode="External"/><Relationship Id="rId16749" Type="http://schemas.openxmlformats.org/officeDocument/2006/relationships/hyperlink" Target="https://ictv.global/ictv/proposals/2021.036M.R.Rhabdoviridae_sprename.zip" TargetMode="External"/><Relationship Id="rId5757" Type="http://schemas.openxmlformats.org/officeDocument/2006/relationships/hyperlink" Target="https://ictv.global/ictv/proposals/2021.010B.R.Binomial_names.zip" TargetMode="External"/><Relationship Id="rId6808" Type="http://schemas.openxmlformats.org/officeDocument/2006/relationships/hyperlink" Target="https://ictv.global/taxonomy/taxondetails?taxnode_id=202210204" TargetMode="External"/><Relationship Id="rId18171" Type="http://schemas.openxmlformats.org/officeDocument/2006/relationships/hyperlink" Target="https://ictv.global/ictv/proposals/2020.002F.R.Curvulaviridae.zip" TargetMode="External"/><Relationship Id="rId19222" Type="http://schemas.openxmlformats.org/officeDocument/2006/relationships/hyperlink" Target="https://ictv.global/taxonomy/taxondetails?taxnode_id=202202078" TargetMode="External"/><Relationship Id="rId4359" Type="http://schemas.openxmlformats.org/officeDocument/2006/relationships/hyperlink" Target="https://ictv.global/ictv/proposals/2021.013B.R.Brujitavirus_new_species.zip" TargetMode="External"/><Relationship Id="rId8230" Type="http://schemas.openxmlformats.org/officeDocument/2006/relationships/hyperlink" Target="https://ictv.global/taxonomy/taxondetails?taxnode_id=202205565" TargetMode="External"/><Relationship Id="rId10160" Type="http://schemas.openxmlformats.org/officeDocument/2006/relationships/hyperlink" Target="https://ictv.global/taxonomy/taxondetails?taxnode_id=202203195" TargetMode="External"/><Relationship Id="rId11211" Type="http://schemas.openxmlformats.org/officeDocument/2006/relationships/hyperlink" Target="https://ictv.global/ictv/proposals/2020.005F.R.Genomoviridae.zip" TargetMode="External"/><Relationship Id="rId14781" Type="http://schemas.openxmlformats.org/officeDocument/2006/relationships/hyperlink" Target="https://ictv.global/ictv/proposals/2020.095B.R.Leviviricetes.zip" TargetMode="External"/><Relationship Id="rId21169" Type="http://schemas.openxmlformats.org/officeDocument/2006/relationships/hyperlink" Target="https://ictv.global/ictv/proposals/2019.003G.zip" TargetMode="External"/><Relationship Id="rId4840" Type="http://schemas.openxmlformats.org/officeDocument/2006/relationships/hyperlink" Target="https://ictv.global/taxonomy/taxondetails?taxnode_id=202210098" TargetMode="External"/><Relationship Id="rId13383" Type="http://schemas.openxmlformats.org/officeDocument/2006/relationships/hyperlink" Target="https://ictv.global/ictv/proposals/2019.006G.zip" TargetMode="External"/><Relationship Id="rId14434" Type="http://schemas.openxmlformats.org/officeDocument/2006/relationships/hyperlink" Target="https://ictv.global/taxonomy/taxondetails?taxnode_id=202210865" TargetMode="External"/><Relationship Id="rId15832" Type="http://schemas.openxmlformats.org/officeDocument/2006/relationships/hyperlink" Target="https://ictv.global/taxonomy/taxondetails?taxnode_id=202206065" TargetMode="External"/><Relationship Id="rId21650" Type="http://schemas.openxmlformats.org/officeDocument/2006/relationships/hyperlink" Target="https://ictv.global/taxonomy/taxondetails?taxnode_id=202205717" TargetMode="External"/><Relationship Id="rId2391" Type="http://schemas.openxmlformats.org/officeDocument/2006/relationships/hyperlink" Target="https://ictv.global/ictv/proposals/2021.010B.R.Binomial_names.zip" TargetMode="External"/><Relationship Id="rId3442" Type="http://schemas.openxmlformats.org/officeDocument/2006/relationships/hyperlink" Target="https://ictv.global/taxonomy/taxondetails?taxnode_id=202213687" TargetMode="External"/><Relationship Id="rId13036" Type="http://schemas.openxmlformats.org/officeDocument/2006/relationships/hyperlink" Target="https://ictv.global/taxonomy/taxondetails?taxnode_id=202203133" TargetMode="External"/><Relationship Id="rId20252" Type="http://schemas.openxmlformats.org/officeDocument/2006/relationships/hyperlink" Target="https://ictv.global/taxonomy/taxondetails?taxnode_id=202208838" TargetMode="External"/><Relationship Id="rId21303" Type="http://schemas.openxmlformats.org/officeDocument/2006/relationships/hyperlink" Target="https://ictv.global/ictv/proposals/2021.002A.R.Sphaerolipoviridae_species_renaming.zip" TargetMode="External"/><Relationship Id="rId363" Type="http://schemas.openxmlformats.org/officeDocument/2006/relationships/hyperlink" Target="https://ictv.global/ictv/proposals/2021.022B.R.Crassvirales.zip" TargetMode="External"/><Relationship Id="rId2044" Type="http://schemas.openxmlformats.org/officeDocument/2006/relationships/hyperlink" Target="https://ictv.global/taxonomy/taxondetails?taxnode_id=202200819" TargetMode="External"/><Relationship Id="rId17657" Type="http://schemas.openxmlformats.org/officeDocument/2006/relationships/hyperlink" Target="https://ictv.global/ictv/proposals/2022.018M.Orthobunyavirus_29nsp_abolish4sp.zip" TargetMode="External"/><Relationship Id="rId18708" Type="http://schemas.openxmlformats.org/officeDocument/2006/relationships/hyperlink" Target="https://ictv.global/taxonomy/taxondetails?taxnode_id=202201890" TargetMode="External"/><Relationship Id="rId5267" Type="http://schemas.openxmlformats.org/officeDocument/2006/relationships/hyperlink" Target="https://ictv.global/ictv/proposals/2021.010B.R.Binomial_names.zip" TargetMode="External"/><Relationship Id="rId6318" Type="http://schemas.openxmlformats.org/officeDocument/2006/relationships/hyperlink" Target="https://ictv.global/taxonomy/taxondetails?taxnode_id=202201026" TargetMode="External"/><Relationship Id="rId6665" Type="http://schemas.openxmlformats.org/officeDocument/2006/relationships/hyperlink" Target="https://ictv.global/ictv/proposals/2021.010B.R.Binomial_names.zip" TargetMode="External"/><Relationship Id="rId7716" Type="http://schemas.openxmlformats.org/officeDocument/2006/relationships/hyperlink" Target="https://ictv.global/taxonomy/taxondetails?taxnode_id=202211724" TargetMode="External"/><Relationship Id="rId16259" Type="http://schemas.openxmlformats.org/officeDocument/2006/relationships/hyperlink" Target="https://ictv.global/ictv/proposals/2021.026M.Paramyxoviridae_sprename.zip" TargetMode="External"/><Relationship Id="rId22077" Type="http://schemas.openxmlformats.org/officeDocument/2006/relationships/hyperlink" Target="https://ictv.global/ictv/proposals/2020.001G.R.Abolish_type_species.pdf" TargetMode="External"/><Relationship Id="rId9888" Type="http://schemas.openxmlformats.org/officeDocument/2006/relationships/hyperlink" Target="https://ictv.global/taxonomy/taxondetails?taxnode_id=202209509" TargetMode="External"/><Relationship Id="rId12869" Type="http://schemas.openxmlformats.org/officeDocument/2006/relationships/hyperlink" Target="https://ictv.global/ictv/proposals/2021.007P.R.Betaflexiviridae_2ng_23nsp.zip" TargetMode="External"/><Relationship Id="rId16740" Type="http://schemas.openxmlformats.org/officeDocument/2006/relationships/hyperlink" Target="https://ictv.global/taxonomy/taxondetails?taxnode_id=202214139" TargetMode="External"/><Relationship Id="rId1877" Type="http://schemas.openxmlformats.org/officeDocument/2006/relationships/hyperlink" Target="https://ictv.global/ictv/proposals/2022.003B.Abolish_Haartmanvirus.zip" TargetMode="External"/><Relationship Id="rId2928" Type="http://schemas.openxmlformats.org/officeDocument/2006/relationships/hyperlink" Target="https://ictv.global/taxonomy/taxondetails?taxnode_id=202211593" TargetMode="External"/><Relationship Id="rId14291" Type="http://schemas.openxmlformats.org/officeDocument/2006/relationships/hyperlink" Target="https://ictv.global/ictv/proposals/2020.095B.R.Leviviricetes.zip" TargetMode="External"/><Relationship Id="rId15342" Type="http://schemas.openxmlformats.org/officeDocument/2006/relationships/hyperlink" Target="https://ictv.global/taxonomy/taxondetails?taxnode_id=202211495" TargetMode="External"/><Relationship Id="rId4350" Type="http://schemas.openxmlformats.org/officeDocument/2006/relationships/hyperlink" Target="https://ictv.global/taxonomy/taxondetails?taxnode_id=202213047" TargetMode="External"/><Relationship Id="rId5401" Type="http://schemas.openxmlformats.org/officeDocument/2006/relationships/hyperlink" Target="https://ictv.global/ictv/proposals/2021.091B.R.Weiservirinae.zip" TargetMode="External"/><Relationship Id="rId8971" Type="http://schemas.openxmlformats.org/officeDocument/2006/relationships/hyperlink" Target="https://ictv.global/ictv/proposals/2020.001G.R.Abolish_type_species.pdf" TargetMode="External"/><Relationship Id="rId18565" Type="http://schemas.openxmlformats.org/officeDocument/2006/relationships/hyperlink" Target="https://ictv.global/ictv/proposals/2020.001G.R.Abolish_type_species.pdf" TargetMode="External"/><Relationship Id="rId19963" Type="http://schemas.openxmlformats.org/officeDocument/2006/relationships/hyperlink" Target="https://ictv.global/ictv/proposals/2019.006G.zip" TargetMode="External"/><Relationship Id="rId21160" Type="http://schemas.openxmlformats.org/officeDocument/2006/relationships/hyperlink" Target="https://ictv.global/taxonomy/taxondetails?taxnode_id=202202414" TargetMode="External"/><Relationship Id="rId22211" Type="http://schemas.openxmlformats.org/officeDocument/2006/relationships/hyperlink" Target="https://ictv.global/ictv/proposals/2019.009G.zip" TargetMode="External"/><Relationship Id="rId4003" Type="http://schemas.openxmlformats.org/officeDocument/2006/relationships/hyperlink" Target="https://ictv.global/ictv/proposals/2021.010B.R.Binomial_names.zip" TargetMode="External"/><Relationship Id="rId7573" Type="http://schemas.openxmlformats.org/officeDocument/2006/relationships/hyperlink" Target="https://ictv.global/ictv/proposals/2022.084B.Caudoviricetes_6ng_33nsp.zip" TargetMode="External"/><Relationship Id="rId8624" Type="http://schemas.openxmlformats.org/officeDocument/2006/relationships/hyperlink" Target="https://ictv.global/taxonomy/taxondetails?taxnode_id=202203879" TargetMode="External"/><Relationship Id="rId11952" Type="http://schemas.openxmlformats.org/officeDocument/2006/relationships/hyperlink" Target="https://ictv.global/taxonomy/taxondetails?taxnode_id=202204973" TargetMode="External"/><Relationship Id="rId17167" Type="http://schemas.openxmlformats.org/officeDocument/2006/relationships/hyperlink" Target="https://ictv.global/ictv/proposals/2021.013P.R.Fimoviridae_rename.zip" TargetMode="External"/><Relationship Id="rId18218" Type="http://schemas.openxmlformats.org/officeDocument/2006/relationships/hyperlink" Target="https://ictv.global/taxonomy/taxondetails?taxnode_id=202213732" TargetMode="External"/><Relationship Id="rId19616" Type="http://schemas.openxmlformats.org/officeDocument/2006/relationships/hyperlink" Target="https://ictv.global/taxonomy/taxondetails?taxnode_id=202204566" TargetMode="External"/><Relationship Id="rId6175" Type="http://schemas.openxmlformats.org/officeDocument/2006/relationships/hyperlink" Target="https://ictv.global/ictv/proposals/2021.010B.R.Binomial_names.zip" TargetMode="External"/><Relationship Id="rId7226" Type="http://schemas.openxmlformats.org/officeDocument/2006/relationships/hyperlink" Target="https://ictv.global/taxonomy/taxondetails?taxnode_id=202214708" TargetMode="External"/><Relationship Id="rId10554" Type="http://schemas.openxmlformats.org/officeDocument/2006/relationships/hyperlink" Target="https://ictv.global/taxonomy/taxondetails?taxnode_id=202203330" TargetMode="External"/><Relationship Id="rId11605" Type="http://schemas.openxmlformats.org/officeDocument/2006/relationships/hyperlink" Target="https://ictv.global/ictv/proposals/2020.005F.R.Genomoviridae.zip" TargetMode="External"/><Relationship Id="rId9398" Type="http://schemas.openxmlformats.org/officeDocument/2006/relationships/hyperlink" Target="https://ictv.global/taxonomy/taxondetails?taxnode_id=202204262" TargetMode="External"/><Relationship Id="rId10207" Type="http://schemas.openxmlformats.org/officeDocument/2006/relationships/hyperlink" Target="https://ictv.global/ictv/proposals/2019.012D.zip" TargetMode="External"/><Relationship Id="rId13777" Type="http://schemas.openxmlformats.org/officeDocument/2006/relationships/hyperlink" Target="https://ictv.global/ictv/proposals/2020.095B.R.Leviviricetes.zip" TargetMode="External"/><Relationship Id="rId14828" Type="http://schemas.openxmlformats.org/officeDocument/2006/relationships/hyperlink" Target="https://ictv.global/taxonomy/taxondetails?taxnode_id=202211190" TargetMode="External"/><Relationship Id="rId20993" Type="http://schemas.openxmlformats.org/officeDocument/2006/relationships/hyperlink" Target="https://ictv.global/ictv/proposals/2019.003G.zip" TargetMode="External"/><Relationship Id="rId2785" Type="http://schemas.openxmlformats.org/officeDocument/2006/relationships/hyperlink" Target="https://ictv.global/ictv/proposals/2022.062B.Peduoviridae_6ng_19nsp.zip" TargetMode="External"/><Relationship Id="rId3836" Type="http://schemas.openxmlformats.org/officeDocument/2006/relationships/hyperlink" Target="https://ictv.global/taxonomy/taxondetails?taxnode_id=202212664" TargetMode="External"/><Relationship Id="rId12379" Type="http://schemas.openxmlformats.org/officeDocument/2006/relationships/hyperlink" Target="https://ictv.global/ictv/proposals/2019.006G.zip" TargetMode="External"/><Relationship Id="rId16250" Type="http://schemas.openxmlformats.org/officeDocument/2006/relationships/hyperlink" Target="https://ictv.global/taxonomy/taxondetails?taxnode_id=202206462" TargetMode="External"/><Relationship Id="rId17301" Type="http://schemas.openxmlformats.org/officeDocument/2006/relationships/hyperlink" Target="https://ictv.global/ictv/proposals/2021.017M.Nairoviridae_sprenamed.zip" TargetMode="External"/><Relationship Id="rId20646" Type="http://schemas.openxmlformats.org/officeDocument/2006/relationships/hyperlink" Target="https://ictv.global/taxonomy/taxondetails?taxnode_id=202205944" TargetMode="External"/><Relationship Id="rId757" Type="http://schemas.openxmlformats.org/officeDocument/2006/relationships/hyperlink" Target="https://ictv.global/ictv/proposals/2022.001B.Aliceevansviridae.zip" TargetMode="External"/><Relationship Id="rId1387" Type="http://schemas.openxmlformats.org/officeDocument/2006/relationships/hyperlink" Target="https://ictv.global/ictv/proposals/2021.010B.R.Binomial_names.zip" TargetMode="External"/><Relationship Id="rId2438" Type="http://schemas.openxmlformats.org/officeDocument/2006/relationships/hyperlink" Target="https://ictv.global/taxonomy/taxondetails?taxnode_id=202200253" TargetMode="External"/><Relationship Id="rId12860" Type="http://schemas.openxmlformats.org/officeDocument/2006/relationships/hyperlink" Target="https://ictv.global/taxonomy/taxondetails?taxnode_id=202202323" TargetMode="External"/><Relationship Id="rId19473" Type="http://schemas.openxmlformats.org/officeDocument/2006/relationships/hyperlink" Target="https://ictv.global/ictv/proposals/2020.026P.R.Abolish_Luteoviridae.zip" TargetMode="External"/><Relationship Id="rId93" Type="http://schemas.openxmlformats.org/officeDocument/2006/relationships/hyperlink" Target="https://ictv.global/ictv/proposals/2022.001D.Herpesvirales_1renfam_4rengen_124rensp_6absp.zip" TargetMode="External"/><Relationship Id="rId8481" Type="http://schemas.openxmlformats.org/officeDocument/2006/relationships/hyperlink" Target="https://ictv.global/ictv/proposals/2021.095B.R.Zitchvirus.zip" TargetMode="External"/><Relationship Id="rId9532" Type="http://schemas.openxmlformats.org/officeDocument/2006/relationships/hyperlink" Target="https://ictv.global/taxonomy/taxondetails?taxnode_id=202202903" TargetMode="External"/><Relationship Id="rId11462" Type="http://schemas.openxmlformats.org/officeDocument/2006/relationships/hyperlink" Target="https://ictv.global/taxonomy/taxondetails?taxnode_id=202209058" TargetMode="External"/><Relationship Id="rId12513" Type="http://schemas.openxmlformats.org/officeDocument/2006/relationships/hyperlink" Target="https://ictv.global/ictv/proposals/2019.006G.zip" TargetMode="External"/><Relationship Id="rId13911" Type="http://schemas.openxmlformats.org/officeDocument/2006/relationships/hyperlink" Target="https://ictv.global/ictv/proposals/2020.095B.R.Leviviricetes.zip" TargetMode="External"/><Relationship Id="rId18075" Type="http://schemas.openxmlformats.org/officeDocument/2006/relationships/hyperlink" Target="https://ictv.global/ictv/proposals/2022.011P.Tospoviridae_rename.zip" TargetMode="External"/><Relationship Id="rId19126" Type="http://schemas.openxmlformats.org/officeDocument/2006/relationships/hyperlink" Target="https://ictv.global/taxonomy/taxondetails?taxnode_id=202202025" TargetMode="External"/><Relationship Id="rId1521" Type="http://schemas.openxmlformats.org/officeDocument/2006/relationships/hyperlink" Target="https://ictv.global/ictv/proposals/2021.010B.R.Binomial_names.zip" TargetMode="External"/><Relationship Id="rId7083" Type="http://schemas.openxmlformats.org/officeDocument/2006/relationships/hyperlink" Target="https://ictv.global/ictv/proposals/2021.010B.R.Binomial_names.zip" TargetMode="External"/><Relationship Id="rId8134" Type="http://schemas.openxmlformats.org/officeDocument/2006/relationships/hyperlink" Target="https://ictv.global/taxonomy/taxondetails?taxnode_id=202211965" TargetMode="External"/><Relationship Id="rId10064" Type="http://schemas.openxmlformats.org/officeDocument/2006/relationships/hyperlink" Target="https://ictv.global/taxonomy/taxondetails?taxnode_id=202209660" TargetMode="External"/><Relationship Id="rId11115" Type="http://schemas.openxmlformats.org/officeDocument/2006/relationships/hyperlink" Target="https://ictv.global/ictv/proposals/2020.008P.R.Geminiviridae_5ng_11nsp.zip" TargetMode="External"/><Relationship Id="rId3693" Type="http://schemas.openxmlformats.org/officeDocument/2006/relationships/hyperlink" Target="https://ictv.global/ictv/proposals/2021.082B.R.Tevens_new_families.zip" TargetMode="External"/><Relationship Id="rId13287" Type="http://schemas.openxmlformats.org/officeDocument/2006/relationships/hyperlink" Target="https://ictv.global/ictv/proposals/2022.015P.Tombusviridae_rename.zip" TargetMode="External"/><Relationship Id="rId14685" Type="http://schemas.openxmlformats.org/officeDocument/2006/relationships/hyperlink" Target="https://ictv.global/ictv/proposals/2020.095B.R.Leviviricetes.zip" TargetMode="External"/><Relationship Id="rId15736" Type="http://schemas.openxmlformats.org/officeDocument/2006/relationships/hyperlink" Target="https://ictv.global/taxonomy/taxondetails?taxnode_id=202203948" TargetMode="External"/><Relationship Id="rId2295" Type="http://schemas.openxmlformats.org/officeDocument/2006/relationships/hyperlink" Target="https://ictv.global/ictv/proposals/2021.010B.R.Binomial_names.zip" TargetMode="External"/><Relationship Id="rId3346" Type="http://schemas.openxmlformats.org/officeDocument/2006/relationships/hyperlink" Target="https://ictv.global/taxonomy/taxondetails?taxnode_id=202206785" TargetMode="External"/><Relationship Id="rId4744" Type="http://schemas.openxmlformats.org/officeDocument/2006/relationships/hyperlink" Target="https://ictv.global/taxonomy/taxondetails?taxnode_id=202200910" TargetMode="External"/><Relationship Id="rId14338" Type="http://schemas.openxmlformats.org/officeDocument/2006/relationships/hyperlink" Target="https://ictv.global/taxonomy/taxondetails?taxnode_id=202210618" TargetMode="External"/><Relationship Id="rId18959" Type="http://schemas.openxmlformats.org/officeDocument/2006/relationships/hyperlink" Target="https://ictv.global/ictv/proposals/2021.006S.R.Picornaviridae_5nsfam.zip" TargetMode="External"/><Relationship Id="rId20156" Type="http://schemas.openxmlformats.org/officeDocument/2006/relationships/hyperlink" Target="https://ictv.global/taxonomy/taxondetails?taxnode_id=202203658" TargetMode="External"/><Relationship Id="rId21554" Type="http://schemas.openxmlformats.org/officeDocument/2006/relationships/hyperlink" Target="https://ictv.global/taxonomy/taxondetails?taxnode_id=202205669" TargetMode="External"/><Relationship Id="rId267" Type="http://schemas.openxmlformats.org/officeDocument/2006/relationships/hyperlink" Target="https://ictv.global/ictv/proposals/2022.001D.Herpesvirales_1renfam_4rengen_124rensp_6absp.zip" TargetMode="External"/><Relationship Id="rId7967" Type="http://schemas.openxmlformats.org/officeDocument/2006/relationships/hyperlink" Target="https://ictv.global/ictv/proposals/2021.010B.R.Binomial_names.zip" TargetMode="External"/><Relationship Id="rId10948" Type="http://schemas.openxmlformats.org/officeDocument/2006/relationships/hyperlink" Target="https://ictv.global/taxonomy/taxondetails?taxnode_id=202205842" TargetMode="External"/><Relationship Id="rId21207" Type="http://schemas.openxmlformats.org/officeDocument/2006/relationships/hyperlink" Target="https://ictv.global/ictv/proposals/2019.003G.zip" TargetMode="External"/><Relationship Id="rId6569" Type="http://schemas.openxmlformats.org/officeDocument/2006/relationships/hyperlink" Target="https://ictv.global/ictv/proposals/2021.010B.R.Binomial_names.zip" TargetMode="External"/><Relationship Id="rId12370" Type="http://schemas.openxmlformats.org/officeDocument/2006/relationships/hyperlink" Target="https://ictv.global/taxonomy/taxondetails?taxnode_id=202205109" TargetMode="External"/><Relationship Id="rId13421" Type="http://schemas.openxmlformats.org/officeDocument/2006/relationships/hyperlink" Target="https://ictv.global/ictv/proposals/2020.001G.R.Abolish_type_species.pdf" TargetMode="External"/><Relationship Id="rId16991" Type="http://schemas.openxmlformats.org/officeDocument/2006/relationships/hyperlink" Target="https://ictv.global/ictv/proposals/2021.008M.Arenaviridae_rename.zip" TargetMode="External"/><Relationship Id="rId9042" Type="http://schemas.openxmlformats.org/officeDocument/2006/relationships/hyperlink" Target="https://ictv.global/taxonomy/taxondetails?taxnode_id=202204080" TargetMode="External"/><Relationship Id="rId12023" Type="http://schemas.openxmlformats.org/officeDocument/2006/relationships/hyperlink" Target="https://ictv.global/ictv/proposals/2021.001S.R.Hepeviridae.zip" TargetMode="External"/><Relationship Id="rId15593" Type="http://schemas.openxmlformats.org/officeDocument/2006/relationships/hyperlink" Target="https://ictv.global/ictv/proposals/2020.001F.R.Botourmiaviridae.zip" TargetMode="External"/><Relationship Id="rId16644" Type="http://schemas.openxmlformats.org/officeDocument/2006/relationships/hyperlink" Target="https://ictv.global/taxonomy/taxondetails?taxnode_id=202207125" TargetMode="External"/><Relationship Id="rId401" Type="http://schemas.openxmlformats.org/officeDocument/2006/relationships/hyperlink" Target="https://ictv.global/ictv/proposals/2021.022B.R.Crassvirales.zip" TargetMode="External"/><Relationship Id="rId1031" Type="http://schemas.openxmlformats.org/officeDocument/2006/relationships/hyperlink" Target="https://ictv.global/ictv/proposals/2021.010B.R.Binomial_names.zip" TargetMode="External"/><Relationship Id="rId5652" Type="http://schemas.openxmlformats.org/officeDocument/2006/relationships/hyperlink" Target="https://ictv.global/taxonomy/taxondetails?taxnode_id=202214919" TargetMode="External"/><Relationship Id="rId6703" Type="http://schemas.openxmlformats.org/officeDocument/2006/relationships/hyperlink" Target="https://ictv.global/ictv/proposals/2021.010B.R.Binomial_names.zip" TargetMode="External"/><Relationship Id="rId14195" Type="http://schemas.openxmlformats.org/officeDocument/2006/relationships/hyperlink" Target="https://ictv.global/ictv/proposals/2020.095B.R.Leviviricetes.zip" TargetMode="External"/><Relationship Id="rId15246" Type="http://schemas.openxmlformats.org/officeDocument/2006/relationships/hyperlink" Target="https://ictv.global/taxonomy/taxondetails?taxnode_id=202211415" TargetMode="External"/><Relationship Id="rId22462" Type="http://schemas.openxmlformats.org/officeDocument/2006/relationships/hyperlink" Target="https://ictv.global/taxonomy/taxondetails?taxnode_id=202209236" TargetMode="External"/><Relationship Id="rId4254" Type="http://schemas.openxmlformats.org/officeDocument/2006/relationships/hyperlink" Target="https://ictv.global/taxonomy/taxondetails?taxnode_id=202214517" TargetMode="External"/><Relationship Id="rId5305" Type="http://schemas.openxmlformats.org/officeDocument/2006/relationships/hyperlink" Target="https://ictv.global/ictv/proposals/2021.091B.R.Weiservirinae.zip" TargetMode="External"/><Relationship Id="rId19867" Type="http://schemas.openxmlformats.org/officeDocument/2006/relationships/hyperlink" Target="https://ictv.global/ictv/proposals/2019.016P.zip" TargetMode="External"/><Relationship Id="rId21064" Type="http://schemas.openxmlformats.org/officeDocument/2006/relationships/hyperlink" Target="https://ictv.global/taxonomy/taxondetails?taxnode_id=202208817" TargetMode="External"/><Relationship Id="rId22115" Type="http://schemas.openxmlformats.org/officeDocument/2006/relationships/hyperlink" Target="https://ictv.global/ictv/proposals/2021.006D.R.Polydnaviriformidae_1renfam_3rensp.zip" TargetMode="External"/><Relationship Id="rId7477" Type="http://schemas.openxmlformats.org/officeDocument/2006/relationships/hyperlink" Target="https://ictv.global/ictv/proposals/2021.001B.R.abolish_Caudovirales.zip" TargetMode="External"/><Relationship Id="rId8528" Type="http://schemas.openxmlformats.org/officeDocument/2006/relationships/hyperlink" Target="https://ictv.global/taxonomy/taxondetails?taxnode_id=202212626" TargetMode="External"/><Relationship Id="rId8875" Type="http://schemas.openxmlformats.org/officeDocument/2006/relationships/hyperlink" Target="https://ictv.global/ictv/proposals/2020.001G.R.Abolish_type_species.pdf" TargetMode="External"/><Relationship Id="rId9926" Type="http://schemas.openxmlformats.org/officeDocument/2006/relationships/hyperlink" Target="https://ictv.global/taxonomy/taxondetails?taxnode_id=202209516" TargetMode="External"/><Relationship Id="rId11856" Type="http://schemas.openxmlformats.org/officeDocument/2006/relationships/hyperlink" Target="https://ictv.global/taxonomy/taxondetails?taxnode_id=202204923" TargetMode="External"/><Relationship Id="rId12907" Type="http://schemas.openxmlformats.org/officeDocument/2006/relationships/hyperlink" Target="https://ictv.global/ictv/proposals/2019.006G.zip" TargetMode="External"/><Relationship Id="rId18469" Type="http://schemas.openxmlformats.org/officeDocument/2006/relationships/hyperlink" Target="https://ictv.global/ictv/proposals/2020.001G.R.Abolish_type_species.pdf" TargetMode="External"/><Relationship Id="rId1915" Type="http://schemas.openxmlformats.org/officeDocument/2006/relationships/hyperlink" Target="https://ictv.global/ictv/proposals/2021.010B.R.Binomial_names.zip" TargetMode="External"/><Relationship Id="rId6079" Type="http://schemas.openxmlformats.org/officeDocument/2006/relationships/hyperlink" Target="https://ictv.global/ictv/proposals/2021.010B.R.Binomial_names.zip" TargetMode="External"/><Relationship Id="rId10458" Type="http://schemas.openxmlformats.org/officeDocument/2006/relationships/hyperlink" Target="https://ictv.global/taxonomy/taxondetails?taxnode_id=202203297" TargetMode="External"/><Relationship Id="rId11509" Type="http://schemas.openxmlformats.org/officeDocument/2006/relationships/hyperlink" Target="https://ictv.global/ictv/proposals/2020.005F.R.Genomoviridae.zip" TargetMode="External"/><Relationship Id="rId18950" Type="http://schemas.openxmlformats.org/officeDocument/2006/relationships/hyperlink" Target="https://ictv.global/taxonomy/taxondetails?taxnode_id=202201993" TargetMode="External"/><Relationship Id="rId17552" Type="http://schemas.openxmlformats.org/officeDocument/2006/relationships/hyperlink" Target="https://ictv.global/taxonomy/taxondetails?taxnode_id=202206386" TargetMode="External"/><Relationship Id="rId18603" Type="http://schemas.openxmlformats.org/officeDocument/2006/relationships/hyperlink" Target="https://ictv.global/ictv/proposals/2019.006G.zip" TargetMode="External"/><Relationship Id="rId20897" Type="http://schemas.openxmlformats.org/officeDocument/2006/relationships/hyperlink" Target="https://ictv.global/ictv/proposals/2019.005D.zip" TargetMode="External"/><Relationship Id="rId21948" Type="http://schemas.openxmlformats.org/officeDocument/2006/relationships/hyperlink" Target="https://ictv.global/taxonomy/taxondetails?taxnode_id=202209443" TargetMode="External"/><Relationship Id="rId2689" Type="http://schemas.openxmlformats.org/officeDocument/2006/relationships/hyperlink" Target="https://ictv.global/ictv/proposals/2021.060B.R.Orlajensenviridae.zip" TargetMode="External"/><Relationship Id="rId6560" Type="http://schemas.openxmlformats.org/officeDocument/2006/relationships/hyperlink" Target="https://ictv.global/taxonomy/taxondetails?taxnode_id=202214867" TargetMode="External"/><Relationship Id="rId7611" Type="http://schemas.openxmlformats.org/officeDocument/2006/relationships/hyperlink" Target="https://ictv.global/ictv/proposals/2021.010B.R.Binomial_names.zip" TargetMode="External"/><Relationship Id="rId16154" Type="http://schemas.openxmlformats.org/officeDocument/2006/relationships/hyperlink" Target="https://ictv.global/taxonomy/taxondetails?taxnode_id=202205575" TargetMode="External"/><Relationship Id="rId17205" Type="http://schemas.openxmlformats.org/officeDocument/2006/relationships/hyperlink" Target="https://ictv.global/ictv/proposals/2021.013M.Hantaviridae_sprename.zip" TargetMode="External"/><Relationship Id="rId5162" Type="http://schemas.openxmlformats.org/officeDocument/2006/relationships/hyperlink" Target="https://ictv.global/taxonomy/taxondetails?taxnode_id=202211852" TargetMode="External"/><Relationship Id="rId6213" Type="http://schemas.openxmlformats.org/officeDocument/2006/relationships/hyperlink" Target="https://ictv.global/ictv/proposals/2021.010B.R.Binomial_names.zip" TargetMode="External"/><Relationship Id="rId9783" Type="http://schemas.openxmlformats.org/officeDocument/2006/relationships/hyperlink" Target="https://ictv.global/ictv/proposals/2022.009D.Circoviridae_rensp101_nsp48.zip" TargetMode="External"/><Relationship Id="rId19377" Type="http://schemas.openxmlformats.org/officeDocument/2006/relationships/hyperlink" Target="https://ictv.global/ictv/proposals/2022.005P.Secoviridae_rename.zip" TargetMode="External"/><Relationship Id="rId1772" Type="http://schemas.openxmlformats.org/officeDocument/2006/relationships/hyperlink" Target="https://ictv.global/taxonomy/taxondetails?taxnode_id=202212126" TargetMode="External"/><Relationship Id="rId8385" Type="http://schemas.openxmlformats.org/officeDocument/2006/relationships/hyperlink" Target="https://ictv.global/ictv/proposals/2021.010B.R.Binomial_names.zip" TargetMode="External"/><Relationship Id="rId9436" Type="http://schemas.openxmlformats.org/officeDocument/2006/relationships/hyperlink" Target="https://ictv.global/taxonomy/taxondetails?taxnode_id=202209284" TargetMode="External"/><Relationship Id="rId11366" Type="http://schemas.openxmlformats.org/officeDocument/2006/relationships/hyperlink" Target="https://ictv.global/taxonomy/taxondetails?taxnode_id=202203592" TargetMode="External"/><Relationship Id="rId12764" Type="http://schemas.openxmlformats.org/officeDocument/2006/relationships/hyperlink" Target="https://ictv.global/taxonomy/taxondetails?taxnode_id=202205642" TargetMode="External"/><Relationship Id="rId13815" Type="http://schemas.openxmlformats.org/officeDocument/2006/relationships/hyperlink" Target="https://ictv.global/ictv/proposals/2020.095B.R.Leviviricetes.zip" TargetMode="External"/><Relationship Id="rId1425" Type="http://schemas.openxmlformats.org/officeDocument/2006/relationships/hyperlink" Target="https://ictv.global/ictv/proposals/2021.010B.R.Binomial_names.zip" TargetMode="External"/><Relationship Id="rId2823" Type="http://schemas.openxmlformats.org/officeDocument/2006/relationships/hyperlink" Target="https://ictv.global/ictv/proposals/2021.010B.R.Binomial_names.zip" TargetMode="External"/><Relationship Id="rId8038" Type="http://schemas.openxmlformats.org/officeDocument/2006/relationships/hyperlink" Target="https://ictv.global/taxonomy/taxondetails?taxnode_id=202211910" TargetMode="External"/><Relationship Id="rId11019" Type="http://schemas.openxmlformats.org/officeDocument/2006/relationships/hyperlink" Target="https://ictv.global/ictv/proposals/2020.008P.R.Geminiviridae_5ng_11nsp.zip" TargetMode="External"/><Relationship Id="rId12417" Type="http://schemas.openxmlformats.org/officeDocument/2006/relationships/hyperlink" Target="https://ictv.global/ictv/proposals/2019.006G.zip" TargetMode="External"/><Relationship Id="rId15987" Type="http://schemas.openxmlformats.org/officeDocument/2006/relationships/hyperlink" Target="https://ictv.global/ictv/proposals/2021.016M.R.Lispiviridae_16ngen_13nsp.zip" TargetMode="External"/><Relationship Id="rId4995" Type="http://schemas.openxmlformats.org/officeDocument/2006/relationships/hyperlink" Target="https://ictv.global/ictv/proposals/2021.010B.R.Binomial_names.zip" TargetMode="External"/><Relationship Id="rId14589" Type="http://schemas.openxmlformats.org/officeDocument/2006/relationships/hyperlink" Target="https://ictv.global/ictv/proposals/2020.095B.R.Leviviricetes.zip" TargetMode="External"/><Relationship Id="rId18460" Type="http://schemas.openxmlformats.org/officeDocument/2006/relationships/hyperlink" Target="https://ictv.global/taxonomy/taxondetails?taxnode_id=202201844" TargetMode="External"/><Relationship Id="rId19511" Type="http://schemas.openxmlformats.org/officeDocument/2006/relationships/hyperlink" Target="https://ictv.global/ictv/proposals/2021.009P.R.Sobemovirus_1ns.zip" TargetMode="External"/><Relationship Id="rId2199" Type="http://schemas.openxmlformats.org/officeDocument/2006/relationships/hyperlink" Target="https://ictv.global/ictv/proposals/2021.010B.R.Binomial_names.zip" TargetMode="External"/><Relationship Id="rId3597" Type="http://schemas.openxmlformats.org/officeDocument/2006/relationships/hyperlink" Target="https://ictv.global/ictv/proposals/2021.082B.R.Tevens_new_families.zip" TargetMode="External"/><Relationship Id="rId4648" Type="http://schemas.openxmlformats.org/officeDocument/2006/relationships/hyperlink" Target="https://ictv.global/taxonomy/taxondetails?taxnode_id=202212307" TargetMode="External"/><Relationship Id="rId6070" Type="http://schemas.openxmlformats.org/officeDocument/2006/relationships/hyperlink" Target="https://ictv.global/taxonomy/taxondetails?taxnode_id=202200987" TargetMode="External"/><Relationship Id="rId11500" Type="http://schemas.openxmlformats.org/officeDocument/2006/relationships/hyperlink" Target="https://ictv.global/taxonomy/taxondetails?taxnode_id=202209048" TargetMode="External"/><Relationship Id="rId17062" Type="http://schemas.openxmlformats.org/officeDocument/2006/relationships/hyperlink" Target="https://ictv.global/taxonomy/taxondetails?taxnode_id=202202582" TargetMode="External"/><Relationship Id="rId18113" Type="http://schemas.openxmlformats.org/officeDocument/2006/relationships/hyperlink" Target="https://ictv.global/ictv/proposals/2021.024M.R.Orthomyxoviridae_sprename.zip" TargetMode="External"/><Relationship Id="rId21458" Type="http://schemas.openxmlformats.org/officeDocument/2006/relationships/hyperlink" Target="https://ictv.global/taxonomy/taxondetails?taxnode_id=202205756" TargetMode="External"/><Relationship Id="rId22509" Type="http://schemas.openxmlformats.org/officeDocument/2006/relationships/hyperlink" Target="https://ictv.global/ictv/proposals/2016.021a-kP.A.v2.Tolecusatellitidae.pdf" TargetMode="External"/><Relationship Id="rId7121" Type="http://schemas.openxmlformats.org/officeDocument/2006/relationships/hyperlink" Target="https://ictv.global/ictv/proposals/2021.010B.R.Binomial_names.zip" TargetMode="External"/><Relationship Id="rId10102" Type="http://schemas.openxmlformats.org/officeDocument/2006/relationships/hyperlink" Target="https://ictv.global/taxonomy/taxondetails?taxnode_id=202203176" TargetMode="External"/><Relationship Id="rId13672" Type="http://schemas.openxmlformats.org/officeDocument/2006/relationships/hyperlink" Target="https://ictv.global/taxonomy/taxondetails?taxnode_id=202210727" TargetMode="External"/><Relationship Id="rId14723" Type="http://schemas.openxmlformats.org/officeDocument/2006/relationships/hyperlink" Target="https://ictv.global/ictv/proposals/2020.095B.R.Leviviricetes.zip" TargetMode="External"/><Relationship Id="rId2680" Type="http://schemas.openxmlformats.org/officeDocument/2006/relationships/hyperlink" Target="https://ictv.global/taxonomy/taxondetails?taxnode_id=202212797" TargetMode="External"/><Relationship Id="rId3731" Type="http://schemas.openxmlformats.org/officeDocument/2006/relationships/hyperlink" Target="https://ictv.global/ictv/proposals/2021.082B.R.Tevens_new_families.zip" TargetMode="External"/><Relationship Id="rId9293" Type="http://schemas.openxmlformats.org/officeDocument/2006/relationships/hyperlink" Target="https://ictv.global/ictv/proposals/2022.005D.Parvoviridae_2ngen_49nsp_125rensp.zip" TargetMode="External"/><Relationship Id="rId12274" Type="http://schemas.openxmlformats.org/officeDocument/2006/relationships/hyperlink" Target="https://ictv.global/taxonomy/taxondetails?taxnode_id=202205779" TargetMode="External"/><Relationship Id="rId13325" Type="http://schemas.openxmlformats.org/officeDocument/2006/relationships/hyperlink" Target="https://ictv.global/ictv/proposals/2022.015P.Tombusviridae_rename.zip" TargetMode="External"/><Relationship Id="rId20541" Type="http://schemas.openxmlformats.org/officeDocument/2006/relationships/hyperlink" Target="https://ictv.global/ictv/proposals/2019.006G.zip" TargetMode="External"/><Relationship Id="rId652" Type="http://schemas.openxmlformats.org/officeDocument/2006/relationships/hyperlink" Target="https://ictv.global/taxonomy/taxondetails?taxnode_id=202208037" TargetMode="External"/><Relationship Id="rId1282" Type="http://schemas.openxmlformats.org/officeDocument/2006/relationships/hyperlink" Target="https://ictv.global/taxonomy/taxondetails?taxnode_id=202208348" TargetMode="External"/><Relationship Id="rId2333" Type="http://schemas.openxmlformats.org/officeDocument/2006/relationships/hyperlink" Target="https://ictv.global/ictv/proposals/2021.010B.R.Binomial_names.zip" TargetMode="External"/><Relationship Id="rId15497" Type="http://schemas.openxmlformats.org/officeDocument/2006/relationships/hyperlink" Target="https://ictv.global/ictv/proposals/2021.009F.R.Botourmiaviridae_6newgen_109newsp.zip" TargetMode="External"/><Relationship Id="rId16895" Type="http://schemas.openxmlformats.org/officeDocument/2006/relationships/hyperlink" Target="https://ictv.global/ictv/proposals/2021.036M.R.Rhabdoviridae_sprename.zip" TargetMode="External"/><Relationship Id="rId17946" Type="http://schemas.openxmlformats.org/officeDocument/2006/relationships/hyperlink" Target="https://ictv.global/taxonomy/taxondetails?taxnode_id=202200164" TargetMode="External"/><Relationship Id="rId305" Type="http://schemas.openxmlformats.org/officeDocument/2006/relationships/hyperlink" Target="https://ictv.global/ictv/proposals/2022.001D.Herpesvirales_1renfam_4rengen_124rensp_6absp.zip" TargetMode="External"/><Relationship Id="rId5556" Type="http://schemas.openxmlformats.org/officeDocument/2006/relationships/hyperlink" Target="https://ictv.global/taxonomy/taxondetails?taxnode_id=202209391" TargetMode="External"/><Relationship Id="rId6607" Type="http://schemas.openxmlformats.org/officeDocument/2006/relationships/hyperlink" Target="https://ictv.global/ictv/proposals/2021.010B.R.Binomial_names.zip" TargetMode="External"/><Relationship Id="rId6954" Type="http://schemas.openxmlformats.org/officeDocument/2006/relationships/hyperlink" Target="https://ictv.global/taxonomy/taxondetails?taxnode_id=202207004" TargetMode="External"/><Relationship Id="rId14099" Type="http://schemas.openxmlformats.org/officeDocument/2006/relationships/hyperlink" Target="https://ictv.global/ictv/proposals/2020.095B.R.Leviviricetes.zip" TargetMode="External"/><Relationship Id="rId16548" Type="http://schemas.openxmlformats.org/officeDocument/2006/relationships/hyperlink" Target="https://ictv.global/taxonomy/taxondetails?taxnode_id=202207694" TargetMode="External"/><Relationship Id="rId19021" Type="http://schemas.openxmlformats.org/officeDocument/2006/relationships/hyperlink" Target="https://ictv.global/ictv/proposals/2021.006S.R.Picornaviridae_5nsfam.zip" TargetMode="External"/><Relationship Id="rId22366" Type="http://schemas.openxmlformats.org/officeDocument/2006/relationships/hyperlink" Target="https://ictv.global/taxonomy/taxondetails?taxnode_id=202209208" TargetMode="External"/><Relationship Id="rId4158" Type="http://schemas.openxmlformats.org/officeDocument/2006/relationships/hyperlink" Target="https://ictv.global/taxonomy/taxondetails?taxnode_id=202209561" TargetMode="External"/><Relationship Id="rId5209" Type="http://schemas.openxmlformats.org/officeDocument/2006/relationships/hyperlink" Target="https://ictv.global/ictv/proposals/2021.010B.R.Binomial_names.zip" TargetMode="External"/><Relationship Id="rId22019" Type="http://schemas.openxmlformats.org/officeDocument/2006/relationships/hyperlink" Target="https://ictv.global/ictv/proposals/2022.008D.Aelloviridae_146rensp.zip" TargetMode="External"/><Relationship Id="rId8779" Type="http://schemas.openxmlformats.org/officeDocument/2006/relationships/hyperlink" Target="https://ictv.global/ictv/proposals/2021.007D.R.Polyomaviridae_2ngen_117rensp.zip" TargetMode="External"/><Relationship Id="rId11010" Type="http://schemas.openxmlformats.org/officeDocument/2006/relationships/hyperlink" Target="https://ictv.global/taxonomy/taxondetails?taxnode_id=202203505" TargetMode="External"/><Relationship Id="rId14580" Type="http://schemas.openxmlformats.org/officeDocument/2006/relationships/hyperlink" Target="https://ictv.global/taxonomy/taxondetails?taxnode_id=202210995" TargetMode="External"/><Relationship Id="rId15631" Type="http://schemas.openxmlformats.org/officeDocument/2006/relationships/hyperlink" Target="https://ictv.global/ictv/proposals/2021.009F.R.Botourmiaviridae_6newgen_109newsp.zip" TargetMode="External"/><Relationship Id="rId1819" Type="http://schemas.openxmlformats.org/officeDocument/2006/relationships/hyperlink" Target="https://ictv.global/ictv/proposals/2021.023B.R.Demerecviridae_new_genera.zip" TargetMode="External"/><Relationship Id="rId13182" Type="http://schemas.openxmlformats.org/officeDocument/2006/relationships/hyperlink" Target="https://ictv.global/taxonomy/taxondetails?taxnode_id=202214005" TargetMode="External"/><Relationship Id="rId14233" Type="http://schemas.openxmlformats.org/officeDocument/2006/relationships/hyperlink" Target="https://ictv.global/ictv/proposals/2020.095B.R.Leviviricetes.zip" TargetMode="External"/><Relationship Id="rId18854" Type="http://schemas.openxmlformats.org/officeDocument/2006/relationships/hyperlink" Target="https://ictv.global/taxonomy/taxondetails?taxnode_id=202201971" TargetMode="External"/><Relationship Id="rId22500" Type="http://schemas.openxmlformats.org/officeDocument/2006/relationships/hyperlink" Target="https://ictv.global/taxonomy/taxondetails?taxnode_id=202209245" TargetMode="External"/><Relationship Id="rId2190" Type="http://schemas.openxmlformats.org/officeDocument/2006/relationships/hyperlink" Target="https://ictv.global/taxonomy/taxondetails?taxnode_id=202208186" TargetMode="External"/><Relationship Id="rId3241" Type="http://schemas.openxmlformats.org/officeDocument/2006/relationships/hyperlink" Target="https://ictv.global/ictv/proposals/2021.010B.R.Binomial_names.zip" TargetMode="External"/><Relationship Id="rId7862" Type="http://schemas.openxmlformats.org/officeDocument/2006/relationships/hyperlink" Target="https://ictv.global/taxonomy/taxondetails?taxnode_id=202213623" TargetMode="External"/><Relationship Id="rId8913" Type="http://schemas.openxmlformats.org/officeDocument/2006/relationships/hyperlink" Target="https://ictv.global/ictv/proposals/2019.005G.zip" TargetMode="External"/><Relationship Id="rId17456" Type="http://schemas.openxmlformats.org/officeDocument/2006/relationships/hyperlink" Target="https://ictv.global/taxonomy/taxondetails?taxnode_id=202206357" TargetMode="External"/><Relationship Id="rId18507" Type="http://schemas.openxmlformats.org/officeDocument/2006/relationships/hyperlink" Target="https://ictv.global/ictv/proposals/2021.005S.R.Nidovirales.zip" TargetMode="External"/><Relationship Id="rId19905" Type="http://schemas.openxmlformats.org/officeDocument/2006/relationships/hyperlink" Target="https://ictv.global/ictv/proposals/2019.006G.zip" TargetMode="External"/><Relationship Id="rId20051" Type="http://schemas.openxmlformats.org/officeDocument/2006/relationships/hyperlink" Target="https://ictv.global/ictv/proposals/2019.006G.zip" TargetMode="External"/><Relationship Id="rId21102" Type="http://schemas.openxmlformats.org/officeDocument/2006/relationships/hyperlink" Target="https://ictv.global/taxonomy/taxondetails?taxnode_id=202206875" TargetMode="External"/><Relationship Id="rId162" Type="http://schemas.openxmlformats.org/officeDocument/2006/relationships/hyperlink" Target="https://ictv.global/taxonomy/taxondetails?taxnode_id=202201444" TargetMode="External"/><Relationship Id="rId6464" Type="http://schemas.openxmlformats.org/officeDocument/2006/relationships/hyperlink" Target="https://ictv.global/taxonomy/taxondetails?taxnode_id=202206895" TargetMode="External"/><Relationship Id="rId7515" Type="http://schemas.openxmlformats.org/officeDocument/2006/relationships/hyperlink" Target="https://ictv.global/ictv/proposals/2021.065B.R.Phleivirus.zip" TargetMode="External"/><Relationship Id="rId10843" Type="http://schemas.openxmlformats.org/officeDocument/2006/relationships/hyperlink" Target="https://ictv.global/ictv/proposals/2019.012D.zip" TargetMode="External"/><Relationship Id="rId16058" Type="http://schemas.openxmlformats.org/officeDocument/2006/relationships/hyperlink" Target="https://ictv.global/taxonomy/taxondetails?taxnode_id=202208899" TargetMode="External"/><Relationship Id="rId17109" Type="http://schemas.openxmlformats.org/officeDocument/2006/relationships/hyperlink" Target="https://ictv.global/ictv/proposals/2021.008M.Arenaviridae_rename.zip" TargetMode="External"/><Relationship Id="rId5066" Type="http://schemas.openxmlformats.org/officeDocument/2006/relationships/hyperlink" Target="https://ictv.global/taxonomy/taxondetails?taxnode_id=202212829" TargetMode="External"/><Relationship Id="rId6117" Type="http://schemas.openxmlformats.org/officeDocument/2006/relationships/hyperlink" Target="https://ictv.global/ictv/proposals/2021.010B.R.Binomial_names.zip" TargetMode="External"/><Relationship Id="rId9687" Type="http://schemas.openxmlformats.org/officeDocument/2006/relationships/hyperlink" Target="https://ictv.global/ictv/proposals/2022.009D.Circoviridae_rensp101_nsp48.zip" TargetMode="External"/><Relationship Id="rId8289" Type="http://schemas.openxmlformats.org/officeDocument/2006/relationships/hyperlink" Target="https://ictv.global/ictv/proposals/2022.081B.Caudoviricetes_6ng_streptomyces.zip" TargetMode="External"/><Relationship Id="rId12668" Type="http://schemas.openxmlformats.org/officeDocument/2006/relationships/hyperlink" Target="https://ictv.global/taxonomy/taxondetails?taxnode_id=202215084" TargetMode="External"/><Relationship Id="rId13719" Type="http://schemas.openxmlformats.org/officeDocument/2006/relationships/hyperlink" Target="https://ictv.global/ictv/proposals/2020.095B.R.Leviviricetes.zip" TargetMode="External"/><Relationship Id="rId20935" Type="http://schemas.openxmlformats.org/officeDocument/2006/relationships/hyperlink" Target="https://ictv.global/ictv/proposals/2019.005D.zip" TargetMode="External"/><Relationship Id="rId1676" Type="http://schemas.openxmlformats.org/officeDocument/2006/relationships/hyperlink" Target="https://ictv.global/taxonomy/taxondetails?taxnode_id=202208194" TargetMode="External"/><Relationship Id="rId2727" Type="http://schemas.openxmlformats.org/officeDocument/2006/relationships/hyperlink" Target="https://ictv.global/ictv/proposals/2021.010B.R.Binomial_names.zip" TargetMode="External"/><Relationship Id="rId14090" Type="http://schemas.openxmlformats.org/officeDocument/2006/relationships/hyperlink" Target="https://ictv.global/taxonomy/taxondetails?taxnode_id=202210429" TargetMode="External"/><Relationship Id="rId15141" Type="http://schemas.openxmlformats.org/officeDocument/2006/relationships/hyperlink" Target="https://ictv.global/ictv/proposals/2020.095B.R.Leviviricetes.zip" TargetMode="External"/><Relationship Id="rId19762" Type="http://schemas.openxmlformats.org/officeDocument/2006/relationships/hyperlink" Target="https://ictv.global/taxonomy/taxondetails?taxnode_id=202204628" TargetMode="External"/><Relationship Id="rId1329" Type="http://schemas.openxmlformats.org/officeDocument/2006/relationships/hyperlink" Target="https://ictv.global/ictv/proposals/2021.010B.R.Binomial_names.zip" TargetMode="External"/><Relationship Id="rId4899" Type="http://schemas.openxmlformats.org/officeDocument/2006/relationships/hyperlink" Target="https://ictv.global/ictv/proposals/2021.010B.R.Binomial_names.zip" TargetMode="External"/><Relationship Id="rId5200" Type="http://schemas.openxmlformats.org/officeDocument/2006/relationships/hyperlink" Target="https://ictv.global/taxonomy/taxondetails?taxnode_id=202213648" TargetMode="External"/><Relationship Id="rId8770" Type="http://schemas.openxmlformats.org/officeDocument/2006/relationships/hyperlink" Target="https://ictv.global/taxonomy/taxondetails?taxnode_id=202204467" TargetMode="External"/><Relationship Id="rId9821" Type="http://schemas.openxmlformats.org/officeDocument/2006/relationships/hyperlink" Target="https://ictv.global/ictv/proposals/2022.009D.Circoviridae_rensp101_nsp48.zip" TargetMode="External"/><Relationship Id="rId11751" Type="http://schemas.openxmlformats.org/officeDocument/2006/relationships/hyperlink" Target="https://ictv.global/ictv/proposals/2019.006G.zip" TargetMode="External"/><Relationship Id="rId12802" Type="http://schemas.openxmlformats.org/officeDocument/2006/relationships/hyperlink" Target="https://ictv.global/taxonomy/taxondetails?taxnode_id=202202297" TargetMode="External"/><Relationship Id="rId18364" Type="http://schemas.openxmlformats.org/officeDocument/2006/relationships/hyperlink" Target="https://ictv.global/taxonomy/taxondetails?taxnode_id=202204162" TargetMode="External"/><Relationship Id="rId19415" Type="http://schemas.openxmlformats.org/officeDocument/2006/relationships/hyperlink" Target="https://ictv.global/ictv/proposals/2020.001G.R.Abolish_type_species.pdf" TargetMode="External"/><Relationship Id="rId22010" Type="http://schemas.openxmlformats.org/officeDocument/2006/relationships/hyperlink" Target="https://ictv.global/taxonomy/taxondetails?taxnode_id=202209477" TargetMode="External"/><Relationship Id="rId35" Type="http://schemas.openxmlformats.org/officeDocument/2006/relationships/hyperlink" Target="https://ictv.global/ictv/proposals/2020.141B.R.Rudiviridae.zip" TargetMode="External"/><Relationship Id="rId1810" Type="http://schemas.openxmlformats.org/officeDocument/2006/relationships/hyperlink" Target="https://ictv.global/taxonomy/taxondetails?taxnode_id=202207086" TargetMode="External"/><Relationship Id="rId7372" Type="http://schemas.openxmlformats.org/officeDocument/2006/relationships/hyperlink" Target="https://ictv.global/taxonomy/taxondetails?taxnode_id=202200471" TargetMode="External"/><Relationship Id="rId8423" Type="http://schemas.openxmlformats.org/officeDocument/2006/relationships/hyperlink" Target="https://ictv.global/ictv/proposals/2021.010B.R.Binomial_names.zip" TargetMode="External"/><Relationship Id="rId10353" Type="http://schemas.openxmlformats.org/officeDocument/2006/relationships/hyperlink" Target="https://ictv.global/ictv/proposals/2019.012D.zip" TargetMode="External"/><Relationship Id="rId11404" Type="http://schemas.openxmlformats.org/officeDocument/2006/relationships/hyperlink" Target="https://ictv.global/taxonomy/taxondetails?taxnode_id=202209023" TargetMode="External"/><Relationship Id="rId18017" Type="http://schemas.openxmlformats.org/officeDocument/2006/relationships/hyperlink" Target="https://ictv.global/ictv/proposals/2021.002M.Phenuiviridae_sprenamed.zip" TargetMode="External"/><Relationship Id="rId3982" Type="http://schemas.openxmlformats.org/officeDocument/2006/relationships/hyperlink" Target="https://ictv.global/taxonomy/taxondetails?taxnode_id=202213157" TargetMode="External"/><Relationship Id="rId7025" Type="http://schemas.openxmlformats.org/officeDocument/2006/relationships/hyperlink" Target="https://ictv.global/ictv/proposals/2021.010B.R.Binomial_names.zip" TargetMode="External"/><Relationship Id="rId10006" Type="http://schemas.openxmlformats.org/officeDocument/2006/relationships/hyperlink" Target="https://ictv.global/taxonomy/taxondetails?taxnode_id=202209539" TargetMode="External"/><Relationship Id="rId13576" Type="http://schemas.openxmlformats.org/officeDocument/2006/relationships/hyperlink" Target="https://ictv.global/taxonomy/taxondetails?taxnode_id=202213766" TargetMode="External"/><Relationship Id="rId14974" Type="http://schemas.openxmlformats.org/officeDocument/2006/relationships/hyperlink" Target="https://ictv.global/taxonomy/taxondetails?taxnode_id=202211231" TargetMode="External"/><Relationship Id="rId20792" Type="http://schemas.openxmlformats.org/officeDocument/2006/relationships/hyperlink" Target="https://ictv.global/taxonomy/taxondetails?taxnode_id=202215045" TargetMode="External"/><Relationship Id="rId2584" Type="http://schemas.openxmlformats.org/officeDocument/2006/relationships/hyperlink" Target="https://ictv.global/taxonomy/taxondetails?taxnode_id=202207811" TargetMode="External"/><Relationship Id="rId3635" Type="http://schemas.openxmlformats.org/officeDocument/2006/relationships/hyperlink" Target="https://ictv.global/ictv/proposals/2021.082B.R.Tevens_new_families.zip" TargetMode="External"/><Relationship Id="rId9197" Type="http://schemas.openxmlformats.org/officeDocument/2006/relationships/hyperlink" Target="https://ictv.global/ictv/proposals/2022.005D.Parvoviridae_2ngen_49nsp_125rensp.zip" TargetMode="External"/><Relationship Id="rId12178" Type="http://schemas.openxmlformats.org/officeDocument/2006/relationships/hyperlink" Target="https://ictv.global/taxonomy/taxondetails?taxnode_id=202203008" TargetMode="External"/><Relationship Id="rId13229" Type="http://schemas.openxmlformats.org/officeDocument/2006/relationships/hyperlink" Target="https://ictv.global/ictv/proposals/2022.015P.Tombusviridae_rename.zip" TargetMode="External"/><Relationship Id="rId14627" Type="http://schemas.openxmlformats.org/officeDocument/2006/relationships/hyperlink" Target="https://ictv.global/ictv/proposals/2020.095B.R.Leviviricetes.zip" TargetMode="External"/><Relationship Id="rId17100" Type="http://schemas.openxmlformats.org/officeDocument/2006/relationships/hyperlink" Target="https://ictv.global/taxonomy/taxondetails?taxnode_id=202207185" TargetMode="External"/><Relationship Id="rId20445" Type="http://schemas.openxmlformats.org/officeDocument/2006/relationships/hyperlink" Target="https://ictv.global/ictv/proposals/2019.006G.zip" TargetMode="External"/><Relationship Id="rId21843" Type="http://schemas.openxmlformats.org/officeDocument/2006/relationships/hyperlink" Target="https://ictv.global/ictv/proposals/2022.008D.Aelloviridae_146rensp.zip" TargetMode="External"/><Relationship Id="rId556" Type="http://schemas.openxmlformats.org/officeDocument/2006/relationships/hyperlink" Target="https://ictv.global/taxonomy/taxondetails?taxnode_id=202208845" TargetMode="External"/><Relationship Id="rId1186" Type="http://schemas.openxmlformats.org/officeDocument/2006/relationships/hyperlink" Target="https://ictv.global/taxonomy/taxondetails?taxnode_id=202208541" TargetMode="External"/><Relationship Id="rId2237" Type="http://schemas.openxmlformats.org/officeDocument/2006/relationships/hyperlink" Target="https://ictv.global/ictv/proposals/2021.010B.R.Binomial_names.zip" TargetMode="External"/><Relationship Id="rId16799" Type="http://schemas.openxmlformats.org/officeDocument/2006/relationships/hyperlink" Target="https://ictv.global/ictv/proposals/2021.036M.R.Rhabdoviridae_sprename.zip" TargetMode="External"/><Relationship Id="rId209" Type="http://schemas.openxmlformats.org/officeDocument/2006/relationships/hyperlink" Target="https://ictv.global/ictv/proposals/2022.001D.Herpesvirales_1renfam_4rengen_124rensp_6absp.zip" TargetMode="External"/><Relationship Id="rId6858" Type="http://schemas.openxmlformats.org/officeDocument/2006/relationships/hyperlink" Target="https://ictv.global/taxonomy/taxondetails?taxnode_id=202210029" TargetMode="External"/><Relationship Id="rId7909" Type="http://schemas.openxmlformats.org/officeDocument/2006/relationships/hyperlink" Target="https://ictv.global/ictv/proposals/2021.010B.R.Binomial_names.zip" TargetMode="External"/><Relationship Id="rId8280" Type="http://schemas.openxmlformats.org/officeDocument/2006/relationships/hyperlink" Target="https://ictv.global/taxonomy/taxondetails?taxnode_id=202212082" TargetMode="External"/><Relationship Id="rId13710" Type="http://schemas.openxmlformats.org/officeDocument/2006/relationships/hyperlink" Target="https://ictv.global/taxonomy/taxondetails?taxnode_id=202210760" TargetMode="External"/><Relationship Id="rId19272" Type="http://schemas.openxmlformats.org/officeDocument/2006/relationships/hyperlink" Target="https://ictv.global/taxonomy/taxondetails?taxnode_id=202202115" TargetMode="External"/><Relationship Id="rId9331" Type="http://schemas.openxmlformats.org/officeDocument/2006/relationships/hyperlink" Target="https://ictv.global/ictv/proposals/2022.005D.Parvoviridae_2ngen_49nsp_125rensp.zip" TargetMode="External"/><Relationship Id="rId11261" Type="http://schemas.openxmlformats.org/officeDocument/2006/relationships/hyperlink" Target="https://ictv.global/ictv/proposals/2020.005F.R.Genomoviridae.zip" TargetMode="External"/><Relationship Id="rId12312" Type="http://schemas.openxmlformats.org/officeDocument/2006/relationships/hyperlink" Target="https://ictv.global/taxonomy/taxondetails?taxnode_id=202207565" TargetMode="External"/><Relationship Id="rId15882" Type="http://schemas.openxmlformats.org/officeDocument/2006/relationships/hyperlink" Target="https://ictv.global/taxonomy/taxondetails?taxnode_id=202205571" TargetMode="External"/><Relationship Id="rId16933" Type="http://schemas.openxmlformats.org/officeDocument/2006/relationships/hyperlink" Target="https://ictv.global/ictv/proposals/2021.036M.R.Rhabdoviridae_sprename.zip" TargetMode="External"/><Relationship Id="rId1320" Type="http://schemas.openxmlformats.org/officeDocument/2006/relationships/hyperlink" Target="https://ictv.global/taxonomy/taxondetails?taxnode_id=202208409" TargetMode="External"/><Relationship Id="rId4890" Type="http://schemas.openxmlformats.org/officeDocument/2006/relationships/hyperlink" Target="https://ictv.global/taxonomy/taxondetails?taxnode_id=202207888" TargetMode="External"/><Relationship Id="rId5941" Type="http://schemas.openxmlformats.org/officeDocument/2006/relationships/hyperlink" Target="https://ictv.global/ictv/proposals/2022.023B.Chidieberevirus_ng.zip" TargetMode="External"/><Relationship Id="rId14484" Type="http://schemas.openxmlformats.org/officeDocument/2006/relationships/hyperlink" Target="https://ictv.global/taxonomy/taxondetails?taxnode_id=202210908" TargetMode="External"/><Relationship Id="rId15535" Type="http://schemas.openxmlformats.org/officeDocument/2006/relationships/hyperlink" Target="https://ictv.global/ictv/proposals/2021.009F.R.Botourmiaviridae_6newgen_109newsp.zip" TargetMode="External"/><Relationship Id="rId3492" Type="http://schemas.openxmlformats.org/officeDocument/2006/relationships/hyperlink" Target="https://ictv.global/taxonomy/taxondetails?taxnode_id=202207044" TargetMode="External"/><Relationship Id="rId4543" Type="http://schemas.openxmlformats.org/officeDocument/2006/relationships/hyperlink" Target="https://ictv.global/ictv/proposals/2021.010B.R.Binomial_names.zip" TargetMode="External"/><Relationship Id="rId13086" Type="http://schemas.openxmlformats.org/officeDocument/2006/relationships/hyperlink" Target="https://ictv.global/taxonomy/taxondetails?taxnode_id=202203091" TargetMode="External"/><Relationship Id="rId14137" Type="http://schemas.openxmlformats.org/officeDocument/2006/relationships/hyperlink" Target="https://ictv.global/ictv/proposals/2020.095B.R.Leviviricetes.zip" TargetMode="External"/><Relationship Id="rId21353" Type="http://schemas.openxmlformats.org/officeDocument/2006/relationships/hyperlink" Target="https://ictv.global/ictv/proposals/2022.003D.Lefavirales_106rensp.zip" TargetMode="External"/><Relationship Id="rId22404" Type="http://schemas.openxmlformats.org/officeDocument/2006/relationships/hyperlink" Target="https://ictv.global/taxonomy/taxondetails?taxnode_id=202205150" TargetMode="External"/><Relationship Id="rId2094" Type="http://schemas.openxmlformats.org/officeDocument/2006/relationships/hyperlink" Target="https://ictv.global/taxonomy/taxondetails?taxnode_id=202200834" TargetMode="External"/><Relationship Id="rId3145" Type="http://schemas.openxmlformats.org/officeDocument/2006/relationships/hyperlink" Target="https://ictv.global/ictv/proposals/2022.073B.Schitoviridae_1nsf_9ng_30nsp.zip" TargetMode="External"/><Relationship Id="rId7766" Type="http://schemas.openxmlformats.org/officeDocument/2006/relationships/hyperlink" Target="https://ictv.global/taxonomy/taxondetails?taxnode_id=202205563" TargetMode="External"/><Relationship Id="rId8817" Type="http://schemas.openxmlformats.org/officeDocument/2006/relationships/hyperlink" Target="https://ictv.global/ictv/proposals/2021.007D.R.Polyomaviridae_2ngen_117rensp.zip" TargetMode="External"/><Relationship Id="rId18758" Type="http://schemas.openxmlformats.org/officeDocument/2006/relationships/hyperlink" Target="https://ictv.global/taxonomy/taxondetails?taxnode_id=202201927" TargetMode="External"/><Relationship Id="rId19809" Type="http://schemas.openxmlformats.org/officeDocument/2006/relationships/hyperlink" Target="https://ictv.global/ictv/proposals/2019.006G.zip" TargetMode="External"/><Relationship Id="rId21006" Type="http://schemas.openxmlformats.org/officeDocument/2006/relationships/hyperlink" Target="https://ictv.global/taxonomy/taxondetails?taxnode_id=202204801" TargetMode="External"/><Relationship Id="rId6368" Type="http://schemas.openxmlformats.org/officeDocument/2006/relationships/hyperlink" Target="https://ictv.global/taxonomy/taxondetails?taxnode_id=202201065" TargetMode="External"/><Relationship Id="rId7419" Type="http://schemas.openxmlformats.org/officeDocument/2006/relationships/hyperlink" Target="https://ictv.global/ictv/proposals/2021.010B.R.Binomial_names.zip" TargetMode="External"/><Relationship Id="rId10747" Type="http://schemas.openxmlformats.org/officeDocument/2006/relationships/hyperlink" Target="https://ictv.global/ictv/proposals/2019.012D.zip" TargetMode="External"/><Relationship Id="rId13220" Type="http://schemas.openxmlformats.org/officeDocument/2006/relationships/hyperlink" Target="https://ictv.global/taxonomy/taxondetails?taxnode_id=202203934" TargetMode="External"/><Relationship Id="rId16790" Type="http://schemas.openxmlformats.org/officeDocument/2006/relationships/hyperlink" Target="https://ictv.global/taxonomy/taxondetails?taxnode_id=202207686" TargetMode="External"/><Relationship Id="rId17841" Type="http://schemas.openxmlformats.org/officeDocument/2006/relationships/hyperlink" Target="https://ictv.global/ictv/proposals/2021.002M.Phenuiviridae_sprenamed.zip" TargetMode="External"/><Relationship Id="rId200" Type="http://schemas.openxmlformats.org/officeDocument/2006/relationships/hyperlink" Target="https://ictv.global/taxonomy/taxondetails?taxnode_id=202201462" TargetMode="External"/><Relationship Id="rId2978" Type="http://schemas.openxmlformats.org/officeDocument/2006/relationships/hyperlink" Target="https://ictv.global/taxonomy/taxondetails?taxnode_id=202208008" TargetMode="External"/><Relationship Id="rId7900" Type="http://schemas.openxmlformats.org/officeDocument/2006/relationships/hyperlink" Target="https://ictv.global/taxonomy/taxondetails?taxnode_id=202211936" TargetMode="External"/><Relationship Id="rId15392" Type="http://schemas.openxmlformats.org/officeDocument/2006/relationships/hyperlink" Target="https://ictv.global/taxonomy/taxondetails?taxnode_id=202211520" TargetMode="External"/><Relationship Id="rId16443" Type="http://schemas.openxmlformats.org/officeDocument/2006/relationships/hyperlink" Target="https://ictv.global/ictv/proposals/2021.036M.R.Rhabdoviridae_sprename.zip" TargetMode="External"/><Relationship Id="rId20839" Type="http://schemas.openxmlformats.org/officeDocument/2006/relationships/hyperlink" Target="https://ictv.global/ictv/proposals/2019.003G.zip" TargetMode="External"/><Relationship Id="rId5451" Type="http://schemas.openxmlformats.org/officeDocument/2006/relationships/hyperlink" Target="https://ictv.global/ictv/proposals/2022.004B.Alexandravirus_10nsp.zip" TargetMode="External"/><Relationship Id="rId6502" Type="http://schemas.openxmlformats.org/officeDocument/2006/relationships/hyperlink" Target="https://ictv.global/taxonomy/taxondetails?taxnode_id=202201111" TargetMode="External"/><Relationship Id="rId15045" Type="http://schemas.openxmlformats.org/officeDocument/2006/relationships/hyperlink" Target="https://ictv.global/ictv/proposals/2020.095B.R.Leviviricetes.zip" TargetMode="External"/><Relationship Id="rId19666" Type="http://schemas.openxmlformats.org/officeDocument/2006/relationships/hyperlink" Target="https://ictv.global/taxonomy/taxondetails?taxnode_id=202204588" TargetMode="External"/><Relationship Id="rId22261" Type="http://schemas.openxmlformats.org/officeDocument/2006/relationships/hyperlink" Target="https://ictv.global/ictv/proposals/2020.001G.R.Abolish_type_species.pdf" TargetMode="External"/><Relationship Id="rId4053" Type="http://schemas.openxmlformats.org/officeDocument/2006/relationships/hyperlink" Target="https://ictv.global/ictv/proposals/2022.010B.Azeevirinae_nsf.zip" TargetMode="External"/><Relationship Id="rId5104" Type="http://schemas.openxmlformats.org/officeDocument/2006/relationships/hyperlink" Target="https://ictv.global/taxonomy/taxondetails?taxnode_id=202212908" TargetMode="External"/><Relationship Id="rId8674" Type="http://schemas.openxmlformats.org/officeDocument/2006/relationships/hyperlink" Target="https://ictv.global/taxonomy/taxondetails?taxnode_id=202204441" TargetMode="External"/><Relationship Id="rId9725" Type="http://schemas.openxmlformats.org/officeDocument/2006/relationships/hyperlink" Target="https://ictv.global/ictv/proposals/2022.009D.Circoviridae_rensp101_nsp48.zip" TargetMode="External"/><Relationship Id="rId11655" Type="http://schemas.openxmlformats.org/officeDocument/2006/relationships/hyperlink" Target="https://ictv.global/ictv/proposals/2021.002F.R.Chrysoviridae_binomials.zip" TargetMode="External"/><Relationship Id="rId18268" Type="http://schemas.openxmlformats.org/officeDocument/2006/relationships/hyperlink" Target="https://ictv.global/taxonomy/taxondetails?taxnode_id=202203677" TargetMode="External"/><Relationship Id="rId19319" Type="http://schemas.openxmlformats.org/officeDocument/2006/relationships/hyperlink" Target="https://ictv.global/ictv/proposals/2022.005P.Secoviridae_rename.zip" TargetMode="External"/><Relationship Id="rId1714" Type="http://schemas.openxmlformats.org/officeDocument/2006/relationships/hyperlink" Target="https://ictv.global/taxonomy/taxondetails?taxnode_id=202209867" TargetMode="External"/><Relationship Id="rId7276" Type="http://schemas.openxmlformats.org/officeDocument/2006/relationships/hyperlink" Target="https://ictv.global/taxonomy/taxondetails?taxnode_id=202201132" TargetMode="External"/><Relationship Id="rId8327" Type="http://schemas.openxmlformats.org/officeDocument/2006/relationships/hyperlink" Target="https://ictv.global/ictv/proposals/2021.001B.R.abolish_Caudovirales.zip" TargetMode="External"/><Relationship Id="rId10257" Type="http://schemas.openxmlformats.org/officeDocument/2006/relationships/hyperlink" Target="https://ictv.global/ictv/proposals/2019.012D.zip" TargetMode="External"/><Relationship Id="rId11308" Type="http://schemas.openxmlformats.org/officeDocument/2006/relationships/hyperlink" Target="https://ictv.global/taxonomy/taxondetails?taxnode_id=202208985" TargetMode="External"/><Relationship Id="rId12706" Type="http://schemas.openxmlformats.org/officeDocument/2006/relationships/hyperlink" Target="https://ictv.global/taxonomy/taxondetails?taxnode_id=202202257" TargetMode="External"/><Relationship Id="rId14878" Type="http://schemas.openxmlformats.org/officeDocument/2006/relationships/hyperlink" Target="https://ictv.global/taxonomy/taxondetails?taxnode_id=202211156" TargetMode="External"/><Relationship Id="rId15929" Type="http://schemas.openxmlformats.org/officeDocument/2006/relationships/hyperlink" Target="https://ictv.global/ictv/proposals/2021.011M.R.Filoviridae_1ngen_3nsp.zip" TargetMode="External"/><Relationship Id="rId19800" Type="http://schemas.openxmlformats.org/officeDocument/2006/relationships/hyperlink" Target="https://ictv.global/taxonomy/taxondetails?taxnode_id=202204644" TargetMode="External"/><Relationship Id="rId2488" Type="http://schemas.openxmlformats.org/officeDocument/2006/relationships/hyperlink" Target="https://ictv.global/taxonomy/taxondetails?taxnode_id=202210124" TargetMode="External"/><Relationship Id="rId3886" Type="http://schemas.openxmlformats.org/officeDocument/2006/relationships/hyperlink" Target="https://ictv.global/taxonomy/taxondetails?taxnode_id=202213396" TargetMode="External"/><Relationship Id="rId4937" Type="http://schemas.openxmlformats.org/officeDocument/2006/relationships/hyperlink" Target="https://ictv.global/ictv/proposals/2021.057B.R.Nclasvirinae.zip" TargetMode="External"/><Relationship Id="rId17351" Type="http://schemas.openxmlformats.org/officeDocument/2006/relationships/hyperlink" Target="https://ictv.global/ictv/proposals/2021.017M.Nairoviridae_sprenamed.zip" TargetMode="External"/><Relationship Id="rId18402" Type="http://schemas.openxmlformats.org/officeDocument/2006/relationships/hyperlink" Target="https://ictv.global/taxonomy/taxondetails?taxnode_id=202204184" TargetMode="External"/><Relationship Id="rId20696" Type="http://schemas.openxmlformats.org/officeDocument/2006/relationships/hyperlink" Target="https://ictv.global/taxonomy/taxondetails?taxnode_id=202205348" TargetMode="External"/><Relationship Id="rId21747" Type="http://schemas.openxmlformats.org/officeDocument/2006/relationships/hyperlink" Target="https://ictv.global/ictv/proposals/2022.008D.Aelloviridae_146rensp.zip" TargetMode="External"/><Relationship Id="rId3539" Type="http://schemas.openxmlformats.org/officeDocument/2006/relationships/hyperlink" Target="https://ictv.global/ictv/proposals/2021.082B.R.Tevens_new_families.zip" TargetMode="External"/><Relationship Id="rId6012" Type="http://schemas.openxmlformats.org/officeDocument/2006/relationships/hyperlink" Target="https://ictv.global/taxonomy/taxondetails?taxnode_id=202209903" TargetMode="External"/><Relationship Id="rId7410" Type="http://schemas.openxmlformats.org/officeDocument/2006/relationships/hyperlink" Target="https://ictv.global/taxonomy/taxondetails?taxnode_id=202200477" TargetMode="External"/><Relationship Id="rId13961" Type="http://schemas.openxmlformats.org/officeDocument/2006/relationships/hyperlink" Target="https://ictv.global/ictv/proposals/2020.095B.R.Leviviricetes.zip" TargetMode="External"/><Relationship Id="rId17004" Type="http://schemas.openxmlformats.org/officeDocument/2006/relationships/hyperlink" Target="https://ictv.global/taxonomy/taxondetails?taxnode_id=202209600" TargetMode="External"/><Relationship Id="rId20349" Type="http://schemas.openxmlformats.org/officeDocument/2006/relationships/hyperlink" Target="https://ictv.global/ictv/proposals/2022.008P.Caulimoviridae_rename.zip" TargetMode="External"/><Relationship Id="rId9582" Type="http://schemas.openxmlformats.org/officeDocument/2006/relationships/hyperlink" Target="https://ictv.global/taxonomy/taxondetails?taxnode_id=202202910" TargetMode="External"/><Relationship Id="rId12563" Type="http://schemas.openxmlformats.org/officeDocument/2006/relationships/hyperlink" Target="https://ictv.global/ictv/proposals/2020.029P.R.Alphaflexiviridae_9nsp.zip" TargetMode="External"/><Relationship Id="rId13614" Type="http://schemas.openxmlformats.org/officeDocument/2006/relationships/hyperlink" Target="https://ictv.global/taxonomy/taxondetails?taxnode_id=202213785" TargetMode="External"/><Relationship Id="rId19176" Type="http://schemas.openxmlformats.org/officeDocument/2006/relationships/hyperlink" Target="https://ictv.global/taxonomy/taxondetails?taxnode_id=202205619" TargetMode="External"/><Relationship Id="rId20830" Type="http://schemas.openxmlformats.org/officeDocument/2006/relationships/hyperlink" Target="https://ictv.global/taxonomy/taxondetails?taxnode_id=202203728" TargetMode="External"/><Relationship Id="rId941" Type="http://schemas.openxmlformats.org/officeDocument/2006/relationships/hyperlink" Target="https://ictv.global/ictv/proposals/2021.010B.R.Binomial_names.zip" TargetMode="External"/><Relationship Id="rId1571" Type="http://schemas.openxmlformats.org/officeDocument/2006/relationships/hyperlink" Target="https://ictv.global/ictv/proposals/2021.001B.R.abolish_Caudovirales.zip" TargetMode="External"/><Relationship Id="rId2622" Type="http://schemas.openxmlformats.org/officeDocument/2006/relationships/hyperlink" Target="https://ictv.global/taxonomy/taxondetails?taxnode_id=202214656" TargetMode="External"/><Relationship Id="rId8184" Type="http://schemas.openxmlformats.org/officeDocument/2006/relationships/hyperlink" Target="https://ictv.global/taxonomy/taxondetails?taxnode_id=202212050" TargetMode="External"/><Relationship Id="rId9235" Type="http://schemas.openxmlformats.org/officeDocument/2006/relationships/hyperlink" Target="https://ictv.global/ictv/proposals/2022.005D.Parvoviridae_2ngen_49nsp_125rensp.zip" TargetMode="External"/><Relationship Id="rId11165" Type="http://schemas.openxmlformats.org/officeDocument/2006/relationships/hyperlink" Target="https://ictv.global/ictv/proposals/2020.005F.R.Genomoviridae.zip" TargetMode="External"/><Relationship Id="rId12216" Type="http://schemas.openxmlformats.org/officeDocument/2006/relationships/hyperlink" Target="https://ictv.global/taxonomy/taxondetails?taxnode_id=202203031" TargetMode="External"/><Relationship Id="rId15786" Type="http://schemas.openxmlformats.org/officeDocument/2006/relationships/hyperlink" Target="https://ictv.global/taxonomy/taxondetails?taxnode_id=202209720" TargetMode="External"/><Relationship Id="rId1224" Type="http://schemas.openxmlformats.org/officeDocument/2006/relationships/hyperlink" Target="https://ictv.global/taxonomy/taxondetails?taxnode_id=202208388" TargetMode="External"/><Relationship Id="rId4794" Type="http://schemas.openxmlformats.org/officeDocument/2006/relationships/hyperlink" Target="https://ictv.global/taxonomy/taxondetails?taxnode_id=202200777" TargetMode="External"/><Relationship Id="rId5845" Type="http://schemas.openxmlformats.org/officeDocument/2006/relationships/hyperlink" Target="https://ictv.global/ictv/proposals/2021.010B.R.Binomial_names.zip" TargetMode="External"/><Relationship Id="rId14388" Type="http://schemas.openxmlformats.org/officeDocument/2006/relationships/hyperlink" Target="https://ictv.global/taxonomy/taxondetails?taxnode_id=202210665" TargetMode="External"/><Relationship Id="rId15439" Type="http://schemas.openxmlformats.org/officeDocument/2006/relationships/hyperlink" Target="https://ictv.global/ictv/proposals/2021.009F.R.Botourmiaviridae_6newgen_109newsp.zip" TargetMode="External"/><Relationship Id="rId16837" Type="http://schemas.openxmlformats.org/officeDocument/2006/relationships/hyperlink" Target="https://ictv.global/ictv/proposals/2022.007M.Cytorhabdovirus_10nsp.zip" TargetMode="External"/><Relationship Id="rId19310" Type="http://schemas.openxmlformats.org/officeDocument/2006/relationships/hyperlink" Target="https://ictv.global/taxonomy/taxondetails?taxnode_id=202212969" TargetMode="External"/><Relationship Id="rId3396" Type="http://schemas.openxmlformats.org/officeDocument/2006/relationships/hyperlink" Target="https://ictv.global/taxonomy/taxondetails?taxnode_id=202200288" TargetMode="External"/><Relationship Id="rId4447" Type="http://schemas.openxmlformats.org/officeDocument/2006/relationships/hyperlink" Target="https://ictv.global/ictv/proposals/2021.032B.R.Gclasvirinae.zip" TargetMode="External"/><Relationship Id="rId21257" Type="http://schemas.openxmlformats.org/officeDocument/2006/relationships/hyperlink" Target="https://ictv.global/ictv/proposals/2019.003G.zip" TargetMode="External"/><Relationship Id="rId22308" Type="http://schemas.openxmlformats.org/officeDocument/2006/relationships/hyperlink" Target="https://ictv.global/taxonomy/taxondetails?taxnode_id=202209188" TargetMode="External"/><Relationship Id="rId3049" Type="http://schemas.openxmlformats.org/officeDocument/2006/relationships/hyperlink" Target="https://ictv.global/ictv/proposals/2021.010B.R.Binomial_names.zip" TargetMode="External"/><Relationship Id="rId10998" Type="http://schemas.openxmlformats.org/officeDocument/2006/relationships/hyperlink" Target="https://ictv.global/taxonomy/taxondetails?taxnode_id=202209175" TargetMode="External"/><Relationship Id="rId15920" Type="http://schemas.openxmlformats.org/officeDocument/2006/relationships/hyperlink" Target="https://ictv.global/taxonomy/taxondetails?taxnode_id=202201568" TargetMode="External"/><Relationship Id="rId9092" Type="http://schemas.openxmlformats.org/officeDocument/2006/relationships/hyperlink" Target="https://ictv.global/taxonomy/taxondetails?taxnode_id=202204113" TargetMode="External"/><Relationship Id="rId13471" Type="http://schemas.openxmlformats.org/officeDocument/2006/relationships/hyperlink" Target="https://ictv.global/ictv/proposals/2021.003F.R.Mitoviridae_100nsp_4ngen.zip" TargetMode="External"/><Relationship Id="rId14522" Type="http://schemas.openxmlformats.org/officeDocument/2006/relationships/hyperlink" Target="https://ictv.global/taxonomy/taxondetails?taxnode_id=202210946" TargetMode="External"/><Relationship Id="rId1081" Type="http://schemas.openxmlformats.org/officeDocument/2006/relationships/hyperlink" Target="https://ictv.global/ictv/proposals/2021.010B.R.Binomial_names.zip" TargetMode="External"/><Relationship Id="rId3530" Type="http://schemas.openxmlformats.org/officeDocument/2006/relationships/hyperlink" Target="https://ictv.global/taxonomy/taxondetails?taxnode_id=202212001" TargetMode="External"/><Relationship Id="rId12073" Type="http://schemas.openxmlformats.org/officeDocument/2006/relationships/hyperlink" Target="https://ictv.global/ictv/proposals/2019.006G.zip" TargetMode="External"/><Relationship Id="rId13124" Type="http://schemas.openxmlformats.org/officeDocument/2006/relationships/hyperlink" Target="https://ictv.global/taxonomy/taxondetails?taxnode_id=202203110" TargetMode="External"/><Relationship Id="rId16694" Type="http://schemas.openxmlformats.org/officeDocument/2006/relationships/hyperlink" Target="https://ictv.global/taxonomy/taxondetails?taxnode_id=202201783" TargetMode="External"/><Relationship Id="rId17745" Type="http://schemas.openxmlformats.org/officeDocument/2006/relationships/hyperlink" Target="https://ictv.global/ictv/proposals/2021.002M.Phenuiviridae_sprenamed.zip" TargetMode="External"/><Relationship Id="rId20340" Type="http://schemas.openxmlformats.org/officeDocument/2006/relationships/hyperlink" Target="https://ictv.global/taxonomy/taxondetails?taxnode_id=202202863" TargetMode="External"/><Relationship Id="rId451" Type="http://schemas.openxmlformats.org/officeDocument/2006/relationships/hyperlink" Target="https://ictv.global/ictv/proposals/2021.022B.R.Crassvirales.zip" TargetMode="External"/><Relationship Id="rId2132" Type="http://schemas.openxmlformats.org/officeDocument/2006/relationships/hyperlink" Target="https://ictv.global/taxonomy/taxondetails?taxnode_id=202200825" TargetMode="External"/><Relationship Id="rId6753" Type="http://schemas.openxmlformats.org/officeDocument/2006/relationships/hyperlink" Target="https://ictv.global/ictv/proposals/2021.046B.R.Kunmingvirus.zip" TargetMode="External"/><Relationship Id="rId7804" Type="http://schemas.openxmlformats.org/officeDocument/2006/relationships/hyperlink" Target="https://ictv.global/taxonomy/taxondetails?taxnode_id=202201259" TargetMode="External"/><Relationship Id="rId15296" Type="http://schemas.openxmlformats.org/officeDocument/2006/relationships/hyperlink" Target="https://ictv.global/taxonomy/taxondetails?taxnode_id=202211457" TargetMode="External"/><Relationship Id="rId16347" Type="http://schemas.openxmlformats.org/officeDocument/2006/relationships/hyperlink" Target="https://ictv.global/ictv/proposals/2021.036M.R.Rhabdoviridae_sprename.zip" TargetMode="External"/><Relationship Id="rId104" Type="http://schemas.openxmlformats.org/officeDocument/2006/relationships/hyperlink" Target="https://ictv.global/taxonomy/taxondetails?taxnode_id=202201417" TargetMode="External"/><Relationship Id="rId5355" Type="http://schemas.openxmlformats.org/officeDocument/2006/relationships/hyperlink" Target="https://ictv.global/ictv/proposals/2021.091B.R.Weiservirinae.zip" TargetMode="External"/><Relationship Id="rId6406" Type="http://schemas.openxmlformats.org/officeDocument/2006/relationships/hyperlink" Target="https://ictv.global/taxonomy/taxondetails?taxnode_id=202213602" TargetMode="External"/><Relationship Id="rId9976" Type="http://schemas.openxmlformats.org/officeDocument/2006/relationships/hyperlink" Target="https://ictv.global/taxonomy/taxondetails?taxnode_id=202209534" TargetMode="External"/><Relationship Id="rId22165" Type="http://schemas.openxmlformats.org/officeDocument/2006/relationships/hyperlink" Target="https://ictv.global/ictv/proposals/2021.006D.R.Polydnaviriformidae_1renfam_3rensp.zip" TargetMode="External"/><Relationship Id="rId5008" Type="http://schemas.openxmlformats.org/officeDocument/2006/relationships/hyperlink" Target="https://ictv.global/taxonomy/taxondetails?taxnode_id=202200212" TargetMode="External"/><Relationship Id="rId8578" Type="http://schemas.openxmlformats.org/officeDocument/2006/relationships/hyperlink" Target="https://ictv.global/taxonomy/taxondetails?taxnode_id=202206877" TargetMode="External"/><Relationship Id="rId9629" Type="http://schemas.openxmlformats.org/officeDocument/2006/relationships/hyperlink" Target="https://ictv.global/ictv/proposals/2022.009D.Circoviridae_rensp101_nsp48.zip" TargetMode="External"/><Relationship Id="rId12957" Type="http://schemas.openxmlformats.org/officeDocument/2006/relationships/hyperlink" Target="https://ictv.global/ictv/proposals/2022.013P.Tymoviridae_rename.zip" TargetMode="External"/><Relationship Id="rId1965" Type="http://schemas.openxmlformats.org/officeDocument/2006/relationships/hyperlink" Target="https://ictv.global/ictv/proposals/2021.010B.R.Binomial_names.zip" TargetMode="External"/><Relationship Id="rId11559" Type="http://schemas.openxmlformats.org/officeDocument/2006/relationships/hyperlink" Target="https://ictv.global/ictv/proposals/2020.005F.R.Genomoviridae.zip" TargetMode="External"/><Relationship Id="rId14032" Type="http://schemas.openxmlformats.org/officeDocument/2006/relationships/hyperlink" Target="https://ictv.global/taxonomy/taxondetails?taxnode_id=202210377" TargetMode="External"/><Relationship Id="rId15430" Type="http://schemas.openxmlformats.org/officeDocument/2006/relationships/hyperlink" Target="https://ictv.global/taxonomy/taxondetails?taxnode_id=202212560" TargetMode="External"/><Relationship Id="rId1618" Type="http://schemas.openxmlformats.org/officeDocument/2006/relationships/hyperlink" Target="https://ictv.global/taxonomy/taxondetails?taxnode_id=202206861" TargetMode="External"/><Relationship Id="rId3040" Type="http://schemas.openxmlformats.org/officeDocument/2006/relationships/hyperlink" Target="https://ictv.global/taxonomy/taxondetails?taxnode_id=202213049" TargetMode="External"/><Relationship Id="rId18653" Type="http://schemas.openxmlformats.org/officeDocument/2006/relationships/hyperlink" Target="https://ictv.global/ictv/proposals/2019.006G.zip" TargetMode="External"/><Relationship Id="rId19704" Type="http://schemas.openxmlformats.org/officeDocument/2006/relationships/hyperlink" Target="https://ictv.global/taxonomy/taxondetails?taxnode_id=202204605" TargetMode="External"/><Relationship Id="rId21998" Type="http://schemas.openxmlformats.org/officeDocument/2006/relationships/hyperlink" Target="https://ictv.global/taxonomy/taxondetails?taxnode_id=202209473" TargetMode="External"/><Relationship Id="rId7661" Type="http://schemas.openxmlformats.org/officeDocument/2006/relationships/hyperlink" Target="https://ictv.global/ictv/proposals/2022.070B.Rivsvirus_ng.zip" TargetMode="External"/><Relationship Id="rId8712" Type="http://schemas.openxmlformats.org/officeDocument/2006/relationships/hyperlink" Target="https://ictv.global/taxonomy/taxondetails?taxnode_id=202204435" TargetMode="External"/><Relationship Id="rId10642" Type="http://schemas.openxmlformats.org/officeDocument/2006/relationships/hyperlink" Target="https://ictv.global/taxonomy/taxondetails?taxnode_id=202205829" TargetMode="External"/><Relationship Id="rId17255" Type="http://schemas.openxmlformats.org/officeDocument/2006/relationships/hyperlink" Target="https://ictv.global/ictv/proposals/2021.013M.Hantaviridae_sprename.zip" TargetMode="External"/><Relationship Id="rId18306" Type="http://schemas.openxmlformats.org/officeDocument/2006/relationships/hyperlink" Target="https://ictv.global/taxonomy/taxondetails?taxnode_id=202212502" TargetMode="External"/><Relationship Id="rId6263" Type="http://schemas.openxmlformats.org/officeDocument/2006/relationships/hyperlink" Target="https://ictv.global/ictv/proposals/2021.010B.R.Binomial_names.zip" TargetMode="External"/><Relationship Id="rId7314" Type="http://schemas.openxmlformats.org/officeDocument/2006/relationships/hyperlink" Target="https://ictv.global/taxonomy/taxondetails?taxnode_id=202201151" TargetMode="External"/><Relationship Id="rId13865" Type="http://schemas.openxmlformats.org/officeDocument/2006/relationships/hyperlink" Target="https://ictv.global/ictv/proposals/2020.095B.R.Leviviricetes.zip" TargetMode="External"/><Relationship Id="rId2873" Type="http://schemas.openxmlformats.org/officeDocument/2006/relationships/hyperlink" Target="https://ictv.global/ictv/proposals/2021.010B.R.Binomial_names.zip" TargetMode="External"/><Relationship Id="rId3924" Type="http://schemas.openxmlformats.org/officeDocument/2006/relationships/hyperlink" Target="https://ictv.global/taxonomy/taxondetails?taxnode_id=202212140" TargetMode="External"/><Relationship Id="rId9486" Type="http://schemas.openxmlformats.org/officeDocument/2006/relationships/hyperlink" Target="https://ictv.global/taxonomy/taxondetails?taxnode_id=202214061" TargetMode="External"/><Relationship Id="rId12467" Type="http://schemas.openxmlformats.org/officeDocument/2006/relationships/hyperlink" Target="https://ictv.global/ictv/proposals/2019.006G.zip" TargetMode="External"/><Relationship Id="rId13518" Type="http://schemas.openxmlformats.org/officeDocument/2006/relationships/hyperlink" Target="https://ictv.global/taxonomy/taxondetails?taxnode_id=202212448" TargetMode="External"/><Relationship Id="rId14916" Type="http://schemas.openxmlformats.org/officeDocument/2006/relationships/hyperlink" Target="https://ictv.global/taxonomy/taxondetails?taxnode_id=202211140" TargetMode="External"/><Relationship Id="rId20734" Type="http://schemas.openxmlformats.org/officeDocument/2006/relationships/hyperlink" Target="https://ictv.global/taxonomy/taxondetails?taxnode_id=202204304" TargetMode="External"/><Relationship Id="rId845" Type="http://schemas.openxmlformats.org/officeDocument/2006/relationships/hyperlink" Target="https://ictv.global/ictv/proposals/2022.001B.Aliceevansviridae.zip" TargetMode="External"/><Relationship Id="rId1475" Type="http://schemas.openxmlformats.org/officeDocument/2006/relationships/hyperlink" Target="https://ictv.global/ictv/proposals/2021.010B.R.Binomial_names.zip" TargetMode="External"/><Relationship Id="rId2526" Type="http://schemas.openxmlformats.org/officeDocument/2006/relationships/hyperlink" Target="https://ictv.global/taxonomy/taxondetails?taxnode_id=202207776" TargetMode="External"/><Relationship Id="rId8088" Type="http://schemas.openxmlformats.org/officeDocument/2006/relationships/hyperlink" Target="https://ictv.global/taxonomy/taxondetails?taxnode_id=202206991" TargetMode="External"/><Relationship Id="rId9139" Type="http://schemas.openxmlformats.org/officeDocument/2006/relationships/hyperlink" Target="https://ictv.global/ictv/proposals/2022.005D.Parvoviridae_2ngen_49nsp_125rensp.zip" TargetMode="External"/><Relationship Id="rId11069" Type="http://schemas.openxmlformats.org/officeDocument/2006/relationships/hyperlink" Target="https://ictv.global/ictv/proposals/2019.012D.zip" TargetMode="External"/><Relationship Id="rId1128" Type="http://schemas.openxmlformats.org/officeDocument/2006/relationships/hyperlink" Target="https://ictv.global/taxonomy/taxondetails?taxnode_id=202200579" TargetMode="External"/><Relationship Id="rId4698" Type="http://schemas.openxmlformats.org/officeDocument/2006/relationships/hyperlink" Target="https://ictv.global/taxonomy/taxondetails?taxnode_id=202212332" TargetMode="External"/><Relationship Id="rId5749" Type="http://schemas.openxmlformats.org/officeDocument/2006/relationships/hyperlink" Target="https://ictv.global/ictv/proposals/2021.010B.R.Binomial_names.zip" TargetMode="External"/><Relationship Id="rId18163" Type="http://schemas.openxmlformats.org/officeDocument/2006/relationships/hyperlink" Target="https://ictv.global/ictv/proposals/2020.002F.R.Curvulaviridae.zip" TargetMode="External"/><Relationship Id="rId19561" Type="http://schemas.openxmlformats.org/officeDocument/2006/relationships/hyperlink" Target="https://ictv.global/ictv/proposals/2019.006G.zip" TargetMode="External"/><Relationship Id="rId7171" Type="http://schemas.openxmlformats.org/officeDocument/2006/relationships/hyperlink" Target="https://ictv.global/ictv/proposals/2021.010B.R.Binomial_names.zip" TargetMode="External"/><Relationship Id="rId8222" Type="http://schemas.openxmlformats.org/officeDocument/2006/relationships/hyperlink" Target="https://ictv.global/taxonomy/taxondetails?taxnode_id=202212048" TargetMode="External"/><Relationship Id="rId9620" Type="http://schemas.openxmlformats.org/officeDocument/2006/relationships/hyperlink" Target="https://ictv.global/taxonomy/taxondetails?taxnode_id=202202909" TargetMode="External"/><Relationship Id="rId11550" Type="http://schemas.openxmlformats.org/officeDocument/2006/relationships/hyperlink" Target="https://ictv.global/taxonomy/taxondetails?taxnode_id=202203622" TargetMode="External"/><Relationship Id="rId12601" Type="http://schemas.openxmlformats.org/officeDocument/2006/relationships/hyperlink" Target="https://ictv.global/ictv/proposals/2019.006G.zip" TargetMode="External"/><Relationship Id="rId19214" Type="http://schemas.openxmlformats.org/officeDocument/2006/relationships/hyperlink" Target="https://ictv.global/taxonomy/taxondetails?taxnode_id=202202083" TargetMode="External"/><Relationship Id="rId10152" Type="http://schemas.openxmlformats.org/officeDocument/2006/relationships/hyperlink" Target="https://ictv.global/taxonomy/taxondetails?taxnode_id=202203192" TargetMode="External"/><Relationship Id="rId11203" Type="http://schemas.openxmlformats.org/officeDocument/2006/relationships/hyperlink" Target="https://ictv.global/ictv/proposals/2020.005F.R.Genomoviridae.zip" TargetMode="External"/><Relationship Id="rId14773" Type="http://schemas.openxmlformats.org/officeDocument/2006/relationships/hyperlink" Target="https://ictv.global/ictv/proposals/2020.095B.R.Leviviricetes.zip" TargetMode="External"/><Relationship Id="rId15824" Type="http://schemas.openxmlformats.org/officeDocument/2006/relationships/hyperlink" Target="https://ictv.global/taxonomy/taxondetails?taxnode_id=202206042" TargetMode="External"/><Relationship Id="rId3781" Type="http://schemas.openxmlformats.org/officeDocument/2006/relationships/hyperlink" Target="https://ictv.global/ictv/proposals/2021.082B.R.Tevens_new_families.zip" TargetMode="External"/><Relationship Id="rId4832" Type="http://schemas.openxmlformats.org/officeDocument/2006/relationships/hyperlink" Target="https://ictv.global/taxonomy/taxondetails?taxnode_id=202201070" TargetMode="External"/><Relationship Id="rId13375" Type="http://schemas.openxmlformats.org/officeDocument/2006/relationships/hyperlink" Target="https://ictv.global/ictv/proposals/2021.018P.R.Tombusviridae_1ng_2ns.zip" TargetMode="External"/><Relationship Id="rId14426" Type="http://schemas.openxmlformats.org/officeDocument/2006/relationships/hyperlink" Target="https://ictv.global/taxonomy/taxondetails?taxnode_id=202210857" TargetMode="External"/><Relationship Id="rId17996" Type="http://schemas.openxmlformats.org/officeDocument/2006/relationships/hyperlink" Target="https://ictv.global/taxonomy/taxondetails?taxnode_id=202200170" TargetMode="External"/><Relationship Id="rId20591" Type="http://schemas.openxmlformats.org/officeDocument/2006/relationships/hyperlink" Target="https://ictv.global/ictv/proposals/2019.006G.zip" TargetMode="External"/><Relationship Id="rId21642" Type="http://schemas.openxmlformats.org/officeDocument/2006/relationships/hyperlink" Target="https://ictv.global/taxonomy/taxondetails?taxnode_id=202205706" TargetMode="External"/><Relationship Id="rId2383" Type="http://schemas.openxmlformats.org/officeDocument/2006/relationships/hyperlink" Target="https://ictv.global/ictv/proposals/2021.010B.R.Binomial_names.zip" TargetMode="External"/><Relationship Id="rId3434" Type="http://schemas.openxmlformats.org/officeDocument/2006/relationships/hyperlink" Target="https://ictv.global/taxonomy/taxondetails?taxnode_id=202213698" TargetMode="External"/><Relationship Id="rId13028" Type="http://schemas.openxmlformats.org/officeDocument/2006/relationships/hyperlink" Target="https://ictv.global/taxonomy/taxondetails?taxnode_id=202203137" TargetMode="External"/><Relationship Id="rId16598" Type="http://schemas.openxmlformats.org/officeDocument/2006/relationships/hyperlink" Target="https://ictv.global/taxonomy/taxondetails?taxnode_id=202214158" TargetMode="External"/><Relationship Id="rId17649" Type="http://schemas.openxmlformats.org/officeDocument/2006/relationships/hyperlink" Target="https://ictv.global/ictv/proposals/2021.028M.Peribunyaviridae_sprename.zip" TargetMode="External"/><Relationship Id="rId20244" Type="http://schemas.openxmlformats.org/officeDocument/2006/relationships/hyperlink" Target="https://ictv.global/taxonomy/taxondetails?taxnode_id=202202822" TargetMode="External"/><Relationship Id="rId355" Type="http://schemas.openxmlformats.org/officeDocument/2006/relationships/hyperlink" Target="https://ictv.global/ictv/proposals/2021.022B.R.Crassvirales.zip" TargetMode="External"/><Relationship Id="rId2036" Type="http://schemas.openxmlformats.org/officeDocument/2006/relationships/hyperlink" Target="https://ictv.global/taxonomy/taxondetails?taxnode_id=202200815" TargetMode="External"/><Relationship Id="rId6657" Type="http://schemas.openxmlformats.org/officeDocument/2006/relationships/hyperlink" Target="https://ictv.global/ictv/proposals/2021.010B.R.Binomial_names.zip" TargetMode="External"/><Relationship Id="rId7708" Type="http://schemas.openxmlformats.org/officeDocument/2006/relationships/hyperlink" Target="https://ictv.global/taxonomy/taxondetails?taxnode_id=202207935" TargetMode="External"/><Relationship Id="rId19071" Type="http://schemas.openxmlformats.org/officeDocument/2006/relationships/hyperlink" Target="https://ictv.global/ictv/proposals/2021.006S.R.Picornaviridae_5nsfam.zip" TargetMode="External"/><Relationship Id="rId5259" Type="http://schemas.openxmlformats.org/officeDocument/2006/relationships/hyperlink" Target="https://ictv.global/ictv/proposals/2021.010B.R.Binomial_names.zip" TargetMode="External"/><Relationship Id="rId9130" Type="http://schemas.openxmlformats.org/officeDocument/2006/relationships/hyperlink" Target="https://ictv.global/taxonomy/taxondetails?taxnode_id=202205881" TargetMode="External"/><Relationship Id="rId11060" Type="http://schemas.openxmlformats.org/officeDocument/2006/relationships/hyperlink" Target="https://ictv.global/taxonomy/taxondetails?taxnode_id=202208695" TargetMode="External"/><Relationship Id="rId12111" Type="http://schemas.openxmlformats.org/officeDocument/2006/relationships/hyperlink" Target="https://ictv.global/ictv/proposals/2019.006G.zip" TargetMode="External"/><Relationship Id="rId22069" Type="http://schemas.openxmlformats.org/officeDocument/2006/relationships/hyperlink" Target="https://ictv.global/ictv/proposals/2020.001G.R.Abolish_type_species.pdf" TargetMode="External"/><Relationship Id="rId15681" Type="http://schemas.openxmlformats.org/officeDocument/2006/relationships/hyperlink" Target="https://ictv.global/ictv/proposals/2021.009F.R.Botourmiaviridae_6newgen_109newsp.zip" TargetMode="External"/><Relationship Id="rId16732" Type="http://schemas.openxmlformats.org/officeDocument/2006/relationships/hyperlink" Target="https://ictv.global/taxonomy/taxondetails?taxnode_id=202209186" TargetMode="External"/><Relationship Id="rId1869" Type="http://schemas.openxmlformats.org/officeDocument/2006/relationships/hyperlink" Target="https://ictv.global/ictv/proposals/2021.010B.R.Binomial_names.zip" TargetMode="External"/><Relationship Id="rId3291" Type="http://schemas.openxmlformats.org/officeDocument/2006/relationships/hyperlink" Target="https://ictv.global/ictv/proposals/2022.073B.Schitoviridae_1nsf_9ng_30nsp.zip" TargetMode="External"/><Relationship Id="rId5740" Type="http://schemas.openxmlformats.org/officeDocument/2006/relationships/hyperlink" Target="https://ictv.global/taxonomy/taxondetails?taxnode_id=202206810" TargetMode="External"/><Relationship Id="rId14283" Type="http://schemas.openxmlformats.org/officeDocument/2006/relationships/hyperlink" Target="https://ictv.global/ictv/proposals/2020.095B.R.Leviviricetes.zip" TargetMode="External"/><Relationship Id="rId15334" Type="http://schemas.openxmlformats.org/officeDocument/2006/relationships/hyperlink" Target="https://ictv.global/taxonomy/taxondetails?taxnode_id=202211492" TargetMode="External"/><Relationship Id="rId19955" Type="http://schemas.openxmlformats.org/officeDocument/2006/relationships/hyperlink" Target="https://ictv.global/ictv/proposals/2019.006G.zip" TargetMode="External"/><Relationship Id="rId4342" Type="http://schemas.openxmlformats.org/officeDocument/2006/relationships/hyperlink" Target="https://ictv.global/taxonomy/taxondetails?taxnode_id=202213044" TargetMode="External"/><Relationship Id="rId8963" Type="http://schemas.openxmlformats.org/officeDocument/2006/relationships/hyperlink" Target="https://ictv.global/ictv/proposals/2020.001G.R.Abolish_type_species.pdf" TargetMode="External"/><Relationship Id="rId10893" Type="http://schemas.openxmlformats.org/officeDocument/2006/relationships/hyperlink" Target="https://ictv.global/ictv/proposals/2019.012D.zip" TargetMode="External"/><Relationship Id="rId11944" Type="http://schemas.openxmlformats.org/officeDocument/2006/relationships/hyperlink" Target="https://ictv.global/taxonomy/taxondetails?taxnode_id=202204971" TargetMode="External"/><Relationship Id="rId18557" Type="http://schemas.openxmlformats.org/officeDocument/2006/relationships/hyperlink" Target="https://ictv.global/ictv/proposals/2020.001G.R.Abolish_type_species.pdf" TargetMode="External"/><Relationship Id="rId19608" Type="http://schemas.openxmlformats.org/officeDocument/2006/relationships/hyperlink" Target="https://ictv.global/taxonomy/taxondetails?taxnode_id=202206671" TargetMode="External"/><Relationship Id="rId21152" Type="http://schemas.openxmlformats.org/officeDocument/2006/relationships/hyperlink" Target="https://ictv.global/taxonomy/taxondetails?taxnode_id=202202408" TargetMode="External"/><Relationship Id="rId22203" Type="http://schemas.openxmlformats.org/officeDocument/2006/relationships/hyperlink" Target="https://ictv.global/ictv/proposals/2021.016P.R.Pospiviroidae_11ns.zip" TargetMode="External"/><Relationship Id="rId7565" Type="http://schemas.openxmlformats.org/officeDocument/2006/relationships/hyperlink" Target="https://ictv.global/ictv/proposals/2022.064B.Ponsvirus_ng.zip" TargetMode="External"/><Relationship Id="rId8616" Type="http://schemas.openxmlformats.org/officeDocument/2006/relationships/hyperlink" Target="https://ictv.global/taxonomy/taxondetails?taxnode_id=202203871" TargetMode="External"/><Relationship Id="rId10546" Type="http://schemas.openxmlformats.org/officeDocument/2006/relationships/hyperlink" Target="https://ictv.global/taxonomy/taxondetails?taxnode_id=202203326" TargetMode="External"/><Relationship Id="rId17159" Type="http://schemas.openxmlformats.org/officeDocument/2006/relationships/hyperlink" Target="https://ictv.global/ictv/proposals/2021.013P.R.Fimoviridae_rename.zip" TargetMode="External"/><Relationship Id="rId6167" Type="http://schemas.openxmlformats.org/officeDocument/2006/relationships/hyperlink" Target="https://ictv.global/ictv/proposals/2021.010B.R.Binomial_names.zip" TargetMode="External"/><Relationship Id="rId7218" Type="http://schemas.openxmlformats.org/officeDocument/2006/relationships/hyperlink" Target="https://ictv.global/taxonomy/taxondetails?taxnode_id=202214710" TargetMode="External"/><Relationship Id="rId2777" Type="http://schemas.openxmlformats.org/officeDocument/2006/relationships/hyperlink" Target="https://ictv.global/ictv/proposals/2022.062B.Peduoviridae_6ng_19nsp.zip" TargetMode="External"/><Relationship Id="rId13769" Type="http://schemas.openxmlformats.org/officeDocument/2006/relationships/hyperlink" Target="https://ictv.global/ictv/proposals/2020.095B.R.Leviviricetes.zip" TargetMode="External"/><Relationship Id="rId15191" Type="http://schemas.openxmlformats.org/officeDocument/2006/relationships/hyperlink" Target="https://ictv.global/ictv/proposals/2020.095B.R.Leviviricetes.zip" TargetMode="External"/><Relationship Id="rId16242" Type="http://schemas.openxmlformats.org/officeDocument/2006/relationships/hyperlink" Target="https://ictv.global/taxonomy/taxondetails?taxnode_id=202201618" TargetMode="External"/><Relationship Id="rId17640" Type="http://schemas.openxmlformats.org/officeDocument/2006/relationships/hyperlink" Target="https://ictv.global/taxonomy/taxondetails?taxnode_id=202206598" TargetMode="External"/><Relationship Id="rId20985" Type="http://schemas.openxmlformats.org/officeDocument/2006/relationships/hyperlink" Target="https://ictv.global/ictv/proposals/2020.001G.R.Abolish_type_species.pdf" TargetMode="External"/><Relationship Id="rId749" Type="http://schemas.openxmlformats.org/officeDocument/2006/relationships/hyperlink" Target="https://ictv.global/ictv/proposals/2022.001B.Aliceevansviridae.zip" TargetMode="External"/><Relationship Id="rId1379" Type="http://schemas.openxmlformats.org/officeDocument/2006/relationships/hyperlink" Target="https://ictv.global/ictv/proposals/2021.010B.R.Binomial_names.zip" TargetMode="External"/><Relationship Id="rId3828" Type="http://schemas.openxmlformats.org/officeDocument/2006/relationships/hyperlink" Target="https://ictv.global/taxonomy/taxondetails?taxnode_id=202212668" TargetMode="External"/><Relationship Id="rId5250" Type="http://schemas.openxmlformats.org/officeDocument/2006/relationships/hyperlink" Target="https://ictv.global/taxonomy/taxondetails?taxnode_id=202211554" TargetMode="External"/><Relationship Id="rId6301" Type="http://schemas.openxmlformats.org/officeDocument/2006/relationships/hyperlink" Target="https://ictv.global/ictv/proposals/2021.010B.R.Binomial_names.zip" TargetMode="External"/><Relationship Id="rId20638" Type="http://schemas.openxmlformats.org/officeDocument/2006/relationships/hyperlink" Target="https://ictv.global/taxonomy/taxondetails?taxnode_id=202205042" TargetMode="External"/><Relationship Id="rId22060" Type="http://schemas.openxmlformats.org/officeDocument/2006/relationships/hyperlink" Target="https://ictv.global/taxonomy/taxondetails?taxnode_id=202203168" TargetMode="External"/><Relationship Id="rId9871" Type="http://schemas.openxmlformats.org/officeDocument/2006/relationships/hyperlink" Target="https://ictv.global/ictv/proposals/2020.016D.R.Smacoviridae_6ngen_42nsp.zip" TargetMode="External"/><Relationship Id="rId12852" Type="http://schemas.openxmlformats.org/officeDocument/2006/relationships/hyperlink" Target="https://ictv.global/taxonomy/taxondetails?taxnode_id=202202319" TargetMode="External"/><Relationship Id="rId13903" Type="http://schemas.openxmlformats.org/officeDocument/2006/relationships/hyperlink" Target="https://ictv.global/ictv/proposals/2020.095B.R.Leviviricetes.zip" TargetMode="External"/><Relationship Id="rId19465" Type="http://schemas.openxmlformats.org/officeDocument/2006/relationships/hyperlink" Target="https://ictv.global/ictv/proposals/2020.026P.R.Abolish_Luteoviridae.zip" TargetMode="External"/><Relationship Id="rId85" Type="http://schemas.openxmlformats.org/officeDocument/2006/relationships/hyperlink" Target="https://ictv.global/ictv/proposals/2022.001D.Herpesvirales_1renfam_4rengen_124rensp_6absp.zip" TargetMode="External"/><Relationship Id="rId1860" Type="http://schemas.openxmlformats.org/officeDocument/2006/relationships/hyperlink" Target="https://ictv.global/taxonomy/taxondetails?taxnode_id=202208098" TargetMode="External"/><Relationship Id="rId2911" Type="http://schemas.openxmlformats.org/officeDocument/2006/relationships/hyperlink" Target="https://ictv.global/ictv/proposals/2021.063B.R.Peduoviridae.zip" TargetMode="External"/><Relationship Id="rId7075" Type="http://schemas.openxmlformats.org/officeDocument/2006/relationships/hyperlink" Target="https://ictv.global/ictv/proposals/2021.010B.R.Binomial_names.zip" TargetMode="External"/><Relationship Id="rId8473" Type="http://schemas.openxmlformats.org/officeDocument/2006/relationships/hyperlink" Target="https://ictv.global/ictv/proposals/2021.010B.R.Binomial_names.zip" TargetMode="External"/><Relationship Id="rId9524" Type="http://schemas.openxmlformats.org/officeDocument/2006/relationships/hyperlink" Target="https://ictv.global/taxonomy/taxondetails?taxnode_id=202215002" TargetMode="External"/><Relationship Id="rId11454" Type="http://schemas.openxmlformats.org/officeDocument/2006/relationships/hyperlink" Target="https://ictv.global/taxonomy/taxondetails?taxnode_id=202209063" TargetMode="External"/><Relationship Id="rId12505" Type="http://schemas.openxmlformats.org/officeDocument/2006/relationships/hyperlink" Target="https://ictv.global/ictv/proposals/2020.031P.R.Alphaflexiviridae_ab1gen_2nsg.zip" TargetMode="External"/><Relationship Id="rId18067" Type="http://schemas.openxmlformats.org/officeDocument/2006/relationships/hyperlink" Target="https://ictv.global/ictv/proposals/2022.011P.Tospoviridae_rename.zip" TargetMode="External"/><Relationship Id="rId19118" Type="http://schemas.openxmlformats.org/officeDocument/2006/relationships/hyperlink" Target="https://ictv.global/taxonomy/taxondetails?taxnode_id=202202022" TargetMode="External"/><Relationship Id="rId1513" Type="http://schemas.openxmlformats.org/officeDocument/2006/relationships/hyperlink" Target="https://ictv.global/ictv/proposals/2021.010B.R.Binomial_names.zip" TargetMode="External"/><Relationship Id="rId8126" Type="http://schemas.openxmlformats.org/officeDocument/2006/relationships/hyperlink" Target="https://ictv.global/taxonomy/taxondetails?taxnode_id=202213635" TargetMode="External"/><Relationship Id="rId10056" Type="http://schemas.openxmlformats.org/officeDocument/2006/relationships/hyperlink" Target="https://ictv.global/taxonomy/taxondetails?taxnode_id=202203902" TargetMode="External"/><Relationship Id="rId11107" Type="http://schemas.openxmlformats.org/officeDocument/2006/relationships/hyperlink" Target="https://ictv.global/ictv/proposals/2019.012D.zip" TargetMode="External"/><Relationship Id="rId14677" Type="http://schemas.openxmlformats.org/officeDocument/2006/relationships/hyperlink" Target="https://ictv.global/ictv/proposals/2020.095B.R.Leviviricetes.zip" TargetMode="External"/><Relationship Id="rId15728" Type="http://schemas.openxmlformats.org/officeDocument/2006/relationships/hyperlink" Target="https://ictv.global/taxonomy/taxondetails?taxnode_id=202206035" TargetMode="External"/><Relationship Id="rId21893" Type="http://schemas.openxmlformats.org/officeDocument/2006/relationships/hyperlink" Target="https://ictv.global/ictv/proposals/2022.008D.Aelloviridae_146rensp.zip" TargetMode="External"/><Relationship Id="rId3685" Type="http://schemas.openxmlformats.org/officeDocument/2006/relationships/hyperlink" Target="https://ictv.global/ictv/proposals/2021.082B.R.Tevens_new_families.zip" TargetMode="External"/><Relationship Id="rId4736" Type="http://schemas.openxmlformats.org/officeDocument/2006/relationships/hyperlink" Target="https://ictv.global/taxonomy/taxondetails?taxnode_id=202200906" TargetMode="External"/><Relationship Id="rId13279" Type="http://schemas.openxmlformats.org/officeDocument/2006/relationships/hyperlink" Target="https://ictv.global/ictv/proposals/2022.015P.Tombusviridae_rename.zip" TargetMode="External"/><Relationship Id="rId17150" Type="http://schemas.openxmlformats.org/officeDocument/2006/relationships/hyperlink" Target="https://ictv.global/taxonomy/taxondetails?taxnode_id=202215124" TargetMode="External"/><Relationship Id="rId18201" Type="http://schemas.openxmlformats.org/officeDocument/2006/relationships/hyperlink" Target="https://ictv.global/ictv/proposals/2021.001F.R.Fusariviridae_1newfam.zip" TargetMode="External"/><Relationship Id="rId20495" Type="http://schemas.openxmlformats.org/officeDocument/2006/relationships/hyperlink" Target="https://ictv.global/ictv/proposals/2019.006G.zip" TargetMode="External"/><Relationship Id="rId21546" Type="http://schemas.openxmlformats.org/officeDocument/2006/relationships/hyperlink" Target="https://ictv.global/taxonomy/taxondetails?taxnode_id=202208800" TargetMode="External"/><Relationship Id="rId2287" Type="http://schemas.openxmlformats.org/officeDocument/2006/relationships/hyperlink" Target="https://ictv.global/ictv/proposals/2021.010B.R.Binomial_names.zip" TargetMode="External"/><Relationship Id="rId3338" Type="http://schemas.openxmlformats.org/officeDocument/2006/relationships/hyperlink" Target="https://ictv.global/taxonomy/taxondetails?taxnode_id=202212976" TargetMode="External"/><Relationship Id="rId7959" Type="http://schemas.openxmlformats.org/officeDocument/2006/relationships/hyperlink" Target="https://ictv.global/ictv/proposals/2021.010B.R.Binomial_names.zip" TargetMode="External"/><Relationship Id="rId20148" Type="http://schemas.openxmlformats.org/officeDocument/2006/relationships/hyperlink" Target="https://ictv.global/taxonomy/taxondetails?taxnode_id=202203655" TargetMode="External"/><Relationship Id="rId259" Type="http://schemas.openxmlformats.org/officeDocument/2006/relationships/hyperlink" Target="https://ictv.global/ictv/proposals/2022.002D.Herpesvirales_9nsp.zip" TargetMode="External"/><Relationship Id="rId9381" Type="http://schemas.openxmlformats.org/officeDocument/2006/relationships/hyperlink" Target="https://ictv.global/ictv/proposals/2022.005D.Parvoviridae_2ngen_49nsp_125rensp.zip" TargetMode="External"/><Relationship Id="rId13760" Type="http://schemas.openxmlformats.org/officeDocument/2006/relationships/hyperlink" Target="https://ictv.global/taxonomy/taxondetails?taxnode_id=202210799" TargetMode="External"/><Relationship Id="rId14811" Type="http://schemas.openxmlformats.org/officeDocument/2006/relationships/hyperlink" Target="https://ictv.global/ictv/proposals/2020.095B.R.Leviviricetes.zip" TargetMode="External"/><Relationship Id="rId1370" Type="http://schemas.openxmlformats.org/officeDocument/2006/relationships/hyperlink" Target="https://ictv.global/taxonomy/taxondetails?taxnode_id=202208430" TargetMode="External"/><Relationship Id="rId9034" Type="http://schemas.openxmlformats.org/officeDocument/2006/relationships/hyperlink" Target="https://ictv.global/taxonomy/taxondetails?taxnode_id=202204076" TargetMode="External"/><Relationship Id="rId12362" Type="http://schemas.openxmlformats.org/officeDocument/2006/relationships/hyperlink" Target="https://ictv.global/taxonomy/taxondetails?taxnode_id=202205105" TargetMode="External"/><Relationship Id="rId13413" Type="http://schemas.openxmlformats.org/officeDocument/2006/relationships/hyperlink" Target="https://ictv.global/ictv/proposals/2022.015P.Tombusviridae_rename.zip" TargetMode="External"/><Relationship Id="rId16983" Type="http://schemas.openxmlformats.org/officeDocument/2006/relationships/hyperlink" Target="https://ictv.global/ictv/proposals/2021.039M.R.Xinmoviridae_11ngen_8nsp.zip" TargetMode="External"/><Relationship Id="rId740" Type="http://schemas.openxmlformats.org/officeDocument/2006/relationships/hyperlink" Target="https://ictv.global/taxonomy/taxondetails?taxnode_id=202214367" TargetMode="External"/><Relationship Id="rId1023" Type="http://schemas.openxmlformats.org/officeDocument/2006/relationships/hyperlink" Target="https://ictv.global/ictv/proposals/2021.010B.R.Binomial_names.zip" TargetMode="External"/><Relationship Id="rId2421" Type="http://schemas.openxmlformats.org/officeDocument/2006/relationships/hyperlink" Target="https://ictv.global/ictv/proposals/2021.010B.R.Binomial_names.zip" TargetMode="External"/><Relationship Id="rId5991" Type="http://schemas.openxmlformats.org/officeDocument/2006/relationships/hyperlink" Target="https://ictv.global/ictv/proposals/2021.010B.R.Binomial_names.zip" TargetMode="External"/><Relationship Id="rId12015" Type="http://schemas.openxmlformats.org/officeDocument/2006/relationships/hyperlink" Target="https://ictv.global/ictv/proposals/2021.001S.R.Hepeviridae.zip" TargetMode="External"/><Relationship Id="rId15585" Type="http://schemas.openxmlformats.org/officeDocument/2006/relationships/hyperlink" Target="https://ictv.global/ictv/proposals/2021.009F.R.Botourmiaviridae_6newgen_109newsp.zip" TargetMode="External"/><Relationship Id="rId16636" Type="http://schemas.openxmlformats.org/officeDocument/2006/relationships/hyperlink" Target="https://ictv.global/taxonomy/taxondetails?taxnode_id=202213332" TargetMode="External"/><Relationship Id="rId4593" Type="http://schemas.openxmlformats.org/officeDocument/2006/relationships/hyperlink" Target="https://ictv.global/ictv/proposals/2021.035B.R.Gracegardnervirinae.zip" TargetMode="External"/><Relationship Id="rId5644" Type="http://schemas.openxmlformats.org/officeDocument/2006/relationships/hyperlink" Target="https://ictv.global/taxonomy/taxondetails?taxnode_id=202214916" TargetMode="External"/><Relationship Id="rId14187" Type="http://schemas.openxmlformats.org/officeDocument/2006/relationships/hyperlink" Target="https://ictv.global/ictv/proposals/2020.095B.R.Leviviricetes.zip" TargetMode="External"/><Relationship Id="rId15238" Type="http://schemas.openxmlformats.org/officeDocument/2006/relationships/hyperlink" Target="https://ictv.global/taxonomy/taxondetails?taxnode_id=202211398" TargetMode="External"/><Relationship Id="rId19859" Type="http://schemas.openxmlformats.org/officeDocument/2006/relationships/hyperlink" Target="https://ictv.global/ictv/proposals/2019.006G.zip" TargetMode="External"/><Relationship Id="rId22454" Type="http://schemas.openxmlformats.org/officeDocument/2006/relationships/hyperlink" Target="https://ictv.global/taxonomy/taxondetails?taxnode_id=202205161" TargetMode="External"/><Relationship Id="rId3195" Type="http://schemas.openxmlformats.org/officeDocument/2006/relationships/hyperlink" Target="https://ictv.global/ictv/proposals/2021.010B.R.Binomial_names.zip" TargetMode="External"/><Relationship Id="rId4246" Type="http://schemas.openxmlformats.org/officeDocument/2006/relationships/hyperlink" Target="https://ictv.global/taxonomy/taxondetails?taxnode_id=202213178" TargetMode="External"/><Relationship Id="rId8867" Type="http://schemas.openxmlformats.org/officeDocument/2006/relationships/hyperlink" Target="https://ictv.global/ictv/proposals/2021.007D.R.Polyomaviridae_2ngen_117rensp.zip" TargetMode="External"/><Relationship Id="rId9918" Type="http://schemas.openxmlformats.org/officeDocument/2006/relationships/hyperlink" Target="https://ictv.global/taxonomy/taxondetails?taxnode_id=202205968" TargetMode="External"/><Relationship Id="rId10797" Type="http://schemas.openxmlformats.org/officeDocument/2006/relationships/hyperlink" Target="https://ictv.global/ictv/proposals/2019.012D.zip" TargetMode="External"/><Relationship Id="rId21056" Type="http://schemas.openxmlformats.org/officeDocument/2006/relationships/hyperlink" Target="https://ictv.global/taxonomy/taxondetails?taxnode_id=202203747" TargetMode="External"/><Relationship Id="rId22107" Type="http://schemas.openxmlformats.org/officeDocument/2006/relationships/hyperlink" Target="https://ictv.global/ictv/proposals/2021.006D.R.Polydnaviriformidae_1renfam_3rensp.zip" TargetMode="External"/><Relationship Id="rId7469" Type="http://schemas.openxmlformats.org/officeDocument/2006/relationships/hyperlink" Target="https://ictv.global/ictv/proposals/2021.010B.R.Binomial_names.zip" TargetMode="External"/><Relationship Id="rId11848" Type="http://schemas.openxmlformats.org/officeDocument/2006/relationships/hyperlink" Target="https://ictv.global/taxonomy/taxondetails?taxnode_id=202204917" TargetMode="External"/><Relationship Id="rId13270" Type="http://schemas.openxmlformats.org/officeDocument/2006/relationships/hyperlink" Target="https://ictv.global/taxonomy/taxondetails?taxnode_id=202205203" TargetMode="External"/><Relationship Id="rId14321" Type="http://schemas.openxmlformats.org/officeDocument/2006/relationships/hyperlink" Target="https://ictv.global/ictv/proposals/2020.095B.R.Leviviricetes.zip" TargetMode="External"/><Relationship Id="rId1907" Type="http://schemas.openxmlformats.org/officeDocument/2006/relationships/hyperlink" Target="https://ictv.global/ictv/proposals/2021.010B.R.Binomial_names.zip" TargetMode="External"/><Relationship Id="rId17891" Type="http://schemas.openxmlformats.org/officeDocument/2006/relationships/hyperlink" Target="https://ictv.global/ictv/proposals/2022.020M.Phenuiviridae_2ngen_10nsp_1rensp.zip" TargetMode="External"/><Relationship Id="rId18942" Type="http://schemas.openxmlformats.org/officeDocument/2006/relationships/hyperlink" Target="https://ictv.global/taxonomy/taxondetails?taxnode_id=202201991" TargetMode="External"/><Relationship Id="rId250" Type="http://schemas.openxmlformats.org/officeDocument/2006/relationships/hyperlink" Target="https://ictv.global/taxonomy/taxondetails?taxnode_id=202201483" TargetMode="External"/><Relationship Id="rId7950" Type="http://schemas.openxmlformats.org/officeDocument/2006/relationships/hyperlink" Target="https://ictv.global/taxonomy/taxondetails?taxnode_id=202211943" TargetMode="External"/><Relationship Id="rId10931" Type="http://schemas.openxmlformats.org/officeDocument/2006/relationships/hyperlink" Target="https://ictv.global/ictv/proposals/2019.012D.zip" TargetMode="External"/><Relationship Id="rId15095" Type="http://schemas.openxmlformats.org/officeDocument/2006/relationships/hyperlink" Target="https://ictv.global/ictv/proposals/2020.095B.R.Leviviricetes.zip" TargetMode="External"/><Relationship Id="rId16493" Type="http://schemas.openxmlformats.org/officeDocument/2006/relationships/hyperlink" Target="https://ictv.global/ictv/proposals/2021.036M.R.Rhabdoviridae_sprename.zip" TargetMode="External"/><Relationship Id="rId17544" Type="http://schemas.openxmlformats.org/officeDocument/2006/relationships/hyperlink" Target="https://ictv.global/taxonomy/taxondetails?taxnode_id=202206389" TargetMode="External"/><Relationship Id="rId20889" Type="http://schemas.openxmlformats.org/officeDocument/2006/relationships/hyperlink" Target="https://ictv.global/ictv/proposals/2019.005D.zip" TargetMode="External"/><Relationship Id="rId5154" Type="http://schemas.openxmlformats.org/officeDocument/2006/relationships/hyperlink" Target="https://ictv.global/taxonomy/taxondetails?taxnode_id=202211851" TargetMode="External"/><Relationship Id="rId6552" Type="http://schemas.openxmlformats.org/officeDocument/2006/relationships/hyperlink" Target="https://ictv.global/taxonomy/taxondetails?taxnode_id=202201105" TargetMode="External"/><Relationship Id="rId7603" Type="http://schemas.openxmlformats.org/officeDocument/2006/relationships/hyperlink" Target="https://ictv.global/ictv/proposals/2021.010B.R.Binomial_names.zip" TargetMode="External"/><Relationship Id="rId16146" Type="http://schemas.openxmlformats.org/officeDocument/2006/relationships/hyperlink" Target="https://ictv.global/taxonomy/taxondetails?taxnode_id=202201596" TargetMode="External"/><Relationship Id="rId6205" Type="http://schemas.openxmlformats.org/officeDocument/2006/relationships/hyperlink" Target="https://ictv.global/ictv/proposals/2021.010B.R.Binomial_names.zip" TargetMode="External"/><Relationship Id="rId9775" Type="http://schemas.openxmlformats.org/officeDocument/2006/relationships/hyperlink" Target="https://ictv.global/ictv/proposals/2022.009D.Circoviridae_rensp101_nsp48.zip" TargetMode="External"/><Relationship Id="rId12756" Type="http://schemas.openxmlformats.org/officeDocument/2006/relationships/hyperlink" Target="https://ictv.global/taxonomy/taxondetails?taxnode_id=202202278" TargetMode="External"/><Relationship Id="rId13807" Type="http://schemas.openxmlformats.org/officeDocument/2006/relationships/hyperlink" Target="https://ictv.global/ictv/proposals/2020.095B.R.Leviviricetes.zip" TargetMode="External"/><Relationship Id="rId19369" Type="http://schemas.openxmlformats.org/officeDocument/2006/relationships/hyperlink" Target="https://ictv.global/ictv/proposals/2022.005P.Secoviridae_rename.zip" TargetMode="External"/><Relationship Id="rId1764" Type="http://schemas.openxmlformats.org/officeDocument/2006/relationships/hyperlink" Target="https://ictv.global/taxonomy/taxondetails?taxnode_id=202212992" TargetMode="External"/><Relationship Id="rId2815" Type="http://schemas.openxmlformats.org/officeDocument/2006/relationships/hyperlink" Target="https://ictv.global/ictv/proposals/2021.010B.R.Binomial_names.zip" TargetMode="External"/><Relationship Id="rId8377" Type="http://schemas.openxmlformats.org/officeDocument/2006/relationships/hyperlink" Target="https://ictv.global/ictv/proposals/2021.010B.R.Binomial_names.zip" TargetMode="External"/><Relationship Id="rId9428" Type="http://schemas.openxmlformats.org/officeDocument/2006/relationships/hyperlink" Target="https://ictv.global/taxonomy/taxondetails?taxnode_id=202204271" TargetMode="External"/><Relationship Id="rId11358" Type="http://schemas.openxmlformats.org/officeDocument/2006/relationships/hyperlink" Target="https://ictv.global/taxonomy/taxondetails?taxnode_id=202203588" TargetMode="External"/><Relationship Id="rId12409" Type="http://schemas.openxmlformats.org/officeDocument/2006/relationships/hyperlink" Target="https://ictv.global/ictv/proposals/2019.006G.zip" TargetMode="External"/><Relationship Id="rId1417" Type="http://schemas.openxmlformats.org/officeDocument/2006/relationships/hyperlink" Target="https://ictv.global/ictv/proposals/2021.010B.R.Binomial_names.zip" TargetMode="External"/><Relationship Id="rId4987" Type="http://schemas.openxmlformats.org/officeDocument/2006/relationships/hyperlink" Target="https://ictv.global/ictv/proposals/2021.010B.R.Binomial_names.zip" TargetMode="External"/><Relationship Id="rId15979" Type="http://schemas.openxmlformats.org/officeDocument/2006/relationships/hyperlink" Target="https://ictv.global/ictv/proposals/2021.016M.R.Lispiviridae_16ngen_13nsp.zip" TargetMode="External"/><Relationship Id="rId18452" Type="http://schemas.openxmlformats.org/officeDocument/2006/relationships/hyperlink" Target="https://ictv.global/taxonomy/taxondetails?taxnode_id=202206015" TargetMode="External"/><Relationship Id="rId19850" Type="http://schemas.openxmlformats.org/officeDocument/2006/relationships/hyperlink" Target="https://ictv.global/taxonomy/taxondetails?taxnode_id=202204664" TargetMode="External"/><Relationship Id="rId21797" Type="http://schemas.openxmlformats.org/officeDocument/2006/relationships/hyperlink" Target="https://ictv.global/ictv/proposals/2022.008D.Aelloviridae_146rensp.zip" TargetMode="External"/><Relationship Id="rId3589" Type="http://schemas.openxmlformats.org/officeDocument/2006/relationships/hyperlink" Target="https://ictv.global/ictv/proposals/2021.082B.R.Tevens_new_families.zip" TargetMode="External"/><Relationship Id="rId7460" Type="http://schemas.openxmlformats.org/officeDocument/2006/relationships/hyperlink" Target="https://ictv.global/taxonomy/taxondetails?taxnode_id=202200476" TargetMode="External"/><Relationship Id="rId8511" Type="http://schemas.openxmlformats.org/officeDocument/2006/relationships/hyperlink" Target="https://ictv.global/ictv/proposals/2021.010B.R.Binomial_names.zip" TargetMode="External"/><Relationship Id="rId17054" Type="http://schemas.openxmlformats.org/officeDocument/2006/relationships/hyperlink" Target="https://ictv.global/taxonomy/taxondetails?taxnode_id=202213339" TargetMode="External"/><Relationship Id="rId18105" Type="http://schemas.openxmlformats.org/officeDocument/2006/relationships/hyperlink" Target="https://ictv.global/ictv/proposals/2021.024M.R.Orthomyxoviridae_sprename.zip" TargetMode="External"/><Relationship Id="rId19503" Type="http://schemas.openxmlformats.org/officeDocument/2006/relationships/hyperlink" Target="https://ictv.global/ictv/proposals/2019.006G.zip" TargetMode="External"/><Relationship Id="rId20399" Type="http://schemas.openxmlformats.org/officeDocument/2006/relationships/hyperlink" Target="https://ictv.global/ictv/proposals/2019.006G.zip" TargetMode="External"/><Relationship Id="rId6062" Type="http://schemas.openxmlformats.org/officeDocument/2006/relationships/hyperlink" Target="https://ictv.global/taxonomy/taxondetails?taxnode_id=202200984" TargetMode="External"/><Relationship Id="rId7113" Type="http://schemas.openxmlformats.org/officeDocument/2006/relationships/hyperlink" Target="https://ictv.global/ictv/proposals/2021.010B.R.Binomial_names.zip" TargetMode="External"/><Relationship Id="rId10441" Type="http://schemas.openxmlformats.org/officeDocument/2006/relationships/hyperlink" Target="https://ictv.global/ictv/proposals/2019.012D.zip" TargetMode="External"/><Relationship Id="rId9285" Type="http://schemas.openxmlformats.org/officeDocument/2006/relationships/hyperlink" Target="https://ictv.global/ictv/proposals/2022.005D.Parvoviridae_2ngen_49nsp_125rensp.zip" TargetMode="External"/><Relationship Id="rId13664" Type="http://schemas.openxmlformats.org/officeDocument/2006/relationships/hyperlink" Target="https://ictv.global/taxonomy/taxondetails?taxnode_id=202210723" TargetMode="External"/><Relationship Id="rId14715" Type="http://schemas.openxmlformats.org/officeDocument/2006/relationships/hyperlink" Target="https://ictv.global/ictv/proposals/2020.095B.R.Leviviricetes.zip" TargetMode="External"/><Relationship Id="rId20880" Type="http://schemas.openxmlformats.org/officeDocument/2006/relationships/hyperlink" Target="https://ictv.global/taxonomy/taxondetails?taxnode_id=202203806" TargetMode="External"/><Relationship Id="rId21931" Type="http://schemas.openxmlformats.org/officeDocument/2006/relationships/hyperlink" Target="https://ictv.global/ictv/proposals/2022.008D.Aelloviridae_146rensp.zip" TargetMode="External"/><Relationship Id="rId991" Type="http://schemas.openxmlformats.org/officeDocument/2006/relationships/hyperlink" Target="https://ictv.global/ictv/proposals/2021.010B.R.Binomial_names.zip" TargetMode="External"/><Relationship Id="rId2672" Type="http://schemas.openxmlformats.org/officeDocument/2006/relationships/hyperlink" Target="https://ictv.global/taxonomy/taxondetails?taxnode_id=202212804" TargetMode="External"/><Relationship Id="rId3723" Type="http://schemas.openxmlformats.org/officeDocument/2006/relationships/hyperlink" Target="https://ictv.global/ictv/proposals/2021.082B.R.Tevens_new_families.zip" TargetMode="External"/><Relationship Id="rId12266" Type="http://schemas.openxmlformats.org/officeDocument/2006/relationships/hyperlink" Target="https://ictv.global/taxonomy/taxondetails?taxnode_id=202203061" TargetMode="External"/><Relationship Id="rId13317" Type="http://schemas.openxmlformats.org/officeDocument/2006/relationships/hyperlink" Target="https://ictv.global/ictv/proposals/2022.015P.Tombusviridae_rename.zip" TargetMode="External"/><Relationship Id="rId16887" Type="http://schemas.openxmlformats.org/officeDocument/2006/relationships/hyperlink" Target="https://ictv.global/ictv/proposals/2021.036M.R.Rhabdoviridae_sprename.zip" TargetMode="External"/><Relationship Id="rId17938" Type="http://schemas.openxmlformats.org/officeDocument/2006/relationships/hyperlink" Target="https://ictv.global/taxonomy/taxondetails?taxnode_id=202207615" TargetMode="External"/><Relationship Id="rId20533" Type="http://schemas.openxmlformats.org/officeDocument/2006/relationships/hyperlink" Target="https://ictv.global/ictv/proposals/2019.006G.zip" TargetMode="External"/><Relationship Id="rId644" Type="http://schemas.openxmlformats.org/officeDocument/2006/relationships/hyperlink" Target="https://ictv.global/taxonomy/taxondetails?taxnode_id=202205475" TargetMode="External"/><Relationship Id="rId1274" Type="http://schemas.openxmlformats.org/officeDocument/2006/relationships/hyperlink" Target="https://ictv.global/taxonomy/taxondetails?taxnode_id=202208347" TargetMode="External"/><Relationship Id="rId2325" Type="http://schemas.openxmlformats.org/officeDocument/2006/relationships/hyperlink" Target="https://ictv.global/ictv/proposals/2021.010B.R.Binomial_names.zip" TargetMode="External"/><Relationship Id="rId5895" Type="http://schemas.openxmlformats.org/officeDocument/2006/relationships/hyperlink" Target="https://ictv.global/ictv/proposals/2021.010B.R.Binomial_names.zip" TargetMode="External"/><Relationship Id="rId6946" Type="http://schemas.openxmlformats.org/officeDocument/2006/relationships/hyperlink" Target="https://ictv.global/taxonomy/taxondetails?taxnode_id=202207003" TargetMode="External"/><Relationship Id="rId15489" Type="http://schemas.openxmlformats.org/officeDocument/2006/relationships/hyperlink" Target="https://ictv.global/ictv/proposals/2020.001F.R.Botourmiaviridae.zip" TargetMode="External"/><Relationship Id="rId19360" Type="http://schemas.openxmlformats.org/officeDocument/2006/relationships/hyperlink" Target="https://ictv.global/taxonomy/taxondetails?taxnode_id=202213823" TargetMode="External"/><Relationship Id="rId4497" Type="http://schemas.openxmlformats.org/officeDocument/2006/relationships/hyperlink" Target="https://ictv.global/ictv/proposals/2022.034B.Gordonclarkvirinae_nsf.zip" TargetMode="External"/><Relationship Id="rId5548" Type="http://schemas.openxmlformats.org/officeDocument/2006/relationships/hyperlink" Target="https://ictv.global/taxonomy/taxondetails?taxnode_id=202209388" TargetMode="External"/><Relationship Id="rId12400" Type="http://schemas.openxmlformats.org/officeDocument/2006/relationships/hyperlink" Target="https://ictv.global/taxonomy/taxondetails?taxnode_id=202205409" TargetMode="External"/><Relationship Id="rId19013" Type="http://schemas.openxmlformats.org/officeDocument/2006/relationships/hyperlink" Target="https://ictv.global/ictv/proposals/2021.006S.R.Picornaviridae_5nsfam.zip" TargetMode="External"/><Relationship Id="rId22358" Type="http://schemas.openxmlformats.org/officeDocument/2006/relationships/hyperlink" Target="https://ictv.global/taxonomy/taxondetails?taxnode_id=202209204" TargetMode="External"/><Relationship Id="rId3099" Type="http://schemas.openxmlformats.org/officeDocument/2006/relationships/hyperlink" Target="https://ictv.global/ictv/proposals/2021.037B.R.Huangshavirus.zip" TargetMode="External"/><Relationship Id="rId8021" Type="http://schemas.openxmlformats.org/officeDocument/2006/relationships/hyperlink" Target="https://ictv.global/ictv/proposals/2021.010B.R.Binomial_names.zip" TargetMode="External"/><Relationship Id="rId11002" Type="http://schemas.openxmlformats.org/officeDocument/2006/relationships/hyperlink" Target="https://ictv.global/taxonomy/taxondetails?taxnode_id=202209792" TargetMode="External"/><Relationship Id="rId15970" Type="http://schemas.openxmlformats.org/officeDocument/2006/relationships/hyperlink" Target="https://ictv.global/taxonomy/taxondetails?taxnode_id=202214196" TargetMode="External"/><Relationship Id="rId3580" Type="http://schemas.openxmlformats.org/officeDocument/2006/relationships/hyperlink" Target="https://ictv.global/taxonomy/taxondetails?taxnode_id=202211980" TargetMode="External"/><Relationship Id="rId13174" Type="http://schemas.openxmlformats.org/officeDocument/2006/relationships/hyperlink" Target="https://ictv.global/taxonomy/taxondetails?taxnode_id=202203153" TargetMode="External"/><Relationship Id="rId14572" Type="http://schemas.openxmlformats.org/officeDocument/2006/relationships/hyperlink" Target="https://ictv.global/taxonomy/taxondetails?taxnode_id=202210998" TargetMode="External"/><Relationship Id="rId15623" Type="http://schemas.openxmlformats.org/officeDocument/2006/relationships/hyperlink" Target="https://ictv.global/ictv/proposals/2021.009F.R.Botourmiaviridae_6newgen_109newsp.zip" TargetMode="External"/><Relationship Id="rId2182" Type="http://schemas.openxmlformats.org/officeDocument/2006/relationships/hyperlink" Target="https://ictv.global/taxonomy/taxondetails?taxnode_id=202212105" TargetMode="External"/><Relationship Id="rId3233" Type="http://schemas.openxmlformats.org/officeDocument/2006/relationships/hyperlink" Target="https://ictv.global/ictv/proposals/2021.010B.R.Binomial_names.zip" TargetMode="External"/><Relationship Id="rId4631" Type="http://schemas.openxmlformats.org/officeDocument/2006/relationships/hyperlink" Target="https://ictv.global/ictv/proposals/2021.035B.R.Gracegardnervirinae.zip" TargetMode="External"/><Relationship Id="rId14225" Type="http://schemas.openxmlformats.org/officeDocument/2006/relationships/hyperlink" Target="https://ictv.global/ictv/proposals/2020.095B.R.Leviviricetes.zip" TargetMode="External"/><Relationship Id="rId17795" Type="http://schemas.openxmlformats.org/officeDocument/2006/relationships/hyperlink" Target="https://ictv.global/ictv/proposals/2021.002M.Phenuiviridae_sprenamed.zip" TargetMode="External"/><Relationship Id="rId18846" Type="http://schemas.openxmlformats.org/officeDocument/2006/relationships/hyperlink" Target="https://ictv.global/taxonomy/taxondetails?taxnode_id=202201959" TargetMode="External"/><Relationship Id="rId20043" Type="http://schemas.openxmlformats.org/officeDocument/2006/relationships/hyperlink" Target="https://ictv.global/ictv/proposals/2019.006G.zip" TargetMode="External"/><Relationship Id="rId20390" Type="http://schemas.openxmlformats.org/officeDocument/2006/relationships/hyperlink" Target="https://ictv.global/taxonomy/taxondetails?taxnode_id=202203818" TargetMode="External"/><Relationship Id="rId21441" Type="http://schemas.openxmlformats.org/officeDocument/2006/relationships/hyperlink" Target="https://ictv.global/ictv/proposals/2022.003D.Lefavirales_106rensp.zip" TargetMode="External"/><Relationship Id="rId154" Type="http://schemas.openxmlformats.org/officeDocument/2006/relationships/hyperlink" Target="https://ictv.global/taxonomy/taxondetails?taxnode_id=202201440" TargetMode="External"/><Relationship Id="rId7854" Type="http://schemas.openxmlformats.org/officeDocument/2006/relationships/hyperlink" Target="https://ictv.global/taxonomy/taxondetails?taxnode_id=202213624" TargetMode="External"/><Relationship Id="rId8905" Type="http://schemas.openxmlformats.org/officeDocument/2006/relationships/hyperlink" Target="https://ictv.global/ictv/proposals/2020.001G.R.Abolish_type_species.pdf" TargetMode="External"/><Relationship Id="rId10835" Type="http://schemas.openxmlformats.org/officeDocument/2006/relationships/hyperlink" Target="https://ictv.global/ictv/proposals/2019.012D.zip" TargetMode="External"/><Relationship Id="rId16397" Type="http://schemas.openxmlformats.org/officeDocument/2006/relationships/hyperlink" Target="https://ictv.global/ictv/proposals/2022.008M.Ephemerovirus_2nsp.zip" TargetMode="External"/><Relationship Id="rId17448" Type="http://schemas.openxmlformats.org/officeDocument/2006/relationships/hyperlink" Target="https://ictv.global/taxonomy/taxondetails?taxnode_id=202206356" TargetMode="External"/><Relationship Id="rId6456" Type="http://schemas.openxmlformats.org/officeDocument/2006/relationships/hyperlink" Target="https://ictv.global/taxonomy/taxondetails?taxnode_id=202206639" TargetMode="External"/><Relationship Id="rId7507" Type="http://schemas.openxmlformats.org/officeDocument/2006/relationships/hyperlink" Target="https://ictv.global/ictv/proposals/2021.010B.R.Binomial_names.zip" TargetMode="External"/><Relationship Id="rId5058" Type="http://schemas.openxmlformats.org/officeDocument/2006/relationships/hyperlink" Target="https://ictv.global/taxonomy/taxondetails?taxnode_id=202212826" TargetMode="External"/><Relationship Id="rId6109" Type="http://schemas.openxmlformats.org/officeDocument/2006/relationships/hyperlink" Target="https://ictv.global/ictv/proposals/2021.010B.R.Binomial_names.zip" TargetMode="External"/><Relationship Id="rId9679" Type="http://schemas.openxmlformats.org/officeDocument/2006/relationships/hyperlink" Target="https://ictv.global/ictv/proposals/2022.009D.Circoviridae_rensp101_nsp48.zip" TargetMode="External"/><Relationship Id="rId15480" Type="http://schemas.openxmlformats.org/officeDocument/2006/relationships/hyperlink" Target="https://ictv.global/taxonomy/taxondetails?taxnode_id=202215006" TargetMode="External"/><Relationship Id="rId16531" Type="http://schemas.openxmlformats.org/officeDocument/2006/relationships/hyperlink" Target="https://ictv.global/ictv/proposals/2021.036M.R.Rhabdoviridae_sprename.zip" TargetMode="External"/><Relationship Id="rId1668" Type="http://schemas.openxmlformats.org/officeDocument/2006/relationships/hyperlink" Target="https://ictv.global/taxonomy/taxondetails?taxnode_id=202200589" TargetMode="External"/><Relationship Id="rId2719" Type="http://schemas.openxmlformats.org/officeDocument/2006/relationships/hyperlink" Target="https://ictv.global/ictv/proposals/2021.063B.R.Peduoviridae.zip" TargetMode="External"/><Relationship Id="rId14082" Type="http://schemas.openxmlformats.org/officeDocument/2006/relationships/hyperlink" Target="https://ictv.global/taxonomy/taxondetails?taxnode_id=202210421" TargetMode="External"/><Relationship Id="rId15133" Type="http://schemas.openxmlformats.org/officeDocument/2006/relationships/hyperlink" Target="https://ictv.global/ictv/proposals/2020.095B.R.Leviviricetes.zip" TargetMode="External"/><Relationship Id="rId20927" Type="http://schemas.openxmlformats.org/officeDocument/2006/relationships/hyperlink" Target="https://ictv.global/ictv/proposals/2020.001G.R.Abolish_type_species.pdf" TargetMode="External"/><Relationship Id="rId3090" Type="http://schemas.openxmlformats.org/officeDocument/2006/relationships/hyperlink" Target="https://ictv.global/taxonomy/taxondetails?taxnode_id=202212983" TargetMode="External"/><Relationship Id="rId4141" Type="http://schemas.openxmlformats.org/officeDocument/2006/relationships/hyperlink" Target="https://ictv.global/ictv/proposals/2021.010B.R.Binomial_names.zip" TargetMode="External"/><Relationship Id="rId19754" Type="http://schemas.openxmlformats.org/officeDocument/2006/relationships/hyperlink" Target="https://ictv.global/taxonomy/taxondetails?taxnode_id=202204624" TargetMode="External"/><Relationship Id="rId22002" Type="http://schemas.openxmlformats.org/officeDocument/2006/relationships/hyperlink" Target="https://ictv.global/taxonomy/taxondetails?taxnode_id=202209475" TargetMode="External"/><Relationship Id="rId7364" Type="http://schemas.openxmlformats.org/officeDocument/2006/relationships/hyperlink" Target="https://ictv.global/taxonomy/taxondetails?taxnode_id=202200470" TargetMode="External"/><Relationship Id="rId8762" Type="http://schemas.openxmlformats.org/officeDocument/2006/relationships/hyperlink" Target="https://ictv.global/taxonomy/taxondetails?taxnode_id=202209591" TargetMode="External"/><Relationship Id="rId9813" Type="http://schemas.openxmlformats.org/officeDocument/2006/relationships/hyperlink" Target="https://ictv.global/ictv/proposals/2022.009D.Circoviridae_rensp101_nsp48.zip" TargetMode="External"/><Relationship Id="rId10692" Type="http://schemas.openxmlformats.org/officeDocument/2006/relationships/hyperlink" Target="https://ictv.global/taxonomy/taxondetails?taxnode_id=202203385" TargetMode="External"/><Relationship Id="rId11743" Type="http://schemas.openxmlformats.org/officeDocument/2006/relationships/hyperlink" Target="https://ictv.global/ictv/proposals/2019.006G.zip" TargetMode="External"/><Relationship Id="rId18356" Type="http://schemas.openxmlformats.org/officeDocument/2006/relationships/hyperlink" Target="https://ictv.global/taxonomy/taxondetails?taxnode_id=202204158" TargetMode="External"/><Relationship Id="rId19407" Type="http://schemas.openxmlformats.org/officeDocument/2006/relationships/hyperlink" Target="https://ictv.global/ictv/proposals/2022.005P.Secoviridae_rename.zip" TargetMode="External"/><Relationship Id="rId27" Type="http://schemas.openxmlformats.org/officeDocument/2006/relationships/hyperlink" Target="https://ictv.global/ictv/proposals/2020.141B.R.Rudiviridae.zip" TargetMode="External"/><Relationship Id="rId1802" Type="http://schemas.openxmlformats.org/officeDocument/2006/relationships/hyperlink" Target="https://ictv.global/taxonomy/taxondetails?taxnode_id=202207750" TargetMode="External"/><Relationship Id="rId7017" Type="http://schemas.openxmlformats.org/officeDocument/2006/relationships/hyperlink" Target="https://ictv.global/ictv/proposals/2021.010B.R.Binomial_names.zip" TargetMode="External"/><Relationship Id="rId8415" Type="http://schemas.openxmlformats.org/officeDocument/2006/relationships/hyperlink" Target="https://ictv.global/ictv/proposals/2021.092B.R.Wizardvirus_new_species.zip" TargetMode="External"/><Relationship Id="rId10345" Type="http://schemas.openxmlformats.org/officeDocument/2006/relationships/hyperlink" Target="https://ictv.global/ictv/proposals/2020.006P.R.Begomovirus_22nsp.zip" TargetMode="External"/><Relationship Id="rId14966" Type="http://schemas.openxmlformats.org/officeDocument/2006/relationships/hyperlink" Target="https://ictv.global/taxonomy/taxondetails?taxnode_id=202211205" TargetMode="External"/><Relationship Id="rId18009" Type="http://schemas.openxmlformats.org/officeDocument/2006/relationships/hyperlink" Target="https://ictv.global/ictv/proposals/2021.002M.Phenuiviridae_sprenamed.zip" TargetMode="External"/><Relationship Id="rId3974" Type="http://schemas.openxmlformats.org/officeDocument/2006/relationships/hyperlink" Target="https://ictv.global/taxonomy/taxondetails?taxnode_id=202213153" TargetMode="External"/><Relationship Id="rId13568" Type="http://schemas.openxmlformats.org/officeDocument/2006/relationships/hyperlink" Target="https://ictv.global/taxonomy/taxondetails?taxnode_id=202213762" TargetMode="External"/><Relationship Id="rId14619" Type="http://schemas.openxmlformats.org/officeDocument/2006/relationships/hyperlink" Target="https://ictv.global/ictv/proposals/2020.095B.R.Leviviricetes.zip" TargetMode="External"/><Relationship Id="rId20784" Type="http://schemas.openxmlformats.org/officeDocument/2006/relationships/hyperlink" Target="https://ictv.global/taxonomy/taxondetails?taxnode_id=202215042" TargetMode="External"/><Relationship Id="rId21835" Type="http://schemas.openxmlformats.org/officeDocument/2006/relationships/hyperlink" Target="https://ictv.global/ictv/proposals/2022.008D.Aelloviridae_146rensp.zip" TargetMode="External"/><Relationship Id="rId895" Type="http://schemas.openxmlformats.org/officeDocument/2006/relationships/hyperlink" Target="https://ictv.global/ictv/proposals/2022.001B.Aliceevansviridae.zip" TargetMode="External"/><Relationship Id="rId2576" Type="http://schemas.openxmlformats.org/officeDocument/2006/relationships/hyperlink" Target="https://ictv.global/taxonomy/taxondetails?taxnode_id=202213978" TargetMode="External"/><Relationship Id="rId3627" Type="http://schemas.openxmlformats.org/officeDocument/2006/relationships/hyperlink" Target="https://ictv.global/ictv/proposals/2021.082B.R.Tevens_new_families.zip" TargetMode="External"/><Relationship Id="rId9189" Type="http://schemas.openxmlformats.org/officeDocument/2006/relationships/hyperlink" Target="https://ictv.global/ictv/proposals/2022.005D.Parvoviridae_2ngen_49nsp_125rensp.zip" TargetMode="External"/><Relationship Id="rId16041" Type="http://schemas.openxmlformats.org/officeDocument/2006/relationships/hyperlink" Target="https://ictv.global/ictv/proposals/2022.014M.Mymonaviridae_13nsp.zip" TargetMode="External"/><Relationship Id="rId20437" Type="http://schemas.openxmlformats.org/officeDocument/2006/relationships/hyperlink" Target="https://ictv.global/ictv/proposals/2019.006G.zip" TargetMode="External"/><Relationship Id="rId548" Type="http://schemas.openxmlformats.org/officeDocument/2006/relationships/hyperlink" Target="https://ictv.global/taxonomy/taxondetails?taxnode_id=202205465" TargetMode="External"/><Relationship Id="rId1178" Type="http://schemas.openxmlformats.org/officeDocument/2006/relationships/hyperlink" Target="https://ictv.global/taxonomy/taxondetails?taxnode_id=202208538" TargetMode="External"/><Relationship Id="rId2229" Type="http://schemas.openxmlformats.org/officeDocument/2006/relationships/hyperlink" Target="https://ictv.global/ictv/proposals/2021.010B.R.Binomial_names.zip" TargetMode="External"/><Relationship Id="rId5799" Type="http://schemas.openxmlformats.org/officeDocument/2006/relationships/hyperlink" Target="https://ictv.global/ictv/proposals/2022.019B.Casadabanvirus_16nsp.zip" TargetMode="External"/><Relationship Id="rId6100" Type="http://schemas.openxmlformats.org/officeDocument/2006/relationships/hyperlink" Target="https://ictv.global/taxonomy/taxondetails?taxnode_id=202206936" TargetMode="External"/><Relationship Id="rId9670" Type="http://schemas.openxmlformats.org/officeDocument/2006/relationships/hyperlink" Target="https://ictv.global/taxonomy/taxondetails?taxnode_id=202214099" TargetMode="External"/><Relationship Id="rId19264" Type="http://schemas.openxmlformats.org/officeDocument/2006/relationships/hyperlink" Target="https://ictv.global/taxonomy/taxondetails?taxnode_id=202205628" TargetMode="External"/><Relationship Id="rId8272" Type="http://schemas.openxmlformats.org/officeDocument/2006/relationships/hyperlink" Target="https://ictv.global/taxonomy/taxondetails?taxnode_id=202200638" TargetMode="External"/><Relationship Id="rId9323" Type="http://schemas.openxmlformats.org/officeDocument/2006/relationships/hyperlink" Target="https://ictv.global/ictv/proposals/2022.005D.Parvoviridae_2ngen_49nsp_125rensp.zip" TargetMode="External"/><Relationship Id="rId12651" Type="http://schemas.openxmlformats.org/officeDocument/2006/relationships/hyperlink" Target="https://ictv.global/ictv/proposals/2022.001P.Betaflexiviridae_12ns.zip" TargetMode="External"/><Relationship Id="rId13702" Type="http://schemas.openxmlformats.org/officeDocument/2006/relationships/hyperlink" Target="https://ictv.global/taxonomy/taxondetails?taxnode_id=202210752" TargetMode="External"/><Relationship Id="rId1312" Type="http://schemas.openxmlformats.org/officeDocument/2006/relationships/hyperlink" Target="https://ictv.global/taxonomy/taxondetails?taxnode_id=202208414" TargetMode="External"/><Relationship Id="rId2710" Type="http://schemas.openxmlformats.org/officeDocument/2006/relationships/hyperlink" Target="https://ictv.global/taxonomy/taxondetails?taxnode_id=202214744" TargetMode="External"/><Relationship Id="rId11253" Type="http://schemas.openxmlformats.org/officeDocument/2006/relationships/hyperlink" Target="https://ictv.global/ictv/proposals/2020.005F.R.Genomoviridae.zip" TargetMode="External"/><Relationship Id="rId12304" Type="http://schemas.openxmlformats.org/officeDocument/2006/relationships/hyperlink" Target="https://ictv.global/taxonomy/taxondetails?taxnode_id=202215118" TargetMode="External"/><Relationship Id="rId15874" Type="http://schemas.openxmlformats.org/officeDocument/2006/relationships/hyperlink" Target="https://ictv.global/taxonomy/taxondetails?taxnode_id=202206274" TargetMode="External"/><Relationship Id="rId16925" Type="http://schemas.openxmlformats.org/officeDocument/2006/relationships/hyperlink" Target="https://ictv.global/ictv/proposals/2021.036M.R.Rhabdoviridae_sprename.zip" TargetMode="External"/><Relationship Id="rId4882" Type="http://schemas.openxmlformats.org/officeDocument/2006/relationships/hyperlink" Target="https://ictv.global/taxonomy/taxondetails?taxnode_id=202207884" TargetMode="External"/><Relationship Id="rId5933" Type="http://schemas.openxmlformats.org/officeDocument/2006/relationships/hyperlink" Target="https://ictv.global/ictv/proposals/2021.010B.R.Binomial_names.zip" TargetMode="External"/><Relationship Id="rId14476" Type="http://schemas.openxmlformats.org/officeDocument/2006/relationships/hyperlink" Target="https://ictv.global/taxonomy/taxondetails?taxnode_id=202210900" TargetMode="External"/><Relationship Id="rId15527" Type="http://schemas.openxmlformats.org/officeDocument/2006/relationships/hyperlink" Target="https://ictv.global/ictv/proposals/2022.003F.Botourmiaviridae_15nsp.zip" TargetMode="External"/><Relationship Id="rId21692" Type="http://schemas.openxmlformats.org/officeDocument/2006/relationships/hyperlink" Target="https://ictv.global/taxonomy/taxondetails?taxnode_id=202208763" TargetMode="External"/><Relationship Id="rId2086" Type="http://schemas.openxmlformats.org/officeDocument/2006/relationships/hyperlink" Target="https://ictv.global/taxonomy/taxondetails?taxnode_id=202208139" TargetMode="External"/><Relationship Id="rId3484" Type="http://schemas.openxmlformats.org/officeDocument/2006/relationships/hyperlink" Target="https://ictv.global/taxonomy/taxondetails?taxnode_id=202213708" TargetMode="External"/><Relationship Id="rId4535" Type="http://schemas.openxmlformats.org/officeDocument/2006/relationships/hyperlink" Target="https://ictv.global/ictv/proposals/2021.010B.R.Binomial_names.zip" TargetMode="External"/><Relationship Id="rId13078" Type="http://schemas.openxmlformats.org/officeDocument/2006/relationships/hyperlink" Target="https://ictv.global/taxonomy/taxondetails?taxnode_id=202203087" TargetMode="External"/><Relationship Id="rId14129" Type="http://schemas.openxmlformats.org/officeDocument/2006/relationships/hyperlink" Target="https://ictv.global/ictv/proposals/2020.095B.R.Leviviricetes.zip" TargetMode="External"/><Relationship Id="rId17699" Type="http://schemas.openxmlformats.org/officeDocument/2006/relationships/hyperlink" Target="https://ictv.global/ictv/proposals/2021.030M.R.Phasmaviridae_1ngen_5nsp.zip" TargetMode="External"/><Relationship Id="rId18000" Type="http://schemas.openxmlformats.org/officeDocument/2006/relationships/hyperlink" Target="https://ictv.global/taxonomy/taxondetails?taxnode_id=202200171" TargetMode="External"/><Relationship Id="rId20294" Type="http://schemas.openxmlformats.org/officeDocument/2006/relationships/hyperlink" Target="https://ictv.global/taxonomy/taxondetails?taxnode_id=202206647" TargetMode="External"/><Relationship Id="rId21345" Type="http://schemas.openxmlformats.org/officeDocument/2006/relationships/hyperlink" Target="https://ictv.global/ictv/proposals/2022.003D.Lefavirales_106rensp.zip" TargetMode="External"/><Relationship Id="rId3137" Type="http://schemas.openxmlformats.org/officeDocument/2006/relationships/hyperlink" Target="https://ictv.global/ictv/proposals/2022.073B.Schitoviridae_1nsf_9ng_30nsp.zip" TargetMode="External"/><Relationship Id="rId7758" Type="http://schemas.openxmlformats.org/officeDocument/2006/relationships/hyperlink" Target="https://ictv.global/taxonomy/taxondetails?taxnode_id=202214876" TargetMode="External"/><Relationship Id="rId8809" Type="http://schemas.openxmlformats.org/officeDocument/2006/relationships/hyperlink" Target="https://ictv.global/ictv/proposals/2021.007D.R.Polyomaviridae_2ngen_117rensp.zip" TargetMode="External"/><Relationship Id="rId10739" Type="http://schemas.openxmlformats.org/officeDocument/2006/relationships/hyperlink" Target="https://ictv.global/ictv/proposals/2019.012D.zip" TargetMode="External"/><Relationship Id="rId14610" Type="http://schemas.openxmlformats.org/officeDocument/2006/relationships/hyperlink" Target="https://ictv.global/taxonomy/taxondetails?taxnode_id=202211013" TargetMode="External"/><Relationship Id="rId9180" Type="http://schemas.openxmlformats.org/officeDocument/2006/relationships/hyperlink" Target="https://ictv.global/taxonomy/taxondetails?taxnode_id=202204234" TargetMode="External"/><Relationship Id="rId12161" Type="http://schemas.openxmlformats.org/officeDocument/2006/relationships/hyperlink" Target="https://ictv.global/ictv/proposals/2019.007P.zip" TargetMode="External"/><Relationship Id="rId13212" Type="http://schemas.openxmlformats.org/officeDocument/2006/relationships/hyperlink" Target="https://ictv.global/taxonomy/taxondetails?taxnode_id=202203929" TargetMode="External"/><Relationship Id="rId2220" Type="http://schemas.openxmlformats.org/officeDocument/2006/relationships/hyperlink" Target="https://ictv.global/taxonomy/taxondetails?taxnode_id=202208178" TargetMode="External"/><Relationship Id="rId5790" Type="http://schemas.openxmlformats.org/officeDocument/2006/relationships/hyperlink" Target="https://ictv.global/taxonomy/taxondetails?taxnode_id=202214542" TargetMode="External"/><Relationship Id="rId15384" Type="http://schemas.openxmlformats.org/officeDocument/2006/relationships/hyperlink" Target="https://ictv.global/taxonomy/taxondetails?taxnode_id=202211512" TargetMode="External"/><Relationship Id="rId16782" Type="http://schemas.openxmlformats.org/officeDocument/2006/relationships/hyperlink" Target="https://ictv.global/taxonomy/taxondetails?taxnode_id=202207688" TargetMode="External"/><Relationship Id="rId17833" Type="http://schemas.openxmlformats.org/officeDocument/2006/relationships/hyperlink" Target="https://ictv.global/ictv/proposals/2021.002M.Phenuiviridae_sprenamed.zip" TargetMode="External"/><Relationship Id="rId4392" Type="http://schemas.openxmlformats.org/officeDocument/2006/relationships/hyperlink" Target="https://ictv.global/taxonomy/taxondetails?taxnode_id=202214572" TargetMode="External"/><Relationship Id="rId5443" Type="http://schemas.openxmlformats.org/officeDocument/2006/relationships/hyperlink" Target="https://ictv.global/ictv/proposals/2021.010B.R.Binomial_names.zip" TargetMode="External"/><Relationship Id="rId6841" Type="http://schemas.openxmlformats.org/officeDocument/2006/relationships/hyperlink" Target="https://ictv.global/ictv/proposals/2021.010B.R.Binomial_names.zip" TargetMode="External"/><Relationship Id="rId15037" Type="http://schemas.openxmlformats.org/officeDocument/2006/relationships/hyperlink" Target="https://ictv.global/ictv/proposals/2020.095B.R.Leviviricetes.zip" TargetMode="External"/><Relationship Id="rId16435" Type="http://schemas.openxmlformats.org/officeDocument/2006/relationships/hyperlink" Target="https://ictv.global/ictv/proposals/2021.036M.R.Rhabdoviridae_sprename.zip" TargetMode="External"/><Relationship Id="rId22253" Type="http://schemas.openxmlformats.org/officeDocument/2006/relationships/hyperlink" Target="https://ictv.global/ictv/proposals/2019.009G.zip" TargetMode="External"/><Relationship Id="rId4045" Type="http://schemas.openxmlformats.org/officeDocument/2006/relationships/hyperlink" Target="https://ictv.global/ictv/proposals/2022.010B.Azeevirinae_nsf.zip" TargetMode="External"/><Relationship Id="rId11994" Type="http://schemas.openxmlformats.org/officeDocument/2006/relationships/hyperlink" Target="https://ictv.global/taxonomy/taxondetails?taxnode_id=202202467" TargetMode="External"/><Relationship Id="rId19658" Type="http://schemas.openxmlformats.org/officeDocument/2006/relationships/hyperlink" Target="https://ictv.global/taxonomy/taxondetails?taxnode_id=202204585" TargetMode="External"/><Relationship Id="rId8666" Type="http://schemas.openxmlformats.org/officeDocument/2006/relationships/hyperlink" Target="https://ictv.global/taxonomy/taxondetails?taxnode_id=202204431" TargetMode="External"/><Relationship Id="rId9717" Type="http://schemas.openxmlformats.org/officeDocument/2006/relationships/hyperlink" Target="https://ictv.global/ictv/proposals/2022.009D.Circoviridae_rensp101_nsp48.zip" TargetMode="External"/><Relationship Id="rId10596" Type="http://schemas.openxmlformats.org/officeDocument/2006/relationships/hyperlink" Target="https://ictv.global/taxonomy/taxondetails?taxnode_id=202209132" TargetMode="External"/><Relationship Id="rId11647" Type="http://schemas.openxmlformats.org/officeDocument/2006/relationships/hyperlink" Target="https://ictv.global/ictv/proposals/2022.001F.Alternaviridae_newfam.zip" TargetMode="External"/><Relationship Id="rId1706" Type="http://schemas.openxmlformats.org/officeDocument/2006/relationships/hyperlink" Target="https://ictv.global/taxonomy/taxondetails?taxnode_id=202212986" TargetMode="External"/><Relationship Id="rId7268" Type="http://schemas.openxmlformats.org/officeDocument/2006/relationships/hyperlink" Target="https://ictv.global/taxonomy/taxondetails?taxnode_id=202201127" TargetMode="External"/><Relationship Id="rId8319" Type="http://schemas.openxmlformats.org/officeDocument/2006/relationships/hyperlink" Target="https://ictv.global/ictv/proposals/2021.010B.R.Binomial_names.zip" TargetMode="External"/><Relationship Id="rId10249" Type="http://schemas.openxmlformats.org/officeDocument/2006/relationships/hyperlink" Target="https://ictv.global/ictv/proposals/2019.012D.zip" TargetMode="External"/><Relationship Id="rId14120" Type="http://schemas.openxmlformats.org/officeDocument/2006/relationships/hyperlink" Target="https://ictv.global/taxonomy/taxondetails?taxnode_id=202210456" TargetMode="External"/><Relationship Id="rId17690" Type="http://schemas.openxmlformats.org/officeDocument/2006/relationships/hyperlink" Target="https://ictv.global/taxonomy/taxondetails?taxnode_id=202209611" TargetMode="External"/><Relationship Id="rId18741" Type="http://schemas.openxmlformats.org/officeDocument/2006/relationships/hyperlink" Target="https://ictv.global/ictv/proposals/2022.003S.Dicistroviridae_rename.zip" TargetMode="External"/><Relationship Id="rId3878" Type="http://schemas.openxmlformats.org/officeDocument/2006/relationships/hyperlink" Target="https://ictv.global/taxonomy/taxondetails?taxnode_id=202213412" TargetMode="External"/><Relationship Id="rId4929" Type="http://schemas.openxmlformats.org/officeDocument/2006/relationships/hyperlink" Target="https://ictv.global/ictv/proposals/2021.057B.R.Nclasvirinae.zip" TargetMode="External"/><Relationship Id="rId8800" Type="http://schemas.openxmlformats.org/officeDocument/2006/relationships/hyperlink" Target="https://ictv.global/taxonomy/taxondetails?taxnode_id=202204454" TargetMode="External"/><Relationship Id="rId16292" Type="http://schemas.openxmlformats.org/officeDocument/2006/relationships/hyperlink" Target="https://ictv.global/taxonomy/taxondetails?taxnode_id=202201641" TargetMode="External"/><Relationship Id="rId17343" Type="http://schemas.openxmlformats.org/officeDocument/2006/relationships/hyperlink" Target="https://ictv.global/ictv/proposals/2021.017M.Nairoviridae_sprenamed.zip" TargetMode="External"/><Relationship Id="rId20688" Type="http://schemas.openxmlformats.org/officeDocument/2006/relationships/hyperlink" Target="https://ictv.global/taxonomy/taxondetails?taxnode_id=202209302" TargetMode="External"/><Relationship Id="rId21739" Type="http://schemas.openxmlformats.org/officeDocument/2006/relationships/hyperlink" Target="https://ictv.global/ictv/proposals/2022.008D.Aelloviridae_146rensp.zip" TargetMode="External"/><Relationship Id="rId799" Type="http://schemas.openxmlformats.org/officeDocument/2006/relationships/hyperlink" Target="https://ictv.global/ictv/proposals/2022.001B.Aliceevansviridae.zip" TargetMode="External"/><Relationship Id="rId6351" Type="http://schemas.openxmlformats.org/officeDocument/2006/relationships/hyperlink" Target="https://ictv.global/ictv/proposals/2021.010B.R.Binomial_names.zip" TargetMode="External"/><Relationship Id="rId7402" Type="http://schemas.openxmlformats.org/officeDocument/2006/relationships/hyperlink" Target="https://ictv.global/taxonomy/taxondetails?taxnode_id=202201178" TargetMode="External"/><Relationship Id="rId10730" Type="http://schemas.openxmlformats.org/officeDocument/2006/relationships/hyperlink" Target="https://ictv.global/taxonomy/taxondetails?taxnode_id=202203403" TargetMode="External"/><Relationship Id="rId6004" Type="http://schemas.openxmlformats.org/officeDocument/2006/relationships/hyperlink" Target="https://ictv.global/taxonomy/taxondetails?taxnode_id=202209905" TargetMode="External"/><Relationship Id="rId9574" Type="http://schemas.openxmlformats.org/officeDocument/2006/relationships/hyperlink" Target="https://ictv.global/taxonomy/taxondetails?taxnode_id=202206561" TargetMode="External"/><Relationship Id="rId13953" Type="http://schemas.openxmlformats.org/officeDocument/2006/relationships/hyperlink" Target="https://ictv.global/ictv/proposals/2020.095B.R.Leviviricetes.zip" TargetMode="External"/><Relationship Id="rId19168" Type="http://schemas.openxmlformats.org/officeDocument/2006/relationships/hyperlink" Target="https://ictv.global/taxonomy/taxondetails?taxnode_id=202205615" TargetMode="External"/><Relationship Id="rId2961" Type="http://schemas.openxmlformats.org/officeDocument/2006/relationships/hyperlink" Target="https://ictv.global/ictv/proposals/2021.010B.R.Binomial_names.zip" TargetMode="External"/><Relationship Id="rId8176" Type="http://schemas.openxmlformats.org/officeDocument/2006/relationships/hyperlink" Target="https://ictv.global/taxonomy/taxondetails?taxnode_id=202201337" TargetMode="External"/><Relationship Id="rId9227" Type="http://schemas.openxmlformats.org/officeDocument/2006/relationships/hyperlink" Target="https://ictv.global/ictv/proposals/2022.006D.Parvoviridae_2nsp.zip" TargetMode="External"/><Relationship Id="rId12555" Type="http://schemas.openxmlformats.org/officeDocument/2006/relationships/hyperlink" Target="https://ictv.global/ictv/proposals/2019.006G.zip" TargetMode="External"/><Relationship Id="rId13606" Type="http://schemas.openxmlformats.org/officeDocument/2006/relationships/hyperlink" Target="https://ictv.global/taxonomy/taxondetails?taxnode_id=202213780" TargetMode="External"/><Relationship Id="rId20822" Type="http://schemas.openxmlformats.org/officeDocument/2006/relationships/hyperlink" Target="https://ictv.global/taxonomy/taxondetails?taxnode_id=202202610" TargetMode="External"/><Relationship Id="rId933" Type="http://schemas.openxmlformats.org/officeDocument/2006/relationships/hyperlink" Target="https://ictv.global/ictv/proposals/2021.010B.R.Binomial_names.zip" TargetMode="External"/><Relationship Id="rId1563" Type="http://schemas.openxmlformats.org/officeDocument/2006/relationships/hyperlink" Target="https://ictv.global/ictv/proposals/2021.010B.R.Binomial_names.zip" TargetMode="External"/><Relationship Id="rId2614" Type="http://schemas.openxmlformats.org/officeDocument/2006/relationships/hyperlink" Target="https://ictv.global/taxonomy/taxondetails?taxnode_id=202207809" TargetMode="External"/><Relationship Id="rId11157" Type="http://schemas.openxmlformats.org/officeDocument/2006/relationships/hyperlink" Target="https://ictv.global/ictv/proposals/2020.005F.R.Genomoviridae.zip" TargetMode="External"/><Relationship Id="rId12208" Type="http://schemas.openxmlformats.org/officeDocument/2006/relationships/hyperlink" Target="https://ictv.global/taxonomy/taxondetails?taxnode_id=202203027" TargetMode="External"/><Relationship Id="rId15778" Type="http://schemas.openxmlformats.org/officeDocument/2006/relationships/hyperlink" Target="https://ictv.global/taxonomy/taxondetails?taxnode_id=202206049" TargetMode="External"/><Relationship Id="rId16829" Type="http://schemas.openxmlformats.org/officeDocument/2006/relationships/hyperlink" Target="https://ictv.global/ictv/proposals/2021.036M.R.Rhabdoviridae_sprename.zip" TargetMode="External"/><Relationship Id="rId1216" Type="http://schemas.openxmlformats.org/officeDocument/2006/relationships/hyperlink" Target="https://ictv.global/taxonomy/taxondetails?taxnode_id=202208429" TargetMode="External"/><Relationship Id="rId4786" Type="http://schemas.openxmlformats.org/officeDocument/2006/relationships/hyperlink" Target="https://ictv.global/taxonomy/taxondetails?taxnode_id=202200773" TargetMode="External"/><Relationship Id="rId5837" Type="http://schemas.openxmlformats.org/officeDocument/2006/relationships/hyperlink" Target="https://ictv.global/ictv/proposals/2021.010B.R.Binomial_names.zip" TargetMode="External"/><Relationship Id="rId18251" Type="http://schemas.openxmlformats.org/officeDocument/2006/relationships/hyperlink" Target="https://ictv.global/ictv/proposals/2021.006F.R.Hypoviridae_8newgen_35newsp.zip" TargetMode="External"/><Relationship Id="rId19302" Type="http://schemas.openxmlformats.org/officeDocument/2006/relationships/hyperlink" Target="https://ictv.global/taxonomy/taxondetails?taxnode_id=202202130" TargetMode="External"/><Relationship Id="rId21596" Type="http://schemas.openxmlformats.org/officeDocument/2006/relationships/hyperlink" Target="https://ictv.global/taxonomy/taxondetails?taxnode_id=202205687" TargetMode="External"/><Relationship Id="rId3388" Type="http://schemas.openxmlformats.org/officeDocument/2006/relationships/hyperlink" Target="https://ictv.global/taxonomy/taxondetails?taxnode_id=202213694" TargetMode="External"/><Relationship Id="rId4439" Type="http://schemas.openxmlformats.org/officeDocument/2006/relationships/hyperlink" Target="https://ictv.global/ictv/proposals/2021.010B.R.Binomial_names.zip" TargetMode="External"/><Relationship Id="rId8310" Type="http://schemas.openxmlformats.org/officeDocument/2006/relationships/hyperlink" Target="https://ictv.global/taxonomy/taxondetails?taxnode_id=202200518" TargetMode="External"/><Relationship Id="rId10240" Type="http://schemas.openxmlformats.org/officeDocument/2006/relationships/hyperlink" Target="https://ictv.global/taxonomy/taxondetails?taxnode_id=202203224" TargetMode="External"/><Relationship Id="rId20198" Type="http://schemas.openxmlformats.org/officeDocument/2006/relationships/hyperlink" Target="https://ictv.global/taxonomy/taxondetails?taxnode_id=202202820" TargetMode="External"/><Relationship Id="rId21249" Type="http://schemas.openxmlformats.org/officeDocument/2006/relationships/hyperlink" Target="https://ictv.global/ictv/proposals/2019.003G.zip" TargetMode="External"/><Relationship Id="rId14861" Type="http://schemas.openxmlformats.org/officeDocument/2006/relationships/hyperlink" Target="https://ictv.global/ictv/proposals/2020.095B.R.Leviviricetes.zip" TargetMode="External"/><Relationship Id="rId15912" Type="http://schemas.openxmlformats.org/officeDocument/2006/relationships/hyperlink" Target="https://ictv.global/taxonomy/taxondetails?taxnode_id=202207261" TargetMode="External"/><Relationship Id="rId790" Type="http://schemas.openxmlformats.org/officeDocument/2006/relationships/hyperlink" Target="https://ictv.global/taxonomy/taxondetails?taxnode_id=202214364" TargetMode="External"/><Relationship Id="rId2471" Type="http://schemas.openxmlformats.org/officeDocument/2006/relationships/hyperlink" Target="https://ictv.global/ictv/proposals/2021.010B.R.Binomial_names.zip" TargetMode="External"/><Relationship Id="rId3522" Type="http://schemas.openxmlformats.org/officeDocument/2006/relationships/hyperlink" Target="https://ictv.global/taxonomy/taxondetails?taxnode_id=202211978" TargetMode="External"/><Relationship Id="rId4920" Type="http://schemas.openxmlformats.org/officeDocument/2006/relationships/hyperlink" Target="https://ictv.global/taxonomy/taxondetails?taxnode_id=202205528" TargetMode="External"/><Relationship Id="rId9084" Type="http://schemas.openxmlformats.org/officeDocument/2006/relationships/hyperlink" Target="https://ictv.global/taxonomy/taxondetails?taxnode_id=202205872" TargetMode="External"/><Relationship Id="rId12065" Type="http://schemas.openxmlformats.org/officeDocument/2006/relationships/hyperlink" Target="https://ictv.global/ictv/proposals/2019.006G.zip" TargetMode="External"/><Relationship Id="rId13116" Type="http://schemas.openxmlformats.org/officeDocument/2006/relationships/hyperlink" Target="https://ictv.global/taxonomy/taxondetails?taxnode_id=202203103" TargetMode="External"/><Relationship Id="rId13463" Type="http://schemas.openxmlformats.org/officeDocument/2006/relationships/hyperlink" Target="https://ictv.global/ictv/proposals/2021.003F.R.Mitoviridae_100nsp_4ngen.zip" TargetMode="External"/><Relationship Id="rId14514" Type="http://schemas.openxmlformats.org/officeDocument/2006/relationships/hyperlink" Target="https://ictv.global/taxonomy/taxondetails?taxnode_id=202210940" TargetMode="External"/><Relationship Id="rId20332" Type="http://schemas.openxmlformats.org/officeDocument/2006/relationships/hyperlink" Target="https://ictv.global/taxonomy/taxondetails?taxnode_id=202202860" TargetMode="External"/><Relationship Id="rId21730" Type="http://schemas.openxmlformats.org/officeDocument/2006/relationships/hyperlink" Target="https://ictv.global/taxonomy/taxondetails?taxnode_id=202202488" TargetMode="External"/><Relationship Id="rId443" Type="http://schemas.openxmlformats.org/officeDocument/2006/relationships/hyperlink" Target="https://ictv.global/ictv/proposals/2021.022B.R.Crassvirales.zip" TargetMode="External"/><Relationship Id="rId1073" Type="http://schemas.openxmlformats.org/officeDocument/2006/relationships/hyperlink" Target="https://ictv.global/ictv/proposals/2021.010B.R.Binomial_names.zip" TargetMode="External"/><Relationship Id="rId2124" Type="http://schemas.openxmlformats.org/officeDocument/2006/relationships/hyperlink" Target="https://ictv.global/taxonomy/taxondetails?taxnode_id=202212093" TargetMode="External"/><Relationship Id="rId16686" Type="http://schemas.openxmlformats.org/officeDocument/2006/relationships/hyperlink" Target="https://ictv.global/taxonomy/taxondetails?taxnode_id=202201781" TargetMode="External"/><Relationship Id="rId17737" Type="http://schemas.openxmlformats.org/officeDocument/2006/relationships/hyperlink" Target="https://ictv.global/ictv/proposals/2021.002M.Phenuiviridae_sprenamed.zip" TargetMode="External"/><Relationship Id="rId4296" Type="http://schemas.openxmlformats.org/officeDocument/2006/relationships/hyperlink" Target="https://ictv.global/taxonomy/taxondetails?taxnode_id=202209685" TargetMode="External"/><Relationship Id="rId5694" Type="http://schemas.openxmlformats.org/officeDocument/2006/relationships/hyperlink" Target="https://ictv.global/taxonomy/taxondetails?taxnode_id=202213203" TargetMode="External"/><Relationship Id="rId6745" Type="http://schemas.openxmlformats.org/officeDocument/2006/relationships/hyperlink" Target="https://ictv.global/ictv/proposals/2021.010B.R.Binomial_names.zip" TargetMode="External"/><Relationship Id="rId15288" Type="http://schemas.openxmlformats.org/officeDocument/2006/relationships/hyperlink" Target="https://ictv.global/taxonomy/taxondetails?taxnode_id=202211449" TargetMode="External"/><Relationship Id="rId16339" Type="http://schemas.openxmlformats.org/officeDocument/2006/relationships/hyperlink" Target="https://ictv.global/ictv/proposals/2021.036M.R.Rhabdoviridae_sprename.zip" TargetMode="External"/><Relationship Id="rId5347" Type="http://schemas.openxmlformats.org/officeDocument/2006/relationships/hyperlink" Target="https://ictv.global/ictv/proposals/2021.091B.R.Weiservirinae.zip" TargetMode="External"/><Relationship Id="rId9968" Type="http://schemas.openxmlformats.org/officeDocument/2006/relationships/hyperlink" Target="https://ictv.global/taxonomy/taxondetails?taxnode_id=202209530" TargetMode="External"/><Relationship Id="rId11898" Type="http://schemas.openxmlformats.org/officeDocument/2006/relationships/hyperlink" Target="https://ictv.global/taxonomy/taxondetails?taxnode_id=202204943" TargetMode="External"/><Relationship Id="rId12949" Type="http://schemas.openxmlformats.org/officeDocument/2006/relationships/hyperlink" Target="https://ictv.global/ictv/proposals/2022.013P.Tymoviridae_rename.zip" TargetMode="External"/><Relationship Id="rId16820" Type="http://schemas.openxmlformats.org/officeDocument/2006/relationships/hyperlink" Target="https://ictv.global/taxonomy/taxondetails?taxnode_id=202207669" TargetMode="External"/><Relationship Id="rId22157" Type="http://schemas.openxmlformats.org/officeDocument/2006/relationships/hyperlink" Target="https://ictv.global/ictv/proposals/2021.006D.R.Polydnaviriformidae_1renfam_3rensp.zip" TargetMode="External"/><Relationship Id="rId1957" Type="http://schemas.openxmlformats.org/officeDocument/2006/relationships/hyperlink" Target="https://ictv.global/ictv/proposals/2021.010B.R.Binomial_names.zip" TargetMode="External"/><Relationship Id="rId14371" Type="http://schemas.openxmlformats.org/officeDocument/2006/relationships/hyperlink" Target="https://ictv.global/ictv/proposals/2020.095B.R.Leviviricetes.zip" TargetMode="External"/><Relationship Id="rId15422" Type="http://schemas.openxmlformats.org/officeDocument/2006/relationships/hyperlink" Target="https://ictv.global/taxonomy/taxondetails?taxnode_id=202213250" TargetMode="External"/><Relationship Id="rId4430" Type="http://schemas.openxmlformats.org/officeDocument/2006/relationships/hyperlink" Target="https://ictv.global/taxonomy/taxondetails?taxnode_id=202200195" TargetMode="External"/><Relationship Id="rId14024" Type="http://schemas.openxmlformats.org/officeDocument/2006/relationships/hyperlink" Target="https://ictv.global/taxonomy/taxondetails?taxnode_id=202210368" TargetMode="External"/><Relationship Id="rId17594" Type="http://schemas.openxmlformats.org/officeDocument/2006/relationships/hyperlink" Target="https://ictv.global/taxonomy/taxondetails?taxnode_id=202200122" TargetMode="External"/><Relationship Id="rId18992" Type="http://schemas.openxmlformats.org/officeDocument/2006/relationships/hyperlink" Target="https://ictv.global/taxonomy/taxondetails?taxnode_id=202207134" TargetMode="External"/><Relationship Id="rId21240" Type="http://schemas.openxmlformats.org/officeDocument/2006/relationships/hyperlink" Target="https://ictv.global/taxonomy/taxondetails?taxnode_id=202202441" TargetMode="External"/><Relationship Id="rId3032" Type="http://schemas.openxmlformats.org/officeDocument/2006/relationships/hyperlink" Target="https://ictv.global/taxonomy/taxondetails?taxnode_id=202211689" TargetMode="External"/><Relationship Id="rId7653" Type="http://schemas.openxmlformats.org/officeDocument/2006/relationships/hyperlink" Target="https://ictv.global/ictv/proposals/2021.010B.R.Binomial_names.zip" TargetMode="External"/><Relationship Id="rId10981" Type="http://schemas.openxmlformats.org/officeDocument/2006/relationships/hyperlink" Target="https://ictv.global/ictv/proposals/2019.012D.zip" TargetMode="External"/><Relationship Id="rId16196" Type="http://schemas.openxmlformats.org/officeDocument/2006/relationships/hyperlink" Target="https://ictv.global/taxonomy/taxondetails?taxnode_id=202201609" TargetMode="External"/><Relationship Id="rId17247" Type="http://schemas.openxmlformats.org/officeDocument/2006/relationships/hyperlink" Target="https://ictv.global/ictv/proposals/2021.013M.Hantaviridae_sprename.zip" TargetMode="External"/><Relationship Id="rId18645" Type="http://schemas.openxmlformats.org/officeDocument/2006/relationships/hyperlink" Target="https://ictv.global/ictv/proposals/2020.001G.R.Abolish_type_species.pdf" TargetMode="External"/><Relationship Id="rId6255" Type="http://schemas.openxmlformats.org/officeDocument/2006/relationships/hyperlink" Target="https://ictv.global/ictv/proposals/2021.010B.R.Binomial_names.zip" TargetMode="External"/><Relationship Id="rId7306" Type="http://schemas.openxmlformats.org/officeDocument/2006/relationships/hyperlink" Target="https://ictv.global/taxonomy/taxondetails?taxnode_id=202201147" TargetMode="External"/><Relationship Id="rId8704" Type="http://schemas.openxmlformats.org/officeDocument/2006/relationships/hyperlink" Target="https://ictv.global/taxonomy/taxondetails?taxnode_id=202204413" TargetMode="External"/><Relationship Id="rId10634" Type="http://schemas.openxmlformats.org/officeDocument/2006/relationships/hyperlink" Target="https://ictv.global/taxonomy/taxondetails?taxnode_id=202203361" TargetMode="External"/><Relationship Id="rId13857" Type="http://schemas.openxmlformats.org/officeDocument/2006/relationships/hyperlink" Target="https://ictv.global/ictv/proposals/2020.095B.R.Leviviricetes.zip" TargetMode="External"/><Relationship Id="rId14908" Type="http://schemas.openxmlformats.org/officeDocument/2006/relationships/hyperlink" Target="https://ictv.global/taxonomy/taxondetails?taxnode_id=202211137" TargetMode="External"/><Relationship Id="rId2865" Type="http://schemas.openxmlformats.org/officeDocument/2006/relationships/hyperlink" Target="https://ictv.global/ictv/proposals/2021.063B.R.Peduoviridae.zip" TargetMode="External"/><Relationship Id="rId3916" Type="http://schemas.openxmlformats.org/officeDocument/2006/relationships/hyperlink" Target="https://ictv.global/taxonomy/taxondetails?taxnode_id=202206767" TargetMode="External"/><Relationship Id="rId9478" Type="http://schemas.openxmlformats.org/officeDocument/2006/relationships/hyperlink" Target="https://ictv.global/taxonomy/taxondetails?taxnode_id=202204281" TargetMode="External"/><Relationship Id="rId12459" Type="http://schemas.openxmlformats.org/officeDocument/2006/relationships/hyperlink" Target="https://ictv.global/ictv/proposals/2019.006G.zip" TargetMode="External"/><Relationship Id="rId16330" Type="http://schemas.openxmlformats.org/officeDocument/2006/relationships/hyperlink" Target="https://ictv.global/taxonomy/taxondetails?taxnode_id=202201658" TargetMode="External"/><Relationship Id="rId20726" Type="http://schemas.openxmlformats.org/officeDocument/2006/relationships/hyperlink" Target="https://ictv.global/taxonomy/taxondetails?taxnode_id=202204300" TargetMode="External"/><Relationship Id="rId837" Type="http://schemas.openxmlformats.org/officeDocument/2006/relationships/hyperlink" Target="https://ictv.global/ictv/proposals/2022.001B.Aliceevansviridae.zip" TargetMode="External"/><Relationship Id="rId1467" Type="http://schemas.openxmlformats.org/officeDocument/2006/relationships/hyperlink" Target="https://ictv.global/ictv/proposals/2021.010B.R.Binomial_names.zip" TargetMode="External"/><Relationship Id="rId2518" Type="http://schemas.openxmlformats.org/officeDocument/2006/relationships/hyperlink" Target="https://ictv.global/taxonomy/taxondetails?taxnode_id=202207793" TargetMode="External"/><Relationship Id="rId19553" Type="http://schemas.openxmlformats.org/officeDocument/2006/relationships/hyperlink" Target="https://ictv.global/ictv/proposals/2020.001G.R.Abolish_type_species.pdf" TargetMode="External"/><Relationship Id="rId8561" Type="http://schemas.openxmlformats.org/officeDocument/2006/relationships/hyperlink" Target="https://ictv.global/ictv/proposals/2021.085B.R.Tubulavirales.zip" TargetMode="External"/><Relationship Id="rId9612" Type="http://schemas.openxmlformats.org/officeDocument/2006/relationships/hyperlink" Target="https://ictv.global/taxonomy/taxondetails?taxnode_id=202202924" TargetMode="External"/><Relationship Id="rId10491" Type="http://schemas.openxmlformats.org/officeDocument/2006/relationships/hyperlink" Target="https://ictv.global/ictv/proposals/2019.012D.zip" TargetMode="External"/><Relationship Id="rId12940" Type="http://schemas.openxmlformats.org/officeDocument/2006/relationships/hyperlink" Target="https://ictv.global/taxonomy/taxondetails?taxnode_id=202205651" TargetMode="External"/><Relationship Id="rId18155" Type="http://schemas.openxmlformats.org/officeDocument/2006/relationships/hyperlink" Target="https://ictv.global/ictv/proposals/2022.006P.Amalgaviridae_rename.zip" TargetMode="External"/><Relationship Id="rId19206" Type="http://schemas.openxmlformats.org/officeDocument/2006/relationships/hyperlink" Target="https://ictv.global/taxonomy/taxondetails?taxnode_id=202202084" TargetMode="External"/><Relationship Id="rId1601" Type="http://schemas.openxmlformats.org/officeDocument/2006/relationships/hyperlink" Target="https://ictv.global/ictv/proposals/2021.010B.R.Binomial_names.zip" TargetMode="External"/><Relationship Id="rId7163" Type="http://schemas.openxmlformats.org/officeDocument/2006/relationships/hyperlink" Target="https://ictv.global/ictv/proposals/2021.010B.R.Binomial_names.zip" TargetMode="External"/><Relationship Id="rId8214" Type="http://schemas.openxmlformats.org/officeDocument/2006/relationships/hyperlink" Target="https://ictv.global/taxonomy/taxondetails?taxnode_id=202212049" TargetMode="External"/><Relationship Id="rId10144" Type="http://schemas.openxmlformats.org/officeDocument/2006/relationships/hyperlink" Target="https://ictv.global/taxonomy/taxondetails?taxnode_id=202203191" TargetMode="External"/><Relationship Id="rId11542" Type="http://schemas.openxmlformats.org/officeDocument/2006/relationships/hyperlink" Target="https://ictv.global/taxonomy/taxondetails?taxnode_id=202209072" TargetMode="External"/><Relationship Id="rId14765" Type="http://schemas.openxmlformats.org/officeDocument/2006/relationships/hyperlink" Target="https://ictv.global/ictv/proposals/2020.095B.R.Leviviricetes.zip" TargetMode="External"/><Relationship Id="rId15816" Type="http://schemas.openxmlformats.org/officeDocument/2006/relationships/hyperlink" Target="https://ictv.global/taxonomy/taxondetails?taxnode_id=202214137" TargetMode="External"/><Relationship Id="rId21981" Type="http://schemas.openxmlformats.org/officeDocument/2006/relationships/hyperlink" Target="https://ictv.global/ictv/proposals/2022.008D.Aelloviridae_146rensp.zip" TargetMode="External"/><Relationship Id="rId694" Type="http://schemas.openxmlformats.org/officeDocument/2006/relationships/hyperlink" Target="https://ictv.global/taxonomy/taxondetails?taxnode_id=202214429" TargetMode="External"/><Relationship Id="rId2375" Type="http://schemas.openxmlformats.org/officeDocument/2006/relationships/hyperlink" Target="https://ictv.global/ictv/proposals/2021.010B.R.Binomial_names.zip" TargetMode="External"/><Relationship Id="rId3773" Type="http://schemas.openxmlformats.org/officeDocument/2006/relationships/hyperlink" Target="https://ictv.global/ictv/proposals/2021.082B.R.Tevens_new_families.zip" TargetMode="External"/><Relationship Id="rId4824" Type="http://schemas.openxmlformats.org/officeDocument/2006/relationships/hyperlink" Target="https://ictv.global/taxonomy/taxondetails?taxnode_id=202205551" TargetMode="External"/><Relationship Id="rId13367" Type="http://schemas.openxmlformats.org/officeDocument/2006/relationships/hyperlink" Target="https://ictv.global/ictv/proposals/2022.015P.Tombusviridae_rename.zip" TargetMode="External"/><Relationship Id="rId14418" Type="http://schemas.openxmlformats.org/officeDocument/2006/relationships/hyperlink" Target="https://ictv.global/taxonomy/taxondetails?taxnode_id=202210692" TargetMode="External"/><Relationship Id="rId17988" Type="http://schemas.openxmlformats.org/officeDocument/2006/relationships/hyperlink" Target="https://ictv.global/taxonomy/taxondetails?taxnode_id=202209830" TargetMode="External"/><Relationship Id="rId20583" Type="http://schemas.openxmlformats.org/officeDocument/2006/relationships/hyperlink" Target="https://ictv.global/ictv/proposals/2019.006G.zip" TargetMode="External"/><Relationship Id="rId21634" Type="http://schemas.openxmlformats.org/officeDocument/2006/relationships/hyperlink" Target="https://ictv.global/taxonomy/taxondetails?taxnode_id=202205702" TargetMode="External"/><Relationship Id="rId347" Type="http://schemas.openxmlformats.org/officeDocument/2006/relationships/hyperlink" Target="https://ictv.global/ictv/proposals/2021.022B.R.Crassvirales.zip" TargetMode="External"/><Relationship Id="rId2028" Type="http://schemas.openxmlformats.org/officeDocument/2006/relationships/hyperlink" Target="https://ictv.global/taxonomy/taxondetails?taxnode_id=202208158" TargetMode="External"/><Relationship Id="rId3426" Type="http://schemas.openxmlformats.org/officeDocument/2006/relationships/hyperlink" Target="https://ictv.global/taxonomy/taxondetails?taxnode_id=202200312" TargetMode="External"/><Relationship Id="rId6996" Type="http://schemas.openxmlformats.org/officeDocument/2006/relationships/hyperlink" Target="https://ictv.global/taxonomy/taxondetails?taxnode_id=202201043" TargetMode="External"/><Relationship Id="rId20236" Type="http://schemas.openxmlformats.org/officeDocument/2006/relationships/hyperlink" Target="https://ictv.global/taxonomy/taxondetails?taxnode_id=202202838" TargetMode="External"/><Relationship Id="rId5598" Type="http://schemas.openxmlformats.org/officeDocument/2006/relationships/hyperlink" Target="https://ictv.global/taxonomy/taxondetails?taxnode_id=202201048" TargetMode="External"/><Relationship Id="rId6649" Type="http://schemas.openxmlformats.org/officeDocument/2006/relationships/hyperlink" Target="https://ictv.global/ictv/proposals/2021.010B.R.Binomial_names.zip" TargetMode="External"/><Relationship Id="rId12450" Type="http://schemas.openxmlformats.org/officeDocument/2006/relationships/hyperlink" Target="https://ictv.global/taxonomy/taxondetails?taxnode_id=202205436" TargetMode="External"/><Relationship Id="rId13501" Type="http://schemas.openxmlformats.org/officeDocument/2006/relationships/hyperlink" Target="https://ictv.global/ictv/proposals/2021.003F.R.Mitoviridae_100nsp_4ngen.zip" TargetMode="External"/><Relationship Id="rId19063" Type="http://schemas.openxmlformats.org/officeDocument/2006/relationships/hyperlink" Target="https://ictv.global/ictv/proposals/2021.006S.R.Picornaviridae_5nsfam.zip" TargetMode="External"/><Relationship Id="rId8071" Type="http://schemas.openxmlformats.org/officeDocument/2006/relationships/hyperlink" Target="https://ictv.global/ictv/proposals/2021.010B.R.Binomial_names.zip" TargetMode="External"/><Relationship Id="rId9122" Type="http://schemas.openxmlformats.org/officeDocument/2006/relationships/hyperlink" Target="https://ictv.global/taxonomy/taxondetails?taxnode_id=202204131" TargetMode="External"/><Relationship Id="rId11052" Type="http://schemas.openxmlformats.org/officeDocument/2006/relationships/hyperlink" Target="https://ictv.global/taxonomy/taxondetails?taxnode_id=202205854" TargetMode="External"/><Relationship Id="rId12103" Type="http://schemas.openxmlformats.org/officeDocument/2006/relationships/hyperlink" Target="https://ictv.global/ictv/proposals/2019.006G.zip" TargetMode="External"/><Relationship Id="rId15673" Type="http://schemas.openxmlformats.org/officeDocument/2006/relationships/hyperlink" Target="https://ictv.global/ictv/proposals/2022.003F.Botourmiaviridae_15nsp.zip" TargetMode="External"/><Relationship Id="rId1111" Type="http://schemas.openxmlformats.org/officeDocument/2006/relationships/hyperlink" Target="https://ictv.global/ictv/proposals/2021.010B.R.Binomial_names.zip" TargetMode="External"/><Relationship Id="rId4681" Type="http://schemas.openxmlformats.org/officeDocument/2006/relationships/hyperlink" Target="https://ictv.global/ictv/proposals/2021.035B.R.Gracegardnervirinae.zip" TargetMode="External"/><Relationship Id="rId5732" Type="http://schemas.openxmlformats.org/officeDocument/2006/relationships/hyperlink" Target="https://ictv.global/taxonomy/taxondetails?taxnode_id=202207137" TargetMode="External"/><Relationship Id="rId14275" Type="http://schemas.openxmlformats.org/officeDocument/2006/relationships/hyperlink" Target="https://ictv.global/ictv/proposals/2020.095B.R.Leviviricetes.zip" TargetMode="External"/><Relationship Id="rId15326" Type="http://schemas.openxmlformats.org/officeDocument/2006/relationships/hyperlink" Target="https://ictv.global/taxonomy/taxondetails?taxnode_id=202211482" TargetMode="External"/><Relationship Id="rId16724" Type="http://schemas.openxmlformats.org/officeDocument/2006/relationships/hyperlink" Target="https://ictv.global/taxonomy/taxondetails?taxnode_id=202201800" TargetMode="External"/><Relationship Id="rId21491" Type="http://schemas.openxmlformats.org/officeDocument/2006/relationships/hyperlink" Target="https://ictv.global/ictv/proposals/2022.003D.Lefavirales_106rensp.zip" TargetMode="External"/><Relationship Id="rId22542" Type="http://schemas.openxmlformats.org/officeDocument/2006/relationships/hyperlink" Target="https://ictv.global/taxonomy/taxondetails?taxnode_id=202205191" TargetMode="External"/><Relationship Id="rId3283" Type="http://schemas.openxmlformats.org/officeDocument/2006/relationships/hyperlink" Target="https://ictv.global/ictv/proposals/2021.076B.R.Schitoviridae_new_genera.zip" TargetMode="External"/><Relationship Id="rId4334" Type="http://schemas.openxmlformats.org/officeDocument/2006/relationships/hyperlink" Target="https://ictv.global/taxonomy/taxondetails?taxnode_id=202206997" TargetMode="External"/><Relationship Id="rId18896" Type="http://schemas.openxmlformats.org/officeDocument/2006/relationships/hyperlink" Target="https://ictv.global/taxonomy/taxondetails?taxnode_id=202202034" TargetMode="External"/><Relationship Id="rId19947" Type="http://schemas.openxmlformats.org/officeDocument/2006/relationships/hyperlink" Target="https://ictv.global/ictv/proposals/2019.006G.zip" TargetMode="External"/><Relationship Id="rId20093" Type="http://schemas.openxmlformats.org/officeDocument/2006/relationships/hyperlink" Target="https://ictv.global/ictv/proposals/2021.005F.R.Yadokarivirales_neworder.zip" TargetMode="External"/><Relationship Id="rId21144" Type="http://schemas.openxmlformats.org/officeDocument/2006/relationships/hyperlink" Target="https://ictv.global/taxonomy/taxondetails?taxnode_id=202205653" TargetMode="External"/><Relationship Id="rId8955" Type="http://schemas.openxmlformats.org/officeDocument/2006/relationships/hyperlink" Target="https://ictv.global/ictv/proposals/2020.001G.R.Abolish_type_species.pdf" TargetMode="External"/><Relationship Id="rId10885" Type="http://schemas.openxmlformats.org/officeDocument/2006/relationships/hyperlink" Target="https://ictv.global/ictv/proposals/2019.012D.zip" TargetMode="External"/><Relationship Id="rId11936" Type="http://schemas.openxmlformats.org/officeDocument/2006/relationships/hyperlink" Target="https://ictv.global/taxonomy/taxondetails?taxnode_id=202204966" TargetMode="External"/><Relationship Id="rId17498" Type="http://schemas.openxmlformats.org/officeDocument/2006/relationships/hyperlink" Target="https://ictv.global/taxonomy/taxondetails?taxnode_id=202200110" TargetMode="External"/><Relationship Id="rId18549" Type="http://schemas.openxmlformats.org/officeDocument/2006/relationships/hyperlink" Target="https://ictv.global/ictv/proposals/2019.006G.zip" TargetMode="External"/><Relationship Id="rId6159" Type="http://schemas.openxmlformats.org/officeDocument/2006/relationships/hyperlink" Target="https://ictv.global/ictv/proposals/2021.010B.R.Binomial_names.zip" TargetMode="External"/><Relationship Id="rId7557" Type="http://schemas.openxmlformats.org/officeDocument/2006/relationships/hyperlink" Target="https://ictv.global/ictv/proposals/2022.064B.Ponsvirus_ng.zip" TargetMode="External"/><Relationship Id="rId8608" Type="http://schemas.openxmlformats.org/officeDocument/2006/relationships/hyperlink" Target="https://ictv.global/taxonomy/taxondetails?taxnode_id=202203866" TargetMode="External"/><Relationship Id="rId10538" Type="http://schemas.openxmlformats.org/officeDocument/2006/relationships/hyperlink" Target="https://ictv.global/taxonomy/taxondetails?taxnode_id=202205822" TargetMode="External"/><Relationship Id="rId13011" Type="http://schemas.openxmlformats.org/officeDocument/2006/relationships/hyperlink" Target="https://ictv.global/ictv/proposals/2022.007S.Flaviviridae_1genren_sprenamed.zip" TargetMode="External"/><Relationship Id="rId16581" Type="http://schemas.openxmlformats.org/officeDocument/2006/relationships/hyperlink" Target="https://ictv.global/ictv/proposals/2021.036M.R.Rhabdoviridae_sprename.zip" TargetMode="External"/><Relationship Id="rId17632" Type="http://schemas.openxmlformats.org/officeDocument/2006/relationships/hyperlink" Target="https://ictv.global/taxonomy/taxondetails?taxnode_id=202209329" TargetMode="External"/><Relationship Id="rId20977" Type="http://schemas.openxmlformats.org/officeDocument/2006/relationships/hyperlink" Target="https://ictv.global/ictv/proposals/2020.001G.R.Abolish_type_species.pdf" TargetMode="External"/><Relationship Id="rId2769" Type="http://schemas.openxmlformats.org/officeDocument/2006/relationships/hyperlink" Target="https://ictv.global/ictv/proposals/2021.010B.R.Binomial_names.zip" TargetMode="External"/><Relationship Id="rId6640" Type="http://schemas.openxmlformats.org/officeDocument/2006/relationships/hyperlink" Target="https://ictv.global/taxonomy/taxondetails?taxnode_id=202200383" TargetMode="External"/><Relationship Id="rId15183" Type="http://schemas.openxmlformats.org/officeDocument/2006/relationships/hyperlink" Target="https://ictv.global/ictv/proposals/2020.095B.R.Leviviricetes.zip" TargetMode="External"/><Relationship Id="rId16234" Type="http://schemas.openxmlformats.org/officeDocument/2006/relationships/hyperlink" Target="https://ictv.global/taxonomy/taxondetails?taxnode_id=202201619" TargetMode="External"/><Relationship Id="rId4191" Type="http://schemas.openxmlformats.org/officeDocument/2006/relationships/hyperlink" Target="https://ictv.global/ictv/proposals/2021.010B.R.Binomial_names.zip" TargetMode="External"/><Relationship Id="rId5242" Type="http://schemas.openxmlformats.org/officeDocument/2006/relationships/hyperlink" Target="https://ictv.global/taxonomy/taxondetails?taxnode_id=202210105" TargetMode="External"/><Relationship Id="rId9863" Type="http://schemas.openxmlformats.org/officeDocument/2006/relationships/hyperlink" Target="https://ictv.global/ictv/proposals/2021.010F.R.Cressdna_2neword_3newfam_21newgen.zip" TargetMode="External"/><Relationship Id="rId19457" Type="http://schemas.openxmlformats.org/officeDocument/2006/relationships/hyperlink" Target="https://ictv.global/ictv/proposals/2020.026P.R.Abolish_Luteoviridae.zip" TargetMode="External"/><Relationship Id="rId22052" Type="http://schemas.openxmlformats.org/officeDocument/2006/relationships/hyperlink" Target="https://ictv.global/taxonomy/taxondetails?taxnode_id=202203163" TargetMode="External"/><Relationship Id="rId77" Type="http://schemas.openxmlformats.org/officeDocument/2006/relationships/hyperlink" Target="https://ictv.global/ictv/proposals/2022.001D.Herpesvirales_1renfam_4rengen_124rensp_6absp.zip" TargetMode="External"/><Relationship Id="rId8465" Type="http://schemas.openxmlformats.org/officeDocument/2006/relationships/hyperlink" Target="https://ictv.global/ictv/proposals/2021.010B.R.Binomial_names.zip" TargetMode="External"/><Relationship Id="rId9516" Type="http://schemas.openxmlformats.org/officeDocument/2006/relationships/hyperlink" Target="https://ictv.global/taxonomy/taxondetails?taxnode_id=202205752" TargetMode="External"/><Relationship Id="rId11793" Type="http://schemas.openxmlformats.org/officeDocument/2006/relationships/hyperlink" Target="https://ictv.global/ictv/proposals/2020.028M.R.Reovirales_2nfam.zip" TargetMode="External"/><Relationship Id="rId12844" Type="http://schemas.openxmlformats.org/officeDocument/2006/relationships/hyperlink" Target="https://ictv.global/taxonomy/taxondetails?taxnode_id=202202317" TargetMode="External"/><Relationship Id="rId18059" Type="http://schemas.openxmlformats.org/officeDocument/2006/relationships/hyperlink" Target="https://ictv.global/ictv/proposals/2022.011P.Tospoviridae_rename.zip" TargetMode="External"/><Relationship Id="rId1852" Type="http://schemas.openxmlformats.org/officeDocument/2006/relationships/hyperlink" Target="https://ictv.global/taxonomy/taxondetails?taxnode_id=202209943" TargetMode="External"/><Relationship Id="rId2903" Type="http://schemas.openxmlformats.org/officeDocument/2006/relationships/hyperlink" Target="https://ictv.global/ictv/proposals/2021.010B.R.Binomial_names.zip" TargetMode="External"/><Relationship Id="rId7067" Type="http://schemas.openxmlformats.org/officeDocument/2006/relationships/hyperlink" Target="https://ictv.global/ictv/proposals/2022.054B.Mudcatvirus_10nsp.zip" TargetMode="External"/><Relationship Id="rId8118" Type="http://schemas.openxmlformats.org/officeDocument/2006/relationships/hyperlink" Target="https://ictv.global/taxonomy/taxondetails?taxnode_id=202213664" TargetMode="External"/><Relationship Id="rId10048" Type="http://schemas.openxmlformats.org/officeDocument/2006/relationships/hyperlink" Target="https://ictv.global/taxonomy/taxondetails?taxnode_id=202209658" TargetMode="External"/><Relationship Id="rId10395" Type="http://schemas.openxmlformats.org/officeDocument/2006/relationships/hyperlink" Target="https://ictv.global/ictv/proposals/2019.012D.zip" TargetMode="External"/><Relationship Id="rId11446" Type="http://schemas.openxmlformats.org/officeDocument/2006/relationships/hyperlink" Target="https://ictv.global/taxonomy/taxondetails?taxnode_id=202209039" TargetMode="External"/><Relationship Id="rId1505" Type="http://schemas.openxmlformats.org/officeDocument/2006/relationships/hyperlink" Target="https://ictv.global/ictv/proposals/2021.010B.R.Binomial_names.zip" TargetMode="External"/><Relationship Id="rId14669" Type="http://schemas.openxmlformats.org/officeDocument/2006/relationships/hyperlink" Target="https://ictv.global/ictv/proposals/2020.095B.R.Leviviricetes.zip" TargetMode="External"/><Relationship Id="rId18540" Type="http://schemas.openxmlformats.org/officeDocument/2006/relationships/hyperlink" Target="https://ictv.global/taxonomy/taxondetails?taxnode_id=202213897" TargetMode="External"/><Relationship Id="rId21885" Type="http://schemas.openxmlformats.org/officeDocument/2006/relationships/hyperlink" Target="https://ictv.global/ictv/proposals/2022.008D.Aelloviridae_146rensp.zip" TargetMode="External"/><Relationship Id="rId3677" Type="http://schemas.openxmlformats.org/officeDocument/2006/relationships/hyperlink" Target="https://ictv.global/ictv/proposals/2021.082B.R.Tevens_new_families.zip" TargetMode="External"/><Relationship Id="rId4728" Type="http://schemas.openxmlformats.org/officeDocument/2006/relationships/hyperlink" Target="https://ictv.global/taxonomy/taxondetails?taxnode_id=202200902" TargetMode="External"/><Relationship Id="rId16091" Type="http://schemas.openxmlformats.org/officeDocument/2006/relationships/hyperlink" Target="https://ictv.global/ictv/proposals/2022.014M.Mymonaviridae_13nsp.zip" TargetMode="External"/><Relationship Id="rId17142" Type="http://schemas.openxmlformats.org/officeDocument/2006/relationships/hyperlink" Target="https://ictv.global/taxonomy/taxondetails?taxnode_id=202215125" TargetMode="External"/><Relationship Id="rId20487" Type="http://schemas.openxmlformats.org/officeDocument/2006/relationships/hyperlink" Target="https://ictv.global/ictv/proposals/2019.006G.zip" TargetMode="External"/><Relationship Id="rId21538" Type="http://schemas.openxmlformats.org/officeDocument/2006/relationships/hyperlink" Target="https://ictv.global/taxonomy/taxondetails?taxnode_id=202206012" TargetMode="External"/><Relationship Id="rId598" Type="http://schemas.openxmlformats.org/officeDocument/2006/relationships/hyperlink" Target="https://ictv.global/taxonomy/taxondetails?taxnode_id=202208848" TargetMode="External"/><Relationship Id="rId2279" Type="http://schemas.openxmlformats.org/officeDocument/2006/relationships/hyperlink" Target="https://ictv.global/ictv/proposals/2022.035B.Grimontviridae_nf.zip" TargetMode="External"/><Relationship Id="rId6150" Type="http://schemas.openxmlformats.org/officeDocument/2006/relationships/hyperlink" Target="https://ictv.global/taxonomy/taxondetails?taxnode_id=202206821" TargetMode="External"/><Relationship Id="rId7201" Type="http://schemas.openxmlformats.org/officeDocument/2006/relationships/hyperlink" Target="https://ictv.global/ictv/proposals/2021.010B.R.Binomial_names.zip" TargetMode="External"/><Relationship Id="rId2760" Type="http://schemas.openxmlformats.org/officeDocument/2006/relationships/hyperlink" Target="https://ictv.global/taxonomy/taxondetails?taxnode_id=202207950" TargetMode="External"/><Relationship Id="rId3811" Type="http://schemas.openxmlformats.org/officeDocument/2006/relationships/hyperlink" Target="https://ictv.global/ictv/proposals/2021.089B.R.Vilmaviridae.zip" TargetMode="External"/><Relationship Id="rId9373" Type="http://schemas.openxmlformats.org/officeDocument/2006/relationships/hyperlink" Target="https://ictv.global/ictv/proposals/2022.005D.Parvoviridae_2ngen_49nsp_125rensp.zip" TargetMode="External"/><Relationship Id="rId12354" Type="http://schemas.openxmlformats.org/officeDocument/2006/relationships/hyperlink" Target="https://ictv.global/taxonomy/taxondetails?taxnode_id=202205101" TargetMode="External"/><Relationship Id="rId13405" Type="http://schemas.openxmlformats.org/officeDocument/2006/relationships/hyperlink" Target="https://ictv.global/ictv/proposals/2022.015P.Tombusviridae_rename.zip" TargetMode="External"/><Relationship Id="rId13752" Type="http://schemas.openxmlformats.org/officeDocument/2006/relationships/hyperlink" Target="https://ictv.global/taxonomy/taxondetails?taxnode_id=202210793" TargetMode="External"/><Relationship Id="rId14803" Type="http://schemas.openxmlformats.org/officeDocument/2006/relationships/hyperlink" Target="https://ictv.global/ictv/proposals/2020.095B.R.Leviviricetes.zip" TargetMode="External"/><Relationship Id="rId20621" Type="http://schemas.openxmlformats.org/officeDocument/2006/relationships/hyperlink" Target="https://ictv.global/ictv/proposals/2019.006G.zip" TargetMode="External"/><Relationship Id="rId732" Type="http://schemas.openxmlformats.org/officeDocument/2006/relationships/hyperlink" Target="https://ictv.global/taxonomy/taxondetails?taxnode_id=202214452" TargetMode="External"/><Relationship Id="rId1362" Type="http://schemas.openxmlformats.org/officeDocument/2006/relationships/hyperlink" Target="https://ictv.global/taxonomy/taxondetails?taxnode_id=202208439" TargetMode="External"/><Relationship Id="rId2413" Type="http://schemas.openxmlformats.org/officeDocument/2006/relationships/hyperlink" Target="https://ictv.global/ictv/proposals/2021.010B.R.Binomial_names.zip" TargetMode="External"/><Relationship Id="rId9026" Type="http://schemas.openxmlformats.org/officeDocument/2006/relationships/hyperlink" Target="https://ictv.global/taxonomy/taxondetails?taxnode_id=202204072" TargetMode="External"/><Relationship Id="rId12007" Type="http://schemas.openxmlformats.org/officeDocument/2006/relationships/hyperlink" Target="https://ictv.global/ictv/proposals/2021.001S.R.Hepeviridae.zip" TargetMode="External"/><Relationship Id="rId16975" Type="http://schemas.openxmlformats.org/officeDocument/2006/relationships/hyperlink" Target="https://ictv.global/ictv/proposals/2021.039M.R.Xinmoviridae_11ngen_8nsp.zip" TargetMode="External"/><Relationship Id="rId1015" Type="http://schemas.openxmlformats.org/officeDocument/2006/relationships/hyperlink" Target="https://ictv.global/ictv/proposals/2021.010B.R.Binomial_names.zip" TargetMode="External"/><Relationship Id="rId4585" Type="http://schemas.openxmlformats.org/officeDocument/2006/relationships/hyperlink" Target="https://ictv.global/ictv/proposals/2021.035B.R.Gracegardnervirinae.zip" TargetMode="External"/><Relationship Id="rId5983" Type="http://schemas.openxmlformats.org/officeDocument/2006/relationships/hyperlink" Target="https://ictv.global/ictv/proposals/2021.010B.R.Binomial_names.zip" TargetMode="External"/><Relationship Id="rId14179" Type="http://schemas.openxmlformats.org/officeDocument/2006/relationships/hyperlink" Target="https://ictv.global/ictv/proposals/2020.095B.R.Leviviricetes.zip" TargetMode="External"/><Relationship Id="rId15577" Type="http://schemas.openxmlformats.org/officeDocument/2006/relationships/hyperlink" Target="https://ictv.global/ictv/proposals/2021.009F.R.Botourmiaviridae_6newgen_109newsp.zip" TargetMode="External"/><Relationship Id="rId16628" Type="http://schemas.openxmlformats.org/officeDocument/2006/relationships/hyperlink" Target="https://ictv.global/taxonomy/taxondetails?taxnode_id=202207407" TargetMode="External"/><Relationship Id="rId21395" Type="http://schemas.openxmlformats.org/officeDocument/2006/relationships/hyperlink" Target="https://ictv.global/ictv/proposals/2022.003D.Lefavirales_106rensp.zip" TargetMode="External"/><Relationship Id="rId3187" Type="http://schemas.openxmlformats.org/officeDocument/2006/relationships/hyperlink" Target="https://ictv.global/ictv/proposals/2022.073B.Schitoviridae_1nsf_9ng_30nsp.zip" TargetMode="External"/><Relationship Id="rId4238" Type="http://schemas.openxmlformats.org/officeDocument/2006/relationships/hyperlink" Target="https://ictv.global/taxonomy/taxondetails?taxnode_id=202213194" TargetMode="External"/><Relationship Id="rId5636" Type="http://schemas.openxmlformats.org/officeDocument/2006/relationships/hyperlink" Target="https://ictv.global/taxonomy/taxondetails?taxnode_id=202200409" TargetMode="External"/><Relationship Id="rId18050" Type="http://schemas.openxmlformats.org/officeDocument/2006/relationships/hyperlink" Target="https://ictv.global/taxonomy/taxondetails?taxnode_id=202200179" TargetMode="External"/><Relationship Id="rId19101" Type="http://schemas.openxmlformats.org/officeDocument/2006/relationships/hyperlink" Target="https://ictv.global/ictv/proposals/2021.006S.R.Picornaviridae_5nsfam.zip" TargetMode="External"/><Relationship Id="rId21048" Type="http://schemas.openxmlformats.org/officeDocument/2006/relationships/hyperlink" Target="https://ictv.global/taxonomy/taxondetails?taxnode_id=202204822" TargetMode="External"/><Relationship Id="rId22446" Type="http://schemas.openxmlformats.org/officeDocument/2006/relationships/hyperlink" Target="https://ictv.global/taxonomy/taxondetails?taxnode_id=202205159" TargetMode="External"/><Relationship Id="rId8859" Type="http://schemas.openxmlformats.org/officeDocument/2006/relationships/hyperlink" Target="https://ictv.global/ictv/proposals/2021.007D.R.Polyomaviridae_2ngen_117rensp.zip" TargetMode="External"/><Relationship Id="rId10789" Type="http://schemas.openxmlformats.org/officeDocument/2006/relationships/hyperlink" Target="https://ictv.global/ictv/proposals/2019.012D.zip" TargetMode="External"/><Relationship Id="rId14660" Type="http://schemas.openxmlformats.org/officeDocument/2006/relationships/hyperlink" Target="https://ictv.global/taxonomy/taxondetails?taxnode_id=202211026" TargetMode="External"/><Relationship Id="rId15711" Type="http://schemas.openxmlformats.org/officeDocument/2006/relationships/hyperlink" Target="https://ictv.global/ictv/proposals/2021.009F.R.Botourmiaviridae_6newgen_109newsp.zip" TargetMode="External"/><Relationship Id="rId13262" Type="http://schemas.openxmlformats.org/officeDocument/2006/relationships/hyperlink" Target="https://ictv.global/taxonomy/taxondetails?taxnode_id=202205198" TargetMode="External"/><Relationship Id="rId14313" Type="http://schemas.openxmlformats.org/officeDocument/2006/relationships/hyperlink" Target="https://ictv.global/ictv/proposals/2020.095B.R.Leviviricetes.zip" TargetMode="External"/><Relationship Id="rId17883" Type="http://schemas.openxmlformats.org/officeDocument/2006/relationships/hyperlink" Target="https://ictv.global/ictv/proposals/2021.002M.Phenuiviridae_sprenamed.zip" TargetMode="External"/><Relationship Id="rId2270" Type="http://schemas.openxmlformats.org/officeDocument/2006/relationships/hyperlink" Target="https://ictv.global/taxonomy/taxondetails?taxnode_id=202214626" TargetMode="External"/><Relationship Id="rId3321" Type="http://schemas.openxmlformats.org/officeDocument/2006/relationships/hyperlink" Target="https://ictv.global/ictv/proposals/2022.085B.Stanwilliamsviridae_nf_2nsf_4ng_6nsp.zip" TargetMode="External"/><Relationship Id="rId6891" Type="http://schemas.openxmlformats.org/officeDocument/2006/relationships/hyperlink" Target="https://ictv.global/ictv/proposals/2021.049B.R.Luchadorvirus.zip" TargetMode="External"/><Relationship Id="rId7942" Type="http://schemas.openxmlformats.org/officeDocument/2006/relationships/hyperlink" Target="https://ictv.global/taxonomy/taxondetails?taxnode_id=202211918" TargetMode="External"/><Relationship Id="rId16485" Type="http://schemas.openxmlformats.org/officeDocument/2006/relationships/hyperlink" Target="https://ictv.global/ictv/proposals/2021.036M.R.Rhabdoviridae_sprename.zip" TargetMode="External"/><Relationship Id="rId17536" Type="http://schemas.openxmlformats.org/officeDocument/2006/relationships/hyperlink" Target="https://ictv.global/taxonomy/taxondetails?taxnode_id=202200114" TargetMode="External"/><Relationship Id="rId18934" Type="http://schemas.openxmlformats.org/officeDocument/2006/relationships/hyperlink" Target="https://ictv.global/taxonomy/taxondetails?taxnode_id=202201987" TargetMode="External"/><Relationship Id="rId20131" Type="http://schemas.openxmlformats.org/officeDocument/2006/relationships/hyperlink" Target="https://ictv.global/ictv/proposals/2020.001G.R.Abolish_type_species.pdf" TargetMode="External"/><Relationship Id="rId242" Type="http://schemas.openxmlformats.org/officeDocument/2006/relationships/hyperlink" Target="https://ictv.global/taxonomy/taxondetails?taxnode_id=202206402" TargetMode="External"/><Relationship Id="rId5493" Type="http://schemas.openxmlformats.org/officeDocument/2006/relationships/hyperlink" Target="https://ictv.global/ictv/proposals/2021.010B.R.Binomial_names.zip" TargetMode="External"/><Relationship Id="rId6544" Type="http://schemas.openxmlformats.org/officeDocument/2006/relationships/hyperlink" Target="https://ictv.global/taxonomy/taxondetails?taxnode_id=202213528" TargetMode="External"/><Relationship Id="rId10923" Type="http://schemas.openxmlformats.org/officeDocument/2006/relationships/hyperlink" Target="https://ictv.global/ictv/proposals/2019.012D.zip" TargetMode="External"/><Relationship Id="rId15087" Type="http://schemas.openxmlformats.org/officeDocument/2006/relationships/hyperlink" Target="https://ictv.global/ictv/proposals/2020.095B.R.Leviviricetes.zip" TargetMode="External"/><Relationship Id="rId16138" Type="http://schemas.openxmlformats.org/officeDocument/2006/relationships/hyperlink" Target="https://ictv.global/taxonomy/taxondetails?taxnode_id=202206254" TargetMode="External"/><Relationship Id="rId4095" Type="http://schemas.openxmlformats.org/officeDocument/2006/relationships/hyperlink" Target="https://ictv.global/ictv/proposals/2021.010B.R.Binomial_names.zip" TargetMode="External"/><Relationship Id="rId5146" Type="http://schemas.openxmlformats.org/officeDocument/2006/relationships/hyperlink" Target="https://ictv.global/taxonomy/taxondetails?taxnode_id=202200609" TargetMode="External"/><Relationship Id="rId8369" Type="http://schemas.openxmlformats.org/officeDocument/2006/relationships/hyperlink" Target="https://ictv.global/ictv/proposals/2021.010B.R.Binomial_names.zip" TargetMode="External"/><Relationship Id="rId9767" Type="http://schemas.openxmlformats.org/officeDocument/2006/relationships/hyperlink" Target="https://ictv.global/ictv/proposals/2022.009D.Circoviridae_rensp101_nsp48.zip" TargetMode="External"/><Relationship Id="rId11697" Type="http://schemas.openxmlformats.org/officeDocument/2006/relationships/hyperlink" Target="https://ictv.global/ictv/proposals/2021.002F.R.Chrysoviridae_binomials.zip" TargetMode="External"/><Relationship Id="rId12748" Type="http://schemas.openxmlformats.org/officeDocument/2006/relationships/hyperlink" Target="https://ictv.global/taxonomy/taxondetails?taxnode_id=202205640" TargetMode="External"/><Relationship Id="rId1756" Type="http://schemas.openxmlformats.org/officeDocument/2006/relationships/hyperlink" Target="https://ictv.global/taxonomy/taxondetails?taxnode_id=202212994" TargetMode="External"/><Relationship Id="rId2807" Type="http://schemas.openxmlformats.org/officeDocument/2006/relationships/hyperlink" Target="https://ictv.global/ictv/proposals/2021.010B.R.Binomial_names.zip" TargetMode="External"/><Relationship Id="rId10299" Type="http://schemas.openxmlformats.org/officeDocument/2006/relationships/hyperlink" Target="https://ictv.global/ictv/proposals/2019.012D.zip" TargetMode="External"/><Relationship Id="rId14170" Type="http://schemas.openxmlformats.org/officeDocument/2006/relationships/hyperlink" Target="https://ictv.global/taxonomy/taxondetails?taxnode_id=202210492" TargetMode="External"/><Relationship Id="rId15221" Type="http://schemas.openxmlformats.org/officeDocument/2006/relationships/hyperlink" Target="https://ictv.global/ictv/proposals/2020.095B.R.Leviviricetes.zip" TargetMode="External"/><Relationship Id="rId18791" Type="http://schemas.openxmlformats.org/officeDocument/2006/relationships/hyperlink" Target="https://ictv.global/ictv/proposals/2022.004S.Iflaviridae_rename.zip" TargetMode="External"/><Relationship Id="rId19842" Type="http://schemas.openxmlformats.org/officeDocument/2006/relationships/hyperlink" Target="https://ictv.global/taxonomy/taxondetails?taxnode_id=202204660" TargetMode="External"/><Relationship Id="rId1409" Type="http://schemas.openxmlformats.org/officeDocument/2006/relationships/hyperlink" Target="https://ictv.global/ictv/proposals/2021.010B.R.Binomial_names.zip" TargetMode="External"/><Relationship Id="rId4979" Type="http://schemas.openxmlformats.org/officeDocument/2006/relationships/hyperlink" Target="https://ictv.global/ictv/proposals/2021.010B.R.Binomial_names.zip" TargetMode="External"/><Relationship Id="rId8850" Type="http://schemas.openxmlformats.org/officeDocument/2006/relationships/hyperlink" Target="https://ictv.global/taxonomy/taxondetails?taxnode_id=202204488" TargetMode="External"/><Relationship Id="rId9901" Type="http://schemas.openxmlformats.org/officeDocument/2006/relationships/hyperlink" Target="https://ictv.global/ictv/proposals/2020.016D.R.Smacoviridae_6ngen_42nsp.zip" TargetMode="External"/><Relationship Id="rId10780" Type="http://schemas.openxmlformats.org/officeDocument/2006/relationships/hyperlink" Target="https://ictv.global/taxonomy/taxondetails?taxnode_id=202203422" TargetMode="External"/><Relationship Id="rId17393" Type="http://schemas.openxmlformats.org/officeDocument/2006/relationships/hyperlink" Target="https://ictv.global/ictv/proposals/2021.017M.Nairoviridae_sprenamed.zip" TargetMode="External"/><Relationship Id="rId18444" Type="http://schemas.openxmlformats.org/officeDocument/2006/relationships/hyperlink" Target="https://ictv.global/taxonomy/taxondetails?taxnode_id=202208648" TargetMode="External"/><Relationship Id="rId21789" Type="http://schemas.openxmlformats.org/officeDocument/2006/relationships/hyperlink" Target="https://ictv.global/ictv/proposals/2022.008D.Aelloviridae_146rensp.zip" TargetMode="External"/><Relationship Id="rId7452" Type="http://schemas.openxmlformats.org/officeDocument/2006/relationships/hyperlink" Target="https://ictv.global/taxonomy/taxondetails?taxnode_id=202211579" TargetMode="External"/><Relationship Id="rId8503" Type="http://schemas.openxmlformats.org/officeDocument/2006/relationships/hyperlink" Target="https://ictv.global/ictv/proposals/2021.085B.R.Tubulavirales.zip" TargetMode="External"/><Relationship Id="rId10433" Type="http://schemas.openxmlformats.org/officeDocument/2006/relationships/hyperlink" Target="https://ictv.global/ictv/proposals/2019.012D.zip" TargetMode="External"/><Relationship Id="rId11831" Type="http://schemas.openxmlformats.org/officeDocument/2006/relationships/hyperlink" Target="https://ictv.global/ictv/proposals/2020.028M.R.Reovirales_2nfam.zip" TargetMode="External"/><Relationship Id="rId17046" Type="http://schemas.openxmlformats.org/officeDocument/2006/relationships/hyperlink" Target="https://ictv.global/taxonomy/taxondetails?taxnode_id=202202577" TargetMode="External"/><Relationship Id="rId6054" Type="http://schemas.openxmlformats.org/officeDocument/2006/relationships/hyperlink" Target="https://ictv.global/taxonomy/taxondetails?taxnode_id=202213519" TargetMode="External"/><Relationship Id="rId7105" Type="http://schemas.openxmlformats.org/officeDocument/2006/relationships/hyperlink" Target="https://ictv.global/ictv/proposals/2021.055B.R.Myradeevirus.zip" TargetMode="External"/><Relationship Id="rId983" Type="http://schemas.openxmlformats.org/officeDocument/2006/relationships/hyperlink" Target="https://ictv.global/ictv/proposals/2021.010B.R.Binomial_names.zip" TargetMode="External"/><Relationship Id="rId2664" Type="http://schemas.openxmlformats.org/officeDocument/2006/relationships/hyperlink" Target="https://ictv.global/taxonomy/taxondetails?taxnode_id=202213565" TargetMode="External"/><Relationship Id="rId9277" Type="http://schemas.openxmlformats.org/officeDocument/2006/relationships/hyperlink" Target="https://ictv.global/ictv/proposals/2022.005D.Parvoviridae_2ngen_49nsp_125rensp.zip" TargetMode="External"/><Relationship Id="rId12258" Type="http://schemas.openxmlformats.org/officeDocument/2006/relationships/hyperlink" Target="https://ictv.global/taxonomy/taxondetails?taxnode_id=202207541" TargetMode="External"/><Relationship Id="rId13656" Type="http://schemas.openxmlformats.org/officeDocument/2006/relationships/hyperlink" Target="https://ictv.global/taxonomy/taxondetails?taxnode_id=202210713" TargetMode="External"/><Relationship Id="rId14707" Type="http://schemas.openxmlformats.org/officeDocument/2006/relationships/hyperlink" Target="https://ictv.global/ictv/proposals/2020.095B.R.Leviviricetes.zip" TargetMode="External"/><Relationship Id="rId20872" Type="http://schemas.openxmlformats.org/officeDocument/2006/relationships/hyperlink" Target="https://ictv.global/taxonomy/taxondetails?taxnode_id=202206334" TargetMode="External"/><Relationship Id="rId21923" Type="http://schemas.openxmlformats.org/officeDocument/2006/relationships/hyperlink" Target="https://ictv.global/ictv/proposals/2022.008D.Aelloviridae_146rensp.zip" TargetMode="External"/><Relationship Id="rId636" Type="http://schemas.openxmlformats.org/officeDocument/2006/relationships/hyperlink" Target="https://ictv.global/taxonomy/taxondetails?taxnode_id=202208919" TargetMode="External"/><Relationship Id="rId1266" Type="http://schemas.openxmlformats.org/officeDocument/2006/relationships/hyperlink" Target="https://ictv.global/taxonomy/taxondetails?taxnode_id=202200585" TargetMode="External"/><Relationship Id="rId2317" Type="http://schemas.openxmlformats.org/officeDocument/2006/relationships/hyperlink" Target="https://ictv.global/ictv/proposals/2021.010B.R.Binomial_names.zip" TargetMode="External"/><Relationship Id="rId3715" Type="http://schemas.openxmlformats.org/officeDocument/2006/relationships/hyperlink" Target="https://ictv.global/ictv/proposals/2021.082B.R.Tevens_new_families.zip" TargetMode="External"/><Relationship Id="rId13309" Type="http://schemas.openxmlformats.org/officeDocument/2006/relationships/hyperlink" Target="https://ictv.global/ictv/proposals/2022.015P.Tombusviridae_rename.zip" TargetMode="External"/><Relationship Id="rId16879" Type="http://schemas.openxmlformats.org/officeDocument/2006/relationships/hyperlink" Target="https://ictv.global/ictv/proposals/2021.036M.R.Rhabdoviridae_sprename.zip" TargetMode="External"/><Relationship Id="rId20525" Type="http://schemas.openxmlformats.org/officeDocument/2006/relationships/hyperlink" Target="https://ictv.global/ictv/proposals/2019.006G.zip" TargetMode="External"/><Relationship Id="rId5887" Type="http://schemas.openxmlformats.org/officeDocument/2006/relationships/hyperlink" Target="https://ictv.global/ictv/proposals/2021.010B.R.Binomial_names.zip" TargetMode="External"/><Relationship Id="rId6938" Type="http://schemas.openxmlformats.org/officeDocument/2006/relationships/hyperlink" Target="https://ictv.global/taxonomy/taxondetails?taxnode_id=202211530" TargetMode="External"/><Relationship Id="rId19352" Type="http://schemas.openxmlformats.org/officeDocument/2006/relationships/hyperlink" Target="https://ictv.global/taxonomy/taxondetails?taxnode_id=202202155" TargetMode="External"/><Relationship Id="rId4489" Type="http://schemas.openxmlformats.org/officeDocument/2006/relationships/hyperlink" Target="https://ictv.global/ictv/proposals/2022.034B.Gordonclarkvirinae_nsf.zip" TargetMode="External"/><Relationship Id="rId8360" Type="http://schemas.openxmlformats.org/officeDocument/2006/relationships/hyperlink" Target="https://ictv.global/taxonomy/taxondetails?taxnode_id=202212687" TargetMode="External"/><Relationship Id="rId9411" Type="http://schemas.openxmlformats.org/officeDocument/2006/relationships/hyperlink" Target="https://ictv.global/ictv/proposals/2022.005D.Parvoviridae_2ngen_49nsp_125rensp.zip" TargetMode="External"/><Relationship Id="rId10290" Type="http://schemas.openxmlformats.org/officeDocument/2006/relationships/hyperlink" Target="https://ictv.global/taxonomy/taxondetails?taxnode_id=202203240" TargetMode="External"/><Relationship Id="rId11341" Type="http://schemas.openxmlformats.org/officeDocument/2006/relationships/hyperlink" Target="https://ictv.global/ictv/proposals/2020.005F.R.Genomoviridae.zip" TargetMode="External"/><Relationship Id="rId15962" Type="http://schemas.openxmlformats.org/officeDocument/2006/relationships/hyperlink" Target="https://ictv.global/taxonomy/taxondetails?taxnode_id=202213365" TargetMode="External"/><Relationship Id="rId19005" Type="http://schemas.openxmlformats.org/officeDocument/2006/relationships/hyperlink" Target="https://ictv.global/ictv/proposals/2021.006S.R.Picornaviridae_5nsfam.zip" TargetMode="External"/><Relationship Id="rId21299" Type="http://schemas.openxmlformats.org/officeDocument/2006/relationships/hyperlink" Target="https://ictv.global/ictv/proposals/2020.151B.R.Simuloviridae.zip" TargetMode="External"/><Relationship Id="rId1400" Type="http://schemas.openxmlformats.org/officeDocument/2006/relationships/hyperlink" Target="https://ictv.global/taxonomy/taxondetails?taxnode_id=202208444" TargetMode="External"/><Relationship Id="rId4970" Type="http://schemas.openxmlformats.org/officeDocument/2006/relationships/hyperlink" Target="https://ictv.global/taxonomy/taxondetails?taxnode_id=202214893" TargetMode="External"/><Relationship Id="rId8013" Type="http://schemas.openxmlformats.org/officeDocument/2006/relationships/hyperlink" Target="https://ictv.global/ictv/proposals/2021.010B.R.Binomial_names.zip" TargetMode="External"/><Relationship Id="rId14564" Type="http://schemas.openxmlformats.org/officeDocument/2006/relationships/hyperlink" Target="https://ictv.global/taxonomy/taxondetails?taxnode_id=202210984" TargetMode="External"/><Relationship Id="rId15615" Type="http://schemas.openxmlformats.org/officeDocument/2006/relationships/hyperlink" Target="https://ictv.global/ictv/proposals/2021.009F.R.Botourmiaviridae_6newgen_109newsp.zip" TargetMode="External"/><Relationship Id="rId21780" Type="http://schemas.openxmlformats.org/officeDocument/2006/relationships/hyperlink" Target="https://ictv.global/taxonomy/taxondetails?taxnode_id=202202523" TargetMode="External"/><Relationship Id="rId3572" Type="http://schemas.openxmlformats.org/officeDocument/2006/relationships/hyperlink" Target="https://ictv.global/taxonomy/taxondetails?taxnode_id=202211995" TargetMode="External"/><Relationship Id="rId4623" Type="http://schemas.openxmlformats.org/officeDocument/2006/relationships/hyperlink" Target="https://ictv.global/ictv/proposals/2021.035B.R.Gracegardnervirinae.zip" TargetMode="External"/><Relationship Id="rId13166" Type="http://schemas.openxmlformats.org/officeDocument/2006/relationships/hyperlink" Target="https://ictv.global/taxonomy/taxondetails?taxnode_id=202203150" TargetMode="External"/><Relationship Id="rId14217" Type="http://schemas.openxmlformats.org/officeDocument/2006/relationships/hyperlink" Target="https://ictv.global/ictv/proposals/2020.095B.R.Leviviricetes.zip" TargetMode="External"/><Relationship Id="rId20382" Type="http://schemas.openxmlformats.org/officeDocument/2006/relationships/hyperlink" Target="https://ictv.global/taxonomy/taxondetails?taxnode_id=202203814" TargetMode="External"/><Relationship Id="rId21433" Type="http://schemas.openxmlformats.org/officeDocument/2006/relationships/hyperlink" Target="https://ictv.global/ictv/proposals/2022.004D.Baculoviridae_6nsp.zip" TargetMode="External"/><Relationship Id="rId493" Type="http://schemas.openxmlformats.org/officeDocument/2006/relationships/hyperlink" Target="https://ictv.global/ictv/proposals/2021.001A.R.Archaeal_Caudoviricetes.zip" TargetMode="External"/><Relationship Id="rId2174" Type="http://schemas.openxmlformats.org/officeDocument/2006/relationships/hyperlink" Target="https://ictv.global/taxonomy/taxondetails?taxnode_id=202208172" TargetMode="External"/><Relationship Id="rId3225" Type="http://schemas.openxmlformats.org/officeDocument/2006/relationships/hyperlink" Target="https://ictv.global/ictv/proposals/2021.010B.R.Binomial_names.zip" TargetMode="External"/><Relationship Id="rId6795" Type="http://schemas.openxmlformats.org/officeDocument/2006/relationships/hyperlink" Target="https://ictv.global/ictv/proposals/2021.010B.R.Binomial_names.zip" TargetMode="External"/><Relationship Id="rId16389" Type="http://schemas.openxmlformats.org/officeDocument/2006/relationships/hyperlink" Target="https://ictv.global/ictv/proposals/2021.036M.R.Rhabdoviridae_sprename.zip" TargetMode="External"/><Relationship Id="rId17787" Type="http://schemas.openxmlformats.org/officeDocument/2006/relationships/hyperlink" Target="https://ictv.global/ictv/proposals/2022.020M.Phenuiviridae_2ngen_10nsp_1rensp.zip" TargetMode="External"/><Relationship Id="rId18838" Type="http://schemas.openxmlformats.org/officeDocument/2006/relationships/hyperlink" Target="https://ictv.global/taxonomy/taxondetails?taxnode_id=202206543" TargetMode="External"/><Relationship Id="rId20035" Type="http://schemas.openxmlformats.org/officeDocument/2006/relationships/hyperlink" Target="https://ictv.global/ictv/proposals/2019.006G.zip" TargetMode="External"/><Relationship Id="rId146" Type="http://schemas.openxmlformats.org/officeDocument/2006/relationships/hyperlink" Target="https://ictv.global/taxonomy/taxondetails?taxnode_id=202201435" TargetMode="External"/><Relationship Id="rId5397" Type="http://schemas.openxmlformats.org/officeDocument/2006/relationships/hyperlink" Target="https://ictv.global/ictv/proposals/2021.091B.R.Weiservirinae.zip" TargetMode="External"/><Relationship Id="rId6448" Type="http://schemas.openxmlformats.org/officeDocument/2006/relationships/hyperlink" Target="https://ictv.global/taxonomy/taxondetails?taxnode_id=202207371" TargetMode="External"/><Relationship Id="rId7846" Type="http://schemas.openxmlformats.org/officeDocument/2006/relationships/hyperlink" Target="https://ictv.global/taxonomy/taxondetails?taxnode_id=202214856" TargetMode="External"/><Relationship Id="rId10827" Type="http://schemas.openxmlformats.org/officeDocument/2006/relationships/hyperlink" Target="https://ictv.global/ictv/proposals/2019.012D.zip" TargetMode="External"/><Relationship Id="rId12999" Type="http://schemas.openxmlformats.org/officeDocument/2006/relationships/hyperlink" Target="https://ictv.global/ictv/proposals/2022.012P.Tymoviridae_3nsp.zip" TargetMode="External"/><Relationship Id="rId13300" Type="http://schemas.openxmlformats.org/officeDocument/2006/relationships/hyperlink" Target="https://ictv.global/taxonomy/taxondetails?taxnode_id=202205222" TargetMode="External"/><Relationship Id="rId16870" Type="http://schemas.openxmlformats.org/officeDocument/2006/relationships/hyperlink" Target="https://ictv.global/taxonomy/taxondetails?taxnode_id=202201675" TargetMode="External"/><Relationship Id="rId17921" Type="http://schemas.openxmlformats.org/officeDocument/2006/relationships/hyperlink" Target="https://ictv.global/ictv/proposals/2021.002M.Phenuiviridae_sprenamed.zip" TargetMode="External"/><Relationship Id="rId15472" Type="http://schemas.openxmlformats.org/officeDocument/2006/relationships/hyperlink" Target="https://ictv.global/taxonomy/taxondetails?taxnode_id=202212554" TargetMode="External"/><Relationship Id="rId16523" Type="http://schemas.openxmlformats.org/officeDocument/2006/relationships/hyperlink" Target="https://ictv.global/ictv/proposals/2021.036M.R.Rhabdoviridae_sprename.zip" TargetMode="External"/><Relationship Id="rId20919" Type="http://schemas.openxmlformats.org/officeDocument/2006/relationships/hyperlink" Target="https://ictv.global/ictv/proposals/2020.001G.R.Abolish_type_species.pdf" TargetMode="External"/><Relationship Id="rId4480" Type="http://schemas.openxmlformats.org/officeDocument/2006/relationships/hyperlink" Target="https://ictv.global/taxonomy/taxondetails?taxnode_id=202210049" TargetMode="External"/><Relationship Id="rId5531" Type="http://schemas.openxmlformats.org/officeDocument/2006/relationships/hyperlink" Target="https://ictv.global/ictv/proposals/2022.084B.Caudoviricetes_6ng_33nsp.zip" TargetMode="External"/><Relationship Id="rId14074" Type="http://schemas.openxmlformats.org/officeDocument/2006/relationships/hyperlink" Target="https://ictv.global/taxonomy/taxondetails?taxnode_id=202210414" TargetMode="External"/><Relationship Id="rId15125" Type="http://schemas.openxmlformats.org/officeDocument/2006/relationships/hyperlink" Target="https://ictv.global/ictv/proposals/2020.095B.R.Leviviricetes.zip" TargetMode="External"/><Relationship Id="rId18695" Type="http://schemas.openxmlformats.org/officeDocument/2006/relationships/hyperlink" Target="https://ictv.global/ictv/proposals/2021.005S.R.Nidovirales.zip" TargetMode="External"/><Relationship Id="rId19746" Type="http://schemas.openxmlformats.org/officeDocument/2006/relationships/hyperlink" Target="https://ictv.global/taxonomy/taxondetails?taxnode_id=202204621" TargetMode="External"/><Relationship Id="rId21290" Type="http://schemas.openxmlformats.org/officeDocument/2006/relationships/hyperlink" Target="https://ictv.global/taxonomy/taxondetails?taxnode_id=202209494" TargetMode="External"/><Relationship Id="rId22341" Type="http://schemas.openxmlformats.org/officeDocument/2006/relationships/hyperlink" Target="https://ictv.global/ictv/proposals/2016.021a-kP.A.v2.Tolecusatellitidae.pdf" TargetMode="External"/><Relationship Id="rId3082" Type="http://schemas.openxmlformats.org/officeDocument/2006/relationships/hyperlink" Target="https://ictv.global/taxonomy/taxondetails?taxnode_id=202211753" TargetMode="External"/><Relationship Id="rId4133" Type="http://schemas.openxmlformats.org/officeDocument/2006/relationships/hyperlink" Target="https://ictv.global/ictv/proposals/2021.010B.R.Binomial_names.zip" TargetMode="External"/><Relationship Id="rId8754" Type="http://schemas.openxmlformats.org/officeDocument/2006/relationships/hyperlink" Target="https://ictv.global/taxonomy/taxondetails?taxnode_id=202207115" TargetMode="External"/><Relationship Id="rId9805" Type="http://schemas.openxmlformats.org/officeDocument/2006/relationships/hyperlink" Target="https://ictv.global/ictv/proposals/2022.009D.Circoviridae_rensp101_nsp48.zip" TargetMode="External"/><Relationship Id="rId17297" Type="http://schemas.openxmlformats.org/officeDocument/2006/relationships/hyperlink" Target="https://ictv.global/ictv/proposals/2021.017M.Nairoviridae_sprenamed.zip" TargetMode="External"/><Relationship Id="rId18348" Type="http://schemas.openxmlformats.org/officeDocument/2006/relationships/hyperlink" Target="https://ictv.global/taxonomy/taxondetails?taxnode_id=202204153" TargetMode="External"/><Relationship Id="rId19" Type="http://schemas.openxmlformats.org/officeDocument/2006/relationships/hyperlink" Target="https://ictv.global/ictv/proposals/2020.186B.R.Adnaviria.zip" TargetMode="External"/><Relationship Id="rId7356" Type="http://schemas.openxmlformats.org/officeDocument/2006/relationships/hyperlink" Target="https://ictv.global/taxonomy/taxondetails?taxnode_id=202201172" TargetMode="External"/><Relationship Id="rId8407" Type="http://schemas.openxmlformats.org/officeDocument/2006/relationships/hyperlink" Target="https://ictv.global/ictv/proposals/2021.092B.R.Wizardvirus_new_species.zip" TargetMode="External"/><Relationship Id="rId10337" Type="http://schemas.openxmlformats.org/officeDocument/2006/relationships/hyperlink" Target="https://ictv.global/ictv/proposals/2019.012D.zip" TargetMode="External"/><Relationship Id="rId10684" Type="http://schemas.openxmlformats.org/officeDocument/2006/relationships/hyperlink" Target="https://ictv.global/taxonomy/taxondetails?taxnode_id=202207533" TargetMode="External"/><Relationship Id="rId11735" Type="http://schemas.openxmlformats.org/officeDocument/2006/relationships/hyperlink" Target="https://ictv.global/ictv/proposals/2020.001G.R.Abolish_type_species.pdf" TargetMode="External"/><Relationship Id="rId7009" Type="http://schemas.openxmlformats.org/officeDocument/2006/relationships/hyperlink" Target="https://ictv.global/ictv/proposals/2022.066B.Caudoviricetes_6ng.zip" TargetMode="External"/><Relationship Id="rId14958" Type="http://schemas.openxmlformats.org/officeDocument/2006/relationships/hyperlink" Target="https://ictv.global/taxonomy/taxondetails?taxnode_id=202211202" TargetMode="External"/><Relationship Id="rId3966" Type="http://schemas.openxmlformats.org/officeDocument/2006/relationships/hyperlink" Target="https://ictv.global/taxonomy/taxondetails?taxnode_id=202213151" TargetMode="External"/><Relationship Id="rId16380" Type="http://schemas.openxmlformats.org/officeDocument/2006/relationships/hyperlink" Target="https://ictv.global/taxonomy/taxondetails?taxnode_id=202201662" TargetMode="External"/><Relationship Id="rId17431" Type="http://schemas.openxmlformats.org/officeDocument/2006/relationships/hyperlink" Target="https://ictv.global/ictv/proposals/2021.028M.Peribunyaviridae_sprename.zip" TargetMode="External"/><Relationship Id="rId20776" Type="http://schemas.openxmlformats.org/officeDocument/2006/relationships/hyperlink" Target="https://ictv.global/taxonomy/taxondetails?taxnode_id=202204330" TargetMode="External"/><Relationship Id="rId21827" Type="http://schemas.openxmlformats.org/officeDocument/2006/relationships/hyperlink" Target="https://ictv.global/ictv/proposals/2022.008D.Aelloviridae_146rensp.zip" TargetMode="External"/><Relationship Id="rId3" Type="http://schemas.openxmlformats.org/officeDocument/2006/relationships/hyperlink" Target="https://ictv.global/ictv/proposals/2020.001G.R.Abolish_type_species.pdf" TargetMode="External"/><Relationship Id="rId887" Type="http://schemas.openxmlformats.org/officeDocument/2006/relationships/hyperlink" Target="https://ictv.global/ictv/proposals/2022.001B.Aliceevansviridae.zip" TargetMode="External"/><Relationship Id="rId2568" Type="http://schemas.openxmlformats.org/officeDocument/2006/relationships/hyperlink" Target="https://ictv.global/taxonomy/taxondetails?taxnode_id=202207796" TargetMode="External"/><Relationship Id="rId3619" Type="http://schemas.openxmlformats.org/officeDocument/2006/relationships/hyperlink" Target="https://ictv.global/ictv/proposals/2021.082B.R.Tevens_new_families.zip" TargetMode="External"/><Relationship Id="rId5041" Type="http://schemas.openxmlformats.org/officeDocument/2006/relationships/hyperlink" Target="https://ictv.global/ictv/proposals/2021.010B.R.Binomial_names.zip" TargetMode="External"/><Relationship Id="rId12990" Type="http://schemas.openxmlformats.org/officeDocument/2006/relationships/hyperlink" Target="https://ictv.global/taxonomy/taxondetails?taxnode_id=202202372" TargetMode="External"/><Relationship Id="rId16033" Type="http://schemas.openxmlformats.org/officeDocument/2006/relationships/hyperlink" Target="https://ictv.global/ictv/proposals/2020.004F.R.Mymona.zip" TargetMode="External"/><Relationship Id="rId20429" Type="http://schemas.openxmlformats.org/officeDocument/2006/relationships/hyperlink" Target="https://ictv.global/ictv/proposals/2019.006G.zip" TargetMode="External"/><Relationship Id="rId9662" Type="http://schemas.openxmlformats.org/officeDocument/2006/relationships/hyperlink" Target="https://ictv.global/taxonomy/taxondetails?taxnode_id=202202965" TargetMode="External"/><Relationship Id="rId11592" Type="http://schemas.openxmlformats.org/officeDocument/2006/relationships/hyperlink" Target="https://ictv.global/taxonomy/taxondetails?taxnode_id=202203629" TargetMode="External"/><Relationship Id="rId12643" Type="http://schemas.openxmlformats.org/officeDocument/2006/relationships/hyperlink" Target="https://ictv.global/ictv/proposals/2019.006G.zip" TargetMode="External"/><Relationship Id="rId19256" Type="http://schemas.openxmlformats.org/officeDocument/2006/relationships/hyperlink" Target="https://ictv.global/taxonomy/taxondetails?taxnode_id=202202098" TargetMode="External"/><Relationship Id="rId20910" Type="http://schemas.openxmlformats.org/officeDocument/2006/relationships/hyperlink" Target="https://ictv.global/taxonomy/taxondetails?taxnode_id=202204749" TargetMode="External"/><Relationship Id="rId1651" Type="http://schemas.openxmlformats.org/officeDocument/2006/relationships/hyperlink" Target="https://ictv.global/ictv/proposals/2021.010B.R.Binomial_names.zip" TargetMode="External"/><Relationship Id="rId2702" Type="http://schemas.openxmlformats.org/officeDocument/2006/relationships/hyperlink" Target="https://ictv.global/taxonomy/taxondetails?taxnode_id=202207980" TargetMode="External"/><Relationship Id="rId8264" Type="http://schemas.openxmlformats.org/officeDocument/2006/relationships/hyperlink" Target="https://ictv.global/taxonomy/taxondetails?taxnode_id=202201064" TargetMode="External"/><Relationship Id="rId9315" Type="http://schemas.openxmlformats.org/officeDocument/2006/relationships/hyperlink" Target="https://ictv.global/ictv/proposals/2022.005D.Parvoviridae_2ngen_49nsp_125rensp.zip" TargetMode="External"/><Relationship Id="rId10194" Type="http://schemas.openxmlformats.org/officeDocument/2006/relationships/hyperlink" Target="https://ictv.global/taxonomy/taxondetails?taxnode_id=202203207" TargetMode="External"/><Relationship Id="rId11245" Type="http://schemas.openxmlformats.org/officeDocument/2006/relationships/hyperlink" Target="https://ictv.global/ictv/proposals/2020.005F.R.Genomoviridae.zip" TargetMode="External"/><Relationship Id="rId1304" Type="http://schemas.openxmlformats.org/officeDocument/2006/relationships/hyperlink" Target="https://ictv.global/taxonomy/taxondetails?taxnode_id=202208408" TargetMode="External"/><Relationship Id="rId4874" Type="http://schemas.openxmlformats.org/officeDocument/2006/relationships/hyperlink" Target="https://ictv.global/taxonomy/taxondetails?taxnode_id=202200406" TargetMode="External"/><Relationship Id="rId14468" Type="http://schemas.openxmlformats.org/officeDocument/2006/relationships/hyperlink" Target="https://ictv.global/taxonomy/taxondetails?taxnode_id=202210893" TargetMode="External"/><Relationship Id="rId15866" Type="http://schemas.openxmlformats.org/officeDocument/2006/relationships/hyperlink" Target="https://ictv.global/taxonomy/taxondetails?taxnode_id=202207514" TargetMode="External"/><Relationship Id="rId16917" Type="http://schemas.openxmlformats.org/officeDocument/2006/relationships/hyperlink" Target="https://ictv.global/ictv/proposals/2021.036M.R.Rhabdoviridae_sprename.zip" TargetMode="External"/><Relationship Id="rId21684" Type="http://schemas.openxmlformats.org/officeDocument/2006/relationships/hyperlink" Target="https://ictv.global/taxonomy/taxondetails?taxnode_id=202205734" TargetMode="External"/><Relationship Id="rId3476" Type="http://schemas.openxmlformats.org/officeDocument/2006/relationships/hyperlink" Target="https://ictv.global/taxonomy/taxondetails?taxnode_id=202213705" TargetMode="External"/><Relationship Id="rId4527" Type="http://schemas.openxmlformats.org/officeDocument/2006/relationships/hyperlink" Target="https://ictv.global/ictv/proposals/2021.010B.R.Binomial_names.zip" TargetMode="External"/><Relationship Id="rId5925" Type="http://schemas.openxmlformats.org/officeDocument/2006/relationships/hyperlink" Target="https://ictv.global/ictv/proposals/2021.010B.R.Binomial_names.zip" TargetMode="External"/><Relationship Id="rId15519" Type="http://schemas.openxmlformats.org/officeDocument/2006/relationships/hyperlink" Target="https://ictv.global/ictv/proposals/2020.001G.R.Abolish_type_species.pdf" TargetMode="External"/><Relationship Id="rId20286" Type="http://schemas.openxmlformats.org/officeDocument/2006/relationships/hyperlink" Target="https://ictv.global/taxonomy/taxondetails?taxnode_id=202202844" TargetMode="External"/><Relationship Id="rId21337" Type="http://schemas.openxmlformats.org/officeDocument/2006/relationships/hyperlink" Target="https://ictv.global/ictv/proposals/2022.003D.Lefavirales_106rensp.zip" TargetMode="External"/><Relationship Id="rId10" Type="http://schemas.openxmlformats.org/officeDocument/2006/relationships/hyperlink" Target="https://ictv.global/taxonomy/taxondetails?taxnode_id=202201534" TargetMode="External"/><Relationship Id="rId397" Type="http://schemas.openxmlformats.org/officeDocument/2006/relationships/hyperlink" Target="https://ictv.global/ictv/proposals/2021.022B.R.Crassvirales.zip" TargetMode="External"/><Relationship Id="rId2078" Type="http://schemas.openxmlformats.org/officeDocument/2006/relationships/hyperlink" Target="https://ictv.global/taxonomy/taxondetails?taxnode_id=202210080" TargetMode="External"/><Relationship Id="rId3129" Type="http://schemas.openxmlformats.org/officeDocument/2006/relationships/hyperlink" Target="https://ictv.global/ictv/proposals/2021.010B.R.Binomial_names.zip" TargetMode="External"/><Relationship Id="rId7000" Type="http://schemas.openxmlformats.org/officeDocument/2006/relationships/hyperlink" Target="https://ictv.global/taxonomy/taxondetails?taxnode_id=202212422" TargetMode="External"/><Relationship Id="rId6699" Type="http://schemas.openxmlformats.org/officeDocument/2006/relationships/hyperlink" Target="https://ictv.global/ictv/proposals/2021.010B.R.Binomial_names.zip" TargetMode="External"/><Relationship Id="rId9172" Type="http://schemas.openxmlformats.org/officeDocument/2006/relationships/hyperlink" Target="https://ictv.global/taxonomy/taxondetails?taxnode_id=202204227" TargetMode="External"/><Relationship Id="rId13551" Type="http://schemas.openxmlformats.org/officeDocument/2006/relationships/hyperlink" Target="https://ictv.global/ictv/proposals/2021.003F.R.Mitoviridae_100nsp_4ngen.zip" TargetMode="External"/><Relationship Id="rId14602" Type="http://schemas.openxmlformats.org/officeDocument/2006/relationships/hyperlink" Target="https://ictv.global/taxonomy/taxondetails?taxnode_id=202211010" TargetMode="External"/><Relationship Id="rId3610" Type="http://schemas.openxmlformats.org/officeDocument/2006/relationships/hyperlink" Target="https://ictv.global/taxonomy/taxondetails?taxnode_id=202211972" TargetMode="External"/><Relationship Id="rId12153" Type="http://schemas.openxmlformats.org/officeDocument/2006/relationships/hyperlink" Target="https://ictv.global/ictv/proposals/2019.006G.zip" TargetMode="External"/><Relationship Id="rId13204" Type="http://schemas.openxmlformats.org/officeDocument/2006/relationships/hyperlink" Target="https://ictv.global/taxonomy/taxondetails?taxnode_id=202203154" TargetMode="External"/><Relationship Id="rId16774" Type="http://schemas.openxmlformats.org/officeDocument/2006/relationships/hyperlink" Target="https://ictv.global/taxonomy/taxondetails?taxnode_id=202214142" TargetMode="External"/><Relationship Id="rId17825" Type="http://schemas.openxmlformats.org/officeDocument/2006/relationships/hyperlink" Target="https://ictv.global/ictv/proposals/2021.002M.Phenuiviridae_sprenamed.zip" TargetMode="External"/><Relationship Id="rId20420" Type="http://schemas.openxmlformats.org/officeDocument/2006/relationships/hyperlink" Target="https://ictv.global/taxonomy/taxondetails?taxnode_id=202203834" TargetMode="External"/><Relationship Id="rId531" Type="http://schemas.openxmlformats.org/officeDocument/2006/relationships/hyperlink" Target="https://ictv.global/ictv/proposals/2021.001A.R.Archaeal_Caudoviricetes.zip" TargetMode="External"/><Relationship Id="rId1161" Type="http://schemas.openxmlformats.org/officeDocument/2006/relationships/hyperlink" Target="https://ictv.global/ictv/proposals/2021.010B.R.Binomial_names.zip" TargetMode="External"/><Relationship Id="rId2212" Type="http://schemas.openxmlformats.org/officeDocument/2006/relationships/hyperlink" Target="https://ictv.global/taxonomy/taxondetails?taxnode_id=202212114" TargetMode="External"/><Relationship Id="rId5782" Type="http://schemas.openxmlformats.org/officeDocument/2006/relationships/hyperlink" Target="https://ictv.global/taxonomy/taxondetails?taxnode_id=202207928" TargetMode="External"/><Relationship Id="rId6833" Type="http://schemas.openxmlformats.org/officeDocument/2006/relationships/hyperlink" Target="https://ictv.global/ictv/proposals/2021.047B.R.Leonardvirus.zip" TargetMode="External"/><Relationship Id="rId15376" Type="http://schemas.openxmlformats.org/officeDocument/2006/relationships/hyperlink" Target="https://ictv.global/taxonomy/taxondetails?taxnode_id=202211506" TargetMode="External"/><Relationship Id="rId16427" Type="http://schemas.openxmlformats.org/officeDocument/2006/relationships/hyperlink" Target="https://ictv.global/ictv/proposals/2021.036M.R.Rhabdoviridae_sprename.zip" TargetMode="External"/><Relationship Id="rId4384" Type="http://schemas.openxmlformats.org/officeDocument/2006/relationships/hyperlink" Target="https://ictv.global/taxonomy/taxondetails?taxnode_id=202209921" TargetMode="External"/><Relationship Id="rId5435" Type="http://schemas.openxmlformats.org/officeDocument/2006/relationships/hyperlink" Target="https://ictv.global/ictv/proposals/2021.010B.R.Binomial_names.zip" TargetMode="External"/><Relationship Id="rId15029" Type="http://schemas.openxmlformats.org/officeDocument/2006/relationships/hyperlink" Target="https://ictv.global/ictv/proposals/2020.095B.R.Leviviricetes.zip" TargetMode="External"/><Relationship Id="rId18599" Type="http://schemas.openxmlformats.org/officeDocument/2006/relationships/hyperlink" Target="https://ictv.global/ictv/proposals/2019.006G.zip" TargetMode="External"/><Relationship Id="rId19997" Type="http://schemas.openxmlformats.org/officeDocument/2006/relationships/hyperlink" Target="https://ictv.global/ictv/proposals/2019.006G.zip" TargetMode="External"/><Relationship Id="rId21194" Type="http://schemas.openxmlformats.org/officeDocument/2006/relationships/hyperlink" Target="https://ictv.global/taxonomy/taxondetails?taxnode_id=202202421" TargetMode="External"/><Relationship Id="rId22245" Type="http://schemas.openxmlformats.org/officeDocument/2006/relationships/hyperlink" Target="https://ictv.global/ictv/proposals/2019.009G.zip" TargetMode="External"/><Relationship Id="rId4037" Type="http://schemas.openxmlformats.org/officeDocument/2006/relationships/hyperlink" Target="https://ictv.global/ictv/proposals/2022.010B.Azeevirinae_nsf.zip" TargetMode="External"/><Relationship Id="rId8658" Type="http://schemas.openxmlformats.org/officeDocument/2006/relationships/hyperlink" Target="https://ictv.global/taxonomy/taxondetails?taxnode_id=202204428" TargetMode="External"/><Relationship Id="rId9709" Type="http://schemas.openxmlformats.org/officeDocument/2006/relationships/hyperlink" Target="https://ictv.global/ictv/proposals/2022.009D.Circoviridae_rensp101_nsp48.zip" TargetMode="External"/><Relationship Id="rId11986" Type="http://schemas.openxmlformats.org/officeDocument/2006/relationships/hyperlink" Target="https://ictv.global/taxonomy/taxondetails?taxnode_id=202202462" TargetMode="External"/><Relationship Id="rId10588" Type="http://schemas.openxmlformats.org/officeDocument/2006/relationships/hyperlink" Target="https://ictv.global/taxonomy/taxondetails?taxnode_id=202203341" TargetMode="External"/><Relationship Id="rId11639" Type="http://schemas.openxmlformats.org/officeDocument/2006/relationships/hyperlink" Target="https://ictv.global/ictv/proposals/2022.001F.Alternaviridae_newfam.zip" TargetMode="External"/><Relationship Id="rId15510" Type="http://schemas.openxmlformats.org/officeDocument/2006/relationships/hyperlink" Target="https://ictv.global/taxonomy/taxondetails?taxnode_id=202212571" TargetMode="External"/><Relationship Id="rId3120" Type="http://schemas.openxmlformats.org/officeDocument/2006/relationships/hyperlink" Target="https://ictv.global/taxonomy/taxondetails?taxnode_id=202200672" TargetMode="External"/><Relationship Id="rId13061" Type="http://schemas.openxmlformats.org/officeDocument/2006/relationships/hyperlink" Target="https://ictv.global/ictv/proposals/2022.007S.Flaviviridae_1genren_sprenamed.zip" TargetMode="External"/><Relationship Id="rId14112" Type="http://schemas.openxmlformats.org/officeDocument/2006/relationships/hyperlink" Target="https://ictv.global/taxonomy/taxondetails?taxnode_id=202210448" TargetMode="External"/><Relationship Id="rId17682" Type="http://schemas.openxmlformats.org/officeDocument/2006/relationships/hyperlink" Target="https://ictv.global/taxonomy/taxondetails?taxnode_id=202200005" TargetMode="External"/><Relationship Id="rId18733" Type="http://schemas.openxmlformats.org/officeDocument/2006/relationships/hyperlink" Target="https://ictv.global/ictv/proposals/2020.001G.R.Abolish_type_species.pdf" TargetMode="External"/><Relationship Id="rId6690" Type="http://schemas.openxmlformats.org/officeDocument/2006/relationships/hyperlink" Target="https://ictv.global/taxonomy/taxondetails?taxnode_id=202201005" TargetMode="External"/><Relationship Id="rId7741" Type="http://schemas.openxmlformats.org/officeDocument/2006/relationships/hyperlink" Target="https://ictv.global/ictv/proposals/2021.010B.R.Binomial_names.zip" TargetMode="External"/><Relationship Id="rId10722" Type="http://schemas.openxmlformats.org/officeDocument/2006/relationships/hyperlink" Target="https://ictv.global/taxonomy/taxondetails?taxnode_id=202203399" TargetMode="External"/><Relationship Id="rId16284" Type="http://schemas.openxmlformats.org/officeDocument/2006/relationships/hyperlink" Target="https://ictv.global/taxonomy/taxondetails?taxnode_id=202201636" TargetMode="External"/><Relationship Id="rId17335" Type="http://schemas.openxmlformats.org/officeDocument/2006/relationships/hyperlink" Target="https://ictv.global/ictv/proposals/2021.017M.Nairoviridae_sprenamed.zip" TargetMode="External"/><Relationship Id="rId5292" Type="http://schemas.openxmlformats.org/officeDocument/2006/relationships/hyperlink" Target="https://ictv.global/taxonomy/taxondetails?taxnode_id=202212702" TargetMode="External"/><Relationship Id="rId6343" Type="http://schemas.openxmlformats.org/officeDocument/2006/relationships/hyperlink" Target="https://ictv.global/ictv/proposals/2021.010B.R.Binomial_names.zip" TargetMode="External"/><Relationship Id="rId2953" Type="http://schemas.openxmlformats.org/officeDocument/2006/relationships/hyperlink" Target="https://ictv.global/ictv/proposals/2022.065B.Pootjesviridae_nf.zip" TargetMode="External"/><Relationship Id="rId9566" Type="http://schemas.openxmlformats.org/officeDocument/2006/relationships/hyperlink" Target="https://ictv.global/taxonomy/taxondetails?taxnode_id=202202919" TargetMode="External"/><Relationship Id="rId11496" Type="http://schemas.openxmlformats.org/officeDocument/2006/relationships/hyperlink" Target="https://ictv.global/taxonomy/taxondetails?taxnode_id=202209047" TargetMode="External"/><Relationship Id="rId12547" Type="http://schemas.openxmlformats.org/officeDocument/2006/relationships/hyperlink" Target="https://ictv.global/ictv/proposals/2019.006G.zip" TargetMode="External"/><Relationship Id="rId12894" Type="http://schemas.openxmlformats.org/officeDocument/2006/relationships/hyperlink" Target="https://ictv.global/taxonomy/taxondetails?taxnode_id=202206487" TargetMode="External"/><Relationship Id="rId13945" Type="http://schemas.openxmlformats.org/officeDocument/2006/relationships/hyperlink" Target="https://ictv.global/ictv/proposals/2020.095B.R.Leviviricetes.zip" TargetMode="External"/><Relationship Id="rId925" Type="http://schemas.openxmlformats.org/officeDocument/2006/relationships/hyperlink" Target="https://ictv.global/ictv/proposals/2021.029B.R.Flavophages_9_families.zip" TargetMode="External"/><Relationship Id="rId1555" Type="http://schemas.openxmlformats.org/officeDocument/2006/relationships/hyperlink" Target="https://ictv.global/ictv/proposals/2021.001B.R.abolish_Caudovirales.zip" TargetMode="External"/><Relationship Id="rId2606" Type="http://schemas.openxmlformats.org/officeDocument/2006/relationships/hyperlink" Target="https://ictv.global/taxonomy/taxondetails?taxnode_id=202214852" TargetMode="External"/><Relationship Id="rId8168" Type="http://schemas.openxmlformats.org/officeDocument/2006/relationships/hyperlink" Target="https://ictv.global/taxonomy/taxondetails?taxnode_id=202212611" TargetMode="External"/><Relationship Id="rId9219" Type="http://schemas.openxmlformats.org/officeDocument/2006/relationships/hyperlink" Target="https://ictv.global/ictv/proposals/2022.005D.Parvoviridae_2ngen_49nsp_125rensp.zip" TargetMode="External"/><Relationship Id="rId10098" Type="http://schemas.openxmlformats.org/officeDocument/2006/relationships/hyperlink" Target="https://ictv.global/taxonomy/taxondetails?taxnode_id=202203173" TargetMode="External"/><Relationship Id="rId11149" Type="http://schemas.openxmlformats.org/officeDocument/2006/relationships/hyperlink" Target="https://ictv.global/ictv/proposals/2020.005F.R.Genomoviridae.zip" TargetMode="External"/><Relationship Id="rId15020" Type="http://schemas.openxmlformats.org/officeDocument/2006/relationships/hyperlink" Target="https://ictv.global/taxonomy/taxondetails?taxnode_id=202211255" TargetMode="External"/><Relationship Id="rId20814" Type="http://schemas.openxmlformats.org/officeDocument/2006/relationships/hyperlink" Target="https://ictv.global/taxonomy/taxondetails?taxnode_id=202215055" TargetMode="External"/><Relationship Id="rId1208" Type="http://schemas.openxmlformats.org/officeDocument/2006/relationships/hyperlink" Target="https://ictv.global/taxonomy/taxondetails?taxnode_id=202208380" TargetMode="External"/><Relationship Id="rId18590" Type="http://schemas.openxmlformats.org/officeDocument/2006/relationships/hyperlink" Target="https://ictv.global/taxonomy/taxondetails?taxnode_id=202201871" TargetMode="External"/><Relationship Id="rId19641" Type="http://schemas.openxmlformats.org/officeDocument/2006/relationships/hyperlink" Target="https://ictv.global/ictv/proposals/2019.006G.zip" TargetMode="External"/><Relationship Id="rId4778" Type="http://schemas.openxmlformats.org/officeDocument/2006/relationships/hyperlink" Target="https://ictv.global/taxonomy/taxondetails?taxnode_id=202200769" TargetMode="External"/><Relationship Id="rId5829" Type="http://schemas.openxmlformats.org/officeDocument/2006/relationships/hyperlink" Target="https://ictv.global/ictv/proposals/2022.019B.Casadabanvirus_16nsp.zip" TargetMode="External"/><Relationship Id="rId7251" Type="http://schemas.openxmlformats.org/officeDocument/2006/relationships/hyperlink" Target="https://ictv.global/ictv/proposals/2021.010B.R.Binomial_names.zip" TargetMode="External"/><Relationship Id="rId9700" Type="http://schemas.openxmlformats.org/officeDocument/2006/relationships/hyperlink" Target="https://ictv.global/taxonomy/taxondetails?taxnode_id=202206318" TargetMode="External"/><Relationship Id="rId11630" Type="http://schemas.openxmlformats.org/officeDocument/2006/relationships/hyperlink" Target="https://ictv.global/taxonomy/taxondetails?taxnode_id=202208639" TargetMode="External"/><Relationship Id="rId17192" Type="http://schemas.openxmlformats.org/officeDocument/2006/relationships/hyperlink" Target="https://ictv.global/taxonomy/taxondetails?taxnode_id=202206429" TargetMode="External"/><Relationship Id="rId18243" Type="http://schemas.openxmlformats.org/officeDocument/2006/relationships/hyperlink" Target="https://ictv.global/ictv/proposals/2021.001F.R.Fusariviridae_1newfam.zip" TargetMode="External"/><Relationship Id="rId21588" Type="http://schemas.openxmlformats.org/officeDocument/2006/relationships/hyperlink" Target="https://ictv.global/taxonomy/taxondetails?taxnode_id=202205683" TargetMode="External"/><Relationship Id="rId8302" Type="http://schemas.openxmlformats.org/officeDocument/2006/relationships/hyperlink" Target="https://ictv.global/taxonomy/taxondetails?taxnode_id=202212657" TargetMode="External"/><Relationship Id="rId10232" Type="http://schemas.openxmlformats.org/officeDocument/2006/relationships/hyperlink" Target="https://ictv.global/taxonomy/taxondetails?taxnode_id=202209119" TargetMode="External"/><Relationship Id="rId14853" Type="http://schemas.openxmlformats.org/officeDocument/2006/relationships/hyperlink" Target="https://ictv.global/ictv/proposals/2020.095B.R.Leviviricetes.zip" TargetMode="External"/><Relationship Id="rId15904" Type="http://schemas.openxmlformats.org/officeDocument/2006/relationships/hyperlink" Target="https://ictv.global/taxonomy/taxondetails?taxnode_id=202201555" TargetMode="External"/><Relationship Id="rId3861" Type="http://schemas.openxmlformats.org/officeDocument/2006/relationships/hyperlink" Target="https://ictv.global/ictv/proposals/2021.029B.R.Flavophages_9_families.zip" TargetMode="External"/><Relationship Id="rId4912" Type="http://schemas.openxmlformats.org/officeDocument/2006/relationships/hyperlink" Target="https://ictv.global/taxonomy/taxondetails?taxnode_id=202205522" TargetMode="External"/><Relationship Id="rId13455" Type="http://schemas.openxmlformats.org/officeDocument/2006/relationships/hyperlink" Target="https://ictv.global/ictv/proposals/2021.003F.R.Mitoviridae_100nsp_4ngen.zip" TargetMode="External"/><Relationship Id="rId14506" Type="http://schemas.openxmlformats.org/officeDocument/2006/relationships/hyperlink" Target="https://ictv.global/taxonomy/taxondetails?taxnode_id=202210932" TargetMode="External"/><Relationship Id="rId20671" Type="http://schemas.openxmlformats.org/officeDocument/2006/relationships/hyperlink" Target="https://ictv.global/ictv/proposals/2017.006G.A.v3.Riboviria.zip" TargetMode="External"/><Relationship Id="rId21722" Type="http://schemas.openxmlformats.org/officeDocument/2006/relationships/hyperlink" Target="https://ictv.global/taxonomy/taxondetails?taxnode_id=202209397" TargetMode="External"/><Relationship Id="rId782" Type="http://schemas.openxmlformats.org/officeDocument/2006/relationships/hyperlink" Target="https://ictv.global/taxonomy/taxondetails?taxnode_id=202214360" TargetMode="External"/><Relationship Id="rId2463" Type="http://schemas.openxmlformats.org/officeDocument/2006/relationships/hyperlink" Target="https://ictv.global/ictv/proposals/2021.010B.R.Binomial_names.zip" TargetMode="External"/><Relationship Id="rId3514" Type="http://schemas.openxmlformats.org/officeDocument/2006/relationships/hyperlink" Target="https://ictv.global/taxonomy/taxondetails?taxnode_id=202212009" TargetMode="External"/><Relationship Id="rId9076" Type="http://schemas.openxmlformats.org/officeDocument/2006/relationships/hyperlink" Target="https://ictv.global/taxonomy/taxondetails?taxnode_id=202204103" TargetMode="External"/><Relationship Id="rId12057" Type="http://schemas.openxmlformats.org/officeDocument/2006/relationships/hyperlink" Target="https://ictv.global/ictv/proposals/2019.006G.zip" TargetMode="External"/><Relationship Id="rId13108" Type="http://schemas.openxmlformats.org/officeDocument/2006/relationships/hyperlink" Target="https://ictv.global/taxonomy/taxondetails?taxnode_id=202203119" TargetMode="External"/><Relationship Id="rId16678" Type="http://schemas.openxmlformats.org/officeDocument/2006/relationships/hyperlink" Target="https://ictv.global/taxonomy/taxondetails?taxnode_id=202201774" TargetMode="External"/><Relationship Id="rId20324" Type="http://schemas.openxmlformats.org/officeDocument/2006/relationships/hyperlink" Target="https://ictv.global/taxonomy/taxondetails?taxnode_id=202202868" TargetMode="External"/><Relationship Id="rId435" Type="http://schemas.openxmlformats.org/officeDocument/2006/relationships/hyperlink" Target="https://ictv.global/ictv/proposals/2021.022B.R.Crassvirales.zip" TargetMode="External"/><Relationship Id="rId1065" Type="http://schemas.openxmlformats.org/officeDocument/2006/relationships/hyperlink" Target="https://ictv.global/ictv/proposals/2021.010B.R.Binomial_names.zip" TargetMode="External"/><Relationship Id="rId2116" Type="http://schemas.openxmlformats.org/officeDocument/2006/relationships/hyperlink" Target="https://ictv.global/taxonomy/taxondetails?taxnode_id=202212097" TargetMode="External"/><Relationship Id="rId5686" Type="http://schemas.openxmlformats.org/officeDocument/2006/relationships/hyperlink" Target="https://ictv.global/taxonomy/taxondetails?taxnode_id=202213205" TargetMode="External"/><Relationship Id="rId6737" Type="http://schemas.openxmlformats.org/officeDocument/2006/relationships/hyperlink" Target="https://ictv.global/ictv/proposals/2021.045B.R.Kroosvirus.zip" TargetMode="External"/><Relationship Id="rId17729" Type="http://schemas.openxmlformats.org/officeDocument/2006/relationships/hyperlink" Target="https://ictv.global/ictv/proposals/2021.031M.Phasmaviridae_sprename.zip" TargetMode="External"/><Relationship Id="rId19151" Type="http://schemas.openxmlformats.org/officeDocument/2006/relationships/hyperlink" Target="https://ictv.global/ictv/proposals/2021.006S.R.Picornaviridae_5nsfam.zip" TargetMode="External"/><Relationship Id="rId22496" Type="http://schemas.openxmlformats.org/officeDocument/2006/relationships/hyperlink" Target="https://ictv.global/taxonomy/taxondetails?taxnode_id=202209244" TargetMode="External"/><Relationship Id="rId4288" Type="http://schemas.openxmlformats.org/officeDocument/2006/relationships/hyperlink" Target="https://ictv.global/taxonomy/taxondetails?taxnode_id=202209696" TargetMode="External"/><Relationship Id="rId5339" Type="http://schemas.openxmlformats.org/officeDocument/2006/relationships/hyperlink" Target="https://ictv.global/ictv/proposals/2021.091B.R.Weiservirinae.zip" TargetMode="External"/><Relationship Id="rId9210" Type="http://schemas.openxmlformats.org/officeDocument/2006/relationships/hyperlink" Target="https://ictv.global/taxonomy/taxondetails?taxnode_id=202209270" TargetMode="External"/><Relationship Id="rId21098" Type="http://schemas.openxmlformats.org/officeDocument/2006/relationships/hyperlink" Target="https://ictv.global/taxonomy/taxondetails?taxnode_id=202209931" TargetMode="External"/><Relationship Id="rId22149" Type="http://schemas.openxmlformats.org/officeDocument/2006/relationships/hyperlink" Target="https://ictv.global/ictv/proposals/2021.006D.R.Polydnaviriformidae_1renfam_3rensp.zip" TargetMode="External"/><Relationship Id="rId11140" Type="http://schemas.openxmlformats.org/officeDocument/2006/relationships/hyperlink" Target="https://ictv.global/taxonomy/taxondetails?taxnode_id=202208994" TargetMode="External"/><Relationship Id="rId15761" Type="http://schemas.openxmlformats.org/officeDocument/2006/relationships/hyperlink" Target="https://ictv.global/ictv/proposals/2021.015M.Jingchuvirales_2ngen_10nsp.zip" TargetMode="External"/><Relationship Id="rId16812" Type="http://schemas.openxmlformats.org/officeDocument/2006/relationships/hyperlink" Target="https://ictv.global/taxonomy/taxondetails?taxnode_id=202207676" TargetMode="External"/><Relationship Id="rId1949" Type="http://schemas.openxmlformats.org/officeDocument/2006/relationships/hyperlink" Target="https://ictv.global/ictv/proposals/2021.010B.R.Binomial_names.zip" TargetMode="External"/><Relationship Id="rId5820" Type="http://schemas.openxmlformats.org/officeDocument/2006/relationships/hyperlink" Target="https://ictv.global/taxonomy/taxondetails?taxnode_id=202200951" TargetMode="External"/><Relationship Id="rId14363" Type="http://schemas.openxmlformats.org/officeDocument/2006/relationships/hyperlink" Target="https://ictv.global/ictv/proposals/2020.095B.R.Leviviricetes.zip" TargetMode="External"/><Relationship Id="rId15414" Type="http://schemas.openxmlformats.org/officeDocument/2006/relationships/hyperlink" Target="https://ictv.global/taxonomy/taxondetails?taxnode_id=202208724" TargetMode="External"/><Relationship Id="rId18984" Type="http://schemas.openxmlformats.org/officeDocument/2006/relationships/hyperlink" Target="https://ictv.global/taxonomy/taxondetails?taxnode_id=202207269" TargetMode="External"/><Relationship Id="rId292" Type="http://schemas.openxmlformats.org/officeDocument/2006/relationships/hyperlink" Target="https://ictv.global/taxonomy/taxondetails?taxnode_id=202201502" TargetMode="External"/><Relationship Id="rId3371" Type="http://schemas.openxmlformats.org/officeDocument/2006/relationships/hyperlink" Target="https://ictv.global/ictv/proposals/2022.085B.Stanwilliamsviridae_nf_2nsf_4ng_6nsp.zip" TargetMode="External"/><Relationship Id="rId4422" Type="http://schemas.openxmlformats.org/officeDocument/2006/relationships/hyperlink" Target="https://ictv.global/taxonomy/taxondetails?taxnode_id=202209989" TargetMode="External"/><Relationship Id="rId7992" Type="http://schemas.openxmlformats.org/officeDocument/2006/relationships/hyperlink" Target="https://ictv.global/taxonomy/taxondetails?taxnode_id=202211885" TargetMode="External"/><Relationship Id="rId14016" Type="http://schemas.openxmlformats.org/officeDocument/2006/relationships/hyperlink" Target="https://ictv.global/taxonomy/taxondetails?taxnode_id=202210362" TargetMode="External"/><Relationship Id="rId17586" Type="http://schemas.openxmlformats.org/officeDocument/2006/relationships/hyperlink" Target="https://ictv.global/taxonomy/taxondetails?taxnode_id=202214223" TargetMode="External"/><Relationship Id="rId18637" Type="http://schemas.openxmlformats.org/officeDocument/2006/relationships/hyperlink" Target="https://ictv.global/ictv/proposals/2021.005S.R.Nidovirales.zip" TargetMode="External"/><Relationship Id="rId20181" Type="http://schemas.openxmlformats.org/officeDocument/2006/relationships/hyperlink" Target="https://ictv.global/ictv/proposals/2019.006G.zip" TargetMode="External"/><Relationship Id="rId21232" Type="http://schemas.openxmlformats.org/officeDocument/2006/relationships/hyperlink" Target="https://ictv.global/taxonomy/taxondetails?taxnode_id=202202437" TargetMode="External"/><Relationship Id="rId3024" Type="http://schemas.openxmlformats.org/officeDocument/2006/relationships/hyperlink" Target="https://ictv.global/taxonomy/taxondetails?taxnode_id=202211698" TargetMode="External"/><Relationship Id="rId6594" Type="http://schemas.openxmlformats.org/officeDocument/2006/relationships/hyperlink" Target="https://ictv.global/taxonomy/taxondetails?taxnode_id=202212362" TargetMode="External"/><Relationship Id="rId7645" Type="http://schemas.openxmlformats.org/officeDocument/2006/relationships/hyperlink" Target="https://ictv.global/ictv/proposals/2021.070B.R.Rerduovirus_new_species.zip" TargetMode="External"/><Relationship Id="rId10973" Type="http://schemas.openxmlformats.org/officeDocument/2006/relationships/hyperlink" Target="https://ictv.global/ictv/proposals/2019.012D.zip" TargetMode="External"/><Relationship Id="rId16188" Type="http://schemas.openxmlformats.org/officeDocument/2006/relationships/hyperlink" Target="https://ictv.global/taxonomy/taxondetails?taxnode_id=202201589" TargetMode="External"/><Relationship Id="rId17239" Type="http://schemas.openxmlformats.org/officeDocument/2006/relationships/hyperlink" Target="https://ictv.global/ictv/proposals/2021.013M.Hantaviridae_sprename.zip" TargetMode="External"/><Relationship Id="rId5196" Type="http://schemas.openxmlformats.org/officeDocument/2006/relationships/hyperlink" Target="https://ictv.global/taxonomy/taxondetails?taxnode_id=202213652" TargetMode="External"/><Relationship Id="rId6247" Type="http://schemas.openxmlformats.org/officeDocument/2006/relationships/hyperlink" Target="https://ictv.global/ictv/proposals/2021.010B.R.Binomial_names.zip" TargetMode="External"/><Relationship Id="rId10626" Type="http://schemas.openxmlformats.org/officeDocument/2006/relationships/hyperlink" Target="https://ictv.global/taxonomy/taxondetails?taxnode_id=202203357" TargetMode="External"/><Relationship Id="rId12798" Type="http://schemas.openxmlformats.org/officeDocument/2006/relationships/hyperlink" Target="https://ictv.global/taxonomy/taxondetails?taxnode_id=202202294" TargetMode="External"/><Relationship Id="rId13849" Type="http://schemas.openxmlformats.org/officeDocument/2006/relationships/hyperlink" Target="https://ictv.global/ictv/proposals/2020.095B.R.Leviviricetes.zip" TargetMode="External"/><Relationship Id="rId17720" Type="http://schemas.openxmlformats.org/officeDocument/2006/relationships/hyperlink" Target="https://ictv.global/taxonomy/taxondetails?taxnode_id=202212240" TargetMode="External"/><Relationship Id="rId1459" Type="http://schemas.openxmlformats.org/officeDocument/2006/relationships/hyperlink" Target="https://ictv.global/ictv/proposals/2021.010B.R.Binomial_names.zip" TargetMode="External"/><Relationship Id="rId2857" Type="http://schemas.openxmlformats.org/officeDocument/2006/relationships/hyperlink" Target="https://ictv.global/ictv/proposals/2022.062B.Peduoviridae_6ng_19nsp.zip" TargetMode="External"/><Relationship Id="rId3908" Type="http://schemas.openxmlformats.org/officeDocument/2006/relationships/hyperlink" Target="https://ictv.global/taxonomy/taxondetails?taxnode_id=202213418" TargetMode="External"/><Relationship Id="rId5330" Type="http://schemas.openxmlformats.org/officeDocument/2006/relationships/hyperlink" Target="https://ictv.global/taxonomy/taxondetails?taxnode_id=202212752" TargetMode="External"/><Relationship Id="rId15271" Type="http://schemas.openxmlformats.org/officeDocument/2006/relationships/hyperlink" Target="https://ictv.global/ictv/proposals/2020.095B.R.Leviviricetes.zip" TargetMode="External"/><Relationship Id="rId16322" Type="http://schemas.openxmlformats.org/officeDocument/2006/relationships/hyperlink" Target="https://ictv.global/taxonomy/taxondetails?taxnode_id=202201659" TargetMode="External"/><Relationship Id="rId19892" Type="http://schemas.openxmlformats.org/officeDocument/2006/relationships/hyperlink" Target="https://ictv.global/taxonomy/taxondetails?taxnode_id=202204671" TargetMode="External"/><Relationship Id="rId20718" Type="http://schemas.openxmlformats.org/officeDocument/2006/relationships/hyperlink" Target="https://ictv.global/taxonomy/taxondetails?taxnode_id=202204296" TargetMode="External"/><Relationship Id="rId829" Type="http://schemas.openxmlformats.org/officeDocument/2006/relationships/hyperlink" Target="https://ictv.global/ictv/proposals/2022.001B.Aliceevansviridae.zip" TargetMode="External"/><Relationship Id="rId9951" Type="http://schemas.openxmlformats.org/officeDocument/2006/relationships/hyperlink" Target="https://ictv.global/ictv/proposals/2020.016D.R.Smacoviridae_6ngen_42nsp.zip" TargetMode="External"/><Relationship Id="rId11881" Type="http://schemas.openxmlformats.org/officeDocument/2006/relationships/hyperlink" Target="https://ictv.global/ictv/proposals/2020.028M.R.Reovirales_2nfam.zip" TargetMode="External"/><Relationship Id="rId12932" Type="http://schemas.openxmlformats.org/officeDocument/2006/relationships/hyperlink" Target="https://ictv.global/taxonomy/taxondetails?taxnode_id=202202350" TargetMode="External"/><Relationship Id="rId18494" Type="http://schemas.openxmlformats.org/officeDocument/2006/relationships/hyperlink" Target="https://ictv.global/taxonomy/taxondetails?taxnode_id=202207468" TargetMode="External"/><Relationship Id="rId19545" Type="http://schemas.openxmlformats.org/officeDocument/2006/relationships/hyperlink" Target="https://ictv.global/ictv/proposals/2020.001G.R.Abolish_type_species.pdf" TargetMode="External"/><Relationship Id="rId22140" Type="http://schemas.openxmlformats.org/officeDocument/2006/relationships/hyperlink" Target="https://ictv.global/taxonomy/taxondetails?taxnode_id=202204374" TargetMode="External"/><Relationship Id="rId1940" Type="http://schemas.openxmlformats.org/officeDocument/2006/relationships/hyperlink" Target="https://ictv.global/taxonomy/taxondetails?taxnode_id=202209959" TargetMode="External"/><Relationship Id="rId8553" Type="http://schemas.openxmlformats.org/officeDocument/2006/relationships/hyperlink" Target="https://ictv.global/ictv/proposals/2021.010B.R.Binomial_names.zip" TargetMode="External"/><Relationship Id="rId9604" Type="http://schemas.openxmlformats.org/officeDocument/2006/relationships/hyperlink" Target="https://ictv.global/taxonomy/taxondetails?taxnode_id=202209256" TargetMode="External"/><Relationship Id="rId10483" Type="http://schemas.openxmlformats.org/officeDocument/2006/relationships/hyperlink" Target="https://ictv.global/ictv/proposals/2019.012D.zip" TargetMode="External"/><Relationship Id="rId11534" Type="http://schemas.openxmlformats.org/officeDocument/2006/relationships/hyperlink" Target="https://ictv.global/taxonomy/taxondetails?taxnode_id=202209067" TargetMode="External"/><Relationship Id="rId17096" Type="http://schemas.openxmlformats.org/officeDocument/2006/relationships/hyperlink" Target="https://ictv.global/taxonomy/taxondetails?taxnode_id=202202601" TargetMode="External"/><Relationship Id="rId18147" Type="http://schemas.openxmlformats.org/officeDocument/2006/relationships/hyperlink" Target="https://ictv.global/ictv/proposals/2022.006P.Amalgaviridae_rename.zip" TargetMode="External"/><Relationship Id="rId7155" Type="http://schemas.openxmlformats.org/officeDocument/2006/relationships/hyperlink" Target="https://ictv.global/ictv/proposals/2022.057B.Northamptonvirus_ng.zip" TargetMode="External"/><Relationship Id="rId8206" Type="http://schemas.openxmlformats.org/officeDocument/2006/relationships/hyperlink" Target="https://ictv.global/taxonomy/taxondetails?taxnode_id=202212045" TargetMode="External"/><Relationship Id="rId10136" Type="http://schemas.openxmlformats.org/officeDocument/2006/relationships/hyperlink" Target="https://ictv.global/taxonomy/taxondetails?taxnode_id=202203187" TargetMode="External"/><Relationship Id="rId14757" Type="http://schemas.openxmlformats.org/officeDocument/2006/relationships/hyperlink" Target="https://ictv.global/ictv/proposals/2020.095B.R.Leviviricetes.zip" TargetMode="External"/><Relationship Id="rId3765" Type="http://schemas.openxmlformats.org/officeDocument/2006/relationships/hyperlink" Target="https://ictv.global/ictv/proposals/2021.082B.R.Tevens_new_families.zip" TargetMode="External"/><Relationship Id="rId4816" Type="http://schemas.openxmlformats.org/officeDocument/2006/relationships/hyperlink" Target="https://ictv.global/taxonomy/taxondetails?taxnode_id=202210074" TargetMode="External"/><Relationship Id="rId13359" Type="http://schemas.openxmlformats.org/officeDocument/2006/relationships/hyperlink" Target="https://ictv.global/ictv/proposals/2022.015P.Tombusviridae_rename.zip" TargetMode="External"/><Relationship Id="rId15808" Type="http://schemas.openxmlformats.org/officeDocument/2006/relationships/hyperlink" Target="https://ictv.global/taxonomy/taxondetails?taxnode_id=202206067" TargetMode="External"/><Relationship Id="rId17230" Type="http://schemas.openxmlformats.org/officeDocument/2006/relationships/hyperlink" Target="https://ictv.global/taxonomy/taxondetails?taxnode_id=202200033" TargetMode="External"/><Relationship Id="rId20575" Type="http://schemas.openxmlformats.org/officeDocument/2006/relationships/hyperlink" Target="https://ictv.global/ictv/proposals/2020.001G.R.Abolish_type_species.pdf" TargetMode="External"/><Relationship Id="rId21626" Type="http://schemas.openxmlformats.org/officeDocument/2006/relationships/hyperlink" Target="https://ictv.global/taxonomy/taxondetails?taxnode_id=202205708" TargetMode="External"/><Relationship Id="rId21973" Type="http://schemas.openxmlformats.org/officeDocument/2006/relationships/hyperlink" Target="https://ictv.global/ictv/proposals/2022.008D.Aelloviridae_146rensp.zip" TargetMode="External"/><Relationship Id="rId686" Type="http://schemas.openxmlformats.org/officeDocument/2006/relationships/hyperlink" Target="https://ictv.global/taxonomy/taxondetails?taxnode_id=202214437" TargetMode="External"/><Relationship Id="rId2367" Type="http://schemas.openxmlformats.org/officeDocument/2006/relationships/hyperlink" Target="https://ictv.global/ictv/proposals/2021.010B.R.Binomial_names.zip" TargetMode="External"/><Relationship Id="rId3418" Type="http://schemas.openxmlformats.org/officeDocument/2006/relationships/hyperlink" Target="https://ictv.global/taxonomy/taxondetails?taxnode_id=202200321" TargetMode="External"/><Relationship Id="rId20228" Type="http://schemas.openxmlformats.org/officeDocument/2006/relationships/hyperlink" Target="https://ictv.global/taxonomy/taxondetails?taxnode_id=202202824" TargetMode="External"/><Relationship Id="rId339" Type="http://schemas.openxmlformats.org/officeDocument/2006/relationships/hyperlink" Target="https://ictv.global/ictv/proposals/2021.022B.R.Crassvirales.zip" TargetMode="External"/><Relationship Id="rId6988" Type="http://schemas.openxmlformats.org/officeDocument/2006/relationships/hyperlink" Target="https://ictv.global/taxonomy/taxondetails?taxnode_id=202214674" TargetMode="External"/><Relationship Id="rId9461" Type="http://schemas.openxmlformats.org/officeDocument/2006/relationships/hyperlink" Target="https://ictv.global/ictv/proposals/2022.005D.Parvoviridae_2ngen_49nsp_125rensp.zip" TargetMode="External"/><Relationship Id="rId13840" Type="http://schemas.openxmlformats.org/officeDocument/2006/relationships/hyperlink" Target="https://ictv.global/taxonomy/taxondetails?taxnode_id=202210229" TargetMode="External"/><Relationship Id="rId19055" Type="http://schemas.openxmlformats.org/officeDocument/2006/relationships/hyperlink" Target="https://ictv.global/ictv/proposals/2021.006S.R.Picornaviridae_5nsfam.zip" TargetMode="External"/><Relationship Id="rId8063" Type="http://schemas.openxmlformats.org/officeDocument/2006/relationships/hyperlink" Target="https://ictv.global/ictv/proposals/2021.010B.R.Binomial_names.zip" TargetMode="External"/><Relationship Id="rId9114" Type="http://schemas.openxmlformats.org/officeDocument/2006/relationships/hyperlink" Target="https://ictv.global/taxonomy/taxondetails?taxnode_id=202205879" TargetMode="External"/><Relationship Id="rId11391" Type="http://schemas.openxmlformats.org/officeDocument/2006/relationships/hyperlink" Target="https://ictv.global/ictv/proposals/2020.005F.R.Genomoviridae.zip" TargetMode="External"/><Relationship Id="rId12442" Type="http://schemas.openxmlformats.org/officeDocument/2006/relationships/hyperlink" Target="https://ictv.global/taxonomy/taxondetails?taxnode_id=202205433" TargetMode="External"/><Relationship Id="rId820" Type="http://schemas.openxmlformats.org/officeDocument/2006/relationships/hyperlink" Target="https://ictv.global/taxonomy/taxondetails?taxnode_id=202214388" TargetMode="External"/><Relationship Id="rId1450" Type="http://schemas.openxmlformats.org/officeDocument/2006/relationships/hyperlink" Target="https://ictv.global/taxonomy/taxondetails?taxnode_id=202208464" TargetMode="External"/><Relationship Id="rId2501" Type="http://schemas.openxmlformats.org/officeDocument/2006/relationships/hyperlink" Target="https://ictv.global/ictv/proposals/2021.082B.R.Tevens_new_families.zip" TargetMode="External"/><Relationship Id="rId11044" Type="http://schemas.openxmlformats.org/officeDocument/2006/relationships/hyperlink" Target="https://ictv.global/taxonomy/taxondetails?taxnode_id=202203518" TargetMode="External"/><Relationship Id="rId15665" Type="http://schemas.openxmlformats.org/officeDocument/2006/relationships/hyperlink" Target="https://ictv.global/ictv/proposals/2020.001F.R.Botourmiaviridae.zip" TargetMode="External"/><Relationship Id="rId16716" Type="http://schemas.openxmlformats.org/officeDocument/2006/relationships/hyperlink" Target="https://ictv.global/taxonomy/taxondetails?taxnode_id=202201798" TargetMode="External"/><Relationship Id="rId1103" Type="http://schemas.openxmlformats.org/officeDocument/2006/relationships/hyperlink" Target="https://ictv.global/ictv/proposals/2021.010B.R.Binomial_names.zip" TargetMode="External"/><Relationship Id="rId4673" Type="http://schemas.openxmlformats.org/officeDocument/2006/relationships/hyperlink" Target="https://ictv.global/ictv/proposals/2021.035B.R.Gracegardnervirinae.zip" TargetMode="External"/><Relationship Id="rId5724" Type="http://schemas.openxmlformats.org/officeDocument/2006/relationships/hyperlink" Target="https://ictv.global/taxonomy/taxondetails?taxnode_id=202214525" TargetMode="External"/><Relationship Id="rId14267" Type="http://schemas.openxmlformats.org/officeDocument/2006/relationships/hyperlink" Target="https://ictv.global/ictv/proposals/2020.095B.R.Leviviricetes.zip" TargetMode="External"/><Relationship Id="rId15318" Type="http://schemas.openxmlformats.org/officeDocument/2006/relationships/hyperlink" Target="https://ictv.global/taxonomy/taxondetails?taxnode_id=202211478" TargetMode="External"/><Relationship Id="rId18888" Type="http://schemas.openxmlformats.org/officeDocument/2006/relationships/hyperlink" Target="https://ictv.global/taxonomy/taxondetails?taxnode_id=202202031" TargetMode="External"/><Relationship Id="rId21483" Type="http://schemas.openxmlformats.org/officeDocument/2006/relationships/hyperlink" Target="https://ictv.global/ictv/proposals/2022.003D.Lefavirales_106rensp.zip" TargetMode="External"/><Relationship Id="rId22534" Type="http://schemas.openxmlformats.org/officeDocument/2006/relationships/hyperlink" Target="https://ictv.global/taxonomy/taxondetails?taxnode_id=202205187" TargetMode="External"/><Relationship Id="rId3275" Type="http://schemas.openxmlformats.org/officeDocument/2006/relationships/hyperlink" Target="https://ictv.global/ictv/proposals/2021.059B.R.Oliverunavirus.zip" TargetMode="External"/><Relationship Id="rId4326" Type="http://schemas.openxmlformats.org/officeDocument/2006/relationships/hyperlink" Target="https://ictv.global/taxonomy/taxondetails?taxnode_id=202213041" TargetMode="External"/><Relationship Id="rId7896" Type="http://schemas.openxmlformats.org/officeDocument/2006/relationships/hyperlink" Target="https://ictv.global/taxonomy/taxondetails?taxnode_id=202201295" TargetMode="External"/><Relationship Id="rId8947" Type="http://schemas.openxmlformats.org/officeDocument/2006/relationships/hyperlink" Target="https://ictv.global/ictv/proposals/2019.005G.zip" TargetMode="External"/><Relationship Id="rId19939" Type="http://schemas.openxmlformats.org/officeDocument/2006/relationships/hyperlink" Target="https://ictv.global/ictv/proposals/2019.006G.zip" TargetMode="External"/><Relationship Id="rId20085" Type="http://schemas.openxmlformats.org/officeDocument/2006/relationships/hyperlink" Target="https://ictv.global/ictv/proposals/2021.005F.R.Yadokarivirales_neworder.zip" TargetMode="External"/><Relationship Id="rId21136" Type="http://schemas.openxmlformats.org/officeDocument/2006/relationships/hyperlink" Target="https://ictv.global/taxonomy/taxondetails?taxnode_id=202202403" TargetMode="External"/><Relationship Id="rId196" Type="http://schemas.openxmlformats.org/officeDocument/2006/relationships/hyperlink" Target="https://ictv.global/taxonomy/taxondetails?taxnode_id=202201460" TargetMode="External"/><Relationship Id="rId6498" Type="http://schemas.openxmlformats.org/officeDocument/2006/relationships/hyperlink" Target="https://ictv.global/taxonomy/taxondetails?taxnode_id=202206830" TargetMode="External"/><Relationship Id="rId7549" Type="http://schemas.openxmlformats.org/officeDocument/2006/relationships/hyperlink" Target="https://ictv.global/ictv/proposals/2021.010B.R.Binomial_names.zip" TargetMode="External"/><Relationship Id="rId10877" Type="http://schemas.openxmlformats.org/officeDocument/2006/relationships/hyperlink" Target="https://ictv.global/ictv/proposals/2019.012D.zip" TargetMode="External"/><Relationship Id="rId11928" Type="http://schemas.openxmlformats.org/officeDocument/2006/relationships/hyperlink" Target="https://ictv.global/taxonomy/taxondetails?taxnode_id=202204961" TargetMode="External"/><Relationship Id="rId13350" Type="http://schemas.openxmlformats.org/officeDocument/2006/relationships/hyperlink" Target="https://ictv.global/taxonomy/taxondetails?taxnode_id=202205250" TargetMode="External"/><Relationship Id="rId14401" Type="http://schemas.openxmlformats.org/officeDocument/2006/relationships/hyperlink" Target="https://ictv.global/ictv/proposals/2020.095B.R.Leviviricetes.zip" TargetMode="External"/><Relationship Id="rId17971" Type="http://schemas.openxmlformats.org/officeDocument/2006/relationships/hyperlink" Target="https://ictv.global/ictv/proposals/2021.002M.Phenuiviridae_sprenamed.zip" TargetMode="External"/><Relationship Id="rId330" Type="http://schemas.openxmlformats.org/officeDocument/2006/relationships/hyperlink" Target="https://ictv.global/taxonomy/taxondetails?taxnode_id=202201514" TargetMode="External"/><Relationship Id="rId2011" Type="http://schemas.openxmlformats.org/officeDocument/2006/relationships/hyperlink" Target="https://ictv.global/ictv/proposals/2021.010B.R.Binomial_names.zip" TargetMode="External"/><Relationship Id="rId13003" Type="http://schemas.openxmlformats.org/officeDocument/2006/relationships/hyperlink" Target="https://ictv.global/ictv/proposals/2022.013P.Tymoviridae_rename.zip" TargetMode="External"/><Relationship Id="rId16573" Type="http://schemas.openxmlformats.org/officeDocument/2006/relationships/hyperlink" Target="https://ictv.global/ictv/proposals/2021.036M.R.Rhabdoviridae_sprename.zip" TargetMode="External"/><Relationship Id="rId17624" Type="http://schemas.openxmlformats.org/officeDocument/2006/relationships/hyperlink" Target="https://ictv.global/taxonomy/taxondetails?taxnode_id=202214228" TargetMode="External"/><Relationship Id="rId20969" Type="http://schemas.openxmlformats.org/officeDocument/2006/relationships/hyperlink" Target="https://ictv.global/ictv/proposals/2019.005D.zip" TargetMode="External"/><Relationship Id="rId4183" Type="http://schemas.openxmlformats.org/officeDocument/2006/relationships/hyperlink" Target="https://ictv.global/ictv/proposals/2021.010B.R.Binomial_names.zip" TargetMode="External"/><Relationship Id="rId5581" Type="http://schemas.openxmlformats.org/officeDocument/2006/relationships/hyperlink" Target="https://ictv.global/ictv/proposals/2021.006B.R.Backyardiganvirus.zip" TargetMode="External"/><Relationship Id="rId6632" Type="http://schemas.openxmlformats.org/officeDocument/2006/relationships/hyperlink" Target="https://ictv.global/taxonomy/taxondetails?taxnode_id=202206996" TargetMode="External"/><Relationship Id="rId15175" Type="http://schemas.openxmlformats.org/officeDocument/2006/relationships/hyperlink" Target="https://ictv.global/ictv/proposals/2020.095B.R.Leviviricetes.zip" TargetMode="External"/><Relationship Id="rId16226" Type="http://schemas.openxmlformats.org/officeDocument/2006/relationships/hyperlink" Target="https://ictv.global/taxonomy/taxondetails?taxnode_id=202206454" TargetMode="External"/><Relationship Id="rId19796" Type="http://schemas.openxmlformats.org/officeDocument/2006/relationships/hyperlink" Target="https://ictv.global/taxonomy/taxondetails?taxnode_id=202204642" TargetMode="External"/><Relationship Id="rId22391" Type="http://schemas.openxmlformats.org/officeDocument/2006/relationships/hyperlink" Target="https://ictv.global/ictv/proposals/2016.021a-kP.A.v2.Tolecusatellitidae.pdf" TargetMode="External"/><Relationship Id="rId5234" Type="http://schemas.openxmlformats.org/officeDocument/2006/relationships/hyperlink" Target="https://ictv.global/taxonomy/taxondetails?taxnode_id=202200348" TargetMode="External"/><Relationship Id="rId9855" Type="http://schemas.openxmlformats.org/officeDocument/2006/relationships/hyperlink" Target="https://ictv.global/ictv/proposals/2021.010F.R.Cressdna_2neword_3newfam_21newgen.zip" TargetMode="External"/><Relationship Id="rId11785" Type="http://schemas.openxmlformats.org/officeDocument/2006/relationships/hyperlink" Target="https://ictv.global/ictv/proposals/2020.028M.R.Reovirales_2nfam.zip" TargetMode="External"/><Relationship Id="rId12836" Type="http://schemas.openxmlformats.org/officeDocument/2006/relationships/hyperlink" Target="https://ictv.global/taxonomy/taxondetails?taxnode_id=202202314" TargetMode="External"/><Relationship Id="rId18398" Type="http://schemas.openxmlformats.org/officeDocument/2006/relationships/hyperlink" Target="https://ictv.global/taxonomy/taxondetails?taxnode_id=202204182" TargetMode="External"/><Relationship Id="rId19449" Type="http://schemas.openxmlformats.org/officeDocument/2006/relationships/hyperlink" Target="https://ictv.global/ictv/proposals/2020.026P.R.Abolish_Luteoviridae.zip" TargetMode="External"/><Relationship Id="rId22044" Type="http://schemas.openxmlformats.org/officeDocument/2006/relationships/hyperlink" Target="https://ictv.global/taxonomy/taxondetails?taxnode_id=202203159" TargetMode="External"/><Relationship Id="rId69" Type="http://schemas.openxmlformats.org/officeDocument/2006/relationships/hyperlink" Target="https://ictv.global/ictv/proposals/2022.001D.Herpesvirales_1renfam_4rengen_124rensp_6absp.zip" TargetMode="External"/><Relationship Id="rId1844" Type="http://schemas.openxmlformats.org/officeDocument/2006/relationships/hyperlink" Target="https://ictv.global/taxonomy/taxondetails?taxnode_id=202209944" TargetMode="External"/><Relationship Id="rId8457" Type="http://schemas.openxmlformats.org/officeDocument/2006/relationships/hyperlink" Target="https://ictv.global/ictv/proposals/2021.010B.R.Binomial_names.zip" TargetMode="External"/><Relationship Id="rId9508" Type="http://schemas.openxmlformats.org/officeDocument/2006/relationships/hyperlink" Target="https://ictv.global/taxonomy/taxondetails?taxnode_id=202205755" TargetMode="External"/><Relationship Id="rId10387" Type="http://schemas.openxmlformats.org/officeDocument/2006/relationships/hyperlink" Target="https://ictv.global/ictv/proposals/2019.012D.zip" TargetMode="External"/><Relationship Id="rId11438" Type="http://schemas.openxmlformats.org/officeDocument/2006/relationships/hyperlink" Target="https://ictv.global/taxonomy/taxondetails?taxnode_id=202203606" TargetMode="External"/><Relationship Id="rId7059" Type="http://schemas.openxmlformats.org/officeDocument/2006/relationships/hyperlink" Target="https://ictv.global/ictv/proposals/2022.054B.Mudcatvirus_10nsp.zip" TargetMode="External"/><Relationship Id="rId19930" Type="http://schemas.openxmlformats.org/officeDocument/2006/relationships/hyperlink" Target="https://ictv.global/taxonomy/taxondetails?taxnode_id=202204687" TargetMode="External"/><Relationship Id="rId3669" Type="http://schemas.openxmlformats.org/officeDocument/2006/relationships/hyperlink" Target="https://ictv.global/ictv/proposals/2021.082B.R.Tevens_new_families.zip" TargetMode="External"/><Relationship Id="rId7540" Type="http://schemas.openxmlformats.org/officeDocument/2006/relationships/hyperlink" Target="https://ictv.global/taxonomy/taxondetails?taxnode_id=202211619" TargetMode="External"/><Relationship Id="rId16083" Type="http://schemas.openxmlformats.org/officeDocument/2006/relationships/hyperlink" Target="https://ictv.global/ictv/proposals/2020.004F.R.Mymona.zip" TargetMode="External"/><Relationship Id="rId17134" Type="http://schemas.openxmlformats.org/officeDocument/2006/relationships/hyperlink" Target="https://ictv.global/taxonomy/taxondetails?taxnode_id=202209578" TargetMode="External"/><Relationship Id="rId17481" Type="http://schemas.openxmlformats.org/officeDocument/2006/relationships/hyperlink" Target="https://ictv.global/ictv/proposals/2021.028M.Peribunyaviridae_sprename.zip" TargetMode="External"/><Relationship Id="rId18532" Type="http://schemas.openxmlformats.org/officeDocument/2006/relationships/hyperlink" Target="https://ictv.global/taxonomy/taxondetails?taxnode_id=202213901" TargetMode="External"/><Relationship Id="rId20479" Type="http://schemas.openxmlformats.org/officeDocument/2006/relationships/hyperlink" Target="https://ictv.global/ictv/proposals/2019.006G.zip" TargetMode="External"/><Relationship Id="rId21877" Type="http://schemas.openxmlformats.org/officeDocument/2006/relationships/hyperlink" Target="https://ictv.global/ictv/proposals/2022.008D.Aelloviridae_146rensp.zip" TargetMode="External"/><Relationship Id="rId5091" Type="http://schemas.openxmlformats.org/officeDocument/2006/relationships/hyperlink" Target="https://ictv.global/ictv/proposals/2021.010B.R.Binomial_names.zip" TargetMode="External"/><Relationship Id="rId6142" Type="http://schemas.openxmlformats.org/officeDocument/2006/relationships/hyperlink" Target="https://ictv.global/taxonomy/taxondetails?taxnode_id=202213535" TargetMode="External"/><Relationship Id="rId10521" Type="http://schemas.openxmlformats.org/officeDocument/2006/relationships/hyperlink" Target="https://ictv.global/ictv/proposals/2020.006P.R.Begomovirus_22nsp.zip" TargetMode="External"/><Relationship Id="rId12693" Type="http://schemas.openxmlformats.org/officeDocument/2006/relationships/hyperlink" Target="https://ictv.global/ictv/proposals/2019.006G.zip" TargetMode="External"/><Relationship Id="rId13744" Type="http://schemas.openxmlformats.org/officeDocument/2006/relationships/hyperlink" Target="https://ictv.global/taxonomy/taxondetails?taxnode_id=202210786" TargetMode="External"/><Relationship Id="rId20960" Type="http://schemas.openxmlformats.org/officeDocument/2006/relationships/hyperlink" Target="https://ictv.global/taxonomy/taxondetails?taxnode_id=202204775" TargetMode="External"/><Relationship Id="rId2752" Type="http://schemas.openxmlformats.org/officeDocument/2006/relationships/hyperlink" Target="https://ictv.global/taxonomy/taxondetails?taxnode_id=202207972" TargetMode="External"/><Relationship Id="rId3803" Type="http://schemas.openxmlformats.org/officeDocument/2006/relationships/hyperlink" Target="https://ictv.global/ictv/proposals/2021.001A.R.Archaeal_Caudoviricetes.zip" TargetMode="External"/><Relationship Id="rId9365" Type="http://schemas.openxmlformats.org/officeDocument/2006/relationships/hyperlink" Target="https://ictv.global/ictv/proposals/2022.005D.Parvoviridae_2ngen_49nsp_125rensp.zip" TargetMode="External"/><Relationship Id="rId11295" Type="http://schemas.openxmlformats.org/officeDocument/2006/relationships/hyperlink" Target="https://ictv.global/ictv/proposals/2020.005F.R.Genomoviridae.zip" TargetMode="External"/><Relationship Id="rId12346" Type="http://schemas.openxmlformats.org/officeDocument/2006/relationships/hyperlink" Target="https://ictv.global/taxonomy/taxondetails?taxnode_id=202205097" TargetMode="External"/><Relationship Id="rId16967" Type="http://schemas.openxmlformats.org/officeDocument/2006/relationships/hyperlink" Target="https://ictv.global/ictv/proposals/2021.039M.R.Xinmoviridae_11ngen_8nsp.zip" TargetMode="External"/><Relationship Id="rId20613" Type="http://schemas.openxmlformats.org/officeDocument/2006/relationships/hyperlink" Target="https://ictv.global/ictv/proposals/2020.001G.R.Abolish_type_species.pdf" TargetMode="External"/><Relationship Id="rId724" Type="http://schemas.openxmlformats.org/officeDocument/2006/relationships/hyperlink" Target="https://ictv.global/taxonomy/taxondetails?taxnode_id=202214449" TargetMode="External"/><Relationship Id="rId1354" Type="http://schemas.openxmlformats.org/officeDocument/2006/relationships/hyperlink" Target="https://ictv.global/taxonomy/taxondetails?taxnode_id=202208363" TargetMode="External"/><Relationship Id="rId2405" Type="http://schemas.openxmlformats.org/officeDocument/2006/relationships/hyperlink" Target="https://ictv.global/ictv/proposals/2021.010B.R.Binomial_names.zip" TargetMode="External"/><Relationship Id="rId5975" Type="http://schemas.openxmlformats.org/officeDocument/2006/relationships/hyperlink" Target="https://ictv.global/ictv/proposals/2021.010B.R.Binomial_names.zip" TargetMode="External"/><Relationship Id="rId9018" Type="http://schemas.openxmlformats.org/officeDocument/2006/relationships/hyperlink" Target="https://ictv.global/taxonomy/taxondetails?taxnode_id=202204068" TargetMode="External"/><Relationship Id="rId15569" Type="http://schemas.openxmlformats.org/officeDocument/2006/relationships/hyperlink" Target="https://ictv.global/ictv/proposals/2021.009F.R.Botourmiaviridae_6newgen_109newsp.zip" TargetMode="External"/><Relationship Id="rId19440" Type="http://schemas.openxmlformats.org/officeDocument/2006/relationships/hyperlink" Target="https://ictv.global/taxonomy/taxondetails?taxnode_id=202203776" TargetMode="External"/><Relationship Id="rId60" Type="http://schemas.openxmlformats.org/officeDocument/2006/relationships/hyperlink" Target="https://ictv.global/taxonomy/taxondetails?taxnode_id=202205323" TargetMode="External"/><Relationship Id="rId1007" Type="http://schemas.openxmlformats.org/officeDocument/2006/relationships/hyperlink" Target="https://ictv.global/ictv/proposals/2021.010B.R.Binomial_names.zip" TargetMode="External"/><Relationship Id="rId4577" Type="http://schemas.openxmlformats.org/officeDocument/2006/relationships/hyperlink" Target="https://ictv.global/ictv/proposals/2021.035B.R.Gracegardnervirinae.zip" TargetMode="External"/><Relationship Id="rId5628" Type="http://schemas.openxmlformats.org/officeDocument/2006/relationships/hyperlink" Target="https://ictv.global/taxonomy/taxondetails?taxnode_id=202200854" TargetMode="External"/><Relationship Id="rId18042" Type="http://schemas.openxmlformats.org/officeDocument/2006/relationships/hyperlink" Target="https://ictv.global/taxonomy/taxondetails?taxnode_id=202207245" TargetMode="External"/><Relationship Id="rId21387" Type="http://schemas.openxmlformats.org/officeDocument/2006/relationships/hyperlink" Target="https://ictv.global/ictv/proposals/2022.003D.Lefavirales_106rensp.zip" TargetMode="External"/><Relationship Id="rId22438" Type="http://schemas.openxmlformats.org/officeDocument/2006/relationships/hyperlink" Target="https://ictv.global/taxonomy/taxondetails?taxnode_id=202209229" TargetMode="External"/><Relationship Id="rId3179" Type="http://schemas.openxmlformats.org/officeDocument/2006/relationships/hyperlink" Target="https://ictv.global/ictv/proposals/2022.073B.Schitoviridae_1nsf_9ng_30nsp.zip" TargetMode="External"/><Relationship Id="rId7050" Type="http://schemas.openxmlformats.org/officeDocument/2006/relationships/hyperlink" Target="https://ictv.global/taxonomy/taxondetails?taxnode_id=202214683" TargetMode="External"/><Relationship Id="rId8101" Type="http://schemas.openxmlformats.org/officeDocument/2006/relationships/hyperlink" Target="https://ictv.global/ictv/proposals/2021.010B.R.Binomial_names.zip" TargetMode="External"/><Relationship Id="rId10031" Type="http://schemas.openxmlformats.org/officeDocument/2006/relationships/hyperlink" Target="https://ictv.global/ictv/proposals/2020.016D.R.Smacoviridae_6ngen_42nsp.zip" TargetMode="External"/><Relationship Id="rId14652" Type="http://schemas.openxmlformats.org/officeDocument/2006/relationships/hyperlink" Target="https://ictv.global/taxonomy/taxondetails?taxnode_id=202211049" TargetMode="External"/><Relationship Id="rId15703" Type="http://schemas.openxmlformats.org/officeDocument/2006/relationships/hyperlink" Target="https://ictv.global/ictv/proposals/2021.009F.R.Botourmiaviridae_6newgen_109newsp.zip" TargetMode="External"/><Relationship Id="rId581" Type="http://schemas.openxmlformats.org/officeDocument/2006/relationships/hyperlink" Target="https://ictv.global/ictv/proposals/2021.010B.R.Binomial_names.zip" TargetMode="External"/><Relationship Id="rId2262" Type="http://schemas.openxmlformats.org/officeDocument/2006/relationships/hyperlink" Target="https://ictv.global/taxonomy/taxondetails?taxnode_id=202200706" TargetMode="External"/><Relationship Id="rId3660" Type="http://schemas.openxmlformats.org/officeDocument/2006/relationships/hyperlink" Target="https://ictv.global/taxonomy/taxondetails?taxnode_id=202213946" TargetMode="External"/><Relationship Id="rId4711" Type="http://schemas.openxmlformats.org/officeDocument/2006/relationships/hyperlink" Target="https://ictv.global/ictv/proposals/2021.001B.R.abolish_Caudovirales.zip" TargetMode="External"/><Relationship Id="rId13254" Type="http://schemas.openxmlformats.org/officeDocument/2006/relationships/hyperlink" Target="https://ictv.global/taxonomy/taxondetails?taxnode_id=202205195" TargetMode="External"/><Relationship Id="rId14305" Type="http://schemas.openxmlformats.org/officeDocument/2006/relationships/hyperlink" Target="https://ictv.global/ictv/proposals/2020.095B.R.Leviviricetes.zip" TargetMode="External"/><Relationship Id="rId17875" Type="http://schemas.openxmlformats.org/officeDocument/2006/relationships/hyperlink" Target="https://ictv.global/ictv/proposals/2021.002M.Phenuiviridae_sprenamed.zip" TargetMode="External"/><Relationship Id="rId18926" Type="http://schemas.openxmlformats.org/officeDocument/2006/relationships/hyperlink" Target="https://ictv.global/taxonomy/taxondetails?taxnode_id=202201983" TargetMode="External"/><Relationship Id="rId20470" Type="http://schemas.openxmlformats.org/officeDocument/2006/relationships/hyperlink" Target="https://ictv.global/taxonomy/taxondetails?taxnode_id=202204844" TargetMode="External"/><Relationship Id="rId21521" Type="http://schemas.openxmlformats.org/officeDocument/2006/relationships/hyperlink" Target="https://ictv.global/ictv/proposals/2022.003D.Lefavirales_106rensp.zip" TargetMode="External"/><Relationship Id="rId234" Type="http://schemas.openxmlformats.org/officeDocument/2006/relationships/hyperlink" Target="https://ictv.global/taxonomy/taxondetails?taxnode_id=202201480" TargetMode="External"/><Relationship Id="rId3313" Type="http://schemas.openxmlformats.org/officeDocument/2006/relationships/hyperlink" Target="https://ictv.global/ictv/proposals/2021.010B.R.Binomial_names.zip" TargetMode="External"/><Relationship Id="rId6883" Type="http://schemas.openxmlformats.org/officeDocument/2006/relationships/hyperlink" Target="https://ictv.global/ictv/proposals/2021.010B.R.Binomial_names.zip" TargetMode="External"/><Relationship Id="rId7934" Type="http://schemas.openxmlformats.org/officeDocument/2006/relationships/hyperlink" Target="https://ictv.global/taxonomy/taxondetails?taxnode_id=202211884" TargetMode="External"/><Relationship Id="rId16477" Type="http://schemas.openxmlformats.org/officeDocument/2006/relationships/hyperlink" Target="https://ictv.global/ictv/proposals/2021.036M.R.Rhabdoviridae_sprename.zip" TargetMode="External"/><Relationship Id="rId17528" Type="http://schemas.openxmlformats.org/officeDocument/2006/relationships/hyperlink" Target="https://ictv.global/taxonomy/taxondetails?taxnode_id=202200116" TargetMode="External"/><Relationship Id="rId20123" Type="http://schemas.openxmlformats.org/officeDocument/2006/relationships/hyperlink" Target="https://ictv.global/ictv/proposals/2020.001G.R.Abolish_type_species.pdf" TargetMode="External"/><Relationship Id="rId5485" Type="http://schemas.openxmlformats.org/officeDocument/2006/relationships/hyperlink" Target="https://ictv.global/ictv/proposals/2021.010B.R.Binomial_names.zip" TargetMode="External"/><Relationship Id="rId6536" Type="http://schemas.openxmlformats.org/officeDocument/2006/relationships/hyperlink" Target="https://ictv.global/taxonomy/taxondetails?taxnode_id=202206741" TargetMode="External"/><Relationship Id="rId10915" Type="http://schemas.openxmlformats.org/officeDocument/2006/relationships/hyperlink" Target="https://ictv.global/ictv/proposals/2019.012D.zip" TargetMode="External"/><Relationship Id="rId15079" Type="http://schemas.openxmlformats.org/officeDocument/2006/relationships/hyperlink" Target="https://ictv.global/ictv/proposals/2020.095B.R.Leviviricetes.zip" TargetMode="External"/><Relationship Id="rId22295" Type="http://schemas.openxmlformats.org/officeDocument/2006/relationships/hyperlink" Target="https://ictv.global/ictv/proposals/2016.021a-kP.A.v2.Tolecusatellitidae.pdf" TargetMode="External"/><Relationship Id="rId4087" Type="http://schemas.openxmlformats.org/officeDocument/2006/relationships/hyperlink" Target="https://ictv.global/ictv/proposals/2021.010B.R.Binomial_names.zip" TargetMode="External"/><Relationship Id="rId5138" Type="http://schemas.openxmlformats.org/officeDocument/2006/relationships/hyperlink" Target="https://ictv.global/taxonomy/taxondetails?taxnode_id=202211849" TargetMode="External"/><Relationship Id="rId9759" Type="http://schemas.openxmlformats.org/officeDocument/2006/relationships/hyperlink" Target="https://ictv.global/ictv/proposals/2022.009D.Circoviridae_rensp101_nsp48.zip" TargetMode="External"/><Relationship Id="rId1748" Type="http://schemas.openxmlformats.org/officeDocument/2006/relationships/hyperlink" Target="https://ictv.global/taxonomy/taxondetails?taxnode_id=202213001" TargetMode="External"/><Relationship Id="rId11689" Type="http://schemas.openxmlformats.org/officeDocument/2006/relationships/hyperlink" Target="https://ictv.global/ictv/proposals/2021.002F.R.Chrysoviridae_binomials.zip" TargetMode="External"/><Relationship Id="rId14162" Type="http://schemas.openxmlformats.org/officeDocument/2006/relationships/hyperlink" Target="https://ictv.global/taxonomy/taxondetails?taxnode_id=202210484" TargetMode="External"/><Relationship Id="rId15560" Type="http://schemas.openxmlformats.org/officeDocument/2006/relationships/hyperlink" Target="https://ictv.global/taxonomy/taxondetails?taxnode_id=202213216" TargetMode="External"/><Relationship Id="rId16611" Type="http://schemas.openxmlformats.org/officeDocument/2006/relationships/hyperlink" Target="https://ictv.global/ictv/proposals/2021.003M.R.Alpharhabdovirinae_3ngen_7nsp.zip" TargetMode="External"/><Relationship Id="rId3170" Type="http://schemas.openxmlformats.org/officeDocument/2006/relationships/hyperlink" Target="https://ictv.global/taxonomy/taxondetails?taxnode_id=202211637" TargetMode="External"/><Relationship Id="rId4221" Type="http://schemas.openxmlformats.org/officeDocument/2006/relationships/hyperlink" Target="https://ictv.global/ictv/proposals/2021.010B.R.Binomial_names.zip" TargetMode="External"/><Relationship Id="rId15213" Type="http://schemas.openxmlformats.org/officeDocument/2006/relationships/hyperlink" Target="https://ictv.global/ictv/proposals/2020.095B.R.Leviviricetes.zip" TargetMode="External"/><Relationship Id="rId18783" Type="http://schemas.openxmlformats.org/officeDocument/2006/relationships/hyperlink" Target="https://ictv.global/ictv/proposals/2022.004S.Iflaviridae_rename.zip" TargetMode="External"/><Relationship Id="rId19834" Type="http://schemas.openxmlformats.org/officeDocument/2006/relationships/hyperlink" Target="https://ictv.global/taxonomy/taxondetails?taxnode_id=202204657" TargetMode="External"/><Relationship Id="rId21031" Type="http://schemas.openxmlformats.org/officeDocument/2006/relationships/hyperlink" Target="https://ictv.global/ictv/proposals/2019.003G.zip" TargetMode="External"/><Relationship Id="rId6393" Type="http://schemas.openxmlformats.org/officeDocument/2006/relationships/hyperlink" Target="https://ictv.global/ictv/proposals/2021.010B.R.Binomial_names.zip" TargetMode="External"/><Relationship Id="rId7791" Type="http://schemas.openxmlformats.org/officeDocument/2006/relationships/hyperlink" Target="https://ictv.global/ictv/proposals/2021.078B.R.Siphoviridae_new_genera.zip" TargetMode="External"/><Relationship Id="rId8842" Type="http://schemas.openxmlformats.org/officeDocument/2006/relationships/hyperlink" Target="https://ictv.global/taxonomy/taxondetails?taxnode_id=202205910" TargetMode="External"/><Relationship Id="rId10772" Type="http://schemas.openxmlformats.org/officeDocument/2006/relationships/hyperlink" Target="https://ictv.global/taxonomy/taxondetails?taxnode_id=202203418" TargetMode="External"/><Relationship Id="rId11823" Type="http://schemas.openxmlformats.org/officeDocument/2006/relationships/hyperlink" Target="https://ictv.global/ictv/proposals/2020.028M.R.Reovirales_2nfam.zip" TargetMode="External"/><Relationship Id="rId17385" Type="http://schemas.openxmlformats.org/officeDocument/2006/relationships/hyperlink" Target="https://ictv.global/ictv/proposals/2021.017M.Nairoviridae_sprenamed.zip" TargetMode="External"/><Relationship Id="rId18436" Type="http://schemas.openxmlformats.org/officeDocument/2006/relationships/hyperlink" Target="https://ictv.global/taxonomy/taxondetails?taxnode_id=202204202" TargetMode="External"/><Relationship Id="rId6046" Type="http://schemas.openxmlformats.org/officeDocument/2006/relationships/hyperlink" Target="https://ictv.global/taxonomy/taxondetails?taxnode_id=202200954" TargetMode="External"/><Relationship Id="rId7444" Type="http://schemas.openxmlformats.org/officeDocument/2006/relationships/hyperlink" Target="https://ictv.global/taxonomy/taxondetails?taxnode_id=202211577" TargetMode="External"/><Relationship Id="rId10425" Type="http://schemas.openxmlformats.org/officeDocument/2006/relationships/hyperlink" Target="https://ictv.global/ictv/proposals/2019.012D.zip" TargetMode="External"/><Relationship Id="rId13995" Type="http://schemas.openxmlformats.org/officeDocument/2006/relationships/hyperlink" Target="https://ictv.global/ictv/proposals/2020.095B.R.Leviviricetes.zip" TargetMode="External"/><Relationship Id="rId17038" Type="http://schemas.openxmlformats.org/officeDocument/2006/relationships/hyperlink" Target="https://ictv.global/taxonomy/taxondetails?taxnode_id=202202574" TargetMode="External"/><Relationship Id="rId12597" Type="http://schemas.openxmlformats.org/officeDocument/2006/relationships/hyperlink" Target="https://ictv.global/ictv/proposals/2019.006G.zip" TargetMode="External"/><Relationship Id="rId13648" Type="http://schemas.openxmlformats.org/officeDocument/2006/relationships/hyperlink" Target="https://ictv.global/taxonomy/taxondetails?taxnode_id=202210706" TargetMode="External"/><Relationship Id="rId20864" Type="http://schemas.openxmlformats.org/officeDocument/2006/relationships/hyperlink" Target="https://ictv.global/taxonomy/taxondetails?taxnode_id=202206337" TargetMode="External"/><Relationship Id="rId21915" Type="http://schemas.openxmlformats.org/officeDocument/2006/relationships/hyperlink" Target="https://ictv.global/ictv/proposals/2020.014D.R.Gyrovirus_9nsp.zip" TargetMode="External"/><Relationship Id="rId975" Type="http://schemas.openxmlformats.org/officeDocument/2006/relationships/hyperlink" Target="https://ictv.global/ictv/proposals/2021.010B.R.Binomial_names.zip" TargetMode="External"/><Relationship Id="rId2656" Type="http://schemas.openxmlformats.org/officeDocument/2006/relationships/hyperlink" Target="https://ictv.global/taxonomy/taxondetails?taxnode_id=202201389" TargetMode="External"/><Relationship Id="rId3707" Type="http://schemas.openxmlformats.org/officeDocument/2006/relationships/hyperlink" Target="https://ictv.global/ictv/proposals/2021.082B.R.Tevens_new_families.zip" TargetMode="External"/><Relationship Id="rId9269" Type="http://schemas.openxmlformats.org/officeDocument/2006/relationships/hyperlink" Target="https://ictv.global/ictv/proposals/2022.005D.Parvoviridae_2ngen_49nsp_125rensp.zip" TargetMode="External"/><Relationship Id="rId11199" Type="http://schemas.openxmlformats.org/officeDocument/2006/relationships/hyperlink" Target="https://ictv.global/ictv/proposals/2020.005F.R.Genomoviridae.zip" TargetMode="External"/><Relationship Id="rId15070" Type="http://schemas.openxmlformats.org/officeDocument/2006/relationships/hyperlink" Target="https://ictv.global/taxonomy/taxondetails?taxnode_id=202211299" TargetMode="External"/><Relationship Id="rId16121" Type="http://schemas.openxmlformats.org/officeDocument/2006/relationships/hyperlink" Target="https://ictv.global/ictv/proposals/2021.020M.R.Nyamiviridae_sprename.zip" TargetMode="External"/><Relationship Id="rId20517" Type="http://schemas.openxmlformats.org/officeDocument/2006/relationships/hyperlink" Target="https://ictv.global/ictv/proposals/2019.006G.zip" TargetMode="External"/><Relationship Id="rId628" Type="http://schemas.openxmlformats.org/officeDocument/2006/relationships/hyperlink" Target="https://ictv.global/taxonomy/taxondetails?taxnode_id=202200532" TargetMode="External"/><Relationship Id="rId1258" Type="http://schemas.openxmlformats.org/officeDocument/2006/relationships/hyperlink" Target="https://ictv.global/taxonomy/taxondetails?taxnode_id=202208425" TargetMode="External"/><Relationship Id="rId2309" Type="http://schemas.openxmlformats.org/officeDocument/2006/relationships/hyperlink" Target="https://ictv.global/ictv/proposals/2021.010B.R.Binomial_names.zip" TargetMode="External"/><Relationship Id="rId5879" Type="http://schemas.openxmlformats.org/officeDocument/2006/relationships/hyperlink" Target="https://ictv.global/ictv/proposals/2021.010B.R.Binomial_names.zip" TargetMode="External"/><Relationship Id="rId9750" Type="http://schemas.openxmlformats.org/officeDocument/2006/relationships/hyperlink" Target="https://ictv.global/taxonomy/taxondetails?taxnode_id=202205770" TargetMode="External"/><Relationship Id="rId18293" Type="http://schemas.openxmlformats.org/officeDocument/2006/relationships/hyperlink" Target="https://ictv.global/ictv/proposals/2021.006F.R.Hypoviridae_8newgen_35newsp.zip" TargetMode="External"/><Relationship Id="rId19344" Type="http://schemas.openxmlformats.org/officeDocument/2006/relationships/hyperlink" Target="https://ictv.global/taxonomy/taxondetails?taxnode_id=202202138" TargetMode="External"/><Relationship Id="rId19691" Type="http://schemas.openxmlformats.org/officeDocument/2006/relationships/hyperlink" Target="https://ictv.global/ictv/proposals/2019.006G.zip" TargetMode="External"/><Relationship Id="rId8352" Type="http://schemas.openxmlformats.org/officeDocument/2006/relationships/hyperlink" Target="https://ictv.global/taxonomy/taxondetails?taxnode_id=202212697" TargetMode="External"/><Relationship Id="rId9403" Type="http://schemas.openxmlformats.org/officeDocument/2006/relationships/hyperlink" Target="https://ictv.global/ictv/proposals/2022.005D.Parvoviridae_2ngen_49nsp_125rensp.zip" TargetMode="External"/><Relationship Id="rId11680" Type="http://schemas.openxmlformats.org/officeDocument/2006/relationships/hyperlink" Target="https://ictv.global/taxonomy/taxondetails?taxnode_id=202206303" TargetMode="External"/><Relationship Id="rId12731" Type="http://schemas.openxmlformats.org/officeDocument/2006/relationships/hyperlink" Target="https://ictv.global/ictv/proposals/2019.006G.zip" TargetMode="External"/><Relationship Id="rId8005" Type="http://schemas.openxmlformats.org/officeDocument/2006/relationships/hyperlink" Target="https://ictv.global/ictv/proposals/2021.010B.R.Binomial_names.zip" TargetMode="External"/><Relationship Id="rId10282" Type="http://schemas.openxmlformats.org/officeDocument/2006/relationships/hyperlink" Target="https://ictv.global/taxonomy/taxondetails?taxnode_id=202203237" TargetMode="External"/><Relationship Id="rId11333" Type="http://schemas.openxmlformats.org/officeDocument/2006/relationships/hyperlink" Target="https://ictv.global/ictv/proposals/2020.005F.R.Genomoviridae.zip" TargetMode="External"/><Relationship Id="rId15954" Type="http://schemas.openxmlformats.org/officeDocument/2006/relationships/hyperlink" Target="https://ictv.global/taxonomy/taxondetails?taxnode_id=202214199" TargetMode="External"/><Relationship Id="rId4962" Type="http://schemas.openxmlformats.org/officeDocument/2006/relationships/hyperlink" Target="https://ictv.global/taxonomy/taxondetails?taxnode_id=202214900" TargetMode="External"/><Relationship Id="rId14556" Type="http://schemas.openxmlformats.org/officeDocument/2006/relationships/hyperlink" Target="https://ictv.global/taxonomy/taxondetails?taxnode_id=202210978" TargetMode="External"/><Relationship Id="rId15607" Type="http://schemas.openxmlformats.org/officeDocument/2006/relationships/hyperlink" Target="https://ictv.global/ictv/proposals/2020.001F.R.Botourmiaviridae.zip" TargetMode="External"/><Relationship Id="rId21772" Type="http://schemas.openxmlformats.org/officeDocument/2006/relationships/hyperlink" Target="https://ictv.global/taxonomy/taxondetails?taxnode_id=202202519" TargetMode="External"/><Relationship Id="rId3564" Type="http://schemas.openxmlformats.org/officeDocument/2006/relationships/hyperlink" Target="https://ictv.global/taxonomy/taxondetails?taxnode_id=202211970" TargetMode="External"/><Relationship Id="rId4615" Type="http://schemas.openxmlformats.org/officeDocument/2006/relationships/hyperlink" Target="https://ictv.global/ictv/proposals/2021.035B.R.Gracegardnervirinae.zip" TargetMode="External"/><Relationship Id="rId13158" Type="http://schemas.openxmlformats.org/officeDocument/2006/relationships/hyperlink" Target="https://ictv.global/taxonomy/taxondetails?taxnode_id=202203140" TargetMode="External"/><Relationship Id="rId14209" Type="http://schemas.openxmlformats.org/officeDocument/2006/relationships/hyperlink" Target="https://ictv.global/ictv/proposals/2020.095B.R.Leviviricetes.zip" TargetMode="External"/><Relationship Id="rId17779" Type="http://schemas.openxmlformats.org/officeDocument/2006/relationships/hyperlink" Target="https://ictv.global/ictv/proposals/2021.002M.Phenuiviridae_sprenamed.zip" TargetMode="External"/><Relationship Id="rId20374" Type="http://schemas.openxmlformats.org/officeDocument/2006/relationships/hyperlink" Target="https://ictv.global/taxonomy/taxondetails?taxnode_id=202202884" TargetMode="External"/><Relationship Id="rId21425" Type="http://schemas.openxmlformats.org/officeDocument/2006/relationships/hyperlink" Target="https://ictv.global/ictv/proposals/2022.003D.Lefavirales_106rensp.zip" TargetMode="External"/><Relationship Id="rId485" Type="http://schemas.openxmlformats.org/officeDocument/2006/relationships/hyperlink" Target="https://ictv.global/ictv/proposals/2021.001A.R.Archaeal_Caudoviricetes.zip" TargetMode="External"/><Relationship Id="rId2166" Type="http://schemas.openxmlformats.org/officeDocument/2006/relationships/hyperlink" Target="https://ictv.global/taxonomy/taxondetails?taxnode_id=202209977" TargetMode="External"/><Relationship Id="rId3217" Type="http://schemas.openxmlformats.org/officeDocument/2006/relationships/hyperlink" Target="https://ictv.global/ictv/proposals/2021.010B.R.Binomial_names.zip" TargetMode="External"/><Relationship Id="rId6787" Type="http://schemas.openxmlformats.org/officeDocument/2006/relationships/hyperlink" Target="https://ictv.global/ictv/proposals/2021.010B.R.Binomial_names.zip" TargetMode="External"/><Relationship Id="rId7838" Type="http://schemas.openxmlformats.org/officeDocument/2006/relationships/hyperlink" Target="https://ictv.global/taxonomy/taxondetails?taxnode_id=202213637" TargetMode="External"/><Relationship Id="rId20027" Type="http://schemas.openxmlformats.org/officeDocument/2006/relationships/hyperlink" Target="https://ictv.global/ictv/proposals/2020.001G.R.Abolish_type_species.pdf" TargetMode="External"/><Relationship Id="rId138" Type="http://schemas.openxmlformats.org/officeDocument/2006/relationships/hyperlink" Target="https://ictv.global/taxonomy/taxondetails?taxnode_id=202201432" TargetMode="External"/><Relationship Id="rId5389" Type="http://schemas.openxmlformats.org/officeDocument/2006/relationships/hyperlink" Target="https://ictv.global/ictv/proposals/2021.091B.R.Weiservirinae.zip" TargetMode="External"/><Relationship Id="rId9260" Type="http://schemas.openxmlformats.org/officeDocument/2006/relationships/hyperlink" Target="https://ictv.global/taxonomy/taxondetails?taxnode_id=202214074" TargetMode="External"/><Relationship Id="rId10819" Type="http://schemas.openxmlformats.org/officeDocument/2006/relationships/hyperlink" Target="https://ictv.global/ictv/proposals/2019.012D.zip" TargetMode="External"/><Relationship Id="rId11190" Type="http://schemas.openxmlformats.org/officeDocument/2006/relationships/hyperlink" Target="https://ictv.global/taxonomy/taxondetails?taxnode_id=202208955" TargetMode="External"/><Relationship Id="rId12241" Type="http://schemas.openxmlformats.org/officeDocument/2006/relationships/hyperlink" Target="https://ictv.global/ictv/proposals/2019.006G.zip" TargetMode="External"/><Relationship Id="rId22199" Type="http://schemas.openxmlformats.org/officeDocument/2006/relationships/hyperlink" Target="https://ictv.global/ictv/proposals/2021.016P.R.Pospiviroidae_11ns.zip" TargetMode="External"/><Relationship Id="rId2300" Type="http://schemas.openxmlformats.org/officeDocument/2006/relationships/hyperlink" Target="https://ictv.global/taxonomy/taxondetails?taxnode_id=202210064" TargetMode="External"/><Relationship Id="rId16862" Type="http://schemas.openxmlformats.org/officeDocument/2006/relationships/hyperlink" Target="https://ictv.global/taxonomy/taxondetails?taxnode_id=202207672" TargetMode="External"/><Relationship Id="rId17913" Type="http://schemas.openxmlformats.org/officeDocument/2006/relationships/hyperlink" Target="https://ictv.global/ictv/proposals/2021.002M.Phenuiviridae_sprenamed.zip" TargetMode="External"/><Relationship Id="rId1999" Type="http://schemas.openxmlformats.org/officeDocument/2006/relationships/hyperlink" Target="https://ictv.global/ictv/proposals/2021.023B.R.Demerecviridae_new_genera.zip" TargetMode="External"/><Relationship Id="rId4472" Type="http://schemas.openxmlformats.org/officeDocument/2006/relationships/hyperlink" Target="https://ictv.global/taxonomy/taxondetails?taxnode_id=202213599" TargetMode="External"/><Relationship Id="rId5870" Type="http://schemas.openxmlformats.org/officeDocument/2006/relationships/hyperlink" Target="https://ictv.global/taxonomy/taxondetails?taxnode_id=202209825" TargetMode="External"/><Relationship Id="rId6921" Type="http://schemas.openxmlformats.org/officeDocument/2006/relationships/hyperlink" Target="https://ictv.global/ictv/proposals/2021.010B.R.Binomial_names.zip" TargetMode="External"/><Relationship Id="rId15464" Type="http://schemas.openxmlformats.org/officeDocument/2006/relationships/hyperlink" Target="https://ictv.global/taxonomy/taxondetails?taxnode_id=202212551" TargetMode="External"/><Relationship Id="rId16515" Type="http://schemas.openxmlformats.org/officeDocument/2006/relationships/hyperlink" Target="https://ictv.global/ictv/proposals/2021.036M.R.Rhabdoviridae_sprename.zip" TargetMode="External"/><Relationship Id="rId3074" Type="http://schemas.openxmlformats.org/officeDocument/2006/relationships/hyperlink" Target="https://ictv.global/taxonomy/taxondetails?taxnode_id=202211733" TargetMode="External"/><Relationship Id="rId4125" Type="http://schemas.openxmlformats.org/officeDocument/2006/relationships/hyperlink" Target="https://ictv.global/ictv/proposals/2021.010B.R.Binomial_names.zip" TargetMode="External"/><Relationship Id="rId5523" Type="http://schemas.openxmlformats.org/officeDocument/2006/relationships/hyperlink" Target="https://ictv.global/ictv/proposals/2022.091B.Caudoviricetes_3ng_actinophages.zip" TargetMode="External"/><Relationship Id="rId14066" Type="http://schemas.openxmlformats.org/officeDocument/2006/relationships/hyperlink" Target="https://ictv.global/taxonomy/taxondetails?taxnode_id=202210408" TargetMode="External"/><Relationship Id="rId15117" Type="http://schemas.openxmlformats.org/officeDocument/2006/relationships/hyperlink" Target="https://ictv.global/ictv/proposals/2020.095B.R.Leviviricetes.zip" TargetMode="External"/><Relationship Id="rId18687" Type="http://schemas.openxmlformats.org/officeDocument/2006/relationships/hyperlink" Target="https://ictv.global/ictv/proposals/2021.005S.R.Nidovirales.zip" TargetMode="External"/><Relationship Id="rId19738" Type="http://schemas.openxmlformats.org/officeDocument/2006/relationships/hyperlink" Target="https://ictv.global/taxonomy/taxondetails?taxnode_id=202204617" TargetMode="External"/><Relationship Id="rId21282" Type="http://schemas.openxmlformats.org/officeDocument/2006/relationships/hyperlink" Target="https://ictv.global/taxonomy/taxondetails?taxnode_id=202209497" TargetMode="External"/><Relationship Id="rId22333" Type="http://schemas.openxmlformats.org/officeDocument/2006/relationships/hyperlink" Target="https://ictv.global/ictv/proposals/2020.009P.R.Betasatellite_61nsp.zip" TargetMode="External"/><Relationship Id="rId7695" Type="http://schemas.openxmlformats.org/officeDocument/2006/relationships/hyperlink" Target="https://ictv.global/ictv/proposals/2022.071B.Roslyckyvirus_ng.zip" TargetMode="External"/><Relationship Id="rId8746" Type="http://schemas.openxmlformats.org/officeDocument/2006/relationships/hyperlink" Target="https://ictv.global/taxonomy/taxondetails?taxnode_id=202206347" TargetMode="External"/><Relationship Id="rId10676" Type="http://schemas.openxmlformats.org/officeDocument/2006/relationships/hyperlink" Target="https://ictv.global/taxonomy/taxondetails?taxnode_id=202203380" TargetMode="External"/><Relationship Id="rId11727" Type="http://schemas.openxmlformats.org/officeDocument/2006/relationships/hyperlink" Target="https://ictv.global/ictv/proposals/2019.006G.zip" TargetMode="External"/><Relationship Id="rId17289" Type="http://schemas.openxmlformats.org/officeDocument/2006/relationships/hyperlink" Target="https://ictv.global/ictv/proposals/2021.013M.Hantaviridae_sprename.zip" TargetMode="External"/><Relationship Id="rId6297" Type="http://schemas.openxmlformats.org/officeDocument/2006/relationships/hyperlink" Target="https://ictv.global/ictv/proposals/2021.010B.R.Binomial_names.zip" TargetMode="External"/><Relationship Id="rId7348" Type="http://schemas.openxmlformats.org/officeDocument/2006/relationships/hyperlink" Target="https://ictv.global/taxonomy/taxondetails?taxnode_id=202201168" TargetMode="External"/><Relationship Id="rId10329" Type="http://schemas.openxmlformats.org/officeDocument/2006/relationships/hyperlink" Target="https://ictv.global/ictv/proposals/2019.012D.zip" TargetMode="External"/><Relationship Id="rId13899" Type="http://schemas.openxmlformats.org/officeDocument/2006/relationships/hyperlink" Target="https://ictv.global/ictv/proposals/2020.095B.R.Leviviricetes.zip" TargetMode="External"/><Relationship Id="rId14200" Type="http://schemas.openxmlformats.org/officeDocument/2006/relationships/hyperlink" Target="https://ictv.global/taxonomy/taxondetails?taxnode_id=202210516" TargetMode="External"/><Relationship Id="rId3958" Type="http://schemas.openxmlformats.org/officeDocument/2006/relationships/hyperlink" Target="https://ictv.global/taxonomy/taxondetails?taxnode_id=202213150" TargetMode="External"/><Relationship Id="rId16372" Type="http://schemas.openxmlformats.org/officeDocument/2006/relationships/hyperlink" Target="https://ictv.global/taxonomy/taxondetails?taxnode_id=202206554" TargetMode="External"/><Relationship Id="rId17423" Type="http://schemas.openxmlformats.org/officeDocument/2006/relationships/hyperlink" Target="https://ictv.global/ictv/proposals/2021.028M.Peribunyaviridae_sprename.zip" TargetMode="External"/><Relationship Id="rId17770" Type="http://schemas.openxmlformats.org/officeDocument/2006/relationships/hyperlink" Target="https://ictv.global/taxonomy/taxondetails?taxnode_id=202209832" TargetMode="External"/><Relationship Id="rId18821" Type="http://schemas.openxmlformats.org/officeDocument/2006/relationships/hyperlink" Target="https://ictv.global/ictv/proposals/2020.001G.R.Abolish_type_species.pdf" TargetMode="External"/><Relationship Id="rId20768" Type="http://schemas.openxmlformats.org/officeDocument/2006/relationships/hyperlink" Target="https://ictv.global/taxonomy/taxondetails?taxnode_id=202204323" TargetMode="External"/><Relationship Id="rId879" Type="http://schemas.openxmlformats.org/officeDocument/2006/relationships/hyperlink" Target="https://ictv.global/ictv/proposals/2022.001B.Aliceevansviridae.zip" TargetMode="External"/><Relationship Id="rId5380" Type="http://schemas.openxmlformats.org/officeDocument/2006/relationships/hyperlink" Target="https://ictv.global/taxonomy/taxondetails?taxnode_id=202212714" TargetMode="External"/><Relationship Id="rId6431" Type="http://schemas.openxmlformats.org/officeDocument/2006/relationships/hyperlink" Target="https://ictv.global/ictv/proposals/2021.034B.R.Gofduovirus_new_species.zip" TargetMode="External"/><Relationship Id="rId10810" Type="http://schemas.openxmlformats.org/officeDocument/2006/relationships/hyperlink" Target="https://ictv.global/taxonomy/taxondetails?taxnode_id=202209134" TargetMode="External"/><Relationship Id="rId16025" Type="http://schemas.openxmlformats.org/officeDocument/2006/relationships/hyperlink" Target="https://ictv.global/ictv/proposals/2020.004F.R.Mymona.zip" TargetMode="External"/><Relationship Id="rId21819" Type="http://schemas.openxmlformats.org/officeDocument/2006/relationships/hyperlink" Target="https://ictv.global/ictv/proposals/2022.008D.Aelloviridae_146rensp.zip" TargetMode="External"/><Relationship Id="rId22190" Type="http://schemas.openxmlformats.org/officeDocument/2006/relationships/hyperlink" Target="https://ictv.global/taxonomy/taxondetails?taxnode_id=202205912" TargetMode="External"/><Relationship Id="rId5033" Type="http://schemas.openxmlformats.org/officeDocument/2006/relationships/hyperlink" Target="https://ictv.global/ictv/proposals/2021.062B.R.Pclasvirinae_new_genera.zip" TargetMode="External"/><Relationship Id="rId12982" Type="http://schemas.openxmlformats.org/officeDocument/2006/relationships/hyperlink" Target="https://ictv.global/taxonomy/taxondetails?taxnode_id=202202369" TargetMode="External"/><Relationship Id="rId19595" Type="http://schemas.openxmlformats.org/officeDocument/2006/relationships/hyperlink" Target="https://ictv.global/ictv/proposals/2019.006G.zip" TargetMode="External"/><Relationship Id="rId1990" Type="http://schemas.openxmlformats.org/officeDocument/2006/relationships/hyperlink" Target="https://ictv.global/taxonomy/taxondetails?taxnode_id=202207058" TargetMode="External"/><Relationship Id="rId8256" Type="http://schemas.openxmlformats.org/officeDocument/2006/relationships/hyperlink" Target="https://ictv.global/taxonomy/taxondetails?taxnode_id=202212645" TargetMode="External"/><Relationship Id="rId9654" Type="http://schemas.openxmlformats.org/officeDocument/2006/relationships/hyperlink" Target="https://ictv.global/taxonomy/taxondetails?taxnode_id=202202948" TargetMode="External"/><Relationship Id="rId11584" Type="http://schemas.openxmlformats.org/officeDocument/2006/relationships/hyperlink" Target="https://ictv.global/taxonomy/taxondetails?taxnode_id=202209094" TargetMode="External"/><Relationship Id="rId12635" Type="http://schemas.openxmlformats.org/officeDocument/2006/relationships/hyperlink" Target="https://ictv.global/ictv/proposals/2019.006G.zip" TargetMode="External"/><Relationship Id="rId18197" Type="http://schemas.openxmlformats.org/officeDocument/2006/relationships/hyperlink" Target="https://ictv.global/ictv/proposals/2021.001F.R.Fusariviridae_1newfam.zip" TargetMode="External"/><Relationship Id="rId19248" Type="http://schemas.openxmlformats.org/officeDocument/2006/relationships/hyperlink" Target="https://ictv.global/taxonomy/taxondetails?taxnode_id=202202113" TargetMode="External"/><Relationship Id="rId20902" Type="http://schemas.openxmlformats.org/officeDocument/2006/relationships/hyperlink" Target="https://ictv.global/taxonomy/taxondetails?taxnode_id=202204745" TargetMode="External"/><Relationship Id="rId1643" Type="http://schemas.openxmlformats.org/officeDocument/2006/relationships/hyperlink" Target="https://ictv.global/ictv/proposals/2021.010B.R.Binomial_names.zip" TargetMode="External"/><Relationship Id="rId9307" Type="http://schemas.openxmlformats.org/officeDocument/2006/relationships/hyperlink" Target="https://ictv.global/ictv/proposals/2022.005D.Parvoviridae_2ngen_49nsp_125rensp.zip" TargetMode="External"/><Relationship Id="rId10186" Type="http://schemas.openxmlformats.org/officeDocument/2006/relationships/hyperlink" Target="https://ictv.global/taxonomy/taxondetails?taxnode_id=202203206" TargetMode="External"/><Relationship Id="rId11237" Type="http://schemas.openxmlformats.org/officeDocument/2006/relationships/hyperlink" Target="https://ictv.global/ictv/proposals/2020.005F.R.Genomoviridae.zip" TargetMode="External"/><Relationship Id="rId15858" Type="http://schemas.openxmlformats.org/officeDocument/2006/relationships/hyperlink" Target="https://ictv.global/taxonomy/taxondetails?taxnode_id=202209711" TargetMode="External"/><Relationship Id="rId16909" Type="http://schemas.openxmlformats.org/officeDocument/2006/relationships/hyperlink" Target="https://ictv.global/ictv/proposals/2021.036M.R.Rhabdoviridae_sprename.zip" TargetMode="External"/><Relationship Id="rId4866" Type="http://schemas.openxmlformats.org/officeDocument/2006/relationships/hyperlink" Target="https://ictv.global/taxonomy/taxondetails?taxnode_id=202214482" TargetMode="External"/><Relationship Id="rId5917" Type="http://schemas.openxmlformats.org/officeDocument/2006/relationships/hyperlink" Target="https://ictv.global/ictv/proposals/2021.010B.R.Binomial_names.zip" TargetMode="External"/><Relationship Id="rId17280" Type="http://schemas.openxmlformats.org/officeDocument/2006/relationships/hyperlink" Target="https://ictv.global/taxonomy/taxondetails?taxnode_id=202206435" TargetMode="External"/><Relationship Id="rId18331" Type="http://schemas.openxmlformats.org/officeDocument/2006/relationships/hyperlink" Target="https://ictv.global/ictv/proposals/2019.006G.zip" TargetMode="External"/><Relationship Id="rId21676" Type="http://schemas.openxmlformats.org/officeDocument/2006/relationships/hyperlink" Target="https://ictv.global/taxonomy/taxondetails?taxnode_id=202207296" TargetMode="External"/><Relationship Id="rId3468" Type="http://schemas.openxmlformats.org/officeDocument/2006/relationships/hyperlink" Target="https://ictv.global/taxonomy/taxondetails?taxnode_id=202200300" TargetMode="External"/><Relationship Id="rId4519" Type="http://schemas.openxmlformats.org/officeDocument/2006/relationships/hyperlink" Target="https://ictv.global/ictv/proposals/2022.034B.Gordonclarkvirinae_nsf.zip" TargetMode="External"/><Relationship Id="rId10320" Type="http://schemas.openxmlformats.org/officeDocument/2006/relationships/hyperlink" Target="https://ictv.global/taxonomy/taxondetails?taxnode_id=202203251" TargetMode="External"/><Relationship Id="rId20278" Type="http://schemas.openxmlformats.org/officeDocument/2006/relationships/hyperlink" Target="https://ictv.global/taxonomy/taxondetails?taxnode_id=202208834" TargetMode="External"/><Relationship Id="rId21329" Type="http://schemas.openxmlformats.org/officeDocument/2006/relationships/hyperlink" Target="https://ictv.global/ictv/proposals/2022.003D.Lefavirales_106rensp.zip" TargetMode="External"/><Relationship Id="rId389" Type="http://schemas.openxmlformats.org/officeDocument/2006/relationships/hyperlink" Target="https://ictv.global/ictv/proposals/2021.022B.R.Crassvirales.zip" TargetMode="External"/><Relationship Id="rId13890" Type="http://schemas.openxmlformats.org/officeDocument/2006/relationships/hyperlink" Target="https://ictv.global/taxonomy/taxondetails?taxnode_id=202210272" TargetMode="External"/><Relationship Id="rId14941" Type="http://schemas.openxmlformats.org/officeDocument/2006/relationships/hyperlink" Target="https://ictv.global/ictv/proposals/2020.095B.R.Leviviricetes.zip" TargetMode="External"/><Relationship Id="rId870" Type="http://schemas.openxmlformats.org/officeDocument/2006/relationships/hyperlink" Target="https://ictv.global/taxonomy/taxondetails?taxnode_id=202214411" TargetMode="External"/><Relationship Id="rId2551" Type="http://schemas.openxmlformats.org/officeDocument/2006/relationships/hyperlink" Target="https://ictv.global/ictv/proposals/2021.082B.R.Tevens_new_families.zip" TargetMode="External"/><Relationship Id="rId9164" Type="http://schemas.openxmlformats.org/officeDocument/2006/relationships/hyperlink" Target="https://ictv.global/taxonomy/taxondetails?taxnode_id=202204216" TargetMode="External"/><Relationship Id="rId11094" Type="http://schemas.openxmlformats.org/officeDocument/2006/relationships/hyperlink" Target="https://ictv.global/taxonomy/taxondetails?taxnode_id=202203534" TargetMode="External"/><Relationship Id="rId12492" Type="http://schemas.openxmlformats.org/officeDocument/2006/relationships/hyperlink" Target="https://ictv.global/taxonomy/taxondetails?taxnode_id=202205459" TargetMode="External"/><Relationship Id="rId13543" Type="http://schemas.openxmlformats.org/officeDocument/2006/relationships/hyperlink" Target="https://ictv.global/ictv/proposals/2021.003F.R.Mitoviridae_100nsp_4ngen.zip" TargetMode="External"/><Relationship Id="rId21810" Type="http://schemas.openxmlformats.org/officeDocument/2006/relationships/hyperlink" Target="https://ictv.global/taxonomy/taxondetails?taxnode_id=202209408" TargetMode="External"/><Relationship Id="rId523" Type="http://schemas.openxmlformats.org/officeDocument/2006/relationships/hyperlink" Target="https://ictv.global/ictv/proposals/2021.001A.R.Archaeal_Caudoviricetes.zip" TargetMode="External"/><Relationship Id="rId1153" Type="http://schemas.openxmlformats.org/officeDocument/2006/relationships/hyperlink" Target="https://ictv.global/ictv/proposals/2021.010B.R.Binomial_names.zip" TargetMode="External"/><Relationship Id="rId2204" Type="http://schemas.openxmlformats.org/officeDocument/2006/relationships/hyperlink" Target="https://ictv.global/taxonomy/taxondetails?taxnode_id=202200808" TargetMode="External"/><Relationship Id="rId3602" Type="http://schemas.openxmlformats.org/officeDocument/2006/relationships/hyperlink" Target="https://ictv.global/taxonomy/taxondetails?taxnode_id=202200336" TargetMode="External"/><Relationship Id="rId12145" Type="http://schemas.openxmlformats.org/officeDocument/2006/relationships/hyperlink" Target="https://ictv.global/ictv/proposals/2019.006G.zip" TargetMode="External"/><Relationship Id="rId16766" Type="http://schemas.openxmlformats.org/officeDocument/2006/relationships/hyperlink" Target="https://ictv.global/taxonomy/taxondetails?taxnode_id=202201745" TargetMode="External"/><Relationship Id="rId17817" Type="http://schemas.openxmlformats.org/officeDocument/2006/relationships/hyperlink" Target="https://ictv.global/ictv/proposals/2021.002M.Phenuiviridae_sprenamed.zip" TargetMode="External"/><Relationship Id="rId20412" Type="http://schemas.openxmlformats.org/officeDocument/2006/relationships/hyperlink" Target="https://ictv.global/taxonomy/taxondetails?taxnode_id=202203830" TargetMode="External"/><Relationship Id="rId5774" Type="http://schemas.openxmlformats.org/officeDocument/2006/relationships/hyperlink" Target="https://ictv.global/taxonomy/taxondetails?taxnode_id=202214527" TargetMode="External"/><Relationship Id="rId6825" Type="http://schemas.openxmlformats.org/officeDocument/2006/relationships/hyperlink" Target="https://ictv.global/ictv/proposals/2021.010B.R.Binomial_names.zip" TargetMode="External"/><Relationship Id="rId15368" Type="http://schemas.openxmlformats.org/officeDocument/2006/relationships/hyperlink" Target="https://ictv.global/taxonomy/taxondetails?taxnode_id=202211499" TargetMode="External"/><Relationship Id="rId16419" Type="http://schemas.openxmlformats.org/officeDocument/2006/relationships/hyperlink" Target="https://ictv.global/ictv/proposals/2021.036M.R.Rhabdoviridae_sprename.zip" TargetMode="External"/><Relationship Id="rId19989" Type="http://schemas.openxmlformats.org/officeDocument/2006/relationships/hyperlink" Target="https://ictv.global/ictv/proposals/2019.006G.zip" TargetMode="External"/><Relationship Id="rId4376" Type="http://schemas.openxmlformats.org/officeDocument/2006/relationships/hyperlink" Target="https://ictv.global/taxonomy/taxondetails?taxnode_id=202209929" TargetMode="External"/><Relationship Id="rId5427" Type="http://schemas.openxmlformats.org/officeDocument/2006/relationships/hyperlink" Target="https://ictv.global/ictv/proposals/2021.010B.R.Binomial_names.zip" TargetMode="External"/><Relationship Id="rId8997" Type="http://schemas.openxmlformats.org/officeDocument/2006/relationships/hyperlink" Target="https://ictv.global/ictv/proposals/2020.001G.R.Abolish_type_species.pdf" TargetMode="External"/><Relationship Id="rId21186" Type="http://schemas.openxmlformats.org/officeDocument/2006/relationships/hyperlink" Target="https://ictv.global/taxonomy/taxondetails?taxnode_id=202205660" TargetMode="External"/><Relationship Id="rId22237" Type="http://schemas.openxmlformats.org/officeDocument/2006/relationships/hyperlink" Target="https://ictv.global/ictv/proposals/2019.009G.zip" TargetMode="External"/><Relationship Id="rId4029" Type="http://schemas.openxmlformats.org/officeDocument/2006/relationships/hyperlink" Target="https://ictv.global/ictv/proposals/2021.005B.R.Arquatrovirinae.zip" TargetMode="External"/><Relationship Id="rId7599" Type="http://schemas.openxmlformats.org/officeDocument/2006/relationships/hyperlink" Target="https://ictv.global/ictv/proposals/2021.068B.R.Puppervirus.zip" TargetMode="External"/><Relationship Id="rId11978" Type="http://schemas.openxmlformats.org/officeDocument/2006/relationships/hyperlink" Target="https://ictv.global/taxonomy/taxondetails?taxnode_id=202205777" TargetMode="External"/><Relationship Id="rId14451" Type="http://schemas.openxmlformats.org/officeDocument/2006/relationships/hyperlink" Target="https://ictv.global/ictv/proposals/2020.095B.R.Leviviricetes.zip" TargetMode="External"/><Relationship Id="rId16900" Type="http://schemas.openxmlformats.org/officeDocument/2006/relationships/hyperlink" Target="https://ictv.global/taxonomy/taxondetails?taxnode_id=202214270" TargetMode="External"/><Relationship Id="rId4510" Type="http://schemas.openxmlformats.org/officeDocument/2006/relationships/hyperlink" Target="https://ictv.global/taxonomy/taxondetails?taxnode_id=202214599" TargetMode="External"/><Relationship Id="rId13053" Type="http://schemas.openxmlformats.org/officeDocument/2006/relationships/hyperlink" Target="https://ictv.global/ictv/proposals/2022.007S.Flaviviridae_1genren_sprenamed.zip" TargetMode="External"/><Relationship Id="rId14104" Type="http://schemas.openxmlformats.org/officeDocument/2006/relationships/hyperlink" Target="https://ictv.global/taxonomy/taxondetails?taxnode_id=202210442" TargetMode="External"/><Relationship Id="rId15502" Type="http://schemas.openxmlformats.org/officeDocument/2006/relationships/hyperlink" Target="https://ictv.global/taxonomy/taxondetails?taxnode_id=202215016" TargetMode="External"/><Relationship Id="rId21320" Type="http://schemas.openxmlformats.org/officeDocument/2006/relationships/hyperlink" Target="https://ictv.global/taxonomy/taxondetails?taxnode_id=202202667" TargetMode="External"/><Relationship Id="rId380" Type="http://schemas.openxmlformats.org/officeDocument/2006/relationships/hyperlink" Target="https://ictv.global/taxonomy/taxondetails?taxnode_id=202213486" TargetMode="External"/><Relationship Id="rId2061" Type="http://schemas.openxmlformats.org/officeDocument/2006/relationships/hyperlink" Target="https://ictv.global/ictv/proposals/2021.010B.R.Binomial_names.zip" TargetMode="External"/><Relationship Id="rId3112" Type="http://schemas.openxmlformats.org/officeDocument/2006/relationships/hyperlink" Target="https://ictv.global/taxonomy/taxondetails?taxnode_id=202214817" TargetMode="External"/><Relationship Id="rId6682" Type="http://schemas.openxmlformats.org/officeDocument/2006/relationships/hyperlink" Target="https://ictv.global/taxonomy/taxondetails?taxnode_id=202212374" TargetMode="External"/><Relationship Id="rId17674" Type="http://schemas.openxmlformats.org/officeDocument/2006/relationships/hyperlink" Target="https://ictv.global/taxonomy/taxondetails?taxnode_id=202206601" TargetMode="External"/><Relationship Id="rId18725" Type="http://schemas.openxmlformats.org/officeDocument/2006/relationships/hyperlink" Target="https://ictv.global/ictv/proposals/2020.001G.R.Abolish_type_species.pdf" TargetMode="External"/><Relationship Id="rId5284" Type="http://schemas.openxmlformats.org/officeDocument/2006/relationships/hyperlink" Target="https://ictv.global/taxonomy/taxondetails?taxnode_id=202212733" TargetMode="External"/><Relationship Id="rId6335" Type="http://schemas.openxmlformats.org/officeDocument/2006/relationships/hyperlink" Target="https://ictv.global/ictv/proposals/2021.010B.R.Binomial_names.zip" TargetMode="External"/><Relationship Id="rId7733" Type="http://schemas.openxmlformats.org/officeDocument/2006/relationships/hyperlink" Target="https://ictv.global/ictv/proposals/2021.010B.R.Binomial_names.zip" TargetMode="External"/><Relationship Id="rId10714" Type="http://schemas.openxmlformats.org/officeDocument/2006/relationships/hyperlink" Target="https://ictv.global/taxonomy/taxondetails?taxnode_id=202203395" TargetMode="External"/><Relationship Id="rId16276" Type="http://schemas.openxmlformats.org/officeDocument/2006/relationships/hyperlink" Target="https://ictv.global/taxonomy/taxondetails?taxnode_id=202201632" TargetMode="External"/><Relationship Id="rId17327" Type="http://schemas.openxmlformats.org/officeDocument/2006/relationships/hyperlink" Target="https://ictv.global/ictv/proposals/2021.017M.Nairoviridae_sprenamed.zip" TargetMode="External"/><Relationship Id="rId22094" Type="http://schemas.openxmlformats.org/officeDocument/2006/relationships/hyperlink" Target="https://ictv.global/taxonomy/taxondetails?taxnode_id=202204381" TargetMode="External"/><Relationship Id="rId12886" Type="http://schemas.openxmlformats.org/officeDocument/2006/relationships/hyperlink" Target="https://ictv.global/taxonomy/taxondetails?taxnode_id=202202332" TargetMode="External"/><Relationship Id="rId13937" Type="http://schemas.openxmlformats.org/officeDocument/2006/relationships/hyperlink" Target="https://ictv.global/ictv/proposals/2020.095B.R.Leviviricetes.zip" TargetMode="External"/><Relationship Id="rId19499" Type="http://schemas.openxmlformats.org/officeDocument/2006/relationships/hyperlink" Target="https://ictv.global/ictv/proposals/2019.006G.zip" TargetMode="External"/><Relationship Id="rId1894" Type="http://schemas.openxmlformats.org/officeDocument/2006/relationships/hyperlink" Target="https://ictv.global/taxonomy/taxondetails?taxnode_id=202208109" TargetMode="External"/><Relationship Id="rId2945" Type="http://schemas.openxmlformats.org/officeDocument/2006/relationships/hyperlink" Target="https://ictv.global/ictv/proposals/2022.065B.Pootjesviridae_nf.zip" TargetMode="External"/><Relationship Id="rId9558" Type="http://schemas.openxmlformats.org/officeDocument/2006/relationships/hyperlink" Target="https://ictv.global/taxonomy/taxondetails?taxnode_id=202202921" TargetMode="External"/><Relationship Id="rId11488" Type="http://schemas.openxmlformats.org/officeDocument/2006/relationships/hyperlink" Target="https://ictv.global/taxonomy/taxondetails?taxnode_id=202209036" TargetMode="External"/><Relationship Id="rId12539" Type="http://schemas.openxmlformats.org/officeDocument/2006/relationships/hyperlink" Target="https://ictv.global/ictv/proposals/2019.006G.zip" TargetMode="External"/><Relationship Id="rId16410" Type="http://schemas.openxmlformats.org/officeDocument/2006/relationships/hyperlink" Target="https://ictv.global/taxonomy/taxondetails?taxnode_id=202209102" TargetMode="External"/><Relationship Id="rId20806" Type="http://schemas.openxmlformats.org/officeDocument/2006/relationships/hyperlink" Target="https://ictv.global/taxonomy/taxondetails?taxnode_id=202215051" TargetMode="External"/><Relationship Id="rId917" Type="http://schemas.openxmlformats.org/officeDocument/2006/relationships/hyperlink" Target="https://ictv.global/ictv/proposals/2022.001B.Aliceevansviridae.zip" TargetMode="External"/><Relationship Id="rId1547" Type="http://schemas.openxmlformats.org/officeDocument/2006/relationships/hyperlink" Target="https://ictv.global/ictv/proposals/2021.010B.R.Binomial_names.zip" TargetMode="External"/><Relationship Id="rId15012" Type="http://schemas.openxmlformats.org/officeDocument/2006/relationships/hyperlink" Target="https://ictv.global/taxonomy/taxondetails?taxnode_id=202211252" TargetMode="External"/><Relationship Id="rId18582" Type="http://schemas.openxmlformats.org/officeDocument/2006/relationships/hyperlink" Target="https://ictv.global/taxonomy/taxondetails?taxnode_id=202206128" TargetMode="External"/><Relationship Id="rId19633" Type="http://schemas.openxmlformats.org/officeDocument/2006/relationships/hyperlink" Target="https://ictv.global/ictv/proposals/2019.006G.zip" TargetMode="External"/><Relationship Id="rId19980" Type="http://schemas.openxmlformats.org/officeDocument/2006/relationships/hyperlink" Target="https://ictv.global/taxonomy/taxondetails?taxnode_id=202204710" TargetMode="External"/><Relationship Id="rId4020" Type="http://schemas.openxmlformats.org/officeDocument/2006/relationships/hyperlink" Target="https://ictv.global/taxonomy/taxondetails?taxnode_id=202200727" TargetMode="External"/><Relationship Id="rId7590" Type="http://schemas.openxmlformats.org/officeDocument/2006/relationships/hyperlink" Target="https://ictv.global/taxonomy/taxondetails?taxnode_id=202205561" TargetMode="External"/><Relationship Id="rId8641" Type="http://schemas.openxmlformats.org/officeDocument/2006/relationships/hyperlink" Target="https://ictv.global/ictv/proposals/2021.007D.R.Polyomaviridae_2ngen_117rensp.zip" TargetMode="External"/><Relationship Id="rId17184" Type="http://schemas.openxmlformats.org/officeDocument/2006/relationships/hyperlink" Target="https://ictv.global/taxonomy/taxondetails?taxnode_id=202209614" TargetMode="External"/><Relationship Id="rId18235" Type="http://schemas.openxmlformats.org/officeDocument/2006/relationships/hyperlink" Target="https://ictv.global/ictv/proposals/2021.001F.R.Fusariviridae_1newfam.zip" TargetMode="External"/><Relationship Id="rId6192" Type="http://schemas.openxmlformats.org/officeDocument/2006/relationships/hyperlink" Target="https://ictv.global/taxonomy/taxondetails?taxnode_id=202207778" TargetMode="External"/><Relationship Id="rId7243" Type="http://schemas.openxmlformats.org/officeDocument/2006/relationships/hyperlink" Target="https://ictv.global/ictv/proposals/2021.010B.R.Binomial_names.zip" TargetMode="External"/><Relationship Id="rId10571" Type="http://schemas.openxmlformats.org/officeDocument/2006/relationships/hyperlink" Target="https://ictv.global/ictv/proposals/2019.012D.zip" TargetMode="External"/><Relationship Id="rId11622" Type="http://schemas.openxmlformats.org/officeDocument/2006/relationships/hyperlink" Target="https://ictv.global/taxonomy/taxondetails?taxnode_id=202208636" TargetMode="External"/><Relationship Id="rId10224" Type="http://schemas.openxmlformats.org/officeDocument/2006/relationships/hyperlink" Target="https://ictv.global/taxonomy/taxondetails?taxnode_id=202205793" TargetMode="External"/><Relationship Id="rId13794" Type="http://schemas.openxmlformats.org/officeDocument/2006/relationships/hyperlink" Target="https://ictv.global/taxonomy/taxondetails?taxnode_id=202210821" TargetMode="External"/><Relationship Id="rId14845" Type="http://schemas.openxmlformats.org/officeDocument/2006/relationships/hyperlink" Target="https://ictv.global/ictv/proposals/2020.095B.R.Leviviricetes.zip" TargetMode="External"/><Relationship Id="rId3853" Type="http://schemas.openxmlformats.org/officeDocument/2006/relationships/hyperlink" Target="https://ictv.global/ictv/proposals/2021.010B.R.Binomial_names.zip" TargetMode="External"/><Relationship Id="rId4904" Type="http://schemas.openxmlformats.org/officeDocument/2006/relationships/hyperlink" Target="https://ictv.global/taxonomy/taxondetails?taxnode_id=202210214" TargetMode="External"/><Relationship Id="rId9068" Type="http://schemas.openxmlformats.org/officeDocument/2006/relationships/hyperlink" Target="https://ictv.global/taxonomy/taxondetails?taxnode_id=202204095" TargetMode="External"/><Relationship Id="rId12396" Type="http://schemas.openxmlformats.org/officeDocument/2006/relationships/hyperlink" Target="https://ictv.global/taxonomy/taxondetails?taxnode_id=202205407" TargetMode="External"/><Relationship Id="rId13447" Type="http://schemas.openxmlformats.org/officeDocument/2006/relationships/hyperlink" Target="https://ictv.global/ictv/proposals/2021.003F.R.Mitoviridae_100nsp_4ngen.zip" TargetMode="External"/><Relationship Id="rId20663" Type="http://schemas.openxmlformats.org/officeDocument/2006/relationships/hyperlink" Target="https://ictv.global/ictv/proposals/2019.002F.zip" TargetMode="External"/><Relationship Id="rId21714" Type="http://schemas.openxmlformats.org/officeDocument/2006/relationships/hyperlink" Target="https://ictv.global/taxonomy/taxondetails?taxnode_id=202209394" TargetMode="External"/><Relationship Id="rId774" Type="http://schemas.openxmlformats.org/officeDocument/2006/relationships/hyperlink" Target="https://ictv.global/taxonomy/taxondetails?taxnode_id=202214356" TargetMode="External"/><Relationship Id="rId1057" Type="http://schemas.openxmlformats.org/officeDocument/2006/relationships/hyperlink" Target="https://ictv.global/ictv/proposals/2021.010B.R.Binomial_names.zip" TargetMode="External"/><Relationship Id="rId2455" Type="http://schemas.openxmlformats.org/officeDocument/2006/relationships/hyperlink" Target="https://ictv.global/ictv/proposals/2021.010B.R.Binomial_names.zip" TargetMode="External"/><Relationship Id="rId3506" Type="http://schemas.openxmlformats.org/officeDocument/2006/relationships/hyperlink" Target="https://ictv.global/taxonomy/taxondetails?taxnode_id=202207051" TargetMode="External"/><Relationship Id="rId12049" Type="http://schemas.openxmlformats.org/officeDocument/2006/relationships/hyperlink" Target="https://ictv.global/ictv/proposals/2019.006G.zip" TargetMode="External"/><Relationship Id="rId19490" Type="http://schemas.openxmlformats.org/officeDocument/2006/relationships/hyperlink" Target="https://ictv.global/taxonomy/taxondetails?taxnode_id=202205372" TargetMode="External"/><Relationship Id="rId20316" Type="http://schemas.openxmlformats.org/officeDocument/2006/relationships/hyperlink" Target="https://ictv.global/taxonomy/taxondetails?taxnode_id=202208836" TargetMode="External"/><Relationship Id="rId427" Type="http://schemas.openxmlformats.org/officeDocument/2006/relationships/hyperlink" Target="https://ictv.global/ictv/proposals/2021.022B.R.Crassvirales.zip" TargetMode="External"/><Relationship Id="rId2108" Type="http://schemas.openxmlformats.org/officeDocument/2006/relationships/hyperlink" Target="https://ictv.global/taxonomy/taxondetails?taxnode_id=202208134" TargetMode="External"/><Relationship Id="rId5678" Type="http://schemas.openxmlformats.org/officeDocument/2006/relationships/hyperlink" Target="https://ictv.global/taxonomy/taxondetails?taxnode_id=202213207" TargetMode="External"/><Relationship Id="rId6729" Type="http://schemas.openxmlformats.org/officeDocument/2006/relationships/hyperlink" Target="https://ictv.global/ictv/proposals/2021.045B.R.Kroosvirus.zip" TargetMode="External"/><Relationship Id="rId12530" Type="http://schemas.openxmlformats.org/officeDocument/2006/relationships/hyperlink" Target="https://ictv.global/taxonomy/taxondetails?taxnode_id=202209865" TargetMode="External"/><Relationship Id="rId18092" Type="http://schemas.openxmlformats.org/officeDocument/2006/relationships/hyperlink" Target="https://ictv.global/taxonomy/taxondetails?taxnode_id=202212961" TargetMode="External"/><Relationship Id="rId19143" Type="http://schemas.openxmlformats.org/officeDocument/2006/relationships/hyperlink" Target="https://ictv.global/ictv/proposals/2021.006S.R.Picornaviridae_5nsfam.zip" TargetMode="External"/><Relationship Id="rId22488" Type="http://schemas.openxmlformats.org/officeDocument/2006/relationships/hyperlink" Target="https://ictv.global/taxonomy/taxondetails?taxnode_id=202205169" TargetMode="External"/><Relationship Id="rId8151" Type="http://schemas.openxmlformats.org/officeDocument/2006/relationships/hyperlink" Target="https://ictv.global/ictv/proposals/2021.010B.R.Binomial_names.zip" TargetMode="External"/><Relationship Id="rId9202" Type="http://schemas.openxmlformats.org/officeDocument/2006/relationships/hyperlink" Target="https://ictv.global/taxonomy/taxondetails?taxnode_id=202214058" TargetMode="External"/><Relationship Id="rId10081" Type="http://schemas.openxmlformats.org/officeDocument/2006/relationships/hyperlink" Target="https://ictv.global/ictv/proposals/2021.010F.R.Cressdna_2neword_3newfam_21newgen.zip" TargetMode="External"/><Relationship Id="rId11132" Type="http://schemas.openxmlformats.org/officeDocument/2006/relationships/hyperlink" Target="https://ictv.global/taxonomy/taxondetails?taxnode_id=202205858" TargetMode="External"/><Relationship Id="rId4761" Type="http://schemas.openxmlformats.org/officeDocument/2006/relationships/hyperlink" Target="https://ictv.global/ictv/proposals/2021.035B.R.Gracegardnervirinae.zip" TargetMode="External"/><Relationship Id="rId15753" Type="http://schemas.openxmlformats.org/officeDocument/2006/relationships/hyperlink" Target="https://ictv.global/ictv/proposals/2020.026M.R.Jingchuvirales.zip" TargetMode="External"/><Relationship Id="rId16804" Type="http://schemas.openxmlformats.org/officeDocument/2006/relationships/hyperlink" Target="https://ictv.global/taxonomy/taxondetails?taxnode_id=202214168" TargetMode="External"/><Relationship Id="rId3363" Type="http://schemas.openxmlformats.org/officeDocument/2006/relationships/hyperlink" Target="https://ictv.global/ictv/proposals/2022.085B.Stanwilliamsviridae_nf_2nsf_4ng_6nsp.zip" TargetMode="External"/><Relationship Id="rId4414" Type="http://schemas.openxmlformats.org/officeDocument/2006/relationships/hyperlink" Target="https://ictv.global/taxonomy/taxondetails?taxnode_id=202201191" TargetMode="External"/><Relationship Id="rId5812" Type="http://schemas.openxmlformats.org/officeDocument/2006/relationships/hyperlink" Target="https://ictv.global/taxonomy/taxondetails?taxnode_id=202214540" TargetMode="External"/><Relationship Id="rId14008" Type="http://schemas.openxmlformats.org/officeDocument/2006/relationships/hyperlink" Target="https://ictv.global/taxonomy/taxondetails?taxnode_id=202210354" TargetMode="External"/><Relationship Id="rId14355" Type="http://schemas.openxmlformats.org/officeDocument/2006/relationships/hyperlink" Target="https://ictv.global/ictv/proposals/2020.095B.R.Leviviricetes.zip" TargetMode="External"/><Relationship Id="rId15406" Type="http://schemas.openxmlformats.org/officeDocument/2006/relationships/hyperlink" Target="https://ictv.global/taxonomy/taxondetails?taxnode_id=202208723" TargetMode="External"/><Relationship Id="rId18976" Type="http://schemas.openxmlformats.org/officeDocument/2006/relationships/hyperlink" Target="https://ictv.global/taxonomy/taxondetails?taxnode_id=202208772" TargetMode="External"/><Relationship Id="rId20173" Type="http://schemas.openxmlformats.org/officeDocument/2006/relationships/hyperlink" Target="https://ictv.global/ictv/proposals/2019.006G.zip" TargetMode="External"/><Relationship Id="rId21571" Type="http://schemas.openxmlformats.org/officeDocument/2006/relationships/hyperlink" Target="https://ictv.global/ictv/proposals/2017.004P.A.v4.Alphasatellitidae.zip" TargetMode="External"/><Relationship Id="rId284" Type="http://schemas.openxmlformats.org/officeDocument/2006/relationships/hyperlink" Target="https://ictv.global/taxonomy/taxondetails?taxnode_id=202201500" TargetMode="External"/><Relationship Id="rId3016" Type="http://schemas.openxmlformats.org/officeDocument/2006/relationships/hyperlink" Target="https://ictv.global/taxonomy/taxondetails?taxnode_id=202211692" TargetMode="External"/><Relationship Id="rId7984" Type="http://schemas.openxmlformats.org/officeDocument/2006/relationships/hyperlink" Target="https://ictv.global/taxonomy/taxondetails?taxnode_id=202211875" TargetMode="External"/><Relationship Id="rId10965" Type="http://schemas.openxmlformats.org/officeDocument/2006/relationships/hyperlink" Target="https://ictv.global/ictv/proposals/2019.012D.zip" TargetMode="External"/><Relationship Id="rId17578" Type="http://schemas.openxmlformats.org/officeDocument/2006/relationships/hyperlink" Target="https://ictv.global/taxonomy/taxondetails?taxnode_id=202200120" TargetMode="External"/><Relationship Id="rId18629" Type="http://schemas.openxmlformats.org/officeDocument/2006/relationships/hyperlink" Target="https://ictv.global/ictv/proposals/2019.006G.zip" TargetMode="External"/><Relationship Id="rId21224" Type="http://schemas.openxmlformats.org/officeDocument/2006/relationships/hyperlink" Target="https://ictv.global/taxonomy/taxondetails?taxnode_id=202202434" TargetMode="External"/><Relationship Id="rId5188" Type="http://schemas.openxmlformats.org/officeDocument/2006/relationships/hyperlink" Target="https://ictv.global/taxonomy/taxondetails?taxnode_id=202207990" TargetMode="External"/><Relationship Id="rId6586" Type="http://schemas.openxmlformats.org/officeDocument/2006/relationships/hyperlink" Target="https://ictv.global/taxonomy/taxondetails?taxnode_id=202209347" TargetMode="External"/><Relationship Id="rId7637" Type="http://schemas.openxmlformats.org/officeDocument/2006/relationships/hyperlink" Target="https://ictv.global/ictv/proposals/2021.070B.R.Rerduovirus_new_species.zip" TargetMode="External"/><Relationship Id="rId10618" Type="http://schemas.openxmlformats.org/officeDocument/2006/relationships/hyperlink" Target="https://ictv.global/taxonomy/taxondetails?taxnode_id=202203353" TargetMode="External"/><Relationship Id="rId6239" Type="http://schemas.openxmlformats.org/officeDocument/2006/relationships/hyperlink" Target="https://ictv.global/ictv/proposals/2021.010B.R.Binomial_names.zip" TargetMode="External"/><Relationship Id="rId12040" Type="http://schemas.openxmlformats.org/officeDocument/2006/relationships/hyperlink" Target="https://ictv.global/taxonomy/taxondetails?taxnode_id=202202763" TargetMode="External"/><Relationship Id="rId16661" Type="http://schemas.openxmlformats.org/officeDocument/2006/relationships/hyperlink" Target="https://ictv.global/ictv/proposals/2021.036M.R.Rhabdoviridae_sprename.zip" TargetMode="External"/><Relationship Id="rId1798" Type="http://schemas.openxmlformats.org/officeDocument/2006/relationships/hyperlink" Target="https://ictv.global/taxonomy/taxondetails?taxnode_id=202207744" TargetMode="External"/><Relationship Id="rId2849" Type="http://schemas.openxmlformats.org/officeDocument/2006/relationships/hyperlink" Target="https://ictv.global/ictv/proposals/2021.010B.R.Binomial_names.zip" TargetMode="External"/><Relationship Id="rId6720" Type="http://schemas.openxmlformats.org/officeDocument/2006/relationships/hyperlink" Target="https://ictv.global/taxonomy/taxondetails?taxnode_id=202210153" TargetMode="External"/><Relationship Id="rId15263" Type="http://schemas.openxmlformats.org/officeDocument/2006/relationships/hyperlink" Target="https://ictv.global/ictv/proposals/2020.095B.R.Leviviricetes.zip" TargetMode="External"/><Relationship Id="rId16314" Type="http://schemas.openxmlformats.org/officeDocument/2006/relationships/hyperlink" Target="https://ictv.global/taxonomy/taxondetails?taxnode_id=202201648" TargetMode="External"/><Relationship Id="rId17712" Type="http://schemas.openxmlformats.org/officeDocument/2006/relationships/hyperlink" Target="https://ictv.global/taxonomy/taxondetails?taxnode_id=202214251" TargetMode="External"/><Relationship Id="rId4271" Type="http://schemas.openxmlformats.org/officeDocument/2006/relationships/hyperlink" Target="https://ictv.global/ictv/proposals/2021.010B.R.Binomial_names.zip" TargetMode="External"/><Relationship Id="rId5322" Type="http://schemas.openxmlformats.org/officeDocument/2006/relationships/hyperlink" Target="https://ictv.global/taxonomy/taxondetails?taxnode_id=202212748" TargetMode="External"/><Relationship Id="rId8892" Type="http://schemas.openxmlformats.org/officeDocument/2006/relationships/hyperlink" Target="https://ictv.global/taxonomy/taxondetails?taxnode_id=202203984" TargetMode="External"/><Relationship Id="rId19884" Type="http://schemas.openxmlformats.org/officeDocument/2006/relationships/hyperlink" Target="https://ictv.global/taxonomy/taxondetails?taxnode_id=202213839" TargetMode="External"/><Relationship Id="rId21081" Type="http://schemas.openxmlformats.org/officeDocument/2006/relationships/hyperlink" Target="https://ictv.global/ictv/proposals/2021.010B.R.Binomial_names.zip" TargetMode="External"/><Relationship Id="rId22132" Type="http://schemas.openxmlformats.org/officeDocument/2006/relationships/hyperlink" Target="https://ictv.global/taxonomy/taxondetails?taxnode_id=202204384" TargetMode="External"/><Relationship Id="rId7494" Type="http://schemas.openxmlformats.org/officeDocument/2006/relationships/hyperlink" Target="https://ictv.global/taxonomy/taxondetails?taxnode_id=202207985" TargetMode="External"/><Relationship Id="rId8545" Type="http://schemas.openxmlformats.org/officeDocument/2006/relationships/hyperlink" Target="https://ictv.global/ictv/proposals/2021.010B.R.Binomial_names.zip" TargetMode="External"/><Relationship Id="rId9943" Type="http://schemas.openxmlformats.org/officeDocument/2006/relationships/hyperlink" Target="https://ictv.global/ictv/proposals/2020.016D.R.Smacoviridae_6ngen_42nsp.zip" TargetMode="External"/><Relationship Id="rId11873" Type="http://schemas.openxmlformats.org/officeDocument/2006/relationships/hyperlink" Target="https://ictv.global/ictv/proposals/2020.028M.R.Reovirales_2nfam.zip" TargetMode="External"/><Relationship Id="rId12924" Type="http://schemas.openxmlformats.org/officeDocument/2006/relationships/hyperlink" Target="https://ictv.global/taxonomy/taxondetails?taxnode_id=202205650" TargetMode="External"/><Relationship Id="rId17088" Type="http://schemas.openxmlformats.org/officeDocument/2006/relationships/hyperlink" Target="https://ictv.global/taxonomy/taxondetails?taxnode_id=202205742" TargetMode="External"/><Relationship Id="rId18139" Type="http://schemas.openxmlformats.org/officeDocument/2006/relationships/hyperlink" Target="https://ictv.global/ictv/proposals/2022.010M.Fraservirus_1nfam_1ngen_1nsp.zip" TargetMode="External"/><Relationship Id="rId18486" Type="http://schemas.openxmlformats.org/officeDocument/2006/relationships/hyperlink" Target="https://ictv.global/taxonomy/taxondetails?taxnode_id=202207464" TargetMode="External"/><Relationship Id="rId19537" Type="http://schemas.openxmlformats.org/officeDocument/2006/relationships/hyperlink" Target="https://ictv.global/ictv/proposals/2020.026P.R.Abolish_Luteoviridae.zip" TargetMode="External"/><Relationship Id="rId1932" Type="http://schemas.openxmlformats.org/officeDocument/2006/relationships/hyperlink" Target="https://ictv.global/taxonomy/taxondetails?taxnode_id=202209961" TargetMode="External"/><Relationship Id="rId6096" Type="http://schemas.openxmlformats.org/officeDocument/2006/relationships/hyperlink" Target="https://ictv.global/taxonomy/taxondetails?taxnode_id=202213522" TargetMode="External"/><Relationship Id="rId7147" Type="http://schemas.openxmlformats.org/officeDocument/2006/relationships/hyperlink" Target="https://ictv.global/ictv/proposals/2022.056B.Nimduovirus_ng.zip" TargetMode="External"/><Relationship Id="rId10475" Type="http://schemas.openxmlformats.org/officeDocument/2006/relationships/hyperlink" Target="https://ictv.global/ictv/proposals/2020.006P.R.Begomovirus_22nsp.zip" TargetMode="External"/><Relationship Id="rId11526" Type="http://schemas.openxmlformats.org/officeDocument/2006/relationships/hyperlink" Target="https://ictv.global/taxonomy/taxondetails?taxnode_id=202209074" TargetMode="External"/><Relationship Id="rId10128" Type="http://schemas.openxmlformats.org/officeDocument/2006/relationships/hyperlink" Target="https://ictv.global/taxonomy/taxondetails?taxnode_id=202203186" TargetMode="External"/><Relationship Id="rId13698" Type="http://schemas.openxmlformats.org/officeDocument/2006/relationships/hyperlink" Target="https://ictv.global/taxonomy/taxondetails?taxnode_id=202210748" TargetMode="External"/><Relationship Id="rId14749" Type="http://schemas.openxmlformats.org/officeDocument/2006/relationships/hyperlink" Target="https://ictv.global/ictv/proposals/2020.095B.R.Leviviricetes.zip" TargetMode="External"/><Relationship Id="rId18620" Type="http://schemas.openxmlformats.org/officeDocument/2006/relationships/hyperlink" Target="https://ictv.global/taxonomy/taxondetails?taxnode_id=202201904" TargetMode="External"/><Relationship Id="rId21965" Type="http://schemas.openxmlformats.org/officeDocument/2006/relationships/hyperlink" Target="https://ictv.global/ictv/proposals/2022.008D.Aelloviridae_146rensp.zip" TargetMode="External"/><Relationship Id="rId3757" Type="http://schemas.openxmlformats.org/officeDocument/2006/relationships/hyperlink" Target="https://ictv.global/ictv/proposals/2021.082B.R.Tevens_new_families.zip" TargetMode="External"/><Relationship Id="rId4808" Type="http://schemas.openxmlformats.org/officeDocument/2006/relationships/hyperlink" Target="https://ictv.global/taxonomy/taxondetails?taxnode_id=202200784" TargetMode="External"/><Relationship Id="rId16171" Type="http://schemas.openxmlformats.org/officeDocument/2006/relationships/hyperlink" Target="https://ictv.global/ictv/proposals/2021.026M.Paramyxoviridae_sprename.zip" TargetMode="External"/><Relationship Id="rId17222" Type="http://schemas.openxmlformats.org/officeDocument/2006/relationships/hyperlink" Target="https://ictv.global/taxonomy/taxondetails?taxnode_id=202200030" TargetMode="External"/><Relationship Id="rId20567" Type="http://schemas.openxmlformats.org/officeDocument/2006/relationships/hyperlink" Target="https://ictv.global/ictv/proposals/2019.006G.zip" TargetMode="External"/><Relationship Id="rId21618" Type="http://schemas.openxmlformats.org/officeDocument/2006/relationships/hyperlink" Target="https://ictv.global/taxonomy/taxondetails?taxnode_id=202207294" TargetMode="External"/><Relationship Id="rId678" Type="http://schemas.openxmlformats.org/officeDocument/2006/relationships/hyperlink" Target="https://ictv.global/taxonomy/taxondetails?taxnode_id=202214433" TargetMode="External"/><Relationship Id="rId2359" Type="http://schemas.openxmlformats.org/officeDocument/2006/relationships/hyperlink" Target="https://ictv.global/ictv/proposals/2021.010B.R.Binomial_names.zip" TargetMode="External"/><Relationship Id="rId6230" Type="http://schemas.openxmlformats.org/officeDocument/2006/relationships/hyperlink" Target="https://ictv.global/taxonomy/taxondetails?taxnode_id=202210001" TargetMode="External"/><Relationship Id="rId19394" Type="http://schemas.openxmlformats.org/officeDocument/2006/relationships/hyperlink" Target="https://ictv.global/taxonomy/taxondetails?taxnode_id=202202159" TargetMode="External"/><Relationship Id="rId9453" Type="http://schemas.openxmlformats.org/officeDocument/2006/relationships/hyperlink" Target="https://ictv.global/ictv/proposals/2022.005D.Parvoviridae_2ngen_49nsp_125rensp.zip" TargetMode="External"/><Relationship Id="rId11383" Type="http://schemas.openxmlformats.org/officeDocument/2006/relationships/hyperlink" Target="https://ictv.global/ictv/proposals/2020.005F.R.Genomoviridae.zip" TargetMode="External"/><Relationship Id="rId12781" Type="http://schemas.openxmlformats.org/officeDocument/2006/relationships/hyperlink" Target="https://ictv.global/ictv/proposals/2019.006G.zip" TargetMode="External"/><Relationship Id="rId13832" Type="http://schemas.openxmlformats.org/officeDocument/2006/relationships/hyperlink" Target="https://ictv.global/taxonomy/taxondetails?taxnode_id=202210221" TargetMode="External"/><Relationship Id="rId19047" Type="http://schemas.openxmlformats.org/officeDocument/2006/relationships/hyperlink" Target="https://ictv.global/ictv/proposals/2021.006S.R.Picornaviridae_5nsfam.zip" TargetMode="External"/><Relationship Id="rId812" Type="http://schemas.openxmlformats.org/officeDocument/2006/relationships/hyperlink" Target="https://ictv.global/taxonomy/taxondetails?taxnode_id=202214351" TargetMode="External"/><Relationship Id="rId1442" Type="http://schemas.openxmlformats.org/officeDocument/2006/relationships/hyperlink" Target="https://ictv.global/taxonomy/taxondetails?taxnode_id=202208471" TargetMode="External"/><Relationship Id="rId2840" Type="http://schemas.openxmlformats.org/officeDocument/2006/relationships/hyperlink" Target="https://ictv.global/taxonomy/taxondetails?taxnode_id=202211609" TargetMode="External"/><Relationship Id="rId8055" Type="http://schemas.openxmlformats.org/officeDocument/2006/relationships/hyperlink" Target="https://ictv.global/ictv/proposals/2021.010B.R.Binomial_names.zip" TargetMode="External"/><Relationship Id="rId9106" Type="http://schemas.openxmlformats.org/officeDocument/2006/relationships/hyperlink" Target="https://ictv.global/taxonomy/taxondetails?taxnode_id=202204123" TargetMode="External"/><Relationship Id="rId11036" Type="http://schemas.openxmlformats.org/officeDocument/2006/relationships/hyperlink" Target="https://ictv.global/taxonomy/taxondetails?taxnode_id=202203516" TargetMode="External"/><Relationship Id="rId12434" Type="http://schemas.openxmlformats.org/officeDocument/2006/relationships/hyperlink" Target="https://ictv.global/taxonomy/taxondetails?taxnode_id=202205429" TargetMode="External"/><Relationship Id="rId20701" Type="http://schemas.openxmlformats.org/officeDocument/2006/relationships/hyperlink" Target="https://ictv.global/ictv/proposals/2020.012D.R.Ribozyviria.zip" TargetMode="External"/><Relationship Id="rId15657" Type="http://schemas.openxmlformats.org/officeDocument/2006/relationships/hyperlink" Target="https://ictv.global/ictv/proposals/2020.001F.R.Botourmiaviridae.zip" TargetMode="External"/><Relationship Id="rId16708" Type="http://schemas.openxmlformats.org/officeDocument/2006/relationships/hyperlink" Target="https://ictv.global/taxonomy/taxondetails?taxnode_id=202201794" TargetMode="External"/><Relationship Id="rId3267" Type="http://schemas.openxmlformats.org/officeDocument/2006/relationships/hyperlink" Target="https://ictv.global/ictv/proposals/2021.010B.R.Binomial_names.zip" TargetMode="External"/><Relationship Id="rId4665" Type="http://schemas.openxmlformats.org/officeDocument/2006/relationships/hyperlink" Target="https://ictv.global/ictv/proposals/2021.035B.R.Gracegardnervirinae.zip" TargetMode="External"/><Relationship Id="rId5716" Type="http://schemas.openxmlformats.org/officeDocument/2006/relationships/hyperlink" Target="https://ictv.global/taxonomy/taxondetails?taxnode_id=202206806" TargetMode="External"/><Relationship Id="rId14259" Type="http://schemas.openxmlformats.org/officeDocument/2006/relationships/hyperlink" Target="https://ictv.global/ictv/proposals/2020.095B.R.Leviviricetes.zip" TargetMode="External"/><Relationship Id="rId18130" Type="http://schemas.openxmlformats.org/officeDocument/2006/relationships/hyperlink" Target="https://ictv.global/taxonomy/taxondetails?taxnode_id=202212931" TargetMode="External"/><Relationship Id="rId21475" Type="http://schemas.openxmlformats.org/officeDocument/2006/relationships/hyperlink" Target="https://ictv.global/ictv/proposals/2022.003D.Lefavirales_106rensp.zip" TargetMode="External"/><Relationship Id="rId22526" Type="http://schemas.openxmlformats.org/officeDocument/2006/relationships/hyperlink" Target="https://ictv.global/taxonomy/taxondetails?taxnode_id=202205183" TargetMode="External"/><Relationship Id="rId188" Type="http://schemas.openxmlformats.org/officeDocument/2006/relationships/hyperlink" Target="https://ictv.global/taxonomy/taxondetails?taxnode_id=202206396" TargetMode="External"/><Relationship Id="rId4318" Type="http://schemas.openxmlformats.org/officeDocument/2006/relationships/hyperlink" Target="https://ictv.global/taxonomy/taxondetails?taxnode_id=202213038" TargetMode="External"/><Relationship Id="rId7888" Type="http://schemas.openxmlformats.org/officeDocument/2006/relationships/hyperlink" Target="https://ictv.global/taxonomy/taxondetails?taxnode_id=202211926" TargetMode="External"/><Relationship Id="rId8939" Type="http://schemas.openxmlformats.org/officeDocument/2006/relationships/hyperlink" Target="https://ictv.global/ictv/proposals/2020.001G.R.Abolish_type_species.pdf" TargetMode="External"/><Relationship Id="rId10869" Type="http://schemas.openxmlformats.org/officeDocument/2006/relationships/hyperlink" Target="https://ictv.global/ictv/proposals/2019.012D.zip" TargetMode="External"/><Relationship Id="rId14740" Type="http://schemas.openxmlformats.org/officeDocument/2006/relationships/hyperlink" Target="https://ictv.global/taxonomy/taxondetails?taxnode_id=202211093" TargetMode="External"/><Relationship Id="rId20077" Type="http://schemas.openxmlformats.org/officeDocument/2006/relationships/hyperlink" Target="https://ictv.global/ictv/proposals/2021.005F.R.Yadokarivirales_neworder.zip" TargetMode="External"/><Relationship Id="rId21128" Type="http://schemas.openxmlformats.org/officeDocument/2006/relationships/hyperlink" Target="https://ictv.global/taxonomy/taxondetails?taxnode_id=202202399" TargetMode="External"/><Relationship Id="rId12291" Type="http://schemas.openxmlformats.org/officeDocument/2006/relationships/hyperlink" Target="https://ictv.global/ictv/proposals/2022.016P.Cilevirus_3ns.zip" TargetMode="External"/><Relationship Id="rId13342" Type="http://schemas.openxmlformats.org/officeDocument/2006/relationships/hyperlink" Target="https://ictv.global/taxonomy/taxondetails?taxnode_id=202205251" TargetMode="External"/><Relationship Id="rId2350" Type="http://schemas.openxmlformats.org/officeDocument/2006/relationships/hyperlink" Target="https://ictv.global/taxonomy/taxondetails?taxnode_id=202210111" TargetMode="External"/><Relationship Id="rId3401" Type="http://schemas.openxmlformats.org/officeDocument/2006/relationships/hyperlink" Target="https://ictv.global/ictv/proposals/2021.082B.R.Tevens_new_families.zip" TargetMode="External"/><Relationship Id="rId6971" Type="http://schemas.openxmlformats.org/officeDocument/2006/relationships/hyperlink" Target="https://ictv.global/ictv/proposals/2021.010B.R.Binomial_names.zip" TargetMode="External"/><Relationship Id="rId17963" Type="http://schemas.openxmlformats.org/officeDocument/2006/relationships/hyperlink" Target="https://ictv.global/ictv/proposals/2021.002M.Phenuiviridae_sprenamed.zip" TargetMode="External"/><Relationship Id="rId20211" Type="http://schemas.openxmlformats.org/officeDocument/2006/relationships/hyperlink" Target="https://ictv.global/ictv/proposals/2022.008P.Caulimoviridae_rename.zip" TargetMode="External"/><Relationship Id="rId322" Type="http://schemas.openxmlformats.org/officeDocument/2006/relationships/hyperlink" Target="https://ictv.global/taxonomy/taxondetails?taxnode_id=202206408" TargetMode="External"/><Relationship Id="rId2003" Type="http://schemas.openxmlformats.org/officeDocument/2006/relationships/hyperlink" Target="https://ictv.global/ictv/proposals/2021.010B.R.Binomial_names.zip" TargetMode="External"/><Relationship Id="rId5573" Type="http://schemas.openxmlformats.org/officeDocument/2006/relationships/hyperlink" Target="https://ictv.global/ictv/proposals/2021.006B.R.Backyardiganvirus.zip" TargetMode="External"/><Relationship Id="rId6624" Type="http://schemas.openxmlformats.org/officeDocument/2006/relationships/hyperlink" Target="https://ictv.global/taxonomy/taxondetails?taxnode_id=202214485" TargetMode="External"/><Relationship Id="rId15167" Type="http://schemas.openxmlformats.org/officeDocument/2006/relationships/hyperlink" Target="https://ictv.global/ictv/proposals/2020.095B.R.Leviviricetes.zip" TargetMode="External"/><Relationship Id="rId16218" Type="http://schemas.openxmlformats.org/officeDocument/2006/relationships/hyperlink" Target="https://ictv.global/taxonomy/taxondetails?taxnode_id=202213348" TargetMode="External"/><Relationship Id="rId16565" Type="http://schemas.openxmlformats.org/officeDocument/2006/relationships/hyperlink" Target="https://ictv.global/ictv/proposals/2021.036M.R.Rhabdoviridae_sprename.zip" TargetMode="External"/><Relationship Id="rId17616" Type="http://schemas.openxmlformats.org/officeDocument/2006/relationships/hyperlink" Target="https://ictv.global/taxonomy/taxondetails?taxnode_id=202214247" TargetMode="External"/><Relationship Id="rId22383" Type="http://schemas.openxmlformats.org/officeDocument/2006/relationships/hyperlink" Target="https://ictv.global/ictv/proposals/2016.021a-kP.A.v2.Tolecusatellitidae.pdf" TargetMode="External"/><Relationship Id="rId4175" Type="http://schemas.openxmlformats.org/officeDocument/2006/relationships/hyperlink" Target="https://ictv.global/ictv/proposals/2021.010B.R.Binomial_names.zip" TargetMode="External"/><Relationship Id="rId5226" Type="http://schemas.openxmlformats.org/officeDocument/2006/relationships/hyperlink" Target="https://ictv.global/taxonomy/taxondetails?taxnode_id=202207835" TargetMode="External"/><Relationship Id="rId19788" Type="http://schemas.openxmlformats.org/officeDocument/2006/relationships/hyperlink" Target="https://ictv.global/taxonomy/taxondetails?taxnode_id=202204639" TargetMode="External"/><Relationship Id="rId22036" Type="http://schemas.openxmlformats.org/officeDocument/2006/relationships/hyperlink" Target="https://ictv.global/taxonomy/taxondetails?taxnode_id=202215076" TargetMode="External"/><Relationship Id="rId7398" Type="http://schemas.openxmlformats.org/officeDocument/2006/relationships/hyperlink" Target="https://ictv.global/taxonomy/taxondetails?taxnode_id=202201254" TargetMode="External"/><Relationship Id="rId8796" Type="http://schemas.openxmlformats.org/officeDocument/2006/relationships/hyperlink" Target="https://ictv.global/taxonomy/taxondetails?taxnode_id=202209592" TargetMode="External"/><Relationship Id="rId9847" Type="http://schemas.openxmlformats.org/officeDocument/2006/relationships/hyperlink" Target="https://ictv.global/ictv/proposals/2021.010F.R.Cressdna_2neword_3newfam_21newgen.zip" TargetMode="External"/><Relationship Id="rId11777" Type="http://schemas.openxmlformats.org/officeDocument/2006/relationships/hyperlink" Target="https://ictv.global/ictv/proposals/2020.028M.R.Reovirales_2nfam.zip" TargetMode="External"/><Relationship Id="rId12828" Type="http://schemas.openxmlformats.org/officeDocument/2006/relationships/hyperlink" Target="https://ictv.global/taxonomy/taxondetails?taxnode_id=202202310" TargetMode="External"/><Relationship Id="rId1836" Type="http://schemas.openxmlformats.org/officeDocument/2006/relationships/hyperlink" Target="https://ictv.global/taxonomy/taxondetails?taxnode_id=202213514" TargetMode="External"/><Relationship Id="rId8449" Type="http://schemas.openxmlformats.org/officeDocument/2006/relationships/hyperlink" Target="https://ictv.global/ictv/proposals/2021.010B.R.Binomial_names.zip" TargetMode="External"/><Relationship Id="rId10379" Type="http://schemas.openxmlformats.org/officeDocument/2006/relationships/hyperlink" Target="https://ictv.global/ictv/proposals/2019.012D.zip" TargetMode="External"/><Relationship Id="rId14250" Type="http://schemas.openxmlformats.org/officeDocument/2006/relationships/hyperlink" Target="https://ictv.global/taxonomy/taxondetails?taxnode_id=202210556" TargetMode="External"/><Relationship Id="rId15301" Type="http://schemas.openxmlformats.org/officeDocument/2006/relationships/hyperlink" Target="https://ictv.global/ictv/proposals/2020.095B.R.Leviviricetes.zip" TargetMode="External"/><Relationship Id="rId18871" Type="http://schemas.openxmlformats.org/officeDocument/2006/relationships/hyperlink" Target="https://ictv.global/ictv/proposals/2021.006S.R.Picornaviridae_5nsfam.zip" TargetMode="External"/><Relationship Id="rId19922" Type="http://schemas.openxmlformats.org/officeDocument/2006/relationships/hyperlink" Target="https://ictv.global/taxonomy/taxondetails?taxnode_id=202204684" TargetMode="External"/><Relationship Id="rId8930" Type="http://schemas.openxmlformats.org/officeDocument/2006/relationships/hyperlink" Target="https://ictv.global/taxonomy/taxondetails?taxnode_id=202205864" TargetMode="External"/><Relationship Id="rId17473" Type="http://schemas.openxmlformats.org/officeDocument/2006/relationships/hyperlink" Target="https://ictv.global/ictv/proposals/2021.028M.Peribunyaviridae_sprename.zip" TargetMode="External"/><Relationship Id="rId18524" Type="http://schemas.openxmlformats.org/officeDocument/2006/relationships/hyperlink" Target="https://ictv.global/taxonomy/taxondetails?taxnode_id=202201856" TargetMode="External"/><Relationship Id="rId21869" Type="http://schemas.openxmlformats.org/officeDocument/2006/relationships/hyperlink" Target="https://ictv.global/ictv/proposals/2022.008D.Aelloviridae_146rensp.zip" TargetMode="External"/><Relationship Id="rId6481" Type="http://schemas.openxmlformats.org/officeDocument/2006/relationships/hyperlink" Target="https://ictv.global/ictv/proposals/2021.010B.R.Binomial_names.zip" TargetMode="External"/><Relationship Id="rId7532" Type="http://schemas.openxmlformats.org/officeDocument/2006/relationships/hyperlink" Target="https://ictv.global/taxonomy/taxondetails?taxnode_id=202214752" TargetMode="External"/><Relationship Id="rId10860" Type="http://schemas.openxmlformats.org/officeDocument/2006/relationships/hyperlink" Target="https://ictv.global/taxonomy/taxondetails?taxnode_id=202203456" TargetMode="External"/><Relationship Id="rId11911" Type="http://schemas.openxmlformats.org/officeDocument/2006/relationships/hyperlink" Target="https://ictv.global/ictv/proposals/2020.028M.R.Reovirales_2nfam.zip" TargetMode="External"/><Relationship Id="rId16075" Type="http://schemas.openxmlformats.org/officeDocument/2006/relationships/hyperlink" Target="https://ictv.global/ictv/proposals/2020.004F.R.Mymona.zip" TargetMode="External"/><Relationship Id="rId17126" Type="http://schemas.openxmlformats.org/officeDocument/2006/relationships/hyperlink" Target="https://ictv.global/taxonomy/taxondetails?taxnode_id=202212954" TargetMode="External"/><Relationship Id="rId5083" Type="http://schemas.openxmlformats.org/officeDocument/2006/relationships/hyperlink" Target="https://ictv.global/ictv/proposals/2021.010B.R.Binomial_names.zip" TargetMode="External"/><Relationship Id="rId6134" Type="http://schemas.openxmlformats.org/officeDocument/2006/relationships/hyperlink" Target="https://ictv.global/taxonomy/taxondetails?taxnode_id=202213531" TargetMode="External"/><Relationship Id="rId10513" Type="http://schemas.openxmlformats.org/officeDocument/2006/relationships/hyperlink" Target="https://ictv.global/ictv/proposals/2019.012D.zip" TargetMode="External"/><Relationship Id="rId19298" Type="http://schemas.openxmlformats.org/officeDocument/2006/relationships/hyperlink" Target="https://ictv.global/taxonomy/taxondetails?taxnode_id=202202122" TargetMode="External"/><Relationship Id="rId9357" Type="http://schemas.openxmlformats.org/officeDocument/2006/relationships/hyperlink" Target="https://ictv.global/ictv/proposals/2022.005D.Parvoviridae_2ngen_49nsp_125rensp.zip" TargetMode="External"/><Relationship Id="rId12685" Type="http://schemas.openxmlformats.org/officeDocument/2006/relationships/hyperlink" Target="https://ictv.global/ictv/proposals/2019.006G.zip" TargetMode="External"/><Relationship Id="rId13736" Type="http://schemas.openxmlformats.org/officeDocument/2006/relationships/hyperlink" Target="https://ictv.global/taxonomy/taxondetails?taxnode_id=202210778" TargetMode="External"/><Relationship Id="rId20952" Type="http://schemas.openxmlformats.org/officeDocument/2006/relationships/hyperlink" Target="https://ictv.global/taxonomy/taxondetails?taxnode_id=202204771" TargetMode="External"/><Relationship Id="rId1346" Type="http://schemas.openxmlformats.org/officeDocument/2006/relationships/hyperlink" Target="https://ictv.global/taxonomy/taxondetails?taxnode_id=202208357" TargetMode="External"/><Relationship Id="rId1693" Type="http://schemas.openxmlformats.org/officeDocument/2006/relationships/hyperlink" Target="https://ictv.global/ictv/proposals/2021.010B.R.Binomial_names.zip" TargetMode="External"/><Relationship Id="rId2744" Type="http://schemas.openxmlformats.org/officeDocument/2006/relationships/hyperlink" Target="https://ictv.global/taxonomy/taxondetails?taxnode_id=202214735" TargetMode="External"/><Relationship Id="rId11287" Type="http://schemas.openxmlformats.org/officeDocument/2006/relationships/hyperlink" Target="https://ictv.global/ictv/proposals/2020.005F.R.Genomoviridae.zip" TargetMode="External"/><Relationship Id="rId12338" Type="http://schemas.openxmlformats.org/officeDocument/2006/relationships/hyperlink" Target="https://ictv.global/taxonomy/taxondetails?taxnode_id=202205093" TargetMode="External"/><Relationship Id="rId16959" Type="http://schemas.openxmlformats.org/officeDocument/2006/relationships/hyperlink" Target="https://ictv.global/ictv/proposals/2021.039M.R.Xinmoviridae_11ngen_8nsp.zip" TargetMode="External"/><Relationship Id="rId20605" Type="http://schemas.openxmlformats.org/officeDocument/2006/relationships/hyperlink" Target="https://ictv.global/ictv/proposals/2019.006G.zip" TargetMode="External"/><Relationship Id="rId716" Type="http://schemas.openxmlformats.org/officeDocument/2006/relationships/hyperlink" Target="https://ictv.global/taxonomy/taxondetails?taxnode_id=202214445" TargetMode="External"/><Relationship Id="rId5967" Type="http://schemas.openxmlformats.org/officeDocument/2006/relationships/hyperlink" Target="https://ictv.global/ictv/proposals/2021.010B.R.Binomial_names.zip" TargetMode="External"/><Relationship Id="rId18381" Type="http://schemas.openxmlformats.org/officeDocument/2006/relationships/hyperlink" Target="https://ictv.global/ictv/proposals/2019.006G.zip" TargetMode="External"/><Relationship Id="rId19432" Type="http://schemas.openxmlformats.org/officeDocument/2006/relationships/hyperlink" Target="https://ictv.global/taxonomy/taxondetails?taxnode_id=202203763" TargetMode="External"/><Relationship Id="rId52" Type="http://schemas.openxmlformats.org/officeDocument/2006/relationships/hyperlink" Target="https://ictv.global/taxonomy/taxondetails?taxnode_id=202211714" TargetMode="External"/><Relationship Id="rId4569" Type="http://schemas.openxmlformats.org/officeDocument/2006/relationships/hyperlink" Target="https://ictv.global/ictv/proposals/2021.035B.R.Gracegardnervirinae.zip" TargetMode="External"/><Relationship Id="rId8440" Type="http://schemas.openxmlformats.org/officeDocument/2006/relationships/hyperlink" Target="https://ictv.global/taxonomy/taxondetails?taxnode_id=202200704" TargetMode="External"/><Relationship Id="rId10370" Type="http://schemas.openxmlformats.org/officeDocument/2006/relationships/hyperlink" Target="https://ictv.global/taxonomy/taxondetails?taxnode_id=202203267" TargetMode="External"/><Relationship Id="rId11421" Type="http://schemas.openxmlformats.org/officeDocument/2006/relationships/hyperlink" Target="https://ictv.global/ictv/proposals/2020.005F.R.Genomoviridae.zip" TargetMode="External"/><Relationship Id="rId18034" Type="http://schemas.openxmlformats.org/officeDocument/2006/relationships/hyperlink" Target="https://ictv.global/taxonomy/taxondetails?taxnode_id=202200167" TargetMode="External"/><Relationship Id="rId21379" Type="http://schemas.openxmlformats.org/officeDocument/2006/relationships/hyperlink" Target="https://ictv.global/ictv/proposals/2022.003D.Lefavirales_106rensp.zip" TargetMode="External"/><Relationship Id="rId7042" Type="http://schemas.openxmlformats.org/officeDocument/2006/relationships/hyperlink" Target="https://ictv.global/taxonomy/taxondetails?taxnode_id=202209113" TargetMode="External"/><Relationship Id="rId10023" Type="http://schemas.openxmlformats.org/officeDocument/2006/relationships/hyperlink" Target="https://ictv.global/ictv/proposals/2020.016D.R.Smacoviridae_6ngen_42nsp.zip" TargetMode="External"/><Relationship Id="rId13593" Type="http://schemas.openxmlformats.org/officeDocument/2006/relationships/hyperlink" Target="https://ictv.global/ictv/proposals/2021.003F.R.Mitoviridae_100nsp_4ngen.zip" TargetMode="External"/><Relationship Id="rId14991" Type="http://schemas.openxmlformats.org/officeDocument/2006/relationships/hyperlink" Target="https://ictv.global/ictv/proposals/2020.095B.R.Leviviricetes.zip" TargetMode="External"/><Relationship Id="rId3652" Type="http://schemas.openxmlformats.org/officeDocument/2006/relationships/hyperlink" Target="https://ictv.global/taxonomy/taxondetails?taxnode_id=202211984" TargetMode="External"/><Relationship Id="rId4703" Type="http://schemas.openxmlformats.org/officeDocument/2006/relationships/hyperlink" Target="https://ictv.global/ictv/proposals/2021.035B.R.Gracegardnervirinae.zip" TargetMode="External"/><Relationship Id="rId12195" Type="http://schemas.openxmlformats.org/officeDocument/2006/relationships/hyperlink" Target="https://ictv.global/ictv/proposals/2019.006G.zip" TargetMode="External"/><Relationship Id="rId13246" Type="http://schemas.openxmlformats.org/officeDocument/2006/relationships/hyperlink" Target="https://ictv.global/taxonomy/taxondetails?taxnode_id=202205272" TargetMode="External"/><Relationship Id="rId14644" Type="http://schemas.openxmlformats.org/officeDocument/2006/relationships/hyperlink" Target="https://ictv.global/taxonomy/taxondetails?taxnode_id=202211041" TargetMode="External"/><Relationship Id="rId20462" Type="http://schemas.openxmlformats.org/officeDocument/2006/relationships/hyperlink" Target="https://ictv.global/taxonomy/taxondetails?taxnode_id=202204840" TargetMode="External"/><Relationship Id="rId21860" Type="http://schemas.openxmlformats.org/officeDocument/2006/relationships/hyperlink" Target="https://ictv.global/taxonomy/taxondetails?taxnode_id=202209431" TargetMode="External"/><Relationship Id="rId573" Type="http://schemas.openxmlformats.org/officeDocument/2006/relationships/hyperlink" Target="https://ictv.global/ictv/proposals/2021.010B.R.Binomial_names.zip" TargetMode="External"/><Relationship Id="rId2254" Type="http://schemas.openxmlformats.org/officeDocument/2006/relationships/hyperlink" Target="https://ictv.global/taxonomy/taxondetails?taxnode_id=202207074" TargetMode="External"/><Relationship Id="rId3305" Type="http://schemas.openxmlformats.org/officeDocument/2006/relationships/hyperlink" Target="https://ictv.global/ictv/proposals/2022.073B.Schitoviridae_1nsf_9ng_30nsp.zip" TargetMode="External"/><Relationship Id="rId17867" Type="http://schemas.openxmlformats.org/officeDocument/2006/relationships/hyperlink" Target="https://ictv.global/ictv/proposals/2021.002M.Phenuiviridae_sprenamed.zip" TargetMode="External"/><Relationship Id="rId18918" Type="http://schemas.openxmlformats.org/officeDocument/2006/relationships/hyperlink" Target="https://ictv.global/taxonomy/taxondetails?taxnode_id=202208698" TargetMode="External"/><Relationship Id="rId20115" Type="http://schemas.openxmlformats.org/officeDocument/2006/relationships/hyperlink" Target="https://ictv.global/ictv/proposals/2022.004M.Birnaviridae_sprenamed.zip" TargetMode="External"/><Relationship Id="rId21513" Type="http://schemas.openxmlformats.org/officeDocument/2006/relationships/hyperlink" Target="https://ictv.global/ictv/proposals/2022.003D.Lefavirales_106rensp.zip" TargetMode="External"/><Relationship Id="rId226" Type="http://schemas.openxmlformats.org/officeDocument/2006/relationships/hyperlink" Target="https://ictv.global/taxonomy/taxondetails?taxnode_id=202206404" TargetMode="External"/><Relationship Id="rId5477" Type="http://schemas.openxmlformats.org/officeDocument/2006/relationships/hyperlink" Target="https://ictv.global/ictv/proposals/2021.010B.R.Binomial_names.zip" TargetMode="External"/><Relationship Id="rId6875" Type="http://schemas.openxmlformats.org/officeDocument/2006/relationships/hyperlink" Target="https://ictv.global/ictv/proposals/2021.010B.R.Binomial_names.zip" TargetMode="External"/><Relationship Id="rId7926" Type="http://schemas.openxmlformats.org/officeDocument/2006/relationships/hyperlink" Target="https://ictv.global/taxonomy/taxondetails?taxnode_id=202211889" TargetMode="External"/><Relationship Id="rId10907" Type="http://schemas.openxmlformats.org/officeDocument/2006/relationships/hyperlink" Target="https://ictv.global/ictv/proposals/2019.012D.zip" TargetMode="External"/><Relationship Id="rId16469" Type="http://schemas.openxmlformats.org/officeDocument/2006/relationships/hyperlink" Target="https://ictv.global/ictv/proposals/2021.036M.R.Rhabdoviridae_sprename.zip" TargetMode="External"/><Relationship Id="rId4079" Type="http://schemas.openxmlformats.org/officeDocument/2006/relationships/hyperlink" Target="https://ictv.global/ictv/proposals/2021.010B.R.Binomial_names.zip" TargetMode="External"/><Relationship Id="rId6528" Type="http://schemas.openxmlformats.org/officeDocument/2006/relationships/hyperlink" Target="https://ictv.global/taxonomy/taxondetails?taxnode_id=202214633" TargetMode="External"/><Relationship Id="rId9001" Type="http://schemas.openxmlformats.org/officeDocument/2006/relationships/hyperlink" Target="https://ictv.global/ictv/proposals/2019.005G.zip" TargetMode="External"/><Relationship Id="rId16950" Type="http://schemas.openxmlformats.org/officeDocument/2006/relationships/hyperlink" Target="https://ictv.global/taxonomy/taxondetails?taxnode_id=202209653" TargetMode="External"/><Relationship Id="rId22287" Type="http://schemas.openxmlformats.org/officeDocument/2006/relationships/hyperlink" Target="https://ictv.global/ictv/proposals/2020.001G.R.Abolish_type_species.pdf" TargetMode="External"/><Relationship Id="rId15552" Type="http://schemas.openxmlformats.org/officeDocument/2006/relationships/hyperlink" Target="https://ictv.global/taxonomy/taxondetails?taxnode_id=202212604" TargetMode="External"/><Relationship Id="rId16603" Type="http://schemas.openxmlformats.org/officeDocument/2006/relationships/hyperlink" Target="https://ictv.global/ictv/proposals/2022.002M.Alpharhabdovirinae_1ngen14nsp.zip" TargetMode="External"/><Relationship Id="rId4560" Type="http://schemas.openxmlformats.org/officeDocument/2006/relationships/hyperlink" Target="https://ictv.global/taxonomy/taxondetails?taxnode_id=202212263" TargetMode="External"/><Relationship Id="rId5611" Type="http://schemas.openxmlformats.org/officeDocument/2006/relationships/hyperlink" Target="https://ictv.global/ictv/proposals/2021.010B.R.Binomial_names.zip" TargetMode="External"/><Relationship Id="rId14154" Type="http://schemas.openxmlformats.org/officeDocument/2006/relationships/hyperlink" Target="https://ictv.global/taxonomy/taxondetails?taxnode_id=202210483" TargetMode="External"/><Relationship Id="rId15205" Type="http://schemas.openxmlformats.org/officeDocument/2006/relationships/hyperlink" Target="https://ictv.global/ictv/proposals/2020.095B.R.Leviviricetes.zip" TargetMode="External"/><Relationship Id="rId21370" Type="http://schemas.openxmlformats.org/officeDocument/2006/relationships/hyperlink" Target="https://ictv.global/taxonomy/taxondetails?taxnode_id=202214023" TargetMode="External"/><Relationship Id="rId22421" Type="http://schemas.openxmlformats.org/officeDocument/2006/relationships/hyperlink" Target="https://ictv.global/ictv/proposals/2020.009P.R.Betasatellite_61nsp.zip" TargetMode="External"/><Relationship Id="rId3162" Type="http://schemas.openxmlformats.org/officeDocument/2006/relationships/hyperlink" Target="https://ictv.global/taxonomy/taxondetails?taxnode_id=202211777" TargetMode="External"/><Relationship Id="rId4213" Type="http://schemas.openxmlformats.org/officeDocument/2006/relationships/hyperlink" Target="https://ictv.global/ictv/proposals/2021.010B.R.Binomial_names.zip" TargetMode="External"/><Relationship Id="rId7783" Type="http://schemas.openxmlformats.org/officeDocument/2006/relationships/hyperlink" Target="https://ictv.global/ictv/proposals/2021.010B.R.Binomial_names.zip" TargetMode="External"/><Relationship Id="rId8834" Type="http://schemas.openxmlformats.org/officeDocument/2006/relationships/hyperlink" Target="https://ictv.global/taxonomy/taxondetails?taxnode_id=202204483" TargetMode="External"/><Relationship Id="rId17377" Type="http://schemas.openxmlformats.org/officeDocument/2006/relationships/hyperlink" Target="https://ictv.global/ictv/proposals/2021.017M.Nairoviridae_sprenamed.zip" TargetMode="External"/><Relationship Id="rId18428" Type="http://schemas.openxmlformats.org/officeDocument/2006/relationships/hyperlink" Target="https://ictv.global/taxonomy/taxondetails?taxnode_id=202204198" TargetMode="External"/><Relationship Id="rId18775" Type="http://schemas.openxmlformats.org/officeDocument/2006/relationships/hyperlink" Target="https://ictv.global/ictv/proposals/2022.004S.Iflaviridae_rename.zip" TargetMode="External"/><Relationship Id="rId19826" Type="http://schemas.openxmlformats.org/officeDocument/2006/relationships/hyperlink" Target="https://ictv.global/taxonomy/taxondetails?taxnode_id=202204654" TargetMode="External"/><Relationship Id="rId21023" Type="http://schemas.openxmlformats.org/officeDocument/2006/relationships/hyperlink" Target="https://ictv.global/ictv/proposals/2019.003G.zip" TargetMode="External"/><Relationship Id="rId6385" Type="http://schemas.openxmlformats.org/officeDocument/2006/relationships/hyperlink" Target="https://ictv.global/ictv/proposals/2021.010B.R.Binomial_names.zip" TargetMode="External"/><Relationship Id="rId7436" Type="http://schemas.openxmlformats.org/officeDocument/2006/relationships/hyperlink" Target="https://ictv.global/taxonomy/taxondetails?taxnode_id=202200482" TargetMode="External"/><Relationship Id="rId10764" Type="http://schemas.openxmlformats.org/officeDocument/2006/relationships/hyperlink" Target="https://ictv.global/taxonomy/taxondetails?taxnode_id=202203415" TargetMode="External"/><Relationship Id="rId11815" Type="http://schemas.openxmlformats.org/officeDocument/2006/relationships/hyperlink" Target="https://ictv.global/ictv/proposals/2020.028M.R.Reovirales_2nfam.zip" TargetMode="External"/><Relationship Id="rId6038" Type="http://schemas.openxmlformats.org/officeDocument/2006/relationships/hyperlink" Target="https://ictv.global/taxonomy/taxondetails?taxnode_id=202214921" TargetMode="External"/><Relationship Id="rId10417" Type="http://schemas.openxmlformats.org/officeDocument/2006/relationships/hyperlink" Target="https://ictv.global/ictv/proposals/2019.022P.zip" TargetMode="External"/><Relationship Id="rId13987" Type="http://schemas.openxmlformats.org/officeDocument/2006/relationships/hyperlink" Target="https://ictv.global/ictv/proposals/2020.095B.R.Leviviricetes.zip" TargetMode="External"/><Relationship Id="rId2995" Type="http://schemas.openxmlformats.org/officeDocument/2006/relationships/hyperlink" Target="https://ictv.global/ictv/proposals/2021.072B.R.Rosenblumvirus.zip" TargetMode="External"/><Relationship Id="rId12589" Type="http://schemas.openxmlformats.org/officeDocument/2006/relationships/hyperlink" Target="https://ictv.global/ictv/proposals/2019.006G.zip" TargetMode="External"/><Relationship Id="rId16460" Type="http://schemas.openxmlformats.org/officeDocument/2006/relationships/hyperlink" Target="https://ictv.global/taxonomy/taxondetails?taxnode_id=202205580" TargetMode="External"/><Relationship Id="rId17511" Type="http://schemas.openxmlformats.org/officeDocument/2006/relationships/hyperlink" Target="https://ictv.global/ictv/proposals/2021.028M.Peribunyaviridae_sprename.zip" TargetMode="External"/><Relationship Id="rId20856" Type="http://schemas.openxmlformats.org/officeDocument/2006/relationships/hyperlink" Target="https://ictv.global/taxonomy/taxondetails?taxnode_id=202206338" TargetMode="External"/><Relationship Id="rId21907" Type="http://schemas.openxmlformats.org/officeDocument/2006/relationships/hyperlink" Target="https://ictv.global/ictv/proposals/2020.014D.R.Gyrovirus_9nsp.zip" TargetMode="External"/><Relationship Id="rId967" Type="http://schemas.openxmlformats.org/officeDocument/2006/relationships/hyperlink" Target="https://ictv.global/ictv/proposals/2021.010B.R.Binomial_names.zip" TargetMode="External"/><Relationship Id="rId1597" Type="http://schemas.openxmlformats.org/officeDocument/2006/relationships/hyperlink" Target="https://ictv.global/ictv/proposals/2021.010B.R.Binomial_names.zip" TargetMode="External"/><Relationship Id="rId2648" Type="http://schemas.openxmlformats.org/officeDocument/2006/relationships/hyperlink" Target="https://ictv.global/taxonomy/taxondetails?taxnode_id=202208068" TargetMode="External"/><Relationship Id="rId15062" Type="http://schemas.openxmlformats.org/officeDocument/2006/relationships/hyperlink" Target="https://ictv.global/taxonomy/taxondetails?taxnode_id=202211287" TargetMode="External"/><Relationship Id="rId16113" Type="http://schemas.openxmlformats.org/officeDocument/2006/relationships/hyperlink" Target="https://ictv.global/ictv/proposals/2021.020M.R.Nyamiviridae_sprename.zip" TargetMode="External"/><Relationship Id="rId19683" Type="http://schemas.openxmlformats.org/officeDocument/2006/relationships/hyperlink" Target="https://ictv.global/ictv/proposals/2019.006G.zip" TargetMode="External"/><Relationship Id="rId20509" Type="http://schemas.openxmlformats.org/officeDocument/2006/relationships/hyperlink" Target="https://ictv.global/ictv/proposals/2019.006G.zip" TargetMode="External"/><Relationship Id="rId4070" Type="http://schemas.openxmlformats.org/officeDocument/2006/relationships/hyperlink" Target="https://ictv.global/taxonomy/taxondetails?taxnode_id=202209559" TargetMode="External"/><Relationship Id="rId5121" Type="http://schemas.openxmlformats.org/officeDocument/2006/relationships/hyperlink" Target="https://ictv.global/ictv/proposals/2021.010B.R.Binomial_names.zip" TargetMode="External"/><Relationship Id="rId8691" Type="http://schemas.openxmlformats.org/officeDocument/2006/relationships/hyperlink" Target="https://ictv.global/ictv/proposals/2021.007D.R.Polyomaviridae_2ngen_117rensp.zip" TargetMode="External"/><Relationship Id="rId9742" Type="http://schemas.openxmlformats.org/officeDocument/2006/relationships/hyperlink" Target="https://ictv.global/taxonomy/taxondetails?taxnode_id=202214105" TargetMode="External"/><Relationship Id="rId11672" Type="http://schemas.openxmlformats.org/officeDocument/2006/relationships/hyperlink" Target="https://ictv.global/taxonomy/taxondetails?taxnode_id=202202897" TargetMode="External"/><Relationship Id="rId18285" Type="http://schemas.openxmlformats.org/officeDocument/2006/relationships/hyperlink" Target="https://ictv.global/ictv/proposals/2021.006F.R.Hypoviridae_8newgen_35newsp.zip" TargetMode="External"/><Relationship Id="rId19336" Type="http://schemas.openxmlformats.org/officeDocument/2006/relationships/hyperlink" Target="https://ictv.global/taxonomy/taxondetails?taxnode_id=202202136" TargetMode="External"/><Relationship Id="rId1731" Type="http://schemas.openxmlformats.org/officeDocument/2006/relationships/hyperlink" Target="https://ictv.global/ictv/proposals/2021.015B.R.Casjensviridae.zip" TargetMode="External"/><Relationship Id="rId7293" Type="http://schemas.openxmlformats.org/officeDocument/2006/relationships/hyperlink" Target="https://ictv.global/ictv/proposals/2021.010B.R.Binomial_names.zip" TargetMode="External"/><Relationship Id="rId8344" Type="http://schemas.openxmlformats.org/officeDocument/2006/relationships/hyperlink" Target="https://ictv.global/taxonomy/taxondetails?taxnode_id=202212686" TargetMode="External"/><Relationship Id="rId10274" Type="http://schemas.openxmlformats.org/officeDocument/2006/relationships/hyperlink" Target="https://ictv.global/taxonomy/taxondetails?taxnode_id=202203235" TargetMode="External"/><Relationship Id="rId11325" Type="http://schemas.openxmlformats.org/officeDocument/2006/relationships/hyperlink" Target="https://ictv.global/ictv/proposals/2020.005F.R.Genomoviridae.zip" TargetMode="External"/><Relationship Id="rId12723" Type="http://schemas.openxmlformats.org/officeDocument/2006/relationships/hyperlink" Target="https://ictv.global/ictv/proposals/2019.006G.zip" TargetMode="External"/><Relationship Id="rId14895" Type="http://schemas.openxmlformats.org/officeDocument/2006/relationships/hyperlink" Target="https://ictv.global/ictv/proposals/2020.095B.R.Leviviricetes.zip" TargetMode="External"/><Relationship Id="rId15946" Type="http://schemas.openxmlformats.org/officeDocument/2006/relationships/hyperlink" Target="https://ictv.global/taxonomy/taxondetails?taxnode_id=202214191" TargetMode="External"/><Relationship Id="rId3556" Type="http://schemas.openxmlformats.org/officeDocument/2006/relationships/hyperlink" Target="https://ictv.global/taxonomy/taxondetails?taxnode_id=202211990" TargetMode="External"/><Relationship Id="rId4954" Type="http://schemas.openxmlformats.org/officeDocument/2006/relationships/hyperlink" Target="https://ictv.global/taxonomy/taxondetails?taxnode_id=202205498" TargetMode="External"/><Relationship Id="rId12099" Type="http://schemas.openxmlformats.org/officeDocument/2006/relationships/hyperlink" Target="https://ictv.global/ictv/proposals/2019.006G.zip" TargetMode="External"/><Relationship Id="rId13497" Type="http://schemas.openxmlformats.org/officeDocument/2006/relationships/hyperlink" Target="https://ictv.global/ictv/proposals/2021.003F.R.Mitoviridae_100nsp_4ngen.zip" TargetMode="External"/><Relationship Id="rId14548" Type="http://schemas.openxmlformats.org/officeDocument/2006/relationships/hyperlink" Target="https://ictv.global/taxonomy/taxondetails?taxnode_id=202210970" TargetMode="External"/><Relationship Id="rId21764" Type="http://schemas.openxmlformats.org/officeDocument/2006/relationships/hyperlink" Target="https://ictv.global/taxonomy/taxondetails?taxnode_id=202202511" TargetMode="External"/><Relationship Id="rId477" Type="http://schemas.openxmlformats.org/officeDocument/2006/relationships/hyperlink" Target="https://ictv.global/ictv/proposals/2022.003A.Caudoviricetes_2no_3nf.zip" TargetMode="External"/><Relationship Id="rId2158" Type="http://schemas.openxmlformats.org/officeDocument/2006/relationships/hyperlink" Target="https://ictv.global/taxonomy/taxondetails?taxnode_id=202200830" TargetMode="External"/><Relationship Id="rId3209" Type="http://schemas.openxmlformats.org/officeDocument/2006/relationships/hyperlink" Target="https://ictv.global/ictv/proposals/2022.073B.Schitoviridae_1nsf_9ng_30nsp.zip" TargetMode="External"/><Relationship Id="rId4607" Type="http://schemas.openxmlformats.org/officeDocument/2006/relationships/hyperlink" Target="https://ictv.global/ictv/proposals/2021.035B.R.Gracegardnervirinae.zip" TargetMode="External"/><Relationship Id="rId17021" Type="http://schemas.openxmlformats.org/officeDocument/2006/relationships/hyperlink" Target="https://ictv.global/ictv/proposals/2021.008M.Arenaviridae_rename.zip" TargetMode="External"/><Relationship Id="rId20019" Type="http://schemas.openxmlformats.org/officeDocument/2006/relationships/hyperlink" Target="https://ictv.global/ictv/proposals/2019.006G.zip" TargetMode="External"/><Relationship Id="rId20366" Type="http://schemas.openxmlformats.org/officeDocument/2006/relationships/hyperlink" Target="https://ictv.global/taxonomy/taxondetails?taxnode_id=202202883" TargetMode="External"/><Relationship Id="rId21417" Type="http://schemas.openxmlformats.org/officeDocument/2006/relationships/hyperlink" Target="https://ictv.global/ictv/proposals/2022.003D.Lefavirales_106rensp.zip" TargetMode="External"/><Relationship Id="rId6779" Type="http://schemas.openxmlformats.org/officeDocument/2006/relationships/hyperlink" Target="https://ictv.global/ictv/proposals/2021.010B.R.Binomial_names.zip" TargetMode="External"/><Relationship Id="rId12580" Type="http://schemas.openxmlformats.org/officeDocument/2006/relationships/hyperlink" Target="https://ictv.global/taxonomy/taxondetails?taxnode_id=202202209" TargetMode="External"/><Relationship Id="rId13631" Type="http://schemas.openxmlformats.org/officeDocument/2006/relationships/hyperlink" Target="https://ictv.global/ictv/proposals/2021.003F.R.Mitoviridae_100nsp_4ngen.zip" TargetMode="External"/><Relationship Id="rId19193" Type="http://schemas.openxmlformats.org/officeDocument/2006/relationships/hyperlink" Target="https://ictv.global/ictv/proposals/2022.005P.Secoviridae_rename.zip" TargetMode="External"/><Relationship Id="rId9252" Type="http://schemas.openxmlformats.org/officeDocument/2006/relationships/hyperlink" Target="https://ictv.global/taxonomy/taxondetails?taxnode_id=202209276" TargetMode="External"/><Relationship Id="rId11182" Type="http://schemas.openxmlformats.org/officeDocument/2006/relationships/hyperlink" Target="https://ictv.global/taxonomy/taxondetails?taxnode_id=202209014" TargetMode="External"/><Relationship Id="rId12233" Type="http://schemas.openxmlformats.org/officeDocument/2006/relationships/hyperlink" Target="https://ictv.global/ictv/proposals/2019.006G.zip" TargetMode="External"/><Relationship Id="rId20500" Type="http://schemas.openxmlformats.org/officeDocument/2006/relationships/hyperlink" Target="https://ictv.global/taxonomy/taxondetails?taxnode_id=202204860" TargetMode="External"/><Relationship Id="rId611" Type="http://schemas.openxmlformats.org/officeDocument/2006/relationships/hyperlink" Target="https://ictv.global/ictv/proposals/2021.010B.R.Binomial_names.zip" TargetMode="External"/><Relationship Id="rId1241" Type="http://schemas.openxmlformats.org/officeDocument/2006/relationships/hyperlink" Target="https://ictv.global/ictv/proposals/2022.008B.Autographiviridae_2nsp.zip" TargetMode="External"/><Relationship Id="rId5862" Type="http://schemas.openxmlformats.org/officeDocument/2006/relationships/hyperlink" Target="https://ictv.global/taxonomy/taxondetails?taxnode_id=202209820" TargetMode="External"/><Relationship Id="rId6913" Type="http://schemas.openxmlformats.org/officeDocument/2006/relationships/hyperlink" Target="https://ictv.global/ictv/proposals/2021.078B.R.Siphoviridae_new_genera.zip" TargetMode="External"/><Relationship Id="rId15456" Type="http://schemas.openxmlformats.org/officeDocument/2006/relationships/hyperlink" Target="https://ictv.global/taxonomy/taxondetails?taxnode_id=202212548" TargetMode="External"/><Relationship Id="rId16507" Type="http://schemas.openxmlformats.org/officeDocument/2006/relationships/hyperlink" Target="https://ictv.global/ictv/proposals/2021.036M.R.Rhabdoviridae_sprename.zip" TargetMode="External"/><Relationship Id="rId16854" Type="http://schemas.openxmlformats.org/officeDocument/2006/relationships/hyperlink" Target="https://ictv.global/taxonomy/taxondetails?taxnode_id=202207668" TargetMode="External"/><Relationship Id="rId17905" Type="http://schemas.openxmlformats.org/officeDocument/2006/relationships/hyperlink" Target="https://ictv.global/ictv/proposals/2021.002M.Phenuiviridae_sprenamed.zip" TargetMode="External"/><Relationship Id="rId4464" Type="http://schemas.openxmlformats.org/officeDocument/2006/relationships/hyperlink" Target="https://ictv.global/taxonomy/taxondetails?taxnode_id=202213585" TargetMode="External"/><Relationship Id="rId5515" Type="http://schemas.openxmlformats.org/officeDocument/2006/relationships/hyperlink" Target="https://ictv.global/ictv/proposals/2021.010B.R.Binomial_names.zip" TargetMode="External"/><Relationship Id="rId14058" Type="http://schemas.openxmlformats.org/officeDocument/2006/relationships/hyperlink" Target="https://ictv.global/taxonomy/taxondetails?taxnode_id=202210400" TargetMode="External"/><Relationship Id="rId15109" Type="http://schemas.openxmlformats.org/officeDocument/2006/relationships/hyperlink" Target="https://ictv.global/ictv/proposals/2020.095B.R.Leviviricetes.zip" TargetMode="External"/><Relationship Id="rId21274" Type="http://schemas.openxmlformats.org/officeDocument/2006/relationships/hyperlink" Target="https://ictv.global/taxonomy/taxondetails?taxnode_id=202202455" TargetMode="External"/><Relationship Id="rId22325" Type="http://schemas.openxmlformats.org/officeDocument/2006/relationships/hyperlink" Target="https://ictv.global/ictv/proposals/2016.021a-kP.A.v2.Tolecusatellitidae.pdf" TargetMode="External"/><Relationship Id="rId3066" Type="http://schemas.openxmlformats.org/officeDocument/2006/relationships/hyperlink" Target="https://ictv.global/taxonomy/taxondetails?taxnode_id=202200598" TargetMode="External"/><Relationship Id="rId4117" Type="http://schemas.openxmlformats.org/officeDocument/2006/relationships/hyperlink" Target="https://ictv.global/ictv/proposals/2021.010B.R.Binomial_names.zip" TargetMode="External"/><Relationship Id="rId7687" Type="http://schemas.openxmlformats.org/officeDocument/2006/relationships/hyperlink" Target="https://ictv.global/ictv/proposals/2021.010B.R.Binomial_names.zip" TargetMode="External"/><Relationship Id="rId18679" Type="http://schemas.openxmlformats.org/officeDocument/2006/relationships/hyperlink" Target="https://ictv.global/ictv/proposals/2021.005S.R.Nidovirales.zip" TargetMode="External"/><Relationship Id="rId6289" Type="http://schemas.openxmlformats.org/officeDocument/2006/relationships/hyperlink" Target="https://ictv.global/ictv/proposals/2021.010B.R.Binomial_names.zip" TargetMode="External"/><Relationship Id="rId8738" Type="http://schemas.openxmlformats.org/officeDocument/2006/relationships/hyperlink" Target="https://ictv.global/taxonomy/taxondetails?taxnode_id=202209588" TargetMode="External"/><Relationship Id="rId10668" Type="http://schemas.openxmlformats.org/officeDocument/2006/relationships/hyperlink" Target="https://ictv.global/taxonomy/taxondetails?taxnode_id=202203377" TargetMode="External"/><Relationship Id="rId11719" Type="http://schemas.openxmlformats.org/officeDocument/2006/relationships/hyperlink" Target="https://ictv.global/ictv/proposals/2019.006G.zip" TargetMode="External"/><Relationship Id="rId12090" Type="http://schemas.openxmlformats.org/officeDocument/2006/relationships/hyperlink" Target="https://ictv.global/taxonomy/taxondetails?taxnode_id=202202789" TargetMode="External"/><Relationship Id="rId13141" Type="http://schemas.openxmlformats.org/officeDocument/2006/relationships/hyperlink" Target="https://ictv.global/ictv/proposals/2022.007S.Flaviviridae_1genren_sprenamed.zip" TargetMode="External"/><Relationship Id="rId17762" Type="http://schemas.openxmlformats.org/officeDocument/2006/relationships/hyperlink" Target="https://ictv.global/taxonomy/taxondetails?taxnode_id=202206630" TargetMode="External"/><Relationship Id="rId18813" Type="http://schemas.openxmlformats.org/officeDocument/2006/relationships/hyperlink" Target="https://ictv.global/ictv/proposals/2019.006G.zip" TargetMode="External"/><Relationship Id="rId2899" Type="http://schemas.openxmlformats.org/officeDocument/2006/relationships/hyperlink" Target="https://ictv.global/ictv/proposals/2021.010B.R.Binomial_names.zip" TargetMode="External"/><Relationship Id="rId3200" Type="http://schemas.openxmlformats.org/officeDocument/2006/relationships/hyperlink" Target="https://ictv.global/taxonomy/taxondetails?taxnode_id=202211784" TargetMode="External"/><Relationship Id="rId6770" Type="http://schemas.openxmlformats.org/officeDocument/2006/relationships/hyperlink" Target="https://ictv.global/taxonomy/taxondetails?taxnode_id=202210163" TargetMode="External"/><Relationship Id="rId7821" Type="http://schemas.openxmlformats.org/officeDocument/2006/relationships/hyperlink" Target="https://ictv.global/ictv/proposals/2021.010B.R.Binomial_names.zip" TargetMode="External"/><Relationship Id="rId16364" Type="http://schemas.openxmlformats.org/officeDocument/2006/relationships/hyperlink" Target="https://ictv.global/taxonomy/taxondetails?taxnode_id=202207242" TargetMode="External"/><Relationship Id="rId17415" Type="http://schemas.openxmlformats.org/officeDocument/2006/relationships/hyperlink" Target="https://ictv.global/ictv/proposals/2021.028M.Peribunyaviridae_sprename.zip" TargetMode="External"/><Relationship Id="rId20010" Type="http://schemas.openxmlformats.org/officeDocument/2006/relationships/hyperlink" Target="https://ictv.global/taxonomy/taxondetails?taxnode_id=202207450" TargetMode="External"/><Relationship Id="rId121" Type="http://schemas.openxmlformats.org/officeDocument/2006/relationships/hyperlink" Target="https://ictv.global/ictv/proposals/2022.001D.Herpesvirales_1renfam_4rengen_124rensp_6absp.zip" TargetMode="External"/><Relationship Id="rId5372" Type="http://schemas.openxmlformats.org/officeDocument/2006/relationships/hyperlink" Target="https://ictv.global/taxonomy/taxondetails?taxnode_id=202212712" TargetMode="External"/><Relationship Id="rId6423" Type="http://schemas.openxmlformats.org/officeDocument/2006/relationships/hyperlink" Target="https://ictv.global/ictv/proposals/2021.033B.R.Gladiatorvirus.zip" TargetMode="External"/><Relationship Id="rId9993" Type="http://schemas.openxmlformats.org/officeDocument/2006/relationships/hyperlink" Target="https://ictv.global/ictv/proposals/2020.016D.R.Smacoviridae_6ngen_42nsp.zip" TargetMode="External"/><Relationship Id="rId10802" Type="http://schemas.openxmlformats.org/officeDocument/2006/relationships/hyperlink" Target="https://ictv.global/taxonomy/taxondetails?taxnode_id=202203432" TargetMode="External"/><Relationship Id="rId16017" Type="http://schemas.openxmlformats.org/officeDocument/2006/relationships/hyperlink" Target="https://ictv.global/ictv/proposals/2022.014M.Mymonaviridae_13nsp.zip" TargetMode="External"/><Relationship Id="rId19587" Type="http://schemas.openxmlformats.org/officeDocument/2006/relationships/hyperlink" Target="https://ictv.global/ictv/proposals/2019.006G.zip" TargetMode="External"/><Relationship Id="rId22182" Type="http://schemas.openxmlformats.org/officeDocument/2006/relationships/hyperlink" Target="https://ictv.global/taxonomy/taxondetails?taxnode_id=202204390" TargetMode="External"/><Relationship Id="rId5025" Type="http://schemas.openxmlformats.org/officeDocument/2006/relationships/hyperlink" Target="https://ictv.global/ictv/proposals/2021.010B.R.Binomial_names.zip" TargetMode="External"/><Relationship Id="rId8595" Type="http://schemas.openxmlformats.org/officeDocument/2006/relationships/hyperlink" Target="https://ictv.global/ictv/proposals/2021.010B.R.Binomial_names.zip" TargetMode="External"/><Relationship Id="rId9646" Type="http://schemas.openxmlformats.org/officeDocument/2006/relationships/hyperlink" Target="https://ictv.global/taxonomy/taxondetails?taxnode_id=202209252" TargetMode="External"/><Relationship Id="rId12974" Type="http://schemas.openxmlformats.org/officeDocument/2006/relationships/hyperlink" Target="https://ictv.global/taxonomy/taxondetails?taxnode_id=202202368" TargetMode="External"/><Relationship Id="rId18189" Type="http://schemas.openxmlformats.org/officeDocument/2006/relationships/hyperlink" Target="https://ictv.global/ictv/proposals/2021.001F.R.Fusariviridae_1newfam.zip" TargetMode="External"/><Relationship Id="rId1635" Type="http://schemas.openxmlformats.org/officeDocument/2006/relationships/hyperlink" Target="https://ictv.global/ictv/proposals/2021.010B.R.Binomial_names.zip" TargetMode="External"/><Relationship Id="rId1982" Type="http://schemas.openxmlformats.org/officeDocument/2006/relationships/hyperlink" Target="https://ictv.global/taxonomy/taxondetails?taxnode_id=202209953" TargetMode="External"/><Relationship Id="rId7197" Type="http://schemas.openxmlformats.org/officeDocument/2006/relationships/hyperlink" Target="https://ictv.global/ictv/proposals/2021.010B.R.Binomial_names.zip" TargetMode="External"/><Relationship Id="rId8248" Type="http://schemas.openxmlformats.org/officeDocument/2006/relationships/hyperlink" Target="https://ictv.global/taxonomy/taxondetails?taxnode_id=202212641" TargetMode="External"/><Relationship Id="rId10178" Type="http://schemas.openxmlformats.org/officeDocument/2006/relationships/hyperlink" Target="https://ictv.global/taxonomy/taxondetails?taxnode_id=202203202" TargetMode="External"/><Relationship Id="rId11576" Type="http://schemas.openxmlformats.org/officeDocument/2006/relationships/hyperlink" Target="https://ictv.global/taxonomy/taxondetails?taxnode_id=202209082" TargetMode="External"/><Relationship Id="rId12627" Type="http://schemas.openxmlformats.org/officeDocument/2006/relationships/hyperlink" Target="https://ictv.global/ictv/proposals/2021.007P.R.Betaflexiviridae_2ng_23nsp.zip" TargetMode="External"/><Relationship Id="rId11229" Type="http://schemas.openxmlformats.org/officeDocument/2006/relationships/hyperlink" Target="https://ictv.global/ictv/proposals/2020.005F.R.Genomoviridae.zip" TargetMode="External"/><Relationship Id="rId14799" Type="http://schemas.openxmlformats.org/officeDocument/2006/relationships/hyperlink" Target="https://ictv.global/ictv/proposals/2020.095B.R.Leviviricetes.zip" TargetMode="External"/><Relationship Id="rId15100" Type="http://schemas.openxmlformats.org/officeDocument/2006/relationships/hyperlink" Target="https://ictv.global/taxonomy/taxondetails?taxnode_id=202211314" TargetMode="External"/><Relationship Id="rId18670" Type="http://schemas.openxmlformats.org/officeDocument/2006/relationships/hyperlink" Target="https://ictv.global/taxonomy/taxondetails?taxnode_id=202201894" TargetMode="External"/><Relationship Id="rId19721" Type="http://schemas.openxmlformats.org/officeDocument/2006/relationships/hyperlink" Target="https://ictv.global/ictv/proposals/2019.006G.zip" TargetMode="External"/><Relationship Id="rId4858" Type="http://schemas.openxmlformats.org/officeDocument/2006/relationships/hyperlink" Target="https://ictv.global/taxonomy/taxondetails?taxnode_id=202214477" TargetMode="External"/><Relationship Id="rId5909" Type="http://schemas.openxmlformats.org/officeDocument/2006/relationships/hyperlink" Target="https://ictv.global/ictv/proposals/2021.010B.R.Binomial_names.zip" TargetMode="External"/><Relationship Id="rId11710" Type="http://schemas.openxmlformats.org/officeDocument/2006/relationships/hyperlink" Target="https://ictv.global/taxonomy/taxondetails?taxnode_id=202206312" TargetMode="External"/><Relationship Id="rId17272" Type="http://schemas.openxmlformats.org/officeDocument/2006/relationships/hyperlink" Target="https://ictv.global/taxonomy/taxondetails?taxnode_id=202200056" TargetMode="External"/><Relationship Id="rId18323" Type="http://schemas.openxmlformats.org/officeDocument/2006/relationships/hyperlink" Target="https://ictv.global/ictv/proposals/2019.006G.zip" TargetMode="External"/><Relationship Id="rId21668" Type="http://schemas.openxmlformats.org/officeDocument/2006/relationships/hyperlink" Target="https://ictv.global/taxonomy/taxondetails?taxnode_id=202208795" TargetMode="External"/><Relationship Id="rId6280" Type="http://schemas.openxmlformats.org/officeDocument/2006/relationships/hyperlink" Target="https://ictv.global/taxonomy/taxondetails?taxnode_id=202213577" TargetMode="External"/><Relationship Id="rId7331" Type="http://schemas.openxmlformats.org/officeDocument/2006/relationships/hyperlink" Target="https://ictv.global/ictv/proposals/2021.010B.R.Binomial_names.zip" TargetMode="External"/><Relationship Id="rId10312" Type="http://schemas.openxmlformats.org/officeDocument/2006/relationships/hyperlink" Target="https://ictv.global/taxonomy/taxondetails?taxnode_id=202203248" TargetMode="External"/><Relationship Id="rId13882" Type="http://schemas.openxmlformats.org/officeDocument/2006/relationships/hyperlink" Target="https://ictv.global/taxonomy/taxondetails?taxnode_id=202210263" TargetMode="External"/><Relationship Id="rId2890" Type="http://schemas.openxmlformats.org/officeDocument/2006/relationships/hyperlink" Target="https://ictv.global/taxonomy/taxondetails?taxnode_id=202211596" TargetMode="External"/><Relationship Id="rId3941" Type="http://schemas.openxmlformats.org/officeDocument/2006/relationships/hyperlink" Target="https://ictv.global/ictv/proposals/2022.005B.Andregratiavirinae_Joanripponvirinae_nsf.zip" TargetMode="External"/><Relationship Id="rId12484" Type="http://schemas.openxmlformats.org/officeDocument/2006/relationships/hyperlink" Target="https://ictv.global/taxonomy/taxondetails?taxnode_id=202205454" TargetMode="External"/><Relationship Id="rId13535" Type="http://schemas.openxmlformats.org/officeDocument/2006/relationships/hyperlink" Target="https://ictv.global/ictv/proposals/2021.003F.R.Mitoviridae_100nsp_4ngen.zip" TargetMode="External"/><Relationship Id="rId14933" Type="http://schemas.openxmlformats.org/officeDocument/2006/relationships/hyperlink" Target="https://ictv.global/ictv/proposals/2020.095B.R.Leviviricetes.zip" TargetMode="External"/><Relationship Id="rId19097" Type="http://schemas.openxmlformats.org/officeDocument/2006/relationships/hyperlink" Target="https://ictv.global/ictv/proposals/2021.006S.R.Picornaviridae_5nsfam.zip" TargetMode="External"/><Relationship Id="rId20751" Type="http://schemas.openxmlformats.org/officeDocument/2006/relationships/hyperlink" Target="https://ictv.global/ictv/proposals/2019.003G.zip" TargetMode="External"/><Relationship Id="rId862" Type="http://schemas.openxmlformats.org/officeDocument/2006/relationships/hyperlink" Target="https://ictv.global/taxonomy/taxondetails?taxnode_id=202214409" TargetMode="External"/><Relationship Id="rId1492" Type="http://schemas.openxmlformats.org/officeDocument/2006/relationships/hyperlink" Target="https://ictv.global/taxonomy/taxondetails?taxnode_id=202208359" TargetMode="External"/><Relationship Id="rId2543" Type="http://schemas.openxmlformats.org/officeDocument/2006/relationships/hyperlink" Target="https://ictv.global/ictv/proposals/2021.082B.R.Tevens_new_families.zip" TargetMode="External"/><Relationship Id="rId9156" Type="http://schemas.openxmlformats.org/officeDocument/2006/relationships/hyperlink" Target="https://ictv.global/taxonomy/taxondetails?taxnode_id=202209266" TargetMode="External"/><Relationship Id="rId11086" Type="http://schemas.openxmlformats.org/officeDocument/2006/relationships/hyperlink" Target="https://ictv.global/taxonomy/taxondetails?taxnode_id=202209107" TargetMode="External"/><Relationship Id="rId12137" Type="http://schemas.openxmlformats.org/officeDocument/2006/relationships/hyperlink" Target="https://ictv.global/ictv/proposals/2019.007P.zip" TargetMode="External"/><Relationship Id="rId20404" Type="http://schemas.openxmlformats.org/officeDocument/2006/relationships/hyperlink" Target="https://ictv.global/taxonomy/taxondetails?taxnode_id=202203826" TargetMode="External"/><Relationship Id="rId21802" Type="http://schemas.openxmlformats.org/officeDocument/2006/relationships/hyperlink" Target="https://ictv.global/taxonomy/taxondetails?taxnode_id=202209404" TargetMode="External"/><Relationship Id="rId515" Type="http://schemas.openxmlformats.org/officeDocument/2006/relationships/hyperlink" Target="https://ictv.global/ictv/proposals/2021.001A.R.Archaeal_Caudoviricetes.zip" TargetMode="External"/><Relationship Id="rId1145" Type="http://schemas.openxmlformats.org/officeDocument/2006/relationships/hyperlink" Target="https://ictv.global/ictv/proposals/2021.010B.R.Binomial_names.zip" TargetMode="External"/><Relationship Id="rId5766" Type="http://schemas.openxmlformats.org/officeDocument/2006/relationships/hyperlink" Target="https://ictv.global/taxonomy/taxondetails?taxnode_id=202213633" TargetMode="External"/><Relationship Id="rId16758" Type="http://schemas.openxmlformats.org/officeDocument/2006/relationships/hyperlink" Target="https://ictv.global/taxonomy/taxondetails?taxnode_id=202207684" TargetMode="External"/><Relationship Id="rId17809" Type="http://schemas.openxmlformats.org/officeDocument/2006/relationships/hyperlink" Target="https://ictv.global/ictv/proposals/2022.020M.Phenuiviridae_2ngen_10nsp_1rensp.zip" TargetMode="External"/><Relationship Id="rId18180" Type="http://schemas.openxmlformats.org/officeDocument/2006/relationships/hyperlink" Target="https://ictv.global/taxonomy/taxondetails?taxnode_id=202213715" TargetMode="External"/><Relationship Id="rId4368" Type="http://schemas.openxmlformats.org/officeDocument/2006/relationships/hyperlink" Target="https://ictv.global/taxonomy/taxondetails?taxnode_id=202209927" TargetMode="External"/><Relationship Id="rId5419" Type="http://schemas.openxmlformats.org/officeDocument/2006/relationships/hyperlink" Target="https://ictv.global/ictv/proposals/2021.010B.R.Binomial_names.zip" TargetMode="External"/><Relationship Id="rId6817" Type="http://schemas.openxmlformats.org/officeDocument/2006/relationships/hyperlink" Target="https://ictv.global/ictv/proposals/2021.010B.R.Binomial_names.zip" TargetMode="External"/><Relationship Id="rId19231" Type="http://schemas.openxmlformats.org/officeDocument/2006/relationships/hyperlink" Target="https://ictv.global/ictv/proposals/2022.005P.Secoviridae_rename.zip" TargetMode="External"/><Relationship Id="rId21178" Type="http://schemas.openxmlformats.org/officeDocument/2006/relationships/hyperlink" Target="https://ictv.global/taxonomy/taxondetails?taxnode_id=202202415" TargetMode="External"/><Relationship Id="rId22229" Type="http://schemas.openxmlformats.org/officeDocument/2006/relationships/hyperlink" Target="https://ictv.global/ictv/proposals/2020.001G.R.Abolish_type_species.pdf" TargetMode="External"/><Relationship Id="rId8989" Type="http://schemas.openxmlformats.org/officeDocument/2006/relationships/hyperlink" Target="https://ictv.global/ictv/proposals/2020.001G.R.Abolish_type_species.pdf" TargetMode="External"/><Relationship Id="rId11220" Type="http://schemas.openxmlformats.org/officeDocument/2006/relationships/hyperlink" Target="https://ictv.global/taxonomy/taxondetails?taxnode_id=202209008" TargetMode="External"/><Relationship Id="rId14790" Type="http://schemas.openxmlformats.org/officeDocument/2006/relationships/hyperlink" Target="https://ictv.global/taxonomy/taxondetails?taxnode_id=202211221" TargetMode="External"/><Relationship Id="rId15841" Type="http://schemas.openxmlformats.org/officeDocument/2006/relationships/hyperlink" Target="https://ictv.global/ictv/proposals/2020.026M.R.Jingchuvirales.zip" TargetMode="External"/><Relationship Id="rId5900" Type="http://schemas.openxmlformats.org/officeDocument/2006/relationships/hyperlink" Target="https://ictv.global/taxonomy/taxondetails?taxnode_id=202209796" TargetMode="External"/><Relationship Id="rId13392" Type="http://schemas.openxmlformats.org/officeDocument/2006/relationships/hyperlink" Target="https://ictv.global/taxonomy/taxondetails?taxnode_id=202205226" TargetMode="External"/><Relationship Id="rId14443" Type="http://schemas.openxmlformats.org/officeDocument/2006/relationships/hyperlink" Target="https://ictv.global/ictv/proposals/2020.095B.R.Leviviricetes.zip" TargetMode="External"/><Relationship Id="rId3451" Type="http://schemas.openxmlformats.org/officeDocument/2006/relationships/hyperlink" Target="https://ictv.global/ictv/proposals/2022.087B.Straboviridae_update.zip" TargetMode="External"/><Relationship Id="rId4502" Type="http://schemas.openxmlformats.org/officeDocument/2006/relationships/hyperlink" Target="https://ictv.global/taxonomy/taxondetails?taxnode_id=202200691" TargetMode="External"/><Relationship Id="rId13045" Type="http://schemas.openxmlformats.org/officeDocument/2006/relationships/hyperlink" Target="https://ictv.global/ictv/proposals/2022.007S.Flaviviridae_1genren_sprenamed.zip" TargetMode="External"/><Relationship Id="rId17666" Type="http://schemas.openxmlformats.org/officeDocument/2006/relationships/hyperlink" Target="https://ictv.global/taxonomy/taxondetails?taxnode_id=202200135" TargetMode="External"/><Relationship Id="rId18717" Type="http://schemas.openxmlformats.org/officeDocument/2006/relationships/hyperlink" Target="https://ictv.global/ictv/proposals/2020.001G.R.Abolish_type_species.pdf" TargetMode="External"/><Relationship Id="rId20261" Type="http://schemas.openxmlformats.org/officeDocument/2006/relationships/hyperlink" Target="https://ictv.global/ictv/proposals/2022.008P.Caulimoviridae_rename.zip" TargetMode="External"/><Relationship Id="rId21312" Type="http://schemas.openxmlformats.org/officeDocument/2006/relationships/hyperlink" Target="https://ictv.global/taxonomy/taxondetails?taxnode_id=202202657" TargetMode="External"/><Relationship Id="rId372" Type="http://schemas.openxmlformats.org/officeDocument/2006/relationships/hyperlink" Target="https://ictv.global/taxonomy/taxondetails?taxnode_id=202213478" TargetMode="External"/><Relationship Id="rId2053" Type="http://schemas.openxmlformats.org/officeDocument/2006/relationships/hyperlink" Target="https://ictv.global/ictv/proposals/2021.010B.R.Binomial_names.zip" TargetMode="External"/><Relationship Id="rId3104" Type="http://schemas.openxmlformats.org/officeDocument/2006/relationships/hyperlink" Target="https://ictv.global/taxonomy/taxondetails?taxnode_id=202212177" TargetMode="External"/><Relationship Id="rId6674" Type="http://schemas.openxmlformats.org/officeDocument/2006/relationships/hyperlink" Target="https://ictv.global/taxonomy/taxondetails?taxnode_id=202212372" TargetMode="External"/><Relationship Id="rId7725" Type="http://schemas.openxmlformats.org/officeDocument/2006/relationships/hyperlink" Target="https://ictv.global/ictv/proposals/2021.010B.R.Binomial_names.zip" TargetMode="External"/><Relationship Id="rId16268" Type="http://schemas.openxmlformats.org/officeDocument/2006/relationships/hyperlink" Target="https://ictv.global/taxonomy/taxondetails?taxnode_id=202206466" TargetMode="External"/><Relationship Id="rId17319" Type="http://schemas.openxmlformats.org/officeDocument/2006/relationships/hyperlink" Target="https://ictv.global/ictv/proposals/2021.017M.Nairoviridae_sprenamed.zip" TargetMode="External"/><Relationship Id="rId5276" Type="http://schemas.openxmlformats.org/officeDocument/2006/relationships/hyperlink" Target="https://ictv.global/taxonomy/taxondetails?taxnode_id=202207081" TargetMode="External"/><Relationship Id="rId6327" Type="http://schemas.openxmlformats.org/officeDocument/2006/relationships/hyperlink" Target="https://ictv.global/ictv/proposals/2021.010B.R.Binomial_names.zip" TargetMode="External"/><Relationship Id="rId9897" Type="http://schemas.openxmlformats.org/officeDocument/2006/relationships/hyperlink" Target="https://ictv.global/ictv/proposals/2020.016D.R.Smacoviridae_6ngen_42nsp.zip" TargetMode="External"/><Relationship Id="rId10706" Type="http://schemas.openxmlformats.org/officeDocument/2006/relationships/hyperlink" Target="https://ictv.global/taxonomy/taxondetails?taxnode_id=202203391" TargetMode="External"/><Relationship Id="rId22086" Type="http://schemas.openxmlformats.org/officeDocument/2006/relationships/hyperlink" Target="https://ictv.global/taxonomy/taxondetails?taxnode_id=202204361" TargetMode="External"/><Relationship Id="rId8499" Type="http://schemas.openxmlformats.org/officeDocument/2006/relationships/hyperlink" Target="https://ictv.global/ictv/proposals/2021.010B.R.Binomial_names.zip" TargetMode="External"/><Relationship Id="rId12878" Type="http://schemas.openxmlformats.org/officeDocument/2006/relationships/hyperlink" Target="https://ictv.global/taxonomy/taxondetails?taxnode_id=202206439" TargetMode="External"/><Relationship Id="rId13929" Type="http://schemas.openxmlformats.org/officeDocument/2006/relationships/hyperlink" Target="https://ictv.global/ictv/proposals/2020.095B.R.Leviviricetes.zip" TargetMode="External"/><Relationship Id="rId17800" Type="http://schemas.openxmlformats.org/officeDocument/2006/relationships/hyperlink" Target="https://ictv.global/taxonomy/taxondetails?taxnode_id=202207641" TargetMode="External"/><Relationship Id="rId1886" Type="http://schemas.openxmlformats.org/officeDocument/2006/relationships/hyperlink" Target="https://ictv.global/taxonomy/taxondetails?taxnode_id=202208102" TargetMode="External"/><Relationship Id="rId2937" Type="http://schemas.openxmlformats.org/officeDocument/2006/relationships/hyperlink" Target="https://ictv.global/ictv/proposals/2022.065B.Pootjesviridae_nf.zip" TargetMode="External"/><Relationship Id="rId15351" Type="http://schemas.openxmlformats.org/officeDocument/2006/relationships/hyperlink" Target="https://ictv.global/ictv/proposals/2020.095B.R.Leviviricetes.zip" TargetMode="External"/><Relationship Id="rId16402" Type="http://schemas.openxmlformats.org/officeDocument/2006/relationships/hyperlink" Target="https://ictv.global/taxonomy/taxondetails?taxnode_id=202201685" TargetMode="External"/><Relationship Id="rId19972" Type="http://schemas.openxmlformats.org/officeDocument/2006/relationships/hyperlink" Target="https://ictv.global/taxonomy/taxondetails?taxnode_id=202204706" TargetMode="External"/><Relationship Id="rId909" Type="http://schemas.openxmlformats.org/officeDocument/2006/relationships/hyperlink" Target="https://ictv.global/ictv/proposals/2022.001B.Aliceevansviridae.zip" TargetMode="External"/><Relationship Id="rId1539" Type="http://schemas.openxmlformats.org/officeDocument/2006/relationships/hyperlink" Target="https://ictv.global/ictv/proposals/2021.010B.R.Binomial_names.zip" TargetMode="External"/><Relationship Id="rId5410" Type="http://schemas.openxmlformats.org/officeDocument/2006/relationships/hyperlink" Target="https://ictv.global/taxonomy/taxondetails?taxnode_id=202200364" TargetMode="External"/><Relationship Id="rId8980" Type="http://schemas.openxmlformats.org/officeDocument/2006/relationships/hyperlink" Target="https://ictv.global/taxonomy/taxondetails?taxnode_id=202204047" TargetMode="External"/><Relationship Id="rId11961" Type="http://schemas.openxmlformats.org/officeDocument/2006/relationships/hyperlink" Target="https://ictv.global/ictv/proposals/2020.028M.R.Reovirales_2nfam.zip" TargetMode="External"/><Relationship Id="rId15004" Type="http://schemas.openxmlformats.org/officeDocument/2006/relationships/hyperlink" Target="https://ictv.global/taxonomy/taxondetails?taxnode_id=202211248" TargetMode="External"/><Relationship Id="rId18574" Type="http://schemas.openxmlformats.org/officeDocument/2006/relationships/hyperlink" Target="https://ictv.global/taxonomy/taxondetails?taxnode_id=202201864" TargetMode="External"/><Relationship Id="rId19625" Type="http://schemas.openxmlformats.org/officeDocument/2006/relationships/hyperlink" Target="https://ictv.global/ictv/proposals/2019.006G.zip" TargetMode="External"/><Relationship Id="rId22220" Type="http://schemas.openxmlformats.org/officeDocument/2006/relationships/hyperlink" Target="https://ictv.global/taxonomy/taxondetails?taxnode_id=202204505" TargetMode="External"/><Relationship Id="rId4012" Type="http://schemas.openxmlformats.org/officeDocument/2006/relationships/hyperlink" Target="https://ictv.global/taxonomy/taxondetails?taxnode_id=202213163" TargetMode="External"/><Relationship Id="rId7582" Type="http://schemas.openxmlformats.org/officeDocument/2006/relationships/hyperlink" Target="https://ictv.global/taxonomy/taxondetails?taxnode_id=202212889" TargetMode="External"/><Relationship Id="rId8633" Type="http://schemas.openxmlformats.org/officeDocument/2006/relationships/hyperlink" Target="https://ictv.global/ictv/proposals/2021.010B.R.Binomial_names.zip" TargetMode="External"/><Relationship Id="rId10563" Type="http://schemas.openxmlformats.org/officeDocument/2006/relationships/hyperlink" Target="https://ictv.global/ictv/proposals/2019.012D.zip" TargetMode="External"/><Relationship Id="rId11614" Type="http://schemas.openxmlformats.org/officeDocument/2006/relationships/hyperlink" Target="https://ictv.global/taxonomy/taxondetails?taxnode_id=202204345" TargetMode="External"/><Relationship Id="rId17176" Type="http://schemas.openxmlformats.org/officeDocument/2006/relationships/hyperlink" Target="https://ictv.global/taxonomy/taxondetails?taxnode_id=202200012" TargetMode="External"/><Relationship Id="rId18227" Type="http://schemas.openxmlformats.org/officeDocument/2006/relationships/hyperlink" Target="https://ictv.global/ictv/proposals/2021.001F.R.Fusariviridae_1newfam.zip" TargetMode="External"/><Relationship Id="rId6184" Type="http://schemas.openxmlformats.org/officeDocument/2006/relationships/hyperlink" Target="https://ictv.global/taxonomy/taxondetails?taxnode_id=202214593" TargetMode="External"/><Relationship Id="rId7235" Type="http://schemas.openxmlformats.org/officeDocument/2006/relationships/hyperlink" Target="https://ictv.global/ictv/proposals/2021.010B.R.Binomial_names.zip" TargetMode="External"/><Relationship Id="rId10216" Type="http://schemas.openxmlformats.org/officeDocument/2006/relationships/hyperlink" Target="https://ictv.global/taxonomy/taxondetails?taxnode_id=202203217" TargetMode="External"/><Relationship Id="rId2794" Type="http://schemas.openxmlformats.org/officeDocument/2006/relationships/hyperlink" Target="https://ictv.global/taxonomy/taxondetails?taxnode_id=202200230" TargetMode="External"/><Relationship Id="rId3845" Type="http://schemas.openxmlformats.org/officeDocument/2006/relationships/hyperlink" Target="https://ictv.global/ictv/proposals/2021.089B.R.Vilmaviridae.zip" TargetMode="External"/><Relationship Id="rId12388" Type="http://schemas.openxmlformats.org/officeDocument/2006/relationships/hyperlink" Target="https://ictv.global/taxonomy/taxondetails?taxnode_id=202205401" TargetMode="External"/><Relationship Id="rId13786" Type="http://schemas.openxmlformats.org/officeDocument/2006/relationships/hyperlink" Target="https://ictv.global/taxonomy/taxondetails?taxnode_id=202210814" TargetMode="External"/><Relationship Id="rId14837" Type="http://schemas.openxmlformats.org/officeDocument/2006/relationships/hyperlink" Target="https://ictv.global/ictv/proposals/2020.095B.R.Leviviricetes.zip" TargetMode="External"/><Relationship Id="rId766" Type="http://schemas.openxmlformats.org/officeDocument/2006/relationships/hyperlink" Target="https://ictv.global/taxonomy/taxondetails?taxnode_id=202214380" TargetMode="External"/><Relationship Id="rId1396" Type="http://schemas.openxmlformats.org/officeDocument/2006/relationships/hyperlink" Target="https://ictv.global/taxonomy/taxondetails?taxnode_id=202208442" TargetMode="External"/><Relationship Id="rId2447" Type="http://schemas.openxmlformats.org/officeDocument/2006/relationships/hyperlink" Target="https://ictv.global/ictv/proposals/2021.010B.R.Binomial_names.zip" TargetMode="External"/><Relationship Id="rId13439" Type="http://schemas.openxmlformats.org/officeDocument/2006/relationships/hyperlink" Target="https://ictv.global/ictv/proposals/2021.003F.R.Mitoviridae_100nsp_4ngen.zip" TargetMode="External"/><Relationship Id="rId17310" Type="http://schemas.openxmlformats.org/officeDocument/2006/relationships/hyperlink" Target="https://ictv.global/taxonomy/taxondetails?taxnode_id=202209779" TargetMode="External"/><Relationship Id="rId20655" Type="http://schemas.openxmlformats.org/officeDocument/2006/relationships/hyperlink" Target="https://ictv.global/ictv/proposals/2019.002F.zip" TargetMode="External"/><Relationship Id="rId21706" Type="http://schemas.openxmlformats.org/officeDocument/2006/relationships/hyperlink" Target="https://ictv.global/taxonomy/taxondetails?taxnode_id=202205714" TargetMode="External"/><Relationship Id="rId419" Type="http://schemas.openxmlformats.org/officeDocument/2006/relationships/hyperlink" Target="https://ictv.global/ictv/proposals/2021.022B.R.Crassvirales.zip" TargetMode="External"/><Relationship Id="rId1049" Type="http://schemas.openxmlformats.org/officeDocument/2006/relationships/hyperlink" Target="https://ictv.global/ictv/proposals/2021.010B.R.Binomial_names.zip" TargetMode="External"/><Relationship Id="rId13920" Type="http://schemas.openxmlformats.org/officeDocument/2006/relationships/hyperlink" Target="https://ictv.global/taxonomy/taxondetails?taxnode_id=202210290" TargetMode="External"/><Relationship Id="rId19482" Type="http://schemas.openxmlformats.org/officeDocument/2006/relationships/hyperlink" Target="https://ictv.global/taxonomy/taxondetails?taxnode_id=202203788" TargetMode="External"/><Relationship Id="rId20308" Type="http://schemas.openxmlformats.org/officeDocument/2006/relationships/hyperlink" Target="https://ictv.global/taxonomy/taxondetails?taxnode_id=202208840" TargetMode="External"/><Relationship Id="rId7092" Type="http://schemas.openxmlformats.org/officeDocument/2006/relationships/hyperlink" Target="https://ictv.global/taxonomy/taxondetails?taxnode_id=202208042" TargetMode="External"/><Relationship Id="rId8143" Type="http://schemas.openxmlformats.org/officeDocument/2006/relationships/hyperlink" Target="https://ictv.global/ictv/proposals/2021.010B.R.Binomial_names.zip" TargetMode="External"/><Relationship Id="rId8490" Type="http://schemas.openxmlformats.org/officeDocument/2006/relationships/hyperlink" Target="https://ictv.global/taxonomy/taxondetails?taxnode_id=202203715" TargetMode="External"/><Relationship Id="rId9541" Type="http://schemas.openxmlformats.org/officeDocument/2006/relationships/hyperlink" Target="https://ictv.global/ictv/proposals/2022.009D.Circoviridae_rensp101_nsp48.zip" TargetMode="External"/><Relationship Id="rId11471" Type="http://schemas.openxmlformats.org/officeDocument/2006/relationships/hyperlink" Target="https://ictv.global/ictv/proposals/2020.005F.R.Genomoviridae.zip" TargetMode="External"/><Relationship Id="rId12522" Type="http://schemas.openxmlformats.org/officeDocument/2006/relationships/hyperlink" Target="https://ictv.global/taxonomy/taxondetails?taxnode_id=202205633" TargetMode="External"/><Relationship Id="rId18084" Type="http://schemas.openxmlformats.org/officeDocument/2006/relationships/hyperlink" Target="https://ictv.global/taxonomy/taxondetails?taxnode_id=202207251" TargetMode="External"/><Relationship Id="rId19135" Type="http://schemas.openxmlformats.org/officeDocument/2006/relationships/hyperlink" Target="https://ictv.global/ictv/proposals/2021.006S.R.Picornaviridae_5nsfam.zip" TargetMode="External"/><Relationship Id="rId900" Type="http://schemas.openxmlformats.org/officeDocument/2006/relationships/hyperlink" Target="https://ictv.global/taxonomy/taxondetails?taxnode_id=202214340" TargetMode="External"/><Relationship Id="rId1530" Type="http://schemas.openxmlformats.org/officeDocument/2006/relationships/hyperlink" Target="https://ictv.global/taxonomy/taxondetails?taxnode_id=202208226" TargetMode="External"/><Relationship Id="rId10073" Type="http://schemas.openxmlformats.org/officeDocument/2006/relationships/hyperlink" Target="https://ictv.global/ictv/proposals/2021.010F.R.Cressdna_2neword_3newfam_21newgen.zip" TargetMode="External"/><Relationship Id="rId11124" Type="http://schemas.openxmlformats.org/officeDocument/2006/relationships/hyperlink" Target="https://ictv.global/taxonomy/taxondetails?taxnode_id=202209179" TargetMode="External"/><Relationship Id="rId14694" Type="http://schemas.openxmlformats.org/officeDocument/2006/relationships/hyperlink" Target="https://ictv.global/taxonomy/taxondetails?taxnode_id=202211060" TargetMode="External"/><Relationship Id="rId15745" Type="http://schemas.openxmlformats.org/officeDocument/2006/relationships/hyperlink" Target="https://ictv.global/ictv/proposals/2021.014P.R.Aspiviridae_rename.zip" TargetMode="External"/><Relationship Id="rId4753" Type="http://schemas.openxmlformats.org/officeDocument/2006/relationships/hyperlink" Target="https://ictv.global/ictv/proposals/2021.001B.R.abolish_Caudovirales.zip" TargetMode="External"/><Relationship Id="rId5804" Type="http://schemas.openxmlformats.org/officeDocument/2006/relationships/hyperlink" Target="https://ictv.global/taxonomy/taxondetails?taxnode_id=202214548" TargetMode="External"/><Relationship Id="rId13296" Type="http://schemas.openxmlformats.org/officeDocument/2006/relationships/hyperlink" Target="https://ictv.global/taxonomy/taxondetails?taxnode_id=202205217" TargetMode="External"/><Relationship Id="rId14347" Type="http://schemas.openxmlformats.org/officeDocument/2006/relationships/hyperlink" Target="https://ictv.global/ictv/proposals/2020.095B.R.Leviviricetes.zip" TargetMode="External"/><Relationship Id="rId21563" Type="http://schemas.openxmlformats.org/officeDocument/2006/relationships/hyperlink" Target="https://ictv.global/ictv/proposals/2017.004P.A.v4.Alphasatellitidae.zip" TargetMode="External"/><Relationship Id="rId3355" Type="http://schemas.openxmlformats.org/officeDocument/2006/relationships/hyperlink" Target="https://ictv.global/ictv/proposals/2022.085B.Stanwilliamsviridae_nf_2nsf_4ng_6nsp.zip" TargetMode="External"/><Relationship Id="rId4406" Type="http://schemas.openxmlformats.org/officeDocument/2006/relationships/hyperlink" Target="https://ictv.global/taxonomy/taxondetails?taxnode_id=202207717" TargetMode="External"/><Relationship Id="rId7976" Type="http://schemas.openxmlformats.org/officeDocument/2006/relationships/hyperlink" Target="https://ictv.global/taxonomy/taxondetails?taxnode_id=202211898" TargetMode="External"/><Relationship Id="rId18968" Type="http://schemas.openxmlformats.org/officeDocument/2006/relationships/hyperlink" Target="https://ictv.global/taxonomy/taxondetails?taxnode_id=202206421" TargetMode="External"/><Relationship Id="rId20165" Type="http://schemas.openxmlformats.org/officeDocument/2006/relationships/hyperlink" Target="https://ictv.global/ictv/proposals/2020.001G.R.Abolish_type_species.pdf" TargetMode="External"/><Relationship Id="rId21216" Type="http://schemas.openxmlformats.org/officeDocument/2006/relationships/hyperlink" Target="https://ictv.global/taxonomy/taxondetails?taxnode_id=202202431" TargetMode="External"/><Relationship Id="rId276" Type="http://schemas.openxmlformats.org/officeDocument/2006/relationships/hyperlink" Target="https://ictv.global/taxonomy/taxondetails?taxnode_id=202201496" TargetMode="External"/><Relationship Id="rId3008" Type="http://schemas.openxmlformats.org/officeDocument/2006/relationships/hyperlink" Target="https://ictv.global/taxonomy/taxondetails?taxnode_id=202211694" TargetMode="External"/><Relationship Id="rId6578" Type="http://schemas.openxmlformats.org/officeDocument/2006/relationships/hyperlink" Target="https://ictv.global/taxonomy/taxondetails?taxnode_id=202200991" TargetMode="External"/><Relationship Id="rId7629" Type="http://schemas.openxmlformats.org/officeDocument/2006/relationships/hyperlink" Target="https://ictv.global/ictv/proposals/2021.010B.R.Binomial_names.zip" TargetMode="External"/><Relationship Id="rId10957" Type="http://schemas.openxmlformats.org/officeDocument/2006/relationships/hyperlink" Target="https://ictv.global/ictv/proposals/2019.012D.zip" TargetMode="External"/><Relationship Id="rId9051" Type="http://schemas.openxmlformats.org/officeDocument/2006/relationships/hyperlink" Target="https://ictv.global/ictv/proposals/2020.001G.R.Abolish_type_species.pdf" TargetMode="External"/><Relationship Id="rId13430" Type="http://schemas.openxmlformats.org/officeDocument/2006/relationships/hyperlink" Target="https://ictv.global/taxonomy/taxondetails?taxnode_id=202213796" TargetMode="External"/><Relationship Id="rId1040" Type="http://schemas.openxmlformats.org/officeDocument/2006/relationships/hyperlink" Target="https://ictv.global/taxonomy/taxondetails?taxnode_id=202208526" TargetMode="External"/><Relationship Id="rId12032" Type="http://schemas.openxmlformats.org/officeDocument/2006/relationships/hyperlink" Target="https://ictv.global/taxonomy/taxondetails?taxnode_id=202209289" TargetMode="External"/><Relationship Id="rId16653" Type="http://schemas.openxmlformats.org/officeDocument/2006/relationships/hyperlink" Target="https://ictv.global/ictv/proposals/2021.004M.R.Alpharhabdovirinae_13nsp.zip" TargetMode="External"/><Relationship Id="rId17704" Type="http://schemas.openxmlformats.org/officeDocument/2006/relationships/hyperlink" Target="https://ictv.global/taxonomy/taxondetails?taxnode_id=202209605" TargetMode="External"/><Relationship Id="rId410" Type="http://schemas.openxmlformats.org/officeDocument/2006/relationships/hyperlink" Target="https://ictv.global/taxonomy/taxondetails?taxnode_id=202213114" TargetMode="External"/><Relationship Id="rId5661" Type="http://schemas.openxmlformats.org/officeDocument/2006/relationships/hyperlink" Target="https://ictv.global/ictv/proposals/2021.010B.R.Binomial_names.zip" TargetMode="External"/><Relationship Id="rId6712" Type="http://schemas.openxmlformats.org/officeDocument/2006/relationships/hyperlink" Target="https://ictv.global/taxonomy/taxondetails?taxnode_id=202200935" TargetMode="External"/><Relationship Id="rId15255" Type="http://schemas.openxmlformats.org/officeDocument/2006/relationships/hyperlink" Target="https://ictv.global/ictv/proposals/2020.095B.R.Leviviricetes.zip" TargetMode="External"/><Relationship Id="rId16306" Type="http://schemas.openxmlformats.org/officeDocument/2006/relationships/hyperlink" Target="https://ictv.global/taxonomy/taxondetails?taxnode_id=202206473" TargetMode="External"/><Relationship Id="rId19876" Type="http://schemas.openxmlformats.org/officeDocument/2006/relationships/hyperlink" Target="https://ictv.global/taxonomy/taxondetails?taxnode_id=202215110" TargetMode="External"/><Relationship Id="rId22471" Type="http://schemas.openxmlformats.org/officeDocument/2006/relationships/hyperlink" Target="https://ictv.global/ictv/proposals/2016.021a-kP.A.v2.Tolecusatellitidae.pdf" TargetMode="External"/><Relationship Id="rId4263" Type="http://schemas.openxmlformats.org/officeDocument/2006/relationships/hyperlink" Target="https://ictv.global/ictv/proposals/2021.010B.R.Binomial_names.zip" TargetMode="External"/><Relationship Id="rId5314" Type="http://schemas.openxmlformats.org/officeDocument/2006/relationships/hyperlink" Target="https://ictv.global/taxonomy/taxondetails?taxnode_id=202201345" TargetMode="External"/><Relationship Id="rId8884" Type="http://schemas.openxmlformats.org/officeDocument/2006/relationships/hyperlink" Target="https://ictv.global/taxonomy/taxondetails?taxnode_id=202203980" TargetMode="External"/><Relationship Id="rId9935" Type="http://schemas.openxmlformats.org/officeDocument/2006/relationships/hyperlink" Target="https://ictv.global/ictv/proposals/2020.016D.R.Smacoviridae_6ngen_42nsp.zip" TargetMode="External"/><Relationship Id="rId18478" Type="http://schemas.openxmlformats.org/officeDocument/2006/relationships/hyperlink" Target="https://ictv.global/taxonomy/taxondetails?taxnode_id=202201839" TargetMode="External"/><Relationship Id="rId19529" Type="http://schemas.openxmlformats.org/officeDocument/2006/relationships/hyperlink" Target="https://ictv.global/ictv/proposals/2020.026P.R.Abolish_Luteoviridae.zip" TargetMode="External"/><Relationship Id="rId21073" Type="http://schemas.openxmlformats.org/officeDocument/2006/relationships/hyperlink" Target="https://ictv.global/ictv/proposals/2022.001A.Nakonvirales_Maximonvirales_Coyopavirales_3no.zip" TargetMode="External"/><Relationship Id="rId22124" Type="http://schemas.openxmlformats.org/officeDocument/2006/relationships/hyperlink" Target="https://ictv.global/taxonomy/taxondetails?taxnode_id=202204378" TargetMode="External"/><Relationship Id="rId1924" Type="http://schemas.openxmlformats.org/officeDocument/2006/relationships/hyperlink" Target="https://ictv.global/taxonomy/taxondetails?taxnode_id=202208093" TargetMode="External"/><Relationship Id="rId7486" Type="http://schemas.openxmlformats.org/officeDocument/2006/relationships/hyperlink" Target="https://ictv.global/taxonomy/taxondetails?taxnode_id=202201183" TargetMode="External"/><Relationship Id="rId8537" Type="http://schemas.openxmlformats.org/officeDocument/2006/relationships/hyperlink" Target="https://ictv.global/ictv/proposals/2021.085B.R.Tubulavirales.zip" TargetMode="External"/><Relationship Id="rId10467" Type="http://schemas.openxmlformats.org/officeDocument/2006/relationships/hyperlink" Target="https://ictv.global/ictv/proposals/2019.012D.zip" TargetMode="External"/><Relationship Id="rId11865" Type="http://schemas.openxmlformats.org/officeDocument/2006/relationships/hyperlink" Target="https://ictv.global/ictv/proposals/2020.028M.R.Reovirales_2nfam.zip" TargetMode="External"/><Relationship Id="rId12916" Type="http://schemas.openxmlformats.org/officeDocument/2006/relationships/hyperlink" Target="https://ictv.global/taxonomy/taxondetails?taxnode_id=202212525" TargetMode="External"/><Relationship Id="rId6088" Type="http://schemas.openxmlformats.org/officeDocument/2006/relationships/hyperlink" Target="https://ictv.global/taxonomy/taxondetails?taxnode_id=202205545" TargetMode="External"/><Relationship Id="rId7139" Type="http://schemas.openxmlformats.org/officeDocument/2006/relationships/hyperlink" Target="https://ictv.global/ictv/proposals/2021.010B.R.Binomial_names.zip" TargetMode="External"/><Relationship Id="rId11518" Type="http://schemas.openxmlformats.org/officeDocument/2006/relationships/hyperlink" Target="https://ictv.global/taxonomy/taxondetails?taxnode_id=202203620" TargetMode="External"/><Relationship Id="rId2698" Type="http://schemas.openxmlformats.org/officeDocument/2006/relationships/hyperlink" Target="https://ictv.global/taxonomy/taxondetails?taxnode_id=202213540" TargetMode="External"/><Relationship Id="rId17561" Type="http://schemas.openxmlformats.org/officeDocument/2006/relationships/hyperlink" Target="https://ictv.global/ictv/proposals/2021.028M.Peribunyaviridae_sprename.zip" TargetMode="External"/><Relationship Id="rId18612" Type="http://schemas.openxmlformats.org/officeDocument/2006/relationships/hyperlink" Target="https://ictv.global/taxonomy/taxondetails?taxnode_id=202213907" TargetMode="External"/><Relationship Id="rId21957" Type="http://schemas.openxmlformats.org/officeDocument/2006/relationships/hyperlink" Target="https://ictv.global/ictv/proposals/2022.008D.Aelloviridae_146rensp.zip" TargetMode="External"/><Relationship Id="rId3749" Type="http://schemas.openxmlformats.org/officeDocument/2006/relationships/hyperlink" Target="https://ictv.global/ictv/proposals/2021.082B.R.Tevens_new_families.zip" TargetMode="External"/><Relationship Id="rId5171" Type="http://schemas.openxmlformats.org/officeDocument/2006/relationships/hyperlink" Target="https://ictv.global/ictv/proposals/2021.080B.R.Stephanstirmvirinae.zip" TargetMode="External"/><Relationship Id="rId6222" Type="http://schemas.openxmlformats.org/officeDocument/2006/relationships/hyperlink" Target="https://ictv.global/taxonomy/taxondetails?taxnode_id=202201280" TargetMode="External"/><Relationship Id="rId7620" Type="http://schemas.openxmlformats.org/officeDocument/2006/relationships/hyperlink" Target="https://ictv.global/taxonomy/taxondetails?taxnode_id=202208018" TargetMode="External"/><Relationship Id="rId10601" Type="http://schemas.openxmlformats.org/officeDocument/2006/relationships/hyperlink" Target="https://ictv.global/ictv/proposals/2019.012D.zip" TargetMode="External"/><Relationship Id="rId16163" Type="http://schemas.openxmlformats.org/officeDocument/2006/relationships/hyperlink" Target="https://ictv.global/ictv/proposals/2021.026M.Paramyxoviridae_sprename.zip" TargetMode="External"/><Relationship Id="rId17214" Type="http://schemas.openxmlformats.org/officeDocument/2006/relationships/hyperlink" Target="https://ictv.global/taxonomy/taxondetails?taxnode_id=202200024" TargetMode="External"/><Relationship Id="rId20559" Type="http://schemas.openxmlformats.org/officeDocument/2006/relationships/hyperlink" Target="https://ictv.global/ictv/proposals/2019.006G.zip" TargetMode="External"/><Relationship Id="rId9792" Type="http://schemas.openxmlformats.org/officeDocument/2006/relationships/hyperlink" Target="https://ictv.global/taxonomy/taxondetails?taxnode_id=202202950" TargetMode="External"/><Relationship Id="rId12773" Type="http://schemas.openxmlformats.org/officeDocument/2006/relationships/hyperlink" Target="https://ictv.global/ictv/proposals/2021.007P.R.Betaflexiviridae_2ng_23nsp.zip" TargetMode="External"/><Relationship Id="rId13824" Type="http://schemas.openxmlformats.org/officeDocument/2006/relationships/hyperlink" Target="https://ictv.global/taxonomy/taxondetails?taxnode_id=202210850" TargetMode="External"/><Relationship Id="rId19386" Type="http://schemas.openxmlformats.org/officeDocument/2006/relationships/hyperlink" Target="https://ictv.global/taxonomy/taxondetails?taxnode_id=202202152" TargetMode="External"/><Relationship Id="rId1781" Type="http://schemas.openxmlformats.org/officeDocument/2006/relationships/hyperlink" Target="https://ictv.global/ictv/proposals/2021.010B.R.Binomial_names.zip" TargetMode="External"/><Relationship Id="rId2832" Type="http://schemas.openxmlformats.org/officeDocument/2006/relationships/hyperlink" Target="https://ictv.global/taxonomy/taxondetails?taxnode_id=202200238" TargetMode="External"/><Relationship Id="rId8394" Type="http://schemas.openxmlformats.org/officeDocument/2006/relationships/hyperlink" Target="https://ictv.global/taxonomy/taxondetails?taxnode_id=202212767" TargetMode="External"/><Relationship Id="rId9445" Type="http://schemas.openxmlformats.org/officeDocument/2006/relationships/hyperlink" Target="https://ictv.global/ictv/proposals/2022.005D.Parvoviridae_2ngen_49nsp_125rensp.zip" TargetMode="External"/><Relationship Id="rId11375" Type="http://schemas.openxmlformats.org/officeDocument/2006/relationships/hyperlink" Target="https://ictv.global/ictv/proposals/2020.005F.R.Genomoviridae.zip" TargetMode="External"/><Relationship Id="rId12426" Type="http://schemas.openxmlformats.org/officeDocument/2006/relationships/hyperlink" Target="https://ictv.global/taxonomy/taxondetails?taxnode_id=202205425" TargetMode="External"/><Relationship Id="rId19039" Type="http://schemas.openxmlformats.org/officeDocument/2006/relationships/hyperlink" Target="https://ictv.global/ictv/proposals/2021.006S.R.Picornaviridae_5nsfam.zip" TargetMode="External"/><Relationship Id="rId804" Type="http://schemas.openxmlformats.org/officeDocument/2006/relationships/hyperlink" Target="https://ictv.global/taxonomy/taxondetails?taxnode_id=202214385" TargetMode="External"/><Relationship Id="rId1434" Type="http://schemas.openxmlformats.org/officeDocument/2006/relationships/hyperlink" Target="https://ictv.global/taxonomy/taxondetails?taxnode_id=202208476" TargetMode="External"/><Relationship Id="rId8047" Type="http://schemas.openxmlformats.org/officeDocument/2006/relationships/hyperlink" Target="https://ictv.global/ictv/proposals/2021.010B.R.Binomial_names.zip" TargetMode="External"/><Relationship Id="rId11028" Type="http://schemas.openxmlformats.org/officeDocument/2006/relationships/hyperlink" Target="https://ictv.global/taxonomy/taxondetails?taxnode_id=202203512" TargetMode="External"/><Relationship Id="rId14598" Type="http://schemas.openxmlformats.org/officeDocument/2006/relationships/hyperlink" Target="https://ictv.global/taxonomy/taxondetails?taxnode_id=202211008" TargetMode="External"/><Relationship Id="rId15996" Type="http://schemas.openxmlformats.org/officeDocument/2006/relationships/hyperlink" Target="https://ictv.global/taxonomy/taxondetails?taxnode_id=202214202" TargetMode="External"/><Relationship Id="rId4657" Type="http://schemas.openxmlformats.org/officeDocument/2006/relationships/hyperlink" Target="https://ictv.global/ictv/proposals/2021.035B.R.Gracegardnervirinae.zip" TargetMode="External"/><Relationship Id="rId5708" Type="http://schemas.openxmlformats.org/officeDocument/2006/relationships/hyperlink" Target="https://ictv.global/taxonomy/taxondetails?taxnode_id=202209344" TargetMode="External"/><Relationship Id="rId15649" Type="http://schemas.openxmlformats.org/officeDocument/2006/relationships/hyperlink" Target="https://ictv.global/ictv/proposals/2020.001F.R.Botourmiaviridae.zip" TargetMode="External"/><Relationship Id="rId17071" Type="http://schemas.openxmlformats.org/officeDocument/2006/relationships/hyperlink" Target="https://ictv.global/ictv/proposals/2021.008M.Arenaviridae_rename.zip" TargetMode="External"/><Relationship Id="rId18122" Type="http://schemas.openxmlformats.org/officeDocument/2006/relationships/hyperlink" Target="https://ictv.global/taxonomy/taxondetails?taxnode_id=202212230" TargetMode="External"/><Relationship Id="rId19520" Type="http://schemas.openxmlformats.org/officeDocument/2006/relationships/hyperlink" Target="https://ictv.global/taxonomy/taxondetails?taxnode_id=202205385" TargetMode="External"/><Relationship Id="rId21467" Type="http://schemas.openxmlformats.org/officeDocument/2006/relationships/hyperlink" Target="https://ictv.global/ictv/proposals/2022.003D.Lefavirales_106rensp.zip" TargetMode="External"/><Relationship Id="rId22518" Type="http://schemas.openxmlformats.org/officeDocument/2006/relationships/hyperlink" Target="https://ictv.global/taxonomy/taxondetails?taxnode_id=202209247" TargetMode="External"/><Relationship Id="rId3259" Type="http://schemas.openxmlformats.org/officeDocument/2006/relationships/hyperlink" Target="https://ictv.global/ictv/proposals/2021.076B.R.Schitoviridae_new_genera.zip" TargetMode="External"/><Relationship Id="rId7130" Type="http://schemas.openxmlformats.org/officeDocument/2006/relationships/hyperlink" Target="https://ictv.global/taxonomy/taxondetails?taxnode_id=202207001" TargetMode="External"/><Relationship Id="rId20069" Type="http://schemas.openxmlformats.org/officeDocument/2006/relationships/hyperlink" Target="https://ictv.global/ictv/proposals/2019.006G.zip" TargetMode="External"/><Relationship Id="rId10111" Type="http://schemas.openxmlformats.org/officeDocument/2006/relationships/hyperlink" Target="https://ictv.global/ictv/proposals/2019.012D.zip" TargetMode="External"/><Relationship Id="rId13681" Type="http://schemas.openxmlformats.org/officeDocument/2006/relationships/hyperlink" Target="https://ictv.global/ictv/proposals/2020.095B.R.Leviviricetes.zip" TargetMode="External"/><Relationship Id="rId14732" Type="http://schemas.openxmlformats.org/officeDocument/2006/relationships/hyperlink" Target="https://ictv.global/taxonomy/taxondetails?taxnode_id=202211091" TargetMode="External"/><Relationship Id="rId3740" Type="http://schemas.openxmlformats.org/officeDocument/2006/relationships/hyperlink" Target="https://ictv.global/taxonomy/taxondetails?taxnode_id=202214692" TargetMode="External"/><Relationship Id="rId12283" Type="http://schemas.openxmlformats.org/officeDocument/2006/relationships/hyperlink" Target="https://ictv.global/ictv/proposals/2019.006G.zip" TargetMode="External"/><Relationship Id="rId13334" Type="http://schemas.openxmlformats.org/officeDocument/2006/relationships/hyperlink" Target="https://ictv.global/taxonomy/taxondetails?taxnode_id=202205247" TargetMode="External"/><Relationship Id="rId17955" Type="http://schemas.openxmlformats.org/officeDocument/2006/relationships/hyperlink" Target="https://ictv.global/ictv/proposals/2021.002M.Phenuiviridae_sprenamed.zip" TargetMode="External"/><Relationship Id="rId20550" Type="http://schemas.openxmlformats.org/officeDocument/2006/relationships/hyperlink" Target="https://ictv.global/taxonomy/taxondetails?taxnode_id=202205004" TargetMode="External"/><Relationship Id="rId21601" Type="http://schemas.openxmlformats.org/officeDocument/2006/relationships/hyperlink" Target="https://ictv.global/ictv/proposals/2017.004P.A.v4.Alphasatellitidae.zip" TargetMode="External"/><Relationship Id="rId661" Type="http://schemas.openxmlformats.org/officeDocument/2006/relationships/hyperlink" Target="https://ictv.global/ictv/proposals/2021.010B.R.Binomial_names.zip" TargetMode="External"/><Relationship Id="rId1291" Type="http://schemas.openxmlformats.org/officeDocument/2006/relationships/hyperlink" Target="https://ictv.global/ictv/proposals/2021.010B.R.Binomial_names.zip" TargetMode="External"/><Relationship Id="rId2342" Type="http://schemas.openxmlformats.org/officeDocument/2006/relationships/hyperlink" Target="https://ictv.global/taxonomy/taxondetails?taxnode_id=202200399" TargetMode="External"/><Relationship Id="rId6963" Type="http://schemas.openxmlformats.org/officeDocument/2006/relationships/hyperlink" Target="https://ictv.global/ictv/proposals/2021.010B.R.Binomial_names.zip" TargetMode="External"/><Relationship Id="rId16557" Type="http://schemas.openxmlformats.org/officeDocument/2006/relationships/hyperlink" Target="https://ictv.global/ictv/proposals/2021.035M.R.Rhabdoviridae_2ngen_2nsp.zip" TargetMode="External"/><Relationship Id="rId17608" Type="http://schemas.openxmlformats.org/officeDocument/2006/relationships/hyperlink" Target="https://ictv.global/taxonomy/taxondetails?taxnode_id=202206384" TargetMode="External"/><Relationship Id="rId20203" Type="http://schemas.openxmlformats.org/officeDocument/2006/relationships/hyperlink" Target="https://ictv.global/ictv/proposals/2022.008P.Caulimoviridae_rename.zip" TargetMode="External"/><Relationship Id="rId314" Type="http://schemas.openxmlformats.org/officeDocument/2006/relationships/hyperlink" Target="https://ictv.global/taxonomy/taxondetails?taxnode_id=202201509" TargetMode="External"/><Relationship Id="rId5565" Type="http://schemas.openxmlformats.org/officeDocument/2006/relationships/hyperlink" Target="https://ictv.global/ictv/proposals/2021.010B.R.Binomial_names.zip" TargetMode="External"/><Relationship Id="rId6616" Type="http://schemas.openxmlformats.org/officeDocument/2006/relationships/hyperlink" Target="https://ictv.global/taxonomy/taxondetails?taxnode_id=202210140" TargetMode="External"/><Relationship Id="rId15159" Type="http://schemas.openxmlformats.org/officeDocument/2006/relationships/hyperlink" Target="https://ictv.global/ictv/proposals/2020.095B.R.Leviviricetes.zip" TargetMode="External"/><Relationship Id="rId19030" Type="http://schemas.openxmlformats.org/officeDocument/2006/relationships/hyperlink" Target="https://ictv.global/taxonomy/taxondetails?taxnode_id=202202016" TargetMode="External"/><Relationship Id="rId22375" Type="http://schemas.openxmlformats.org/officeDocument/2006/relationships/hyperlink" Target="https://ictv.global/ictv/proposals/2020.009P.R.Betasatellite_61nsp.zip" TargetMode="External"/><Relationship Id="rId4167" Type="http://schemas.openxmlformats.org/officeDocument/2006/relationships/hyperlink" Target="https://ictv.global/ictv/proposals/2021.010B.R.Binomial_names.zip" TargetMode="External"/><Relationship Id="rId5218" Type="http://schemas.openxmlformats.org/officeDocument/2006/relationships/hyperlink" Target="https://ictv.global/taxonomy/taxondetails?taxnode_id=202207831" TargetMode="External"/><Relationship Id="rId8788" Type="http://schemas.openxmlformats.org/officeDocument/2006/relationships/hyperlink" Target="https://ictv.global/taxonomy/taxondetails?taxnode_id=202204462" TargetMode="External"/><Relationship Id="rId9839" Type="http://schemas.openxmlformats.org/officeDocument/2006/relationships/hyperlink" Target="https://ictv.global/ictv/proposals/2021.010F.R.Cressdna_2neword_3newfam_21newgen.zip" TargetMode="External"/><Relationship Id="rId22028" Type="http://schemas.openxmlformats.org/officeDocument/2006/relationships/hyperlink" Target="https://ictv.global/taxonomy/taxondetails?taxnode_id=202202650" TargetMode="External"/><Relationship Id="rId11769" Type="http://schemas.openxmlformats.org/officeDocument/2006/relationships/hyperlink" Target="https://ictv.global/ictv/proposals/2019.006G.zip" TargetMode="External"/><Relationship Id="rId13191" Type="http://schemas.openxmlformats.org/officeDocument/2006/relationships/hyperlink" Target="https://ictv.global/ictv/proposals/2022.002S.Pestivirus_8nsp.zip" TargetMode="External"/><Relationship Id="rId15640" Type="http://schemas.openxmlformats.org/officeDocument/2006/relationships/hyperlink" Target="https://ictv.global/taxonomy/taxondetails?taxnode_id=202213233" TargetMode="External"/><Relationship Id="rId1828" Type="http://schemas.openxmlformats.org/officeDocument/2006/relationships/hyperlink" Target="https://ictv.global/taxonomy/taxondetails?taxnode_id=202213513" TargetMode="External"/><Relationship Id="rId3250" Type="http://schemas.openxmlformats.org/officeDocument/2006/relationships/hyperlink" Target="https://ictv.global/taxonomy/taxondetails?taxnode_id=202211842" TargetMode="External"/><Relationship Id="rId14242" Type="http://schemas.openxmlformats.org/officeDocument/2006/relationships/hyperlink" Target="https://ictv.global/taxonomy/taxondetails?taxnode_id=202210549" TargetMode="External"/><Relationship Id="rId18863" Type="http://schemas.openxmlformats.org/officeDocument/2006/relationships/hyperlink" Target="https://ictv.global/ictv/proposals/2021.006S.R.Picornaviridae_5nsfam.zip" TargetMode="External"/><Relationship Id="rId19914" Type="http://schemas.openxmlformats.org/officeDocument/2006/relationships/hyperlink" Target="https://ictv.global/taxonomy/taxondetails?taxnode_id=202206676" TargetMode="External"/><Relationship Id="rId20060" Type="http://schemas.openxmlformats.org/officeDocument/2006/relationships/hyperlink" Target="https://ictv.global/taxonomy/taxondetails?taxnode_id=202202637" TargetMode="External"/><Relationship Id="rId171" Type="http://schemas.openxmlformats.org/officeDocument/2006/relationships/hyperlink" Target="https://ictv.global/ictv/proposals/2022.001D.Herpesvirales_1renfam_4rengen_124rensp_6absp.zip" TargetMode="External"/><Relationship Id="rId4301" Type="http://schemas.openxmlformats.org/officeDocument/2006/relationships/hyperlink" Target="https://ictv.global/ictv/proposals/2021.010B.R.Binomial_names.zip" TargetMode="External"/><Relationship Id="rId7871" Type="http://schemas.openxmlformats.org/officeDocument/2006/relationships/hyperlink" Target="https://ictv.global/ictv/proposals/2021.010B.R.Binomial_names.zip" TargetMode="External"/><Relationship Id="rId8922" Type="http://schemas.openxmlformats.org/officeDocument/2006/relationships/hyperlink" Target="https://ictv.global/taxonomy/taxondetails?taxnode_id=202204002" TargetMode="External"/><Relationship Id="rId10852" Type="http://schemas.openxmlformats.org/officeDocument/2006/relationships/hyperlink" Target="https://ictv.global/taxonomy/taxondetails?taxnode_id=202203452" TargetMode="External"/><Relationship Id="rId11903" Type="http://schemas.openxmlformats.org/officeDocument/2006/relationships/hyperlink" Target="https://ictv.global/ictv/proposals/2020.028M.R.Reovirales_2nfam.zip" TargetMode="External"/><Relationship Id="rId17465" Type="http://schemas.openxmlformats.org/officeDocument/2006/relationships/hyperlink" Target="https://ictv.global/ictv/proposals/2021.028M.Peribunyaviridae_sprename.zip" TargetMode="External"/><Relationship Id="rId18516" Type="http://schemas.openxmlformats.org/officeDocument/2006/relationships/hyperlink" Target="https://ictv.global/taxonomy/taxondetails?taxnode_id=202201851" TargetMode="External"/><Relationship Id="rId21111" Type="http://schemas.openxmlformats.org/officeDocument/2006/relationships/hyperlink" Target="https://ictv.global/ictv/proposals/2019.003G.zip" TargetMode="External"/><Relationship Id="rId6473" Type="http://schemas.openxmlformats.org/officeDocument/2006/relationships/hyperlink" Target="https://ictv.global/ictv/proposals/2021.010B.R.Binomial_names.zip" TargetMode="External"/><Relationship Id="rId7524" Type="http://schemas.openxmlformats.org/officeDocument/2006/relationships/hyperlink" Target="https://ictv.global/taxonomy/taxondetails?taxnode_id=202214751" TargetMode="External"/><Relationship Id="rId10505" Type="http://schemas.openxmlformats.org/officeDocument/2006/relationships/hyperlink" Target="https://ictv.global/ictv/proposals/2019.012D.zip" TargetMode="External"/><Relationship Id="rId16067" Type="http://schemas.openxmlformats.org/officeDocument/2006/relationships/hyperlink" Target="https://ictv.global/ictv/proposals/2020.004F.R.Mymona.zip" TargetMode="External"/><Relationship Id="rId17118" Type="http://schemas.openxmlformats.org/officeDocument/2006/relationships/hyperlink" Target="https://ictv.global/taxonomy/taxondetails?taxnode_id=202212956" TargetMode="External"/><Relationship Id="rId5075" Type="http://schemas.openxmlformats.org/officeDocument/2006/relationships/hyperlink" Target="https://ictv.global/ictv/proposals/2021.062B.R.Pclasvirinae_new_genera.zip" TargetMode="External"/><Relationship Id="rId6126" Type="http://schemas.openxmlformats.org/officeDocument/2006/relationships/hyperlink" Target="https://ictv.global/taxonomy/taxondetails?taxnode_id=202206941" TargetMode="External"/><Relationship Id="rId9696" Type="http://schemas.openxmlformats.org/officeDocument/2006/relationships/hyperlink" Target="https://ictv.global/taxonomy/taxondetails?taxnode_id=202202931" TargetMode="External"/><Relationship Id="rId12677" Type="http://schemas.openxmlformats.org/officeDocument/2006/relationships/hyperlink" Target="https://ictv.global/ictv/proposals/2019.006G.zip" TargetMode="External"/><Relationship Id="rId1685" Type="http://schemas.openxmlformats.org/officeDocument/2006/relationships/hyperlink" Target="https://ictv.global/ictv/proposals/2021.010B.R.Binomial_names.zip" TargetMode="External"/><Relationship Id="rId2736" Type="http://schemas.openxmlformats.org/officeDocument/2006/relationships/hyperlink" Target="https://ictv.global/taxonomy/taxondetails?taxnode_id=202200235" TargetMode="External"/><Relationship Id="rId8298" Type="http://schemas.openxmlformats.org/officeDocument/2006/relationships/hyperlink" Target="https://ictv.global/taxonomy/taxondetails?taxnode_id=202212655" TargetMode="External"/><Relationship Id="rId9349" Type="http://schemas.openxmlformats.org/officeDocument/2006/relationships/hyperlink" Target="https://ictv.global/ictv/proposals/2022.005D.Parvoviridae_2ngen_49nsp_125rensp.zip" TargetMode="External"/><Relationship Id="rId11279" Type="http://schemas.openxmlformats.org/officeDocument/2006/relationships/hyperlink" Target="https://ictv.global/ictv/proposals/2020.005F.R.Genomoviridae.zip" TargetMode="External"/><Relationship Id="rId13728" Type="http://schemas.openxmlformats.org/officeDocument/2006/relationships/hyperlink" Target="https://ictv.global/taxonomy/taxondetails?taxnode_id=202210770" TargetMode="External"/><Relationship Id="rId15150" Type="http://schemas.openxmlformats.org/officeDocument/2006/relationships/hyperlink" Target="https://ictv.global/taxonomy/taxondetails?taxnode_id=202211350" TargetMode="External"/><Relationship Id="rId16201" Type="http://schemas.openxmlformats.org/officeDocument/2006/relationships/hyperlink" Target="https://ictv.global/ictv/proposals/2021.014M.R.Jeilongvirus_2nsp.zip" TargetMode="External"/><Relationship Id="rId20944" Type="http://schemas.openxmlformats.org/officeDocument/2006/relationships/hyperlink" Target="https://ictv.global/taxonomy/taxondetails?taxnode_id=202207150" TargetMode="External"/><Relationship Id="rId708" Type="http://schemas.openxmlformats.org/officeDocument/2006/relationships/hyperlink" Target="https://ictv.global/taxonomy/taxondetails?taxnode_id=202214441" TargetMode="External"/><Relationship Id="rId1338" Type="http://schemas.openxmlformats.org/officeDocument/2006/relationships/hyperlink" Target="https://ictv.global/taxonomy/taxondetails?taxnode_id=202208385" TargetMode="External"/><Relationship Id="rId19771" Type="http://schemas.openxmlformats.org/officeDocument/2006/relationships/hyperlink" Target="https://ictv.global/ictv/proposals/2019.006G.zip" TargetMode="External"/><Relationship Id="rId5959" Type="http://schemas.openxmlformats.org/officeDocument/2006/relationships/hyperlink" Target="https://ictv.global/ictv/proposals/2022.024B.Clawzvirus_ng.zip" TargetMode="External"/><Relationship Id="rId7381" Type="http://schemas.openxmlformats.org/officeDocument/2006/relationships/hyperlink" Target="https://ictv.global/ictv/proposals/2021.010B.R.Binomial_names.zip" TargetMode="External"/><Relationship Id="rId8432" Type="http://schemas.openxmlformats.org/officeDocument/2006/relationships/hyperlink" Target="https://ictv.global/taxonomy/taxondetails?taxnode_id=202201383" TargetMode="External"/><Relationship Id="rId9830" Type="http://schemas.openxmlformats.org/officeDocument/2006/relationships/hyperlink" Target="https://ictv.global/taxonomy/taxondetails?taxnode_id=202213253" TargetMode="External"/><Relationship Id="rId11760" Type="http://schemas.openxmlformats.org/officeDocument/2006/relationships/hyperlink" Target="https://ictv.global/taxonomy/taxondetails?taxnode_id=202205314" TargetMode="External"/><Relationship Id="rId12811" Type="http://schemas.openxmlformats.org/officeDocument/2006/relationships/hyperlink" Target="https://ictv.global/ictv/proposals/2019.006G.zip" TargetMode="External"/><Relationship Id="rId18373" Type="http://schemas.openxmlformats.org/officeDocument/2006/relationships/hyperlink" Target="https://ictv.global/ictv/proposals/2019.006G.zip" TargetMode="External"/><Relationship Id="rId19424" Type="http://schemas.openxmlformats.org/officeDocument/2006/relationships/hyperlink" Target="https://ictv.global/taxonomy/taxondetails?taxnode_id=202203762" TargetMode="External"/><Relationship Id="rId44" Type="http://schemas.openxmlformats.org/officeDocument/2006/relationships/hyperlink" Target="https://ictv.global/taxonomy/taxondetails?taxnode_id=202211710" TargetMode="External"/><Relationship Id="rId7034" Type="http://schemas.openxmlformats.org/officeDocument/2006/relationships/hyperlink" Target="https://ictv.global/taxonomy/taxondetails?taxnode_id=202208658" TargetMode="External"/><Relationship Id="rId10362" Type="http://schemas.openxmlformats.org/officeDocument/2006/relationships/hyperlink" Target="https://ictv.global/taxonomy/taxondetails?taxnode_id=202203263" TargetMode="External"/><Relationship Id="rId11413" Type="http://schemas.openxmlformats.org/officeDocument/2006/relationships/hyperlink" Target="https://ictv.global/ictv/proposals/2020.005F.R.Genomoviridae.zip" TargetMode="External"/><Relationship Id="rId14983" Type="http://schemas.openxmlformats.org/officeDocument/2006/relationships/hyperlink" Target="https://ictv.global/ictv/proposals/2020.095B.R.Leviviricetes.zip" TargetMode="External"/><Relationship Id="rId18026" Type="http://schemas.openxmlformats.org/officeDocument/2006/relationships/hyperlink" Target="https://ictv.global/taxonomy/taxondetails?taxnode_id=202207571" TargetMode="External"/><Relationship Id="rId3991" Type="http://schemas.openxmlformats.org/officeDocument/2006/relationships/hyperlink" Target="https://ictv.global/ictv/proposals/2022.041B.Janusvirus_1nsp.zip" TargetMode="External"/><Relationship Id="rId10015" Type="http://schemas.openxmlformats.org/officeDocument/2006/relationships/hyperlink" Target="https://ictv.global/ictv/proposals/2020.016D.R.Smacoviridae_6ngen_42nsp.zip" TargetMode="External"/><Relationship Id="rId13585" Type="http://schemas.openxmlformats.org/officeDocument/2006/relationships/hyperlink" Target="https://ictv.global/ictv/proposals/2021.003F.R.Mitoviridae_100nsp_4ngen.zip" TargetMode="External"/><Relationship Id="rId14636" Type="http://schemas.openxmlformats.org/officeDocument/2006/relationships/hyperlink" Target="https://ictv.global/taxonomy/taxondetails?taxnode_id=202211023" TargetMode="External"/><Relationship Id="rId21852" Type="http://schemas.openxmlformats.org/officeDocument/2006/relationships/hyperlink" Target="https://ictv.global/taxonomy/taxondetails?taxnode_id=202202533" TargetMode="External"/><Relationship Id="rId2593" Type="http://schemas.openxmlformats.org/officeDocument/2006/relationships/hyperlink" Target="https://ictv.global/ictv/proposals/2021.082B.R.Tevens_new_families.zip" TargetMode="External"/><Relationship Id="rId3644" Type="http://schemas.openxmlformats.org/officeDocument/2006/relationships/hyperlink" Target="https://ictv.global/taxonomy/taxondetails?taxnode_id=202212006" TargetMode="External"/><Relationship Id="rId12187" Type="http://schemas.openxmlformats.org/officeDocument/2006/relationships/hyperlink" Target="https://ictv.global/ictv/proposals/2019.006G.zip" TargetMode="External"/><Relationship Id="rId13238" Type="http://schemas.openxmlformats.org/officeDocument/2006/relationships/hyperlink" Target="https://ictv.global/taxonomy/taxondetails?taxnode_id=202205271" TargetMode="External"/><Relationship Id="rId17859" Type="http://schemas.openxmlformats.org/officeDocument/2006/relationships/hyperlink" Target="https://ictv.global/ictv/proposals/2021.002M.Phenuiviridae_sprenamed.zip" TargetMode="External"/><Relationship Id="rId20454" Type="http://schemas.openxmlformats.org/officeDocument/2006/relationships/hyperlink" Target="https://ictv.global/taxonomy/taxondetails?taxnode_id=202204835" TargetMode="External"/><Relationship Id="rId21505" Type="http://schemas.openxmlformats.org/officeDocument/2006/relationships/hyperlink" Target="https://ictv.global/ictv/proposals/2022.003D.Lefavirales_106rensp.zip" TargetMode="External"/><Relationship Id="rId565" Type="http://schemas.openxmlformats.org/officeDocument/2006/relationships/hyperlink" Target="https://ictv.global/ictv/proposals/2021.010B.R.Binomial_names.zip" TargetMode="External"/><Relationship Id="rId1195" Type="http://schemas.openxmlformats.org/officeDocument/2006/relationships/hyperlink" Target="https://ictv.global/ictv/proposals/2021.010B.R.Binomial_names.zip" TargetMode="External"/><Relationship Id="rId2246" Type="http://schemas.openxmlformats.org/officeDocument/2006/relationships/hyperlink" Target="https://ictv.global/taxonomy/taxondetails?taxnode_id=202210034" TargetMode="External"/><Relationship Id="rId6867" Type="http://schemas.openxmlformats.org/officeDocument/2006/relationships/hyperlink" Target="https://ictv.global/ictv/proposals/2021.010B.R.Binomial_names.zip" TargetMode="External"/><Relationship Id="rId7918" Type="http://schemas.openxmlformats.org/officeDocument/2006/relationships/hyperlink" Target="https://ictv.global/taxonomy/taxondetails?taxnode_id=202211891" TargetMode="External"/><Relationship Id="rId19281" Type="http://schemas.openxmlformats.org/officeDocument/2006/relationships/hyperlink" Target="https://ictv.global/ictv/proposals/2022.005P.Secoviridae_rename.zip" TargetMode="External"/><Relationship Id="rId20107" Type="http://schemas.openxmlformats.org/officeDocument/2006/relationships/hyperlink" Target="https://ictv.global/ictv/proposals/2022.004M.Birnaviridae_sprenamed.zip" TargetMode="External"/><Relationship Id="rId218" Type="http://schemas.openxmlformats.org/officeDocument/2006/relationships/hyperlink" Target="https://ictv.global/taxonomy/taxondetails?taxnode_id=202201469" TargetMode="External"/><Relationship Id="rId5469" Type="http://schemas.openxmlformats.org/officeDocument/2006/relationships/hyperlink" Target="https://ictv.global/ictv/proposals/2021.010B.R.Binomial_names.zip" TargetMode="External"/><Relationship Id="rId9340" Type="http://schemas.openxmlformats.org/officeDocument/2006/relationships/hyperlink" Target="https://ictv.global/taxonomy/taxondetails?taxnode_id=202204246" TargetMode="External"/><Relationship Id="rId11270" Type="http://schemas.openxmlformats.org/officeDocument/2006/relationships/hyperlink" Target="https://ictv.global/taxonomy/taxondetails?taxnode_id=202209004" TargetMode="External"/><Relationship Id="rId22279" Type="http://schemas.openxmlformats.org/officeDocument/2006/relationships/hyperlink" Target="https://ictv.global/ictv/proposals/2020.001G.R.Abolish_type_species.pdf" TargetMode="External"/><Relationship Id="rId12321" Type="http://schemas.openxmlformats.org/officeDocument/2006/relationships/hyperlink" Target="https://ictv.global/ictv/proposals/2020.010S.R.Caaingua_virus_1nsp.zip" TargetMode="External"/><Relationship Id="rId15891" Type="http://schemas.openxmlformats.org/officeDocument/2006/relationships/hyperlink" Target="https://ictv.global/ictv/proposals/2021.010M.R.Bornaviridae_sprename.zip" TargetMode="External"/><Relationship Id="rId16942" Type="http://schemas.openxmlformats.org/officeDocument/2006/relationships/hyperlink" Target="https://ictv.global/taxonomy/taxondetails?taxnode_id=202209647" TargetMode="External"/><Relationship Id="rId5950" Type="http://schemas.openxmlformats.org/officeDocument/2006/relationships/hyperlink" Target="https://ictv.global/taxonomy/taxondetails?taxnode_id=202211655" TargetMode="External"/><Relationship Id="rId14493" Type="http://schemas.openxmlformats.org/officeDocument/2006/relationships/hyperlink" Target="https://ictv.global/ictv/proposals/2020.095B.R.Leviviricetes.zip" TargetMode="External"/><Relationship Id="rId15544" Type="http://schemas.openxmlformats.org/officeDocument/2006/relationships/hyperlink" Target="https://ictv.global/taxonomy/taxondetails?taxnode_id=202212605" TargetMode="External"/><Relationship Id="rId4552" Type="http://schemas.openxmlformats.org/officeDocument/2006/relationships/hyperlink" Target="https://ictv.global/taxonomy/taxondetails?taxnode_id=202212259" TargetMode="External"/><Relationship Id="rId5603" Type="http://schemas.openxmlformats.org/officeDocument/2006/relationships/hyperlink" Target="https://ictv.global/ictv/proposals/2021.010B.R.Binomial_names.zip" TargetMode="External"/><Relationship Id="rId13095" Type="http://schemas.openxmlformats.org/officeDocument/2006/relationships/hyperlink" Target="https://ictv.global/ictv/proposals/2022.007S.Flaviviridae_1genren_sprenamed.zip" TargetMode="External"/><Relationship Id="rId14146" Type="http://schemas.openxmlformats.org/officeDocument/2006/relationships/hyperlink" Target="https://ictv.global/taxonomy/taxondetails?taxnode_id=202210475" TargetMode="External"/><Relationship Id="rId18767" Type="http://schemas.openxmlformats.org/officeDocument/2006/relationships/hyperlink" Target="https://ictv.global/ictv/proposals/2022.004S.Iflaviridae_rename.zip" TargetMode="External"/><Relationship Id="rId19818" Type="http://schemas.openxmlformats.org/officeDocument/2006/relationships/hyperlink" Target="https://ictv.global/taxonomy/taxondetails?taxnode_id=202204652" TargetMode="External"/><Relationship Id="rId21362" Type="http://schemas.openxmlformats.org/officeDocument/2006/relationships/hyperlink" Target="https://ictv.global/taxonomy/taxondetails?taxnode_id=202208663" TargetMode="External"/><Relationship Id="rId22413" Type="http://schemas.openxmlformats.org/officeDocument/2006/relationships/hyperlink" Target="https://ictv.global/ictv/proposals/2020.009P.R.Betasatellite_61nsp.zip" TargetMode="External"/><Relationship Id="rId3154" Type="http://schemas.openxmlformats.org/officeDocument/2006/relationships/hyperlink" Target="https://ictv.global/taxonomy/taxondetails?taxnode_id=202200633" TargetMode="External"/><Relationship Id="rId4205" Type="http://schemas.openxmlformats.org/officeDocument/2006/relationships/hyperlink" Target="https://ictv.global/ictv/proposals/2021.010B.R.Binomial_names.zip" TargetMode="External"/><Relationship Id="rId7775" Type="http://schemas.openxmlformats.org/officeDocument/2006/relationships/hyperlink" Target="https://ictv.global/ictv/proposals/2021.010B.R.Binomial_names.zip" TargetMode="External"/><Relationship Id="rId8826" Type="http://schemas.openxmlformats.org/officeDocument/2006/relationships/hyperlink" Target="https://ictv.global/taxonomy/taxondetails?taxnode_id=202204482" TargetMode="External"/><Relationship Id="rId10756" Type="http://schemas.openxmlformats.org/officeDocument/2006/relationships/hyperlink" Target="https://ictv.global/taxonomy/taxondetails?taxnode_id=202203412" TargetMode="External"/><Relationship Id="rId17369" Type="http://schemas.openxmlformats.org/officeDocument/2006/relationships/hyperlink" Target="https://ictv.global/ictv/proposals/2022.015M.Nairoviridae_4nsp.zip" TargetMode="External"/><Relationship Id="rId21015" Type="http://schemas.openxmlformats.org/officeDocument/2006/relationships/hyperlink" Target="https://ictv.global/ictv/proposals/2019.003G.zip" TargetMode="External"/><Relationship Id="rId6377" Type="http://schemas.openxmlformats.org/officeDocument/2006/relationships/hyperlink" Target="https://ictv.global/ictv/proposals/2021.010B.R.Binomial_names.zip" TargetMode="External"/><Relationship Id="rId7428" Type="http://schemas.openxmlformats.org/officeDocument/2006/relationships/hyperlink" Target="https://ictv.global/taxonomy/taxondetails?taxnode_id=202212807" TargetMode="External"/><Relationship Id="rId10409" Type="http://schemas.openxmlformats.org/officeDocument/2006/relationships/hyperlink" Target="https://ictv.global/ictv/proposals/2019.012D.zip" TargetMode="External"/><Relationship Id="rId11807" Type="http://schemas.openxmlformats.org/officeDocument/2006/relationships/hyperlink" Target="https://ictv.global/ictv/proposals/2020.028M.R.Reovirales_2nfam.zip" TargetMode="External"/><Relationship Id="rId2987" Type="http://schemas.openxmlformats.org/officeDocument/2006/relationships/hyperlink" Target="https://ictv.global/ictv/proposals/2021.010B.R.Binomial_names.zip" TargetMode="External"/><Relationship Id="rId13979" Type="http://schemas.openxmlformats.org/officeDocument/2006/relationships/hyperlink" Target="https://ictv.global/ictv/proposals/2020.095B.R.Leviviricetes.zip" TargetMode="External"/><Relationship Id="rId17850" Type="http://schemas.openxmlformats.org/officeDocument/2006/relationships/hyperlink" Target="https://ictv.global/taxonomy/taxondetails?taxnode_id=202207587" TargetMode="External"/><Relationship Id="rId18901" Type="http://schemas.openxmlformats.org/officeDocument/2006/relationships/hyperlink" Target="https://ictv.global/ictv/proposals/2021.006S.R.Picornaviridae_5nsfam.zip" TargetMode="External"/><Relationship Id="rId959" Type="http://schemas.openxmlformats.org/officeDocument/2006/relationships/hyperlink" Target="https://ictv.global/ictv/proposals/2021.010B.R.Binomial_names.zip" TargetMode="External"/><Relationship Id="rId1589" Type="http://schemas.openxmlformats.org/officeDocument/2006/relationships/hyperlink" Target="https://ictv.global/ictv/proposals/2021.010B.R.Binomial_names.zip" TargetMode="External"/><Relationship Id="rId5460" Type="http://schemas.openxmlformats.org/officeDocument/2006/relationships/hyperlink" Target="https://ictv.global/taxonomy/taxondetails?taxnode_id=202214462" TargetMode="External"/><Relationship Id="rId6511" Type="http://schemas.openxmlformats.org/officeDocument/2006/relationships/hyperlink" Target="https://ictv.global/ictv/proposals/2022.084B.Caudoviricetes_6ng_33nsp.zip" TargetMode="External"/><Relationship Id="rId15054" Type="http://schemas.openxmlformats.org/officeDocument/2006/relationships/hyperlink" Target="https://ictv.global/taxonomy/taxondetails?taxnode_id=202211279" TargetMode="External"/><Relationship Id="rId16452" Type="http://schemas.openxmlformats.org/officeDocument/2006/relationships/hyperlink" Target="https://ictv.global/taxonomy/taxondetails?taxnode_id=202209617" TargetMode="External"/><Relationship Id="rId17503" Type="http://schemas.openxmlformats.org/officeDocument/2006/relationships/hyperlink" Target="https://ictv.global/ictv/proposals/2022.018M.Orthobunyavirus_29nsp_abolish4sp.zip" TargetMode="External"/><Relationship Id="rId20848" Type="http://schemas.openxmlformats.org/officeDocument/2006/relationships/hyperlink" Target="https://ictv.global/taxonomy/taxondetails?taxnode_id=202209549" TargetMode="External"/><Relationship Id="rId22270" Type="http://schemas.openxmlformats.org/officeDocument/2006/relationships/hyperlink" Target="https://ictv.global/taxonomy/taxondetails?taxnode_id=202215072" TargetMode="External"/><Relationship Id="rId4062" Type="http://schemas.openxmlformats.org/officeDocument/2006/relationships/hyperlink" Target="https://ictv.global/taxonomy/taxondetails?taxnode_id=202214499" TargetMode="External"/><Relationship Id="rId5113" Type="http://schemas.openxmlformats.org/officeDocument/2006/relationships/hyperlink" Target="https://ictv.global/ictv/proposals/2022.075B.Sejongvirinae_nsf.zip" TargetMode="External"/><Relationship Id="rId16105" Type="http://schemas.openxmlformats.org/officeDocument/2006/relationships/hyperlink" Target="https://ictv.global/ictv/proposals/2021.020M.R.Nyamiviridae_sprename.zip" TargetMode="External"/><Relationship Id="rId19675" Type="http://schemas.openxmlformats.org/officeDocument/2006/relationships/hyperlink" Target="https://ictv.global/ictv/proposals/2019.006G.zip" TargetMode="External"/><Relationship Id="rId8683" Type="http://schemas.openxmlformats.org/officeDocument/2006/relationships/hyperlink" Target="https://ictv.global/ictv/proposals/2021.007D.R.Polyomaviridae_2ngen_117rensp.zip" TargetMode="External"/><Relationship Id="rId9734" Type="http://schemas.openxmlformats.org/officeDocument/2006/relationships/hyperlink" Target="https://ictv.global/taxonomy/taxondetails?taxnode_id=202202967" TargetMode="External"/><Relationship Id="rId11664" Type="http://schemas.openxmlformats.org/officeDocument/2006/relationships/hyperlink" Target="https://ictv.global/taxonomy/taxondetails?taxnode_id=202202894" TargetMode="External"/><Relationship Id="rId12715" Type="http://schemas.openxmlformats.org/officeDocument/2006/relationships/hyperlink" Target="https://ictv.global/ictv/proposals/2019.006G.zip" TargetMode="External"/><Relationship Id="rId18277" Type="http://schemas.openxmlformats.org/officeDocument/2006/relationships/hyperlink" Target="https://ictv.global/ictv/proposals/2021.006F.R.Hypoviridae_8newgen_35newsp.zip" TargetMode="External"/><Relationship Id="rId19328" Type="http://schemas.openxmlformats.org/officeDocument/2006/relationships/hyperlink" Target="https://ictv.global/taxonomy/taxondetails?taxnode_id=202202111" TargetMode="External"/><Relationship Id="rId1723" Type="http://schemas.openxmlformats.org/officeDocument/2006/relationships/hyperlink" Target="https://ictv.global/ictv/proposals/2021.015B.R.Casjensviridae.zip" TargetMode="External"/><Relationship Id="rId7285" Type="http://schemas.openxmlformats.org/officeDocument/2006/relationships/hyperlink" Target="https://ictv.global/ictv/proposals/2021.010B.R.Binomial_names.zip" TargetMode="External"/><Relationship Id="rId8336" Type="http://schemas.openxmlformats.org/officeDocument/2006/relationships/hyperlink" Target="https://ictv.global/taxonomy/taxondetails?taxnode_id=202212688" TargetMode="External"/><Relationship Id="rId10266" Type="http://schemas.openxmlformats.org/officeDocument/2006/relationships/hyperlink" Target="https://ictv.global/taxonomy/taxondetails?taxnode_id=202209120" TargetMode="External"/><Relationship Id="rId11317" Type="http://schemas.openxmlformats.org/officeDocument/2006/relationships/hyperlink" Target="https://ictv.global/ictv/proposals/2020.005F.R.Genomoviridae.zip" TargetMode="External"/><Relationship Id="rId14887" Type="http://schemas.openxmlformats.org/officeDocument/2006/relationships/hyperlink" Target="https://ictv.global/ictv/proposals/2020.095B.R.Leviviricetes.zip" TargetMode="External"/><Relationship Id="rId3895" Type="http://schemas.openxmlformats.org/officeDocument/2006/relationships/hyperlink" Target="https://ictv.global/ictv/proposals/2021.094B.R.Zierdtviridae.zip" TargetMode="External"/><Relationship Id="rId4946" Type="http://schemas.openxmlformats.org/officeDocument/2006/relationships/hyperlink" Target="https://ictv.global/taxonomy/taxondetails?taxnode_id=202205535" TargetMode="External"/><Relationship Id="rId13489" Type="http://schemas.openxmlformats.org/officeDocument/2006/relationships/hyperlink" Target="https://ictv.global/ictv/proposals/2021.003F.R.Mitoviridae_100nsp_4ngen.zip" TargetMode="External"/><Relationship Id="rId15938" Type="http://schemas.openxmlformats.org/officeDocument/2006/relationships/hyperlink" Target="https://ictv.global/taxonomy/taxondetails?taxnode_id=202214194" TargetMode="External"/><Relationship Id="rId17360" Type="http://schemas.openxmlformats.org/officeDocument/2006/relationships/hyperlink" Target="https://ictv.global/taxonomy/taxondetails?taxnode_id=202209771" TargetMode="External"/><Relationship Id="rId18411" Type="http://schemas.openxmlformats.org/officeDocument/2006/relationships/hyperlink" Target="https://ictv.global/ictv/proposals/2020.001G.R.Abolish_type_species.pdf" TargetMode="External"/><Relationship Id="rId21756" Type="http://schemas.openxmlformats.org/officeDocument/2006/relationships/hyperlink" Target="https://ictv.global/taxonomy/taxondetails?taxnode_id=202202505" TargetMode="External"/><Relationship Id="rId2497" Type="http://schemas.openxmlformats.org/officeDocument/2006/relationships/hyperlink" Target="https://ictv.global/ictv/proposals/2021.082B.R.Tevens_new_families.zip" TargetMode="External"/><Relationship Id="rId3548" Type="http://schemas.openxmlformats.org/officeDocument/2006/relationships/hyperlink" Target="https://ictv.global/taxonomy/taxondetails?taxnode_id=202212016" TargetMode="External"/><Relationship Id="rId17013" Type="http://schemas.openxmlformats.org/officeDocument/2006/relationships/hyperlink" Target="https://ictv.global/ictv/proposals/2022.003M.Arenaviridae_1ngen_1nsp.zip" TargetMode="External"/><Relationship Id="rId20358" Type="http://schemas.openxmlformats.org/officeDocument/2006/relationships/hyperlink" Target="https://ictv.global/taxonomy/taxondetails?taxnode_id=202202877" TargetMode="External"/><Relationship Id="rId21409" Type="http://schemas.openxmlformats.org/officeDocument/2006/relationships/hyperlink" Target="https://ictv.global/ictv/proposals/2022.003D.Lefavirales_106rensp.zip" TargetMode="External"/><Relationship Id="rId469" Type="http://schemas.openxmlformats.org/officeDocument/2006/relationships/hyperlink" Target="https://ictv.global/ictv/proposals/2021.022B.R.Crassvirales.zip" TargetMode="External"/><Relationship Id="rId1099" Type="http://schemas.openxmlformats.org/officeDocument/2006/relationships/hyperlink" Target="https://ictv.global/ictv/proposals/2021.010B.R.Binomial_names.zip" TargetMode="External"/><Relationship Id="rId6021" Type="http://schemas.openxmlformats.org/officeDocument/2006/relationships/hyperlink" Target="https://ictv.global/ictv/proposals/2021.010B.R.Binomial_names.zip" TargetMode="External"/><Relationship Id="rId9591" Type="http://schemas.openxmlformats.org/officeDocument/2006/relationships/hyperlink" Target="https://ictv.global/ictv/proposals/2022.009D.Circoviridae_rensp101_nsp48.zip" TargetMode="External"/><Relationship Id="rId10400" Type="http://schemas.openxmlformats.org/officeDocument/2006/relationships/hyperlink" Target="https://ictv.global/taxonomy/taxondetails?taxnode_id=202203278" TargetMode="External"/><Relationship Id="rId13970" Type="http://schemas.openxmlformats.org/officeDocument/2006/relationships/hyperlink" Target="https://ictv.global/taxonomy/taxondetails?taxnode_id=202210325" TargetMode="External"/><Relationship Id="rId19185" Type="http://schemas.openxmlformats.org/officeDocument/2006/relationships/hyperlink" Target="https://ictv.global/ictv/proposals/2022.005P.Secoviridae_rename.zip" TargetMode="External"/><Relationship Id="rId8193" Type="http://schemas.openxmlformats.org/officeDocument/2006/relationships/hyperlink" Target="https://ictv.global/ictv/proposals/2021.010B.R.Binomial_names.zip" TargetMode="External"/><Relationship Id="rId9244" Type="http://schemas.openxmlformats.org/officeDocument/2006/relationships/hyperlink" Target="https://ictv.global/taxonomy/taxondetails?taxnode_id=202207333" TargetMode="External"/><Relationship Id="rId12572" Type="http://schemas.openxmlformats.org/officeDocument/2006/relationships/hyperlink" Target="https://ictv.global/taxonomy/taxondetails?taxnode_id=202202205" TargetMode="External"/><Relationship Id="rId13623" Type="http://schemas.openxmlformats.org/officeDocument/2006/relationships/hyperlink" Target="https://ictv.global/ictv/proposals/2021.003F.R.Mitoviridae_100nsp_4ngen.zip" TargetMode="External"/><Relationship Id="rId950" Type="http://schemas.openxmlformats.org/officeDocument/2006/relationships/hyperlink" Target="https://ictv.global/taxonomy/taxondetails?taxnode_id=202206904" TargetMode="External"/><Relationship Id="rId1580" Type="http://schemas.openxmlformats.org/officeDocument/2006/relationships/hyperlink" Target="https://ictv.global/taxonomy/taxondetails?taxnode_id=202208320" TargetMode="External"/><Relationship Id="rId2631" Type="http://schemas.openxmlformats.org/officeDocument/2006/relationships/hyperlink" Target="https://ictv.global/ictv/proposals/2021.001B.R.abolish_Caudovirales.zip" TargetMode="External"/><Relationship Id="rId11174" Type="http://schemas.openxmlformats.org/officeDocument/2006/relationships/hyperlink" Target="https://ictv.global/taxonomy/taxondetails?taxnode_id=202208971" TargetMode="External"/><Relationship Id="rId12225" Type="http://schemas.openxmlformats.org/officeDocument/2006/relationships/hyperlink" Target="https://ictv.global/ictv/proposals/2019.006G.zip" TargetMode="External"/><Relationship Id="rId15795" Type="http://schemas.openxmlformats.org/officeDocument/2006/relationships/hyperlink" Target="https://ictv.global/ictv/proposals/2020.026M.R.Jingchuvirales.zip" TargetMode="External"/><Relationship Id="rId16846" Type="http://schemas.openxmlformats.org/officeDocument/2006/relationships/hyperlink" Target="https://ictv.global/taxonomy/taxondetails?taxnode_id=202201673" TargetMode="External"/><Relationship Id="rId603" Type="http://schemas.openxmlformats.org/officeDocument/2006/relationships/hyperlink" Target="https://ictv.global/ictv/proposals/2021.010B.R.Binomial_names.zip" TargetMode="External"/><Relationship Id="rId1233" Type="http://schemas.openxmlformats.org/officeDocument/2006/relationships/hyperlink" Target="https://ictv.global/ictv/proposals/2021.010B.R.Binomial_names.zip" TargetMode="External"/><Relationship Id="rId5854" Type="http://schemas.openxmlformats.org/officeDocument/2006/relationships/hyperlink" Target="https://ictv.global/taxonomy/taxondetails?taxnode_id=202209818" TargetMode="External"/><Relationship Id="rId6905" Type="http://schemas.openxmlformats.org/officeDocument/2006/relationships/hyperlink" Target="https://ictv.global/ictv/proposals/2021.010B.R.Binomial_names.zip" TargetMode="External"/><Relationship Id="rId14397" Type="http://schemas.openxmlformats.org/officeDocument/2006/relationships/hyperlink" Target="https://ictv.global/ictv/proposals/2020.095B.R.Leviviricetes.zip" TargetMode="External"/><Relationship Id="rId15448" Type="http://schemas.openxmlformats.org/officeDocument/2006/relationships/hyperlink" Target="https://ictv.global/taxonomy/taxondetails?taxnode_id=202212564" TargetMode="External"/><Relationship Id="rId4456" Type="http://schemas.openxmlformats.org/officeDocument/2006/relationships/hyperlink" Target="https://ictv.global/taxonomy/taxondetails?taxnode_id=202213596" TargetMode="External"/><Relationship Id="rId5507" Type="http://schemas.openxmlformats.org/officeDocument/2006/relationships/hyperlink" Target="https://ictv.global/ictv/proposals/2021.010B.R.Binomial_names.zip" TargetMode="External"/><Relationship Id="rId21266" Type="http://schemas.openxmlformats.org/officeDocument/2006/relationships/hyperlink" Target="https://ictv.global/taxonomy/taxondetails?taxnode_id=202209163" TargetMode="External"/><Relationship Id="rId22317" Type="http://schemas.openxmlformats.org/officeDocument/2006/relationships/hyperlink" Target="https://ictv.global/ictv/proposals/2020.009P.R.Betasatellite_61nsp.zip" TargetMode="External"/><Relationship Id="rId3058" Type="http://schemas.openxmlformats.org/officeDocument/2006/relationships/hyperlink" Target="https://ictv.global/taxonomy/taxondetails?taxnode_id=202211746" TargetMode="External"/><Relationship Id="rId4109" Type="http://schemas.openxmlformats.org/officeDocument/2006/relationships/hyperlink" Target="https://ictv.global/ictv/proposals/2021.010B.R.Binomial_names.zip" TargetMode="External"/><Relationship Id="rId7679" Type="http://schemas.openxmlformats.org/officeDocument/2006/relationships/hyperlink" Target="https://ictv.global/ictv/proposals/2021.010B.R.Binomial_names.zip" TargetMode="External"/><Relationship Id="rId13480" Type="http://schemas.openxmlformats.org/officeDocument/2006/relationships/hyperlink" Target="https://ictv.global/taxonomy/taxondetails?taxnode_id=202212430" TargetMode="External"/><Relationship Id="rId12082" Type="http://schemas.openxmlformats.org/officeDocument/2006/relationships/hyperlink" Target="https://ictv.global/taxonomy/taxondetails?taxnode_id=202202785" TargetMode="External"/><Relationship Id="rId13133" Type="http://schemas.openxmlformats.org/officeDocument/2006/relationships/hyperlink" Target="https://ictv.global/ictv/proposals/2022.007S.Flaviviridae_1genren_sprenamed.zip" TargetMode="External"/><Relationship Id="rId14531" Type="http://schemas.openxmlformats.org/officeDocument/2006/relationships/hyperlink" Target="https://ictv.global/ictv/proposals/2020.095B.R.Leviviricetes.zip" TargetMode="External"/><Relationship Id="rId460" Type="http://schemas.openxmlformats.org/officeDocument/2006/relationships/hyperlink" Target="https://ictv.global/taxonomy/taxondetails?taxnode_id=202213457" TargetMode="External"/><Relationship Id="rId1090" Type="http://schemas.openxmlformats.org/officeDocument/2006/relationships/hyperlink" Target="https://ictv.global/taxonomy/taxondetails?taxnode_id=202208616" TargetMode="External"/><Relationship Id="rId2141" Type="http://schemas.openxmlformats.org/officeDocument/2006/relationships/hyperlink" Target="https://ictv.global/ictv/proposals/2021.010B.R.Binomial_names.zip" TargetMode="External"/><Relationship Id="rId17754" Type="http://schemas.openxmlformats.org/officeDocument/2006/relationships/hyperlink" Target="https://ictv.global/taxonomy/taxondetails?taxnode_id=202214258" TargetMode="External"/><Relationship Id="rId18805" Type="http://schemas.openxmlformats.org/officeDocument/2006/relationships/hyperlink" Target="https://ictv.global/ictv/proposals/2020.001G.R.Abolish_type_species.pdf" TargetMode="External"/><Relationship Id="rId20002" Type="http://schemas.openxmlformats.org/officeDocument/2006/relationships/hyperlink" Target="https://ictv.global/taxonomy/taxondetails?taxnode_id=202204719" TargetMode="External"/><Relationship Id="rId21400" Type="http://schemas.openxmlformats.org/officeDocument/2006/relationships/hyperlink" Target="https://ictv.global/taxonomy/taxondetails?taxnode_id=202214024" TargetMode="External"/><Relationship Id="rId113" Type="http://schemas.openxmlformats.org/officeDocument/2006/relationships/hyperlink" Target="https://ictv.global/ictv/proposals/2022.001D.Herpesvirales_1renfam_4rengen_124rensp_6absp.zip" TargetMode="External"/><Relationship Id="rId6762" Type="http://schemas.openxmlformats.org/officeDocument/2006/relationships/hyperlink" Target="https://ictv.global/taxonomy/taxondetails?taxnode_id=202206848" TargetMode="External"/><Relationship Id="rId7813" Type="http://schemas.openxmlformats.org/officeDocument/2006/relationships/hyperlink" Target="https://ictv.global/ictv/proposals/2021.010B.R.Binomial_names.zip" TargetMode="External"/><Relationship Id="rId16356" Type="http://schemas.openxmlformats.org/officeDocument/2006/relationships/hyperlink" Target="https://ictv.global/taxonomy/taxondetails?taxnode_id=202212249" TargetMode="External"/><Relationship Id="rId17407" Type="http://schemas.openxmlformats.org/officeDocument/2006/relationships/hyperlink" Target="https://ictv.global/ictv/proposals/2021.027M.R.Peribunyaviridae_3ngen_3nsp.zip" TargetMode="External"/><Relationship Id="rId5017" Type="http://schemas.openxmlformats.org/officeDocument/2006/relationships/hyperlink" Target="https://ictv.global/ictv/proposals/2021.010B.R.Binomial_names.zip" TargetMode="External"/><Relationship Id="rId5364" Type="http://schemas.openxmlformats.org/officeDocument/2006/relationships/hyperlink" Target="https://ictv.global/taxonomy/taxondetails?taxnode_id=202201349" TargetMode="External"/><Relationship Id="rId6415" Type="http://schemas.openxmlformats.org/officeDocument/2006/relationships/hyperlink" Target="https://ictv.global/ictv/proposals/2021.033B.R.Gladiatorvirus.zip" TargetMode="External"/><Relationship Id="rId9985" Type="http://schemas.openxmlformats.org/officeDocument/2006/relationships/hyperlink" Target="https://ictv.global/ictv/proposals/2020.016D.R.Smacoviridae_6ngen_42nsp.zip" TargetMode="External"/><Relationship Id="rId12966" Type="http://schemas.openxmlformats.org/officeDocument/2006/relationships/hyperlink" Target="https://ictv.global/taxonomy/taxondetails?taxnode_id=202202382" TargetMode="External"/><Relationship Id="rId16009" Type="http://schemas.openxmlformats.org/officeDocument/2006/relationships/hyperlink" Target="https://ictv.global/ictv/proposals/2022.014M.Mymonaviridae_13nsp.zip" TargetMode="External"/><Relationship Id="rId19579" Type="http://schemas.openxmlformats.org/officeDocument/2006/relationships/hyperlink" Target="https://ictv.global/ictv/proposals/2019.006G.zip" TargetMode="External"/><Relationship Id="rId22174" Type="http://schemas.openxmlformats.org/officeDocument/2006/relationships/hyperlink" Target="https://ictv.global/taxonomy/taxondetails?taxnode_id=202204397" TargetMode="External"/><Relationship Id="rId1974" Type="http://schemas.openxmlformats.org/officeDocument/2006/relationships/hyperlink" Target="https://ictv.global/taxonomy/taxondetails?taxnode_id=202209960" TargetMode="External"/><Relationship Id="rId8587" Type="http://schemas.openxmlformats.org/officeDocument/2006/relationships/hyperlink" Target="https://ictv.global/ictv/proposals/2021.010B.R.Binomial_names.zip" TargetMode="External"/><Relationship Id="rId9638" Type="http://schemas.openxmlformats.org/officeDocument/2006/relationships/hyperlink" Target="https://ictv.global/taxonomy/taxondetails?taxnode_id=202214079" TargetMode="External"/><Relationship Id="rId11568" Type="http://schemas.openxmlformats.org/officeDocument/2006/relationships/hyperlink" Target="https://ictv.global/taxonomy/taxondetails?taxnode_id=202209086" TargetMode="External"/><Relationship Id="rId12619" Type="http://schemas.openxmlformats.org/officeDocument/2006/relationships/hyperlink" Target="https://ictv.global/ictv/proposals/2019.006G.zip" TargetMode="External"/><Relationship Id="rId1627" Type="http://schemas.openxmlformats.org/officeDocument/2006/relationships/hyperlink" Target="https://ictv.global/ictv/proposals/2021.010B.R.Binomial_names.zip" TargetMode="External"/><Relationship Id="rId7189" Type="http://schemas.openxmlformats.org/officeDocument/2006/relationships/hyperlink" Target="https://ictv.global/ictv/proposals/2021.010B.R.Binomial_names.zip" TargetMode="External"/><Relationship Id="rId14041" Type="http://schemas.openxmlformats.org/officeDocument/2006/relationships/hyperlink" Target="https://ictv.global/ictv/proposals/2020.095B.R.Leviviricetes.zip" TargetMode="External"/><Relationship Id="rId3799" Type="http://schemas.openxmlformats.org/officeDocument/2006/relationships/hyperlink" Target="https://ictv.global/ictv/proposals/2021.001A.R.Archaeal_Caudoviricetes.zip" TargetMode="External"/><Relationship Id="rId4100" Type="http://schemas.openxmlformats.org/officeDocument/2006/relationships/hyperlink" Target="https://ictv.global/taxonomy/taxondetails?taxnode_id=202209555" TargetMode="External"/><Relationship Id="rId7670" Type="http://schemas.openxmlformats.org/officeDocument/2006/relationships/hyperlink" Target="https://ictv.global/taxonomy/taxondetails?taxnode_id=202201212" TargetMode="External"/><Relationship Id="rId8721" Type="http://schemas.openxmlformats.org/officeDocument/2006/relationships/hyperlink" Target="https://ictv.global/ictv/proposals/2021.007D.R.Polyomaviridae_2ngen_117rensp.zip" TargetMode="External"/><Relationship Id="rId17264" Type="http://schemas.openxmlformats.org/officeDocument/2006/relationships/hyperlink" Target="https://ictv.global/taxonomy/taxondetails?taxnode_id=202209702" TargetMode="External"/><Relationship Id="rId18662" Type="http://schemas.openxmlformats.org/officeDocument/2006/relationships/hyperlink" Target="https://ictv.global/taxonomy/taxondetails?taxnode_id=202206183" TargetMode="External"/><Relationship Id="rId19713" Type="http://schemas.openxmlformats.org/officeDocument/2006/relationships/hyperlink" Target="https://ictv.global/ictv/proposals/2019.016P.zip" TargetMode="External"/><Relationship Id="rId6272" Type="http://schemas.openxmlformats.org/officeDocument/2006/relationships/hyperlink" Target="https://ictv.global/taxonomy/taxondetails?taxnode_id=202206824" TargetMode="External"/><Relationship Id="rId7323" Type="http://schemas.openxmlformats.org/officeDocument/2006/relationships/hyperlink" Target="https://ictv.global/ictv/proposals/2021.010B.R.Binomial_names.zip" TargetMode="External"/><Relationship Id="rId10651" Type="http://schemas.openxmlformats.org/officeDocument/2006/relationships/hyperlink" Target="https://ictv.global/ictv/proposals/2019.012D.zip" TargetMode="External"/><Relationship Id="rId11702" Type="http://schemas.openxmlformats.org/officeDocument/2006/relationships/hyperlink" Target="https://ictv.global/taxonomy/taxondetails?taxnode_id=202206308" TargetMode="External"/><Relationship Id="rId18315" Type="http://schemas.openxmlformats.org/officeDocument/2006/relationships/hyperlink" Target="https://ictv.global/ictv/proposals/2021.006F.R.Hypoviridae_8newgen_35newsp.zip" TargetMode="External"/><Relationship Id="rId9495" Type="http://schemas.openxmlformats.org/officeDocument/2006/relationships/hyperlink" Target="https://ictv.global/ictv/proposals/2022.002F.Bacilladnaviridae_reorg.zip" TargetMode="External"/><Relationship Id="rId10304" Type="http://schemas.openxmlformats.org/officeDocument/2006/relationships/hyperlink" Target="https://ictv.global/taxonomy/taxondetails?taxnode_id=202206702" TargetMode="External"/><Relationship Id="rId13874" Type="http://schemas.openxmlformats.org/officeDocument/2006/relationships/hyperlink" Target="https://ictv.global/taxonomy/taxondetails?taxnode_id=202210258" TargetMode="External"/><Relationship Id="rId14925" Type="http://schemas.openxmlformats.org/officeDocument/2006/relationships/hyperlink" Target="https://ictv.global/ictv/proposals/2020.095B.R.Leviviricetes.zip" TargetMode="External"/><Relationship Id="rId2882" Type="http://schemas.openxmlformats.org/officeDocument/2006/relationships/hyperlink" Target="https://ictv.global/taxonomy/taxondetails?taxnode_id=202211588" TargetMode="External"/><Relationship Id="rId3933" Type="http://schemas.openxmlformats.org/officeDocument/2006/relationships/hyperlink" Target="https://ictv.global/ictv/proposals/2021.010B.R.Binomial_names.zip" TargetMode="External"/><Relationship Id="rId8097" Type="http://schemas.openxmlformats.org/officeDocument/2006/relationships/hyperlink" Target="https://ictv.global/ictv/proposals/2021.010B.R.Binomial_names.zip" TargetMode="External"/><Relationship Id="rId9148" Type="http://schemas.openxmlformats.org/officeDocument/2006/relationships/hyperlink" Target="https://ictv.global/taxonomy/taxondetails?taxnode_id=202214046" TargetMode="External"/><Relationship Id="rId12476" Type="http://schemas.openxmlformats.org/officeDocument/2006/relationships/hyperlink" Target="https://ictv.global/taxonomy/taxondetails?taxnode_id=202205450" TargetMode="External"/><Relationship Id="rId13527" Type="http://schemas.openxmlformats.org/officeDocument/2006/relationships/hyperlink" Target="https://ictv.global/ictv/proposals/2021.003F.R.Mitoviridae_100nsp_4ngen.zip" TargetMode="External"/><Relationship Id="rId19089" Type="http://schemas.openxmlformats.org/officeDocument/2006/relationships/hyperlink" Target="https://ictv.global/ictv/proposals/2021.006S.R.Picornaviridae_5nsfam.zip" TargetMode="External"/><Relationship Id="rId20743" Type="http://schemas.openxmlformats.org/officeDocument/2006/relationships/hyperlink" Target="https://ictv.global/ictv/proposals/2019.003G.zip" TargetMode="External"/><Relationship Id="rId854" Type="http://schemas.openxmlformats.org/officeDocument/2006/relationships/hyperlink" Target="https://ictv.global/taxonomy/taxondetails?taxnode_id=202214405" TargetMode="External"/><Relationship Id="rId1484" Type="http://schemas.openxmlformats.org/officeDocument/2006/relationships/hyperlink" Target="https://ictv.global/taxonomy/taxondetails?taxnode_id=202208484" TargetMode="External"/><Relationship Id="rId2535" Type="http://schemas.openxmlformats.org/officeDocument/2006/relationships/hyperlink" Target="https://ictv.global/ictv/proposals/2021.082B.R.Tevens_new_families.zip" TargetMode="External"/><Relationship Id="rId11078" Type="http://schemas.openxmlformats.org/officeDocument/2006/relationships/hyperlink" Target="https://ictv.global/taxonomy/taxondetails?taxnode_id=202203530" TargetMode="External"/><Relationship Id="rId12129" Type="http://schemas.openxmlformats.org/officeDocument/2006/relationships/hyperlink" Target="https://ictv.global/ictv/proposals/2019.007P.zip" TargetMode="External"/><Relationship Id="rId15699" Type="http://schemas.openxmlformats.org/officeDocument/2006/relationships/hyperlink" Target="https://ictv.global/ictv/proposals/2021.009F.R.Botourmiaviridae_6newgen_109newsp.zip" TargetMode="External"/><Relationship Id="rId16000" Type="http://schemas.openxmlformats.org/officeDocument/2006/relationships/hyperlink" Target="https://ictv.global/taxonomy/taxondetails?taxnode_id=202212965" TargetMode="External"/><Relationship Id="rId19570" Type="http://schemas.openxmlformats.org/officeDocument/2006/relationships/hyperlink" Target="https://ictv.global/taxonomy/taxondetails?taxnode_id=202204544" TargetMode="External"/><Relationship Id="rId507" Type="http://schemas.openxmlformats.org/officeDocument/2006/relationships/hyperlink" Target="https://ictv.global/ictv/proposals/2022.001A.Nakonvirales_Maximonvirales_Coyopavirales_3no.zip" TargetMode="External"/><Relationship Id="rId1137" Type="http://schemas.openxmlformats.org/officeDocument/2006/relationships/hyperlink" Target="https://ictv.global/ictv/proposals/2021.010B.R.Binomial_names.zip" TargetMode="External"/><Relationship Id="rId5758" Type="http://schemas.openxmlformats.org/officeDocument/2006/relationships/hyperlink" Target="https://ictv.global/taxonomy/taxondetails?taxnode_id=202209707" TargetMode="External"/><Relationship Id="rId6809" Type="http://schemas.openxmlformats.org/officeDocument/2006/relationships/hyperlink" Target="https://ictv.global/ictv/proposals/2021.010B.R.Binomial_names.zip" TargetMode="External"/><Relationship Id="rId18172" Type="http://schemas.openxmlformats.org/officeDocument/2006/relationships/hyperlink" Target="https://ictv.global/taxonomy/taxondetails?taxnode_id=202208788" TargetMode="External"/><Relationship Id="rId19223" Type="http://schemas.openxmlformats.org/officeDocument/2006/relationships/hyperlink" Target="https://ictv.global/ictv/proposals/2022.005P.Secoviridae_rename.zip" TargetMode="External"/><Relationship Id="rId7180" Type="http://schemas.openxmlformats.org/officeDocument/2006/relationships/hyperlink" Target="https://ictv.global/taxonomy/taxondetails?taxnode_id=202206920" TargetMode="External"/><Relationship Id="rId8231" Type="http://schemas.openxmlformats.org/officeDocument/2006/relationships/hyperlink" Target="https://ictv.global/ictv/proposals/2021.039B.R.Infilling.zip" TargetMode="External"/><Relationship Id="rId10161" Type="http://schemas.openxmlformats.org/officeDocument/2006/relationships/hyperlink" Target="https://ictv.global/ictv/proposals/2019.022P.zip" TargetMode="External"/><Relationship Id="rId11212" Type="http://schemas.openxmlformats.org/officeDocument/2006/relationships/hyperlink" Target="https://ictv.global/taxonomy/taxondetails?taxnode_id=202208983" TargetMode="External"/><Relationship Id="rId12610" Type="http://schemas.openxmlformats.org/officeDocument/2006/relationships/hyperlink" Target="https://ictv.global/taxonomy/taxondetails?taxnode_id=202202222" TargetMode="External"/><Relationship Id="rId14782" Type="http://schemas.openxmlformats.org/officeDocument/2006/relationships/hyperlink" Target="https://ictv.global/taxonomy/taxondetails?taxnode_id=202211217" TargetMode="External"/><Relationship Id="rId15833" Type="http://schemas.openxmlformats.org/officeDocument/2006/relationships/hyperlink" Target="https://ictv.global/ictv/proposals/2020.026M.R.Jingchuvirales.zip" TargetMode="External"/><Relationship Id="rId2392" Type="http://schemas.openxmlformats.org/officeDocument/2006/relationships/hyperlink" Target="https://ictv.global/taxonomy/taxondetails?taxnode_id=202207661" TargetMode="External"/><Relationship Id="rId3790" Type="http://schemas.openxmlformats.org/officeDocument/2006/relationships/hyperlink" Target="https://ictv.global/taxonomy/taxondetails?taxnode_id=202200498" TargetMode="External"/><Relationship Id="rId4841" Type="http://schemas.openxmlformats.org/officeDocument/2006/relationships/hyperlink" Target="https://ictv.global/ictv/proposals/2021.010B.R.Binomial_names.zip" TargetMode="External"/><Relationship Id="rId13384" Type="http://schemas.openxmlformats.org/officeDocument/2006/relationships/hyperlink" Target="https://ictv.global/taxonomy/taxondetails?taxnode_id=202205279" TargetMode="External"/><Relationship Id="rId14435" Type="http://schemas.openxmlformats.org/officeDocument/2006/relationships/hyperlink" Target="https://ictv.global/ictv/proposals/2020.095B.R.Leviviricetes.zip" TargetMode="External"/><Relationship Id="rId21651" Type="http://schemas.openxmlformats.org/officeDocument/2006/relationships/hyperlink" Target="https://ictv.global/ictv/proposals/2017.004P.A.v4.Alphasatellitidae.zip" TargetMode="External"/><Relationship Id="rId364" Type="http://schemas.openxmlformats.org/officeDocument/2006/relationships/hyperlink" Target="https://ictv.global/taxonomy/taxondetails?taxnode_id=202213475" TargetMode="External"/><Relationship Id="rId2045" Type="http://schemas.openxmlformats.org/officeDocument/2006/relationships/hyperlink" Target="https://ictv.global/ictv/proposals/2021.010B.R.Binomial_names.zip" TargetMode="External"/><Relationship Id="rId3443" Type="http://schemas.openxmlformats.org/officeDocument/2006/relationships/hyperlink" Target="https://ictv.global/ictv/proposals/2021.082B.R.Tevens_new_families.zip" TargetMode="External"/><Relationship Id="rId13037" Type="http://schemas.openxmlformats.org/officeDocument/2006/relationships/hyperlink" Target="https://ictv.global/ictv/proposals/2022.007S.Flaviviridae_1genren_sprenamed.zip" TargetMode="External"/><Relationship Id="rId17658" Type="http://schemas.openxmlformats.org/officeDocument/2006/relationships/hyperlink" Target="https://ictv.global/taxonomy/taxondetails?taxnode_id=202214234" TargetMode="External"/><Relationship Id="rId18709" Type="http://schemas.openxmlformats.org/officeDocument/2006/relationships/hyperlink" Target="https://ictv.global/ictv/proposals/2020.001G.R.Abolish_type_species.pdf" TargetMode="External"/><Relationship Id="rId20253" Type="http://schemas.openxmlformats.org/officeDocument/2006/relationships/hyperlink" Target="https://ictv.global/ictv/proposals/2022.008P.Caulimoviridae_rename.zip" TargetMode="External"/><Relationship Id="rId21304" Type="http://schemas.openxmlformats.org/officeDocument/2006/relationships/hyperlink" Target="https://ictv.global/taxonomy/taxondetails?taxnode_id=202205060" TargetMode="External"/><Relationship Id="rId6666" Type="http://schemas.openxmlformats.org/officeDocument/2006/relationships/hyperlink" Target="https://ictv.global/taxonomy/taxondetails?taxnode_id=202201001" TargetMode="External"/><Relationship Id="rId7717" Type="http://schemas.openxmlformats.org/officeDocument/2006/relationships/hyperlink" Target="https://ictv.global/ictv/proposals/2021.010B.R.Binomial_names.zip" TargetMode="External"/><Relationship Id="rId19080" Type="http://schemas.openxmlformats.org/officeDocument/2006/relationships/hyperlink" Target="https://ictv.global/taxonomy/taxondetails?taxnode_id=202206477" TargetMode="External"/><Relationship Id="rId5268" Type="http://schemas.openxmlformats.org/officeDocument/2006/relationships/hyperlink" Target="https://ictv.global/taxonomy/taxondetails?taxnode_id=202200358" TargetMode="External"/><Relationship Id="rId6319" Type="http://schemas.openxmlformats.org/officeDocument/2006/relationships/hyperlink" Target="https://ictv.global/ictv/proposals/2021.010B.R.Binomial_names.zip" TargetMode="External"/><Relationship Id="rId9889" Type="http://schemas.openxmlformats.org/officeDocument/2006/relationships/hyperlink" Target="https://ictv.global/ictv/proposals/2020.016D.R.Smacoviridae_6ngen_42nsp.zip" TargetMode="External"/><Relationship Id="rId12120" Type="http://schemas.openxmlformats.org/officeDocument/2006/relationships/hyperlink" Target="https://ictv.global/taxonomy/taxondetails?taxnode_id=202205771" TargetMode="External"/><Relationship Id="rId15690" Type="http://schemas.openxmlformats.org/officeDocument/2006/relationships/hyperlink" Target="https://ictv.global/taxonomy/taxondetails?taxnode_id=202212587" TargetMode="External"/><Relationship Id="rId22078" Type="http://schemas.openxmlformats.org/officeDocument/2006/relationships/hyperlink" Target="https://ictv.global/taxonomy/taxondetails?taxnode_id=202206901" TargetMode="External"/><Relationship Id="rId1878" Type="http://schemas.openxmlformats.org/officeDocument/2006/relationships/hyperlink" Target="https://ictv.global/taxonomy/taxondetails?taxnode_id=202208114" TargetMode="External"/><Relationship Id="rId2929" Type="http://schemas.openxmlformats.org/officeDocument/2006/relationships/hyperlink" Target="https://ictv.global/ictv/proposals/2021.010B.R.Binomial_names.zip" TargetMode="External"/><Relationship Id="rId14292" Type="http://schemas.openxmlformats.org/officeDocument/2006/relationships/hyperlink" Target="https://ictv.global/taxonomy/taxondetails?taxnode_id=202210584" TargetMode="External"/><Relationship Id="rId15343" Type="http://schemas.openxmlformats.org/officeDocument/2006/relationships/hyperlink" Target="https://ictv.global/ictv/proposals/2020.095B.R.Leviviricetes.zip" TargetMode="External"/><Relationship Id="rId16741" Type="http://schemas.openxmlformats.org/officeDocument/2006/relationships/hyperlink" Target="https://ictv.global/ictv/proposals/2022.001M.Alpha_and_betanucleorhabdoviruses_6nsp.zip" TargetMode="External"/><Relationship Id="rId4351" Type="http://schemas.openxmlformats.org/officeDocument/2006/relationships/hyperlink" Target="https://ictv.global/ictv/proposals/2021.016B.R.Ceeclamvirinae.zip" TargetMode="External"/><Relationship Id="rId5402" Type="http://schemas.openxmlformats.org/officeDocument/2006/relationships/hyperlink" Target="https://ictv.global/taxonomy/taxondetails?taxnode_id=202212722" TargetMode="External"/><Relationship Id="rId6800" Type="http://schemas.openxmlformats.org/officeDocument/2006/relationships/hyperlink" Target="https://ictv.global/taxonomy/taxondetails?taxnode_id=202201074" TargetMode="External"/><Relationship Id="rId19964" Type="http://schemas.openxmlformats.org/officeDocument/2006/relationships/hyperlink" Target="https://ictv.global/taxonomy/taxondetails?taxnode_id=202204703" TargetMode="External"/><Relationship Id="rId21161" Type="http://schemas.openxmlformats.org/officeDocument/2006/relationships/hyperlink" Target="https://ictv.global/ictv/proposals/2019.003G.zip" TargetMode="External"/><Relationship Id="rId22212" Type="http://schemas.openxmlformats.org/officeDocument/2006/relationships/hyperlink" Target="https://ictv.global/taxonomy/taxondetails?taxnode_id=202204501" TargetMode="External"/><Relationship Id="rId4004" Type="http://schemas.openxmlformats.org/officeDocument/2006/relationships/hyperlink" Target="https://ictv.global/taxonomy/taxondetails?taxnode_id=202200723" TargetMode="External"/><Relationship Id="rId8972" Type="http://schemas.openxmlformats.org/officeDocument/2006/relationships/hyperlink" Target="https://ictv.global/taxonomy/taxondetails?taxnode_id=202204039" TargetMode="External"/><Relationship Id="rId11953" Type="http://schemas.openxmlformats.org/officeDocument/2006/relationships/hyperlink" Target="https://ictv.global/ictv/proposals/2020.028M.R.Reovirales_2nfam.zip" TargetMode="External"/><Relationship Id="rId18566" Type="http://schemas.openxmlformats.org/officeDocument/2006/relationships/hyperlink" Target="https://ictv.global/taxonomy/taxondetails?taxnode_id=202201865" TargetMode="External"/><Relationship Id="rId19617" Type="http://schemas.openxmlformats.org/officeDocument/2006/relationships/hyperlink" Target="https://ictv.global/ictv/proposals/2019.006G.zip" TargetMode="External"/><Relationship Id="rId6176" Type="http://schemas.openxmlformats.org/officeDocument/2006/relationships/hyperlink" Target="https://ictv.global/taxonomy/taxondetails?taxnode_id=202200711" TargetMode="External"/><Relationship Id="rId7227" Type="http://schemas.openxmlformats.org/officeDocument/2006/relationships/hyperlink" Target="https://ictv.global/ictv/proposals/2022.060B.Packlarkvirus_ng.zip" TargetMode="External"/><Relationship Id="rId7574" Type="http://schemas.openxmlformats.org/officeDocument/2006/relationships/hyperlink" Target="https://ictv.global/taxonomy/taxondetails?taxnode_id=202214910" TargetMode="External"/><Relationship Id="rId8625" Type="http://schemas.openxmlformats.org/officeDocument/2006/relationships/hyperlink" Target="https://ictv.global/ictv/proposals/2021.010B.R.Binomial_names.zip" TargetMode="External"/><Relationship Id="rId10555" Type="http://schemas.openxmlformats.org/officeDocument/2006/relationships/hyperlink" Target="https://ictv.global/ictv/proposals/2019.012D.zip" TargetMode="External"/><Relationship Id="rId11606" Type="http://schemas.openxmlformats.org/officeDocument/2006/relationships/hyperlink" Target="https://ictv.global/taxonomy/taxondetails?taxnode_id=202209098" TargetMode="External"/><Relationship Id="rId17168" Type="http://schemas.openxmlformats.org/officeDocument/2006/relationships/hyperlink" Target="https://ictv.global/taxonomy/taxondetails?taxnode_id=202207357" TargetMode="External"/><Relationship Id="rId18219" Type="http://schemas.openxmlformats.org/officeDocument/2006/relationships/hyperlink" Target="https://ictv.global/ictv/proposals/2021.001F.R.Fusariviridae_1newfam.zip" TargetMode="External"/><Relationship Id="rId10208" Type="http://schemas.openxmlformats.org/officeDocument/2006/relationships/hyperlink" Target="https://ictv.global/taxonomy/taxondetails?taxnode_id=202203213" TargetMode="External"/><Relationship Id="rId13778" Type="http://schemas.openxmlformats.org/officeDocument/2006/relationships/hyperlink" Target="https://ictv.global/taxonomy/taxondetails?taxnode_id=202210812" TargetMode="External"/><Relationship Id="rId14829" Type="http://schemas.openxmlformats.org/officeDocument/2006/relationships/hyperlink" Target="https://ictv.global/ictv/proposals/2020.095B.R.Leviviricetes.zip" TargetMode="External"/><Relationship Id="rId18700" Type="http://schemas.openxmlformats.org/officeDocument/2006/relationships/hyperlink" Target="https://ictv.global/taxonomy/taxondetails?taxnode_id=202213916" TargetMode="External"/><Relationship Id="rId20994" Type="http://schemas.openxmlformats.org/officeDocument/2006/relationships/hyperlink" Target="https://ictv.global/taxonomy/taxondetails?taxnode_id=202204794" TargetMode="External"/><Relationship Id="rId2786" Type="http://schemas.openxmlformats.org/officeDocument/2006/relationships/hyperlink" Target="https://ictv.global/taxonomy/taxondetails?taxnode_id=202214742" TargetMode="External"/><Relationship Id="rId3837" Type="http://schemas.openxmlformats.org/officeDocument/2006/relationships/hyperlink" Target="https://ictv.global/ictv/proposals/2021.089B.R.Vilmaviridae.zip" TargetMode="External"/><Relationship Id="rId9399" Type="http://schemas.openxmlformats.org/officeDocument/2006/relationships/hyperlink" Target="https://ictv.global/ictv/proposals/2022.005D.Parvoviridae_2ngen_49nsp_125rensp.zip" TargetMode="External"/><Relationship Id="rId16251" Type="http://schemas.openxmlformats.org/officeDocument/2006/relationships/hyperlink" Target="https://ictv.global/ictv/proposals/2021.026M.Paramyxoviridae_sprename.zip" TargetMode="External"/><Relationship Id="rId17302" Type="http://schemas.openxmlformats.org/officeDocument/2006/relationships/hyperlink" Target="https://ictv.global/taxonomy/taxondetails?taxnode_id=202209757" TargetMode="External"/><Relationship Id="rId20647" Type="http://schemas.openxmlformats.org/officeDocument/2006/relationships/hyperlink" Target="https://ictv.global/ictv/proposals/2020.001G.R.Abolish_type_species.pdf" TargetMode="External"/><Relationship Id="rId758" Type="http://schemas.openxmlformats.org/officeDocument/2006/relationships/hyperlink" Target="https://ictv.global/taxonomy/taxondetails?taxnode_id=202214376" TargetMode="External"/><Relationship Id="rId1388" Type="http://schemas.openxmlformats.org/officeDocument/2006/relationships/hyperlink" Target="https://ictv.global/taxonomy/taxondetails?taxnode_id=202208452" TargetMode="External"/><Relationship Id="rId2439" Type="http://schemas.openxmlformats.org/officeDocument/2006/relationships/hyperlink" Target="https://ictv.global/ictv/proposals/2021.010B.R.Binomial_names.zip" TargetMode="External"/><Relationship Id="rId6310" Type="http://schemas.openxmlformats.org/officeDocument/2006/relationships/hyperlink" Target="https://ictv.global/taxonomy/taxondetails?taxnode_id=202201020" TargetMode="External"/><Relationship Id="rId9880" Type="http://schemas.openxmlformats.org/officeDocument/2006/relationships/hyperlink" Target="https://ictv.global/taxonomy/taxondetails?taxnode_id=202205951" TargetMode="External"/><Relationship Id="rId19474" Type="http://schemas.openxmlformats.org/officeDocument/2006/relationships/hyperlink" Target="https://ictv.global/taxonomy/taxondetails?taxnode_id=202206625" TargetMode="External"/><Relationship Id="rId94" Type="http://schemas.openxmlformats.org/officeDocument/2006/relationships/hyperlink" Target="https://ictv.global/taxonomy/taxondetails?taxnode_id=202201527" TargetMode="External"/><Relationship Id="rId8482" Type="http://schemas.openxmlformats.org/officeDocument/2006/relationships/hyperlink" Target="https://ictv.global/taxonomy/taxondetails?taxnode_id=202213421" TargetMode="External"/><Relationship Id="rId9533" Type="http://schemas.openxmlformats.org/officeDocument/2006/relationships/hyperlink" Target="https://ictv.global/ictv/proposals/2022.009D.Circoviridae_rensp101_nsp48.zip" TargetMode="External"/><Relationship Id="rId12861" Type="http://schemas.openxmlformats.org/officeDocument/2006/relationships/hyperlink" Target="https://ictv.global/ictv/proposals/2019.006G.zip" TargetMode="External"/><Relationship Id="rId13912" Type="http://schemas.openxmlformats.org/officeDocument/2006/relationships/hyperlink" Target="https://ictv.global/taxonomy/taxondetails?taxnode_id=202210286" TargetMode="External"/><Relationship Id="rId18076" Type="http://schemas.openxmlformats.org/officeDocument/2006/relationships/hyperlink" Target="https://ictv.global/taxonomy/taxondetails?taxnode_id=202206665" TargetMode="External"/><Relationship Id="rId19127" Type="http://schemas.openxmlformats.org/officeDocument/2006/relationships/hyperlink" Target="https://ictv.global/ictv/proposals/2021.006S.R.Picornaviridae_5nsfam.zip" TargetMode="External"/><Relationship Id="rId2920" Type="http://schemas.openxmlformats.org/officeDocument/2006/relationships/hyperlink" Target="https://ictv.global/taxonomy/taxondetails?taxnode_id=202211600" TargetMode="External"/><Relationship Id="rId7084" Type="http://schemas.openxmlformats.org/officeDocument/2006/relationships/hyperlink" Target="https://ictv.global/taxonomy/taxondetails?taxnode_id=202210023" TargetMode="External"/><Relationship Id="rId8135" Type="http://schemas.openxmlformats.org/officeDocument/2006/relationships/hyperlink" Target="https://ictv.global/ictv/proposals/2021.010B.R.Binomial_names.zip" TargetMode="External"/><Relationship Id="rId10065" Type="http://schemas.openxmlformats.org/officeDocument/2006/relationships/hyperlink" Target="https://ictv.global/ictv/proposals/2020.001G.R.Abolish_type_species.pdf" TargetMode="External"/><Relationship Id="rId11463" Type="http://schemas.openxmlformats.org/officeDocument/2006/relationships/hyperlink" Target="https://ictv.global/ictv/proposals/2020.005F.R.Genomoviridae.zip" TargetMode="External"/><Relationship Id="rId12514" Type="http://schemas.openxmlformats.org/officeDocument/2006/relationships/hyperlink" Target="https://ictv.global/taxonomy/taxondetails?taxnode_id=202205632" TargetMode="External"/><Relationship Id="rId1522" Type="http://schemas.openxmlformats.org/officeDocument/2006/relationships/hyperlink" Target="https://ictv.global/taxonomy/taxondetails?taxnode_id=202208230" TargetMode="External"/><Relationship Id="rId11116" Type="http://schemas.openxmlformats.org/officeDocument/2006/relationships/hyperlink" Target="https://ictv.global/taxonomy/taxondetails?taxnode_id=202209181" TargetMode="External"/><Relationship Id="rId14686" Type="http://schemas.openxmlformats.org/officeDocument/2006/relationships/hyperlink" Target="https://ictv.global/taxonomy/taxondetails?taxnode_id=202211054" TargetMode="External"/><Relationship Id="rId15737" Type="http://schemas.openxmlformats.org/officeDocument/2006/relationships/hyperlink" Target="https://ictv.global/ictv/proposals/2021.014P.R.Aspiviridae_rename.zip" TargetMode="External"/><Relationship Id="rId3694" Type="http://schemas.openxmlformats.org/officeDocument/2006/relationships/hyperlink" Target="https://ictv.global/taxonomy/taxondetails?taxnode_id=202212072" TargetMode="External"/><Relationship Id="rId4745" Type="http://schemas.openxmlformats.org/officeDocument/2006/relationships/hyperlink" Target="https://ictv.global/ictv/proposals/2021.001B.R.abolish_Caudovirales.zip" TargetMode="External"/><Relationship Id="rId13288" Type="http://schemas.openxmlformats.org/officeDocument/2006/relationships/hyperlink" Target="https://ictv.global/taxonomy/taxondetails?taxnode_id=202205213" TargetMode="External"/><Relationship Id="rId14339" Type="http://schemas.openxmlformats.org/officeDocument/2006/relationships/hyperlink" Target="https://ictv.global/ictv/proposals/2020.095B.R.Leviviricetes.zip" TargetMode="External"/><Relationship Id="rId18210" Type="http://schemas.openxmlformats.org/officeDocument/2006/relationships/hyperlink" Target="https://ictv.global/taxonomy/taxondetails?taxnode_id=202213733" TargetMode="External"/><Relationship Id="rId21555" Type="http://schemas.openxmlformats.org/officeDocument/2006/relationships/hyperlink" Target="https://ictv.global/ictv/proposals/2017.004P.A.v4.Alphasatellitidae.zip" TargetMode="External"/><Relationship Id="rId2296" Type="http://schemas.openxmlformats.org/officeDocument/2006/relationships/hyperlink" Target="https://ictv.global/taxonomy/taxondetails?taxnode_id=202210066" TargetMode="External"/><Relationship Id="rId3347" Type="http://schemas.openxmlformats.org/officeDocument/2006/relationships/hyperlink" Target="https://ictv.global/ictv/proposals/2022.085B.Stanwilliamsviridae_nf_2nsf_4ng_6nsp.zip" TargetMode="External"/><Relationship Id="rId7968" Type="http://schemas.openxmlformats.org/officeDocument/2006/relationships/hyperlink" Target="https://ictv.global/taxonomy/taxondetails?taxnode_id=202211931" TargetMode="External"/><Relationship Id="rId20157" Type="http://schemas.openxmlformats.org/officeDocument/2006/relationships/hyperlink" Target="https://ictv.global/ictv/proposals/2019.006G.zip" TargetMode="External"/><Relationship Id="rId21208" Type="http://schemas.openxmlformats.org/officeDocument/2006/relationships/hyperlink" Target="https://ictv.global/taxonomy/taxondetails?taxnode_id=202202427" TargetMode="External"/><Relationship Id="rId268" Type="http://schemas.openxmlformats.org/officeDocument/2006/relationships/hyperlink" Target="https://ictv.global/taxonomy/taxondetails?taxnode_id=202201492" TargetMode="External"/><Relationship Id="rId9390" Type="http://schemas.openxmlformats.org/officeDocument/2006/relationships/hyperlink" Target="https://ictv.global/taxonomy/taxondetails?taxnode_id=202204260" TargetMode="External"/><Relationship Id="rId10949" Type="http://schemas.openxmlformats.org/officeDocument/2006/relationships/hyperlink" Target="https://ictv.global/ictv/proposals/2019.012D.zip" TargetMode="External"/><Relationship Id="rId12371" Type="http://schemas.openxmlformats.org/officeDocument/2006/relationships/hyperlink" Target="https://ictv.global/ictv/proposals/2019.006G.zip" TargetMode="External"/><Relationship Id="rId13422" Type="http://schemas.openxmlformats.org/officeDocument/2006/relationships/hyperlink" Target="https://ictv.global/taxonomy/taxondetails?taxnode_id=202203917" TargetMode="External"/><Relationship Id="rId14820" Type="http://schemas.openxmlformats.org/officeDocument/2006/relationships/hyperlink" Target="https://ictv.global/taxonomy/taxondetails?taxnode_id=202211186" TargetMode="External"/><Relationship Id="rId2430" Type="http://schemas.openxmlformats.org/officeDocument/2006/relationships/hyperlink" Target="https://ictv.global/taxonomy/taxondetails?taxnode_id=202200249" TargetMode="External"/><Relationship Id="rId9043" Type="http://schemas.openxmlformats.org/officeDocument/2006/relationships/hyperlink" Target="https://ictv.global/ictv/proposals/2019.005G.zip" TargetMode="External"/><Relationship Id="rId12024" Type="http://schemas.openxmlformats.org/officeDocument/2006/relationships/hyperlink" Target="https://ictv.global/taxonomy/taxondetails?taxnode_id=202203667" TargetMode="External"/><Relationship Id="rId16992" Type="http://schemas.openxmlformats.org/officeDocument/2006/relationships/hyperlink" Target="https://ictv.global/taxonomy/taxondetails?taxnode_id=202206321" TargetMode="External"/><Relationship Id="rId402" Type="http://schemas.openxmlformats.org/officeDocument/2006/relationships/hyperlink" Target="https://ictv.global/taxonomy/taxondetails?taxnode_id=202213499" TargetMode="External"/><Relationship Id="rId1032" Type="http://schemas.openxmlformats.org/officeDocument/2006/relationships/hyperlink" Target="https://ictv.global/taxonomy/taxondetails?taxnode_id=202208565" TargetMode="External"/><Relationship Id="rId14196" Type="http://schemas.openxmlformats.org/officeDocument/2006/relationships/hyperlink" Target="https://ictv.global/taxonomy/taxondetails?taxnode_id=202210512" TargetMode="External"/><Relationship Id="rId15594" Type="http://schemas.openxmlformats.org/officeDocument/2006/relationships/hyperlink" Target="https://ictv.global/taxonomy/taxondetails?taxnode_id=202208725" TargetMode="External"/><Relationship Id="rId16645" Type="http://schemas.openxmlformats.org/officeDocument/2006/relationships/hyperlink" Target="https://ictv.global/ictv/proposals/2021.036M.R.Rhabdoviridae_sprename.zip" TargetMode="External"/><Relationship Id="rId4255" Type="http://schemas.openxmlformats.org/officeDocument/2006/relationships/hyperlink" Target="https://ictv.global/ictv/proposals/2022.012B.Beaumontvirinae_nsf.zip" TargetMode="External"/><Relationship Id="rId5306" Type="http://schemas.openxmlformats.org/officeDocument/2006/relationships/hyperlink" Target="https://ictv.global/taxonomy/taxondetails?taxnode_id=202212742" TargetMode="External"/><Relationship Id="rId5653" Type="http://schemas.openxmlformats.org/officeDocument/2006/relationships/hyperlink" Target="https://ictv.global/ictv/proposals/2022.084B.Caudoviricetes_6ng_33nsp.zip" TargetMode="External"/><Relationship Id="rId6704" Type="http://schemas.openxmlformats.org/officeDocument/2006/relationships/hyperlink" Target="https://ictv.global/taxonomy/taxondetails?taxnode_id=202200932" TargetMode="External"/><Relationship Id="rId15247" Type="http://schemas.openxmlformats.org/officeDocument/2006/relationships/hyperlink" Target="https://ictv.global/ictv/proposals/2020.095B.R.Leviviricetes.zip" TargetMode="External"/><Relationship Id="rId19868" Type="http://schemas.openxmlformats.org/officeDocument/2006/relationships/hyperlink" Target="https://ictv.global/taxonomy/taxondetails?taxnode_id=202207438" TargetMode="External"/><Relationship Id="rId21065" Type="http://schemas.openxmlformats.org/officeDocument/2006/relationships/hyperlink" Target="https://ictv.global/ictv/proposals/2022.002A.Verdandiviridae_nf_Atrospovirales_no.zip" TargetMode="External"/><Relationship Id="rId22463" Type="http://schemas.openxmlformats.org/officeDocument/2006/relationships/hyperlink" Target="https://ictv.global/ictv/proposals/2017.011P.A.v2.Gemini_sp_ren.zip" TargetMode="External"/><Relationship Id="rId8876" Type="http://schemas.openxmlformats.org/officeDocument/2006/relationships/hyperlink" Target="https://ictv.global/taxonomy/taxondetails?taxnode_id=202203976" TargetMode="External"/><Relationship Id="rId9927" Type="http://schemas.openxmlformats.org/officeDocument/2006/relationships/hyperlink" Target="https://ictv.global/ictv/proposals/2020.016D.R.Smacoviridae_6ngen_42nsp.zip" TargetMode="External"/><Relationship Id="rId11857" Type="http://schemas.openxmlformats.org/officeDocument/2006/relationships/hyperlink" Target="https://ictv.global/ictv/proposals/2020.028M.R.Reovirales_2nfam.zip" TargetMode="External"/><Relationship Id="rId12908" Type="http://schemas.openxmlformats.org/officeDocument/2006/relationships/hyperlink" Target="https://ictv.global/taxonomy/taxondetails?taxnode_id=202205645" TargetMode="External"/><Relationship Id="rId22116" Type="http://schemas.openxmlformats.org/officeDocument/2006/relationships/hyperlink" Target="https://ictv.global/taxonomy/taxondetails?taxnode_id=202204362" TargetMode="External"/><Relationship Id="rId1916" Type="http://schemas.openxmlformats.org/officeDocument/2006/relationships/hyperlink" Target="https://ictv.global/taxonomy/taxondetails?taxnode_id=202208108" TargetMode="External"/><Relationship Id="rId7478" Type="http://schemas.openxmlformats.org/officeDocument/2006/relationships/hyperlink" Target="https://ictv.global/taxonomy/taxondetails?taxnode_id=202207026" TargetMode="External"/><Relationship Id="rId8529" Type="http://schemas.openxmlformats.org/officeDocument/2006/relationships/hyperlink" Target="https://ictv.global/ictv/proposals/2021.085B.R.Tubulavirales.zip" TargetMode="External"/><Relationship Id="rId10459" Type="http://schemas.openxmlformats.org/officeDocument/2006/relationships/hyperlink" Target="https://ictv.global/ictv/proposals/2019.012D.zip" TargetMode="External"/><Relationship Id="rId14330" Type="http://schemas.openxmlformats.org/officeDocument/2006/relationships/hyperlink" Target="https://ictv.global/taxonomy/taxondetails?taxnode_id=202210612" TargetMode="External"/><Relationship Id="rId17553" Type="http://schemas.openxmlformats.org/officeDocument/2006/relationships/hyperlink" Target="https://ictv.global/ictv/proposals/2021.028M.Peribunyaviridae_sprename.zip" TargetMode="External"/><Relationship Id="rId18951" Type="http://schemas.openxmlformats.org/officeDocument/2006/relationships/hyperlink" Target="https://ictv.global/ictv/proposals/2021.006S.R.Picornaviridae_5nsfam.zip" TargetMode="External"/><Relationship Id="rId20898" Type="http://schemas.openxmlformats.org/officeDocument/2006/relationships/hyperlink" Target="https://ictv.global/taxonomy/taxondetails?taxnode_id=202207142" TargetMode="External"/><Relationship Id="rId6561" Type="http://schemas.openxmlformats.org/officeDocument/2006/relationships/hyperlink" Target="https://ictv.global/ictv/proposals/2022.040B.Ittyvirus_ng.zip" TargetMode="External"/><Relationship Id="rId7612" Type="http://schemas.openxmlformats.org/officeDocument/2006/relationships/hyperlink" Target="https://ictv.global/taxonomy/taxondetails?taxnode_id=202207536" TargetMode="External"/><Relationship Id="rId10940" Type="http://schemas.openxmlformats.org/officeDocument/2006/relationships/hyperlink" Target="https://ictv.global/taxonomy/taxondetails?taxnode_id=202203486" TargetMode="External"/><Relationship Id="rId16155" Type="http://schemas.openxmlformats.org/officeDocument/2006/relationships/hyperlink" Target="https://ictv.global/ictv/proposals/2021.026M.Paramyxoviridae_sprename.zip" TargetMode="External"/><Relationship Id="rId17206" Type="http://schemas.openxmlformats.org/officeDocument/2006/relationships/hyperlink" Target="https://ictv.global/taxonomy/taxondetails?taxnode_id=202200053" TargetMode="External"/><Relationship Id="rId18604" Type="http://schemas.openxmlformats.org/officeDocument/2006/relationships/hyperlink" Target="https://ictv.global/taxonomy/taxondetails?taxnode_id=202201881" TargetMode="External"/><Relationship Id="rId21949" Type="http://schemas.openxmlformats.org/officeDocument/2006/relationships/hyperlink" Target="https://ictv.global/ictv/proposals/2022.008D.Aelloviridae_146rensp.zip" TargetMode="External"/><Relationship Id="rId5163" Type="http://schemas.openxmlformats.org/officeDocument/2006/relationships/hyperlink" Target="https://ictv.global/ictv/proposals/2021.010B.R.Binomial_names.zip" TargetMode="External"/><Relationship Id="rId6214" Type="http://schemas.openxmlformats.org/officeDocument/2006/relationships/hyperlink" Target="https://ictv.global/taxonomy/taxondetails?taxnode_id=202210004" TargetMode="External"/><Relationship Id="rId9784" Type="http://schemas.openxmlformats.org/officeDocument/2006/relationships/hyperlink" Target="https://ictv.global/taxonomy/taxondetails?taxnode_id=202214108" TargetMode="External"/><Relationship Id="rId8386" Type="http://schemas.openxmlformats.org/officeDocument/2006/relationships/hyperlink" Target="https://ictv.global/taxonomy/taxondetails?taxnode_id=202208077" TargetMode="External"/><Relationship Id="rId9437" Type="http://schemas.openxmlformats.org/officeDocument/2006/relationships/hyperlink" Target="https://ictv.global/ictv/proposals/2022.005D.Parvoviridae_2ngen_49nsp_125rensp.zip" TargetMode="External"/><Relationship Id="rId12765" Type="http://schemas.openxmlformats.org/officeDocument/2006/relationships/hyperlink" Target="https://ictv.global/ictv/proposals/2020.001G.R.Abolish_type_species.pdf" TargetMode="External"/><Relationship Id="rId13816" Type="http://schemas.openxmlformats.org/officeDocument/2006/relationships/hyperlink" Target="https://ictv.global/taxonomy/taxondetails?taxnode_id=202210841" TargetMode="External"/><Relationship Id="rId19378" Type="http://schemas.openxmlformats.org/officeDocument/2006/relationships/hyperlink" Target="https://ictv.global/taxonomy/taxondetails?taxnode_id=202202147" TargetMode="External"/><Relationship Id="rId1773" Type="http://schemas.openxmlformats.org/officeDocument/2006/relationships/hyperlink" Target="https://ictv.global/ictv/proposals/2021.015B.R.Casjensviridae.zip" TargetMode="External"/><Relationship Id="rId2824" Type="http://schemas.openxmlformats.org/officeDocument/2006/relationships/hyperlink" Target="https://ictv.global/taxonomy/taxondetails?taxnode_id=202207028" TargetMode="External"/><Relationship Id="rId8039" Type="http://schemas.openxmlformats.org/officeDocument/2006/relationships/hyperlink" Target="https://ictv.global/ictv/proposals/2021.010B.R.Binomial_names.zip" TargetMode="External"/><Relationship Id="rId11367" Type="http://schemas.openxmlformats.org/officeDocument/2006/relationships/hyperlink" Target="https://ictv.global/ictv/proposals/2020.005F.R.Genomoviridae.zip" TargetMode="External"/><Relationship Id="rId12418" Type="http://schemas.openxmlformats.org/officeDocument/2006/relationships/hyperlink" Target="https://ictv.global/taxonomy/taxondetails?taxnode_id=202205421" TargetMode="External"/><Relationship Id="rId15988" Type="http://schemas.openxmlformats.org/officeDocument/2006/relationships/hyperlink" Target="https://ictv.global/taxonomy/taxondetails?taxnode_id=202212216" TargetMode="External"/><Relationship Id="rId1426" Type="http://schemas.openxmlformats.org/officeDocument/2006/relationships/hyperlink" Target="https://ictv.global/taxonomy/taxondetails?taxnode_id=202208467" TargetMode="External"/><Relationship Id="rId4996" Type="http://schemas.openxmlformats.org/officeDocument/2006/relationships/hyperlink" Target="https://ictv.global/taxonomy/taxondetails?taxnode_id=202200210" TargetMode="External"/><Relationship Id="rId18461" Type="http://schemas.openxmlformats.org/officeDocument/2006/relationships/hyperlink" Target="https://ictv.global/ictv/proposals/2019.006G.zip" TargetMode="External"/><Relationship Id="rId19512" Type="http://schemas.openxmlformats.org/officeDocument/2006/relationships/hyperlink" Target="https://ictv.global/taxonomy/taxondetails?taxnode_id=202213863" TargetMode="External"/><Relationship Id="rId3598" Type="http://schemas.openxmlformats.org/officeDocument/2006/relationships/hyperlink" Target="https://ictv.global/taxonomy/taxondetails?taxnode_id=202211982" TargetMode="External"/><Relationship Id="rId4649" Type="http://schemas.openxmlformats.org/officeDocument/2006/relationships/hyperlink" Target="https://ictv.global/ictv/proposals/2021.035B.R.Gracegardnervirinae.zip" TargetMode="External"/><Relationship Id="rId8520" Type="http://schemas.openxmlformats.org/officeDocument/2006/relationships/hyperlink" Target="https://ictv.global/taxonomy/taxondetails?taxnode_id=202203697" TargetMode="External"/><Relationship Id="rId10450" Type="http://schemas.openxmlformats.org/officeDocument/2006/relationships/hyperlink" Target="https://ictv.global/taxonomy/taxondetails?taxnode_id=202209124" TargetMode="External"/><Relationship Id="rId11501" Type="http://schemas.openxmlformats.org/officeDocument/2006/relationships/hyperlink" Target="https://ictv.global/ictv/proposals/2020.005F.R.Genomoviridae.zip" TargetMode="External"/><Relationship Id="rId17063" Type="http://schemas.openxmlformats.org/officeDocument/2006/relationships/hyperlink" Target="https://ictv.global/ictv/proposals/2021.008M.Arenaviridae_rename.zip" TargetMode="External"/><Relationship Id="rId18114" Type="http://schemas.openxmlformats.org/officeDocument/2006/relationships/hyperlink" Target="https://ictv.global/taxonomy/taxondetails?taxnode_id=202203966" TargetMode="External"/><Relationship Id="rId21459" Type="http://schemas.openxmlformats.org/officeDocument/2006/relationships/hyperlink" Target="https://ictv.global/ictv/proposals/2022.003D.Lefavirales_106rensp.zip" TargetMode="External"/><Relationship Id="rId6071" Type="http://schemas.openxmlformats.org/officeDocument/2006/relationships/hyperlink" Target="https://ictv.global/ictv/proposals/2021.010B.R.Binomial_names.zip" TargetMode="External"/><Relationship Id="rId7122" Type="http://schemas.openxmlformats.org/officeDocument/2006/relationships/hyperlink" Target="https://ictv.global/taxonomy/taxondetails?taxnode_id=202200440" TargetMode="External"/><Relationship Id="rId10103" Type="http://schemas.openxmlformats.org/officeDocument/2006/relationships/hyperlink" Target="https://ictv.global/ictv/proposals/2019.012D.zip" TargetMode="External"/><Relationship Id="rId2681" Type="http://schemas.openxmlformats.org/officeDocument/2006/relationships/hyperlink" Target="https://ictv.global/ictv/proposals/2021.060B.R.Orlajensenviridae.zip" TargetMode="External"/><Relationship Id="rId9294" Type="http://schemas.openxmlformats.org/officeDocument/2006/relationships/hyperlink" Target="https://ictv.global/taxonomy/taxondetails?taxnode_id=202207355" TargetMode="External"/><Relationship Id="rId12275" Type="http://schemas.openxmlformats.org/officeDocument/2006/relationships/hyperlink" Target="https://ictv.global/ictv/proposals/2019.006G.zip" TargetMode="External"/><Relationship Id="rId13673" Type="http://schemas.openxmlformats.org/officeDocument/2006/relationships/hyperlink" Target="https://ictv.global/ictv/proposals/2020.095B.R.Leviviricetes.zip" TargetMode="External"/><Relationship Id="rId14724" Type="http://schemas.openxmlformats.org/officeDocument/2006/relationships/hyperlink" Target="https://ictv.global/taxonomy/taxondetails?taxnode_id=202211087" TargetMode="External"/><Relationship Id="rId21940" Type="http://schemas.openxmlformats.org/officeDocument/2006/relationships/hyperlink" Target="https://ictv.global/taxonomy/taxondetails?taxnode_id=202206516" TargetMode="External"/><Relationship Id="rId653" Type="http://schemas.openxmlformats.org/officeDocument/2006/relationships/hyperlink" Target="https://ictv.global/ictv/proposals/2021.010B.R.Binomial_names.zip" TargetMode="External"/><Relationship Id="rId1283" Type="http://schemas.openxmlformats.org/officeDocument/2006/relationships/hyperlink" Target="https://ictv.global/ictv/proposals/2021.010B.R.Binomial_names.zip" TargetMode="External"/><Relationship Id="rId2334" Type="http://schemas.openxmlformats.org/officeDocument/2006/relationships/hyperlink" Target="https://ictv.global/taxonomy/taxondetails?taxnode_id=202200395" TargetMode="External"/><Relationship Id="rId3732" Type="http://schemas.openxmlformats.org/officeDocument/2006/relationships/hyperlink" Target="https://ictv.global/taxonomy/taxondetails?taxnode_id=202200302" TargetMode="External"/><Relationship Id="rId13326" Type="http://schemas.openxmlformats.org/officeDocument/2006/relationships/hyperlink" Target="https://ictv.global/taxonomy/taxondetails?taxnode_id=202205244" TargetMode="External"/><Relationship Id="rId16896" Type="http://schemas.openxmlformats.org/officeDocument/2006/relationships/hyperlink" Target="https://ictv.global/taxonomy/taxondetails?taxnode_id=202209370" TargetMode="External"/><Relationship Id="rId17947" Type="http://schemas.openxmlformats.org/officeDocument/2006/relationships/hyperlink" Target="https://ictv.global/ictv/proposals/2021.002M.Phenuiviridae_sprenamed.zip" TargetMode="External"/><Relationship Id="rId20542" Type="http://schemas.openxmlformats.org/officeDocument/2006/relationships/hyperlink" Target="https://ictv.global/taxonomy/taxondetails?taxnode_id=202204999" TargetMode="External"/><Relationship Id="rId306" Type="http://schemas.openxmlformats.org/officeDocument/2006/relationships/hyperlink" Target="https://ictv.global/taxonomy/taxondetails?taxnode_id=202201506" TargetMode="External"/><Relationship Id="rId6955" Type="http://schemas.openxmlformats.org/officeDocument/2006/relationships/hyperlink" Target="https://ictv.global/ictv/proposals/2021.010B.R.Binomial_names.zip" TargetMode="External"/><Relationship Id="rId15498" Type="http://schemas.openxmlformats.org/officeDocument/2006/relationships/hyperlink" Target="https://ictv.global/taxonomy/taxondetails?taxnode_id=202212575" TargetMode="External"/><Relationship Id="rId16549" Type="http://schemas.openxmlformats.org/officeDocument/2006/relationships/hyperlink" Target="https://ictv.global/ictv/proposals/2021.036M.R.Rhabdoviridae_sprename.zip" TargetMode="External"/><Relationship Id="rId4159" Type="http://schemas.openxmlformats.org/officeDocument/2006/relationships/hyperlink" Target="https://ictv.global/ictv/proposals/2021.010B.R.Binomial_names.zip" TargetMode="External"/><Relationship Id="rId5557" Type="http://schemas.openxmlformats.org/officeDocument/2006/relationships/hyperlink" Target="https://ictv.global/ictv/proposals/2021.010B.R.Binomial_names.zip" TargetMode="External"/><Relationship Id="rId6608" Type="http://schemas.openxmlformats.org/officeDocument/2006/relationships/hyperlink" Target="https://ictv.global/taxonomy/taxondetails?taxnode_id=202210198" TargetMode="External"/><Relationship Id="rId19022" Type="http://schemas.openxmlformats.org/officeDocument/2006/relationships/hyperlink" Target="https://ictv.global/taxonomy/taxondetails?taxnode_id=202206291" TargetMode="External"/><Relationship Id="rId22367" Type="http://schemas.openxmlformats.org/officeDocument/2006/relationships/hyperlink" Target="https://ictv.global/ictv/proposals/2020.009P.R.Betasatellite_61nsp.zip" TargetMode="External"/><Relationship Id="rId8030" Type="http://schemas.openxmlformats.org/officeDocument/2006/relationships/hyperlink" Target="https://ictv.global/taxonomy/taxondetails?taxnode_id=202211906" TargetMode="External"/><Relationship Id="rId11011" Type="http://schemas.openxmlformats.org/officeDocument/2006/relationships/hyperlink" Target="https://ictv.global/ictv/proposals/2020.001G.R.Abolish_type_species.pdf" TargetMode="External"/><Relationship Id="rId14581" Type="http://schemas.openxmlformats.org/officeDocument/2006/relationships/hyperlink" Target="https://ictv.global/ictv/proposals/2020.095B.R.Leviviricetes.zip" TargetMode="External"/><Relationship Id="rId15632" Type="http://schemas.openxmlformats.org/officeDocument/2006/relationships/hyperlink" Target="https://ictv.global/taxonomy/taxondetails?taxnode_id=202213243" TargetMode="External"/><Relationship Id="rId4640" Type="http://schemas.openxmlformats.org/officeDocument/2006/relationships/hyperlink" Target="https://ictv.global/taxonomy/taxondetails?taxnode_id=202212303" TargetMode="External"/><Relationship Id="rId13183" Type="http://schemas.openxmlformats.org/officeDocument/2006/relationships/hyperlink" Target="https://ictv.global/ictv/proposals/2022.002S.Pestivirus_8nsp.zip" TargetMode="External"/><Relationship Id="rId14234" Type="http://schemas.openxmlformats.org/officeDocument/2006/relationships/hyperlink" Target="https://ictv.global/taxonomy/taxondetails?taxnode_id=202210543" TargetMode="External"/><Relationship Id="rId21450" Type="http://schemas.openxmlformats.org/officeDocument/2006/relationships/hyperlink" Target="https://ictv.global/taxonomy/taxondetails?taxnode_id=202202700" TargetMode="External"/><Relationship Id="rId22501" Type="http://schemas.openxmlformats.org/officeDocument/2006/relationships/hyperlink" Target="https://ictv.global/ictv/proposals/2016.021a-kP.A.v2.Tolecusatellitidae.pdf" TargetMode="External"/><Relationship Id="rId2191" Type="http://schemas.openxmlformats.org/officeDocument/2006/relationships/hyperlink" Target="https://ictv.global/ictv/proposals/2021.010B.R.Binomial_names.zip" TargetMode="External"/><Relationship Id="rId3242" Type="http://schemas.openxmlformats.org/officeDocument/2006/relationships/hyperlink" Target="https://ictv.global/taxonomy/taxondetails?taxnode_id=202211816" TargetMode="External"/><Relationship Id="rId18855" Type="http://schemas.openxmlformats.org/officeDocument/2006/relationships/hyperlink" Target="https://ictv.global/ictv/proposals/2021.006S.R.Picornaviridae_5nsfam.zip" TargetMode="External"/><Relationship Id="rId19906" Type="http://schemas.openxmlformats.org/officeDocument/2006/relationships/hyperlink" Target="https://ictv.global/taxonomy/taxondetails?taxnode_id=202204677" TargetMode="External"/><Relationship Id="rId20052" Type="http://schemas.openxmlformats.org/officeDocument/2006/relationships/hyperlink" Target="https://ictv.global/taxonomy/taxondetails?taxnode_id=202202633" TargetMode="External"/><Relationship Id="rId21103" Type="http://schemas.openxmlformats.org/officeDocument/2006/relationships/hyperlink" Target="https://ictv.global/ictv/proposals/2019.003G.zip" TargetMode="External"/><Relationship Id="rId163" Type="http://schemas.openxmlformats.org/officeDocument/2006/relationships/hyperlink" Target="https://ictv.global/ictv/proposals/2022.001D.Herpesvirales_1renfam_4rengen_124rensp_6absp.zip" TargetMode="External"/><Relationship Id="rId6465" Type="http://schemas.openxmlformats.org/officeDocument/2006/relationships/hyperlink" Target="https://ictv.global/ictv/proposals/2021.010B.R.Binomial_names.zip" TargetMode="External"/><Relationship Id="rId7516" Type="http://schemas.openxmlformats.org/officeDocument/2006/relationships/hyperlink" Target="https://ictv.global/taxonomy/taxondetails?taxnode_id=202212884" TargetMode="External"/><Relationship Id="rId7863" Type="http://schemas.openxmlformats.org/officeDocument/2006/relationships/hyperlink" Target="https://ictv.global/ictv/proposals/2021.078B.R.Siphoviridae_new_genera.zip" TargetMode="External"/><Relationship Id="rId8914" Type="http://schemas.openxmlformats.org/officeDocument/2006/relationships/hyperlink" Target="https://ictv.global/taxonomy/taxondetails?taxnode_id=202203997" TargetMode="External"/><Relationship Id="rId10844" Type="http://schemas.openxmlformats.org/officeDocument/2006/relationships/hyperlink" Target="https://ictv.global/taxonomy/taxondetails?taxnode_id=202203449" TargetMode="External"/><Relationship Id="rId16059" Type="http://schemas.openxmlformats.org/officeDocument/2006/relationships/hyperlink" Target="https://ictv.global/ictv/proposals/2020.004F.R.Mymona.zip" TargetMode="External"/><Relationship Id="rId17457" Type="http://schemas.openxmlformats.org/officeDocument/2006/relationships/hyperlink" Target="https://ictv.global/ictv/proposals/2021.028M.Peribunyaviridae_sprename.zip" TargetMode="External"/><Relationship Id="rId18508" Type="http://schemas.openxmlformats.org/officeDocument/2006/relationships/hyperlink" Target="https://ictv.global/taxonomy/taxondetails?taxnode_id=202213903" TargetMode="External"/><Relationship Id="rId5067" Type="http://schemas.openxmlformats.org/officeDocument/2006/relationships/hyperlink" Target="https://ictv.global/ictv/proposals/2021.010B.R.Binomial_names.zip" TargetMode="External"/><Relationship Id="rId6118" Type="http://schemas.openxmlformats.org/officeDocument/2006/relationships/hyperlink" Target="https://ictv.global/taxonomy/taxondetails?taxnode_id=202206945" TargetMode="External"/><Relationship Id="rId9688" Type="http://schemas.openxmlformats.org/officeDocument/2006/relationships/hyperlink" Target="https://ictv.global/taxonomy/taxondetails?taxnode_id=202202966" TargetMode="External"/><Relationship Id="rId12669" Type="http://schemas.openxmlformats.org/officeDocument/2006/relationships/hyperlink" Target="https://ictv.global/ictv/proposals/2021.007P.R.Betaflexiviridae_2ng_23nsp.zip" TargetMode="External"/><Relationship Id="rId16540" Type="http://schemas.openxmlformats.org/officeDocument/2006/relationships/hyperlink" Target="https://ictv.global/taxonomy/taxondetails?taxnode_id=202207697" TargetMode="External"/><Relationship Id="rId20936" Type="http://schemas.openxmlformats.org/officeDocument/2006/relationships/hyperlink" Target="https://ictv.global/taxonomy/taxondetails?taxnode_id=202207146" TargetMode="External"/><Relationship Id="rId1677" Type="http://schemas.openxmlformats.org/officeDocument/2006/relationships/hyperlink" Target="https://ictv.global/ictv/proposals/2022.095B.Youngvirus_ng.zip" TargetMode="External"/><Relationship Id="rId2728" Type="http://schemas.openxmlformats.org/officeDocument/2006/relationships/hyperlink" Target="https://ictv.global/taxonomy/taxondetails?taxnode_id=202207962" TargetMode="External"/><Relationship Id="rId14091" Type="http://schemas.openxmlformats.org/officeDocument/2006/relationships/hyperlink" Target="https://ictv.global/ictv/proposals/2020.095B.R.Leviviricetes.zip" TargetMode="External"/><Relationship Id="rId15142" Type="http://schemas.openxmlformats.org/officeDocument/2006/relationships/hyperlink" Target="https://ictv.global/taxonomy/taxondetails?taxnode_id=202211345" TargetMode="External"/><Relationship Id="rId19763" Type="http://schemas.openxmlformats.org/officeDocument/2006/relationships/hyperlink" Target="https://ictv.global/ictv/proposals/2019.006G.zip" TargetMode="External"/><Relationship Id="rId4150" Type="http://schemas.openxmlformats.org/officeDocument/2006/relationships/hyperlink" Target="https://ictv.global/taxonomy/taxondetails?taxnode_id=202209572" TargetMode="External"/><Relationship Id="rId5201" Type="http://schemas.openxmlformats.org/officeDocument/2006/relationships/hyperlink" Target="https://ictv.global/ictv/proposals/2021.080B.R.Stephanstirmvirinae.zip" TargetMode="External"/><Relationship Id="rId8771" Type="http://schemas.openxmlformats.org/officeDocument/2006/relationships/hyperlink" Target="https://ictv.global/ictv/proposals/2021.007D.R.Polyomaviridae_2ngen_117rensp.zip" TargetMode="External"/><Relationship Id="rId9822" Type="http://schemas.openxmlformats.org/officeDocument/2006/relationships/hyperlink" Target="https://ictv.global/taxonomy/taxondetails?taxnode_id=202214104" TargetMode="External"/><Relationship Id="rId18365" Type="http://schemas.openxmlformats.org/officeDocument/2006/relationships/hyperlink" Target="https://ictv.global/ictv/proposals/2019.006G.zip" TargetMode="External"/><Relationship Id="rId19416" Type="http://schemas.openxmlformats.org/officeDocument/2006/relationships/hyperlink" Target="https://ictv.global/taxonomy/taxondetails?taxnode_id=202205051" TargetMode="External"/><Relationship Id="rId22011" Type="http://schemas.openxmlformats.org/officeDocument/2006/relationships/hyperlink" Target="https://ictv.global/ictv/proposals/2022.008D.Aelloviridae_146rensp.zip" TargetMode="External"/><Relationship Id="rId36" Type="http://schemas.openxmlformats.org/officeDocument/2006/relationships/hyperlink" Target="https://ictv.global/taxonomy/taxondetails?taxnode_id=202211709" TargetMode="External"/><Relationship Id="rId7373" Type="http://schemas.openxmlformats.org/officeDocument/2006/relationships/hyperlink" Target="https://ictv.global/ictv/proposals/2021.010B.R.Binomial_names.zip" TargetMode="External"/><Relationship Id="rId8424" Type="http://schemas.openxmlformats.org/officeDocument/2006/relationships/hyperlink" Target="https://ictv.global/taxonomy/taxondetails?taxnode_id=202205568" TargetMode="External"/><Relationship Id="rId10354" Type="http://schemas.openxmlformats.org/officeDocument/2006/relationships/hyperlink" Target="https://ictv.global/taxonomy/taxondetails?taxnode_id=202206704" TargetMode="External"/><Relationship Id="rId11752" Type="http://schemas.openxmlformats.org/officeDocument/2006/relationships/hyperlink" Target="https://ictv.global/taxonomy/taxondetails?taxnode_id=202205310" TargetMode="External"/><Relationship Id="rId12803" Type="http://schemas.openxmlformats.org/officeDocument/2006/relationships/hyperlink" Target="https://ictv.global/ictv/proposals/2020.001G.R.Abolish_type_species.pdf" TargetMode="External"/><Relationship Id="rId18018" Type="http://schemas.openxmlformats.org/officeDocument/2006/relationships/hyperlink" Target="https://ictv.global/taxonomy/taxondetails?taxnode_id=202207577" TargetMode="External"/><Relationship Id="rId1811" Type="http://schemas.openxmlformats.org/officeDocument/2006/relationships/hyperlink" Target="https://ictv.global/ictv/proposals/2021.010B.R.Binomial_names.zip" TargetMode="External"/><Relationship Id="rId7026" Type="http://schemas.openxmlformats.org/officeDocument/2006/relationships/hyperlink" Target="https://ictv.global/taxonomy/taxondetails?taxnode_id=202209112" TargetMode="External"/><Relationship Id="rId10007" Type="http://schemas.openxmlformats.org/officeDocument/2006/relationships/hyperlink" Target="https://ictv.global/ictv/proposals/2020.016D.R.Smacoviridae_6ngen_42nsp.zip" TargetMode="External"/><Relationship Id="rId11405" Type="http://schemas.openxmlformats.org/officeDocument/2006/relationships/hyperlink" Target="https://ictv.global/ictv/proposals/2020.005F.R.Genomoviridae.zip" TargetMode="External"/><Relationship Id="rId14975" Type="http://schemas.openxmlformats.org/officeDocument/2006/relationships/hyperlink" Target="https://ictv.global/ictv/proposals/2020.095B.R.Leviviricetes.zip" TargetMode="External"/><Relationship Id="rId3983" Type="http://schemas.openxmlformats.org/officeDocument/2006/relationships/hyperlink" Target="https://ictv.global/ictv/proposals/2021.005B.R.Arquatrovirinae.zip" TargetMode="External"/><Relationship Id="rId9198" Type="http://schemas.openxmlformats.org/officeDocument/2006/relationships/hyperlink" Target="https://ictv.global/taxonomy/taxondetails?taxnode_id=202204217" TargetMode="External"/><Relationship Id="rId13577" Type="http://schemas.openxmlformats.org/officeDocument/2006/relationships/hyperlink" Target="https://ictv.global/ictv/proposals/2021.003F.R.Mitoviridae_100nsp_4ngen.zip" TargetMode="External"/><Relationship Id="rId14628" Type="http://schemas.openxmlformats.org/officeDocument/2006/relationships/hyperlink" Target="https://ictv.global/taxonomy/taxondetails?taxnode_id=202211033" TargetMode="External"/><Relationship Id="rId20793" Type="http://schemas.openxmlformats.org/officeDocument/2006/relationships/hyperlink" Target="https://ictv.global/ictv/proposals/2022.004F.Imitervirales_reorg.zip" TargetMode="External"/><Relationship Id="rId21844" Type="http://schemas.openxmlformats.org/officeDocument/2006/relationships/hyperlink" Target="https://ictv.global/taxonomy/taxondetails?taxnode_id=202209425" TargetMode="External"/><Relationship Id="rId1187" Type="http://schemas.openxmlformats.org/officeDocument/2006/relationships/hyperlink" Target="https://ictv.global/ictv/proposals/2021.010B.R.Binomial_names.zip" TargetMode="External"/><Relationship Id="rId2585" Type="http://schemas.openxmlformats.org/officeDocument/2006/relationships/hyperlink" Target="https://ictv.global/ictv/proposals/2021.082B.R.Tevens_new_families.zip" TargetMode="External"/><Relationship Id="rId3636" Type="http://schemas.openxmlformats.org/officeDocument/2006/relationships/hyperlink" Target="https://ictv.global/taxonomy/taxondetails?taxnode_id=202212015" TargetMode="External"/><Relationship Id="rId12179" Type="http://schemas.openxmlformats.org/officeDocument/2006/relationships/hyperlink" Target="https://ictv.global/ictv/proposals/2019.006G.zip" TargetMode="External"/><Relationship Id="rId16050" Type="http://schemas.openxmlformats.org/officeDocument/2006/relationships/hyperlink" Target="https://ictv.global/taxonomy/taxondetails?taxnode_id=202208895" TargetMode="External"/><Relationship Id="rId17101" Type="http://schemas.openxmlformats.org/officeDocument/2006/relationships/hyperlink" Target="https://ictv.global/ictv/proposals/2021.008M.Arenaviridae_rename.zip" TargetMode="External"/><Relationship Id="rId20446" Type="http://schemas.openxmlformats.org/officeDocument/2006/relationships/hyperlink" Target="https://ictv.global/taxonomy/taxondetails?taxnode_id=202204831" TargetMode="External"/><Relationship Id="rId557" Type="http://schemas.openxmlformats.org/officeDocument/2006/relationships/hyperlink" Target="https://ictv.global/ictv/proposals/2021.010B.R.Binomial_names.zip" TargetMode="External"/><Relationship Id="rId2238" Type="http://schemas.openxmlformats.org/officeDocument/2006/relationships/hyperlink" Target="https://ictv.global/taxonomy/taxondetails?taxnode_id=202208177" TargetMode="External"/><Relationship Id="rId6859" Type="http://schemas.openxmlformats.org/officeDocument/2006/relationships/hyperlink" Target="https://ictv.global/ictv/proposals/2021.010B.R.Binomial_names.zip" TargetMode="External"/><Relationship Id="rId12660" Type="http://schemas.openxmlformats.org/officeDocument/2006/relationships/hyperlink" Target="https://ictv.global/taxonomy/taxondetails?taxnode_id=202213844" TargetMode="External"/><Relationship Id="rId13711" Type="http://schemas.openxmlformats.org/officeDocument/2006/relationships/hyperlink" Target="https://ictv.global/ictv/proposals/2020.095B.R.Leviviricetes.zip" TargetMode="External"/><Relationship Id="rId19273" Type="http://schemas.openxmlformats.org/officeDocument/2006/relationships/hyperlink" Target="https://ictv.global/ictv/proposals/2022.005P.Secoviridae_rename.zip" TargetMode="External"/><Relationship Id="rId8281" Type="http://schemas.openxmlformats.org/officeDocument/2006/relationships/hyperlink" Target="https://ictv.global/ictv/proposals/2021.010B.R.Binomial_names.zip" TargetMode="External"/><Relationship Id="rId9332" Type="http://schemas.openxmlformats.org/officeDocument/2006/relationships/hyperlink" Target="https://ictv.global/taxonomy/taxondetails?taxnode_id=202209280" TargetMode="External"/><Relationship Id="rId11262" Type="http://schemas.openxmlformats.org/officeDocument/2006/relationships/hyperlink" Target="https://ictv.global/taxonomy/taxondetails?taxnode_id=202208967" TargetMode="External"/><Relationship Id="rId12313" Type="http://schemas.openxmlformats.org/officeDocument/2006/relationships/hyperlink" Target="https://ictv.global/ictv/proposals/2021.020P.R.Mayoviridae_binomials.zip" TargetMode="External"/><Relationship Id="rId1321" Type="http://schemas.openxmlformats.org/officeDocument/2006/relationships/hyperlink" Target="https://ictv.global/ictv/proposals/2021.010B.R.Binomial_names.zip" TargetMode="External"/><Relationship Id="rId4891" Type="http://schemas.openxmlformats.org/officeDocument/2006/relationships/hyperlink" Target="https://ictv.global/ictv/proposals/2021.010B.R.Binomial_names.zip" TargetMode="External"/><Relationship Id="rId14485" Type="http://schemas.openxmlformats.org/officeDocument/2006/relationships/hyperlink" Target="https://ictv.global/ictv/proposals/2020.095B.R.Leviviricetes.zip" TargetMode="External"/><Relationship Id="rId15883" Type="http://schemas.openxmlformats.org/officeDocument/2006/relationships/hyperlink" Target="https://ictv.global/ictv/proposals/2021.010M.R.Bornaviridae_sprename.zip" TargetMode="External"/><Relationship Id="rId16934" Type="http://schemas.openxmlformats.org/officeDocument/2006/relationships/hyperlink" Target="https://ictv.global/taxonomy/taxondetails?taxnode_id=202209643" TargetMode="External"/><Relationship Id="rId3493" Type="http://schemas.openxmlformats.org/officeDocument/2006/relationships/hyperlink" Target="https://ictv.global/ictv/proposals/2021.082B.R.Tevens_new_families.zip" TargetMode="External"/><Relationship Id="rId4544" Type="http://schemas.openxmlformats.org/officeDocument/2006/relationships/hyperlink" Target="https://ictv.global/taxonomy/taxondetails?taxnode_id=202200918" TargetMode="External"/><Relationship Id="rId5942" Type="http://schemas.openxmlformats.org/officeDocument/2006/relationships/hyperlink" Target="https://ictv.global/taxonomy/taxondetails?taxnode_id=202214559" TargetMode="External"/><Relationship Id="rId13087" Type="http://schemas.openxmlformats.org/officeDocument/2006/relationships/hyperlink" Target="https://ictv.global/ictv/proposals/2022.007S.Flaviviridae_1genren_sprenamed.zip" TargetMode="External"/><Relationship Id="rId14138" Type="http://schemas.openxmlformats.org/officeDocument/2006/relationships/hyperlink" Target="https://ictv.global/taxonomy/taxondetails?taxnode_id=202210464" TargetMode="External"/><Relationship Id="rId15536" Type="http://schemas.openxmlformats.org/officeDocument/2006/relationships/hyperlink" Target="https://ictv.global/taxonomy/taxondetails?taxnode_id=202212602" TargetMode="External"/><Relationship Id="rId21354" Type="http://schemas.openxmlformats.org/officeDocument/2006/relationships/hyperlink" Target="https://ictv.global/taxonomy/taxondetails?taxnode_id=202202671" TargetMode="External"/><Relationship Id="rId2095" Type="http://schemas.openxmlformats.org/officeDocument/2006/relationships/hyperlink" Target="https://ictv.global/ictv/proposals/2021.010B.R.Binomial_names.zip" TargetMode="External"/><Relationship Id="rId3146" Type="http://schemas.openxmlformats.org/officeDocument/2006/relationships/hyperlink" Target="https://ictv.global/taxonomy/taxondetails?taxnode_id=202214837" TargetMode="External"/><Relationship Id="rId18759" Type="http://schemas.openxmlformats.org/officeDocument/2006/relationships/hyperlink" Target="https://ictv.global/ictv/proposals/2022.003S.Dicistroviridae_rename.zip" TargetMode="External"/><Relationship Id="rId21007" Type="http://schemas.openxmlformats.org/officeDocument/2006/relationships/hyperlink" Target="https://ictv.global/ictv/proposals/2019.003G.zip" TargetMode="External"/><Relationship Id="rId22405" Type="http://schemas.openxmlformats.org/officeDocument/2006/relationships/hyperlink" Target="https://ictv.global/ictv/proposals/2016.021a-kP.A.v2.Tolecusatellitidae.pdf" TargetMode="External"/><Relationship Id="rId6369" Type="http://schemas.openxmlformats.org/officeDocument/2006/relationships/hyperlink" Target="https://ictv.global/ictv/proposals/2021.010B.R.Binomial_names.zip" TargetMode="External"/><Relationship Id="rId7767" Type="http://schemas.openxmlformats.org/officeDocument/2006/relationships/hyperlink" Target="https://ictv.global/ictv/proposals/2021.010B.R.Binomial_names.zip" TargetMode="External"/><Relationship Id="rId8818" Type="http://schemas.openxmlformats.org/officeDocument/2006/relationships/hyperlink" Target="https://ictv.global/taxonomy/taxondetails?taxnode_id=202205907" TargetMode="External"/><Relationship Id="rId10748" Type="http://schemas.openxmlformats.org/officeDocument/2006/relationships/hyperlink" Target="https://ictv.global/taxonomy/taxondetails?taxnode_id=202203409" TargetMode="External"/><Relationship Id="rId12170" Type="http://schemas.openxmlformats.org/officeDocument/2006/relationships/hyperlink" Target="https://ictv.global/taxonomy/taxondetails?taxnode_id=202203003" TargetMode="External"/><Relationship Id="rId13221" Type="http://schemas.openxmlformats.org/officeDocument/2006/relationships/hyperlink" Target="https://ictv.global/ictv/proposals/2019.006G.zip" TargetMode="External"/><Relationship Id="rId16791" Type="http://schemas.openxmlformats.org/officeDocument/2006/relationships/hyperlink" Target="https://ictv.global/ictv/proposals/2021.036M.R.Rhabdoviridae_sprename.zip" TargetMode="External"/><Relationship Id="rId17842" Type="http://schemas.openxmlformats.org/officeDocument/2006/relationships/hyperlink" Target="https://ictv.global/taxonomy/taxondetails?taxnode_id=202207584" TargetMode="External"/><Relationship Id="rId2979" Type="http://schemas.openxmlformats.org/officeDocument/2006/relationships/hyperlink" Target="https://ictv.global/ictv/proposals/2022.068B.Rakietenvirinae_3nsp.zip" TargetMode="External"/><Relationship Id="rId6850" Type="http://schemas.openxmlformats.org/officeDocument/2006/relationships/hyperlink" Target="https://ictv.global/taxonomy/taxondetails?taxnode_id=202211528" TargetMode="External"/><Relationship Id="rId7901" Type="http://schemas.openxmlformats.org/officeDocument/2006/relationships/hyperlink" Target="https://ictv.global/ictv/proposals/2021.010B.R.Binomial_names.zip" TargetMode="External"/><Relationship Id="rId15393" Type="http://schemas.openxmlformats.org/officeDocument/2006/relationships/hyperlink" Target="https://ictv.global/ictv/proposals/2020.095B.R.Leviviricetes.zip" TargetMode="External"/><Relationship Id="rId16444" Type="http://schemas.openxmlformats.org/officeDocument/2006/relationships/hyperlink" Target="https://ictv.global/taxonomy/taxondetails?taxnode_id=202201704" TargetMode="External"/><Relationship Id="rId201" Type="http://schemas.openxmlformats.org/officeDocument/2006/relationships/hyperlink" Target="https://ictv.global/ictv/proposals/2022.001D.Herpesvirales_1renfam_4rengen_124rensp_6absp.zip" TargetMode="External"/><Relationship Id="rId5452" Type="http://schemas.openxmlformats.org/officeDocument/2006/relationships/hyperlink" Target="https://ictv.global/taxonomy/taxondetails?taxnode_id=202214461" TargetMode="External"/><Relationship Id="rId6503" Type="http://schemas.openxmlformats.org/officeDocument/2006/relationships/hyperlink" Target="https://ictv.global/ictv/proposals/2021.010B.R.Binomial_names.zip" TargetMode="External"/><Relationship Id="rId15046" Type="http://schemas.openxmlformats.org/officeDocument/2006/relationships/hyperlink" Target="https://ictv.global/taxonomy/taxondetails?taxnode_id=202211265" TargetMode="External"/><Relationship Id="rId22262" Type="http://schemas.openxmlformats.org/officeDocument/2006/relationships/hyperlink" Target="https://ictv.global/taxonomy/taxondetails?taxnode_id=202204527" TargetMode="External"/><Relationship Id="rId4054" Type="http://schemas.openxmlformats.org/officeDocument/2006/relationships/hyperlink" Target="https://ictv.global/taxonomy/taxondetails?taxnode_id=202214500" TargetMode="External"/><Relationship Id="rId5105" Type="http://schemas.openxmlformats.org/officeDocument/2006/relationships/hyperlink" Target="https://ictv.global/ictv/proposals/2021.073B.R.Ruthgordonvirinae.zip" TargetMode="External"/><Relationship Id="rId8675" Type="http://schemas.openxmlformats.org/officeDocument/2006/relationships/hyperlink" Target="https://ictv.global/ictv/proposals/2021.007D.R.Polyomaviridae_2ngen_117rensp.zip" TargetMode="External"/><Relationship Id="rId9726" Type="http://schemas.openxmlformats.org/officeDocument/2006/relationships/hyperlink" Target="https://ictv.global/taxonomy/taxondetails?taxnode_id=202205769" TargetMode="External"/><Relationship Id="rId18269" Type="http://schemas.openxmlformats.org/officeDocument/2006/relationships/hyperlink" Target="https://ictv.global/ictv/proposals/2021.006F.R.Hypoviridae_8newgen_35newsp.zip" TargetMode="External"/><Relationship Id="rId19667" Type="http://schemas.openxmlformats.org/officeDocument/2006/relationships/hyperlink" Target="https://ictv.global/ictv/proposals/2019.006G.zip" TargetMode="External"/><Relationship Id="rId7277" Type="http://schemas.openxmlformats.org/officeDocument/2006/relationships/hyperlink" Target="https://ictv.global/ictv/proposals/2021.010B.R.Binomial_names.zip" TargetMode="External"/><Relationship Id="rId8328" Type="http://schemas.openxmlformats.org/officeDocument/2006/relationships/hyperlink" Target="https://ictv.global/taxonomy/taxondetails?taxnode_id=202206793" TargetMode="External"/><Relationship Id="rId11656" Type="http://schemas.openxmlformats.org/officeDocument/2006/relationships/hyperlink" Target="https://ictv.global/taxonomy/taxondetails?taxnode_id=202202891" TargetMode="External"/><Relationship Id="rId12707" Type="http://schemas.openxmlformats.org/officeDocument/2006/relationships/hyperlink" Target="https://ictv.global/ictv/proposals/2019.006G.zip" TargetMode="External"/><Relationship Id="rId1715" Type="http://schemas.openxmlformats.org/officeDocument/2006/relationships/hyperlink" Target="https://ictv.global/ictv/proposals/2021.010B.R.Binomial_names.zip" TargetMode="External"/><Relationship Id="rId10258" Type="http://schemas.openxmlformats.org/officeDocument/2006/relationships/hyperlink" Target="https://ictv.global/taxonomy/taxondetails?taxnode_id=202203230" TargetMode="External"/><Relationship Id="rId11309" Type="http://schemas.openxmlformats.org/officeDocument/2006/relationships/hyperlink" Target="https://ictv.global/ictv/proposals/2020.005F.R.Genomoviridae.zip" TargetMode="External"/><Relationship Id="rId14879" Type="http://schemas.openxmlformats.org/officeDocument/2006/relationships/hyperlink" Target="https://ictv.global/ictv/proposals/2020.095B.R.Leviviricetes.zip" TargetMode="External"/><Relationship Id="rId18750" Type="http://schemas.openxmlformats.org/officeDocument/2006/relationships/hyperlink" Target="https://ictv.global/taxonomy/taxondetails?taxnode_id=202201922" TargetMode="External"/><Relationship Id="rId19801" Type="http://schemas.openxmlformats.org/officeDocument/2006/relationships/hyperlink" Target="https://ictv.global/ictv/proposals/2020.024P.R.Potyviridae_7nsp.zip" TargetMode="External"/><Relationship Id="rId3887" Type="http://schemas.openxmlformats.org/officeDocument/2006/relationships/hyperlink" Target="https://ictv.global/ictv/proposals/2021.094B.R.Zierdtviridae.zip" TargetMode="External"/><Relationship Id="rId4938" Type="http://schemas.openxmlformats.org/officeDocument/2006/relationships/hyperlink" Target="https://ictv.global/taxonomy/taxondetails?taxnode_id=202205531" TargetMode="External"/><Relationship Id="rId17352" Type="http://schemas.openxmlformats.org/officeDocument/2006/relationships/hyperlink" Target="https://ictv.global/taxonomy/taxondetails?taxnode_id=202209776" TargetMode="External"/><Relationship Id="rId18403" Type="http://schemas.openxmlformats.org/officeDocument/2006/relationships/hyperlink" Target="https://ictv.global/ictv/proposals/2019.006G.zip" TargetMode="External"/><Relationship Id="rId20697" Type="http://schemas.openxmlformats.org/officeDocument/2006/relationships/hyperlink" Target="https://ictv.global/ictv/proposals/2020.012D.R.Ribozyviria.zip" TargetMode="External"/><Relationship Id="rId21748" Type="http://schemas.openxmlformats.org/officeDocument/2006/relationships/hyperlink" Target="https://ictv.global/taxonomy/taxondetails?taxnode_id=202202500" TargetMode="External"/><Relationship Id="rId2489" Type="http://schemas.openxmlformats.org/officeDocument/2006/relationships/hyperlink" Target="https://ictv.global/ictv/proposals/2021.010B.R.Binomial_names.zip" TargetMode="External"/><Relationship Id="rId6360" Type="http://schemas.openxmlformats.org/officeDocument/2006/relationships/hyperlink" Target="https://ictv.global/taxonomy/taxondetails?taxnode_id=202201057" TargetMode="External"/><Relationship Id="rId7411" Type="http://schemas.openxmlformats.org/officeDocument/2006/relationships/hyperlink" Target="https://ictv.global/ictv/proposals/2021.061B.R.Pbunavirus_new_species.zip" TargetMode="External"/><Relationship Id="rId17005" Type="http://schemas.openxmlformats.org/officeDocument/2006/relationships/hyperlink" Target="https://ictv.global/ictv/proposals/2022.011M.Hartmanivirus_2nsp.zip" TargetMode="External"/><Relationship Id="rId2970" Type="http://schemas.openxmlformats.org/officeDocument/2006/relationships/hyperlink" Target="https://ictv.global/taxonomy/taxondetails?taxnode_id=202208011" TargetMode="External"/><Relationship Id="rId6013" Type="http://schemas.openxmlformats.org/officeDocument/2006/relationships/hyperlink" Target="https://ictv.global/ictv/proposals/2021.010B.R.Binomial_names.zip" TargetMode="External"/><Relationship Id="rId9583" Type="http://schemas.openxmlformats.org/officeDocument/2006/relationships/hyperlink" Target="https://ictv.global/ictv/proposals/2022.009D.Circoviridae_rensp101_nsp48.zip" TargetMode="External"/><Relationship Id="rId12564" Type="http://schemas.openxmlformats.org/officeDocument/2006/relationships/hyperlink" Target="https://ictv.global/taxonomy/taxondetails?taxnode_id=202209845" TargetMode="External"/><Relationship Id="rId13962" Type="http://schemas.openxmlformats.org/officeDocument/2006/relationships/hyperlink" Target="https://ictv.global/taxonomy/taxondetails?taxnode_id=202210319" TargetMode="External"/><Relationship Id="rId19177" Type="http://schemas.openxmlformats.org/officeDocument/2006/relationships/hyperlink" Target="https://ictv.global/ictv/proposals/2019.006G.zip" TargetMode="External"/><Relationship Id="rId942" Type="http://schemas.openxmlformats.org/officeDocument/2006/relationships/hyperlink" Target="https://ictv.global/taxonomy/taxondetails?taxnode_id=202208505" TargetMode="External"/><Relationship Id="rId1572" Type="http://schemas.openxmlformats.org/officeDocument/2006/relationships/hyperlink" Target="https://ictv.global/taxonomy/taxondetails?taxnode_id=202208292" TargetMode="External"/><Relationship Id="rId2623" Type="http://schemas.openxmlformats.org/officeDocument/2006/relationships/hyperlink" Target="https://ictv.global/ictv/proposals/2022.043B.Kyanoviridae_7ng.zip" TargetMode="External"/><Relationship Id="rId8185" Type="http://schemas.openxmlformats.org/officeDocument/2006/relationships/hyperlink" Target="https://ictv.global/ictv/proposals/2021.010B.R.Binomial_names.zip" TargetMode="External"/><Relationship Id="rId9236" Type="http://schemas.openxmlformats.org/officeDocument/2006/relationships/hyperlink" Target="https://ictv.global/taxonomy/taxondetails?taxnode_id=202207332" TargetMode="External"/><Relationship Id="rId11166" Type="http://schemas.openxmlformats.org/officeDocument/2006/relationships/hyperlink" Target="https://ictv.global/taxonomy/taxondetails?taxnode_id=202203556" TargetMode="External"/><Relationship Id="rId12217" Type="http://schemas.openxmlformats.org/officeDocument/2006/relationships/hyperlink" Target="https://ictv.global/ictv/proposals/2020.001G.R.Abolish_type_species.pdf" TargetMode="External"/><Relationship Id="rId13615" Type="http://schemas.openxmlformats.org/officeDocument/2006/relationships/hyperlink" Target="https://ictv.global/ictv/proposals/2021.003F.R.Mitoviridae_100nsp_4ngen.zip" TargetMode="External"/><Relationship Id="rId20831" Type="http://schemas.openxmlformats.org/officeDocument/2006/relationships/hyperlink" Target="https://ictv.global/ictv/proposals/2019.003G.zip" TargetMode="External"/><Relationship Id="rId1225" Type="http://schemas.openxmlformats.org/officeDocument/2006/relationships/hyperlink" Target="https://ictv.global/ictv/proposals/2021.010B.R.Binomial_names.zip" TargetMode="External"/><Relationship Id="rId15787" Type="http://schemas.openxmlformats.org/officeDocument/2006/relationships/hyperlink" Target="https://ictv.global/ictv/proposals/2020.026M.R.Jingchuvirales.zip" TargetMode="External"/><Relationship Id="rId16838" Type="http://schemas.openxmlformats.org/officeDocument/2006/relationships/hyperlink" Target="https://ictv.global/taxonomy/taxondetails?taxnode_id=202214170" TargetMode="External"/><Relationship Id="rId3397" Type="http://schemas.openxmlformats.org/officeDocument/2006/relationships/hyperlink" Target="https://ictv.global/ictv/proposals/2021.082B.R.Tevens_new_families.zip" TargetMode="External"/><Relationship Id="rId4795" Type="http://schemas.openxmlformats.org/officeDocument/2006/relationships/hyperlink" Target="https://ictv.global/ictv/proposals/2021.010B.R.Binomial_names.zip" TargetMode="External"/><Relationship Id="rId5846" Type="http://schemas.openxmlformats.org/officeDocument/2006/relationships/hyperlink" Target="https://ictv.global/taxonomy/taxondetails?taxnode_id=202209806" TargetMode="External"/><Relationship Id="rId14389" Type="http://schemas.openxmlformats.org/officeDocument/2006/relationships/hyperlink" Target="https://ictv.global/ictv/proposals/2020.095B.R.Leviviricetes.zip" TargetMode="External"/><Relationship Id="rId18260" Type="http://schemas.openxmlformats.org/officeDocument/2006/relationships/hyperlink" Target="https://ictv.global/taxonomy/taxondetails?taxnode_id=202212484" TargetMode="External"/><Relationship Id="rId19311" Type="http://schemas.openxmlformats.org/officeDocument/2006/relationships/hyperlink" Target="https://ictv.global/ictv/proposals/2022.005P.Secoviridae_rename.zip" TargetMode="External"/><Relationship Id="rId4448" Type="http://schemas.openxmlformats.org/officeDocument/2006/relationships/hyperlink" Target="https://ictv.global/taxonomy/taxondetails?taxnode_id=202213591" TargetMode="External"/><Relationship Id="rId10999" Type="http://schemas.openxmlformats.org/officeDocument/2006/relationships/hyperlink" Target="https://ictv.global/ictv/proposals/2020.008P.R.Geminiviridae_5ng_11nsp.zip" TargetMode="External"/><Relationship Id="rId11300" Type="http://schemas.openxmlformats.org/officeDocument/2006/relationships/hyperlink" Target="https://ictv.global/taxonomy/taxondetails?taxnode_id=202208941" TargetMode="External"/><Relationship Id="rId14870" Type="http://schemas.openxmlformats.org/officeDocument/2006/relationships/hyperlink" Target="https://ictv.global/taxonomy/taxondetails?taxnode_id=202211151" TargetMode="External"/><Relationship Id="rId15921" Type="http://schemas.openxmlformats.org/officeDocument/2006/relationships/hyperlink" Target="https://ictv.global/ictv/proposals/2022.009M.Filoviridae_2genrenamed.zip" TargetMode="External"/><Relationship Id="rId21258" Type="http://schemas.openxmlformats.org/officeDocument/2006/relationships/hyperlink" Target="https://ictv.global/taxonomy/taxondetails?taxnode_id=202202448" TargetMode="External"/><Relationship Id="rId22309" Type="http://schemas.openxmlformats.org/officeDocument/2006/relationships/hyperlink" Target="https://ictv.global/ictv/proposals/2020.009P.R.Betasatellite_61nsp.zip" TargetMode="External"/><Relationship Id="rId13472" Type="http://schemas.openxmlformats.org/officeDocument/2006/relationships/hyperlink" Target="https://ictv.global/taxonomy/taxondetails?taxnode_id=202212426" TargetMode="External"/><Relationship Id="rId14523" Type="http://schemas.openxmlformats.org/officeDocument/2006/relationships/hyperlink" Target="https://ictv.global/ictv/proposals/2020.095B.R.Leviviricetes.zip" TargetMode="External"/><Relationship Id="rId2480" Type="http://schemas.openxmlformats.org/officeDocument/2006/relationships/hyperlink" Target="https://ictv.global/taxonomy/taxondetails?taxnode_id=202206983" TargetMode="External"/><Relationship Id="rId3531" Type="http://schemas.openxmlformats.org/officeDocument/2006/relationships/hyperlink" Target="https://ictv.global/ictv/proposals/2021.082B.R.Tevens_new_families.zip" TargetMode="External"/><Relationship Id="rId9093" Type="http://schemas.openxmlformats.org/officeDocument/2006/relationships/hyperlink" Target="https://ictv.global/ictv/proposals/2020.001G.R.Abolish_type_species.pdf" TargetMode="External"/><Relationship Id="rId12074" Type="http://schemas.openxmlformats.org/officeDocument/2006/relationships/hyperlink" Target="https://ictv.global/taxonomy/taxondetails?taxnode_id=202202781" TargetMode="External"/><Relationship Id="rId13125" Type="http://schemas.openxmlformats.org/officeDocument/2006/relationships/hyperlink" Target="https://ictv.global/ictv/proposals/2022.007S.Flaviviridae_1genren_sprenamed.zip" TargetMode="External"/><Relationship Id="rId16695" Type="http://schemas.openxmlformats.org/officeDocument/2006/relationships/hyperlink" Target="https://ictv.global/ictv/proposals/2021.036M.R.Rhabdoviridae_sprename.zip" TargetMode="External"/><Relationship Id="rId20341" Type="http://schemas.openxmlformats.org/officeDocument/2006/relationships/hyperlink" Target="https://ictv.global/ictv/proposals/2022.008P.Caulimoviridae_rename.zip" TargetMode="External"/><Relationship Id="rId452" Type="http://schemas.openxmlformats.org/officeDocument/2006/relationships/hyperlink" Target="https://ictv.global/taxonomy/taxondetails?taxnode_id=202213452" TargetMode="External"/><Relationship Id="rId1082" Type="http://schemas.openxmlformats.org/officeDocument/2006/relationships/hyperlink" Target="https://ictv.global/taxonomy/taxondetails?taxnode_id=202208597" TargetMode="External"/><Relationship Id="rId2133" Type="http://schemas.openxmlformats.org/officeDocument/2006/relationships/hyperlink" Target="https://ictv.global/ictv/proposals/2021.010B.R.Binomial_names.zip" TargetMode="External"/><Relationship Id="rId6754" Type="http://schemas.openxmlformats.org/officeDocument/2006/relationships/hyperlink" Target="https://ictv.global/taxonomy/taxondetails?taxnode_id=202212392" TargetMode="External"/><Relationship Id="rId7805" Type="http://schemas.openxmlformats.org/officeDocument/2006/relationships/hyperlink" Target="https://ictv.global/ictv/proposals/2021.010B.R.Binomial_names.zip" TargetMode="External"/><Relationship Id="rId15297" Type="http://schemas.openxmlformats.org/officeDocument/2006/relationships/hyperlink" Target="https://ictv.global/ictv/proposals/2020.095B.R.Leviviricetes.zip" TargetMode="External"/><Relationship Id="rId16348" Type="http://schemas.openxmlformats.org/officeDocument/2006/relationships/hyperlink" Target="https://ictv.global/taxonomy/taxondetails?taxnode_id=202208755" TargetMode="External"/><Relationship Id="rId17746" Type="http://schemas.openxmlformats.org/officeDocument/2006/relationships/hyperlink" Target="https://ictv.global/taxonomy/taxondetails?taxnode_id=202206486" TargetMode="External"/><Relationship Id="rId105" Type="http://schemas.openxmlformats.org/officeDocument/2006/relationships/hyperlink" Target="https://ictv.global/ictv/proposals/2022.001D.Herpesvirales_1renfam_4rengen_124rensp_6absp.zip" TargetMode="External"/><Relationship Id="rId5356" Type="http://schemas.openxmlformats.org/officeDocument/2006/relationships/hyperlink" Target="https://ictv.global/taxonomy/taxondetails?taxnode_id=202212708" TargetMode="External"/><Relationship Id="rId6407" Type="http://schemas.openxmlformats.org/officeDocument/2006/relationships/hyperlink" Target="https://ictv.global/ictv/proposals/2021.033B.R.Gladiatorvirus.zip" TargetMode="External"/><Relationship Id="rId22166" Type="http://schemas.openxmlformats.org/officeDocument/2006/relationships/hyperlink" Target="https://ictv.global/taxonomy/taxondetails?taxnode_id=202204407" TargetMode="External"/><Relationship Id="rId5009" Type="http://schemas.openxmlformats.org/officeDocument/2006/relationships/hyperlink" Target="https://ictv.global/ictv/proposals/2021.010B.R.Binomial_names.zip" TargetMode="External"/><Relationship Id="rId8579" Type="http://schemas.openxmlformats.org/officeDocument/2006/relationships/hyperlink" Target="https://ictv.global/ictv/proposals/2021.010B.R.Binomial_names.zip" TargetMode="External"/><Relationship Id="rId9977" Type="http://schemas.openxmlformats.org/officeDocument/2006/relationships/hyperlink" Target="https://ictv.global/ictv/proposals/2020.016D.R.Smacoviridae_6ngen_42nsp.zip" TargetMode="External"/><Relationship Id="rId12958" Type="http://schemas.openxmlformats.org/officeDocument/2006/relationships/hyperlink" Target="https://ictv.global/taxonomy/taxondetails?taxnode_id=202202360" TargetMode="External"/><Relationship Id="rId1966" Type="http://schemas.openxmlformats.org/officeDocument/2006/relationships/hyperlink" Target="https://ictv.global/taxonomy/taxondetails?taxnode_id=202208094" TargetMode="External"/><Relationship Id="rId14380" Type="http://schemas.openxmlformats.org/officeDocument/2006/relationships/hyperlink" Target="https://ictv.global/taxonomy/taxondetails?taxnode_id=202210658" TargetMode="External"/><Relationship Id="rId15431" Type="http://schemas.openxmlformats.org/officeDocument/2006/relationships/hyperlink" Target="https://ictv.global/ictv/proposals/2021.009F.R.Botourmiaviridae_6newgen_109newsp.zip" TargetMode="External"/><Relationship Id="rId1619" Type="http://schemas.openxmlformats.org/officeDocument/2006/relationships/hyperlink" Target="https://ictv.global/ictv/proposals/2021.010B.R.Binomial_names.zip" TargetMode="External"/><Relationship Id="rId14033" Type="http://schemas.openxmlformats.org/officeDocument/2006/relationships/hyperlink" Target="https://ictv.global/ictv/proposals/2020.095B.R.Leviviricetes.zip" TargetMode="External"/><Relationship Id="rId18654" Type="http://schemas.openxmlformats.org/officeDocument/2006/relationships/hyperlink" Target="https://ictv.global/taxonomy/taxondetails?taxnode_id=202206190" TargetMode="External"/><Relationship Id="rId19705" Type="http://schemas.openxmlformats.org/officeDocument/2006/relationships/hyperlink" Target="https://ictv.global/ictv/proposals/2019.006G.zip" TargetMode="External"/><Relationship Id="rId21999" Type="http://schemas.openxmlformats.org/officeDocument/2006/relationships/hyperlink" Target="https://ictv.global/ictv/proposals/2022.008D.Aelloviridae_146rensp.zip" TargetMode="External"/><Relationship Id="rId22300" Type="http://schemas.openxmlformats.org/officeDocument/2006/relationships/hyperlink" Target="https://ictv.global/taxonomy/taxondetails?taxnode_id=202205128" TargetMode="External"/><Relationship Id="rId3041" Type="http://schemas.openxmlformats.org/officeDocument/2006/relationships/hyperlink" Target="https://ictv.global/ictv/proposals/2021.010B.R.Binomial_names.zip" TargetMode="External"/><Relationship Id="rId7662" Type="http://schemas.openxmlformats.org/officeDocument/2006/relationships/hyperlink" Target="https://ictv.global/taxonomy/taxondetails?taxnode_id=202214795" TargetMode="External"/><Relationship Id="rId8713" Type="http://schemas.openxmlformats.org/officeDocument/2006/relationships/hyperlink" Target="https://ictv.global/ictv/proposals/2021.007D.R.Polyomaviridae_2ngen_117rensp.zip" TargetMode="External"/><Relationship Id="rId10643" Type="http://schemas.openxmlformats.org/officeDocument/2006/relationships/hyperlink" Target="https://ictv.global/ictv/proposals/2019.012D.zip" TargetMode="External"/><Relationship Id="rId10990" Type="http://schemas.openxmlformats.org/officeDocument/2006/relationships/hyperlink" Target="https://ictv.global/taxonomy/taxondetails?taxnode_id=202203498" TargetMode="External"/><Relationship Id="rId17256" Type="http://schemas.openxmlformats.org/officeDocument/2006/relationships/hyperlink" Target="https://ictv.global/taxonomy/taxondetails?taxnode_id=202200026" TargetMode="External"/><Relationship Id="rId18307" Type="http://schemas.openxmlformats.org/officeDocument/2006/relationships/hyperlink" Target="https://ictv.global/ictv/proposals/2021.006F.R.Hypoviridae_8newgen_35newsp.zip" TargetMode="External"/><Relationship Id="rId6264" Type="http://schemas.openxmlformats.org/officeDocument/2006/relationships/hyperlink" Target="https://ictv.global/taxonomy/taxondetails?taxnode_id=202206952" TargetMode="External"/><Relationship Id="rId7315" Type="http://schemas.openxmlformats.org/officeDocument/2006/relationships/hyperlink" Target="https://ictv.global/ictv/proposals/2021.010B.R.Binomial_names.zip" TargetMode="External"/><Relationship Id="rId9487" Type="http://schemas.openxmlformats.org/officeDocument/2006/relationships/hyperlink" Target="https://ictv.global/ictv/proposals/2022.002F.Bacilladnaviridae_reorg.zip" TargetMode="External"/><Relationship Id="rId13866" Type="http://schemas.openxmlformats.org/officeDocument/2006/relationships/hyperlink" Target="https://ictv.global/taxonomy/taxondetails?taxnode_id=202210250" TargetMode="External"/><Relationship Id="rId14917" Type="http://schemas.openxmlformats.org/officeDocument/2006/relationships/hyperlink" Target="https://ictv.global/ictv/proposals/2020.095B.R.Leviviricetes.zip" TargetMode="External"/><Relationship Id="rId1476" Type="http://schemas.openxmlformats.org/officeDocument/2006/relationships/hyperlink" Target="https://ictv.global/taxonomy/taxondetails?taxnode_id=202208489" TargetMode="External"/><Relationship Id="rId2874" Type="http://schemas.openxmlformats.org/officeDocument/2006/relationships/hyperlink" Target="https://ictv.global/taxonomy/taxondetails?taxnode_id=202207941" TargetMode="External"/><Relationship Id="rId3925" Type="http://schemas.openxmlformats.org/officeDocument/2006/relationships/hyperlink" Target="https://ictv.global/ictv/proposals/2021.010B.R.Binomial_names.zip" TargetMode="External"/><Relationship Id="rId8089" Type="http://schemas.openxmlformats.org/officeDocument/2006/relationships/hyperlink" Target="https://ictv.global/ictv/proposals/2021.010B.R.Binomial_names.zip" TargetMode="External"/><Relationship Id="rId12468" Type="http://schemas.openxmlformats.org/officeDocument/2006/relationships/hyperlink" Target="https://ictv.global/taxonomy/taxondetails?taxnode_id=202205446" TargetMode="External"/><Relationship Id="rId13519" Type="http://schemas.openxmlformats.org/officeDocument/2006/relationships/hyperlink" Target="https://ictv.global/ictv/proposals/2021.003F.R.Mitoviridae_100nsp_4ngen.zip" TargetMode="External"/><Relationship Id="rId20735" Type="http://schemas.openxmlformats.org/officeDocument/2006/relationships/hyperlink" Target="https://ictv.global/ictv/proposals/2019.003G.zip" TargetMode="External"/><Relationship Id="rId846" Type="http://schemas.openxmlformats.org/officeDocument/2006/relationships/hyperlink" Target="https://ictv.global/taxonomy/taxondetails?taxnode_id=202214401" TargetMode="External"/><Relationship Id="rId1129" Type="http://schemas.openxmlformats.org/officeDocument/2006/relationships/hyperlink" Target="https://ictv.global/ictv/proposals/2021.010B.R.Binomial_names.zip" TargetMode="External"/><Relationship Id="rId2527" Type="http://schemas.openxmlformats.org/officeDocument/2006/relationships/hyperlink" Target="https://ictv.global/ictv/proposals/2021.082B.R.Tevens_new_families.zip" TargetMode="External"/><Relationship Id="rId5000" Type="http://schemas.openxmlformats.org/officeDocument/2006/relationships/hyperlink" Target="https://ictv.global/taxonomy/taxondetails?taxnode_id=202200217" TargetMode="External"/><Relationship Id="rId19562" Type="http://schemas.openxmlformats.org/officeDocument/2006/relationships/hyperlink" Target="https://ictv.global/taxonomy/taxondetails?taxnode_id=202204541" TargetMode="External"/><Relationship Id="rId4699" Type="http://schemas.openxmlformats.org/officeDocument/2006/relationships/hyperlink" Target="https://ictv.global/ictv/proposals/2021.035B.R.Gracegardnervirinae.zip" TargetMode="External"/><Relationship Id="rId8570" Type="http://schemas.openxmlformats.org/officeDocument/2006/relationships/hyperlink" Target="https://ictv.global/taxonomy/taxondetails?taxnode_id=202203718" TargetMode="External"/><Relationship Id="rId9621" Type="http://schemas.openxmlformats.org/officeDocument/2006/relationships/hyperlink" Target="https://ictv.global/ictv/proposals/2022.009D.Circoviridae_rensp101_nsp48.zip" TargetMode="External"/><Relationship Id="rId11551" Type="http://schemas.openxmlformats.org/officeDocument/2006/relationships/hyperlink" Target="https://ictv.global/ictv/proposals/2020.005F.R.Genomoviridae.zip" TargetMode="External"/><Relationship Id="rId12602" Type="http://schemas.openxmlformats.org/officeDocument/2006/relationships/hyperlink" Target="https://ictv.global/taxonomy/taxondetails?taxnode_id=202202219" TargetMode="External"/><Relationship Id="rId18164" Type="http://schemas.openxmlformats.org/officeDocument/2006/relationships/hyperlink" Target="https://ictv.global/taxonomy/taxondetails?taxnode_id=202208784" TargetMode="External"/><Relationship Id="rId19215" Type="http://schemas.openxmlformats.org/officeDocument/2006/relationships/hyperlink" Target="https://ictv.global/ictv/proposals/2022.005P.Secoviridae_rename.zip" TargetMode="External"/><Relationship Id="rId1610" Type="http://schemas.openxmlformats.org/officeDocument/2006/relationships/hyperlink" Target="https://ictv.global/taxonomy/taxondetails?taxnode_id=202208233" TargetMode="External"/><Relationship Id="rId7172" Type="http://schemas.openxmlformats.org/officeDocument/2006/relationships/hyperlink" Target="https://ictv.global/taxonomy/taxondetails?taxnode_id=202206922" TargetMode="External"/><Relationship Id="rId8223" Type="http://schemas.openxmlformats.org/officeDocument/2006/relationships/hyperlink" Target="https://ictv.global/ictv/proposals/2021.010B.R.Binomial_names.zip" TargetMode="External"/><Relationship Id="rId10153" Type="http://schemas.openxmlformats.org/officeDocument/2006/relationships/hyperlink" Target="https://ictv.global/ictv/proposals/2019.012D.zip" TargetMode="External"/><Relationship Id="rId11204" Type="http://schemas.openxmlformats.org/officeDocument/2006/relationships/hyperlink" Target="https://ictv.global/taxonomy/taxondetails?taxnode_id=202203563" TargetMode="External"/><Relationship Id="rId14774" Type="http://schemas.openxmlformats.org/officeDocument/2006/relationships/hyperlink" Target="https://ictv.global/taxonomy/taxondetails?taxnode_id=202211126" TargetMode="External"/><Relationship Id="rId21990" Type="http://schemas.openxmlformats.org/officeDocument/2006/relationships/hyperlink" Target="https://ictv.global/taxonomy/taxondetails?taxnode_id=202209469" TargetMode="External"/><Relationship Id="rId3782" Type="http://schemas.openxmlformats.org/officeDocument/2006/relationships/hyperlink" Target="https://ictv.global/taxonomy/taxondetails?taxnode_id=202200500" TargetMode="External"/><Relationship Id="rId4833" Type="http://schemas.openxmlformats.org/officeDocument/2006/relationships/hyperlink" Target="https://ictv.global/ictv/proposals/2021.010B.R.Binomial_names.zip" TargetMode="External"/><Relationship Id="rId13376" Type="http://schemas.openxmlformats.org/officeDocument/2006/relationships/hyperlink" Target="https://ictv.global/taxonomy/taxondetails?taxnode_id=202205281" TargetMode="External"/><Relationship Id="rId14427" Type="http://schemas.openxmlformats.org/officeDocument/2006/relationships/hyperlink" Target="https://ictv.global/ictv/proposals/2020.095B.R.Leviviricetes.zip" TargetMode="External"/><Relationship Id="rId15825" Type="http://schemas.openxmlformats.org/officeDocument/2006/relationships/hyperlink" Target="https://ictv.global/ictv/proposals/2021.015M.Jingchuvirales_2ngen_10nsp.zip" TargetMode="External"/><Relationship Id="rId20592" Type="http://schemas.openxmlformats.org/officeDocument/2006/relationships/hyperlink" Target="https://ictv.global/taxonomy/taxondetails?taxnode_id=202205027" TargetMode="External"/><Relationship Id="rId21643" Type="http://schemas.openxmlformats.org/officeDocument/2006/relationships/hyperlink" Target="https://ictv.global/ictv/proposals/2020.002P.R.Alphasatellitidae_3ng_9nsp.zip" TargetMode="External"/><Relationship Id="rId2384" Type="http://schemas.openxmlformats.org/officeDocument/2006/relationships/hyperlink" Target="https://ictv.global/taxonomy/taxondetails?taxnode_id=202200275" TargetMode="External"/><Relationship Id="rId3435" Type="http://schemas.openxmlformats.org/officeDocument/2006/relationships/hyperlink" Target="https://ictv.global/ictv/proposals/2021.082B.R.Tevens_new_families.zip" TargetMode="External"/><Relationship Id="rId13029" Type="http://schemas.openxmlformats.org/officeDocument/2006/relationships/hyperlink" Target="https://ictv.global/ictv/proposals/2022.007S.Flaviviridae_1genren_sprenamed.zip" TargetMode="External"/><Relationship Id="rId17997" Type="http://schemas.openxmlformats.org/officeDocument/2006/relationships/hyperlink" Target="https://ictv.global/ictv/proposals/2021.002M.Phenuiviridae_sprenamed.zip" TargetMode="External"/><Relationship Id="rId20245" Type="http://schemas.openxmlformats.org/officeDocument/2006/relationships/hyperlink" Target="https://ictv.global/ictv/proposals/2022.008P.Caulimoviridae_rename.zip" TargetMode="External"/><Relationship Id="rId356" Type="http://schemas.openxmlformats.org/officeDocument/2006/relationships/hyperlink" Target="https://ictv.global/taxonomy/taxondetails?taxnode_id=202213471" TargetMode="External"/><Relationship Id="rId2037" Type="http://schemas.openxmlformats.org/officeDocument/2006/relationships/hyperlink" Target="https://ictv.global/ictv/proposals/2021.010B.R.Binomial_names.zip" TargetMode="External"/><Relationship Id="rId6658" Type="http://schemas.openxmlformats.org/officeDocument/2006/relationships/hyperlink" Target="https://ictv.global/taxonomy/taxondetails?taxnode_id=202200999" TargetMode="External"/><Relationship Id="rId16599" Type="http://schemas.openxmlformats.org/officeDocument/2006/relationships/hyperlink" Target="https://ictv.global/ictv/proposals/2021.036M.R.Rhabdoviridae_sprename.zip" TargetMode="External"/><Relationship Id="rId19072" Type="http://schemas.openxmlformats.org/officeDocument/2006/relationships/hyperlink" Target="https://ictv.global/taxonomy/taxondetails?taxnode_id=202206442" TargetMode="External"/><Relationship Id="rId7709" Type="http://schemas.openxmlformats.org/officeDocument/2006/relationships/hyperlink" Target="https://ictv.global/ictv/proposals/2021.010B.R.Binomial_names.zip" TargetMode="External"/><Relationship Id="rId8080" Type="http://schemas.openxmlformats.org/officeDocument/2006/relationships/hyperlink" Target="https://ictv.global/taxonomy/taxondetails?taxnode_id=202207997" TargetMode="External"/><Relationship Id="rId9131" Type="http://schemas.openxmlformats.org/officeDocument/2006/relationships/hyperlink" Target="https://ictv.global/ictv/proposals/2019.005G.zip" TargetMode="External"/><Relationship Id="rId13510" Type="http://schemas.openxmlformats.org/officeDocument/2006/relationships/hyperlink" Target="https://ictv.global/taxonomy/taxondetails?taxnode_id=202212443" TargetMode="External"/><Relationship Id="rId11061" Type="http://schemas.openxmlformats.org/officeDocument/2006/relationships/hyperlink" Target="https://ictv.global/ictv/proposals/2019.012D.zip" TargetMode="External"/><Relationship Id="rId12112" Type="http://schemas.openxmlformats.org/officeDocument/2006/relationships/hyperlink" Target="https://ictv.global/taxonomy/taxondetails?taxnode_id=202202981" TargetMode="External"/><Relationship Id="rId15682" Type="http://schemas.openxmlformats.org/officeDocument/2006/relationships/hyperlink" Target="https://ictv.global/taxonomy/taxondetails?taxnode_id=202212582" TargetMode="External"/><Relationship Id="rId16733" Type="http://schemas.openxmlformats.org/officeDocument/2006/relationships/hyperlink" Target="https://ictv.global/ictv/proposals/2022.022M.Vesiculovirus_2nsp.zip" TargetMode="External"/><Relationship Id="rId1120" Type="http://schemas.openxmlformats.org/officeDocument/2006/relationships/hyperlink" Target="https://ictv.global/taxonomy/taxondetails?taxnode_id=202208584" TargetMode="External"/><Relationship Id="rId4690" Type="http://schemas.openxmlformats.org/officeDocument/2006/relationships/hyperlink" Target="https://ictv.global/taxonomy/taxondetails?taxnode_id=202212328" TargetMode="External"/><Relationship Id="rId5741" Type="http://schemas.openxmlformats.org/officeDocument/2006/relationships/hyperlink" Target="https://ictv.global/ictv/proposals/2021.010B.R.Binomial_names.zip" TargetMode="External"/><Relationship Id="rId14284" Type="http://schemas.openxmlformats.org/officeDocument/2006/relationships/hyperlink" Target="https://ictv.global/taxonomy/taxondetails?taxnode_id=202210578" TargetMode="External"/><Relationship Id="rId15335" Type="http://schemas.openxmlformats.org/officeDocument/2006/relationships/hyperlink" Target="https://ictv.global/ictv/proposals/2020.095B.R.Leviviricetes.zip" TargetMode="External"/><Relationship Id="rId3292" Type="http://schemas.openxmlformats.org/officeDocument/2006/relationships/hyperlink" Target="https://ictv.global/taxonomy/taxondetails?taxnode_id=202214832" TargetMode="External"/><Relationship Id="rId4343" Type="http://schemas.openxmlformats.org/officeDocument/2006/relationships/hyperlink" Target="https://ictv.global/ictv/proposals/2021.016B.R.Ceeclamvirinae.zip" TargetMode="External"/><Relationship Id="rId8964" Type="http://schemas.openxmlformats.org/officeDocument/2006/relationships/hyperlink" Target="https://ictv.global/taxonomy/taxondetails?taxnode_id=202204031" TargetMode="External"/><Relationship Id="rId18558" Type="http://schemas.openxmlformats.org/officeDocument/2006/relationships/hyperlink" Target="https://ictv.global/taxonomy/taxondetails?taxnode_id=202201849" TargetMode="External"/><Relationship Id="rId19956" Type="http://schemas.openxmlformats.org/officeDocument/2006/relationships/hyperlink" Target="https://ictv.global/taxonomy/taxondetails?taxnode_id=202204699" TargetMode="External"/><Relationship Id="rId21153" Type="http://schemas.openxmlformats.org/officeDocument/2006/relationships/hyperlink" Target="https://ictv.global/ictv/proposals/2019.003G.zip" TargetMode="External"/><Relationship Id="rId22204" Type="http://schemas.openxmlformats.org/officeDocument/2006/relationships/hyperlink" Target="https://ictv.global/taxonomy/taxondetails?taxnode_id=202213871" TargetMode="External"/><Relationship Id="rId7566" Type="http://schemas.openxmlformats.org/officeDocument/2006/relationships/hyperlink" Target="https://ictv.global/taxonomy/taxondetails?taxnode_id=202214758" TargetMode="External"/><Relationship Id="rId8617" Type="http://schemas.openxmlformats.org/officeDocument/2006/relationships/hyperlink" Target="https://ictv.global/ictv/proposals/2021.010B.R.Binomial_names.zip" TargetMode="External"/><Relationship Id="rId10894" Type="http://schemas.openxmlformats.org/officeDocument/2006/relationships/hyperlink" Target="https://ictv.global/taxonomy/taxondetails?taxnode_id=202203470" TargetMode="External"/><Relationship Id="rId11945" Type="http://schemas.openxmlformats.org/officeDocument/2006/relationships/hyperlink" Target="https://ictv.global/ictv/proposals/2020.028M.R.Reovirales_2nfam.zip" TargetMode="External"/><Relationship Id="rId19609" Type="http://schemas.openxmlformats.org/officeDocument/2006/relationships/hyperlink" Target="https://ictv.global/ictv/proposals/2019.006G.zip" TargetMode="External"/><Relationship Id="rId6168" Type="http://schemas.openxmlformats.org/officeDocument/2006/relationships/hyperlink" Target="https://ictv.global/taxonomy/taxondetails?taxnode_id=202206669" TargetMode="External"/><Relationship Id="rId7219" Type="http://schemas.openxmlformats.org/officeDocument/2006/relationships/hyperlink" Target="https://ictv.global/ictv/proposals/2022.060B.Packlarkvirus_ng.zip" TargetMode="External"/><Relationship Id="rId10547" Type="http://schemas.openxmlformats.org/officeDocument/2006/relationships/hyperlink" Target="https://ictv.global/ictv/proposals/2019.012D.zip" TargetMode="External"/><Relationship Id="rId13020" Type="http://schemas.openxmlformats.org/officeDocument/2006/relationships/hyperlink" Target="https://ictv.global/taxonomy/taxondetails?taxnode_id=202203127" TargetMode="External"/><Relationship Id="rId16590" Type="http://schemas.openxmlformats.org/officeDocument/2006/relationships/hyperlink" Target="https://ictv.global/taxonomy/taxondetails?taxnode_id=202201763" TargetMode="External"/><Relationship Id="rId17641" Type="http://schemas.openxmlformats.org/officeDocument/2006/relationships/hyperlink" Target="https://ictv.global/ictv/proposals/2022.018M.Orthobunyavirus_29nsp_abolish4sp.zip" TargetMode="External"/><Relationship Id="rId20986" Type="http://schemas.openxmlformats.org/officeDocument/2006/relationships/hyperlink" Target="https://ictv.global/taxonomy/taxondetails?taxnode_id=202207159" TargetMode="External"/><Relationship Id="rId2778" Type="http://schemas.openxmlformats.org/officeDocument/2006/relationships/hyperlink" Target="https://ictv.global/taxonomy/taxondetails?taxnode_id=202214737" TargetMode="External"/><Relationship Id="rId3829" Type="http://schemas.openxmlformats.org/officeDocument/2006/relationships/hyperlink" Target="https://ictv.global/ictv/proposals/2021.089B.R.Vilmaviridae.zip" TargetMode="External"/><Relationship Id="rId7700" Type="http://schemas.openxmlformats.org/officeDocument/2006/relationships/hyperlink" Target="https://ictv.global/taxonomy/taxondetails?taxnode_id=202208025" TargetMode="External"/><Relationship Id="rId15192" Type="http://schemas.openxmlformats.org/officeDocument/2006/relationships/hyperlink" Target="https://ictv.global/taxonomy/taxondetails?taxnode_id=202211386" TargetMode="External"/><Relationship Id="rId16243" Type="http://schemas.openxmlformats.org/officeDocument/2006/relationships/hyperlink" Target="https://ictv.global/ictv/proposals/2021.026M.Paramyxoviridae_sprename.zip" TargetMode="External"/><Relationship Id="rId20639" Type="http://schemas.openxmlformats.org/officeDocument/2006/relationships/hyperlink" Target="https://ictv.global/ictv/proposals/2019.006G.zip" TargetMode="External"/><Relationship Id="rId5251" Type="http://schemas.openxmlformats.org/officeDocument/2006/relationships/hyperlink" Target="https://ictv.global/ictv/proposals/2021.010B.R.Binomial_names.zip" TargetMode="External"/><Relationship Id="rId6302" Type="http://schemas.openxmlformats.org/officeDocument/2006/relationships/hyperlink" Target="https://ictv.global/taxonomy/taxondetails?taxnode_id=202201016" TargetMode="External"/><Relationship Id="rId9872" Type="http://schemas.openxmlformats.org/officeDocument/2006/relationships/hyperlink" Target="https://ictv.global/taxonomy/taxondetails?taxnode_id=202205945" TargetMode="External"/><Relationship Id="rId12853" Type="http://schemas.openxmlformats.org/officeDocument/2006/relationships/hyperlink" Target="https://ictv.global/ictv/proposals/2019.006G.zip" TargetMode="External"/><Relationship Id="rId19466" Type="http://schemas.openxmlformats.org/officeDocument/2006/relationships/hyperlink" Target="https://ictv.global/taxonomy/taxondetails?taxnode_id=202206621" TargetMode="External"/><Relationship Id="rId22061" Type="http://schemas.openxmlformats.org/officeDocument/2006/relationships/hyperlink" Target="https://ictv.global/ictv/proposals/2020.063B.R.Globuloviridae.zip" TargetMode="External"/><Relationship Id="rId86" Type="http://schemas.openxmlformats.org/officeDocument/2006/relationships/hyperlink" Target="https://ictv.global/taxonomy/taxondetails?taxnode_id=202201408" TargetMode="External"/><Relationship Id="rId1861" Type="http://schemas.openxmlformats.org/officeDocument/2006/relationships/hyperlink" Target="https://ictv.global/ictv/proposals/2021.010B.R.Binomial_names.zip" TargetMode="External"/><Relationship Id="rId2912" Type="http://schemas.openxmlformats.org/officeDocument/2006/relationships/hyperlink" Target="https://ictv.global/taxonomy/taxondetails?taxnode_id=202212860" TargetMode="External"/><Relationship Id="rId8474" Type="http://schemas.openxmlformats.org/officeDocument/2006/relationships/hyperlink" Target="https://ictv.global/taxonomy/taxondetails?taxnode_id=202208079" TargetMode="External"/><Relationship Id="rId9525" Type="http://schemas.openxmlformats.org/officeDocument/2006/relationships/hyperlink" Target="https://ictv.global/ictv/proposals/2022.002F.Bacilladnaviridae_reorg.zip" TargetMode="External"/><Relationship Id="rId11455" Type="http://schemas.openxmlformats.org/officeDocument/2006/relationships/hyperlink" Target="https://ictv.global/ictv/proposals/2020.005F.R.Genomoviridae.zip" TargetMode="External"/><Relationship Id="rId12506" Type="http://schemas.openxmlformats.org/officeDocument/2006/relationships/hyperlink" Target="https://ictv.global/taxonomy/taxondetails?taxnode_id=202202180" TargetMode="External"/><Relationship Id="rId13904" Type="http://schemas.openxmlformats.org/officeDocument/2006/relationships/hyperlink" Target="https://ictv.global/taxonomy/taxondetails?taxnode_id=202210278" TargetMode="External"/><Relationship Id="rId18068" Type="http://schemas.openxmlformats.org/officeDocument/2006/relationships/hyperlink" Target="https://ictv.global/taxonomy/taxondetails?taxnode_id=202207248" TargetMode="External"/><Relationship Id="rId19119" Type="http://schemas.openxmlformats.org/officeDocument/2006/relationships/hyperlink" Target="https://ictv.global/ictv/proposals/2021.006S.R.Picornaviridae_5nsfam.zip" TargetMode="External"/><Relationship Id="rId1514" Type="http://schemas.openxmlformats.org/officeDocument/2006/relationships/hyperlink" Target="https://ictv.global/taxonomy/taxondetails?taxnode_id=202208274" TargetMode="External"/><Relationship Id="rId7076" Type="http://schemas.openxmlformats.org/officeDocument/2006/relationships/hyperlink" Target="https://ictv.global/taxonomy/taxondetails?taxnode_id=202211547" TargetMode="External"/><Relationship Id="rId8127" Type="http://schemas.openxmlformats.org/officeDocument/2006/relationships/hyperlink" Target="https://ictv.global/ictv/proposals/2022.088B.Syrbvirus_ng.zip" TargetMode="External"/><Relationship Id="rId10057" Type="http://schemas.openxmlformats.org/officeDocument/2006/relationships/hyperlink" Target="https://ictv.global/ictv/proposals/2020.023P.R.Nanoviridae_4nsp.zip" TargetMode="External"/><Relationship Id="rId11108" Type="http://schemas.openxmlformats.org/officeDocument/2006/relationships/hyperlink" Target="https://ictv.global/taxonomy/taxondetails?taxnode_id=202203539" TargetMode="External"/><Relationship Id="rId3686" Type="http://schemas.openxmlformats.org/officeDocument/2006/relationships/hyperlink" Target="https://ictv.global/taxonomy/taxondetails?taxnode_id=202212070" TargetMode="External"/><Relationship Id="rId14678" Type="http://schemas.openxmlformats.org/officeDocument/2006/relationships/hyperlink" Target="https://ictv.global/taxonomy/taxondetails?taxnode_id=202211047" TargetMode="External"/><Relationship Id="rId15729" Type="http://schemas.openxmlformats.org/officeDocument/2006/relationships/hyperlink" Target="https://ictv.global/ictv/proposals/2021.018M.R.Negarnaviricota_sprename.zip" TargetMode="External"/><Relationship Id="rId17151" Type="http://schemas.openxmlformats.org/officeDocument/2006/relationships/hyperlink" Target="https://ictv.global/ictv/proposals/2021.013P.R.Fimoviridae_rename.zip" TargetMode="External"/><Relationship Id="rId19600" Type="http://schemas.openxmlformats.org/officeDocument/2006/relationships/hyperlink" Target="https://ictv.global/taxonomy/taxondetails?taxnode_id=202207444" TargetMode="External"/><Relationship Id="rId20496" Type="http://schemas.openxmlformats.org/officeDocument/2006/relationships/hyperlink" Target="https://ictv.global/taxonomy/taxondetails?taxnode_id=202204857" TargetMode="External"/><Relationship Id="rId21894" Type="http://schemas.openxmlformats.org/officeDocument/2006/relationships/hyperlink" Target="https://ictv.global/taxonomy/taxondetails?taxnode_id=202202552" TargetMode="External"/><Relationship Id="rId2288" Type="http://schemas.openxmlformats.org/officeDocument/2006/relationships/hyperlink" Target="https://ictv.global/taxonomy/taxondetails?taxnode_id=202210059" TargetMode="External"/><Relationship Id="rId3339" Type="http://schemas.openxmlformats.org/officeDocument/2006/relationships/hyperlink" Target="https://ictv.global/ictv/proposals/2022.085B.Stanwilliamsviridae_nf_2nsf_4ng_6nsp.zip" TargetMode="External"/><Relationship Id="rId4737" Type="http://schemas.openxmlformats.org/officeDocument/2006/relationships/hyperlink" Target="https://ictv.global/ictv/proposals/2021.001B.R.abolish_Caudovirales.zip" TargetMode="External"/><Relationship Id="rId7210" Type="http://schemas.openxmlformats.org/officeDocument/2006/relationships/hyperlink" Target="https://ictv.global/taxonomy/taxondetails?taxnode_id=202206855" TargetMode="External"/><Relationship Id="rId18202" Type="http://schemas.openxmlformats.org/officeDocument/2006/relationships/hyperlink" Target="https://ictv.global/taxonomy/taxondetails?taxnode_id=202213726" TargetMode="External"/><Relationship Id="rId20149" Type="http://schemas.openxmlformats.org/officeDocument/2006/relationships/hyperlink" Target="https://ictv.global/ictv/proposals/2019.006G.zip" TargetMode="External"/><Relationship Id="rId21547" Type="http://schemas.openxmlformats.org/officeDocument/2006/relationships/hyperlink" Target="https://ictv.global/ictv/proposals/2020.001G.R.Abolish_type_species.pdf" TargetMode="External"/><Relationship Id="rId13761" Type="http://schemas.openxmlformats.org/officeDocument/2006/relationships/hyperlink" Target="https://ictv.global/ictv/proposals/2020.095B.R.Leviviricetes.zip" TargetMode="External"/><Relationship Id="rId14812" Type="http://schemas.openxmlformats.org/officeDocument/2006/relationships/hyperlink" Target="https://ictv.global/taxonomy/taxondetails?taxnode_id=202211224" TargetMode="External"/><Relationship Id="rId3820" Type="http://schemas.openxmlformats.org/officeDocument/2006/relationships/hyperlink" Target="https://ictv.global/taxonomy/taxondetails?taxnode_id=202200866" TargetMode="External"/><Relationship Id="rId9382" Type="http://schemas.openxmlformats.org/officeDocument/2006/relationships/hyperlink" Target="https://ictv.global/taxonomy/taxondetails?taxnode_id=202207342" TargetMode="External"/><Relationship Id="rId12363" Type="http://schemas.openxmlformats.org/officeDocument/2006/relationships/hyperlink" Target="https://ictv.global/ictv/proposals/2020.001G.R.Abolish_type_species.pdf" TargetMode="External"/><Relationship Id="rId13414" Type="http://schemas.openxmlformats.org/officeDocument/2006/relationships/hyperlink" Target="https://ictv.global/taxonomy/taxondetails?taxnode_id=202203770" TargetMode="External"/><Relationship Id="rId16984" Type="http://schemas.openxmlformats.org/officeDocument/2006/relationships/hyperlink" Target="https://ictv.global/taxonomy/taxondetails?taxnode_id=202212949" TargetMode="External"/><Relationship Id="rId20630" Type="http://schemas.openxmlformats.org/officeDocument/2006/relationships/hyperlink" Target="https://ictv.global/taxonomy/taxondetails?taxnode_id=202205937" TargetMode="External"/><Relationship Id="rId741" Type="http://schemas.openxmlformats.org/officeDocument/2006/relationships/hyperlink" Target="https://ictv.global/ictv/proposals/2022.001B.Aliceevansviridae.zip" TargetMode="External"/><Relationship Id="rId1371" Type="http://schemas.openxmlformats.org/officeDocument/2006/relationships/hyperlink" Target="https://ictv.global/ictv/proposals/2021.010B.R.Binomial_names.zip" TargetMode="External"/><Relationship Id="rId2422" Type="http://schemas.openxmlformats.org/officeDocument/2006/relationships/hyperlink" Target="https://ictv.global/taxonomy/taxondetails?taxnode_id=202200426" TargetMode="External"/><Relationship Id="rId5992" Type="http://schemas.openxmlformats.org/officeDocument/2006/relationships/hyperlink" Target="https://ictv.global/taxonomy/taxondetails?taxnode_id=202207256" TargetMode="External"/><Relationship Id="rId9035" Type="http://schemas.openxmlformats.org/officeDocument/2006/relationships/hyperlink" Target="https://ictv.global/ictv/proposals/2019.005G.zip" TargetMode="External"/><Relationship Id="rId12016" Type="http://schemas.openxmlformats.org/officeDocument/2006/relationships/hyperlink" Target="https://ictv.global/taxonomy/taxondetails?taxnode_id=202213891" TargetMode="External"/><Relationship Id="rId15586" Type="http://schemas.openxmlformats.org/officeDocument/2006/relationships/hyperlink" Target="https://ictv.global/taxonomy/taxondetails?taxnode_id=202213231" TargetMode="External"/><Relationship Id="rId16637" Type="http://schemas.openxmlformats.org/officeDocument/2006/relationships/hyperlink" Target="https://ictv.global/ictv/proposals/2021.004M.R.Alpharhabdovirinae_13nsp.zip" TargetMode="External"/><Relationship Id="rId1024" Type="http://schemas.openxmlformats.org/officeDocument/2006/relationships/hyperlink" Target="https://ictv.global/taxonomy/taxondetails?taxnode_id=202208560" TargetMode="External"/><Relationship Id="rId4594" Type="http://schemas.openxmlformats.org/officeDocument/2006/relationships/hyperlink" Target="https://ictv.global/taxonomy/taxondetails?taxnode_id=202212280" TargetMode="External"/><Relationship Id="rId5645" Type="http://schemas.openxmlformats.org/officeDocument/2006/relationships/hyperlink" Target="https://ictv.global/ictv/proposals/2022.084B.Caudoviricetes_6ng_33nsp.zip" TargetMode="External"/><Relationship Id="rId14188" Type="http://schemas.openxmlformats.org/officeDocument/2006/relationships/hyperlink" Target="https://ictv.global/taxonomy/taxondetails?taxnode_id=202210505" TargetMode="External"/><Relationship Id="rId15239" Type="http://schemas.openxmlformats.org/officeDocument/2006/relationships/hyperlink" Target="https://ictv.global/ictv/proposals/2020.095B.R.Leviviricetes.zip" TargetMode="External"/><Relationship Id="rId19110" Type="http://schemas.openxmlformats.org/officeDocument/2006/relationships/hyperlink" Target="https://ictv.global/taxonomy/taxondetails?taxnode_id=202205594" TargetMode="External"/><Relationship Id="rId22455" Type="http://schemas.openxmlformats.org/officeDocument/2006/relationships/hyperlink" Target="https://ictv.global/ictv/proposals/2020.009P.R.Betasatellite_61nsp.zip" TargetMode="External"/><Relationship Id="rId3196" Type="http://schemas.openxmlformats.org/officeDocument/2006/relationships/hyperlink" Target="https://ictv.global/taxonomy/taxondetails?taxnode_id=202211786" TargetMode="External"/><Relationship Id="rId4247" Type="http://schemas.openxmlformats.org/officeDocument/2006/relationships/hyperlink" Target="https://ictv.global/ictv/proposals/2022.012B.Beaumontvirinae_nsf.zip" TargetMode="External"/><Relationship Id="rId8868" Type="http://schemas.openxmlformats.org/officeDocument/2006/relationships/hyperlink" Target="https://ictv.global/taxonomy/taxondetails?taxnode_id=202205911" TargetMode="External"/><Relationship Id="rId21057" Type="http://schemas.openxmlformats.org/officeDocument/2006/relationships/hyperlink" Target="https://ictv.global/ictv/proposals/2020.001G.R.Abolish_type_species.pdf" TargetMode="External"/><Relationship Id="rId22108" Type="http://schemas.openxmlformats.org/officeDocument/2006/relationships/hyperlink" Target="https://ictv.global/taxonomy/taxondetails?taxnode_id=202204383" TargetMode="External"/><Relationship Id="rId9919" Type="http://schemas.openxmlformats.org/officeDocument/2006/relationships/hyperlink" Target="https://ictv.global/ictv/proposals/2020.016D.R.Smacoviridae_6ngen_42nsp.zip" TargetMode="External"/><Relationship Id="rId10798" Type="http://schemas.openxmlformats.org/officeDocument/2006/relationships/hyperlink" Target="https://ictv.global/taxonomy/taxondetails?taxnode_id=202203430" TargetMode="External"/><Relationship Id="rId11849" Type="http://schemas.openxmlformats.org/officeDocument/2006/relationships/hyperlink" Target="https://ictv.global/ictv/proposals/2020.028M.R.Reovirales_2nfam.zip" TargetMode="External"/><Relationship Id="rId15720" Type="http://schemas.openxmlformats.org/officeDocument/2006/relationships/hyperlink" Target="https://ictv.global/taxonomy/taxondetails?taxnode_id=202206031" TargetMode="External"/><Relationship Id="rId1908" Type="http://schemas.openxmlformats.org/officeDocument/2006/relationships/hyperlink" Target="https://ictv.global/taxonomy/taxondetails?taxnode_id=202209945" TargetMode="External"/><Relationship Id="rId13271" Type="http://schemas.openxmlformats.org/officeDocument/2006/relationships/hyperlink" Target="https://ictv.global/ictv/proposals/2022.015P.Tombusviridae_rename.zip" TargetMode="External"/><Relationship Id="rId14322" Type="http://schemas.openxmlformats.org/officeDocument/2006/relationships/hyperlink" Target="https://ictv.global/taxonomy/taxondetails?taxnode_id=202210606" TargetMode="External"/><Relationship Id="rId17892" Type="http://schemas.openxmlformats.org/officeDocument/2006/relationships/hyperlink" Target="https://ictv.global/taxonomy/taxondetails?taxnode_id=202214256" TargetMode="External"/><Relationship Id="rId18943" Type="http://schemas.openxmlformats.org/officeDocument/2006/relationships/hyperlink" Target="https://ictv.global/ictv/proposals/2021.006S.R.Picornaviridae_5nsfam.zip" TargetMode="External"/><Relationship Id="rId251" Type="http://schemas.openxmlformats.org/officeDocument/2006/relationships/hyperlink" Target="https://ictv.global/ictv/proposals/2022.001D.Herpesvirales_1renfam_4rengen_124rensp_6absp.zip" TargetMode="External"/><Relationship Id="rId3330" Type="http://schemas.openxmlformats.org/officeDocument/2006/relationships/hyperlink" Target="https://ictv.global/taxonomy/taxondetails?taxnode_id=202210149" TargetMode="External"/><Relationship Id="rId7951" Type="http://schemas.openxmlformats.org/officeDocument/2006/relationships/hyperlink" Target="https://ictv.global/ictv/proposals/2021.010B.R.Binomial_names.zip" TargetMode="External"/><Relationship Id="rId10932" Type="http://schemas.openxmlformats.org/officeDocument/2006/relationships/hyperlink" Target="https://ictv.global/taxonomy/taxondetails?taxnode_id=202203484" TargetMode="External"/><Relationship Id="rId16494" Type="http://schemas.openxmlformats.org/officeDocument/2006/relationships/hyperlink" Target="https://ictv.global/taxonomy/taxondetails?taxnode_id=202201722" TargetMode="External"/><Relationship Id="rId17545" Type="http://schemas.openxmlformats.org/officeDocument/2006/relationships/hyperlink" Target="https://ictv.global/ictv/proposals/2022.018M.Orthobunyavirus_29nsp_abolish4sp.zip" TargetMode="External"/><Relationship Id="rId20140" Type="http://schemas.openxmlformats.org/officeDocument/2006/relationships/hyperlink" Target="https://ictv.global/taxonomy/taxondetails?taxnode_id=202207258" TargetMode="External"/><Relationship Id="rId6553" Type="http://schemas.openxmlformats.org/officeDocument/2006/relationships/hyperlink" Target="https://ictv.global/ictv/proposals/2021.010B.R.Binomial_names.zip" TargetMode="External"/><Relationship Id="rId7604" Type="http://schemas.openxmlformats.org/officeDocument/2006/relationships/hyperlink" Target="https://ictv.global/taxonomy/taxondetails?taxnode_id=202207516" TargetMode="External"/><Relationship Id="rId15096" Type="http://schemas.openxmlformats.org/officeDocument/2006/relationships/hyperlink" Target="https://ictv.global/taxonomy/taxondetails?taxnode_id=202211310" TargetMode="External"/><Relationship Id="rId16147" Type="http://schemas.openxmlformats.org/officeDocument/2006/relationships/hyperlink" Target="https://ictv.global/ictv/proposals/2021.026M.Paramyxoviridae_sprename.zip" TargetMode="External"/><Relationship Id="rId5155" Type="http://schemas.openxmlformats.org/officeDocument/2006/relationships/hyperlink" Target="https://ictv.global/ictv/proposals/2021.010B.R.Binomial_names.zip" TargetMode="External"/><Relationship Id="rId6206" Type="http://schemas.openxmlformats.org/officeDocument/2006/relationships/hyperlink" Target="https://ictv.global/taxonomy/taxondetails?taxnode_id=202206560" TargetMode="External"/><Relationship Id="rId9776" Type="http://schemas.openxmlformats.org/officeDocument/2006/relationships/hyperlink" Target="https://ictv.global/taxonomy/taxondetails?taxnode_id=202206572" TargetMode="External"/><Relationship Id="rId1765" Type="http://schemas.openxmlformats.org/officeDocument/2006/relationships/hyperlink" Target="https://ictv.global/ictv/proposals/2021.015B.R.Casjensviridae.zip" TargetMode="External"/><Relationship Id="rId8378" Type="http://schemas.openxmlformats.org/officeDocument/2006/relationships/hyperlink" Target="https://ictv.global/taxonomy/taxondetails?taxnode_id=202212121" TargetMode="External"/><Relationship Id="rId9429" Type="http://schemas.openxmlformats.org/officeDocument/2006/relationships/hyperlink" Target="https://ictv.global/ictv/proposals/2022.005D.Parvoviridae_2ngen_49nsp_125rensp.zip" TargetMode="External"/><Relationship Id="rId11359" Type="http://schemas.openxmlformats.org/officeDocument/2006/relationships/hyperlink" Target="https://ictv.global/ictv/proposals/2020.005F.R.Genomoviridae.zip" TargetMode="External"/><Relationship Id="rId12757" Type="http://schemas.openxmlformats.org/officeDocument/2006/relationships/hyperlink" Target="https://ictv.global/ictv/proposals/2019.006G.zip" TargetMode="External"/><Relationship Id="rId13808" Type="http://schemas.openxmlformats.org/officeDocument/2006/relationships/hyperlink" Target="https://ictv.global/taxonomy/taxondetails?taxnode_id=202210834" TargetMode="External"/><Relationship Id="rId15230" Type="http://schemas.openxmlformats.org/officeDocument/2006/relationships/hyperlink" Target="https://ictv.global/taxonomy/taxondetails?taxnode_id=202211393" TargetMode="External"/><Relationship Id="rId1418" Type="http://schemas.openxmlformats.org/officeDocument/2006/relationships/hyperlink" Target="https://ictv.global/taxonomy/taxondetails?taxnode_id=202208440" TargetMode="External"/><Relationship Id="rId2816" Type="http://schemas.openxmlformats.org/officeDocument/2006/relationships/hyperlink" Target="https://ictv.global/taxonomy/taxondetails?taxnode_id=202211598" TargetMode="External"/><Relationship Id="rId19851" Type="http://schemas.openxmlformats.org/officeDocument/2006/relationships/hyperlink" Target="https://ictv.global/ictv/proposals/2019.016P.zip" TargetMode="External"/><Relationship Id="rId4988" Type="http://schemas.openxmlformats.org/officeDocument/2006/relationships/hyperlink" Target="https://ictv.global/taxonomy/taxondetails?taxnode_id=202207007" TargetMode="External"/><Relationship Id="rId9910" Type="http://schemas.openxmlformats.org/officeDocument/2006/relationships/hyperlink" Target="https://ictv.global/taxonomy/taxondetails?taxnode_id=202205965" TargetMode="External"/><Relationship Id="rId11840" Type="http://schemas.openxmlformats.org/officeDocument/2006/relationships/hyperlink" Target="https://ictv.global/taxonomy/taxondetails?taxnode_id=202204913" TargetMode="External"/><Relationship Id="rId18453" Type="http://schemas.openxmlformats.org/officeDocument/2006/relationships/hyperlink" Target="https://ictv.global/ictv/proposals/2020.001G.R.Abolish_type_species.pdf" TargetMode="External"/><Relationship Id="rId19504" Type="http://schemas.openxmlformats.org/officeDocument/2006/relationships/hyperlink" Target="https://ictv.global/taxonomy/taxondetails?taxnode_id=202205378" TargetMode="External"/><Relationship Id="rId21798" Type="http://schemas.openxmlformats.org/officeDocument/2006/relationships/hyperlink" Target="https://ictv.global/taxonomy/taxondetails?taxnode_id=202209402" TargetMode="External"/><Relationship Id="rId6063" Type="http://schemas.openxmlformats.org/officeDocument/2006/relationships/hyperlink" Target="https://ictv.global/ictv/proposals/2021.010B.R.Binomial_names.zip" TargetMode="External"/><Relationship Id="rId7461" Type="http://schemas.openxmlformats.org/officeDocument/2006/relationships/hyperlink" Target="https://ictv.global/ictv/proposals/2021.010B.R.Binomial_names.zip" TargetMode="External"/><Relationship Id="rId8512" Type="http://schemas.openxmlformats.org/officeDocument/2006/relationships/hyperlink" Target="https://ictv.global/taxonomy/taxondetails?taxnode_id=202203692" TargetMode="External"/><Relationship Id="rId10442" Type="http://schemas.openxmlformats.org/officeDocument/2006/relationships/hyperlink" Target="https://ictv.global/taxonomy/taxondetails?taxnode_id=202205814" TargetMode="External"/><Relationship Id="rId17055" Type="http://schemas.openxmlformats.org/officeDocument/2006/relationships/hyperlink" Target="https://ictv.global/ictv/proposals/2021.008M.Arenaviridae_rename.zip" TargetMode="External"/><Relationship Id="rId18106" Type="http://schemas.openxmlformats.org/officeDocument/2006/relationships/hyperlink" Target="https://ictv.global/taxonomy/taxondetails?taxnode_id=202203964" TargetMode="External"/><Relationship Id="rId7114" Type="http://schemas.openxmlformats.org/officeDocument/2006/relationships/hyperlink" Target="https://ictv.global/taxonomy/taxondetails?taxnode_id=202200404" TargetMode="External"/><Relationship Id="rId13665" Type="http://schemas.openxmlformats.org/officeDocument/2006/relationships/hyperlink" Target="https://ictv.global/ictv/proposals/2020.095B.R.Leviviricetes.zip" TargetMode="External"/><Relationship Id="rId14716" Type="http://schemas.openxmlformats.org/officeDocument/2006/relationships/hyperlink" Target="https://ictv.global/taxonomy/taxondetails?taxnode_id=202211081" TargetMode="External"/><Relationship Id="rId20881" Type="http://schemas.openxmlformats.org/officeDocument/2006/relationships/hyperlink" Target="https://ictv.global/ictv/proposals/2022.005F.Mamonoviridae_newfam.zip" TargetMode="External"/><Relationship Id="rId21932" Type="http://schemas.openxmlformats.org/officeDocument/2006/relationships/hyperlink" Target="https://ictv.global/taxonomy/taxondetails?taxnode_id=202206513" TargetMode="External"/><Relationship Id="rId992" Type="http://schemas.openxmlformats.org/officeDocument/2006/relationships/hyperlink" Target="https://ictv.global/taxonomy/taxondetails?taxnode_id=202208628" TargetMode="External"/><Relationship Id="rId2673" Type="http://schemas.openxmlformats.org/officeDocument/2006/relationships/hyperlink" Target="https://ictv.global/ictv/proposals/2021.060B.R.Orlajensenviridae.zip" TargetMode="External"/><Relationship Id="rId3724" Type="http://schemas.openxmlformats.org/officeDocument/2006/relationships/hyperlink" Target="https://ictv.global/taxonomy/taxondetails?taxnode_id=202213684" TargetMode="External"/><Relationship Id="rId9286" Type="http://schemas.openxmlformats.org/officeDocument/2006/relationships/hyperlink" Target="https://ictv.global/taxonomy/taxondetails?taxnode_id=202204237" TargetMode="External"/><Relationship Id="rId12267" Type="http://schemas.openxmlformats.org/officeDocument/2006/relationships/hyperlink" Target="https://ictv.global/ictv/proposals/2019.006G.zip" TargetMode="External"/><Relationship Id="rId13318" Type="http://schemas.openxmlformats.org/officeDocument/2006/relationships/hyperlink" Target="https://ictv.global/taxonomy/taxondetails?taxnode_id=202205239" TargetMode="External"/><Relationship Id="rId20534" Type="http://schemas.openxmlformats.org/officeDocument/2006/relationships/hyperlink" Target="https://ictv.global/taxonomy/taxondetails?taxnode_id=202204994" TargetMode="External"/><Relationship Id="rId645" Type="http://schemas.openxmlformats.org/officeDocument/2006/relationships/hyperlink" Target="https://ictv.global/ictv/proposals/2021.010B.R.Binomial_names.zip" TargetMode="External"/><Relationship Id="rId1275" Type="http://schemas.openxmlformats.org/officeDocument/2006/relationships/hyperlink" Target="https://ictv.global/ictv/proposals/2021.010B.R.Binomial_names.zip" TargetMode="External"/><Relationship Id="rId2326" Type="http://schemas.openxmlformats.org/officeDocument/2006/relationships/hyperlink" Target="https://ictv.global/taxonomy/taxondetails?taxnode_id=202200387" TargetMode="External"/><Relationship Id="rId5896" Type="http://schemas.openxmlformats.org/officeDocument/2006/relationships/hyperlink" Target="https://ictv.global/taxonomy/taxondetails?taxnode_id=202209799" TargetMode="External"/><Relationship Id="rId6947" Type="http://schemas.openxmlformats.org/officeDocument/2006/relationships/hyperlink" Target="https://ictv.global/ictv/proposals/2021.010B.R.Binomial_names.zip" TargetMode="External"/><Relationship Id="rId16888" Type="http://schemas.openxmlformats.org/officeDocument/2006/relationships/hyperlink" Target="https://ictv.global/taxonomy/taxondetails?taxnode_id=202206287" TargetMode="External"/><Relationship Id="rId17939" Type="http://schemas.openxmlformats.org/officeDocument/2006/relationships/hyperlink" Target="https://ictv.global/ictv/proposals/2021.002M.Phenuiviridae_sprenamed.zip" TargetMode="External"/><Relationship Id="rId19361" Type="http://schemas.openxmlformats.org/officeDocument/2006/relationships/hyperlink" Target="https://ictv.global/ictv/proposals/2022.005P.Secoviridae_rename.zip" TargetMode="External"/><Relationship Id="rId4498" Type="http://schemas.openxmlformats.org/officeDocument/2006/relationships/hyperlink" Target="https://ictv.global/taxonomy/taxondetails?taxnode_id=202214605" TargetMode="External"/><Relationship Id="rId5549" Type="http://schemas.openxmlformats.org/officeDocument/2006/relationships/hyperlink" Target="https://ictv.global/ictv/proposals/2021.010B.R.Binomial_names.zip" TargetMode="External"/><Relationship Id="rId9420" Type="http://schemas.openxmlformats.org/officeDocument/2006/relationships/hyperlink" Target="https://ictv.global/taxonomy/taxondetails?taxnode_id=202204267" TargetMode="External"/><Relationship Id="rId19014" Type="http://schemas.openxmlformats.org/officeDocument/2006/relationships/hyperlink" Target="https://ictv.global/taxonomy/taxondetails?taxnode_id=202202069" TargetMode="External"/><Relationship Id="rId22359" Type="http://schemas.openxmlformats.org/officeDocument/2006/relationships/hyperlink" Target="https://ictv.global/ictv/proposals/2020.009P.R.Betasatellite_61nsp.zip" TargetMode="External"/><Relationship Id="rId8022" Type="http://schemas.openxmlformats.org/officeDocument/2006/relationships/hyperlink" Target="https://ictv.global/taxonomy/taxondetails?taxnode_id=202211903" TargetMode="External"/><Relationship Id="rId11350" Type="http://schemas.openxmlformats.org/officeDocument/2006/relationships/hyperlink" Target="https://ictv.global/taxonomy/taxondetails?taxnode_id=202203587" TargetMode="External"/><Relationship Id="rId12401" Type="http://schemas.openxmlformats.org/officeDocument/2006/relationships/hyperlink" Target="https://ictv.global/ictv/proposals/2019.006G.zip" TargetMode="External"/><Relationship Id="rId15971" Type="http://schemas.openxmlformats.org/officeDocument/2006/relationships/hyperlink" Target="https://ictv.global/ictv/proposals/2022.012M.Lispiviridae_7ngen_11nsp.zip" TargetMode="External"/><Relationship Id="rId11003" Type="http://schemas.openxmlformats.org/officeDocument/2006/relationships/hyperlink" Target="https://ictv.global/ictv/proposals/2020.008P.R.Geminiviridae_5ng_11nsp.zip" TargetMode="External"/><Relationship Id="rId14573" Type="http://schemas.openxmlformats.org/officeDocument/2006/relationships/hyperlink" Target="https://ictv.global/ictv/proposals/2020.095B.R.Leviviricetes.zip" TargetMode="External"/><Relationship Id="rId15624" Type="http://schemas.openxmlformats.org/officeDocument/2006/relationships/hyperlink" Target="https://ictv.global/taxonomy/taxondetails?taxnode_id=202213235" TargetMode="External"/><Relationship Id="rId3581" Type="http://schemas.openxmlformats.org/officeDocument/2006/relationships/hyperlink" Target="https://ictv.global/ictv/proposals/2021.082B.R.Tevens_new_families.zip" TargetMode="External"/><Relationship Id="rId4632" Type="http://schemas.openxmlformats.org/officeDocument/2006/relationships/hyperlink" Target="https://ictv.global/taxonomy/taxondetails?taxnode_id=202212299" TargetMode="External"/><Relationship Id="rId13175" Type="http://schemas.openxmlformats.org/officeDocument/2006/relationships/hyperlink" Target="https://ictv.global/ictv/proposals/2022.007S.Flaviviridae_1genren_sprenamed.zip" TargetMode="External"/><Relationship Id="rId14226" Type="http://schemas.openxmlformats.org/officeDocument/2006/relationships/hyperlink" Target="https://ictv.global/taxonomy/taxondetails?taxnode_id=202210538" TargetMode="External"/><Relationship Id="rId17796" Type="http://schemas.openxmlformats.org/officeDocument/2006/relationships/hyperlink" Target="https://ictv.global/taxonomy/taxondetails?taxnode_id=202207640" TargetMode="External"/><Relationship Id="rId18847" Type="http://schemas.openxmlformats.org/officeDocument/2006/relationships/hyperlink" Target="https://ictv.global/ictv/proposals/2021.006S.R.Picornaviridae_5nsfam.zip" TargetMode="External"/><Relationship Id="rId20391" Type="http://schemas.openxmlformats.org/officeDocument/2006/relationships/hyperlink" Target="https://ictv.global/ictv/proposals/2019.006G.zip" TargetMode="External"/><Relationship Id="rId21442" Type="http://schemas.openxmlformats.org/officeDocument/2006/relationships/hyperlink" Target="https://ictv.global/taxonomy/taxondetails?taxnode_id=202202698" TargetMode="External"/><Relationship Id="rId2183" Type="http://schemas.openxmlformats.org/officeDocument/2006/relationships/hyperlink" Target="https://ictv.global/ictv/proposals/2021.010B.R.Binomial_names.zip" TargetMode="External"/><Relationship Id="rId3234" Type="http://schemas.openxmlformats.org/officeDocument/2006/relationships/hyperlink" Target="https://ictv.global/taxonomy/taxondetails?taxnode_id=202211806" TargetMode="External"/><Relationship Id="rId7855" Type="http://schemas.openxmlformats.org/officeDocument/2006/relationships/hyperlink" Target="https://ictv.global/ictv/proposals/2021.078B.R.Siphoviridae_new_genera.zip" TargetMode="External"/><Relationship Id="rId8906" Type="http://schemas.openxmlformats.org/officeDocument/2006/relationships/hyperlink" Target="https://ictv.global/taxonomy/taxondetails?taxnode_id=202203992" TargetMode="External"/><Relationship Id="rId16398" Type="http://schemas.openxmlformats.org/officeDocument/2006/relationships/hyperlink" Target="https://ictv.global/taxonomy/taxondetails?taxnode_id=202214176" TargetMode="External"/><Relationship Id="rId17449" Type="http://schemas.openxmlformats.org/officeDocument/2006/relationships/hyperlink" Target="https://ictv.global/ictv/proposals/2022.018M.Orthobunyavirus_29nsp_abolish4sp.zip" TargetMode="External"/><Relationship Id="rId20044" Type="http://schemas.openxmlformats.org/officeDocument/2006/relationships/hyperlink" Target="https://ictv.global/taxonomy/taxondetails?taxnode_id=202202629" TargetMode="External"/><Relationship Id="rId155" Type="http://schemas.openxmlformats.org/officeDocument/2006/relationships/hyperlink" Target="https://ictv.global/ictv/proposals/2022.001D.Herpesvirales_1renfam_4rengen_124rensp_6absp.zip" TargetMode="External"/><Relationship Id="rId6457" Type="http://schemas.openxmlformats.org/officeDocument/2006/relationships/hyperlink" Target="https://ictv.global/ictv/proposals/2021.010B.R.Binomial_names.zip" TargetMode="External"/><Relationship Id="rId7508" Type="http://schemas.openxmlformats.org/officeDocument/2006/relationships/hyperlink" Target="https://ictv.global/taxonomy/taxondetails?taxnode_id=202201229" TargetMode="External"/><Relationship Id="rId10836" Type="http://schemas.openxmlformats.org/officeDocument/2006/relationships/hyperlink" Target="https://ictv.global/taxonomy/taxondetails?taxnode_id=202206711" TargetMode="External"/><Relationship Id="rId5059" Type="http://schemas.openxmlformats.org/officeDocument/2006/relationships/hyperlink" Target="https://ictv.global/ictv/proposals/2021.062B.R.Pclasvirinae_new_genera.zip" TargetMode="External"/><Relationship Id="rId17930" Type="http://schemas.openxmlformats.org/officeDocument/2006/relationships/hyperlink" Target="https://ictv.global/taxonomy/taxondetails?taxnode_id=202207604" TargetMode="External"/><Relationship Id="rId14083" Type="http://schemas.openxmlformats.org/officeDocument/2006/relationships/hyperlink" Target="https://ictv.global/ictv/proposals/2020.095B.R.Leviviricetes.zip" TargetMode="External"/><Relationship Id="rId15481" Type="http://schemas.openxmlformats.org/officeDocument/2006/relationships/hyperlink" Target="https://ictv.global/ictv/proposals/2021.009F.R.Botourmiaviridae_6newgen_109newsp.zip" TargetMode="External"/><Relationship Id="rId16532" Type="http://schemas.openxmlformats.org/officeDocument/2006/relationships/hyperlink" Target="https://ictv.global/taxonomy/taxondetails?taxnode_id=202201785" TargetMode="External"/><Relationship Id="rId20928" Type="http://schemas.openxmlformats.org/officeDocument/2006/relationships/hyperlink" Target="https://ictv.global/taxonomy/taxondetails?taxnode_id=202204762" TargetMode="External"/><Relationship Id="rId1669" Type="http://schemas.openxmlformats.org/officeDocument/2006/relationships/hyperlink" Target="https://ictv.global/ictv/proposals/2021.001B.R.abolish_Caudovirales.zip" TargetMode="External"/><Relationship Id="rId3091" Type="http://schemas.openxmlformats.org/officeDocument/2006/relationships/hyperlink" Target="https://ictv.global/ictv/proposals/2021.010B.R.Binomial_names.zip" TargetMode="External"/><Relationship Id="rId4142" Type="http://schemas.openxmlformats.org/officeDocument/2006/relationships/hyperlink" Target="https://ictv.global/taxonomy/taxondetails?taxnode_id=202201207" TargetMode="External"/><Relationship Id="rId5540" Type="http://schemas.openxmlformats.org/officeDocument/2006/relationships/hyperlink" Target="https://ictv.global/taxonomy/taxondetails?taxnode_id=202214902" TargetMode="External"/><Relationship Id="rId15134" Type="http://schemas.openxmlformats.org/officeDocument/2006/relationships/hyperlink" Target="https://ictv.global/taxonomy/taxondetails?taxnode_id=202211337" TargetMode="External"/><Relationship Id="rId19755" Type="http://schemas.openxmlformats.org/officeDocument/2006/relationships/hyperlink" Target="https://ictv.global/ictv/proposals/2019.006G.zip" TargetMode="External"/><Relationship Id="rId22350" Type="http://schemas.openxmlformats.org/officeDocument/2006/relationships/hyperlink" Target="https://ictv.global/taxonomy/taxondetails?taxnode_id=202205140" TargetMode="External"/><Relationship Id="rId8763" Type="http://schemas.openxmlformats.org/officeDocument/2006/relationships/hyperlink" Target="https://ictv.global/ictv/proposals/2021.007D.R.Polyomaviridae_2ngen_117rensp.zip" TargetMode="External"/><Relationship Id="rId9814" Type="http://schemas.openxmlformats.org/officeDocument/2006/relationships/hyperlink" Target="https://ictv.global/taxonomy/taxondetails?taxnode_id=202202953" TargetMode="External"/><Relationship Id="rId10693" Type="http://schemas.openxmlformats.org/officeDocument/2006/relationships/hyperlink" Target="https://ictv.global/ictv/proposals/2019.012D.zip" TargetMode="External"/><Relationship Id="rId11744" Type="http://schemas.openxmlformats.org/officeDocument/2006/relationships/hyperlink" Target="https://ictv.global/taxonomy/taxondetails?taxnode_id=202205306" TargetMode="External"/><Relationship Id="rId18357" Type="http://schemas.openxmlformats.org/officeDocument/2006/relationships/hyperlink" Target="https://ictv.global/ictv/proposals/2019.006G.zip" TargetMode="External"/><Relationship Id="rId19408" Type="http://schemas.openxmlformats.org/officeDocument/2006/relationships/hyperlink" Target="https://ictv.global/taxonomy/taxondetails?taxnode_id=202213828" TargetMode="External"/><Relationship Id="rId22003" Type="http://schemas.openxmlformats.org/officeDocument/2006/relationships/hyperlink" Target="https://ictv.global/ictv/proposals/2022.008D.Aelloviridae_146rensp.zip" TargetMode="External"/><Relationship Id="rId28" Type="http://schemas.openxmlformats.org/officeDocument/2006/relationships/hyperlink" Target="https://ictv.global/taxonomy/taxondetails?taxnode_id=202211718" TargetMode="External"/><Relationship Id="rId1803" Type="http://schemas.openxmlformats.org/officeDocument/2006/relationships/hyperlink" Target="https://ictv.global/ictv/proposals/2021.010B.R.Binomial_names.zip" TargetMode="External"/><Relationship Id="rId7365" Type="http://schemas.openxmlformats.org/officeDocument/2006/relationships/hyperlink" Target="https://ictv.global/ictv/proposals/2021.010B.R.Binomial_names.zip" TargetMode="External"/><Relationship Id="rId8416" Type="http://schemas.openxmlformats.org/officeDocument/2006/relationships/hyperlink" Target="https://ictv.global/taxonomy/taxondetails?taxnode_id=202212765" TargetMode="External"/><Relationship Id="rId10346" Type="http://schemas.openxmlformats.org/officeDocument/2006/relationships/hyperlink" Target="https://ictv.global/taxonomy/taxondetails?taxnode_id=202209122" TargetMode="External"/><Relationship Id="rId3975" Type="http://schemas.openxmlformats.org/officeDocument/2006/relationships/hyperlink" Target="https://ictv.global/ictv/proposals/2021.005B.R.Arquatrovirinae.zip" TargetMode="External"/><Relationship Id="rId7018" Type="http://schemas.openxmlformats.org/officeDocument/2006/relationships/hyperlink" Target="https://ictv.global/taxonomy/taxondetails?taxnode_id=202211539" TargetMode="External"/><Relationship Id="rId13569" Type="http://schemas.openxmlformats.org/officeDocument/2006/relationships/hyperlink" Target="https://ictv.global/ictv/proposals/2021.003F.R.Mitoviridae_100nsp_4ngen.zip" TargetMode="External"/><Relationship Id="rId14967" Type="http://schemas.openxmlformats.org/officeDocument/2006/relationships/hyperlink" Target="https://ictv.global/ictv/proposals/2020.095B.R.Leviviricetes.zip" TargetMode="External"/><Relationship Id="rId17440" Type="http://schemas.openxmlformats.org/officeDocument/2006/relationships/hyperlink" Target="https://ictv.global/taxonomy/taxondetails?taxnode_id=202214237" TargetMode="External"/><Relationship Id="rId20785" Type="http://schemas.openxmlformats.org/officeDocument/2006/relationships/hyperlink" Target="https://ictv.global/ictv/proposals/2022.004F.Imitervirales_reorg.zip" TargetMode="External"/><Relationship Id="rId896" Type="http://schemas.openxmlformats.org/officeDocument/2006/relationships/hyperlink" Target="https://ictv.global/taxonomy/taxondetails?taxnode_id=202214424" TargetMode="External"/><Relationship Id="rId2577" Type="http://schemas.openxmlformats.org/officeDocument/2006/relationships/hyperlink" Target="https://ictv.global/ictv/proposals/2021.082B.R.Tevens_new_families.zip" TargetMode="External"/><Relationship Id="rId3628" Type="http://schemas.openxmlformats.org/officeDocument/2006/relationships/hyperlink" Target="https://ictv.global/taxonomy/taxondetails?taxnode_id=202212012" TargetMode="External"/><Relationship Id="rId16042" Type="http://schemas.openxmlformats.org/officeDocument/2006/relationships/hyperlink" Target="https://ictv.global/taxonomy/taxondetails?taxnode_id=202214210" TargetMode="External"/><Relationship Id="rId20438" Type="http://schemas.openxmlformats.org/officeDocument/2006/relationships/hyperlink" Target="https://ictv.global/taxonomy/taxondetails?taxnode_id=202203843" TargetMode="External"/><Relationship Id="rId21836" Type="http://schemas.openxmlformats.org/officeDocument/2006/relationships/hyperlink" Target="https://ictv.global/taxonomy/taxondetails?taxnode_id=202209421" TargetMode="External"/><Relationship Id="rId549" Type="http://schemas.openxmlformats.org/officeDocument/2006/relationships/hyperlink" Target="https://ictv.global/ictv/proposals/2021.010B.R.Binomial_names.zip" TargetMode="External"/><Relationship Id="rId1179" Type="http://schemas.openxmlformats.org/officeDocument/2006/relationships/hyperlink" Target="https://ictv.global/ictv/proposals/2021.010B.R.Binomial_names.zip" TargetMode="External"/><Relationship Id="rId5050" Type="http://schemas.openxmlformats.org/officeDocument/2006/relationships/hyperlink" Target="https://ictv.global/taxonomy/taxondetails?taxnode_id=202212823" TargetMode="External"/><Relationship Id="rId6101" Type="http://schemas.openxmlformats.org/officeDocument/2006/relationships/hyperlink" Target="https://ictv.global/ictv/proposals/2021.010B.R.Binomial_names.zip" TargetMode="External"/><Relationship Id="rId8273" Type="http://schemas.openxmlformats.org/officeDocument/2006/relationships/hyperlink" Target="https://ictv.global/ictv/proposals/2021.010B.R.Binomial_names.zip" TargetMode="External"/><Relationship Id="rId9671" Type="http://schemas.openxmlformats.org/officeDocument/2006/relationships/hyperlink" Target="https://ictv.global/ictv/proposals/2022.009D.Circoviridae_rensp101_nsp48.zip" TargetMode="External"/><Relationship Id="rId12652" Type="http://schemas.openxmlformats.org/officeDocument/2006/relationships/hyperlink" Target="https://ictv.global/taxonomy/taxondetails?taxnode_id=202215081" TargetMode="External"/><Relationship Id="rId13703" Type="http://schemas.openxmlformats.org/officeDocument/2006/relationships/hyperlink" Target="https://ictv.global/ictv/proposals/2020.095B.R.Leviviricetes.zip" TargetMode="External"/><Relationship Id="rId19265" Type="http://schemas.openxmlformats.org/officeDocument/2006/relationships/hyperlink" Target="https://ictv.global/ictv/proposals/2022.005P.Secoviridae_rename.zip" TargetMode="External"/><Relationship Id="rId1660" Type="http://schemas.openxmlformats.org/officeDocument/2006/relationships/hyperlink" Target="https://ictv.global/taxonomy/taxondetails?taxnode_id=202200587" TargetMode="External"/><Relationship Id="rId2711" Type="http://schemas.openxmlformats.org/officeDocument/2006/relationships/hyperlink" Target="https://ictv.global/ictv/proposals/2021.063B.R.Peduoviridae.zip" TargetMode="External"/><Relationship Id="rId9324" Type="http://schemas.openxmlformats.org/officeDocument/2006/relationships/hyperlink" Target="https://ictv.global/taxonomy/taxondetails?taxnode_id=202205892" TargetMode="External"/><Relationship Id="rId11254" Type="http://schemas.openxmlformats.org/officeDocument/2006/relationships/hyperlink" Target="https://ictv.global/taxonomy/taxondetails?taxnode_id=202209015" TargetMode="External"/><Relationship Id="rId12305" Type="http://schemas.openxmlformats.org/officeDocument/2006/relationships/hyperlink" Target="https://ictv.global/ictv/proposals/2022.017P.Kitaviridae_rename.zip" TargetMode="External"/><Relationship Id="rId15875" Type="http://schemas.openxmlformats.org/officeDocument/2006/relationships/hyperlink" Target="https://ictv.global/ictv/proposals/2021.009M.R.Artoviridae_sprename.zip" TargetMode="External"/><Relationship Id="rId16926" Type="http://schemas.openxmlformats.org/officeDocument/2006/relationships/hyperlink" Target="https://ictv.global/taxonomy/taxondetails?taxnode_id=202209636" TargetMode="External"/><Relationship Id="rId1313" Type="http://schemas.openxmlformats.org/officeDocument/2006/relationships/hyperlink" Target="https://ictv.global/ictv/proposals/2021.010B.R.Binomial_names.zip" TargetMode="External"/><Relationship Id="rId4883" Type="http://schemas.openxmlformats.org/officeDocument/2006/relationships/hyperlink" Target="https://ictv.global/ictv/proposals/2021.010B.R.Binomial_names.zip" TargetMode="External"/><Relationship Id="rId5934" Type="http://schemas.openxmlformats.org/officeDocument/2006/relationships/hyperlink" Target="https://ictv.global/taxonomy/taxondetails?taxnode_id=202209864" TargetMode="External"/><Relationship Id="rId14477" Type="http://schemas.openxmlformats.org/officeDocument/2006/relationships/hyperlink" Target="https://ictv.global/ictv/proposals/2020.095B.R.Leviviricetes.zip" TargetMode="External"/><Relationship Id="rId15528" Type="http://schemas.openxmlformats.org/officeDocument/2006/relationships/hyperlink" Target="https://ictv.global/taxonomy/taxondetails?taxnode_id=202215010" TargetMode="External"/><Relationship Id="rId21693" Type="http://schemas.openxmlformats.org/officeDocument/2006/relationships/hyperlink" Target="https://ictv.global/ictv/proposals/2020.001P.R.Petromoalphasatellitinae_nsf.zip" TargetMode="External"/><Relationship Id="rId3485" Type="http://schemas.openxmlformats.org/officeDocument/2006/relationships/hyperlink" Target="https://ictv.global/ictv/proposals/2021.082B.R.Tevens_new_families.zip" TargetMode="External"/><Relationship Id="rId4536" Type="http://schemas.openxmlformats.org/officeDocument/2006/relationships/hyperlink" Target="https://ictv.global/taxonomy/taxondetails?taxnode_id=202200892" TargetMode="External"/><Relationship Id="rId13079" Type="http://schemas.openxmlformats.org/officeDocument/2006/relationships/hyperlink" Target="https://ictv.global/ictv/proposals/2022.007S.Flaviviridae_1genren_sprenamed.zip" TargetMode="External"/><Relationship Id="rId18001" Type="http://schemas.openxmlformats.org/officeDocument/2006/relationships/hyperlink" Target="https://ictv.global/ictv/proposals/2021.002M.Phenuiviridae_sprenamed.zip" TargetMode="External"/><Relationship Id="rId20295" Type="http://schemas.openxmlformats.org/officeDocument/2006/relationships/hyperlink" Target="https://ictv.global/ictv/proposals/2022.008P.Caulimoviridae_rename.zip" TargetMode="External"/><Relationship Id="rId21346" Type="http://schemas.openxmlformats.org/officeDocument/2006/relationships/hyperlink" Target="https://ictv.global/taxonomy/taxondetails?taxnode_id=202202668" TargetMode="External"/><Relationship Id="rId2087" Type="http://schemas.openxmlformats.org/officeDocument/2006/relationships/hyperlink" Target="https://ictv.global/ictv/proposals/2021.010B.R.Binomial_names.zip" TargetMode="External"/><Relationship Id="rId3138" Type="http://schemas.openxmlformats.org/officeDocument/2006/relationships/hyperlink" Target="https://ictv.global/taxonomy/taxondetails?taxnode_id=202214836" TargetMode="External"/><Relationship Id="rId7759" Type="http://schemas.openxmlformats.org/officeDocument/2006/relationships/hyperlink" Target="https://ictv.global/ictv/proposals/2021.010B.R.Binomial_names.zip" TargetMode="External"/><Relationship Id="rId9181" Type="http://schemas.openxmlformats.org/officeDocument/2006/relationships/hyperlink" Target="https://ictv.global/ictv/proposals/2022.005D.Parvoviridae_2ngen_49nsp_125rensp.zip" TargetMode="External"/><Relationship Id="rId13560" Type="http://schemas.openxmlformats.org/officeDocument/2006/relationships/hyperlink" Target="https://ictv.global/taxonomy/taxondetails?taxnode_id=202213758" TargetMode="External"/><Relationship Id="rId14611" Type="http://schemas.openxmlformats.org/officeDocument/2006/relationships/hyperlink" Target="https://ictv.global/ictv/proposals/2020.095B.R.Leviviricetes.zip" TargetMode="External"/><Relationship Id="rId540" Type="http://schemas.openxmlformats.org/officeDocument/2006/relationships/hyperlink" Target="https://ictv.global/taxonomy/taxondetails?taxnode_id=202200534" TargetMode="External"/><Relationship Id="rId1170" Type="http://schemas.openxmlformats.org/officeDocument/2006/relationships/hyperlink" Target="https://ictv.global/taxonomy/taxondetails?taxnode_id=202200559" TargetMode="External"/><Relationship Id="rId2221" Type="http://schemas.openxmlformats.org/officeDocument/2006/relationships/hyperlink" Target="https://ictv.global/ictv/proposals/2021.010B.R.Binomial_names.zip" TargetMode="External"/><Relationship Id="rId12162" Type="http://schemas.openxmlformats.org/officeDocument/2006/relationships/hyperlink" Target="https://ictv.global/taxonomy/taxondetails?taxnode_id=202207263" TargetMode="External"/><Relationship Id="rId13213" Type="http://schemas.openxmlformats.org/officeDocument/2006/relationships/hyperlink" Target="https://ictv.global/ictv/proposals/2019.006G.zip" TargetMode="External"/><Relationship Id="rId16783" Type="http://schemas.openxmlformats.org/officeDocument/2006/relationships/hyperlink" Target="https://ictv.global/ictv/proposals/2022.001M.Alpha_and_betanucleorhabdoviruses_6nsp.zip" TargetMode="External"/><Relationship Id="rId17834" Type="http://schemas.openxmlformats.org/officeDocument/2006/relationships/hyperlink" Target="https://ictv.global/taxonomy/taxondetails?taxnode_id=202206239" TargetMode="External"/><Relationship Id="rId5791" Type="http://schemas.openxmlformats.org/officeDocument/2006/relationships/hyperlink" Target="https://ictv.global/ictv/proposals/2021.010B.R.Binomial_names.zip" TargetMode="External"/><Relationship Id="rId6842" Type="http://schemas.openxmlformats.org/officeDocument/2006/relationships/hyperlink" Target="https://ictv.global/taxonomy/taxondetails?taxnode_id=202200622" TargetMode="External"/><Relationship Id="rId15385" Type="http://schemas.openxmlformats.org/officeDocument/2006/relationships/hyperlink" Target="https://ictv.global/ictv/proposals/2020.095B.R.Leviviricetes.zip" TargetMode="External"/><Relationship Id="rId16436" Type="http://schemas.openxmlformats.org/officeDocument/2006/relationships/hyperlink" Target="https://ictv.global/taxonomy/taxondetails?taxnode_id=202201700" TargetMode="External"/><Relationship Id="rId4393" Type="http://schemas.openxmlformats.org/officeDocument/2006/relationships/hyperlink" Target="https://ictv.global/ictv/proposals/2022.028B.Deeyouvirinae_nsf.zip" TargetMode="External"/><Relationship Id="rId5444" Type="http://schemas.openxmlformats.org/officeDocument/2006/relationships/hyperlink" Target="https://ictv.global/taxonomy/taxondetails?taxnode_id=202207921" TargetMode="External"/><Relationship Id="rId11995" Type="http://schemas.openxmlformats.org/officeDocument/2006/relationships/hyperlink" Target="https://ictv.global/ictv/proposals/2019.006G.zip" TargetMode="External"/><Relationship Id="rId15038" Type="http://schemas.openxmlformats.org/officeDocument/2006/relationships/hyperlink" Target="https://ictv.global/taxonomy/taxondetails?taxnode_id=202211269" TargetMode="External"/><Relationship Id="rId19659" Type="http://schemas.openxmlformats.org/officeDocument/2006/relationships/hyperlink" Target="https://ictv.global/ictv/proposals/2019.006G.zip" TargetMode="External"/><Relationship Id="rId22254" Type="http://schemas.openxmlformats.org/officeDocument/2006/relationships/hyperlink" Target="https://ictv.global/taxonomy/taxondetails?taxnode_id=202204524" TargetMode="External"/><Relationship Id="rId4046" Type="http://schemas.openxmlformats.org/officeDocument/2006/relationships/hyperlink" Target="https://ictv.global/taxonomy/taxondetails?taxnode_id=202214509" TargetMode="External"/><Relationship Id="rId8667" Type="http://schemas.openxmlformats.org/officeDocument/2006/relationships/hyperlink" Target="https://ictv.global/ictv/proposals/2021.007D.R.Polyomaviridae_2ngen_117rensp.zip" TargetMode="External"/><Relationship Id="rId9718" Type="http://schemas.openxmlformats.org/officeDocument/2006/relationships/hyperlink" Target="https://ictv.global/taxonomy/taxondetails?taxnode_id=202214112" TargetMode="External"/><Relationship Id="rId10597" Type="http://schemas.openxmlformats.org/officeDocument/2006/relationships/hyperlink" Target="https://ictv.global/ictv/proposals/2019.012D.zip" TargetMode="External"/><Relationship Id="rId11648" Type="http://schemas.openxmlformats.org/officeDocument/2006/relationships/hyperlink" Target="https://ictv.global/taxonomy/taxondetails?taxnode_id=202214987" TargetMode="External"/><Relationship Id="rId1707" Type="http://schemas.openxmlformats.org/officeDocument/2006/relationships/hyperlink" Target="https://ictv.global/ictv/proposals/2021.015B.R.Casjensviridae.zip" TargetMode="External"/><Relationship Id="rId7269" Type="http://schemas.openxmlformats.org/officeDocument/2006/relationships/hyperlink" Target="https://ictv.global/ictv/proposals/2021.010B.R.Binomial_names.zip" TargetMode="External"/><Relationship Id="rId13070" Type="http://schemas.openxmlformats.org/officeDocument/2006/relationships/hyperlink" Target="https://ictv.global/taxonomy/taxondetails?taxnode_id=202203121" TargetMode="External"/><Relationship Id="rId14121" Type="http://schemas.openxmlformats.org/officeDocument/2006/relationships/hyperlink" Target="https://ictv.global/ictv/proposals/2020.095B.R.Leviviricetes.zip" TargetMode="External"/><Relationship Id="rId16293" Type="http://schemas.openxmlformats.org/officeDocument/2006/relationships/hyperlink" Target="https://ictv.global/ictv/proposals/2021.026M.Paramyxoviridae_sprename.zip" TargetMode="External"/><Relationship Id="rId17691" Type="http://schemas.openxmlformats.org/officeDocument/2006/relationships/hyperlink" Target="https://ictv.global/ictv/proposals/2021.031M.Phasmaviridae_sprename.zip" TargetMode="External"/><Relationship Id="rId18742" Type="http://schemas.openxmlformats.org/officeDocument/2006/relationships/hyperlink" Target="https://ictv.global/taxonomy/taxondetails?taxnode_id=202201916" TargetMode="External"/><Relationship Id="rId3879" Type="http://schemas.openxmlformats.org/officeDocument/2006/relationships/hyperlink" Target="https://ictv.global/ictv/proposals/2021.094B.R.Zierdtviridae.zip" TargetMode="External"/><Relationship Id="rId6352" Type="http://schemas.openxmlformats.org/officeDocument/2006/relationships/hyperlink" Target="https://ictv.global/taxonomy/taxondetails?taxnode_id=202201052" TargetMode="External"/><Relationship Id="rId7750" Type="http://schemas.openxmlformats.org/officeDocument/2006/relationships/hyperlink" Target="https://ictv.global/taxonomy/taxondetails?taxnode_id=202201250" TargetMode="External"/><Relationship Id="rId8801" Type="http://schemas.openxmlformats.org/officeDocument/2006/relationships/hyperlink" Target="https://ictv.global/ictv/proposals/2021.007D.R.Polyomaviridae_2ngen_117rensp.zip" TargetMode="External"/><Relationship Id="rId10731" Type="http://schemas.openxmlformats.org/officeDocument/2006/relationships/hyperlink" Target="https://ictv.global/ictv/proposals/2019.022P.zip" TargetMode="External"/><Relationship Id="rId17344" Type="http://schemas.openxmlformats.org/officeDocument/2006/relationships/hyperlink" Target="https://ictv.global/taxonomy/taxondetails?taxnode_id=202200075" TargetMode="External"/><Relationship Id="rId20689" Type="http://schemas.openxmlformats.org/officeDocument/2006/relationships/hyperlink" Target="https://ictv.global/ictv/proposals/2020.012D.R.Ribozyviria.zip" TargetMode="External"/><Relationship Id="rId6005" Type="http://schemas.openxmlformats.org/officeDocument/2006/relationships/hyperlink" Target="https://ictv.global/ictv/proposals/2021.010B.R.Binomial_names.zip" TargetMode="External"/><Relationship Id="rId7403" Type="http://schemas.openxmlformats.org/officeDocument/2006/relationships/hyperlink" Target="https://ictv.global/ictv/proposals/2022.061B.Pavtokvirus_ng.zip" TargetMode="External"/><Relationship Id="rId13954" Type="http://schemas.openxmlformats.org/officeDocument/2006/relationships/hyperlink" Target="https://ictv.global/taxonomy/taxondetails?taxnode_id=202210316" TargetMode="External"/><Relationship Id="rId2962" Type="http://schemas.openxmlformats.org/officeDocument/2006/relationships/hyperlink" Target="https://ictv.global/taxonomy/taxondetails?taxnode_id=202208003" TargetMode="External"/><Relationship Id="rId9575" Type="http://schemas.openxmlformats.org/officeDocument/2006/relationships/hyperlink" Target="https://ictv.global/ictv/proposals/2022.009D.Circoviridae_rensp101_nsp48.zip" TargetMode="External"/><Relationship Id="rId12556" Type="http://schemas.openxmlformats.org/officeDocument/2006/relationships/hyperlink" Target="https://ictv.global/taxonomy/taxondetails?taxnode_id=202202200" TargetMode="External"/><Relationship Id="rId13607" Type="http://schemas.openxmlformats.org/officeDocument/2006/relationships/hyperlink" Target="https://ictv.global/ictv/proposals/2021.003F.R.Mitoviridae_100nsp_4ngen.zip" TargetMode="External"/><Relationship Id="rId19169" Type="http://schemas.openxmlformats.org/officeDocument/2006/relationships/hyperlink" Target="https://ictv.global/ictv/proposals/2019.006G.zip" TargetMode="External"/><Relationship Id="rId20823" Type="http://schemas.openxmlformats.org/officeDocument/2006/relationships/hyperlink" Target="https://ictv.global/ictv/proposals/2022.007D.Ascoviridae_4rensp.zip" TargetMode="External"/><Relationship Id="rId934" Type="http://schemas.openxmlformats.org/officeDocument/2006/relationships/hyperlink" Target="https://ictv.global/taxonomy/taxondetails?taxnode_id=202206913" TargetMode="External"/><Relationship Id="rId1564" Type="http://schemas.openxmlformats.org/officeDocument/2006/relationships/hyperlink" Target="https://ictv.global/taxonomy/taxondetails?taxnode_id=202208312" TargetMode="External"/><Relationship Id="rId2615" Type="http://schemas.openxmlformats.org/officeDocument/2006/relationships/hyperlink" Target="https://ictv.global/ictv/proposals/2021.082B.R.Tevens_new_families.zip" TargetMode="External"/><Relationship Id="rId8177" Type="http://schemas.openxmlformats.org/officeDocument/2006/relationships/hyperlink" Target="https://ictv.global/ictv/proposals/2021.010B.R.Binomial_names.zip" TargetMode="External"/><Relationship Id="rId9228" Type="http://schemas.openxmlformats.org/officeDocument/2006/relationships/hyperlink" Target="https://ictv.global/taxonomy/taxondetails?taxnode_id=202214077" TargetMode="External"/><Relationship Id="rId11158" Type="http://schemas.openxmlformats.org/officeDocument/2006/relationships/hyperlink" Target="https://ictv.global/taxonomy/taxondetails?taxnode_id=202203553" TargetMode="External"/><Relationship Id="rId12209" Type="http://schemas.openxmlformats.org/officeDocument/2006/relationships/hyperlink" Target="https://ictv.global/ictv/proposals/2019.006G.zip" TargetMode="External"/><Relationship Id="rId15779" Type="http://schemas.openxmlformats.org/officeDocument/2006/relationships/hyperlink" Target="https://ictv.global/ictv/proposals/2020.026M.R.Jingchuvirales.zip" TargetMode="External"/><Relationship Id="rId19650" Type="http://schemas.openxmlformats.org/officeDocument/2006/relationships/hyperlink" Target="https://ictv.global/taxonomy/taxondetails?taxnode_id=202204581" TargetMode="External"/><Relationship Id="rId1217" Type="http://schemas.openxmlformats.org/officeDocument/2006/relationships/hyperlink" Target="https://ictv.global/ictv/proposals/2021.010B.R.Binomial_names.zip" TargetMode="External"/><Relationship Id="rId4787" Type="http://schemas.openxmlformats.org/officeDocument/2006/relationships/hyperlink" Target="https://ictv.global/ictv/proposals/2021.010B.R.Binomial_names.zip" TargetMode="External"/><Relationship Id="rId5838" Type="http://schemas.openxmlformats.org/officeDocument/2006/relationships/hyperlink" Target="https://ictv.global/taxonomy/taxondetails?taxnode_id=202200885" TargetMode="External"/><Relationship Id="rId18252" Type="http://schemas.openxmlformats.org/officeDocument/2006/relationships/hyperlink" Target="https://ictv.global/taxonomy/taxondetails?taxnode_id=202212487" TargetMode="External"/><Relationship Id="rId19303" Type="http://schemas.openxmlformats.org/officeDocument/2006/relationships/hyperlink" Target="https://ictv.global/ictv/proposals/2022.005P.Secoviridae_rename.zip" TargetMode="External"/><Relationship Id="rId21597" Type="http://schemas.openxmlformats.org/officeDocument/2006/relationships/hyperlink" Target="https://ictv.global/ictv/proposals/2017.004P.A.v4.Alphasatellitidae.zip" TargetMode="External"/><Relationship Id="rId3389" Type="http://schemas.openxmlformats.org/officeDocument/2006/relationships/hyperlink" Target="https://ictv.global/ictv/proposals/2021.082B.R.Tevens_new_families.zip" TargetMode="External"/><Relationship Id="rId7260" Type="http://schemas.openxmlformats.org/officeDocument/2006/relationships/hyperlink" Target="https://ictv.global/taxonomy/taxondetails?taxnode_id=202201124" TargetMode="External"/><Relationship Id="rId8311" Type="http://schemas.openxmlformats.org/officeDocument/2006/relationships/hyperlink" Target="https://ictv.global/ictv/proposals/2021.010B.R.Binomial_names.zip" TargetMode="External"/><Relationship Id="rId20199" Type="http://schemas.openxmlformats.org/officeDocument/2006/relationships/hyperlink" Target="https://ictv.global/ictv/proposals/2022.008P.Caulimoviridae_rename.zip" TargetMode="External"/><Relationship Id="rId10241" Type="http://schemas.openxmlformats.org/officeDocument/2006/relationships/hyperlink" Target="https://ictv.global/ictv/proposals/2019.012D.zip" TargetMode="External"/><Relationship Id="rId14862" Type="http://schemas.openxmlformats.org/officeDocument/2006/relationships/hyperlink" Target="https://ictv.global/taxonomy/taxondetails?taxnode_id=202211214" TargetMode="External"/><Relationship Id="rId15913" Type="http://schemas.openxmlformats.org/officeDocument/2006/relationships/hyperlink" Target="https://ictv.global/ictv/proposals/2022.009M.Filoviridae_2genrenamed.zip" TargetMode="External"/><Relationship Id="rId3870" Type="http://schemas.openxmlformats.org/officeDocument/2006/relationships/hyperlink" Target="https://ictv.global/taxonomy/taxondetails?taxnode_id=202213401" TargetMode="External"/><Relationship Id="rId4921" Type="http://schemas.openxmlformats.org/officeDocument/2006/relationships/hyperlink" Target="https://ictv.global/ictv/proposals/2021.057B.R.Nclasvirinae.zip" TargetMode="External"/><Relationship Id="rId9085" Type="http://schemas.openxmlformats.org/officeDocument/2006/relationships/hyperlink" Target="https://ictv.global/ictv/proposals/2019.005G.zip" TargetMode="External"/><Relationship Id="rId13464" Type="http://schemas.openxmlformats.org/officeDocument/2006/relationships/hyperlink" Target="https://ictv.global/taxonomy/taxondetails?taxnode_id=202213812" TargetMode="External"/><Relationship Id="rId14515" Type="http://schemas.openxmlformats.org/officeDocument/2006/relationships/hyperlink" Target="https://ictv.global/ictv/proposals/2020.095B.R.Leviviricetes.zip" TargetMode="External"/><Relationship Id="rId20680" Type="http://schemas.openxmlformats.org/officeDocument/2006/relationships/hyperlink" Target="https://ictv.global/taxonomy/taxondetails?taxnode_id=202205393" TargetMode="External"/><Relationship Id="rId21731" Type="http://schemas.openxmlformats.org/officeDocument/2006/relationships/hyperlink" Target="https://ictv.global/ictv/proposals/2022.008D.Aelloviridae_146rensp.zip" TargetMode="External"/><Relationship Id="rId791" Type="http://schemas.openxmlformats.org/officeDocument/2006/relationships/hyperlink" Target="https://ictv.global/ictv/proposals/2022.001B.Aliceevansviridae.zip" TargetMode="External"/><Relationship Id="rId1074" Type="http://schemas.openxmlformats.org/officeDocument/2006/relationships/hyperlink" Target="https://ictv.global/taxonomy/taxondetails?taxnode_id=202208604" TargetMode="External"/><Relationship Id="rId2472" Type="http://schemas.openxmlformats.org/officeDocument/2006/relationships/hyperlink" Target="https://ictv.global/taxonomy/taxondetails?taxnode_id=202207403" TargetMode="External"/><Relationship Id="rId3523" Type="http://schemas.openxmlformats.org/officeDocument/2006/relationships/hyperlink" Target="https://ictv.global/ictv/proposals/2021.082B.R.Tevens_new_families.zip" TargetMode="External"/><Relationship Id="rId12066" Type="http://schemas.openxmlformats.org/officeDocument/2006/relationships/hyperlink" Target="https://ictv.global/taxonomy/taxondetails?taxnode_id=202202777" TargetMode="External"/><Relationship Id="rId13117" Type="http://schemas.openxmlformats.org/officeDocument/2006/relationships/hyperlink" Target="https://ictv.global/ictv/proposals/2022.007S.Flaviviridae_1genren_sprenamed.zip" TargetMode="External"/><Relationship Id="rId16687" Type="http://schemas.openxmlformats.org/officeDocument/2006/relationships/hyperlink" Target="https://ictv.global/ictv/proposals/2021.036M.R.Rhabdoviridae_sprename.zip" TargetMode="External"/><Relationship Id="rId17738" Type="http://schemas.openxmlformats.org/officeDocument/2006/relationships/hyperlink" Target="https://ictv.global/taxonomy/taxondetails?taxnode_id=202207636" TargetMode="External"/><Relationship Id="rId20333" Type="http://schemas.openxmlformats.org/officeDocument/2006/relationships/hyperlink" Target="https://ictv.global/ictv/proposals/2022.007P.Caulimoviridae_4ns.zip" TargetMode="External"/><Relationship Id="rId444" Type="http://schemas.openxmlformats.org/officeDocument/2006/relationships/hyperlink" Target="https://ictv.global/taxonomy/taxondetails?taxnode_id=202213447" TargetMode="External"/><Relationship Id="rId2125" Type="http://schemas.openxmlformats.org/officeDocument/2006/relationships/hyperlink" Target="https://ictv.global/ictv/proposals/2021.010B.R.Binomial_names.zip" TargetMode="External"/><Relationship Id="rId5695" Type="http://schemas.openxmlformats.org/officeDocument/2006/relationships/hyperlink" Target="https://ictv.global/ictv/proposals/2021.008B.R.Benedictvirus.zip" TargetMode="External"/><Relationship Id="rId6746" Type="http://schemas.openxmlformats.org/officeDocument/2006/relationships/hyperlink" Target="https://ictv.global/taxonomy/taxondetails?taxnode_id=202210155" TargetMode="External"/><Relationship Id="rId15289" Type="http://schemas.openxmlformats.org/officeDocument/2006/relationships/hyperlink" Target="https://ictv.global/ictv/proposals/2020.095B.R.Leviviricetes.zip" TargetMode="External"/><Relationship Id="rId19160" Type="http://schemas.openxmlformats.org/officeDocument/2006/relationships/hyperlink" Target="https://ictv.global/taxonomy/taxondetails?taxnode_id=202205609" TargetMode="External"/><Relationship Id="rId4297" Type="http://schemas.openxmlformats.org/officeDocument/2006/relationships/hyperlink" Target="https://ictv.global/ictv/proposals/2021.010B.R.Binomial_names.zip" TargetMode="External"/><Relationship Id="rId5348" Type="http://schemas.openxmlformats.org/officeDocument/2006/relationships/hyperlink" Target="https://ictv.global/taxonomy/taxondetails?taxnode_id=202212761" TargetMode="External"/><Relationship Id="rId9969" Type="http://schemas.openxmlformats.org/officeDocument/2006/relationships/hyperlink" Target="https://ictv.global/ictv/proposals/2020.016D.R.Smacoviridae_6ngen_42nsp.zip" TargetMode="External"/><Relationship Id="rId12200" Type="http://schemas.openxmlformats.org/officeDocument/2006/relationships/hyperlink" Target="https://ictv.global/taxonomy/taxondetails?taxnode_id=202203023" TargetMode="External"/><Relationship Id="rId22158" Type="http://schemas.openxmlformats.org/officeDocument/2006/relationships/hyperlink" Target="https://ictv.global/taxonomy/taxondetails?taxnode_id=202204389" TargetMode="External"/><Relationship Id="rId11899" Type="http://schemas.openxmlformats.org/officeDocument/2006/relationships/hyperlink" Target="https://ictv.global/ictv/proposals/2020.028M.R.Reovirales_2nfam.zip" TargetMode="External"/><Relationship Id="rId14372" Type="http://schemas.openxmlformats.org/officeDocument/2006/relationships/hyperlink" Target="https://ictv.global/taxonomy/taxondetails?taxnode_id=202210650" TargetMode="External"/><Relationship Id="rId15770" Type="http://schemas.openxmlformats.org/officeDocument/2006/relationships/hyperlink" Target="https://ictv.global/taxonomy/taxondetails?taxnode_id=202207449" TargetMode="External"/><Relationship Id="rId16821" Type="http://schemas.openxmlformats.org/officeDocument/2006/relationships/hyperlink" Target="https://ictv.global/ictv/proposals/2021.001M.R.Betarhabdovirinae_7nsp.zip" TargetMode="External"/><Relationship Id="rId1958" Type="http://schemas.openxmlformats.org/officeDocument/2006/relationships/hyperlink" Target="https://ictv.global/taxonomy/taxondetails?taxnode_id=202208091" TargetMode="External"/><Relationship Id="rId3380" Type="http://schemas.openxmlformats.org/officeDocument/2006/relationships/hyperlink" Target="https://ictv.global/taxonomy/taxondetails?taxnode_id=202209995" TargetMode="External"/><Relationship Id="rId4431" Type="http://schemas.openxmlformats.org/officeDocument/2006/relationships/hyperlink" Target="https://ictv.global/ictv/proposals/2021.010B.R.Binomial_names.zip" TargetMode="External"/><Relationship Id="rId14025" Type="http://schemas.openxmlformats.org/officeDocument/2006/relationships/hyperlink" Target="https://ictv.global/ictv/proposals/2020.095B.R.Leviviricetes.zip" TargetMode="External"/><Relationship Id="rId15423" Type="http://schemas.openxmlformats.org/officeDocument/2006/relationships/hyperlink" Target="https://ictv.global/ictv/proposals/2021.009F.R.Botourmiaviridae_6newgen_109newsp.zip" TargetMode="External"/><Relationship Id="rId18993" Type="http://schemas.openxmlformats.org/officeDocument/2006/relationships/hyperlink" Target="https://ictv.global/ictv/proposals/2021.006S.R.Picornaviridae_5nsfam.zip" TargetMode="External"/><Relationship Id="rId20190" Type="http://schemas.openxmlformats.org/officeDocument/2006/relationships/hyperlink" Target="https://ictv.global/taxonomy/taxondetails?taxnode_id=202202830" TargetMode="External"/><Relationship Id="rId21241" Type="http://schemas.openxmlformats.org/officeDocument/2006/relationships/hyperlink" Target="https://ictv.global/ictv/proposals/2019.003G.zip" TargetMode="External"/><Relationship Id="rId3033" Type="http://schemas.openxmlformats.org/officeDocument/2006/relationships/hyperlink" Target="https://ictv.global/ictv/proposals/2021.010B.R.Binomial_names.zip" TargetMode="External"/><Relationship Id="rId10982" Type="http://schemas.openxmlformats.org/officeDocument/2006/relationships/hyperlink" Target="https://ictv.global/taxonomy/taxondetails?taxnode_id=202205850" TargetMode="External"/><Relationship Id="rId17595" Type="http://schemas.openxmlformats.org/officeDocument/2006/relationships/hyperlink" Target="https://ictv.global/ictv/proposals/2021.028M.Peribunyaviridae_sprename.zip" TargetMode="External"/><Relationship Id="rId18646" Type="http://schemas.openxmlformats.org/officeDocument/2006/relationships/hyperlink" Target="https://ictv.global/taxonomy/taxondetails?taxnode_id=202206206" TargetMode="External"/><Relationship Id="rId7654" Type="http://schemas.openxmlformats.org/officeDocument/2006/relationships/hyperlink" Target="https://ictv.global/taxonomy/taxondetails?taxnode_id=202206752" TargetMode="External"/><Relationship Id="rId8705" Type="http://schemas.openxmlformats.org/officeDocument/2006/relationships/hyperlink" Target="https://ictv.global/ictv/proposals/2021.007D.R.Polyomaviridae_2ngen_117rensp.zip" TargetMode="External"/><Relationship Id="rId10635" Type="http://schemas.openxmlformats.org/officeDocument/2006/relationships/hyperlink" Target="https://ictv.global/ictv/proposals/2019.012D.zip" TargetMode="External"/><Relationship Id="rId16197" Type="http://schemas.openxmlformats.org/officeDocument/2006/relationships/hyperlink" Target="https://ictv.global/ictv/proposals/2021.026M.Paramyxoviridae_sprename.zip" TargetMode="External"/><Relationship Id="rId17248" Type="http://schemas.openxmlformats.org/officeDocument/2006/relationships/hyperlink" Target="https://ictv.global/taxonomy/taxondetails?taxnode_id=202200047" TargetMode="External"/><Relationship Id="rId6256" Type="http://schemas.openxmlformats.org/officeDocument/2006/relationships/hyperlink" Target="https://ictv.global/taxonomy/taxondetails?taxnode_id=202207844" TargetMode="External"/><Relationship Id="rId7307" Type="http://schemas.openxmlformats.org/officeDocument/2006/relationships/hyperlink" Target="https://ictv.global/ictv/proposals/2021.010B.R.Binomial_names.zip" TargetMode="External"/><Relationship Id="rId13858" Type="http://schemas.openxmlformats.org/officeDocument/2006/relationships/hyperlink" Target="https://ictv.global/taxonomy/taxondetails?taxnode_id=202210242" TargetMode="External"/><Relationship Id="rId2866" Type="http://schemas.openxmlformats.org/officeDocument/2006/relationships/hyperlink" Target="https://ictv.global/taxonomy/taxondetails?taxnode_id=202212876" TargetMode="External"/><Relationship Id="rId3917" Type="http://schemas.openxmlformats.org/officeDocument/2006/relationships/hyperlink" Target="https://ictv.global/ictv/proposals/2021.010B.R.Binomial_names.zip" TargetMode="External"/><Relationship Id="rId9479" Type="http://schemas.openxmlformats.org/officeDocument/2006/relationships/hyperlink" Target="https://ictv.global/ictv/proposals/2022.005D.Parvoviridae_2ngen_49nsp_125rensp.zip" TargetMode="External"/><Relationship Id="rId14909" Type="http://schemas.openxmlformats.org/officeDocument/2006/relationships/hyperlink" Target="https://ictv.global/ictv/proposals/2020.095B.R.Leviviricetes.zip" TargetMode="External"/><Relationship Id="rId15280" Type="http://schemas.openxmlformats.org/officeDocument/2006/relationships/hyperlink" Target="https://ictv.global/taxonomy/taxondetails?taxnode_id=202211446" TargetMode="External"/><Relationship Id="rId16331" Type="http://schemas.openxmlformats.org/officeDocument/2006/relationships/hyperlink" Target="https://ictv.global/ictv/proposals/2021.036M.R.Rhabdoviridae_sprename.zip" TargetMode="External"/><Relationship Id="rId20727" Type="http://schemas.openxmlformats.org/officeDocument/2006/relationships/hyperlink" Target="https://ictv.global/ictv/proposals/2019.003G.zip" TargetMode="External"/><Relationship Id="rId838" Type="http://schemas.openxmlformats.org/officeDocument/2006/relationships/hyperlink" Target="https://ictv.global/taxonomy/taxondetails?taxnode_id=202214397" TargetMode="External"/><Relationship Id="rId1468" Type="http://schemas.openxmlformats.org/officeDocument/2006/relationships/hyperlink" Target="https://ictv.global/taxonomy/taxondetails?taxnode_id=202208486" TargetMode="External"/><Relationship Id="rId2519" Type="http://schemas.openxmlformats.org/officeDocument/2006/relationships/hyperlink" Target="https://ictv.global/ictv/proposals/2021.082B.R.Tevens_new_families.zip" TargetMode="External"/><Relationship Id="rId8562" Type="http://schemas.openxmlformats.org/officeDocument/2006/relationships/hyperlink" Target="https://ictv.global/taxonomy/taxondetails?taxnode_id=202212616" TargetMode="External"/><Relationship Id="rId9960" Type="http://schemas.openxmlformats.org/officeDocument/2006/relationships/hyperlink" Target="https://ictv.global/taxonomy/taxondetails?taxnode_id=202209526" TargetMode="External"/><Relationship Id="rId11890" Type="http://schemas.openxmlformats.org/officeDocument/2006/relationships/hyperlink" Target="https://ictv.global/taxonomy/taxondetails?taxnode_id=202204939" TargetMode="External"/><Relationship Id="rId12941" Type="http://schemas.openxmlformats.org/officeDocument/2006/relationships/hyperlink" Target="https://ictv.global/ictv/proposals/2022.013P.Tymoviridae_rename.zip" TargetMode="External"/><Relationship Id="rId18156" Type="http://schemas.openxmlformats.org/officeDocument/2006/relationships/hyperlink" Target="https://ictv.global/taxonomy/taxondetails?taxnode_id=202202480" TargetMode="External"/><Relationship Id="rId19554" Type="http://schemas.openxmlformats.org/officeDocument/2006/relationships/hyperlink" Target="https://ictv.global/taxonomy/taxondetails?taxnode_id=202204537" TargetMode="External"/><Relationship Id="rId7164" Type="http://schemas.openxmlformats.org/officeDocument/2006/relationships/hyperlink" Target="https://ictv.global/taxonomy/taxondetails?taxnode_id=202211567" TargetMode="External"/><Relationship Id="rId8215" Type="http://schemas.openxmlformats.org/officeDocument/2006/relationships/hyperlink" Target="https://ictv.global/ictv/proposals/2021.010B.R.Binomial_names.zip" TargetMode="External"/><Relationship Id="rId9613" Type="http://schemas.openxmlformats.org/officeDocument/2006/relationships/hyperlink" Target="https://ictv.global/ictv/proposals/2022.009D.Circoviridae_rensp101_nsp48.zip" TargetMode="External"/><Relationship Id="rId10492" Type="http://schemas.openxmlformats.org/officeDocument/2006/relationships/hyperlink" Target="https://ictv.global/taxonomy/taxondetails?taxnode_id=202203305" TargetMode="External"/><Relationship Id="rId11543" Type="http://schemas.openxmlformats.org/officeDocument/2006/relationships/hyperlink" Target="https://ictv.global/ictv/proposals/2020.005F.R.Genomoviridae.zip" TargetMode="External"/><Relationship Id="rId19207" Type="http://schemas.openxmlformats.org/officeDocument/2006/relationships/hyperlink" Target="https://ictv.global/ictv/proposals/2022.005P.Secoviridae_rename.zip" TargetMode="External"/><Relationship Id="rId1602" Type="http://schemas.openxmlformats.org/officeDocument/2006/relationships/hyperlink" Target="https://ictv.global/taxonomy/taxondetails?taxnode_id=202208259" TargetMode="External"/><Relationship Id="rId10145" Type="http://schemas.openxmlformats.org/officeDocument/2006/relationships/hyperlink" Target="https://ictv.global/ictv/proposals/2020.006P.R.Begomovirus_22nsp.zip" TargetMode="External"/><Relationship Id="rId14766" Type="http://schemas.openxmlformats.org/officeDocument/2006/relationships/hyperlink" Target="https://ictv.global/taxonomy/taxondetails?taxnode_id=202211119" TargetMode="External"/><Relationship Id="rId15817" Type="http://schemas.openxmlformats.org/officeDocument/2006/relationships/hyperlink" Target="https://ictv.global/ictv/proposals/2020.026M.R.Jingchuvirales.zip" TargetMode="External"/><Relationship Id="rId21982" Type="http://schemas.openxmlformats.org/officeDocument/2006/relationships/hyperlink" Target="https://ictv.global/taxonomy/taxondetails?taxnode_id=202209464" TargetMode="External"/><Relationship Id="rId3774" Type="http://schemas.openxmlformats.org/officeDocument/2006/relationships/hyperlink" Target="https://ictv.global/taxonomy/taxondetails?taxnode_id=202213675" TargetMode="External"/><Relationship Id="rId4825" Type="http://schemas.openxmlformats.org/officeDocument/2006/relationships/hyperlink" Target="https://ictv.global/ictv/proposals/2021.010B.R.Binomial_names.zip" TargetMode="External"/><Relationship Id="rId13368" Type="http://schemas.openxmlformats.org/officeDocument/2006/relationships/hyperlink" Target="https://ictv.global/taxonomy/taxondetails?taxnode_id=202205261" TargetMode="External"/><Relationship Id="rId14419" Type="http://schemas.openxmlformats.org/officeDocument/2006/relationships/hyperlink" Target="https://ictv.global/ictv/proposals/2020.095B.R.Leviviricetes.zip" TargetMode="External"/><Relationship Id="rId17989" Type="http://schemas.openxmlformats.org/officeDocument/2006/relationships/hyperlink" Target="https://ictv.global/ictv/proposals/2021.002M.Phenuiviridae_sprenamed.zip" TargetMode="External"/><Relationship Id="rId20584" Type="http://schemas.openxmlformats.org/officeDocument/2006/relationships/hyperlink" Target="https://ictv.global/taxonomy/taxondetails?taxnode_id=202205022" TargetMode="External"/><Relationship Id="rId21635" Type="http://schemas.openxmlformats.org/officeDocument/2006/relationships/hyperlink" Target="https://ictv.global/ictv/proposals/2017.004P.A.v4.Alphasatellitidae.zip" TargetMode="External"/><Relationship Id="rId695" Type="http://schemas.openxmlformats.org/officeDocument/2006/relationships/hyperlink" Target="https://ictv.global/ictv/proposals/2022.001B.Aliceevansviridae.zip" TargetMode="External"/><Relationship Id="rId2376" Type="http://schemas.openxmlformats.org/officeDocument/2006/relationships/hyperlink" Target="https://ictv.global/taxonomy/taxondetails?taxnode_id=202200537" TargetMode="External"/><Relationship Id="rId3427" Type="http://schemas.openxmlformats.org/officeDocument/2006/relationships/hyperlink" Target="https://ictv.global/ictv/proposals/2021.082B.R.Tevens_new_families.zip" TargetMode="External"/><Relationship Id="rId6997" Type="http://schemas.openxmlformats.org/officeDocument/2006/relationships/hyperlink" Target="https://ictv.global/ictv/proposals/2021.053B.R.Microwolfvirus.zip" TargetMode="External"/><Relationship Id="rId20237" Type="http://schemas.openxmlformats.org/officeDocument/2006/relationships/hyperlink" Target="https://ictv.global/ictv/proposals/2022.008P.Caulimoviridae_rename.zip" TargetMode="External"/><Relationship Id="rId348" Type="http://schemas.openxmlformats.org/officeDocument/2006/relationships/hyperlink" Target="https://ictv.global/taxonomy/taxondetails?taxnode_id=202213461" TargetMode="External"/><Relationship Id="rId2029" Type="http://schemas.openxmlformats.org/officeDocument/2006/relationships/hyperlink" Target="https://ictv.global/ictv/proposals/2021.010B.R.Binomial_names.zip" TargetMode="External"/><Relationship Id="rId5599" Type="http://schemas.openxmlformats.org/officeDocument/2006/relationships/hyperlink" Target="https://ictv.global/ictv/proposals/2021.006B.R.Backyardiganvirus.zip" TargetMode="External"/><Relationship Id="rId9470" Type="http://schemas.openxmlformats.org/officeDocument/2006/relationships/hyperlink" Target="https://ictv.global/taxonomy/taxondetails?taxnode_id=202204279" TargetMode="External"/><Relationship Id="rId14900" Type="http://schemas.openxmlformats.org/officeDocument/2006/relationships/hyperlink" Target="https://ictv.global/taxonomy/taxondetails?taxnode_id=202211150" TargetMode="External"/><Relationship Id="rId19064" Type="http://schemas.openxmlformats.org/officeDocument/2006/relationships/hyperlink" Target="https://ictv.global/taxonomy/taxondetails?taxnode_id=202209182" TargetMode="External"/><Relationship Id="rId2510" Type="http://schemas.openxmlformats.org/officeDocument/2006/relationships/hyperlink" Target="https://ictv.global/taxonomy/taxondetails?taxnode_id=202207785" TargetMode="External"/><Relationship Id="rId8072" Type="http://schemas.openxmlformats.org/officeDocument/2006/relationships/hyperlink" Target="https://ictv.global/taxonomy/taxondetails?taxnode_id=202201312" TargetMode="External"/><Relationship Id="rId9123" Type="http://schemas.openxmlformats.org/officeDocument/2006/relationships/hyperlink" Target="https://ictv.global/ictv/proposals/2020.001G.R.Abolish_type_species.pdf" TargetMode="External"/><Relationship Id="rId11053" Type="http://schemas.openxmlformats.org/officeDocument/2006/relationships/hyperlink" Target="https://ictv.global/ictv/proposals/2020.005P.R.Mastrevirus_4nsp.zip" TargetMode="External"/><Relationship Id="rId12104" Type="http://schemas.openxmlformats.org/officeDocument/2006/relationships/hyperlink" Target="https://ictv.global/taxonomy/taxondetails?taxnode_id=202205760" TargetMode="External"/><Relationship Id="rId12451" Type="http://schemas.openxmlformats.org/officeDocument/2006/relationships/hyperlink" Target="https://ictv.global/ictv/proposals/2019.006G.zip" TargetMode="External"/><Relationship Id="rId13502" Type="http://schemas.openxmlformats.org/officeDocument/2006/relationships/hyperlink" Target="https://ictv.global/taxonomy/taxondetails?taxnode_id=202212439" TargetMode="External"/><Relationship Id="rId1112" Type="http://schemas.openxmlformats.org/officeDocument/2006/relationships/hyperlink" Target="https://ictv.global/taxonomy/taxondetails?taxnode_id=202200577" TargetMode="External"/><Relationship Id="rId15674" Type="http://schemas.openxmlformats.org/officeDocument/2006/relationships/hyperlink" Target="https://ictv.global/taxonomy/taxondetails?taxnode_id=202215013" TargetMode="External"/><Relationship Id="rId16725" Type="http://schemas.openxmlformats.org/officeDocument/2006/relationships/hyperlink" Target="https://ictv.global/ictv/proposals/2021.036M.R.Rhabdoviridae_sprename.zip" TargetMode="External"/><Relationship Id="rId3284" Type="http://schemas.openxmlformats.org/officeDocument/2006/relationships/hyperlink" Target="https://ictv.global/taxonomy/taxondetails?taxnode_id=202213607" TargetMode="External"/><Relationship Id="rId4682" Type="http://schemas.openxmlformats.org/officeDocument/2006/relationships/hyperlink" Target="https://ictv.global/taxonomy/taxondetails?taxnode_id=202212324" TargetMode="External"/><Relationship Id="rId5733" Type="http://schemas.openxmlformats.org/officeDocument/2006/relationships/hyperlink" Target="https://ictv.global/ictv/proposals/2021.010B.R.Binomial_names.zip" TargetMode="External"/><Relationship Id="rId14276" Type="http://schemas.openxmlformats.org/officeDocument/2006/relationships/hyperlink" Target="https://ictv.global/taxonomy/taxondetails?taxnode_id=202210575" TargetMode="External"/><Relationship Id="rId15327" Type="http://schemas.openxmlformats.org/officeDocument/2006/relationships/hyperlink" Target="https://ictv.global/ictv/proposals/2020.095B.R.Leviviricetes.zip" TargetMode="External"/><Relationship Id="rId18897" Type="http://schemas.openxmlformats.org/officeDocument/2006/relationships/hyperlink" Target="https://ictv.global/ictv/proposals/2021.006S.R.Picornaviridae_5nsfam.zip" TargetMode="External"/><Relationship Id="rId19948" Type="http://schemas.openxmlformats.org/officeDocument/2006/relationships/hyperlink" Target="https://ictv.global/taxonomy/taxondetails?taxnode_id=202205924" TargetMode="External"/><Relationship Id="rId20094" Type="http://schemas.openxmlformats.org/officeDocument/2006/relationships/hyperlink" Target="https://ictv.global/taxonomy/taxondetails?taxnode_id=202212479" TargetMode="External"/><Relationship Id="rId21492" Type="http://schemas.openxmlformats.org/officeDocument/2006/relationships/hyperlink" Target="https://ictv.global/taxonomy/taxondetails?taxnode_id=202202717" TargetMode="External"/><Relationship Id="rId22543" Type="http://schemas.openxmlformats.org/officeDocument/2006/relationships/hyperlink" Target="https://ictv.global/ictv/proposals/2020.001G.R.Abolish_type_species.pdf" TargetMode="External"/><Relationship Id="rId4335" Type="http://schemas.openxmlformats.org/officeDocument/2006/relationships/hyperlink" Target="https://ictv.global/ictv/proposals/2021.016B.R.Ceeclamvirinae.zip" TargetMode="External"/><Relationship Id="rId8956" Type="http://schemas.openxmlformats.org/officeDocument/2006/relationships/hyperlink" Target="https://ictv.global/taxonomy/taxondetails?taxnode_id=202204023" TargetMode="External"/><Relationship Id="rId10886" Type="http://schemas.openxmlformats.org/officeDocument/2006/relationships/hyperlink" Target="https://ictv.global/taxonomy/taxondetails?taxnode_id=202203467" TargetMode="External"/><Relationship Id="rId11937" Type="http://schemas.openxmlformats.org/officeDocument/2006/relationships/hyperlink" Target="https://ictv.global/ictv/proposals/2020.028M.R.Reovirales_2nfam.zip" TargetMode="External"/><Relationship Id="rId17499" Type="http://schemas.openxmlformats.org/officeDocument/2006/relationships/hyperlink" Target="https://ictv.global/ictv/proposals/2022.018M.Orthobunyavirus_29nsp_abolish4sp.zip" TargetMode="External"/><Relationship Id="rId21145" Type="http://schemas.openxmlformats.org/officeDocument/2006/relationships/hyperlink" Target="https://ictv.global/ictv/proposals/2019.003G.zip" TargetMode="External"/><Relationship Id="rId7558" Type="http://schemas.openxmlformats.org/officeDocument/2006/relationships/hyperlink" Target="https://ictv.global/taxonomy/taxondetails?taxnode_id=202214756" TargetMode="External"/><Relationship Id="rId8609" Type="http://schemas.openxmlformats.org/officeDocument/2006/relationships/hyperlink" Target="https://ictv.global/ictv/proposals/2021.010B.R.Binomial_names.zip" TargetMode="External"/><Relationship Id="rId10539" Type="http://schemas.openxmlformats.org/officeDocument/2006/relationships/hyperlink" Target="https://ictv.global/ictv/proposals/2019.012D.zip" TargetMode="External"/><Relationship Id="rId14410" Type="http://schemas.openxmlformats.org/officeDocument/2006/relationships/hyperlink" Target="https://ictv.global/taxonomy/taxondetails?taxnode_id=202210682" TargetMode="External"/><Relationship Id="rId13012" Type="http://schemas.openxmlformats.org/officeDocument/2006/relationships/hyperlink" Target="https://ictv.global/taxonomy/taxondetails?taxnode_id=202203138" TargetMode="External"/><Relationship Id="rId16582" Type="http://schemas.openxmlformats.org/officeDocument/2006/relationships/hyperlink" Target="https://ictv.global/taxonomy/taxondetails?taxnode_id=202208827" TargetMode="External"/><Relationship Id="rId17980" Type="http://schemas.openxmlformats.org/officeDocument/2006/relationships/hyperlink" Target="https://ictv.global/taxonomy/taxondetails?taxnode_id=202207648" TargetMode="External"/><Relationship Id="rId2020" Type="http://schemas.openxmlformats.org/officeDocument/2006/relationships/hyperlink" Target="https://ictv.global/taxonomy/taxondetails?taxnode_id=202208144" TargetMode="External"/><Relationship Id="rId5590" Type="http://schemas.openxmlformats.org/officeDocument/2006/relationships/hyperlink" Target="https://ictv.global/taxonomy/taxondetails?taxnode_id=202201040" TargetMode="External"/><Relationship Id="rId6641" Type="http://schemas.openxmlformats.org/officeDocument/2006/relationships/hyperlink" Target="https://ictv.global/ictv/proposals/2021.010B.R.Binomial_names.zip" TargetMode="External"/><Relationship Id="rId15184" Type="http://schemas.openxmlformats.org/officeDocument/2006/relationships/hyperlink" Target="https://ictv.global/taxonomy/taxondetails?taxnode_id=202211379" TargetMode="External"/><Relationship Id="rId16235" Type="http://schemas.openxmlformats.org/officeDocument/2006/relationships/hyperlink" Target="https://ictv.global/ictv/proposals/2021.026M.Paramyxoviridae_sprename.zip" TargetMode="External"/><Relationship Id="rId17633" Type="http://schemas.openxmlformats.org/officeDocument/2006/relationships/hyperlink" Target="https://ictv.global/ictv/proposals/2021.028M.Peribunyaviridae_sprename.zip" TargetMode="External"/><Relationship Id="rId20978" Type="http://schemas.openxmlformats.org/officeDocument/2006/relationships/hyperlink" Target="https://ictv.global/taxonomy/taxondetails?taxnode_id=202204786" TargetMode="External"/><Relationship Id="rId4192" Type="http://schemas.openxmlformats.org/officeDocument/2006/relationships/hyperlink" Target="https://ictv.global/taxonomy/taxondetails?taxnode_id=202200745" TargetMode="External"/><Relationship Id="rId5243" Type="http://schemas.openxmlformats.org/officeDocument/2006/relationships/hyperlink" Target="https://ictv.global/ictv/proposals/2021.010B.R.Binomial_names.zip" TargetMode="External"/><Relationship Id="rId22053" Type="http://schemas.openxmlformats.org/officeDocument/2006/relationships/hyperlink" Target="https://ictv.global/ictv/proposals/2011.001a-fB.A.v3.Betafusellovirus.pdf" TargetMode="External"/><Relationship Id="rId9864" Type="http://schemas.openxmlformats.org/officeDocument/2006/relationships/hyperlink" Target="https://ictv.global/taxonomy/taxondetails?taxnode_id=202213280" TargetMode="External"/><Relationship Id="rId11794" Type="http://schemas.openxmlformats.org/officeDocument/2006/relationships/hyperlink" Target="https://ictv.global/taxonomy/taxondetails?taxnode_id=202204887" TargetMode="External"/><Relationship Id="rId12845" Type="http://schemas.openxmlformats.org/officeDocument/2006/relationships/hyperlink" Target="https://ictv.global/ictv/proposals/2021.007P.R.Betaflexiviridae_2ng_23nsp.zip" TargetMode="External"/><Relationship Id="rId19458" Type="http://schemas.openxmlformats.org/officeDocument/2006/relationships/hyperlink" Target="https://ictv.global/taxonomy/taxondetails?taxnode_id=202205862" TargetMode="External"/><Relationship Id="rId78" Type="http://schemas.openxmlformats.org/officeDocument/2006/relationships/hyperlink" Target="https://ictv.global/taxonomy/taxondetails?taxnode_id=202201402" TargetMode="External"/><Relationship Id="rId1853" Type="http://schemas.openxmlformats.org/officeDocument/2006/relationships/hyperlink" Target="https://ictv.global/ictv/proposals/2021.010B.R.Binomial_names.zip" TargetMode="External"/><Relationship Id="rId2904" Type="http://schemas.openxmlformats.org/officeDocument/2006/relationships/hyperlink" Target="https://ictv.global/taxonomy/taxondetails?taxnode_id=202200236" TargetMode="External"/><Relationship Id="rId7068" Type="http://schemas.openxmlformats.org/officeDocument/2006/relationships/hyperlink" Target="https://ictv.global/taxonomy/taxondetails?taxnode_id=202214682" TargetMode="External"/><Relationship Id="rId8119" Type="http://schemas.openxmlformats.org/officeDocument/2006/relationships/hyperlink" Target="https://ictv.global/ictv/proposals/2021.010B.R.Binomial_names.zip" TargetMode="External"/><Relationship Id="rId8466" Type="http://schemas.openxmlformats.org/officeDocument/2006/relationships/hyperlink" Target="https://ictv.global/taxonomy/taxondetails?taxnode_id=202209883" TargetMode="External"/><Relationship Id="rId9517" Type="http://schemas.openxmlformats.org/officeDocument/2006/relationships/hyperlink" Target="https://ictv.global/ictv/proposals/2022.002F.Bacilladnaviridae_reorg.zip" TargetMode="External"/><Relationship Id="rId10396" Type="http://schemas.openxmlformats.org/officeDocument/2006/relationships/hyperlink" Target="https://ictv.global/taxonomy/taxondetails?taxnode_id=202203276" TargetMode="External"/><Relationship Id="rId11447" Type="http://schemas.openxmlformats.org/officeDocument/2006/relationships/hyperlink" Target="https://ictv.global/ictv/proposals/2020.005F.R.Genomoviridae.zip" TargetMode="External"/><Relationship Id="rId1506" Type="http://schemas.openxmlformats.org/officeDocument/2006/relationships/hyperlink" Target="https://ictv.global/taxonomy/taxondetails?taxnode_id=202208213" TargetMode="External"/><Relationship Id="rId10049" Type="http://schemas.openxmlformats.org/officeDocument/2006/relationships/hyperlink" Target="https://ictv.global/ictv/proposals/2019.012D.zip" TargetMode="External"/><Relationship Id="rId17490" Type="http://schemas.openxmlformats.org/officeDocument/2006/relationships/hyperlink" Target="https://ictv.global/taxonomy/taxondetails?taxnode_id=202206378" TargetMode="External"/><Relationship Id="rId18541" Type="http://schemas.openxmlformats.org/officeDocument/2006/relationships/hyperlink" Target="https://ictv.global/ictv/proposals/2021.005S.R.Nidovirales.zip" TargetMode="External"/><Relationship Id="rId21886" Type="http://schemas.openxmlformats.org/officeDocument/2006/relationships/hyperlink" Target="https://ictv.global/taxonomy/taxondetails?taxnode_id=202202548" TargetMode="External"/><Relationship Id="rId3678" Type="http://schemas.openxmlformats.org/officeDocument/2006/relationships/hyperlink" Target="https://ictv.global/taxonomy/taxondetails?taxnode_id=202212076" TargetMode="External"/><Relationship Id="rId4729" Type="http://schemas.openxmlformats.org/officeDocument/2006/relationships/hyperlink" Target="https://ictv.global/ictv/proposals/2021.001B.R.abolish_Caudovirales.zip" TargetMode="External"/><Relationship Id="rId8600" Type="http://schemas.openxmlformats.org/officeDocument/2006/relationships/hyperlink" Target="https://ictv.global/taxonomy/taxondetails?taxnode_id=202203862" TargetMode="External"/><Relationship Id="rId16092" Type="http://schemas.openxmlformats.org/officeDocument/2006/relationships/hyperlink" Target="https://ictv.global/taxonomy/taxondetails?taxnode_id=202214213" TargetMode="External"/><Relationship Id="rId17143" Type="http://schemas.openxmlformats.org/officeDocument/2006/relationships/hyperlink" Target="https://ictv.global/ictv/proposals/2021.013P.R.Fimoviridae_rename.zip" TargetMode="External"/><Relationship Id="rId20488" Type="http://schemas.openxmlformats.org/officeDocument/2006/relationships/hyperlink" Target="https://ictv.global/taxonomy/taxondetails?taxnode_id=202204853" TargetMode="External"/><Relationship Id="rId21539" Type="http://schemas.openxmlformats.org/officeDocument/2006/relationships/hyperlink" Target="https://ictv.global/ictv/proposals/2017.004P.A.v4.Alphasatellitidae.zip" TargetMode="External"/><Relationship Id="rId599" Type="http://schemas.openxmlformats.org/officeDocument/2006/relationships/hyperlink" Target="https://ictv.global/ictv/proposals/2021.010B.R.Binomial_names.zip" TargetMode="External"/><Relationship Id="rId6151" Type="http://schemas.openxmlformats.org/officeDocument/2006/relationships/hyperlink" Target="https://ictv.global/ictv/proposals/2021.010B.R.Binomial_names.zip" TargetMode="External"/><Relationship Id="rId7202" Type="http://schemas.openxmlformats.org/officeDocument/2006/relationships/hyperlink" Target="https://ictv.global/taxonomy/taxondetails?taxnode_id=202206587" TargetMode="External"/><Relationship Id="rId10530" Type="http://schemas.openxmlformats.org/officeDocument/2006/relationships/hyperlink" Target="https://ictv.global/taxonomy/taxondetails?taxnode_id=202203318" TargetMode="External"/><Relationship Id="rId9374" Type="http://schemas.openxmlformats.org/officeDocument/2006/relationships/hyperlink" Target="https://ictv.global/taxonomy/taxondetails?taxnode_id=202204255" TargetMode="External"/><Relationship Id="rId13753" Type="http://schemas.openxmlformats.org/officeDocument/2006/relationships/hyperlink" Target="https://ictv.global/ictv/proposals/2020.095B.R.Leviviricetes.zip" TargetMode="External"/><Relationship Id="rId14804" Type="http://schemas.openxmlformats.org/officeDocument/2006/relationships/hyperlink" Target="https://ictv.global/taxonomy/taxondetails?taxnode_id=202211167" TargetMode="External"/><Relationship Id="rId1363" Type="http://schemas.openxmlformats.org/officeDocument/2006/relationships/hyperlink" Target="https://ictv.global/ictv/proposals/2021.010B.R.Binomial_names.zip" TargetMode="External"/><Relationship Id="rId2761" Type="http://schemas.openxmlformats.org/officeDocument/2006/relationships/hyperlink" Target="https://ictv.global/ictv/proposals/2021.063B.R.Peduoviridae.zip" TargetMode="External"/><Relationship Id="rId3812" Type="http://schemas.openxmlformats.org/officeDocument/2006/relationships/hyperlink" Target="https://ictv.global/taxonomy/taxondetails?taxnode_id=202212681" TargetMode="External"/><Relationship Id="rId9027" Type="http://schemas.openxmlformats.org/officeDocument/2006/relationships/hyperlink" Target="https://ictv.global/ictv/proposals/2019.005G.zip" TargetMode="External"/><Relationship Id="rId12355" Type="http://schemas.openxmlformats.org/officeDocument/2006/relationships/hyperlink" Target="https://ictv.global/ictv/proposals/2019.006G.zip" TargetMode="External"/><Relationship Id="rId13406" Type="http://schemas.openxmlformats.org/officeDocument/2006/relationships/hyperlink" Target="https://ictv.global/taxonomy/taxondetails?taxnode_id=202203767" TargetMode="External"/><Relationship Id="rId16976" Type="http://schemas.openxmlformats.org/officeDocument/2006/relationships/hyperlink" Target="https://ictv.global/taxonomy/taxondetails?taxnode_id=202206260" TargetMode="External"/><Relationship Id="rId20622" Type="http://schemas.openxmlformats.org/officeDocument/2006/relationships/hyperlink" Target="https://ictv.global/taxonomy/taxondetails?taxnode_id=202206445" TargetMode="External"/><Relationship Id="rId733" Type="http://schemas.openxmlformats.org/officeDocument/2006/relationships/hyperlink" Target="https://ictv.global/ictv/proposals/2022.001B.Aliceevansviridae.zip" TargetMode="External"/><Relationship Id="rId1016" Type="http://schemas.openxmlformats.org/officeDocument/2006/relationships/hyperlink" Target="https://ictv.global/taxonomy/taxondetails?taxnode_id=202208558" TargetMode="External"/><Relationship Id="rId2414" Type="http://schemas.openxmlformats.org/officeDocument/2006/relationships/hyperlink" Target="https://ictv.global/taxonomy/taxondetails?taxnode_id=202206980" TargetMode="External"/><Relationship Id="rId5984" Type="http://schemas.openxmlformats.org/officeDocument/2006/relationships/hyperlink" Target="https://ictv.global/taxonomy/taxondetails?taxnode_id=202209887" TargetMode="External"/><Relationship Id="rId12008" Type="http://schemas.openxmlformats.org/officeDocument/2006/relationships/hyperlink" Target="https://ictv.global/taxonomy/taxondetails?taxnode_id=202213887" TargetMode="External"/><Relationship Id="rId15578" Type="http://schemas.openxmlformats.org/officeDocument/2006/relationships/hyperlink" Target="https://ictv.global/taxonomy/taxondetails?taxnode_id=202213223" TargetMode="External"/><Relationship Id="rId16629" Type="http://schemas.openxmlformats.org/officeDocument/2006/relationships/hyperlink" Target="https://ictv.global/ictv/proposals/2021.036M.R.Rhabdoviridae_sprename.zip" TargetMode="External"/><Relationship Id="rId4586" Type="http://schemas.openxmlformats.org/officeDocument/2006/relationships/hyperlink" Target="https://ictv.global/taxonomy/taxondetails?taxnode_id=202212276" TargetMode="External"/><Relationship Id="rId5637" Type="http://schemas.openxmlformats.org/officeDocument/2006/relationships/hyperlink" Target="https://ictv.global/ictv/proposals/2021.010B.R.Binomial_names.zip" TargetMode="External"/><Relationship Id="rId18051" Type="http://schemas.openxmlformats.org/officeDocument/2006/relationships/hyperlink" Target="https://ictv.global/ictv/proposals/2022.011P.Tospoviridae_rename.zip" TargetMode="External"/><Relationship Id="rId19102" Type="http://schemas.openxmlformats.org/officeDocument/2006/relationships/hyperlink" Target="https://ictv.global/taxonomy/taxondetails?taxnode_id=202201967" TargetMode="External"/><Relationship Id="rId21396" Type="http://schemas.openxmlformats.org/officeDocument/2006/relationships/hyperlink" Target="https://ictv.global/taxonomy/taxondetails?taxnode_id=202202686" TargetMode="External"/><Relationship Id="rId22447" Type="http://schemas.openxmlformats.org/officeDocument/2006/relationships/hyperlink" Target="https://ictv.global/ictv/proposals/2020.009P.R.Betasatellite_61nsp.zip" TargetMode="External"/><Relationship Id="rId3188" Type="http://schemas.openxmlformats.org/officeDocument/2006/relationships/hyperlink" Target="https://ictv.global/taxonomy/taxondetails?taxnode_id=202214825" TargetMode="External"/><Relationship Id="rId4239" Type="http://schemas.openxmlformats.org/officeDocument/2006/relationships/hyperlink" Target="https://ictv.global/ictv/proposals/2021.010B.R.Binomial_names.zip" TargetMode="External"/><Relationship Id="rId8110" Type="http://schemas.openxmlformats.org/officeDocument/2006/relationships/hyperlink" Target="https://ictv.global/taxonomy/taxondetails?taxnode_id=202200964" TargetMode="External"/><Relationship Id="rId10040" Type="http://schemas.openxmlformats.org/officeDocument/2006/relationships/hyperlink" Target="https://ictv.global/taxonomy/taxondetails?taxnode_id=202203894" TargetMode="External"/><Relationship Id="rId14661" Type="http://schemas.openxmlformats.org/officeDocument/2006/relationships/hyperlink" Target="https://ictv.global/ictv/proposals/2020.095B.R.Leviviricetes.zip" TargetMode="External"/><Relationship Id="rId21049" Type="http://schemas.openxmlformats.org/officeDocument/2006/relationships/hyperlink" Target="https://ictv.global/ictv/proposals/2019.003G.zip" TargetMode="External"/><Relationship Id="rId4720" Type="http://schemas.openxmlformats.org/officeDocument/2006/relationships/hyperlink" Target="https://ictv.global/taxonomy/taxondetails?taxnode_id=202200898" TargetMode="External"/><Relationship Id="rId13263" Type="http://schemas.openxmlformats.org/officeDocument/2006/relationships/hyperlink" Target="https://ictv.global/ictv/proposals/2022.015P.Tombusviridae_rename.zip" TargetMode="External"/><Relationship Id="rId14314" Type="http://schemas.openxmlformats.org/officeDocument/2006/relationships/hyperlink" Target="https://ictv.global/taxonomy/taxondetails?taxnode_id=202210599" TargetMode="External"/><Relationship Id="rId15712" Type="http://schemas.openxmlformats.org/officeDocument/2006/relationships/hyperlink" Target="https://ictv.global/taxonomy/taxondetails?taxnode_id=202212583" TargetMode="External"/><Relationship Id="rId21530" Type="http://schemas.openxmlformats.org/officeDocument/2006/relationships/hyperlink" Target="https://ictv.global/taxonomy/taxondetails?taxnode_id=202213431" TargetMode="External"/><Relationship Id="rId590" Type="http://schemas.openxmlformats.org/officeDocument/2006/relationships/hyperlink" Target="https://ictv.global/taxonomy/taxondetails?taxnode_id=202208866" TargetMode="External"/><Relationship Id="rId2271" Type="http://schemas.openxmlformats.org/officeDocument/2006/relationships/hyperlink" Target="https://ictv.global/ictv/proposals/2022.035B.Grimontviridae_nf.zip" TargetMode="External"/><Relationship Id="rId3322" Type="http://schemas.openxmlformats.org/officeDocument/2006/relationships/hyperlink" Target="https://ictv.global/taxonomy/taxondetails?taxnode_id=202214932" TargetMode="External"/><Relationship Id="rId17884" Type="http://schemas.openxmlformats.org/officeDocument/2006/relationships/hyperlink" Target="https://ictv.global/taxonomy/taxondetails?taxnode_id=202207632" TargetMode="External"/><Relationship Id="rId18935" Type="http://schemas.openxmlformats.org/officeDocument/2006/relationships/hyperlink" Target="https://ictv.global/ictv/proposals/2021.006S.R.Picornaviridae_5nsfam.zip" TargetMode="External"/><Relationship Id="rId20132" Type="http://schemas.openxmlformats.org/officeDocument/2006/relationships/hyperlink" Target="https://ictv.global/taxonomy/taxondetails?taxnode_id=202205860" TargetMode="External"/><Relationship Id="rId243" Type="http://schemas.openxmlformats.org/officeDocument/2006/relationships/hyperlink" Target="https://ictv.global/ictv/proposals/2022.001D.Herpesvirales_1renfam_4rengen_124rensp_6absp.zip" TargetMode="External"/><Relationship Id="rId5494" Type="http://schemas.openxmlformats.org/officeDocument/2006/relationships/hyperlink" Target="https://ictv.global/taxonomy/taxondetails?taxnode_id=202200852" TargetMode="External"/><Relationship Id="rId6892" Type="http://schemas.openxmlformats.org/officeDocument/2006/relationships/hyperlink" Target="https://ictv.global/taxonomy/taxondetails?taxnode_id=202212402" TargetMode="External"/><Relationship Id="rId7943" Type="http://schemas.openxmlformats.org/officeDocument/2006/relationships/hyperlink" Target="https://ictv.global/ictv/proposals/2021.010B.R.Binomial_names.zip" TargetMode="External"/><Relationship Id="rId10924" Type="http://schemas.openxmlformats.org/officeDocument/2006/relationships/hyperlink" Target="https://ictv.global/taxonomy/taxondetails?taxnode_id=202203481" TargetMode="External"/><Relationship Id="rId15088" Type="http://schemas.openxmlformats.org/officeDocument/2006/relationships/hyperlink" Target="https://ictv.global/taxonomy/taxondetails?taxnode_id=202211303" TargetMode="External"/><Relationship Id="rId16486" Type="http://schemas.openxmlformats.org/officeDocument/2006/relationships/hyperlink" Target="https://ictv.global/taxonomy/taxondetails?taxnode_id=202201719" TargetMode="External"/><Relationship Id="rId17537" Type="http://schemas.openxmlformats.org/officeDocument/2006/relationships/hyperlink" Target="https://ictv.global/ictv/proposals/2022.018M.Orthobunyavirus_29nsp_abolish4sp.zip" TargetMode="External"/><Relationship Id="rId4096" Type="http://schemas.openxmlformats.org/officeDocument/2006/relationships/hyperlink" Target="https://ictv.global/taxonomy/taxondetails?taxnode_id=202209558" TargetMode="External"/><Relationship Id="rId5147" Type="http://schemas.openxmlformats.org/officeDocument/2006/relationships/hyperlink" Target="https://ictv.global/ictv/proposals/2021.010B.R.Binomial_names.zip" TargetMode="External"/><Relationship Id="rId6545" Type="http://schemas.openxmlformats.org/officeDocument/2006/relationships/hyperlink" Target="https://ictv.global/ictv/proposals/2022.030B.Error_correction.zip" TargetMode="External"/><Relationship Id="rId16139" Type="http://schemas.openxmlformats.org/officeDocument/2006/relationships/hyperlink" Target="https://ictv.global/ictv/proposals/2021.026M.Paramyxoviridae_sprename.zip" TargetMode="External"/><Relationship Id="rId9768" Type="http://schemas.openxmlformats.org/officeDocument/2006/relationships/hyperlink" Target="https://ictv.global/taxonomy/taxondetails?taxnode_id=202202945" TargetMode="External"/><Relationship Id="rId11698" Type="http://schemas.openxmlformats.org/officeDocument/2006/relationships/hyperlink" Target="https://ictv.global/taxonomy/taxondetails?taxnode_id=202208822" TargetMode="External"/><Relationship Id="rId12749" Type="http://schemas.openxmlformats.org/officeDocument/2006/relationships/hyperlink" Target="https://ictv.global/ictv/proposals/2019.006G.zip" TargetMode="External"/><Relationship Id="rId16620" Type="http://schemas.openxmlformats.org/officeDocument/2006/relationships/hyperlink" Target="https://ictv.global/taxonomy/taxondetails?taxnode_id=202201768" TargetMode="External"/><Relationship Id="rId1757" Type="http://schemas.openxmlformats.org/officeDocument/2006/relationships/hyperlink" Target="https://ictv.global/ictv/proposals/2021.015B.R.Casjensviridae.zip" TargetMode="External"/><Relationship Id="rId2808" Type="http://schemas.openxmlformats.org/officeDocument/2006/relationships/hyperlink" Target="https://ictv.global/taxonomy/taxondetails?taxnode_id=202200231" TargetMode="External"/><Relationship Id="rId14171" Type="http://schemas.openxmlformats.org/officeDocument/2006/relationships/hyperlink" Target="https://ictv.global/ictv/proposals/2020.095B.R.Leviviricetes.zip" TargetMode="External"/><Relationship Id="rId15222" Type="http://schemas.openxmlformats.org/officeDocument/2006/relationships/hyperlink" Target="https://ictv.global/taxonomy/taxondetails?taxnode_id=202211408" TargetMode="External"/><Relationship Id="rId18792" Type="http://schemas.openxmlformats.org/officeDocument/2006/relationships/hyperlink" Target="https://ictv.global/taxonomy/taxondetails?taxnode_id=202201944" TargetMode="External"/><Relationship Id="rId4230" Type="http://schemas.openxmlformats.org/officeDocument/2006/relationships/hyperlink" Target="https://ictv.global/taxonomy/taxondetails?taxnode_id=202200761" TargetMode="External"/><Relationship Id="rId8851" Type="http://schemas.openxmlformats.org/officeDocument/2006/relationships/hyperlink" Target="https://ictv.global/ictv/proposals/2021.007D.R.Polyomaviridae_2ngen_117rensp.zip" TargetMode="External"/><Relationship Id="rId17394" Type="http://schemas.openxmlformats.org/officeDocument/2006/relationships/hyperlink" Target="https://ictv.global/taxonomy/taxondetails?taxnode_id=202206219" TargetMode="External"/><Relationship Id="rId18445" Type="http://schemas.openxmlformats.org/officeDocument/2006/relationships/hyperlink" Target="https://ictv.global/ictv/proposals/2021.032M.R.Picobirnaviridae_sprename_genrename.zip" TargetMode="External"/><Relationship Id="rId19843" Type="http://schemas.openxmlformats.org/officeDocument/2006/relationships/hyperlink" Target="https://ictv.global/ictv/proposals/2019.006G.zip" TargetMode="External"/><Relationship Id="rId21040" Type="http://schemas.openxmlformats.org/officeDocument/2006/relationships/hyperlink" Target="https://ictv.global/taxonomy/taxondetails?taxnode_id=202204818" TargetMode="External"/><Relationship Id="rId7453" Type="http://schemas.openxmlformats.org/officeDocument/2006/relationships/hyperlink" Target="https://ictv.global/ictv/proposals/2021.061B.R.Pbunavirus_new_species.zip" TargetMode="External"/><Relationship Id="rId8504" Type="http://schemas.openxmlformats.org/officeDocument/2006/relationships/hyperlink" Target="https://ictv.global/taxonomy/taxondetails?taxnode_id=202212614" TargetMode="External"/><Relationship Id="rId9902" Type="http://schemas.openxmlformats.org/officeDocument/2006/relationships/hyperlink" Target="https://ictv.global/taxonomy/taxondetails?taxnode_id=202209504" TargetMode="External"/><Relationship Id="rId10781" Type="http://schemas.openxmlformats.org/officeDocument/2006/relationships/hyperlink" Target="https://ictv.global/ictv/proposals/2019.012D.zip" TargetMode="External"/><Relationship Id="rId11832" Type="http://schemas.openxmlformats.org/officeDocument/2006/relationships/hyperlink" Target="https://ictv.global/taxonomy/taxondetails?taxnode_id=202204908" TargetMode="External"/><Relationship Id="rId17047" Type="http://schemas.openxmlformats.org/officeDocument/2006/relationships/hyperlink" Target="https://ictv.global/ictv/proposals/2021.008M.Arenaviridae_rename.zip" TargetMode="External"/><Relationship Id="rId6055" Type="http://schemas.openxmlformats.org/officeDocument/2006/relationships/hyperlink" Target="https://ictv.global/ictv/proposals/2021.024B.R.Dexdertvirus.zip" TargetMode="External"/><Relationship Id="rId7106" Type="http://schemas.openxmlformats.org/officeDocument/2006/relationships/hyperlink" Target="https://ictv.global/taxonomy/taxondetails?taxnode_id=202212770" TargetMode="External"/><Relationship Id="rId10434" Type="http://schemas.openxmlformats.org/officeDocument/2006/relationships/hyperlink" Target="https://ictv.global/taxonomy/taxondetails?taxnode_id=202203289" TargetMode="External"/><Relationship Id="rId9278" Type="http://schemas.openxmlformats.org/officeDocument/2006/relationships/hyperlink" Target="https://ictv.global/taxonomy/taxondetails?taxnode_id=202207328" TargetMode="External"/><Relationship Id="rId13657" Type="http://schemas.openxmlformats.org/officeDocument/2006/relationships/hyperlink" Target="https://ictv.global/ictv/proposals/2020.095B.R.Leviviricetes.zip" TargetMode="External"/><Relationship Id="rId14708" Type="http://schemas.openxmlformats.org/officeDocument/2006/relationships/hyperlink" Target="https://ictv.global/taxonomy/taxondetails?taxnode_id=202211075" TargetMode="External"/><Relationship Id="rId20873" Type="http://schemas.openxmlformats.org/officeDocument/2006/relationships/hyperlink" Target="https://ictv.global/ictv/proposals/2020.001G.R.Abolish_type_species.pdf" TargetMode="External"/><Relationship Id="rId21924" Type="http://schemas.openxmlformats.org/officeDocument/2006/relationships/hyperlink" Target="https://ictv.global/taxonomy/taxondetails?taxnode_id=202202560" TargetMode="External"/><Relationship Id="rId984" Type="http://schemas.openxmlformats.org/officeDocument/2006/relationships/hyperlink" Target="https://ictv.global/taxonomy/taxondetails?taxnode_id=202208621" TargetMode="External"/><Relationship Id="rId2665" Type="http://schemas.openxmlformats.org/officeDocument/2006/relationships/hyperlink" Target="https://ictv.global/ictv/proposals/2021.029B.R.Flavophages_9_families.zip" TargetMode="External"/><Relationship Id="rId3716" Type="http://schemas.openxmlformats.org/officeDocument/2006/relationships/hyperlink" Target="https://ictv.global/taxonomy/taxondetails?taxnode_id=202213668" TargetMode="External"/><Relationship Id="rId12259" Type="http://schemas.openxmlformats.org/officeDocument/2006/relationships/hyperlink" Target="https://ictv.global/ictv/proposals/2019.006G.zip" TargetMode="External"/><Relationship Id="rId16130" Type="http://schemas.openxmlformats.org/officeDocument/2006/relationships/hyperlink" Target="https://ictv.global/taxonomy/taxondetails?taxnode_id=202212224" TargetMode="External"/><Relationship Id="rId20526" Type="http://schemas.openxmlformats.org/officeDocument/2006/relationships/hyperlink" Target="https://ictv.global/taxonomy/taxondetails?taxnode_id=202204989" TargetMode="External"/><Relationship Id="rId637" Type="http://schemas.openxmlformats.org/officeDocument/2006/relationships/hyperlink" Target="https://ictv.global/ictv/proposals/2021.010B.R.Binomial_names.zip" TargetMode="External"/><Relationship Id="rId1267" Type="http://schemas.openxmlformats.org/officeDocument/2006/relationships/hyperlink" Target="https://ictv.global/ictv/proposals/2021.010B.R.Binomial_names.zip" TargetMode="External"/><Relationship Id="rId2318" Type="http://schemas.openxmlformats.org/officeDocument/2006/relationships/hyperlink" Target="https://ictv.global/taxonomy/taxondetails?taxnode_id=202206960" TargetMode="External"/><Relationship Id="rId5888" Type="http://schemas.openxmlformats.org/officeDocument/2006/relationships/hyperlink" Target="https://ictv.global/taxonomy/taxondetails?taxnode_id=202209817" TargetMode="External"/><Relationship Id="rId6939" Type="http://schemas.openxmlformats.org/officeDocument/2006/relationships/hyperlink" Target="https://ictv.global/ictv/proposals/2021.010B.R.Binomial_names.zip" TargetMode="External"/><Relationship Id="rId19353" Type="http://schemas.openxmlformats.org/officeDocument/2006/relationships/hyperlink" Target="https://ictv.global/ictv/proposals/2022.005P.Secoviridae_rename.zip" TargetMode="External"/><Relationship Id="rId8361" Type="http://schemas.openxmlformats.org/officeDocument/2006/relationships/hyperlink" Target="https://ictv.global/ictv/proposals/2021.090B.R.Vividuovirus_new_species.zip" TargetMode="External"/><Relationship Id="rId9412" Type="http://schemas.openxmlformats.org/officeDocument/2006/relationships/hyperlink" Target="https://ictv.global/taxonomy/taxondetails?taxnode_id=202204264" TargetMode="External"/><Relationship Id="rId10291" Type="http://schemas.openxmlformats.org/officeDocument/2006/relationships/hyperlink" Target="https://ictv.global/ictv/proposals/2019.012D.zip" TargetMode="External"/><Relationship Id="rId11342" Type="http://schemas.openxmlformats.org/officeDocument/2006/relationships/hyperlink" Target="https://ictv.global/taxonomy/taxondetails?taxnode_id=202203584" TargetMode="External"/><Relationship Id="rId12740" Type="http://schemas.openxmlformats.org/officeDocument/2006/relationships/hyperlink" Target="https://ictv.global/taxonomy/taxondetails?taxnode_id=202202273" TargetMode="External"/><Relationship Id="rId19006" Type="http://schemas.openxmlformats.org/officeDocument/2006/relationships/hyperlink" Target="https://ictv.global/taxonomy/taxondetails?taxnode_id=202202009" TargetMode="External"/><Relationship Id="rId1401" Type="http://schemas.openxmlformats.org/officeDocument/2006/relationships/hyperlink" Target="https://ictv.global/ictv/proposals/2021.010B.R.Binomial_names.zip" TargetMode="External"/><Relationship Id="rId8014" Type="http://schemas.openxmlformats.org/officeDocument/2006/relationships/hyperlink" Target="https://ictv.global/taxonomy/taxondetails?taxnode_id=202211945" TargetMode="External"/><Relationship Id="rId15963" Type="http://schemas.openxmlformats.org/officeDocument/2006/relationships/hyperlink" Target="https://ictv.global/ictv/proposals/2021.016M.R.Lispiviridae_16ngen_13nsp.zip" TargetMode="External"/><Relationship Id="rId3573" Type="http://schemas.openxmlformats.org/officeDocument/2006/relationships/hyperlink" Target="https://ictv.global/ictv/proposals/2021.082B.R.Tevens_new_families.zip" TargetMode="External"/><Relationship Id="rId4971" Type="http://schemas.openxmlformats.org/officeDocument/2006/relationships/hyperlink" Target="https://ictv.global/ictv/proposals/2022.084B.Caudoviricetes_6ng_33nsp.zip" TargetMode="External"/><Relationship Id="rId13167" Type="http://schemas.openxmlformats.org/officeDocument/2006/relationships/hyperlink" Target="https://ictv.global/ictv/proposals/2022.007S.Flaviviridae_1genren_sprenamed.zip" TargetMode="External"/><Relationship Id="rId14565" Type="http://schemas.openxmlformats.org/officeDocument/2006/relationships/hyperlink" Target="https://ictv.global/ictv/proposals/2020.095B.R.Leviviricetes.zip" TargetMode="External"/><Relationship Id="rId15616" Type="http://schemas.openxmlformats.org/officeDocument/2006/relationships/hyperlink" Target="https://ictv.global/taxonomy/taxondetails?taxnode_id=202213234" TargetMode="External"/><Relationship Id="rId21781" Type="http://schemas.openxmlformats.org/officeDocument/2006/relationships/hyperlink" Target="https://ictv.global/ictv/proposals/2022.008D.Aelloviridae_146rensp.zip" TargetMode="External"/><Relationship Id="rId494" Type="http://schemas.openxmlformats.org/officeDocument/2006/relationships/hyperlink" Target="https://ictv.global/taxonomy/taxondetails?taxnode_id=202212203" TargetMode="External"/><Relationship Id="rId2175" Type="http://schemas.openxmlformats.org/officeDocument/2006/relationships/hyperlink" Target="https://ictv.global/ictv/proposals/2021.010B.R.Binomial_names.zip" TargetMode="External"/><Relationship Id="rId3226" Type="http://schemas.openxmlformats.org/officeDocument/2006/relationships/hyperlink" Target="https://ictv.global/taxonomy/taxondetails?taxnode_id=202211813" TargetMode="External"/><Relationship Id="rId4624" Type="http://schemas.openxmlformats.org/officeDocument/2006/relationships/hyperlink" Target="https://ictv.global/taxonomy/taxondetails?taxnode_id=202212295" TargetMode="External"/><Relationship Id="rId14218" Type="http://schemas.openxmlformats.org/officeDocument/2006/relationships/hyperlink" Target="https://ictv.global/taxonomy/taxondetails?taxnode_id=202210530" TargetMode="External"/><Relationship Id="rId17788" Type="http://schemas.openxmlformats.org/officeDocument/2006/relationships/hyperlink" Target="https://ictv.global/taxonomy/taxondetails?taxnode_id=202214259" TargetMode="External"/><Relationship Id="rId18839" Type="http://schemas.openxmlformats.org/officeDocument/2006/relationships/hyperlink" Target="https://ictv.global/ictv/proposals/2022.001S.Picornavirales_1nf.zip" TargetMode="External"/><Relationship Id="rId20036" Type="http://schemas.openxmlformats.org/officeDocument/2006/relationships/hyperlink" Target="https://ictv.global/taxonomy/taxondetails?taxnode_id=202202624" TargetMode="External"/><Relationship Id="rId20383" Type="http://schemas.openxmlformats.org/officeDocument/2006/relationships/hyperlink" Target="https://ictv.global/ictv/proposals/2019.006G.zip" TargetMode="External"/><Relationship Id="rId21434" Type="http://schemas.openxmlformats.org/officeDocument/2006/relationships/hyperlink" Target="https://ictv.global/taxonomy/taxondetails?taxnode_id=202214026" TargetMode="External"/><Relationship Id="rId147" Type="http://schemas.openxmlformats.org/officeDocument/2006/relationships/hyperlink" Target="https://ictv.global/ictv/proposals/2022.001D.Herpesvirales_1renfam_4rengen_124rensp_6absp.zip" TargetMode="External"/><Relationship Id="rId6796" Type="http://schemas.openxmlformats.org/officeDocument/2006/relationships/hyperlink" Target="https://ictv.global/taxonomy/taxondetails?taxnode_id=202207878" TargetMode="External"/><Relationship Id="rId7847" Type="http://schemas.openxmlformats.org/officeDocument/2006/relationships/hyperlink" Target="https://ictv.global/ictv/proposals/2022.092B.Caudoviricetes_3ng_gordonia.zip" TargetMode="External"/><Relationship Id="rId10828" Type="http://schemas.openxmlformats.org/officeDocument/2006/relationships/hyperlink" Target="https://ictv.global/taxonomy/taxondetails?taxnode_id=202203441" TargetMode="External"/><Relationship Id="rId5398" Type="http://schemas.openxmlformats.org/officeDocument/2006/relationships/hyperlink" Target="https://ictv.global/taxonomy/taxondetails?taxnode_id=202212724" TargetMode="External"/><Relationship Id="rId6449" Type="http://schemas.openxmlformats.org/officeDocument/2006/relationships/hyperlink" Target="https://ictv.global/ictv/proposals/2022.032B.Caudoviricetes_5ng.zip" TargetMode="External"/><Relationship Id="rId12250" Type="http://schemas.openxmlformats.org/officeDocument/2006/relationships/hyperlink" Target="https://ictv.global/taxonomy/taxondetails?taxnode_id=202203055" TargetMode="External"/><Relationship Id="rId13301" Type="http://schemas.openxmlformats.org/officeDocument/2006/relationships/hyperlink" Target="https://ictv.global/ictv/proposals/2022.015P.Tombusviridae_rename.zip" TargetMode="External"/><Relationship Id="rId16871" Type="http://schemas.openxmlformats.org/officeDocument/2006/relationships/hyperlink" Target="https://ictv.global/ictv/proposals/2022.007M.Cytorhabdovirus_10nsp.zip" TargetMode="External"/><Relationship Id="rId6930" Type="http://schemas.openxmlformats.org/officeDocument/2006/relationships/hyperlink" Target="https://ictv.global/taxonomy/taxondetails?taxnode_id=202201318" TargetMode="External"/><Relationship Id="rId15473" Type="http://schemas.openxmlformats.org/officeDocument/2006/relationships/hyperlink" Target="https://ictv.global/ictv/proposals/2021.009F.R.Botourmiaviridae_6newgen_109newsp.zip" TargetMode="External"/><Relationship Id="rId16524" Type="http://schemas.openxmlformats.org/officeDocument/2006/relationships/hyperlink" Target="https://ictv.global/taxonomy/taxondetails?taxnode_id=202201733" TargetMode="External"/><Relationship Id="rId17922" Type="http://schemas.openxmlformats.org/officeDocument/2006/relationships/hyperlink" Target="https://ictv.global/taxonomy/taxondetails?taxnode_id=202207624" TargetMode="External"/><Relationship Id="rId4481" Type="http://schemas.openxmlformats.org/officeDocument/2006/relationships/hyperlink" Target="https://ictv.global/ictv/proposals/2022.034B.Gordonclarkvirinae_nsf.zip" TargetMode="External"/><Relationship Id="rId5532" Type="http://schemas.openxmlformats.org/officeDocument/2006/relationships/hyperlink" Target="https://ictv.global/taxonomy/taxondetails?taxnode_id=202214906" TargetMode="External"/><Relationship Id="rId14075" Type="http://schemas.openxmlformats.org/officeDocument/2006/relationships/hyperlink" Target="https://ictv.global/ictv/proposals/2020.095B.R.Leviviricetes.zip" TargetMode="External"/><Relationship Id="rId15126" Type="http://schemas.openxmlformats.org/officeDocument/2006/relationships/hyperlink" Target="https://ictv.global/taxonomy/taxondetails?taxnode_id=202211331" TargetMode="External"/><Relationship Id="rId21291" Type="http://schemas.openxmlformats.org/officeDocument/2006/relationships/hyperlink" Target="https://ictv.global/ictv/proposals/2021.008F.R.Yaraviridae_newfam.zip" TargetMode="External"/><Relationship Id="rId22342" Type="http://schemas.openxmlformats.org/officeDocument/2006/relationships/hyperlink" Target="https://ictv.global/taxonomy/taxondetails?taxnode_id=202205137" TargetMode="External"/><Relationship Id="rId3083" Type="http://schemas.openxmlformats.org/officeDocument/2006/relationships/hyperlink" Target="https://ictv.global/ictv/proposals/2021.010B.R.Binomial_names.zip" TargetMode="External"/><Relationship Id="rId4134" Type="http://schemas.openxmlformats.org/officeDocument/2006/relationships/hyperlink" Target="https://ictv.global/taxonomy/taxondetails?taxnode_id=202201202" TargetMode="External"/><Relationship Id="rId17298" Type="http://schemas.openxmlformats.org/officeDocument/2006/relationships/hyperlink" Target="https://ictv.global/taxonomy/taxondetails?taxnode_id=202209788" TargetMode="External"/><Relationship Id="rId18696" Type="http://schemas.openxmlformats.org/officeDocument/2006/relationships/hyperlink" Target="https://ictv.global/taxonomy/taxondetails?taxnode_id=202213920" TargetMode="External"/><Relationship Id="rId19747" Type="http://schemas.openxmlformats.org/officeDocument/2006/relationships/hyperlink" Target="https://ictv.global/ictv/proposals/2019.006G.zip" TargetMode="External"/><Relationship Id="rId7357" Type="http://schemas.openxmlformats.org/officeDocument/2006/relationships/hyperlink" Target="https://ictv.global/ictv/proposals/2021.010B.R.Binomial_names.zip" TargetMode="External"/><Relationship Id="rId8408" Type="http://schemas.openxmlformats.org/officeDocument/2006/relationships/hyperlink" Target="https://ictv.global/taxonomy/taxondetails?taxnode_id=202213378" TargetMode="External"/><Relationship Id="rId8755" Type="http://schemas.openxmlformats.org/officeDocument/2006/relationships/hyperlink" Target="https://ictv.global/ictv/proposals/2021.007D.R.Polyomaviridae_2ngen_117rensp.zip" TargetMode="External"/><Relationship Id="rId9806" Type="http://schemas.openxmlformats.org/officeDocument/2006/relationships/hyperlink" Target="https://ictv.global/taxonomy/taxondetails?taxnode_id=202202949" TargetMode="External"/><Relationship Id="rId10685" Type="http://schemas.openxmlformats.org/officeDocument/2006/relationships/hyperlink" Target="https://ictv.global/ictv/proposals/2019.012D.zip" TargetMode="External"/><Relationship Id="rId11736" Type="http://schemas.openxmlformats.org/officeDocument/2006/relationships/hyperlink" Target="https://ictv.global/taxonomy/taxondetails?taxnode_id=202205301" TargetMode="External"/><Relationship Id="rId18349" Type="http://schemas.openxmlformats.org/officeDocument/2006/relationships/hyperlink" Target="https://ictv.global/ictv/proposals/2020.001G.R.Abolish_type_species.pdf" TargetMode="External"/><Relationship Id="rId10338" Type="http://schemas.openxmlformats.org/officeDocument/2006/relationships/hyperlink" Target="https://ictv.global/taxonomy/taxondetails?taxnode_id=202205802" TargetMode="External"/><Relationship Id="rId14959" Type="http://schemas.openxmlformats.org/officeDocument/2006/relationships/hyperlink" Target="https://ictv.global/ictv/proposals/2020.095B.R.Leviviricetes.zip" TargetMode="External"/><Relationship Id="rId18830" Type="http://schemas.openxmlformats.org/officeDocument/2006/relationships/hyperlink" Target="https://ictv.global/taxonomy/taxondetails?taxnode_id=202206544" TargetMode="External"/><Relationship Id="rId3967" Type="http://schemas.openxmlformats.org/officeDocument/2006/relationships/hyperlink" Target="https://ictv.global/ictv/proposals/2021.005B.R.Arquatrovirinae.zip" TargetMode="External"/><Relationship Id="rId16381" Type="http://schemas.openxmlformats.org/officeDocument/2006/relationships/hyperlink" Target="https://ictv.global/ictv/proposals/2021.036M.R.Rhabdoviridae_sprename.zip" TargetMode="External"/><Relationship Id="rId17432" Type="http://schemas.openxmlformats.org/officeDocument/2006/relationships/hyperlink" Target="https://ictv.global/taxonomy/taxondetails?taxnode_id=202200094" TargetMode="External"/><Relationship Id="rId20777" Type="http://schemas.openxmlformats.org/officeDocument/2006/relationships/hyperlink" Target="https://ictv.global/ictv/proposals/2022.004F.Imitervirales_reorg.zip" TargetMode="External"/><Relationship Id="rId21828" Type="http://schemas.openxmlformats.org/officeDocument/2006/relationships/hyperlink" Target="https://ictv.global/taxonomy/taxondetails?taxnode_id=202209417" TargetMode="External"/><Relationship Id="rId4" Type="http://schemas.openxmlformats.org/officeDocument/2006/relationships/hyperlink" Target="https://ictv.global/taxonomy/taxondetails?taxnode_id=202208643" TargetMode="External"/><Relationship Id="rId888" Type="http://schemas.openxmlformats.org/officeDocument/2006/relationships/hyperlink" Target="https://ictv.global/taxonomy/taxondetails?taxnode_id=202214414" TargetMode="External"/><Relationship Id="rId2569" Type="http://schemas.openxmlformats.org/officeDocument/2006/relationships/hyperlink" Target="https://ictv.global/ictv/proposals/2021.082B.R.Tevens_new_families.zip" TargetMode="External"/><Relationship Id="rId6440" Type="http://schemas.openxmlformats.org/officeDocument/2006/relationships/hyperlink" Target="https://ictv.global/taxonomy/taxondetails?taxnode_id=202200977" TargetMode="External"/><Relationship Id="rId16034" Type="http://schemas.openxmlformats.org/officeDocument/2006/relationships/hyperlink" Target="https://ictv.global/taxonomy/taxondetails?taxnode_id=202208891" TargetMode="External"/><Relationship Id="rId5042" Type="http://schemas.openxmlformats.org/officeDocument/2006/relationships/hyperlink" Target="https://ictv.global/taxonomy/taxondetails?taxnode_id=202200796" TargetMode="External"/><Relationship Id="rId9663" Type="http://schemas.openxmlformats.org/officeDocument/2006/relationships/hyperlink" Target="https://ictv.global/ictv/proposals/2022.009D.Circoviridae_rensp101_nsp48.zip" TargetMode="External"/><Relationship Id="rId12991" Type="http://schemas.openxmlformats.org/officeDocument/2006/relationships/hyperlink" Target="https://ictv.global/ictv/proposals/2022.013P.Tymoviridae_rename.zip" TargetMode="External"/><Relationship Id="rId19257" Type="http://schemas.openxmlformats.org/officeDocument/2006/relationships/hyperlink" Target="https://ictv.global/ictv/proposals/2022.005P.Secoviridae_rename.zip" TargetMode="External"/><Relationship Id="rId1652" Type="http://schemas.openxmlformats.org/officeDocument/2006/relationships/hyperlink" Target="https://ictv.global/taxonomy/taxondetails?taxnode_id=202208221" TargetMode="External"/><Relationship Id="rId8265" Type="http://schemas.openxmlformats.org/officeDocument/2006/relationships/hyperlink" Target="https://ictv.global/ictv/proposals/2021.087B.R.Typhavirus.zip" TargetMode="External"/><Relationship Id="rId9316" Type="http://schemas.openxmlformats.org/officeDocument/2006/relationships/hyperlink" Target="https://ictv.global/taxonomy/taxondetails?taxnode_id=202205889" TargetMode="External"/><Relationship Id="rId10195" Type="http://schemas.openxmlformats.org/officeDocument/2006/relationships/hyperlink" Target="https://ictv.global/ictv/proposals/2019.012D.zip" TargetMode="External"/><Relationship Id="rId11246" Type="http://schemas.openxmlformats.org/officeDocument/2006/relationships/hyperlink" Target="https://ictv.global/taxonomy/taxondetails?taxnode_id=202208940" TargetMode="External"/><Relationship Id="rId11593" Type="http://schemas.openxmlformats.org/officeDocument/2006/relationships/hyperlink" Target="https://ictv.global/ictv/proposals/2020.005F.R.Genomoviridae.zip" TargetMode="External"/><Relationship Id="rId12644" Type="http://schemas.openxmlformats.org/officeDocument/2006/relationships/hyperlink" Target="https://ictv.global/taxonomy/taxondetails?taxnode_id=202202240" TargetMode="External"/><Relationship Id="rId20911" Type="http://schemas.openxmlformats.org/officeDocument/2006/relationships/hyperlink" Target="https://ictv.global/ictv/proposals/2019.003G.zip" TargetMode="External"/><Relationship Id="rId1305" Type="http://schemas.openxmlformats.org/officeDocument/2006/relationships/hyperlink" Target="https://ictv.global/ictv/proposals/2021.010B.R.Binomial_names.zip" TargetMode="External"/><Relationship Id="rId2703" Type="http://schemas.openxmlformats.org/officeDocument/2006/relationships/hyperlink" Target="https://ictv.global/ictv/proposals/2021.063B.R.Peduoviridae.zip" TargetMode="External"/><Relationship Id="rId15867" Type="http://schemas.openxmlformats.org/officeDocument/2006/relationships/hyperlink" Target="https://ictv.global/ictv/proposals/2021.009M.R.Artoviridae_sprename.zip" TargetMode="External"/><Relationship Id="rId16918" Type="http://schemas.openxmlformats.org/officeDocument/2006/relationships/hyperlink" Target="https://ictv.global/taxonomy/taxondetails?taxnode_id=202201737" TargetMode="External"/><Relationship Id="rId4875" Type="http://schemas.openxmlformats.org/officeDocument/2006/relationships/hyperlink" Target="https://ictv.global/ictv/proposals/2021.038B.R.Kantovirinae.zip" TargetMode="External"/><Relationship Id="rId5926" Type="http://schemas.openxmlformats.org/officeDocument/2006/relationships/hyperlink" Target="https://ictv.global/taxonomy/taxondetails?taxnode_id=202206814" TargetMode="External"/><Relationship Id="rId14469" Type="http://schemas.openxmlformats.org/officeDocument/2006/relationships/hyperlink" Target="https://ictv.global/ictv/proposals/2020.095B.R.Leviviricetes.zip" TargetMode="External"/><Relationship Id="rId18340" Type="http://schemas.openxmlformats.org/officeDocument/2006/relationships/hyperlink" Target="https://ictv.global/taxonomy/taxondetails?taxnode_id=202204149" TargetMode="External"/><Relationship Id="rId21685" Type="http://schemas.openxmlformats.org/officeDocument/2006/relationships/hyperlink" Target="https://ictv.global/ictv/proposals/2020.001G.R.Abolish_type_species.pdf" TargetMode="External"/><Relationship Id="rId11" Type="http://schemas.openxmlformats.org/officeDocument/2006/relationships/hyperlink" Target="https://ictv.global/ictv/proposals/2020.186B.R.Adnaviria.zip" TargetMode="External"/><Relationship Id="rId398" Type="http://schemas.openxmlformats.org/officeDocument/2006/relationships/hyperlink" Target="https://ictv.global/taxonomy/taxondetails?taxnode_id=202213497" TargetMode="External"/><Relationship Id="rId2079" Type="http://schemas.openxmlformats.org/officeDocument/2006/relationships/hyperlink" Target="https://ictv.global/ictv/proposals/2021.010B.R.Binomial_names.zip" TargetMode="External"/><Relationship Id="rId3477" Type="http://schemas.openxmlformats.org/officeDocument/2006/relationships/hyperlink" Target="https://ictv.global/ictv/proposals/2021.082B.R.Tevens_new_families.zip" TargetMode="External"/><Relationship Id="rId4528" Type="http://schemas.openxmlformats.org/officeDocument/2006/relationships/hyperlink" Target="https://ictv.global/taxonomy/taxondetails?taxnode_id=202210053" TargetMode="External"/><Relationship Id="rId20287" Type="http://schemas.openxmlformats.org/officeDocument/2006/relationships/hyperlink" Target="https://ictv.global/ictv/proposals/2022.008P.Caulimoviridae_rename.zip" TargetMode="External"/><Relationship Id="rId21338" Type="http://schemas.openxmlformats.org/officeDocument/2006/relationships/hyperlink" Target="https://ictv.global/taxonomy/taxondetails?taxnode_id=202202663" TargetMode="External"/><Relationship Id="rId7001" Type="http://schemas.openxmlformats.org/officeDocument/2006/relationships/hyperlink" Target="https://ictv.global/ictv/proposals/2021.053B.R.Microwolfvirus.zip" TargetMode="External"/><Relationship Id="rId13552" Type="http://schemas.openxmlformats.org/officeDocument/2006/relationships/hyperlink" Target="https://ictv.global/taxonomy/taxondetails?taxnode_id=202213754" TargetMode="External"/><Relationship Id="rId14603" Type="http://schemas.openxmlformats.org/officeDocument/2006/relationships/hyperlink" Target="https://ictv.global/ictv/proposals/2020.095B.R.Leviviricetes.zip" TargetMode="External"/><Relationship Id="rId14950" Type="http://schemas.openxmlformats.org/officeDocument/2006/relationships/hyperlink" Target="https://ictv.global/taxonomy/taxondetails?taxnode_id=202211198" TargetMode="External"/><Relationship Id="rId2560" Type="http://schemas.openxmlformats.org/officeDocument/2006/relationships/hyperlink" Target="https://ictv.global/taxonomy/taxondetails?taxnode_id=202207760" TargetMode="External"/><Relationship Id="rId3611" Type="http://schemas.openxmlformats.org/officeDocument/2006/relationships/hyperlink" Target="https://ictv.global/ictv/proposals/2021.082B.R.Tevens_new_families.zip" TargetMode="External"/><Relationship Id="rId9173" Type="http://schemas.openxmlformats.org/officeDocument/2006/relationships/hyperlink" Target="https://ictv.global/ictv/proposals/2022.005D.Parvoviridae_2ngen_49nsp_125rensp.zip" TargetMode="External"/><Relationship Id="rId12154" Type="http://schemas.openxmlformats.org/officeDocument/2006/relationships/hyperlink" Target="https://ictv.global/taxonomy/taxondetails?taxnode_id=202202996" TargetMode="External"/><Relationship Id="rId13205" Type="http://schemas.openxmlformats.org/officeDocument/2006/relationships/hyperlink" Target="https://ictv.global/ictv/proposals/2019.006G.zip" TargetMode="External"/><Relationship Id="rId20421" Type="http://schemas.openxmlformats.org/officeDocument/2006/relationships/hyperlink" Target="https://ictv.global/ictv/proposals/2019.006G.zip" TargetMode="External"/><Relationship Id="rId532" Type="http://schemas.openxmlformats.org/officeDocument/2006/relationships/hyperlink" Target="https://ictv.global/taxonomy/taxondetails?taxnode_id=202212185" TargetMode="External"/><Relationship Id="rId1162" Type="http://schemas.openxmlformats.org/officeDocument/2006/relationships/hyperlink" Target="https://ictv.global/taxonomy/taxondetails?taxnode_id=202208550" TargetMode="External"/><Relationship Id="rId2213" Type="http://schemas.openxmlformats.org/officeDocument/2006/relationships/hyperlink" Target="https://ictv.global/ictv/proposals/2021.010B.R.Binomial_names.zip" TargetMode="External"/><Relationship Id="rId5783" Type="http://schemas.openxmlformats.org/officeDocument/2006/relationships/hyperlink" Target="https://ictv.global/ictv/proposals/2021.010B.R.Binomial_names.zip" TargetMode="External"/><Relationship Id="rId15377" Type="http://schemas.openxmlformats.org/officeDocument/2006/relationships/hyperlink" Target="https://ictv.global/ictv/proposals/2020.095B.R.Leviviricetes.zip" TargetMode="External"/><Relationship Id="rId16775" Type="http://schemas.openxmlformats.org/officeDocument/2006/relationships/hyperlink" Target="https://ictv.global/ictv/proposals/2021.036M.R.Rhabdoviridae_sprename.zip" TargetMode="External"/><Relationship Id="rId17826" Type="http://schemas.openxmlformats.org/officeDocument/2006/relationships/hyperlink" Target="https://ictv.global/taxonomy/taxondetails?taxnode_id=202209840" TargetMode="External"/><Relationship Id="rId4385" Type="http://schemas.openxmlformats.org/officeDocument/2006/relationships/hyperlink" Target="https://ictv.global/ictv/proposals/2021.010B.R.Binomial_names.zip" TargetMode="External"/><Relationship Id="rId5436" Type="http://schemas.openxmlformats.org/officeDocument/2006/relationships/hyperlink" Target="https://ictv.global/taxonomy/taxondetails?taxnode_id=202209159" TargetMode="External"/><Relationship Id="rId6834" Type="http://schemas.openxmlformats.org/officeDocument/2006/relationships/hyperlink" Target="https://ictv.global/taxonomy/taxondetails?taxnode_id=202212398" TargetMode="External"/><Relationship Id="rId16428" Type="http://schemas.openxmlformats.org/officeDocument/2006/relationships/hyperlink" Target="https://ictv.global/taxonomy/taxondetails?taxnode_id=202201696" TargetMode="External"/><Relationship Id="rId19998" Type="http://schemas.openxmlformats.org/officeDocument/2006/relationships/hyperlink" Target="https://ictv.global/taxonomy/taxondetails?taxnode_id=202204717" TargetMode="External"/><Relationship Id="rId21195" Type="http://schemas.openxmlformats.org/officeDocument/2006/relationships/hyperlink" Target="https://ictv.global/ictv/proposals/2020.008D.R.Adenoviridae_1ngen_6nsp.zip" TargetMode="External"/><Relationship Id="rId22246" Type="http://schemas.openxmlformats.org/officeDocument/2006/relationships/hyperlink" Target="https://ictv.global/taxonomy/taxondetails?taxnode_id=202204519" TargetMode="External"/><Relationship Id="rId4038" Type="http://schemas.openxmlformats.org/officeDocument/2006/relationships/hyperlink" Target="https://ictv.global/taxonomy/taxondetails?taxnode_id=202214510" TargetMode="External"/><Relationship Id="rId11987" Type="http://schemas.openxmlformats.org/officeDocument/2006/relationships/hyperlink" Target="https://ictv.global/ictv/proposals/2019.006G.zip" TargetMode="External"/><Relationship Id="rId8659" Type="http://schemas.openxmlformats.org/officeDocument/2006/relationships/hyperlink" Target="https://ictv.global/ictv/proposals/2021.007D.R.Polyomaviridae_2ngen_117rensp.zip" TargetMode="External"/><Relationship Id="rId10589" Type="http://schemas.openxmlformats.org/officeDocument/2006/relationships/hyperlink" Target="https://ictv.global/ictv/proposals/2019.012D.zip" TargetMode="External"/><Relationship Id="rId14460" Type="http://schemas.openxmlformats.org/officeDocument/2006/relationships/hyperlink" Target="https://ictv.global/taxonomy/taxondetails?taxnode_id=202210886" TargetMode="External"/><Relationship Id="rId15511" Type="http://schemas.openxmlformats.org/officeDocument/2006/relationships/hyperlink" Target="https://ictv.global/ictv/proposals/2020.001F.R.Botourmiaviridae.zip" TargetMode="External"/><Relationship Id="rId13062" Type="http://schemas.openxmlformats.org/officeDocument/2006/relationships/hyperlink" Target="https://ictv.global/taxonomy/taxondetails?taxnode_id=202203081" TargetMode="External"/><Relationship Id="rId14113" Type="http://schemas.openxmlformats.org/officeDocument/2006/relationships/hyperlink" Target="https://ictv.global/ictv/proposals/2020.095B.R.Leviviricetes.zip" TargetMode="External"/><Relationship Id="rId17683" Type="http://schemas.openxmlformats.org/officeDocument/2006/relationships/hyperlink" Target="https://ictv.global/ictv/proposals/2022.019M.Phasmaviridae_3nsp.zip" TargetMode="External"/><Relationship Id="rId18734" Type="http://schemas.openxmlformats.org/officeDocument/2006/relationships/hyperlink" Target="https://ictv.global/taxonomy/taxondetails?taxnode_id=202202811" TargetMode="External"/><Relationship Id="rId2070" Type="http://schemas.openxmlformats.org/officeDocument/2006/relationships/hyperlink" Target="https://ictv.global/taxonomy/taxondetails?taxnode_id=202210082" TargetMode="External"/><Relationship Id="rId3121" Type="http://schemas.openxmlformats.org/officeDocument/2006/relationships/hyperlink" Target="https://ictv.global/ictv/proposals/2021.010B.R.Binomial_names.zip" TargetMode="External"/><Relationship Id="rId6691" Type="http://schemas.openxmlformats.org/officeDocument/2006/relationships/hyperlink" Target="https://ictv.global/ictv/proposals/2021.010B.R.Binomial_names.zip" TargetMode="External"/><Relationship Id="rId7742" Type="http://schemas.openxmlformats.org/officeDocument/2006/relationships/hyperlink" Target="https://ictv.global/taxonomy/taxondetails?taxnode_id=202201247" TargetMode="External"/><Relationship Id="rId16285" Type="http://schemas.openxmlformats.org/officeDocument/2006/relationships/hyperlink" Target="https://ictv.global/ictv/proposals/2021.026M.Paramyxoviridae_sprename.zip" TargetMode="External"/><Relationship Id="rId17336" Type="http://schemas.openxmlformats.org/officeDocument/2006/relationships/hyperlink" Target="https://ictv.global/taxonomy/taxondetails?taxnode_id=202200073" TargetMode="External"/><Relationship Id="rId5293" Type="http://schemas.openxmlformats.org/officeDocument/2006/relationships/hyperlink" Target="https://ictv.global/ictv/proposals/2021.091B.R.Weiservirinae.zip" TargetMode="External"/><Relationship Id="rId6344" Type="http://schemas.openxmlformats.org/officeDocument/2006/relationships/hyperlink" Target="https://ictv.global/taxonomy/taxondetails?taxnode_id=202201046" TargetMode="External"/><Relationship Id="rId10723" Type="http://schemas.openxmlformats.org/officeDocument/2006/relationships/hyperlink" Target="https://ictv.global/ictv/proposals/2019.012D.zip" TargetMode="External"/><Relationship Id="rId9567" Type="http://schemas.openxmlformats.org/officeDocument/2006/relationships/hyperlink" Target="https://ictv.global/ictv/proposals/2022.009D.Circoviridae_rensp101_nsp48.zip" TargetMode="External"/><Relationship Id="rId12895" Type="http://schemas.openxmlformats.org/officeDocument/2006/relationships/hyperlink" Target="https://ictv.global/ictv/proposals/2019.006G.zip" TargetMode="External"/><Relationship Id="rId13946" Type="http://schemas.openxmlformats.org/officeDocument/2006/relationships/hyperlink" Target="https://ictv.global/taxonomy/taxondetails?taxnode_id=202210313" TargetMode="External"/><Relationship Id="rId2954" Type="http://schemas.openxmlformats.org/officeDocument/2006/relationships/hyperlink" Target="https://ictv.global/taxonomy/taxondetails?taxnode_id=202214774" TargetMode="External"/><Relationship Id="rId8169" Type="http://schemas.openxmlformats.org/officeDocument/2006/relationships/hyperlink" Target="https://ictv.global/ictv/proposals/2021.083B.R.Timshelvirus.zip" TargetMode="External"/><Relationship Id="rId11497" Type="http://schemas.openxmlformats.org/officeDocument/2006/relationships/hyperlink" Target="https://ictv.global/ictv/proposals/2020.005F.R.Genomoviridae.zip" TargetMode="External"/><Relationship Id="rId12548" Type="http://schemas.openxmlformats.org/officeDocument/2006/relationships/hyperlink" Target="https://ictv.global/taxonomy/taxondetails?taxnode_id=202202197" TargetMode="External"/><Relationship Id="rId20815" Type="http://schemas.openxmlformats.org/officeDocument/2006/relationships/hyperlink" Target="https://ictv.global/ictv/proposals/2022.004F.Imitervirales_reorg.zip" TargetMode="External"/><Relationship Id="rId926" Type="http://schemas.openxmlformats.org/officeDocument/2006/relationships/hyperlink" Target="https://ictv.global/taxonomy/taxondetails?taxnode_id=202213551" TargetMode="External"/><Relationship Id="rId1556" Type="http://schemas.openxmlformats.org/officeDocument/2006/relationships/hyperlink" Target="https://ictv.global/taxonomy/taxondetails?taxnode_id=202208296" TargetMode="External"/><Relationship Id="rId2607" Type="http://schemas.openxmlformats.org/officeDocument/2006/relationships/hyperlink" Target="https://ictv.global/ictv/proposals/2021.082B.R.Tevens_new_families.zip" TargetMode="External"/><Relationship Id="rId10099" Type="http://schemas.openxmlformats.org/officeDocument/2006/relationships/hyperlink" Target="https://ictv.global/ictv/proposals/2019.012D.zip" TargetMode="External"/><Relationship Id="rId15021" Type="http://schemas.openxmlformats.org/officeDocument/2006/relationships/hyperlink" Target="https://ictv.global/ictv/proposals/2020.095B.R.Leviviricetes.zip" TargetMode="External"/><Relationship Id="rId18591" Type="http://schemas.openxmlformats.org/officeDocument/2006/relationships/hyperlink" Target="https://ictv.global/ictv/proposals/2019.020S-023S.zip" TargetMode="External"/><Relationship Id="rId19642" Type="http://schemas.openxmlformats.org/officeDocument/2006/relationships/hyperlink" Target="https://ictv.global/taxonomy/taxondetails?taxnode_id=202204578" TargetMode="External"/><Relationship Id="rId1209" Type="http://schemas.openxmlformats.org/officeDocument/2006/relationships/hyperlink" Target="https://ictv.global/ictv/proposals/2021.010B.R.Binomial_names.zip" TargetMode="External"/><Relationship Id="rId4779" Type="http://schemas.openxmlformats.org/officeDocument/2006/relationships/hyperlink" Target="https://ictv.global/ictv/proposals/2021.010B.R.Binomial_names.zip" TargetMode="External"/><Relationship Id="rId8650" Type="http://schemas.openxmlformats.org/officeDocument/2006/relationships/hyperlink" Target="https://ictv.global/taxonomy/taxondetails?taxnode_id=202204418" TargetMode="External"/><Relationship Id="rId9701" Type="http://schemas.openxmlformats.org/officeDocument/2006/relationships/hyperlink" Target="https://ictv.global/ictv/proposals/2022.009D.Circoviridae_rensp101_nsp48.zip" TargetMode="External"/><Relationship Id="rId10580" Type="http://schemas.openxmlformats.org/officeDocument/2006/relationships/hyperlink" Target="https://ictv.global/taxonomy/taxondetails?taxnode_id=202203337" TargetMode="External"/><Relationship Id="rId11631" Type="http://schemas.openxmlformats.org/officeDocument/2006/relationships/hyperlink" Target="https://ictv.global/ictv/proposals/2019.105B.zip" TargetMode="External"/><Relationship Id="rId17193" Type="http://schemas.openxmlformats.org/officeDocument/2006/relationships/hyperlink" Target="https://ictv.global/ictv/proposals/2021.013M.Hantaviridae_sprename.zip" TargetMode="External"/><Relationship Id="rId18244" Type="http://schemas.openxmlformats.org/officeDocument/2006/relationships/hyperlink" Target="https://ictv.global/taxonomy/taxondetails?taxnode_id=202213748" TargetMode="External"/><Relationship Id="rId21589" Type="http://schemas.openxmlformats.org/officeDocument/2006/relationships/hyperlink" Target="https://ictv.global/ictv/proposals/2017.004P.A.v4.Alphasatellitidae.zip" TargetMode="External"/><Relationship Id="rId7252" Type="http://schemas.openxmlformats.org/officeDocument/2006/relationships/hyperlink" Target="https://ictv.global/taxonomy/taxondetails?taxnode_id=202201120" TargetMode="External"/><Relationship Id="rId8303" Type="http://schemas.openxmlformats.org/officeDocument/2006/relationships/hyperlink" Target="https://ictv.global/ictv/proposals/2021.088B.R.Veracruzvirus.zip" TargetMode="External"/><Relationship Id="rId10233" Type="http://schemas.openxmlformats.org/officeDocument/2006/relationships/hyperlink" Target="https://ictv.global/ictv/proposals/2019.012D.zip" TargetMode="External"/><Relationship Id="rId3862" Type="http://schemas.openxmlformats.org/officeDocument/2006/relationships/hyperlink" Target="https://ictv.global/taxonomy/taxondetails?taxnode_id=202210015" TargetMode="External"/><Relationship Id="rId13456" Type="http://schemas.openxmlformats.org/officeDocument/2006/relationships/hyperlink" Target="https://ictv.global/taxonomy/taxondetails?taxnode_id=202213808" TargetMode="External"/><Relationship Id="rId14854" Type="http://schemas.openxmlformats.org/officeDocument/2006/relationships/hyperlink" Target="https://ictv.global/taxonomy/taxondetails?taxnode_id=202211197" TargetMode="External"/><Relationship Id="rId15905" Type="http://schemas.openxmlformats.org/officeDocument/2006/relationships/hyperlink" Target="https://ictv.global/ictv/proposals/2021.012M.Filoviridae_sprenamed.zip" TargetMode="External"/><Relationship Id="rId783" Type="http://schemas.openxmlformats.org/officeDocument/2006/relationships/hyperlink" Target="https://ictv.global/ictv/proposals/2022.001B.Aliceevansviridae.zip" TargetMode="External"/><Relationship Id="rId2464" Type="http://schemas.openxmlformats.org/officeDocument/2006/relationships/hyperlink" Target="https://ictv.global/taxonomy/taxondetails?taxnode_id=202200273" TargetMode="External"/><Relationship Id="rId3515" Type="http://schemas.openxmlformats.org/officeDocument/2006/relationships/hyperlink" Target="https://ictv.global/ictv/proposals/2021.082B.R.Tevens_new_families.zip" TargetMode="External"/><Relationship Id="rId4913" Type="http://schemas.openxmlformats.org/officeDocument/2006/relationships/hyperlink" Target="https://ictv.global/ictv/proposals/2021.010B.R.Binomial_names.zip" TargetMode="External"/><Relationship Id="rId9077" Type="http://schemas.openxmlformats.org/officeDocument/2006/relationships/hyperlink" Target="https://ictv.global/ictv/proposals/2020.001G.R.Abolish_type_species.pdf" TargetMode="External"/><Relationship Id="rId12058" Type="http://schemas.openxmlformats.org/officeDocument/2006/relationships/hyperlink" Target="https://ictv.global/taxonomy/taxondetails?taxnode_id=202202773" TargetMode="External"/><Relationship Id="rId13109" Type="http://schemas.openxmlformats.org/officeDocument/2006/relationships/hyperlink" Target="https://ictv.global/ictv/proposals/2022.007S.Flaviviridae_1genren_sprenamed.zip" TargetMode="External"/><Relationship Id="rId14507" Type="http://schemas.openxmlformats.org/officeDocument/2006/relationships/hyperlink" Target="https://ictv.global/ictv/proposals/2020.095B.R.Leviviricetes.zip" TargetMode="External"/><Relationship Id="rId20325" Type="http://schemas.openxmlformats.org/officeDocument/2006/relationships/hyperlink" Target="https://ictv.global/ictv/proposals/2022.008P.Caulimoviridae_rename.zip" TargetMode="External"/><Relationship Id="rId20672" Type="http://schemas.openxmlformats.org/officeDocument/2006/relationships/hyperlink" Target="https://ictv.global/taxonomy/taxondetails?taxnode_id=202205334" TargetMode="External"/><Relationship Id="rId21723" Type="http://schemas.openxmlformats.org/officeDocument/2006/relationships/hyperlink" Target="https://ictv.global/ictv/proposals/2022.008D.Aelloviridae_146rensp.zip" TargetMode="External"/><Relationship Id="rId436" Type="http://schemas.openxmlformats.org/officeDocument/2006/relationships/hyperlink" Target="https://ictv.global/taxonomy/taxondetails?taxnode_id=202213444" TargetMode="External"/><Relationship Id="rId1066" Type="http://schemas.openxmlformats.org/officeDocument/2006/relationships/hyperlink" Target="https://ictv.global/taxonomy/taxondetails?taxnode_id=202208528" TargetMode="External"/><Relationship Id="rId2117" Type="http://schemas.openxmlformats.org/officeDocument/2006/relationships/hyperlink" Target="https://ictv.global/ictv/proposals/2021.010B.R.Binomial_names.zip" TargetMode="External"/><Relationship Id="rId16679" Type="http://schemas.openxmlformats.org/officeDocument/2006/relationships/hyperlink" Target="https://ictv.global/ictv/proposals/2022.002M.Alpharhabdovirinae_1ngen14nsp.zip" TargetMode="External"/><Relationship Id="rId4289" Type="http://schemas.openxmlformats.org/officeDocument/2006/relationships/hyperlink" Target="https://ictv.global/ictv/proposals/2021.010B.R.Binomial_names.zip" TargetMode="External"/><Relationship Id="rId5687" Type="http://schemas.openxmlformats.org/officeDocument/2006/relationships/hyperlink" Target="https://ictv.global/ictv/proposals/2021.008B.R.Benedictvirus.zip" TargetMode="External"/><Relationship Id="rId6738" Type="http://schemas.openxmlformats.org/officeDocument/2006/relationships/hyperlink" Target="https://ictv.global/taxonomy/taxondetails?taxnode_id=202212384" TargetMode="External"/><Relationship Id="rId8160" Type="http://schemas.openxmlformats.org/officeDocument/2006/relationships/hyperlink" Target="https://ictv.global/taxonomy/taxondetails?taxnode_id=202214952" TargetMode="External"/><Relationship Id="rId19152" Type="http://schemas.openxmlformats.org/officeDocument/2006/relationships/hyperlink" Target="https://ictv.global/taxonomy/taxondetails?taxnode_id=202205606" TargetMode="External"/><Relationship Id="rId21099" Type="http://schemas.openxmlformats.org/officeDocument/2006/relationships/hyperlink" Target="https://ictv.global/ictv/proposals/2021.010B.R.Binomial_names.zip" TargetMode="External"/><Relationship Id="rId22497" Type="http://schemas.openxmlformats.org/officeDocument/2006/relationships/hyperlink" Target="https://ictv.global/ictv/proposals/2016.021a-kP.A.v2.Tolecusatellitidae.pdf" TargetMode="External"/><Relationship Id="rId9211" Type="http://schemas.openxmlformats.org/officeDocument/2006/relationships/hyperlink" Target="https://ictv.global/ictv/proposals/2022.005D.Parvoviridae_2ngen_49nsp_125rensp.zip" TargetMode="External"/><Relationship Id="rId10090" Type="http://schemas.openxmlformats.org/officeDocument/2006/relationships/hyperlink" Target="https://ictv.global/taxonomy/taxondetails?taxnode_id=202213304" TargetMode="External"/><Relationship Id="rId11141" Type="http://schemas.openxmlformats.org/officeDocument/2006/relationships/hyperlink" Target="https://ictv.global/ictv/proposals/2020.005F.R.Genomoviridae.zip" TargetMode="External"/><Relationship Id="rId15762" Type="http://schemas.openxmlformats.org/officeDocument/2006/relationships/hyperlink" Target="https://ictv.global/taxonomy/taxondetails?taxnode_id=202214129" TargetMode="External"/><Relationship Id="rId16813" Type="http://schemas.openxmlformats.org/officeDocument/2006/relationships/hyperlink" Target="https://ictv.global/ictv/proposals/2021.036M.R.Rhabdoviridae_sprename.zip" TargetMode="External"/><Relationship Id="rId1200" Type="http://schemas.openxmlformats.org/officeDocument/2006/relationships/hyperlink" Target="https://ictv.global/taxonomy/taxondetails?taxnode_id=202200566" TargetMode="External"/><Relationship Id="rId4770" Type="http://schemas.openxmlformats.org/officeDocument/2006/relationships/hyperlink" Target="https://ictv.global/taxonomy/taxondetails?taxnode_id=202212026" TargetMode="External"/><Relationship Id="rId5821" Type="http://schemas.openxmlformats.org/officeDocument/2006/relationships/hyperlink" Target="https://ictv.global/ictv/proposals/2022.019B.Casadabanvirus_16nsp.zip" TargetMode="External"/><Relationship Id="rId14364" Type="http://schemas.openxmlformats.org/officeDocument/2006/relationships/hyperlink" Target="https://ictv.global/taxonomy/taxondetails?taxnode_id=202210642" TargetMode="External"/><Relationship Id="rId15415" Type="http://schemas.openxmlformats.org/officeDocument/2006/relationships/hyperlink" Target="https://ictv.global/ictv/proposals/2021.009F.R.Botourmiaviridae_6newgen_109newsp.zip" TargetMode="External"/><Relationship Id="rId21580" Type="http://schemas.openxmlformats.org/officeDocument/2006/relationships/hyperlink" Target="https://ictv.global/taxonomy/taxondetails?taxnode_id=202205679" TargetMode="External"/><Relationship Id="rId3372" Type="http://schemas.openxmlformats.org/officeDocument/2006/relationships/hyperlink" Target="https://ictv.global/taxonomy/taxondetails?taxnode_id=202214935" TargetMode="External"/><Relationship Id="rId4423" Type="http://schemas.openxmlformats.org/officeDocument/2006/relationships/hyperlink" Target="https://ictv.global/ictv/proposals/2021.010B.R.Binomial_names.zip" TargetMode="External"/><Relationship Id="rId7993" Type="http://schemas.openxmlformats.org/officeDocument/2006/relationships/hyperlink" Target="https://ictv.global/ictv/proposals/2021.010B.R.Binomial_names.zip" TargetMode="External"/><Relationship Id="rId14017" Type="http://schemas.openxmlformats.org/officeDocument/2006/relationships/hyperlink" Target="https://ictv.global/ictv/proposals/2020.095B.R.Leviviricetes.zip" TargetMode="External"/><Relationship Id="rId17587" Type="http://schemas.openxmlformats.org/officeDocument/2006/relationships/hyperlink" Target="https://ictv.global/ictv/proposals/2022.018M.Orthobunyavirus_29nsp_abolish4sp.zip" TargetMode="External"/><Relationship Id="rId18985" Type="http://schemas.openxmlformats.org/officeDocument/2006/relationships/hyperlink" Target="https://ictv.global/ictv/proposals/2021.006S.R.Picornaviridae_5nsfam.zip" TargetMode="External"/><Relationship Id="rId20182" Type="http://schemas.openxmlformats.org/officeDocument/2006/relationships/hyperlink" Target="https://ictv.global/taxonomy/taxondetails?taxnode_id=202203854" TargetMode="External"/><Relationship Id="rId21233" Type="http://schemas.openxmlformats.org/officeDocument/2006/relationships/hyperlink" Target="https://ictv.global/ictv/proposals/2019.003G.zip" TargetMode="External"/><Relationship Id="rId293" Type="http://schemas.openxmlformats.org/officeDocument/2006/relationships/hyperlink" Target="https://ictv.global/ictv/proposals/2022.001D.Herpesvirales_1renfam_4rengen_124rensp_6absp.zip" TargetMode="External"/><Relationship Id="rId3025" Type="http://schemas.openxmlformats.org/officeDocument/2006/relationships/hyperlink" Target="https://ictv.global/ictv/proposals/2021.010B.R.Binomial_names.zip" TargetMode="External"/><Relationship Id="rId6595" Type="http://schemas.openxmlformats.org/officeDocument/2006/relationships/hyperlink" Target="https://ictv.global/ictv/proposals/2021.041B.R.Jujuvirus.zip" TargetMode="External"/><Relationship Id="rId7646" Type="http://schemas.openxmlformats.org/officeDocument/2006/relationships/hyperlink" Target="https://ictv.global/taxonomy/taxondetails?taxnode_id=202212895" TargetMode="External"/><Relationship Id="rId10974" Type="http://schemas.openxmlformats.org/officeDocument/2006/relationships/hyperlink" Target="https://ictv.global/taxonomy/taxondetails?taxnode_id=202205846" TargetMode="External"/><Relationship Id="rId16189" Type="http://schemas.openxmlformats.org/officeDocument/2006/relationships/hyperlink" Target="https://ictv.global/ictv/proposals/2021.026M.Paramyxoviridae_sprename.zip" TargetMode="External"/><Relationship Id="rId18638" Type="http://schemas.openxmlformats.org/officeDocument/2006/relationships/hyperlink" Target="https://ictv.global/taxonomy/taxondetails?taxnode_id=202213940" TargetMode="External"/><Relationship Id="rId5197" Type="http://schemas.openxmlformats.org/officeDocument/2006/relationships/hyperlink" Target="https://ictv.global/ictv/proposals/2021.080B.R.Stephanstirmvirinae.zip" TargetMode="External"/><Relationship Id="rId6248" Type="http://schemas.openxmlformats.org/officeDocument/2006/relationships/hyperlink" Target="https://ictv.global/taxonomy/taxondetails?taxnode_id=202210011" TargetMode="External"/><Relationship Id="rId10627" Type="http://schemas.openxmlformats.org/officeDocument/2006/relationships/hyperlink" Target="https://ictv.global/ictv/proposals/2019.012D.zip" TargetMode="External"/><Relationship Id="rId12799" Type="http://schemas.openxmlformats.org/officeDocument/2006/relationships/hyperlink" Target="https://ictv.global/ictv/proposals/2021.007P.R.Betaflexiviridae_2ng_23nsp.zip" TargetMode="External"/><Relationship Id="rId13100" Type="http://schemas.openxmlformats.org/officeDocument/2006/relationships/hyperlink" Target="https://ictv.global/taxonomy/taxondetails?taxnode_id=202203097" TargetMode="External"/><Relationship Id="rId16670" Type="http://schemas.openxmlformats.org/officeDocument/2006/relationships/hyperlink" Target="https://ictv.global/taxonomy/taxondetails?taxnode_id=202201776" TargetMode="External"/><Relationship Id="rId17721" Type="http://schemas.openxmlformats.org/officeDocument/2006/relationships/hyperlink" Target="https://ictv.global/ictv/proposals/2021.031M.Phasmaviridae_sprename.zip" TargetMode="External"/><Relationship Id="rId2858" Type="http://schemas.openxmlformats.org/officeDocument/2006/relationships/hyperlink" Target="https://ictv.global/taxonomy/taxondetails?taxnode_id=202214730" TargetMode="External"/><Relationship Id="rId3909" Type="http://schemas.openxmlformats.org/officeDocument/2006/relationships/hyperlink" Target="https://ictv.global/ictv/proposals/2021.001B.R.abolish_Caudovirales.zip" TargetMode="External"/><Relationship Id="rId15272" Type="http://schemas.openxmlformats.org/officeDocument/2006/relationships/hyperlink" Target="https://ictv.global/taxonomy/taxondetails?taxnode_id=202211438" TargetMode="External"/><Relationship Id="rId16323" Type="http://schemas.openxmlformats.org/officeDocument/2006/relationships/hyperlink" Target="https://ictv.global/ictv/proposals/2021.036M.R.Rhabdoviridae_sprename.zip" TargetMode="External"/><Relationship Id="rId19893" Type="http://schemas.openxmlformats.org/officeDocument/2006/relationships/hyperlink" Target="https://ictv.global/ictv/proposals/2019.006G.zip" TargetMode="External"/><Relationship Id="rId20719" Type="http://schemas.openxmlformats.org/officeDocument/2006/relationships/hyperlink" Target="https://ictv.global/ictv/proposals/2019.003G.zip" TargetMode="External"/><Relationship Id="rId4280" Type="http://schemas.openxmlformats.org/officeDocument/2006/relationships/hyperlink" Target="https://ictv.global/taxonomy/taxondetails?taxnode_id=202209690" TargetMode="External"/><Relationship Id="rId5331" Type="http://schemas.openxmlformats.org/officeDocument/2006/relationships/hyperlink" Target="https://ictv.global/ictv/proposals/2021.091B.R.Weiservirinae.zip" TargetMode="External"/><Relationship Id="rId9952" Type="http://schemas.openxmlformats.org/officeDocument/2006/relationships/hyperlink" Target="https://ictv.global/taxonomy/taxondetails?taxnode_id=202205975" TargetMode="External"/><Relationship Id="rId18495" Type="http://schemas.openxmlformats.org/officeDocument/2006/relationships/hyperlink" Target="https://ictv.global/ictv/proposals/2020.001G.R.Abolish_type_species.pdf" TargetMode="External"/><Relationship Id="rId19546" Type="http://schemas.openxmlformats.org/officeDocument/2006/relationships/hyperlink" Target="https://ictv.global/taxonomy/taxondetails?taxnode_id=202207456" TargetMode="External"/><Relationship Id="rId21090" Type="http://schemas.openxmlformats.org/officeDocument/2006/relationships/hyperlink" Target="https://ictv.global/taxonomy/taxondetails?taxnode_id=202213210" TargetMode="External"/><Relationship Id="rId22141" Type="http://schemas.openxmlformats.org/officeDocument/2006/relationships/hyperlink" Target="https://ictv.global/ictv/proposals/2021.006D.R.Polydnaviriformidae_1renfam_3rensp.zip" TargetMode="External"/><Relationship Id="rId1941" Type="http://schemas.openxmlformats.org/officeDocument/2006/relationships/hyperlink" Target="https://ictv.global/ictv/proposals/2021.010B.R.Binomial_names.zip" TargetMode="External"/><Relationship Id="rId8554" Type="http://schemas.openxmlformats.org/officeDocument/2006/relationships/hyperlink" Target="https://ictv.global/taxonomy/taxondetails?taxnode_id=202203714" TargetMode="External"/><Relationship Id="rId9605" Type="http://schemas.openxmlformats.org/officeDocument/2006/relationships/hyperlink" Target="https://ictv.global/ictv/proposals/2022.009D.Circoviridae_rensp101_nsp48.zip" TargetMode="External"/><Relationship Id="rId10484" Type="http://schemas.openxmlformats.org/officeDocument/2006/relationships/hyperlink" Target="https://ictv.global/taxonomy/taxondetails?taxnode_id=202203304" TargetMode="External"/><Relationship Id="rId11535" Type="http://schemas.openxmlformats.org/officeDocument/2006/relationships/hyperlink" Target="https://ictv.global/ictv/proposals/2020.005F.R.Genomoviridae.zip" TargetMode="External"/><Relationship Id="rId11882" Type="http://schemas.openxmlformats.org/officeDocument/2006/relationships/hyperlink" Target="https://ictv.global/taxonomy/taxondetails?taxnode_id=202204935" TargetMode="External"/><Relationship Id="rId12933" Type="http://schemas.openxmlformats.org/officeDocument/2006/relationships/hyperlink" Target="https://ictv.global/ictv/proposals/2022.013P.Tymoviridae_rename.zip" TargetMode="External"/><Relationship Id="rId17097" Type="http://schemas.openxmlformats.org/officeDocument/2006/relationships/hyperlink" Target="https://ictv.global/ictv/proposals/2021.008M.Arenaviridae_rename.zip" TargetMode="External"/><Relationship Id="rId18148" Type="http://schemas.openxmlformats.org/officeDocument/2006/relationships/hyperlink" Target="https://ictv.global/taxonomy/taxondetails?taxnode_id=202206729" TargetMode="External"/><Relationship Id="rId7156" Type="http://schemas.openxmlformats.org/officeDocument/2006/relationships/hyperlink" Target="https://ictv.global/taxonomy/taxondetails?taxnode_id=202214697" TargetMode="External"/><Relationship Id="rId8207" Type="http://schemas.openxmlformats.org/officeDocument/2006/relationships/hyperlink" Target="https://ictv.global/ictv/proposals/2021.010B.R.Binomial_names.zip" TargetMode="External"/><Relationship Id="rId10137" Type="http://schemas.openxmlformats.org/officeDocument/2006/relationships/hyperlink" Target="https://ictv.global/ictv/proposals/2019.012D.zip" TargetMode="External"/><Relationship Id="rId14758" Type="http://schemas.openxmlformats.org/officeDocument/2006/relationships/hyperlink" Target="https://ictv.global/taxonomy/taxondetails?taxnode_id=202211112" TargetMode="External"/><Relationship Id="rId15809" Type="http://schemas.openxmlformats.org/officeDocument/2006/relationships/hyperlink" Target="https://ictv.global/ictv/proposals/2020.026M.R.Jingchuvirales.zip" TargetMode="External"/><Relationship Id="rId21974" Type="http://schemas.openxmlformats.org/officeDocument/2006/relationships/hyperlink" Target="https://ictv.global/taxonomy/taxondetails?taxnode_id=202209460" TargetMode="External"/><Relationship Id="rId687" Type="http://schemas.openxmlformats.org/officeDocument/2006/relationships/hyperlink" Target="https://ictv.global/ictv/proposals/2022.001B.Aliceevansviridae.zip" TargetMode="External"/><Relationship Id="rId2368" Type="http://schemas.openxmlformats.org/officeDocument/2006/relationships/hyperlink" Target="https://ictv.global/taxonomy/taxondetails?taxnode_id=202200270" TargetMode="External"/><Relationship Id="rId3766" Type="http://schemas.openxmlformats.org/officeDocument/2006/relationships/hyperlink" Target="https://ictv.global/taxonomy/taxondetails?taxnode_id=202200293" TargetMode="External"/><Relationship Id="rId4817" Type="http://schemas.openxmlformats.org/officeDocument/2006/relationships/hyperlink" Target="https://ictv.global/ictv/proposals/2021.010B.R.Binomial_names.zip" TargetMode="External"/><Relationship Id="rId16180" Type="http://schemas.openxmlformats.org/officeDocument/2006/relationships/hyperlink" Target="https://ictv.global/taxonomy/taxondetails?taxnode_id=202201594" TargetMode="External"/><Relationship Id="rId17231" Type="http://schemas.openxmlformats.org/officeDocument/2006/relationships/hyperlink" Target="https://ictv.global/ictv/proposals/2021.013M.Hantaviridae_sprename.zip" TargetMode="External"/><Relationship Id="rId20576" Type="http://schemas.openxmlformats.org/officeDocument/2006/relationships/hyperlink" Target="https://ictv.global/taxonomy/taxondetails?taxnode_id=202205018" TargetMode="External"/><Relationship Id="rId21627" Type="http://schemas.openxmlformats.org/officeDocument/2006/relationships/hyperlink" Target="https://ictv.global/ictv/proposals/2020.002P.R.Alphasatellitidae_3ng_9nsp.zip" TargetMode="External"/><Relationship Id="rId3419" Type="http://schemas.openxmlformats.org/officeDocument/2006/relationships/hyperlink" Target="https://ictv.global/ictv/proposals/2021.082B.R.Tevens_new_families.zip" TargetMode="External"/><Relationship Id="rId6989" Type="http://schemas.openxmlformats.org/officeDocument/2006/relationships/hyperlink" Target="https://ictv.global/ictv/proposals/2021.052B.R.Micavirus.zip" TargetMode="External"/><Relationship Id="rId12790" Type="http://schemas.openxmlformats.org/officeDocument/2006/relationships/hyperlink" Target="https://ictv.global/taxonomy/taxondetails?taxnode_id=202202290" TargetMode="External"/><Relationship Id="rId13841" Type="http://schemas.openxmlformats.org/officeDocument/2006/relationships/hyperlink" Target="https://ictv.global/ictv/proposals/2020.095B.R.Leviviricetes.zip" TargetMode="External"/><Relationship Id="rId20229" Type="http://schemas.openxmlformats.org/officeDocument/2006/relationships/hyperlink" Target="https://ictv.global/ictv/proposals/2022.008P.Caulimoviridae_rename.zip" TargetMode="External"/><Relationship Id="rId3900" Type="http://schemas.openxmlformats.org/officeDocument/2006/relationships/hyperlink" Target="https://ictv.global/taxonomy/taxondetails?taxnode_id=202213394" TargetMode="External"/><Relationship Id="rId9462" Type="http://schemas.openxmlformats.org/officeDocument/2006/relationships/hyperlink" Target="https://ictv.global/taxonomy/taxondetails?taxnode_id=202204277" TargetMode="External"/><Relationship Id="rId11392" Type="http://schemas.openxmlformats.org/officeDocument/2006/relationships/hyperlink" Target="https://ictv.global/taxonomy/taxondetails?taxnode_id=202203597" TargetMode="External"/><Relationship Id="rId12443" Type="http://schemas.openxmlformats.org/officeDocument/2006/relationships/hyperlink" Target="https://ictv.global/ictv/proposals/2019.006G.zip" TargetMode="External"/><Relationship Id="rId19056" Type="http://schemas.openxmlformats.org/officeDocument/2006/relationships/hyperlink" Target="https://ictv.global/taxonomy/taxondetails?taxnode_id=202202036" TargetMode="External"/><Relationship Id="rId20710" Type="http://schemas.openxmlformats.org/officeDocument/2006/relationships/hyperlink" Target="https://ictv.global/taxonomy/taxondetails?taxnode_id=202209314" TargetMode="External"/><Relationship Id="rId821" Type="http://schemas.openxmlformats.org/officeDocument/2006/relationships/hyperlink" Target="https://ictv.global/ictv/proposals/2022.001B.Aliceevansviridae.zip" TargetMode="External"/><Relationship Id="rId1451" Type="http://schemas.openxmlformats.org/officeDocument/2006/relationships/hyperlink" Target="https://ictv.global/ictv/proposals/2021.010B.R.Binomial_names.zip" TargetMode="External"/><Relationship Id="rId2502" Type="http://schemas.openxmlformats.org/officeDocument/2006/relationships/hyperlink" Target="https://ictv.global/taxonomy/taxondetails?taxnode_id=202207772" TargetMode="External"/><Relationship Id="rId8064" Type="http://schemas.openxmlformats.org/officeDocument/2006/relationships/hyperlink" Target="https://ictv.global/taxonomy/taxondetails?taxnode_id=202201307" TargetMode="External"/><Relationship Id="rId9115" Type="http://schemas.openxmlformats.org/officeDocument/2006/relationships/hyperlink" Target="https://ictv.global/ictv/proposals/2020.001G.R.Abolish_type_species.pdf" TargetMode="External"/><Relationship Id="rId11045" Type="http://schemas.openxmlformats.org/officeDocument/2006/relationships/hyperlink" Target="https://ictv.global/ictv/proposals/2019.012D.zip" TargetMode="External"/><Relationship Id="rId15666" Type="http://schemas.openxmlformats.org/officeDocument/2006/relationships/hyperlink" Target="https://ictv.global/taxonomy/taxondetails?taxnode_id=202208732" TargetMode="External"/><Relationship Id="rId1104" Type="http://schemas.openxmlformats.org/officeDocument/2006/relationships/hyperlink" Target="https://ictv.global/taxonomy/taxondetails?taxnode_id=202208576" TargetMode="External"/><Relationship Id="rId4674" Type="http://schemas.openxmlformats.org/officeDocument/2006/relationships/hyperlink" Target="https://ictv.global/taxonomy/taxondetails?taxnode_id=202212320" TargetMode="External"/><Relationship Id="rId5725" Type="http://schemas.openxmlformats.org/officeDocument/2006/relationships/hyperlink" Target="https://ictv.global/ictv/proposals/2021.010B.R.Binomial_names.zip" TargetMode="External"/><Relationship Id="rId14268" Type="http://schemas.openxmlformats.org/officeDocument/2006/relationships/hyperlink" Target="https://ictv.global/taxonomy/taxondetails?taxnode_id=202210567" TargetMode="External"/><Relationship Id="rId15319" Type="http://schemas.openxmlformats.org/officeDocument/2006/relationships/hyperlink" Target="https://ictv.global/ictv/proposals/2020.095B.R.Leviviricetes.zip" TargetMode="External"/><Relationship Id="rId16717" Type="http://schemas.openxmlformats.org/officeDocument/2006/relationships/hyperlink" Target="https://ictv.global/ictv/proposals/2021.004M.R.Alpharhabdovirinae_13nsp.zip" TargetMode="External"/><Relationship Id="rId21484" Type="http://schemas.openxmlformats.org/officeDocument/2006/relationships/hyperlink" Target="https://ictv.global/taxonomy/taxondetails?taxnode_id=202202713" TargetMode="External"/><Relationship Id="rId22535" Type="http://schemas.openxmlformats.org/officeDocument/2006/relationships/hyperlink" Target="https://ictv.global/ictv/proposals/2016.021a-kP.A.v2.Tolecusatellitidae.pdf" TargetMode="External"/><Relationship Id="rId3276" Type="http://schemas.openxmlformats.org/officeDocument/2006/relationships/hyperlink" Target="https://ictv.global/taxonomy/taxondetails?taxnode_id=202212789" TargetMode="External"/><Relationship Id="rId4327" Type="http://schemas.openxmlformats.org/officeDocument/2006/relationships/hyperlink" Target="https://ictv.global/ictv/proposals/2021.010B.R.Binomial_names.zip" TargetMode="External"/><Relationship Id="rId18889" Type="http://schemas.openxmlformats.org/officeDocument/2006/relationships/hyperlink" Target="https://ictv.global/ictv/proposals/2021.006S.R.Picornaviridae_5nsfam.zip" TargetMode="External"/><Relationship Id="rId20086" Type="http://schemas.openxmlformats.org/officeDocument/2006/relationships/hyperlink" Target="https://ictv.global/taxonomy/taxondetails?taxnode_id=202212472" TargetMode="External"/><Relationship Id="rId21137" Type="http://schemas.openxmlformats.org/officeDocument/2006/relationships/hyperlink" Target="https://ictv.global/ictv/proposals/2019.003G.zip" TargetMode="External"/><Relationship Id="rId197" Type="http://schemas.openxmlformats.org/officeDocument/2006/relationships/hyperlink" Target="https://ictv.global/ictv/proposals/2022.001D.Herpesvirales_1renfam_4rengen_124rensp_6absp.zip" TargetMode="External"/><Relationship Id="rId6499" Type="http://schemas.openxmlformats.org/officeDocument/2006/relationships/hyperlink" Target="https://ictv.global/ictv/proposals/2021.010B.R.Binomial_names.zip" TargetMode="External"/><Relationship Id="rId7897" Type="http://schemas.openxmlformats.org/officeDocument/2006/relationships/hyperlink" Target="https://ictv.global/ictv/proposals/2021.010B.R.Binomial_names.zip" TargetMode="External"/><Relationship Id="rId8948" Type="http://schemas.openxmlformats.org/officeDocument/2006/relationships/hyperlink" Target="https://ictv.global/taxonomy/taxondetails?taxnode_id=202205865" TargetMode="External"/><Relationship Id="rId10878" Type="http://schemas.openxmlformats.org/officeDocument/2006/relationships/hyperlink" Target="https://ictv.global/taxonomy/taxondetails?taxnode_id=202203464" TargetMode="External"/><Relationship Id="rId11929" Type="http://schemas.openxmlformats.org/officeDocument/2006/relationships/hyperlink" Target="https://ictv.global/ictv/proposals/2020.028M.R.Reovirales_2nfam.zip" TargetMode="External"/><Relationship Id="rId15800" Type="http://schemas.openxmlformats.org/officeDocument/2006/relationships/hyperlink" Target="https://ictv.global/taxonomy/taxondetails?taxnode_id=202206051" TargetMode="External"/><Relationship Id="rId13351" Type="http://schemas.openxmlformats.org/officeDocument/2006/relationships/hyperlink" Target="https://ictv.global/ictv/proposals/2022.015P.Tombusviridae_rename.zip" TargetMode="External"/><Relationship Id="rId14402" Type="http://schemas.openxmlformats.org/officeDocument/2006/relationships/hyperlink" Target="https://ictv.global/taxonomy/taxondetails?taxnode_id=202210674" TargetMode="External"/><Relationship Id="rId17972" Type="http://schemas.openxmlformats.org/officeDocument/2006/relationships/hyperlink" Target="https://ictv.global/taxonomy/taxondetails?taxnode_id=202206236" TargetMode="External"/><Relationship Id="rId3410" Type="http://schemas.openxmlformats.org/officeDocument/2006/relationships/hyperlink" Target="https://ictv.global/taxonomy/taxondetails?taxnode_id=202200322" TargetMode="External"/><Relationship Id="rId6980" Type="http://schemas.openxmlformats.org/officeDocument/2006/relationships/hyperlink" Target="https://ictv.global/taxonomy/taxondetails?taxnode_id=202207898" TargetMode="External"/><Relationship Id="rId13004" Type="http://schemas.openxmlformats.org/officeDocument/2006/relationships/hyperlink" Target="https://ictv.global/taxonomy/taxondetails?taxnode_id=202202359" TargetMode="External"/><Relationship Id="rId16574" Type="http://schemas.openxmlformats.org/officeDocument/2006/relationships/hyperlink" Target="https://ictv.global/taxonomy/taxondetails?taxnode_id=202201758" TargetMode="External"/><Relationship Id="rId17625" Type="http://schemas.openxmlformats.org/officeDocument/2006/relationships/hyperlink" Target="https://ictv.global/ictv/proposals/2021.028M.Peribunyaviridae_sprename.zip" TargetMode="External"/><Relationship Id="rId20220" Type="http://schemas.openxmlformats.org/officeDocument/2006/relationships/hyperlink" Target="https://ictv.global/taxonomy/taxondetails?taxnode_id=202202854" TargetMode="External"/><Relationship Id="rId331" Type="http://schemas.openxmlformats.org/officeDocument/2006/relationships/hyperlink" Target="https://ictv.global/ictv/proposals/2021.022B.R.Crassvirales.zip" TargetMode="External"/><Relationship Id="rId2012" Type="http://schemas.openxmlformats.org/officeDocument/2006/relationships/hyperlink" Target="https://ictv.global/taxonomy/taxondetails?taxnode_id=202208146" TargetMode="External"/><Relationship Id="rId5582" Type="http://schemas.openxmlformats.org/officeDocument/2006/relationships/hyperlink" Target="https://ictv.global/taxonomy/taxondetails?taxnode_id=202213176" TargetMode="External"/><Relationship Id="rId6633" Type="http://schemas.openxmlformats.org/officeDocument/2006/relationships/hyperlink" Target="https://ictv.global/ictv/proposals/2021.010B.R.Binomial_names.zip" TargetMode="External"/><Relationship Id="rId15176" Type="http://schemas.openxmlformats.org/officeDocument/2006/relationships/hyperlink" Target="https://ictv.global/taxonomy/taxondetails?taxnode_id=202211374" TargetMode="External"/><Relationship Id="rId16227" Type="http://schemas.openxmlformats.org/officeDocument/2006/relationships/hyperlink" Target="https://ictv.global/ictv/proposals/2021.014M.R.Jeilongvirus_2nsp.zip" TargetMode="External"/><Relationship Id="rId19797" Type="http://schemas.openxmlformats.org/officeDocument/2006/relationships/hyperlink" Target="https://ictv.global/ictv/proposals/2019.006G.zip" TargetMode="External"/><Relationship Id="rId22392" Type="http://schemas.openxmlformats.org/officeDocument/2006/relationships/hyperlink" Target="https://ictv.global/taxonomy/taxondetails?taxnode_id=202205148" TargetMode="External"/><Relationship Id="rId4184" Type="http://schemas.openxmlformats.org/officeDocument/2006/relationships/hyperlink" Target="https://ictv.global/taxonomy/taxondetails?taxnode_id=202200743" TargetMode="External"/><Relationship Id="rId5235" Type="http://schemas.openxmlformats.org/officeDocument/2006/relationships/hyperlink" Target="https://ictv.global/ictv/proposals/2021.010B.R.Binomial_names.zip" TargetMode="External"/><Relationship Id="rId9856" Type="http://schemas.openxmlformats.org/officeDocument/2006/relationships/hyperlink" Target="https://ictv.global/taxonomy/taxondetails?taxnode_id=202213277" TargetMode="External"/><Relationship Id="rId18399" Type="http://schemas.openxmlformats.org/officeDocument/2006/relationships/hyperlink" Target="https://ictv.global/ictv/proposals/2019.006G.zip" TargetMode="External"/><Relationship Id="rId22045" Type="http://schemas.openxmlformats.org/officeDocument/2006/relationships/hyperlink" Target="https://ictv.global/ictv/proposals/2011.001a-fB.A.v3.Betafusellovirus.pdf" TargetMode="External"/><Relationship Id="rId8458" Type="http://schemas.openxmlformats.org/officeDocument/2006/relationships/hyperlink" Target="https://ictv.global/taxonomy/taxondetails?taxnode_id=202200453" TargetMode="External"/><Relationship Id="rId9509" Type="http://schemas.openxmlformats.org/officeDocument/2006/relationships/hyperlink" Target="https://ictv.global/ictv/proposals/2022.002F.Bacilladnaviridae_reorg.zip" TargetMode="External"/><Relationship Id="rId11786" Type="http://schemas.openxmlformats.org/officeDocument/2006/relationships/hyperlink" Target="https://ictv.global/taxonomy/taxondetails?taxnode_id=202204883" TargetMode="External"/><Relationship Id="rId12837" Type="http://schemas.openxmlformats.org/officeDocument/2006/relationships/hyperlink" Target="https://ictv.global/ictv/proposals/2021.007P.R.Betaflexiviridae_2ng_23nsp.zip" TargetMode="External"/><Relationship Id="rId1845" Type="http://schemas.openxmlformats.org/officeDocument/2006/relationships/hyperlink" Target="https://ictv.global/ictv/proposals/2021.010B.R.Binomial_names.zip" TargetMode="External"/><Relationship Id="rId10388" Type="http://schemas.openxmlformats.org/officeDocument/2006/relationships/hyperlink" Target="https://ictv.global/taxonomy/taxondetails?taxnode_id=202205809" TargetMode="External"/><Relationship Id="rId11439" Type="http://schemas.openxmlformats.org/officeDocument/2006/relationships/hyperlink" Target="https://ictv.global/ictv/proposals/2020.005F.R.Genomoviridae.zip" TargetMode="External"/><Relationship Id="rId15310" Type="http://schemas.openxmlformats.org/officeDocument/2006/relationships/hyperlink" Target="https://ictv.global/taxonomy/taxondetails?taxnode_id=202211475" TargetMode="External"/><Relationship Id="rId18880" Type="http://schemas.openxmlformats.org/officeDocument/2006/relationships/hyperlink" Target="https://ictv.global/taxonomy/taxondetails?taxnode_id=202206324" TargetMode="External"/><Relationship Id="rId19931" Type="http://schemas.openxmlformats.org/officeDocument/2006/relationships/hyperlink" Target="https://ictv.global/ictv/proposals/2019.006G.zip" TargetMode="External"/><Relationship Id="rId11920" Type="http://schemas.openxmlformats.org/officeDocument/2006/relationships/hyperlink" Target="https://ictv.global/taxonomy/taxondetails?taxnode_id=202204956" TargetMode="External"/><Relationship Id="rId17482" Type="http://schemas.openxmlformats.org/officeDocument/2006/relationships/hyperlink" Target="https://ictv.global/taxonomy/taxondetails?taxnode_id=202200093" TargetMode="External"/><Relationship Id="rId18533" Type="http://schemas.openxmlformats.org/officeDocument/2006/relationships/hyperlink" Target="https://ictv.global/ictv/proposals/2021.005S.R.Nidovirales.zip" TargetMode="External"/><Relationship Id="rId21878" Type="http://schemas.openxmlformats.org/officeDocument/2006/relationships/hyperlink" Target="https://ictv.global/taxonomy/taxondetails?taxnode_id=202202544" TargetMode="External"/><Relationship Id="rId5092" Type="http://schemas.openxmlformats.org/officeDocument/2006/relationships/hyperlink" Target="https://ictv.global/taxonomy/taxondetails?taxnode_id=202207077" TargetMode="External"/><Relationship Id="rId6490" Type="http://schemas.openxmlformats.org/officeDocument/2006/relationships/hyperlink" Target="https://ictv.global/taxonomy/taxondetails?taxnode_id=202207853" TargetMode="External"/><Relationship Id="rId7541" Type="http://schemas.openxmlformats.org/officeDocument/2006/relationships/hyperlink" Target="https://ictv.global/ictv/proposals/2021.010B.R.Binomial_names.zip" TargetMode="External"/><Relationship Id="rId10522" Type="http://schemas.openxmlformats.org/officeDocument/2006/relationships/hyperlink" Target="https://ictv.global/taxonomy/taxondetails?taxnode_id=202209130" TargetMode="External"/><Relationship Id="rId16084" Type="http://schemas.openxmlformats.org/officeDocument/2006/relationships/hyperlink" Target="https://ictv.global/taxonomy/taxondetails?taxnode_id=202206244" TargetMode="External"/><Relationship Id="rId17135" Type="http://schemas.openxmlformats.org/officeDocument/2006/relationships/hyperlink" Target="https://ictv.global/ictv/proposals/2021.013P.R.Fimoviridae_rename.zip" TargetMode="External"/><Relationship Id="rId6143" Type="http://schemas.openxmlformats.org/officeDocument/2006/relationships/hyperlink" Target="https://ictv.global/ictv/proposals/2021.010B.R.Binomial_names.zip" TargetMode="External"/><Relationship Id="rId12694" Type="http://schemas.openxmlformats.org/officeDocument/2006/relationships/hyperlink" Target="https://ictv.global/taxonomy/taxondetails?taxnode_id=202202251" TargetMode="External"/><Relationship Id="rId13745" Type="http://schemas.openxmlformats.org/officeDocument/2006/relationships/hyperlink" Target="https://ictv.global/ictv/proposals/2020.095B.R.Leviviricetes.zip" TargetMode="External"/><Relationship Id="rId2753" Type="http://schemas.openxmlformats.org/officeDocument/2006/relationships/hyperlink" Target="https://ictv.global/ictv/proposals/2021.010B.R.Binomial_names.zip" TargetMode="External"/><Relationship Id="rId3804" Type="http://schemas.openxmlformats.org/officeDocument/2006/relationships/hyperlink" Target="https://ictv.global/taxonomy/taxondetails?taxnode_id=202200459" TargetMode="External"/><Relationship Id="rId9366" Type="http://schemas.openxmlformats.org/officeDocument/2006/relationships/hyperlink" Target="https://ictv.global/taxonomy/taxondetails?taxnode_id=202207346" TargetMode="External"/><Relationship Id="rId11296" Type="http://schemas.openxmlformats.org/officeDocument/2006/relationships/hyperlink" Target="https://ictv.global/taxonomy/taxondetails?taxnode_id=202208993" TargetMode="External"/><Relationship Id="rId12347" Type="http://schemas.openxmlformats.org/officeDocument/2006/relationships/hyperlink" Target="https://ictv.global/ictv/proposals/2019.006G.zip" TargetMode="External"/><Relationship Id="rId20614" Type="http://schemas.openxmlformats.org/officeDocument/2006/relationships/hyperlink" Target="https://ictv.global/taxonomy/taxondetails?taxnode_id=202205041" TargetMode="External"/><Relationship Id="rId20961" Type="http://schemas.openxmlformats.org/officeDocument/2006/relationships/hyperlink" Target="https://ictv.global/ictv/proposals/2019.003G.zip" TargetMode="External"/><Relationship Id="rId725" Type="http://schemas.openxmlformats.org/officeDocument/2006/relationships/hyperlink" Target="https://ictv.global/ictv/proposals/2022.001B.Aliceevansviridae.zip" TargetMode="External"/><Relationship Id="rId1355" Type="http://schemas.openxmlformats.org/officeDocument/2006/relationships/hyperlink" Target="https://ictv.global/ictv/proposals/2021.010B.R.Binomial_names.zip" TargetMode="External"/><Relationship Id="rId2406" Type="http://schemas.openxmlformats.org/officeDocument/2006/relationships/hyperlink" Target="https://ictv.global/taxonomy/taxondetails?taxnode_id=202206976" TargetMode="External"/><Relationship Id="rId9019" Type="http://schemas.openxmlformats.org/officeDocument/2006/relationships/hyperlink" Target="https://ictv.global/ictv/proposals/2019.005G.zip" TargetMode="External"/><Relationship Id="rId16968" Type="http://schemas.openxmlformats.org/officeDocument/2006/relationships/hyperlink" Target="https://ictv.global/taxonomy/taxondetails?taxnode_id=202206263" TargetMode="External"/><Relationship Id="rId1008" Type="http://schemas.openxmlformats.org/officeDocument/2006/relationships/hyperlink" Target="https://ictv.global/taxonomy/taxondetails?taxnode_id=202208556" TargetMode="External"/><Relationship Id="rId4578" Type="http://schemas.openxmlformats.org/officeDocument/2006/relationships/hyperlink" Target="https://ictv.global/taxonomy/taxondetails?taxnode_id=202212272" TargetMode="External"/><Relationship Id="rId5976" Type="http://schemas.openxmlformats.org/officeDocument/2006/relationships/hyperlink" Target="https://ictv.global/taxonomy/taxondetails?taxnode_id=202200422" TargetMode="External"/><Relationship Id="rId18043" Type="http://schemas.openxmlformats.org/officeDocument/2006/relationships/hyperlink" Target="https://ictv.global/ictv/proposals/2022.011P.Tospoviridae_rename.zip" TargetMode="External"/><Relationship Id="rId18390" Type="http://schemas.openxmlformats.org/officeDocument/2006/relationships/hyperlink" Target="https://ictv.global/taxonomy/taxondetails?taxnode_id=202204177" TargetMode="External"/><Relationship Id="rId19441" Type="http://schemas.openxmlformats.org/officeDocument/2006/relationships/hyperlink" Target="https://ictv.global/ictv/proposals/2020.026P.R.Abolish_Luteoviridae.zip" TargetMode="External"/><Relationship Id="rId21388" Type="http://schemas.openxmlformats.org/officeDocument/2006/relationships/hyperlink" Target="https://ictv.global/taxonomy/taxondetails?taxnode_id=202202681" TargetMode="External"/><Relationship Id="rId61" Type="http://schemas.openxmlformats.org/officeDocument/2006/relationships/hyperlink" Target="https://ictv.global/ictv/proposals/2020.168B.R.Tristromaviridae.zip" TargetMode="External"/><Relationship Id="rId5629" Type="http://schemas.openxmlformats.org/officeDocument/2006/relationships/hyperlink" Target="https://ictv.global/ictv/proposals/2021.010B.R.Binomial_names.zip" TargetMode="External"/><Relationship Id="rId7051" Type="http://schemas.openxmlformats.org/officeDocument/2006/relationships/hyperlink" Target="https://ictv.global/ictv/proposals/2021.010B.R.Binomial_names.zip" TargetMode="External"/><Relationship Id="rId8102" Type="http://schemas.openxmlformats.org/officeDocument/2006/relationships/hyperlink" Target="https://ictv.global/taxonomy/taxondetails?taxnode_id=202207703" TargetMode="External"/><Relationship Id="rId9500" Type="http://schemas.openxmlformats.org/officeDocument/2006/relationships/hyperlink" Target="https://ictv.global/taxonomy/taxondetails?taxnode_id=202214993" TargetMode="External"/><Relationship Id="rId11430" Type="http://schemas.openxmlformats.org/officeDocument/2006/relationships/hyperlink" Target="https://ictv.global/taxonomy/taxondetails?taxnode_id=202209062" TargetMode="External"/><Relationship Id="rId22439" Type="http://schemas.openxmlformats.org/officeDocument/2006/relationships/hyperlink" Target="https://ictv.global/ictv/proposals/2016.021a-kP.A.v2.Tolecusatellitidae.pdf" TargetMode="External"/><Relationship Id="rId10032" Type="http://schemas.openxmlformats.org/officeDocument/2006/relationships/hyperlink" Target="https://ictv.global/taxonomy/taxondetails?taxnode_id=202209502" TargetMode="External"/><Relationship Id="rId14653" Type="http://schemas.openxmlformats.org/officeDocument/2006/relationships/hyperlink" Target="https://ictv.global/ictv/proposals/2020.095B.R.Leviviricetes.zip" TargetMode="External"/><Relationship Id="rId15704" Type="http://schemas.openxmlformats.org/officeDocument/2006/relationships/hyperlink" Target="https://ictv.global/taxonomy/taxondetails?taxnode_id=202212594" TargetMode="External"/><Relationship Id="rId3661" Type="http://schemas.openxmlformats.org/officeDocument/2006/relationships/hyperlink" Target="https://ictv.global/ictv/proposals/2022.087B.Straboviridae_update.zip" TargetMode="External"/><Relationship Id="rId4712" Type="http://schemas.openxmlformats.org/officeDocument/2006/relationships/hyperlink" Target="https://ictv.global/taxonomy/taxondetails?taxnode_id=202200893" TargetMode="External"/><Relationship Id="rId13255" Type="http://schemas.openxmlformats.org/officeDocument/2006/relationships/hyperlink" Target="https://ictv.global/ictv/proposals/2022.015P.Tombusviridae_rename.zip" TargetMode="External"/><Relationship Id="rId14306" Type="http://schemas.openxmlformats.org/officeDocument/2006/relationships/hyperlink" Target="https://ictv.global/taxonomy/taxondetails?taxnode_id=202210592" TargetMode="External"/><Relationship Id="rId17876" Type="http://schemas.openxmlformats.org/officeDocument/2006/relationships/hyperlink" Target="https://ictv.global/taxonomy/taxondetails?taxnode_id=202207611" TargetMode="External"/><Relationship Id="rId20471" Type="http://schemas.openxmlformats.org/officeDocument/2006/relationships/hyperlink" Target="https://ictv.global/ictv/proposals/2019.006G.zip" TargetMode="External"/><Relationship Id="rId21522" Type="http://schemas.openxmlformats.org/officeDocument/2006/relationships/hyperlink" Target="https://ictv.global/taxonomy/taxondetails?taxnode_id=202208929" TargetMode="External"/><Relationship Id="rId582" Type="http://schemas.openxmlformats.org/officeDocument/2006/relationships/hyperlink" Target="https://ictv.global/taxonomy/taxondetails?taxnode_id=202208847" TargetMode="External"/><Relationship Id="rId2263" Type="http://schemas.openxmlformats.org/officeDocument/2006/relationships/hyperlink" Target="https://ictv.global/ictv/proposals/2022.033B.Fredfastierviridae_nf.zip" TargetMode="External"/><Relationship Id="rId3314" Type="http://schemas.openxmlformats.org/officeDocument/2006/relationships/hyperlink" Target="https://ictv.global/taxonomy/taxondetails?taxnode_id=202211825" TargetMode="External"/><Relationship Id="rId6884" Type="http://schemas.openxmlformats.org/officeDocument/2006/relationships/hyperlink" Target="https://ictv.global/taxonomy/taxondetails?taxnode_id=202200423" TargetMode="External"/><Relationship Id="rId7935" Type="http://schemas.openxmlformats.org/officeDocument/2006/relationships/hyperlink" Target="https://ictv.global/ictv/proposals/2021.010B.R.Binomial_names.zip" TargetMode="External"/><Relationship Id="rId16478" Type="http://schemas.openxmlformats.org/officeDocument/2006/relationships/hyperlink" Target="https://ictv.global/taxonomy/taxondetails?taxnode_id=202201718" TargetMode="External"/><Relationship Id="rId17529" Type="http://schemas.openxmlformats.org/officeDocument/2006/relationships/hyperlink" Target="https://ictv.global/ictv/proposals/2022.018M.Orthobunyavirus_29nsp_abolish4sp.zip" TargetMode="External"/><Relationship Id="rId18927" Type="http://schemas.openxmlformats.org/officeDocument/2006/relationships/hyperlink" Target="https://ictv.global/ictv/proposals/2021.006S.R.Picornaviridae_5nsfam.zip" TargetMode="External"/><Relationship Id="rId20124" Type="http://schemas.openxmlformats.org/officeDocument/2006/relationships/hyperlink" Target="https://ictv.global/taxonomy/taxondetails?taxnode_id=202205343" TargetMode="External"/><Relationship Id="rId235" Type="http://schemas.openxmlformats.org/officeDocument/2006/relationships/hyperlink" Target="https://ictv.global/ictv/proposals/2022.001D.Herpesvirales_1renfam_4rengen_124rensp_6absp.zip" TargetMode="External"/><Relationship Id="rId5486" Type="http://schemas.openxmlformats.org/officeDocument/2006/relationships/hyperlink" Target="https://ictv.global/taxonomy/taxondetails?taxnode_id=202200848" TargetMode="External"/><Relationship Id="rId6537" Type="http://schemas.openxmlformats.org/officeDocument/2006/relationships/hyperlink" Target="https://ictv.global/ictv/proposals/2021.010B.R.Binomial_names.zip" TargetMode="External"/><Relationship Id="rId10916" Type="http://schemas.openxmlformats.org/officeDocument/2006/relationships/hyperlink" Target="https://ictv.global/taxonomy/taxondetails?taxnode_id=202203477" TargetMode="External"/><Relationship Id="rId22296" Type="http://schemas.openxmlformats.org/officeDocument/2006/relationships/hyperlink" Target="https://ictv.global/taxonomy/taxondetails?taxnode_id=202205126" TargetMode="External"/><Relationship Id="rId4088" Type="http://schemas.openxmlformats.org/officeDocument/2006/relationships/hyperlink" Target="https://ictv.global/taxonomy/taxondetails?taxnode_id=202201220" TargetMode="External"/><Relationship Id="rId5139" Type="http://schemas.openxmlformats.org/officeDocument/2006/relationships/hyperlink" Target="https://ictv.global/ictv/proposals/2021.010B.R.Binomial_names.zip" TargetMode="External"/><Relationship Id="rId9010" Type="http://schemas.openxmlformats.org/officeDocument/2006/relationships/hyperlink" Target="https://ictv.global/taxonomy/taxondetails?taxnode_id=202204064" TargetMode="External"/><Relationship Id="rId15561" Type="http://schemas.openxmlformats.org/officeDocument/2006/relationships/hyperlink" Target="https://ictv.global/ictv/proposals/2021.009F.R.Botourmiaviridae_6newgen_109newsp.zip" TargetMode="External"/><Relationship Id="rId16612" Type="http://schemas.openxmlformats.org/officeDocument/2006/relationships/hyperlink" Target="https://ictv.global/taxonomy/taxondetails?taxnode_id=202213319" TargetMode="External"/><Relationship Id="rId1749" Type="http://schemas.openxmlformats.org/officeDocument/2006/relationships/hyperlink" Target="https://ictv.global/ictv/proposals/2021.015B.R.Casjensviridae.zip" TargetMode="External"/><Relationship Id="rId3171" Type="http://schemas.openxmlformats.org/officeDocument/2006/relationships/hyperlink" Target="https://ictv.global/ictv/proposals/2021.010B.R.Binomial_names.zip" TargetMode="External"/><Relationship Id="rId5620" Type="http://schemas.openxmlformats.org/officeDocument/2006/relationships/hyperlink" Target="https://ictv.global/taxonomy/taxondetails?taxnode_id=202207112" TargetMode="External"/><Relationship Id="rId14163" Type="http://schemas.openxmlformats.org/officeDocument/2006/relationships/hyperlink" Target="https://ictv.global/ictv/proposals/2020.095B.R.Leviviricetes.zip" TargetMode="External"/><Relationship Id="rId15214" Type="http://schemas.openxmlformats.org/officeDocument/2006/relationships/hyperlink" Target="https://ictv.global/taxonomy/taxondetails?taxnode_id=202211404" TargetMode="External"/><Relationship Id="rId18784" Type="http://schemas.openxmlformats.org/officeDocument/2006/relationships/hyperlink" Target="https://ictv.global/taxonomy/taxondetails?taxnode_id=202201941" TargetMode="External"/><Relationship Id="rId19835" Type="http://schemas.openxmlformats.org/officeDocument/2006/relationships/hyperlink" Target="https://ictv.global/ictv/proposals/2019.006G.zip" TargetMode="External"/><Relationship Id="rId22430" Type="http://schemas.openxmlformats.org/officeDocument/2006/relationships/hyperlink" Target="https://ictv.global/taxonomy/taxondetails?taxnode_id=202205154" TargetMode="External"/><Relationship Id="rId4222" Type="http://schemas.openxmlformats.org/officeDocument/2006/relationships/hyperlink" Target="https://ictv.global/taxonomy/taxondetails?taxnode_id=202200758" TargetMode="External"/><Relationship Id="rId7792" Type="http://schemas.openxmlformats.org/officeDocument/2006/relationships/hyperlink" Target="https://ictv.global/taxonomy/taxondetails?taxnode_id=202213644" TargetMode="External"/><Relationship Id="rId8843" Type="http://schemas.openxmlformats.org/officeDocument/2006/relationships/hyperlink" Target="https://ictv.global/ictv/proposals/2021.007D.R.Polyomaviridae_2ngen_117rensp.zip" TargetMode="External"/><Relationship Id="rId10773" Type="http://schemas.openxmlformats.org/officeDocument/2006/relationships/hyperlink" Target="https://ictv.global/ictv/proposals/2019.012D.zip" TargetMode="External"/><Relationship Id="rId11824" Type="http://schemas.openxmlformats.org/officeDocument/2006/relationships/hyperlink" Target="https://ictv.global/taxonomy/taxondetails?taxnode_id=202204903" TargetMode="External"/><Relationship Id="rId17386" Type="http://schemas.openxmlformats.org/officeDocument/2006/relationships/hyperlink" Target="https://ictv.global/taxonomy/taxondetails?taxnode_id=202209781" TargetMode="External"/><Relationship Id="rId18437" Type="http://schemas.openxmlformats.org/officeDocument/2006/relationships/hyperlink" Target="https://ictv.global/ictv/proposals/2019.006G.zip" TargetMode="External"/><Relationship Id="rId21032" Type="http://schemas.openxmlformats.org/officeDocument/2006/relationships/hyperlink" Target="https://ictv.global/taxonomy/taxondetails?taxnode_id=202204814" TargetMode="External"/><Relationship Id="rId6394" Type="http://schemas.openxmlformats.org/officeDocument/2006/relationships/hyperlink" Target="https://ictv.global/taxonomy/taxondetails?taxnode_id=202206827" TargetMode="External"/><Relationship Id="rId7445" Type="http://schemas.openxmlformats.org/officeDocument/2006/relationships/hyperlink" Target="https://ictv.global/ictv/proposals/2021.010B.R.Binomial_names.zip" TargetMode="External"/><Relationship Id="rId10426" Type="http://schemas.openxmlformats.org/officeDocument/2006/relationships/hyperlink" Target="https://ictv.global/taxonomy/taxondetails?taxnode_id=202205813" TargetMode="External"/><Relationship Id="rId17039" Type="http://schemas.openxmlformats.org/officeDocument/2006/relationships/hyperlink" Target="https://ictv.global/ictv/proposals/2022.013M.Mammarenavirus_1nsp.zip" TargetMode="External"/><Relationship Id="rId6047" Type="http://schemas.openxmlformats.org/officeDocument/2006/relationships/hyperlink" Target="https://ictv.global/ictv/proposals/2021.010B.R.Binomial_names.zip" TargetMode="External"/><Relationship Id="rId13996" Type="http://schemas.openxmlformats.org/officeDocument/2006/relationships/hyperlink" Target="https://ictv.global/taxonomy/taxondetails?taxnode_id=202210348" TargetMode="External"/><Relationship Id="rId976" Type="http://schemas.openxmlformats.org/officeDocument/2006/relationships/hyperlink" Target="https://ictv.global/taxonomy/taxondetails?taxnode_id=202208511" TargetMode="External"/><Relationship Id="rId2657" Type="http://schemas.openxmlformats.org/officeDocument/2006/relationships/hyperlink" Target="https://ictv.global/ictv/proposals/2021.001B.R.abolish_Caudovirales.zip" TargetMode="External"/><Relationship Id="rId12598" Type="http://schemas.openxmlformats.org/officeDocument/2006/relationships/hyperlink" Target="https://ictv.global/taxonomy/taxondetails?taxnode_id=202202217" TargetMode="External"/><Relationship Id="rId13649" Type="http://schemas.openxmlformats.org/officeDocument/2006/relationships/hyperlink" Target="https://ictv.global/ictv/proposals/2020.095B.R.Leviviricetes.zip" TargetMode="External"/><Relationship Id="rId15071" Type="http://schemas.openxmlformats.org/officeDocument/2006/relationships/hyperlink" Target="https://ictv.global/ictv/proposals/2020.095B.R.Leviviricetes.zip" TargetMode="External"/><Relationship Id="rId17520" Type="http://schemas.openxmlformats.org/officeDocument/2006/relationships/hyperlink" Target="https://ictv.global/taxonomy/taxondetails?taxnode_id=202206364" TargetMode="External"/><Relationship Id="rId20865" Type="http://schemas.openxmlformats.org/officeDocument/2006/relationships/hyperlink" Target="https://ictv.global/ictv/proposals/2020.018D.R.Betairidovirinae_1ngen_1nsp.zip" TargetMode="External"/><Relationship Id="rId21916" Type="http://schemas.openxmlformats.org/officeDocument/2006/relationships/hyperlink" Target="https://ictv.global/taxonomy/taxondetails?taxnode_id=202209382" TargetMode="External"/><Relationship Id="rId629" Type="http://schemas.openxmlformats.org/officeDocument/2006/relationships/hyperlink" Target="https://ictv.global/ictv/proposals/2021.010B.R.Binomial_names.zip" TargetMode="External"/><Relationship Id="rId1259" Type="http://schemas.openxmlformats.org/officeDocument/2006/relationships/hyperlink" Target="https://ictv.global/ictv/proposals/2021.010B.R.Binomial_names.zip" TargetMode="External"/><Relationship Id="rId3708" Type="http://schemas.openxmlformats.org/officeDocument/2006/relationships/hyperlink" Target="https://ictv.global/taxonomy/taxondetails?taxnode_id=202213682" TargetMode="External"/><Relationship Id="rId5130" Type="http://schemas.openxmlformats.org/officeDocument/2006/relationships/hyperlink" Target="https://ictv.global/taxonomy/taxondetails?taxnode_id=202200616" TargetMode="External"/><Relationship Id="rId16122" Type="http://schemas.openxmlformats.org/officeDocument/2006/relationships/hyperlink" Target="https://ictv.global/taxonomy/taxondetails?taxnode_id=202201579" TargetMode="External"/><Relationship Id="rId19692" Type="http://schemas.openxmlformats.org/officeDocument/2006/relationships/hyperlink" Target="https://ictv.global/taxonomy/taxondetails?taxnode_id=202204601" TargetMode="External"/><Relationship Id="rId20518" Type="http://schemas.openxmlformats.org/officeDocument/2006/relationships/hyperlink" Target="https://ictv.global/taxonomy/taxondetails?taxnode_id=202204985" TargetMode="External"/><Relationship Id="rId9751" Type="http://schemas.openxmlformats.org/officeDocument/2006/relationships/hyperlink" Target="https://ictv.global/ictv/proposals/2022.009D.Circoviridae_rensp101_nsp48.zip" TargetMode="External"/><Relationship Id="rId11681" Type="http://schemas.openxmlformats.org/officeDocument/2006/relationships/hyperlink" Target="https://ictv.global/ictv/proposals/2021.002F.R.Chrysoviridae_binomials.zip" TargetMode="External"/><Relationship Id="rId12732" Type="http://schemas.openxmlformats.org/officeDocument/2006/relationships/hyperlink" Target="https://ictv.global/taxonomy/taxondetails?taxnode_id=202202269" TargetMode="External"/><Relationship Id="rId18294" Type="http://schemas.openxmlformats.org/officeDocument/2006/relationships/hyperlink" Target="https://ictv.global/taxonomy/taxondetails?taxnode_id=202212511" TargetMode="External"/><Relationship Id="rId19345" Type="http://schemas.openxmlformats.org/officeDocument/2006/relationships/hyperlink" Target="https://ictv.global/ictv/proposals/2022.005P.Secoviridae_rename.zip" TargetMode="External"/><Relationship Id="rId1740" Type="http://schemas.openxmlformats.org/officeDocument/2006/relationships/hyperlink" Target="https://ictv.global/taxonomy/taxondetails?taxnode_id=202213029" TargetMode="External"/><Relationship Id="rId8353" Type="http://schemas.openxmlformats.org/officeDocument/2006/relationships/hyperlink" Target="https://ictv.global/ictv/proposals/2021.090B.R.Vividuovirus_new_species.zip" TargetMode="External"/><Relationship Id="rId9404" Type="http://schemas.openxmlformats.org/officeDocument/2006/relationships/hyperlink" Target="https://ictv.global/taxonomy/taxondetails?taxnode_id=202204263" TargetMode="External"/><Relationship Id="rId10283" Type="http://schemas.openxmlformats.org/officeDocument/2006/relationships/hyperlink" Target="https://ictv.global/ictv/proposals/2019.012D.zip" TargetMode="External"/><Relationship Id="rId11334" Type="http://schemas.openxmlformats.org/officeDocument/2006/relationships/hyperlink" Target="https://ictv.global/taxonomy/taxondetails?taxnode_id=202203580" TargetMode="External"/><Relationship Id="rId15955" Type="http://schemas.openxmlformats.org/officeDocument/2006/relationships/hyperlink" Target="https://ictv.global/ictv/proposals/2022.012M.Lispiviridae_7ngen_11nsp.zip" TargetMode="External"/><Relationship Id="rId4963" Type="http://schemas.openxmlformats.org/officeDocument/2006/relationships/hyperlink" Target="https://ictv.global/ictv/proposals/2022.084B.Caudoviricetes_6ng_33nsp.zip" TargetMode="External"/><Relationship Id="rId8006" Type="http://schemas.openxmlformats.org/officeDocument/2006/relationships/hyperlink" Target="https://ictv.global/taxonomy/taxondetails?taxnode_id=202211868" TargetMode="External"/><Relationship Id="rId14557" Type="http://schemas.openxmlformats.org/officeDocument/2006/relationships/hyperlink" Target="https://ictv.global/ictv/proposals/2020.095B.R.Leviviricetes.zip" TargetMode="External"/><Relationship Id="rId15608" Type="http://schemas.openxmlformats.org/officeDocument/2006/relationships/hyperlink" Target="https://ictv.global/taxonomy/taxondetails?taxnode_id=202208742" TargetMode="External"/><Relationship Id="rId21773" Type="http://schemas.openxmlformats.org/officeDocument/2006/relationships/hyperlink" Target="https://ictv.global/ictv/proposals/2022.008D.Aelloviridae_146rensp.zip" TargetMode="External"/><Relationship Id="rId3565" Type="http://schemas.openxmlformats.org/officeDocument/2006/relationships/hyperlink" Target="https://ictv.global/ictv/proposals/2021.082B.R.Tevens_new_families.zip" TargetMode="External"/><Relationship Id="rId4616" Type="http://schemas.openxmlformats.org/officeDocument/2006/relationships/hyperlink" Target="https://ictv.global/taxonomy/taxondetails?taxnode_id=202212291" TargetMode="External"/><Relationship Id="rId13159" Type="http://schemas.openxmlformats.org/officeDocument/2006/relationships/hyperlink" Target="https://ictv.global/ictv/proposals/2022.007S.Flaviviridae_1genren_sprenamed.zip" TargetMode="External"/><Relationship Id="rId17030" Type="http://schemas.openxmlformats.org/officeDocument/2006/relationships/hyperlink" Target="https://ictv.global/taxonomy/taxondetails?taxnode_id=202202595" TargetMode="External"/><Relationship Id="rId20375" Type="http://schemas.openxmlformats.org/officeDocument/2006/relationships/hyperlink" Target="https://ictv.global/ictv/proposals/2022.007P.Caulimoviridae_4ns.zip" TargetMode="External"/><Relationship Id="rId21426" Type="http://schemas.openxmlformats.org/officeDocument/2006/relationships/hyperlink" Target="https://ictv.global/taxonomy/taxondetails?taxnode_id=202202692" TargetMode="External"/><Relationship Id="rId486" Type="http://schemas.openxmlformats.org/officeDocument/2006/relationships/hyperlink" Target="https://ictv.global/taxonomy/taxondetails?taxnode_id=202212209" TargetMode="External"/><Relationship Id="rId2167" Type="http://schemas.openxmlformats.org/officeDocument/2006/relationships/hyperlink" Target="https://ictv.global/ictv/proposals/2021.010B.R.Binomial_names.zip" TargetMode="External"/><Relationship Id="rId3218" Type="http://schemas.openxmlformats.org/officeDocument/2006/relationships/hyperlink" Target="https://ictv.global/taxonomy/taxondetails?taxnode_id=202211793" TargetMode="External"/><Relationship Id="rId6788" Type="http://schemas.openxmlformats.org/officeDocument/2006/relationships/hyperlink" Target="https://ictv.global/taxonomy/taxondetails?taxnode_id=202210166" TargetMode="External"/><Relationship Id="rId20028" Type="http://schemas.openxmlformats.org/officeDocument/2006/relationships/hyperlink" Target="https://ictv.global/taxonomy/taxondetails?taxnode_id=202204732" TargetMode="External"/><Relationship Id="rId139" Type="http://schemas.openxmlformats.org/officeDocument/2006/relationships/hyperlink" Target="https://ictv.global/ictv/proposals/2022.001D.Herpesvirales_1renfam_4rengen_124rensp_6absp.zip" TargetMode="External"/><Relationship Id="rId7839" Type="http://schemas.openxmlformats.org/officeDocument/2006/relationships/hyperlink" Target="https://ictv.global/ictv/proposals/2022.078B.Siatvirus_ng.zip" TargetMode="External"/><Relationship Id="rId9261" Type="http://schemas.openxmlformats.org/officeDocument/2006/relationships/hyperlink" Target="https://ictv.global/ictv/proposals/2022.005D.Parvoviridae_2ngen_49nsp_125rensp.zip" TargetMode="External"/><Relationship Id="rId13640" Type="http://schemas.openxmlformats.org/officeDocument/2006/relationships/hyperlink" Target="https://ictv.global/taxonomy/taxondetails?taxnode_id=202210698" TargetMode="External"/><Relationship Id="rId11191" Type="http://schemas.openxmlformats.org/officeDocument/2006/relationships/hyperlink" Target="https://ictv.global/ictv/proposals/2020.005F.R.Genomoviridae.zip" TargetMode="External"/><Relationship Id="rId12242" Type="http://schemas.openxmlformats.org/officeDocument/2006/relationships/hyperlink" Target="https://ictv.global/taxonomy/taxondetails?taxnode_id=202203051" TargetMode="External"/><Relationship Id="rId16863" Type="http://schemas.openxmlformats.org/officeDocument/2006/relationships/hyperlink" Target="https://ictv.global/ictv/proposals/2021.036M.R.Rhabdoviridae_sprename.zip" TargetMode="External"/><Relationship Id="rId17914" Type="http://schemas.openxmlformats.org/officeDocument/2006/relationships/hyperlink" Target="https://ictv.global/taxonomy/taxondetails?taxnode_id=202207588" TargetMode="External"/><Relationship Id="rId620" Type="http://schemas.openxmlformats.org/officeDocument/2006/relationships/hyperlink" Target="https://ictv.global/taxonomy/taxondetails?taxnode_id=202200530" TargetMode="External"/><Relationship Id="rId1250" Type="http://schemas.openxmlformats.org/officeDocument/2006/relationships/hyperlink" Target="https://ictv.global/taxonomy/taxondetails?taxnode_id=202208454" TargetMode="External"/><Relationship Id="rId2301" Type="http://schemas.openxmlformats.org/officeDocument/2006/relationships/hyperlink" Target="https://ictv.global/ictv/proposals/2022.037B.Hzauvirus_ng.zip" TargetMode="External"/><Relationship Id="rId5871" Type="http://schemas.openxmlformats.org/officeDocument/2006/relationships/hyperlink" Target="https://ictv.global/ictv/proposals/2021.010B.R.Binomial_names.zip" TargetMode="External"/><Relationship Id="rId6922" Type="http://schemas.openxmlformats.org/officeDocument/2006/relationships/hyperlink" Target="https://ictv.global/taxonomy/taxondetails?taxnode_id=202207892" TargetMode="External"/><Relationship Id="rId15465" Type="http://schemas.openxmlformats.org/officeDocument/2006/relationships/hyperlink" Target="https://ictv.global/ictv/proposals/2021.009F.R.Botourmiaviridae_6newgen_109newsp.zip" TargetMode="External"/><Relationship Id="rId16516" Type="http://schemas.openxmlformats.org/officeDocument/2006/relationships/hyperlink" Target="https://ictv.global/taxonomy/taxondetails?taxnode_id=202201730" TargetMode="External"/><Relationship Id="rId4473" Type="http://schemas.openxmlformats.org/officeDocument/2006/relationships/hyperlink" Target="https://ictv.global/ictv/proposals/2021.010B.R.Binomial_names.zip" TargetMode="External"/><Relationship Id="rId5524" Type="http://schemas.openxmlformats.org/officeDocument/2006/relationships/hyperlink" Target="https://ictv.global/taxonomy/taxondetails?taxnode_id=202214965" TargetMode="External"/><Relationship Id="rId14067" Type="http://schemas.openxmlformats.org/officeDocument/2006/relationships/hyperlink" Target="https://ictv.global/ictv/proposals/2020.095B.R.Leviviricetes.zip" TargetMode="External"/><Relationship Id="rId15118" Type="http://schemas.openxmlformats.org/officeDocument/2006/relationships/hyperlink" Target="https://ictv.global/taxonomy/taxondetails?taxnode_id=202211326" TargetMode="External"/><Relationship Id="rId18688" Type="http://schemas.openxmlformats.org/officeDocument/2006/relationships/hyperlink" Target="https://ictv.global/taxonomy/taxondetails?taxnode_id=202213917" TargetMode="External"/><Relationship Id="rId19739" Type="http://schemas.openxmlformats.org/officeDocument/2006/relationships/hyperlink" Target="https://ictv.global/ictv/proposals/2019.006G.zip" TargetMode="External"/><Relationship Id="rId21283" Type="http://schemas.openxmlformats.org/officeDocument/2006/relationships/hyperlink" Target="https://ictv.global/ictv/proposals/2020.016B.R.Autolykiviridae.zip" TargetMode="External"/><Relationship Id="rId22334" Type="http://schemas.openxmlformats.org/officeDocument/2006/relationships/hyperlink" Target="https://ictv.global/taxonomy/taxondetails?taxnode_id=202209198" TargetMode="External"/><Relationship Id="rId3075" Type="http://schemas.openxmlformats.org/officeDocument/2006/relationships/hyperlink" Target="https://ictv.global/ictv/proposals/2021.010B.R.Binomial_names.zip" TargetMode="External"/><Relationship Id="rId4126" Type="http://schemas.openxmlformats.org/officeDocument/2006/relationships/hyperlink" Target="https://ictv.global/taxonomy/taxondetails?taxnode_id=202201196" TargetMode="External"/><Relationship Id="rId7696" Type="http://schemas.openxmlformats.org/officeDocument/2006/relationships/hyperlink" Target="https://ictv.global/taxonomy/taxondetails?taxnode_id=202214797" TargetMode="External"/><Relationship Id="rId8747" Type="http://schemas.openxmlformats.org/officeDocument/2006/relationships/hyperlink" Target="https://ictv.global/ictv/proposals/2021.007D.R.Polyomaviridae_2ngen_117rensp.zip" TargetMode="External"/><Relationship Id="rId6298" Type="http://schemas.openxmlformats.org/officeDocument/2006/relationships/hyperlink" Target="https://ictv.global/taxonomy/taxondetails?taxnode_id=202201011" TargetMode="External"/><Relationship Id="rId7349" Type="http://schemas.openxmlformats.org/officeDocument/2006/relationships/hyperlink" Target="https://ictv.global/ictv/proposals/2021.010B.R.Binomial_names.zip" TargetMode="External"/><Relationship Id="rId10677" Type="http://schemas.openxmlformats.org/officeDocument/2006/relationships/hyperlink" Target="https://ictv.global/ictv/proposals/2019.012D.zip" TargetMode="External"/><Relationship Id="rId11728" Type="http://schemas.openxmlformats.org/officeDocument/2006/relationships/hyperlink" Target="https://ictv.global/taxonomy/taxondetails?taxnode_id=202205296" TargetMode="External"/><Relationship Id="rId13150" Type="http://schemas.openxmlformats.org/officeDocument/2006/relationships/hyperlink" Target="https://ictv.global/taxonomy/taxondetails?taxnode_id=202203147" TargetMode="External"/><Relationship Id="rId14201" Type="http://schemas.openxmlformats.org/officeDocument/2006/relationships/hyperlink" Target="https://ictv.global/ictv/proposals/2020.095B.R.Leviviricetes.zip" TargetMode="External"/><Relationship Id="rId17771" Type="http://schemas.openxmlformats.org/officeDocument/2006/relationships/hyperlink" Target="https://ictv.global/ictv/proposals/2022.006M.Coguvirus_2nsp2.zip" TargetMode="External"/><Relationship Id="rId18822" Type="http://schemas.openxmlformats.org/officeDocument/2006/relationships/hyperlink" Target="https://ictv.global/taxonomy/taxondetails?taxnode_id=202206549" TargetMode="External"/><Relationship Id="rId130" Type="http://schemas.openxmlformats.org/officeDocument/2006/relationships/hyperlink" Target="https://ictv.global/taxonomy/taxondetails?taxnode_id=202201430" TargetMode="External"/><Relationship Id="rId3959" Type="http://schemas.openxmlformats.org/officeDocument/2006/relationships/hyperlink" Target="https://ictv.global/ictv/proposals/2021.005B.R.Arquatrovirinae.zip" TargetMode="External"/><Relationship Id="rId5381" Type="http://schemas.openxmlformats.org/officeDocument/2006/relationships/hyperlink" Target="https://ictv.global/ictv/proposals/2021.091B.R.Weiservirinae.zip" TargetMode="External"/><Relationship Id="rId7830" Type="http://schemas.openxmlformats.org/officeDocument/2006/relationships/hyperlink" Target="https://ictv.global/taxonomy/taxondetails?taxnode_id=202209894" TargetMode="External"/><Relationship Id="rId10811" Type="http://schemas.openxmlformats.org/officeDocument/2006/relationships/hyperlink" Target="https://ictv.global/ictv/proposals/2019.012D.zip" TargetMode="External"/><Relationship Id="rId16373" Type="http://schemas.openxmlformats.org/officeDocument/2006/relationships/hyperlink" Target="https://ictv.global/ictv/proposals/2021.036M.R.Rhabdoviridae_sprename.zip" TargetMode="External"/><Relationship Id="rId17424" Type="http://schemas.openxmlformats.org/officeDocument/2006/relationships/hyperlink" Target="https://ictv.global/taxonomy/taxondetails?taxnode_id=202206369" TargetMode="External"/><Relationship Id="rId20769" Type="http://schemas.openxmlformats.org/officeDocument/2006/relationships/hyperlink" Target="https://ictv.global/ictv/proposals/2020.001G.R.Abolish_type_species.pdf" TargetMode="External"/><Relationship Id="rId5034" Type="http://schemas.openxmlformats.org/officeDocument/2006/relationships/hyperlink" Target="https://ictv.global/taxonomy/taxondetails?taxnode_id=202200794" TargetMode="External"/><Relationship Id="rId6432" Type="http://schemas.openxmlformats.org/officeDocument/2006/relationships/hyperlink" Target="https://ictv.global/taxonomy/taxondetails?taxnode_id=202212255" TargetMode="External"/><Relationship Id="rId12983" Type="http://schemas.openxmlformats.org/officeDocument/2006/relationships/hyperlink" Target="https://ictv.global/ictv/proposals/2022.013P.Tymoviridae_rename.zip" TargetMode="External"/><Relationship Id="rId16026" Type="http://schemas.openxmlformats.org/officeDocument/2006/relationships/hyperlink" Target="https://ictv.global/taxonomy/taxondetails?taxnode_id=202208888" TargetMode="External"/><Relationship Id="rId19596" Type="http://schemas.openxmlformats.org/officeDocument/2006/relationships/hyperlink" Target="https://ictv.global/taxonomy/taxondetails?taxnode_id=202204556" TargetMode="External"/><Relationship Id="rId22191" Type="http://schemas.openxmlformats.org/officeDocument/2006/relationships/hyperlink" Target="https://ictv.global/ictv/proposals/2019.009G.zip" TargetMode="External"/><Relationship Id="rId1991" Type="http://schemas.openxmlformats.org/officeDocument/2006/relationships/hyperlink" Target="https://ictv.global/ictv/proposals/2021.010B.R.Binomial_names.zip" TargetMode="External"/><Relationship Id="rId9655" Type="http://schemas.openxmlformats.org/officeDocument/2006/relationships/hyperlink" Target="https://ictv.global/ictv/proposals/2022.009D.Circoviridae_rensp101_nsp48.zip" TargetMode="External"/><Relationship Id="rId11585" Type="http://schemas.openxmlformats.org/officeDocument/2006/relationships/hyperlink" Target="https://ictv.global/ictv/proposals/2020.005F.R.Genomoviridae.zip" TargetMode="External"/><Relationship Id="rId12636" Type="http://schemas.openxmlformats.org/officeDocument/2006/relationships/hyperlink" Target="https://ictv.global/taxonomy/taxondetails?taxnode_id=202205637" TargetMode="External"/><Relationship Id="rId18198" Type="http://schemas.openxmlformats.org/officeDocument/2006/relationships/hyperlink" Target="https://ictv.global/taxonomy/taxondetails?taxnode_id=202213723" TargetMode="External"/><Relationship Id="rId19249" Type="http://schemas.openxmlformats.org/officeDocument/2006/relationships/hyperlink" Target="https://ictv.global/ictv/proposals/2022.004P.Secoviridae_8ns.zip" TargetMode="External"/><Relationship Id="rId20903" Type="http://schemas.openxmlformats.org/officeDocument/2006/relationships/hyperlink" Target="https://ictv.global/ictv/proposals/2019.003G.zip" TargetMode="External"/><Relationship Id="rId1644" Type="http://schemas.openxmlformats.org/officeDocument/2006/relationships/hyperlink" Target="https://ictv.global/taxonomy/taxondetails?taxnode_id=202208503" TargetMode="External"/><Relationship Id="rId8257" Type="http://schemas.openxmlformats.org/officeDocument/2006/relationships/hyperlink" Target="https://ictv.global/ictv/proposals/2021.086B.R.Turbidovirus.zip" TargetMode="External"/><Relationship Id="rId9308" Type="http://schemas.openxmlformats.org/officeDocument/2006/relationships/hyperlink" Target="https://ictv.global/taxonomy/taxondetails?taxnode_id=202214032" TargetMode="External"/><Relationship Id="rId10187" Type="http://schemas.openxmlformats.org/officeDocument/2006/relationships/hyperlink" Target="https://ictv.global/ictv/proposals/2019.012D.zip" TargetMode="External"/><Relationship Id="rId11238" Type="http://schemas.openxmlformats.org/officeDocument/2006/relationships/hyperlink" Target="https://ictv.global/taxonomy/taxondetails?taxnode_id=202208995" TargetMode="External"/><Relationship Id="rId4867" Type="http://schemas.openxmlformats.org/officeDocument/2006/relationships/hyperlink" Target="https://ictv.global/ictv/proposals/2022.005B.Andregratiavirinae_Joanripponvirinae_nsf.zip" TargetMode="External"/><Relationship Id="rId15859" Type="http://schemas.openxmlformats.org/officeDocument/2006/relationships/hyperlink" Target="https://ictv.global/ictv/proposals/2020.026M.R.Jingchuvirales.zip" TargetMode="External"/><Relationship Id="rId17281" Type="http://schemas.openxmlformats.org/officeDocument/2006/relationships/hyperlink" Target="https://ictv.global/ictv/proposals/2021.013M.Hantaviridae_sprename.zip" TargetMode="External"/><Relationship Id="rId18332" Type="http://schemas.openxmlformats.org/officeDocument/2006/relationships/hyperlink" Target="https://ictv.global/taxonomy/taxondetails?taxnode_id=202204145" TargetMode="External"/><Relationship Id="rId19730" Type="http://schemas.openxmlformats.org/officeDocument/2006/relationships/hyperlink" Target="https://ictv.global/taxonomy/taxondetails?taxnode_id=202204614" TargetMode="External"/><Relationship Id="rId21677" Type="http://schemas.openxmlformats.org/officeDocument/2006/relationships/hyperlink" Target="https://ictv.global/ictv/proposals/2020.001G.R.Abolish_type_species.pdf" TargetMode="External"/><Relationship Id="rId3469" Type="http://schemas.openxmlformats.org/officeDocument/2006/relationships/hyperlink" Target="https://ictv.global/ictv/proposals/2021.082B.R.Tevens_new_families.zip" TargetMode="External"/><Relationship Id="rId5918" Type="http://schemas.openxmlformats.org/officeDocument/2006/relationships/hyperlink" Target="https://ictv.global/taxonomy/taxondetails?taxnode_id=202200875" TargetMode="External"/><Relationship Id="rId7340" Type="http://schemas.openxmlformats.org/officeDocument/2006/relationships/hyperlink" Target="https://ictv.global/taxonomy/taxondetails?taxnode_id=202201164" TargetMode="External"/><Relationship Id="rId20279" Type="http://schemas.openxmlformats.org/officeDocument/2006/relationships/hyperlink" Target="https://ictv.global/ictv/proposals/2022.008P.Caulimoviridae_rename.zip" TargetMode="External"/><Relationship Id="rId10321" Type="http://schemas.openxmlformats.org/officeDocument/2006/relationships/hyperlink" Target="https://ictv.global/ictv/proposals/2019.012D.zip" TargetMode="External"/><Relationship Id="rId13891" Type="http://schemas.openxmlformats.org/officeDocument/2006/relationships/hyperlink" Target="https://ictv.global/ictv/proposals/2020.095B.R.Leviviricetes.zip" TargetMode="External"/><Relationship Id="rId14942" Type="http://schemas.openxmlformats.org/officeDocument/2006/relationships/hyperlink" Target="https://ictv.global/taxonomy/taxondetails?taxnode_id=202211181" TargetMode="External"/><Relationship Id="rId3950" Type="http://schemas.openxmlformats.org/officeDocument/2006/relationships/hyperlink" Target="https://ictv.global/taxonomy/taxondetails?taxnode_id=202213122" TargetMode="External"/><Relationship Id="rId9165" Type="http://schemas.openxmlformats.org/officeDocument/2006/relationships/hyperlink" Target="https://ictv.global/ictv/proposals/2022.005D.Parvoviridae_2ngen_49nsp_125rensp.zip" TargetMode="External"/><Relationship Id="rId12493" Type="http://schemas.openxmlformats.org/officeDocument/2006/relationships/hyperlink" Target="https://ictv.global/ictv/proposals/2019.006G.zip" TargetMode="External"/><Relationship Id="rId13544" Type="http://schemas.openxmlformats.org/officeDocument/2006/relationships/hyperlink" Target="https://ictv.global/taxonomy/taxondetails?taxnode_id=202213750" TargetMode="External"/><Relationship Id="rId20760" Type="http://schemas.openxmlformats.org/officeDocument/2006/relationships/hyperlink" Target="https://ictv.global/taxonomy/taxondetails?taxnode_id=202204319" TargetMode="External"/><Relationship Id="rId21811" Type="http://schemas.openxmlformats.org/officeDocument/2006/relationships/hyperlink" Target="https://ictv.global/ictv/proposals/2022.008D.Aelloviridae_146rensp.zip" TargetMode="External"/><Relationship Id="rId871" Type="http://schemas.openxmlformats.org/officeDocument/2006/relationships/hyperlink" Target="https://ictv.global/ictv/proposals/2022.001B.Aliceevansviridae.zip" TargetMode="External"/><Relationship Id="rId2552" Type="http://schemas.openxmlformats.org/officeDocument/2006/relationships/hyperlink" Target="https://ictv.global/taxonomy/taxondetails?taxnode_id=202213972" TargetMode="External"/><Relationship Id="rId3603" Type="http://schemas.openxmlformats.org/officeDocument/2006/relationships/hyperlink" Target="https://ictv.global/ictv/proposals/2021.082B.R.Tevens_new_families.zip" TargetMode="External"/><Relationship Id="rId11095" Type="http://schemas.openxmlformats.org/officeDocument/2006/relationships/hyperlink" Target="https://ictv.global/ictv/proposals/2019.012D.zip" TargetMode="External"/><Relationship Id="rId12146" Type="http://schemas.openxmlformats.org/officeDocument/2006/relationships/hyperlink" Target="https://ictv.global/taxonomy/taxondetails?taxnode_id=202202993" TargetMode="External"/><Relationship Id="rId16767" Type="http://schemas.openxmlformats.org/officeDocument/2006/relationships/hyperlink" Target="https://ictv.global/ictv/proposals/2022.001M.Alpha_and_betanucleorhabdoviruses_6nsp.zip" TargetMode="External"/><Relationship Id="rId17818" Type="http://schemas.openxmlformats.org/officeDocument/2006/relationships/hyperlink" Target="https://ictv.global/taxonomy/taxondetails?taxnode_id=202206234" TargetMode="External"/><Relationship Id="rId20413" Type="http://schemas.openxmlformats.org/officeDocument/2006/relationships/hyperlink" Target="https://ictv.global/ictv/proposals/2019.006G.zip" TargetMode="External"/><Relationship Id="rId524" Type="http://schemas.openxmlformats.org/officeDocument/2006/relationships/hyperlink" Target="https://ictv.global/taxonomy/taxondetails?taxnode_id=202212180" TargetMode="External"/><Relationship Id="rId1154" Type="http://schemas.openxmlformats.org/officeDocument/2006/relationships/hyperlink" Target="https://ictv.global/taxonomy/taxondetails?taxnode_id=202208342" TargetMode="External"/><Relationship Id="rId2205" Type="http://schemas.openxmlformats.org/officeDocument/2006/relationships/hyperlink" Target="https://ictv.global/ictv/proposals/2021.010B.R.Binomial_names.zip" TargetMode="External"/><Relationship Id="rId5775" Type="http://schemas.openxmlformats.org/officeDocument/2006/relationships/hyperlink" Target="https://ictv.global/ictv/proposals/2022.016B.Capnelvirus_ng.zip" TargetMode="External"/><Relationship Id="rId6826" Type="http://schemas.openxmlformats.org/officeDocument/2006/relationships/hyperlink" Target="https://ictv.global/taxonomy/taxondetails?taxnode_id=202210210" TargetMode="External"/><Relationship Id="rId15369" Type="http://schemas.openxmlformats.org/officeDocument/2006/relationships/hyperlink" Target="https://ictv.global/ictv/proposals/2020.095B.R.Leviviricetes.zip" TargetMode="External"/><Relationship Id="rId19240" Type="http://schemas.openxmlformats.org/officeDocument/2006/relationships/hyperlink" Target="https://ictv.global/taxonomy/taxondetails?taxnode_id=202202099" TargetMode="External"/><Relationship Id="rId4377" Type="http://schemas.openxmlformats.org/officeDocument/2006/relationships/hyperlink" Target="https://ictv.global/ictv/proposals/2021.010B.R.Binomial_names.zip" TargetMode="External"/><Relationship Id="rId5428" Type="http://schemas.openxmlformats.org/officeDocument/2006/relationships/hyperlink" Target="https://ictv.global/taxonomy/taxondetails?taxnode_id=202200375" TargetMode="External"/><Relationship Id="rId8998" Type="http://schemas.openxmlformats.org/officeDocument/2006/relationships/hyperlink" Target="https://ictv.global/taxonomy/taxondetails?taxnode_id=202204058" TargetMode="External"/><Relationship Id="rId21187" Type="http://schemas.openxmlformats.org/officeDocument/2006/relationships/hyperlink" Target="https://ictv.global/ictv/proposals/2019.003G.zip" TargetMode="External"/><Relationship Id="rId22238" Type="http://schemas.openxmlformats.org/officeDocument/2006/relationships/hyperlink" Target="https://ictv.global/taxonomy/taxondetails?taxnode_id=202204516" TargetMode="External"/><Relationship Id="rId11979" Type="http://schemas.openxmlformats.org/officeDocument/2006/relationships/hyperlink" Target="https://ictv.global/ictv/proposals/2019.006G.zip" TargetMode="External"/><Relationship Id="rId15850" Type="http://schemas.openxmlformats.org/officeDocument/2006/relationships/hyperlink" Target="https://ictv.global/taxonomy/taxondetails?taxnode_id=202214133" TargetMode="External"/><Relationship Id="rId16901" Type="http://schemas.openxmlformats.org/officeDocument/2006/relationships/hyperlink" Target="https://ictv.global/ictv/proposals/2021.036M.R.Rhabdoviridae_sprename.zip" TargetMode="External"/><Relationship Id="rId3460" Type="http://schemas.openxmlformats.org/officeDocument/2006/relationships/hyperlink" Target="https://ictv.global/taxonomy/taxondetails?taxnode_id=202200280" TargetMode="External"/><Relationship Id="rId14452" Type="http://schemas.openxmlformats.org/officeDocument/2006/relationships/hyperlink" Target="https://ictv.global/taxonomy/taxondetails?taxnode_id=202210876" TargetMode="External"/><Relationship Id="rId15503" Type="http://schemas.openxmlformats.org/officeDocument/2006/relationships/hyperlink" Target="https://ictv.global/ictv/proposals/2021.009F.R.Botourmiaviridae_6newgen_109newsp.zip" TargetMode="External"/><Relationship Id="rId381" Type="http://schemas.openxmlformats.org/officeDocument/2006/relationships/hyperlink" Target="https://ictv.global/ictv/proposals/2021.022B.R.Crassvirales.zip" TargetMode="External"/><Relationship Id="rId2062" Type="http://schemas.openxmlformats.org/officeDocument/2006/relationships/hyperlink" Target="https://ictv.global/taxonomy/taxondetails?taxnode_id=202210081" TargetMode="External"/><Relationship Id="rId3113" Type="http://schemas.openxmlformats.org/officeDocument/2006/relationships/hyperlink" Target="https://ictv.global/ictv/proposals/2022.073B.Schitoviridae_1nsf_9ng_30nsp.zip" TargetMode="External"/><Relationship Id="rId4511" Type="http://schemas.openxmlformats.org/officeDocument/2006/relationships/hyperlink" Target="https://ictv.global/ictv/proposals/2022.034B.Gordonclarkvirinae_nsf.zip" TargetMode="External"/><Relationship Id="rId13054" Type="http://schemas.openxmlformats.org/officeDocument/2006/relationships/hyperlink" Target="https://ictv.global/taxonomy/taxondetails?taxnode_id=202203077" TargetMode="External"/><Relationship Id="rId14105" Type="http://schemas.openxmlformats.org/officeDocument/2006/relationships/hyperlink" Target="https://ictv.global/ictv/proposals/2020.095B.R.Leviviricetes.zip" TargetMode="External"/><Relationship Id="rId17675" Type="http://schemas.openxmlformats.org/officeDocument/2006/relationships/hyperlink" Target="https://ictv.global/ictv/proposals/2021.028M.Peribunyaviridae_sprename.zip" TargetMode="External"/><Relationship Id="rId18726" Type="http://schemas.openxmlformats.org/officeDocument/2006/relationships/hyperlink" Target="https://ictv.global/taxonomy/taxondetails?taxnode_id=202206503" TargetMode="External"/><Relationship Id="rId20270" Type="http://schemas.openxmlformats.org/officeDocument/2006/relationships/hyperlink" Target="https://ictv.global/taxonomy/taxondetails?taxnode_id=202208835" TargetMode="External"/><Relationship Id="rId21321" Type="http://schemas.openxmlformats.org/officeDocument/2006/relationships/hyperlink" Target="https://ictv.global/ictv/proposals/2022.004D.Baculoviridae_6nsp.zip" TargetMode="External"/><Relationship Id="rId6683" Type="http://schemas.openxmlformats.org/officeDocument/2006/relationships/hyperlink" Target="https://ictv.global/ictv/proposals/2021.044B.R.Korravirus_new_species.zip" TargetMode="External"/><Relationship Id="rId7734" Type="http://schemas.openxmlformats.org/officeDocument/2006/relationships/hyperlink" Target="https://ictv.global/taxonomy/taxondetails?taxnode_id=202211959" TargetMode="External"/><Relationship Id="rId10715" Type="http://schemas.openxmlformats.org/officeDocument/2006/relationships/hyperlink" Target="https://ictv.global/ictv/proposals/2019.012D.zip" TargetMode="External"/><Relationship Id="rId16277" Type="http://schemas.openxmlformats.org/officeDocument/2006/relationships/hyperlink" Target="https://ictv.global/ictv/proposals/2021.026M.Paramyxoviridae_sprename.zip" TargetMode="External"/><Relationship Id="rId17328" Type="http://schemas.openxmlformats.org/officeDocument/2006/relationships/hyperlink" Target="https://ictv.global/taxonomy/taxondetails?taxnode_id=202209763" TargetMode="External"/><Relationship Id="rId5285" Type="http://schemas.openxmlformats.org/officeDocument/2006/relationships/hyperlink" Target="https://ictv.global/ictv/proposals/2021.091B.R.Weiservirinae.zip" TargetMode="External"/><Relationship Id="rId6336" Type="http://schemas.openxmlformats.org/officeDocument/2006/relationships/hyperlink" Target="https://ictv.global/taxonomy/taxondetails?taxnode_id=202201041" TargetMode="External"/><Relationship Id="rId22095" Type="http://schemas.openxmlformats.org/officeDocument/2006/relationships/hyperlink" Target="https://ictv.global/ictv/proposals/2021.006D.R.Polydnaviriformidae_1renfam_3rensp.zip" TargetMode="External"/><Relationship Id="rId1895" Type="http://schemas.openxmlformats.org/officeDocument/2006/relationships/hyperlink" Target="https://ictv.global/ictv/proposals/2021.010B.R.Binomial_names.zip" TargetMode="External"/><Relationship Id="rId2946" Type="http://schemas.openxmlformats.org/officeDocument/2006/relationships/hyperlink" Target="https://ictv.global/taxonomy/taxondetails?taxnode_id=202212785" TargetMode="External"/><Relationship Id="rId9559" Type="http://schemas.openxmlformats.org/officeDocument/2006/relationships/hyperlink" Target="https://ictv.global/ictv/proposals/2022.009D.Circoviridae_rensp101_nsp48.zip" TargetMode="External"/><Relationship Id="rId11489" Type="http://schemas.openxmlformats.org/officeDocument/2006/relationships/hyperlink" Target="https://ictv.global/ictv/proposals/2020.005F.R.Genomoviridae.zip" TargetMode="External"/><Relationship Id="rId12887" Type="http://schemas.openxmlformats.org/officeDocument/2006/relationships/hyperlink" Target="https://ictv.global/ictv/proposals/2019.006G.zip" TargetMode="External"/><Relationship Id="rId13938" Type="http://schemas.openxmlformats.org/officeDocument/2006/relationships/hyperlink" Target="https://ictv.global/taxonomy/taxondetails?taxnode_id=202210303" TargetMode="External"/><Relationship Id="rId15360" Type="http://schemas.openxmlformats.org/officeDocument/2006/relationships/hyperlink" Target="https://ictv.global/taxonomy/taxondetails?taxnode_id=202211490" TargetMode="External"/><Relationship Id="rId918" Type="http://schemas.openxmlformats.org/officeDocument/2006/relationships/hyperlink" Target="https://ictv.global/taxonomy/taxondetails?taxnode_id=202214339" TargetMode="External"/><Relationship Id="rId1548" Type="http://schemas.openxmlformats.org/officeDocument/2006/relationships/hyperlink" Target="https://ictv.global/taxonomy/taxondetails?taxnode_id=202208208" TargetMode="External"/><Relationship Id="rId15013" Type="http://schemas.openxmlformats.org/officeDocument/2006/relationships/hyperlink" Target="https://ictv.global/ictv/proposals/2020.095B.R.Leviviricetes.zip" TargetMode="External"/><Relationship Id="rId16411" Type="http://schemas.openxmlformats.org/officeDocument/2006/relationships/hyperlink" Target="https://ictv.global/ictv/proposals/2021.036M.R.Rhabdoviridae_sprename.zip" TargetMode="External"/><Relationship Id="rId19981" Type="http://schemas.openxmlformats.org/officeDocument/2006/relationships/hyperlink" Target="https://ictv.global/ictv/proposals/2019.006G.zip" TargetMode="External"/><Relationship Id="rId20807" Type="http://schemas.openxmlformats.org/officeDocument/2006/relationships/hyperlink" Target="https://ictv.global/ictv/proposals/2022.004F.Imitervirales_reorg.zip" TargetMode="External"/><Relationship Id="rId4021" Type="http://schemas.openxmlformats.org/officeDocument/2006/relationships/hyperlink" Target="https://ictv.global/ictv/proposals/2021.005B.R.Arquatrovirinae.zip" TargetMode="External"/><Relationship Id="rId7591" Type="http://schemas.openxmlformats.org/officeDocument/2006/relationships/hyperlink" Target="https://ictv.global/ictv/proposals/2021.001B.R.abolish_Caudovirales.zip" TargetMode="External"/><Relationship Id="rId11970" Type="http://schemas.openxmlformats.org/officeDocument/2006/relationships/hyperlink" Target="https://ictv.global/taxonomy/taxondetails?taxnode_id=202205772" TargetMode="External"/><Relationship Id="rId18583" Type="http://schemas.openxmlformats.org/officeDocument/2006/relationships/hyperlink" Target="https://ictv.global/ictv/proposals/2019.006G.zip" TargetMode="External"/><Relationship Id="rId19634" Type="http://schemas.openxmlformats.org/officeDocument/2006/relationships/hyperlink" Target="https://ictv.global/taxonomy/taxondetails?taxnode_id=202204574" TargetMode="External"/><Relationship Id="rId6193" Type="http://schemas.openxmlformats.org/officeDocument/2006/relationships/hyperlink" Target="https://ictv.global/ictv/proposals/2021.010B.R.Binomial_names.zip" TargetMode="External"/><Relationship Id="rId7244" Type="http://schemas.openxmlformats.org/officeDocument/2006/relationships/hyperlink" Target="https://ictv.global/taxonomy/taxondetails?taxnode_id=202200686" TargetMode="External"/><Relationship Id="rId8642" Type="http://schemas.openxmlformats.org/officeDocument/2006/relationships/hyperlink" Target="https://ictv.global/taxonomy/taxondetails?taxnode_id=202204415" TargetMode="External"/><Relationship Id="rId10572" Type="http://schemas.openxmlformats.org/officeDocument/2006/relationships/hyperlink" Target="https://ictv.global/taxonomy/taxondetails?taxnode_id=202203333" TargetMode="External"/><Relationship Id="rId11623" Type="http://schemas.openxmlformats.org/officeDocument/2006/relationships/hyperlink" Target="https://ictv.global/ictv/proposals/2020.001G.R.Abolish_type_species.pdf" TargetMode="External"/><Relationship Id="rId17185" Type="http://schemas.openxmlformats.org/officeDocument/2006/relationships/hyperlink" Target="https://ictv.global/ictv/proposals/2021.013M.Hantaviridae_sprename.zip" TargetMode="External"/><Relationship Id="rId18236" Type="http://schemas.openxmlformats.org/officeDocument/2006/relationships/hyperlink" Target="https://ictv.global/taxonomy/taxondetails?taxnode_id=202213742" TargetMode="External"/><Relationship Id="rId10225" Type="http://schemas.openxmlformats.org/officeDocument/2006/relationships/hyperlink" Target="https://ictv.global/ictv/proposals/2019.012D.zip" TargetMode="External"/><Relationship Id="rId13795" Type="http://schemas.openxmlformats.org/officeDocument/2006/relationships/hyperlink" Target="https://ictv.global/ictv/proposals/2020.095B.R.Leviviricetes.zip" TargetMode="External"/><Relationship Id="rId14846" Type="http://schemas.openxmlformats.org/officeDocument/2006/relationships/hyperlink" Target="https://ictv.global/taxonomy/taxondetails?taxnode_id=202211193" TargetMode="External"/><Relationship Id="rId3854" Type="http://schemas.openxmlformats.org/officeDocument/2006/relationships/hyperlink" Target="https://ictv.global/taxonomy/taxondetails?taxnode_id=202200791" TargetMode="External"/><Relationship Id="rId4905" Type="http://schemas.openxmlformats.org/officeDocument/2006/relationships/hyperlink" Target="https://ictv.global/ictv/proposals/2021.010B.R.Binomial_names.zip" TargetMode="External"/><Relationship Id="rId12397" Type="http://schemas.openxmlformats.org/officeDocument/2006/relationships/hyperlink" Target="https://ictv.global/ictv/proposals/2020.001G.R.Abolish_type_species.pdf" TargetMode="External"/><Relationship Id="rId13448" Type="http://schemas.openxmlformats.org/officeDocument/2006/relationships/hyperlink" Target="https://ictv.global/taxonomy/taxondetails?taxnode_id=202203911" TargetMode="External"/><Relationship Id="rId20664" Type="http://schemas.openxmlformats.org/officeDocument/2006/relationships/hyperlink" Target="https://ictv.global/taxonomy/taxondetails?taxnode_id=202208694" TargetMode="External"/><Relationship Id="rId21715" Type="http://schemas.openxmlformats.org/officeDocument/2006/relationships/hyperlink" Target="https://ictv.global/ictv/proposals/2022.008D.Aelloviridae_146rensp.zip" TargetMode="External"/><Relationship Id="rId775" Type="http://schemas.openxmlformats.org/officeDocument/2006/relationships/hyperlink" Target="https://ictv.global/ictv/proposals/2022.001B.Aliceevansviridae.zip" TargetMode="External"/><Relationship Id="rId2456" Type="http://schemas.openxmlformats.org/officeDocument/2006/relationships/hyperlink" Target="https://ictv.global/taxonomy/taxondetails?taxnode_id=202200506" TargetMode="External"/><Relationship Id="rId3507" Type="http://schemas.openxmlformats.org/officeDocument/2006/relationships/hyperlink" Target="https://ictv.global/ictv/proposals/2021.082B.R.Tevens_new_families.zip" TargetMode="External"/><Relationship Id="rId9069" Type="http://schemas.openxmlformats.org/officeDocument/2006/relationships/hyperlink" Target="https://ictv.global/ictv/proposals/2020.001G.R.Abolish_type_species.pdf" TargetMode="External"/><Relationship Id="rId19491" Type="http://schemas.openxmlformats.org/officeDocument/2006/relationships/hyperlink" Target="https://ictv.global/ictv/proposals/2019.006G.zip" TargetMode="External"/><Relationship Id="rId20317" Type="http://schemas.openxmlformats.org/officeDocument/2006/relationships/hyperlink" Target="https://ictv.global/ictv/proposals/2022.008P.Caulimoviridae_rename.zip" TargetMode="External"/><Relationship Id="rId428" Type="http://schemas.openxmlformats.org/officeDocument/2006/relationships/hyperlink" Target="https://ictv.global/taxonomy/taxondetails?taxnode_id=202213440" TargetMode="External"/><Relationship Id="rId1058" Type="http://schemas.openxmlformats.org/officeDocument/2006/relationships/hyperlink" Target="https://ictv.global/taxonomy/taxondetails?taxnode_id=202208525" TargetMode="External"/><Relationship Id="rId2109" Type="http://schemas.openxmlformats.org/officeDocument/2006/relationships/hyperlink" Target="https://ictv.global/ictv/proposals/2021.010B.R.Binomial_names.zip" TargetMode="External"/><Relationship Id="rId5679" Type="http://schemas.openxmlformats.org/officeDocument/2006/relationships/hyperlink" Target="https://ictv.global/ictv/proposals/2021.008B.R.Benedictvirus.zip" TargetMode="External"/><Relationship Id="rId9550" Type="http://schemas.openxmlformats.org/officeDocument/2006/relationships/hyperlink" Target="https://ictv.global/taxonomy/taxondetails?taxnode_id=202208677" TargetMode="External"/><Relationship Id="rId18093" Type="http://schemas.openxmlformats.org/officeDocument/2006/relationships/hyperlink" Target="https://ictv.global/ictv/proposals/2021.018M.R.Negarnaviricota_sprename.zip" TargetMode="External"/><Relationship Id="rId19144" Type="http://schemas.openxmlformats.org/officeDocument/2006/relationships/hyperlink" Target="https://ictv.global/taxonomy/taxondetails?taxnode_id=202207419" TargetMode="External"/><Relationship Id="rId22489" Type="http://schemas.openxmlformats.org/officeDocument/2006/relationships/hyperlink" Target="https://ictv.global/ictv/proposals/2020.009P.R.Betasatellite_61nsp.zip" TargetMode="External"/><Relationship Id="rId8152" Type="http://schemas.openxmlformats.org/officeDocument/2006/relationships/hyperlink" Target="https://ictv.global/taxonomy/taxondetails?taxnode_id=202212023" TargetMode="External"/><Relationship Id="rId9203" Type="http://schemas.openxmlformats.org/officeDocument/2006/relationships/hyperlink" Target="https://ictv.global/ictv/proposals/2022.005D.Parvoviridae_2ngen_49nsp_125rensp.zip" TargetMode="External"/><Relationship Id="rId10082" Type="http://schemas.openxmlformats.org/officeDocument/2006/relationships/hyperlink" Target="https://ictv.global/taxonomy/taxondetails?taxnode_id=202213296" TargetMode="External"/><Relationship Id="rId11480" Type="http://schemas.openxmlformats.org/officeDocument/2006/relationships/hyperlink" Target="https://ictv.global/taxonomy/taxondetails?taxnode_id=202203612" TargetMode="External"/><Relationship Id="rId12531" Type="http://schemas.openxmlformats.org/officeDocument/2006/relationships/hyperlink" Target="https://ictv.global/ictv/proposals/2020.031P.R.Alphaflexiviridae_ab1gen_2nsg.zip" TargetMode="External"/><Relationship Id="rId11133" Type="http://schemas.openxmlformats.org/officeDocument/2006/relationships/hyperlink" Target="https://ictv.global/ictv/proposals/2020.005F.R.Genomoviridae.zip" TargetMode="External"/><Relationship Id="rId15754" Type="http://schemas.openxmlformats.org/officeDocument/2006/relationships/hyperlink" Target="https://ictv.global/taxonomy/taxondetails?taxnode_id=202209747" TargetMode="External"/><Relationship Id="rId16805" Type="http://schemas.openxmlformats.org/officeDocument/2006/relationships/hyperlink" Target="https://ictv.global/ictv/proposals/2021.001M.R.Betarhabdovirinae_7nsp.zip" TargetMode="External"/><Relationship Id="rId4762" Type="http://schemas.openxmlformats.org/officeDocument/2006/relationships/hyperlink" Target="https://ictv.global/taxonomy/taxondetails?taxnode_id=202212339" TargetMode="External"/><Relationship Id="rId5813" Type="http://schemas.openxmlformats.org/officeDocument/2006/relationships/hyperlink" Target="https://ictv.global/ictv/proposals/2021.010B.R.Binomial_names.zip" TargetMode="External"/><Relationship Id="rId14356" Type="http://schemas.openxmlformats.org/officeDocument/2006/relationships/hyperlink" Target="https://ictv.global/taxonomy/taxondetails?taxnode_id=202210634" TargetMode="External"/><Relationship Id="rId15407" Type="http://schemas.openxmlformats.org/officeDocument/2006/relationships/hyperlink" Target="https://ictv.global/ictv/proposals/2021.009F.R.Botourmiaviridae_6newgen_109newsp.zip" TargetMode="External"/><Relationship Id="rId18977" Type="http://schemas.openxmlformats.org/officeDocument/2006/relationships/hyperlink" Target="https://ictv.global/ictv/proposals/2021.006S.R.Picornaviridae_5nsfam.zip" TargetMode="External"/><Relationship Id="rId21572" Type="http://schemas.openxmlformats.org/officeDocument/2006/relationships/hyperlink" Target="https://ictv.global/taxonomy/taxondetails?taxnode_id=202205675" TargetMode="External"/><Relationship Id="rId285" Type="http://schemas.openxmlformats.org/officeDocument/2006/relationships/hyperlink" Target="https://ictv.global/ictv/proposals/2022.001D.Herpesvirales_1renfam_4rengen_124rensp_6absp.zip" TargetMode="External"/><Relationship Id="rId3364" Type="http://schemas.openxmlformats.org/officeDocument/2006/relationships/hyperlink" Target="https://ictv.global/taxonomy/taxondetails?taxnode_id=202214934" TargetMode="External"/><Relationship Id="rId4415" Type="http://schemas.openxmlformats.org/officeDocument/2006/relationships/hyperlink" Target="https://ictv.global/ictv/proposals/2021.010B.R.Binomial_names.zip" TargetMode="External"/><Relationship Id="rId7985" Type="http://schemas.openxmlformats.org/officeDocument/2006/relationships/hyperlink" Target="https://ictv.global/ictv/proposals/2021.010B.R.Binomial_names.zip" TargetMode="External"/><Relationship Id="rId14009" Type="http://schemas.openxmlformats.org/officeDocument/2006/relationships/hyperlink" Target="https://ictv.global/ictv/proposals/2020.095B.R.Leviviricetes.zip" TargetMode="External"/><Relationship Id="rId17579" Type="http://schemas.openxmlformats.org/officeDocument/2006/relationships/hyperlink" Target="https://ictv.global/ictv/proposals/2021.028M.Peribunyaviridae_sprename.zip" TargetMode="External"/><Relationship Id="rId20174" Type="http://schemas.openxmlformats.org/officeDocument/2006/relationships/hyperlink" Target="https://ictv.global/taxonomy/taxondetails?taxnode_id=202203852" TargetMode="External"/><Relationship Id="rId21225" Type="http://schemas.openxmlformats.org/officeDocument/2006/relationships/hyperlink" Target="https://ictv.global/ictv/proposals/2019.006D.zip" TargetMode="External"/><Relationship Id="rId3017" Type="http://schemas.openxmlformats.org/officeDocument/2006/relationships/hyperlink" Target="https://ictv.global/ictv/proposals/2021.010B.R.Binomial_names.zip" TargetMode="External"/><Relationship Id="rId6587" Type="http://schemas.openxmlformats.org/officeDocument/2006/relationships/hyperlink" Target="https://ictv.global/ictv/proposals/2021.010B.R.Binomial_names.zip" TargetMode="External"/><Relationship Id="rId7638" Type="http://schemas.openxmlformats.org/officeDocument/2006/relationships/hyperlink" Target="https://ictv.global/taxonomy/taxondetails?taxnode_id=202212894" TargetMode="External"/><Relationship Id="rId10619" Type="http://schemas.openxmlformats.org/officeDocument/2006/relationships/hyperlink" Target="https://ictv.global/ictv/proposals/2019.012D.zip" TargetMode="External"/><Relationship Id="rId10966" Type="http://schemas.openxmlformats.org/officeDocument/2006/relationships/hyperlink" Target="https://ictv.global/taxonomy/taxondetails?taxnode_id=202203493" TargetMode="External"/><Relationship Id="rId5189" Type="http://schemas.openxmlformats.org/officeDocument/2006/relationships/hyperlink" Target="https://ictv.global/ictv/proposals/2021.080B.R.Stephanstirmvirinae.zip" TargetMode="External"/><Relationship Id="rId9060" Type="http://schemas.openxmlformats.org/officeDocument/2006/relationships/hyperlink" Target="https://ictv.global/taxonomy/taxondetails?taxnode_id=202204090" TargetMode="External"/><Relationship Id="rId12041" Type="http://schemas.openxmlformats.org/officeDocument/2006/relationships/hyperlink" Target="https://ictv.global/ictv/proposals/2019.006G.zip" TargetMode="External"/><Relationship Id="rId1799" Type="http://schemas.openxmlformats.org/officeDocument/2006/relationships/hyperlink" Target="https://ictv.global/ictv/proposals/2021.010B.R.Binomial_names.zip" TargetMode="External"/><Relationship Id="rId2100" Type="http://schemas.openxmlformats.org/officeDocument/2006/relationships/hyperlink" Target="https://ictv.global/taxonomy/taxondetails?taxnode_id=202208136" TargetMode="External"/><Relationship Id="rId5670" Type="http://schemas.openxmlformats.org/officeDocument/2006/relationships/hyperlink" Target="https://ictv.global/taxonomy/taxondetails?taxnode_id=202210193" TargetMode="External"/><Relationship Id="rId16662" Type="http://schemas.openxmlformats.org/officeDocument/2006/relationships/hyperlink" Target="https://ictv.global/taxonomy/taxondetails?taxnode_id=202207124" TargetMode="External"/><Relationship Id="rId17713" Type="http://schemas.openxmlformats.org/officeDocument/2006/relationships/hyperlink" Target="https://ictv.global/ictv/proposals/2021.031M.Phasmaviridae_sprename.zip" TargetMode="External"/><Relationship Id="rId4272" Type="http://schemas.openxmlformats.org/officeDocument/2006/relationships/hyperlink" Target="https://ictv.global/taxonomy/taxondetails?taxnode_id=202209694" TargetMode="External"/><Relationship Id="rId5323" Type="http://schemas.openxmlformats.org/officeDocument/2006/relationships/hyperlink" Target="https://ictv.global/ictv/proposals/2021.091B.R.Weiservirinae.zip" TargetMode="External"/><Relationship Id="rId6721" Type="http://schemas.openxmlformats.org/officeDocument/2006/relationships/hyperlink" Target="https://ictv.global/ictv/proposals/2021.010B.R.Binomial_names.zip" TargetMode="External"/><Relationship Id="rId15264" Type="http://schemas.openxmlformats.org/officeDocument/2006/relationships/hyperlink" Target="https://ictv.global/taxonomy/taxondetails?taxnode_id=202211432" TargetMode="External"/><Relationship Id="rId16315" Type="http://schemas.openxmlformats.org/officeDocument/2006/relationships/hyperlink" Target="https://ictv.global/ictv/proposals/2021.033M.Pneumoviridae_sprename.zip" TargetMode="External"/><Relationship Id="rId19885" Type="http://schemas.openxmlformats.org/officeDocument/2006/relationships/hyperlink" Target="https://ictv.global/ictv/proposals/2022.010P.Potyviridae_7ns.zip" TargetMode="External"/><Relationship Id="rId21082" Type="http://schemas.openxmlformats.org/officeDocument/2006/relationships/hyperlink" Target="https://ictv.global/taxonomy/taxondetails?taxnode_id=202205076" TargetMode="External"/><Relationship Id="rId22480" Type="http://schemas.openxmlformats.org/officeDocument/2006/relationships/hyperlink" Target="https://ictv.global/taxonomy/taxondetails?taxnode_id=202205167" TargetMode="External"/><Relationship Id="rId8893" Type="http://schemas.openxmlformats.org/officeDocument/2006/relationships/hyperlink" Target="https://ictv.global/ictv/proposals/2019.005G.zip" TargetMode="External"/><Relationship Id="rId9944" Type="http://schemas.openxmlformats.org/officeDocument/2006/relationships/hyperlink" Target="https://ictv.global/taxonomy/taxondetails?taxnode_id=202209523" TargetMode="External"/><Relationship Id="rId11874" Type="http://schemas.openxmlformats.org/officeDocument/2006/relationships/hyperlink" Target="https://ictv.global/taxonomy/taxondetails?taxnode_id=202204931" TargetMode="External"/><Relationship Id="rId12925" Type="http://schemas.openxmlformats.org/officeDocument/2006/relationships/hyperlink" Target="https://ictv.global/ictv/proposals/2022.013P.Tymoviridae_rename.zip" TargetMode="External"/><Relationship Id="rId18487" Type="http://schemas.openxmlformats.org/officeDocument/2006/relationships/hyperlink" Target="https://ictv.global/ictv/proposals/2020.001G.R.Abolish_type_species.pdf" TargetMode="External"/><Relationship Id="rId19538" Type="http://schemas.openxmlformats.org/officeDocument/2006/relationships/hyperlink" Target="https://ictv.global/taxonomy/taxondetails?taxnode_id=202203796" TargetMode="External"/><Relationship Id="rId22133" Type="http://schemas.openxmlformats.org/officeDocument/2006/relationships/hyperlink" Target="https://ictv.global/ictv/proposals/2021.006D.R.Polydnaviriformidae_1renfam_3rensp.zip" TargetMode="External"/><Relationship Id="rId1933" Type="http://schemas.openxmlformats.org/officeDocument/2006/relationships/hyperlink" Target="https://ictv.global/ictv/proposals/2021.010B.R.Binomial_names.zip" TargetMode="External"/><Relationship Id="rId6097" Type="http://schemas.openxmlformats.org/officeDocument/2006/relationships/hyperlink" Target="https://ictv.global/ictv/proposals/2021.010B.R.Binomial_names.zip" TargetMode="External"/><Relationship Id="rId7495" Type="http://schemas.openxmlformats.org/officeDocument/2006/relationships/hyperlink" Target="https://ictv.global/ictv/proposals/2022.066B.Caudoviricetes_6ng.zip" TargetMode="External"/><Relationship Id="rId8546" Type="http://schemas.openxmlformats.org/officeDocument/2006/relationships/hyperlink" Target="https://ictv.global/taxonomy/taxondetails?taxnode_id=202203701" TargetMode="External"/><Relationship Id="rId10476" Type="http://schemas.openxmlformats.org/officeDocument/2006/relationships/hyperlink" Target="https://ictv.global/taxonomy/taxondetails?taxnode_id=202209127" TargetMode="External"/><Relationship Id="rId11527" Type="http://schemas.openxmlformats.org/officeDocument/2006/relationships/hyperlink" Target="https://ictv.global/ictv/proposals/2020.005F.R.Genomoviridae.zip" TargetMode="External"/><Relationship Id="rId17089" Type="http://schemas.openxmlformats.org/officeDocument/2006/relationships/hyperlink" Target="https://ictv.global/ictv/proposals/2021.008M.Arenaviridae_rename.zip" TargetMode="External"/><Relationship Id="rId7148" Type="http://schemas.openxmlformats.org/officeDocument/2006/relationships/hyperlink" Target="https://ictv.global/taxonomy/taxondetails?taxnode_id=202214694" TargetMode="External"/><Relationship Id="rId10129" Type="http://schemas.openxmlformats.org/officeDocument/2006/relationships/hyperlink" Target="https://ictv.global/ictv/proposals/2019.012D.zip" TargetMode="External"/><Relationship Id="rId13699" Type="http://schemas.openxmlformats.org/officeDocument/2006/relationships/hyperlink" Target="https://ictv.global/ictv/proposals/2020.095B.R.Leviviricetes.zip" TargetMode="External"/><Relationship Id="rId14000" Type="http://schemas.openxmlformats.org/officeDocument/2006/relationships/hyperlink" Target="https://ictv.global/taxonomy/taxondetails?taxnode_id=202210217" TargetMode="External"/><Relationship Id="rId17570" Type="http://schemas.openxmlformats.org/officeDocument/2006/relationships/hyperlink" Target="https://ictv.global/taxonomy/taxondetails?taxnode_id=202206377" TargetMode="External"/><Relationship Id="rId18621" Type="http://schemas.openxmlformats.org/officeDocument/2006/relationships/hyperlink" Target="https://ictv.global/ictv/proposals/2019.006G.zip" TargetMode="External"/><Relationship Id="rId21966" Type="http://schemas.openxmlformats.org/officeDocument/2006/relationships/hyperlink" Target="https://ictv.global/taxonomy/taxondetails?taxnode_id=202209454" TargetMode="External"/><Relationship Id="rId3758" Type="http://schemas.openxmlformats.org/officeDocument/2006/relationships/hyperlink" Target="https://ictv.global/taxonomy/taxondetails?taxnode_id=202200343" TargetMode="External"/><Relationship Id="rId4809" Type="http://schemas.openxmlformats.org/officeDocument/2006/relationships/hyperlink" Target="https://ictv.global/ictv/proposals/2021.010B.R.Binomial_names.zip" TargetMode="External"/><Relationship Id="rId16172" Type="http://schemas.openxmlformats.org/officeDocument/2006/relationships/hyperlink" Target="https://ictv.global/taxonomy/taxondetails?taxnode_id=202207416" TargetMode="External"/><Relationship Id="rId17223" Type="http://schemas.openxmlformats.org/officeDocument/2006/relationships/hyperlink" Target="https://ictv.global/ictv/proposals/2021.013M.Hantaviridae_sprename.zip" TargetMode="External"/><Relationship Id="rId20568" Type="http://schemas.openxmlformats.org/officeDocument/2006/relationships/hyperlink" Target="https://ictv.global/taxonomy/taxondetails?taxnode_id=202205014" TargetMode="External"/><Relationship Id="rId21619" Type="http://schemas.openxmlformats.org/officeDocument/2006/relationships/hyperlink" Target="https://ictv.global/ictv/proposals/2017.004P.A.v4.Alphasatellitidae.zip" TargetMode="External"/><Relationship Id="rId679" Type="http://schemas.openxmlformats.org/officeDocument/2006/relationships/hyperlink" Target="https://ictv.global/ictv/proposals/2022.001B.Aliceevansviridae.zip" TargetMode="External"/><Relationship Id="rId5180" Type="http://schemas.openxmlformats.org/officeDocument/2006/relationships/hyperlink" Target="https://ictv.global/taxonomy/taxondetails?taxnode_id=202207991" TargetMode="External"/><Relationship Id="rId6231" Type="http://schemas.openxmlformats.org/officeDocument/2006/relationships/hyperlink" Target="https://ictv.global/ictv/proposals/2021.010B.R.Binomial_names.zip" TargetMode="External"/><Relationship Id="rId10610" Type="http://schemas.openxmlformats.org/officeDocument/2006/relationships/hyperlink" Target="https://ictv.global/taxonomy/taxondetails?taxnode_id=202203350" TargetMode="External"/><Relationship Id="rId9454" Type="http://schemas.openxmlformats.org/officeDocument/2006/relationships/hyperlink" Target="https://ictv.global/taxonomy/taxondetails?taxnode_id=202205901" TargetMode="External"/><Relationship Id="rId12782" Type="http://schemas.openxmlformats.org/officeDocument/2006/relationships/hyperlink" Target="https://ictv.global/taxonomy/taxondetails?taxnode_id=202202286" TargetMode="External"/><Relationship Id="rId13833" Type="http://schemas.openxmlformats.org/officeDocument/2006/relationships/hyperlink" Target="https://ictv.global/ictv/proposals/2020.095B.R.Leviviricetes.zip" TargetMode="External"/><Relationship Id="rId19048" Type="http://schemas.openxmlformats.org/officeDocument/2006/relationships/hyperlink" Target="https://ictv.global/taxonomy/taxondetails?taxnode_id=202205601" TargetMode="External"/><Relationship Id="rId19395" Type="http://schemas.openxmlformats.org/officeDocument/2006/relationships/hyperlink" Target="https://ictv.global/ictv/proposals/2022.005P.Secoviridae_rename.zip" TargetMode="External"/><Relationship Id="rId1790" Type="http://schemas.openxmlformats.org/officeDocument/2006/relationships/hyperlink" Target="https://ictv.global/taxonomy/taxondetails?taxnode_id=202209858" TargetMode="External"/><Relationship Id="rId2841" Type="http://schemas.openxmlformats.org/officeDocument/2006/relationships/hyperlink" Target="https://ictv.global/ictv/proposals/2021.010B.R.Binomial_names.zip" TargetMode="External"/><Relationship Id="rId8056" Type="http://schemas.openxmlformats.org/officeDocument/2006/relationships/hyperlink" Target="https://ictv.global/taxonomy/taxondetails?taxnode_id=202211917" TargetMode="External"/><Relationship Id="rId9107" Type="http://schemas.openxmlformats.org/officeDocument/2006/relationships/hyperlink" Target="https://ictv.global/ictv/proposals/2020.001G.R.Abolish_type_species.pdf" TargetMode="External"/><Relationship Id="rId11384" Type="http://schemas.openxmlformats.org/officeDocument/2006/relationships/hyperlink" Target="https://ictv.global/taxonomy/taxondetails?taxnode_id=202208996" TargetMode="External"/><Relationship Id="rId12435" Type="http://schemas.openxmlformats.org/officeDocument/2006/relationships/hyperlink" Target="https://ictv.global/ictv/proposals/2019.006G.zip" TargetMode="External"/><Relationship Id="rId20702" Type="http://schemas.openxmlformats.org/officeDocument/2006/relationships/hyperlink" Target="https://ictv.global/taxonomy/taxondetails?taxnode_id=202209300" TargetMode="External"/><Relationship Id="rId813" Type="http://schemas.openxmlformats.org/officeDocument/2006/relationships/hyperlink" Target="https://ictv.global/ictv/proposals/2022.001B.Aliceevansviridae.zip" TargetMode="External"/><Relationship Id="rId1443" Type="http://schemas.openxmlformats.org/officeDocument/2006/relationships/hyperlink" Target="https://ictv.global/ictv/proposals/2021.010B.R.Binomial_names.zip" TargetMode="External"/><Relationship Id="rId11037" Type="http://schemas.openxmlformats.org/officeDocument/2006/relationships/hyperlink" Target="https://ictv.global/ictv/proposals/2020.005P.R.Mastrevirus_4nsp.zip" TargetMode="External"/><Relationship Id="rId15658" Type="http://schemas.openxmlformats.org/officeDocument/2006/relationships/hyperlink" Target="https://ictv.global/taxonomy/taxondetails?taxnode_id=202208735" TargetMode="External"/><Relationship Id="rId16709" Type="http://schemas.openxmlformats.org/officeDocument/2006/relationships/hyperlink" Target="https://ictv.global/ictv/proposals/2021.036M.R.Rhabdoviridae_sprename.zip" TargetMode="External"/><Relationship Id="rId4666" Type="http://schemas.openxmlformats.org/officeDocument/2006/relationships/hyperlink" Target="https://ictv.global/taxonomy/taxondetails?taxnode_id=202212316" TargetMode="External"/><Relationship Id="rId5717" Type="http://schemas.openxmlformats.org/officeDocument/2006/relationships/hyperlink" Target="https://ictv.global/ictv/proposals/2022.013B.Bocovirus_ng.zip" TargetMode="External"/><Relationship Id="rId17080" Type="http://schemas.openxmlformats.org/officeDocument/2006/relationships/hyperlink" Target="https://ictv.global/taxonomy/taxondetails?taxnode_id=202202593" TargetMode="External"/><Relationship Id="rId18131" Type="http://schemas.openxmlformats.org/officeDocument/2006/relationships/hyperlink" Target="https://ictv.global/ictv/proposals/2021.038M.R.Thogotovirus_6nsp.zip" TargetMode="External"/><Relationship Id="rId21476" Type="http://schemas.openxmlformats.org/officeDocument/2006/relationships/hyperlink" Target="https://ictv.global/taxonomy/taxondetails?taxnode_id=202202712" TargetMode="External"/><Relationship Id="rId22527" Type="http://schemas.openxmlformats.org/officeDocument/2006/relationships/hyperlink" Target="https://ictv.global/ictv/proposals/2016.021a-kP.A.v2.Tolecusatellitidae.pdf" TargetMode="External"/><Relationship Id="rId3268" Type="http://schemas.openxmlformats.org/officeDocument/2006/relationships/hyperlink" Target="https://ictv.global/taxonomy/taxondetails?taxnode_id=202207900" TargetMode="External"/><Relationship Id="rId4319" Type="http://schemas.openxmlformats.org/officeDocument/2006/relationships/hyperlink" Target="https://ictv.global/ictv/proposals/2021.016B.R.Ceeclamvirinae.zip" TargetMode="External"/><Relationship Id="rId7889" Type="http://schemas.openxmlformats.org/officeDocument/2006/relationships/hyperlink" Target="https://ictv.global/ictv/proposals/2021.010B.R.Binomial_names.zip" TargetMode="External"/><Relationship Id="rId10120" Type="http://schemas.openxmlformats.org/officeDocument/2006/relationships/hyperlink" Target="https://ictv.global/taxonomy/taxondetails?taxnode_id=202203183" TargetMode="External"/><Relationship Id="rId20078" Type="http://schemas.openxmlformats.org/officeDocument/2006/relationships/hyperlink" Target="https://ictv.global/taxonomy/taxondetails?taxnode_id=202212469" TargetMode="External"/><Relationship Id="rId21129" Type="http://schemas.openxmlformats.org/officeDocument/2006/relationships/hyperlink" Target="https://ictv.global/ictv/proposals/2020.001G.R.Abolish_type_species.pdf" TargetMode="External"/><Relationship Id="rId189" Type="http://schemas.openxmlformats.org/officeDocument/2006/relationships/hyperlink" Target="https://ictv.global/ictv/proposals/2022.001D.Herpesvirales_1renfam_4rengen_124rensp_6absp.zip" TargetMode="External"/><Relationship Id="rId12292" Type="http://schemas.openxmlformats.org/officeDocument/2006/relationships/hyperlink" Target="https://ictv.global/taxonomy/taxondetails?taxnode_id=202215120" TargetMode="External"/><Relationship Id="rId13690" Type="http://schemas.openxmlformats.org/officeDocument/2006/relationships/hyperlink" Target="https://ictv.global/taxonomy/taxondetails?taxnode_id=202210742" TargetMode="External"/><Relationship Id="rId14741" Type="http://schemas.openxmlformats.org/officeDocument/2006/relationships/hyperlink" Target="https://ictv.global/ictv/proposals/2020.095B.R.Leviviricetes.zip" TargetMode="External"/><Relationship Id="rId670" Type="http://schemas.openxmlformats.org/officeDocument/2006/relationships/hyperlink" Target="https://ictv.global/taxonomy/taxondetails?taxnode_id=202201269" TargetMode="External"/><Relationship Id="rId2351" Type="http://schemas.openxmlformats.org/officeDocument/2006/relationships/hyperlink" Target="https://ictv.global/ictv/proposals/2021.010B.R.Binomial_names.zip" TargetMode="External"/><Relationship Id="rId3402" Type="http://schemas.openxmlformats.org/officeDocument/2006/relationships/hyperlink" Target="https://ictv.global/taxonomy/taxondetails?taxnode_id=202200290" TargetMode="External"/><Relationship Id="rId4800" Type="http://schemas.openxmlformats.org/officeDocument/2006/relationships/hyperlink" Target="https://ictv.global/taxonomy/taxondetails?taxnode_id=202206957" TargetMode="External"/><Relationship Id="rId13343" Type="http://schemas.openxmlformats.org/officeDocument/2006/relationships/hyperlink" Target="https://ictv.global/ictv/proposals/2022.015P.Tombusviridae_rename.zip" TargetMode="External"/><Relationship Id="rId17964" Type="http://schemas.openxmlformats.org/officeDocument/2006/relationships/hyperlink" Target="https://ictv.global/taxonomy/taxondetails?taxnode_id=202207628" TargetMode="External"/><Relationship Id="rId21610" Type="http://schemas.openxmlformats.org/officeDocument/2006/relationships/hyperlink" Target="https://ictv.global/taxonomy/taxondetails?taxnode_id=202205693" TargetMode="External"/><Relationship Id="rId323" Type="http://schemas.openxmlformats.org/officeDocument/2006/relationships/hyperlink" Target="https://ictv.global/ictv/proposals/2022.001D.Herpesvirales_1renfam_4rengen_124rensp_6absp.zip" TargetMode="External"/><Relationship Id="rId2004" Type="http://schemas.openxmlformats.org/officeDocument/2006/relationships/hyperlink" Target="https://ictv.global/taxonomy/taxondetails?taxnode_id=202208117" TargetMode="External"/><Relationship Id="rId6972" Type="http://schemas.openxmlformats.org/officeDocument/2006/relationships/hyperlink" Target="https://ictv.global/taxonomy/taxondetails?taxnode_id=202211537" TargetMode="External"/><Relationship Id="rId16566" Type="http://schemas.openxmlformats.org/officeDocument/2006/relationships/hyperlink" Target="https://ictv.global/taxonomy/taxondetails?taxnode_id=202207384" TargetMode="External"/><Relationship Id="rId17617" Type="http://schemas.openxmlformats.org/officeDocument/2006/relationships/hyperlink" Target="https://ictv.global/ictv/proposals/2021.028M.Peribunyaviridae_sprename.zip" TargetMode="External"/><Relationship Id="rId20212" Type="http://schemas.openxmlformats.org/officeDocument/2006/relationships/hyperlink" Target="https://ictv.global/taxonomy/taxondetails?taxnode_id=202202821" TargetMode="External"/><Relationship Id="rId4176" Type="http://schemas.openxmlformats.org/officeDocument/2006/relationships/hyperlink" Target="https://ictv.global/taxonomy/taxondetails?taxnode_id=202200739" TargetMode="External"/><Relationship Id="rId5574" Type="http://schemas.openxmlformats.org/officeDocument/2006/relationships/hyperlink" Target="https://ictv.global/taxonomy/taxondetails?taxnode_id=202201012" TargetMode="External"/><Relationship Id="rId6625" Type="http://schemas.openxmlformats.org/officeDocument/2006/relationships/hyperlink" Target="https://ictv.global/ictv/proposals/2021.010B.R.Binomial_names.zip" TargetMode="External"/><Relationship Id="rId15168" Type="http://schemas.openxmlformats.org/officeDocument/2006/relationships/hyperlink" Target="https://ictv.global/taxonomy/taxondetails?taxnode_id=202211365" TargetMode="External"/><Relationship Id="rId16219" Type="http://schemas.openxmlformats.org/officeDocument/2006/relationships/hyperlink" Target="https://ictv.global/ictv/proposals/2021.026M.Paramyxoviridae_sprename.zip" TargetMode="External"/><Relationship Id="rId19789" Type="http://schemas.openxmlformats.org/officeDocument/2006/relationships/hyperlink" Target="https://ictv.global/ictv/proposals/2019.006G.zip" TargetMode="External"/><Relationship Id="rId22384" Type="http://schemas.openxmlformats.org/officeDocument/2006/relationships/hyperlink" Target="https://ictv.global/taxonomy/taxondetails?taxnode_id=202205145" TargetMode="External"/><Relationship Id="rId5227" Type="http://schemas.openxmlformats.org/officeDocument/2006/relationships/hyperlink" Target="https://ictv.global/ictv/proposals/2021.010B.R.Binomial_names.zip" TargetMode="External"/><Relationship Id="rId8797" Type="http://schemas.openxmlformats.org/officeDocument/2006/relationships/hyperlink" Target="https://ictv.global/ictv/proposals/2021.007D.R.Polyomaviridae_2ngen_117rensp.zip" TargetMode="External"/><Relationship Id="rId9848" Type="http://schemas.openxmlformats.org/officeDocument/2006/relationships/hyperlink" Target="https://ictv.global/taxonomy/taxondetails?taxnode_id=202213268" TargetMode="External"/><Relationship Id="rId11778" Type="http://schemas.openxmlformats.org/officeDocument/2006/relationships/hyperlink" Target="https://ictv.global/taxonomy/taxondetails?taxnode_id=202204879" TargetMode="External"/><Relationship Id="rId12829" Type="http://schemas.openxmlformats.org/officeDocument/2006/relationships/hyperlink" Target="https://ictv.global/ictv/proposals/2019.006G.zip" TargetMode="External"/><Relationship Id="rId22037" Type="http://schemas.openxmlformats.org/officeDocument/2006/relationships/hyperlink" Target="https://ictv.global/ictv/proposals/2020.001G.R.Abolish_type_species.pdf" TargetMode="External"/><Relationship Id="rId1837" Type="http://schemas.openxmlformats.org/officeDocument/2006/relationships/hyperlink" Target="https://ictv.global/ictv/proposals/2021.023B.R.Demerecviridae_new_genera.zip" TargetMode="External"/><Relationship Id="rId7399" Type="http://schemas.openxmlformats.org/officeDocument/2006/relationships/hyperlink" Target="https://ictv.global/ictv/proposals/2021.010B.R.Binomial_names.zip" TargetMode="External"/><Relationship Id="rId14251" Type="http://schemas.openxmlformats.org/officeDocument/2006/relationships/hyperlink" Target="https://ictv.global/ictv/proposals/2020.095B.R.Leviviricetes.zip" TargetMode="External"/><Relationship Id="rId15302" Type="http://schemas.openxmlformats.org/officeDocument/2006/relationships/hyperlink" Target="https://ictv.global/taxonomy/taxondetails?taxnode_id=202211463" TargetMode="External"/><Relationship Id="rId16700" Type="http://schemas.openxmlformats.org/officeDocument/2006/relationships/hyperlink" Target="https://ictv.global/taxonomy/taxondetails?taxnode_id=202201791" TargetMode="External"/><Relationship Id="rId4310" Type="http://schemas.openxmlformats.org/officeDocument/2006/relationships/hyperlink" Target="https://ictv.global/taxonomy/taxondetails?taxnode_id=202209680" TargetMode="External"/><Relationship Id="rId7880" Type="http://schemas.openxmlformats.org/officeDocument/2006/relationships/hyperlink" Target="https://ictv.global/taxonomy/taxondetails?taxnode_id=202201291" TargetMode="External"/><Relationship Id="rId18872" Type="http://schemas.openxmlformats.org/officeDocument/2006/relationships/hyperlink" Target="https://ictv.global/taxonomy/taxondetails?taxnode_id=202201978" TargetMode="External"/><Relationship Id="rId19923" Type="http://schemas.openxmlformats.org/officeDocument/2006/relationships/hyperlink" Target="https://ictv.global/ictv/proposals/2019.006G.zip" TargetMode="External"/><Relationship Id="rId21120" Type="http://schemas.openxmlformats.org/officeDocument/2006/relationships/hyperlink" Target="https://ictv.global/taxonomy/taxondetails?taxnode_id=202202395" TargetMode="External"/><Relationship Id="rId180" Type="http://schemas.openxmlformats.org/officeDocument/2006/relationships/hyperlink" Target="https://ictv.global/taxonomy/taxondetails?taxnode_id=202201451" TargetMode="External"/><Relationship Id="rId6482" Type="http://schemas.openxmlformats.org/officeDocument/2006/relationships/hyperlink" Target="https://ictv.global/taxonomy/taxondetails?taxnode_id=202200880" TargetMode="External"/><Relationship Id="rId7533" Type="http://schemas.openxmlformats.org/officeDocument/2006/relationships/hyperlink" Target="https://ictv.global/ictv/proposals/2022.063B.Piorkowskivirus_ng.zip" TargetMode="External"/><Relationship Id="rId8931" Type="http://schemas.openxmlformats.org/officeDocument/2006/relationships/hyperlink" Target="https://ictv.global/ictv/proposals/2020.001G.R.Abolish_type_species.pdf" TargetMode="External"/><Relationship Id="rId10861" Type="http://schemas.openxmlformats.org/officeDocument/2006/relationships/hyperlink" Target="https://ictv.global/ictv/proposals/2019.012D.zip" TargetMode="External"/><Relationship Id="rId11912" Type="http://schemas.openxmlformats.org/officeDocument/2006/relationships/hyperlink" Target="https://ictv.global/taxonomy/taxondetails?taxnode_id=202204952" TargetMode="External"/><Relationship Id="rId16076" Type="http://schemas.openxmlformats.org/officeDocument/2006/relationships/hyperlink" Target="https://ictv.global/taxonomy/taxondetails?taxnode_id=202208880" TargetMode="External"/><Relationship Id="rId17127" Type="http://schemas.openxmlformats.org/officeDocument/2006/relationships/hyperlink" Target="https://ictv.global/ictv/proposals/2021.010P.R.Emaravirus_1ns.zip" TargetMode="External"/><Relationship Id="rId17474" Type="http://schemas.openxmlformats.org/officeDocument/2006/relationships/hyperlink" Target="https://ictv.global/taxonomy/taxondetails?taxnode_id=202200104" TargetMode="External"/><Relationship Id="rId18525" Type="http://schemas.openxmlformats.org/officeDocument/2006/relationships/hyperlink" Target="https://ictv.global/ictv/proposals/2019.006G.zip" TargetMode="External"/><Relationship Id="rId5084" Type="http://schemas.openxmlformats.org/officeDocument/2006/relationships/hyperlink" Target="https://ictv.global/taxonomy/taxondetails?taxnode_id=202201088" TargetMode="External"/><Relationship Id="rId6135" Type="http://schemas.openxmlformats.org/officeDocument/2006/relationships/hyperlink" Target="https://ictv.global/ictv/proposals/2021.028B.R.Flavobacterium_phages_new_genera.zip" TargetMode="External"/><Relationship Id="rId10514" Type="http://schemas.openxmlformats.org/officeDocument/2006/relationships/hyperlink" Target="https://ictv.global/taxonomy/taxondetails?taxnode_id=202206706" TargetMode="External"/><Relationship Id="rId12686" Type="http://schemas.openxmlformats.org/officeDocument/2006/relationships/hyperlink" Target="https://ictv.global/taxonomy/taxondetails?taxnode_id=202202247" TargetMode="External"/><Relationship Id="rId13737" Type="http://schemas.openxmlformats.org/officeDocument/2006/relationships/hyperlink" Target="https://ictv.global/ictv/proposals/2020.095B.R.Leviviricetes.zip" TargetMode="External"/><Relationship Id="rId19299" Type="http://schemas.openxmlformats.org/officeDocument/2006/relationships/hyperlink" Target="https://ictv.global/ictv/proposals/2022.005P.Secoviridae_rename.zip" TargetMode="External"/><Relationship Id="rId20953" Type="http://schemas.openxmlformats.org/officeDocument/2006/relationships/hyperlink" Target="https://ictv.global/ictv/proposals/2019.003G.zip" TargetMode="External"/><Relationship Id="rId1694" Type="http://schemas.openxmlformats.org/officeDocument/2006/relationships/hyperlink" Target="https://ictv.global/taxonomy/taxondetails?taxnode_id=202209871" TargetMode="External"/><Relationship Id="rId2745" Type="http://schemas.openxmlformats.org/officeDocument/2006/relationships/hyperlink" Target="https://ictv.global/ictv/proposals/2021.010B.R.Binomial_names.zip" TargetMode="External"/><Relationship Id="rId9358" Type="http://schemas.openxmlformats.org/officeDocument/2006/relationships/hyperlink" Target="https://ictv.global/taxonomy/taxondetails?taxnode_id=202204251" TargetMode="External"/><Relationship Id="rId11288" Type="http://schemas.openxmlformats.org/officeDocument/2006/relationships/hyperlink" Target="https://ictv.global/taxonomy/taxondetails?taxnode_id=202208976" TargetMode="External"/><Relationship Id="rId12339" Type="http://schemas.openxmlformats.org/officeDocument/2006/relationships/hyperlink" Target="https://ictv.global/ictv/proposals/2019.006G.zip" TargetMode="External"/><Relationship Id="rId16210" Type="http://schemas.openxmlformats.org/officeDocument/2006/relationships/hyperlink" Target="https://ictv.global/taxonomy/taxondetails?taxnode_id=202213345" TargetMode="External"/><Relationship Id="rId19780" Type="http://schemas.openxmlformats.org/officeDocument/2006/relationships/hyperlink" Target="https://ictv.global/taxonomy/taxondetails?taxnode_id=202204636" TargetMode="External"/><Relationship Id="rId20606" Type="http://schemas.openxmlformats.org/officeDocument/2006/relationships/hyperlink" Target="https://ictv.global/taxonomy/taxondetails?taxnode_id=202205034" TargetMode="External"/><Relationship Id="rId717" Type="http://schemas.openxmlformats.org/officeDocument/2006/relationships/hyperlink" Target="https://ictv.global/ictv/proposals/2022.001B.Aliceevansviridae.zip" TargetMode="External"/><Relationship Id="rId1347" Type="http://schemas.openxmlformats.org/officeDocument/2006/relationships/hyperlink" Target="https://ictv.global/ictv/proposals/2021.010B.R.Binomial_names.zip" TargetMode="External"/><Relationship Id="rId5968" Type="http://schemas.openxmlformats.org/officeDocument/2006/relationships/hyperlink" Target="https://ictv.global/taxonomy/taxondetails?taxnode_id=202201231" TargetMode="External"/><Relationship Id="rId18382" Type="http://schemas.openxmlformats.org/officeDocument/2006/relationships/hyperlink" Target="https://ictv.global/taxonomy/taxondetails?taxnode_id=202204171" TargetMode="External"/><Relationship Id="rId19433" Type="http://schemas.openxmlformats.org/officeDocument/2006/relationships/hyperlink" Target="https://ictv.global/ictv/proposals/2020.001G.R.Abolish_type_species.pdf" TargetMode="External"/><Relationship Id="rId53" Type="http://schemas.openxmlformats.org/officeDocument/2006/relationships/hyperlink" Target="https://ictv.global/ictv/proposals/2020.141B.R.Rudiviridae.zip" TargetMode="External"/><Relationship Id="rId7390" Type="http://schemas.openxmlformats.org/officeDocument/2006/relationships/hyperlink" Target="https://ictv.global/taxonomy/taxondetails?taxnode_id=202209341" TargetMode="External"/><Relationship Id="rId8441" Type="http://schemas.openxmlformats.org/officeDocument/2006/relationships/hyperlink" Target="https://ictv.global/ictv/proposals/2021.010B.R.Binomial_names.zip" TargetMode="External"/><Relationship Id="rId10371" Type="http://schemas.openxmlformats.org/officeDocument/2006/relationships/hyperlink" Target="https://ictv.global/ictv/proposals/2019.012D.zip" TargetMode="External"/><Relationship Id="rId12820" Type="http://schemas.openxmlformats.org/officeDocument/2006/relationships/hyperlink" Target="https://ictv.global/taxonomy/taxondetails?taxnode_id=202215087" TargetMode="External"/><Relationship Id="rId18035" Type="http://schemas.openxmlformats.org/officeDocument/2006/relationships/hyperlink" Target="https://ictv.global/ictv/proposals/2021.002M.Phenuiviridae_sprenamed.zip" TargetMode="External"/><Relationship Id="rId7043" Type="http://schemas.openxmlformats.org/officeDocument/2006/relationships/hyperlink" Target="https://ictv.global/ictv/proposals/2021.010B.R.Binomial_names.zip" TargetMode="External"/><Relationship Id="rId10024" Type="http://schemas.openxmlformats.org/officeDocument/2006/relationships/hyperlink" Target="https://ictv.global/taxonomy/taxondetails?taxnode_id=202205989" TargetMode="External"/><Relationship Id="rId11422" Type="http://schemas.openxmlformats.org/officeDocument/2006/relationships/hyperlink" Target="https://ictv.global/taxonomy/taxondetails?taxnode_id=202203602" TargetMode="External"/><Relationship Id="rId14992" Type="http://schemas.openxmlformats.org/officeDocument/2006/relationships/hyperlink" Target="https://ictv.global/taxonomy/taxondetails?taxnode_id=202211241" TargetMode="External"/><Relationship Id="rId13594" Type="http://schemas.openxmlformats.org/officeDocument/2006/relationships/hyperlink" Target="https://ictv.global/taxonomy/taxondetails?taxnode_id=202213775" TargetMode="External"/><Relationship Id="rId14645" Type="http://schemas.openxmlformats.org/officeDocument/2006/relationships/hyperlink" Target="https://ictv.global/ictv/proposals/2020.095B.R.Leviviricetes.zip" TargetMode="External"/><Relationship Id="rId21861" Type="http://schemas.openxmlformats.org/officeDocument/2006/relationships/hyperlink" Target="https://ictv.global/ictv/proposals/2022.008D.Aelloviridae_146rensp.zip" TargetMode="External"/><Relationship Id="rId574" Type="http://schemas.openxmlformats.org/officeDocument/2006/relationships/hyperlink" Target="https://ictv.global/taxonomy/taxondetails?taxnode_id=202208862" TargetMode="External"/><Relationship Id="rId2255" Type="http://schemas.openxmlformats.org/officeDocument/2006/relationships/hyperlink" Target="https://ictv.global/ictv/proposals/2022.004A.Caudoviricetes_3nf.zip" TargetMode="External"/><Relationship Id="rId3653" Type="http://schemas.openxmlformats.org/officeDocument/2006/relationships/hyperlink" Target="https://ictv.global/ictv/proposals/2021.082B.R.Tevens_new_families.zip" TargetMode="External"/><Relationship Id="rId4704" Type="http://schemas.openxmlformats.org/officeDocument/2006/relationships/hyperlink" Target="https://ictv.global/taxonomy/taxondetails?taxnode_id=202212335" TargetMode="External"/><Relationship Id="rId12196" Type="http://schemas.openxmlformats.org/officeDocument/2006/relationships/hyperlink" Target="https://ictv.global/taxonomy/taxondetails?taxnode_id=202203017" TargetMode="External"/><Relationship Id="rId13247" Type="http://schemas.openxmlformats.org/officeDocument/2006/relationships/hyperlink" Target="https://ictv.global/ictv/proposals/2022.015P.Tombusviridae_rename.zip" TargetMode="External"/><Relationship Id="rId17868" Type="http://schemas.openxmlformats.org/officeDocument/2006/relationships/hyperlink" Target="https://ictv.global/taxonomy/taxondetails?taxnode_id=202207600" TargetMode="External"/><Relationship Id="rId18919" Type="http://schemas.openxmlformats.org/officeDocument/2006/relationships/hyperlink" Target="https://ictv.global/ictv/proposals/2021.006S.R.Picornaviridae_5nsfam.zip" TargetMode="External"/><Relationship Id="rId20463" Type="http://schemas.openxmlformats.org/officeDocument/2006/relationships/hyperlink" Target="https://ictv.global/ictv/proposals/2019.006G.zip" TargetMode="External"/><Relationship Id="rId21514" Type="http://schemas.openxmlformats.org/officeDocument/2006/relationships/hyperlink" Target="https://ictv.global/taxonomy/taxondetails?taxnode_id=202208927" TargetMode="External"/><Relationship Id="rId227" Type="http://schemas.openxmlformats.org/officeDocument/2006/relationships/hyperlink" Target="https://ictv.global/ictv/proposals/2022.001D.Herpesvirales_1renfam_4rengen_124rensp_6absp.zip" TargetMode="External"/><Relationship Id="rId3306" Type="http://schemas.openxmlformats.org/officeDocument/2006/relationships/hyperlink" Target="https://ictv.global/taxonomy/taxondetails?taxnode_id=202214811" TargetMode="External"/><Relationship Id="rId6876" Type="http://schemas.openxmlformats.org/officeDocument/2006/relationships/hyperlink" Target="https://ictv.global/taxonomy/taxondetails?taxnode_id=202206915" TargetMode="External"/><Relationship Id="rId7927" Type="http://schemas.openxmlformats.org/officeDocument/2006/relationships/hyperlink" Target="https://ictv.global/ictv/proposals/2021.010B.R.Binomial_names.zip" TargetMode="External"/><Relationship Id="rId10908" Type="http://schemas.openxmlformats.org/officeDocument/2006/relationships/hyperlink" Target="https://ictv.global/taxonomy/taxondetails?taxnode_id=202206716" TargetMode="External"/><Relationship Id="rId19290" Type="http://schemas.openxmlformats.org/officeDocument/2006/relationships/hyperlink" Target="https://ictv.global/taxonomy/taxondetails?taxnode_id=202202100" TargetMode="External"/><Relationship Id="rId20116" Type="http://schemas.openxmlformats.org/officeDocument/2006/relationships/hyperlink" Target="https://ictv.global/taxonomy/taxondetails?taxnode_id=202208653" TargetMode="External"/><Relationship Id="rId5478" Type="http://schemas.openxmlformats.org/officeDocument/2006/relationships/hyperlink" Target="https://ictv.global/taxonomy/taxondetails?taxnode_id=202207734" TargetMode="External"/><Relationship Id="rId6529" Type="http://schemas.openxmlformats.org/officeDocument/2006/relationships/hyperlink" Target="https://ictv.global/ictv/proposals/2021.010B.R.Binomial_names.zip" TargetMode="External"/><Relationship Id="rId12330" Type="http://schemas.openxmlformats.org/officeDocument/2006/relationships/hyperlink" Target="https://ictv.global/taxonomy/taxondetails?taxnode_id=202205089" TargetMode="External"/><Relationship Id="rId22288" Type="http://schemas.openxmlformats.org/officeDocument/2006/relationships/hyperlink" Target="https://ictv.global/taxonomy/taxondetails?taxnode_id=202205122" TargetMode="External"/><Relationship Id="rId9002" Type="http://schemas.openxmlformats.org/officeDocument/2006/relationships/hyperlink" Target="https://ictv.global/taxonomy/taxondetails?taxnode_id=202204060" TargetMode="External"/><Relationship Id="rId16951" Type="http://schemas.openxmlformats.org/officeDocument/2006/relationships/hyperlink" Target="https://ictv.global/ictv/proposals/2021.036M.R.Rhabdoviridae_sprename.zip" TargetMode="External"/><Relationship Id="rId4561" Type="http://schemas.openxmlformats.org/officeDocument/2006/relationships/hyperlink" Target="https://ictv.global/ictv/proposals/2021.035B.R.Gracegardnervirinae.zip" TargetMode="External"/><Relationship Id="rId5612" Type="http://schemas.openxmlformats.org/officeDocument/2006/relationships/hyperlink" Target="https://ictv.global/taxonomy/taxondetails?taxnode_id=202211649" TargetMode="External"/><Relationship Id="rId14155" Type="http://schemas.openxmlformats.org/officeDocument/2006/relationships/hyperlink" Target="https://ictv.global/ictv/proposals/2020.095B.R.Leviviricetes.zip" TargetMode="External"/><Relationship Id="rId15206" Type="http://schemas.openxmlformats.org/officeDocument/2006/relationships/hyperlink" Target="https://ictv.global/taxonomy/taxondetails?taxnode_id=202211401" TargetMode="External"/><Relationship Id="rId15553" Type="http://schemas.openxmlformats.org/officeDocument/2006/relationships/hyperlink" Target="https://ictv.global/ictv/proposals/2021.009F.R.Botourmiaviridae_6newgen_109newsp.zip" TargetMode="External"/><Relationship Id="rId16604" Type="http://schemas.openxmlformats.org/officeDocument/2006/relationships/hyperlink" Target="https://ictv.global/taxonomy/taxondetails?taxnode_id=202214159" TargetMode="External"/><Relationship Id="rId21371" Type="http://schemas.openxmlformats.org/officeDocument/2006/relationships/hyperlink" Target="https://ictv.global/ictv/proposals/2022.003D.Lefavirales_106rensp.zip" TargetMode="External"/><Relationship Id="rId3163" Type="http://schemas.openxmlformats.org/officeDocument/2006/relationships/hyperlink" Target="https://ictv.global/ictv/proposals/2021.010B.R.Binomial_names.zip" TargetMode="External"/><Relationship Id="rId4214" Type="http://schemas.openxmlformats.org/officeDocument/2006/relationships/hyperlink" Target="https://ictv.global/taxonomy/taxondetails?taxnode_id=202200753" TargetMode="External"/><Relationship Id="rId18776" Type="http://schemas.openxmlformats.org/officeDocument/2006/relationships/hyperlink" Target="https://ictv.global/taxonomy/taxondetails?taxnode_id=202201935" TargetMode="External"/><Relationship Id="rId19827" Type="http://schemas.openxmlformats.org/officeDocument/2006/relationships/hyperlink" Target="https://ictv.global/ictv/proposals/2020.024P.R.Potyviridae_7nsp.zip" TargetMode="External"/><Relationship Id="rId21024" Type="http://schemas.openxmlformats.org/officeDocument/2006/relationships/hyperlink" Target="https://ictv.global/taxonomy/taxondetails?taxnode_id=202204810" TargetMode="External"/><Relationship Id="rId22422" Type="http://schemas.openxmlformats.org/officeDocument/2006/relationships/hyperlink" Target="https://ictv.global/taxonomy/taxondetails?taxnode_id=202209225" TargetMode="External"/><Relationship Id="rId6386" Type="http://schemas.openxmlformats.org/officeDocument/2006/relationships/hyperlink" Target="https://ictv.global/taxonomy/taxondetails?taxnode_id=202206480" TargetMode="External"/><Relationship Id="rId7784" Type="http://schemas.openxmlformats.org/officeDocument/2006/relationships/hyperlink" Target="https://ictv.global/taxonomy/taxondetails?taxnode_id=202207665" TargetMode="External"/><Relationship Id="rId8835" Type="http://schemas.openxmlformats.org/officeDocument/2006/relationships/hyperlink" Target="https://ictv.global/ictv/proposals/2021.007D.R.Polyomaviridae_2ngen_117rensp.zip" TargetMode="External"/><Relationship Id="rId10765" Type="http://schemas.openxmlformats.org/officeDocument/2006/relationships/hyperlink" Target="https://ictv.global/ictv/proposals/2019.012D.zip" TargetMode="External"/><Relationship Id="rId11816" Type="http://schemas.openxmlformats.org/officeDocument/2006/relationships/hyperlink" Target="https://ictv.global/taxonomy/taxondetails?taxnode_id=202204898" TargetMode="External"/><Relationship Id="rId17378" Type="http://schemas.openxmlformats.org/officeDocument/2006/relationships/hyperlink" Target="https://ictv.global/taxonomy/taxondetails?taxnode_id=202200069" TargetMode="External"/><Relationship Id="rId18429" Type="http://schemas.openxmlformats.org/officeDocument/2006/relationships/hyperlink" Target="https://ictv.global/ictv/proposals/2019.006G.zip" TargetMode="External"/><Relationship Id="rId6039" Type="http://schemas.openxmlformats.org/officeDocument/2006/relationships/hyperlink" Target="https://ictv.global/ictv/proposals/2021.010B.R.Binomial_names.zip" TargetMode="External"/><Relationship Id="rId7437" Type="http://schemas.openxmlformats.org/officeDocument/2006/relationships/hyperlink" Target="https://ictv.global/ictv/proposals/2021.010B.R.Binomial_names.zip" TargetMode="External"/><Relationship Id="rId10418" Type="http://schemas.openxmlformats.org/officeDocument/2006/relationships/hyperlink" Target="https://ictv.global/taxonomy/taxondetails?taxnode_id=202207525" TargetMode="External"/><Relationship Id="rId13988" Type="http://schemas.openxmlformats.org/officeDocument/2006/relationships/hyperlink" Target="https://ictv.global/taxonomy/taxondetails?taxnode_id=202210340" TargetMode="External"/><Relationship Id="rId18910" Type="http://schemas.openxmlformats.org/officeDocument/2006/relationships/hyperlink" Target="https://ictv.global/taxonomy/taxondetails?taxnode_id=202206483" TargetMode="External"/><Relationship Id="rId2996" Type="http://schemas.openxmlformats.org/officeDocument/2006/relationships/hyperlink" Target="https://ictv.global/taxonomy/taxondetails?taxnode_id=202212898" TargetMode="External"/><Relationship Id="rId16461" Type="http://schemas.openxmlformats.org/officeDocument/2006/relationships/hyperlink" Target="https://ictv.global/ictv/proposals/2021.036M.R.Rhabdoviridae_sprename.zip" TargetMode="External"/><Relationship Id="rId17512" Type="http://schemas.openxmlformats.org/officeDocument/2006/relationships/hyperlink" Target="https://ictv.global/taxonomy/taxondetails?taxnode_id=202206360" TargetMode="External"/><Relationship Id="rId20857" Type="http://schemas.openxmlformats.org/officeDocument/2006/relationships/hyperlink" Target="https://ictv.global/ictv/proposals/2020.001G.R.Abolish_type_species.pdf" TargetMode="External"/><Relationship Id="rId21908" Type="http://schemas.openxmlformats.org/officeDocument/2006/relationships/hyperlink" Target="https://ictv.global/taxonomy/taxondetails?taxnode_id=202209376" TargetMode="External"/><Relationship Id="rId968" Type="http://schemas.openxmlformats.org/officeDocument/2006/relationships/hyperlink" Target="https://ictv.global/taxonomy/taxondetails?taxnode_id=202200548" TargetMode="External"/><Relationship Id="rId1598" Type="http://schemas.openxmlformats.org/officeDocument/2006/relationships/hyperlink" Target="https://ictv.global/taxonomy/taxondetails?taxnode_id=202208257" TargetMode="External"/><Relationship Id="rId2649" Type="http://schemas.openxmlformats.org/officeDocument/2006/relationships/hyperlink" Target="https://ictv.global/ictv/proposals/2021.001B.R.abolish_Caudovirales.zip" TargetMode="External"/><Relationship Id="rId6520" Type="http://schemas.openxmlformats.org/officeDocument/2006/relationships/hyperlink" Target="https://ictv.global/taxonomy/taxondetails?taxnode_id=202207995" TargetMode="External"/><Relationship Id="rId15063" Type="http://schemas.openxmlformats.org/officeDocument/2006/relationships/hyperlink" Target="https://ictv.global/ictv/proposals/2020.095B.R.Leviviricetes.zip" TargetMode="External"/><Relationship Id="rId16114" Type="http://schemas.openxmlformats.org/officeDocument/2006/relationships/hyperlink" Target="https://ictv.global/taxonomy/taxondetails?taxnode_id=202209667" TargetMode="External"/><Relationship Id="rId4071" Type="http://schemas.openxmlformats.org/officeDocument/2006/relationships/hyperlink" Target="https://ictv.global/ictv/proposals/2021.010B.R.Binomial_names.zip" TargetMode="External"/><Relationship Id="rId5122" Type="http://schemas.openxmlformats.org/officeDocument/2006/relationships/hyperlink" Target="https://ictv.global/taxonomy/taxondetails?taxnode_id=202200613" TargetMode="External"/><Relationship Id="rId8692" Type="http://schemas.openxmlformats.org/officeDocument/2006/relationships/hyperlink" Target="https://ictv.global/taxonomy/taxondetails?taxnode_id=202207113" TargetMode="External"/><Relationship Id="rId9743" Type="http://schemas.openxmlformats.org/officeDocument/2006/relationships/hyperlink" Target="https://ictv.global/ictv/proposals/2022.009D.Circoviridae_rensp101_nsp48.zip" TargetMode="External"/><Relationship Id="rId18286" Type="http://schemas.openxmlformats.org/officeDocument/2006/relationships/hyperlink" Target="https://ictv.global/taxonomy/taxondetails?taxnode_id=202212505" TargetMode="External"/><Relationship Id="rId19337" Type="http://schemas.openxmlformats.org/officeDocument/2006/relationships/hyperlink" Target="https://ictv.global/ictv/proposals/2022.005P.Secoviridae_rename.zip" TargetMode="External"/><Relationship Id="rId19684" Type="http://schemas.openxmlformats.org/officeDocument/2006/relationships/hyperlink" Target="https://ictv.global/taxonomy/taxondetails?taxnode_id=202204597" TargetMode="External"/><Relationship Id="rId7294" Type="http://schemas.openxmlformats.org/officeDocument/2006/relationships/hyperlink" Target="https://ictv.global/taxonomy/taxondetails?taxnode_id=202201141" TargetMode="External"/><Relationship Id="rId8345" Type="http://schemas.openxmlformats.org/officeDocument/2006/relationships/hyperlink" Target="https://ictv.global/ictv/proposals/2021.090B.R.Vividuovirus_new_species.zip" TargetMode="External"/><Relationship Id="rId11673" Type="http://schemas.openxmlformats.org/officeDocument/2006/relationships/hyperlink" Target="https://ictv.global/ictv/proposals/2021.002F.R.Chrysoviridae_binomials.zip" TargetMode="External"/><Relationship Id="rId12724" Type="http://schemas.openxmlformats.org/officeDocument/2006/relationships/hyperlink" Target="https://ictv.global/taxonomy/taxondetails?taxnode_id=202202265" TargetMode="External"/><Relationship Id="rId1732" Type="http://schemas.openxmlformats.org/officeDocument/2006/relationships/hyperlink" Target="https://ictv.global/taxonomy/taxondetails?taxnode_id=202213005" TargetMode="External"/><Relationship Id="rId10275" Type="http://schemas.openxmlformats.org/officeDocument/2006/relationships/hyperlink" Target="https://ictv.global/ictv/proposals/2019.012D.zip" TargetMode="External"/><Relationship Id="rId11326" Type="http://schemas.openxmlformats.org/officeDocument/2006/relationships/hyperlink" Target="https://ictv.global/taxonomy/taxondetails?taxnode_id=202203576" TargetMode="External"/><Relationship Id="rId14896" Type="http://schemas.openxmlformats.org/officeDocument/2006/relationships/hyperlink" Target="https://ictv.global/taxonomy/taxondetails?taxnode_id=202211148" TargetMode="External"/><Relationship Id="rId15947" Type="http://schemas.openxmlformats.org/officeDocument/2006/relationships/hyperlink" Target="https://ictv.global/ictv/proposals/2022.012M.Lispiviridae_7ngen_11nsp.zip" TargetMode="External"/><Relationship Id="rId4955" Type="http://schemas.openxmlformats.org/officeDocument/2006/relationships/hyperlink" Target="https://ictv.global/ictv/proposals/2022.084B.Caudoviricetes_6ng_33nsp.zip" TargetMode="External"/><Relationship Id="rId13498" Type="http://schemas.openxmlformats.org/officeDocument/2006/relationships/hyperlink" Target="https://ictv.global/taxonomy/taxondetails?taxnode_id=202212437" TargetMode="External"/><Relationship Id="rId14549" Type="http://schemas.openxmlformats.org/officeDocument/2006/relationships/hyperlink" Target="https://ictv.global/ictv/proposals/2020.095B.R.Leviviricetes.zip" TargetMode="External"/><Relationship Id="rId18420" Type="http://schemas.openxmlformats.org/officeDocument/2006/relationships/hyperlink" Target="https://ictv.global/taxonomy/taxondetails?taxnode_id=202204194" TargetMode="External"/><Relationship Id="rId21765" Type="http://schemas.openxmlformats.org/officeDocument/2006/relationships/hyperlink" Target="https://ictv.global/ictv/proposals/2022.008D.Aelloviridae_146rensp.zip" TargetMode="External"/><Relationship Id="rId3557" Type="http://schemas.openxmlformats.org/officeDocument/2006/relationships/hyperlink" Target="https://ictv.global/ictv/proposals/2021.082B.R.Tevens_new_families.zip" TargetMode="External"/><Relationship Id="rId4608" Type="http://schemas.openxmlformats.org/officeDocument/2006/relationships/hyperlink" Target="https://ictv.global/taxonomy/taxondetails?taxnode_id=202212287" TargetMode="External"/><Relationship Id="rId17022" Type="http://schemas.openxmlformats.org/officeDocument/2006/relationships/hyperlink" Target="https://ictv.global/taxonomy/taxondetails?taxnode_id=202207356" TargetMode="External"/><Relationship Id="rId20367" Type="http://schemas.openxmlformats.org/officeDocument/2006/relationships/hyperlink" Target="https://ictv.global/ictv/proposals/2022.007P.Caulimoviridae_4ns.zip" TargetMode="External"/><Relationship Id="rId21418" Type="http://schemas.openxmlformats.org/officeDocument/2006/relationships/hyperlink" Target="https://ictv.global/taxonomy/taxondetails?taxnode_id=202208666" TargetMode="External"/><Relationship Id="rId478" Type="http://schemas.openxmlformats.org/officeDocument/2006/relationships/hyperlink" Target="https://ictv.global/taxonomy/taxondetails?taxnode_id=202214325" TargetMode="External"/><Relationship Id="rId2159" Type="http://schemas.openxmlformats.org/officeDocument/2006/relationships/hyperlink" Target="https://ictv.global/ictv/proposals/2021.010B.R.Binomial_names.zip" TargetMode="External"/><Relationship Id="rId6030" Type="http://schemas.openxmlformats.org/officeDocument/2006/relationships/hyperlink" Target="https://ictv.global/taxonomy/taxondetails?taxnode_id=202206932" TargetMode="External"/><Relationship Id="rId12581" Type="http://schemas.openxmlformats.org/officeDocument/2006/relationships/hyperlink" Target="https://ictv.global/ictv/proposals/2019.006G.zip" TargetMode="External"/><Relationship Id="rId19194" Type="http://schemas.openxmlformats.org/officeDocument/2006/relationships/hyperlink" Target="https://ictv.global/taxonomy/taxondetails?taxnode_id=202202077" TargetMode="External"/><Relationship Id="rId2640" Type="http://schemas.openxmlformats.org/officeDocument/2006/relationships/hyperlink" Target="https://ictv.global/taxonomy/taxondetails?taxnode_id=202212411" TargetMode="External"/><Relationship Id="rId9253" Type="http://schemas.openxmlformats.org/officeDocument/2006/relationships/hyperlink" Target="https://ictv.global/ictv/proposals/2022.005D.Parvoviridae_2ngen_49nsp_125rensp.zip" TargetMode="External"/><Relationship Id="rId11183" Type="http://schemas.openxmlformats.org/officeDocument/2006/relationships/hyperlink" Target="https://ictv.global/ictv/proposals/2020.005F.R.Genomoviridae.zip" TargetMode="External"/><Relationship Id="rId12234" Type="http://schemas.openxmlformats.org/officeDocument/2006/relationships/hyperlink" Target="https://ictv.global/taxonomy/taxondetails?taxnode_id=202203048" TargetMode="External"/><Relationship Id="rId13632" Type="http://schemas.openxmlformats.org/officeDocument/2006/relationships/hyperlink" Target="https://ictv.global/taxonomy/taxondetails?taxnode_id=202213791" TargetMode="External"/><Relationship Id="rId612" Type="http://schemas.openxmlformats.org/officeDocument/2006/relationships/hyperlink" Target="https://ictv.global/taxonomy/taxondetails?taxnode_id=202208850" TargetMode="External"/><Relationship Id="rId1242" Type="http://schemas.openxmlformats.org/officeDocument/2006/relationships/hyperlink" Target="https://ictv.global/taxonomy/taxondetails?taxnode_id=202214492" TargetMode="External"/><Relationship Id="rId16855" Type="http://schemas.openxmlformats.org/officeDocument/2006/relationships/hyperlink" Target="https://ictv.global/ictv/proposals/2021.036M.R.Rhabdoviridae_sprename.zip" TargetMode="External"/><Relationship Id="rId17906" Type="http://schemas.openxmlformats.org/officeDocument/2006/relationships/hyperlink" Target="https://ictv.global/taxonomy/taxondetails?taxnode_id=202207594" TargetMode="External"/><Relationship Id="rId20501" Type="http://schemas.openxmlformats.org/officeDocument/2006/relationships/hyperlink" Target="https://ictv.global/ictv/proposals/2020.001G.R.Abolish_type_species.pdf" TargetMode="External"/><Relationship Id="rId4465" Type="http://schemas.openxmlformats.org/officeDocument/2006/relationships/hyperlink" Target="https://ictv.global/ictv/proposals/2021.001B.R.abolish_Caudovirales.zip" TargetMode="External"/><Relationship Id="rId5863" Type="http://schemas.openxmlformats.org/officeDocument/2006/relationships/hyperlink" Target="https://ictv.global/ictv/proposals/2021.010B.R.Binomial_names.zip" TargetMode="External"/><Relationship Id="rId6914" Type="http://schemas.openxmlformats.org/officeDocument/2006/relationships/hyperlink" Target="https://ictv.global/taxonomy/taxondetails?taxnode_id=202213621" TargetMode="External"/><Relationship Id="rId15457" Type="http://schemas.openxmlformats.org/officeDocument/2006/relationships/hyperlink" Target="https://ictv.global/ictv/proposals/2021.009F.R.Botourmiaviridae_6newgen_109newsp.zip" TargetMode="External"/><Relationship Id="rId16508" Type="http://schemas.openxmlformats.org/officeDocument/2006/relationships/hyperlink" Target="https://ictv.global/taxonomy/taxondetails?taxnode_id=202201726" TargetMode="External"/><Relationship Id="rId3067" Type="http://schemas.openxmlformats.org/officeDocument/2006/relationships/hyperlink" Target="https://ictv.global/ictv/proposals/2021.010B.R.Binomial_names.zip" TargetMode="External"/><Relationship Id="rId4118" Type="http://schemas.openxmlformats.org/officeDocument/2006/relationships/hyperlink" Target="https://ictv.global/taxonomy/taxondetails?taxnode_id=202209568" TargetMode="External"/><Relationship Id="rId5516" Type="http://schemas.openxmlformats.org/officeDocument/2006/relationships/hyperlink" Target="https://ictv.global/taxonomy/taxondetails?taxnode_id=202210191" TargetMode="External"/><Relationship Id="rId14059" Type="http://schemas.openxmlformats.org/officeDocument/2006/relationships/hyperlink" Target="https://ictv.global/ictv/proposals/2020.095B.R.Leviviricetes.zip" TargetMode="External"/><Relationship Id="rId21275" Type="http://schemas.openxmlformats.org/officeDocument/2006/relationships/hyperlink" Target="https://ictv.global/ictv/proposals/2020.008D.R.Adenoviridae_1ngen_6nsp.zip" TargetMode="External"/><Relationship Id="rId22326" Type="http://schemas.openxmlformats.org/officeDocument/2006/relationships/hyperlink" Target="https://ictv.global/taxonomy/taxondetails?taxnode_id=202205133" TargetMode="External"/><Relationship Id="rId7688" Type="http://schemas.openxmlformats.org/officeDocument/2006/relationships/hyperlink" Target="https://ictv.global/taxonomy/taxondetails?taxnode_id=202207916" TargetMode="External"/><Relationship Id="rId8739" Type="http://schemas.openxmlformats.org/officeDocument/2006/relationships/hyperlink" Target="https://ictv.global/ictv/proposals/2021.007D.R.Polyomaviridae_2ngen_117rensp.zip" TargetMode="External"/><Relationship Id="rId10669" Type="http://schemas.openxmlformats.org/officeDocument/2006/relationships/hyperlink" Target="https://ictv.global/ictv/proposals/2019.012D.zip" TargetMode="External"/><Relationship Id="rId14540" Type="http://schemas.openxmlformats.org/officeDocument/2006/relationships/hyperlink" Target="https://ictv.global/taxonomy/taxondetails?taxnode_id=202210962" TargetMode="External"/><Relationship Id="rId12091" Type="http://schemas.openxmlformats.org/officeDocument/2006/relationships/hyperlink" Target="https://ictv.global/ictv/proposals/2019.006G.zip" TargetMode="External"/><Relationship Id="rId13142" Type="http://schemas.openxmlformats.org/officeDocument/2006/relationships/hyperlink" Target="https://ictv.global/taxonomy/taxondetails?taxnode_id=202203122" TargetMode="External"/><Relationship Id="rId2150" Type="http://schemas.openxmlformats.org/officeDocument/2006/relationships/hyperlink" Target="https://ictv.global/taxonomy/taxondetails?taxnode_id=202208163" TargetMode="External"/><Relationship Id="rId3201" Type="http://schemas.openxmlformats.org/officeDocument/2006/relationships/hyperlink" Target="https://ictv.global/ictv/proposals/2021.010B.R.Binomial_names.zip" TargetMode="External"/><Relationship Id="rId6771" Type="http://schemas.openxmlformats.org/officeDocument/2006/relationships/hyperlink" Target="https://ictv.global/ictv/proposals/2021.010B.R.Binomial_names.zip" TargetMode="External"/><Relationship Id="rId7822" Type="http://schemas.openxmlformats.org/officeDocument/2006/relationships/hyperlink" Target="https://ictv.global/taxonomy/taxondetails?taxnode_id=202209896" TargetMode="External"/><Relationship Id="rId16365" Type="http://schemas.openxmlformats.org/officeDocument/2006/relationships/hyperlink" Target="https://ictv.global/ictv/proposals/2021.036M.R.Rhabdoviridae_sprename.zip" TargetMode="External"/><Relationship Id="rId17416" Type="http://schemas.openxmlformats.org/officeDocument/2006/relationships/hyperlink" Target="https://ictv.global/taxonomy/taxondetails?taxnode_id=202206382" TargetMode="External"/><Relationship Id="rId17763" Type="http://schemas.openxmlformats.org/officeDocument/2006/relationships/hyperlink" Target="https://ictv.global/ictv/proposals/2022.005M.Coguvirus_2nsp.zip" TargetMode="External"/><Relationship Id="rId18814" Type="http://schemas.openxmlformats.org/officeDocument/2006/relationships/hyperlink" Target="https://ictv.global/taxonomy/taxondetails?taxnode_id=202206535" TargetMode="External"/><Relationship Id="rId20011" Type="http://schemas.openxmlformats.org/officeDocument/2006/relationships/hyperlink" Target="https://ictv.global/ictv/proposals/2020.001G.R.Abolish_type_species.pdf" TargetMode="External"/><Relationship Id="rId122" Type="http://schemas.openxmlformats.org/officeDocument/2006/relationships/hyperlink" Target="https://ictv.global/taxonomy/taxondetails?taxnode_id=202201426" TargetMode="External"/><Relationship Id="rId5373" Type="http://schemas.openxmlformats.org/officeDocument/2006/relationships/hyperlink" Target="https://ictv.global/ictv/proposals/2021.091B.R.Weiservirinae.zip" TargetMode="External"/><Relationship Id="rId6424" Type="http://schemas.openxmlformats.org/officeDocument/2006/relationships/hyperlink" Target="https://ictv.global/taxonomy/taxondetails?taxnode_id=202213603" TargetMode="External"/><Relationship Id="rId10803" Type="http://schemas.openxmlformats.org/officeDocument/2006/relationships/hyperlink" Target="https://ictv.global/ictv/proposals/2019.012D.zip" TargetMode="External"/><Relationship Id="rId16018" Type="http://schemas.openxmlformats.org/officeDocument/2006/relationships/hyperlink" Target="https://ictv.global/taxonomy/taxondetails?taxnode_id=202214204" TargetMode="External"/><Relationship Id="rId22183" Type="http://schemas.openxmlformats.org/officeDocument/2006/relationships/hyperlink" Target="https://ictv.global/ictv/proposals/2021.006D.R.Polydnaviriformidae_1renfam_3rensp.zip" TargetMode="External"/><Relationship Id="rId5026" Type="http://schemas.openxmlformats.org/officeDocument/2006/relationships/hyperlink" Target="https://ictv.global/taxonomy/taxondetails?taxnode_id=202207012" TargetMode="External"/><Relationship Id="rId8596" Type="http://schemas.openxmlformats.org/officeDocument/2006/relationships/hyperlink" Target="https://ictv.global/taxonomy/taxondetails?taxnode_id=202203860" TargetMode="External"/><Relationship Id="rId9994" Type="http://schemas.openxmlformats.org/officeDocument/2006/relationships/hyperlink" Target="https://ictv.global/taxonomy/taxondetails?taxnode_id=202205985" TargetMode="External"/><Relationship Id="rId12975" Type="http://schemas.openxmlformats.org/officeDocument/2006/relationships/hyperlink" Target="https://ictv.global/ictv/proposals/2022.013P.Tymoviridae_rename.zip" TargetMode="External"/><Relationship Id="rId19588" Type="http://schemas.openxmlformats.org/officeDocument/2006/relationships/hyperlink" Target="https://ictv.global/taxonomy/taxondetails?taxnode_id=202204553" TargetMode="External"/><Relationship Id="rId1983" Type="http://schemas.openxmlformats.org/officeDocument/2006/relationships/hyperlink" Target="https://ictv.global/ictv/proposals/2021.010B.R.Binomial_names.zip" TargetMode="External"/><Relationship Id="rId7198" Type="http://schemas.openxmlformats.org/officeDocument/2006/relationships/hyperlink" Target="https://ictv.global/taxonomy/taxondetails?taxnode_id=202201311" TargetMode="External"/><Relationship Id="rId8249" Type="http://schemas.openxmlformats.org/officeDocument/2006/relationships/hyperlink" Target="https://ictv.global/ictv/proposals/2021.086B.R.Turbidovirus.zip" TargetMode="External"/><Relationship Id="rId9647" Type="http://schemas.openxmlformats.org/officeDocument/2006/relationships/hyperlink" Target="https://ictv.global/ictv/proposals/2022.009D.Circoviridae_rensp101_nsp48.zip" TargetMode="External"/><Relationship Id="rId11577" Type="http://schemas.openxmlformats.org/officeDocument/2006/relationships/hyperlink" Target="https://ictv.global/ictv/proposals/2020.005F.R.Genomoviridae.zip" TargetMode="External"/><Relationship Id="rId12628" Type="http://schemas.openxmlformats.org/officeDocument/2006/relationships/hyperlink" Target="https://ictv.global/taxonomy/taxondetails?taxnode_id=202202296" TargetMode="External"/><Relationship Id="rId1636" Type="http://schemas.openxmlformats.org/officeDocument/2006/relationships/hyperlink" Target="https://ictv.global/taxonomy/taxondetails?taxnode_id=202208269" TargetMode="External"/><Relationship Id="rId10179" Type="http://schemas.openxmlformats.org/officeDocument/2006/relationships/hyperlink" Target="https://ictv.global/ictv/proposals/2019.012D.zip" TargetMode="External"/><Relationship Id="rId14050" Type="http://schemas.openxmlformats.org/officeDocument/2006/relationships/hyperlink" Target="https://ictv.global/taxonomy/taxondetails?taxnode_id=202210395" TargetMode="External"/><Relationship Id="rId15101" Type="http://schemas.openxmlformats.org/officeDocument/2006/relationships/hyperlink" Target="https://ictv.global/ictv/proposals/2020.095B.R.Leviviricetes.zip" TargetMode="External"/><Relationship Id="rId18671" Type="http://schemas.openxmlformats.org/officeDocument/2006/relationships/hyperlink" Target="https://ictv.global/ictv/proposals/2020.001G.R.Abolish_type_species.pdf" TargetMode="External"/><Relationship Id="rId19722" Type="http://schemas.openxmlformats.org/officeDocument/2006/relationships/hyperlink" Target="https://ictv.global/taxonomy/taxondetails?taxnode_id=202204610" TargetMode="External"/><Relationship Id="rId4859" Type="http://schemas.openxmlformats.org/officeDocument/2006/relationships/hyperlink" Target="https://ictv.global/ictv/proposals/2022.005B.Andregratiavirinae_Joanripponvirinae_nsf.zip" TargetMode="External"/><Relationship Id="rId8730" Type="http://schemas.openxmlformats.org/officeDocument/2006/relationships/hyperlink" Target="https://ictv.global/taxonomy/taxondetails?taxnode_id=202204419" TargetMode="External"/><Relationship Id="rId10660" Type="http://schemas.openxmlformats.org/officeDocument/2006/relationships/hyperlink" Target="https://ictv.global/taxonomy/taxondetails?taxnode_id=202203373" TargetMode="External"/><Relationship Id="rId17273" Type="http://schemas.openxmlformats.org/officeDocument/2006/relationships/hyperlink" Target="https://ictv.global/ictv/proposals/2021.013M.Hantaviridae_sprename.zip" TargetMode="External"/><Relationship Id="rId18324" Type="http://schemas.openxmlformats.org/officeDocument/2006/relationships/hyperlink" Target="https://ictv.global/taxonomy/taxondetails?taxnode_id=202204141" TargetMode="External"/><Relationship Id="rId21669" Type="http://schemas.openxmlformats.org/officeDocument/2006/relationships/hyperlink" Target="https://ictv.global/ictv/proposals/2020.002P.R.Alphasatellitidae_3ng_9nsp.zip" TargetMode="External"/><Relationship Id="rId6281" Type="http://schemas.openxmlformats.org/officeDocument/2006/relationships/hyperlink" Target="https://ictv.global/ictv/proposals/2021.031B.R.Foxunavirus.zip" TargetMode="External"/><Relationship Id="rId7332" Type="http://schemas.openxmlformats.org/officeDocument/2006/relationships/hyperlink" Target="https://ictv.global/taxonomy/taxondetails?taxnode_id=202201160" TargetMode="External"/><Relationship Id="rId10313" Type="http://schemas.openxmlformats.org/officeDocument/2006/relationships/hyperlink" Target="https://ictv.global/ictv/proposals/2019.012D.zip" TargetMode="External"/><Relationship Id="rId11711" Type="http://schemas.openxmlformats.org/officeDocument/2006/relationships/hyperlink" Target="https://ictv.global/ictv/proposals/2020.001G.R.Abolish_type_species.pdf" TargetMode="External"/><Relationship Id="rId13883" Type="http://schemas.openxmlformats.org/officeDocument/2006/relationships/hyperlink" Target="https://ictv.global/ictv/proposals/2020.095B.R.Leviviricetes.zip" TargetMode="External"/><Relationship Id="rId14934" Type="http://schemas.openxmlformats.org/officeDocument/2006/relationships/hyperlink" Target="https://ictv.global/taxonomy/taxondetails?taxnode_id=202211178" TargetMode="External"/><Relationship Id="rId19098" Type="http://schemas.openxmlformats.org/officeDocument/2006/relationships/hyperlink" Target="https://ictv.global/taxonomy/taxondetails?taxnode_id=202201963" TargetMode="External"/><Relationship Id="rId863" Type="http://schemas.openxmlformats.org/officeDocument/2006/relationships/hyperlink" Target="https://ictv.global/ictv/proposals/2022.001B.Aliceevansviridae.zip" TargetMode="External"/><Relationship Id="rId1493" Type="http://schemas.openxmlformats.org/officeDocument/2006/relationships/hyperlink" Target="https://ictv.global/ictv/proposals/2021.010B.R.Binomial_names.zip" TargetMode="External"/><Relationship Id="rId2544" Type="http://schemas.openxmlformats.org/officeDocument/2006/relationships/hyperlink" Target="https://ictv.global/taxonomy/taxondetails?taxnode_id=202207814" TargetMode="External"/><Relationship Id="rId2891" Type="http://schemas.openxmlformats.org/officeDocument/2006/relationships/hyperlink" Target="https://ictv.global/ictv/proposals/2021.063B.R.Peduoviridae.zip" TargetMode="External"/><Relationship Id="rId3942" Type="http://schemas.openxmlformats.org/officeDocument/2006/relationships/hyperlink" Target="https://ictv.global/taxonomy/taxondetails?taxnode_id=202214476" TargetMode="External"/><Relationship Id="rId9157" Type="http://schemas.openxmlformats.org/officeDocument/2006/relationships/hyperlink" Target="https://ictv.global/ictv/proposals/2022.005D.Parvoviridae_2ngen_49nsp_125rensp.zip" TargetMode="External"/><Relationship Id="rId11087" Type="http://schemas.openxmlformats.org/officeDocument/2006/relationships/hyperlink" Target="https://ictv.global/ictv/proposals/2019.012D.zip" TargetMode="External"/><Relationship Id="rId12485" Type="http://schemas.openxmlformats.org/officeDocument/2006/relationships/hyperlink" Target="https://ictv.global/ictv/proposals/2019.006G.zip" TargetMode="External"/><Relationship Id="rId13536" Type="http://schemas.openxmlformats.org/officeDocument/2006/relationships/hyperlink" Target="https://ictv.global/taxonomy/taxondetails?taxnode_id=202212456" TargetMode="External"/><Relationship Id="rId20752" Type="http://schemas.openxmlformats.org/officeDocument/2006/relationships/hyperlink" Target="https://ictv.global/taxonomy/taxondetails?taxnode_id=202204315" TargetMode="External"/><Relationship Id="rId21803" Type="http://schemas.openxmlformats.org/officeDocument/2006/relationships/hyperlink" Target="https://ictv.global/ictv/proposals/2022.008D.Aelloviridae_146rensp.zip" TargetMode="External"/><Relationship Id="rId516" Type="http://schemas.openxmlformats.org/officeDocument/2006/relationships/hyperlink" Target="https://ictv.global/taxonomy/taxondetails?taxnode_id=202208774" TargetMode="External"/><Relationship Id="rId1146" Type="http://schemas.openxmlformats.org/officeDocument/2006/relationships/hyperlink" Target="https://ictv.global/taxonomy/taxondetails?taxnode_id=202208337" TargetMode="External"/><Relationship Id="rId12138" Type="http://schemas.openxmlformats.org/officeDocument/2006/relationships/hyperlink" Target="https://ictv.global/taxonomy/taxondetails?taxnode_id=202207262" TargetMode="External"/><Relationship Id="rId16759" Type="http://schemas.openxmlformats.org/officeDocument/2006/relationships/hyperlink" Target="https://ictv.global/ictv/proposals/2021.036M.R.Rhabdoviridae_sprename.zip" TargetMode="External"/><Relationship Id="rId20405" Type="http://schemas.openxmlformats.org/officeDocument/2006/relationships/hyperlink" Target="https://ictv.global/ictv/proposals/2019.006G.zip" TargetMode="External"/><Relationship Id="rId5767" Type="http://schemas.openxmlformats.org/officeDocument/2006/relationships/hyperlink" Target="https://ictv.global/ictv/proposals/2021.010B.R.Binomial_names.zip" TargetMode="External"/><Relationship Id="rId6818" Type="http://schemas.openxmlformats.org/officeDocument/2006/relationships/hyperlink" Target="https://ictv.global/taxonomy/taxondetails?taxnode_id=202200678" TargetMode="External"/><Relationship Id="rId18181" Type="http://schemas.openxmlformats.org/officeDocument/2006/relationships/hyperlink" Target="https://ictv.global/ictv/proposals/2021.001F.R.Fusariviridae_1newfam.zip" TargetMode="External"/><Relationship Id="rId19232" Type="http://schemas.openxmlformats.org/officeDocument/2006/relationships/hyperlink" Target="https://ictv.global/taxonomy/taxondetails?taxnode_id=202202093" TargetMode="External"/><Relationship Id="rId4369" Type="http://schemas.openxmlformats.org/officeDocument/2006/relationships/hyperlink" Target="https://ictv.global/ictv/proposals/2021.010B.R.Binomial_names.zip" TargetMode="External"/><Relationship Id="rId8240" Type="http://schemas.openxmlformats.org/officeDocument/2006/relationships/hyperlink" Target="https://ictv.global/taxonomy/taxondetails?taxnode_id=202212637" TargetMode="External"/><Relationship Id="rId10170" Type="http://schemas.openxmlformats.org/officeDocument/2006/relationships/hyperlink" Target="https://ictv.global/taxonomy/taxondetails?taxnode_id=202203198" TargetMode="External"/><Relationship Id="rId11221" Type="http://schemas.openxmlformats.org/officeDocument/2006/relationships/hyperlink" Target="https://ictv.global/ictv/proposals/2020.005F.R.Genomoviridae.zip" TargetMode="External"/><Relationship Id="rId14791" Type="http://schemas.openxmlformats.org/officeDocument/2006/relationships/hyperlink" Target="https://ictv.global/ictv/proposals/2020.095B.R.Leviviricetes.zip" TargetMode="External"/><Relationship Id="rId21179" Type="http://schemas.openxmlformats.org/officeDocument/2006/relationships/hyperlink" Target="https://ictv.global/ictv/proposals/2020.001G.R.Abolish_type_species.pdf" TargetMode="External"/><Relationship Id="rId4850" Type="http://schemas.openxmlformats.org/officeDocument/2006/relationships/hyperlink" Target="https://ictv.global/taxonomy/taxondetails?taxnode_id=202206999" TargetMode="External"/><Relationship Id="rId5901" Type="http://schemas.openxmlformats.org/officeDocument/2006/relationships/hyperlink" Target="https://ictv.global/ictv/proposals/2021.010B.R.Binomial_names.zip" TargetMode="External"/><Relationship Id="rId13393" Type="http://schemas.openxmlformats.org/officeDocument/2006/relationships/hyperlink" Target="https://ictv.global/ictv/proposals/2022.015P.Tombusviridae_rename.zip" TargetMode="External"/><Relationship Id="rId14444" Type="http://schemas.openxmlformats.org/officeDocument/2006/relationships/hyperlink" Target="https://ictv.global/taxonomy/taxondetails?taxnode_id=202210874" TargetMode="External"/><Relationship Id="rId15842" Type="http://schemas.openxmlformats.org/officeDocument/2006/relationships/hyperlink" Target="https://ictv.global/taxonomy/taxondetails?taxnode_id=202206056" TargetMode="External"/><Relationship Id="rId21660" Type="http://schemas.openxmlformats.org/officeDocument/2006/relationships/hyperlink" Target="https://ictv.global/taxonomy/taxondetails?taxnode_id=202205724" TargetMode="External"/><Relationship Id="rId3452" Type="http://schemas.openxmlformats.org/officeDocument/2006/relationships/hyperlink" Target="https://ictv.global/taxonomy/taxondetails?taxnode_id=202214939" TargetMode="External"/><Relationship Id="rId4503" Type="http://schemas.openxmlformats.org/officeDocument/2006/relationships/hyperlink" Target="https://ictv.global/ictv/proposals/2022.034B.Gordonclarkvirinae_nsf.zip" TargetMode="External"/><Relationship Id="rId13046" Type="http://schemas.openxmlformats.org/officeDocument/2006/relationships/hyperlink" Target="https://ictv.global/taxonomy/taxondetails?taxnode_id=202203074" TargetMode="External"/><Relationship Id="rId20262" Type="http://schemas.openxmlformats.org/officeDocument/2006/relationships/hyperlink" Target="https://ictv.global/taxonomy/taxondetails?taxnode_id=202202850" TargetMode="External"/><Relationship Id="rId21313" Type="http://schemas.openxmlformats.org/officeDocument/2006/relationships/hyperlink" Target="https://ictv.global/ictv/proposals/2022.003D.Lefavirales_106rensp.zip" TargetMode="External"/><Relationship Id="rId373" Type="http://schemas.openxmlformats.org/officeDocument/2006/relationships/hyperlink" Target="https://ictv.global/ictv/proposals/2021.022B.R.Crassvirales.zip" TargetMode="External"/><Relationship Id="rId2054" Type="http://schemas.openxmlformats.org/officeDocument/2006/relationships/hyperlink" Target="https://ictv.global/taxonomy/taxondetails?taxnode_id=202210090" TargetMode="External"/><Relationship Id="rId3105" Type="http://schemas.openxmlformats.org/officeDocument/2006/relationships/hyperlink" Target="https://ictv.global/ictv/proposals/2021.001A.R.Archaeal_Caudoviricetes.zip" TargetMode="External"/><Relationship Id="rId6675" Type="http://schemas.openxmlformats.org/officeDocument/2006/relationships/hyperlink" Target="https://ictv.global/ictv/proposals/2021.010B.R.Binomial_names.zip" TargetMode="External"/><Relationship Id="rId16269" Type="http://schemas.openxmlformats.org/officeDocument/2006/relationships/hyperlink" Target="https://ictv.global/ictv/proposals/2021.026M.Paramyxoviridae_sprename.zip" TargetMode="External"/><Relationship Id="rId17667" Type="http://schemas.openxmlformats.org/officeDocument/2006/relationships/hyperlink" Target="https://ictv.global/ictv/proposals/2021.028M.Peribunyaviridae_sprename.zip" TargetMode="External"/><Relationship Id="rId18718" Type="http://schemas.openxmlformats.org/officeDocument/2006/relationships/hyperlink" Target="https://ictv.global/taxonomy/taxondetails?taxnode_id=202206499" TargetMode="External"/><Relationship Id="rId5277" Type="http://schemas.openxmlformats.org/officeDocument/2006/relationships/hyperlink" Target="https://ictv.global/ictv/proposals/2021.010B.R.Binomial_names.zip" TargetMode="External"/><Relationship Id="rId6328" Type="http://schemas.openxmlformats.org/officeDocument/2006/relationships/hyperlink" Target="https://ictv.global/taxonomy/taxondetails?taxnode_id=202201036" TargetMode="External"/><Relationship Id="rId7726" Type="http://schemas.openxmlformats.org/officeDocument/2006/relationships/hyperlink" Target="https://ictv.global/taxonomy/taxondetails?taxnode_id=202211962" TargetMode="External"/><Relationship Id="rId10707" Type="http://schemas.openxmlformats.org/officeDocument/2006/relationships/hyperlink" Target="https://ictv.global/ictv/proposals/2019.012D.zip" TargetMode="External"/><Relationship Id="rId22087" Type="http://schemas.openxmlformats.org/officeDocument/2006/relationships/hyperlink" Target="https://ictv.global/ictv/proposals/2021.006D.R.Polydnaviriformidae_1renfam_3rensp.zip" TargetMode="External"/><Relationship Id="rId9898" Type="http://schemas.openxmlformats.org/officeDocument/2006/relationships/hyperlink" Target="https://ictv.global/taxonomy/taxondetails?taxnode_id=202205963" TargetMode="External"/><Relationship Id="rId12879" Type="http://schemas.openxmlformats.org/officeDocument/2006/relationships/hyperlink" Target="https://ictv.global/ictv/proposals/2020.001G.R.Abolish_type_species.pdf" TargetMode="External"/><Relationship Id="rId16750" Type="http://schemas.openxmlformats.org/officeDocument/2006/relationships/hyperlink" Target="https://ictv.global/taxonomy/taxondetails?taxnode_id=202201746" TargetMode="External"/><Relationship Id="rId17801" Type="http://schemas.openxmlformats.org/officeDocument/2006/relationships/hyperlink" Target="https://ictv.global/ictv/proposals/2021.002M.Phenuiviridae_sprenamed.zip" TargetMode="External"/><Relationship Id="rId1887" Type="http://schemas.openxmlformats.org/officeDocument/2006/relationships/hyperlink" Target="https://ictv.global/ictv/proposals/2021.010B.R.Binomial_names.zip" TargetMode="External"/><Relationship Id="rId2938" Type="http://schemas.openxmlformats.org/officeDocument/2006/relationships/hyperlink" Target="https://ictv.global/taxonomy/taxondetails?taxnode_id=202214769" TargetMode="External"/><Relationship Id="rId15352" Type="http://schemas.openxmlformats.org/officeDocument/2006/relationships/hyperlink" Target="https://ictv.global/taxonomy/taxondetails?taxnode_id=202211487" TargetMode="External"/><Relationship Id="rId16403" Type="http://schemas.openxmlformats.org/officeDocument/2006/relationships/hyperlink" Target="https://ictv.global/ictv/proposals/2021.036M.R.Rhabdoviridae_sprename.zip" TargetMode="External"/><Relationship Id="rId4360" Type="http://schemas.openxmlformats.org/officeDocument/2006/relationships/hyperlink" Target="https://ictv.global/taxonomy/taxondetails?taxnode_id=202212982" TargetMode="External"/><Relationship Id="rId5411" Type="http://schemas.openxmlformats.org/officeDocument/2006/relationships/hyperlink" Target="https://ictv.global/ictv/proposals/2021.010B.R.Binomial_names.zip" TargetMode="External"/><Relationship Id="rId8981" Type="http://schemas.openxmlformats.org/officeDocument/2006/relationships/hyperlink" Target="https://ictv.global/ictv/proposals/2019.005G.zip" TargetMode="External"/><Relationship Id="rId15005" Type="http://schemas.openxmlformats.org/officeDocument/2006/relationships/hyperlink" Target="https://ictv.global/ictv/proposals/2020.095B.R.Leviviricetes.zip" TargetMode="External"/><Relationship Id="rId18575" Type="http://schemas.openxmlformats.org/officeDocument/2006/relationships/hyperlink" Target="https://ictv.global/ictv/proposals/2019.006G.zip" TargetMode="External"/><Relationship Id="rId19626" Type="http://schemas.openxmlformats.org/officeDocument/2006/relationships/hyperlink" Target="https://ictv.global/taxonomy/taxondetails?taxnode_id=202204571" TargetMode="External"/><Relationship Id="rId19973" Type="http://schemas.openxmlformats.org/officeDocument/2006/relationships/hyperlink" Target="https://ictv.global/ictv/proposals/2019.006G.zip" TargetMode="External"/><Relationship Id="rId21170" Type="http://schemas.openxmlformats.org/officeDocument/2006/relationships/hyperlink" Target="https://ictv.global/taxonomy/taxondetails?taxnode_id=202205659" TargetMode="External"/><Relationship Id="rId22221" Type="http://schemas.openxmlformats.org/officeDocument/2006/relationships/hyperlink" Target="https://ictv.global/ictv/proposals/2019.009G.zip" TargetMode="External"/><Relationship Id="rId4013" Type="http://schemas.openxmlformats.org/officeDocument/2006/relationships/hyperlink" Target="https://ictv.global/ictv/proposals/2021.010B.R.Binomial_names.zip" TargetMode="External"/><Relationship Id="rId7583" Type="http://schemas.openxmlformats.org/officeDocument/2006/relationships/hyperlink" Target="https://ictv.global/ictv/proposals/2021.067B.R.Pukovnikvirus.zip" TargetMode="External"/><Relationship Id="rId8634" Type="http://schemas.openxmlformats.org/officeDocument/2006/relationships/hyperlink" Target="https://ictv.global/taxonomy/taxondetails?taxnode_id=202203884" TargetMode="External"/><Relationship Id="rId11962" Type="http://schemas.openxmlformats.org/officeDocument/2006/relationships/hyperlink" Target="https://ictv.global/taxonomy/taxondetails?taxnode_id=202204977" TargetMode="External"/><Relationship Id="rId17177" Type="http://schemas.openxmlformats.org/officeDocument/2006/relationships/hyperlink" Target="https://ictv.global/ictv/proposals/2021.013P.R.Fimoviridae_rename.zip" TargetMode="External"/><Relationship Id="rId18228" Type="http://schemas.openxmlformats.org/officeDocument/2006/relationships/hyperlink" Target="https://ictv.global/taxonomy/taxondetails?taxnode_id=202213741" TargetMode="External"/><Relationship Id="rId6185" Type="http://schemas.openxmlformats.org/officeDocument/2006/relationships/hyperlink" Target="https://ictv.global/ictv/proposals/2021.010B.R.Binomial_names.zip" TargetMode="External"/><Relationship Id="rId7236" Type="http://schemas.openxmlformats.org/officeDocument/2006/relationships/hyperlink" Target="https://ictv.global/taxonomy/taxondetails?taxnode_id=202200682" TargetMode="External"/><Relationship Id="rId10564" Type="http://schemas.openxmlformats.org/officeDocument/2006/relationships/hyperlink" Target="https://ictv.global/taxonomy/taxondetails?taxnode_id=202205825" TargetMode="External"/><Relationship Id="rId11615" Type="http://schemas.openxmlformats.org/officeDocument/2006/relationships/hyperlink" Target="https://ictv.global/ictv/proposals/2019.104B.zip" TargetMode="External"/><Relationship Id="rId10217" Type="http://schemas.openxmlformats.org/officeDocument/2006/relationships/hyperlink" Target="https://ictv.global/ictv/proposals/2019.012D.zip" TargetMode="External"/><Relationship Id="rId13787" Type="http://schemas.openxmlformats.org/officeDocument/2006/relationships/hyperlink" Target="https://ictv.global/ictv/proposals/2020.095B.R.Leviviricetes.zip" TargetMode="External"/><Relationship Id="rId14838" Type="http://schemas.openxmlformats.org/officeDocument/2006/relationships/hyperlink" Target="https://ictv.global/taxonomy/taxondetails?taxnode_id=202211171" TargetMode="External"/><Relationship Id="rId1397" Type="http://schemas.openxmlformats.org/officeDocument/2006/relationships/hyperlink" Target="https://ictv.global/ictv/proposals/2021.010B.R.Binomial_names.zip" TargetMode="External"/><Relationship Id="rId2795" Type="http://schemas.openxmlformats.org/officeDocument/2006/relationships/hyperlink" Target="https://ictv.global/ictv/proposals/2021.063B.R.Peduoviridae.zip" TargetMode="External"/><Relationship Id="rId3846" Type="http://schemas.openxmlformats.org/officeDocument/2006/relationships/hyperlink" Target="https://ictv.global/taxonomy/taxondetails?taxnode_id=202212679" TargetMode="External"/><Relationship Id="rId12389" Type="http://schemas.openxmlformats.org/officeDocument/2006/relationships/hyperlink" Target="https://ictv.global/ictv/proposals/2019.006G.zip" TargetMode="External"/><Relationship Id="rId16260" Type="http://schemas.openxmlformats.org/officeDocument/2006/relationships/hyperlink" Target="https://ictv.global/taxonomy/taxondetails?taxnode_id=202201624" TargetMode="External"/><Relationship Id="rId17311" Type="http://schemas.openxmlformats.org/officeDocument/2006/relationships/hyperlink" Target="https://ictv.global/ictv/proposals/2021.017M.Nairoviridae_sprenamed.zip" TargetMode="External"/><Relationship Id="rId20656" Type="http://schemas.openxmlformats.org/officeDocument/2006/relationships/hyperlink" Target="https://ictv.global/taxonomy/taxondetails?taxnode_id=202208689" TargetMode="External"/><Relationship Id="rId21707" Type="http://schemas.openxmlformats.org/officeDocument/2006/relationships/hyperlink" Target="https://ictv.global/ictv/proposals/2020.009B.R.Ampullaviridae.zip" TargetMode="External"/><Relationship Id="rId767" Type="http://schemas.openxmlformats.org/officeDocument/2006/relationships/hyperlink" Target="https://ictv.global/ictv/proposals/2022.001B.Aliceevansviridae.zip" TargetMode="External"/><Relationship Id="rId2448" Type="http://schemas.openxmlformats.org/officeDocument/2006/relationships/hyperlink" Target="https://ictv.global/taxonomy/taxondetails?taxnode_id=202200258" TargetMode="External"/><Relationship Id="rId12870" Type="http://schemas.openxmlformats.org/officeDocument/2006/relationships/hyperlink" Target="https://ictv.global/taxonomy/taxondetails?taxnode_id=202213858" TargetMode="External"/><Relationship Id="rId19483" Type="http://schemas.openxmlformats.org/officeDocument/2006/relationships/hyperlink" Target="https://ictv.global/ictv/proposals/2020.026P.R.Abolish_Luteoviridae.zip" TargetMode="External"/><Relationship Id="rId20309" Type="http://schemas.openxmlformats.org/officeDocument/2006/relationships/hyperlink" Target="https://ictv.global/ictv/proposals/2022.008P.Caulimoviridae_rename.zip" TargetMode="External"/><Relationship Id="rId8491" Type="http://schemas.openxmlformats.org/officeDocument/2006/relationships/hyperlink" Target="https://ictv.global/ictv/proposals/2021.085B.R.Tubulavirales.zip" TargetMode="External"/><Relationship Id="rId9542" Type="http://schemas.openxmlformats.org/officeDocument/2006/relationships/hyperlink" Target="https://ictv.global/taxonomy/taxondetails?taxnode_id=202202914" TargetMode="External"/><Relationship Id="rId11472" Type="http://schemas.openxmlformats.org/officeDocument/2006/relationships/hyperlink" Target="https://ictv.global/taxonomy/taxondetails?taxnode_id=202209053" TargetMode="External"/><Relationship Id="rId12523" Type="http://schemas.openxmlformats.org/officeDocument/2006/relationships/hyperlink" Target="https://ictv.global/ictv/proposals/2020.001G.R.Abolish_type_species.pdf" TargetMode="External"/><Relationship Id="rId13921" Type="http://schemas.openxmlformats.org/officeDocument/2006/relationships/hyperlink" Target="https://ictv.global/ictv/proposals/2020.095B.R.Leviviricetes.zip" TargetMode="External"/><Relationship Id="rId18085" Type="http://schemas.openxmlformats.org/officeDocument/2006/relationships/hyperlink" Target="https://ictv.global/ictv/proposals/2022.011P.Tospoviridae_rename.zip" TargetMode="External"/><Relationship Id="rId19136" Type="http://schemas.openxmlformats.org/officeDocument/2006/relationships/hyperlink" Target="https://ictv.global/taxonomy/taxondetails?taxnode_id=202202039" TargetMode="External"/><Relationship Id="rId901" Type="http://schemas.openxmlformats.org/officeDocument/2006/relationships/hyperlink" Target="https://ictv.global/ictv/proposals/2022.001B.Aliceevansviridae.zip" TargetMode="External"/><Relationship Id="rId1531" Type="http://schemas.openxmlformats.org/officeDocument/2006/relationships/hyperlink" Target="https://ictv.global/ictv/proposals/2021.010B.R.Binomial_names.zip" TargetMode="External"/><Relationship Id="rId7093" Type="http://schemas.openxmlformats.org/officeDocument/2006/relationships/hyperlink" Target="https://ictv.global/ictv/proposals/2021.010B.R.Binomial_names.zip" TargetMode="External"/><Relationship Id="rId8144" Type="http://schemas.openxmlformats.org/officeDocument/2006/relationships/hyperlink" Target="https://ictv.global/taxonomy/taxondetails?taxnode_id=202207706" TargetMode="External"/><Relationship Id="rId10074" Type="http://schemas.openxmlformats.org/officeDocument/2006/relationships/hyperlink" Target="https://ictv.global/taxonomy/taxondetails?taxnode_id=202213287" TargetMode="External"/><Relationship Id="rId11125" Type="http://schemas.openxmlformats.org/officeDocument/2006/relationships/hyperlink" Target="https://ictv.global/ictv/proposals/2020.001G.R.Abolish_type_species.pdf" TargetMode="External"/><Relationship Id="rId4754" Type="http://schemas.openxmlformats.org/officeDocument/2006/relationships/hyperlink" Target="https://ictv.global/taxonomy/taxondetails?taxnode_id=202200915" TargetMode="External"/><Relationship Id="rId13297" Type="http://schemas.openxmlformats.org/officeDocument/2006/relationships/hyperlink" Target="https://ictv.global/ictv/proposals/2022.015P.Tombusviridae_rename.zip" TargetMode="External"/><Relationship Id="rId14695" Type="http://schemas.openxmlformats.org/officeDocument/2006/relationships/hyperlink" Target="https://ictv.global/ictv/proposals/2020.095B.R.Leviviricetes.zip" TargetMode="External"/><Relationship Id="rId15746" Type="http://schemas.openxmlformats.org/officeDocument/2006/relationships/hyperlink" Target="https://ictv.global/taxonomy/taxondetails?taxnode_id=202203946" TargetMode="External"/><Relationship Id="rId3356" Type="http://schemas.openxmlformats.org/officeDocument/2006/relationships/hyperlink" Target="https://ictv.global/taxonomy/taxondetails?taxnode_id=202214931" TargetMode="External"/><Relationship Id="rId4407" Type="http://schemas.openxmlformats.org/officeDocument/2006/relationships/hyperlink" Target="https://ictv.global/ictv/proposals/2021.010B.R.Binomial_names.zip" TargetMode="External"/><Relationship Id="rId5805" Type="http://schemas.openxmlformats.org/officeDocument/2006/relationships/hyperlink" Target="https://ictv.global/ictv/proposals/2022.019B.Casadabanvirus_16nsp.zip" TargetMode="External"/><Relationship Id="rId14348" Type="http://schemas.openxmlformats.org/officeDocument/2006/relationships/hyperlink" Target="https://ictv.global/taxonomy/taxondetails?taxnode_id=202210629" TargetMode="External"/><Relationship Id="rId18969" Type="http://schemas.openxmlformats.org/officeDocument/2006/relationships/hyperlink" Target="https://ictv.global/ictv/proposals/2021.006S.R.Picornaviridae_5nsfam.zip" TargetMode="External"/><Relationship Id="rId20166" Type="http://schemas.openxmlformats.org/officeDocument/2006/relationships/hyperlink" Target="https://ictv.global/taxonomy/taxondetails?taxnode_id=202203848" TargetMode="External"/><Relationship Id="rId21217" Type="http://schemas.openxmlformats.org/officeDocument/2006/relationships/hyperlink" Target="https://ictv.global/ictv/proposals/2020.001G.R.Abolish_type_species.pdf" TargetMode="External"/><Relationship Id="rId21564" Type="http://schemas.openxmlformats.org/officeDocument/2006/relationships/hyperlink" Target="https://ictv.global/taxonomy/taxondetails?taxnode_id=202205671" TargetMode="External"/><Relationship Id="rId277" Type="http://schemas.openxmlformats.org/officeDocument/2006/relationships/hyperlink" Target="https://ictv.global/ictv/proposals/2022.001D.Herpesvirales_1renfam_4rengen_124rensp_6absp.zip" TargetMode="External"/><Relationship Id="rId3009" Type="http://schemas.openxmlformats.org/officeDocument/2006/relationships/hyperlink" Target="https://ictv.global/ictv/proposals/2021.010B.R.Binomial_names.zip" TargetMode="External"/><Relationship Id="rId7977" Type="http://schemas.openxmlformats.org/officeDocument/2006/relationships/hyperlink" Target="https://ictv.global/ictv/proposals/2021.010B.R.Binomial_names.zip" TargetMode="External"/><Relationship Id="rId10958" Type="http://schemas.openxmlformats.org/officeDocument/2006/relationships/hyperlink" Target="https://ictv.global/taxonomy/taxondetails?taxnode_id=202206717" TargetMode="External"/><Relationship Id="rId6579" Type="http://schemas.openxmlformats.org/officeDocument/2006/relationships/hyperlink" Target="https://ictv.global/ictv/proposals/2021.010B.R.Binomial_names.zip" TargetMode="External"/><Relationship Id="rId9052" Type="http://schemas.openxmlformats.org/officeDocument/2006/relationships/hyperlink" Target="https://ictv.global/taxonomy/taxondetails?taxnode_id=202204085" TargetMode="External"/><Relationship Id="rId12380" Type="http://schemas.openxmlformats.org/officeDocument/2006/relationships/hyperlink" Target="https://ictv.global/taxonomy/taxondetails?taxnode_id=202205397" TargetMode="External"/><Relationship Id="rId13431" Type="http://schemas.openxmlformats.org/officeDocument/2006/relationships/hyperlink" Target="https://ictv.global/ictv/proposals/2021.003F.R.Mitoviridae_100nsp_4ngen.zip" TargetMode="External"/><Relationship Id="rId12033" Type="http://schemas.openxmlformats.org/officeDocument/2006/relationships/hyperlink" Target="https://ictv.global/ictv/proposals/2020.001G.R.Abolish_type_species.pdf" TargetMode="External"/><Relationship Id="rId16654" Type="http://schemas.openxmlformats.org/officeDocument/2006/relationships/hyperlink" Target="https://ictv.global/taxonomy/taxondetails?taxnode_id=202213327" TargetMode="External"/><Relationship Id="rId17705" Type="http://schemas.openxmlformats.org/officeDocument/2006/relationships/hyperlink" Target="https://ictv.global/ictv/proposals/2021.030M.R.Phasmaviridae_1ngen_5nsp.zip" TargetMode="External"/><Relationship Id="rId20300" Type="http://schemas.openxmlformats.org/officeDocument/2006/relationships/hyperlink" Target="https://ictv.global/taxonomy/taxondetails?taxnode_id=202207426" TargetMode="External"/><Relationship Id="rId411" Type="http://schemas.openxmlformats.org/officeDocument/2006/relationships/hyperlink" Target="https://ictv.global/ictv/proposals/2021.022B.R.Crassvirales.zip" TargetMode="External"/><Relationship Id="rId1041" Type="http://schemas.openxmlformats.org/officeDocument/2006/relationships/hyperlink" Target="https://ictv.global/ictv/proposals/2021.010B.R.Binomial_names.zip" TargetMode="External"/><Relationship Id="rId5662" Type="http://schemas.openxmlformats.org/officeDocument/2006/relationships/hyperlink" Target="https://ictv.global/taxonomy/taxondetails?taxnode_id=202207091" TargetMode="External"/><Relationship Id="rId6713" Type="http://schemas.openxmlformats.org/officeDocument/2006/relationships/hyperlink" Target="https://ictv.global/ictv/proposals/2021.010B.R.Binomial_names.zip" TargetMode="External"/><Relationship Id="rId15256" Type="http://schemas.openxmlformats.org/officeDocument/2006/relationships/hyperlink" Target="https://ictv.global/taxonomy/taxondetails?taxnode_id=202211425" TargetMode="External"/><Relationship Id="rId16307" Type="http://schemas.openxmlformats.org/officeDocument/2006/relationships/hyperlink" Target="https://ictv.global/ictv/proposals/2021.026M.Paramyxoviridae_sprename.zip" TargetMode="External"/><Relationship Id="rId22472" Type="http://schemas.openxmlformats.org/officeDocument/2006/relationships/hyperlink" Target="https://ictv.global/taxonomy/taxondetails?taxnode_id=202205164" TargetMode="External"/><Relationship Id="rId4264" Type="http://schemas.openxmlformats.org/officeDocument/2006/relationships/hyperlink" Target="https://ictv.global/taxonomy/taxondetails?taxnode_id=202209632" TargetMode="External"/><Relationship Id="rId5315" Type="http://schemas.openxmlformats.org/officeDocument/2006/relationships/hyperlink" Target="https://ictv.global/ictv/proposals/2021.091B.R.Weiservirinae.zip" TargetMode="External"/><Relationship Id="rId8885" Type="http://schemas.openxmlformats.org/officeDocument/2006/relationships/hyperlink" Target="https://ictv.global/ictv/proposals/2020.001G.R.Abolish_type_species.pdf" TargetMode="External"/><Relationship Id="rId18479" Type="http://schemas.openxmlformats.org/officeDocument/2006/relationships/hyperlink" Target="https://ictv.global/ictv/proposals/2019.006G.zip" TargetMode="External"/><Relationship Id="rId19877" Type="http://schemas.openxmlformats.org/officeDocument/2006/relationships/hyperlink" Target="https://ictv.global/ictv/proposals/2021.006P.R.Potyvirus_5ns_3as.zip" TargetMode="External"/><Relationship Id="rId21074" Type="http://schemas.openxmlformats.org/officeDocument/2006/relationships/hyperlink" Target="https://ictv.global/taxonomy/taxondetails?taxnode_id=202214298" TargetMode="External"/><Relationship Id="rId22125" Type="http://schemas.openxmlformats.org/officeDocument/2006/relationships/hyperlink" Target="https://ictv.global/ictv/proposals/2021.006D.R.Polydnaviriformidae_1renfam_3rensp.zip" TargetMode="External"/><Relationship Id="rId7487" Type="http://schemas.openxmlformats.org/officeDocument/2006/relationships/hyperlink" Target="https://ictv.global/ictv/proposals/2021.010B.R.Binomial_names.zip" TargetMode="External"/><Relationship Id="rId8538" Type="http://schemas.openxmlformats.org/officeDocument/2006/relationships/hyperlink" Target="https://ictv.global/taxonomy/taxondetails?taxnode_id=202212620" TargetMode="External"/><Relationship Id="rId9936" Type="http://schemas.openxmlformats.org/officeDocument/2006/relationships/hyperlink" Target="https://ictv.global/taxonomy/taxondetails?taxnode_id=202209521" TargetMode="External"/><Relationship Id="rId11866" Type="http://schemas.openxmlformats.org/officeDocument/2006/relationships/hyperlink" Target="https://ictv.global/taxonomy/taxondetails?taxnode_id=202204929" TargetMode="External"/><Relationship Id="rId12917" Type="http://schemas.openxmlformats.org/officeDocument/2006/relationships/hyperlink" Target="https://ictv.global/ictv/proposals/2020.001G.R.Abolish_type_species.pdf" TargetMode="External"/><Relationship Id="rId1925" Type="http://schemas.openxmlformats.org/officeDocument/2006/relationships/hyperlink" Target="https://ictv.global/ictv/proposals/2021.010B.R.Binomial_names.zip" TargetMode="External"/><Relationship Id="rId6089" Type="http://schemas.openxmlformats.org/officeDocument/2006/relationships/hyperlink" Target="https://ictv.global/ictv/proposals/2021.010B.R.Binomial_names.zip" TargetMode="External"/><Relationship Id="rId10468" Type="http://schemas.openxmlformats.org/officeDocument/2006/relationships/hyperlink" Target="https://ictv.global/taxonomy/taxondetails?taxnode_id=202203301" TargetMode="External"/><Relationship Id="rId11519" Type="http://schemas.openxmlformats.org/officeDocument/2006/relationships/hyperlink" Target="https://ictv.global/ictv/proposals/2020.005F.R.Genomoviridae.zip" TargetMode="External"/><Relationship Id="rId18960" Type="http://schemas.openxmlformats.org/officeDocument/2006/relationships/hyperlink" Target="https://ictv.global/taxonomy/taxondetails?taxnode_id=202207411" TargetMode="External"/><Relationship Id="rId17562" Type="http://schemas.openxmlformats.org/officeDocument/2006/relationships/hyperlink" Target="https://ictv.global/taxonomy/taxondetails?taxnode_id=202209324" TargetMode="External"/><Relationship Id="rId18613" Type="http://schemas.openxmlformats.org/officeDocument/2006/relationships/hyperlink" Target="https://ictv.global/ictv/proposals/2021.005S.R.Nidovirales.zip" TargetMode="External"/><Relationship Id="rId21958" Type="http://schemas.openxmlformats.org/officeDocument/2006/relationships/hyperlink" Target="https://ictv.global/taxonomy/taxondetails?taxnode_id=202209449" TargetMode="External"/><Relationship Id="rId2699" Type="http://schemas.openxmlformats.org/officeDocument/2006/relationships/hyperlink" Target="https://ictv.global/ictv/proposals/2021.029B.R.Flavophages_9_families.zip" TargetMode="External"/><Relationship Id="rId3000" Type="http://schemas.openxmlformats.org/officeDocument/2006/relationships/hyperlink" Target="https://ictv.global/taxonomy/taxondetails?taxnode_id=202208010" TargetMode="External"/><Relationship Id="rId6570" Type="http://schemas.openxmlformats.org/officeDocument/2006/relationships/hyperlink" Target="https://ictv.global/taxonomy/taxondetails?taxnode_id=202206490" TargetMode="External"/><Relationship Id="rId7621" Type="http://schemas.openxmlformats.org/officeDocument/2006/relationships/hyperlink" Target="https://ictv.global/ictv/proposals/2021.010B.R.Binomial_names.zip" TargetMode="External"/><Relationship Id="rId10602" Type="http://schemas.openxmlformats.org/officeDocument/2006/relationships/hyperlink" Target="https://ictv.global/taxonomy/taxondetails?taxnode_id=202203346" TargetMode="External"/><Relationship Id="rId16164" Type="http://schemas.openxmlformats.org/officeDocument/2006/relationships/hyperlink" Target="https://ictv.global/taxonomy/taxondetails?taxnode_id=202201602" TargetMode="External"/><Relationship Id="rId17215" Type="http://schemas.openxmlformats.org/officeDocument/2006/relationships/hyperlink" Target="https://ictv.global/ictv/proposals/2021.013M.Hantaviridae_sprename.zip" TargetMode="External"/><Relationship Id="rId5172" Type="http://schemas.openxmlformats.org/officeDocument/2006/relationships/hyperlink" Target="https://ictv.global/taxonomy/taxondetails?taxnode_id=202213661" TargetMode="External"/><Relationship Id="rId6223" Type="http://schemas.openxmlformats.org/officeDocument/2006/relationships/hyperlink" Target="https://ictv.global/ictv/proposals/2021.010B.R.Binomial_names.zip" TargetMode="External"/><Relationship Id="rId9793" Type="http://schemas.openxmlformats.org/officeDocument/2006/relationships/hyperlink" Target="https://ictv.global/ictv/proposals/2022.009D.Circoviridae_rensp101_nsp48.zip" TargetMode="External"/><Relationship Id="rId19387" Type="http://schemas.openxmlformats.org/officeDocument/2006/relationships/hyperlink" Target="https://ictv.global/ictv/proposals/2022.004P.Secoviridae_8ns.zip" TargetMode="External"/><Relationship Id="rId1782" Type="http://schemas.openxmlformats.org/officeDocument/2006/relationships/hyperlink" Target="https://ictv.global/taxonomy/taxondetails?taxnode_id=202207739" TargetMode="External"/><Relationship Id="rId2833" Type="http://schemas.openxmlformats.org/officeDocument/2006/relationships/hyperlink" Target="https://ictv.global/ictv/proposals/2022.062B.Peduoviridae_6ng_19nsp.zip" TargetMode="External"/><Relationship Id="rId8395" Type="http://schemas.openxmlformats.org/officeDocument/2006/relationships/hyperlink" Target="https://ictv.global/ictv/proposals/2021.092B.R.Wizardvirus_new_species.zip" TargetMode="External"/><Relationship Id="rId9446" Type="http://schemas.openxmlformats.org/officeDocument/2006/relationships/hyperlink" Target="https://ictv.global/taxonomy/taxondetails?taxnode_id=202207351" TargetMode="External"/><Relationship Id="rId11376" Type="http://schemas.openxmlformats.org/officeDocument/2006/relationships/hyperlink" Target="https://ictv.global/taxonomy/taxondetails?taxnode_id=202203595" TargetMode="External"/><Relationship Id="rId12774" Type="http://schemas.openxmlformats.org/officeDocument/2006/relationships/hyperlink" Target="https://ictv.global/taxonomy/taxondetails?taxnode_id=202213850" TargetMode="External"/><Relationship Id="rId13825" Type="http://schemas.openxmlformats.org/officeDocument/2006/relationships/hyperlink" Target="https://ictv.global/ictv/proposals/2020.095B.R.Leviviricetes.zip" TargetMode="External"/><Relationship Id="rId805" Type="http://schemas.openxmlformats.org/officeDocument/2006/relationships/hyperlink" Target="https://ictv.global/ictv/proposals/2022.001B.Aliceevansviridae.zip" TargetMode="External"/><Relationship Id="rId1435" Type="http://schemas.openxmlformats.org/officeDocument/2006/relationships/hyperlink" Target="https://ictv.global/ictv/proposals/2022.020B.Caudoviricetes_2nsp.zip" TargetMode="External"/><Relationship Id="rId8048" Type="http://schemas.openxmlformats.org/officeDocument/2006/relationships/hyperlink" Target="https://ictv.global/taxonomy/taxondetails?taxnode_id=202211928" TargetMode="External"/><Relationship Id="rId11029" Type="http://schemas.openxmlformats.org/officeDocument/2006/relationships/hyperlink" Target="https://ictv.global/ictv/proposals/2019.012D.zip" TargetMode="External"/><Relationship Id="rId12427" Type="http://schemas.openxmlformats.org/officeDocument/2006/relationships/hyperlink" Target="https://ictv.global/ictv/proposals/2019.006G.zip" TargetMode="External"/><Relationship Id="rId15997" Type="http://schemas.openxmlformats.org/officeDocument/2006/relationships/hyperlink" Target="https://ictv.global/ictv/proposals/2020.004F.R.Mymona.zip" TargetMode="External"/><Relationship Id="rId14599" Type="http://schemas.openxmlformats.org/officeDocument/2006/relationships/hyperlink" Target="https://ictv.global/ictv/proposals/2020.095B.R.Leviviricetes.zip" TargetMode="External"/><Relationship Id="rId18470" Type="http://schemas.openxmlformats.org/officeDocument/2006/relationships/hyperlink" Target="https://ictv.global/taxonomy/taxondetails?taxnode_id=202201841" TargetMode="External"/><Relationship Id="rId19521" Type="http://schemas.openxmlformats.org/officeDocument/2006/relationships/hyperlink" Target="https://ictv.global/ictv/proposals/2019.006G.zip" TargetMode="External"/><Relationship Id="rId4658" Type="http://schemas.openxmlformats.org/officeDocument/2006/relationships/hyperlink" Target="https://ictv.global/taxonomy/taxondetails?taxnode_id=202212312" TargetMode="External"/><Relationship Id="rId5709" Type="http://schemas.openxmlformats.org/officeDocument/2006/relationships/hyperlink" Target="https://ictv.global/ictv/proposals/2022.046B.Caudoviricetes_2ng.zip" TargetMode="External"/><Relationship Id="rId6080" Type="http://schemas.openxmlformats.org/officeDocument/2006/relationships/hyperlink" Target="https://ictv.global/taxonomy/taxondetails?taxnode_id=202206737" TargetMode="External"/><Relationship Id="rId7131" Type="http://schemas.openxmlformats.org/officeDocument/2006/relationships/hyperlink" Target="https://ictv.global/ictv/proposals/2021.010B.R.Binomial_names.zip" TargetMode="External"/><Relationship Id="rId11510" Type="http://schemas.openxmlformats.org/officeDocument/2006/relationships/hyperlink" Target="https://ictv.global/taxonomy/taxondetails?taxnode_id=202209041" TargetMode="External"/><Relationship Id="rId17072" Type="http://schemas.openxmlformats.org/officeDocument/2006/relationships/hyperlink" Target="https://ictv.global/taxonomy/taxondetails?taxnode_id=202202588" TargetMode="External"/><Relationship Id="rId18123" Type="http://schemas.openxmlformats.org/officeDocument/2006/relationships/hyperlink" Target="https://ictv.global/ictv/proposals/2021.038M.R.Thogotovirus_6nsp.zip" TargetMode="External"/><Relationship Id="rId21468" Type="http://schemas.openxmlformats.org/officeDocument/2006/relationships/hyperlink" Target="https://ictv.global/taxonomy/taxondetails?taxnode_id=202202709" TargetMode="External"/><Relationship Id="rId22519" Type="http://schemas.openxmlformats.org/officeDocument/2006/relationships/hyperlink" Target="https://ictv.global/ictv/proposals/2016.021a-kP.A.v2.Tolecusatellitidae.pdf" TargetMode="External"/><Relationship Id="rId10112" Type="http://schemas.openxmlformats.org/officeDocument/2006/relationships/hyperlink" Target="https://ictv.global/taxonomy/taxondetails?taxnode_id=202203180" TargetMode="External"/><Relationship Id="rId13682" Type="http://schemas.openxmlformats.org/officeDocument/2006/relationships/hyperlink" Target="https://ictv.global/taxonomy/taxondetails?taxnode_id=202210737" TargetMode="External"/><Relationship Id="rId14733" Type="http://schemas.openxmlformats.org/officeDocument/2006/relationships/hyperlink" Target="https://ictv.global/ictv/proposals/2020.095B.R.Leviviricetes.zip" TargetMode="External"/><Relationship Id="rId2690" Type="http://schemas.openxmlformats.org/officeDocument/2006/relationships/hyperlink" Target="https://ictv.global/taxonomy/taxondetails?taxnode_id=202212805" TargetMode="External"/><Relationship Id="rId3741" Type="http://schemas.openxmlformats.org/officeDocument/2006/relationships/hyperlink" Target="https://ictv.global/ictv/proposals/2021.082B.R.Tevens_new_families.zip" TargetMode="External"/><Relationship Id="rId12284" Type="http://schemas.openxmlformats.org/officeDocument/2006/relationships/hyperlink" Target="https://ictv.global/taxonomy/taxondetails?taxnode_id=202203067" TargetMode="External"/><Relationship Id="rId13335" Type="http://schemas.openxmlformats.org/officeDocument/2006/relationships/hyperlink" Target="https://ictv.global/ictv/proposals/2022.015P.Tombusviridae_rename.zip" TargetMode="External"/><Relationship Id="rId20551" Type="http://schemas.openxmlformats.org/officeDocument/2006/relationships/hyperlink" Target="https://ictv.global/ictv/proposals/2019.006G.zip" TargetMode="External"/><Relationship Id="rId21602" Type="http://schemas.openxmlformats.org/officeDocument/2006/relationships/hyperlink" Target="https://ictv.global/taxonomy/taxondetails?taxnode_id=202205690" TargetMode="External"/><Relationship Id="rId662" Type="http://schemas.openxmlformats.org/officeDocument/2006/relationships/hyperlink" Target="https://ictv.global/taxonomy/taxondetails?taxnode_id=202208921" TargetMode="External"/><Relationship Id="rId1292" Type="http://schemas.openxmlformats.org/officeDocument/2006/relationships/hyperlink" Target="https://ictv.global/taxonomy/taxondetails?taxnode_id=202208458" TargetMode="External"/><Relationship Id="rId2343" Type="http://schemas.openxmlformats.org/officeDocument/2006/relationships/hyperlink" Target="https://ictv.global/ictv/proposals/2021.010B.R.Binomial_names.zip" TargetMode="External"/><Relationship Id="rId6964" Type="http://schemas.openxmlformats.org/officeDocument/2006/relationships/hyperlink" Target="https://ictv.global/taxonomy/taxondetails?taxnode_id=202207894" TargetMode="External"/><Relationship Id="rId16558" Type="http://schemas.openxmlformats.org/officeDocument/2006/relationships/hyperlink" Target="https://ictv.global/taxonomy/taxondetails?taxnode_id=202212251" TargetMode="External"/><Relationship Id="rId17956" Type="http://schemas.openxmlformats.org/officeDocument/2006/relationships/hyperlink" Target="https://ictv.global/taxonomy/taxondetails?taxnode_id=202207598" TargetMode="External"/><Relationship Id="rId20204" Type="http://schemas.openxmlformats.org/officeDocument/2006/relationships/hyperlink" Target="https://ictv.global/taxonomy/taxondetails?taxnode_id=202206643" TargetMode="External"/><Relationship Id="rId315" Type="http://schemas.openxmlformats.org/officeDocument/2006/relationships/hyperlink" Target="https://ictv.global/ictv/proposals/2022.001D.Herpesvirales_1renfam_4rengen_124rensp_6absp.zip" TargetMode="External"/><Relationship Id="rId5566" Type="http://schemas.openxmlformats.org/officeDocument/2006/relationships/hyperlink" Target="https://ictv.global/taxonomy/taxondetails?taxnode_id=202207729" TargetMode="External"/><Relationship Id="rId6617" Type="http://schemas.openxmlformats.org/officeDocument/2006/relationships/hyperlink" Target="https://ictv.global/ictv/proposals/2021.010B.R.Binomial_names.zip" TargetMode="External"/><Relationship Id="rId17609" Type="http://schemas.openxmlformats.org/officeDocument/2006/relationships/hyperlink" Target="https://ictv.global/ictv/proposals/2021.028M.Peribunyaviridae_sprename.zip" TargetMode="External"/><Relationship Id="rId19031" Type="http://schemas.openxmlformats.org/officeDocument/2006/relationships/hyperlink" Target="https://ictv.global/ictv/proposals/2021.006S.R.Picornaviridae_5nsfam.zip" TargetMode="External"/><Relationship Id="rId22376" Type="http://schemas.openxmlformats.org/officeDocument/2006/relationships/hyperlink" Target="https://ictv.global/taxonomy/taxondetails?taxnode_id=202209212" TargetMode="External"/><Relationship Id="rId4168" Type="http://schemas.openxmlformats.org/officeDocument/2006/relationships/hyperlink" Target="https://ictv.global/taxonomy/taxondetails?taxnode_id=202200736" TargetMode="External"/><Relationship Id="rId5219" Type="http://schemas.openxmlformats.org/officeDocument/2006/relationships/hyperlink" Target="https://ictv.global/ictv/proposals/2021.010B.R.Binomial_names.zip" TargetMode="External"/><Relationship Id="rId22029" Type="http://schemas.openxmlformats.org/officeDocument/2006/relationships/hyperlink" Target="https://ictv.global/ictv/proposals/2019.026P.zip" TargetMode="External"/><Relationship Id="rId8789" Type="http://schemas.openxmlformats.org/officeDocument/2006/relationships/hyperlink" Target="https://ictv.global/ictv/proposals/2021.007D.R.Polyomaviridae_2ngen_117rensp.zip" TargetMode="External"/><Relationship Id="rId11020" Type="http://schemas.openxmlformats.org/officeDocument/2006/relationships/hyperlink" Target="https://ictv.global/taxonomy/taxondetails?taxnode_id=202209169" TargetMode="External"/><Relationship Id="rId14590" Type="http://schemas.openxmlformats.org/officeDocument/2006/relationships/hyperlink" Target="https://ictv.global/taxonomy/taxondetails?taxnode_id=202211001" TargetMode="External"/><Relationship Id="rId15641" Type="http://schemas.openxmlformats.org/officeDocument/2006/relationships/hyperlink" Target="https://ictv.global/ictv/proposals/2021.009F.R.Botourmiaviridae_6newgen_109newsp.zip" TargetMode="External"/><Relationship Id="rId1829" Type="http://schemas.openxmlformats.org/officeDocument/2006/relationships/hyperlink" Target="https://ictv.global/ictv/proposals/2021.023B.R.Demerecviridae_new_genera.zip" TargetMode="External"/><Relationship Id="rId5700" Type="http://schemas.openxmlformats.org/officeDocument/2006/relationships/hyperlink" Target="https://ictv.global/taxonomy/taxondetails?taxnode_id=202213206" TargetMode="External"/><Relationship Id="rId13192" Type="http://schemas.openxmlformats.org/officeDocument/2006/relationships/hyperlink" Target="https://ictv.global/taxonomy/taxondetails?taxnode_id=202214009" TargetMode="External"/><Relationship Id="rId14243" Type="http://schemas.openxmlformats.org/officeDocument/2006/relationships/hyperlink" Target="https://ictv.global/ictv/proposals/2020.095B.R.Leviviricetes.zip" TargetMode="External"/><Relationship Id="rId18864" Type="http://schemas.openxmlformats.org/officeDocument/2006/relationships/hyperlink" Target="https://ictv.global/taxonomy/taxondetails?taxnode_id=202207106" TargetMode="External"/><Relationship Id="rId19915" Type="http://schemas.openxmlformats.org/officeDocument/2006/relationships/hyperlink" Target="https://ictv.global/ictv/proposals/2019.006G.zip" TargetMode="External"/><Relationship Id="rId22510" Type="http://schemas.openxmlformats.org/officeDocument/2006/relationships/hyperlink" Target="https://ictv.global/taxonomy/taxondetails?taxnode_id=202205177" TargetMode="External"/><Relationship Id="rId3251" Type="http://schemas.openxmlformats.org/officeDocument/2006/relationships/hyperlink" Target="https://ictv.global/ictv/proposals/2021.010B.R.Binomial_names.zip" TargetMode="External"/><Relationship Id="rId4302" Type="http://schemas.openxmlformats.org/officeDocument/2006/relationships/hyperlink" Target="https://ictv.global/taxonomy/taxondetails?taxnode_id=202209684" TargetMode="External"/><Relationship Id="rId7872" Type="http://schemas.openxmlformats.org/officeDocument/2006/relationships/hyperlink" Target="https://ictv.global/taxonomy/taxondetails?taxnode_id=202201287" TargetMode="External"/><Relationship Id="rId8923" Type="http://schemas.openxmlformats.org/officeDocument/2006/relationships/hyperlink" Target="https://ictv.global/ictv/proposals/2020.001G.R.Abolish_type_species.pdf" TargetMode="External"/><Relationship Id="rId17466" Type="http://schemas.openxmlformats.org/officeDocument/2006/relationships/hyperlink" Target="https://ictv.global/taxonomy/taxondetails?taxnode_id=202200101" TargetMode="External"/><Relationship Id="rId18517" Type="http://schemas.openxmlformats.org/officeDocument/2006/relationships/hyperlink" Target="https://ictv.global/ictv/proposals/2019.006G.zip" TargetMode="External"/><Relationship Id="rId20061" Type="http://schemas.openxmlformats.org/officeDocument/2006/relationships/hyperlink" Target="https://ictv.global/ictv/proposals/2019.006G.zip" TargetMode="External"/><Relationship Id="rId21112" Type="http://schemas.openxmlformats.org/officeDocument/2006/relationships/hyperlink" Target="https://ictv.global/taxonomy/taxondetails?taxnode_id=202202392" TargetMode="External"/><Relationship Id="rId172" Type="http://schemas.openxmlformats.org/officeDocument/2006/relationships/hyperlink" Target="https://ictv.global/taxonomy/taxondetails?taxnode_id=202201448" TargetMode="External"/><Relationship Id="rId6474" Type="http://schemas.openxmlformats.org/officeDocument/2006/relationships/hyperlink" Target="https://ictv.global/taxonomy/taxondetails?taxnode_id=202210025" TargetMode="External"/><Relationship Id="rId7525" Type="http://schemas.openxmlformats.org/officeDocument/2006/relationships/hyperlink" Target="https://ictv.global/ictv/proposals/2022.063B.Piorkowskivirus_ng.zip" TargetMode="External"/><Relationship Id="rId10853" Type="http://schemas.openxmlformats.org/officeDocument/2006/relationships/hyperlink" Target="https://ictv.global/ictv/proposals/2019.012D.zip" TargetMode="External"/><Relationship Id="rId11904" Type="http://schemas.openxmlformats.org/officeDocument/2006/relationships/hyperlink" Target="https://ictv.global/taxonomy/taxondetails?taxnode_id=202204946" TargetMode="External"/><Relationship Id="rId16068" Type="http://schemas.openxmlformats.org/officeDocument/2006/relationships/hyperlink" Target="https://ictv.global/taxonomy/taxondetails?taxnode_id=202208876" TargetMode="External"/><Relationship Id="rId17119" Type="http://schemas.openxmlformats.org/officeDocument/2006/relationships/hyperlink" Target="https://ictv.global/ictv/proposals/2021.040M.R.Bunyavirales_2nfam_2ngen_6nsp.zip" TargetMode="External"/><Relationship Id="rId5076" Type="http://schemas.openxmlformats.org/officeDocument/2006/relationships/hyperlink" Target="https://ictv.global/taxonomy/taxondetails?taxnode_id=202212832" TargetMode="External"/><Relationship Id="rId6127" Type="http://schemas.openxmlformats.org/officeDocument/2006/relationships/hyperlink" Target="https://ictv.global/ictv/proposals/2021.010B.R.Binomial_names.zip" TargetMode="External"/><Relationship Id="rId9697" Type="http://schemas.openxmlformats.org/officeDocument/2006/relationships/hyperlink" Target="https://ictv.global/ictv/proposals/2022.009D.Circoviridae_rensp101_nsp48.zip" TargetMode="External"/><Relationship Id="rId10506" Type="http://schemas.openxmlformats.org/officeDocument/2006/relationships/hyperlink" Target="https://ictv.global/taxonomy/taxondetails?taxnode_id=202203311" TargetMode="External"/><Relationship Id="rId1686" Type="http://schemas.openxmlformats.org/officeDocument/2006/relationships/hyperlink" Target="https://ictv.global/taxonomy/taxondetails?taxnode_id=202209872" TargetMode="External"/><Relationship Id="rId8299" Type="http://schemas.openxmlformats.org/officeDocument/2006/relationships/hyperlink" Target="https://ictv.global/ictv/proposals/2021.088B.R.Veracruzvirus.zip" TargetMode="External"/><Relationship Id="rId12678" Type="http://schemas.openxmlformats.org/officeDocument/2006/relationships/hyperlink" Target="https://ictv.global/taxonomy/taxondetails?taxnode_id=202202243" TargetMode="External"/><Relationship Id="rId13729" Type="http://schemas.openxmlformats.org/officeDocument/2006/relationships/hyperlink" Target="https://ictv.global/ictv/proposals/2020.095B.R.Leviviricetes.zip" TargetMode="External"/><Relationship Id="rId17600" Type="http://schemas.openxmlformats.org/officeDocument/2006/relationships/hyperlink" Target="https://ictv.global/taxonomy/taxondetails?taxnode_id=202209327" TargetMode="External"/><Relationship Id="rId20945" Type="http://schemas.openxmlformats.org/officeDocument/2006/relationships/hyperlink" Target="https://ictv.global/ictv/proposals/2019.003G.zip" TargetMode="External"/><Relationship Id="rId1339" Type="http://schemas.openxmlformats.org/officeDocument/2006/relationships/hyperlink" Target="https://ictv.global/ictv/proposals/2021.010B.R.Binomial_names.zip" TargetMode="External"/><Relationship Id="rId2737" Type="http://schemas.openxmlformats.org/officeDocument/2006/relationships/hyperlink" Target="https://ictv.global/ictv/proposals/2022.062B.Peduoviridae_6ng_19nsp.zip" TargetMode="External"/><Relationship Id="rId5210" Type="http://schemas.openxmlformats.org/officeDocument/2006/relationships/hyperlink" Target="https://ictv.global/taxonomy/taxondetails?taxnode_id=202212032" TargetMode="External"/><Relationship Id="rId15151" Type="http://schemas.openxmlformats.org/officeDocument/2006/relationships/hyperlink" Target="https://ictv.global/ictv/proposals/2020.095B.R.Leviviricetes.zip" TargetMode="External"/><Relationship Id="rId16202" Type="http://schemas.openxmlformats.org/officeDocument/2006/relationships/hyperlink" Target="https://ictv.global/taxonomy/taxondetails?taxnode_id=202213350" TargetMode="External"/><Relationship Id="rId19772" Type="http://schemas.openxmlformats.org/officeDocument/2006/relationships/hyperlink" Target="https://ictv.global/taxonomy/taxondetails?taxnode_id=202204633" TargetMode="External"/><Relationship Id="rId709" Type="http://schemas.openxmlformats.org/officeDocument/2006/relationships/hyperlink" Target="https://ictv.global/ictv/proposals/2022.001B.Aliceevansviridae.zip" TargetMode="External"/><Relationship Id="rId8780" Type="http://schemas.openxmlformats.org/officeDocument/2006/relationships/hyperlink" Target="https://ictv.global/taxonomy/taxondetails?taxnode_id=202204472" TargetMode="External"/><Relationship Id="rId9831" Type="http://schemas.openxmlformats.org/officeDocument/2006/relationships/hyperlink" Target="https://ictv.global/ictv/proposals/2021.010F.R.Cressdna_2neword_3newfam_21newgen.zip" TargetMode="External"/><Relationship Id="rId11761" Type="http://schemas.openxmlformats.org/officeDocument/2006/relationships/hyperlink" Target="https://ictv.global/ictv/proposals/2019.006G.zip" TargetMode="External"/><Relationship Id="rId12812" Type="http://schemas.openxmlformats.org/officeDocument/2006/relationships/hyperlink" Target="https://ictv.global/taxonomy/taxondetails?taxnode_id=202206329" TargetMode="External"/><Relationship Id="rId18374" Type="http://schemas.openxmlformats.org/officeDocument/2006/relationships/hyperlink" Target="https://ictv.global/taxonomy/taxondetails?taxnode_id=202204167" TargetMode="External"/><Relationship Id="rId19425" Type="http://schemas.openxmlformats.org/officeDocument/2006/relationships/hyperlink" Target="https://ictv.global/ictv/proposals/2020.026P.R.Abolish_Luteoviridae.zip" TargetMode="External"/><Relationship Id="rId22020" Type="http://schemas.openxmlformats.org/officeDocument/2006/relationships/hyperlink" Target="https://ictv.global/taxonomy/taxondetails?taxnode_id=202209487" TargetMode="External"/><Relationship Id="rId45" Type="http://schemas.openxmlformats.org/officeDocument/2006/relationships/hyperlink" Target="https://ictv.global/ictv/proposals/2020.141B.R.Rudiviridae.zip" TargetMode="External"/><Relationship Id="rId1820" Type="http://schemas.openxmlformats.org/officeDocument/2006/relationships/hyperlink" Target="https://ictv.global/taxonomy/taxondetails?taxnode_id=202213512" TargetMode="External"/><Relationship Id="rId7382" Type="http://schemas.openxmlformats.org/officeDocument/2006/relationships/hyperlink" Target="https://ictv.global/taxonomy/taxondetails?taxnode_id=202201175" TargetMode="External"/><Relationship Id="rId8433" Type="http://schemas.openxmlformats.org/officeDocument/2006/relationships/hyperlink" Target="https://ictv.global/ictv/proposals/2021.010B.R.Binomial_names.zip" TargetMode="External"/><Relationship Id="rId10363" Type="http://schemas.openxmlformats.org/officeDocument/2006/relationships/hyperlink" Target="https://ictv.global/ictv/proposals/2019.012D.zip" TargetMode="External"/><Relationship Id="rId11414" Type="http://schemas.openxmlformats.org/officeDocument/2006/relationships/hyperlink" Target="https://ictv.global/taxonomy/taxondetails?taxnode_id=202203600" TargetMode="External"/><Relationship Id="rId18027" Type="http://schemas.openxmlformats.org/officeDocument/2006/relationships/hyperlink" Target="https://ictv.global/ictv/proposals/2022.020M.Phenuiviridae_2ngen_10nsp_1rensp.zip" TargetMode="External"/><Relationship Id="rId3992" Type="http://schemas.openxmlformats.org/officeDocument/2006/relationships/hyperlink" Target="https://ictv.global/taxonomy/taxondetails?taxnode_id=202214639" TargetMode="External"/><Relationship Id="rId7035" Type="http://schemas.openxmlformats.org/officeDocument/2006/relationships/hyperlink" Target="https://ictv.global/ictv/proposals/2021.010B.R.Binomial_names.zip" TargetMode="External"/><Relationship Id="rId10016" Type="http://schemas.openxmlformats.org/officeDocument/2006/relationships/hyperlink" Target="https://ictv.global/taxonomy/taxondetails?taxnode_id=202209544" TargetMode="External"/><Relationship Id="rId13586" Type="http://schemas.openxmlformats.org/officeDocument/2006/relationships/hyperlink" Target="https://ictv.global/taxonomy/taxondetails?taxnode_id=202213771" TargetMode="External"/><Relationship Id="rId14984" Type="http://schemas.openxmlformats.org/officeDocument/2006/relationships/hyperlink" Target="https://ictv.global/taxonomy/taxondetails?taxnode_id=202211234" TargetMode="External"/><Relationship Id="rId2594" Type="http://schemas.openxmlformats.org/officeDocument/2006/relationships/hyperlink" Target="https://ictv.global/taxonomy/taxondetails?taxnode_id=202207787" TargetMode="External"/><Relationship Id="rId3645" Type="http://schemas.openxmlformats.org/officeDocument/2006/relationships/hyperlink" Target="https://ictv.global/ictv/proposals/2021.082B.R.Tevens_new_families.zip" TargetMode="External"/><Relationship Id="rId12188" Type="http://schemas.openxmlformats.org/officeDocument/2006/relationships/hyperlink" Target="https://ictv.global/taxonomy/taxondetails?taxnode_id=202203013" TargetMode="External"/><Relationship Id="rId13239" Type="http://schemas.openxmlformats.org/officeDocument/2006/relationships/hyperlink" Target="https://ictv.global/ictv/proposals/2022.015P.Tombusviridae_rename.zip" TargetMode="External"/><Relationship Id="rId14637" Type="http://schemas.openxmlformats.org/officeDocument/2006/relationships/hyperlink" Target="https://ictv.global/ictv/proposals/2020.095B.R.Leviviricetes.zip" TargetMode="External"/><Relationship Id="rId17110" Type="http://schemas.openxmlformats.org/officeDocument/2006/relationships/hyperlink" Target="https://ictv.global/taxonomy/taxondetails?taxnode_id=202202606" TargetMode="External"/><Relationship Id="rId20455" Type="http://schemas.openxmlformats.org/officeDocument/2006/relationships/hyperlink" Target="https://ictv.global/ictv/proposals/2019.006G.zip" TargetMode="External"/><Relationship Id="rId21506" Type="http://schemas.openxmlformats.org/officeDocument/2006/relationships/hyperlink" Target="https://ictv.global/taxonomy/taxondetails?taxnode_id=202203681" TargetMode="External"/><Relationship Id="rId21853" Type="http://schemas.openxmlformats.org/officeDocument/2006/relationships/hyperlink" Target="https://ictv.global/ictv/proposals/2022.008D.Aelloviridae_146rensp.zip" TargetMode="External"/><Relationship Id="rId566" Type="http://schemas.openxmlformats.org/officeDocument/2006/relationships/hyperlink" Target="https://ictv.global/taxonomy/taxondetails?taxnode_id=202200525" TargetMode="External"/><Relationship Id="rId1196" Type="http://schemas.openxmlformats.org/officeDocument/2006/relationships/hyperlink" Target="https://ictv.global/taxonomy/taxondetails?taxnode_id=202208542" TargetMode="External"/><Relationship Id="rId2247" Type="http://schemas.openxmlformats.org/officeDocument/2006/relationships/hyperlink" Target="https://ictv.global/ictv/proposals/2021.029B.R.Flavophages_9_families.zip" TargetMode="External"/><Relationship Id="rId20108" Type="http://schemas.openxmlformats.org/officeDocument/2006/relationships/hyperlink" Target="https://ictv.global/taxonomy/taxondetails?taxnode_id=202208656" TargetMode="External"/><Relationship Id="rId219" Type="http://schemas.openxmlformats.org/officeDocument/2006/relationships/hyperlink" Target="https://ictv.global/ictv/proposals/2022.001D.Herpesvirales_1renfam_4rengen_124rensp_6absp.zip" TargetMode="External"/><Relationship Id="rId6868" Type="http://schemas.openxmlformats.org/officeDocument/2006/relationships/hyperlink" Target="https://ictv.global/taxonomy/taxondetails?taxnode_id=202210030" TargetMode="External"/><Relationship Id="rId7919" Type="http://schemas.openxmlformats.org/officeDocument/2006/relationships/hyperlink" Target="https://ictv.global/ictv/proposals/2021.010B.R.Binomial_names.zip" TargetMode="External"/><Relationship Id="rId8290" Type="http://schemas.openxmlformats.org/officeDocument/2006/relationships/hyperlink" Target="https://ictv.global/taxonomy/taxondetails?taxnode_id=202214878" TargetMode="External"/><Relationship Id="rId9341" Type="http://schemas.openxmlformats.org/officeDocument/2006/relationships/hyperlink" Target="https://ictv.global/ictv/proposals/2022.005D.Parvoviridae_2ngen_49nsp_125rensp.zip" TargetMode="External"/><Relationship Id="rId13720" Type="http://schemas.openxmlformats.org/officeDocument/2006/relationships/hyperlink" Target="https://ictv.global/taxonomy/taxondetails?taxnode_id=202210768" TargetMode="External"/><Relationship Id="rId19282" Type="http://schemas.openxmlformats.org/officeDocument/2006/relationships/hyperlink" Target="https://ictv.global/taxonomy/taxondetails?taxnode_id=202202116" TargetMode="External"/><Relationship Id="rId11271" Type="http://schemas.openxmlformats.org/officeDocument/2006/relationships/hyperlink" Target="https://ictv.global/ictv/proposals/2020.005F.R.Genomoviridae.zip" TargetMode="External"/><Relationship Id="rId12322" Type="http://schemas.openxmlformats.org/officeDocument/2006/relationships/hyperlink" Target="https://ictv.global/taxonomy/taxondetails?taxnode_id=202209260" TargetMode="External"/><Relationship Id="rId15892" Type="http://schemas.openxmlformats.org/officeDocument/2006/relationships/hyperlink" Target="https://ictv.global/taxonomy/taxondetails?taxnode_id=202201558" TargetMode="External"/><Relationship Id="rId16943" Type="http://schemas.openxmlformats.org/officeDocument/2006/relationships/hyperlink" Target="https://ictv.global/ictv/proposals/2021.036M.R.Rhabdoviridae_sprename.zip" TargetMode="External"/><Relationship Id="rId700" Type="http://schemas.openxmlformats.org/officeDocument/2006/relationships/hyperlink" Target="https://ictv.global/taxonomy/taxondetails?taxnode_id=202214432" TargetMode="External"/><Relationship Id="rId1330" Type="http://schemas.openxmlformats.org/officeDocument/2006/relationships/hyperlink" Target="https://ictv.global/taxonomy/taxondetails?taxnode_id=202208411" TargetMode="External"/><Relationship Id="rId5951" Type="http://schemas.openxmlformats.org/officeDocument/2006/relationships/hyperlink" Target="https://ictv.global/ictv/proposals/2021.010B.R.Binomial_names.zip" TargetMode="External"/><Relationship Id="rId14494" Type="http://schemas.openxmlformats.org/officeDocument/2006/relationships/hyperlink" Target="https://ictv.global/taxonomy/taxondetails?taxnode_id=202210920" TargetMode="External"/><Relationship Id="rId15545" Type="http://schemas.openxmlformats.org/officeDocument/2006/relationships/hyperlink" Target="https://ictv.global/ictv/proposals/2021.009F.R.Botourmiaviridae_6newgen_109newsp.zip" TargetMode="External"/><Relationship Id="rId4553" Type="http://schemas.openxmlformats.org/officeDocument/2006/relationships/hyperlink" Target="https://ictv.global/ictv/proposals/2021.035B.R.Gracegardnervirinae.zip" TargetMode="External"/><Relationship Id="rId5604" Type="http://schemas.openxmlformats.org/officeDocument/2006/relationships/hyperlink" Target="https://ictv.global/taxonomy/taxondetails?taxnode_id=202209581" TargetMode="External"/><Relationship Id="rId13096" Type="http://schemas.openxmlformats.org/officeDocument/2006/relationships/hyperlink" Target="https://ictv.global/taxonomy/taxondetails?taxnode_id=202203112" TargetMode="External"/><Relationship Id="rId14147" Type="http://schemas.openxmlformats.org/officeDocument/2006/relationships/hyperlink" Target="https://ictv.global/ictv/proposals/2020.095B.R.Leviviricetes.zip" TargetMode="External"/><Relationship Id="rId18768" Type="http://schemas.openxmlformats.org/officeDocument/2006/relationships/hyperlink" Target="https://ictv.global/taxonomy/taxondetails?taxnode_id=202213895" TargetMode="External"/><Relationship Id="rId21363" Type="http://schemas.openxmlformats.org/officeDocument/2006/relationships/hyperlink" Target="https://ictv.global/ictv/proposals/2022.003D.Lefavirales_106rensp.zip" TargetMode="External"/><Relationship Id="rId22414" Type="http://schemas.openxmlformats.org/officeDocument/2006/relationships/hyperlink" Target="https://ictv.global/taxonomy/taxondetails?taxnode_id=202209222" TargetMode="External"/><Relationship Id="rId3155" Type="http://schemas.openxmlformats.org/officeDocument/2006/relationships/hyperlink" Target="https://ictv.global/ictv/proposals/2021.010B.R.Binomial_names.zip" TargetMode="External"/><Relationship Id="rId4206" Type="http://schemas.openxmlformats.org/officeDocument/2006/relationships/hyperlink" Target="https://ictv.global/taxonomy/taxondetails?taxnode_id=202200750" TargetMode="External"/><Relationship Id="rId7776" Type="http://schemas.openxmlformats.org/officeDocument/2006/relationships/hyperlink" Target="https://ictv.global/taxonomy/taxondetails?taxnode_id=202200700" TargetMode="External"/><Relationship Id="rId8827" Type="http://schemas.openxmlformats.org/officeDocument/2006/relationships/hyperlink" Target="https://ictv.global/ictv/proposals/2021.007D.R.Polyomaviridae_2ngen_117rensp.zip" TargetMode="External"/><Relationship Id="rId19819" Type="http://schemas.openxmlformats.org/officeDocument/2006/relationships/hyperlink" Target="https://ictv.global/ictv/proposals/2019.006G.zip" TargetMode="External"/><Relationship Id="rId21016" Type="http://schemas.openxmlformats.org/officeDocument/2006/relationships/hyperlink" Target="https://ictv.global/taxonomy/taxondetails?taxnode_id=202204806" TargetMode="External"/><Relationship Id="rId6378" Type="http://schemas.openxmlformats.org/officeDocument/2006/relationships/hyperlink" Target="https://ictv.global/taxonomy/taxondetails?taxnode_id=202200972" TargetMode="External"/><Relationship Id="rId7429" Type="http://schemas.openxmlformats.org/officeDocument/2006/relationships/hyperlink" Target="https://ictv.global/ictv/proposals/2021.061B.R.Pbunavirus_new_species.zip" TargetMode="External"/><Relationship Id="rId10757" Type="http://schemas.openxmlformats.org/officeDocument/2006/relationships/hyperlink" Target="https://ictv.global/ictv/proposals/2019.012D.zip" TargetMode="External"/><Relationship Id="rId11808" Type="http://schemas.openxmlformats.org/officeDocument/2006/relationships/hyperlink" Target="https://ictv.global/taxonomy/taxondetails?taxnode_id=202204894" TargetMode="External"/><Relationship Id="rId13230" Type="http://schemas.openxmlformats.org/officeDocument/2006/relationships/hyperlink" Target="https://ictv.global/taxonomy/taxondetails?taxnode_id=202205270" TargetMode="External"/><Relationship Id="rId17851" Type="http://schemas.openxmlformats.org/officeDocument/2006/relationships/hyperlink" Target="https://ictv.global/ictv/proposals/2021.002M.Phenuiviridae_sprenamed.zip" TargetMode="External"/><Relationship Id="rId18902" Type="http://schemas.openxmlformats.org/officeDocument/2006/relationships/hyperlink" Target="https://ictv.global/taxonomy/taxondetails?taxnode_id=202202061" TargetMode="External"/><Relationship Id="rId210" Type="http://schemas.openxmlformats.org/officeDocument/2006/relationships/hyperlink" Target="https://ictv.global/taxonomy/taxondetails?taxnode_id=202201465" TargetMode="External"/><Relationship Id="rId2988" Type="http://schemas.openxmlformats.org/officeDocument/2006/relationships/hyperlink" Target="https://ictv.global/taxonomy/taxondetails?taxnode_id=202208013" TargetMode="External"/><Relationship Id="rId7910" Type="http://schemas.openxmlformats.org/officeDocument/2006/relationships/hyperlink" Target="https://ictv.global/taxonomy/taxondetails?taxnode_id=202211938" TargetMode="External"/><Relationship Id="rId16453" Type="http://schemas.openxmlformats.org/officeDocument/2006/relationships/hyperlink" Target="https://ictv.global/ictv/proposals/2021.036M.R.Rhabdoviridae_sprename.zip" TargetMode="External"/><Relationship Id="rId17504" Type="http://schemas.openxmlformats.org/officeDocument/2006/relationships/hyperlink" Target="https://ictv.global/taxonomy/taxondetails?taxnode_id=202214231" TargetMode="External"/><Relationship Id="rId20849" Type="http://schemas.openxmlformats.org/officeDocument/2006/relationships/hyperlink" Target="https://ictv.global/ictv/proposals/2020.001G.R.Abolish_type_species.pdf" TargetMode="External"/><Relationship Id="rId5461" Type="http://schemas.openxmlformats.org/officeDocument/2006/relationships/hyperlink" Target="https://ictv.global/ictv/proposals/2022.004B.Alexandravirus_10nsp.zip" TargetMode="External"/><Relationship Id="rId6512" Type="http://schemas.openxmlformats.org/officeDocument/2006/relationships/hyperlink" Target="https://ictv.global/taxonomy/taxondetails?taxnode_id=202214922" TargetMode="External"/><Relationship Id="rId15055" Type="http://schemas.openxmlformats.org/officeDocument/2006/relationships/hyperlink" Target="https://ictv.global/ictv/proposals/2020.095B.R.Leviviricetes.zip" TargetMode="External"/><Relationship Id="rId16106" Type="http://schemas.openxmlformats.org/officeDocument/2006/relationships/hyperlink" Target="https://ictv.global/taxonomy/taxondetails?taxnode_id=202201818" TargetMode="External"/><Relationship Id="rId19676" Type="http://schemas.openxmlformats.org/officeDocument/2006/relationships/hyperlink" Target="https://ictv.global/taxonomy/taxondetails?taxnode_id=202204593" TargetMode="External"/><Relationship Id="rId22271" Type="http://schemas.openxmlformats.org/officeDocument/2006/relationships/hyperlink" Target="https://ictv.global/ictv/proposals/2022.001G.GTA_viriforms.zip" TargetMode="External"/><Relationship Id="rId4063" Type="http://schemas.openxmlformats.org/officeDocument/2006/relationships/hyperlink" Target="https://ictv.global/ictv/proposals/2022.010B.Azeevirinae_nsf.zip" TargetMode="External"/><Relationship Id="rId5114" Type="http://schemas.openxmlformats.org/officeDocument/2006/relationships/hyperlink" Target="https://ictv.global/taxonomy/taxondetails?taxnode_id=202214844" TargetMode="External"/><Relationship Id="rId8684" Type="http://schemas.openxmlformats.org/officeDocument/2006/relationships/hyperlink" Target="https://ictv.global/taxonomy/taxondetails?taxnode_id=202204443" TargetMode="External"/><Relationship Id="rId9735" Type="http://schemas.openxmlformats.org/officeDocument/2006/relationships/hyperlink" Target="https://ictv.global/ictv/proposals/2022.009D.Circoviridae_rensp101_nsp48.zip" TargetMode="External"/><Relationship Id="rId11665" Type="http://schemas.openxmlformats.org/officeDocument/2006/relationships/hyperlink" Target="https://ictv.global/ictv/proposals/2021.002F.R.Chrysoviridae_binomials.zip" TargetMode="External"/><Relationship Id="rId18278" Type="http://schemas.openxmlformats.org/officeDocument/2006/relationships/hyperlink" Target="https://ictv.global/taxonomy/taxondetails?taxnode_id=202212492" TargetMode="External"/><Relationship Id="rId19329" Type="http://schemas.openxmlformats.org/officeDocument/2006/relationships/hyperlink" Target="https://ictv.global/ictv/proposals/2022.005P.Secoviridae_rename.zip" TargetMode="External"/><Relationship Id="rId1724" Type="http://schemas.openxmlformats.org/officeDocument/2006/relationships/hyperlink" Target="https://ictv.global/taxonomy/taxondetails?taxnode_id=202213027" TargetMode="External"/><Relationship Id="rId7286" Type="http://schemas.openxmlformats.org/officeDocument/2006/relationships/hyperlink" Target="https://ictv.global/taxonomy/taxondetails?taxnode_id=202201137" TargetMode="External"/><Relationship Id="rId8337" Type="http://schemas.openxmlformats.org/officeDocument/2006/relationships/hyperlink" Target="https://ictv.global/ictv/proposals/2021.010B.R.Binomial_names.zip" TargetMode="External"/><Relationship Id="rId10267" Type="http://schemas.openxmlformats.org/officeDocument/2006/relationships/hyperlink" Target="https://ictv.global/ictv/proposals/2019.012D.zip" TargetMode="External"/><Relationship Id="rId11318" Type="http://schemas.openxmlformats.org/officeDocument/2006/relationships/hyperlink" Target="https://ictv.global/taxonomy/taxondetails?taxnode_id=202208974" TargetMode="External"/><Relationship Id="rId12716" Type="http://schemas.openxmlformats.org/officeDocument/2006/relationships/hyperlink" Target="https://ictv.global/taxonomy/taxondetails?taxnode_id=202202261" TargetMode="External"/><Relationship Id="rId3896" Type="http://schemas.openxmlformats.org/officeDocument/2006/relationships/hyperlink" Target="https://ictv.global/taxonomy/taxondetails?taxnode_id=202213408" TargetMode="External"/><Relationship Id="rId14888" Type="http://schemas.openxmlformats.org/officeDocument/2006/relationships/hyperlink" Target="https://ictv.global/taxonomy/taxondetails?taxnode_id=202211161" TargetMode="External"/><Relationship Id="rId15939" Type="http://schemas.openxmlformats.org/officeDocument/2006/relationships/hyperlink" Target="https://ictv.global/ictv/proposals/2022.012M.Lispiviridae_7ngen_11nsp.zip" TargetMode="External"/><Relationship Id="rId19810" Type="http://schemas.openxmlformats.org/officeDocument/2006/relationships/hyperlink" Target="https://ictv.global/taxonomy/taxondetails?taxnode_id=202204648" TargetMode="External"/><Relationship Id="rId2498" Type="http://schemas.openxmlformats.org/officeDocument/2006/relationships/hyperlink" Target="https://ictv.global/taxonomy/taxondetails?taxnode_id=202207803" TargetMode="External"/><Relationship Id="rId3549" Type="http://schemas.openxmlformats.org/officeDocument/2006/relationships/hyperlink" Target="https://ictv.global/ictv/proposals/2021.082B.R.Tevens_new_families.zip" TargetMode="External"/><Relationship Id="rId4947" Type="http://schemas.openxmlformats.org/officeDocument/2006/relationships/hyperlink" Target="https://ictv.global/ictv/proposals/2021.057B.R.Nclasvirinae.zip" TargetMode="External"/><Relationship Id="rId7420" Type="http://schemas.openxmlformats.org/officeDocument/2006/relationships/hyperlink" Target="https://ictv.global/taxonomy/taxondetails?taxnode_id=202200478" TargetMode="External"/><Relationship Id="rId17361" Type="http://schemas.openxmlformats.org/officeDocument/2006/relationships/hyperlink" Target="https://ictv.global/ictv/proposals/2021.017M.Nairoviridae_sprenamed.zip" TargetMode="External"/><Relationship Id="rId18412" Type="http://schemas.openxmlformats.org/officeDocument/2006/relationships/hyperlink" Target="https://ictv.global/taxonomy/taxondetails?taxnode_id=202204189" TargetMode="External"/><Relationship Id="rId21757" Type="http://schemas.openxmlformats.org/officeDocument/2006/relationships/hyperlink" Target="https://ictv.global/ictv/proposals/2022.008D.Aelloviridae_146rensp.zip" TargetMode="External"/><Relationship Id="rId6022" Type="http://schemas.openxmlformats.org/officeDocument/2006/relationships/hyperlink" Target="https://ictv.global/taxonomy/taxondetails?taxnode_id=202200943" TargetMode="External"/><Relationship Id="rId10401" Type="http://schemas.openxmlformats.org/officeDocument/2006/relationships/hyperlink" Target="https://ictv.global/ictv/proposals/2019.012D.zip" TargetMode="External"/><Relationship Id="rId13971" Type="http://schemas.openxmlformats.org/officeDocument/2006/relationships/hyperlink" Target="https://ictv.global/ictv/proposals/2020.095B.R.Leviviricetes.zip" TargetMode="External"/><Relationship Id="rId17014" Type="http://schemas.openxmlformats.org/officeDocument/2006/relationships/hyperlink" Target="https://ictv.global/taxonomy/taxondetails?taxnode_id=202214161" TargetMode="External"/><Relationship Id="rId20359" Type="http://schemas.openxmlformats.org/officeDocument/2006/relationships/hyperlink" Target="https://ictv.global/ictv/proposals/2022.008P.Caulimoviridae_rename.zip" TargetMode="External"/><Relationship Id="rId8194" Type="http://schemas.openxmlformats.org/officeDocument/2006/relationships/hyperlink" Target="https://ictv.global/taxonomy/taxondetails?taxnode_id=202212047" TargetMode="External"/><Relationship Id="rId9592" Type="http://schemas.openxmlformats.org/officeDocument/2006/relationships/hyperlink" Target="https://ictv.global/taxonomy/taxondetails?taxnode_id=202214081" TargetMode="External"/><Relationship Id="rId12573" Type="http://schemas.openxmlformats.org/officeDocument/2006/relationships/hyperlink" Target="https://ictv.global/ictv/proposals/2019.006G.zip" TargetMode="External"/><Relationship Id="rId13624" Type="http://schemas.openxmlformats.org/officeDocument/2006/relationships/hyperlink" Target="https://ictv.global/taxonomy/taxondetails?taxnode_id=202213787" TargetMode="External"/><Relationship Id="rId19186" Type="http://schemas.openxmlformats.org/officeDocument/2006/relationships/hyperlink" Target="https://ictv.global/taxonomy/taxondetails?taxnode_id=202202073" TargetMode="External"/><Relationship Id="rId20840" Type="http://schemas.openxmlformats.org/officeDocument/2006/relationships/hyperlink" Target="https://ictv.global/taxonomy/taxondetails?taxnode_id=202206331" TargetMode="External"/><Relationship Id="rId951" Type="http://schemas.openxmlformats.org/officeDocument/2006/relationships/hyperlink" Target="https://ictv.global/ictv/proposals/2021.010B.R.Binomial_names.zip" TargetMode="External"/><Relationship Id="rId1581" Type="http://schemas.openxmlformats.org/officeDocument/2006/relationships/hyperlink" Target="https://ictv.global/ictv/proposals/2021.010B.R.Binomial_names.zip" TargetMode="External"/><Relationship Id="rId2632" Type="http://schemas.openxmlformats.org/officeDocument/2006/relationships/hyperlink" Target="https://ictv.global/taxonomy/taxondetails?taxnode_id=202200839" TargetMode="External"/><Relationship Id="rId9245" Type="http://schemas.openxmlformats.org/officeDocument/2006/relationships/hyperlink" Target="https://ictv.global/ictv/proposals/2022.005D.Parvoviridae_2ngen_49nsp_125rensp.zip" TargetMode="External"/><Relationship Id="rId11175" Type="http://schemas.openxmlformats.org/officeDocument/2006/relationships/hyperlink" Target="https://ictv.global/ictv/proposals/2020.005F.R.Genomoviridae.zip" TargetMode="External"/><Relationship Id="rId12226" Type="http://schemas.openxmlformats.org/officeDocument/2006/relationships/hyperlink" Target="https://ictv.global/taxonomy/taxondetails?taxnode_id=202203045" TargetMode="External"/><Relationship Id="rId15796" Type="http://schemas.openxmlformats.org/officeDocument/2006/relationships/hyperlink" Target="https://ictv.global/taxonomy/taxondetails?taxnode_id=202206044" TargetMode="External"/><Relationship Id="rId604" Type="http://schemas.openxmlformats.org/officeDocument/2006/relationships/hyperlink" Target="https://ictv.global/taxonomy/taxondetails?taxnode_id=202208858" TargetMode="External"/><Relationship Id="rId1234" Type="http://schemas.openxmlformats.org/officeDocument/2006/relationships/hyperlink" Target="https://ictv.global/taxonomy/taxondetails?taxnode_id=202208395" TargetMode="External"/><Relationship Id="rId5855" Type="http://schemas.openxmlformats.org/officeDocument/2006/relationships/hyperlink" Target="https://ictv.global/ictv/proposals/2021.010B.R.Binomial_names.zip" TargetMode="External"/><Relationship Id="rId6906" Type="http://schemas.openxmlformats.org/officeDocument/2006/relationships/hyperlink" Target="https://ictv.global/taxonomy/taxondetails?taxnode_id=202201353" TargetMode="External"/><Relationship Id="rId14398" Type="http://schemas.openxmlformats.org/officeDocument/2006/relationships/hyperlink" Target="https://ictv.global/taxonomy/taxondetails?taxnode_id=202210670" TargetMode="External"/><Relationship Id="rId15449" Type="http://schemas.openxmlformats.org/officeDocument/2006/relationships/hyperlink" Target="https://ictv.global/ictv/proposals/2021.009F.R.Botourmiaviridae_6newgen_109newsp.zip" TargetMode="External"/><Relationship Id="rId16847" Type="http://schemas.openxmlformats.org/officeDocument/2006/relationships/hyperlink" Target="https://ictv.global/ictv/proposals/2021.036M.R.Rhabdoviridae_sprename.zip" TargetMode="External"/><Relationship Id="rId19320" Type="http://schemas.openxmlformats.org/officeDocument/2006/relationships/hyperlink" Target="https://ictv.global/taxonomy/taxondetails?taxnode_id=202213816" TargetMode="External"/><Relationship Id="rId4457" Type="http://schemas.openxmlformats.org/officeDocument/2006/relationships/hyperlink" Target="https://ictv.global/ictv/proposals/2021.032B.R.Gclasvirinae.zip" TargetMode="External"/><Relationship Id="rId5508" Type="http://schemas.openxmlformats.org/officeDocument/2006/relationships/hyperlink" Target="https://ictv.global/taxonomy/taxondetails?taxnode_id=202209291" TargetMode="External"/><Relationship Id="rId21267" Type="http://schemas.openxmlformats.org/officeDocument/2006/relationships/hyperlink" Target="https://ictv.global/ictv/proposals/2020.008D.R.Adenoviridae_1ngen_6nsp.zip" TargetMode="External"/><Relationship Id="rId22318" Type="http://schemas.openxmlformats.org/officeDocument/2006/relationships/hyperlink" Target="https://ictv.global/taxonomy/taxondetails?taxnode_id=202209193" TargetMode="External"/><Relationship Id="rId3059" Type="http://schemas.openxmlformats.org/officeDocument/2006/relationships/hyperlink" Target="https://ictv.global/ictv/proposals/2021.010B.R.Binomial_names.zip" TargetMode="External"/><Relationship Id="rId15930" Type="http://schemas.openxmlformats.org/officeDocument/2006/relationships/hyperlink" Target="https://ictv.global/taxonomy/taxondetails?taxnode_id=202213341" TargetMode="External"/><Relationship Id="rId13481" Type="http://schemas.openxmlformats.org/officeDocument/2006/relationships/hyperlink" Target="https://ictv.global/ictv/proposals/2021.003F.R.Mitoviridae_100nsp_4ngen.zip" TargetMode="External"/><Relationship Id="rId14532" Type="http://schemas.openxmlformats.org/officeDocument/2006/relationships/hyperlink" Target="https://ictv.global/taxonomy/taxondetails?taxnode_id=202210956" TargetMode="External"/><Relationship Id="rId1091" Type="http://schemas.openxmlformats.org/officeDocument/2006/relationships/hyperlink" Target="https://ictv.global/ictv/proposals/2021.010B.R.Binomial_names.zip" TargetMode="External"/><Relationship Id="rId3540" Type="http://schemas.openxmlformats.org/officeDocument/2006/relationships/hyperlink" Target="https://ictv.global/taxonomy/taxondetails?taxnode_id=202211998" TargetMode="External"/><Relationship Id="rId12083" Type="http://schemas.openxmlformats.org/officeDocument/2006/relationships/hyperlink" Target="https://ictv.global/ictv/proposals/2019.006G.zip" TargetMode="External"/><Relationship Id="rId13134" Type="http://schemas.openxmlformats.org/officeDocument/2006/relationships/hyperlink" Target="https://ictv.global/taxonomy/taxondetails?taxnode_id=202203117" TargetMode="External"/><Relationship Id="rId17755" Type="http://schemas.openxmlformats.org/officeDocument/2006/relationships/hyperlink" Target="https://ictv.global/ictv/proposals/2021.002M.Phenuiviridae_sprenamed.zip" TargetMode="External"/><Relationship Id="rId18806" Type="http://schemas.openxmlformats.org/officeDocument/2006/relationships/hyperlink" Target="https://ictv.global/taxonomy/taxondetails?taxnode_id=202206540" TargetMode="External"/><Relationship Id="rId20350" Type="http://schemas.openxmlformats.org/officeDocument/2006/relationships/hyperlink" Target="https://ictv.global/taxonomy/taxondetails?taxnode_id=202208839" TargetMode="External"/><Relationship Id="rId21401" Type="http://schemas.openxmlformats.org/officeDocument/2006/relationships/hyperlink" Target="https://ictv.global/ictv/proposals/2022.003D.Lefavirales_106rensp.zip" TargetMode="External"/><Relationship Id="rId114" Type="http://schemas.openxmlformats.org/officeDocument/2006/relationships/hyperlink" Target="https://ictv.global/taxonomy/taxondetails?taxnode_id=202206397" TargetMode="External"/><Relationship Id="rId461" Type="http://schemas.openxmlformats.org/officeDocument/2006/relationships/hyperlink" Target="https://ictv.global/ictv/proposals/2021.022B.R.Crassvirales.zip" TargetMode="External"/><Relationship Id="rId2142" Type="http://schemas.openxmlformats.org/officeDocument/2006/relationships/hyperlink" Target="https://ictv.global/taxonomy/taxondetails?taxnode_id=202207089" TargetMode="External"/><Relationship Id="rId6763" Type="http://schemas.openxmlformats.org/officeDocument/2006/relationships/hyperlink" Target="https://ictv.global/ictv/proposals/2021.010B.R.Binomial_names.zip" TargetMode="External"/><Relationship Id="rId7814" Type="http://schemas.openxmlformats.org/officeDocument/2006/relationships/hyperlink" Target="https://ictv.global/taxonomy/taxondetails?taxnode_id=202201265" TargetMode="External"/><Relationship Id="rId16357" Type="http://schemas.openxmlformats.org/officeDocument/2006/relationships/hyperlink" Target="https://ictv.global/ictv/proposals/2021.036M.R.Rhabdoviridae_sprename.zip" TargetMode="External"/><Relationship Id="rId17408" Type="http://schemas.openxmlformats.org/officeDocument/2006/relationships/hyperlink" Target="https://ictv.global/taxonomy/taxondetails?taxnode_id=202212236" TargetMode="External"/><Relationship Id="rId20003" Type="http://schemas.openxmlformats.org/officeDocument/2006/relationships/hyperlink" Target="https://ictv.global/ictv/proposals/2019.006G.zip" TargetMode="External"/><Relationship Id="rId5365" Type="http://schemas.openxmlformats.org/officeDocument/2006/relationships/hyperlink" Target="https://ictv.global/ictv/proposals/2021.091B.R.Weiservirinae.zip" TargetMode="External"/><Relationship Id="rId6416" Type="http://schemas.openxmlformats.org/officeDocument/2006/relationships/hyperlink" Target="https://ictv.global/taxonomy/taxondetails?taxnode_id=202201033" TargetMode="External"/><Relationship Id="rId9986" Type="http://schemas.openxmlformats.org/officeDocument/2006/relationships/hyperlink" Target="https://ictv.global/taxonomy/taxondetails?taxnode_id=202205981" TargetMode="External"/><Relationship Id="rId22175" Type="http://schemas.openxmlformats.org/officeDocument/2006/relationships/hyperlink" Target="https://ictv.global/ictv/proposals/2021.006D.R.Polydnaviriformidae_1renfam_3rensp.zip" TargetMode="External"/><Relationship Id="rId5018" Type="http://schemas.openxmlformats.org/officeDocument/2006/relationships/hyperlink" Target="https://ictv.global/taxonomy/taxondetails?taxnode_id=202200206" TargetMode="External"/><Relationship Id="rId8588" Type="http://schemas.openxmlformats.org/officeDocument/2006/relationships/hyperlink" Target="https://ictv.global/taxonomy/taxondetails?taxnode_id=202203724" TargetMode="External"/><Relationship Id="rId9639" Type="http://schemas.openxmlformats.org/officeDocument/2006/relationships/hyperlink" Target="https://ictv.global/ictv/proposals/2022.009D.Circoviridae_rensp101_nsp48.zip" TargetMode="External"/><Relationship Id="rId12967" Type="http://schemas.openxmlformats.org/officeDocument/2006/relationships/hyperlink" Target="https://ictv.global/ictv/proposals/2022.013P.Tymoviridae_rename.zip" TargetMode="External"/><Relationship Id="rId1628" Type="http://schemas.openxmlformats.org/officeDocument/2006/relationships/hyperlink" Target="https://ictv.global/taxonomy/taxondetails?taxnode_id=202200575" TargetMode="External"/><Relationship Id="rId1975" Type="http://schemas.openxmlformats.org/officeDocument/2006/relationships/hyperlink" Target="https://ictv.global/ictv/proposals/2021.010B.R.Binomial_names.zip" TargetMode="External"/><Relationship Id="rId11569" Type="http://schemas.openxmlformats.org/officeDocument/2006/relationships/hyperlink" Target="https://ictv.global/ictv/proposals/2020.005F.R.Genomoviridae.zip" TargetMode="External"/><Relationship Id="rId14042" Type="http://schemas.openxmlformats.org/officeDocument/2006/relationships/hyperlink" Target="https://ictv.global/taxonomy/taxondetails?taxnode_id=202210385" TargetMode="External"/><Relationship Id="rId15440" Type="http://schemas.openxmlformats.org/officeDocument/2006/relationships/hyperlink" Target="https://ictv.global/taxonomy/taxondetails?taxnode_id=202212566" TargetMode="External"/><Relationship Id="rId3050" Type="http://schemas.openxmlformats.org/officeDocument/2006/relationships/hyperlink" Target="https://ictv.global/taxonomy/taxondetails?taxnode_id=202211741" TargetMode="External"/><Relationship Id="rId4101" Type="http://schemas.openxmlformats.org/officeDocument/2006/relationships/hyperlink" Target="https://ictv.global/ictv/proposals/2021.010B.R.Binomial_names.zip" TargetMode="External"/><Relationship Id="rId18663" Type="http://schemas.openxmlformats.org/officeDocument/2006/relationships/hyperlink" Target="https://ictv.global/ictv/proposals/2022.005S.Roniviridae_rename.zip" TargetMode="External"/><Relationship Id="rId19714" Type="http://schemas.openxmlformats.org/officeDocument/2006/relationships/hyperlink" Target="https://ictv.global/taxonomy/taxondetails?taxnode_id=202207432" TargetMode="External"/><Relationship Id="rId7671" Type="http://schemas.openxmlformats.org/officeDocument/2006/relationships/hyperlink" Target="https://ictv.global/ictv/proposals/2021.010B.R.Binomial_names.zip" TargetMode="External"/><Relationship Id="rId8722" Type="http://schemas.openxmlformats.org/officeDocument/2006/relationships/hyperlink" Target="https://ictv.global/taxonomy/taxondetails?taxnode_id=202204448" TargetMode="External"/><Relationship Id="rId10652" Type="http://schemas.openxmlformats.org/officeDocument/2006/relationships/hyperlink" Target="https://ictv.global/taxonomy/taxondetails?taxnode_id=202203369" TargetMode="External"/><Relationship Id="rId11703" Type="http://schemas.openxmlformats.org/officeDocument/2006/relationships/hyperlink" Target="https://ictv.global/ictv/proposals/2021.002F.R.Chrysoviridae_binomials.zip" TargetMode="External"/><Relationship Id="rId17265" Type="http://schemas.openxmlformats.org/officeDocument/2006/relationships/hyperlink" Target="https://ictv.global/ictv/proposals/2021.013M.Hantaviridae_sprename.zip" TargetMode="External"/><Relationship Id="rId18316" Type="http://schemas.openxmlformats.org/officeDocument/2006/relationships/hyperlink" Target="https://ictv.global/taxonomy/taxondetails?taxnode_id=202212521" TargetMode="External"/><Relationship Id="rId6273" Type="http://schemas.openxmlformats.org/officeDocument/2006/relationships/hyperlink" Target="https://ictv.global/ictv/proposals/2021.010B.R.Binomial_names.zip" TargetMode="External"/><Relationship Id="rId7324" Type="http://schemas.openxmlformats.org/officeDocument/2006/relationships/hyperlink" Target="https://ictv.global/taxonomy/taxondetails?taxnode_id=202201156" TargetMode="External"/><Relationship Id="rId10305" Type="http://schemas.openxmlformats.org/officeDocument/2006/relationships/hyperlink" Target="https://ictv.global/ictv/proposals/2019.012D.zip" TargetMode="External"/><Relationship Id="rId13875" Type="http://schemas.openxmlformats.org/officeDocument/2006/relationships/hyperlink" Target="https://ictv.global/ictv/proposals/2020.095B.R.Leviviricetes.zip" TargetMode="External"/><Relationship Id="rId2883" Type="http://schemas.openxmlformats.org/officeDocument/2006/relationships/hyperlink" Target="https://ictv.global/ictv/proposals/2021.063B.R.Peduoviridae.zip" TargetMode="External"/><Relationship Id="rId3934" Type="http://schemas.openxmlformats.org/officeDocument/2006/relationships/hyperlink" Target="https://ictv.global/taxonomy/taxondetails?taxnode_id=202212149" TargetMode="External"/><Relationship Id="rId9496" Type="http://schemas.openxmlformats.org/officeDocument/2006/relationships/hyperlink" Target="https://ictv.global/taxonomy/taxondetails?taxnode_id=202214994" TargetMode="External"/><Relationship Id="rId12477" Type="http://schemas.openxmlformats.org/officeDocument/2006/relationships/hyperlink" Target="https://ictv.global/ictv/proposals/2019.006G.zip" TargetMode="External"/><Relationship Id="rId13528" Type="http://schemas.openxmlformats.org/officeDocument/2006/relationships/hyperlink" Target="https://ictv.global/taxonomy/taxondetails?taxnode_id=202212453" TargetMode="External"/><Relationship Id="rId14926" Type="http://schemas.openxmlformats.org/officeDocument/2006/relationships/hyperlink" Target="https://ictv.global/taxonomy/taxondetails?taxnode_id=202211174" TargetMode="External"/><Relationship Id="rId20744" Type="http://schemas.openxmlformats.org/officeDocument/2006/relationships/hyperlink" Target="https://ictv.global/taxonomy/taxondetails?taxnode_id=202204309" TargetMode="External"/><Relationship Id="rId855" Type="http://schemas.openxmlformats.org/officeDocument/2006/relationships/hyperlink" Target="https://ictv.global/ictv/proposals/2022.001B.Aliceevansviridae.zip" TargetMode="External"/><Relationship Id="rId1485" Type="http://schemas.openxmlformats.org/officeDocument/2006/relationships/hyperlink" Target="https://ictv.global/ictv/proposals/2021.010B.R.Binomial_names.zip" TargetMode="External"/><Relationship Id="rId2536" Type="http://schemas.openxmlformats.org/officeDocument/2006/relationships/hyperlink" Target="https://ictv.global/taxonomy/taxondetails?taxnode_id=202213984" TargetMode="External"/><Relationship Id="rId8098" Type="http://schemas.openxmlformats.org/officeDocument/2006/relationships/hyperlink" Target="https://ictv.global/taxonomy/taxondetails?taxnode_id=202201316" TargetMode="External"/><Relationship Id="rId9149" Type="http://schemas.openxmlformats.org/officeDocument/2006/relationships/hyperlink" Target="https://ictv.global/ictv/proposals/2022.005D.Parvoviridae_2ngen_49nsp_125rensp.zip" TargetMode="External"/><Relationship Id="rId11079" Type="http://schemas.openxmlformats.org/officeDocument/2006/relationships/hyperlink" Target="https://ictv.global/ictv/proposals/2019.012D.zip" TargetMode="External"/><Relationship Id="rId16001" Type="http://schemas.openxmlformats.org/officeDocument/2006/relationships/hyperlink" Target="https://ictv.global/ictv/proposals/2021.041M.R.Mymonaviridae_5nsp.zip" TargetMode="External"/><Relationship Id="rId508" Type="http://schemas.openxmlformats.org/officeDocument/2006/relationships/hyperlink" Target="https://ictv.global/taxonomy/taxondetails?taxnode_id=202214293" TargetMode="External"/><Relationship Id="rId1138" Type="http://schemas.openxmlformats.org/officeDocument/2006/relationships/hyperlink" Target="https://ictv.global/taxonomy/taxondetails?taxnode_id=202208583" TargetMode="External"/><Relationship Id="rId5759" Type="http://schemas.openxmlformats.org/officeDocument/2006/relationships/hyperlink" Target="https://ictv.global/ictv/proposals/2021.010B.R.Binomial_names.zip" TargetMode="External"/><Relationship Id="rId9630" Type="http://schemas.openxmlformats.org/officeDocument/2006/relationships/hyperlink" Target="https://ictv.global/taxonomy/taxondetails?taxnode_id=202202908" TargetMode="External"/><Relationship Id="rId18173" Type="http://schemas.openxmlformats.org/officeDocument/2006/relationships/hyperlink" Target="https://ictv.global/ictv/proposals/2020.002F.R.Curvulaviridae.zip" TargetMode="External"/><Relationship Id="rId19571" Type="http://schemas.openxmlformats.org/officeDocument/2006/relationships/hyperlink" Target="https://ictv.global/ictv/proposals/2019.006G.zip" TargetMode="External"/><Relationship Id="rId7181" Type="http://schemas.openxmlformats.org/officeDocument/2006/relationships/hyperlink" Target="https://ictv.global/ictv/proposals/2021.010B.R.Binomial_names.zip" TargetMode="External"/><Relationship Id="rId8232" Type="http://schemas.openxmlformats.org/officeDocument/2006/relationships/hyperlink" Target="https://ictv.global/taxonomy/taxondetails?taxnode_id=202212613" TargetMode="External"/><Relationship Id="rId11560" Type="http://schemas.openxmlformats.org/officeDocument/2006/relationships/hyperlink" Target="https://ictv.global/taxonomy/taxondetails?taxnode_id=202209087" TargetMode="External"/><Relationship Id="rId12611" Type="http://schemas.openxmlformats.org/officeDocument/2006/relationships/hyperlink" Target="https://ictv.global/ictv/proposals/2019.006G.zip" TargetMode="External"/><Relationship Id="rId19224" Type="http://schemas.openxmlformats.org/officeDocument/2006/relationships/hyperlink" Target="https://ictv.global/taxonomy/taxondetails?taxnode_id=202202089" TargetMode="External"/><Relationship Id="rId10162" Type="http://schemas.openxmlformats.org/officeDocument/2006/relationships/hyperlink" Target="https://ictv.global/taxonomy/taxondetails?taxnode_id=202207519" TargetMode="External"/><Relationship Id="rId11213" Type="http://schemas.openxmlformats.org/officeDocument/2006/relationships/hyperlink" Target="https://ictv.global/ictv/proposals/2020.005F.R.Genomoviridae.zip" TargetMode="External"/><Relationship Id="rId14783" Type="http://schemas.openxmlformats.org/officeDocument/2006/relationships/hyperlink" Target="https://ictv.global/ictv/proposals/2020.095B.R.Leviviricetes.zip" TargetMode="External"/><Relationship Id="rId15834" Type="http://schemas.openxmlformats.org/officeDocument/2006/relationships/hyperlink" Target="https://ictv.global/taxonomy/taxondetails?taxnode_id=202209736" TargetMode="External"/><Relationship Id="rId3791" Type="http://schemas.openxmlformats.org/officeDocument/2006/relationships/hyperlink" Target="https://ictv.global/ictv/proposals/2021.001A.R.Archaeal_Caudoviricetes.zip" TargetMode="External"/><Relationship Id="rId4842" Type="http://schemas.openxmlformats.org/officeDocument/2006/relationships/hyperlink" Target="https://ictv.global/taxonomy/taxondetails?taxnode_id=202205550" TargetMode="External"/><Relationship Id="rId13385" Type="http://schemas.openxmlformats.org/officeDocument/2006/relationships/hyperlink" Target="https://ictv.global/ictv/proposals/2019.006G.zip" TargetMode="External"/><Relationship Id="rId14436" Type="http://schemas.openxmlformats.org/officeDocument/2006/relationships/hyperlink" Target="https://ictv.global/taxonomy/taxondetails?taxnode_id=202210867" TargetMode="External"/><Relationship Id="rId21652" Type="http://schemas.openxmlformats.org/officeDocument/2006/relationships/hyperlink" Target="https://ictv.global/taxonomy/taxondetails?taxnode_id=202205718" TargetMode="External"/><Relationship Id="rId2393" Type="http://schemas.openxmlformats.org/officeDocument/2006/relationships/hyperlink" Target="https://ictv.global/ictv/proposals/2021.010B.R.Binomial_names.zip" TargetMode="External"/><Relationship Id="rId3444" Type="http://schemas.openxmlformats.org/officeDocument/2006/relationships/hyperlink" Target="https://ictv.global/taxonomy/taxondetails?taxnode_id=202210143" TargetMode="External"/><Relationship Id="rId13038" Type="http://schemas.openxmlformats.org/officeDocument/2006/relationships/hyperlink" Target="https://ictv.global/taxonomy/taxondetails?taxnode_id=202203136" TargetMode="External"/><Relationship Id="rId17659" Type="http://schemas.openxmlformats.org/officeDocument/2006/relationships/hyperlink" Target="https://ictv.global/ictv/proposals/2021.028M.Peribunyaviridae_sprename.zip" TargetMode="External"/><Relationship Id="rId20254" Type="http://schemas.openxmlformats.org/officeDocument/2006/relationships/hyperlink" Target="https://ictv.global/taxonomy/taxondetails?taxnode_id=202208841" TargetMode="External"/><Relationship Id="rId21305" Type="http://schemas.openxmlformats.org/officeDocument/2006/relationships/hyperlink" Target="https://ictv.global/ictv/proposals/2021.002A.R.Sphaerolipoviridae_species_renaming.zip" TargetMode="External"/><Relationship Id="rId365" Type="http://schemas.openxmlformats.org/officeDocument/2006/relationships/hyperlink" Target="https://ictv.global/ictv/proposals/2021.022B.R.Crassvirales.zip" TargetMode="External"/><Relationship Id="rId2046" Type="http://schemas.openxmlformats.org/officeDocument/2006/relationships/hyperlink" Target="https://ictv.global/taxonomy/taxondetails?taxnode_id=202200820" TargetMode="External"/><Relationship Id="rId6667" Type="http://schemas.openxmlformats.org/officeDocument/2006/relationships/hyperlink" Target="https://ictv.global/ictv/proposals/2021.044B.R.Korravirus_new_species.zip" TargetMode="External"/><Relationship Id="rId7718" Type="http://schemas.openxmlformats.org/officeDocument/2006/relationships/hyperlink" Target="https://ictv.global/taxonomy/taxondetails?taxnode_id=202207925" TargetMode="External"/><Relationship Id="rId19081" Type="http://schemas.openxmlformats.org/officeDocument/2006/relationships/hyperlink" Target="https://ictv.global/ictv/proposals/2021.006S.R.Picornaviridae_5nsfam.zip" TargetMode="External"/><Relationship Id="rId5269" Type="http://schemas.openxmlformats.org/officeDocument/2006/relationships/hyperlink" Target="https://ictv.global/ictv/proposals/2021.010B.R.Binomial_names.zip" TargetMode="External"/><Relationship Id="rId9140" Type="http://schemas.openxmlformats.org/officeDocument/2006/relationships/hyperlink" Target="https://ictv.global/taxonomy/taxondetails?taxnode_id=202214045" TargetMode="External"/><Relationship Id="rId11070" Type="http://schemas.openxmlformats.org/officeDocument/2006/relationships/hyperlink" Target="https://ictv.global/taxonomy/taxondetails?taxnode_id=202203526" TargetMode="External"/><Relationship Id="rId12121" Type="http://schemas.openxmlformats.org/officeDocument/2006/relationships/hyperlink" Target="https://ictv.global/ictv/proposals/2019.006G.zip" TargetMode="External"/><Relationship Id="rId22079" Type="http://schemas.openxmlformats.org/officeDocument/2006/relationships/hyperlink" Target="https://ictv.global/ictv/proposals/2021.010B.R.Binomial_names.zip" TargetMode="External"/><Relationship Id="rId15691" Type="http://schemas.openxmlformats.org/officeDocument/2006/relationships/hyperlink" Target="https://ictv.global/ictv/proposals/2021.009F.R.Botourmiaviridae_6newgen_109newsp.zip" TargetMode="External"/><Relationship Id="rId16742" Type="http://schemas.openxmlformats.org/officeDocument/2006/relationships/hyperlink" Target="https://ictv.global/taxonomy/taxondetails?taxnode_id=202214140" TargetMode="External"/><Relationship Id="rId1879" Type="http://schemas.openxmlformats.org/officeDocument/2006/relationships/hyperlink" Target="https://ictv.global/ictv/proposals/2022.008B.Autographiviridae_2nsp.zip" TargetMode="External"/><Relationship Id="rId5750" Type="http://schemas.openxmlformats.org/officeDocument/2006/relationships/hyperlink" Target="https://ictv.global/taxonomy/taxondetails?taxnode_id=202200665" TargetMode="External"/><Relationship Id="rId6801" Type="http://schemas.openxmlformats.org/officeDocument/2006/relationships/hyperlink" Target="https://ictv.global/ictv/proposals/2021.010B.R.Binomial_names.zip" TargetMode="External"/><Relationship Id="rId14293" Type="http://schemas.openxmlformats.org/officeDocument/2006/relationships/hyperlink" Target="https://ictv.global/ictv/proposals/2020.095B.R.Leviviricetes.zip" TargetMode="External"/><Relationship Id="rId15344" Type="http://schemas.openxmlformats.org/officeDocument/2006/relationships/hyperlink" Target="https://ictv.global/taxonomy/taxondetails?taxnode_id=202211470" TargetMode="External"/><Relationship Id="rId19965" Type="http://schemas.openxmlformats.org/officeDocument/2006/relationships/hyperlink" Target="https://ictv.global/ictv/proposals/2019.006G.zip" TargetMode="External"/><Relationship Id="rId4005" Type="http://schemas.openxmlformats.org/officeDocument/2006/relationships/hyperlink" Target="https://ictv.global/ictv/proposals/2021.010B.R.Binomial_names.zip" TargetMode="External"/><Relationship Id="rId4352" Type="http://schemas.openxmlformats.org/officeDocument/2006/relationships/hyperlink" Target="https://ictv.global/taxonomy/taxondetails?taxnode_id=202213037" TargetMode="External"/><Relationship Id="rId5403" Type="http://schemas.openxmlformats.org/officeDocument/2006/relationships/hyperlink" Target="https://ictv.global/ictv/proposals/2021.091B.R.Weiservirinae.zip" TargetMode="External"/><Relationship Id="rId8973" Type="http://schemas.openxmlformats.org/officeDocument/2006/relationships/hyperlink" Target="https://ictv.global/ictv/proposals/2020.001G.R.Abolish_type_species.pdf" TargetMode="External"/><Relationship Id="rId11954" Type="http://schemas.openxmlformats.org/officeDocument/2006/relationships/hyperlink" Target="https://ictv.global/taxonomy/taxondetails?taxnode_id=202207548" TargetMode="External"/><Relationship Id="rId18567" Type="http://schemas.openxmlformats.org/officeDocument/2006/relationships/hyperlink" Target="https://ictv.global/ictv/proposals/2019.020S-023S.zip" TargetMode="External"/><Relationship Id="rId19618" Type="http://schemas.openxmlformats.org/officeDocument/2006/relationships/hyperlink" Target="https://ictv.global/taxonomy/taxondetails?taxnode_id=202204567" TargetMode="External"/><Relationship Id="rId21162" Type="http://schemas.openxmlformats.org/officeDocument/2006/relationships/hyperlink" Target="https://ictv.global/taxonomy/taxondetails?taxnode_id=202205655" TargetMode="External"/><Relationship Id="rId22213" Type="http://schemas.openxmlformats.org/officeDocument/2006/relationships/hyperlink" Target="https://ictv.global/ictv/proposals/2019.009G.zip" TargetMode="External"/><Relationship Id="rId7575" Type="http://schemas.openxmlformats.org/officeDocument/2006/relationships/hyperlink" Target="https://ictv.global/ictv/proposals/2021.010B.R.Binomial_names.zip" TargetMode="External"/><Relationship Id="rId8626" Type="http://schemas.openxmlformats.org/officeDocument/2006/relationships/hyperlink" Target="https://ictv.global/taxonomy/taxondetails?taxnode_id=202203880" TargetMode="External"/><Relationship Id="rId10556" Type="http://schemas.openxmlformats.org/officeDocument/2006/relationships/hyperlink" Target="https://ictv.global/taxonomy/taxondetails?taxnode_id=202203331" TargetMode="External"/><Relationship Id="rId11607" Type="http://schemas.openxmlformats.org/officeDocument/2006/relationships/hyperlink" Target="https://ictv.global/ictv/proposals/2019.104B.zip" TargetMode="External"/><Relationship Id="rId17169" Type="http://schemas.openxmlformats.org/officeDocument/2006/relationships/hyperlink" Target="https://ictv.global/ictv/proposals/2021.013P.R.Fimoviridae_rename.zip" TargetMode="External"/><Relationship Id="rId6177" Type="http://schemas.openxmlformats.org/officeDocument/2006/relationships/hyperlink" Target="https://ictv.global/ictv/proposals/2021.010B.R.Binomial_names.zip" TargetMode="External"/><Relationship Id="rId7228" Type="http://schemas.openxmlformats.org/officeDocument/2006/relationships/hyperlink" Target="https://ictv.global/taxonomy/taxondetails?taxnode_id=202214706" TargetMode="External"/><Relationship Id="rId10209" Type="http://schemas.openxmlformats.org/officeDocument/2006/relationships/hyperlink" Target="https://ictv.global/ictv/proposals/2019.012D.zip" TargetMode="External"/><Relationship Id="rId2787" Type="http://schemas.openxmlformats.org/officeDocument/2006/relationships/hyperlink" Target="https://ictv.global/ictv/proposals/2021.010B.R.Binomial_names.zip" TargetMode="External"/><Relationship Id="rId3838" Type="http://schemas.openxmlformats.org/officeDocument/2006/relationships/hyperlink" Target="https://ictv.global/taxonomy/taxondetails?taxnode_id=202212662" TargetMode="External"/><Relationship Id="rId13779" Type="http://schemas.openxmlformats.org/officeDocument/2006/relationships/hyperlink" Target="https://ictv.global/ictv/proposals/2020.095B.R.Leviviricetes.zip" TargetMode="External"/><Relationship Id="rId16252" Type="http://schemas.openxmlformats.org/officeDocument/2006/relationships/hyperlink" Target="https://ictv.global/taxonomy/taxondetails?taxnode_id=202206463" TargetMode="External"/><Relationship Id="rId17650" Type="http://schemas.openxmlformats.org/officeDocument/2006/relationships/hyperlink" Target="https://ictv.global/taxonomy/taxondetails?taxnode_id=202200132" TargetMode="External"/><Relationship Id="rId18701" Type="http://schemas.openxmlformats.org/officeDocument/2006/relationships/hyperlink" Target="https://ictv.global/ictv/proposals/2021.005S.R.Nidovirales.zip" TargetMode="External"/><Relationship Id="rId20995" Type="http://schemas.openxmlformats.org/officeDocument/2006/relationships/hyperlink" Target="https://ictv.global/ictv/proposals/2019.003G.zip" TargetMode="External"/><Relationship Id="rId759" Type="http://schemas.openxmlformats.org/officeDocument/2006/relationships/hyperlink" Target="https://ictv.global/ictv/proposals/2022.001B.Aliceevansviridae.zip" TargetMode="External"/><Relationship Id="rId1389" Type="http://schemas.openxmlformats.org/officeDocument/2006/relationships/hyperlink" Target="https://ictv.global/ictv/proposals/2021.010B.R.Binomial_names.zip" TargetMode="External"/><Relationship Id="rId5260" Type="http://schemas.openxmlformats.org/officeDocument/2006/relationships/hyperlink" Target="https://ictv.global/taxonomy/taxondetails?taxnode_id=202200353" TargetMode="External"/><Relationship Id="rId6311" Type="http://schemas.openxmlformats.org/officeDocument/2006/relationships/hyperlink" Target="https://ictv.global/ictv/proposals/2021.010B.R.Binomial_names.zip" TargetMode="External"/><Relationship Id="rId17303" Type="http://schemas.openxmlformats.org/officeDocument/2006/relationships/hyperlink" Target="https://ictv.global/ictv/proposals/2021.017M.Nairoviridae_sprenamed.zip" TargetMode="External"/><Relationship Id="rId20648" Type="http://schemas.openxmlformats.org/officeDocument/2006/relationships/hyperlink" Target="https://ictv.global/taxonomy/taxondetails?taxnode_id=202208685" TargetMode="External"/><Relationship Id="rId22070" Type="http://schemas.openxmlformats.org/officeDocument/2006/relationships/hyperlink" Target="https://ictv.global/taxonomy/taxondetails?taxnode_id=202203644" TargetMode="External"/><Relationship Id="rId8483" Type="http://schemas.openxmlformats.org/officeDocument/2006/relationships/hyperlink" Target="https://ictv.global/ictv/proposals/2021.095B.R.Zitchvirus.zip" TargetMode="External"/><Relationship Id="rId9881" Type="http://schemas.openxmlformats.org/officeDocument/2006/relationships/hyperlink" Target="https://ictv.global/ictv/proposals/2020.016D.R.Smacoviridae_6ngen_42nsp.zip" TargetMode="External"/><Relationship Id="rId12862" Type="http://schemas.openxmlformats.org/officeDocument/2006/relationships/hyperlink" Target="https://ictv.global/taxonomy/taxondetails?taxnode_id=202202324" TargetMode="External"/><Relationship Id="rId13913" Type="http://schemas.openxmlformats.org/officeDocument/2006/relationships/hyperlink" Target="https://ictv.global/ictv/proposals/2020.095B.R.Leviviricetes.zip" TargetMode="External"/><Relationship Id="rId19475" Type="http://schemas.openxmlformats.org/officeDocument/2006/relationships/hyperlink" Target="https://ictv.global/ictv/proposals/2020.001G.R.Abolish_type_species.pdf" TargetMode="External"/><Relationship Id="rId95" Type="http://schemas.openxmlformats.org/officeDocument/2006/relationships/hyperlink" Target="https://ictv.global/ictv/proposals/2022.002D.Herpesvirales_9nsp.zip" TargetMode="External"/><Relationship Id="rId1870" Type="http://schemas.openxmlformats.org/officeDocument/2006/relationships/hyperlink" Target="https://ictv.global/taxonomy/taxondetails?taxnode_id=202208112" TargetMode="External"/><Relationship Id="rId2921" Type="http://schemas.openxmlformats.org/officeDocument/2006/relationships/hyperlink" Target="https://ictv.global/ictv/proposals/2021.010B.R.Binomial_names.zip" TargetMode="External"/><Relationship Id="rId7085" Type="http://schemas.openxmlformats.org/officeDocument/2006/relationships/hyperlink" Target="https://ictv.global/ictv/proposals/2021.010B.R.Binomial_names.zip" TargetMode="External"/><Relationship Id="rId8136" Type="http://schemas.openxmlformats.org/officeDocument/2006/relationships/hyperlink" Target="https://ictv.global/taxonomy/taxondetails?taxnode_id=202201334" TargetMode="External"/><Relationship Id="rId9534" Type="http://schemas.openxmlformats.org/officeDocument/2006/relationships/hyperlink" Target="https://ictv.global/taxonomy/taxondetails?taxnode_id=202202907" TargetMode="External"/><Relationship Id="rId11464" Type="http://schemas.openxmlformats.org/officeDocument/2006/relationships/hyperlink" Target="https://ictv.global/taxonomy/taxondetails?taxnode_id=202209044" TargetMode="External"/><Relationship Id="rId12515" Type="http://schemas.openxmlformats.org/officeDocument/2006/relationships/hyperlink" Target="https://ictv.global/ictv/proposals/2019.006G.zip" TargetMode="External"/><Relationship Id="rId18077" Type="http://schemas.openxmlformats.org/officeDocument/2006/relationships/hyperlink" Target="https://ictv.global/ictv/proposals/2022.011P.Tospoviridae_rename.zip" TargetMode="External"/><Relationship Id="rId19128" Type="http://schemas.openxmlformats.org/officeDocument/2006/relationships/hyperlink" Target="https://ictv.global/taxonomy/taxondetails?taxnode_id=202202026" TargetMode="External"/><Relationship Id="rId1523" Type="http://schemas.openxmlformats.org/officeDocument/2006/relationships/hyperlink" Target="https://ictv.global/ictv/proposals/2021.010B.R.Binomial_names.zip" TargetMode="External"/><Relationship Id="rId10066" Type="http://schemas.openxmlformats.org/officeDocument/2006/relationships/hyperlink" Target="https://ictv.global/taxonomy/taxondetails?taxnode_id=202203905" TargetMode="External"/><Relationship Id="rId11117" Type="http://schemas.openxmlformats.org/officeDocument/2006/relationships/hyperlink" Target="https://ictv.global/ictv/proposals/2020.027P.R.Geminiviridae_2nsp.zip" TargetMode="External"/><Relationship Id="rId14687" Type="http://schemas.openxmlformats.org/officeDocument/2006/relationships/hyperlink" Target="https://ictv.global/ictv/proposals/2020.095B.R.Leviviricetes.zip" TargetMode="External"/><Relationship Id="rId15738" Type="http://schemas.openxmlformats.org/officeDocument/2006/relationships/hyperlink" Target="https://ictv.global/taxonomy/taxondetails?taxnode_id=202203949" TargetMode="External"/><Relationship Id="rId3695" Type="http://schemas.openxmlformats.org/officeDocument/2006/relationships/hyperlink" Target="https://ictv.global/ictv/proposals/2021.082B.R.Tevens_new_families.zip" TargetMode="External"/><Relationship Id="rId4746" Type="http://schemas.openxmlformats.org/officeDocument/2006/relationships/hyperlink" Target="https://ictv.global/taxonomy/taxondetails?taxnode_id=202200911" TargetMode="External"/><Relationship Id="rId13289" Type="http://schemas.openxmlformats.org/officeDocument/2006/relationships/hyperlink" Target="https://ictv.global/ictv/proposals/2022.015P.Tombusviridae_rename.zip" TargetMode="External"/><Relationship Id="rId17160" Type="http://schemas.openxmlformats.org/officeDocument/2006/relationships/hyperlink" Target="https://ictv.global/taxonomy/taxondetails?taxnode_id=202209371" TargetMode="External"/><Relationship Id="rId18211" Type="http://schemas.openxmlformats.org/officeDocument/2006/relationships/hyperlink" Target="https://ictv.global/ictv/proposals/2021.001F.R.Fusariviridae_1newfam.zip" TargetMode="External"/><Relationship Id="rId21556" Type="http://schemas.openxmlformats.org/officeDocument/2006/relationships/hyperlink" Target="https://ictv.global/taxonomy/taxondetails?taxnode_id=202205670" TargetMode="External"/><Relationship Id="rId2297" Type="http://schemas.openxmlformats.org/officeDocument/2006/relationships/hyperlink" Target="https://ictv.global/ictv/proposals/2021.010B.R.Binomial_names.zip" TargetMode="External"/><Relationship Id="rId3348" Type="http://schemas.openxmlformats.org/officeDocument/2006/relationships/hyperlink" Target="https://ictv.global/taxonomy/taxondetails?taxnode_id=202206784" TargetMode="External"/><Relationship Id="rId7969" Type="http://schemas.openxmlformats.org/officeDocument/2006/relationships/hyperlink" Target="https://ictv.global/ictv/proposals/2021.010B.R.Binomial_names.zip" TargetMode="External"/><Relationship Id="rId10200" Type="http://schemas.openxmlformats.org/officeDocument/2006/relationships/hyperlink" Target="https://ictv.global/taxonomy/taxondetails?taxnode_id=202203209" TargetMode="External"/><Relationship Id="rId20158" Type="http://schemas.openxmlformats.org/officeDocument/2006/relationships/hyperlink" Target="https://ictv.global/taxonomy/taxondetails?taxnode_id=202203659" TargetMode="External"/><Relationship Id="rId21209" Type="http://schemas.openxmlformats.org/officeDocument/2006/relationships/hyperlink" Target="https://ictv.global/ictv/proposals/2019.003G.zip" TargetMode="External"/><Relationship Id="rId269" Type="http://schemas.openxmlformats.org/officeDocument/2006/relationships/hyperlink" Target="https://ictv.global/ictv/proposals/2022.001D.Herpesvirales_1renfam_4rengen_124rensp_6absp.zip" TargetMode="External"/><Relationship Id="rId9391" Type="http://schemas.openxmlformats.org/officeDocument/2006/relationships/hyperlink" Target="https://ictv.global/ictv/proposals/2022.005D.Parvoviridae_2ngen_49nsp_125rensp.zip" TargetMode="External"/><Relationship Id="rId13770" Type="http://schemas.openxmlformats.org/officeDocument/2006/relationships/hyperlink" Target="https://ictv.global/taxonomy/taxondetails?taxnode_id=202210805" TargetMode="External"/><Relationship Id="rId14821" Type="http://schemas.openxmlformats.org/officeDocument/2006/relationships/hyperlink" Target="https://ictv.global/ictv/proposals/2020.095B.R.Leviviricetes.zip" TargetMode="External"/><Relationship Id="rId1380" Type="http://schemas.openxmlformats.org/officeDocument/2006/relationships/hyperlink" Target="https://ictv.global/taxonomy/taxondetails?taxnode_id=202208434" TargetMode="External"/><Relationship Id="rId9044" Type="http://schemas.openxmlformats.org/officeDocument/2006/relationships/hyperlink" Target="https://ictv.global/taxonomy/taxondetails?taxnode_id=202205870" TargetMode="External"/><Relationship Id="rId12372" Type="http://schemas.openxmlformats.org/officeDocument/2006/relationships/hyperlink" Target="https://ictv.global/taxonomy/taxondetails?taxnode_id=202205110" TargetMode="External"/><Relationship Id="rId13423" Type="http://schemas.openxmlformats.org/officeDocument/2006/relationships/hyperlink" Target="https://ictv.global/ictv/proposals/2019.006G.zip" TargetMode="External"/><Relationship Id="rId16993" Type="http://schemas.openxmlformats.org/officeDocument/2006/relationships/hyperlink" Target="https://ictv.global/ictv/proposals/2021.008M.Arenaviridae_rename.zip" TargetMode="External"/><Relationship Id="rId403" Type="http://schemas.openxmlformats.org/officeDocument/2006/relationships/hyperlink" Target="https://ictv.global/ictv/proposals/2021.022B.R.Crassvirales.zip" TargetMode="External"/><Relationship Id="rId750" Type="http://schemas.openxmlformats.org/officeDocument/2006/relationships/hyperlink" Target="https://ictv.global/taxonomy/taxondetails?taxnode_id=202214372" TargetMode="External"/><Relationship Id="rId1033" Type="http://schemas.openxmlformats.org/officeDocument/2006/relationships/hyperlink" Target="https://ictv.global/ictv/proposals/2021.010B.R.Binomial_names.zip" TargetMode="External"/><Relationship Id="rId2431" Type="http://schemas.openxmlformats.org/officeDocument/2006/relationships/hyperlink" Target="https://ictv.global/ictv/proposals/2021.010B.R.Binomial_names.zip" TargetMode="External"/><Relationship Id="rId12025" Type="http://schemas.openxmlformats.org/officeDocument/2006/relationships/hyperlink" Target="https://ictv.global/ictv/proposals/2021.001S.R.Hepeviridae.zip" TargetMode="External"/><Relationship Id="rId15595" Type="http://schemas.openxmlformats.org/officeDocument/2006/relationships/hyperlink" Target="https://ictv.global/ictv/proposals/2019.006G.zip" TargetMode="External"/><Relationship Id="rId16646" Type="http://schemas.openxmlformats.org/officeDocument/2006/relationships/hyperlink" Target="https://ictv.global/taxonomy/taxondetails?taxnode_id=202207126" TargetMode="External"/><Relationship Id="rId5654" Type="http://schemas.openxmlformats.org/officeDocument/2006/relationships/hyperlink" Target="https://ictv.global/taxonomy/taxondetails?taxnode_id=202214918" TargetMode="External"/><Relationship Id="rId6705" Type="http://schemas.openxmlformats.org/officeDocument/2006/relationships/hyperlink" Target="https://ictv.global/ictv/proposals/2021.010B.R.Binomial_names.zip" TargetMode="External"/><Relationship Id="rId14197" Type="http://schemas.openxmlformats.org/officeDocument/2006/relationships/hyperlink" Target="https://ictv.global/ictv/proposals/2020.095B.R.Leviviricetes.zip" TargetMode="External"/><Relationship Id="rId15248" Type="http://schemas.openxmlformats.org/officeDocument/2006/relationships/hyperlink" Target="https://ictv.global/taxonomy/taxondetails?taxnode_id=202211418" TargetMode="External"/><Relationship Id="rId19869" Type="http://schemas.openxmlformats.org/officeDocument/2006/relationships/hyperlink" Target="https://ictv.global/ictv/proposals/2021.006P.R.Potyvirus_5ns_3as.zip" TargetMode="External"/><Relationship Id="rId22464" Type="http://schemas.openxmlformats.org/officeDocument/2006/relationships/hyperlink" Target="https://ictv.global/taxonomy/taxondetails?taxnode_id=202205162" TargetMode="External"/><Relationship Id="rId4256" Type="http://schemas.openxmlformats.org/officeDocument/2006/relationships/hyperlink" Target="https://ictv.global/taxonomy/taxondetails?taxnode_id=202214518" TargetMode="External"/><Relationship Id="rId5307" Type="http://schemas.openxmlformats.org/officeDocument/2006/relationships/hyperlink" Target="https://ictv.global/ictv/proposals/2021.091B.R.Weiservirinae.zip" TargetMode="External"/><Relationship Id="rId8877" Type="http://schemas.openxmlformats.org/officeDocument/2006/relationships/hyperlink" Target="https://ictv.global/ictv/proposals/2020.001G.R.Abolish_type_species.pdf" TargetMode="External"/><Relationship Id="rId9928" Type="http://schemas.openxmlformats.org/officeDocument/2006/relationships/hyperlink" Target="https://ictv.global/taxonomy/taxondetails?taxnode_id=202209517" TargetMode="External"/><Relationship Id="rId21066" Type="http://schemas.openxmlformats.org/officeDocument/2006/relationships/hyperlink" Target="https://ictv.global/taxonomy/taxondetails?taxnode_id=202214311" TargetMode="External"/><Relationship Id="rId22117" Type="http://schemas.openxmlformats.org/officeDocument/2006/relationships/hyperlink" Target="https://ictv.global/ictv/proposals/2021.006D.R.Polydnaviriformidae_1renfam_3rensp.zip" TargetMode="External"/><Relationship Id="rId1917" Type="http://schemas.openxmlformats.org/officeDocument/2006/relationships/hyperlink" Target="https://ictv.global/ictv/proposals/2021.010B.R.Binomial_names.zip" TargetMode="External"/><Relationship Id="rId7479" Type="http://schemas.openxmlformats.org/officeDocument/2006/relationships/hyperlink" Target="https://ictv.global/ictv/proposals/2021.010B.R.Binomial_names.zip" TargetMode="External"/><Relationship Id="rId11858" Type="http://schemas.openxmlformats.org/officeDocument/2006/relationships/hyperlink" Target="https://ictv.global/taxonomy/taxondetails?taxnode_id=202204924" TargetMode="External"/><Relationship Id="rId12909" Type="http://schemas.openxmlformats.org/officeDocument/2006/relationships/hyperlink" Target="https://ictv.global/ictv/proposals/2020.001G.R.Abolish_type_species.pdf" TargetMode="External"/><Relationship Id="rId13280" Type="http://schemas.openxmlformats.org/officeDocument/2006/relationships/hyperlink" Target="https://ictv.global/taxonomy/taxondetails?taxnode_id=202205211" TargetMode="External"/><Relationship Id="rId14331" Type="http://schemas.openxmlformats.org/officeDocument/2006/relationships/hyperlink" Target="https://ictv.global/ictv/proposals/2020.095B.R.Leviviricetes.zip" TargetMode="External"/><Relationship Id="rId18952" Type="http://schemas.openxmlformats.org/officeDocument/2006/relationships/hyperlink" Target="https://ictv.global/taxonomy/taxondetails?taxnode_id=202201994" TargetMode="External"/><Relationship Id="rId21200" Type="http://schemas.openxmlformats.org/officeDocument/2006/relationships/hyperlink" Target="https://ictv.global/taxonomy/taxondetails?taxnode_id=202202423" TargetMode="External"/><Relationship Id="rId260" Type="http://schemas.openxmlformats.org/officeDocument/2006/relationships/hyperlink" Target="https://ictv.global/taxonomy/taxondetails?taxnode_id=202214019" TargetMode="External"/><Relationship Id="rId7960" Type="http://schemas.openxmlformats.org/officeDocument/2006/relationships/hyperlink" Target="https://ictv.global/taxonomy/taxondetails?taxnode_id=202211929" TargetMode="External"/><Relationship Id="rId10941" Type="http://schemas.openxmlformats.org/officeDocument/2006/relationships/hyperlink" Target="https://ictv.global/ictv/proposals/2019.012D.zip" TargetMode="External"/><Relationship Id="rId17554" Type="http://schemas.openxmlformats.org/officeDocument/2006/relationships/hyperlink" Target="https://ictv.global/taxonomy/taxondetails?taxnode_id=202200115" TargetMode="External"/><Relationship Id="rId18605" Type="http://schemas.openxmlformats.org/officeDocument/2006/relationships/hyperlink" Target="https://ictv.global/ictv/proposals/2020.001G.R.Abolish_type_species.pdf" TargetMode="External"/><Relationship Id="rId20899" Type="http://schemas.openxmlformats.org/officeDocument/2006/relationships/hyperlink" Target="https://ictv.global/ictv/proposals/2019.003G.zip" TargetMode="External"/><Relationship Id="rId5164" Type="http://schemas.openxmlformats.org/officeDocument/2006/relationships/hyperlink" Target="https://ictv.global/taxonomy/taxondetails?taxnode_id=202211866" TargetMode="External"/><Relationship Id="rId6215" Type="http://schemas.openxmlformats.org/officeDocument/2006/relationships/hyperlink" Target="https://ictv.global/ictv/proposals/2021.010B.R.Binomial_names.zip" TargetMode="External"/><Relationship Id="rId6562" Type="http://schemas.openxmlformats.org/officeDocument/2006/relationships/hyperlink" Target="https://ictv.global/taxonomy/taxondetails?taxnode_id=202214638" TargetMode="External"/><Relationship Id="rId7613" Type="http://schemas.openxmlformats.org/officeDocument/2006/relationships/hyperlink" Target="https://ictv.global/ictv/proposals/2022.069B.Quivirus_ng.zip" TargetMode="External"/><Relationship Id="rId16156" Type="http://schemas.openxmlformats.org/officeDocument/2006/relationships/hyperlink" Target="https://ictv.global/taxonomy/taxondetails?taxnode_id=202209286" TargetMode="External"/><Relationship Id="rId17207" Type="http://schemas.openxmlformats.org/officeDocument/2006/relationships/hyperlink" Target="https://ictv.global/ictv/proposals/2021.013M.Hantaviridae_sprename.zip" TargetMode="External"/><Relationship Id="rId9785" Type="http://schemas.openxmlformats.org/officeDocument/2006/relationships/hyperlink" Target="https://ictv.global/ictv/proposals/2022.009D.Circoviridae_rensp101_nsp48.zip" TargetMode="External"/><Relationship Id="rId12766" Type="http://schemas.openxmlformats.org/officeDocument/2006/relationships/hyperlink" Target="https://ictv.global/taxonomy/taxondetails?taxnode_id=202202283" TargetMode="External"/><Relationship Id="rId13817" Type="http://schemas.openxmlformats.org/officeDocument/2006/relationships/hyperlink" Target="https://ictv.global/ictv/proposals/2020.095B.R.Leviviricetes.zip" TargetMode="External"/><Relationship Id="rId19379" Type="http://schemas.openxmlformats.org/officeDocument/2006/relationships/hyperlink" Target="https://ictv.global/ictv/proposals/2022.004P.Secoviridae_8ns.zip" TargetMode="External"/><Relationship Id="rId1774" Type="http://schemas.openxmlformats.org/officeDocument/2006/relationships/hyperlink" Target="https://ictv.global/taxonomy/taxondetails?taxnode_id=202212127" TargetMode="External"/><Relationship Id="rId2825" Type="http://schemas.openxmlformats.org/officeDocument/2006/relationships/hyperlink" Target="https://ictv.global/ictv/proposals/2022.062B.Peduoviridae_6ng_19nsp.zip" TargetMode="External"/><Relationship Id="rId8387" Type="http://schemas.openxmlformats.org/officeDocument/2006/relationships/hyperlink" Target="https://ictv.global/ictv/proposals/2021.092B.R.Wizardvirus_new_species.zip" TargetMode="External"/><Relationship Id="rId9438" Type="http://schemas.openxmlformats.org/officeDocument/2006/relationships/hyperlink" Target="https://ictv.global/taxonomy/taxondetails?taxnode_id=202209285" TargetMode="External"/><Relationship Id="rId11368" Type="http://schemas.openxmlformats.org/officeDocument/2006/relationships/hyperlink" Target="https://ictv.global/taxonomy/taxondetails?taxnode_id=202203593" TargetMode="External"/><Relationship Id="rId12419" Type="http://schemas.openxmlformats.org/officeDocument/2006/relationships/hyperlink" Target="https://ictv.global/ictv/proposals/2019.006G.zip" TargetMode="External"/><Relationship Id="rId1427" Type="http://schemas.openxmlformats.org/officeDocument/2006/relationships/hyperlink" Target="https://ictv.global/ictv/proposals/2021.010B.R.Binomial_names.zip" TargetMode="External"/><Relationship Id="rId4997" Type="http://schemas.openxmlformats.org/officeDocument/2006/relationships/hyperlink" Target="https://ictv.global/ictv/proposals/2021.010B.R.Binomial_names.zip" TargetMode="External"/><Relationship Id="rId15989" Type="http://schemas.openxmlformats.org/officeDocument/2006/relationships/hyperlink" Target="https://ictv.global/ictv/proposals/2021.016M.R.Lispiviridae_16ngen_13nsp.zip" TargetMode="External"/><Relationship Id="rId18462" Type="http://schemas.openxmlformats.org/officeDocument/2006/relationships/hyperlink" Target="https://ictv.global/taxonomy/taxondetails?taxnode_id=202201837" TargetMode="External"/><Relationship Id="rId19860" Type="http://schemas.openxmlformats.org/officeDocument/2006/relationships/hyperlink" Target="https://ictv.global/taxonomy/taxondetails?taxnode_id=202204667" TargetMode="External"/><Relationship Id="rId3599" Type="http://schemas.openxmlformats.org/officeDocument/2006/relationships/hyperlink" Target="https://ictv.global/ictv/proposals/2021.082B.R.Tevens_new_families.zip" TargetMode="External"/><Relationship Id="rId7470" Type="http://schemas.openxmlformats.org/officeDocument/2006/relationships/hyperlink" Target="https://ictv.global/taxonomy/taxondetails?taxnode_id=202200486" TargetMode="External"/><Relationship Id="rId8521" Type="http://schemas.openxmlformats.org/officeDocument/2006/relationships/hyperlink" Target="https://ictv.global/ictv/proposals/2021.085B.R.Tubulavirales.zip" TargetMode="External"/><Relationship Id="rId12900" Type="http://schemas.openxmlformats.org/officeDocument/2006/relationships/hyperlink" Target="https://ictv.global/taxonomy/taxondetails?taxnode_id=202202335" TargetMode="External"/><Relationship Id="rId17064" Type="http://schemas.openxmlformats.org/officeDocument/2006/relationships/hyperlink" Target="https://ictv.global/taxonomy/taxondetails?taxnode_id=202202583" TargetMode="External"/><Relationship Id="rId18115" Type="http://schemas.openxmlformats.org/officeDocument/2006/relationships/hyperlink" Target="https://ictv.global/ictv/proposals/2021.024M.R.Orthomyxoviridae_sprename.zip" TargetMode="External"/><Relationship Id="rId19513" Type="http://schemas.openxmlformats.org/officeDocument/2006/relationships/hyperlink" Target="https://ictv.global/ictv/proposals/2019.006G.zip" TargetMode="External"/><Relationship Id="rId6072" Type="http://schemas.openxmlformats.org/officeDocument/2006/relationships/hyperlink" Target="https://ictv.global/taxonomy/taxondetails?taxnode_id=202209969" TargetMode="External"/><Relationship Id="rId7123" Type="http://schemas.openxmlformats.org/officeDocument/2006/relationships/hyperlink" Target="https://ictv.global/ictv/proposals/2021.010B.R.Binomial_names.zip" TargetMode="External"/><Relationship Id="rId10451" Type="http://schemas.openxmlformats.org/officeDocument/2006/relationships/hyperlink" Target="https://ictv.global/ictv/proposals/2020.006P.R.Begomovirus_22nsp.zip" TargetMode="External"/><Relationship Id="rId11502" Type="http://schemas.openxmlformats.org/officeDocument/2006/relationships/hyperlink" Target="https://ictv.global/taxonomy/taxondetails?taxnode_id=202209051" TargetMode="External"/><Relationship Id="rId9295" Type="http://schemas.openxmlformats.org/officeDocument/2006/relationships/hyperlink" Target="https://ictv.global/ictv/proposals/2022.005D.Parvoviridae_2ngen_49nsp_125rensp.zip" TargetMode="External"/><Relationship Id="rId10104" Type="http://schemas.openxmlformats.org/officeDocument/2006/relationships/hyperlink" Target="https://ictv.global/taxonomy/taxondetails?taxnode_id=202203177" TargetMode="External"/><Relationship Id="rId13674" Type="http://schemas.openxmlformats.org/officeDocument/2006/relationships/hyperlink" Target="https://ictv.global/taxonomy/taxondetails?taxnode_id=202210729" TargetMode="External"/><Relationship Id="rId14725" Type="http://schemas.openxmlformats.org/officeDocument/2006/relationships/hyperlink" Target="https://ictv.global/ictv/proposals/2020.095B.R.Leviviricetes.zip" TargetMode="External"/><Relationship Id="rId20890" Type="http://schemas.openxmlformats.org/officeDocument/2006/relationships/hyperlink" Target="https://ictv.global/taxonomy/taxondetails?taxnode_id=202207141" TargetMode="External"/><Relationship Id="rId21941" Type="http://schemas.openxmlformats.org/officeDocument/2006/relationships/hyperlink" Target="https://ictv.global/ictv/proposals/2022.008D.Aelloviridae_146rensp.zip" TargetMode="External"/><Relationship Id="rId2682" Type="http://schemas.openxmlformats.org/officeDocument/2006/relationships/hyperlink" Target="https://ictv.global/taxonomy/taxondetails?taxnode_id=202212798" TargetMode="External"/><Relationship Id="rId3733" Type="http://schemas.openxmlformats.org/officeDocument/2006/relationships/hyperlink" Target="https://ictv.global/ictv/proposals/2021.082B.R.Tevens_new_families.zip" TargetMode="External"/><Relationship Id="rId12276" Type="http://schemas.openxmlformats.org/officeDocument/2006/relationships/hyperlink" Target="https://ictv.global/taxonomy/taxondetails?taxnode_id=202203065" TargetMode="External"/><Relationship Id="rId13327" Type="http://schemas.openxmlformats.org/officeDocument/2006/relationships/hyperlink" Target="https://ictv.global/ictv/proposals/2022.015P.Tombusviridae_rename.zip" TargetMode="External"/><Relationship Id="rId16897" Type="http://schemas.openxmlformats.org/officeDocument/2006/relationships/hyperlink" Target="https://ictv.global/ictv/proposals/2022.021M.Varicosavirus_9nsp.zip" TargetMode="External"/><Relationship Id="rId17948" Type="http://schemas.openxmlformats.org/officeDocument/2006/relationships/hyperlink" Target="https://ictv.global/taxonomy/taxondetails?taxnode_id=202207589" TargetMode="External"/><Relationship Id="rId20543" Type="http://schemas.openxmlformats.org/officeDocument/2006/relationships/hyperlink" Target="https://ictv.global/ictv/proposals/2019.006G.zip" TargetMode="External"/><Relationship Id="rId654" Type="http://schemas.openxmlformats.org/officeDocument/2006/relationships/hyperlink" Target="https://ictv.global/taxonomy/taxondetails?taxnode_id=202208870" TargetMode="External"/><Relationship Id="rId1284" Type="http://schemas.openxmlformats.org/officeDocument/2006/relationships/hyperlink" Target="https://ictv.global/taxonomy/taxondetails?taxnode_id=202208378" TargetMode="External"/><Relationship Id="rId2335" Type="http://schemas.openxmlformats.org/officeDocument/2006/relationships/hyperlink" Target="https://ictv.global/ictv/proposals/2021.010B.R.Binomial_names.zip" TargetMode="External"/><Relationship Id="rId6956" Type="http://schemas.openxmlformats.org/officeDocument/2006/relationships/hyperlink" Target="https://ictv.global/taxonomy/taxondetails?taxnode_id=202207005" TargetMode="External"/><Relationship Id="rId15499" Type="http://schemas.openxmlformats.org/officeDocument/2006/relationships/hyperlink" Target="https://ictv.global/ictv/proposals/2021.009F.R.Botourmiaviridae_6newgen_109newsp.zip" TargetMode="External"/><Relationship Id="rId19370" Type="http://schemas.openxmlformats.org/officeDocument/2006/relationships/hyperlink" Target="https://ictv.global/taxonomy/taxondetails?taxnode_id=202202144" TargetMode="External"/><Relationship Id="rId307" Type="http://schemas.openxmlformats.org/officeDocument/2006/relationships/hyperlink" Target="https://ictv.global/ictv/proposals/2022.001D.Herpesvirales_1renfam_4rengen_124rensp_6absp.zip" TargetMode="External"/><Relationship Id="rId5558" Type="http://schemas.openxmlformats.org/officeDocument/2006/relationships/hyperlink" Target="https://ictv.global/taxonomy/taxondetails?taxnode_id=202209390" TargetMode="External"/><Relationship Id="rId6609" Type="http://schemas.openxmlformats.org/officeDocument/2006/relationships/hyperlink" Target="https://ictv.global/ictv/proposals/2021.010B.R.Binomial_names.zip" TargetMode="External"/><Relationship Id="rId12410" Type="http://schemas.openxmlformats.org/officeDocument/2006/relationships/hyperlink" Target="https://ictv.global/taxonomy/taxondetails?taxnode_id=202205416" TargetMode="External"/><Relationship Id="rId19023" Type="http://schemas.openxmlformats.org/officeDocument/2006/relationships/hyperlink" Target="https://ictv.global/ictv/proposals/2021.006S.R.Picornaviridae_5nsfam.zip" TargetMode="External"/><Relationship Id="rId22368" Type="http://schemas.openxmlformats.org/officeDocument/2006/relationships/hyperlink" Target="https://ictv.global/taxonomy/taxondetails?taxnode_id=202209209" TargetMode="External"/><Relationship Id="rId8031" Type="http://schemas.openxmlformats.org/officeDocument/2006/relationships/hyperlink" Target="https://ictv.global/ictv/proposals/2021.010B.R.Binomial_names.zip" TargetMode="External"/><Relationship Id="rId11012" Type="http://schemas.openxmlformats.org/officeDocument/2006/relationships/hyperlink" Target="https://ictv.global/taxonomy/taxondetails?taxnode_id=202203507" TargetMode="External"/><Relationship Id="rId15980" Type="http://schemas.openxmlformats.org/officeDocument/2006/relationships/hyperlink" Target="https://ictv.global/taxonomy/taxondetails?taxnode_id=202212218" TargetMode="External"/><Relationship Id="rId3590" Type="http://schemas.openxmlformats.org/officeDocument/2006/relationships/hyperlink" Target="https://ictv.global/taxonomy/taxondetails?taxnode_id=202211999" TargetMode="External"/><Relationship Id="rId13184" Type="http://schemas.openxmlformats.org/officeDocument/2006/relationships/hyperlink" Target="https://ictv.global/taxonomy/taxondetails?taxnode_id=202214006" TargetMode="External"/><Relationship Id="rId14582" Type="http://schemas.openxmlformats.org/officeDocument/2006/relationships/hyperlink" Target="https://ictv.global/taxonomy/taxondetails?taxnode_id=202210990" TargetMode="External"/><Relationship Id="rId15633" Type="http://schemas.openxmlformats.org/officeDocument/2006/relationships/hyperlink" Target="https://ictv.global/ictv/proposals/2021.009F.R.Botourmiaviridae_6newgen_109newsp.zip" TargetMode="External"/><Relationship Id="rId2192" Type="http://schemas.openxmlformats.org/officeDocument/2006/relationships/hyperlink" Target="https://ictv.global/taxonomy/taxondetails?taxnode_id=202212103" TargetMode="External"/><Relationship Id="rId3243" Type="http://schemas.openxmlformats.org/officeDocument/2006/relationships/hyperlink" Target="https://ictv.global/ictv/proposals/2022.073B.Schitoviridae_1nsf_9ng_30nsp.zip" TargetMode="External"/><Relationship Id="rId4641" Type="http://schemas.openxmlformats.org/officeDocument/2006/relationships/hyperlink" Target="https://ictv.global/ictv/proposals/2021.035B.R.Gracegardnervirinae.zip" TargetMode="External"/><Relationship Id="rId14235" Type="http://schemas.openxmlformats.org/officeDocument/2006/relationships/hyperlink" Target="https://ictv.global/ictv/proposals/2020.095B.R.Leviviricetes.zip" TargetMode="External"/><Relationship Id="rId18856" Type="http://schemas.openxmlformats.org/officeDocument/2006/relationships/hyperlink" Target="https://ictv.global/taxonomy/taxondetails?taxnode_id=202201972" TargetMode="External"/><Relationship Id="rId19907" Type="http://schemas.openxmlformats.org/officeDocument/2006/relationships/hyperlink" Target="https://ictv.global/ictv/proposals/2019.006G.zip" TargetMode="External"/><Relationship Id="rId20053" Type="http://schemas.openxmlformats.org/officeDocument/2006/relationships/hyperlink" Target="https://ictv.global/ictv/proposals/2019.006G.zip" TargetMode="External"/><Relationship Id="rId21451" Type="http://schemas.openxmlformats.org/officeDocument/2006/relationships/hyperlink" Target="https://ictv.global/ictv/proposals/2022.003D.Lefavirales_106rensp.zip" TargetMode="External"/><Relationship Id="rId22502" Type="http://schemas.openxmlformats.org/officeDocument/2006/relationships/hyperlink" Target="https://ictv.global/taxonomy/taxondetails?taxnode_id=202205172" TargetMode="External"/><Relationship Id="rId164" Type="http://schemas.openxmlformats.org/officeDocument/2006/relationships/hyperlink" Target="https://ictv.global/taxonomy/taxondetails?taxnode_id=202201445" TargetMode="External"/><Relationship Id="rId7864" Type="http://schemas.openxmlformats.org/officeDocument/2006/relationships/hyperlink" Target="https://ictv.global/taxonomy/taxondetails?taxnode_id=202213627" TargetMode="External"/><Relationship Id="rId8915" Type="http://schemas.openxmlformats.org/officeDocument/2006/relationships/hyperlink" Target="https://ictv.global/ictv/proposals/2019.005G.zip" TargetMode="External"/><Relationship Id="rId10845" Type="http://schemas.openxmlformats.org/officeDocument/2006/relationships/hyperlink" Target="https://ictv.global/ictv/proposals/2019.012D.zip" TargetMode="External"/><Relationship Id="rId17458" Type="http://schemas.openxmlformats.org/officeDocument/2006/relationships/hyperlink" Target="https://ictv.global/taxonomy/taxondetails?taxnode_id=202209318" TargetMode="External"/><Relationship Id="rId18509" Type="http://schemas.openxmlformats.org/officeDocument/2006/relationships/hyperlink" Target="https://ictv.global/ictv/proposals/2019.006G.zip" TargetMode="External"/><Relationship Id="rId21104" Type="http://schemas.openxmlformats.org/officeDocument/2006/relationships/hyperlink" Target="https://ictv.global/taxonomy/taxondetails?taxnode_id=202202390" TargetMode="External"/><Relationship Id="rId5068" Type="http://schemas.openxmlformats.org/officeDocument/2006/relationships/hyperlink" Target="https://ictv.global/taxonomy/taxondetails?taxnode_id=202200802" TargetMode="External"/><Relationship Id="rId6466" Type="http://schemas.openxmlformats.org/officeDocument/2006/relationships/hyperlink" Target="https://ictv.global/taxonomy/taxondetails?taxnode_id=202210076" TargetMode="External"/><Relationship Id="rId7517" Type="http://schemas.openxmlformats.org/officeDocument/2006/relationships/hyperlink" Target="https://ictv.global/ictv/proposals/2021.066B.R.Phrappuccinovirus.zip" TargetMode="External"/><Relationship Id="rId6119" Type="http://schemas.openxmlformats.org/officeDocument/2006/relationships/hyperlink" Target="https://ictv.global/ictv/proposals/2021.010B.R.Binomial_names.zip" TargetMode="External"/><Relationship Id="rId9689" Type="http://schemas.openxmlformats.org/officeDocument/2006/relationships/hyperlink" Target="https://ictv.global/ictv/proposals/2022.009D.Circoviridae_rensp101_nsp48.zip" TargetMode="External"/><Relationship Id="rId15490" Type="http://schemas.openxmlformats.org/officeDocument/2006/relationships/hyperlink" Target="https://ictv.global/taxonomy/taxondetails?taxnode_id=202208722" TargetMode="External"/><Relationship Id="rId16541" Type="http://schemas.openxmlformats.org/officeDocument/2006/relationships/hyperlink" Target="https://ictv.global/ictv/proposals/2021.036M.R.Rhabdoviridae_sprename.zip" TargetMode="External"/><Relationship Id="rId1678" Type="http://schemas.openxmlformats.org/officeDocument/2006/relationships/hyperlink" Target="https://ictv.global/taxonomy/taxondetails?taxnode_id=202214978" TargetMode="External"/><Relationship Id="rId2729" Type="http://schemas.openxmlformats.org/officeDocument/2006/relationships/hyperlink" Target="https://ictv.global/ictv/proposals/2021.010B.R.Binomial_names.zip" TargetMode="External"/><Relationship Id="rId6600" Type="http://schemas.openxmlformats.org/officeDocument/2006/relationships/hyperlink" Target="https://ictv.global/taxonomy/taxondetails?taxnode_id=202212360" TargetMode="External"/><Relationship Id="rId14092" Type="http://schemas.openxmlformats.org/officeDocument/2006/relationships/hyperlink" Target="https://ictv.global/taxonomy/taxondetails?taxnode_id=202210431" TargetMode="External"/><Relationship Id="rId15143" Type="http://schemas.openxmlformats.org/officeDocument/2006/relationships/hyperlink" Target="https://ictv.global/ictv/proposals/2020.095B.R.Leviviricetes.zip" TargetMode="External"/><Relationship Id="rId20937" Type="http://schemas.openxmlformats.org/officeDocument/2006/relationships/hyperlink" Target="https://ictv.global/ictv/proposals/2020.001G.R.Abolish_type_species.pdf" TargetMode="External"/><Relationship Id="rId4151" Type="http://schemas.openxmlformats.org/officeDocument/2006/relationships/hyperlink" Target="https://ictv.global/ictv/proposals/2021.010B.R.Binomial_names.zip" TargetMode="External"/><Relationship Id="rId5202" Type="http://schemas.openxmlformats.org/officeDocument/2006/relationships/hyperlink" Target="https://ictv.global/taxonomy/taxondetails?taxnode_id=202213653" TargetMode="External"/><Relationship Id="rId19764" Type="http://schemas.openxmlformats.org/officeDocument/2006/relationships/hyperlink" Target="https://ictv.global/taxonomy/taxondetails?taxnode_id=202204629" TargetMode="External"/><Relationship Id="rId22012" Type="http://schemas.openxmlformats.org/officeDocument/2006/relationships/hyperlink" Target="https://ictv.global/taxonomy/taxondetails?taxnode_id=202209480" TargetMode="External"/><Relationship Id="rId7374" Type="http://schemas.openxmlformats.org/officeDocument/2006/relationships/hyperlink" Target="https://ictv.global/taxonomy/taxondetails?taxnode_id=202207019" TargetMode="External"/><Relationship Id="rId8425" Type="http://schemas.openxmlformats.org/officeDocument/2006/relationships/hyperlink" Target="https://ictv.global/ictv/proposals/2021.010B.R.Binomial_names.zip" TargetMode="External"/><Relationship Id="rId8772" Type="http://schemas.openxmlformats.org/officeDocument/2006/relationships/hyperlink" Target="https://ictv.global/taxonomy/taxondetails?taxnode_id=202204465" TargetMode="External"/><Relationship Id="rId9823" Type="http://schemas.openxmlformats.org/officeDocument/2006/relationships/hyperlink" Target="https://ictv.global/ictv/proposals/2022.009D.Circoviridae_rensp101_nsp48.zip" TargetMode="External"/><Relationship Id="rId11753" Type="http://schemas.openxmlformats.org/officeDocument/2006/relationships/hyperlink" Target="https://ictv.global/ictv/proposals/2019.006G.zip" TargetMode="External"/><Relationship Id="rId12804" Type="http://schemas.openxmlformats.org/officeDocument/2006/relationships/hyperlink" Target="https://ictv.global/taxonomy/taxondetails?taxnode_id=202202301" TargetMode="External"/><Relationship Id="rId18366" Type="http://schemas.openxmlformats.org/officeDocument/2006/relationships/hyperlink" Target="https://ictv.global/taxonomy/taxondetails?taxnode_id=202204163" TargetMode="External"/><Relationship Id="rId19417" Type="http://schemas.openxmlformats.org/officeDocument/2006/relationships/hyperlink" Target="https://ictv.global/ictv/proposals/2020.001G.R.Abolish_type_species.pdf" TargetMode="External"/><Relationship Id="rId37" Type="http://schemas.openxmlformats.org/officeDocument/2006/relationships/hyperlink" Target="https://ictv.global/ictv/proposals/2020.141B.R.Rudiviridae.zip" TargetMode="External"/><Relationship Id="rId1812" Type="http://schemas.openxmlformats.org/officeDocument/2006/relationships/hyperlink" Target="https://ictv.global/taxonomy/taxondetails?taxnode_id=202206955" TargetMode="External"/><Relationship Id="rId7027" Type="http://schemas.openxmlformats.org/officeDocument/2006/relationships/hyperlink" Target="https://ictv.global/ictv/proposals/2021.010B.R.Binomial_names.zip" TargetMode="External"/><Relationship Id="rId10355" Type="http://schemas.openxmlformats.org/officeDocument/2006/relationships/hyperlink" Target="https://ictv.global/ictv/proposals/2019.012D.zip" TargetMode="External"/><Relationship Id="rId11406" Type="http://schemas.openxmlformats.org/officeDocument/2006/relationships/hyperlink" Target="https://ictv.global/taxonomy/taxondetails?taxnode_id=202209020" TargetMode="External"/><Relationship Id="rId14976" Type="http://schemas.openxmlformats.org/officeDocument/2006/relationships/hyperlink" Target="https://ictv.global/taxonomy/taxondetails?taxnode_id=202211233" TargetMode="External"/><Relationship Id="rId18019" Type="http://schemas.openxmlformats.org/officeDocument/2006/relationships/hyperlink" Target="https://ictv.global/ictv/proposals/2021.002M.Phenuiviridae_sprenamed.zip" TargetMode="External"/><Relationship Id="rId3984" Type="http://schemas.openxmlformats.org/officeDocument/2006/relationships/hyperlink" Target="https://ictv.global/taxonomy/taxondetails?taxnode_id=202213129" TargetMode="External"/><Relationship Id="rId9199" Type="http://schemas.openxmlformats.org/officeDocument/2006/relationships/hyperlink" Target="https://ictv.global/ictv/proposals/2022.005D.Parvoviridae_2ngen_49nsp_125rensp.zip" TargetMode="External"/><Relationship Id="rId10008" Type="http://schemas.openxmlformats.org/officeDocument/2006/relationships/hyperlink" Target="https://ictv.global/taxonomy/taxondetails?taxnode_id=202209540" TargetMode="External"/><Relationship Id="rId13578" Type="http://schemas.openxmlformats.org/officeDocument/2006/relationships/hyperlink" Target="https://ictv.global/taxonomy/taxondetails?taxnode_id=202213767" TargetMode="External"/><Relationship Id="rId14629" Type="http://schemas.openxmlformats.org/officeDocument/2006/relationships/hyperlink" Target="https://ictv.global/ictv/proposals/2020.095B.R.Leviviricetes.zip" TargetMode="External"/><Relationship Id="rId18500" Type="http://schemas.openxmlformats.org/officeDocument/2006/relationships/hyperlink" Target="https://ictv.global/taxonomy/taxondetails?taxnode_id=202207480" TargetMode="External"/><Relationship Id="rId20794" Type="http://schemas.openxmlformats.org/officeDocument/2006/relationships/hyperlink" Target="https://ictv.global/taxonomy/taxondetails?taxnode_id=202215046" TargetMode="External"/><Relationship Id="rId21845" Type="http://schemas.openxmlformats.org/officeDocument/2006/relationships/hyperlink" Target="https://ictv.global/ictv/proposals/2022.008D.Aelloviridae_146rensp.zip" TargetMode="External"/><Relationship Id="rId2586" Type="http://schemas.openxmlformats.org/officeDocument/2006/relationships/hyperlink" Target="https://ictv.global/taxonomy/taxondetails?taxnode_id=202213967" TargetMode="External"/><Relationship Id="rId3637" Type="http://schemas.openxmlformats.org/officeDocument/2006/relationships/hyperlink" Target="https://ictv.global/ictv/proposals/2021.082B.R.Tevens_new_families.zip" TargetMode="External"/><Relationship Id="rId16051" Type="http://schemas.openxmlformats.org/officeDocument/2006/relationships/hyperlink" Target="https://ictv.global/ictv/proposals/2020.004F.R.Mymona.zip" TargetMode="External"/><Relationship Id="rId17102" Type="http://schemas.openxmlformats.org/officeDocument/2006/relationships/hyperlink" Target="https://ictv.global/taxonomy/taxondetails?taxnode_id=202202604" TargetMode="External"/><Relationship Id="rId20447" Type="http://schemas.openxmlformats.org/officeDocument/2006/relationships/hyperlink" Target="https://ictv.global/ictv/proposals/2019.006G.zip" TargetMode="External"/><Relationship Id="rId558" Type="http://schemas.openxmlformats.org/officeDocument/2006/relationships/hyperlink" Target="https://ictv.global/taxonomy/taxondetails?taxnode_id=202208867" TargetMode="External"/><Relationship Id="rId1188" Type="http://schemas.openxmlformats.org/officeDocument/2006/relationships/hyperlink" Target="https://ictv.global/taxonomy/taxondetails?taxnode_id=202200564" TargetMode="External"/><Relationship Id="rId2239" Type="http://schemas.openxmlformats.org/officeDocument/2006/relationships/hyperlink" Target="https://ictv.global/ictv/proposals/2021.010B.R.Binomial_names.zip" TargetMode="External"/><Relationship Id="rId6110" Type="http://schemas.openxmlformats.org/officeDocument/2006/relationships/hyperlink" Target="https://ictv.global/taxonomy/taxondetails?taxnode_id=202206934" TargetMode="External"/><Relationship Id="rId9680" Type="http://schemas.openxmlformats.org/officeDocument/2006/relationships/hyperlink" Target="https://ictv.global/taxonomy/taxondetails?taxnode_id=202214090" TargetMode="External"/><Relationship Id="rId19274" Type="http://schemas.openxmlformats.org/officeDocument/2006/relationships/hyperlink" Target="https://ictv.global/taxonomy/taxondetails?taxnode_id=202202109" TargetMode="External"/><Relationship Id="rId8282" Type="http://schemas.openxmlformats.org/officeDocument/2006/relationships/hyperlink" Target="https://ictv.global/taxonomy/taxondetails?taxnode_id=202212084" TargetMode="External"/><Relationship Id="rId9333" Type="http://schemas.openxmlformats.org/officeDocument/2006/relationships/hyperlink" Target="https://ictv.global/ictv/proposals/2022.005D.Parvoviridae_2ngen_49nsp_125rensp.zip" TargetMode="External"/><Relationship Id="rId11263" Type="http://schemas.openxmlformats.org/officeDocument/2006/relationships/hyperlink" Target="https://ictv.global/ictv/proposals/2020.005F.R.Genomoviridae.zip" TargetMode="External"/><Relationship Id="rId12661" Type="http://schemas.openxmlformats.org/officeDocument/2006/relationships/hyperlink" Target="https://ictv.global/ictv/proposals/2021.007P.R.Betaflexiviridae_2ng_23nsp.zip" TargetMode="External"/><Relationship Id="rId13712" Type="http://schemas.openxmlformats.org/officeDocument/2006/relationships/hyperlink" Target="https://ictv.global/taxonomy/taxondetails?taxnode_id=202210762" TargetMode="External"/><Relationship Id="rId1322" Type="http://schemas.openxmlformats.org/officeDocument/2006/relationships/hyperlink" Target="https://ictv.global/taxonomy/taxondetails?taxnode_id=202208410" TargetMode="External"/><Relationship Id="rId2720" Type="http://schemas.openxmlformats.org/officeDocument/2006/relationships/hyperlink" Target="https://ictv.global/taxonomy/taxondetails?taxnode_id=202212852" TargetMode="External"/><Relationship Id="rId12314" Type="http://schemas.openxmlformats.org/officeDocument/2006/relationships/hyperlink" Target="https://ictv.global/taxonomy/taxondetails?taxnode_id=202207566" TargetMode="External"/><Relationship Id="rId15884" Type="http://schemas.openxmlformats.org/officeDocument/2006/relationships/hyperlink" Target="https://ictv.global/taxonomy/taxondetails?taxnode_id=202205572" TargetMode="External"/><Relationship Id="rId16935" Type="http://schemas.openxmlformats.org/officeDocument/2006/relationships/hyperlink" Target="https://ictv.global/ictv/proposals/2021.036M.R.Rhabdoviridae_sprename.zip" TargetMode="External"/><Relationship Id="rId4892" Type="http://schemas.openxmlformats.org/officeDocument/2006/relationships/hyperlink" Target="https://ictv.global/taxonomy/taxondetails?taxnode_id=202210215" TargetMode="External"/><Relationship Id="rId5943" Type="http://schemas.openxmlformats.org/officeDocument/2006/relationships/hyperlink" Target="https://ictv.global/ictv/proposals/2021.010B.R.Binomial_names.zip" TargetMode="External"/><Relationship Id="rId14486" Type="http://schemas.openxmlformats.org/officeDocument/2006/relationships/hyperlink" Target="https://ictv.global/taxonomy/taxondetails?taxnode_id=202210910" TargetMode="External"/><Relationship Id="rId15537" Type="http://schemas.openxmlformats.org/officeDocument/2006/relationships/hyperlink" Target="https://ictv.global/ictv/proposals/2021.009F.R.Botourmiaviridae_6newgen_109newsp.zip" TargetMode="External"/><Relationship Id="rId2096" Type="http://schemas.openxmlformats.org/officeDocument/2006/relationships/hyperlink" Target="https://ictv.global/taxonomy/taxondetails?taxnode_id=202200832" TargetMode="External"/><Relationship Id="rId3494" Type="http://schemas.openxmlformats.org/officeDocument/2006/relationships/hyperlink" Target="https://ictv.global/taxonomy/taxondetails?taxnode_id=202200309" TargetMode="External"/><Relationship Id="rId4545" Type="http://schemas.openxmlformats.org/officeDocument/2006/relationships/hyperlink" Target="https://ictv.global/ictv/proposals/2021.035B.R.Gracegardnervirinae.zip" TargetMode="External"/><Relationship Id="rId13088" Type="http://schemas.openxmlformats.org/officeDocument/2006/relationships/hyperlink" Target="https://ictv.global/taxonomy/taxondetails?taxnode_id=202203092" TargetMode="External"/><Relationship Id="rId14139" Type="http://schemas.openxmlformats.org/officeDocument/2006/relationships/hyperlink" Target="https://ictv.global/ictv/proposals/2020.095B.R.Leviviricetes.zip" TargetMode="External"/><Relationship Id="rId18010" Type="http://schemas.openxmlformats.org/officeDocument/2006/relationships/hyperlink" Target="https://ictv.global/taxonomy/taxondetails?taxnode_id=202206613" TargetMode="External"/><Relationship Id="rId21355" Type="http://schemas.openxmlformats.org/officeDocument/2006/relationships/hyperlink" Target="https://ictv.global/ictv/proposals/2022.003D.Lefavirales_106rensp.zip" TargetMode="External"/><Relationship Id="rId22406" Type="http://schemas.openxmlformats.org/officeDocument/2006/relationships/hyperlink" Target="https://ictv.global/taxonomy/taxondetails?taxnode_id=202205151" TargetMode="External"/><Relationship Id="rId3147" Type="http://schemas.openxmlformats.org/officeDocument/2006/relationships/hyperlink" Target="https://ictv.global/ictv/proposals/2022.073B.Schitoviridae_1nsf_9ng_30nsp.zip" TargetMode="External"/><Relationship Id="rId7768" Type="http://schemas.openxmlformats.org/officeDocument/2006/relationships/hyperlink" Target="https://ictv.global/taxonomy/taxondetails?taxnode_id=202209333" TargetMode="External"/><Relationship Id="rId8819" Type="http://schemas.openxmlformats.org/officeDocument/2006/relationships/hyperlink" Target="https://ictv.global/ictv/proposals/2021.007D.R.Polyomaviridae_2ngen_117rensp.zip" TargetMode="External"/><Relationship Id="rId10749" Type="http://schemas.openxmlformats.org/officeDocument/2006/relationships/hyperlink" Target="https://ictv.global/ictv/proposals/2019.012D.zip" TargetMode="External"/><Relationship Id="rId14620" Type="http://schemas.openxmlformats.org/officeDocument/2006/relationships/hyperlink" Target="https://ictv.global/taxonomy/taxondetails?taxnode_id=202211019" TargetMode="External"/><Relationship Id="rId21008" Type="http://schemas.openxmlformats.org/officeDocument/2006/relationships/hyperlink" Target="https://ictv.global/taxonomy/taxondetails?taxnode_id=202204802" TargetMode="External"/><Relationship Id="rId9190" Type="http://schemas.openxmlformats.org/officeDocument/2006/relationships/hyperlink" Target="https://ictv.global/taxonomy/taxondetails?taxnode_id=202204213" TargetMode="External"/><Relationship Id="rId12171" Type="http://schemas.openxmlformats.org/officeDocument/2006/relationships/hyperlink" Target="https://ictv.global/ictv/proposals/2019.006G.zip" TargetMode="External"/><Relationship Id="rId13222" Type="http://schemas.openxmlformats.org/officeDocument/2006/relationships/hyperlink" Target="https://ictv.global/taxonomy/taxondetails?taxnode_id=202203935" TargetMode="External"/><Relationship Id="rId2230" Type="http://schemas.openxmlformats.org/officeDocument/2006/relationships/hyperlink" Target="https://ictv.global/taxonomy/taxondetails?taxnode_id=202212110" TargetMode="External"/><Relationship Id="rId15394" Type="http://schemas.openxmlformats.org/officeDocument/2006/relationships/hyperlink" Target="https://ictv.global/taxonomy/taxondetails?taxnode_id=202211522" TargetMode="External"/><Relationship Id="rId16792" Type="http://schemas.openxmlformats.org/officeDocument/2006/relationships/hyperlink" Target="https://ictv.global/taxonomy/taxondetails?taxnode_id=202201750" TargetMode="External"/><Relationship Id="rId17843" Type="http://schemas.openxmlformats.org/officeDocument/2006/relationships/hyperlink" Target="https://ictv.global/ictv/proposals/2021.002M.Phenuiviridae_sprenamed.zip" TargetMode="External"/><Relationship Id="rId202" Type="http://schemas.openxmlformats.org/officeDocument/2006/relationships/hyperlink" Target="https://ictv.global/taxonomy/taxondetails?taxnode_id=202201463" TargetMode="External"/><Relationship Id="rId5453" Type="http://schemas.openxmlformats.org/officeDocument/2006/relationships/hyperlink" Target="https://ictv.global/ictv/proposals/2022.004B.Alexandravirus_10nsp.zip" TargetMode="External"/><Relationship Id="rId6504" Type="http://schemas.openxmlformats.org/officeDocument/2006/relationships/hyperlink" Target="https://ictv.global/taxonomy/taxondetails?taxnode_id=202201112" TargetMode="External"/><Relationship Id="rId6851" Type="http://schemas.openxmlformats.org/officeDocument/2006/relationships/hyperlink" Target="https://ictv.global/ictv/proposals/2021.010B.R.Binomial_names.zip" TargetMode="External"/><Relationship Id="rId7902" Type="http://schemas.openxmlformats.org/officeDocument/2006/relationships/hyperlink" Target="https://ictv.global/taxonomy/taxondetails?taxnode_id=202211933" TargetMode="External"/><Relationship Id="rId15047" Type="http://schemas.openxmlformats.org/officeDocument/2006/relationships/hyperlink" Target="https://ictv.global/ictv/proposals/2020.095B.R.Leviviricetes.zip" TargetMode="External"/><Relationship Id="rId16445" Type="http://schemas.openxmlformats.org/officeDocument/2006/relationships/hyperlink" Target="https://ictv.global/ictv/proposals/2021.004M.R.Alpharhabdovirinae_13nsp.zip" TargetMode="External"/><Relationship Id="rId22263" Type="http://schemas.openxmlformats.org/officeDocument/2006/relationships/hyperlink" Target="https://ictv.global/ictv/proposals/2019.009G.zip" TargetMode="External"/><Relationship Id="rId4055" Type="http://schemas.openxmlformats.org/officeDocument/2006/relationships/hyperlink" Target="https://ictv.global/ictv/proposals/2022.010B.Azeevirinae_nsf.zip" TargetMode="External"/><Relationship Id="rId5106" Type="http://schemas.openxmlformats.org/officeDocument/2006/relationships/hyperlink" Target="https://ictv.global/taxonomy/taxondetails?taxnode_id=202212911" TargetMode="External"/><Relationship Id="rId19668" Type="http://schemas.openxmlformats.org/officeDocument/2006/relationships/hyperlink" Target="https://ictv.global/taxonomy/taxondetails?taxnode_id=202204589" TargetMode="External"/><Relationship Id="rId7278" Type="http://schemas.openxmlformats.org/officeDocument/2006/relationships/hyperlink" Target="https://ictv.global/taxonomy/taxondetails?taxnode_id=202201133" TargetMode="External"/><Relationship Id="rId8676" Type="http://schemas.openxmlformats.org/officeDocument/2006/relationships/hyperlink" Target="https://ictv.global/taxonomy/taxondetails?taxnode_id=202204434" TargetMode="External"/><Relationship Id="rId9727" Type="http://schemas.openxmlformats.org/officeDocument/2006/relationships/hyperlink" Target="https://ictv.global/ictv/proposals/2022.009D.Circoviridae_rensp101_nsp48.zip" TargetMode="External"/><Relationship Id="rId11657" Type="http://schemas.openxmlformats.org/officeDocument/2006/relationships/hyperlink" Target="https://ictv.global/ictv/proposals/2021.002F.R.Chrysoviridae_binomials.zip" TargetMode="External"/><Relationship Id="rId12708" Type="http://schemas.openxmlformats.org/officeDocument/2006/relationships/hyperlink" Target="https://ictv.global/taxonomy/taxondetails?taxnode_id=202202258" TargetMode="External"/><Relationship Id="rId1716" Type="http://schemas.openxmlformats.org/officeDocument/2006/relationships/hyperlink" Target="https://ictv.global/taxonomy/taxondetails?taxnode_id=202209874" TargetMode="External"/><Relationship Id="rId8329" Type="http://schemas.openxmlformats.org/officeDocument/2006/relationships/hyperlink" Target="https://ictv.global/ictv/proposals/2021.090B.R.Vividuovirus_new_species.zip" TargetMode="External"/><Relationship Id="rId10259" Type="http://schemas.openxmlformats.org/officeDocument/2006/relationships/hyperlink" Target="https://ictv.global/ictv/proposals/2019.012D.zip" TargetMode="External"/><Relationship Id="rId14130" Type="http://schemas.openxmlformats.org/officeDocument/2006/relationships/hyperlink" Target="https://ictv.global/taxonomy/taxondetails?taxnode_id=202210466" TargetMode="External"/><Relationship Id="rId18751" Type="http://schemas.openxmlformats.org/officeDocument/2006/relationships/hyperlink" Target="https://ictv.global/ictv/proposals/2022.003S.Dicistroviridae_rename.zip" TargetMode="External"/><Relationship Id="rId3888" Type="http://schemas.openxmlformats.org/officeDocument/2006/relationships/hyperlink" Target="https://ictv.global/taxonomy/taxondetails?taxnode_id=202213398" TargetMode="External"/><Relationship Id="rId4939" Type="http://schemas.openxmlformats.org/officeDocument/2006/relationships/hyperlink" Target="https://ictv.global/ictv/proposals/2021.057B.R.Nclasvirinae.zip" TargetMode="External"/><Relationship Id="rId8810" Type="http://schemas.openxmlformats.org/officeDocument/2006/relationships/hyperlink" Target="https://ictv.global/taxonomy/taxondetails?taxnode_id=202205906" TargetMode="External"/><Relationship Id="rId17353" Type="http://schemas.openxmlformats.org/officeDocument/2006/relationships/hyperlink" Target="https://ictv.global/ictv/proposals/2021.017M.Nairoviridae_sprenamed.zip" TargetMode="External"/><Relationship Id="rId18404" Type="http://schemas.openxmlformats.org/officeDocument/2006/relationships/hyperlink" Target="https://ictv.global/taxonomy/taxondetails?taxnode_id=202204185" TargetMode="External"/><Relationship Id="rId19802" Type="http://schemas.openxmlformats.org/officeDocument/2006/relationships/hyperlink" Target="https://ictv.global/taxonomy/taxondetails?taxnode_id=202209671" TargetMode="External"/><Relationship Id="rId20698" Type="http://schemas.openxmlformats.org/officeDocument/2006/relationships/hyperlink" Target="https://ictv.global/taxonomy/taxondetails?taxnode_id=202209294" TargetMode="External"/><Relationship Id="rId21749" Type="http://schemas.openxmlformats.org/officeDocument/2006/relationships/hyperlink" Target="https://ictv.global/ictv/proposals/2022.008D.Aelloviridae_146rensp.zip" TargetMode="External"/><Relationship Id="rId6361" Type="http://schemas.openxmlformats.org/officeDocument/2006/relationships/hyperlink" Target="https://ictv.global/ictv/proposals/2021.010B.R.Binomial_names.zip" TargetMode="External"/><Relationship Id="rId7412" Type="http://schemas.openxmlformats.org/officeDocument/2006/relationships/hyperlink" Target="https://ictv.global/taxonomy/taxondetails?taxnode_id=202212812" TargetMode="External"/><Relationship Id="rId10740" Type="http://schemas.openxmlformats.org/officeDocument/2006/relationships/hyperlink" Target="https://ictv.global/taxonomy/taxondetails?taxnode_id=202203406" TargetMode="External"/><Relationship Id="rId17006" Type="http://schemas.openxmlformats.org/officeDocument/2006/relationships/hyperlink" Target="https://ictv.global/taxonomy/taxondetails?taxnode_id=202214182" TargetMode="External"/><Relationship Id="rId6014" Type="http://schemas.openxmlformats.org/officeDocument/2006/relationships/hyperlink" Target="https://ictv.global/taxonomy/taxondetails?taxnode_id=202209907" TargetMode="External"/><Relationship Id="rId9584" Type="http://schemas.openxmlformats.org/officeDocument/2006/relationships/hyperlink" Target="https://ictv.global/taxonomy/taxondetails?taxnode_id=202214083" TargetMode="External"/><Relationship Id="rId13963" Type="http://schemas.openxmlformats.org/officeDocument/2006/relationships/hyperlink" Target="https://ictv.global/ictv/proposals/2020.095B.R.Leviviricetes.zip" TargetMode="External"/><Relationship Id="rId19178" Type="http://schemas.openxmlformats.org/officeDocument/2006/relationships/hyperlink" Target="https://ictv.global/taxonomy/taxondetails?taxnode_id=202205620" TargetMode="External"/><Relationship Id="rId2971" Type="http://schemas.openxmlformats.org/officeDocument/2006/relationships/hyperlink" Target="https://ictv.global/ictv/proposals/2021.010B.R.Binomial_names.zip" TargetMode="External"/><Relationship Id="rId8186" Type="http://schemas.openxmlformats.org/officeDocument/2006/relationships/hyperlink" Target="https://ictv.global/taxonomy/taxondetails?taxnode_id=202201359" TargetMode="External"/><Relationship Id="rId9237" Type="http://schemas.openxmlformats.org/officeDocument/2006/relationships/hyperlink" Target="https://ictv.global/ictv/proposals/2022.005D.Parvoviridae_2ngen_49nsp_125rensp.zip" TargetMode="External"/><Relationship Id="rId12565" Type="http://schemas.openxmlformats.org/officeDocument/2006/relationships/hyperlink" Target="https://ictv.global/ictv/proposals/2020.029P.R.Alphaflexiviridae_9nsp.zip" TargetMode="External"/><Relationship Id="rId13616" Type="http://schemas.openxmlformats.org/officeDocument/2006/relationships/hyperlink" Target="https://ictv.global/taxonomy/taxondetails?taxnode_id=202203912" TargetMode="External"/><Relationship Id="rId20832" Type="http://schemas.openxmlformats.org/officeDocument/2006/relationships/hyperlink" Target="https://ictv.global/taxonomy/taxondetails?taxnode_id=202206332" TargetMode="External"/><Relationship Id="rId943" Type="http://schemas.openxmlformats.org/officeDocument/2006/relationships/hyperlink" Target="https://ictv.global/ictv/proposals/2021.010B.R.Binomial_names.zip" TargetMode="External"/><Relationship Id="rId1573" Type="http://schemas.openxmlformats.org/officeDocument/2006/relationships/hyperlink" Target="https://ictv.global/ictv/proposals/2021.010B.R.Binomial_names.zip" TargetMode="External"/><Relationship Id="rId2624" Type="http://schemas.openxmlformats.org/officeDocument/2006/relationships/hyperlink" Target="https://ictv.global/taxonomy/taxondetails?taxnode_id=202214652" TargetMode="External"/><Relationship Id="rId11167" Type="http://schemas.openxmlformats.org/officeDocument/2006/relationships/hyperlink" Target="https://ictv.global/ictv/proposals/2020.005F.R.Genomoviridae.zip" TargetMode="External"/><Relationship Id="rId12218" Type="http://schemas.openxmlformats.org/officeDocument/2006/relationships/hyperlink" Target="https://ictv.global/taxonomy/taxondetails?taxnode_id=202203032" TargetMode="External"/><Relationship Id="rId15788" Type="http://schemas.openxmlformats.org/officeDocument/2006/relationships/hyperlink" Target="https://ictv.global/taxonomy/taxondetails?taxnode_id=202209715" TargetMode="External"/><Relationship Id="rId16839" Type="http://schemas.openxmlformats.org/officeDocument/2006/relationships/hyperlink" Target="https://ictv.global/ictv/proposals/2021.036M.R.Rhabdoviridae_sprename.zip" TargetMode="External"/><Relationship Id="rId1226" Type="http://schemas.openxmlformats.org/officeDocument/2006/relationships/hyperlink" Target="https://ictv.global/taxonomy/taxondetails?taxnode_id=202208394" TargetMode="External"/><Relationship Id="rId4796" Type="http://schemas.openxmlformats.org/officeDocument/2006/relationships/hyperlink" Target="https://ictv.global/taxonomy/taxondetails?taxnode_id=202200778" TargetMode="External"/><Relationship Id="rId5847" Type="http://schemas.openxmlformats.org/officeDocument/2006/relationships/hyperlink" Target="https://ictv.global/ictv/proposals/2021.010B.R.Binomial_names.zip" TargetMode="External"/><Relationship Id="rId18261" Type="http://schemas.openxmlformats.org/officeDocument/2006/relationships/hyperlink" Target="https://ictv.global/ictv/proposals/2021.006F.R.Hypoviridae_8newgen_35newsp.zip" TargetMode="External"/><Relationship Id="rId19312" Type="http://schemas.openxmlformats.org/officeDocument/2006/relationships/hyperlink" Target="https://ictv.global/taxonomy/taxondetails?taxnode_id=202212970" TargetMode="External"/><Relationship Id="rId3398" Type="http://schemas.openxmlformats.org/officeDocument/2006/relationships/hyperlink" Target="https://ictv.global/taxonomy/taxondetails?taxnode_id=202200289" TargetMode="External"/><Relationship Id="rId4449" Type="http://schemas.openxmlformats.org/officeDocument/2006/relationships/hyperlink" Target="https://ictv.global/ictv/proposals/2021.032B.R.Gclasvirinae.zip" TargetMode="External"/><Relationship Id="rId8320" Type="http://schemas.openxmlformats.org/officeDocument/2006/relationships/hyperlink" Target="https://ictv.global/taxonomy/taxondetails?taxnode_id=202206897" TargetMode="External"/><Relationship Id="rId10250" Type="http://schemas.openxmlformats.org/officeDocument/2006/relationships/hyperlink" Target="https://ictv.global/taxonomy/taxondetails?taxnode_id=202203228" TargetMode="External"/><Relationship Id="rId11301" Type="http://schemas.openxmlformats.org/officeDocument/2006/relationships/hyperlink" Target="https://ictv.global/ictv/proposals/2020.005F.R.Genomoviridae.zip" TargetMode="External"/><Relationship Id="rId21259" Type="http://schemas.openxmlformats.org/officeDocument/2006/relationships/hyperlink" Target="https://ictv.global/ictv/proposals/2020.001G.R.Abolish_type_species.pdf" TargetMode="External"/><Relationship Id="rId13473" Type="http://schemas.openxmlformats.org/officeDocument/2006/relationships/hyperlink" Target="https://ictv.global/ictv/proposals/2021.003F.R.Mitoviridae_100nsp_4ngen.zip" TargetMode="External"/><Relationship Id="rId14871" Type="http://schemas.openxmlformats.org/officeDocument/2006/relationships/hyperlink" Target="https://ictv.global/ictv/proposals/2020.095B.R.Leviviricetes.zip" TargetMode="External"/><Relationship Id="rId15922" Type="http://schemas.openxmlformats.org/officeDocument/2006/relationships/hyperlink" Target="https://ictv.global/taxonomy/taxondetails?taxnode_id=202201569" TargetMode="External"/><Relationship Id="rId2481" Type="http://schemas.openxmlformats.org/officeDocument/2006/relationships/hyperlink" Target="https://ictv.global/ictv/proposals/2021.010B.R.Binomial_names.zip" TargetMode="External"/><Relationship Id="rId3532" Type="http://schemas.openxmlformats.org/officeDocument/2006/relationships/hyperlink" Target="https://ictv.global/taxonomy/taxondetails?taxnode_id=202211988" TargetMode="External"/><Relationship Id="rId4930" Type="http://schemas.openxmlformats.org/officeDocument/2006/relationships/hyperlink" Target="https://ictv.global/taxonomy/taxondetails?taxnode_id=202205529" TargetMode="External"/><Relationship Id="rId9094" Type="http://schemas.openxmlformats.org/officeDocument/2006/relationships/hyperlink" Target="https://ictv.global/taxonomy/taxondetails?taxnode_id=202204115" TargetMode="External"/><Relationship Id="rId12075" Type="http://schemas.openxmlformats.org/officeDocument/2006/relationships/hyperlink" Target="https://ictv.global/ictv/proposals/2019.006G.zip" TargetMode="External"/><Relationship Id="rId13126" Type="http://schemas.openxmlformats.org/officeDocument/2006/relationships/hyperlink" Target="https://ictv.global/taxonomy/taxondetails?taxnode_id=202203111" TargetMode="External"/><Relationship Id="rId14524" Type="http://schemas.openxmlformats.org/officeDocument/2006/relationships/hyperlink" Target="https://ictv.global/taxonomy/taxondetails?taxnode_id=202210948" TargetMode="External"/><Relationship Id="rId20342" Type="http://schemas.openxmlformats.org/officeDocument/2006/relationships/hyperlink" Target="https://ictv.global/taxonomy/taxondetails?taxnode_id=202202867" TargetMode="External"/><Relationship Id="rId21740" Type="http://schemas.openxmlformats.org/officeDocument/2006/relationships/hyperlink" Target="https://ictv.global/taxonomy/taxondetails?taxnode_id=202202493" TargetMode="External"/><Relationship Id="rId453" Type="http://schemas.openxmlformats.org/officeDocument/2006/relationships/hyperlink" Target="https://ictv.global/ictv/proposals/2021.022B.R.Crassvirales.zip" TargetMode="External"/><Relationship Id="rId1083" Type="http://schemas.openxmlformats.org/officeDocument/2006/relationships/hyperlink" Target="https://ictv.global/ictv/proposals/2021.010B.R.Binomial_names.zip" TargetMode="External"/><Relationship Id="rId2134" Type="http://schemas.openxmlformats.org/officeDocument/2006/relationships/hyperlink" Target="https://ictv.global/taxonomy/taxondetails?taxnode_id=202208160" TargetMode="External"/><Relationship Id="rId16696" Type="http://schemas.openxmlformats.org/officeDocument/2006/relationships/hyperlink" Target="https://ictv.global/taxonomy/taxondetails?taxnode_id=202201789" TargetMode="External"/><Relationship Id="rId17747" Type="http://schemas.openxmlformats.org/officeDocument/2006/relationships/hyperlink" Target="https://ictv.global/ictv/proposals/2021.002M.Phenuiviridae_sprenamed.zip" TargetMode="External"/><Relationship Id="rId106" Type="http://schemas.openxmlformats.org/officeDocument/2006/relationships/hyperlink" Target="https://ictv.global/taxonomy/taxondetails?taxnode_id=202201418" TargetMode="External"/><Relationship Id="rId5357" Type="http://schemas.openxmlformats.org/officeDocument/2006/relationships/hyperlink" Target="https://ictv.global/ictv/proposals/2021.091B.R.Weiservirinae.zip" TargetMode="External"/><Relationship Id="rId6755" Type="http://schemas.openxmlformats.org/officeDocument/2006/relationships/hyperlink" Target="https://ictv.global/ictv/proposals/2021.046B.R.Kunmingvirus.zip" TargetMode="External"/><Relationship Id="rId7806" Type="http://schemas.openxmlformats.org/officeDocument/2006/relationships/hyperlink" Target="https://ictv.global/taxonomy/taxondetails?taxnode_id=202201257" TargetMode="External"/><Relationship Id="rId15298" Type="http://schemas.openxmlformats.org/officeDocument/2006/relationships/hyperlink" Target="https://ictv.global/taxonomy/taxondetails?taxnode_id=202211459" TargetMode="External"/><Relationship Id="rId16349" Type="http://schemas.openxmlformats.org/officeDocument/2006/relationships/hyperlink" Target="https://ictv.global/ictv/proposals/2021.036M.R.Rhabdoviridae_sprename.zip" TargetMode="External"/><Relationship Id="rId6408" Type="http://schemas.openxmlformats.org/officeDocument/2006/relationships/hyperlink" Target="https://ictv.global/taxonomy/taxondetails?taxnode_id=202212254" TargetMode="External"/><Relationship Id="rId9978" Type="http://schemas.openxmlformats.org/officeDocument/2006/relationships/hyperlink" Target="https://ictv.global/taxonomy/taxondetails?taxnode_id=202209535" TargetMode="External"/><Relationship Id="rId12959" Type="http://schemas.openxmlformats.org/officeDocument/2006/relationships/hyperlink" Target="https://ictv.global/ictv/proposals/2022.013P.Tymoviridae_rename.zip" TargetMode="External"/><Relationship Id="rId16830" Type="http://schemas.openxmlformats.org/officeDocument/2006/relationships/hyperlink" Target="https://ictv.global/taxonomy/taxondetails?taxnode_id=202207674" TargetMode="External"/><Relationship Id="rId22167" Type="http://schemas.openxmlformats.org/officeDocument/2006/relationships/hyperlink" Target="https://ictv.global/ictv/proposals/2021.006D.R.Polydnaviriformidae_1renfam_3rensp.zip" TargetMode="External"/><Relationship Id="rId1967" Type="http://schemas.openxmlformats.org/officeDocument/2006/relationships/hyperlink" Target="https://ictv.global/ictv/proposals/2021.010B.R.Binomial_names.zip" TargetMode="External"/><Relationship Id="rId14381" Type="http://schemas.openxmlformats.org/officeDocument/2006/relationships/hyperlink" Target="https://ictv.global/ictv/proposals/2020.095B.R.Leviviricetes.zip" TargetMode="External"/><Relationship Id="rId15432" Type="http://schemas.openxmlformats.org/officeDocument/2006/relationships/hyperlink" Target="https://ictv.global/taxonomy/taxondetails?taxnode_id=202212561" TargetMode="External"/><Relationship Id="rId4440" Type="http://schemas.openxmlformats.org/officeDocument/2006/relationships/hyperlink" Target="https://ictv.global/taxonomy/taxondetails?taxnode_id=202206998" TargetMode="External"/><Relationship Id="rId14034" Type="http://schemas.openxmlformats.org/officeDocument/2006/relationships/hyperlink" Target="https://ictv.global/taxonomy/taxondetails?taxnode_id=202210379" TargetMode="External"/><Relationship Id="rId21250" Type="http://schemas.openxmlformats.org/officeDocument/2006/relationships/hyperlink" Target="https://ictv.global/taxonomy/taxondetails?taxnode_id=202202446" TargetMode="External"/><Relationship Id="rId22301" Type="http://schemas.openxmlformats.org/officeDocument/2006/relationships/hyperlink" Target="https://ictv.global/ictv/proposals/2016.021a-kP.A.v2.Tolecusatellitidae.pdf" TargetMode="External"/><Relationship Id="rId3042" Type="http://schemas.openxmlformats.org/officeDocument/2006/relationships/hyperlink" Target="https://ictv.global/taxonomy/taxondetails?taxnode_id=202211736" TargetMode="External"/><Relationship Id="rId7663" Type="http://schemas.openxmlformats.org/officeDocument/2006/relationships/hyperlink" Target="https://ictv.global/ictv/proposals/2021.010B.R.Binomial_names.zip" TargetMode="External"/><Relationship Id="rId8714" Type="http://schemas.openxmlformats.org/officeDocument/2006/relationships/hyperlink" Target="https://ictv.global/taxonomy/taxondetails?taxnode_id=202204440" TargetMode="External"/><Relationship Id="rId10991" Type="http://schemas.openxmlformats.org/officeDocument/2006/relationships/hyperlink" Target="https://ictv.global/ictv/proposals/2020.001G.R.Abolish_type_species.pdf" TargetMode="External"/><Relationship Id="rId17257" Type="http://schemas.openxmlformats.org/officeDocument/2006/relationships/hyperlink" Target="https://ictv.global/ictv/proposals/2021.013M.Hantaviridae_sprename.zip" TargetMode="External"/><Relationship Id="rId18655" Type="http://schemas.openxmlformats.org/officeDocument/2006/relationships/hyperlink" Target="https://ictv.global/ictv/proposals/2021.005S.R.Nidovirales.zip" TargetMode="External"/><Relationship Id="rId19706" Type="http://schemas.openxmlformats.org/officeDocument/2006/relationships/hyperlink" Target="https://ictv.global/taxonomy/taxondetails?taxnode_id=202205920" TargetMode="External"/><Relationship Id="rId6265" Type="http://schemas.openxmlformats.org/officeDocument/2006/relationships/hyperlink" Target="https://ictv.global/ictv/proposals/2021.010B.R.Binomial_names.zip" TargetMode="External"/><Relationship Id="rId7316" Type="http://schemas.openxmlformats.org/officeDocument/2006/relationships/hyperlink" Target="https://ictv.global/taxonomy/taxondetails?taxnode_id=202201152" TargetMode="External"/><Relationship Id="rId10644" Type="http://schemas.openxmlformats.org/officeDocument/2006/relationships/hyperlink" Target="https://ictv.global/taxonomy/taxondetails?taxnode_id=202203365" TargetMode="External"/><Relationship Id="rId18308" Type="http://schemas.openxmlformats.org/officeDocument/2006/relationships/hyperlink" Target="https://ictv.global/taxonomy/taxondetails?taxnode_id=202212499" TargetMode="External"/><Relationship Id="rId9488" Type="http://schemas.openxmlformats.org/officeDocument/2006/relationships/hyperlink" Target="https://ictv.global/taxonomy/taxondetails?taxnode_id=202214992" TargetMode="External"/><Relationship Id="rId13867" Type="http://schemas.openxmlformats.org/officeDocument/2006/relationships/hyperlink" Target="https://ictv.global/ictv/proposals/2020.095B.R.Leviviricetes.zip" TargetMode="External"/><Relationship Id="rId14918" Type="http://schemas.openxmlformats.org/officeDocument/2006/relationships/hyperlink" Target="https://ictv.global/taxonomy/taxondetails?taxnode_id=202211142" TargetMode="External"/><Relationship Id="rId2875" Type="http://schemas.openxmlformats.org/officeDocument/2006/relationships/hyperlink" Target="https://ictv.global/ictv/proposals/2021.063B.R.Peduoviridae.zip" TargetMode="External"/><Relationship Id="rId3926" Type="http://schemas.openxmlformats.org/officeDocument/2006/relationships/hyperlink" Target="https://ictv.global/taxonomy/taxondetails?taxnode_id=202212147" TargetMode="External"/><Relationship Id="rId12469" Type="http://schemas.openxmlformats.org/officeDocument/2006/relationships/hyperlink" Target="https://ictv.global/ictv/proposals/2020.001G.R.Abolish_type_species.pdf" TargetMode="External"/><Relationship Id="rId16340" Type="http://schemas.openxmlformats.org/officeDocument/2006/relationships/hyperlink" Target="https://ictv.global/taxonomy/taxondetails?taxnode_id=202206519" TargetMode="External"/><Relationship Id="rId20736" Type="http://schemas.openxmlformats.org/officeDocument/2006/relationships/hyperlink" Target="https://ictv.global/taxonomy/taxondetails?taxnode_id=202204305" TargetMode="External"/><Relationship Id="rId847" Type="http://schemas.openxmlformats.org/officeDocument/2006/relationships/hyperlink" Target="https://ictv.global/ictv/proposals/2022.001B.Aliceevansviridae.zip" TargetMode="External"/><Relationship Id="rId1477" Type="http://schemas.openxmlformats.org/officeDocument/2006/relationships/hyperlink" Target="https://ictv.global/ictv/proposals/2021.010B.R.Binomial_names.zip" TargetMode="External"/><Relationship Id="rId2528" Type="http://schemas.openxmlformats.org/officeDocument/2006/relationships/hyperlink" Target="https://ictv.global/taxonomy/taxondetails?taxnode_id=202213991" TargetMode="External"/><Relationship Id="rId19563" Type="http://schemas.openxmlformats.org/officeDocument/2006/relationships/hyperlink" Target="https://ictv.global/ictv/proposals/2020.001G.R.Abolish_type_species.pdf" TargetMode="External"/><Relationship Id="rId5001" Type="http://schemas.openxmlformats.org/officeDocument/2006/relationships/hyperlink" Target="https://ictv.global/ictv/proposals/2022.020B.Caudoviricetes_2nsp.zip" TargetMode="External"/><Relationship Id="rId8571" Type="http://schemas.openxmlformats.org/officeDocument/2006/relationships/hyperlink" Target="https://ictv.global/ictv/proposals/2021.085B.R.Tubulavirales.zip" TargetMode="External"/><Relationship Id="rId9622" Type="http://schemas.openxmlformats.org/officeDocument/2006/relationships/hyperlink" Target="https://ictv.global/taxonomy/taxondetails?taxnode_id=202202926" TargetMode="External"/><Relationship Id="rId11552" Type="http://schemas.openxmlformats.org/officeDocument/2006/relationships/hyperlink" Target="https://ictv.global/taxonomy/taxondetails?taxnode_id=202203623" TargetMode="External"/><Relationship Id="rId12950" Type="http://schemas.openxmlformats.org/officeDocument/2006/relationships/hyperlink" Target="https://ictv.global/taxonomy/taxondetails?taxnode_id=202202355" TargetMode="External"/><Relationship Id="rId18165" Type="http://schemas.openxmlformats.org/officeDocument/2006/relationships/hyperlink" Target="https://ictv.global/ictv/proposals/2020.002F.R.Curvulaviridae.zip" TargetMode="External"/><Relationship Id="rId19216" Type="http://schemas.openxmlformats.org/officeDocument/2006/relationships/hyperlink" Target="https://ictv.global/taxonomy/taxondetails?taxnode_id=202202085" TargetMode="External"/><Relationship Id="rId1611" Type="http://schemas.openxmlformats.org/officeDocument/2006/relationships/hyperlink" Target="https://ictv.global/ictv/proposals/2021.010B.R.Binomial_names.zip" TargetMode="External"/><Relationship Id="rId7173" Type="http://schemas.openxmlformats.org/officeDocument/2006/relationships/hyperlink" Target="https://ictv.global/ictv/proposals/2021.010B.R.Binomial_names.zip" TargetMode="External"/><Relationship Id="rId8224" Type="http://schemas.openxmlformats.org/officeDocument/2006/relationships/hyperlink" Target="https://ictv.global/taxonomy/taxondetails?taxnode_id=202212043" TargetMode="External"/><Relationship Id="rId10154" Type="http://schemas.openxmlformats.org/officeDocument/2006/relationships/hyperlink" Target="https://ictv.global/taxonomy/taxondetails?taxnode_id=202203193" TargetMode="External"/><Relationship Id="rId11205" Type="http://schemas.openxmlformats.org/officeDocument/2006/relationships/hyperlink" Target="https://ictv.global/ictv/proposals/2020.005F.R.Genomoviridae.zip" TargetMode="External"/><Relationship Id="rId12603" Type="http://schemas.openxmlformats.org/officeDocument/2006/relationships/hyperlink" Target="https://ictv.global/ictv/proposals/2020.001G.R.Abolish_type_species.pdf" TargetMode="External"/><Relationship Id="rId14775" Type="http://schemas.openxmlformats.org/officeDocument/2006/relationships/hyperlink" Target="https://ictv.global/ictv/proposals/2020.095B.R.Leviviricetes.zip" TargetMode="External"/><Relationship Id="rId15826" Type="http://schemas.openxmlformats.org/officeDocument/2006/relationships/hyperlink" Target="https://ictv.global/taxonomy/taxondetails?taxnode_id=202214138" TargetMode="External"/><Relationship Id="rId21991" Type="http://schemas.openxmlformats.org/officeDocument/2006/relationships/hyperlink" Target="https://ictv.global/ictv/proposals/2022.008D.Aelloviridae_146rensp.zip" TargetMode="External"/><Relationship Id="rId2385" Type="http://schemas.openxmlformats.org/officeDocument/2006/relationships/hyperlink" Target="https://ictv.global/ictv/proposals/2021.010B.R.Binomial_names.zip" TargetMode="External"/><Relationship Id="rId3783" Type="http://schemas.openxmlformats.org/officeDocument/2006/relationships/hyperlink" Target="https://ictv.global/ictv/proposals/2021.082B.R.Tevens_new_families.zip" TargetMode="External"/><Relationship Id="rId4834" Type="http://schemas.openxmlformats.org/officeDocument/2006/relationships/hyperlink" Target="https://ictv.global/taxonomy/taxondetails?taxnode_id=202205556" TargetMode="External"/><Relationship Id="rId13377" Type="http://schemas.openxmlformats.org/officeDocument/2006/relationships/hyperlink" Target="https://ictv.global/ictv/proposals/2022.015P.Tombusviridae_rename.zip" TargetMode="External"/><Relationship Id="rId14428" Type="http://schemas.openxmlformats.org/officeDocument/2006/relationships/hyperlink" Target="https://ictv.global/taxonomy/taxondetails?taxnode_id=202210859" TargetMode="External"/><Relationship Id="rId17998" Type="http://schemas.openxmlformats.org/officeDocument/2006/relationships/hyperlink" Target="https://ictv.global/taxonomy/taxondetails?taxnode_id=202200175" TargetMode="External"/><Relationship Id="rId20593" Type="http://schemas.openxmlformats.org/officeDocument/2006/relationships/hyperlink" Target="https://ictv.global/ictv/proposals/2019.006G.zip" TargetMode="External"/><Relationship Id="rId21644" Type="http://schemas.openxmlformats.org/officeDocument/2006/relationships/hyperlink" Target="https://ictv.global/taxonomy/taxondetails?taxnode_id=202208802" TargetMode="External"/><Relationship Id="rId357" Type="http://schemas.openxmlformats.org/officeDocument/2006/relationships/hyperlink" Target="https://ictv.global/ictv/proposals/2021.022B.R.Crassvirales.zip" TargetMode="External"/><Relationship Id="rId2038" Type="http://schemas.openxmlformats.org/officeDocument/2006/relationships/hyperlink" Target="https://ictv.global/taxonomy/taxondetails?taxnode_id=202200816" TargetMode="External"/><Relationship Id="rId3436" Type="http://schemas.openxmlformats.org/officeDocument/2006/relationships/hyperlink" Target="https://ictv.global/taxonomy/taxondetails?taxnode_id=202213697" TargetMode="External"/><Relationship Id="rId20246" Type="http://schemas.openxmlformats.org/officeDocument/2006/relationships/hyperlink" Target="https://ictv.global/taxonomy/taxondetails?taxnode_id=202202828" TargetMode="External"/><Relationship Id="rId6659" Type="http://schemas.openxmlformats.org/officeDocument/2006/relationships/hyperlink" Target="https://ictv.global/ictv/proposals/2021.044B.R.Korravirus_new_species.zip" TargetMode="External"/><Relationship Id="rId12460" Type="http://schemas.openxmlformats.org/officeDocument/2006/relationships/hyperlink" Target="https://ictv.global/taxonomy/taxondetails?taxnode_id=202205441" TargetMode="External"/><Relationship Id="rId13511" Type="http://schemas.openxmlformats.org/officeDocument/2006/relationships/hyperlink" Target="https://ictv.global/ictv/proposals/2021.003F.R.Mitoviridae_100nsp_4ngen.zip" TargetMode="External"/><Relationship Id="rId19073" Type="http://schemas.openxmlformats.org/officeDocument/2006/relationships/hyperlink" Target="https://ictv.global/ictv/proposals/2021.006S.R.Picornaviridae_5nsfam.zip" TargetMode="External"/><Relationship Id="rId8081" Type="http://schemas.openxmlformats.org/officeDocument/2006/relationships/hyperlink" Target="https://ictv.global/ictv/proposals/2021.010B.R.Binomial_names.zip" TargetMode="External"/><Relationship Id="rId9132" Type="http://schemas.openxmlformats.org/officeDocument/2006/relationships/hyperlink" Target="https://ictv.global/taxonomy/taxondetails?taxnode_id=202205882" TargetMode="External"/><Relationship Id="rId11062" Type="http://schemas.openxmlformats.org/officeDocument/2006/relationships/hyperlink" Target="https://ictv.global/taxonomy/taxondetails?taxnode_id=202203524" TargetMode="External"/><Relationship Id="rId12113" Type="http://schemas.openxmlformats.org/officeDocument/2006/relationships/hyperlink" Target="https://ictv.global/ictv/proposals/2019.006G.zip" TargetMode="External"/><Relationship Id="rId15683" Type="http://schemas.openxmlformats.org/officeDocument/2006/relationships/hyperlink" Target="https://ictv.global/ictv/proposals/2021.009F.R.Botourmiaviridae_6newgen_109newsp.zip" TargetMode="External"/><Relationship Id="rId1121" Type="http://schemas.openxmlformats.org/officeDocument/2006/relationships/hyperlink" Target="https://ictv.global/ictv/proposals/2021.010B.R.Binomial_names.zip" TargetMode="External"/><Relationship Id="rId4691" Type="http://schemas.openxmlformats.org/officeDocument/2006/relationships/hyperlink" Target="https://ictv.global/ictv/proposals/2021.035B.R.Gracegardnervirinae.zip" TargetMode="External"/><Relationship Id="rId5742" Type="http://schemas.openxmlformats.org/officeDocument/2006/relationships/hyperlink" Target="https://ictv.global/taxonomy/taxondetails?taxnode_id=202200661" TargetMode="External"/><Relationship Id="rId14285" Type="http://schemas.openxmlformats.org/officeDocument/2006/relationships/hyperlink" Target="https://ictv.global/ictv/proposals/2020.095B.R.Leviviricetes.zip" TargetMode="External"/><Relationship Id="rId15336" Type="http://schemas.openxmlformats.org/officeDocument/2006/relationships/hyperlink" Target="https://ictv.global/taxonomy/taxondetails?taxnode_id=202211469" TargetMode="External"/><Relationship Id="rId16734" Type="http://schemas.openxmlformats.org/officeDocument/2006/relationships/hyperlink" Target="https://ictv.global/taxonomy/taxondetails?taxnode_id=202214275" TargetMode="External"/><Relationship Id="rId3293" Type="http://schemas.openxmlformats.org/officeDocument/2006/relationships/hyperlink" Target="https://ictv.global/ictv/proposals/2022.073B.Schitoviridae_1nsf_9ng_30nsp.zip" TargetMode="External"/><Relationship Id="rId4344" Type="http://schemas.openxmlformats.org/officeDocument/2006/relationships/hyperlink" Target="https://ictv.global/taxonomy/taxondetails?taxnode_id=202213045" TargetMode="External"/><Relationship Id="rId19957" Type="http://schemas.openxmlformats.org/officeDocument/2006/relationships/hyperlink" Target="https://ictv.global/ictv/proposals/2019.006G.zip" TargetMode="External"/><Relationship Id="rId21154" Type="http://schemas.openxmlformats.org/officeDocument/2006/relationships/hyperlink" Target="https://ictv.global/taxonomy/taxondetails?taxnode_id=202202409" TargetMode="External"/><Relationship Id="rId22205" Type="http://schemas.openxmlformats.org/officeDocument/2006/relationships/hyperlink" Target="https://ictv.global/ictv/proposals/2021.016P.R.Pospiviroidae_11ns.zip" TargetMode="External"/><Relationship Id="rId7567" Type="http://schemas.openxmlformats.org/officeDocument/2006/relationships/hyperlink" Target="https://ictv.global/ictv/proposals/2022.064B.Ponsvirus_ng.zip" TargetMode="External"/><Relationship Id="rId8965" Type="http://schemas.openxmlformats.org/officeDocument/2006/relationships/hyperlink" Target="https://ictv.global/ictv/proposals/2020.001G.R.Abolish_type_species.pdf" TargetMode="External"/><Relationship Id="rId10895" Type="http://schemas.openxmlformats.org/officeDocument/2006/relationships/hyperlink" Target="https://ictv.global/ictv/proposals/2019.012D.zip" TargetMode="External"/><Relationship Id="rId11946" Type="http://schemas.openxmlformats.org/officeDocument/2006/relationships/hyperlink" Target="https://ictv.global/taxonomy/taxondetails?taxnode_id=202207547" TargetMode="External"/><Relationship Id="rId18559" Type="http://schemas.openxmlformats.org/officeDocument/2006/relationships/hyperlink" Target="https://ictv.global/ictv/proposals/2019.006G.zip" TargetMode="External"/><Relationship Id="rId6169" Type="http://schemas.openxmlformats.org/officeDocument/2006/relationships/hyperlink" Target="https://ictv.global/ictv/proposals/2021.010B.R.Binomial_names.zip" TargetMode="External"/><Relationship Id="rId8618" Type="http://schemas.openxmlformats.org/officeDocument/2006/relationships/hyperlink" Target="https://ictv.global/taxonomy/taxondetails?taxnode_id=202203873" TargetMode="External"/><Relationship Id="rId10548" Type="http://schemas.openxmlformats.org/officeDocument/2006/relationships/hyperlink" Target="https://ictv.global/taxonomy/taxondetails?taxnode_id=202203327" TargetMode="External"/><Relationship Id="rId13021" Type="http://schemas.openxmlformats.org/officeDocument/2006/relationships/hyperlink" Target="https://ictv.global/ictv/proposals/2022.007S.Flaviviridae_1genren_sprenamed.zip" TargetMode="External"/><Relationship Id="rId16591" Type="http://schemas.openxmlformats.org/officeDocument/2006/relationships/hyperlink" Target="https://ictv.global/ictv/proposals/2021.036M.R.Rhabdoviridae_sprename.zip" TargetMode="External"/><Relationship Id="rId17642" Type="http://schemas.openxmlformats.org/officeDocument/2006/relationships/hyperlink" Target="https://ictv.global/taxonomy/taxondetails?taxnode_id=202214224" TargetMode="External"/><Relationship Id="rId20987" Type="http://schemas.openxmlformats.org/officeDocument/2006/relationships/hyperlink" Target="https://ictv.global/ictv/proposals/2019.003G.zip" TargetMode="External"/><Relationship Id="rId2779" Type="http://schemas.openxmlformats.org/officeDocument/2006/relationships/hyperlink" Target="https://ictv.global/ictv/proposals/2021.063B.R.Peduoviridae.zip" TargetMode="External"/><Relationship Id="rId6650" Type="http://schemas.openxmlformats.org/officeDocument/2006/relationships/hyperlink" Target="https://ictv.global/taxonomy/taxondetails?taxnode_id=202200655" TargetMode="External"/><Relationship Id="rId7701" Type="http://schemas.openxmlformats.org/officeDocument/2006/relationships/hyperlink" Target="https://ictv.global/ictv/proposals/2021.010B.R.Binomial_names.zip" TargetMode="External"/><Relationship Id="rId15193" Type="http://schemas.openxmlformats.org/officeDocument/2006/relationships/hyperlink" Target="https://ictv.global/ictv/proposals/2020.095B.R.Leviviricetes.zip" TargetMode="External"/><Relationship Id="rId16244" Type="http://schemas.openxmlformats.org/officeDocument/2006/relationships/hyperlink" Target="https://ictv.global/taxonomy/taxondetails?taxnode_id=202201617" TargetMode="External"/><Relationship Id="rId5252" Type="http://schemas.openxmlformats.org/officeDocument/2006/relationships/hyperlink" Target="https://ictv.global/taxonomy/taxondetails?taxnode_id=202211553" TargetMode="External"/><Relationship Id="rId6303" Type="http://schemas.openxmlformats.org/officeDocument/2006/relationships/hyperlink" Target="https://ictv.global/ictv/proposals/2021.010B.R.Binomial_names.zip" TargetMode="External"/><Relationship Id="rId9873" Type="http://schemas.openxmlformats.org/officeDocument/2006/relationships/hyperlink" Target="https://ictv.global/ictv/proposals/2020.016D.R.Smacoviridae_6ngen_42nsp.zip" TargetMode="External"/><Relationship Id="rId19467" Type="http://schemas.openxmlformats.org/officeDocument/2006/relationships/hyperlink" Target="https://ictv.global/ictv/proposals/2020.026P.R.Abolish_Luteoviridae.zip" TargetMode="External"/><Relationship Id="rId22062" Type="http://schemas.openxmlformats.org/officeDocument/2006/relationships/hyperlink" Target="https://ictv.global/taxonomy/taxondetails?taxnode_id=202203637" TargetMode="External"/><Relationship Id="rId87" Type="http://schemas.openxmlformats.org/officeDocument/2006/relationships/hyperlink" Target="https://ictv.global/ictv/proposals/2022.001D.Herpesvirales_1renfam_4rengen_124rensp_6absp.zip" TargetMode="External"/><Relationship Id="rId8475" Type="http://schemas.openxmlformats.org/officeDocument/2006/relationships/hyperlink" Target="https://ictv.global/ictv/proposals/2022.005B.Andregratiavirinae_Joanripponvirinae_nsf.zip" TargetMode="External"/><Relationship Id="rId9526" Type="http://schemas.openxmlformats.org/officeDocument/2006/relationships/hyperlink" Target="https://ictv.global/taxonomy/taxondetails?taxnode_id=202215003" TargetMode="External"/><Relationship Id="rId12854" Type="http://schemas.openxmlformats.org/officeDocument/2006/relationships/hyperlink" Target="https://ictv.global/taxonomy/taxondetails?taxnode_id=202202320" TargetMode="External"/><Relationship Id="rId13905" Type="http://schemas.openxmlformats.org/officeDocument/2006/relationships/hyperlink" Target="https://ictv.global/ictv/proposals/2020.095B.R.Leviviricetes.zip" TargetMode="External"/><Relationship Id="rId18069" Type="http://schemas.openxmlformats.org/officeDocument/2006/relationships/hyperlink" Target="https://ictv.global/ictv/proposals/2022.011P.Tospoviridae_rename.zip" TargetMode="External"/><Relationship Id="rId1862" Type="http://schemas.openxmlformats.org/officeDocument/2006/relationships/hyperlink" Target="https://ictv.global/taxonomy/taxondetails?taxnode_id=202209937" TargetMode="External"/><Relationship Id="rId2913" Type="http://schemas.openxmlformats.org/officeDocument/2006/relationships/hyperlink" Target="https://ictv.global/ictv/proposals/2021.010B.R.Binomial_names.zip" TargetMode="External"/><Relationship Id="rId7077" Type="http://schemas.openxmlformats.org/officeDocument/2006/relationships/hyperlink" Target="https://ictv.global/ictv/proposals/2021.010B.R.Binomial_names.zip" TargetMode="External"/><Relationship Id="rId8128" Type="http://schemas.openxmlformats.org/officeDocument/2006/relationships/hyperlink" Target="https://ictv.global/taxonomy/taxondetails?taxnode_id=202214946" TargetMode="External"/><Relationship Id="rId10058" Type="http://schemas.openxmlformats.org/officeDocument/2006/relationships/hyperlink" Target="https://ictv.global/taxonomy/taxondetails?taxnode_id=202209659" TargetMode="External"/><Relationship Id="rId11456" Type="http://schemas.openxmlformats.org/officeDocument/2006/relationships/hyperlink" Target="https://ictv.global/taxonomy/taxondetails?taxnode_id=202209064" TargetMode="External"/><Relationship Id="rId12507" Type="http://schemas.openxmlformats.org/officeDocument/2006/relationships/hyperlink" Target="https://ictv.global/ictv/proposals/2020.031P.R.Alphaflexiviridae_ab1gen_2nsg.zip" TargetMode="External"/><Relationship Id="rId1515" Type="http://schemas.openxmlformats.org/officeDocument/2006/relationships/hyperlink" Target="https://ictv.global/ictv/proposals/2021.010B.R.Binomial_names.zip" TargetMode="External"/><Relationship Id="rId11109" Type="http://schemas.openxmlformats.org/officeDocument/2006/relationships/hyperlink" Target="https://ictv.global/ictv/proposals/2019.012D.zip" TargetMode="External"/><Relationship Id="rId14679" Type="http://schemas.openxmlformats.org/officeDocument/2006/relationships/hyperlink" Target="https://ictv.global/ictv/proposals/2020.095B.R.Leviviricetes.zip" TargetMode="External"/><Relationship Id="rId18550" Type="http://schemas.openxmlformats.org/officeDocument/2006/relationships/hyperlink" Target="https://ictv.global/taxonomy/taxondetails?taxnode_id=202201853" TargetMode="External"/><Relationship Id="rId19601" Type="http://schemas.openxmlformats.org/officeDocument/2006/relationships/hyperlink" Target="https://ictv.global/ictv/proposals/2019.006G.zip" TargetMode="External"/><Relationship Id="rId21895" Type="http://schemas.openxmlformats.org/officeDocument/2006/relationships/hyperlink" Target="https://ictv.global/ictv/proposals/2022.008D.Aelloviridae_146rensp.zip" TargetMode="External"/><Relationship Id="rId3687" Type="http://schemas.openxmlformats.org/officeDocument/2006/relationships/hyperlink" Target="https://ictv.global/ictv/proposals/2021.082B.R.Tevens_new_families.zip" TargetMode="External"/><Relationship Id="rId4738" Type="http://schemas.openxmlformats.org/officeDocument/2006/relationships/hyperlink" Target="https://ictv.global/taxonomy/taxondetails?taxnode_id=202200907" TargetMode="External"/><Relationship Id="rId17152" Type="http://schemas.openxmlformats.org/officeDocument/2006/relationships/hyperlink" Target="https://ictv.global/taxonomy/taxondetails?taxnode_id=202209331" TargetMode="External"/><Relationship Id="rId18203" Type="http://schemas.openxmlformats.org/officeDocument/2006/relationships/hyperlink" Target="https://ictv.global/ictv/proposals/2021.001F.R.Fusariviridae_1newfam.zip" TargetMode="External"/><Relationship Id="rId20497" Type="http://schemas.openxmlformats.org/officeDocument/2006/relationships/hyperlink" Target="https://ictv.global/ictv/proposals/2019.006G.zip" TargetMode="External"/><Relationship Id="rId21548" Type="http://schemas.openxmlformats.org/officeDocument/2006/relationships/hyperlink" Target="https://ictv.global/taxonomy/taxondetails?taxnode_id=202205666" TargetMode="External"/><Relationship Id="rId2289" Type="http://schemas.openxmlformats.org/officeDocument/2006/relationships/hyperlink" Target="https://ictv.global/ictv/proposals/2021.010B.R.Binomial_names.zip" TargetMode="External"/><Relationship Id="rId6160" Type="http://schemas.openxmlformats.org/officeDocument/2006/relationships/hyperlink" Target="https://ictv.global/taxonomy/taxondetails?taxnode_id=202200445" TargetMode="External"/><Relationship Id="rId7211" Type="http://schemas.openxmlformats.org/officeDocument/2006/relationships/hyperlink" Target="https://ictv.global/ictv/proposals/2022.060B.Packlarkvirus_ng.zip" TargetMode="External"/><Relationship Id="rId13762" Type="http://schemas.openxmlformats.org/officeDocument/2006/relationships/hyperlink" Target="https://ictv.global/taxonomy/taxondetails?taxnode_id=202210801" TargetMode="External"/><Relationship Id="rId2770" Type="http://schemas.openxmlformats.org/officeDocument/2006/relationships/hyperlink" Target="https://ictv.global/taxonomy/taxondetails?taxnode_id=202207958" TargetMode="External"/><Relationship Id="rId3821" Type="http://schemas.openxmlformats.org/officeDocument/2006/relationships/hyperlink" Target="https://ictv.global/ictv/proposals/2021.089B.R.Vilmaviridae.zip" TargetMode="External"/><Relationship Id="rId9383" Type="http://schemas.openxmlformats.org/officeDocument/2006/relationships/hyperlink" Target="https://ictv.global/ictv/proposals/2022.005D.Parvoviridae_2ngen_49nsp_125rensp.zip" TargetMode="External"/><Relationship Id="rId12364" Type="http://schemas.openxmlformats.org/officeDocument/2006/relationships/hyperlink" Target="https://ictv.global/taxonomy/taxondetails?taxnode_id=202205106" TargetMode="External"/><Relationship Id="rId13415" Type="http://schemas.openxmlformats.org/officeDocument/2006/relationships/hyperlink" Target="https://ictv.global/ictv/proposals/2022.015P.Tombusviridae_rename.zip" TargetMode="External"/><Relationship Id="rId14813" Type="http://schemas.openxmlformats.org/officeDocument/2006/relationships/hyperlink" Target="https://ictv.global/ictv/proposals/2020.095B.R.Leviviricetes.zip" TargetMode="External"/><Relationship Id="rId20631" Type="http://schemas.openxmlformats.org/officeDocument/2006/relationships/hyperlink" Target="https://ictv.global/ictv/proposals/2019.006G.zip" TargetMode="External"/><Relationship Id="rId742" Type="http://schemas.openxmlformats.org/officeDocument/2006/relationships/hyperlink" Target="https://ictv.global/taxonomy/taxondetails?taxnode_id=202214368" TargetMode="External"/><Relationship Id="rId1372" Type="http://schemas.openxmlformats.org/officeDocument/2006/relationships/hyperlink" Target="https://ictv.global/taxonomy/taxondetails?taxnode_id=202208445" TargetMode="External"/><Relationship Id="rId2423" Type="http://schemas.openxmlformats.org/officeDocument/2006/relationships/hyperlink" Target="https://ictv.global/ictv/proposals/2021.010B.R.Binomial_names.zip" TargetMode="External"/><Relationship Id="rId9036" Type="http://schemas.openxmlformats.org/officeDocument/2006/relationships/hyperlink" Target="https://ictv.global/taxonomy/taxondetails?taxnode_id=202204077" TargetMode="External"/><Relationship Id="rId12017" Type="http://schemas.openxmlformats.org/officeDocument/2006/relationships/hyperlink" Target="https://ictv.global/ictv/proposals/2021.001S.R.Hepeviridae.zip" TargetMode="External"/><Relationship Id="rId16985" Type="http://schemas.openxmlformats.org/officeDocument/2006/relationships/hyperlink" Target="https://ictv.global/ictv/proposals/2021.039M.R.Xinmoviridae_11ngen_8nsp.zip" TargetMode="External"/><Relationship Id="rId1025" Type="http://schemas.openxmlformats.org/officeDocument/2006/relationships/hyperlink" Target="https://ictv.global/ictv/proposals/2021.010B.R.Binomial_names.zip" TargetMode="External"/><Relationship Id="rId4595" Type="http://schemas.openxmlformats.org/officeDocument/2006/relationships/hyperlink" Target="https://ictv.global/ictv/proposals/2021.035B.R.Gracegardnervirinae.zip" TargetMode="External"/><Relationship Id="rId5646" Type="http://schemas.openxmlformats.org/officeDocument/2006/relationships/hyperlink" Target="https://ictv.global/taxonomy/taxondetails?taxnode_id=202214915" TargetMode="External"/><Relationship Id="rId5993" Type="http://schemas.openxmlformats.org/officeDocument/2006/relationships/hyperlink" Target="https://ictv.global/ictv/proposals/2021.010B.R.Binomial_names.zip" TargetMode="External"/><Relationship Id="rId14189" Type="http://schemas.openxmlformats.org/officeDocument/2006/relationships/hyperlink" Target="https://ictv.global/ictv/proposals/2020.095B.R.Leviviricetes.zip" TargetMode="External"/><Relationship Id="rId15587" Type="http://schemas.openxmlformats.org/officeDocument/2006/relationships/hyperlink" Target="https://ictv.global/ictv/proposals/2021.009F.R.Botourmiaviridae_6newgen_109newsp.zip" TargetMode="External"/><Relationship Id="rId16638" Type="http://schemas.openxmlformats.org/officeDocument/2006/relationships/hyperlink" Target="https://ictv.global/taxonomy/taxondetails?taxnode_id=202213329" TargetMode="External"/><Relationship Id="rId18060" Type="http://schemas.openxmlformats.org/officeDocument/2006/relationships/hyperlink" Target="https://ictv.global/taxonomy/taxondetails?taxnode_id=202200188" TargetMode="External"/><Relationship Id="rId3197" Type="http://schemas.openxmlformats.org/officeDocument/2006/relationships/hyperlink" Target="https://ictv.global/ictv/proposals/2021.010B.R.Binomial_names.zip" TargetMode="External"/><Relationship Id="rId4248" Type="http://schemas.openxmlformats.org/officeDocument/2006/relationships/hyperlink" Target="https://ictv.global/taxonomy/taxondetails?taxnode_id=202214519" TargetMode="External"/><Relationship Id="rId19111" Type="http://schemas.openxmlformats.org/officeDocument/2006/relationships/hyperlink" Target="https://ictv.global/ictv/proposals/2021.006S.R.Picornaviridae_5nsfam.zip" TargetMode="External"/><Relationship Id="rId21058" Type="http://schemas.openxmlformats.org/officeDocument/2006/relationships/hyperlink" Target="https://ictv.global/taxonomy/taxondetails?taxnode_id=202203749" TargetMode="External"/><Relationship Id="rId22456" Type="http://schemas.openxmlformats.org/officeDocument/2006/relationships/hyperlink" Target="https://ictv.global/taxonomy/taxondetails?taxnode_id=202209233" TargetMode="External"/><Relationship Id="rId8869" Type="http://schemas.openxmlformats.org/officeDocument/2006/relationships/hyperlink" Target="https://ictv.global/ictv/proposals/2021.007D.R.Polyomaviridae_2ngen_117rensp.zip" TargetMode="External"/><Relationship Id="rId10799" Type="http://schemas.openxmlformats.org/officeDocument/2006/relationships/hyperlink" Target="https://ictv.global/ictv/proposals/2019.012D.zip" TargetMode="External"/><Relationship Id="rId11100" Type="http://schemas.openxmlformats.org/officeDocument/2006/relationships/hyperlink" Target="https://ictv.global/taxonomy/taxondetails?taxnode_id=202205856" TargetMode="External"/><Relationship Id="rId14670" Type="http://schemas.openxmlformats.org/officeDocument/2006/relationships/hyperlink" Target="https://ictv.global/taxonomy/taxondetails?taxnode_id=202211031" TargetMode="External"/><Relationship Id="rId15721" Type="http://schemas.openxmlformats.org/officeDocument/2006/relationships/hyperlink" Target="https://ictv.global/ictv/proposals/2021.018M.R.Negarnaviricota_sprename.zip" TargetMode="External"/><Relationship Id="rId22109" Type="http://schemas.openxmlformats.org/officeDocument/2006/relationships/hyperlink" Target="https://ictv.global/ictv/proposals/2021.006D.R.Polydnaviriformidae_1renfam_3rensp.zip" TargetMode="External"/><Relationship Id="rId1909" Type="http://schemas.openxmlformats.org/officeDocument/2006/relationships/hyperlink" Target="https://ictv.global/ictv/proposals/2021.010B.R.Binomial_names.zip" TargetMode="External"/><Relationship Id="rId13272" Type="http://schemas.openxmlformats.org/officeDocument/2006/relationships/hyperlink" Target="https://ictv.global/taxonomy/taxondetails?taxnode_id=202206636" TargetMode="External"/><Relationship Id="rId14323" Type="http://schemas.openxmlformats.org/officeDocument/2006/relationships/hyperlink" Target="https://ictv.global/ictv/proposals/2020.095B.R.Leviviricetes.zip" TargetMode="External"/><Relationship Id="rId17893" Type="http://schemas.openxmlformats.org/officeDocument/2006/relationships/hyperlink" Target="https://ictv.global/ictv/proposals/2021.002M.Phenuiviridae_sprenamed.zip" TargetMode="External"/><Relationship Id="rId2280" Type="http://schemas.openxmlformats.org/officeDocument/2006/relationships/hyperlink" Target="https://ictv.global/taxonomy/taxondetails?taxnode_id=202214623" TargetMode="External"/><Relationship Id="rId3331" Type="http://schemas.openxmlformats.org/officeDocument/2006/relationships/hyperlink" Target="https://ictv.global/ictv/proposals/2022.085B.Stanwilliamsviridae_nf_2nsf_4ng_6nsp.zip" TargetMode="External"/><Relationship Id="rId7952" Type="http://schemas.openxmlformats.org/officeDocument/2006/relationships/hyperlink" Target="https://ictv.global/taxonomy/taxondetails?taxnode_id=202211922" TargetMode="External"/><Relationship Id="rId16495" Type="http://schemas.openxmlformats.org/officeDocument/2006/relationships/hyperlink" Target="https://ictv.global/ictv/proposals/2021.036M.R.Rhabdoviridae_sprename.zip" TargetMode="External"/><Relationship Id="rId17546" Type="http://schemas.openxmlformats.org/officeDocument/2006/relationships/hyperlink" Target="https://ictv.global/taxonomy/taxondetails?taxnode_id=202214233" TargetMode="External"/><Relationship Id="rId18944" Type="http://schemas.openxmlformats.org/officeDocument/2006/relationships/hyperlink" Target="https://ictv.global/taxonomy/taxondetails?taxnode_id=202201992" TargetMode="External"/><Relationship Id="rId20141" Type="http://schemas.openxmlformats.org/officeDocument/2006/relationships/hyperlink" Target="https://ictv.global/ictv/proposals/2019.006G.zip" TargetMode="External"/><Relationship Id="rId252" Type="http://schemas.openxmlformats.org/officeDocument/2006/relationships/hyperlink" Target="https://ictv.global/taxonomy/taxondetails?taxnode_id=202201485" TargetMode="External"/><Relationship Id="rId6554" Type="http://schemas.openxmlformats.org/officeDocument/2006/relationships/hyperlink" Target="https://ictv.global/taxonomy/taxondetails?taxnode_id=202201106" TargetMode="External"/><Relationship Id="rId7605" Type="http://schemas.openxmlformats.org/officeDocument/2006/relationships/hyperlink" Target="https://ictv.global/ictv/proposals/2021.010B.R.Binomial_names.zip" TargetMode="External"/><Relationship Id="rId10933" Type="http://schemas.openxmlformats.org/officeDocument/2006/relationships/hyperlink" Target="https://ictv.global/ictv/proposals/2019.012D.zip" TargetMode="External"/><Relationship Id="rId15097" Type="http://schemas.openxmlformats.org/officeDocument/2006/relationships/hyperlink" Target="https://ictv.global/ictv/proposals/2020.095B.R.Leviviricetes.zip" TargetMode="External"/><Relationship Id="rId16148" Type="http://schemas.openxmlformats.org/officeDocument/2006/relationships/hyperlink" Target="https://ictv.global/taxonomy/taxondetails?taxnode_id=202205574" TargetMode="External"/><Relationship Id="rId5156" Type="http://schemas.openxmlformats.org/officeDocument/2006/relationships/hyperlink" Target="https://ictv.global/taxonomy/taxondetails?taxnode_id=202211847" TargetMode="External"/><Relationship Id="rId6207" Type="http://schemas.openxmlformats.org/officeDocument/2006/relationships/hyperlink" Target="https://ictv.global/ictv/proposals/2021.010B.R.Binomial_names.zip" TargetMode="External"/><Relationship Id="rId9777" Type="http://schemas.openxmlformats.org/officeDocument/2006/relationships/hyperlink" Target="https://ictv.global/ictv/proposals/2022.009D.Circoviridae_rensp101_nsp48.zip" TargetMode="External"/><Relationship Id="rId8379" Type="http://schemas.openxmlformats.org/officeDocument/2006/relationships/hyperlink" Target="https://ictv.global/ictv/proposals/2021.010B.R.Binomial_names.zip" TargetMode="External"/><Relationship Id="rId12758" Type="http://schemas.openxmlformats.org/officeDocument/2006/relationships/hyperlink" Target="https://ictv.global/taxonomy/taxondetails?taxnode_id=202202279" TargetMode="External"/><Relationship Id="rId13809" Type="http://schemas.openxmlformats.org/officeDocument/2006/relationships/hyperlink" Target="https://ictv.global/ictv/proposals/2020.095B.R.Leviviricetes.zip" TargetMode="External"/><Relationship Id="rId1766" Type="http://schemas.openxmlformats.org/officeDocument/2006/relationships/hyperlink" Target="https://ictv.global/taxonomy/taxondetails?taxnode_id=202213013" TargetMode="External"/><Relationship Id="rId2817" Type="http://schemas.openxmlformats.org/officeDocument/2006/relationships/hyperlink" Target="https://ictv.global/ictv/proposals/2022.062B.Peduoviridae_6ng_19nsp.zip" TargetMode="External"/><Relationship Id="rId14180" Type="http://schemas.openxmlformats.org/officeDocument/2006/relationships/hyperlink" Target="https://ictv.global/taxonomy/taxondetails?taxnode_id=202210498" TargetMode="External"/><Relationship Id="rId15231" Type="http://schemas.openxmlformats.org/officeDocument/2006/relationships/hyperlink" Target="https://ictv.global/ictv/proposals/2020.095B.R.Leviviricetes.zip" TargetMode="External"/><Relationship Id="rId19852" Type="http://schemas.openxmlformats.org/officeDocument/2006/relationships/hyperlink" Target="https://ictv.global/taxonomy/taxondetails?taxnode_id=202207437" TargetMode="External"/><Relationship Id="rId1419" Type="http://schemas.openxmlformats.org/officeDocument/2006/relationships/hyperlink" Target="https://ictv.global/ictv/proposals/2021.010B.R.Binomial_names.zip" TargetMode="External"/><Relationship Id="rId4989" Type="http://schemas.openxmlformats.org/officeDocument/2006/relationships/hyperlink" Target="https://ictv.global/ictv/proposals/2021.010B.R.Binomial_names.zip" TargetMode="External"/><Relationship Id="rId8860" Type="http://schemas.openxmlformats.org/officeDocument/2006/relationships/hyperlink" Target="https://ictv.global/taxonomy/taxondetails?taxnode_id=202204491" TargetMode="External"/><Relationship Id="rId9911" Type="http://schemas.openxmlformats.org/officeDocument/2006/relationships/hyperlink" Target="https://ictv.global/ictv/proposals/2020.016D.R.Smacoviridae_6ngen_42nsp.zip" TargetMode="External"/><Relationship Id="rId10790" Type="http://schemas.openxmlformats.org/officeDocument/2006/relationships/hyperlink" Target="https://ictv.global/taxonomy/taxondetails?taxnode_id=202203427" TargetMode="External"/><Relationship Id="rId11841" Type="http://schemas.openxmlformats.org/officeDocument/2006/relationships/hyperlink" Target="https://ictv.global/ictv/proposals/2020.028M.R.Reovirales_2nfam.zip" TargetMode="External"/><Relationship Id="rId18454" Type="http://schemas.openxmlformats.org/officeDocument/2006/relationships/hyperlink" Target="https://ictv.global/taxonomy/taxondetails?taxnode_id=202201827" TargetMode="External"/><Relationship Id="rId19505" Type="http://schemas.openxmlformats.org/officeDocument/2006/relationships/hyperlink" Target="https://ictv.global/ictv/proposals/2019.006G.zip" TargetMode="External"/><Relationship Id="rId21799" Type="http://schemas.openxmlformats.org/officeDocument/2006/relationships/hyperlink" Target="https://ictv.global/ictv/proposals/2022.008D.Aelloviridae_146rensp.zip" TargetMode="External"/><Relationship Id="rId22100" Type="http://schemas.openxmlformats.org/officeDocument/2006/relationships/hyperlink" Target="https://ictv.global/taxonomy/taxondetails?taxnode_id=202204380" TargetMode="External"/><Relationship Id="rId1900" Type="http://schemas.openxmlformats.org/officeDocument/2006/relationships/hyperlink" Target="https://ictv.global/taxonomy/taxondetails?taxnode_id=202208111" TargetMode="External"/><Relationship Id="rId7462" Type="http://schemas.openxmlformats.org/officeDocument/2006/relationships/hyperlink" Target="https://ictv.global/taxonomy/taxondetails?taxnode_id=202211580" TargetMode="External"/><Relationship Id="rId8513" Type="http://schemas.openxmlformats.org/officeDocument/2006/relationships/hyperlink" Target="https://ictv.global/ictv/proposals/2021.010B.R.Binomial_names.zip" TargetMode="External"/><Relationship Id="rId10443" Type="http://schemas.openxmlformats.org/officeDocument/2006/relationships/hyperlink" Target="https://ictv.global/ictv/proposals/2019.012D.zip" TargetMode="External"/><Relationship Id="rId17056" Type="http://schemas.openxmlformats.org/officeDocument/2006/relationships/hyperlink" Target="https://ictv.global/taxonomy/taxondetails?taxnode_id=202202580" TargetMode="External"/><Relationship Id="rId18107" Type="http://schemas.openxmlformats.org/officeDocument/2006/relationships/hyperlink" Target="https://ictv.global/ictv/proposals/2021.022M.R.Orthomyxoviridae_1ngen_1nsp_Mykiss.zip" TargetMode="External"/><Relationship Id="rId6064" Type="http://schemas.openxmlformats.org/officeDocument/2006/relationships/hyperlink" Target="https://ictv.global/taxonomy/taxondetails?taxnode_id=202200985" TargetMode="External"/><Relationship Id="rId7115" Type="http://schemas.openxmlformats.org/officeDocument/2006/relationships/hyperlink" Target="https://ictv.global/ictv/proposals/2021.010B.R.Binomial_names.zip" TargetMode="External"/><Relationship Id="rId993" Type="http://schemas.openxmlformats.org/officeDocument/2006/relationships/hyperlink" Target="https://ictv.global/ictv/proposals/2021.010B.R.Binomial_names.zip" TargetMode="External"/><Relationship Id="rId2674" Type="http://schemas.openxmlformats.org/officeDocument/2006/relationships/hyperlink" Target="https://ictv.global/taxonomy/taxondetails?taxnode_id=202212794" TargetMode="External"/><Relationship Id="rId9287" Type="http://schemas.openxmlformats.org/officeDocument/2006/relationships/hyperlink" Target="https://ictv.global/ictv/proposals/2022.005D.Parvoviridae_2ngen_49nsp_125rensp.zip" TargetMode="External"/><Relationship Id="rId12268" Type="http://schemas.openxmlformats.org/officeDocument/2006/relationships/hyperlink" Target="https://ictv.global/taxonomy/taxondetails?taxnode_id=202205778" TargetMode="External"/><Relationship Id="rId13666" Type="http://schemas.openxmlformats.org/officeDocument/2006/relationships/hyperlink" Target="https://ictv.global/taxonomy/taxondetails?taxnode_id=202210721" TargetMode="External"/><Relationship Id="rId14717" Type="http://schemas.openxmlformats.org/officeDocument/2006/relationships/hyperlink" Target="https://ictv.global/ictv/proposals/2020.095B.R.Leviviricetes.zip" TargetMode="External"/><Relationship Id="rId20882" Type="http://schemas.openxmlformats.org/officeDocument/2006/relationships/hyperlink" Target="https://ictv.global/taxonomy/taxondetails?taxnode_id=202215061" TargetMode="External"/><Relationship Id="rId21933" Type="http://schemas.openxmlformats.org/officeDocument/2006/relationships/hyperlink" Target="https://ictv.global/ictv/proposals/2022.008D.Aelloviridae_146rensp.zip" TargetMode="External"/><Relationship Id="rId646" Type="http://schemas.openxmlformats.org/officeDocument/2006/relationships/hyperlink" Target="https://ictv.global/taxonomy/taxondetails?taxnode_id=202205476" TargetMode="External"/><Relationship Id="rId1276" Type="http://schemas.openxmlformats.org/officeDocument/2006/relationships/hyperlink" Target="https://ictv.global/taxonomy/taxondetails?taxnode_id=202208345" TargetMode="External"/><Relationship Id="rId2327" Type="http://schemas.openxmlformats.org/officeDocument/2006/relationships/hyperlink" Target="https://ictv.global/ictv/proposals/2021.010B.R.Binomial_names.zip" TargetMode="External"/><Relationship Id="rId3725" Type="http://schemas.openxmlformats.org/officeDocument/2006/relationships/hyperlink" Target="https://ictv.global/ictv/proposals/2021.082B.R.Tevens_new_families.zip" TargetMode="External"/><Relationship Id="rId13319" Type="http://schemas.openxmlformats.org/officeDocument/2006/relationships/hyperlink" Target="https://ictv.global/ictv/proposals/2022.015P.Tombusviridae_rename.zip" TargetMode="External"/><Relationship Id="rId16889" Type="http://schemas.openxmlformats.org/officeDocument/2006/relationships/hyperlink" Target="https://ictv.global/ictv/proposals/2021.036M.R.Rhabdoviridae_sprename.zip" TargetMode="External"/><Relationship Id="rId20535" Type="http://schemas.openxmlformats.org/officeDocument/2006/relationships/hyperlink" Target="https://ictv.global/ictv/proposals/2020.001G.R.Abolish_type_species.pdf" TargetMode="External"/><Relationship Id="rId5897" Type="http://schemas.openxmlformats.org/officeDocument/2006/relationships/hyperlink" Target="https://ictv.global/ictv/proposals/2021.010B.R.Binomial_names.zip" TargetMode="External"/><Relationship Id="rId6948" Type="http://schemas.openxmlformats.org/officeDocument/2006/relationships/hyperlink" Target="https://ictv.global/taxonomy/taxondetails?taxnode_id=202200448" TargetMode="External"/><Relationship Id="rId13800" Type="http://schemas.openxmlformats.org/officeDocument/2006/relationships/hyperlink" Target="https://ictv.global/taxonomy/taxondetails?taxnode_id=202210825" TargetMode="External"/><Relationship Id="rId19362" Type="http://schemas.openxmlformats.org/officeDocument/2006/relationships/hyperlink" Target="https://ictv.global/taxonomy/taxondetails?taxnode_id=202202154" TargetMode="External"/><Relationship Id="rId4499" Type="http://schemas.openxmlformats.org/officeDocument/2006/relationships/hyperlink" Target="https://ictv.global/ictv/proposals/2022.034B.Gordonclarkvirinae_nsf.zip" TargetMode="External"/><Relationship Id="rId8370" Type="http://schemas.openxmlformats.org/officeDocument/2006/relationships/hyperlink" Target="https://ictv.global/taxonomy/taxondetails?taxnode_id=202201369" TargetMode="External"/><Relationship Id="rId9421" Type="http://schemas.openxmlformats.org/officeDocument/2006/relationships/hyperlink" Target="https://ictv.global/ictv/proposals/2022.005D.Parvoviridae_2ngen_49nsp_125rensp.zip" TargetMode="External"/><Relationship Id="rId11351" Type="http://schemas.openxmlformats.org/officeDocument/2006/relationships/hyperlink" Target="https://ictv.global/ictv/proposals/2020.005F.R.Genomoviridae.zip" TargetMode="External"/><Relationship Id="rId12402" Type="http://schemas.openxmlformats.org/officeDocument/2006/relationships/hyperlink" Target="https://ictv.global/taxonomy/taxondetails?taxnode_id=202205410" TargetMode="External"/><Relationship Id="rId15972" Type="http://schemas.openxmlformats.org/officeDocument/2006/relationships/hyperlink" Target="https://ictv.global/taxonomy/taxondetails?taxnode_id=202214197" TargetMode="External"/><Relationship Id="rId19015" Type="http://schemas.openxmlformats.org/officeDocument/2006/relationships/hyperlink" Target="https://ictv.global/ictv/proposals/2021.006S.R.Picornaviridae_5nsfam.zip" TargetMode="External"/><Relationship Id="rId1410" Type="http://schemas.openxmlformats.org/officeDocument/2006/relationships/hyperlink" Target="https://ictv.global/taxonomy/taxondetails?taxnode_id=202208432" TargetMode="External"/><Relationship Id="rId4980" Type="http://schemas.openxmlformats.org/officeDocument/2006/relationships/hyperlink" Target="https://ictv.global/taxonomy/taxondetails?taxnode_id=202205502" TargetMode="External"/><Relationship Id="rId8023" Type="http://schemas.openxmlformats.org/officeDocument/2006/relationships/hyperlink" Target="https://ictv.global/ictv/proposals/2021.010B.R.Binomial_names.zip" TargetMode="External"/><Relationship Id="rId11004" Type="http://schemas.openxmlformats.org/officeDocument/2006/relationships/hyperlink" Target="https://ictv.global/taxonomy/taxondetails?taxnode_id=202209176" TargetMode="External"/><Relationship Id="rId14574" Type="http://schemas.openxmlformats.org/officeDocument/2006/relationships/hyperlink" Target="https://ictv.global/taxonomy/taxondetails?taxnode_id=202210997" TargetMode="External"/><Relationship Id="rId15625" Type="http://schemas.openxmlformats.org/officeDocument/2006/relationships/hyperlink" Target="https://ictv.global/ictv/proposals/2021.009F.R.Botourmiaviridae_6newgen_109newsp.zip" TargetMode="External"/><Relationship Id="rId21790" Type="http://schemas.openxmlformats.org/officeDocument/2006/relationships/hyperlink" Target="https://ictv.global/taxonomy/taxondetails?taxnode_id=202202528" TargetMode="External"/><Relationship Id="rId3582" Type="http://schemas.openxmlformats.org/officeDocument/2006/relationships/hyperlink" Target="https://ictv.global/taxonomy/taxondetails?taxnode_id=202213948" TargetMode="External"/><Relationship Id="rId4633" Type="http://schemas.openxmlformats.org/officeDocument/2006/relationships/hyperlink" Target="https://ictv.global/ictv/proposals/2021.035B.R.Gracegardnervirinae.zip" TargetMode="External"/><Relationship Id="rId13176" Type="http://schemas.openxmlformats.org/officeDocument/2006/relationships/hyperlink" Target="https://ictv.global/taxonomy/taxondetails?taxnode_id=202205783" TargetMode="External"/><Relationship Id="rId14227" Type="http://schemas.openxmlformats.org/officeDocument/2006/relationships/hyperlink" Target="https://ictv.global/ictv/proposals/2020.095B.R.Leviviricetes.zip" TargetMode="External"/><Relationship Id="rId20392" Type="http://schemas.openxmlformats.org/officeDocument/2006/relationships/hyperlink" Target="https://ictv.global/taxonomy/taxondetails?taxnode_id=202203819" TargetMode="External"/><Relationship Id="rId21443" Type="http://schemas.openxmlformats.org/officeDocument/2006/relationships/hyperlink" Target="https://ictv.global/ictv/proposals/2022.003D.Lefavirales_106rensp.zip" TargetMode="External"/><Relationship Id="rId2184" Type="http://schemas.openxmlformats.org/officeDocument/2006/relationships/hyperlink" Target="https://ictv.global/taxonomy/taxondetails?taxnode_id=202212104" TargetMode="External"/><Relationship Id="rId3235" Type="http://schemas.openxmlformats.org/officeDocument/2006/relationships/hyperlink" Target="https://ictv.global/ictv/proposals/2022.073B.Schitoviridae_1nsf_9ng_30nsp.zip" TargetMode="External"/><Relationship Id="rId7856" Type="http://schemas.openxmlformats.org/officeDocument/2006/relationships/hyperlink" Target="https://ictv.global/taxonomy/taxondetails?taxnode_id=202213628" TargetMode="External"/><Relationship Id="rId16399" Type="http://schemas.openxmlformats.org/officeDocument/2006/relationships/hyperlink" Target="https://ictv.global/ictv/proposals/2021.036M.R.Rhabdoviridae_sprename.zip" TargetMode="External"/><Relationship Id="rId17797" Type="http://schemas.openxmlformats.org/officeDocument/2006/relationships/hyperlink" Target="https://ictv.global/ictv/proposals/2021.002M.Phenuiviridae_sprenamed.zip" TargetMode="External"/><Relationship Id="rId18848" Type="http://schemas.openxmlformats.org/officeDocument/2006/relationships/hyperlink" Target="https://ictv.global/taxonomy/taxondetails?taxnode_id=202201960" TargetMode="External"/><Relationship Id="rId20045" Type="http://schemas.openxmlformats.org/officeDocument/2006/relationships/hyperlink" Target="https://ictv.global/ictv/proposals/2019.006G.zip" TargetMode="External"/><Relationship Id="rId156" Type="http://schemas.openxmlformats.org/officeDocument/2006/relationships/hyperlink" Target="https://ictv.global/taxonomy/taxondetails?taxnode_id=202201441" TargetMode="External"/><Relationship Id="rId6458" Type="http://schemas.openxmlformats.org/officeDocument/2006/relationships/hyperlink" Target="https://ictv.global/taxonomy/taxondetails?taxnode_id=202210078" TargetMode="External"/><Relationship Id="rId7509" Type="http://schemas.openxmlformats.org/officeDocument/2006/relationships/hyperlink" Target="https://ictv.global/ictv/proposals/2021.010B.R.Binomial_names.zip" TargetMode="External"/><Relationship Id="rId8907" Type="http://schemas.openxmlformats.org/officeDocument/2006/relationships/hyperlink" Target="https://ictv.global/ictv/proposals/2019.005G.zip" TargetMode="External"/><Relationship Id="rId10837" Type="http://schemas.openxmlformats.org/officeDocument/2006/relationships/hyperlink" Target="https://ictv.global/ictv/proposals/2019.012D.zip" TargetMode="External"/><Relationship Id="rId13310" Type="http://schemas.openxmlformats.org/officeDocument/2006/relationships/hyperlink" Target="https://ictv.global/taxonomy/taxondetails?taxnode_id=202205232" TargetMode="External"/><Relationship Id="rId16880" Type="http://schemas.openxmlformats.org/officeDocument/2006/relationships/hyperlink" Target="https://ictv.global/taxonomy/taxondetails?taxnode_id=202209362" TargetMode="External"/><Relationship Id="rId17931" Type="http://schemas.openxmlformats.org/officeDocument/2006/relationships/hyperlink" Target="https://ictv.global/ictv/proposals/2021.002M.Phenuiviridae_sprenamed.zip" TargetMode="External"/><Relationship Id="rId15482" Type="http://schemas.openxmlformats.org/officeDocument/2006/relationships/hyperlink" Target="https://ictv.global/taxonomy/taxondetails?taxnode_id=202212547" TargetMode="External"/><Relationship Id="rId16533" Type="http://schemas.openxmlformats.org/officeDocument/2006/relationships/hyperlink" Target="https://ictv.global/ictv/proposals/2021.036M.R.Rhabdoviridae_sprename.zip" TargetMode="External"/><Relationship Id="rId20929" Type="http://schemas.openxmlformats.org/officeDocument/2006/relationships/hyperlink" Target="https://ictv.global/ictv/proposals/2019.003G.zip" TargetMode="External"/><Relationship Id="rId4490" Type="http://schemas.openxmlformats.org/officeDocument/2006/relationships/hyperlink" Target="https://ictv.global/taxonomy/taxondetails?taxnode_id=202200688" TargetMode="External"/><Relationship Id="rId5541" Type="http://schemas.openxmlformats.org/officeDocument/2006/relationships/hyperlink" Target="https://ictv.global/ictv/proposals/2022.084B.Caudoviricetes_6ng_33nsp.zip" TargetMode="External"/><Relationship Id="rId14084" Type="http://schemas.openxmlformats.org/officeDocument/2006/relationships/hyperlink" Target="https://ictv.global/taxonomy/taxondetails?taxnode_id=202210423" TargetMode="External"/><Relationship Id="rId15135" Type="http://schemas.openxmlformats.org/officeDocument/2006/relationships/hyperlink" Target="https://ictv.global/ictv/proposals/2020.095B.R.Leviviricetes.zip" TargetMode="External"/><Relationship Id="rId19756" Type="http://schemas.openxmlformats.org/officeDocument/2006/relationships/hyperlink" Target="https://ictv.global/taxonomy/taxondetails?taxnode_id=202204625" TargetMode="External"/><Relationship Id="rId22351" Type="http://schemas.openxmlformats.org/officeDocument/2006/relationships/hyperlink" Target="https://ictv.global/ictv/proposals/2020.009P.R.Betasatellite_61nsp.zip" TargetMode="External"/><Relationship Id="rId3092" Type="http://schemas.openxmlformats.org/officeDocument/2006/relationships/hyperlink" Target="https://ictv.global/taxonomy/taxondetails?taxnode_id=202200592" TargetMode="External"/><Relationship Id="rId4143" Type="http://schemas.openxmlformats.org/officeDocument/2006/relationships/hyperlink" Target="https://ictv.global/ictv/proposals/2021.010B.R.Binomial_names.zip" TargetMode="External"/><Relationship Id="rId8764" Type="http://schemas.openxmlformats.org/officeDocument/2006/relationships/hyperlink" Target="https://ictv.global/taxonomy/taxondetails?taxnode_id=202205905" TargetMode="External"/><Relationship Id="rId9815" Type="http://schemas.openxmlformats.org/officeDocument/2006/relationships/hyperlink" Target="https://ictv.global/ictv/proposals/2022.009D.Circoviridae_rensp101_nsp48.zip" TargetMode="External"/><Relationship Id="rId10694" Type="http://schemas.openxmlformats.org/officeDocument/2006/relationships/hyperlink" Target="https://ictv.global/taxonomy/taxondetails?taxnode_id=202203386" TargetMode="External"/><Relationship Id="rId18358" Type="http://schemas.openxmlformats.org/officeDocument/2006/relationships/hyperlink" Target="https://ictv.global/taxonomy/taxondetails?taxnode_id=202204159" TargetMode="External"/><Relationship Id="rId19409" Type="http://schemas.openxmlformats.org/officeDocument/2006/relationships/hyperlink" Target="https://ictv.global/ictv/proposals/2022.003P.Secoviridae_1ns.zip" TargetMode="External"/><Relationship Id="rId22004" Type="http://schemas.openxmlformats.org/officeDocument/2006/relationships/hyperlink" Target="https://ictv.global/taxonomy/taxondetails?taxnode_id=202209482" TargetMode="External"/><Relationship Id="rId29" Type="http://schemas.openxmlformats.org/officeDocument/2006/relationships/hyperlink" Target="https://ictv.global/ictv/proposals/2020.141B.R.Rudiviridae.zip" TargetMode="External"/><Relationship Id="rId7366" Type="http://schemas.openxmlformats.org/officeDocument/2006/relationships/hyperlink" Target="https://ictv.global/taxonomy/taxondetails?taxnode_id=202207020" TargetMode="External"/><Relationship Id="rId8417" Type="http://schemas.openxmlformats.org/officeDocument/2006/relationships/hyperlink" Target="https://ictv.global/ictv/proposals/2021.010B.R.Binomial_names.zip" TargetMode="External"/><Relationship Id="rId10347" Type="http://schemas.openxmlformats.org/officeDocument/2006/relationships/hyperlink" Target="https://ictv.global/ictv/proposals/2019.012D.zip" TargetMode="External"/><Relationship Id="rId11745" Type="http://schemas.openxmlformats.org/officeDocument/2006/relationships/hyperlink" Target="https://ictv.global/ictv/proposals/2019.006G.zip" TargetMode="External"/><Relationship Id="rId1804" Type="http://schemas.openxmlformats.org/officeDocument/2006/relationships/hyperlink" Target="https://ictv.global/taxonomy/taxondetails?taxnode_id=202207747" TargetMode="External"/><Relationship Id="rId7019" Type="http://schemas.openxmlformats.org/officeDocument/2006/relationships/hyperlink" Target="https://ictv.global/ictv/proposals/2021.010B.R.Binomial_names.zip" TargetMode="External"/><Relationship Id="rId14968" Type="http://schemas.openxmlformats.org/officeDocument/2006/relationships/hyperlink" Target="https://ictv.global/taxonomy/taxondetails?taxnode_id=202211207" TargetMode="External"/><Relationship Id="rId3976" Type="http://schemas.openxmlformats.org/officeDocument/2006/relationships/hyperlink" Target="https://ictv.global/taxonomy/taxondetails?taxnode_id=202213154" TargetMode="External"/><Relationship Id="rId16390" Type="http://schemas.openxmlformats.org/officeDocument/2006/relationships/hyperlink" Target="https://ictv.global/taxonomy/taxondetails?taxnode_id=202201683" TargetMode="External"/><Relationship Id="rId17441" Type="http://schemas.openxmlformats.org/officeDocument/2006/relationships/hyperlink" Target="https://ictv.global/ictv/proposals/2021.028M.Peribunyaviridae_sprename.zip" TargetMode="External"/><Relationship Id="rId20786" Type="http://schemas.openxmlformats.org/officeDocument/2006/relationships/hyperlink" Target="https://ictv.global/taxonomy/taxondetails?taxnode_id=202215043" TargetMode="External"/><Relationship Id="rId21837" Type="http://schemas.openxmlformats.org/officeDocument/2006/relationships/hyperlink" Target="https://ictv.global/ictv/proposals/2022.008D.Aelloviridae_146rensp.zip" TargetMode="External"/><Relationship Id="rId897" Type="http://schemas.openxmlformats.org/officeDocument/2006/relationships/hyperlink" Target="https://ictv.global/ictv/proposals/2022.001B.Aliceevansviridae.zip" TargetMode="External"/><Relationship Id="rId2578" Type="http://schemas.openxmlformats.org/officeDocument/2006/relationships/hyperlink" Target="https://ictv.global/taxonomy/taxondetails?taxnode_id=202207768" TargetMode="External"/><Relationship Id="rId3629" Type="http://schemas.openxmlformats.org/officeDocument/2006/relationships/hyperlink" Target="https://ictv.global/ictv/proposals/2022.087B.Straboviridae_update.zip" TargetMode="External"/><Relationship Id="rId5051" Type="http://schemas.openxmlformats.org/officeDocument/2006/relationships/hyperlink" Target="https://ictv.global/ictv/proposals/2021.010B.R.Binomial_names.zip" TargetMode="External"/><Relationship Id="rId7500" Type="http://schemas.openxmlformats.org/officeDocument/2006/relationships/hyperlink" Target="https://ictv.global/taxonomy/taxondetails?taxnode_id=202212878" TargetMode="External"/><Relationship Id="rId16043" Type="http://schemas.openxmlformats.org/officeDocument/2006/relationships/hyperlink" Target="https://ictv.global/ictv/proposals/2020.004F.R.Mymona.zip" TargetMode="External"/><Relationship Id="rId20439" Type="http://schemas.openxmlformats.org/officeDocument/2006/relationships/hyperlink" Target="https://ictv.global/ictv/proposals/2019.006G.zip" TargetMode="External"/><Relationship Id="rId6102" Type="http://schemas.openxmlformats.org/officeDocument/2006/relationships/hyperlink" Target="https://ictv.global/taxonomy/taxondetails?taxnode_id=202206938" TargetMode="External"/><Relationship Id="rId9672" Type="http://schemas.openxmlformats.org/officeDocument/2006/relationships/hyperlink" Target="https://ictv.global/taxonomy/taxondetails?taxnode_id=202202942" TargetMode="External"/><Relationship Id="rId12653" Type="http://schemas.openxmlformats.org/officeDocument/2006/relationships/hyperlink" Target="https://ictv.global/ictv/proposals/2022.001P.Betaflexiviridae_12ns.zip" TargetMode="External"/><Relationship Id="rId13704" Type="http://schemas.openxmlformats.org/officeDocument/2006/relationships/hyperlink" Target="https://ictv.global/taxonomy/taxondetails?taxnode_id=202210754" TargetMode="External"/><Relationship Id="rId19266" Type="http://schemas.openxmlformats.org/officeDocument/2006/relationships/hyperlink" Target="https://ictv.global/taxonomy/taxondetails?taxnode_id=202202114" TargetMode="External"/><Relationship Id="rId20920" Type="http://schemas.openxmlformats.org/officeDocument/2006/relationships/hyperlink" Target="https://ictv.global/taxonomy/taxondetails?taxnode_id=202204755" TargetMode="External"/><Relationship Id="rId1661" Type="http://schemas.openxmlformats.org/officeDocument/2006/relationships/hyperlink" Target="https://ictv.global/ictv/proposals/2021.010B.R.Binomial_names.zip" TargetMode="External"/><Relationship Id="rId2712" Type="http://schemas.openxmlformats.org/officeDocument/2006/relationships/hyperlink" Target="https://ictv.global/taxonomy/taxondetails?taxnode_id=202207982" TargetMode="External"/><Relationship Id="rId8274" Type="http://schemas.openxmlformats.org/officeDocument/2006/relationships/hyperlink" Target="https://ictv.global/taxonomy/taxondetails?taxnode_id=202212078" TargetMode="External"/><Relationship Id="rId9325" Type="http://schemas.openxmlformats.org/officeDocument/2006/relationships/hyperlink" Target="https://ictv.global/ictv/proposals/2022.005D.Parvoviridae_2ngen_49nsp_125rensp.zip" TargetMode="External"/><Relationship Id="rId11255" Type="http://schemas.openxmlformats.org/officeDocument/2006/relationships/hyperlink" Target="https://ictv.global/ictv/proposals/2020.005F.R.Genomoviridae.zip" TargetMode="External"/><Relationship Id="rId12306" Type="http://schemas.openxmlformats.org/officeDocument/2006/relationships/hyperlink" Target="https://ictv.global/taxonomy/taxondetails?taxnode_id=202205352" TargetMode="External"/><Relationship Id="rId1314" Type="http://schemas.openxmlformats.org/officeDocument/2006/relationships/hyperlink" Target="https://ictv.global/taxonomy/taxondetails?taxnode_id=202208407" TargetMode="External"/><Relationship Id="rId4884" Type="http://schemas.openxmlformats.org/officeDocument/2006/relationships/hyperlink" Target="https://ictv.global/taxonomy/taxondetails?taxnode_id=202207881" TargetMode="External"/><Relationship Id="rId5935" Type="http://schemas.openxmlformats.org/officeDocument/2006/relationships/hyperlink" Target="https://ictv.global/ictv/proposals/2021.010B.R.Binomial_names.zip" TargetMode="External"/><Relationship Id="rId14478" Type="http://schemas.openxmlformats.org/officeDocument/2006/relationships/hyperlink" Target="https://ictv.global/taxonomy/taxondetails?taxnode_id=202210902" TargetMode="External"/><Relationship Id="rId15876" Type="http://schemas.openxmlformats.org/officeDocument/2006/relationships/hyperlink" Target="https://ictv.global/taxonomy/taxondetails?taxnode_id=202206273" TargetMode="External"/><Relationship Id="rId16927" Type="http://schemas.openxmlformats.org/officeDocument/2006/relationships/hyperlink" Target="https://ictv.global/ictv/proposals/2021.036M.R.Rhabdoviridae_sprename.zip" TargetMode="External"/><Relationship Id="rId21694" Type="http://schemas.openxmlformats.org/officeDocument/2006/relationships/hyperlink" Target="https://ictv.global/taxonomy/taxondetails?taxnode_id=202208765" TargetMode="External"/><Relationship Id="rId3486" Type="http://schemas.openxmlformats.org/officeDocument/2006/relationships/hyperlink" Target="https://ictv.global/taxonomy/taxondetails?taxnode_id=202207040" TargetMode="External"/><Relationship Id="rId4537" Type="http://schemas.openxmlformats.org/officeDocument/2006/relationships/hyperlink" Target="https://ictv.global/ictv/proposals/2021.010B.R.Binomial_names.zip" TargetMode="External"/><Relationship Id="rId15529" Type="http://schemas.openxmlformats.org/officeDocument/2006/relationships/hyperlink" Target="https://ictv.global/ictv/proposals/2022.003F.Botourmiaviridae_15nsp.zip" TargetMode="External"/><Relationship Id="rId18002" Type="http://schemas.openxmlformats.org/officeDocument/2006/relationships/hyperlink" Target="https://ictv.global/taxonomy/taxondetails?taxnode_id=202207581" TargetMode="External"/><Relationship Id="rId19400" Type="http://schemas.openxmlformats.org/officeDocument/2006/relationships/hyperlink" Target="https://ictv.global/taxonomy/taxondetails?taxnode_id=202202160" TargetMode="External"/><Relationship Id="rId20296" Type="http://schemas.openxmlformats.org/officeDocument/2006/relationships/hyperlink" Target="https://ictv.global/taxonomy/taxondetails?taxnode_id=202202827" TargetMode="External"/><Relationship Id="rId21347" Type="http://schemas.openxmlformats.org/officeDocument/2006/relationships/hyperlink" Target="https://ictv.global/ictv/proposals/2022.003D.Lefavirales_106rensp.zip" TargetMode="External"/><Relationship Id="rId20" Type="http://schemas.openxmlformats.org/officeDocument/2006/relationships/hyperlink" Target="https://ictv.global/taxonomy/taxondetails?taxnode_id=202208645" TargetMode="External"/><Relationship Id="rId2088" Type="http://schemas.openxmlformats.org/officeDocument/2006/relationships/hyperlink" Target="https://ictv.global/taxonomy/taxondetails?taxnode_id=202208137" TargetMode="External"/><Relationship Id="rId3139" Type="http://schemas.openxmlformats.org/officeDocument/2006/relationships/hyperlink" Target="https://ictv.global/ictv/proposals/2021.010B.R.Binomial_names.zip" TargetMode="External"/><Relationship Id="rId7010" Type="http://schemas.openxmlformats.org/officeDocument/2006/relationships/hyperlink" Target="https://ictv.global/taxonomy/taxondetails?taxnode_id=202214785" TargetMode="External"/><Relationship Id="rId9182" Type="http://schemas.openxmlformats.org/officeDocument/2006/relationships/hyperlink" Target="https://ictv.global/taxonomy/taxondetails?taxnode_id=202209268" TargetMode="External"/><Relationship Id="rId13561" Type="http://schemas.openxmlformats.org/officeDocument/2006/relationships/hyperlink" Target="https://ictv.global/ictv/proposals/2021.003F.R.Mitoviridae_100nsp_4ngen.zip" TargetMode="External"/><Relationship Id="rId14612" Type="http://schemas.openxmlformats.org/officeDocument/2006/relationships/hyperlink" Target="https://ictv.global/taxonomy/taxondetails?taxnode_id=202211014" TargetMode="External"/><Relationship Id="rId3620" Type="http://schemas.openxmlformats.org/officeDocument/2006/relationships/hyperlink" Target="https://ictv.global/taxonomy/taxondetails?taxnode_id=202207052" TargetMode="External"/><Relationship Id="rId12163" Type="http://schemas.openxmlformats.org/officeDocument/2006/relationships/hyperlink" Target="https://ictv.global/ictv/proposals/2019.006G.zip" TargetMode="External"/><Relationship Id="rId13214" Type="http://schemas.openxmlformats.org/officeDocument/2006/relationships/hyperlink" Target="https://ictv.global/taxonomy/taxondetails?taxnode_id=202203930" TargetMode="External"/><Relationship Id="rId16784" Type="http://schemas.openxmlformats.org/officeDocument/2006/relationships/hyperlink" Target="https://ictv.global/taxonomy/taxondetails?taxnode_id=202214143" TargetMode="External"/><Relationship Id="rId17835" Type="http://schemas.openxmlformats.org/officeDocument/2006/relationships/hyperlink" Target="https://ictv.global/ictv/proposals/2021.002M.Phenuiviridae_sprenamed.zip" TargetMode="External"/><Relationship Id="rId20430" Type="http://schemas.openxmlformats.org/officeDocument/2006/relationships/hyperlink" Target="https://ictv.global/taxonomy/taxondetails?taxnode_id=202203839" TargetMode="External"/><Relationship Id="rId541" Type="http://schemas.openxmlformats.org/officeDocument/2006/relationships/hyperlink" Target="https://ictv.global/ictv/proposals/2021.010B.R.Binomial_names.zip" TargetMode="External"/><Relationship Id="rId1171" Type="http://schemas.openxmlformats.org/officeDocument/2006/relationships/hyperlink" Target="https://ictv.global/ictv/proposals/2021.010B.R.Binomial_names.zip" TargetMode="External"/><Relationship Id="rId2222" Type="http://schemas.openxmlformats.org/officeDocument/2006/relationships/hyperlink" Target="https://ictv.global/taxonomy/taxondetails?taxnode_id=202200809" TargetMode="External"/><Relationship Id="rId5792" Type="http://schemas.openxmlformats.org/officeDocument/2006/relationships/hyperlink" Target="https://ictv.global/taxonomy/taxondetails?taxnode_id=202200945" TargetMode="External"/><Relationship Id="rId6843" Type="http://schemas.openxmlformats.org/officeDocument/2006/relationships/hyperlink" Target="https://ictv.global/ictv/proposals/2021.010B.R.Binomial_names.zip" TargetMode="External"/><Relationship Id="rId15386" Type="http://schemas.openxmlformats.org/officeDocument/2006/relationships/hyperlink" Target="https://ictv.global/taxonomy/taxondetails?taxnode_id=202211514" TargetMode="External"/><Relationship Id="rId16437" Type="http://schemas.openxmlformats.org/officeDocument/2006/relationships/hyperlink" Target="https://ictv.global/ictv/proposals/2021.036M.R.Rhabdoviridae_sprename.zip" TargetMode="External"/><Relationship Id="rId4394" Type="http://schemas.openxmlformats.org/officeDocument/2006/relationships/hyperlink" Target="https://ictv.global/taxonomy/taxondetails?taxnode_id=202214576" TargetMode="External"/><Relationship Id="rId5445" Type="http://schemas.openxmlformats.org/officeDocument/2006/relationships/hyperlink" Target="https://ictv.global/ictv/proposals/2021.010B.R.Binomial_names.zip" TargetMode="External"/><Relationship Id="rId15039" Type="http://schemas.openxmlformats.org/officeDocument/2006/relationships/hyperlink" Target="https://ictv.global/ictv/proposals/2020.095B.R.Leviviricetes.zip" TargetMode="External"/><Relationship Id="rId22255" Type="http://schemas.openxmlformats.org/officeDocument/2006/relationships/hyperlink" Target="https://ictv.global/ictv/proposals/2019.009G.zip" TargetMode="External"/><Relationship Id="rId4047" Type="http://schemas.openxmlformats.org/officeDocument/2006/relationships/hyperlink" Target="https://ictv.global/ictv/proposals/2022.010B.Azeevirinae_nsf.zip" TargetMode="External"/><Relationship Id="rId8668" Type="http://schemas.openxmlformats.org/officeDocument/2006/relationships/hyperlink" Target="https://ictv.global/taxonomy/taxondetails?taxnode_id=202204425" TargetMode="External"/><Relationship Id="rId9719" Type="http://schemas.openxmlformats.org/officeDocument/2006/relationships/hyperlink" Target="https://ictv.global/ictv/proposals/2022.009D.Circoviridae_rensp101_nsp48.zip" TargetMode="External"/><Relationship Id="rId11996" Type="http://schemas.openxmlformats.org/officeDocument/2006/relationships/hyperlink" Target="https://ictv.global/taxonomy/taxondetails?taxnode_id=202202468" TargetMode="External"/><Relationship Id="rId10598" Type="http://schemas.openxmlformats.org/officeDocument/2006/relationships/hyperlink" Target="https://ictv.global/taxonomy/taxondetails?taxnode_id=202203344" TargetMode="External"/><Relationship Id="rId11649" Type="http://schemas.openxmlformats.org/officeDocument/2006/relationships/hyperlink" Target="https://ictv.global/ictv/proposals/2021.002F.R.Chrysoviridae_binomials.zip" TargetMode="External"/><Relationship Id="rId13071" Type="http://schemas.openxmlformats.org/officeDocument/2006/relationships/hyperlink" Target="https://ictv.global/ictv/proposals/2022.007S.Flaviviridae_1genren_sprenamed.zip" TargetMode="External"/><Relationship Id="rId15520" Type="http://schemas.openxmlformats.org/officeDocument/2006/relationships/hyperlink" Target="https://ictv.global/taxonomy/taxondetails?taxnode_id=202206578" TargetMode="External"/><Relationship Id="rId1708" Type="http://schemas.openxmlformats.org/officeDocument/2006/relationships/hyperlink" Target="https://ictv.global/taxonomy/taxondetails?taxnode_id=202212988" TargetMode="External"/><Relationship Id="rId3130" Type="http://schemas.openxmlformats.org/officeDocument/2006/relationships/hyperlink" Target="https://ictv.global/taxonomy/taxondetails?taxnode_id=202200647" TargetMode="External"/><Relationship Id="rId14122" Type="http://schemas.openxmlformats.org/officeDocument/2006/relationships/hyperlink" Target="https://ictv.global/taxonomy/taxondetails?taxnode_id=202210458" TargetMode="External"/><Relationship Id="rId17692" Type="http://schemas.openxmlformats.org/officeDocument/2006/relationships/hyperlink" Target="https://ictv.global/taxonomy/taxondetails?taxnode_id=202209610" TargetMode="External"/><Relationship Id="rId18743" Type="http://schemas.openxmlformats.org/officeDocument/2006/relationships/hyperlink" Target="https://ictv.global/ictv/proposals/2022.003S.Dicistroviridae_rename.zip" TargetMode="External"/><Relationship Id="rId7751" Type="http://schemas.openxmlformats.org/officeDocument/2006/relationships/hyperlink" Target="https://ictv.global/ictv/proposals/2022.090B.Caudoviricetes_3ng_arthrobacter.zip" TargetMode="External"/><Relationship Id="rId8802" Type="http://schemas.openxmlformats.org/officeDocument/2006/relationships/hyperlink" Target="https://ictv.global/taxonomy/taxondetails?taxnode_id=202204456" TargetMode="External"/><Relationship Id="rId10732" Type="http://schemas.openxmlformats.org/officeDocument/2006/relationships/hyperlink" Target="https://ictv.global/taxonomy/taxondetails?taxnode_id=202207530" TargetMode="External"/><Relationship Id="rId16294" Type="http://schemas.openxmlformats.org/officeDocument/2006/relationships/hyperlink" Target="https://ictv.global/taxonomy/taxondetails?taxnode_id=202207558" TargetMode="External"/><Relationship Id="rId17345" Type="http://schemas.openxmlformats.org/officeDocument/2006/relationships/hyperlink" Target="https://ictv.global/ictv/proposals/2021.017M.Nairoviridae_sprenamed.zip" TargetMode="External"/><Relationship Id="rId6353" Type="http://schemas.openxmlformats.org/officeDocument/2006/relationships/hyperlink" Target="https://ictv.global/ictv/proposals/2021.010B.R.Binomial_names.zip" TargetMode="External"/><Relationship Id="rId7404" Type="http://schemas.openxmlformats.org/officeDocument/2006/relationships/hyperlink" Target="https://ictv.global/taxonomy/taxondetails?taxnode_id=202214718" TargetMode="External"/><Relationship Id="rId2963" Type="http://schemas.openxmlformats.org/officeDocument/2006/relationships/hyperlink" Target="https://ictv.global/ictv/proposals/2022.068B.Rakietenvirinae_3nsp.zip" TargetMode="External"/><Relationship Id="rId6006" Type="http://schemas.openxmlformats.org/officeDocument/2006/relationships/hyperlink" Target="https://ictv.global/taxonomy/taxondetails?taxnode_id=202209908" TargetMode="External"/><Relationship Id="rId9576" Type="http://schemas.openxmlformats.org/officeDocument/2006/relationships/hyperlink" Target="https://ictv.global/taxonomy/taxondetails?taxnode_id=202202915" TargetMode="External"/><Relationship Id="rId12557" Type="http://schemas.openxmlformats.org/officeDocument/2006/relationships/hyperlink" Target="https://ictv.global/ictv/proposals/2019.006G.zip" TargetMode="External"/><Relationship Id="rId13955" Type="http://schemas.openxmlformats.org/officeDocument/2006/relationships/hyperlink" Target="https://ictv.global/ictv/proposals/2020.095B.R.Leviviricetes.zip" TargetMode="External"/><Relationship Id="rId935" Type="http://schemas.openxmlformats.org/officeDocument/2006/relationships/hyperlink" Target="https://ictv.global/ictv/proposals/2021.010B.R.Binomial_names.zip" TargetMode="External"/><Relationship Id="rId1565" Type="http://schemas.openxmlformats.org/officeDocument/2006/relationships/hyperlink" Target="https://ictv.global/ictv/proposals/2021.010B.R.Binomial_names.zip" TargetMode="External"/><Relationship Id="rId2616" Type="http://schemas.openxmlformats.org/officeDocument/2006/relationships/hyperlink" Target="https://ictv.global/taxonomy/taxondetails?taxnode_id=202207807" TargetMode="External"/><Relationship Id="rId8178" Type="http://schemas.openxmlformats.org/officeDocument/2006/relationships/hyperlink" Target="https://ictv.global/taxonomy/taxondetails?taxnode_id=202201340" TargetMode="External"/><Relationship Id="rId9229" Type="http://schemas.openxmlformats.org/officeDocument/2006/relationships/hyperlink" Target="https://ictv.global/ictv/proposals/2022.005D.Parvoviridae_2ngen_49nsp_125rensp.zip" TargetMode="External"/><Relationship Id="rId11159" Type="http://schemas.openxmlformats.org/officeDocument/2006/relationships/hyperlink" Target="https://ictv.global/ictv/proposals/2020.005F.R.Genomoviridae.zip" TargetMode="External"/><Relationship Id="rId13608" Type="http://schemas.openxmlformats.org/officeDocument/2006/relationships/hyperlink" Target="https://ictv.global/taxonomy/taxondetails?taxnode_id=202213782" TargetMode="External"/><Relationship Id="rId15030" Type="http://schemas.openxmlformats.org/officeDocument/2006/relationships/hyperlink" Target="https://ictv.global/taxonomy/taxondetails?taxnode_id=202211266" TargetMode="External"/><Relationship Id="rId20824" Type="http://schemas.openxmlformats.org/officeDocument/2006/relationships/hyperlink" Target="https://ictv.global/taxonomy/taxondetails?taxnode_id=202202611" TargetMode="External"/><Relationship Id="rId1218" Type="http://schemas.openxmlformats.org/officeDocument/2006/relationships/hyperlink" Target="https://ictv.global/taxonomy/taxondetails?taxnode_id=202208391" TargetMode="External"/><Relationship Id="rId19651" Type="http://schemas.openxmlformats.org/officeDocument/2006/relationships/hyperlink" Target="https://ictv.global/ictv/proposals/2019.006G.zip" TargetMode="External"/><Relationship Id="rId4788" Type="http://schemas.openxmlformats.org/officeDocument/2006/relationships/hyperlink" Target="https://ictv.global/taxonomy/taxondetails?taxnode_id=202200774" TargetMode="External"/><Relationship Id="rId5839" Type="http://schemas.openxmlformats.org/officeDocument/2006/relationships/hyperlink" Target="https://ictv.global/ictv/proposals/2021.010B.R.Binomial_names.zip" TargetMode="External"/><Relationship Id="rId7261" Type="http://schemas.openxmlformats.org/officeDocument/2006/relationships/hyperlink" Target="https://ictv.global/ictv/proposals/2021.010B.R.Binomial_names.zip" TargetMode="External"/><Relationship Id="rId9710" Type="http://schemas.openxmlformats.org/officeDocument/2006/relationships/hyperlink" Target="https://ictv.global/taxonomy/taxondetails?taxnode_id=202214118" TargetMode="External"/><Relationship Id="rId11640" Type="http://schemas.openxmlformats.org/officeDocument/2006/relationships/hyperlink" Target="https://ictv.global/taxonomy/taxondetails?taxnode_id=202214983" TargetMode="External"/><Relationship Id="rId18253" Type="http://schemas.openxmlformats.org/officeDocument/2006/relationships/hyperlink" Target="https://ictv.global/ictv/proposals/2021.006F.R.Hypoviridae_8newgen_35newsp.zip" TargetMode="External"/><Relationship Id="rId19304" Type="http://schemas.openxmlformats.org/officeDocument/2006/relationships/hyperlink" Target="https://ictv.global/taxonomy/taxondetails?taxnode_id=202202131" TargetMode="External"/><Relationship Id="rId21598" Type="http://schemas.openxmlformats.org/officeDocument/2006/relationships/hyperlink" Target="https://ictv.global/taxonomy/taxondetails?taxnode_id=202205688" TargetMode="External"/><Relationship Id="rId8312" Type="http://schemas.openxmlformats.org/officeDocument/2006/relationships/hyperlink" Target="https://ictv.global/taxonomy/taxondetails?taxnode_id=202200519" TargetMode="External"/><Relationship Id="rId10242" Type="http://schemas.openxmlformats.org/officeDocument/2006/relationships/hyperlink" Target="https://ictv.global/taxonomy/taxondetails?taxnode_id=202203225" TargetMode="External"/><Relationship Id="rId14863" Type="http://schemas.openxmlformats.org/officeDocument/2006/relationships/hyperlink" Target="https://ictv.global/ictv/proposals/2020.095B.R.Leviviricetes.zip" TargetMode="External"/><Relationship Id="rId15914" Type="http://schemas.openxmlformats.org/officeDocument/2006/relationships/hyperlink" Target="https://ictv.global/taxonomy/taxondetails?taxnode_id=202201565" TargetMode="External"/><Relationship Id="rId3871" Type="http://schemas.openxmlformats.org/officeDocument/2006/relationships/hyperlink" Target="https://ictv.global/ictv/proposals/2021.094B.R.Zierdtviridae.zip" TargetMode="External"/><Relationship Id="rId4922" Type="http://schemas.openxmlformats.org/officeDocument/2006/relationships/hyperlink" Target="https://ictv.global/taxonomy/taxondetails?taxnode_id=202200888" TargetMode="External"/><Relationship Id="rId13465" Type="http://schemas.openxmlformats.org/officeDocument/2006/relationships/hyperlink" Target="https://ictv.global/ictv/proposals/2021.003F.R.Mitoviridae_100nsp_4ngen.zip" TargetMode="External"/><Relationship Id="rId14516" Type="http://schemas.openxmlformats.org/officeDocument/2006/relationships/hyperlink" Target="https://ictv.global/taxonomy/taxondetails?taxnode_id=202210942" TargetMode="External"/><Relationship Id="rId20681" Type="http://schemas.openxmlformats.org/officeDocument/2006/relationships/hyperlink" Target="https://ictv.global/ictv/proposals/2020.012D.R.Ribozyviria.zip" TargetMode="External"/><Relationship Id="rId21732" Type="http://schemas.openxmlformats.org/officeDocument/2006/relationships/hyperlink" Target="https://ictv.global/taxonomy/taxondetails?taxnode_id=202202489" TargetMode="External"/><Relationship Id="rId792" Type="http://schemas.openxmlformats.org/officeDocument/2006/relationships/hyperlink" Target="https://ictv.global/taxonomy/taxondetails?taxnode_id=202214365" TargetMode="External"/><Relationship Id="rId2473" Type="http://schemas.openxmlformats.org/officeDocument/2006/relationships/hyperlink" Target="https://ictv.global/ictv/proposals/2021.010B.R.Binomial_names.zip" TargetMode="External"/><Relationship Id="rId3524" Type="http://schemas.openxmlformats.org/officeDocument/2006/relationships/hyperlink" Target="https://ictv.global/taxonomy/taxondetails?taxnode_id=202211976" TargetMode="External"/><Relationship Id="rId9086" Type="http://schemas.openxmlformats.org/officeDocument/2006/relationships/hyperlink" Target="https://ictv.global/taxonomy/taxondetails?taxnode_id=202205873" TargetMode="External"/><Relationship Id="rId12067" Type="http://schemas.openxmlformats.org/officeDocument/2006/relationships/hyperlink" Target="https://ictv.global/ictv/proposals/2019.006G.zip" TargetMode="External"/><Relationship Id="rId13118" Type="http://schemas.openxmlformats.org/officeDocument/2006/relationships/hyperlink" Target="https://ictv.global/taxonomy/taxondetails?taxnode_id=202203104" TargetMode="External"/><Relationship Id="rId16688" Type="http://schemas.openxmlformats.org/officeDocument/2006/relationships/hyperlink" Target="https://ictv.global/taxonomy/taxondetails?taxnode_id=202201782" TargetMode="External"/><Relationship Id="rId20334" Type="http://schemas.openxmlformats.org/officeDocument/2006/relationships/hyperlink" Target="https://ictv.global/taxonomy/taxondetails?taxnode_id=202215100" TargetMode="External"/><Relationship Id="rId445" Type="http://schemas.openxmlformats.org/officeDocument/2006/relationships/hyperlink" Target="https://ictv.global/ictv/proposals/2021.022B.R.Crassvirales.zip" TargetMode="External"/><Relationship Id="rId1075" Type="http://schemas.openxmlformats.org/officeDocument/2006/relationships/hyperlink" Target="https://ictv.global/ictv/proposals/2021.010B.R.Binomial_names.zip" TargetMode="External"/><Relationship Id="rId2126" Type="http://schemas.openxmlformats.org/officeDocument/2006/relationships/hyperlink" Target="https://ictv.global/taxonomy/taxondetails?taxnode_id=202208132" TargetMode="External"/><Relationship Id="rId5696" Type="http://schemas.openxmlformats.org/officeDocument/2006/relationships/hyperlink" Target="https://ictv.global/taxonomy/taxondetails?taxnode_id=202201061" TargetMode="External"/><Relationship Id="rId6747" Type="http://schemas.openxmlformats.org/officeDocument/2006/relationships/hyperlink" Target="https://ictv.global/ictv/proposals/2022.090B.Caudoviricetes_3ng_arthrobacter.zip" TargetMode="External"/><Relationship Id="rId17739" Type="http://schemas.openxmlformats.org/officeDocument/2006/relationships/hyperlink" Target="https://ictv.global/ictv/proposals/2021.002M.Phenuiviridae_sprenamed.zip" TargetMode="External"/><Relationship Id="rId19161" Type="http://schemas.openxmlformats.org/officeDocument/2006/relationships/hyperlink" Target="https://ictv.global/ictv/proposals/2020.001G.R.Abolish_type_species.pdf" TargetMode="External"/><Relationship Id="rId4298" Type="http://schemas.openxmlformats.org/officeDocument/2006/relationships/hyperlink" Target="https://ictv.global/taxonomy/taxondetails?taxnode_id=202209683" TargetMode="External"/><Relationship Id="rId5349" Type="http://schemas.openxmlformats.org/officeDocument/2006/relationships/hyperlink" Target="https://ictv.global/ictv/proposals/2021.091B.R.Weiservirinae.zip" TargetMode="External"/><Relationship Id="rId9220" Type="http://schemas.openxmlformats.org/officeDocument/2006/relationships/hyperlink" Target="https://ictv.global/taxonomy/taxondetails?taxnode_id=202214065" TargetMode="External"/><Relationship Id="rId22159" Type="http://schemas.openxmlformats.org/officeDocument/2006/relationships/hyperlink" Target="https://ictv.global/ictv/proposals/2021.006D.R.Polydnaviriformidae_1renfam_3rensp.zip" TargetMode="External"/><Relationship Id="rId11150" Type="http://schemas.openxmlformats.org/officeDocument/2006/relationships/hyperlink" Target="https://ictv.global/taxonomy/taxondetails?taxnode_id=202208987" TargetMode="External"/><Relationship Id="rId12201" Type="http://schemas.openxmlformats.org/officeDocument/2006/relationships/hyperlink" Target="https://ictv.global/ictv/proposals/2021.019P.R.Closteroviridae_3ngen_abolish_2sp.zip" TargetMode="External"/><Relationship Id="rId15771" Type="http://schemas.openxmlformats.org/officeDocument/2006/relationships/hyperlink" Target="https://ictv.global/ictv/proposals/2020.026M.R.Jingchuvirales.zip" TargetMode="External"/><Relationship Id="rId16822" Type="http://schemas.openxmlformats.org/officeDocument/2006/relationships/hyperlink" Target="https://ictv.global/taxonomy/taxondetails?taxnode_id=202213309" TargetMode="External"/><Relationship Id="rId1959" Type="http://schemas.openxmlformats.org/officeDocument/2006/relationships/hyperlink" Target="https://ictv.global/ictv/proposals/2021.010B.R.Binomial_names.zip" TargetMode="External"/><Relationship Id="rId5830" Type="http://schemas.openxmlformats.org/officeDocument/2006/relationships/hyperlink" Target="https://ictv.global/taxonomy/taxondetails?taxnode_id=202214535" TargetMode="External"/><Relationship Id="rId14373" Type="http://schemas.openxmlformats.org/officeDocument/2006/relationships/hyperlink" Target="https://ictv.global/ictv/proposals/2020.095B.R.Leviviricetes.zip" TargetMode="External"/><Relationship Id="rId15424" Type="http://schemas.openxmlformats.org/officeDocument/2006/relationships/hyperlink" Target="https://ictv.global/taxonomy/taxondetails?taxnode_id=202212557" TargetMode="External"/><Relationship Id="rId18994" Type="http://schemas.openxmlformats.org/officeDocument/2006/relationships/hyperlink" Target="https://ictv.global/taxonomy/taxondetails?taxnode_id=202202003" TargetMode="External"/><Relationship Id="rId3381" Type="http://schemas.openxmlformats.org/officeDocument/2006/relationships/hyperlink" Target="https://ictv.global/ictv/proposals/2021.082B.R.Tevens_new_families.zip" TargetMode="External"/><Relationship Id="rId4432" Type="http://schemas.openxmlformats.org/officeDocument/2006/relationships/hyperlink" Target="https://ictv.global/taxonomy/taxondetails?taxnode_id=202200196" TargetMode="External"/><Relationship Id="rId10983" Type="http://schemas.openxmlformats.org/officeDocument/2006/relationships/hyperlink" Target="https://ictv.global/ictv/proposals/2019.012D.zip" TargetMode="External"/><Relationship Id="rId14026" Type="http://schemas.openxmlformats.org/officeDocument/2006/relationships/hyperlink" Target="https://ictv.global/taxonomy/taxondetails?taxnode_id=202210371" TargetMode="External"/><Relationship Id="rId17596" Type="http://schemas.openxmlformats.org/officeDocument/2006/relationships/hyperlink" Target="https://ictv.global/taxonomy/taxondetails?taxnode_id=202200123" TargetMode="External"/><Relationship Id="rId18647" Type="http://schemas.openxmlformats.org/officeDocument/2006/relationships/hyperlink" Target="https://ictv.global/ictv/proposals/2020.001G.R.Abolish_type_species.pdf" TargetMode="External"/><Relationship Id="rId20191" Type="http://schemas.openxmlformats.org/officeDocument/2006/relationships/hyperlink" Target="https://ictv.global/ictv/proposals/2022.008P.Caulimoviridae_rename.zip" TargetMode="External"/><Relationship Id="rId21242" Type="http://schemas.openxmlformats.org/officeDocument/2006/relationships/hyperlink" Target="https://ictv.global/taxonomy/taxondetails?taxnode_id=202202442" TargetMode="External"/><Relationship Id="rId3034" Type="http://schemas.openxmlformats.org/officeDocument/2006/relationships/hyperlink" Target="https://ictv.global/taxonomy/taxondetails?taxnode_id=202200596" TargetMode="External"/><Relationship Id="rId7655" Type="http://schemas.openxmlformats.org/officeDocument/2006/relationships/hyperlink" Target="https://ictv.global/ictv/proposals/2021.010B.R.Binomial_names.zip" TargetMode="External"/><Relationship Id="rId8706" Type="http://schemas.openxmlformats.org/officeDocument/2006/relationships/hyperlink" Target="https://ictv.global/taxonomy/taxondetails?taxnode_id=202204433" TargetMode="External"/><Relationship Id="rId10636" Type="http://schemas.openxmlformats.org/officeDocument/2006/relationships/hyperlink" Target="https://ictv.global/taxonomy/taxondetails?taxnode_id=202203362" TargetMode="External"/><Relationship Id="rId16198" Type="http://schemas.openxmlformats.org/officeDocument/2006/relationships/hyperlink" Target="https://ictv.global/taxonomy/taxondetails?taxnode_id=202201610" TargetMode="External"/><Relationship Id="rId17249" Type="http://schemas.openxmlformats.org/officeDocument/2006/relationships/hyperlink" Target="https://ictv.global/ictv/proposals/2021.013M.Hantaviridae_sprename.zip" TargetMode="External"/><Relationship Id="rId6257" Type="http://schemas.openxmlformats.org/officeDocument/2006/relationships/hyperlink" Target="https://ictv.global/ictv/proposals/2021.010B.R.Binomial_names.zip" TargetMode="External"/><Relationship Id="rId7308" Type="http://schemas.openxmlformats.org/officeDocument/2006/relationships/hyperlink" Target="https://ictv.global/taxonomy/taxondetails?taxnode_id=202201148" TargetMode="External"/><Relationship Id="rId13859" Type="http://schemas.openxmlformats.org/officeDocument/2006/relationships/hyperlink" Target="https://ictv.global/ictv/proposals/2020.095B.R.Leviviricetes.zip" TargetMode="External"/><Relationship Id="rId15281" Type="http://schemas.openxmlformats.org/officeDocument/2006/relationships/hyperlink" Target="https://ictv.global/ictv/proposals/2020.095B.R.Leviviricetes.zip" TargetMode="External"/><Relationship Id="rId17730" Type="http://schemas.openxmlformats.org/officeDocument/2006/relationships/hyperlink" Target="https://ictv.global/taxonomy/taxondetails?taxnode_id=202200143" TargetMode="External"/><Relationship Id="rId839" Type="http://schemas.openxmlformats.org/officeDocument/2006/relationships/hyperlink" Target="https://ictv.global/ictv/proposals/2022.001B.Aliceevansviridae.zip" TargetMode="External"/><Relationship Id="rId1469" Type="http://schemas.openxmlformats.org/officeDocument/2006/relationships/hyperlink" Target="https://ictv.global/ictv/proposals/2021.010B.R.Binomial_names.zip" TargetMode="External"/><Relationship Id="rId2867" Type="http://schemas.openxmlformats.org/officeDocument/2006/relationships/hyperlink" Target="https://ictv.global/ictv/proposals/2021.063B.R.Peduoviridae.zip" TargetMode="External"/><Relationship Id="rId3918" Type="http://schemas.openxmlformats.org/officeDocument/2006/relationships/hyperlink" Target="https://ictv.global/taxonomy/taxondetails?taxnode_id=202200707" TargetMode="External"/><Relationship Id="rId5340" Type="http://schemas.openxmlformats.org/officeDocument/2006/relationships/hyperlink" Target="https://ictv.global/taxonomy/taxondetails?taxnode_id=202212757" TargetMode="External"/><Relationship Id="rId16332" Type="http://schemas.openxmlformats.org/officeDocument/2006/relationships/hyperlink" Target="https://ictv.global/taxonomy/taxondetails?taxnode_id=202207700" TargetMode="External"/><Relationship Id="rId20728" Type="http://schemas.openxmlformats.org/officeDocument/2006/relationships/hyperlink" Target="https://ictv.global/taxonomy/taxondetails?taxnode_id=202204301" TargetMode="External"/><Relationship Id="rId22150" Type="http://schemas.openxmlformats.org/officeDocument/2006/relationships/hyperlink" Target="https://ictv.global/taxonomy/taxondetails?taxnode_id=202204391" TargetMode="External"/><Relationship Id="rId9961" Type="http://schemas.openxmlformats.org/officeDocument/2006/relationships/hyperlink" Target="https://ictv.global/ictv/proposals/2020.016D.R.Smacoviridae_6ngen_42nsp.zip" TargetMode="External"/><Relationship Id="rId11891" Type="http://schemas.openxmlformats.org/officeDocument/2006/relationships/hyperlink" Target="https://ictv.global/ictv/proposals/2020.028M.R.Reovirales_2nfam.zip" TargetMode="External"/><Relationship Id="rId12942" Type="http://schemas.openxmlformats.org/officeDocument/2006/relationships/hyperlink" Target="https://ictv.global/taxonomy/taxondetails?taxnode_id=202202347" TargetMode="External"/><Relationship Id="rId19555" Type="http://schemas.openxmlformats.org/officeDocument/2006/relationships/hyperlink" Target="https://ictv.global/ictv/proposals/2019.006G.zip" TargetMode="External"/><Relationship Id="rId1950" Type="http://schemas.openxmlformats.org/officeDocument/2006/relationships/hyperlink" Target="https://ictv.global/taxonomy/taxondetails?taxnode_id=202209951" TargetMode="External"/><Relationship Id="rId8563" Type="http://schemas.openxmlformats.org/officeDocument/2006/relationships/hyperlink" Target="https://ictv.global/ictv/proposals/2021.010B.R.Binomial_names.zip" TargetMode="External"/><Relationship Id="rId9614" Type="http://schemas.openxmlformats.org/officeDocument/2006/relationships/hyperlink" Target="https://ictv.global/taxonomy/taxondetails?taxnode_id=202202925" TargetMode="External"/><Relationship Id="rId10493" Type="http://schemas.openxmlformats.org/officeDocument/2006/relationships/hyperlink" Target="https://ictv.global/ictv/proposals/2020.006P.R.Begomovirus_22nsp.zip" TargetMode="External"/><Relationship Id="rId11544" Type="http://schemas.openxmlformats.org/officeDocument/2006/relationships/hyperlink" Target="https://ictv.global/taxonomy/taxondetails?taxnode_id=202209070" TargetMode="External"/><Relationship Id="rId18157" Type="http://schemas.openxmlformats.org/officeDocument/2006/relationships/hyperlink" Target="https://ictv.global/ictv/proposals/2022.006P.Amalgaviridae_rename.zip" TargetMode="External"/><Relationship Id="rId19208" Type="http://schemas.openxmlformats.org/officeDocument/2006/relationships/hyperlink" Target="https://ictv.global/taxonomy/taxondetails?taxnode_id=202202075" TargetMode="External"/><Relationship Id="rId1603" Type="http://schemas.openxmlformats.org/officeDocument/2006/relationships/hyperlink" Target="https://ictv.global/ictv/proposals/2021.001B.R.abolish_Caudovirales.zip" TargetMode="External"/><Relationship Id="rId7165" Type="http://schemas.openxmlformats.org/officeDocument/2006/relationships/hyperlink" Target="https://ictv.global/ictv/proposals/2021.010B.R.Binomial_names.zip" TargetMode="External"/><Relationship Id="rId8216" Type="http://schemas.openxmlformats.org/officeDocument/2006/relationships/hyperlink" Target="https://ictv.global/taxonomy/taxondetails?taxnode_id=202212036" TargetMode="External"/><Relationship Id="rId10146" Type="http://schemas.openxmlformats.org/officeDocument/2006/relationships/hyperlink" Target="https://ictv.global/taxonomy/taxondetails?taxnode_id=202209118" TargetMode="External"/><Relationship Id="rId14767" Type="http://schemas.openxmlformats.org/officeDocument/2006/relationships/hyperlink" Target="https://ictv.global/ictv/proposals/2020.095B.R.Leviviricetes.zip" TargetMode="External"/><Relationship Id="rId21983" Type="http://schemas.openxmlformats.org/officeDocument/2006/relationships/hyperlink" Target="https://ictv.global/ictv/proposals/2022.008D.Aelloviridae_146rensp.zip" TargetMode="External"/><Relationship Id="rId3775" Type="http://schemas.openxmlformats.org/officeDocument/2006/relationships/hyperlink" Target="https://ictv.global/ictv/proposals/2021.082B.R.Tevens_new_families.zip" TargetMode="External"/><Relationship Id="rId4826" Type="http://schemas.openxmlformats.org/officeDocument/2006/relationships/hyperlink" Target="https://ictv.global/taxonomy/taxondetails?taxnode_id=202210093" TargetMode="External"/><Relationship Id="rId13369" Type="http://schemas.openxmlformats.org/officeDocument/2006/relationships/hyperlink" Target="https://ictv.global/ictv/proposals/2022.015P.Tombusviridae_rename.zip" TargetMode="External"/><Relationship Id="rId15818" Type="http://schemas.openxmlformats.org/officeDocument/2006/relationships/hyperlink" Target="https://ictv.global/taxonomy/taxondetails?taxnode_id=202209730" TargetMode="External"/><Relationship Id="rId17240" Type="http://schemas.openxmlformats.org/officeDocument/2006/relationships/hyperlink" Target="https://ictv.global/taxonomy/taxondetails?taxnode_id=202200040" TargetMode="External"/><Relationship Id="rId20585" Type="http://schemas.openxmlformats.org/officeDocument/2006/relationships/hyperlink" Target="https://ictv.global/ictv/proposals/2019.006G.zip" TargetMode="External"/><Relationship Id="rId21636" Type="http://schemas.openxmlformats.org/officeDocument/2006/relationships/hyperlink" Target="https://ictv.global/taxonomy/taxondetails?taxnode_id=202205703" TargetMode="External"/><Relationship Id="rId696" Type="http://schemas.openxmlformats.org/officeDocument/2006/relationships/hyperlink" Target="https://ictv.global/taxonomy/taxondetails?taxnode_id=202214430" TargetMode="External"/><Relationship Id="rId2377" Type="http://schemas.openxmlformats.org/officeDocument/2006/relationships/hyperlink" Target="https://ictv.global/ictv/proposals/2021.010B.R.Binomial_names.zip" TargetMode="External"/><Relationship Id="rId3428" Type="http://schemas.openxmlformats.org/officeDocument/2006/relationships/hyperlink" Target="https://ictv.global/taxonomy/taxondetails?taxnode_id=202207048" TargetMode="External"/><Relationship Id="rId20238" Type="http://schemas.openxmlformats.org/officeDocument/2006/relationships/hyperlink" Target="https://ictv.global/taxonomy/taxondetails?taxnode_id=202206649" TargetMode="External"/><Relationship Id="rId349" Type="http://schemas.openxmlformats.org/officeDocument/2006/relationships/hyperlink" Target="https://ictv.global/ictv/proposals/2021.022B.R.Crassvirales.zip" TargetMode="External"/><Relationship Id="rId6998" Type="http://schemas.openxmlformats.org/officeDocument/2006/relationships/hyperlink" Target="https://ictv.global/taxonomy/taxondetails?taxnode_id=202212421" TargetMode="External"/><Relationship Id="rId9471" Type="http://schemas.openxmlformats.org/officeDocument/2006/relationships/hyperlink" Target="https://ictv.global/ictv/proposals/2022.005D.Parvoviridae_2ngen_49nsp_125rensp.zip" TargetMode="External"/><Relationship Id="rId13850" Type="http://schemas.openxmlformats.org/officeDocument/2006/relationships/hyperlink" Target="https://ictv.global/taxonomy/taxondetails?taxnode_id=202210237" TargetMode="External"/><Relationship Id="rId14901" Type="http://schemas.openxmlformats.org/officeDocument/2006/relationships/hyperlink" Target="https://ictv.global/ictv/proposals/2020.095B.R.Leviviricetes.zip" TargetMode="External"/><Relationship Id="rId19065" Type="http://schemas.openxmlformats.org/officeDocument/2006/relationships/hyperlink" Target="https://ictv.global/ictv/proposals/2021.006S.R.Picornaviridae_5nsfam.zip" TargetMode="External"/><Relationship Id="rId8073" Type="http://schemas.openxmlformats.org/officeDocument/2006/relationships/hyperlink" Target="https://ictv.global/ictv/proposals/2022.083B.Snuvirus_ng.zip" TargetMode="External"/><Relationship Id="rId9124" Type="http://schemas.openxmlformats.org/officeDocument/2006/relationships/hyperlink" Target="https://ictv.global/taxonomy/taxondetails?taxnode_id=202204133" TargetMode="External"/><Relationship Id="rId12452" Type="http://schemas.openxmlformats.org/officeDocument/2006/relationships/hyperlink" Target="https://ictv.global/taxonomy/taxondetails?taxnode_id=202205437" TargetMode="External"/><Relationship Id="rId13503" Type="http://schemas.openxmlformats.org/officeDocument/2006/relationships/hyperlink" Target="https://ictv.global/ictv/proposals/2021.003F.R.Mitoviridae_100nsp_4ngen.zip" TargetMode="External"/><Relationship Id="rId830" Type="http://schemas.openxmlformats.org/officeDocument/2006/relationships/hyperlink" Target="https://ictv.global/taxonomy/taxondetails?taxnode_id=202214393" TargetMode="External"/><Relationship Id="rId1460" Type="http://schemas.openxmlformats.org/officeDocument/2006/relationships/hyperlink" Target="https://ictv.global/taxonomy/taxondetails?taxnode_id=202208490" TargetMode="External"/><Relationship Id="rId2511" Type="http://schemas.openxmlformats.org/officeDocument/2006/relationships/hyperlink" Target="https://ictv.global/ictv/proposals/2021.082B.R.Tevens_new_families.zip" TargetMode="External"/><Relationship Id="rId11054" Type="http://schemas.openxmlformats.org/officeDocument/2006/relationships/hyperlink" Target="https://ictv.global/taxonomy/taxondetails?taxnode_id=202209105" TargetMode="External"/><Relationship Id="rId12105" Type="http://schemas.openxmlformats.org/officeDocument/2006/relationships/hyperlink" Target="https://ictv.global/ictv/proposals/2019.006G.zip" TargetMode="External"/><Relationship Id="rId15675" Type="http://schemas.openxmlformats.org/officeDocument/2006/relationships/hyperlink" Target="https://ictv.global/ictv/proposals/2021.009F.R.Botourmiaviridae_6newgen_109newsp.zip" TargetMode="External"/><Relationship Id="rId16726" Type="http://schemas.openxmlformats.org/officeDocument/2006/relationships/hyperlink" Target="https://ictv.global/taxonomy/taxondetails?taxnode_id=202201801" TargetMode="External"/><Relationship Id="rId1113" Type="http://schemas.openxmlformats.org/officeDocument/2006/relationships/hyperlink" Target="https://ictv.global/ictv/proposals/2021.010B.R.Binomial_names.zip" TargetMode="External"/><Relationship Id="rId4683" Type="http://schemas.openxmlformats.org/officeDocument/2006/relationships/hyperlink" Target="https://ictv.global/ictv/proposals/2021.035B.R.Gracegardnervirinae.zip" TargetMode="External"/><Relationship Id="rId5734" Type="http://schemas.openxmlformats.org/officeDocument/2006/relationships/hyperlink" Target="https://ictv.global/taxonomy/taxondetails?taxnode_id=202207139" TargetMode="External"/><Relationship Id="rId14277" Type="http://schemas.openxmlformats.org/officeDocument/2006/relationships/hyperlink" Target="https://ictv.global/ictv/proposals/2020.095B.R.Leviviricetes.zip" TargetMode="External"/><Relationship Id="rId15328" Type="http://schemas.openxmlformats.org/officeDocument/2006/relationships/hyperlink" Target="https://ictv.global/taxonomy/taxondetails?taxnode_id=202211483" TargetMode="External"/><Relationship Id="rId18898" Type="http://schemas.openxmlformats.org/officeDocument/2006/relationships/hyperlink" Target="https://ictv.global/taxonomy/taxondetails?taxnode_id=202207369" TargetMode="External"/><Relationship Id="rId21493" Type="http://schemas.openxmlformats.org/officeDocument/2006/relationships/hyperlink" Target="https://ictv.global/ictv/proposals/2022.003D.Lefavirales_106rensp.zip" TargetMode="External"/><Relationship Id="rId22544" Type="http://schemas.openxmlformats.org/officeDocument/2006/relationships/hyperlink" Target="https://ictv.global/taxonomy/taxondetails?taxnode_id=202205350" TargetMode="External"/><Relationship Id="rId3285" Type="http://schemas.openxmlformats.org/officeDocument/2006/relationships/hyperlink" Target="https://ictv.global/ictv/proposals/2021.076B.R.Schitoviridae_new_genera.zip" TargetMode="External"/><Relationship Id="rId4336" Type="http://schemas.openxmlformats.org/officeDocument/2006/relationships/hyperlink" Target="https://ictv.global/taxonomy/taxondetails?taxnode_id=202213042" TargetMode="External"/><Relationship Id="rId8957" Type="http://schemas.openxmlformats.org/officeDocument/2006/relationships/hyperlink" Target="https://ictv.global/ictv/proposals/2020.001G.R.Abolish_type_species.pdf" TargetMode="External"/><Relationship Id="rId19949" Type="http://schemas.openxmlformats.org/officeDocument/2006/relationships/hyperlink" Target="https://ictv.global/ictv/proposals/2019.006G.zip" TargetMode="External"/><Relationship Id="rId20095" Type="http://schemas.openxmlformats.org/officeDocument/2006/relationships/hyperlink" Target="https://ictv.global/ictv/proposals/2021.004F.R.Hadakaviridae_newfam.zip" TargetMode="External"/><Relationship Id="rId21146" Type="http://schemas.openxmlformats.org/officeDocument/2006/relationships/hyperlink" Target="https://ictv.global/taxonomy/taxondetails?taxnode_id=202205654" TargetMode="External"/><Relationship Id="rId7559" Type="http://schemas.openxmlformats.org/officeDocument/2006/relationships/hyperlink" Target="https://ictv.global/ictv/proposals/2022.064B.Ponsvirus_ng.zip" TargetMode="External"/><Relationship Id="rId10887" Type="http://schemas.openxmlformats.org/officeDocument/2006/relationships/hyperlink" Target="https://ictv.global/ictv/proposals/2019.012D.zip" TargetMode="External"/><Relationship Id="rId11938" Type="http://schemas.openxmlformats.org/officeDocument/2006/relationships/hyperlink" Target="https://ictv.global/taxonomy/taxondetails?taxnode_id=202204967" TargetMode="External"/><Relationship Id="rId13360" Type="http://schemas.openxmlformats.org/officeDocument/2006/relationships/hyperlink" Target="https://ictv.global/taxonomy/taxondetails?taxnode_id=202205254" TargetMode="External"/><Relationship Id="rId13013" Type="http://schemas.openxmlformats.org/officeDocument/2006/relationships/hyperlink" Target="https://ictv.global/ictv/proposals/2022.007S.Flaviviridae_1genren_sprenamed.zip" TargetMode="External"/><Relationship Id="rId14411" Type="http://schemas.openxmlformats.org/officeDocument/2006/relationships/hyperlink" Target="https://ictv.global/ictv/proposals/2020.095B.R.Leviviricetes.zip" TargetMode="External"/><Relationship Id="rId17981" Type="http://schemas.openxmlformats.org/officeDocument/2006/relationships/hyperlink" Target="https://ictv.global/ictv/proposals/2021.002M.Phenuiviridae_sprenamed.zip" TargetMode="External"/><Relationship Id="rId340" Type="http://schemas.openxmlformats.org/officeDocument/2006/relationships/hyperlink" Target="https://ictv.global/taxonomy/taxondetails?taxnode_id=202213480" TargetMode="External"/><Relationship Id="rId2021" Type="http://schemas.openxmlformats.org/officeDocument/2006/relationships/hyperlink" Target="https://ictv.global/ictv/proposals/2021.010B.R.Binomial_names.zip" TargetMode="External"/><Relationship Id="rId16583" Type="http://schemas.openxmlformats.org/officeDocument/2006/relationships/hyperlink" Target="https://ictv.global/ictv/proposals/2021.036M.R.Rhabdoviridae_sprename.zip" TargetMode="External"/><Relationship Id="rId17634" Type="http://schemas.openxmlformats.org/officeDocument/2006/relationships/hyperlink" Target="https://ictv.global/taxonomy/taxondetails?taxnode_id=202200130" TargetMode="External"/><Relationship Id="rId20979" Type="http://schemas.openxmlformats.org/officeDocument/2006/relationships/hyperlink" Target="https://ictv.global/ictv/proposals/2020.001G.R.Abolish_type_species.pdf" TargetMode="External"/><Relationship Id="rId4193" Type="http://schemas.openxmlformats.org/officeDocument/2006/relationships/hyperlink" Target="https://ictv.global/ictv/proposals/2021.010B.R.Binomial_names.zip" TargetMode="External"/><Relationship Id="rId5591" Type="http://schemas.openxmlformats.org/officeDocument/2006/relationships/hyperlink" Target="https://ictv.global/ictv/proposals/2021.006B.R.Backyardiganvirus.zip" TargetMode="External"/><Relationship Id="rId6642" Type="http://schemas.openxmlformats.org/officeDocument/2006/relationships/hyperlink" Target="https://ictv.global/taxonomy/taxondetails?taxnode_id=202200491" TargetMode="External"/><Relationship Id="rId15185" Type="http://schemas.openxmlformats.org/officeDocument/2006/relationships/hyperlink" Target="https://ictv.global/ictv/proposals/2020.095B.R.Leviviricetes.zip" TargetMode="External"/><Relationship Id="rId16236" Type="http://schemas.openxmlformats.org/officeDocument/2006/relationships/hyperlink" Target="https://ictv.global/taxonomy/taxondetails?taxnode_id=202201614" TargetMode="External"/><Relationship Id="rId5244" Type="http://schemas.openxmlformats.org/officeDocument/2006/relationships/hyperlink" Target="https://ictv.global/taxonomy/taxondetails?taxnode_id=202210106" TargetMode="External"/><Relationship Id="rId9865" Type="http://schemas.openxmlformats.org/officeDocument/2006/relationships/hyperlink" Target="https://ictv.global/ictv/proposals/2020.016D.R.Smacoviridae_6ngen_42nsp.zip" TargetMode="External"/><Relationship Id="rId11795" Type="http://schemas.openxmlformats.org/officeDocument/2006/relationships/hyperlink" Target="https://ictv.global/ictv/proposals/2020.028M.R.Reovirales_2nfam.zip" TargetMode="External"/><Relationship Id="rId12846" Type="http://schemas.openxmlformats.org/officeDocument/2006/relationships/hyperlink" Target="https://ictv.global/taxonomy/taxondetails?taxnode_id=202213854" TargetMode="External"/><Relationship Id="rId19459" Type="http://schemas.openxmlformats.org/officeDocument/2006/relationships/hyperlink" Target="https://ictv.global/ictv/proposals/2020.026P.R.Abolish_Luteoviridae.zip" TargetMode="External"/><Relationship Id="rId22054" Type="http://schemas.openxmlformats.org/officeDocument/2006/relationships/hyperlink" Target="https://ictv.global/taxonomy/taxondetails?taxnode_id=202203164" TargetMode="External"/><Relationship Id="rId79" Type="http://schemas.openxmlformats.org/officeDocument/2006/relationships/hyperlink" Target="https://ictv.global/ictv/proposals/2022.001D.Herpesvirales_1renfam_4rengen_124rensp_6absp.zip" TargetMode="External"/><Relationship Id="rId1854" Type="http://schemas.openxmlformats.org/officeDocument/2006/relationships/hyperlink" Target="https://ictv.global/taxonomy/taxondetails?taxnode_id=202201324" TargetMode="External"/><Relationship Id="rId2905" Type="http://schemas.openxmlformats.org/officeDocument/2006/relationships/hyperlink" Target="https://ictv.global/ictv/proposals/2021.010B.R.Binomial_names.zip" TargetMode="External"/><Relationship Id="rId8467" Type="http://schemas.openxmlformats.org/officeDocument/2006/relationships/hyperlink" Target="https://ictv.global/ictv/proposals/2021.010B.R.Binomial_names.zip" TargetMode="External"/><Relationship Id="rId9518" Type="http://schemas.openxmlformats.org/officeDocument/2006/relationships/hyperlink" Target="https://ictv.global/taxonomy/taxondetails?taxnode_id=202214998" TargetMode="External"/><Relationship Id="rId10397" Type="http://schemas.openxmlformats.org/officeDocument/2006/relationships/hyperlink" Target="https://ictv.global/ictv/proposals/2019.012D.zip" TargetMode="External"/><Relationship Id="rId11448" Type="http://schemas.openxmlformats.org/officeDocument/2006/relationships/hyperlink" Target="https://ictv.global/taxonomy/taxondetails?taxnode_id=202209040" TargetMode="External"/><Relationship Id="rId1507" Type="http://schemas.openxmlformats.org/officeDocument/2006/relationships/hyperlink" Target="https://ictv.global/ictv/proposals/2021.010B.R.Binomial_names.zip" TargetMode="External"/><Relationship Id="rId7069" Type="http://schemas.openxmlformats.org/officeDocument/2006/relationships/hyperlink" Target="https://ictv.global/ictv/proposals/2022.054B.Mudcatvirus_10nsp.zip" TargetMode="External"/><Relationship Id="rId17491" Type="http://schemas.openxmlformats.org/officeDocument/2006/relationships/hyperlink" Target="https://ictv.global/ictv/proposals/2021.028M.Peribunyaviridae_sprename.zip" TargetMode="External"/><Relationship Id="rId19940" Type="http://schemas.openxmlformats.org/officeDocument/2006/relationships/hyperlink" Target="https://ictv.global/taxonomy/taxondetails?taxnode_id=202204692" TargetMode="External"/><Relationship Id="rId3679" Type="http://schemas.openxmlformats.org/officeDocument/2006/relationships/hyperlink" Target="https://ictv.global/ictv/proposals/2021.082B.R.Tevens_new_families.zip" TargetMode="External"/><Relationship Id="rId7550" Type="http://schemas.openxmlformats.org/officeDocument/2006/relationships/hyperlink" Target="https://ictv.global/taxonomy/taxondetails?taxnode_id=202210185" TargetMode="External"/><Relationship Id="rId16093" Type="http://schemas.openxmlformats.org/officeDocument/2006/relationships/hyperlink" Target="https://ictv.global/ictv/proposals/2022.014M.Mymonaviridae_13nsp.zip" TargetMode="External"/><Relationship Id="rId17144" Type="http://schemas.openxmlformats.org/officeDocument/2006/relationships/hyperlink" Target="https://ictv.global/taxonomy/taxondetails?taxnode_id=202200011" TargetMode="External"/><Relationship Id="rId18542" Type="http://schemas.openxmlformats.org/officeDocument/2006/relationships/hyperlink" Target="https://ictv.global/taxonomy/taxondetails?taxnode_id=202213896" TargetMode="External"/><Relationship Id="rId20489" Type="http://schemas.openxmlformats.org/officeDocument/2006/relationships/hyperlink" Target="https://ictv.global/ictv/proposals/2019.006G.zip" TargetMode="External"/><Relationship Id="rId21887" Type="http://schemas.openxmlformats.org/officeDocument/2006/relationships/hyperlink" Target="https://ictv.global/ictv/proposals/2022.008D.Aelloviridae_146rensp.zip" TargetMode="External"/><Relationship Id="rId6152" Type="http://schemas.openxmlformats.org/officeDocument/2006/relationships/hyperlink" Target="https://ictv.global/taxonomy/taxondetails?taxnode_id=202206818" TargetMode="External"/><Relationship Id="rId7203" Type="http://schemas.openxmlformats.org/officeDocument/2006/relationships/hyperlink" Target="https://ictv.global/ictv/proposals/2021.010B.R.Binomial_names.zip" TargetMode="External"/><Relationship Id="rId8601" Type="http://schemas.openxmlformats.org/officeDocument/2006/relationships/hyperlink" Target="https://ictv.global/ictv/proposals/2021.010B.R.Binomial_names.zip" TargetMode="External"/><Relationship Id="rId10531" Type="http://schemas.openxmlformats.org/officeDocument/2006/relationships/hyperlink" Target="https://ictv.global/ictv/proposals/2019.012D.zip" TargetMode="External"/><Relationship Id="rId13754" Type="http://schemas.openxmlformats.org/officeDocument/2006/relationships/hyperlink" Target="https://ictv.global/taxonomy/taxondetails?taxnode_id=202210794" TargetMode="External"/><Relationship Id="rId14805" Type="http://schemas.openxmlformats.org/officeDocument/2006/relationships/hyperlink" Target="https://ictv.global/ictv/proposals/2020.095B.R.Leviviricetes.zip" TargetMode="External"/><Relationship Id="rId20970" Type="http://schemas.openxmlformats.org/officeDocument/2006/relationships/hyperlink" Target="https://ictv.global/taxonomy/taxondetails?taxnode_id=202207153" TargetMode="External"/><Relationship Id="rId2762" Type="http://schemas.openxmlformats.org/officeDocument/2006/relationships/hyperlink" Target="https://ictv.global/taxonomy/taxondetails?taxnode_id=202211587" TargetMode="External"/><Relationship Id="rId3813" Type="http://schemas.openxmlformats.org/officeDocument/2006/relationships/hyperlink" Target="https://ictv.global/ictv/proposals/2021.089B.R.Vilmaviridae.zip" TargetMode="External"/><Relationship Id="rId9028" Type="http://schemas.openxmlformats.org/officeDocument/2006/relationships/hyperlink" Target="https://ictv.global/taxonomy/taxondetails?taxnode_id=202204073" TargetMode="External"/><Relationship Id="rId9375" Type="http://schemas.openxmlformats.org/officeDocument/2006/relationships/hyperlink" Target="https://ictv.global/ictv/proposals/2022.005D.Parvoviridae_2ngen_49nsp_125rensp.zip" TargetMode="External"/><Relationship Id="rId12356" Type="http://schemas.openxmlformats.org/officeDocument/2006/relationships/hyperlink" Target="https://ictv.global/taxonomy/taxondetails?taxnode_id=202205102" TargetMode="External"/><Relationship Id="rId13407" Type="http://schemas.openxmlformats.org/officeDocument/2006/relationships/hyperlink" Target="https://ictv.global/ictv/proposals/2022.015P.Tombusviridae_rename.zip" TargetMode="External"/><Relationship Id="rId16977" Type="http://schemas.openxmlformats.org/officeDocument/2006/relationships/hyperlink" Target="https://ictv.global/ictv/proposals/2021.039M.R.Xinmoviridae_11ngen_8nsp.zip" TargetMode="External"/><Relationship Id="rId20623" Type="http://schemas.openxmlformats.org/officeDocument/2006/relationships/hyperlink" Target="https://ictv.global/ictv/proposals/2020.001G.R.Abolish_type_species.pdf" TargetMode="External"/><Relationship Id="rId734" Type="http://schemas.openxmlformats.org/officeDocument/2006/relationships/hyperlink" Target="https://ictv.global/taxonomy/taxondetails?taxnode_id=202214453" TargetMode="External"/><Relationship Id="rId1364" Type="http://schemas.openxmlformats.org/officeDocument/2006/relationships/hyperlink" Target="https://ictv.global/taxonomy/taxondetails?taxnode_id=202208438" TargetMode="External"/><Relationship Id="rId2415" Type="http://schemas.openxmlformats.org/officeDocument/2006/relationships/hyperlink" Target="https://ictv.global/ictv/proposals/2021.010B.R.Binomial_names.zip" TargetMode="External"/><Relationship Id="rId5985" Type="http://schemas.openxmlformats.org/officeDocument/2006/relationships/hyperlink" Target="https://ictv.global/ictv/proposals/2021.010B.R.Binomial_names.zip" TargetMode="External"/><Relationship Id="rId12009" Type="http://schemas.openxmlformats.org/officeDocument/2006/relationships/hyperlink" Target="https://ictv.global/ictv/proposals/2021.001S.R.Hepeviridae.zip" TargetMode="External"/><Relationship Id="rId15579" Type="http://schemas.openxmlformats.org/officeDocument/2006/relationships/hyperlink" Target="https://ictv.global/ictv/proposals/2021.009F.R.Botourmiaviridae_6newgen_109newsp.zip" TargetMode="External"/><Relationship Id="rId19450" Type="http://schemas.openxmlformats.org/officeDocument/2006/relationships/hyperlink" Target="https://ictv.global/taxonomy/taxondetails?taxnode_id=202203781" TargetMode="External"/><Relationship Id="rId70" Type="http://schemas.openxmlformats.org/officeDocument/2006/relationships/hyperlink" Target="https://ictv.global/taxonomy/taxondetails?taxnode_id=202205570" TargetMode="External"/><Relationship Id="rId1017" Type="http://schemas.openxmlformats.org/officeDocument/2006/relationships/hyperlink" Target="https://ictv.global/ictv/proposals/2021.010B.R.Binomial_names.zip" TargetMode="External"/><Relationship Id="rId4587" Type="http://schemas.openxmlformats.org/officeDocument/2006/relationships/hyperlink" Target="https://ictv.global/ictv/proposals/2021.035B.R.Gracegardnervirinae.zip" TargetMode="External"/><Relationship Id="rId5638" Type="http://schemas.openxmlformats.org/officeDocument/2006/relationships/hyperlink" Target="https://ictv.global/taxonomy/taxondetails?taxnode_id=202209616" TargetMode="External"/><Relationship Id="rId18052" Type="http://schemas.openxmlformats.org/officeDocument/2006/relationships/hyperlink" Target="https://ictv.global/taxonomy/taxondetails?taxnode_id=202206662" TargetMode="External"/><Relationship Id="rId19103" Type="http://schemas.openxmlformats.org/officeDocument/2006/relationships/hyperlink" Target="https://ictv.global/ictv/proposals/2021.006S.R.Picornaviridae_5nsfam.zip" TargetMode="External"/><Relationship Id="rId21397" Type="http://schemas.openxmlformats.org/officeDocument/2006/relationships/hyperlink" Target="https://ictv.global/ictv/proposals/2022.003D.Lefavirales_106rensp.zip" TargetMode="External"/><Relationship Id="rId22448" Type="http://schemas.openxmlformats.org/officeDocument/2006/relationships/hyperlink" Target="https://ictv.global/taxonomy/taxondetails?taxnode_id=202209231" TargetMode="External"/><Relationship Id="rId3189" Type="http://schemas.openxmlformats.org/officeDocument/2006/relationships/hyperlink" Target="https://ictv.global/ictv/proposals/2022.073B.Schitoviridae_1nsf_9ng_30nsp.zip" TargetMode="External"/><Relationship Id="rId7060" Type="http://schemas.openxmlformats.org/officeDocument/2006/relationships/hyperlink" Target="https://ictv.global/taxonomy/taxondetails?taxnode_id=202214687" TargetMode="External"/><Relationship Id="rId8111" Type="http://schemas.openxmlformats.org/officeDocument/2006/relationships/hyperlink" Target="https://ictv.global/ictv/proposals/2021.010B.R.Binomial_names.zip" TargetMode="External"/><Relationship Id="rId10041" Type="http://schemas.openxmlformats.org/officeDocument/2006/relationships/hyperlink" Target="https://ictv.global/ictv/proposals/2020.001G.R.Abolish_type_species.pdf" TargetMode="External"/><Relationship Id="rId14662" Type="http://schemas.openxmlformats.org/officeDocument/2006/relationships/hyperlink" Target="https://ictv.global/taxonomy/taxondetails?taxnode_id=202211028" TargetMode="External"/><Relationship Id="rId15713" Type="http://schemas.openxmlformats.org/officeDocument/2006/relationships/hyperlink" Target="https://ictv.global/ictv/proposals/2019.006G.zip" TargetMode="External"/><Relationship Id="rId591" Type="http://schemas.openxmlformats.org/officeDocument/2006/relationships/hyperlink" Target="https://ictv.global/ictv/proposals/2021.010B.R.Binomial_names.zip" TargetMode="External"/><Relationship Id="rId2272" Type="http://schemas.openxmlformats.org/officeDocument/2006/relationships/hyperlink" Target="https://ictv.global/taxonomy/taxondetails?taxnode_id=202214625" TargetMode="External"/><Relationship Id="rId3670" Type="http://schemas.openxmlformats.org/officeDocument/2006/relationships/hyperlink" Target="https://ictv.global/taxonomy/taxondetails?taxnode_id=202212008" TargetMode="External"/><Relationship Id="rId4721" Type="http://schemas.openxmlformats.org/officeDocument/2006/relationships/hyperlink" Target="https://ictv.global/ictv/proposals/2021.001B.R.abolish_Caudovirales.zip" TargetMode="External"/><Relationship Id="rId13264" Type="http://schemas.openxmlformats.org/officeDocument/2006/relationships/hyperlink" Target="https://ictv.global/taxonomy/taxondetails?taxnode_id=202205199" TargetMode="External"/><Relationship Id="rId14315" Type="http://schemas.openxmlformats.org/officeDocument/2006/relationships/hyperlink" Target="https://ictv.global/ictv/proposals/2020.095B.R.Leviviricetes.zip" TargetMode="External"/><Relationship Id="rId17885" Type="http://schemas.openxmlformats.org/officeDocument/2006/relationships/hyperlink" Target="https://ictv.global/ictv/proposals/2021.002M.Phenuiviridae_sprenamed.zip" TargetMode="External"/><Relationship Id="rId18936" Type="http://schemas.openxmlformats.org/officeDocument/2006/relationships/hyperlink" Target="https://ictv.global/taxonomy/taxondetails?taxnode_id=202201988" TargetMode="External"/><Relationship Id="rId20480" Type="http://schemas.openxmlformats.org/officeDocument/2006/relationships/hyperlink" Target="https://ictv.global/taxonomy/taxondetails?taxnode_id=202204849" TargetMode="External"/><Relationship Id="rId21531" Type="http://schemas.openxmlformats.org/officeDocument/2006/relationships/hyperlink" Target="https://ictv.global/ictv/proposals/2022.003D.Lefavirales_106rensp.zip" TargetMode="External"/><Relationship Id="rId244" Type="http://schemas.openxmlformats.org/officeDocument/2006/relationships/hyperlink" Target="https://ictv.global/taxonomy/taxondetails?taxnode_id=202206403" TargetMode="External"/><Relationship Id="rId3323" Type="http://schemas.openxmlformats.org/officeDocument/2006/relationships/hyperlink" Target="https://ictv.global/ictv/proposals/2022.085B.Stanwilliamsviridae_nf_2nsf_4ng_6nsp.zip" TargetMode="External"/><Relationship Id="rId6893" Type="http://schemas.openxmlformats.org/officeDocument/2006/relationships/hyperlink" Target="https://ictv.global/ictv/proposals/2021.010B.R.Binomial_names.zip" TargetMode="External"/><Relationship Id="rId7944" Type="http://schemas.openxmlformats.org/officeDocument/2006/relationships/hyperlink" Target="https://ictv.global/taxonomy/taxondetails?taxnode_id=202211919" TargetMode="External"/><Relationship Id="rId10925" Type="http://schemas.openxmlformats.org/officeDocument/2006/relationships/hyperlink" Target="https://ictv.global/ictv/proposals/2019.012D.zip" TargetMode="External"/><Relationship Id="rId16487" Type="http://schemas.openxmlformats.org/officeDocument/2006/relationships/hyperlink" Target="https://ictv.global/ictv/proposals/2021.036M.R.Rhabdoviridae_sprename.zip" TargetMode="External"/><Relationship Id="rId17538" Type="http://schemas.openxmlformats.org/officeDocument/2006/relationships/hyperlink" Target="https://ictv.global/taxonomy/taxondetails?taxnode_id=202214239" TargetMode="External"/><Relationship Id="rId20133" Type="http://schemas.openxmlformats.org/officeDocument/2006/relationships/hyperlink" Target="https://ictv.global/ictv/proposals/2020.013D.R.Metahepadnavirus_1sp.zip" TargetMode="External"/><Relationship Id="rId5495" Type="http://schemas.openxmlformats.org/officeDocument/2006/relationships/hyperlink" Target="https://ictv.global/ictv/proposals/2021.010B.R.Binomial_names.zip" TargetMode="External"/><Relationship Id="rId6546" Type="http://schemas.openxmlformats.org/officeDocument/2006/relationships/hyperlink" Target="https://ictv.global/taxonomy/taxondetails?taxnode_id=202201102" TargetMode="External"/><Relationship Id="rId15089" Type="http://schemas.openxmlformats.org/officeDocument/2006/relationships/hyperlink" Target="https://ictv.global/ictv/proposals/2020.095B.R.Leviviricetes.zip" TargetMode="External"/><Relationship Id="rId4097" Type="http://schemas.openxmlformats.org/officeDocument/2006/relationships/hyperlink" Target="https://ictv.global/ictv/proposals/2021.010B.R.Binomial_names.zip" TargetMode="External"/><Relationship Id="rId5148" Type="http://schemas.openxmlformats.org/officeDocument/2006/relationships/hyperlink" Target="https://ictv.global/taxonomy/taxondetails?taxnode_id=202211854" TargetMode="External"/><Relationship Id="rId9769" Type="http://schemas.openxmlformats.org/officeDocument/2006/relationships/hyperlink" Target="https://ictv.global/ictv/proposals/2022.009D.Circoviridae_rensp101_nsp48.zip" TargetMode="External"/><Relationship Id="rId11699" Type="http://schemas.openxmlformats.org/officeDocument/2006/relationships/hyperlink" Target="https://ictv.global/ictv/proposals/2021.002F.R.Chrysoviridae_binomials.zip" TargetMode="External"/><Relationship Id="rId12000" Type="http://schemas.openxmlformats.org/officeDocument/2006/relationships/hyperlink" Target="https://ictv.global/taxonomy/taxondetails?taxnode_id=202202733" TargetMode="External"/><Relationship Id="rId15570" Type="http://schemas.openxmlformats.org/officeDocument/2006/relationships/hyperlink" Target="https://ictv.global/taxonomy/taxondetails?taxnode_id=202213230" TargetMode="External"/><Relationship Id="rId1758" Type="http://schemas.openxmlformats.org/officeDocument/2006/relationships/hyperlink" Target="https://ictv.global/taxonomy/taxondetails?taxnode_id=202206884" TargetMode="External"/><Relationship Id="rId2809" Type="http://schemas.openxmlformats.org/officeDocument/2006/relationships/hyperlink" Target="https://ictv.global/ictv/proposals/2021.063B.R.Peduoviridae.zip" TargetMode="External"/><Relationship Id="rId14172" Type="http://schemas.openxmlformats.org/officeDocument/2006/relationships/hyperlink" Target="https://ictv.global/taxonomy/taxondetails?taxnode_id=202210491" TargetMode="External"/><Relationship Id="rId15223" Type="http://schemas.openxmlformats.org/officeDocument/2006/relationships/hyperlink" Target="https://ictv.global/ictv/proposals/2020.095B.R.Leviviricetes.zip" TargetMode="External"/><Relationship Id="rId16621" Type="http://schemas.openxmlformats.org/officeDocument/2006/relationships/hyperlink" Target="https://ictv.global/ictv/proposals/2021.036M.R.Rhabdoviridae_sprename.zip" TargetMode="External"/><Relationship Id="rId3180" Type="http://schemas.openxmlformats.org/officeDocument/2006/relationships/hyperlink" Target="https://ictv.global/taxonomy/taxondetails?taxnode_id=202214828" TargetMode="External"/><Relationship Id="rId4231" Type="http://schemas.openxmlformats.org/officeDocument/2006/relationships/hyperlink" Target="https://ictv.global/ictv/proposals/2021.007B.R.Bclasvirinae.zip" TargetMode="External"/><Relationship Id="rId18793" Type="http://schemas.openxmlformats.org/officeDocument/2006/relationships/hyperlink" Target="https://ictv.global/ictv/proposals/2022.004S.Iflaviridae_rename.zip" TargetMode="External"/><Relationship Id="rId19844" Type="http://schemas.openxmlformats.org/officeDocument/2006/relationships/hyperlink" Target="https://ictv.global/taxonomy/taxondetails?taxnode_id=202204661" TargetMode="External"/><Relationship Id="rId21041" Type="http://schemas.openxmlformats.org/officeDocument/2006/relationships/hyperlink" Target="https://ictv.global/ictv/proposals/2019.003G.zip" TargetMode="External"/><Relationship Id="rId8852" Type="http://schemas.openxmlformats.org/officeDocument/2006/relationships/hyperlink" Target="https://ictv.global/taxonomy/taxondetails?taxnode_id=202205908" TargetMode="External"/><Relationship Id="rId9903" Type="http://schemas.openxmlformats.org/officeDocument/2006/relationships/hyperlink" Target="https://ictv.global/ictv/proposals/2020.016D.R.Smacoviridae_6ngen_42nsp.zip" TargetMode="External"/><Relationship Id="rId10782" Type="http://schemas.openxmlformats.org/officeDocument/2006/relationships/hyperlink" Target="https://ictv.global/taxonomy/taxondetails?taxnode_id=202203423" TargetMode="External"/><Relationship Id="rId11833" Type="http://schemas.openxmlformats.org/officeDocument/2006/relationships/hyperlink" Target="https://ictv.global/ictv/proposals/2020.028M.R.Reovirales_2nfam.zip" TargetMode="External"/><Relationship Id="rId17395" Type="http://schemas.openxmlformats.org/officeDocument/2006/relationships/hyperlink" Target="https://ictv.global/ictv/proposals/2021.017M.Nairoviridae_sprenamed.zip" TargetMode="External"/><Relationship Id="rId18446" Type="http://schemas.openxmlformats.org/officeDocument/2006/relationships/hyperlink" Target="https://ictv.global/taxonomy/taxondetails?taxnode_id=202208647" TargetMode="External"/><Relationship Id="rId6056" Type="http://schemas.openxmlformats.org/officeDocument/2006/relationships/hyperlink" Target="https://ictv.global/taxonomy/taxondetails?taxnode_id=202213520" TargetMode="External"/><Relationship Id="rId7454" Type="http://schemas.openxmlformats.org/officeDocument/2006/relationships/hyperlink" Target="https://ictv.global/taxonomy/taxondetails?taxnode_id=202212808" TargetMode="External"/><Relationship Id="rId8505" Type="http://schemas.openxmlformats.org/officeDocument/2006/relationships/hyperlink" Target="https://ictv.global/ictv/proposals/2021.010B.R.Binomial_names.zip" TargetMode="External"/><Relationship Id="rId10435" Type="http://schemas.openxmlformats.org/officeDocument/2006/relationships/hyperlink" Target="https://ictv.global/ictv/proposals/2019.012D.zip" TargetMode="External"/><Relationship Id="rId17048" Type="http://schemas.openxmlformats.org/officeDocument/2006/relationships/hyperlink" Target="https://ictv.global/taxonomy/taxondetails?taxnode_id=202202578" TargetMode="External"/><Relationship Id="rId7107" Type="http://schemas.openxmlformats.org/officeDocument/2006/relationships/hyperlink" Target="https://ictv.global/ictv/proposals/2021.010B.R.Binomial_names.zip" TargetMode="External"/><Relationship Id="rId13658" Type="http://schemas.openxmlformats.org/officeDocument/2006/relationships/hyperlink" Target="https://ictv.global/taxonomy/taxondetails?taxnode_id=202210715" TargetMode="External"/><Relationship Id="rId14709" Type="http://schemas.openxmlformats.org/officeDocument/2006/relationships/hyperlink" Target="https://ictv.global/ictv/proposals/2020.095B.R.Leviviricetes.zip" TargetMode="External"/><Relationship Id="rId20874" Type="http://schemas.openxmlformats.org/officeDocument/2006/relationships/hyperlink" Target="https://ictv.global/taxonomy/taxondetails?taxnode_id=202203802" TargetMode="External"/><Relationship Id="rId21925" Type="http://schemas.openxmlformats.org/officeDocument/2006/relationships/hyperlink" Target="https://ictv.global/ictv/proposals/2022.008D.Aelloviridae_146rensp.zip" TargetMode="External"/><Relationship Id="rId985" Type="http://schemas.openxmlformats.org/officeDocument/2006/relationships/hyperlink" Target="https://ictv.global/ictv/proposals/2021.010B.R.Binomial_names.zip" TargetMode="External"/><Relationship Id="rId2666" Type="http://schemas.openxmlformats.org/officeDocument/2006/relationships/hyperlink" Target="https://ictv.global/taxonomy/taxondetails?taxnode_id=202213564" TargetMode="External"/><Relationship Id="rId3717" Type="http://schemas.openxmlformats.org/officeDocument/2006/relationships/hyperlink" Target="https://ictv.global/ictv/proposals/2021.082B.R.Tevens_new_families.zip" TargetMode="External"/><Relationship Id="rId9279" Type="http://schemas.openxmlformats.org/officeDocument/2006/relationships/hyperlink" Target="https://ictv.global/ictv/proposals/2022.005D.Parvoviridae_2ngen_49nsp_125rensp.zip" TargetMode="External"/><Relationship Id="rId15080" Type="http://schemas.openxmlformats.org/officeDocument/2006/relationships/hyperlink" Target="https://ictv.global/taxonomy/taxondetails?taxnode_id=202211296" TargetMode="External"/><Relationship Id="rId16131" Type="http://schemas.openxmlformats.org/officeDocument/2006/relationships/hyperlink" Target="https://ictv.global/ictv/proposals/2021.020M.R.Nyamiviridae_sprename.zip" TargetMode="External"/><Relationship Id="rId20527" Type="http://schemas.openxmlformats.org/officeDocument/2006/relationships/hyperlink" Target="https://ictv.global/ictv/proposals/2019.006G.zip" TargetMode="External"/><Relationship Id="rId638" Type="http://schemas.openxmlformats.org/officeDocument/2006/relationships/hyperlink" Target="https://ictv.global/taxonomy/taxondetails?taxnode_id=202208925" TargetMode="External"/><Relationship Id="rId1268" Type="http://schemas.openxmlformats.org/officeDocument/2006/relationships/hyperlink" Target="https://ictv.global/taxonomy/taxondetails?taxnode_id=202208352" TargetMode="External"/><Relationship Id="rId2319" Type="http://schemas.openxmlformats.org/officeDocument/2006/relationships/hyperlink" Target="https://ictv.global/ictv/proposals/2021.010B.R.Binomial_names.zip" TargetMode="External"/><Relationship Id="rId5889" Type="http://schemas.openxmlformats.org/officeDocument/2006/relationships/hyperlink" Target="https://ictv.global/ictv/proposals/2021.010B.R.Binomial_names.zip" TargetMode="External"/><Relationship Id="rId9760" Type="http://schemas.openxmlformats.org/officeDocument/2006/relationships/hyperlink" Target="https://ictv.global/taxonomy/taxondetails?taxnode_id=202214101" TargetMode="External"/><Relationship Id="rId19354" Type="http://schemas.openxmlformats.org/officeDocument/2006/relationships/hyperlink" Target="https://ictv.global/taxonomy/taxondetails?taxnode_id=202202141" TargetMode="External"/><Relationship Id="rId8362" Type="http://schemas.openxmlformats.org/officeDocument/2006/relationships/hyperlink" Target="https://ictv.global/taxonomy/taxondetails?taxnode_id=202212693" TargetMode="External"/><Relationship Id="rId9413" Type="http://schemas.openxmlformats.org/officeDocument/2006/relationships/hyperlink" Target="https://ictv.global/ictv/proposals/2022.005D.Parvoviridae_2ngen_49nsp_125rensp.zip" TargetMode="External"/><Relationship Id="rId11690" Type="http://schemas.openxmlformats.org/officeDocument/2006/relationships/hyperlink" Target="https://ictv.global/taxonomy/taxondetails?taxnode_id=202206305" TargetMode="External"/><Relationship Id="rId12741" Type="http://schemas.openxmlformats.org/officeDocument/2006/relationships/hyperlink" Target="https://ictv.global/ictv/proposals/2019.006G.zip" TargetMode="External"/><Relationship Id="rId19007" Type="http://schemas.openxmlformats.org/officeDocument/2006/relationships/hyperlink" Target="https://ictv.global/ictv/proposals/2021.006S.R.Picornaviridae_5nsfam.zip" TargetMode="External"/><Relationship Id="rId2800" Type="http://schemas.openxmlformats.org/officeDocument/2006/relationships/hyperlink" Target="https://ictv.global/taxonomy/taxondetails?taxnode_id=202212869" TargetMode="External"/><Relationship Id="rId8015" Type="http://schemas.openxmlformats.org/officeDocument/2006/relationships/hyperlink" Target="https://ictv.global/ictv/proposals/2021.010B.R.Binomial_names.zip" TargetMode="External"/><Relationship Id="rId10292" Type="http://schemas.openxmlformats.org/officeDocument/2006/relationships/hyperlink" Target="https://ictv.global/taxonomy/taxondetails?taxnode_id=202203241" TargetMode="External"/><Relationship Id="rId11343" Type="http://schemas.openxmlformats.org/officeDocument/2006/relationships/hyperlink" Target="https://ictv.global/ictv/proposals/2020.005F.R.Genomoviridae.zip" TargetMode="External"/><Relationship Id="rId15964" Type="http://schemas.openxmlformats.org/officeDocument/2006/relationships/hyperlink" Target="https://ictv.global/taxonomy/taxondetails?taxnode_id=202206268" TargetMode="External"/><Relationship Id="rId1402" Type="http://schemas.openxmlformats.org/officeDocument/2006/relationships/hyperlink" Target="https://ictv.global/taxonomy/taxondetails?taxnode_id=202208446" TargetMode="External"/><Relationship Id="rId4972" Type="http://schemas.openxmlformats.org/officeDocument/2006/relationships/hyperlink" Target="https://ictv.global/taxonomy/taxondetails?taxnode_id=202214899" TargetMode="External"/><Relationship Id="rId14566" Type="http://schemas.openxmlformats.org/officeDocument/2006/relationships/hyperlink" Target="https://ictv.global/taxonomy/taxondetails?taxnode_id=202210986" TargetMode="External"/><Relationship Id="rId15617" Type="http://schemas.openxmlformats.org/officeDocument/2006/relationships/hyperlink" Target="https://ictv.global/ictv/proposals/2022.003F.Botourmiaviridae_15nsp.zip" TargetMode="External"/><Relationship Id="rId21782" Type="http://schemas.openxmlformats.org/officeDocument/2006/relationships/hyperlink" Target="https://ictv.global/taxonomy/taxondetails?taxnode_id=202202524" TargetMode="External"/><Relationship Id="rId3574" Type="http://schemas.openxmlformats.org/officeDocument/2006/relationships/hyperlink" Target="https://ictv.global/taxonomy/taxondetails?taxnode_id=202212010" TargetMode="External"/><Relationship Id="rId4625" Type="http://schemas.openxmlformats.org/officeDocument/2006/relationships/hyperlink" Target="https://ictv.global/ictv/proposals/2021.035B.R.Gracegardnervirinae.zip" TargetMode="External"/><Relationship Id="rId13168" Type="http://schemas.openxmlformats.org/officeDocument/2006/relationships/hyperlink" Target="https://ictv.global/taxonomy/taxondetails?taxnode_id=202205780" TargetMode="External"/><Relationship Id="rId14219" Type="http://schemas.openxmlformats.org/officeDocument/2006/relationships/hyperlink" Target="https://ictv.global/ictv/proposals/2020.095B.R.Leviviricetes.zip" TargetMode="External"/><Relationship Id="rId17789" Type="http://schemas.openxmlformats.org/officeDocument/2006/relationships/hyperlink" Target="https://ictv.global/ictv/proposals/2021.002M.Phenuiviridae_sprenamed.zip" TargetMode="External"/><Relationship Id="rId20384" Type="http://schemas.openxmlformats.org/officeDocument/2006/relationships/hyperlink" Target="https://ictv.global/taxonomy/taxondetails?taxnode_id=202203815" TargetMode="External"/><Relationship Id="rId21435" Type="http://schemas.openxmlformats.org/officeDocument/2006/relationships/hyperlink" Target="https://ictv.global/ictv/proposals/2022.003D.Lefavirales_106rensp.zip" TargetMode="External"/><Relationship Id="rId495" Type="http://schemas.openxmlformats.org/officeDocument/2006/relationships/hyperlink" Target="https://ictv.global/ictv/proposals/2021.001A.R.Archaeal_Caudoviricetes.zip" TargetMode="External"/><Relationship Id="rId2176" Type="http://schemas.openxmlformats.org/officeDocument/2006/relationships/hyperlink" Target="https://ictv.global/taxonomy/taxondetails?taxnode_id=202208174" TargetMode="External"/><Relationship Id="rId3227" Type="http://schemas.openxmlformats.org/officeDocument/2006/relationships/hyperlink" Target="https://ictv.global/ictv/proposals/2021.010B.R.Binomial_names.zip" TargetMode="External"/><Relationship Id="rId6797" Type="http://schemas.openxmlformats.org/officeDocument/2006/relationships/hyperlink" Target="https://ictv.global/ictv/proposals/2021.010B.R.Binomial_names.zip" TargetMode="External"/><Relationship Id="rId7848" Type="http://schemas.openxmlformats.org/officeDocument/2006/relationships/hyperlink" Target="https://ictv.global/taxonomy/taxondetails?taxnode_id=202214971" TargetMode="External"/><Relationship Id="rId20037" Type="http://schemas.openxmlformats.org/officeDocument/2006/relationships/hyperlink" Target="https://ictv.global/ictv/proposals/2020.001G.R.Abolish_type_species.pdf" TargetMode="External"/><Relationship Id="rId148" Type="http://schemas.openxmlformats.org/officeDocument/2006/relationships/hyperlink" Target="https://ictv.global/taxonomy/taxondetails?taxnode_id=202206395" TargetMode="External"/><Relationship Id="rId5399" Type="http://schemas.openxmlformats.org/officeDocument/2006/relationships/hyperlink" Target="https://ictv.global/ictv/proposals/2021.091B.R.Weiservirinae.zip" TargetMode="External"/><Relationship Id="rId9270" Type="http://schemas.openxmlformats.org/officeDocument/2006/relationships/hyperlink" Target="https://ictv.global/taxonomy/taxondetails?taxnode_id=202214076" TargetMode="External"/><Relationship Id="rId10829" Type="http://schemas.openxmlformats.org/officeDocument/2006/relationships/hyperlink" Target="https://ictv.global/ictv/proposals/2019.012D.zip" TargetMode="External"/><Relationship Id="rId12251" Type="http://schemas.openxmlformats.org/officeDocument/2006/relationships/hyperlink" Target="https://ictv.global/ictv/proposals/2019.006G.zip" TargetMode="External"/><Relationship Id="rId13302" Type="http://schemas.openxmlformats.org/officeDocument/2006/relationships/hyperlink" Target="https://ictv.global/taxonomy/taxondetails?taxnode_id=202205221" TargetMode="External"/><Relationship Id="rId14700" Type="http://schemas.openxmlformats.org/officeDocument/2006/relationships/hyperlink" Target="https://ictv.global/taxonomy/taxondetails?taxnode_id=202211066" TargetMode="External"/><Relationship Id="rId2310" Type="http://schemas.openxmlformats.org/officeDocument/2006/relationships/hyperlink" Target="https://ictv.global/taxonomy/taxondetails?taxnode_id=202200368" TargetMode="External"/><Relationship Id="rId16872" Type="http://schemas.openxmlformats.org/officeDocument/2006/relationships/hyperlink" Target="https://ictv.global/taxonomy/taxondetails?taxnode_id=202214174" TargetMode="External"/><Relationship Id="rId17923" Type="http://schemas.openxmlformats.org/officeDocument/2006/relationships/hyperlink" Target="https://ictv.global/ictv/proposals/2021.002M.Phenuiviridae_sprenamed.zip" TargetMode="External"/><Relationship Id="rId4482" Type="http://schemas.openxmlformats.org/officeDocument/2006/relationships/hyperlink" Target="https://ictv.global/taxonomy/taxondetails?taxnode_id=202214609" TargetMode="External"/><Relationship Id="rId5880" Type="http://schemas.openxmlformats.org/officeDocument/2006/relationships/hyperlink" Target="https://ictv.global/taxonomy/taxondetails?taxnode_id=202209821" TargetMode="External"/><Relationship Id="rId6931" Type="http://schemas.openxmlformats.org/officeDocument/2006/relationships/hyperlink" Target="https://ictv.global/ictv/proposals/2021.010B.R.Binomial_names.zip" TargetMode="External"/><Relationship Id="rId14076" Type="http://schemas.openxmlformats.org/officeDocument/2006/relationships/hyperlink" Target="https://ictv.global/taxonomy/taxondetails?taxnode_id=202210416" TargetMode="External"/><Relationship Id="rId15474" Type="http://schemas.openxmlformats.org/officeDocument/2006/relationships/hyperlink" Target="https://ictv.global/taxonomy/taxondetails?taxnode_id=202212542" TargetMode="External"/><Relationship Id="rId16525" Type="http://schemas.openxmlformats.org/officeDocument/2006/relationships/hyperlink" Target="https://ictv.global/ictv/proposals/2021.036M.R.Rhabdoviridae_sprename.zip" TargetMode="External"/><Relationship Id="rId21292" Type="http://schemas.openxmlformats.org/officeDocument/2006/relationships/hyperlink" Target="https://ictv.global/taxonomy/taxondetails?taxnode_id=202212530" TargetMode="External"/><Relationship Id="rId3084" Type="http://schemas.openxmlformats.org/officeDocument/2006/relationships/hyperlink" Target="https://ictv.global/taxonomy/taxondetails?taxnode_id=202211751" TargetMode="External"/><Relationship Id="rId4135" Type="http://schemas.openxmlformats.org/officeDocument/2006/relationships/hyperlink" Target="https://ictv.global/ictv/proposals/2021.010B.R.Binomial_names.zip" TargetMode="External"/><Relationship Id="rId5533" Type="http://schemas.openxmlformats.org/officeDocument/2006/relationships/hyperlink" Target="https://ictv.global/ictv/proposals/2022.084B.Caudoviricetes_6ng_33nsp.zip" TargetMode="External"/><Relationship Id="rId15127" Type="http://schemas.openxmlformats.org/officeDocument/2006/relationships/hyperlink" Target="https://ictv.global/ictv/proposals/2020.095B.R.Leviviricetes.zip" TargetMode="External"/><Relationship Id="rId18697" Type="http://schemas.openxmlformats.org/officeDocument/2006/relationships/hyperlink" Target="https://ictv.global/ictv/proposals/2021.005S.R.Nidovirales.zip" TargetMode="External"/><Relationship Id="rId19748" Type="http://schemas.openxmlformats.org/officeDocument/2006/relationships/hyperlink" Target="https://ictv.global/taxonomy/taxondetails?taxnode_id=202205921" TargetMode="External"/><Relationship Id="rId22343" Type="http://schemas.openxmlformats.org/officeDocument/2006/relationships/hyperlink" Target="https://ictv.global/ictv/proposals/2016.021a-kP.A.v2.Tolecusatellitidae.pdf" TargetMode="External"/><Relationship Id="rId8756" Type="http://schemas.openxmlformats.org/officeDocument/2006/relationships/hyperlink" Target="https://ictv.global/taxonomy/taxondetails?taxnode_id=202204458" TargetMode="External"/><Relationship Id="rId9807" Type="http://schemas.openxmlformats.org/officeDocument/2006/relationships/hyperlink" Target="https://ictv.global/ictv/proposals/2022.009D.Circoviridae_rensp101_nsp48.zip" TargetMode="External"/><Relationship Id="rId10686" Type="http://schemas.openxmlformats.org/officeDocument/2006/relationships/hyperlink" Target="https://ictv.global/taxonomy/taxondetails?taxnode_id=202203383" TargetMode="External"/><Relationship Id="rId11737" Type="http://schemas.openxmlformats.org/officeDocument/2006/relationships/hyperlink" Target="https://ictv.global/ictv/proposals/2019.006G.zip" TargetMode="External"/><Relationship Id="rId17299" Type="http://schemas.openxmlformats.org/officeDocument/2006/relationships/hyperlink" Target="https://ictv.global/ictv/proposals/2021.017M.Nairoviridae_sprenamed.zip" TargetMode="External"/><Relationship Id="rId7358" Type="http://schemas.openxmlformats.org/officeDocument/2006/relationships/hyperlink" Target="https://ictv.global/taxonomy/taxondetails?taxnode_id=202201173" TargetMode="External"/><Relationship Id="rId8409" Type="http://schemas.openxmlformats.org/officeDocument/2006/relationships/hyperlink" Target="https://ictv.global/ictv/proposals/2021.092B.R.Wizardvirus_new_species.zip" TargetMode="External"/><Relationship Id="rId10339" Type="http://schemas.openxmlformats.org/officeDocument/2006/relationships/hyperlink" Target="https://ictv.global/ictv/proposals/2019.022P.zip" TargetMode="External"/><Relationship Id="rId14210" Type="http://schemas.openxmlformats.org/officeDocument/2006/relationships/hyperlink" Target="https://ictv.global/taxonomy/taxondetails?taxnode_id=202210531" TargetMode="External"/><Relationship Id="rId17780" Type="http://schemas.openxmlformats.org/officeDocument/2006/relationships/hyperlink" Target="https://ictv.global/taxonomy/taxondetails?taxnode_id=202200149" TargetMode="External"/><Relationship Id="rId3968" Type="http://schemas.openxmlformats.org/officeDocument/2006/relationships/hyperlink" Target="https://ictv.global/taxonomy/taxondetails?taxnode_id=202213158" TargetMode="External"/><Relationship Id="rId16382" Type="http://schemas.openxmlformats.org/officeDocument/2006/relationships/hyperlink" Target="https://ictv.global/taxonomy/taxondetails?taxnode_id=202201663" TargetMode="External"/><Relationship Id="rId17433" Type="http://schemas.openxmlformats.org/officeDocument/2006/relationships/hyperlink" Target="https://ictv.global/ictv/proposals/2022.018M.Orthobunyavirus_29nsp_abolish4sp.zip" TargetMode="External"/><Relationship Id="rId18831" Type="http://schemas.openxmlformats.org/officeDocument/2006/relationships/hyperlink" Target="https://ictv.global/ictv/proposals/2019.006G.zip" TargetMode="External"/><Relationship Id="rId20778" Type="http://schemas.openxmlformats.org/officeDocument/2006/relationships/hyperlink" Target="https://ictv.global/taxonomy/taxondetails?taxnode_id=202215039" TargetMode="External"/><Relationship Id="rId5" Type="http://schemas.openxmlformats.org/officeDocument/2006/relationships/hyperlink" Target="https://ictv.global/ictv/proposals/2020.186B.R.Adnaviria.zip" TargetMode="External"/><Relationship Id="rId889" Type="http://schemas.openxmlformats.org/officeDocument/2006/relationships/hyperlink" Target="https://ictv.global/ictv/proposals/2022.001B.Aliceevansviridae.zip" TargetMode="External"/><Relationship Id="rId5390" Type="http://schemas.openxmlformats.org/officeDocument/2006/relationships/hyperlink" Target="https://ictv.global/taxonomy/taxondetails?taxnode_id=202212718" TargetMode="External"/><Relationship Id="rId6441" Type="http://schemas.openxmlformats.org/officeDocument/2006/relationships/hyperlink" Target="https://ictv.global/ictv/proposals/2021.010B.R.Binomial_names.zip" TargetMode="External"/><Relationship Id="rId10820" Type="http://schemas.openxmlformats.org/officeDocument/2006/relationships/hyperlink" Target="https://ictv.global/taxonomy/taxondetails?taxnode_id=202203437" TargetMode="External"/><Relationship Id="rId16035" Type="http://schemas.openxmlformats.org/officeDocument/2006/relationships/hyperlink" Target="https://ictv.global/ictv/proposals/2020.004F.R.Mymona.zip" TargetMode="External"/><Relationship Id="rId21829" Type="http://schemas.openxmlformats.org/officeDocument/2006/relationships/hyperlink" Target="https://ictv.global/ictv/proposals/2022.008D.Aelloviridae_146rensp.zip" TargetMode="External"/><Relationship Id="rId5043" Type="http://schemas.openxmlformats.org/officeDocument/2006/relationships/hyperlink" Target="https://ictv.global/ictv/proposals/2021.010B.R.Binomial_names.zip" TargetMode="External"/><Relationship Id="rId12992" Type="http://schemas.openxmlformats.org/officeDocument/2006/relationships/hyperlink" Target="https://ictv.global/taxonomy/taxondetails?taxnode_id=202202373" TargetMode="External"/><Relationship Id="rId8266" Type="http://schemas.openxmlformats.org/officeDocument/2006/relationships/hyperlink" Target="https://ictv.global/taxonomy/taxondetails?taxnode_id=202212650" TargetMode="External"/><Relationship Id="rId9317" Type="http://schemas.openxmlformats.org/officeDocument/2006/relationships/hyperlink" Target="https://ictv.global/ictv/proposals/2022.005D.Parvoviridae_2ngen_49nsp_125rensp.zip" TargetMode="External"/><Relationship Id="rId9664" Type="http://schemas.openxmlformats.org/officeDocument/2006/relationships/hyperlink" Target="https://ictv.global/taxonomy/taxondetails?taxnode_id=202202940" TargetMode="External"/><Relationship Id="rId11594" Type="http://schemas.openxmlformats.org/officeDocument/2006/relationships/hyperlink" Target="https://ictv.global/taxonomy/taxondetails?taxnode_id=202209092" TargetMode="External"/><Relationship Id="rId12645" Type="http://schemas.openxmlformats.org/officeDocument/2006/relationships/hyperlink" Target="https://ictv.global/ictv/proposals/2022.001P.Betaflexiviridae_12ns.zip" TargetMode="External"/><Relationship Id="rId19258" Type="http://schemas.openxmlformats.org/officeDocument/2006/relationships/hyperlink" Target="https://ictv.global/taxonomy/taxondetails?taxnode_id=202202120" TargetMode="External"/><Relationship Id="rId20912" Type="http://schemas.openxmlformats.org/officeDocument/2006/relationships/hyperlink" Target="https://ictv.global/taxonomy/taxondetails?taxnode_id=202204751" TargetMode="External"/><Relationship Id="rId1653" Type="http://schemas.openxmlformats.org/officeDocument/2006/relationships/hyperlink" Target="https://ictv.global/ictv/proposals/2021.010B.R.Binomial_names.zip" TargetMode="External"/><Relationship Id="rId2704" Type="http://schemas.openxmlformats.org/officeDocument/2006/relationships/hyperlink" Target="https://ictv.global/taxonomy/taxondetails?taxnode_id=202212846" TargetMode="External"/><Relationship Id="rId10196" Type="http://schemas.openxmlformats.org/officeDocument/2006/relationships/hyperlink" Target="https://ictv.global/taxonomy/taxondetails?taxnode_id=202203208" TargetMode="External"/><Relationship Id="rId11247" Type="http://schemas.openxmlformats.org/officeDocument/2006/relationships/hyperlink" Target="https://ictv.global/ictv/proposals/2020.005F.R.Genomoviridae.zip" TargetMode="External"/><Relationship Id="rId15868" Type="http://schemas.openxmlformats.org/officeDocument/2006/relationships/hyperlink" Target="https://ictv.global/taxonomy/taxondetails?taxnode_id=202206272" TargetMode="External"/><Relationship Id="rId16919" Type="http://schemas.openxmlformats.org/officeDocument/2006/relationships/hyperlink" Target="https://ictv.global/ictv/proposals/2021.036M.R.Rhabdoviridae_sprename.zip" TargetMode="External"/><Relationship Id="rId1306" Type="http://schemas.openxmlformats.org/officeDocument/2006/relationships/hyperlink" Target="https://ictv.global/taxonomy/taxondetails?taxnode_id=202208418" TargetMode="External"/><Relationship Id="rId4876" Type="http://schemas.openxmlformats.org/officeDocument/2006/relationships/hyperlink" Target="https://ictv.global/taxonomy/taxondetails?taxnode_id=202212349" TargetMode="External"/><Relationship Id="rId5927" Type="http://schemas.openxmlformats.org/officeDocument/2006/relationships/hyperlink" Target="https://ictv.global/ictv/proposals/2022.022B.Chaoshanvirus_ng.zip" TargetMode="External"/><Relationship Id="rId17290" Type="http://schemas.openxmlformats.org/officeDocument/2006/relationships/hyperlink" Target="https://ictv.global/taxonomy/taxondetails?taxnode_id=202206438" TargetMode="External"/><Relationship Id="rId18341" Type="http://schemas.openxmlformats.org/officeDocument/2006/relationships/hyperlink" Target="https://ictv.global/ictv/proposals/2019.006G.zip" TargetMode="External"/><Relationship Id="rId21686" Type="http://schemas.openxmlformats.org/officeDocument/2006/relationships/hyperlink" Target="https://ictv.global/taxonomy/taxondetails?taxnode_id=202205735" TargetMode="External"/><Relationship Id="rId12" Type="http://schemas.openxmlformats.org/officeDocument/2006/relationships/hyperlink" Target="https://ictv.global/taxonomy/taxondetails?taxnode_id=202201535" TargetMode="External"/><Relationship Id="rId3478" Type="http://schemas.openxmlformats.org/officeDocument/2006/relationships/hyperlink" Target="https://ictv.global/taxonomy/taxondetails?taxnode_id=202200306" TargetMode="External"/><Relationship Id="rId4529" Type="http://schemas.openxmlformats.org/officeDocument/2006/relationships/hyperlink" Target="https://ictv.global/ictv/proposals/2021.010B.R.Binomial_names.zip" TargetMode="External"/><Relationship Id="rId8400" Type="http://schemas.openxmlformats.org/officeDocument/2006/relationships/hyperlink" Target="https://ictv.global/taxonomy/taxondetails?taxnode_id=202212768" TargetMode="External"/><Relationship Id="rId10330" Type="http://schemas.openxmlformats.org/officeDocument/2006/relationships/hyperlink" Target="https://ictv.global/taxonomy/taxondetails?taxnode_id=202203255" TargetMode="External"/><Relationship Id="rId20288" Type="http://schemas.openxmlformats.org/officeDocument/2006/relationships/hyperlink" Target="https://ictv.global/taxonomy/taxondetails?taxnode_id=202205761" TargetMode="External"/><Relationship Id="rId21339" Type="http://schemas.openxmlformats.org/officeDocument/2006/relationships/hyperlink" Target="https://ictv.global/ictv/proposals/2022.003D.Lefavirales_106rensp.zip" TargetMode="External"/><Relationship Id="rId399" Type="http://schemas.openxmlformats.org/officeDocument/2006/relationships/hyperlink" Target="https://ictv.global/ictv/proposals/2021.022B.R.Crassvirales.zip" TargetMode="External"/><Relationship Id="rId7002" Type="http://schemas.openxmlformats.org/officeDocument/2006/relationships/hyperlink" Target="https://ictv.global/taxonomy/taxondetails?taxnode_id=202201068" TargetMode="External"/><Relationship Id="rId14951" Type="http://schemas.openxmlformats.org/officeDocument/2006/relationships/hyperlink" Target="https://ictv.global/ictv/proposals/2020.095B.R.Leviviricetes.zip" TargetMode="External"/><Relationship Id="rId880" Type="http://schemas.openxmlformats.org/officeDocument/2006/relationships/hyperlink" Target="https://ictv.global/taxonomy/taxondetails?taxnode_id=202214418" TargetMode="External"/><Relationship Id="rId2561" Type="http://schemas.openxmlformats.org/officeDocument/2006/relationships/hyperlink" Target="https://ictv.global/ictv/proposals/2021.082B.R.Tevens_new_families.zip" TargetMode="External"/><Relationship Id="rId9174" Type="http://schemas.openxmlformats.org/officeDocument/2006/relationships/hyperlink" Target="https://ictv.global/taxonomy/taxondetails?taxnode_id=202204228" TargetMode="External"/><Relationship Id="rId12155" Type="http://schemas.openxmlformats.org/officeDocument/2006/relationships/hyperlink" Target="https://ictv.global/ictv/proposals/2019.006G.zip" TargetMode="External"/><Relationship Id="rId13553" Type="http://schemas.openxmlformats.org/officeDocument/2006/relationships/hyperlink" Target="https://ictv.global/ictv/proposals/2021.003F.R.Mitoviridae_100nsp_4ngen.zip" TargetMode="External"/><Relationship Id="rId14604" Type="http://schemas.openxmlformats.org/officeDocument/2006/relationships/hyperlink" Target="https://ictv.global/taxonomy/taxondetails?taxnode_id=202211011" TargetMode="External"/><Relationship Id="rId21820" Type="http://schemas.openxmlformats.org/officeDocument/2006/relationships/hyperlink" Target="https://ictv.global/taxonomy/taxondetails?taxnode_id=202209413" TargetMode="External"/><Relationship Id="rId533" Type="http://schemas.openxmlformats.org/officeDocument/2006/relationships/hyperlink" Target="https://ictv.global/ictv/proposals/2021.001A.R.Archaeal_Caudoviricetes.zip" TargetMode="External"/><Relationship Id="rId1163" Type="http://schemas.openxmlformats.org/officeDocument/2006/relationships/hyperlink" Target="https://ictv.global/ictv/proposals/2021.010B.R.Binomial_names.zip" TargetMode="External"/><Relationship Id="rId2214" Type="http://schemas.openxmlformats.org/officeDocument/2006/relationships/hyperlink" Target="https://ictv.global/taxonomy/taxondetails?taxnode_id=202208175" TargetMode="External"/><Relationship Id="rId3612" Type="http://schemas.openxmlformats.org/officeDocument/2006/relationships/hyperlink" Target="https://ictv.global/taxonomy/taxondetails?taxnode_id=202211973" TargetMode="External"/><Relationship Id="rId13206" Type="http://schemas.openxmlformats.org/officeDocument/2006/relationships/hyperlink" Target="https://ictv.global/taxonomy/taxondetails?taxnode_id=202203926" TargetMode="External"/><Relationship Id="rId16776" Type="http://schemas.openxmlformats.org/officeDocument/2006/relationships/hyperlink" Target="https://ictv.global/taxonomy/taxondetails?taxnode_id=202201742" TargetMode="External"/><Relationship Id="rId17827" Type="http://schemas.openxmlformats.org/officeDocument/2006/relationships/hyperlink" Target="https://ictv.global/ictv/proposals/2021.002M.Phenuiviridae_sprenamed.zip" TargetMode="External"/><Relationship Id="rId20422" Type="http://schemas.openxmlformats.org/officeDocument/2006/relationships/hyperlink" Target="https://ictv.global/taxonomy/taxondetails?taxnode_id=202203835" TargetMode="External"/><Relationship Id="rId5784" Type="http://schemas.openxmlformats.org/officeDocument/2006/relationships/hyperlink" Target="https://ictv.global/taxonomy/taxondetails?taxnode_id=202207929" TargetMode="External"/><Relationship Id="rId6835" Type="http://schemas.openxmlformats.org/officeDocument/2006/relationships/hyperlink" Target="https://ictv.global/ictv/proposals/2021.047B.R.Leonardvirus.zip" TargetMode="External"/><Relationship Id="rId15378" Type="http://schemas.openxmlformats.org/officeDocument/2006/relationships/hyperlink" Target="https://ictv.global/taxonomy/taxondetails?taxnode_id=202211507" TargetMode="External"/><Relationship Id="rId16429" Type="http://schemas.openxmlformats.org/officeDocument/2006/relationships/hyperlink" Target="https://ictv.global/ictv/proposals/2021.036M.R.Rhabdoviridae_sprename.zip" TargetMode="External"/><Relationship Id="rId19999" Type="http://schemas.openxmlformats.org/officeDocument/2006/relationships/hyperlink" Target="https://ictv.global/ictv/proposals/2019.006G.zip" TargetMode="External"/><Relationship Id="rId4386" Type="http://schemas.openxmlformats.org/officeDocument/2006/relationships/hyperlink" Target="https://ictv.global/taxonomy/taxondetails?taxnode_id=202209920" TargetMode="External"/><Relationship Id="rId5437" Type="http://schemas.openxmlformats.org/officeDocument/2006/relationships/hyperlink" Target="https://ictv.global/ictv/proposals/2021.010B.R.Binomial_names.zip" TargetMode="External"/><Relationship Id="rId11988" Type="http://schemas.openxmlformats.org/officeDocument/2006/relationships/hyperlink" Target="https://ictv.global/taxonomy/taxondetails?taxnode_id=202202463" TargetMode="External"/><Relationship Id="rId21196" Type="http://schemas.openxmlformats.org/officeDocument/2006/relationships/hyperlink" Target="https://ictv.global/taxonomy/taxondetails?taxnode_id=202209162" TargetMode="External"/><Relationship Id="rId22247" Type="http://schemas.openxmlformats.org/officeDocument/2006/relationships/hyperlink" Target="https://ictv.global/ictv/proposals/2020.001G.R.Abolish_type_species.pdf" TargetMode="External"/><Relationship Id="rId4039" Type="http://schemas.openxmlformats.org/officeDocument/2006/relationships/hyperlink" Target="https://ictv.global/ictv/proposals/2022.010B.Azeevirinae_nsf.zip" TargetMode="External"/><Relationship Id="rId14461" Type="http://schemas.openxmlformats.org/officeDocument/2006/relationships/hyperlink" Target="https://ictv.global/ictv/proposals/2020.095B.R.Leviviricetes.zip" TargetMode="External"/><Relationship Id="rId15512" Type="http://schemas.openxmlformats.org/officeDocument/2006/relationships/hyperlink" Target="https://ictv.global/taxonomy/taxondetails?taxnode_id=202208726" TargetMode="External"/><Relationship Id="rId16910" Type="http://schemas.openxmlformats.org/officeDocument/2006/relationships/hyperlink" Target="https://ictv.global/taxonomy/taxondetails?taxnode_id=202209369" TargetMode="External"/><Relationship Id="rId4520" Type="http://schemas.openxmlformats.org/officeDocument/2006/relationships/hyperlink" Target="https://ictv.global/taxonomy/taxondetails?taxnode_id=202214603" TargetMode="External"/><Relationship Id="rId13063" Type="http://schemas.openxmlformats.org/officeDocument/2006/relationships/hyperlink" Target="https://ictv.global/ictv/proposals/2022.007S.Flaviviridae_1genren_sprenamed.zip" TargetMode="External"/><Relationship Id="rId14114" Type="http://schemas.openxmlformats.org/officeDocument/2006/relationships/hyperlink" Target="https://ictv.global/taxonomy/taxondetails?taxnode_id=202210450" TargetMode="External"/><Relationship Id="rId21330" Type="http://schemas.openxmlformats.org/officeDocument/2006/relationships/hyperlink" Target="https://ictv.global/taxonomy/taxondetails?taxnode_id=202208720" TargetMode="External"/><Relationship Id="rId390" Type="http://schemas.openxmlformats.org/officeDocument/2006/relationships/hyperlink" Target="https://ictv.global/taxonomy/taxondetails?taxnode_id=202213493" TargetMode="External"/><Relationship Id="rId2071" Type="http://schemas.openxmlformats.org/officeDocument/2006/relationships/hyperlink" Target="https://ictv.global/ictv/proposals/2021.010B.R.Binomial_names.zip" TargetMode="External"/><Relationship Id="rId3122" Type="http://schemas.openxmlformats.org/officeDocument/2006/relationships/hyperlink" Target="https://ictv.global/taxonomy/taxondetails?taxnode_id=202200643" TargetMode="External"/><Relationship Id="rId6692" Type="http://schemas.openxmlformats.org/officeDocument/2006/relationships/hyperlink" Target="https://ictv.global/taxonomy/taxondetails?taxnode_id=202201006" TargetMode="External"/><Relationship Id="rId16286" Type="http://schemas.openxmlformats.org/officeDocument/2006/relationships/hyperlink" Target="https://ictv.global/taxonomy/taxondetails?taxnode_id=202201628" TargetMode="External"/><Relationship Id="rId17684" Type="http://schemas.openxmlformats.org/officeDocument/2006/relationships/hyperlink" Target="https://ictv.global/taxonomy/taxondetails?taxnode_id=202214253" TargetMode="External"/><Relationship Id="rId18735" Type="http://schemas.openxmlformats.org/officeDocument/2006/relationships/hyperlink" Target="https://ictv.global/ictv/proposals/2022.003S.Dicistroviridae_rename.zip" TargetMode="External"/><Relationship Id="rId5294" Type="http://schemas.openxmlformats.org/officeDocument/2006/relationships/hyperlink" Target="https://ictv.global/taxonomy/taxondetails?taxnode_id=202212738" TargetMode="External"/><Relationship Id="rId6345" Type="http://schemas.openxmlformats.org/officeDocument/2006/relationships/hyperlink" Target="https://ictv.global/ictv/proposals/2021.010B.R.Binomial_names.zip" TargetMode="External"/><Relationship Id="rId7743" Type="http://schemas.openxmlformats.org/officeDocument/2006/relationships/hyperlink" Target="https://ictv.global/ictv/proposals/2021.010B.R.Binomial_names.zip" TargetMode="External"/><Relationship Id="rId10724" Type="http://schemas.openxmlformats.org/officeDocument/2006/relationships/hyperlink" Target="https://ictv.global/taxonomy/taxondetails?taxnode_id=202203400" TargetMode="External"/><Relationship Id="rId17337" Type="http://schemas.openxmlformats.org/officeDocument/2006/relationships/hyperlink" Target="https://ictv.global/ictv/proposals/2021.017M.Nairoviridae_sprenamed.zip" TargetMode="External"/><Relationship Id="rId12896" Type="http://schemas.openxmlformats.org/officeDocument/2006/relationships/hyperlink" Target="https://ictv.global/taxonomy/taxondetails?taxnode_id=202206493" TargetMode="External"/><Relationship Id="rId13947" Type="http://schemas.openxmlformats.org/officeDocument/2006/relationships/hyperlink" Target="https://ictv.global/ictv/proposals/2020.095B.R.Leviviricetes.zip" TargetMode="External"/><Relationship Id="rId2955" Type="http://schemas.openxmlformats.org/officeDocument/2006/relationships/hyperlink" Target="https://ictv.global/ictv/proposals/2022.065B.Pootjesviridae_nf.zip" TargetMode="External"/><Relationship Id="rId9568" Type="http://schemas.openxmlformats.org/officeDocument/2006/relationships/hyperlink" Target="https://ictv.global/taxonomy/taxondetails?taxnode_id=202208678" TargetMode="External"/><Relationship Id="rId11498" Type="http://schemas.openxmlformats.org/officeDocument/2006/relationships/hyperlink" Target="https://ictv.global/taxonomy/taxondetails?taxnode_id=202209060" TargetMode="External"/><Relationship Id="rId12549" Type="http://schemas.openxmlformats.org/officeDocument/2006/relationships/hyperlink" Target="https://ictv.global/ictv/proposals/2019.006G.zip" TargetMode="External"/><Relationship Id="rId16420" Type="http://schemas.openxmlformats.org/officeDocument/2006/relationships/hyperlink" Target="https://ictv.global/taxonomy/taxondetails?taxnode_id=202201693" TargetMode="External"/><Relationship Id="rId19990" Type="http://schemas.openxmlformats.org/officeDocument/2006/relationships/hyperlink" Target="https://ictv.global/taxonomy/taxondetails?taxnode_id=202204713" TargetMode="External"/><Relationship Id="rId20816" Type="http://schemas.openxmlformats.org/officeDocument/2006/relationships/hyperlink" Target="https://ictv.global/taxonomy/taxondetails?taxnode_id=202215056" TargetMode="External"/><Relationship Id="rId927" Type="http://schemas.openxmlformats.org/officeDocument/2006/relationships/hyperlink" Target="https://ictv.global/ictv/proposals/2021.010B.R.Binomial_names.zip" TargetMode="External"/><Relationship Id="rId1557" Type="http://schemas.openxmlformats.org/officeDocument/2006/relationships/hyperlink" Target="https://ictv.global/ictv/proposals/2021.010B.R.Binomial_names.zip" TargetMode="External"/><Relationship Id="rId2608" Type="http://schemas.openxmlformats.org/officeDocument/2006/relationships/hyperlink" Target="https://ictv.global/taxonomy/taxondetails?taxnode_id=202213980" TargetMode="External"/><Relationship Id="rId15022" Type="http://schemas.openxmlformats.org/officeDocument/2006/relationships/hyperlink" Target="https://ictv.global/taxonomy/taxondetails?taxnode_id=202211256" TargetMode="External"/><Relationship Id="rId18592" Type="http://schemas.openxmlformats.org/officeDocument/2006/relationships/hyperlink" Target="https://ictv.global/taxonomy/taxondetails?taxnode_id=202201872" TargetMode="External"/><Relationship Id="rId19643" Type="http://schemas.openxmlformats.org/officeDocument/2006/relationships/hyperlink" Target="https://ictv.global/ictv/proposals/2020.024P.R.Potyviridae_7nsp.zip" TargetMode="External"/><Relationship Id="rId4030" Type="http://schemas.openxmlformats.org/officeDocument/2006/relationships/hyperlink" Target="https://ictv.global/taxonomy/taxondetails?taxnode_id=202213134" TargetMode="External"/><Relationship Id="rId8651" Type="http://schemas.openxmlformats.org/officeDocument/2006/relationships/hyperlink" Target="https://ictv.global/ictv/proposals/2021.007D.R.Polyomaviridae_2ngen_117rensp.zip" TargetMode="External"/><Relationship Id="rId9702" Type="http://schemas.openxmlformats.org/officeDocument/2006/relationships/hyperlink" Target="https://ictv.global/taxonomy/taxondetails?taxnode_id=202214114" TargetMode="External"/><Relationship Id="rId17194" Type="http://schemas.openxmlformats.org/officeDocument/2006/relationships/hyperlink" Target="https://ictv.global/taxonomy/taxondetails?taxnode_id=202206433" TargetMode="External"/><Relationship Id="rId18245" Type="http://schemas.openxmlformats.org/officeDocument/2006/relationships/hyperlink" Target="https://ictv.global/ictv/proposals/2021.006F.R.Hypoviridae_8newgen_35newsp.zip" TargetMode="External"/><Relationship Id="rId7253" Type="http://schemas.openxmlformats.org/officeDocument/2006/relationships/hyperlink" Target="https://ictv.global/ictv/proposals/2021.010B.R.Binomial_names.zip" TargetMode="External"/><Relationship Id="rId8304" Type="http://schemas.openxmlformats.org/officeDocument/2006/relationships/hyperlink" Target="https://ictv.global/taxonomy/taxondetails?taxnode_id=202201054" TargetMode="External"/><Relationship Id="rId10234" Type="http://schemas.openxmlformats.org/officeDocument/2006/relationships/hyperlink" Target="https://ictv.global/taxonomy/taxondetails?taxnode_id=202203221" TargetMode="External"/><Relationship Id="rId10581" Type="http://schemas.openxmlformats.org/officeDocument/2006/relationships/hyperlink" Target="https://ictv.global/ictv/proposals/2019.012D.zip" TargetMode="External"/><Relationship Id="rId11632" Type="http://schemas.openxmlformats.org/officeDocument/2006/relationships/hyperlink" Target="https://ictv.global/taxonomy/taxondetails?taxnode_id=202208640" TargetMode="External"/><Relationship Id="rId14855" Type="http://schemas.openxmlformats.org/officeDocument/2006/relationships/hyperlink" Target="https://ictv.global/ictv/proposals/2020.095B.R.Leviviricetes.zip" TargetMode="External"/><Relationship Id="rId15906" Type="http://schemas.openxmlformats.org/officeDocument/2006/relationships/hyperlink" Target="https://ictv.global/taxonomy/taxondetails?taxnode_id=202201563" TargetMode="External"/><Relationship Id="rId3863" Type="http://schemas.openxmlformats.org/officeDocument/2006/relationships/hyperlink" Target="https://ictv.global/ictv/proposals/2021.029B.R.Flavophages_9_families.zip" TargetMode="External"/><Relationship Id="rId4914" Type="http://schemas.openxmlformats.org/officeDocument/2006/relationships/hyperlink" Target="https://ictv.global/taxonomy/taxondetails?taxnode_id=202205520" TargetMode="External"/><Relationship Id="rId9078" Type="http://schemas.openxmlformats.org/officeDocument/2006/relationships/hyperlink" Target="https://ictv.global/taxonomy/taxondetails?taxnode_id=202204105" TargetMode="External"/><Relationship Id="rId13457" Type="http://schemas.openxmlformats.org/officeDocument/2006/relationships/hyperlink" Target="https://ictv.global/ictv/proposals/2021.003F.R.Mitoviridae_100nsp_4ngen.zip" TargetMode="External"/><Relationship Id="rId14508" Type="http://schemas.openxmlformats.org/officeDocument/2006/relationships/hyperlink" Target="https://ictv.global/taxonomy/taxondetails?taxnode_id=202210934" TargetMode="External"/><Relationship Id="rId20673" Type="http://schemas.openxmlformats.org/officeDocument/2006/relationships/hyperlink" Target="https://ictv.global/ictv/proposals/2017.006G.A.v3.Riboviria.zip" TargetMode="External"/><Relationship Id="rId21724" Type="http://schemas.openxmlformats.org/officeDocument/2006/relationships/hyperlink" Target="https://ictv.global/taxonomy/taxondetails?taxnode_id=202209398" TargetMode="External"/><Relationship Id="rId784" Type="http://schemas.openxmlformats.org/officeDocument/2006/relationships/hyperlink" Target="https://ictv.global/taxonomy/taxondetails?taxnode_id=202214361" TargetMode="External"/><Relationship Id="rId1067" Type="http://schemas.openxmlformats.org/officeDocument/2006/relationships/hyperlink" Target="https://ictv.global/ictv/proposals/2021.010B.R.Binomial_names.zip" TargetMode="External"/><Relationship Id="rId2465" Type="http://schemas.openxmlformats.org/officeDocument/2006/relationships/hyperlink" Target="https://ictv.global/ictv/proposals/2021.010B.R.Binomial_names.zip" TargetMode="External"/><Relationship Id="rId3516" Type="http://schemas.openxmlformats.org/officeDocument/2006/relationships/hyperlink" Target="https://ictv.global/taxonomy/taxondetails?taxnode_id=202211968" TargetMode="External"/><Relationship Id="rId12059" Type="http://schemas.openxmlformats.org/officeDocument/2006/relationships/hyperlink" Target="https://ictv.global/ictv/proposals/2019.006G.zip" TargetMode="External"/><Relationship Id="rId20326" Type="http://schemas.openxmlformats.org/officeDocument/2006/relationships/hyperlink" Target="https://ictv.global/taxonomy/taxondetails?taxnode_id=202202861" TargetMode="External"/><Relationship Id="rId437" Type="http://schemas.openxmlformats.org/officeDocument/2006/relationships/hyperlink" Target="https://ictv.global/ictv/proposals/2021.022B.R.Crassvirales.zip" TargetMode="External"/><Relationship Id="rId2118" Type="http://schemas.openxmlformats.org/officeDocument/2006/relationships/hyperlink" Target="https://ictv.global/taxonomy/taxondetails?taxnode_id=202212095" TargetMode="External"/><Relationship Id="rId5688" Type="http://schemas.openxmlformats.org/officeDocument/2006/relationships/hyperlink" Target="https://ictv.global/taxonomy/taxondetails?taxnode_id=202213199" TargetMode="External"/><Relationship Id="rId6739" Type="http://schemas.openxmlformats.org/officeDocument/2006/relationships/hyperlink" Target="https://ictv.global/ictv/proposals/2021.010B.R.Binomial_names.zip" TargetMode="External"/><Relationship Id="rId12540" Type="http://schemas.openxmlformats.org/officeDocument/2006/relationships/hyperlink" Target="https://ictv.global/taxonomy/taxondetails?taxnode_id=202202195" TargetMode="External"/><Relationship Id="rId19153" Type="http://schemas.openxmlformats.org/officeDocument/2006/relationships/hyperlink" Target="https://ictv.global/ictv/proposals/2020.001G.R.Abolish_type_species.pdf" TargetMode="External"/><Relationship Id="rId22498" Type="http://schemas.openxmlformats.org/officeDocument/2006/relationships/hyperlink" Target="https://ictv.global/taxonomy/taxondetails?taxnode_id=202205171" TargetMode="External"/><Relationship Id="rId8161" Type="http://schemas.openxmlformats.org/officeDocument/2006/relationships/hyperlink" Target="https://ictv.global/ictv/proposals/2021.010B.R.Binomial_names.zip" TargetMode="External"/><Relationship Id="rId9212" Type="http://schemas.openxmlformats.org/officeDocument/2006/relationships/hyperlink" Target="https://ictv.global/taxonomy/taxondetails?taxnode_id=202204221" TargetMode="External"/><Relationship Id="rId10091" Type="http://schemas.openxmlformats.org/officeDocument/2006/relationships/hyperlink" Target="https://ictv.global/ictv/proposals/2021.010F.R.Cressdna_2neword_3newfam_21newgen.zip" TargetMode="External"/><Relationship Id="rId11142" Type="http://schemas.openxmlformats.org/officeDocument/2006/relationships/hyperlink" Target="https://ictv.global/taxonomy/taxondetails?taxnode_id=202208938" TargetMode="External"/><Relationship Id="rId1201" Type="http://schemas.openxmlformats.org/officeDocument/2006/relationships/hyperlink" Target="https://ictv.global/ictv/proposals/2021.010B.R.Binomial_names.zip" TargetMode="External"/><Relationship Id="rId4771" Type="http://schemas.openxmlformats.org/officeDocument/2006/relationships/hyperlink" Target="https://ictv.global/ictv/proposals/2021.010B.R.Binomial_names.zip" TargetMode="External"/><Relationship Id="rId14365" Type="http://schemas.openxmlformats.org/officeDocument/2006/relationships/hyperlink" Target="https://ictv.global/ictv/proposals/2020.095B.R.Leviviricetes.zip" TargetMode="External"/><Relationship Id="rId15763" Type="http://schemas.openxmlformats.org/officeDocument/2006/relationships/hyperlink" Target="https://ictv.global/ictv/proposals/2021.015M.Jingchuvirales_2ngen_10nsp.zip" TargetMode="External"/><Relationship Id="rId16814" Type="http://schemas.openxmlformats.org/officeDocument/2006/relationships/hyperlink" Target="https://ictv.global/taxonomy/taxondetails?taxnode_id=202201669" TargetMode="External"/><Relationship Id="rId21581" Type="http://schemas.openxmlformats.org/officeDocument/2006/relationships/hyperlink" Target="https://ictv.global/ictv/proposals/2017.004P.A.v4.Alphasatellitidae.zip" TargetMode="External"/><Relationship Id="rId3373" Type="http://schemas.openxmlformats.org/officeDocument/2006/relationships/hyperlink" Target="https://ictv.global/ictv/proposals/2022.085B.Stanwilliamsviridae_nf_2nsf_4ng_6nsp.zip" TargetMode="External"/><Relationship Id="rId4424" Type="http://schemas.openxmlformats.org/officeDocument/2006/relationships/hyperlink" Target="https://ictv.global/taxonomy/taxondetails?taxnode_id=202209988" TargetMode="External"/><Relationship Id="rId5822" Type="http://schemas.openxmlformats.org/officeDocument/2006/relationships/hyperlink" Target="https://ictv.global/taxonomy/taxondetails?taxnode_id=202214546" TargetMode="External"/><Relationship Id="rId14018" Type="http://schemas.openxmlformats.org/officeDocument/2006/relationships/hyperlink" Target="https://ictv.global/taxonomy/taxondetails?taxnode_id=202210364" TargetMode="External"/><Relationship Id="rId15416" Type="http://schemas.openxmlformats.org/officeDocument/2006/relationships/hyperlink" Target="https://ictv.global/taxonomy/taxondetails?taxnode_id=202212539" TargetMode="External"/><Relationship Id="rId18986" Type="http://schemas.openxmlformats.org/officeDocument/2006/relationships/hyperlink" Target="https://ictv.global/taxonomy/taxondetails?taxnode_id=202207270" TargetMode="External"/><Relationship Id="rId20183" Type="http://schemas.openxmlformats.org/officeDocument/2006/relationships/hyperlink" Target="https://ictv.global/ictv/proposals/2022.008P.Caulimoviridae_rename.zip" TargetMode="External"/><Relationship Id="rId21234" Type="http://schemas.openxmlformats.org/officeDocument/2006/relationships/hyperlink" Target="https://ictv.global/taxonomy/taxondetails?taxnode_id=202202438" TargetMode="External"/><Relationship Id="rId294" Type="http://schemas.openxmlformats.org/officeDocument/2006/relationships/hyperlink" Target="https://ictv.global/taxonomy/taxondetails?taxnode_id=202201503" TargetMode="External"/><Relationship Id="rId3026" Type="http://schemas.openxmlformats.org/officeDocument/2006/relationships/hyperlink" Target="https://ictv.global/taxonomy/taxondetails?taxnode_id=202211700" TargetMode="External"/><Relationship Id="rId7994" Type="http://schemas.openxmlformats.org/officeDocument/2006/relationships/hyperlink" Target="https://ictv.global/taxonomy/taxondetails?taxnode_id=202211878" TargetMode="External"/><Relationship Id="rId10975" Type="http://schemas.openxmlformats.org/officeDocument/2006/relationships/hyperlink" Target="https://ictv.global/ictv/proposals/2019.012D.zip" TargetMode="External"/><Relationship Id="rId17588" Type="http://schemas.openxmlformats.org/officeDocument/2006/relationships/hyperlink" Target="https://ictv.global/taxonomy/taxondetails?taxnode_id=202214227" TargetMode="External"/><Relationship Id="rId18639" Type="http://schemas.openxmlformats.org/officeDocument/2006/relationships/hyperlink" Target="https://ictv.global/ictv/proposals/2021.005S.R.Nidovirales.zip" TargetMode="External"/><Relationship Id="rId5198" Type="http://schemas.openxmlformats.org/officeDocument/2006/relationships/hyperlink" Target="https://ictv.global/taxonomy/taxondetails?taxnode_id=202213655" TargetMode="External"/><Relationship Id="rId6596" Type="http://schemas.openxmlformats.org/officeDocument/2006/relationships/hyperlink" Target="https://ictv.global/taxonomy/taxondetails?taxnode_id=202212363" TargetMode="External"/><Relationship Id="rId7647" Type="http://schemas.openxmlformats.org/officeDocument/2006/relationships/hyperlink" Target="https://ictv.global/ictv/proposals/2022.080B.Caudoviricetes_6ng.zip" TargetMode="External"/><Relationship Id="rId10628" Type="http://schemas.openxmlformats.org/officeDocument/2006/relationships/hyperlink" Target="https://ictv.global/taxonomy/taxondetails?taxnode_id=202203358" TargetMode="External"/><Relationship Id="rId6249" Type="http://schemas.openxmlformats.org/officeDocument/2006/relationships/hyperlink" Target="https://ictv.global/ictv/proposals/2022.031B.Ferozepurvirus_ng.zip" TargetMode="External"/><Relationship Id="rId12050" Type="http://schemas.openxmlformats.org/officeDocument/2006/relationships/hyperlink" Target="https://ictv.global/taxonomy/taxondetails?taxnode_id=202202768" TargetMode="External"/><Relationship Id="rId13101" Type="http://schemas.openxmlformats.org/officeDocument/2006/relationships/hyperlink" Target="https://ictv.global/ictv/proposals/2022.007S.Flaviviridae_1genren_sprenamed.zip" TargetMode="External"/><Relationship Id="rId16671" Type="http://schemas.openxmlformats.org/officeDocument/2006/relationships/hyperlink" Target="https://ictv.global/ictv/proposals/2021.036M.R.Rhabdoviridae_sprename.zip" TargetMode="External"/><Relationship Id="rId17722" Type="http://schemas.openxmlformats.org/officeDocument/2006/relationships/hyperlink" Target="https://ictv.global/taxonomy/taxondetails?taxnode_id=202209608" TargetMode="External"/><Relationship Id="rId2859" Type="http://schemas.openxmlformats.org/officeDocument/2006/relationships/hyperlink" Target="https://ictv.global/ictv/proposals/2021.063B.R.Peduoviridae.zip" TargetMode="External"/><Relationship Id="rId6730" Type="http://schemas.openxmlformats.org/officeDocument/2006/relationships/hyperlink" Target="https://ictv.global/taxonomy/taxondetails?taxnode_id=202212383" TargetMode="External"/><Relationship Id="rId15273" Type="http://schemas.openxmlformats.org/officeDocument/2006/relationships/hyperlink" Target="https://ictv.global/ictv/proposals/2020.095B.R.Leviviricetes.zip" TargetMode="External"/><Relationship Id="rId16324" Type="http://schemas.openxmlformats.org/officeDocument/2006/relationships/hyperlink" Target="https://ictv.global/taxonomy/taxondetails?taxnode_id=202201656" TargetMode="External"/><Relationship Id="rId4281" Type="http://schemas.openxmlformats.org/officeDocument/2006/relationships/hyperlink" Target="https://ictv.global/ictv/proposals/2021.010B.R.Binomial_names.zip" TargetMode="External"/><Relationship Id="rId5332" Type="http://schemas.openxmlformats.org/officeDocument/2006/relationships/hyperlink" Target="https://ictv.global/taxonomy/taxondetails?taxnode_id=202212753" TargetMode="External"/><Relationship Id="rId18496" Type="http://schemas.openxmlformats.org/officeDocument/2006/relationships/hyperlink" Target="https://ictv.global/taxonomy/taxondetails?taxnode_id=202201825" TargetMode="External"/><Relationship Id="rId19894" Type="http://schemas.openxmlformats.org/officeDocument/2006/relationships/hyperlink" Target="https://ictv.global/taxonomy/taxondetails?taxnode_id=202204672" TargetMode="External"/><Relationship Id="rId21091" Type="http://schemas.openxmlformats.org/officeDocument/2006/relationships/hyperlink" Target="https://ictv.global/ictv/proposals/2021.009B.R.Betatectivirus_new%20species.zip" TargetMode="External"/><Relationship Id="rId22142" Type="http://schemas.openxmlformats.org/officeDocument/2006/relationships/hyperlink" Target="https://ictv.global/taxonomy/taxondetails?taxnode_id=202204365" TargetMode="External"/><Relationship Id="rId8555" Type="http://schemas.openxmlformats.org/officeDocument/2006/relationships/hyperlink" Target="https://ictv.global/ictv/proposals/2021.010B.R.Binomial_names.zip" TargetMode="External"/><Relationship Id="rId9606" Type="http://schemas.openxmlformats.org/officeDocument/2006/relationships/hyperlink" Target="https://ictv.global/taxonomy/taxondetails?taxnode_id=202206570" TargetMode="External"/><Relationship Id="rId9953" Type="http://schemas.openxmlformats.org/officeDocument/2006/relationships/hyperlink" Target="https://ictv.global/ictv/proposals/2020.016D.R.Smacoviridae_6ngen_42nsp.zip" TargetMode="External"/><Relationship Id="rId11883" Type="http://schemas.openxmlformats.org/officeDocument/2006/relationships/hyperlink" Target="https://ictv.global/ictv/proposals/2020.028M.R.Reovirales_2nfam.zip" TargetMode="External"/><Relationship Id="rId12934" Type="http://schemas.openxmlformats.org/officeDocument/2006/relationships/hyperlink" Target="https://ictv.global/taxonomy/taxondetails?taxnode_id=202209793" TargetMode="External"/><Relationship Id="rId17098" Type="http://schemas.openxmlformats.org/officeDocument/2006/relationships/hyperlink" Target="https://ictv.global/taxonomy/taxondetails?taxnode_id=202202602" TargetMode="External"/><Relationship Id="rId18149" Type="http://schemas.openxmlformats.org/officeDocument/2006/relationships/hyperlink" Target="https://ictv.global/ictv/proposals/2022.006P.Amalgaviridae_rename.zip" TargetMode="External"/><Relationship Id="rId19547" Type="http://schemas.openxmlformats.org/officeDocument/2006/relationships/hyperlink" Target="https://ictv.global/ictv/proposals/2020.001G.R.Abolish_type_species.pdf" TargetMode="External"/><Relationship Id="rId1942" Type="http://schemas.openxmlformats.org/officeDocument/2006/relationships/hyperlink" Target="https://ictv.global/taxonomy/taxondetails?taxnode_id=202208089" TargetMode="External"/><Relationship Id="rId7157" Type="http://schemas.openxmlformats.org/officeDocument/2006/relationships/hyperlink" Target="https://ictv.global/ictv/proposals/2021.010B.R.Binomial_names.zip" TargetMode="External"/><Relationship Id="rId8208" Type="http://schemas.openxmlformats.org/officeDocument/2006/relationships/hyperlink" Target="https://ictv.global/taxonomy/taxondetails?taxnode_id=202212042" TargetMode="External"/><Relationship Id="rId10485" Type="http://schemas.openxmlformats.org/officeDocument/2006/relationships/hyperlink" Target="https://ictv.global/ictv/proposals/2019.012D.zip" TargetMode="External"/><Relationship Id="rId11536" Type="http://schemas.openxmlformats.org/officeDocument/2006/relationships/hyperlink" Target="https://ictv.global/taxonomy/taxondetails?taxnode_id=202209075" TargetMode="External"/><Relationship Id="rId10138" Type="http://schemas.openxmlformats.org/officeDocument/2006/relationships/hyperlink" Target="https://ictv.global/taxonomy/taxondetails?taxnode_id=202203188" TargetMode="External"/><Relationship Id="rId14759" Type="http://schemas.openxmlformats.org/officeDocument/2006/relationships/hyperlink" Target="https://ictv.global/ictv/proposals/2020.095B.R.Leviviricetes.zip" TargetMode="External"/><Relationship Id="rId18630" Type="http://schemas.openxmlformats.org/officeDocument/2006/relationships/hyperlink" Target="https://ictv.global/taxonomy/taxondetails?taxnode_id=202201905" TargetMode="External"/><Relationship Id="rId21975" Type="http://schemas.openxmlformats.org/officeDocument/2006/relationships/hyperlink" Target="https://ictv.global/ictv/proposals/2022.008D.Aelloviridae_146rensp.zip" TargetMode="External"/><Relationship Id="rId3767" Type="http://schemas.openxmlformats.org/officeDocument/2006/relationships/hyperlink" Target="https://ictv.global/ictv/proposals/2021.082B.R.Tevens_new_families.zip" TargetMode="External"/><Relationship Id="rId4818" Type="http://schemas.openxmlformats.org/officeDocument/2006/relationships/hyperlink" Target="https://ictv.global/taxonomy/taxondetails?taxnode_id=202201071" TargetMode="External"/><Relationship Id="rId16181" Type="http://schemas.openxmlformats.org/officeDocument/2006/relationships/hyperlink" Target="https://ictv.global/ictv/proposals/2021.026M.Paramyxoviridae_sprename.zip" TargetMode="External"/><Relationship Id="rId17232" Type="http://schemas.openxmlformats.org/officeDocument/2006/relationships/hyperlink" Target="https://ictv.global/taxonomy/taxondetails?taxnode_id=202200035" TargetMode="External"/><Relationship Id="rId20577" Type="http://schemas.openxmlformats.org/officeDocument/2006/relationships/hyperlink" Target="https://ictv.global/ictv/proposals/2019.006G.zip" TargetMode="External"/><Relationship Id="rId21628" Type="http://schemas.openxmlformats.org/officeDocument/2006/relationships/hyperlink" Target="https://ictv.global/taxonomy/taxondetails?taxnode_id=202208796" TargetMode="External"/><Relationship Id="rId688" Type="http://schemas.openxmlformats.org/officeDocument/2006/relationships/hyperlink" Target="https://ictv.global/taxonomy/taxondetails?taxnode_id=202214426" TargetMode="External"/><Relationship Id="rId2369" Type="http://schemas.openxmlformats.org/officeDocument/2006/relationships/hyperlink" Target="https://ictv.global/ictv/proposals/2021.010B.R.Binomial_names.zip" TargetMode="External"/><Relationship Id="rId6240" Type="http://schemas.openxmlformats.org/officeDocument/2006/relationships/hyperlink" Target="https://ictv.global/taxonomy/taxondetails?taxnode_id=202201281" TargetMode="External"/><Relationship Id="rId2850" Type="http://schemas.openxmlformats.org/officeDocument/2006/relationships/hyperlink" Target="https://ictv.global/taxonomy/taxondetails?taxnode_id=202207030" TargetMode="External"/><Relationship Id="rId9463" Type="http://schemas.openxmlformats.org/officeDocument/2006/relationships/hyperlink" Target="https://ictv.global/ictv/proposals/2022.005D.Parvoviridae_2ngen_49nsp_125rensp.zip" TargetMode="External"/><Relationship Id="rId11393" Type="http://schemas.openxmlformats.org/officeDocument/2006/relationships/hyperlink" Target="https://ictv.global/ictv/proposals/2020.005F.R.Genomoviridae.zip" TargetMode="External"/><Relationship Id="rId12444" Type="http://schemas.openxmlformats.org/officeDocument/2006/relationships/hyperlink" Target="https://ictv.global/taxonomy/taxondetails?taxnode_id=202205434" TargetMode="External"/><Relationship Id="rId12791" Type="http://schemas.openxmlformats.org/officeDocument/2006/relationships/hyperlink" Target="https://ictv.global/ictv/proposals/2019.006G.zip" TargetMode="External"/><Relationship Id="rId13842" Type="http://schemas.openxmlformats.org/officeDocument/2006/relationships/hyperlink" Target="https://ictv.global/taxonomy/taxondetails?taxnode_id=202210228" TargetMode="External"/><Relationship Id="rId19057" Type="http://schemas.openxmlformats.org/officeDocument/2006/relationships/hyperlink" Target="https://ictv.global/ictv/proposals/2021.006S.R.Picornaviridae_5nsfam.zip" TargetMode="External"/><Relationship Id="rId822" Type="http://schemas.openxmlformats.org/officeDocument/2006/relationships/hyperlink" Target="https://ictv.global/taxonomy/taxondetails?taxnode_id=202214389" TargetMode="External"/><Relationship Id="rId1452" Type="http://schemas.openxmlformats.org/officeDocument/2006/relationships/hyperlink" Target="https://ictv.global/taxonomy/taxondetails?taxnode_id=202208474" TargetMode="External"/><Relationship Id="rId2503" Type="http://schemas.openxmlformats.org/officeDocument/2006/relationships/hyperlink" Target="https://ictv.global/ictv/proposals/2021.082B.R.Tevens_new_families.zip" TargetMode="External"/><Relationship Id="rId3901" Type="http://schemas.openxmlformats.org/officeDocument/2006/relationships/hyperlink" Target="https://ictv.global/ictv/proposals/2021.094B.R.Zierdtviridae.zip" TargetMode="External"/><Relationship Id="rId8065" Type="http://schemas.openxmlformats.org/officeDocument/2006/relationships/hyperlink" Target="https://ictv.global/ictv/proposals/2021.010B.R.Binomial_names.zip" TargetMode="External"/><Relationship Id="rId9116" Type="http://schemas.openxmlformats.org/officeDocument/2006/relationships/hyperlink" Target="https://ictv.global/taxonomy/taxondetails?taxnode_id=202204127" TargetMode="External"/><Relationship Id="rId11046" Type="http://schemas.openxmlformats.org/officeDocument/2006/relationships/hyperlink" Target="https://ictv.global/taxonomy/taxondetails?taxnode_id=202203519" TargetMode="External"/><Relationship Id="rId20711" Type="http://schemas.openxmlformats.org/officeDocument/2006/relationships/hyperlink" Target="https://ictv.global/ictv/proposals/2019.003G.zip" TargetMode="External"/><Relationship Id="rId1105" Type="http://schemas.openxmlformats.org/officeDocument/2006/relationships/hyperlink" Target="https://ictv.global/ictv/proposals/2021.010B.R.Binomial_names.zip" TargetMode="External"/><Relationship Id="rId15667" Type="http://schemas.openxmlformats.org/officeDocument/2006/relationships/hyperlink" Target="https://ictv.global/ictv/proposals/2020.001F.R.Botourmiaviridae.zip" TargetMode="External"/><Relationship Id="rId16718" Type="http://schemas.openxmlformats.org/officeDocument/2006/relationships/hyperlink" Target="https://ictv.global/taxonomy/taxondetails?taxnode_id=202213323" TargetMode="External"/><Relationship Id="rId3277" Type="http://schemas.openxmlformats.org/officeDocument/2006/relationships/hyperlink" Target="https://ictv.global/ictv/proposals/2021.010B.R.Binomial_names.zip" TargetMode="External"/><Relationship Id="rId4675" Type="http://schemas.openxmlformats.org/officeDocument/2006/relationships/hyperlink" Target="https://ictv.global/ictv/proposals/2021.035B.R.Gracegardnervirinae.zip" TargetMode="External"/><Relationship Id="rId5726" Type="http://schemas.openxmlformats.org/officeDocument/2006/relationships/hyperlink" Target="https://ictv.global/taxonomy/taxondetails?taxnode_id=202207136" TargetMode="External"/><Relationship Id="rId14269" Type="http://schemas.openxmlformats.org/officeDocument/2006/relationships/hyperlink" Target="https://ictv.global/ictv/proposals/2020.095B.R.Leviviricetes.zip" TargetMode="External"/><Relationship Id="rId18140" Type="http://schemas.openxmlformats.org/officeDocument/2006/relationships/hyperlink" Target="https://ictv.global/taxonomy/taxondetails?taxnode_id=202214180" TargetMode="External"/><Relationship Id="rId20087" Type="http://schemas.openxmlformats.org/officeDocument/2006/relationships/hyperlink" Target="https://ictv.global/ictv/proposals/2021.005F.R.Yadokarivirales_neworder.zip" TargetMode="External"/><Relationship Id="rId21485" Type="http://schemas.openxmlformats.org/officeDocument/2006/relationships/hyperlink" Target="https://ictv.global/ictv/proposals/2022.003D.Lefavirales_106rensp.zip" TargetMode="External"/><Relationship Id="rId22536" Type="http://schemas.openxmlformats.org/officeDocument/2006/relationships/hyperlink" Target="https://ictv.global/taxonomy/taxondetails?taxnode_id=202205188" TargetMode="External"/><Relationship Id="rId198" Type="http://schemas.openxmlformats.org/officeDocument/2006/relationships/hyperlink" Target="https://ictv.global/taxonomy/taxondetails?taxnode_id=202201461" TargetMode="External"/><Relationship Id="rId4328" Type="http://schemas.openxmlformats.org/officeDocument/2006/relationships/hyperlink" Target="https://ictv.global/taxonomy/taxondetails?taxnode_id=202200415" TargetMode="External"/><Relationship Id="rId7898" Type="http://schemas.openxmlformats.org/officeDocument/2006/relationships/hyperlink" Target="https://ictv.global/taxonomy/taxondetails?taxnode_id=202201296" TargetMode="External"/><Relationship Id="rId8949" Type="http://schemas.openxmlformats.org/officeDocument/2006/relationships/hyperlink" Target="https://ictv.global/ictv/proposals/2019.005G.zip" TargetMode="External"/><Relationship Id="rId10879" Type="http://schemas.openxmlformats.org/officeDocument/2006/relationships/hyperlink" Target="https://ictv.global/ictv/proposals/2019.012D.zip" TargetMode="External"/><Relationship Id="rId14750" Type="http://schemas.openxmlformats.org/officeDocument/2006/relationships/hyperlink" Target="https://ictv.global/taxonomy/taxondetails?taxnode_id=202211105" TargetMode="External"/><Relationship Id="rId15801" Type="http://schemas.openxmlformats.org/officeDocument/2006/relationships/hyperlink" Target="https://ictv.global/ictv/proposals/2020.026M.R.Jingchuvirales.zip" TargetMode="External"/><Relationship Id="rId21138" Type="http://schemas.openxmlformats.org/officeDocument/2006/relationships/hyperlink" Target="https://ictv.global/taxonomy/taxondetails?taxnode_id=202202404" TargetMode="External"/><Relationship Id="rId13352" Type="http://schemas.openxmlformats.org/officeDocument/2006/relationships/hyperlink" Target="https://ictv.global/taxonomy/taxondetails?taxnode_id=202205256" TargetMode="External"/><Relationship Id="rId14403" Type="http://schemas.openxmlformats.org/officeDocument/2006/relationships/hyperlink" Target="https://ictv.global/ictv/proposals/2020.095B.R.Leviviricetes.zip" TargetMode="External"/><Relationship Id="rId2360" Type="http://schemas.openxmlformats.org/officeDocument/2006/relationships/hyperlink" Target="https://ictv.global/taxonomy/taxondetails?taxnode_id=202200462" TargetMode="External"/><Relationship Id="rId3411" Type="http://schemas.openxmlformats.org/officeDocument/2006/relationships/hyperlink" Target="https://ictv.global/ictv/proposals/2021.082B.R.Tevens_new_families.zip" TargetMode="External"/><Relationship Id="rId6981" Type="http://schemas.openxmlformats.org/officeDocument/2006/relationships/hyperlink" Target="https://ictv.global/ictv/proposals/2021.010B.R.Binomial_names.zip" TargetMode="External"/><Relationship Id="rId13005" Type="http://schemas.openxmlformats.org/officeDocument/2006/relationships/hyperlink" Target="https://ictv.global/ictv/proposals/2022.013P.Tymoviridae_rename.zip" TargetMode="External"/><Relationship Id="rId16575" Type="http://schemas.openxmlformats.org/officeDocument/2006/relationships/hyperlink" Target="https://ictv.global/ictv/proposals/2021.036M.R.Rhabdoviridae_sprename.zip" TargetMode="External"/><Relationship Id="rId17973" Type="http://schemas.openxmlformats.org/officeDocument/2006/relationships/hyperlink" Target="https://ictv.global/ictv/proposals/2021.002M.Phenuiviridae_sprenamed.zip" TargetMode="External"/><Relationship Id="rId20221" Type="http://schemas.openxmlformats.org/officeDocument/2006/relationships/hyperlink" Target="https://ictv.global/ictv/proposals/2022.008P.Caulimoviridae_rename.zip" TargetMode="External"/><Relationship Id="rId332" Type="http://schemas.openxmlformats.org/officeDocument/2006/relationships/hyperlink" Target="https://ictv.global/taxonomy/taxondetails?taxnode_id=202213484" TargetMode="External"/><Relationship Id="rId2013" Type="http://schemas.openxmlformats.org/officeDocument/2006/relationships/hyperlink" Target="https://ictv.global/ictv/proposals/2021.010B.R.Binomial_names.zip" TargetMode="External"/><Relationship Id="rId5583" Type="http://schemas.openxmlformats.org/officeDocument/2006/relationships/hyperlink" Target="https://ictv.global/ictv/proposals/2021.006B.R.Backyardiganvirus.zip" TargetMode="External"/><Relationship Id="rId6634" Type="http://schemas.openxmlformats.org/officeDocument/2006/relationships/hyperlink" Target="https://ictv.global/taxonomy/taxondetails?taxnode_id=202211644" TargetMode="External"/><Relationship Id="rId15177" Type="http://schemas.openxmlformats.org/officeDocument/2006/relationships/hyperlink" Target="https://ictv.global/ictv/proposals/2020.095B.R.Leviviricetes.zip" TargetMode="External"/><Relationship Id="rId16228" Type="http://schemas.openxmlformats.org/officeDocument/2006/relationships/hyperlink" Target="https://ictv.global/taxonomy/taxondetails?taxnode_id=202213344" TargetMode="External"/><Relationship Id="rId17626" Type="http://schemas.openxmlformats.org/officeDocument/2006/relationships/hyperlink" Target="https://ictv.global/taxonomy/taxondetails?taxnode_id=202200128" TargetMode="External"/><Relationship Id="rId22393" Type="http://schemas.openxmlformats.org/officeDocument/2006/relationships/hyperlink" Target="https://ictv.global/ictv/proposals/2020.009P.R.Betasatellite_61nsp.zip" TargetMode="External"/><Relationship Id="rId4185" Type="http://schemas.openxmlformats.org/officeDocument/2006/relationships/hyperlink" Target="https://ictv.global/ictv/proposals/2021.007B.R.Bclasvirinae.zip" TargetMode="External"/><Relationship Id="rId5236" Type="http://schemas.openxmlformats.org/officeDocument/2006/relationships/hyperlink" Target="https://ictv.global/taxonomy/taxondetails?taxnode_id=202200349" TargetMode="External"/><Relationship Id="rId19798" Type="http://schemas.openxmlformats.org/officeDocument/2006/relationships/hyperlink" Target="https://ictv.global/taxonomy/taxondetails?taxnode_id=202204643" TargetMode="External"/><Relationship Id="rId22046" Type="http://schemas.openxmlformats.org/officeDocument/2006/relationships/hyperlink" Target="https://ictv.global/taxonomy/taxondetails?taxnode_id=202203160" TargetMode="External"/><Relationship Id="rId9857" Type="http://schemas.openxmlformats.org/officeDocument/2006/relationships/hyperlink" Target="https://ictv.global/ictv/proposals/2021.010F.R.Cressdna_2neword_3newfam_21newgen.zip" TargetMode="External"/><Relationship Id="rId11787" Type="http://schemas.openxmlformats.org/officeDocument/2006/relationships/hyperlink" Target="https://ictv.global/ictv/proposals/2020.028M.R.Reovirales_2nfam.zip" TargetMode="External"/><Relationship Id="rId12838" Type="http://schemas.openxmlformats.org/officeDocument/2006/relationships/hyperlink" Target="https://ictv.global/taxonomy/taxondetails?taxnode_id=202213853" TargetMode="External"/><Relationship Id="rId1846" Type="http://schemas.openxmlformats.org/officeDocument/2006/relationships/hyperlink" Target="https://ictv.global/taxonomy/taxondetails?taxnode_id=202201329" TargetMode="External"/><Relationship Id="rId8459" Type="http://schemas.openxmlformats.org/officeDocument/2006/relationships/hyperlink" Target="https://ictv.global/ictv/proposals/2021.010B.R.Binomial_names.zip" TargetMode="External"/><Relationship Id="rId10389" Type="http://schemas.openxmlformats.org/officeDocument/2006/relationships/hyperlink" Target="https://ictv.global/ictv/proposals/2019.012D.zip" TargetMode="External"/><Relationship Id="rId14260" Type="http://schemas.openxmlformats.org/officeDocument/2006/relationships/hyperlink" Target="https://ictv.global/taxonomy/taxondetails?taxnode_id=202210562" TargetMode="External"/><Relationship Id="rId15311" Type="http://schemas.openxmlformats.org/officeDocument/2006/relationships/hyperlink" Target="https://ictv.global/ictv/proposals/2020.095B.R.Leviviricetes.zip" TargetMode="External"/><Relationship Id="rId18881" Type="http://schemas.openxmlformats.org/officeDocument/2006/relationships/hyperlink" Target="https://ictv.global/ictv/proposals/2021.006S.R.Picornaviridae_5nsfam.zip" TargetMode="External"/><Relationship Id="rId19932" Type="http://schemas.openxmlformats.org/officeDocument/2006/relationships/hyperlink" Target="https://ictv.global/taxonomy/taxondetails?taxnode_id=202204688" TargetMode="External"/><Relationship Id="rId8940" Type="http://schemas.openxmlformats.org/officeDocument/2006/relationships/hyperlink" Target="https://ictv.global/taxonomy/taxondetails?taxnode_id=202204015" TargetMode="External"/><Relationship Id="rId17483" Type="http://schemas.openxmlformats.org/officeDocument/2006/relationships/hyperlink" Target="https://ictv.global/ictv/proposals/2022.017M.Orthobunyavirus_1nsp.zip" TargetMode="External"/><Relationship Id="rId18534" Type="http://schemas.openxmlformats.org/officeDocument/2006/relationships/hyperlink" Target="https://ictv.global/taxonomy/taxondetails?taxnode_id=202213900" TargetMode="External"/><Relationship Id="rId21879" Type="http://schemas.openxmlformats.org/officeDocument/2006/relationships/hyperlink" Target="https://ictv.global/ictv/proposals/2022.008D.Aelloviridae_146rensp.zip" TargetMode="External"/><Relationship Id="rId6491" Type="http://schemas.openxmlformats.org/officeDocument/2006/relationships/hyperlink" Target="https://ictv.global/ictv/proposals/2021.010B.R.Binomial_names.zip" TargetMode="External"/><Relationship Id="rId7542" Type="http://schemas.openxmlformats.org/officeDocument/2006/relationships/hyperlink" Target="https://ictv.global/taxonomy/taxondetails?taxnode_id=202211621" TargetMode="External"/><Relationship Id="rId10523" Type="http://schemas.openxmlformats.org/officeDocument/2006/relationships/hyperlink" Target="https://ictv.global/ictv/proposals/2019.012D.zip" TargetMode="External"/><Relationship Id="rId10870" Type="http://schemas.openxmlformats.org/officeDocument/2006/relationships/hyperlink" Target="https://ictv.global/taxonomy/taxondetails?taxnode_id=202203460" TargetMode="External"/><Relationship Id="rId11921" Type="http://schemas.openxmlformats.org/officeDocument/2006/relationships/hyperlink" Target="https://ictv.global/ictv/proposals/2020.028M.R.Reovirales_2nfam.zip" TargetMode="External"/><Relationship Id="rId16085" Type="http://schemas.openxmlformats.org/officeDocument/2006/relationships/hyperlink" Target="https://ictv.global/ictv/proposals/2020.004F.R.Mymona.zip" TargetMode="External"/><Relationship Id="rId17136" Type="http://schemas.openxmlformats.org/officeDocument/2006/relationships/hyperlink" Target="https://ictv.global/taxonomy/taxondetails?taxnode_id=202200016" TargetMode="External"/><Relationship Id="rId5093" Type="http://schemas.openxmlformats.org/officeDocument/2006/relationships/hyperlink" Target="https://ictv.global/ictv/proposals/2021.010B.R.Binomial_names.zip" TargetMode="External"/><Relationship Id="rId6144" Type="http://schemas.openxmlformats.org/officeDocument/2006/relationships/hyperlink" Target="https://ictv.global/taxonomy/taxondetails?taxnode_id=202206739" TargetMode="External"/><Relationship Id="rId9367" Type="http://schemas.openxmlformats.org/officeDocument/2006/relationships/hyperlink" Target="https://ictv.global/ictv/proposals/2022.005D.Parvoviridae_2ngen_49nsp_125rensp.zip" TargetMode="External"/><Relationship Id="rId12695" Type="http://schemas.openxmlformats.org/officeDocument/2006/relationships/hyperlink" Target="https://ictv.global/ictv/proposals/2019.006G.zip" TargetMode="External"/><Relationship Id="rId13746" Type="http://schemas.openxmlformats.org/officeDocument/2006/relationships/hyperlink" Target="https://ictv.global/taxonomy/taxondetails?taxnode_id=202210788" TargetMode="External"/><Relationship Id="rId20962" Type="http://schemas.openxmlformats.org/officeDocument/2006/relationships/hyperlink" Target="https://ictv.global/taxonomy/taxondetails?taxnode_id=202204776" TargetMode="External"/><Relationship Id="rId1356" Type="http://schemas.openxmlformats.org/officeDocument/2006/relationships/hyperlink" Target="https://ictv.global/taxonomy/taxondetails?taxnode_id=202208365" TargetMode="External"/><Relationship Id="rId2754" Type="http://schemas.openxmlformats.org/officeDocument/2006/relationships/hyperlink" Target="https://ictv.global/taxonomy/taxondetails?taxnode_id=202211607" TargetMode="External"/><Relationship Id="rId3805" Type="http://schemas.openxmlformats.org/officeDocument/2006/relationships/hyperlink" Target="https://ictv.global/ictv/proposals/2021.089B.R.Vilmaviridae.zip" TargetMode="External"/><Relationship Id="rId11297" Type="http://schemas.openxmlformats.org/officeDocument/2006/relationships/hyperlink" Target="https://ictv.global/ictv/proposals/2020.005F.R.Genomoviridae.zip" TargetMode="External"/><Relationship Id="rId12348" Type="http://schemas.openxmlformats.org/officeDocument/2006/relationships/hyperlink" Target="https://ictv.global/taxonomy/taxondetails?taxnode_id=202205098" TargetMode="External"/><Relationship Id="rId16969" Type="http://schemas.openxmlformats.org/officeDocument/2006/relationships/hyperlink" Target="https://ictv.global/ictv/proposals/2021.039M.R.Xinmoviridae_11ngen_8nsp.zip" TargetMode="External"/><Relationship Id="rId20615" Type="http://schemas.openxmlformats.org/officeDocument/2006/relationships/hyperlink" Target="https://ictv.global/ictv/proposals/2020.001G.R.Abolish_type_species.pdf" TargetMode="External"/><Relationship Id="rId726" Type="http://schemas.openxmlformats.org/officeDocument/2006/relationships/hyperlink" Target="https://ictv.global/taxonomy/taxondetails?taxnode_id=202214450" TargetMode="External"/><Relationship Id="rId1009" Type="http://schemas.openxmlformats.org/officeDocument/2006/relationships/hyperlink" Target="https://ictv.global/ictv/proposals/2021.010B.R.Binomial_names.zip" TargetMode="External"/><Relationship Id="rId2407" Type="http://schemas.openxmlformats.org/officeDocument/2006/relationships/hyperlink" Target="https://ictv.global/ictv/proposals/2021.010B.R.Binomial_names.zip" TargetMode="External"/><Relationship Id="rId5977" Type="http://schemas.openxmlformats.org/officeDocument/2006/relationships/hyperlink" Target="https://ictv.global/ictv/proposals/2021.010B.R.Binomial_names.zip" TargetMode="External"/><Relationship Id="rId18391" Type="http://schemas.openxmlformats.org/officeDocument/2006/relationships/hyperlink" Target="https://ictv.global/ictv/proposals/2019.006G.zip" TargetMode="External"/><Relationship Id="rId19442" Type="http://schemas.openxmlformats.org/officeDocument/2006/relationships/hyperlink" Target="https://ictv.global/taxonomy/taxondetails?taxnode_id=202203777" TargetMode="External"/><Relationship Id="rId62" Type="http://schemas.openxmlformats.org/officeDocument/2006/relationships/hyperlink" Target="https://ictv.global/taxonomy/taxondetails?taxnode_id=202212054" TargetMode="External"/><Relationship Id="rId4579" Type="http://schemas.openxmlformats.org/officeDocument/2006/relationships/hyperlink" Target="https://ictv.global/ictv/proposals/2021.035B.R.Gracegardnervirinae.zip" TargetMode="External"/><Relationship Id="rId8450" Type="http://schemas.openxmlformats.org/officeDocument/2006/relationships/hyperlink" Target="https://ictv.global/taxonomy/taxondetails?taxnode_id=202201381" TargetMode="External"/><Relationship Id="rId9501" Type="http://schemas.openxmlformats.org/officeDocument/2006/relationships/hyperlink" Target="https://ictv.global/ictv/proposals/2022.002F.Bacilladnaviridae_reorg.zip" TargetMode="External"/><Relationship Id="rId10380" Type="http://schemas.openxmlformats.org/officeDocument/2006/relationships/hyperlink" Target="https://ictv.global/taxonomy/taxondetails?taxnode_id=202203271" TargetMode="External"/><Relationship Id="rId11431" Type="http://schemas.openxmlformats.org/officeDocument/2006/relationships/hyperlink" Target="https://ictv.global/ictv/proposals/2020.005F.R.Genomoviridae.zip" TargetMode="External"/><Relationship Id="rId18044" Type="http://schemas.openxmlformats.org/officeDocument/2006/relationships/hyperlink" Target="https://ictv.global/taxonomy/taxondetails?taxnode_id=202200180" TargetMode="External"/><Relationship Id="rId21389" Type="http://schemas.openxmlformats.org/officeDocument/2006/relationships/hyperlink" Target="https://ictv.global/ictv/proposals/2022.003D.Lefavirales_106rensp.zip" TargetMode="External"/><Relationship Id="rId7052" Type="http://schemas.openxmlformats.org/officeDocument/2006/relationships/hyperlink" Target="https://ictv.global/taxonomy/taxondetails?taxnode_id=202201082" TargetMode="External"/><Relationship Id="rId8103" Type="http://schemas.openxmlformats.org/officeDocument/2006/relationships/hyperlink" Target="https://ictv.global/ictv/proposals/2021.010B.R.Binomial_names.zip" TargetMode="External"/><Relationship Id="rId10033" Type="http://schemas.openxmlformats.org/officeDocument/2006/relationships/hyperlink" Target="https://ictv.global/ictv/proposals/2022.009P.Amesuviridae_nf.zip" TargetMode="External"/><Relationship Id="rId14654" Type="http://schemas.openxmlformats.org/officeDocument/2006/relationships/hyperlink" Target="https://ictv.global/taxonomy/taxondetails?taxnode_id=202211050" TargetMode="External"/><Relationship Id="rId21870" Type="http://schemas.openxmlformats.org/officeDocument/2006/relationships/hyperlink" Target="https://ictv.global/taxonomy/taxondetails?taxnode_id=202202540" TargetMode="External"/><Relationship Id="rId3662" Type="http://schemas.openxmlformats.org/officeDocument/2006/relationships/hyperlink" Target="https://ictv.global/taxonomy/taxondetails?taxnode_id=202214944" TargetMode="External"/><Relationship Id="rId4713" Type="http://schemas.openxmlformats.org/officeDocument/2006/relationships/hyperlink" Target="https://ictv.global/ictv/proposals/2021.001B.R.abolish_Caudovirales.zip" TargetMode="External"/><Relationship Id="rId13256" Type="http://schemas.openxmlformats.org/officeDocument/2006/relationships/hyperlink" Target="https://ictv.global/taxonomy/taxondetails?taxnode_id=202205201" TargetMode="External"/><Relationship Id="rId14307" Type="http://schemas.openxmlformats.org/officeDocument/2006/relationships/hyperlink" Target="https://ictv.global/ictv/proposals/2020.095B.R.Leviviricetes.zip" TargetMode="External"/><Relationship Id="rId15705" Type="http://schemas.openxmlformats.org/officeDocument/2006/relationships/hyperlink" Target="https://ictv.global/ictv/proposals/2021.009F.R.Botourmiaviridae_6newgen_109newsp.zip" TargetMode="External"/><Relationship Id="rId20472" Type="http://schemas.openxmlformats.org/officeDocument/2006/relationships/hyperlink" Target="https://ictv.global/taxonomy/taxondetails?taxnode_id=202204845" TargetMode="External"/><Relationship Id="rId21523" Type="http://schemas.openxmlformats.org/officeDocument/2006/relationships/hyperlink" Target="https://ictv.global/ictv/proposals/2022.003D.Lefavirales_106rensp.zip" TargetMode="External"/><Relationship Id="rId583" Type="http://schemas.openxmlformats.org/officeDocument/2006/relationships/hyperlink" Target="https://ictv.global/ictv/proposals/2021.010B.R.Binomial_names.zip" TargetMode="External"/><Relationship Id="rId2264" Type="http://schemas.openxmlformats.org/officeDocument/2006/relationships/hyperlink" Target="https://ictv.global/taxonomy/taxondetails?taxnode_id=202212357" TargetMode="External"/><Relationship Id="rId3315" Type="http://schemas.openxmlformats.org/officeDocument/2006/relationships/hyperlink" Target="https://ictv.global/ictv/proposals/2021.010B.R.Binomial_names.zip" TargetMode="External"/><Relationship Id="rId17877" Type="http://schemas.openxmlformats.org/officeDocument/2006/relationships/hyperlink" Target="https://ictv.global/ictv/proposals/2021.002M.Phenuiviridae_sprenamed.zip" TargetMode="External"/><Relationship Id="rId18928" Type="http://schemas.openxmlformats.org/officeDocument/2006/relationships/hyperlink" Target="https://ictv.global/taxonomy/taxondetails?taxnode_id=202201984" TargetMode="External"/><Relationship Id="rId20125" Type="http://schemas.openxmlformats.org/officeDocument/2006/relationships/hyperlink" Target="https://ictv.global/ictv/proposals/2020.001G.R.Abolish_type_species.pdf" TargetMode="External"/><Relationship Id="rId236" Type="http://schemas.openxmlformats.org/officeDocument/2006/relationships/hyperlink" Target="https://ictv.global/taxonomy/taxondetails?taxnode_id=202201474" TargetMode="External"/><Relationship Id="rId5487" Type="http://schemas.openxmlformats.org/officeDocument/2006/relationships/hyperlink" Target="https://ictv.global/ictv/proposals/2021.010B.R.Binomial_names.zip" TargetMode="External"/><Relationship Id="rId6885" Type="http://schemas.openxmlformats.org/officeDocument/2006/relationships/hyperlink" Target="https://ictv.global/ictv/proposals/2021.010B.R.Binomial_names.zip" TargetMode="External"/><Relationship Id="rId7936" Type="http://schemas.openxmlformats.org/officeDocument/2006/relationships/hyperlink" Target="https://ictv.global/taxonomy/taxondetails?taxnode_id=202211893" TargetMode="External"/><Relationship Id="rId10917" Type="http://schemas.openxmlformats.org/officeDocument/2006/relationships/hyperlink" Target="https://ictv.global/ictv/proposals/2019.012D.zip" TargetMode="External"/><Relationship Id="rId16479" Type="http://schemas.openxmlformats.org/officeDocument/2006/relationships/hyperlink" Target="https://ictv.global/ictv/proposals/2021.004M.R.Alpharhabdovirinae_13nsp.zip" TargetMode="External"/><Relationship Id="rId22297" Type="http://schemas.openxmlformats.org/officeDocument/2006/relationships/hyperlink" Target="https://ictv.global/ictv/proposals/2016.021a-kP.A.v2.Tolecusatellitidae.pdf" TargetMode="External"/><Relationship Id="rId4089" Type="http://schemas.openxmlformats.org/officeDocument/2006/relationships/hyperlink" Target="https://ictv.global/ictv/proposals/2021.010B.R.Binomial_names.zip" TargetMode="External"/><Relationship Id="rId6538" Type="http://schemas.openxmlformats.org/officeDocument/2006/relationships/hyperlink" Target="https://ictv.global/taxonomy/taxondetails?taxnode_id=202210134" TargetMode="External"/><Relationship Id="rId9011" Type="http://schemas.openxmlformats.org/officeDocument/2006/relationships/hyperlink" Target="https://ictv.global/ictv/proposals/2019.005G.zip" TargetMode="External"/><Relationship Id="rId16960" Type="http://schemas.openxmlformats.org/officeDocument/2006/relationships/hyperlink" Target="https://ictv.global/taxonomy/taxondetails?taxnode_id=202206265" TargetMode="External"/><Relationship Id="rId15562" Type="http://schemas.openxmlformats.org/officeDocument/2006/relationships/hyperlink" Target="https://ictv.global/taxonomy/taxondetails?taxnode_id=202213217" TargetMode="External"/><Relationship Id="rId16613" Type="http://schemas.openxmlformats.org/officeDocument/2006/relationships/hyperlink" Target="https://ictv.global/ictv/proposals/2021.003M.R.Alpharhabdovirinae_3ngen_7nsp.zip" TargetMode="External"/><Relationship Id="rId1000" Type="http://schemas.openxmlformats.org/officeDocument/2006/relationships/hyperlink" Target="https://ictv.global/taxonomy/taxondetails?taxnode_id=202208630" TargetMode="External"/><Relationship Id="rId4570" Type="http://schemas.openxmlformats.org/officeDocument/2006/relationships/hyperlink" Target="https://ictv.global/taxonomy/taxondetails?taxnode_id=202212268" TargetMode="External"/><Relationship Id="rId5621" Type="http://schemas.openxmlformats.org/officeDocument/2006/relationships/hyperlink" Target="https://ictv.global/ictv/proposals/2021.010B.R.Binomial_names.zip" TargetMode="External"/><Relationship Id="rId14164" Type="http://schemas.openxmlformats.org/officeDocument/2006/relationships/hyperlink" Target="https://ictv.global/taxonomy/taxondetails?taxnode_id=202210485" TargetMode="External"/><Relationship Id="rId15215" Type="http://schemas.openxmlformats.org/officeDocument/2006/relationships/hyperlink" Target="https://ictv.global/ictv/proposals/2020.095B.R.Leviviricetes.zip" TargetMode="External"/><Relationship Id="rId18785" Type="http://schemas.openxmlformats.org/officeDocument/2006/relationships/hyperlink" Target="https://ictv.global/ictv/proposals/2022.004S.Iflaviridae_rename.zip" TargetMode="External"/><Relationship Id="rId21380" Type="http://schemas.openxmlformats.org/officeDocument/2006/relationships/hyperlink" Target="https://ictv.global/taxonomy/taxondetails?taxnode_id=202208664" TargetMode="External"/><Relationship Id="rId22431" Type="http://schemas.openxmlformats.org/officeDocument/2006/relationships/hyperlink" Target="https://ictv.global/ictv/proposals/2016.021a-kP.A.v2.Tolecusatellitidae.pdf" TargetMode="External"/><Relationship Id="rId3172" Type="http://schemas.openxmlformats.org/officeDocument/2006/relationships/hyperlink" Target="https://ictv.global/taxonomy/taxondetails?taxnode_id=202211636" TargetMode="External"/><Relationship Id="rId4223" Type="http://schemas.openxmlformats.org/officeDocument/2006/relationships/hyperlink" Target="https://ictv.global/ictv/proposals/2021.010B.R.Binomial_names.zip" TargetMode="External"/><Relationship Id="rId7793" Type="http://schemas.openxmlformats.org/officeDocument/2006/relationships/hyperlink" Target="https://ictv.global/ictv/proposals/2021.010B.R.Binomial_names.zip" TargetMode="External"/><Relationship Id="rId8844" Type="http://schemas.openxmlformats.org/officeDocument/2006/relationships/hyperlink" Target="https://ictv.global/taxonomy/taxondetails?taxnode_id=202204485" TargetMode="External"/><Relationship Id="rId17387" Type="http://schemas.openxmlformats.org/officeDocument/2006/relationships/hyperlink" Target="https://ictv.global/ictv/proposals/2021.017M.Nairoviridae_sprenamed.zip" TargetMode="External"/><Relationship Id="rId18438" Type="http://schemas.openxmlformats.org/officeDocument/2006/relationships/hyperlink" Target="https://ictv.global/taxonomy/taxondetails?taxnode_id=202204203" TargetMode="External"/><Relationship Id="rId19836" Type="http://schemas.openxmlformats.org/officeDocument/2006/relationships/hyperlink" Target="https://ictv.global/taxonomy/taxondetails?taxnode_id=202205922" TargetMode="External"/><Relationship Id="rId21033" Type="http://schemas.openxmlformats.org/officeDocument/2006/relationships/hyperlink" Target="https://ictv.global/ictv/proposals/2019.003G.zip" TargetMode="External"/><Relationship Id="rId6395" Type="http://schemas.openxmlformats.org/officeDocument/2006/relationships/hyperlink" Target="https://ictv.global/ictv/proposals/2021.010B.R.Binomial_names.zip" TargetMode="External"/><Relationship Id="rId7446" Type="http://schemas.openxmlformats.org/officeDocument/2006/relationships/hyperlink" Target="https://ictv.global/taxonomy/taxondetails?taxnode_id=202211576" TargetMode="External"/><Relationship Id="rId10774" Type="http://schemas.openxmlformats.org/officeDocument/2006/relationships/hyperlink" Target="https://ictv.global/taxonomy/taxondetails?taxnode_id=202203419" TargetMode="External"/><Relationship Id="rId11825" Type="http://schemas.openxmlformats.org/officeDocument/2006/relationships/hyperlink" Target="https://ictv.global/ictv/proposals/2020.028M.R.Reovirales_2nfam.zip" TargetMode="External"/><Relationship Id="rId6048" Type="http://schemas.openxmlformats.org/officeDocument/2006/relationships/hyperlink" Target="https://ictv.global/taxonomy/taxondetails?taxnode_id=202200955" TargetMode="External"/><Relationship Id="rId10427" Type="http://schemas.openxmlformats.org/officeDocument/2006/relationships/hyperlink" Target="https://ictv.global/ictv/proposals/2019.012D.zip" TargetMode="External"/><Relationship Id="rId13997" Type="http://schemas.openxmlformats.org/officeDocument/2006/relationships/hyperlink" Target="https://ictv.global/ictv/proposals/2020.095B.R.Leviviricetes.zip" TargetMode="External"/><Relationship Id="rId12599" Type="http://schemas.openxmlformats.org/officeDocument/2006/relationships/hyperlink" Target="https://ictv.global/ictv/proposals/2020.030P.R.Alphaflexiviridae_ab1sp.zip" TargetMode="External"/><Relationship Id="rId16470" Type="http://schemas.openxmlformats.org/officeDocument/2006/relationships/hyperlink" Target="https://ictv.global/taxonomy/taxondetails?taxnode_id=202201714" TargetMode="External"/><Relationship Id="rId17521" Type="http://schemas.openxmlformats.org/officeDocument/2006/relationships/hyperlink" Target="https://ictv.global/ictv/proposals/2021.028M.Peribunyaviridae_sprename.zip" TargetMode="External"/><Relationship Id="rId20866" Type="http://schemas.openxmlformats.org/officeDocument/2006/relationships/hyperlink" Target="https://ictv.global/taxonomy/taxondetails?taxnode_id=202209576" TargetMode="External"/><Relationship Id="rId21917" Type="http://schemas.openxmlformats.org/officeDocument/2006/relationships/hyperlink" Target="https://ictv.global/ictv/proposals/2022.008D.Aelloviridae_146rensp.zip" TargetMode="External"/><Relationship Id="rId977" Type="http://schemas.openxmlformats.org/officeDocument/2006/relationships/hyperlink" Target="https://ictv.global/ictv/proposals/2021.010B.R.Binomial_names.zip" TargetMode="External"/><Relationship Id="rId2658" Type="http://schemas.openxmlformats.org/officeDocument/2006/relationships/hyperlink" Target="https://ictv.global/taxonomy/taxondetails?taxnode_id=202201390" TargetMode="External"/><Relationship Id="rId3709" Type="http://schemas.openxmlformats.org/officeDocument/2006/relationships/hyperlink" Target="https://ictv.global/ictv/proposals/2021.082B.R.Tevens_new_families.zip" TargetMode="External"/><Relationship Id="rId4080" Type="http://schemas.openxmlformats.org/officeDocument/2006/relationships/hyperlink" Target="https://ictv.global/taxonomy/taxondetails?taxnode_id=202201209" TargetMode="External"/><Relationship Id="rId15072" Type="http://schemas.openxmlformats.org/officeDocument/2006/relationships/hyperlink" Target="https://ictv.global/taxonomy/taxondetails?taxnode_id=202211291" TargetMode="External"/><Relationship Id="rId16123" Type="http://schemas.openxmlformats.org/officeDocument/2006/relationships/hyperlink" Target="https://ictv.global/ictv/proposals/2021.020M.R.Nyamiviridae_sprename.zip" TargetMode="External"/><Relationship Id="rId19693" Type="http://schemas.openxmlformats.org/officeDocument/2006/relationships/hyperlink" Target="https://ictv.global/ictv/proposals/2020.024P.R.Potyviridae_7nsp.zip" TargetMode="External"/><Relationship Id="rId20519" Type="http://schemas.openxmlformats.org/officeDocument/2006/relationships/hyperlink" Target="https://ictv.global/ictv/proposals/2019.006G.zip" TargetMode="External"/><Relationship Id="rId5131" Type="http://schemas.openxmlformats.org/officeDocument/2006/relationships/hyperlink" Target="https://ictv.global/ictv/proposals/2021.010B.R.Binomial_names.zip" TargetMode="External"/><Relationship Id="rId9752" Type="http://schemas.openxmlformats.org/officeDocument/2006/relationships/hyperlink" Target="https://ictv.global/taxonomy/taxondetails?taxnode_id=202202938" TargetMode="External"/><Relationship Id="rId11682" Type="http://schemas.openxmlformats.org/officeDocument/2006/relationships/hyperlink" Target="https://ictv.global/taxonomy/taxondetails?taxnode_id=202208819" TargetMode="External"/><Relationship Id="rId12733" Type="http://schemas.openxmlformats.org/officeDocument/2006/relationships/hyperlink" Target="https://ictv.global/ictv/proposals/2019.006G.zip" TargetMode="External"/><Relationship Id="rId18295" Type="http://schemas.openxmlformats.org/officeDocument/2006/relationships/hyperlink" Target="https://ictv.global/ictv/proposals/2021.006F.R.Hypoviridae_8newgen_35newsp.zip" TargetMode="External"/><Relationship Id="rId19346" Type="http://schemas.openxmlformats.org/officeDocument/2006/relationships/hyperlink" Target="https://ictv.global/taxonomy/taxondetails?taxnode_id=202213822" TargetMode="External"/><Relationship Id="rId1741" Type="http://schemas.openxmlformats.org/officeDocument/2006/relationships/hyperlink" Target="https://ictv.global/ictv/proposals/2021.001B.R.abolish_Caudovirales.zip" TargetMode="External"/><Relationship Id="rId8354" Type="http://schemas.openxmlformats.org/officeDocument/2006/relationships/hyperlink" Target="https://ictv.global/taxonomy/taxondetails?taxnode_id=202212695" TargetMode="External"/><Relationship Id="rId9405" Type="http://schemas.openxmlformats.org/officeDocument/2006/relationships/hyperlink" Target="https://ictv.global/ictv/proposals/2022.005D.Parvoviridae_2ngen_49nsp_125rensp.zip" TargetMode="External"/><Relationship Id="rId10284" Type="http://schemas.openxmlformats.org/officeDocument/2006/relationships/hyperlink" Target="https://ictv.global/taxonomy/taxondetails?taxnode_id=202203238" TargetMode="External"/><Relationship Id="rId11335" Type="http://schemas.openxmlformats.org/officeDocument/2006/relationships/hyperlink" Target="https://ictv.global/ictv/proposals/2020.005F.R.Genomoviridae.zip" TargetMode="External"/><Relationship Id="rId8007" Type="http://schemas.openxmlformats.org/officeDocument/2006/relationships/hyperlink" Target="https://ictv.global/ictv/proposals/2021.010B.R.Binomial_names.zip" TargetMode="External"/><Relationship Id="rId15956" Type="http://schemas.openxmlformats.org/officeDocument/2006/relationships/hyperlink" Target="https://ictv.global/taxonomy/taxondetails?taxnode_id=202214193" TargetMode="External"/><Relationship Id="rId3566" Type="http://schemas.openxmlformats.org/officeDocument/2006/relationships/hyperlink" Target="https://ictv.global/taxonomy/taxondetails?taxnode_id=202200328" TargetMode="External"/><Relationship Id="rId4964" Type="http://schemas.openxmlformats.org/officeDocument/2006/relationships/hyperlink" Target="https://ictv.global/taxonomy/taxondetails?taxnode_id=202214892" TargetMode="External"/><Relationship Id="rId14558" Type="http://schemas.openxmlformats.org/officeDocument/2006/relationships/hyperlink" Target="https://ictv.global/taxonomy/taxondetails?taxnode_id=202210983" TargetMode="External"/><Relationship Id="rId15609" Type="http://schemas.openxmlformats.org/officeDocument/2006/relationships/hyperlink" Target="https://ictv.global/ictv/proposals/2020.001F.R.Botourmiaviridae.zip" TargetMode="External"/><Relationship Id="rId17031" Type="http://schemas.openxmlformats.org/officeDocument/2006/relationships/hyperlink" Target="https://ictv.global/ictv/proposals/2021.008M.Arenaviridae_rename.zip" TargetMode="External"/><Relationship Id="rId20376" Type="http://schemas.openxmlformats.org/officeDocument/2006/relationships/hyperlink" Target="https://ictv.global/taxonomy/taxondetails?taxnode_id=202215102" TargetMode="External"/><Relationship Id="rId21774" Type="http://schemas.openxmlformats.org/officeDocument/2006/relationships/hyperlink" Target="https://ictv.global/taxonomy/taxondetails?taxnode_id=202202520" TargetMode="External"/><Relationship Id="rId487" Type="http://schemas.openxmlformats.org/officeDocument/2006/relationships/hyperlink" Target="https://ictv.global/ictv/proposals/2021.001A.R.Archaeal_Caudoviricetes.zip" TargetMode="External"/><Relationship Id="rId2168" Type="http://schemas.openxmlformats.org/officeDocument/2006/relationships/hyperlink" Target="https://ictv.global/taxonomy/taxondetails?taxnode_id=202209979" TargetMode="External"/><Relationship Id="rId3219" Type="http://schemas.openxmlformats.org/officeDocument/2006/relationships/hyperlink" Target="https://ictv.global/ictv/proposals/2021.010B.R.Binomial_names.zip" TargetMode="External"/><Relationship Id="rId4617" Type="http://schemas.openxmlformats.org/officeDocument/2006/relationships/hyperlink" Target="https://ictv.global/ictv/proposals/2021.035B.R.Gracegardnervirinae.zip" TargetMode="External"/><Relationship Id="rId20029" Type="http://schemas.openxmlformats.org/officeDocument/2006/relationships/hyperlink" Target="https://ictv.global/ictv/proposals/2019.006G.zip" TargetMode="External"/><Relationship Id="rId21427" Type="http://schemas.openxmlformats.org/officeDocument/2006/relationships/hyperlink" Target="https://ictv.global/ictv/proposals/2022.003D.Lefavirales_106rensp.zip" TargetMode="External"/><Relationship Id="rId6789" Type="http://schemas.openxmlformats.org/officeDocument/2006/relationships/hyperlink" Target="https://ictv.global/ictv/proposals/2021.010B.R.Binomial_names.zip" TargetMode="External"/><Relationship Id="rId12590" Type="http://schemas.openxmlformats.org/officeDocument/2006/relationships/hyperlink" Target="https://ictv.global/taxonomy/taxondetails?taxnode_id=202202214" TargetMode="External"/><Relationship Id="rId13641" Type="http://schemas.openxmlformats.org/officeDocument/2006/relationships/hyperlink" Target="https://ictv.global/ictv/proposals/2020.095B.R.Leviviricetes.zip" TargetMode="External"/><Relationship Id="rId3700" Type="http://schemas.openxmlformats.org/officeDocument/2006/relationships/hyperlink" Target="https://ictv.global/taxonomy/taxondetails?taxnode_id=202212067" TargetMode="External"/><Relationship Id="rId9262" Type="http://schemas.openxmlformats.org/officeDocument/2006/relationships/hyperlink" Target="https://ictv.global/taxonomy/taxondetails?taxnode_id=202214062" TargetMode="External"/><Relationship Id="rId11192" Type="http://schemas.openxmlformats.org/officeDocument/2006/relationships/hyperlink" Target="https://ictv.global/taxonomy/taxondetails?taxnode_id=202203560" TargetMode="External"/><Relationship Id="rId12243" Type="http://schemas.openxmlformats.org/officeDocument/2006/relationships/hyperlink" Target="https://ictv.global/ictv/proposals/2019.006G.zip" TargetMode="External"/><Relationship Id="rId16864" Type="http://schemas.openxmlformats.org/officeDocument/2006/relationships/hyperlink" Target="https://ictv.global/taxonomy/taxondetails?taxnode_id=202207670" TargetMode="External"/><Relationship Id="rId20510" Type="http://schemas.openxmlformats.org/officeDocument/2006/relationships/hyperlink" Target="https://ictv.global/taxonomy/taxondetails?taxnode_id=202204866" TargetMode="External"/><Relationship Id="rId621" Type="http://schemas.openxmlformats.org/officeDocument/2006/relationships/hyperlink" Target="https://ictv.global/ictv/proposals/2021.010B.R.Binomial_names.zip" TargetMode="External"/><Relationship Id="rId1251" Type="http://schemas.openxmlformats.org/officeDocument/2006/relationships/hyperlink" Target="https://ictv.global/ictv/proposals/2021.010B.R.Binomial_names.zip" TargetMode="External"/><Relationship Id="rId2302" Type="http://schemas.openxmlformats.org/officeDocument/2006/relationships/hyperlink" Target="https://ictv.global/taxonomy/taxondetails?taxnode_id=202214630" TargetMode="External"/><Relationship Id="rId5872" Type="http://schemas.openxmlformats.org/officeDocument/2006/relationships/hyperlink" Target="https://ictv.global/taxonomy/taxondetails?taxnode_id=202209800" TargetMode="External"/><Relationship Id="rId6923" Type="http://schemas.openxmlformats.org/officeDocument/2006/relationships/hyperlink" Target="https://ictv.global/ictv/proposals/2021.050B.R.Manovirus.zip" TargetMode="External"/><Relationship Id="rId15466" Type="http://schemas.openxmlformats.org/officeDocument/2006/relationships/hyperlink" Target="https://ictv.global/taxonomy/taxondetails?taxnode_id=202212544" TargetMode="External"/><Relationship Id="rId16517" Type="http://schemas.openxmlformats.org/officeDocument/2006/relationships/hyperlink" Target="https://ictv.global/ictv/proposals/2021.036M.R.Rhabdoviridae_sprename.zip" TargetMode="External"/><Relationship Id="rId17915" Type="http://schemas.openxmlformats.org/officeDocument/2006/relationships/hyperlink" Target="https://ictv.global/ictv/proposals/2021.002M.Phenuiviridae_sprenamed.zip" TargetMode="External"/><Relationship Id="rId4474" Type="http://schemas.openxmlformats.org/officeDocument/2006/relationships/hyperlink" Target="https://ictv.global/taxonomy/taxondetails?taxnode_id=202210047" TargetMode="External"/><Relationship Id="rId5525" Type="http://schemas.openxmlformats.org/officeDocument/2006/relationships/hyperlink" Target="https://ictv.global/ictv/proposals/2021.010B.R.Binomial_names.zip" TargetMode="External"/><Relationship Id="rId14068" Type="http://schemas.openxmlformats.org/officeDocument/2006/relationships/hyperlink" Target="https://ictv.global/taxonomy/taxondetails?taxnode_id=202210409" TargetMode="External"/><Relationship Id="rId15119" Type="http://schemas.openxmlformats.org/officeDocument/2006/relationships/hyperlink" Target="https://ictv.global/ictv/proposals/2020.095B.R.Leviviricetes.zip" TargetMode="External"/><Relationship Id="rId21284" Type="http://schemas.openxmlformats.org/officeDocument/2006/relationships/hyperlink" Target="https://ictv.global/taxonomy/taxondetails?taxnode_id=202209495" TargetMode="External"/><Relationship Id="rId22335" Type="http://schemas.openxmlformats.org/officeDocument/2006/relationships/hyperlink" Target="https://ictv.global/ictv/proposals/2020.009P.R.Betasatellite_61nsp.zip" TargetMode="External"/><Relationship Id="rId3076" Type="http://schemas.openxmlformats.org/officeDocument/2006/relationships/hyperlink" Target="https://ictv.global/taxonomy/taxondetails?taxnode_id=202200600" TargetMode="External"/><Relationship Id="rId4127" Type="http://schemas.openxmlformats.org/officeDocument/2006/relationships/hyperlink" Target="https://ictv.global/ictv/proposals/2021.010B.R.Binomial_names.zip" TargetMode="External"/><Relationship Id="rId7697" Type="http://schemas.openxmlformats.org/officeDocument/2006/relationships/hyperlink" Target="https://ictv.global/ictv/proposals/2021.010B.R.Binomial_names.zip" TargetMode="External"/><Relationship Id="rId18689" Type="http://schemas.openxmlformats.org/officeDocument/2006/relationships/hyperlink" Target="https://ictv.global/ictv/proposals/2019.020S-023S.zip" TargetMode="External"/><Relationship Id="rId6299" Type="http://schemas.openxmlformats.org/officeDocument/2006/relationships/hyperlink" Target="https://ictv.global/ictv/proposals/2021.010B.R.Binomial_names.zip" TargetMode="External"/><Relationship Id="rId8748" Type="http://schemas.openxmlformats.org/officeDocument/2006/relationships/hyperlink" Target="https://ictv.global/taxonomy/taxondetails?taxnode_id=202204453" TargetMode="External"/><Relationship Id="rId10678" Type="http://schemas.openxmlformats.org/officeDocument/2006/relationships/hyperlink" Target="https://ictv.global/taxonomy/taxondetails?taxnode_id=202203381" TargetMode="External"/><Relationship Id="rId11729" Type="http://schemas.openxmlformats.org/officeDocument/2006/relationships/hyperlink" Target="https://ictv.global/ictv/proposals/2019.006G.zip" TargetMode="External"/><Relationship Id="rId15600" Type="http://schemas.openxmlformats.org/officeDocument/2006/relationships/hyperlink" Target="https://ictv.global/taxonomy/taxondetails?taxnode_id=202205357" TargetMode="External"/><Relationship Id="rId13151" Type="http://schemas.openxmlformats.org/officeDocument/2006/relationships/hyperlink" Target="https://ictv.global/ictv/proposals/2022.007S.Flaviviridae_1genren_sprenamed.zip" TargetMode="External"/><Relationship Id="rId14202" Type="http://schemas.openxmlformats.org/officeDocument/2006/relationships/hyperlink" Target="https://ictv.global/taxonomy/taxondetails?taxnode_id=202210518" TargetMode="External"/><Relationship Id="rId17772" Type="http://schemas.openxmlformats.org/officeDocument/2006/relationships/hyperlink" Target="https://ictv.global/taxonomy/taxondetails?taxnode_id=202214165" TargetMode="External"/><Relationship Id="rId18823" Type="http://schemas.openxmlformats.org/officeDocument/2006/relationships/hyperlink" Target="https://ictv.global/ictv/proposals/2019.006G.zip" TargetMode="External"/><Relationship Id="rId131" Type="http://schemas.openxmlformats.org/officeDocument/2006/relationships/hyperlink" Target="https://ictv.global/ictv/proposals/2022.001D.Herpesvirales_1renfam_4rengen_124rensp_6absp.zip" TargetMode="External"/><Relationship Id="rId3210" Type="http://schemas.openxmlformats.org/officeDocument/2006/relationships/hyperlink" Target="https://ictv.global/taxonomy/taxondetails?taxnode_id=202214822" TargetMode="External"/><Relationship Id="rId6780" Type="http://schemas.openxmlformats.org/officeDocument/2006/relationships/hyperlink" Target="https://ictv.global/taxonomy/taxondetails?taxnode_id=202205560" TargetMode="External"/><Relationship Id="rId7831" Type="http://schemas.openxmlformats.org/officeDocument/2006/relationships/hyperlink" Target="https://ictv.global/ictv/proposals/2021.010B.R.Binomial_names.zip" TargetMode="External"/><Relationship Id="rId16374" Type="http://schemas.openxmlformats.org/officeDocument/2006/relationships/hyperlink" Target="https://ictv.global/taxonomy/taxondetails?taxnode_id=202206555" TargetMode="External"/><Relationship Id="rId17425" Type="http://schemas.openxmlformats.org/officeDocument/2006/relationships/hyperlink" Target="https://ictv.global/ictv/proposals/2021.028M.Peribunyaviridae_sprename.zip" TargetMode="External"/><Relationship Id="rId20020" Type="http://schemas.openxmlformats.org/officeDocument/2006/relationships/hyperlink" Target="https://ictv.global/taxonomy/taxondetails?taxnode_id=202204728" TargetMode="External"/><Relationship Id="rId5382" Type="http://schemas.openxmlformats.org/officeDocument/2006/relationships/hyperlink" Target="https://ictv.global/taxonomy/taxondetails?taxnode_id=202212715" TargetMode="External"/><Relationship Id="rId6433" Type="http://schemas.openxmlformats.org/officeDocument/2006/relationships/hyperlink" Target="https://ictv.global/ictv/proposals/2021.010B.R.Binomial_names.zip" TargetMode="External"/><Relationship Id="rId10812" Type="http://schemas.openxmlformats.org/officeDocument/2006/relationships/hyperlink" Target="https://ictv.global/taxonomy/taxondetails?taxnode_id=202203434" TargetMode="External"/><Relationship Id="rId16027" Type="http://schemas.openxmlformats.org/officeDocument/2006/relationships/hyperlink" Target="https://ictv.global/ictv/proposals/2020.004F.R.Mymona.zip" TargetMode="External"/><Relationship Id="rId19597" Type="http://schemas.openxmlformats.org/officeDocument/2006/relationships/hyperlink" Target="https://ictv.global/ictv/proposals/2019.006G.zip" TargetMode="External"/><Relationship Id="rId22192" Type="http://schemas.openxmlformats.org/officeDocument/2006/relationships/hyperlink" Target="https://ictv.global/taxonomy/taxondetails?taxnode_id=202204499" TargetMode="External"/><Relationship Id="rId1992" Type="http://schemas.openxmlformats.org/officeDocument/2006/relationships/hyperlink" Target="https://ictv.global/taxonomy/taxondetails?taxnode_id=202207060" TargetMode="External"/><Relationship Id="rId5035" Type="http://schemas.openxmlformats.org/officeDocument/2006/relationships/hyperlink" Target="https://ictv.global/ictv/proposals/2021.062B.R.Pclasvirinae_new_genera.zip" TargetMode="External"/><Relationship Id="rId9656" Type="http://schemas.openxmlformats.org/officeDocument/2006/relationships/hyperlink" Target="https://ictv.global/taxonomy/taxondetails?taxnode_id=202214117" TargetMode="External"/><Relationship Id="rId12984" Type="http://schemas.openxmlformats.org/officeDocument/2006/relationships/hyperlink" Target="https://ictv.global/taxonomy/taxondetails?taxnode_id=202202357" TargetMode="External"/><Relationship Id="rId18199" Type="http://schemas.openxmlformats.org/officeDocument/2006/relationships/hyperlink" Target="https://ictv.global/ictv/proposals/2021.001F.R.Fusariviridae_1newfam.zip" TargetMode="External"/><Relationship Id="rId1645" Type="http://schemas.openxmlformats.org/officeDocument/2006/relationships/hyperlink" Target="https://ictv.global/ictv/proposals/2021.001B.R.abolish_Caudovirales.zip" TargetMode="External"/><Relationship Id="rId8258" Type="http://schemas.openxmlformats.org/officeDocument/2006/relationships/hyperlink" Target="https://ictv.global/taxonomy/taxondetails?taxnode_id=202212646" TargetMode="External"/><Relationship Id="rId9309" Type="http://schemas.openxmlformats.org/officeDocument/2006/relationships/hyperlink" Target="https://ictv.global/ictv/proposals/2022.005D.Parvoviridae_2ngen_49nsp_125rensp.zip" TargetMode="External"/><Relationship Id="rId10188" Type="http://schemas.openxmlformats.org/officeDocument/2006/relationships/hyperlink" Target="https://ictv.global/taxonomy/taxondetails?taxnode_id=202206696" TargetMode="External"/><Relationship Id="rId11239" Type="http://schemas.openxmlformats.org/officeDocument/2006/relationships/hyperlink" Target="https://ictv.global/ictv/proposals/2020.005F.R.Genomoviridae.zip" TargetMode="External"/><Relationship Id="rId11586" Type="http://schemas.openxmlformats.org/officeDocument/2006/relationships/hyperlink" Target="https://ictv.global/taxonomy/taxondetails?taxnode_id=202209093" TargetMode="External"/><Relationship Id="rId12637" Type="http://schemas.openxmlformats.org/officeDocument/2006/relationships/hyperlink" Target="https://ictv.global/ictv/proposals/2019.006G.zip" TargetMode="External"/><Relationship Id="rId20904" Type="http://schemas.openxmlformats.org/officeDocument/2006/relationships/hyperlink" Target="https://ictv.global/taxonomy/taxondetails?taxnode_id=202204746" TargetMode="External"/><Relationship Id="rId15110" Type="http://schemas.openxmlformats.org/officeDocument/2006/relationships/hyperlink" Target="https://ictv.global/taxonomy/taxondetails?taxnode_id=202211319" TargetMode="External"/><Relationship Id="rId18680" Type="http://schemas.openxmlformats.org/officeDocument/2006/relationships/hyperlink" Target="https://ictv.global/taxonomy/taxondetails?taxnode_id=202213913" TargetMode="External"/><Relationship Id="rId19731" Type="http://schemas.openxmlformats.org/officeDocument/2006/relationships/hyperlink" Target="https://ictv.global/ictv/proposals/2019.006G.zip" TargetMode="External"/><Relationship Id="rId4868" Type="http://schemas.openxmlformats.org/officeDocument/2006/relationships/hyperlink" Target="https://ictv.global/taxonomy/taxondetails?taxnode_id=202214480" TargetMode="External"/><Relationship Id="rId5919" Type="http://schemas.openxmlformats.org/officeDocument/2006/relationships/hyperlink" Target="https://ictv.global/ictv/proposals/2021.010B.R.Binomial_names.zip" TargetMode="External"/><Relationship Id="rId6290" Type="http://schemas.openxmlformats.org/officeDocument/2006/relationships/hyperlink" Target="https://ictv.global/taxonomy/taxondetails?taxnode_id=202207850" TargetMode="External"/><Relationship Id="rId11720" Type="http://schemas.openxmlformats.org/officeDocument/2006/relationships/hyperlink" Target="https://ictv.global/taxonomy/taxondetails?taxnode_id=202205291" TargetMode="External"/><Relationship Id="rId17282" Type="http://schemas.openxmlformats.org/officeDocument/2006/relationships/hyperlink" Target="https://ictv.global/taxonomy/taxondetails?taxnode_id=202200060" TargetMode="External"/><Relationship Id="rId18333" Type="http://schemas.openxmlformats.org/officeDocument/2006/relationships/hyperlink" Target="https://ictv.global/ictv/proposals/2019.006G.zip" TargetMode="External"/><Relationship Id="rId21678" Type="http://schemas.openxmlformats.org/officeDocument/2006/relationships/hyperlink" Target="https://ictv.global/taxonomy/taxondetails?taxnode_id=202205731" TargetMode="External"/><Relationship Id="rId7341" Type="http://schemas.openxmlformats.org/officeDocument/2006/relationships/hyperlink" Target="https://ictv.global/ictv/proposals/2021.010B.R.Binomial_names.zip" TargetMode="External"/><Relationship Id="rId10322" Type="http://schemas.openxmlformats.org/officeDocument/2006/relationships/hyperlink" Target="https://ictv.global/taxonomy/taxondetails?taxnode_id=202205801" TargetMode="External"/><Relationship Id="rId13892" Type="http://schemas.openxmlformats.org/officeDocument/2006/relationships/hyperlink" Target="https://ictv.global/taxonomy/taxondetails?taxnode_id=202210273" TargetMode="External"/><Relationship Id="rId14943" Type="http://schemas.openxmlformats.org/officeDocument/2006/relationships/hyperlink" Target="https://ictv.global/ictv/proposals/2020.095B.R.Leviviricetes.zip" TargetMode="External"/><Relationship Id="rId3951" Type="http://schemas.openxmlformats.org/officeDocument/2006/relationships/hyperlink" Target="https://ictv.global/ictv/proposals/2021.010B.R.Binomial_names.zip" TargetMode="External"/><Relationship Id="rId12494" Type="http://schemas.openxmlformats.org/officeDocument/2006/relationships/hyperlink" Target="https://ictv.global/taxonomy/taxondetails?taxnode_id=202205460" TargetMode="External"/><Relationship Id="rId13545" Type="http://schemas.openxmlformats.org/officeDocument/2006/relationships/hyperlink" Target="https://ictv.global/ictv/proposals/2021.003F.R.Mitoviridae_100nsp_4ngen.zip" TargetMode="External"/><Relationship Id="rId20761" Type="http://schemas.openxmlformats.org/officeDocument/2006/relationships/hyperlink" Target="https://ictv.global/ictv/proposals/2019.003G.zip" TargetMode="External"/><Relationship Id="rId21812" Type="http://schemas.openxmlformats.org/officeDocument/2006/relationships/hyperlink" Target="https://ictv.global/taxonomy/taxondetails?taxnode_id=202209409" TargetMode="External"/><Relationship Id="rId872" Type="http://schemas.openxmlformats.org/officeDocument/2006/relationships/hyperlink" Target="https://ictv.global/taxonomy/taxondetails?taxnode_id=202214412" TargetMode="External"/><Relationship Id="rId2553" Type="http://schemas.openxmlformats.org/officeDocument/2006/relationships/hyperlink" Target="https://ictv.global/ictv/proposals/2021.082B.R.Tevens_new_families.zip" TargetMode="External"/><Relationship Id="rId3604" Type="http://schemas.openxmlformats.org/officeDocument/2006/relationships/hyperlink" Target="https://ictv.global/taxonomy/taxondetails?taxnode_id=202212017" TargetMode="External"/><Relationship Id="rId9166" Type="http://schemas.openxmlformats.org/officeDocument/2006/relationships/hyperlink" Target="https://ictv.global/taxonomy/taxondetails?taxnode_id=202214052" TargetMode="External"/><Relationship Id="rId11096" Type="http://schemas.openxmlformats.org/officeDocument/2006/relationships/hyperlink" Target="https://ictv.global/taxonomy/taxondetails?taxnode_id=202203535" TargetMode="External"/><Relationship Id="rId12147" Type="http://schemas.openxmlformats.org/officeDocument/2006/relationships/hyperlink" Target="https://ictv.global/ictv/proposals/2019.006G.zip" TargetMode="External"/><Relationship Id="rId20414" Type="http://schemas.openxmlformats.org/officeDocument/2006/relationships/hyperlink" Target="https://ictv.global/taxonomy/taxondetails?taxnode_id=202203831" TargetMode="External"/><Relationship Id="rId525" Type="http://schemas.openxmlformats.org/officeDocument/2006/relationships/hyperlink" Target="https://ictv.global/ictv/proposals/2021.001A.R.Archaeal_Caudoviricetes.zip" TargetMode="External"/><Relationship Id="rId1155" Type="http://schemas.openxmlformats.org/officeDocument/2006/relationships/hyperlink" Target="https://ictv.global/ictv/proposals/2021.010B.R.Binomial_names.zip" TargetMode="External"/><Relationship Id="rId2206" Type="http://schemas.openxmlformats.org/officeDocument/2006/relationships/hyperlink" Target="https://ictv.global/taxonomy/taxondetails?taxnode_id=202212117" TargetMode="External"/><Relationship Id="rId5776" Type="http://schemas.openxmlformats.org/officeDocument/2006/relationships/hyperlink" Target="https://ictv.global/taxonomy/taxondetails?taxnode_id=202214529" TargetMode="External"/><Relationship Id="rId16768" Type="http://schemas.openxmlformats.org/officeDocument/2006/relationships/hyperlink" Target="https://ictv.global/taxonomy/taxondetails?taxnode_id=202214141" TargetMode="External"/><Relationship Id="rId17819" Type="http://schemas.openxmlformats.org/officeDocument/2006/relationships/hyperlink" Target="https://ictv.global/ictv/proposals/2021.002M.Phenuiviridae_sprenamed.zip" TargetMode="External"/><Relationship Id="rId18190" Type="http://schemas.openxmlformats.org/officeDocument/2006/relationships/hyperlink" Target="https://ictv.global/taxonomy/taxondetails?taxnode_id=202213720" TargetMode="External"/><Relationship Id="rId19241" Type="http://schemas.openxmlformats.org/officeDocument/2006/relationships/hyperlink" Target="https://ictv.global/ictv/proposals/2022.005P.Secoviridae_rename.zip" TargetMode="External"/><Relationship Id="rId4378" Type="http://schemas.openxmlformats.org/officeDocument/2006/relationships/hyperlink" Target="https://ictv.global/taxonomy/taxondetails?taxnode_id=202209926" TargetMode="External"/><Relationship Id="rId5429" Type="http://schemas.openxmlformats.org/officeDocument/2006/relationships/hyperlink" Target="https://ictv.global/ictv/proposals/2021.010B.R.Binomial_names.zip" TargetMode="External"/><Relationship Id="rId6827" Type="http://schemas.openxmlformats.org/officeDocument/2006/relationships/hyperlink" Target="https://ictv.global/ictv/proposals/2021.010B.R.Binomial_names.zip" TargetMode="External"/><Relationship Id="rId9300" Type="http://schemas.openxmlformats.org/officeDocument/2006/relationships/hyperlink" Target="https://ictv.global/taxonomy/taxondetails?taxnode_id=202207337" TargetMode="External"/><Relationship Id="rId21188" Type="http://schemas.openxmlformats.org/officeDocument/2006/relationships/hyperlink" Target="https://ictv.global/taxonomy/taxondetails?taxnode_id=202202419" TargetMode="External"/><Relationship Id="rId22239" Type="http://schemas.openxmlformats.org/officeDocument/2006/relationships/hyperlink" Target="https://ictv.global/ictv/proposals/2019.009G.zip" TargetMode="External"/><Relationship Id="rId8999" Type="http://schemas.openxmlformats.org/officeDocument/2006/relationships/hyperlink" Target="https://ictv.global/ictv/proposals/2020.001G.R.Abolish_type_species.pdf" TargetMode="External"/><Relationship Id="rId11230" Type="http://schemas.openxmlformats.org/officeDocument/2006/relationships/hyperlink" Target="https://ictv.global/taxonomy/taxondetails?taxnode_id=202209006" TargetMode="External"/><Relationship Id="rId15851" Type="http://schemas.openxmlformats.org/officeDocument/2006/relationships/hyperlink" Target="https://ictv.global/ictv/proposals/2021.015M.Jingchuvirales_2ngen_10nsp.zip" TargetMode="External"/><Relationship Id="rId16902" Type="http://schemas.openxmlformats.org/officeDocument/2006/relationships/hyperlink" Target="https://ictv.global/taxonomy/taxondetails?taxnode_id=202201787" TargetMode="External"/><Relationship Id="rId5910" Type="http://schemas.openxmlformats.org/officeDocument/2006/relationships/hyperlink" Target="https://ictv.global/taxonomy/taxondetails?taxnode_id=202209804" TargetMode="External"/><Relationship Id="rId14453" Type="http://schemas.openxmlformats.org/officeDocument/2006/relationships/hyperlink" Target="https://ictv.global/ictv/proposals/2020.095B.R.Leviviricetes.zip" TargetMode="External"/><Relationship Id="rId15504" Type="http://schemas.openxmlformats.org/officeDocument/2006/relationships/hyperlink" Target="https://ictv.global/taxonomy/taxondetails?taxnode_id=202212577" TargetMode="External"/><Relationship Id="rId3461" Type="http://schemas.openxmlformats.org/officeDocument/2006/relationships/hyperlink" Target="https://ictv.global/ictv/proposals/2021.082B.R.Tevens_new_families.zip" TargetMode="External"/><Relationship Id="rId4512" Type="http://schemas.openxmlformats.org/officeDocument/2006/relationships/hyperlink" Target="https://ictv.global/taxonomy/taxondetails?taxnode_id=202200692" TargetMode="External"/><Relationship Id="rId13055" Type="http://schemas.openxmlformats.org/officeDocument/2006/relationships/hyperlink" Target="https://ictv.global/ictv/proposals/2022.007S.Flaviviridae_1genren_sprenamed.zip" TargetMode="External"/><Relationship Id="rId14106" Type="http://schemas.openxmlformats.org/officeDocument/2006/relationships/hyperlink" Target="https://ictv.global/taxonomy/taxondetails?taxnode_id=202210443" TargetMode="External"/><Relationship Id="rId17676" Type="http://schemas.openxmlformats.org/officeDocument/2006/relationships/hyperlink" Target="https://ictv.global/taxonomy/taxondetails?taxnode_id=202206603" TargetMode="External"/><Relationship Id="rId18727" Type="http://schemas.openxmlformats.org/officeDocument/2006/relationships/hyperlink" Target="https://ictv.global/ictv/proposals/2020.001G.R.Abolish_type_species.pdf" TargetMode="External"/><Relationship Id="rId20271" Type="http://schemas.openxmlformats.org/officeDocument/2006/relationships/hyperlink" Target="https://ictv.global/ictv/proposals/2022.008P.Caulimoviridae_rename.zip" TargetMode="External"/><Relationship Id="rId21322" Type="http://schemas.openxmlformats.org/officeDocument/2006/relationships/hyperlink" Target="https://ictv.global/taxonomy/taxondetails?taxnode_id=202214022" TargetMode="External"/><Relationship Id="rId382" Type="http://schemas.openxmlformats.org/officeDocument/2006/relationships/hyperlink" Target="https://ictv.global/taxonomy/taxondetails?taxnode_id=202213489" TargetMode="External"/><Relationship Id="rId2063" Type="http://schemas.openxmlformats.org/officeDocument/2006/relationships/hyperlink" Target="https://ictv.global/ictv/proposals/2021.010B.R.Binomial_names.zip" TargetMode="External"/><Relationship Id="rId3114" Type="http://schemas.openxmlformats.org/officeDocument/2006/relationships/hyperlink" Target="https://ictv.global/taxonomy/taxondetails?taxnode_id=202214816" TargetMode="External"/><Relationship Id="rId6684" Type="http://schemas.openxmlformats.org/officeDocument/2006/relationships/hyperlink" Target="https://ictv.global/taxonomy/taxondetails?taxnode_id=202212375" TargetMode="External"/><Relationship Id="rId7735" Type="http://schemas.openxmlformats.org/officeDocument/2006/relationships/hyperlink" Target="https://ictv.global/ictv/proposals/2021.010B.R.Binomial_names.zip" TargetMode="External"/><Relationship Id="rId16278" Type="http://schemas.openxmlformats.org/officeDocument/2006/relationships/hyperlink" Target="https://ictv.global/taxonomy/taxondetails?taxnode_id=202201633" TargetMode="External"/><Relationship Id="rId17329" Type="http://schemas.openxmlformats.org/officeDocument/2006/relationships/hyperlink" Target="https://ictv.global/ictv/proposals/2021.017M.Nairoviridae_sprenamed.zip" TargetMode="External"/><Relationship Id="rId5286" Type="http://schemas.openxmlformats.org/officeDocument/2006/relationships/hyperlink" Target="https://ictv.global/taxonomy/taxondetails?taxnode_id=202212734" TargetMode="External"/><Relationship Id="rId6337" Type="http://schemas.openxmlformats.org/officeDocument/2006/relationships/hyperlink" Target="https://ictv.global/ictv/proposals/2021.010B.R.Binomial_names.zip" TargetMode="External"/><Relationship Id="rId10716" Type="http://schemas.openxmlformats.org/officeDocument/2006/relationships/hyperlink" Target="https://ictv.global/taxonomy/taxondetails?taxnode_id=202203396" TargetMode="External"/><Relationship Id="rId22096" Type="http://schemas.openxmlformats.org/officeDocument/2006/relationships/hyperlink" Target="https://ictv.global/taxonomy/taxondetails?taxnode_id=202204364" TargetMode="External"/><Relationship Id="rId12888" Type="http://schemas.openxmlformats.org/officeDocument/2006/relationships/hyperlink" Target="https://ictv.global/taxonomy/taxondetails?taxnode_id=202202333" TargetMode="External"/><Relationship Id="rId13939" Type="http://schemas.openxmlformats.org/officeDocument/2006/relationships/hyperlink" Target="https://ictv.global/ictv/proposals/2020.095B.R.Leviviricetes.zip" TargetMode="External"/><Relationship Id="rId17810" Type="http://schemas.openxmlformats.org/officeDocument/2006/relationships/hyperlink" Target="https://ictv.global/taxonomy/taxondetails?taxnode_id=202214264" TargetMode="External"/><Relationship Id="rId1896" Type="http://schemas.openxmlformats.org/officeDocument/2006/relationships/hyperlink" Target="https://ictv.global/taxonomy/taxondetails?taxnode_id=202208103" TargetMode="External"/><Relationship Id="rId2947" Type="http://schemas.openxmlformats.org/officeDocument/2006/relationships/hyperlink" Target="https://ictv.global/ictv/proposals/2022.065B.Pootjesviridae_nf.zip" TargetMode="External"/><Relationship Id="rId15361" Type="http://schemas.openxmlformats.org/officeDocument/2006/relationships/hyperlink" Target="https://ictv.global/ictv/proposals/2020.095B.R.Leviviricetes.zip" TargetMode="External"/><Relationship Id="rId16412" Type="http://schemas.openxmlformats.org/officeDocument/2006/relationships/hyperlink" Target="https://ictv.global/taxonomy/taxondetails?taxnode_id=202201689" TargetMode="External"/><Relationship Id="rId19982" Type="http://schemas.openxmlformats.org/officeDocument/2006/relationships/hyperlink" Target="https://ictv.global/taxonomy/taxondetails?taxnode_id=202206677" TargetMode="External"/><Relationship Id="rId20808" Type="http://schemas.openxmlformats.org/officeDocument/2006/relationships/hyperlink" Target="https://ictv.global/taxonomy/taxondetails?taxnode_id=202215052" TargetMode="External"/><Relationship Id="rId919" Type="http://schemas.openxmlformats.org/officeDocument/2006/relationships/hyperlink" Target="https://ictv.global/ictv/proposals/2022.006B.Arenbergviridae_nf.zip" TargetMode="External"/><Relationship Id="rId1549" Type="http://schemas.openxmlformats.org/officeDocument/2006/relationships/hyperlink" Target="https://ictv.global/ictv/proposals/2021.010B.R.Binomial_names.zip" TargetMode="External"/><Relationship Id="rId4022" Type="http://schemas.openxmlformats.org/officeDocument/2006/relationships/hyperlink" Target="https://ictv.global/taxonomy/taxondetails?taxnode_id=202213144" TargetMode="External"/><Relationship Id="rId5420" Type="http://schemas.openxmlformats.org/officeDocument/2006/relationships/hyperlink" Target="https://ictv.global/taxonomy/taxondetails?taxnode_id=202206995" TargetMode="External"/><Relationship Id="rId8990" Type="http://schemas.openxmlformats.org/officeDocument/2006/relationships/hyperlink" Target="https://ictv.global/taxonomy/taxondetails?taxnode_id=202204053" TargetMode="External"/><Relationship Id="rId11971" Type="http://schemas.openxmlformats.org/officeDocument/2006/relationships/hyperlink" Target="https://ictv.global/ictv/proposals/2021.010B.R.Binomial_names.zip" TargetMode="External"/><Relationship Id="rId15014" Type="http://schemas.openxmlformats.org/officeDocument/2006/relationships/hyperlink" Target="https://ictv.global/taxonomy/taxondetails?taxnode_id=202211251" TargetMode="External"/><Relationship Id="rId18584" Type="http://schemas.openxmlformats.org/officeDocument/2006/relationships/hyperlink" Target="https://ictv.global/taxonomy/taxondetails?taxnode_id=202201867" TargetMode="External"/><Relationship Id="rId19635" Type="http://schemas.openxmlformats.org/officeDocument/2006/relationships/hyperlink" Target="https://ictv.global/ictv/proposals/2019.006G.zip" TargetMode="External"/><Relationship Id="rId22230" Type="http://schemas.openxmlformats.org/officeDocument/2006/relationships/hyperlink" Target="https://ictv.global/taxonomy/taxondetails?taxnode_id=202204511" TargetMode="External"/><Relationship Id="rId7592" Type="http://schemas.openxmlformats.org/officeDocument/2006/relationships/hyperlink" Target="https://ictv.global/taxonomy/taxondetails?taxnode_id=202200465" TargetMode="External"/><Relationship Id="rId8643" Type="http://schemas.openxmlformats.org/officeDocument/2006/relationships/hyperlink" Target="https://ictv.global/ictv/proposals/2021.007D.R.Polyomaviridae_2ngen_117rensp.zip" TargetMode="External"/><Relationship Id="rId10573" Type="http://schemas.openxmlformats.org/officeDocument/2006/relationships/hyperlink" Target="https://ictv.global/ictv/proposals/2019.012D.zip" TargetMode="External"/><Relationship Id="rId11624" Type="http://schemas.openxmlformats.org/officeDocument/2006/relationships/hyperlink" Target="https://ictv.global/taxonomy/taxondetails?taxnode_id=202204349" TargetMode="External"/><Relationship Id="rId17186" Type="http://schemas.openxmlformats.org/officeDocument/2006/relationships/hyperlink" Target="https://ictv.global/taxonomy/taxondetails?taxnode_id=202209699" TargetMode="External"/><Relationship Id="rId18237" Type="http://schemas.openxmlformats.org/officeDocument/2006/relationships/hyperlink" Target="https://ictv.global/ictv/proposals/2021.001F.R.Fusariviridae_1newfam.zip" TargetMode="External"/><Relationship Id="rId6194" Type="http://schemas.openxmlformats.org/officeDocument/2006/relationships/hyperlink" Target="https://ictv.global/taxonomy/taxondetails?taxnode_id=202207780" TargetMode="External"/><Relationship Id="rId7245" Type="http://schemas.openxmlformats.org/officeDocument/2006/relationships/hyperlink" Target="https://ictv.global/ictv/proposals/2021.010B.R.Binomial_names.zip" TargetMode="External"/><Relationship Id="rId10226" Type="http://schemas.openxmlformats.org/officeDocument/2006/relationships/hyperlink" Target="https://ictv.global/taxonomy/taxondetails?taxnode_id=202205794" TargetMode="External"/><Relationship Id="rId13796" Type="http://schemas.openxmlformats.org/officeDocument/2006/relationships/hyperlink" Target="https://ictv.global/taxonomy/taxondetails?taxnode_id=202210823" TargetMode="External"/><Relationship Id="rId3855" Type="http://schemas.openxmlformats.org/officeDocument/2006/relationships/hyperlink" Target="https://ictv.global/ictv/proposals/2021.089B.R.Vilmaviridae.zip" TargetMode="External"/><Relationship Id="rId12398" Type="http://schemas.openxmlformats.org/officeDocument/2006/relationships/hyperlink" Target="https://ictv.global/taxonomy/taxondetails?taxnode_id=202205408" TargetMode="External"/><Relationship Id="rId13449" Type="http://schemas.openxmlformats.org/officeDocument/2006/relationships/hyperlink" Target="https://ictv.global/ictv/proposals/2021.003F.R.Mitoviridae_100nsp_4ngen.zip" TargetMode="External"/><Relationship Id="rId14847" Type="http://schemas.openxmlformats.org/officeDocument/2006/relationships/hyperlink" Target="https://ictv.global/ictv/proposals/2020.095B.R.Leviviricetes.zip" TargetMode="External"/><Relationship Id="rId17320" Type="http://schemas.openxmlformats.org/officeDocument/2006/relationships/hyperlink" Target="https://ictv.global/taxonomy/taxondetails?taxnode_id=202205463" TargetMode="External"/><Relationship Id="rId20665" Type="http://schemas.openxmlformats.org/officeDocument/2006/relationships/hyperlink" Target="https://ictv.global/ictv/proposals/2019.002F.zip" TargetMode="External"/><Relationship Id="rId776" Type="http://schemas.openxmlformats.org/officeDocument/2006/relationships/hyperlink" Target="https://ictv.global/taxonomy/taxondetails?taxnode_id=202214357" TargetMode="External"/><Relationship Id="rId2457" Type="http://schemas.openxmlformats.org/officeDocument/2006/relationships/hyperlink" Target="https://ictv.global/ictv/proposals/2021.010B.R.Binomial_names.zip" TargetMode="External"/><Relationship Id="rId3508" Type="http://schemas.openxmlformats.org/officeDocument/2006/relationships/hyperlink" Target="https://ictv.global/taxonomy/taxondetails?taxnode_id=202211969" TargetMode="External"/><Relationship Id="rId4906" Type="http://schemas.openxmlformats.org/officeDocument/2006/relationships/hyperlink" Target="https://ictv.global/taxonomy/taxondetails?taxnode_id=202210216" TargetMode="External"/><Relationship Id="rId20318" Type="http://schemas.openxmlformats.org/officeDocument/2006/relationships/hyperlink" Target="https://ictv.global/taxonomy/taxondetails?taxnode_id=202202831" TargetMode="External"/><Relationship Id="rId21716" Type="http://schemas.openxmlformats.org/officeDocument/2006/relationships/hyperlink" Target="https://ictv.global/taxonomy/taxondetails?taxnode_id=202209393" TargetMode="External"/><Relationship Id="rId429" Type="http://schemas.openxmlformats.org/officeDocument/2006/relationships/hyperlink" Target="https://ictv.global/ictv/proposals/2021.022B.R.Crassvirales.zip" TargetMode="External"/><Relationship Id="rId1059" Type="http://schemas.openxmlformats.org/officeDocument/2006/relationships/hyperlink" Target="https://ictv.global/ictv/proposals/2021.010B.R.Binomial_names.zip" TargetMode="External"/><Relationship Id="rId13930" Type="http://schemas.openxmlformats.org/officeDocument/2006/relationships/hyperlink" Target="https://ictv.global/taxonomy/taxondetails?taxnode_id=202210298" TargetMode="External"/><Relationship Id="rId19492" Type="http://schemas.openxmlformats.org/officeDocument/2006/relationships/hyperlink" Target="https://ictv.global/taxonomy/taxondetails?taxnode_id=202205373" TargetMode="External"/><Relationship Id="rId8153" Type="http://schemas.openxmlformats.org/officeDocument/2006/relationships/hyperlink" Target="https://ictv.global/ictv/proposals/2021.010B.R.Binomial_names.zip" TargetMode="External"/><Relationship Id="rId9551" Type="http://schemas.openxmlformats.org/officeDocument/2006/relationships/hyperlink" Target="https://ictv.global/ictv/proposals/2022.009D.Circoviridae_rensp101_nsp48.zip" TargetMode="External"/><Relationship Id="rId11481" Type="http://schemas.openxmlformats.org/officeDocument/2006/relationships/hyperlink" Target="https://ictv.global/ictv/proposals/2020.005F.R.Genomoviridae.zip" TargetMode="External"/><Relationship Id="rId12532" Type="http://schemas.openxmlformats.org/officeDocument/2006/relationships/hyperlink" Target="https://ictv.global/taxonomy/taxondetails?taxnode_id=202202188" TargetMode="External"/><Relationship Id="rId18094" Type="http://schemas.openxmlformats.org/officeDocument/2006/relationships/hyperlink" Target="https://ictv.global/taxonomy/taxondetails?taxnode_id=202206242" TargetMode="External"/><Relationship Id="rId19145" Type="http://schemas.openxmlformats.org/officeDocument/2006/relationships/hyperlink" Target="https://ictv.global/ictv/proposals/2021.006S.R.Picornaviridae_5nsfam.zip" TargetMode="External"/><Relationship Id="rId910" Type="http://schemas.openxmlformats.org/officeDocument/2006/relationships/hyperlink" Target="https://ictv.global/taxonomy/taxondetails?taxnode_id=202214347" TargetMode="External"/><Relationship Id="rId1540" Type="http://schemas.openxmlformats.org/officeDocument/2006/relationships/hyperlink" Target="https://ictv.global/taxonomy/taxondetails?taxnode_id=202208308" TargetMode="External"/><Relationship Id="rId9204" Type="http://schemas.openxmlformats.org/officeDocument/2006/relationships/hyperlink" Target="https://ictv.global/taxonomy/taxondetails?taxnode_id=202204219" TargetMode="External"/><Relationship Id="rId10083" Type="http://schemas.openxmlformats.org/officeDocument/2006/relationships/hyperlink" Target="https://ictv.global/ictv/proposals/2021.010F.R.Cressdna_2neword_3newfam_21newgen.zip" TargetMode="External"/><Relationship Id="rId11134" Type="http://schemas.openxmlformats.org/officeDocument/2006/relationships/hyperlink" Target="https://ictv.global/taxonomy/taxondetails?taxnode_id=202208943" TargetMode="External"/><Relationship Id="rId15755" Type="http://schemas.openxmlformats.org/officeDocument/2006/relationships/hyperlink" Target="https://ictv.global/ictv/proposals/2020.026M.R.Jingchuvirales.zip" TargetMode="External"/><Relationship Id="rId16806" Type="http://schemas.openxmlformats.org/officeDocument/2006/relationships/hyperlink" Target="https://ictv.global/taxonomy/taxondetails?taxnode_id=202213308" TargetMode="External"/><Relationship Id="rId4763" Type="http://schemas.openxmlformats.org/officeDocument/2006/relationships/hyperlink" Target="https://ictv.global/ictv/proposals/2021.001B.R.abolish_Caudovirales.zip" TargetMode="External"/><Relationship Id="rId5814" Type="http://schemas.openxmlformats.org/officeDocument/2006/relationships/hyperlink" Target="https://ictv.global/taxonomy/taxondetails?taxnode_id=202200948" TargetMode="External"/><Relationship Id="rId14357" Type="http://schemas.openxmlformats.org/officeDocument/2006/relationships/hyperlink" Target="https://ictv.global/ictv/proposals/2020.095B.R.Leviviricetes.zip" TargetMode="External"/><Relationship Id="rId15408" Type="http://schemas.openxmlformats.org/officeDocument/2006/relationships/hyperlink" Target="https://ictv.global/taxonomy/taxondetails?taxnode_id=202212536" TargetMode="External"/><Relationship Id="rId21573" Type="http://schemas.openxmlformats.org/officeDocument/2006/relationships/hyperlink" Target="https://ictv.global/ictv/proposals/2017.004P.A.v4.Alphasatellitidae.zip" TargetMode="External"/><Relationship Id="rId3365" Type="http://schemas.openxmlformats.org/officeDocument/2006/relationships/hyperlink" Target="https://ictv.global/ictv/proposals/2022.085B.Stanwilliamsviridae_nf_2nsf_4ng_6nsp.zip" TargetMode="External"/><Relationship Id="rId4416" Type="http://schemas.openxmlformats.org/officeDocument/2006/relationships/hyperlink" Target="https://ictv.global/taxonomy/taxondetails?taxnode_id=202201193" TargetMode="External"/><Relationship Id="rId7986" Type="http://schemas.openxmlformats.org/officeDocument/2006/relationships/hyperlink" Target="https://ictv.global/taxonomy/taxondetails?taxnode_id=202211877" TargetMode="External"/><Relationship Id="rId18978" Type="http://schemas.openxmlformats.org/officeDocument/2006/relationships/hyperlink" Target="https://ictv.global/taxonomy/taxondetails?taxnode_id=202207132" TargetMode="External"/><Relationship Id="rId20175" Type="http://schemas.openxmlformats.org/officeDocument/2006/relationships/hyperlink" Target="https://ictv.global/ictv/proposals/2019.006G.zip" TargetMode="External"/><Relationship Id="rId21226" Type="http://schemas.openxmlformats.org/officeDocument/2006/relationships/hyperlink" Target="https://ictv.global/taxonomy/taxondetails?taxnode_id=202207197" TargetMode="External"/><Relationship Id="rId286" Type="http://schemas.openxmlformats.org/officeDocument/2006/relationships/hyperlink" Target="https://ictv.global/taxonomy/taxondetails?taxnode_id=202209151" TargetMode="External"/><Relationship Id="rId3018" Type="http://schemas.openxmlformats.org/officeDocument/2006/relationships/hyperlink" Target="https://ictv.global/taxonomy/taxondetails?taxnode_id=202211699" TargetMode="External"/><Relationship Id="rId6588" Type="http://schemas.openxmlformats.org/officeDocument/2006/relationships/hyperlink" Target="https://ictv.global/taxonomy/taxondetails?taxnode_id=202209346" TargetMode="External"/><Relationship Id="rId7639" Type="http://schemas.openxmlformats.org/officeDocument/2006/relationships/hyperlink" Target="https://ictv.global/ictv/proposals/2021.070B.R.Rerduovirus_new_species.zip" TargetMode="External"/><Relationship Id="rId10967" Type="http://schemas.openxmlformats.org/officeDocument/2006/relationships/hyperlink" Target="https://ictv.global/ictv/proposals/2019.012D.zip" TargetMode="External"/><Relationship Id="rId9061" Type="http://schemas.openxmlformats.org/officeDocument/2006/relationships/hyperlink" Target="https://ictv.global/ictv/proposals/2019.005G.zip" TargetMode="External"/><Relationship Id="rId13440" Type="http://schemas.openxmlformats.org/officeDocument/2006/relationships/hyperlink" Target="https://ictv.global/taxonomy/taxondetails?taxnode_id=202213801" TargetMode="External"/><Relationship Id="rId420" Type="http://schemas.openxmlformats.org/officeDocument/2006/relationships/hyperlink" Target="https://ictv.global/taxonomy/taxondetails?taxnode_id=202213466" TargetMode="External"/><Relationship Id="rId1050" Type="http://schemas.openxmlformats.org/officeDocument/2006/relationships/hyperlink" Target="https://ictv.global/taxonomy/taxondetails?taxnode_id=202208516" TargetMode="External"/><Relationship Id="rId2101" Type="http://schemas.openxmlformats.org/officeDocument/2006/relationships/hyperlink" Target="https://ictv.global/ictv/proposals/2021.010B.R.Binomial_names.zip" TargetMode="External"/><Relationship Id="rId12042" Type="http://schemas.openxmlformats.org/officeDocument/2006/relationships/hyperlink" Target="https://ictv.global/taxonomy/taxondetails?taxnode_id=202202765" TargetMode="External"/><Relationship Id="rId16663" Type="http://schemas.openxmlformats.org/officeDocument/2006/relationships/hyperlink" Target="https://ictv.global/ictv/proposals/2021.036M.R.Rhabdoviridae_sprename.zip" TargetMode="External"/><Relationship Id="rId17714" Type="http://schemas.openxmlformats.org/officeDocument/2006/relationships/hyperlink" Target="https://ictv.global/taxonomy/taxondetails?taxnode_id=202206416" TargetMode="External"/><Relationship Id="rId5671" Type="http://schemas.openxmlformats.org/officeDocument/2006/relationships/hyperlink" Target="https://ictv.global/ictv/proposals/2021.010B.R.Binomial_names.zip" TargetMode="External"/><Relationship Id="rId6722" Type="http://schemas.openxmlformats.org/officeDocument/2006/relationships/hyperlink" Target="https://ictv.global/taxonomy/taxondetails?taxnode_id=202207430" TargetMode="External"/><Relationship Id="rId15265" Type="http://schemas.openxmlformats.org/officeDocument/2006/relationships/hyperlink" Target="https://ictv.global/ictv/proposals/2020.095B.R.Leviviricetes.zip" TargetMode="External"/><Relationship Id="rId16316" Type="http://schemas.openxmlformats.org/officeDocument/2006/relationships/hyperlink" Target="https://ictv.global/taxonomy/taxondetails?taxnode_id=202201650" TargetMode="External"/><Relationship Id="rId19886" Type="http://schemas.openxmlformats.org/officeDocument/2006/relationships/hyperlink" Target="https://ictv.global/taxonomy/taxondetails?taxnode_id=202215113" TargetMode="External"/><Relationship Id="rId22481" Type="http://schemas.openxmlformats.org/officeDocument/2006/relationships/hyperlink" Target="https://ictv.global/ictv/proposals/2020.009P.R.Betasatellite_61nsp.zip" TargetMode="External"/><Relationship Id="rId4273" Type="http://schemas.openxmlformats.org/officeDocument/2006/relationships/hyperlink" Target="https://ictv.global/ictv/proposals/2021.010B.R.Binomial_names.zip" TargetMode="External"/><Relationship Id="rId5324" Type="http://schemas.openxmlformats.org/officeDocument/2006/relationships/hyperlink" Target="https://ictv.global/taxonomy/taxondetails?taxnode_id=202212749" TargetMode="External"/><Relationship Id="rId8894" Type="http://schemas.openxmlformats.org/officeDocument/2006/relationships/hyperlink" Target="https://ictv.global/taxonomy/taxondetails?taxnode_id=202203985" TargetMode="External"/><Relationship Id="rId9945" Type="http://schemas.openxmlformats.org/officeDocument/2006/relationships/hyperlink" Target="https://ictv.global/ictv/proposals/2020.016D.R.Smacoviridae_6ngen_42nsp.zip" TargetMode="External"/><Relationship Id="rId18488" Type="http://schemas.openxmlformats.org/officeDocument/2006/relationships/hyperlink" Target="https://ictv.global/taxonomy/taxondetails?taxnode_id=202201832" TargetMode="External"/><Relationship Id="rId19539" Type="http://schemas.openxmlformats.org/officeDocument/2006/relationships/hyperlink" Target="https://ictv.global/ictv/proposals/2020.026P.R.Abolish_Luteoviridae.zip" TargetMode="External"/><Relationship Id="rId21083" Type="http://schemas.openxmlformats.org/officeDocument/2006/relationships/hyperlink" Target="https://ictv.global/ictv/proposals/2021.010B.R.Binomial_names.zip" TargetMode="External"/><Relationship Id="rId22134" Type="http://schemas.openxmlformats.org/officeDocument/2006/relationships/hyperlink" Target="https://ictv.global/taxonomy/taxondetails?taxnode_id=202204385" TargetMode="External"/><Relationship Id="rId1934" Type="http://schemas.openxmlformats.org/officeDocument/2006/relationships/hyperlink" Target="https://ictv.global/taxonomy/taxondetails?taxnode_id=202208082" TargetMode="External"/><Relationship Id="rId7496" Type="http://schemas.openxmlformats.org/officeDocument/2006/relationships/hyperlink" Target="https://ictv.global/taxonomy/taxondetails?taxnode_id=202214783" TargetMode="External"/><Relationship Id="rId8547" Type="http://schemas.openxmlformats.org/officeDocument/2006/relationships/hyperlink" Target="https://ictv.global/ictv/proposals/2021.010B.R.Binomial_names.zip" TargetMode="External"/><Relationship Id="rId10477" Type="http://schemas.openxmlformats.org/officeDocument/2006/relationships/hyperlink" Target="https://ictv.global/ictv/proposals/2020.006P.R.Begomovirus_22nsp.zip" TargetMode="External"/><Relationship Id="rId11528" Type="http://schemas.openxmlformats.org/officeDocument/2006/relationships/hyperlink" Target="https://ictv.global/taxonomy/taxondetails?taxnode_id=202209076" TargetMode="External"/><Relationship Id="rId11875" Type="http://schemas.openxmlformats.org/officeDocument/2006/relationships/hyperlink" Target="https://ictv.global/ictv/proposals/2020.028M.R.Reovirales_2nfam.zip" TargetMode="External"/><Relationship Id="rId12926" Type="http://schemas.openxmlformats.org/officeDocument/2006/relationships/hyperlink" Target="https://ictv.global/taxonomy/taxondetails?taxnode_id=202202352" TargetMode="External"/><Relationship Id="rId6098" Type="http://schemas.openxmlformats.org/officeDocument/2006/relationships/hyperlink" Target="https://ictv.global/taxonomy/taxondetails?taxnode_id=202207839" TargetMode="External"/><Relationship Id="rId7149" Type="http://schemas.openxmlformats.org/officeDocument/2006/relationships/hyperlink" Target="https://ictv.global/ictv/proposals/2021.010B.R.Binomial_names.zip" TargetMode="External"/><Relationship Id="rId14001" Type="http://schemas.openxmlformats.org/officeDocument/2006/relationships/hyperlink" Target="https://ictv.global/ictv/proposals/2020.095B.R.Leviviricetes.zip" TargetMode="External"/><Relationship Id="rId17571" Type="http://schemas.openxmlformats.org/officeDocument/2006/relationships/hyperlink" Target="https://ictv.global/ictv/proposals/2021.028M.Peribunyaviridae_sprename.zip" TargetMode="External"/><Relationship Id="rId18622" Type="http://schemas.openxmlformats.org/officeDocument/2006/relationships/hyperlink" Target="https://ictv.global/taxonomy/taxondetails?taxnode_id=202201902" TargetMode="External"/><Relationship Id="rId21967" Type="http://schemas.openxmlformats.org/officeDocument/2006/relationships/hyperlink" Target="https://ictv.global/ictv/proposals/2022.008D.Aelloviridae_146rensp.zip" TargetMode="External"/><Relationship Id="rId3759" Type="http://schemas.openxmlformats.org/officeDocument/2006/relationships/hyperlink" Target="https://ictv.global/ictv/proposals/2021.082B.R.Tevens_new_families.zip" TargetMode="External"/><Relationship Id="rId5181" Type="http://schemas.openxmlformats.org/officeDocument/2006/relationships/hyperlink" Target="https://ictv.global/ictv/proposals/2021.080B.R.Stephanstirmvirinae.zip" TargetMode="External"/><Relationship Id="rId6232" Type="http://schemas.openxmlformats.org/officeDocument/2006/relationships/hyperlink" Target="https://ictv.global/taxonomy/taxondetails?taxnode_id=202210008" TargetMode="External"/><Relationship Id="rId7630" Type="http://schemas.openxmlformats.org/officeDocument/2006/relationships/hyperlink" Target="https://ictv.global/taxonomy/taxondetails?taxnode_id=202211669" TargetMode="External"/><Relationship Id="rId10611" Type="http://schemas.openxmlformats.org/officeDocument/2006/relationships/hyperlink" Target="https://ictv.global/ictv/proposals/2019.012D.zip" TargetMode="External"/><Relationship Id="rId16173" Type="http://schemas.openxmlformats.org/officeDocument/2006/relationships/hyperlink" Target="https://ictv.global/ictv/proposals/2021.026M.Paramyxoviridae_sprename.zip" TargetMode="External"/><Relationship Id="rId17224" Type="http://schemas.openxmlformats.org/officeDocument/2006/relationships/hyperlink" Target="https://ictv.global/taxonomy/taxondetails?taxnode_id=202200031" TargetMode="External"/><Relationship Id="rId20569" Type="http://schemas.openxmlformats.org/officeDocument/2006/relationships/hyperlink" Target="https://ictv.global/ictv/proposals/2019.006G.zip" TargetMode="External"/><Relationship Id="rId12783" Type="http://schemas.openxmlformats.org/officeDocument/2006/relationships/hyperlink" Target="https://ictv.global/ictv/proposals/2019.006G.zip" TargetMode="External"/><Relationship Id="rId13834" Type="http://schemas.openxmlformats.org/officeDocument/2006/relationships/hyperlink" Target="https://ictv.global/taxonomy/taxondetails?taxnode_id=202210223" TargetMode="External"/><Relationship Id="rId19396" Type="http://schemas.openxmlformats.org/officeDocument/2006/relationships/hyperlink" Target="https://ictv.global/taxonomy/taxondetails?taxnode_id=202213827" TargetMode="External"/><Relationship Id="rId1791" Type="http://schemas.openxmlformats.org/officeDocument/2006/relationships/hyperlink" Target="https://ictv.global/ictv/proposals/2021.010B.R.Binomial_names.zip" TargetMode="External"/><Relationship Id="rId2842" Type="http://schemas.openxmlformats.org/officeDocument/2006/relationships/hyperlink" Target="https://ictv.global/taxonomy/taxondetails?taxnode_id=202211612" TargetMode="External"/><Relationship Id="rId9455" Type="http://schemas.openxmlformats.org/officeDocument/2006/relationships/hyperlink" Target="https://ictv.global/ictv/proposals/2022.005D.Parvoviridae_2ngen_49nsp_125rensp.zip" TargetMode="External"/><Relationship Id="rId11385" Type="http://schemas.openxmlformats.org/officeDocument/2006/relationships/hyperlink" Target="https://ictv.global/ictv/proposals/2020.005F.R.Genomoviridae.zip" TargetMode="External"/><Relationship Id="rId12436" Type="http://schemas.openxmlformats.org/officeDocument/2006/relationships/hyperlink" Target="https://ictv.global/taxonomy/taxondetails?taxnode_id=202205430" TargetMode="External"/><Relationship Id="rId19049" Type="http://schemas.openxmlformats.org/officeDocument/2006/relationships/hyperlink" Target="https://ictv.global/ictv/proposals/2021.006S.R.Picornaviridae_5nsfam.zip" TargetMode="External"/><Relationship Id="rId20703" Type="http://schemas.openxmlformats.org/officeDocument/2006/relationships/hyperlink" Target="https://ictv.global/ictv/proposals/2020.012D.R.Ribozyviria.zip" TargetMode="External"/><Relationship Id="rId814" Type="http://schemas.openxmlformats.org/officeDocument/2006/relationships/hyperlink" Target="https://ictv.global/taxonomy/taxondetails?taxnode_id=202214349" TargetMode="External"/><Relationship Id="rId1444" Type="http://schemas.openxmlformats.org/officeDocument/2006/relationships/hyperlink" Target="https://ictv.global/taxonomy/taxondetails?taxnode_id=202208473" TargetMode="External"/><Relationship Id="rId8057" Type="http://schemas.openxmlformats.org/officeDocument/2006/relationships/hyperlink" Target="https://ictv.global/ictv/proposals/2021.010B.R.Binomial_names.zip" TargetMode="External"/><Relationship Id="rId9108" Type="http://schemas.openxmlformats.org/officeDocument/2006/relationships/hyperlink" Target="https://ictv.global/taxonomy/taxondetails?taxnode_id=202204125" TargetMode="External"/><Relationship Id="rId11038" Type="http://schemas.openxmlformats.org/officeDocument/2006/relationships/hyperlink" Target="https://ictv.global/taxonomy/taxondetails?taxnode_id=202209104" TargetMode="External"/><Relationship Id="rId15659" Type="http://schemas.openxmlformats.org/officeDocument/2006/relationships/hyperlink" Target="https://ictv.global/ictv/proposals/2021.009F.R.Botourmiaviridae_6newgen_109newsp.zip" TargetMode="External"/><Relationship Id="rId19530" Type="http://schemas.openxmlformats.org/officeDocument/2006/relationships/hyperlink" Target="https://ictv.global/taxonomy/taxondetails?taxnode_id=202203792" TargetMode="External"/><Relationship Id="rId4667" Type="http://schemas.openxmlformats.org/officeDocument/2006/relationships/hyperlink" Target="https://ictv.global/ictv/proposals/2021.035B.R.Gracegardnervirinae.zip" TargetMode="External"/><Relationship Id="rId5718" Type="http://schemas.openxmlformats.org/officeDocument/2006/relationships/hyperlink" Target="https://ictv.global/taxonomy/taxondetails?taxnode_id=202214523" TargetMode="External"/><Relationship Id="rId17081" Type="http://schemas.openxmlformats.org/officeDocument/2006/relationships/hyperlink" Target="https://ictv.global/ictv/proposals/2021.008M.Arenaviridae_rename.zip" TargetMode="External"/><Relationship Id="rId18132" Type="http://schemas.openxmlformats.org/officeDocument/2006/relationships/hyperlink" Target="https://ictv.global/taxonomy/taxondetails?taxnode_id=202212933" TargetMode="External"/><Relationship Id="rId21477" Type="http://schemas.openxmlformats.org/officeDocument/2006/relationships/hyperlink" Target="https://ictv.global/ictv/proposals/2021.004D.R.Baculoviridae_6nsp.zip" TargetMode="External"/><Relationship Id="rId22528" Type="http://schemas.openxmlformats.org/officeDocument/2006/relationships/hyperlink" Target="https://ictv.global/taxonomy/taxondetails?taxnode_id=202205184" TargetMode="External"/><Relationship Id="rId3269" Type="http://schemas.openxmlformats.org/officeDocument/2006/relationships/hyperlink" Target="https://ictv.global/ictv/proposals/2021.010B.R.Binomial_names.zip" TargetMode="External"/><Relationship Id="rId7140" Type="http://schemas.openxmlformats.org/officeDocument/2006/relationships/hyperlink" Target="https://ictv.global/taxonomy/taxondetails?taxnode_id=202211563" TargetMode="External"/><Relationship Id="rId20079" Type="http://schemas.openxmlformats.org/officeDocument/2006/relationships/hyperlink" Target="https://ictv.global/ictv/proposals/2021.005F.R.Yadokarivirales_neworder.zip" TargetMode="External"/><Relationship Id="rId10121" Type="http://schemas.openxmlformats.org/officeDocument/2006/relationships/hyperlink" Target="https://ictv.global/ictv/proposals/2019.012D.zip" TargetMode="External"/><Relationship Id="rId13691" Type="http://schemas.openxmlformats.org/officeDocument/2006/relationships/hyperlink" Target="https://ictv.global/ictv/proposals/2020.095B.R.Leviviricetes.zip" TargetMode="External"/><Relationship Id="rId14742" Type="http://schemas.openxmlformats.org/officeDocument/2006/relationships/hyperlink" Target="https://ictv.global/taxonomy/taxondetails?taxnode_id=202211098" TargetMode="External"/><Relationship Id="rId3750" Type="http://schemas.openxmlformats.org/officeDocument/2006/relationships/hyperlink" Target="https://ictv.global/taxonomy/taxondetails?taxnode_id=202211634" TargetMode="External"/><Relationship Id="rId4801" Type="http://schemas.openxmlformats.org/officeDocument/2006/relationships/hyperlink" Target="https://ictv.global/ictv/proposals/2021.010B.R.Binomial_names.zip" TargetMode="External"/><Relationship Id="rId12293" Type="http://schemas.openxmlformats.org/officeDocument/2006/relationships/hyperlink" Target="https://ictv.global/ictv/proposals/2022.017P.Kitaviridae_rename.zip" TargetMode="External"/><Relationship Id="rId13344" Type="http://schemas.openxmlformats.org/officeDocument/2006/relationships/hyperlink" Target="https://ictv.global/taxonomy/taxondetails?taxnode_id=202205252" TargetMode="External"/><Relationship Id="rId17965" Type="http://schemas.openxmlformats.org/officeDocument/2006/relationships/hyperlink" Target="https://ictv.global/ictv/proposals/2021.002M.Phenuiviridae_sprenamed.zip" TargetMode="External"/><Relationship Id="rId20560" Type="http://schemas.openxmlformats.org/officeDocument/2006/relationships/hyperlink" Target="https://ictv.global/taxonomy/taxondetails?taxnode_id=202205010" TargetMode="External"/><Relationship Id="rId21611" Type="http://schemas.openxmlformats.org/officeDocument/2006/relationships/hyperlink" Target="https://ictv.global/ictv/proposals/2017.004P.A.v4.Alphasatellitidae.zip" TargetMode="External"/><Relationship Id="rId671" Type="http://schemas.openxmlformats.org/officeDocument/2006/relationships/hyperlink" Target="https://ictv.global/ictv/proposals/2022.001B.Aliceevansviridae.zip" TargetMode="External"/><Relationship Id="rId2352" Type="http://schemas.openxmlformats.org/officeDocument/2006/relationships/hyperlink" Target="https://ictv.global/taxonomy/taxondetails?taxnode_id=202210115" TargetMode="External"/><Relationship Id="rId3403" Type="http://schemas.openxmlformats.org/officeDocument/2006/relationships/hyperlink" Target="https://ictv.global/ictv/proposals/2021.082B.R.Tevens_new_families.zip" TargetMode="External"/><Relationship Id="rId6973" Type="http://schemas.openxmlformats.org/officeDocument/2006/relationships/hyperlink" Target="https://ictv.global/ictv/proposals/2021.010B.R.Binomial_names.zip" TargetMode="External"/><Relationship Id="rId16567" Type="http://schemas.openxmlformats.org/officeDocument/2006/relationships/hyperlink" Target="https://ictv.global/ictv/proposals/2021.003M.R.Alpharhabdovirinae_3ngen_7nsp.zip" TargetMode="External"/><Relationship Id="rId17618" Type="http://schemas.openxmlformats.org/officeDocument/2006/relationships/hyperlink" Target="https://ictv.global/taxonomy/taxondetails?taxnode_id=202200126" TargetMode="External"/><Relationship Id="rId20213" Type="http://schemas.openxmlformats.org/officeDocument/2006/relationships/hyperlink" Target="https://ictv.global/ictv/proposals/2022.008P.Caulimoviridae_rename.zip" TargetMode="External"/><Relationship Id="rId324" Type="http://schemas.openxmlformats.org/officeDocument/2006/relationships/hyperlink" Target="https://ictv.global/taxonomy/taxondetails?taxnode_id=202206409" TargetMode="External"/><Relationship Id="rId2005" Type="http://schemas.openxmlformats.org/officeDocument/2006/relationships/hyperlink" Target="https://ictv.global/ictv/proposals/2021.010B.R.Binomial_names.zip" TargetMode="External"/><Relationship Id="rId5575" Type="http://schemas.openxmlformats.org/officeDocument/2006/relationships/hyperlink" Target="https://ictv.global/ictv/proposals/2021.006B.R.Backyardiganvirus.zip" TargetMode="External"/><Relationship Id="rId6626" Type="http://schemas.openxmlformats.org/officeDocument/2006/relationships/hyperlink" Target="https://ictv.global/taxonomy/taxondetails?taxnode_id=202201256" TargetMode="External"/><Relationship Id="rId15169" Type="http://schemas.openxmlformats.org/officeDocument/2006/relationships/hyperlink" Target="https://ictv.global/ictv/proposals/2020.095B.R.Leviviricetes.zip" TargetMode="External"/><Relationship Id="rId19040" Type="http://schemas.openxmlformats.org/officeDocument/2006/relationships/hyperlink" Target="https://ictv.global/taxonomy/taxondetails?taxnode_id=202206315" TargetMode="External"/><Relationship Id="rId22385" Type="http://schemas.openxmlformats.org/officeDocument/2006/relationships/hyperlink" Target="https://ictv.global/ictv/proposals/2020.009P.R.Betasatellite_61nsp.zip" TargetMode="External"/><Relationship Id="rId4177" Type="http://schemas.openxmlformats.org/officeDocument/2006/relationships/hyperlink" Target="https://ictv.global/ictv/proposals/2021.010B.R.Binomial_names.zip" TargetMode="External"/><Relationship Id="rId5228" Type="http://schemas.openxmlformats.org/officeDocument/2006/relationships/hyperlink" Target="https://ictv.global/taxonomy/taxondetails?taxnode_id=202207834" TargetMode="External"/><Relationship Id="rId8798" Type="http://schemas.openxmlformats.org/officeDocument/2006/relationships/hyperlink" Target="https://ictv.global/taxonomy/taxondetails?taxnode_id=202204450" TargetMode="External"/><Relationship Id="rId9849" Type="http://schemas.openxmlformats.org/officeDocument/2006/relationships/hyperlink" Target="https://ictv.global/ictv/proposals/2021.010F.R.Cressdna_2neword_3newfam_21newgen.zip" TargetMode="External"/><Relationship Id="rId22038" Type="http://schemas.openxmlformats.org/officeDocument/2006/relationships/hyperlink" Target="https://ictv.global/taxonomy/taxondetails?taxnode_id=202202740" TargetMode="External"/><Relationship Id="rId11779" Type="http://schemas.openxmlformats.org/officeDocument/2006/relationships/hyperlink" Target="https://ictv.global/ictv/proposals/2020.028M.R.Reovirales_2nfam.zip" TargetMode="External"/><Relationship Id="rId15650" Type="http://schemas.openxmlformats.org/officeDocument/2006/relationships/hyperlink" Target="https://ictv.global/taxonomy/taxondetails?taxnode_id=202208740" TargetMode="External"/><Relationship Id="rId16701" Type="http://schemas.openxmlformats.org/officeDocument/2006/relationships/hyperlink" Target="https://ictv.global/ictv/proposals/2021.036M.R.Rhabdoviridae_sprename.zip" TargetMode="External"/><Relationship Id="rId1838" Type="http://schemas.openxmlformats.org/officeDocument/2006/relationships/hyperlink" Target="https://ictv.global/taxonomy/taxondetails?taxnode_id=202213505" TargetMode="External"/><Relationship Id="rId3260" Type="http://schemas.openxmlformats.org/officeDocument/2006/relationships/hyperlink" Target="https://ictv.global/taxonomy/taxondetails?taxnode_id=202213612" TargetMode="External"/><Relationship Id="rId4311" Type="http://schemas.openxmlformats.org/officeDocument/2006/relationships/hyperlink" Target="https://ictv.global/ictv/proposals/2021.010B.R.Binomial_names.zip" TargetMode="External"/><Relationship Id="rId14252" Type="http://schemas.openxmlformats.org/officeDocument/2006/relationships/hyperlink" Target="https://ictv.global/taxonomy/taxondetails?taxnode_id=202210557" TargetMode="External"/><Relationship Id="rId15303" Type="http://schemas.openxmlformats.org/officeDocument/2006/relationships/hyperlink" Target="https://ictv.global/ictv/proposals/2020.095B.R.Leviviricetes.zip" TargetMode="External"/><Relationship Id="rId18873" Type="http://schemas.openxmlformats.org/officeDocument/2006/relationships/hyperlink" Target="https://ictv.global/ictv/proposals/2021.006S.R.Picornaviridae_5nsfam.zip" TargetMode="External"/><Relationship Id="rId19924" Type="http://schemas.openxmlformats.org/officeDocument/2006/relationships/hyperlink" Target="https://ictv.global/taxonomy/taxondetails?taxnode_id=202205923" TargetMode="External"/><Relationship Id="rId20070" Type="http://schemas.openxmlformats.org/officeDocument/2006/relationships/hyperlink" Target="https://ictv.global/taxonomy/taxondetails?taxnode_id=202202642" TargetMode="External"/><Relationship Id="rId181" Type="http://schemas.openxmlformats.org/officeDocument/2006/relationships/hyperlink" Target="https://ictv.global/ictv/proposals/2022.001D.Herpesvirales_1renfam_4rengen_124rensp_6absp.zip" TargetMode="External"/><Relationship Id="rId7881" Type="http://schemas.openxmlformats.org/officeDocument/2006/relationships/hyperlink" Target="https://ictv.global/ictv/proposals/2021.010B.R.Binomial_names.zip" TargetMode="External"/><Relationship Id="rId8932" Type="http://schemas.openxmlformats.org/officeDocument/2006/relationships/hyperlink" Target="https://ictv.global/taxonomy/taxondetails?taxnode_id=202204007" TargetMode="External"/><Relationship Id="rId10862" Type="http://schemas.openxmlformats.org/officeDocument/2006/relationships/hyperlink" Target="https://ictv.global/taxonomy/taxondetails?taxnode_id=202203457" TargetMode="External"/><Relationship Id="rId11913" Type="http://schemas.openxmlformats.org/officeDocument/2006/relationships/hyperlink" Target="https://ictv.global/ictv/proposals/2020.028M.R.Reovirales_2nfam.zip" TargetMode="External"/><Relationship Id="rId17475" Type="http://schemas.openxmlformats.org/officeDocument/2006/relationships/hyperlink" Target="https://ictv.global/ictv/proposals/2021.028M.Peribunyaviridae_sprename.zip" TargetMode="External"/><Relationship Id="rId18526" Type="http://schemas.openxmlformats.org/officeDocument/2006/relationships/hyperlink" Target="https://ictv.global/taxonomy/taxondetails?taxnode_id=202201854" TargetMode="External"/><Relationship Id="rId21121" Type="http://schemas.openxmlformats.org/officeDocument/2006/relationships/hyperlink" Target="https://ictv.global/ictv/proposals/2019.003G.zip" TargetMode="External"/><Relationship Id="rId5085" Type="http://schemas.openxmlformats.org/officeDocument/2006/relationships/hyperlink" Target="https://ictv.global/ictv/proposals/2021.010B.R.Binomial_names.zip" TargetMode="External"/><Relationship Id="rId6483" Type="http://schemas.openxmlformats.org/officeDocument/2006/relationships/hyperlink" Target="https://ictv.global/ictv/proposals/2021.010B.R.Binomial_names.zip" TargetMode="External"/><Relationship Id="rId7534" Type="http://schemas.openxmlformats.org/officeDocument/2006/relationships/hyperlink" Target="https://ictv.global/taxonomy/taxondetails?taxnode_id=202214749" TargetMode="External"/><Relationship Id="rId10515" Type="http://schemas.openxmlformats.org/officeDocument/2006/relationships/hyperlink" Target="https://ictv.global/ictv/proposals/2019.012D.zip" TargetMode="External"/><Relationship Id="rId16077" Type="http://schemas.openxmlformats.org/officeDocument/2006/relationships/hyperlink" Target="https://ictv.global/ictv/proposals/2020.004F.R.Mymona.zip" TargetMode="External"/><Relationship Id="rId17128" Type="http://schemas.openxmlformats.org/officeDocument/2006/relationships/hyperlink" Target="https://ictv.global/taxonomy/taxondetails?taxnode_id=202213864" TargetMode="External"/><Relationship Id="rId6136" Type="http://schemas.openxmlformats.org/officeDocument/2006/relationships/hyperlink" Target="https://ictv.global/taxonomy/taxondetails?taxnode_id=202213532" TargetMode="External"/><Relationship Id="rId12687" Type="http://schemas.openxmlformats.org/officeDocument/2006/relationships/hyperlink" Target="https://ictv.global/ictv/proposals/2019.006G.zip" TargetMode="External"/><Relationship Id="rId13738" Type="http://schemas.openxmlformats.org/officeDocument/2006/relationships/hyperlink" Target="https://ictv.global/taxonomy/taxondetails?taxnode_id=202210780" TargetMode="External"/><Relationship Id="rId20954" Type="http://schemas.openxmlformats.org/officeDocument/2006/relationships/hyperlink" Target="https://ictv.global/taxonomy/taxondetails?taxnode_id=202204772" TargetMode="External"/><Relationship Id="rId1695" Type="http://schemas.openxmlformats.org/officeDocument/2006/relationships/hyperlink" Target="https://ictv.global/ictv/proposals/2021.015B.R.Casjensviridae.zip" TargetMode="External"/><Relationship Id="rId2746" Type="http://schemas.openxmlformats.org/officeDocument/2006/relationships/hyperlink" Target="https://ictv.global/taxonomy/taxondetails?taxnode_id=202207973" TargetMode="External"/><Relationship Id="rId9359" Type="http://schemas.openxmlformats.org/officeDocument/2006/relationships/hyperlink" Target="https://ictv.global/ictv/proposals/2022.005D.Parvoviridae_2ngen_49nsp_125rensp.zip" TargetMode="External"/><Relationship Id="rId11289" Type="http://schemas.openxmlformats.org/officeDocument/2006/relationships/hyperlink" Target="https://ictv.global/ictv/proposals/2020.005F.R.Genomoviridae.zip" TargetMode="External"/><Relationship Id="rId15160" Type="http://schemas.openxmlformats.org/officeDocument/2006/relationships/hyperlink" Target="https://ictv.global/taxonomy/taxondetails?taxnode_id=202211358" TargetMode="External"/><Relationship Id="rId16211" Type="http://schemas.openxmlformats.org/officeDocument/2006/relationships/hyperlink" Target="https://ictv.global/ictv/proposals/2021.014M.R.Jeilongvirus_2nsp.zip" TargetMode="External"/><Relationship Id="rId20607" Type="http://schemas.openxmlformats.org/officeDocument/2006/relationships/hyperlink" Target="https://ictv.global/ictv/proposals/2019.006G.zip" TargetMode="External"/><Relationship Id="rId718" Type="http://schemas.openxmlformats.org/officeDocument/2006/relationships/hyperlink" Target="https://ictv.global/taxonomy/taxondetails?taxnode_id=202201271" TargetMode="External"/><Relationship Id="rId1348" Type="http://schemas.openxmlformats.org/officeDocument/2006/relationships/hyperlink" Target="https://ictv.global/taxonomy/taxondetails?taxnode_id=202208362" TargetMode="External"/><Relationship Id="rId19781" Type="http://schemas.openxmlformats.org/officeDocument/2006/relationships/hyperlink" Target="https://ictv.global/ictv/proposals/2019.006G.zip" TargetMode="External"/><Relationship Id="rId5969" Type="http://schemas.openxmlformats.org/officeDocument/2006/relationships/hyperlink" Target="https://ictv.global/ictv/proposals/2021.010B.R.Binomial_names.zip" TargetMode="External"/><Relationship Id="rId7391" Type="http://schemas.openxmlformats.org/officeDocument/2006/relationships/hyperlink" Target="https://ictv.global/ictv/proposals/2021.010B.R.Binomial_names.zip" TargetMode="External"/><Relationship Id="rId8442" Type="http://schemas.openxmlformats.org/officeDocument/2006/relationships/hyperlink" Target="https://ictv.global/taxonomy/taxondetails?taxnode_id=202201242" TargetMode="External"/><Relationship Id="rId9840" Type="http://schemas.openxmlformats.org/officeDocument/2006/relationships/hyperlink" Target="https://ictv.global/taxonomy/taxondetails?taxnode_id=202213261" TargetMode="External"/><Relationship Id="rId11770" Type="http://schemas.openxmlformats.org/officeDocument/2006/relationships/hyperlink" Target="https://ictv.global/taxonomy/taxondetails?taxnode_id=202205319" TargetMode="External"/><Relationship Id="rId12821" Type="http://schemas.openxmlformats.org/officeDocument/2006/relationships/hyperlink" Target="https://ictv.global/ictv/proposals/2022.001P.Betaflexiviridae_12ns.zip" TargetMode="External"/><Relationship Id="rId18036" Type="http://schemas.openxmlformats.org/officeDocument/2006/relationships/hyperlink" Target="https://ictv.global/taxonomy/taxondetails?taxnode_id=202207582" TargetMode="External"/><Relationship Id="rId18383" Type="http://schemas.openxmlformats.org/officeDocument/2006/relationships/hyperlink" Target="https://ictv.global/ictv/proposals/2019.006G.zip" TargetMode="External"/><Relationship Id="rId19434" Type="http://schemas.openxmlformats.org/officeDocument/2006/relationships/hyperlink" Target="https://ictv.global/taxonomy/taxondetails?taxnode_id=202205362" TargetMode="External"/><Relationship Id="rId54" Type="http://schemas.openxmlformats.org/officeDocument/2006/relationships/hyperlink" Target="https://ictv.global/taxonomy/taxondetails?taxnode_id=202211715" TargetMode="External"/><Relationship Id="rId7044" Type="http://schemas.openxmlformats.org/officeDocument/2006/relationships/hyperlink" Target="https://ictv.global/taxonomy/taxondetails?taxnode_id=202208660" TargetMode="External"/><Relationship Id="rId10372" Type="http://schemas.openxmlformats.org/officeDocument/2006/relationships/hyperlink" Target="https://ictv.global/taxonomy/taxondetails?taxnode_id=202203268" TargetMode="External"/><Relationship Id="rId11423" Type="http://schemas.openxmlformats.org/officeDocument/2006/relationships/hyperlink" Target="https://ictv.global/ictv/proposals/2020.005F.R.Genomoviridae.zip" TargetMode="External"/><Relationship Id="rId14993" Type="http://schemas.openxmlformats.org/officeDocument/2006/relationships/hyperlink" Target="https://ictv.global/ictv/proposals/2020.095B.R.Leviviricetes.zip" TargetMode="External"/><Relationship Id="rId10025" Type="http://schemas.openxmlformats.org/officeDocument/2006/relationships/hyperlink" Target="https://ictv.global/ictv/proposals/2020.016D.R.Smacoviridae_6ngen_42nsp.zip" TargetMode="External"/><Relationship Id="rId13595" Type="http://schemas.openxmlformats.org/officeDocument/2006/relationships/hyperlink" Target="https://ictv.global/ictv/proposals/2021.003F.R.Mitoviridae_100nsp_4ngen.zip" TargetMode="External"/><Relationship Id="rId14646" Type="http://schemas.openxmlformats.org/officeDocument/2006/relationships/hyperlink" Target="https://ictv.global/taxonomy/taxondetails?taxnode_id=202211042" TargetMode="External"/><Relationship Id="rId21862" Type="http://schemas.openxmlformats.org/officeDocument/2006/relationships/hyperlink" Target="https://ictv.global/taxonomy/taxondetails?taxnode_id=202209456" TargetMode="External"/><Relationship Id="rId3654" Type="http://schemas.openxmlformats.org/officeDocument/2006/relationships/hyperlink" Target="https://ictv.global/taxonomy/taxondetails?taxnode_id=202211985" TargetMode="External"/><Relationship Id="rId4705" Type="http://schemas.openxmlformats.org/officeDocument/2006/relationships/hyperlink" Target="https://ictv.global/ictv/proposals/2021.035B.R.Gracegardnervirinae.zip" TargetMode="External"/><Relationship Id="rId12197" Type="http://schemas.openxmlformats.org/officeDocument/2006/relationships/hyperlink" Target="https://ictv.global/ictv/proposals/2019.006G.zip" TargetMode="External"/><Relationship Id="rId13248" Type="http://schemas.openxmlformats.org/officeDocument/2006/relationships/hyperlink" Target="https://ictv.global/taxonomy/taxondetails?taxnode_id=202209879" TargetMode="External"/><Relationship Id="rId17869" Type="http://schemas.openxmlformats.org/officeDocument/2006/relationships/hyperlink" Target="https://ictv.global/ictv/proposals/2021.002M.Phenuiviridae_sprenamed.zip" TargetMode="External"/><Relationship Id="rId20464" Type="http://schemas.openxmlformats.org/officeDocument/2006/relationships/hyperlink" Target="https://ictv.global/taxonomy/taxondetails?taxnode_id=202204841" TargetMode="External"/><Relationship Id="rId21515" Type="http://schemas.openxmlformats.org/officeDocument/2006/relationships/hyperlink" Target="https://ictv.global/ictv/proposals/2022.003D.Lefavirales_106rensp.zip" TargetMode="External"/><Relationship Id="rId575" Type="http://schemas.openxmlformats.org/officeDocument/2006/relationships/hyperlink" Target="https://ictv.global/ictv/proposals/2021.010B.R.Binomial_names.zip" TargetMode="External"/><Relationship Id="rId2256" Type="http://schemas.openxmlformats.org/officeDocument/2006/relationships/hyperlink" Target="https://ictv.global/taxonomy/taxondetails?taxnode_id=202214333" TargetMode="External"/><Relationship Id="rId3307" Type="http://schemas.openxmlformats.org/officeDocument/2006/relationships/hyperlink" Target="https://ictv.global/ictv/proposals/2021.076B.R.Schitoviridae_new_genera.zip" TargetMode="External"/><Relationship Id="rId6877" Type="http://schemas.openxmlformats.org/officeDocument/2006/relationships/hyperlink" Target="https://ictv.global/ictv/proposals/2021.010B.R.Binomial_names.zip" TargetMode="External"/><Relationship Id="rId7928" Type="http://schemas.openxmlformats.org/officeDocument/2006/relationships/hyperlink" Target="https://ictv.global/taxonomy/taxondetails?taxnode_id=202211870" TargetMode="External"/><Relationship Id="rId19291" Type="http://schemas.openxmlformats.org/officeDocument/2006/relationships/hyperlink" Target="https://ictv.global/ictv/proposals/2022.005P.Secoviridae_rename.zip" TargetMode="External"/><Relationship Id="rId20117" Type="http://schemas.openxmlformats.org/officeDocument/2006/relationships/hyperlink" Target="https://ictv.global/ictv/proposals/2022.004M.Birnaviridae_sprenamed.zip" TargetMode="External"/><Relationship Id="rId228" Type="http://schemas.openxmlformats.org/officeDocument/2006/relationships/hyperlink" Target="https://ictv.global/taxonomy/taxondetails?taxnode_id=202206405" TargetMode="External"/><Relationship Id="rId5479" Type="http://schemas.openxmlformats.org/officeDocument/2006/relationships/hyperlink" Target="https://ictv.global/ictv/proposals/2021.010B.R.Binomial_names.zip" TargetMode="External"/><Relationship Id="rId9350" Type="http://schemas.openxmlformats.org/officeDocument/2006/relationships/hyperlink" Target="https://ictv.global/taxonomy/taxondetails?taxnode_id=202207349" TargetMode="External"/><Relationship Id="rId10909" Type="http://schemas.openxmlformats.org/officeDocument/2006/relationships/hyperlink" Target="https://ictv.global/ictv/proposals/2019.012D.zip" TargetMode="External"/><Relationship Id="rId11280" Type="http://schemas.openxmlformats.org/officeDocument/2006/relationships/hyperlink" Target="https://ictv.global/taxonomy/taxondetails?taxnode_id=202208975" TargetMode="External"/><Relationship Id="rId22289" Type="http://schemas.openxmlformats.org/officeDocument/2006/relationships/hyperlink" Target="https://ictv.global/ictv/proposals/2020.009P.R.Betasatellite_61nsp.zip" TargetMode="External"/><Relationship Id="rId9003" Type="http://schemas.openxmlformats.org/officeDocument/2006/relationships/hyperlink" Target="https://ictv.global/ictv/proposals/2019.005G.zip" TargetMode="External"/><Relationship Id="rId12331" Type="http://schemas.openxmlformats.org/officeDocument/2006/relationships/hyperlink" Target="https://ictv.global/ictv/proposals/2019.006G.zip" TargetMode="External"/><Relationship Id="rId16952" Type="http://schemas.openxmlformats.org/officeDocument/2006/relationships/hyperlink" Target="https://ictv.global/taxonomy/taxondetails?taxnode_id=202209654" TargetMode="External"/><Relationship Id="rId5960" Type="http://schemas.openxmlformats.org/officeDocument/2006/relationships/hyperlink" Target="https://ictv.global/taxonomy/taxondetails?taxnode_id=202214561" TargetMode="External"/><Relationship Id="rId15554" Type="http://schemas.openxmlformats.org/officeDocument/2006/relationships/hyperlink" Target="https://ictv.global/taxonomy/taxondetails?taxnode_id=202213215" TargetMode="External"/><Relationship Id="rId16605" Type="http://schemas.openxmlformats.org/officeDocument/2006/relationships/hyperlink" Target="https://ictv.global/ictv/proposals/2021.036M.R.Rhabdoviridae_sprename.zip" TargetMode="External"/><Relationship Id="rId3164" Type="http://schemas.openxmlformats.org/officeDocument/2006/relationships/hyperlink" Target="https://ictv.global/taxonomy/taxondetails?taxnode_id=202205495" TargetMode="External"/><Relationship Id="rId4562" Type="http://schemas.openxmlformats.org/officeDocument/2006/relationships/hyperlink" Target="https://ictv.global/taxonomy/taxondetails?taxnode_id=202212264" TargetMode="External"/><Relationship Id="rId5613" Type="http://schemas.openxmlformats.org/officeDocument/2006/relationships/hyperlink" Target="https://ictv.global/ictv/proposals/2021.010B.R.Binomial_names.zip" TargetMode="External"/><Relationship Id="rId14156" Type="http://schemas.openxmlformats.org/officeDocument/2006/relationships/hyperlink" Target="https://ictv.global/taxonomy/taxondetails?taxnode_id=202210481" TargetMode="External"/><Relationship Id="rId15207" Type="http://schemas.openxmlformats.org/officeDocument/2006/relationships/hyperlink" Target="https://ictv.global/ictv/proposals/2020.095B.R.Leviviricetes.zip" TargetMode="External"/><Relationship Id="rId18777" Type="http://schemas.openxmlformats.org/officeDocument/2006/relationships/hyperlink" Target="https://ictv.global/ictv/proposals/2022.004S.Iflaviridae_rename.zip" TargetMode="External"/><Relationship Id="rId19828" Type="http://schemas.openxmlformats.org/officeDocument/2006/relationships/hyperlink" Target="https://ictv.global/taxonomy/taxondetails?taxnode_id=202209673" TargetMode="External"/><Relationship Id="rId21372" Type="http://schemas.openxmlformats.org/officeDocument/2006/relationships/hyperlink" Target="https://ictv.global/taxonomy/taxondetails?taxnode_id=202202676" TargetMode="External"/><Relationship Id="rId22423" Type="http://schemas.openxmlformats.org/officeDocument/2006/relationships/hyperlink" Target="https://ictv.global/ictv/proposals/2020.009P.R.Betasatellite_61nsp.zip" TargetMode="External"/><Relationship Id="rId4215" Type="http://schemas.openxmlformats.org/officeDocument/2006/relationships/hyperlink" Target="https://ictv.global/ictv/proposals/2021.010B.R.Binomial_names.zip" TargetMode="External"/><Relationship Id="rId7785" Type="http://schemas.openxmlformats.org/officeDocument/2006/relationships/hyperlink" Target="https://ictv.global/ictv/proposals/2022.089B.Caudoviricetes_3ng_vibrio.zip" TargetMode="External"/><Relationship Id="rId8836" Type="http://schemas.openxmlformats.org/officeDocument/2006/relationships/hyperlink" Target="https://ictv.global/taxonomy/taxondetails?taxnode_id=202204493" TargetMode="External"/><Relationship Id="rId10766" Type="http://schemas.openxmlformats.org/officeDocument/2006/relationships/hyperlink" Target="https://ictv.global/taxonomy/taxondetails?taxnode_id=202203416" TargetMode="External"/><Relationship Id="rId11817" Type="http://schemas.openxmlformats.org/officeDocument/2006/relationships/hyperlink" Target="https://ictv.global/ictv/proposals/2020.028M.R.Reovirales_2nfam.zip" TargetMode="External"/><Relationship Id="rId17379" Type="http://schemas.openxmlformats.org/officeDocument/2006/relationships/hyperlink" Target="https://ictv.global/ictv/proposals/2021.017M.Nairoviridae_sprenamed.zip" TargetMode="External"/><Relationship Id="rId21025" Type="http://schemas.openxmlformats.org/officeDocument/2006/relationships/hyperlink" Target="https://ictv.global/ictv/proposals/2019.003G.zip" TargetMode="External"/><Relationship Id="rId6387" Type="http://schemas.openxmlformats.org/officeDocument/2006/relationships/hyperlink" Target="https://ictv.global/ictv/proposals/2021.010B.R.Binomial_names.zip" TargetMode="External"/><Relationship Id="rId7438" Type="http://schemas.openxmlformats.org/officeDocument/2006/relationships/hyperlink" Target="https://ictv.global/taxonomy/taxondetails?taxnode_id=202207021" TargetMode="External"/><Relationship Id="rId10419" Type="http://schemas.openxmlformats.org/officeDocument/2006/relationships/hyperlink" Target="https://ictv.global/ictv/proposals/2019.012D.zip" TargetMode="External"/><Relationship Id="rId2997" Type="http://schemas.openxmlformats.org/officeDocument/2006/relationships/hyperlink" Target="https://ictv.global/ictv/proposals/2021.010B.R.Binomial_names.zip" TargetMode="External"/><Relationship Id="rId13989" Type="http://schemas.openxmlformats.org/officeDocument/2006/relationships/hyperlink" Target="https://ictv.global/ictv/proposals/2020.095B.R.Leviviricetes.zip" TargetMode="External"/><Relationship Id="rId17860" Type="http://schemas.openxmlformats.org/officeDocument/2006/relationships/hyperlink" Target="https://ictv.global/taxonomy/taxondetails?taxnode_id=202200158" TargetMode="External"/><Relationship Id="rId18911" Type="http://schemas.openxmlformats.org/officeDocument/2006/relationships/hyperlink" Target="https://ictv.global/ictv/proposals/2021.006S.R.Picornaviridae_5nsfam.zip" TargetMode="External"/><Relationship Id="rId969" Type="http://schemas.openxmlformats.org/officeDocument/2006/relationships/hyperlink" Target="https://ictv.global/ictv/proposals/2021.010B.R.Binomial_names.zip" TargetMode="External"/><Relationship Id="rId1599" Type="http://schemas.openxmlformats.org/officeDocument/2006/relationships/hyperlink" Target="https://ictv.global/ictv/proposals/2021.001B.R.abolish_Caudovirales.zip" TargetMode="External"/><Relationship Id="rId5470" Type="http://schemas.openxmlformats.org/officeDocument/2006/relationships/hyperlink" Target="https://ictv.global/taxonomy/taxondetails?taxnode_id=202206757" TargetMode="External"/><Relationship Id="rId6521" Type="http://schemas.openxmlformats.org/officeDocument/2006/relationships/hyperlink" Target="https://ictv.global/ictv/proposals/2021.010B.R.Binomial_names.zip" TargetMode="External"/><Relationship Id="rId10900" Type="http://schemas.openxmlformats.org/officeDocument/2006/relationships/hyperlink" Target="https://ictv.global/taxonomy/taxondetails?taxnode_id=202203472" TargetMode="External"/><Relationship Id="rId15064" Type="http://schemas.openxmlformats.org/officeDocument/2006/relationships/hyperlink" Target="https://ictv.global/taxonomy/taxondetails?taxnode_id=202211289" TargetMode="External"/><Relationship Id="rId16115" Type="http://schemas.openxmlformats.org/officeDocument/2006/relationships/hyperlink" Target="https://ictv.global/ictv/proposals/2022.016M.Nyamiviridae_2nsp.zip" TargetMode="External"/><Relationship Id="rId16462" Type="http://schemas.openxmlformats.org/officeDocument/2006/relationships/hyperlink" Target="https://ictv.global/taxonomy/taxondetails?taxnode_id=202201710" TargetMode="External"/><Relationship Id="rId17513" Type="http://schemas.openxmlformats.org/officeDocument/2006/relationships/hyperlink" Target="https://ictv.global/ictv/proposals/2022.018M.Orthobunyavirus_29nsp_abolish4sp.zip" TargetMode="External"/><Relationship Id="rId20858" Type="http://schemas.openxmlformats.org/officeDocument/2006/relationships/hyperlink" Target="https://ictv.global/taxonomy/taxondetails?taxnode_id=202203741" TargetMode="External"/><Relationship Id="rId21909" Type="http://schemas.openxmlformats.org/officeDocument/2006/relationships/hyperlink" Target="https://ictv.global/ictv/proposals/2020.014D.R.Gyrovirus_9nsp.zip" TargetMode="External"/><Relationship Id="rId22280" Type="http://schemas.openxmlformats.org/officeDocument/2006/relationships/hyperlink" Target="https://ictv.global/taxonomy/taxondetails?taxnode_id=202208059" TargetMode="External"/><Relationship Id="rId4072" Type="http://schemas.openxmlformats.org/officeDocument/2006/relationships/hyperlink" Target="https://ictv.global/taxonomy/taxondetails?taxnode_id=202201195" TargetMode="External"/><Relationship Id="rId5123" Type="http://schemas.openxmlformats.org/officeDocument/2006/relationships/hyperlink" Target="https://ictv.global/ictv/proposals/2021.010B.R.Binomial_names.zip" TargetMode="External"/><Relationship Id="rId19685" Type="http://schemas.openxmlformats.org/officeDocument/2006/relationships/hyperlink" Target="https://ictv.global/ictv/proposals/2019.006G.zip" TargetMode="External"/><Relationship Id="rId7295" Type="http://schemas.openxmlformats.org/officeDocument/2006/relationships/hyperlink" Target="https://ictv.global/ictv/proposals/2021.010B.R.Binomial_names.zip" TargetMode="External"/><Relationship Id="rId8693" Type="http://schemas.openxmlformats.org/officeDocument/2006/relationships/hyperlink" Target="https://ictv.global/ictv/proposals/2021.007D.R.Polyomaviridae_2ngen_117rensp.zip" TargetMode="External"/><Relationship Id="rId9744" Type="http://schemas.openxmlformats.org/officeDocument/2006/relationships/hyperlink" Target="https://ictv.global/taxonomy/taxondetails?taxnode_id=202202968" TargetMode="External"/><Relationship Id="rId11674" Type="http://schemas.openxmlformats.org/officeDocument/2006/relationships/hyperlink" Target="https://ictv.global/taxonomy/taxondetails?taxnode_id=202202896" TargetMode="External"/><Relationship Id="rId12725" Type="http://schemas.openxmlformats.org/officeDocument/2006/relationships/hyperlink" Target="https://ictv.global/ictv/proposals/2019.006G.zip" TargetMode="External"/><Relationship Id="rId18287" Type="http://schemas.openxmlformats.org/officeDocument/2006/relationships/hyperlink" Target="https://ictv.global/ictv/proposals/2021.006F.R.Hypoviridae_8newgen_35newsp.zip" TargetMode="External"/><Relationship Id="rId19338" Type="http://schemas.openxmlformats.org/officeDocument/2006/relationships/hyperlink" Target="https://ictv.global/taxonomy/taxondetails?taxnode_id=202202137" TargetMode="External"/><Relationship Id="rId1733" Type="http://schemas.openxmlformats.org/officeDocument/2006/relationships/hyperlink" Target="https://ictv.global/ictv/proposals/2021.015B.R.Casjensviridae.zip" TargetMode="External"/><Relationship Id="rId8346" Type="http://schemas.openxmlformats.org/officeDocument/2006/relationships/hyperlink" Target="https://ictv.global/taxonomy/taxondetails?taxnode_id=202212684" TargetMode="External"/><Relationship Id="rId10276" Type="http://schemas.openxmlformats.org/officeDocument/2006/relationships/hyperlink" Target="https://ictv.global/taxonomy/taxondetails?taxnode_id=202205797" TargetMode="External"/><Relationship Id="rId11327" Type="http://schemas.openxmlformats.org/officeDocument/2006/relationships/hyperlink" Target="https://ictv.global/ictv/proposals/2020.005F.R.Genomoviridae.zip" TargetMode="External"/><Relationship Id="rId14897" Type="http://schemas.openxmlformats.org/officeDocument/2006/relationships/hyperlink" Target="https://ictv.global/ictv/proposals/2020.095B.R.Leviviricetes.zip" TargetMode="External"/><Relationship Id="rId15948" Type="http://schemas.openxmlformats.org/officeDocument/2006/relationships/hyperlink" Target="https://ictv.global/taxonomy/taxondetails?taxnode_id=202214192" TargetMode="External"/><Relationship Id="rId4956" Type="http://schemas.openxmlformats.org/officeDocument/2006/relationships/hyperlink" Target="https://ictv.global/taxonomy/taxondetails?taxnode_id=202205499" TargetMode="External"/><Relationship Id="rId13499" Type="http://schemas.openxmlformats.org/officeDocument/2006/relationships/hyperlink" Target="https://ictv.global/ictv/proposals/2021.003F.R.Mitoviridae_100nsp_4ngen.zip" TargetMode="External"/><Relationship Id="rId17370" Type="http://schemas.openxmlformats.org/officeDocument/2006/relationships/hyperlink" Target="https://ictv.global/taxonomy/taxondetails?taxnode_id=202214217" TargetMode="External"/><Relationship Id="rId18421" Type="http://schemas.openxmlformats.org/officeDocument/2006/relationships/hyperlink" Target="https://ictv.global/ictv/proposals/2019.006G.zip" TargetMode="External"/><Relationship Id="rId21766" Type="http://schemas.openxmlformats.org/officeDocument/2006/relationships/hyperlink" Target="https://ictv.global/taxonomy/taxondetails?taxnode_id=202202516" TargetMode="External"/><Relationship Id="rId3558" Type="http://schemas.openxmlformats.org/officeDocument/2006/relationships/hyperlink" Target="https://ictv.global/taxonomy/taxondetails?taxnode_id=202211991" TargetMode="External"/><Relationship Id="rId4609" Type="http://schemas.openxmlformats.org/officeDocument/2006/relationships/hyperlink" Target="https://ictv.global/ictv/proposals/2021.035B.R.Gracegardnervirinae.zip" TargetMode="External"/><Relationship Id="rId17023" Type="http://schemas.openxmlformats.org/officeDocument/2006/relationships/hyperlink" Target="https://ictv.global/ictv/proposals/2021.008M.Arenaviridae_rename.zip" TargetMode="External"/><Relationship Id="rId20368" Type="http://schemas.openxmlformats.org/officeDocument/2006/relationships/hyperlink" Target="https://ictv.global/taxonomy/taxondetails?taxnode_id=202215101" TargetMode="External"/><Relationship Id="rId21419" Type="http://schemas.openxmlformats.org/officeDocument/2006/relationships/hyperlink" Target="https://ictv.global/ictv/proposals/2022.003D.Lefavirales_106rensp.zip" TargetMode="External"/><Relationship Id="rId479" Type="http://schemas.openxmlformats.org/officeDocument/2006/relationships/hyperlink" Target="https://ictv.global/ictv/proposals/2022.003A.Caudoviricetes_2no_3nf.zip" TargetMode="External"/><Relationship Id="rId6031" Type="http://schemas.openxmlformats.org/officeDocument/2006/relationships/hyperlink" Target="https://ictv.global/ictv/proposals/2021.010B.R.Binomial_names.zip" TargetMode="External"/><Relationship Id="rId10410" Type="http://schemas.openxmlformats.org/officeDocument/2006/relationships/hyperlink" Target="https://ictv.global/taxonomy/taxondetails?taxnode_id=202203282" TargetMode="External"/><Relationship Id="rId13980" Type="http://schemas.openxmlformats.org/officeDocument/2006/relationships/hyperlink" Target="https://ictv.global/taxonomy/taxondetails?taxnode_id=202210334" TargetMode="External"/><Relationship Id="rId19195" Type="http://schemas.openxmlformats.org/officeDocument/2006/relationships/hyperlink" Target="https://ictv.global/ictv/proposals/2022.005P.Secoviridae_rename.zip" TargetMode="External"/><Relationship Id="rId9254" Type="http://schemas.openxmlformats.org/officeDocument/2006/relationships/hyperlink" Target="https://ictv.global/taxonomy/taxondetails?taxnode_id=202214071" TargetMode="External"/><Relationship Id="rId12582" Type="http://schemas.openxmlformats.org/officeDocument/2006/relationships/hyperlink" Target="https://ictv.global/taxonomy/taxondetails?taxnode_id=202202210" TargetMode="External"/><Relationship Id="rId13633" Type="http://schemas.openxmlformats.org/officeDocument/2006/relationships/hyperlink" Target="https://ictv.global/ictv/proposals/2021.003F.R.Mitoviridae_100nsp_4ngen.zip" TargetMode="External"/><Relationship Id="rId21900" Type="http://schemas.openxmlformats.org/officeDocument/2006/relationships/hyperlink" Target="https://ictv.global/taxonomy/taxondetails?taxnode_id=202209379" TargetMode="External"/><Relationship Id="rId960" Type="http://schemas.openxmlformats.org/officeDocument/2006/relationships/hyperlink" Target="https://ictv.global/taxonomy/taxondetails?taxnode_id=202200546" TargetMode="External"/><Relationship Id="rId1243" Type="http://schemas.openxmlformats.org/officeDocument/2006/relationships/hyperlink" Target="https://ictv.global/ictv/proposals/2021.010B.R.Binomial_names.zip" TargetMode="External"/><Relationship Id="rId1590" Type="http://schemas.openxmlformats.org/officeDocument/2006/relationships/hyperlink" Target="https://ictv.global/taxonomy/taxondetails?taxnode_id=202208197" TargetMode="External"/><Relationship Id="rId2641" Type="http://schemas.openxmlformats.org/officeDocument/2006/relationships/hyperlink" Target="https://ictv.global/ictv/proposals/2021.051B.R.Mesyanzhinovviridae.zip" TargetMode="External"/><Relationship Id="rId11184" Type="http://schemas.openxmlformats.org/officeDocument/2006/relationships/hyperlink" Target="https://ictv.global/taxonomy/taxondetails?taxnode_id=202209017" TargetMode="External"/><Relationship Id="rId12235" Type="http://schemas.openxmlformats.org/officeDocument/2006/relationships/hyperlink" Target="https://ictv.global/ictv/proposals/2019.006G.zip" TargetMode="External"/><Relationship Id="rId16856" Type="http://schemas.openxmlformats.org/officeDocument/2006/relationships/hyperlink" Target="https://ictv.global/taxonomy/taxondetails?taxnode_id=202201667" TargetMode="External"/><Relationship Id="rId17907" Type="http://schemas.openxmlformats.org/officeDocument/2006/relationships/hyperlink" Target="https://ictv.global/ictv/proposals/2021.002M.Phenuiviridae_sprenamed.zip" TargetMode="External"/><Relationship Id="rId20502" Type="http://schemas.openxmlformats.org/officeDocument/2006/relationships/hyperlink" Target="https://ictv.global/taxonomy/taxondetails?taxnode_id=202204861" TargetMode="External"/><Relationship Id="rId613" Type="http://schemas.openxmlformats.org/officeDocument/2006/relationships/hyperlink" Target="https://ictv.global/ictv/proposals/2021.010B.R.Binomial_names.zip" TargetMode="External"/><Relationship Id="rId5864" Type="http://schemas.openxmlformats.org/officeDocument/2006/relationships/hyperlink" Target="https://ictv.global/taxonomy/taxondetails?taxnode_id=202209823" TargetMode="External"/><Relationship Id="rId6915" Type="http://schemas.openxmlformats.org/officeDocument/2006/relationships/hyperlink" Target="https://ictv.global/ictv/proposals/2021.010B.R.Binomial_names.zip" TargetMode="External"/><Relationship Id="rId15458" Type="http://schemas.openxmlformats.org/officeDocument/2006/relationships/hyperlink" Target="https://ictv.global/taxonomy/taxondetails?taxnode_id=202212541" TargetMode="External"/><Relationship Id="rId16509" Type="http://schemas.openxmlformats.org/officeDocument/2006/relationships/hyperlink" Target="https://ictv.global/ictv/proposals/2021.036M.R.Rhabdoviridae_sprename.zip" TargetMode="External"/><Relationship Id="rId4466" Type="http://schemas.openxmlformats.org/officeDocument/2006/relationships/hyperlink" Target="https://ictv.global/taxonomy/taxondetails?taxnode_id=202201076" TargetMode="External"/><Relationship Id="rId5517" Type="http://schemas.openxmlformats.org/officeDocument/2006/relationships/hyperlink" Target="https://ictv.global/ictv/proposals/2021.010B.R.Binomial_names.zip" TargetMode="External"/><Relationship Id="rId21276" Type="http://schemas.openxmlformats.org/officeDocument/2006/relationships/hyperlink" Target="https://ictv.global/taxonomy/taxondetails?taxnode_id=202209166" TargetMode="External"/><Relationship Id="rId22327" Type="http://schemas.openxmlformats.org/officeDocument/2006/relationships/hyperlink" Target="https://ictv.global/ictv/proposals/2020.009P.R.Betasatellite_61nsp.zip" TargetMode="External"/><Relationship Id="rId3068" Type="http://schemas.openxmlformats.org/officeDocument/2006/relationships/hyperlink" Target="https://ictv.global/taxonomy/taxondetails?taxnode_id=202211729" TargetMode="External"/><Relationship Id="rId4119" Type="http://schemas.openxmlformats.org/officeDocument/2006/relationships/hyperlink" Target="https://ictv.global/ictv/proposals/2021.010B.R.Binomial_names.zip" TargetMode="External"/><Relationship Id="rId7689" Type="http://schemas.openxmlformats.org/officeDocument/2006/relationships/hyperlink" Target="https://ictv.global/ictv/proposals/2021.010B.R.Binomial_names.zip" TargetMode="External"/><Relationship Id="rId13490" Type="http://schemas.openxmlformats.org/officeDocument/2006/relationships/hyperlink" Target="https://ictv.global/taxonomy/taxondetails?taxnode_id=202212434" TargetMode="External"/><Relationship Id="rId4600" Type="http://schemas.openxmlformats.org/officeDocument/2006/relationships/hyperlink" Target="https://ictv.global/taxonomy/taxondetails?taxnode_id=202212283" TargetMode="External"/><Relationship Id="rId12092" Type="http://schemas.openxmlformats.org/officeDocument/2006/relationships/hyperlink" Target="https://ictv.global/taxonomy/taxondetails?taxnode_id=202205759" TargetMode="External"/><Relationship Id="rId13143" Type="http://schemas.openxmlformats.org/officeDocument/2006/relationships/hyperlink" Target="https://ictv.global/ictv/proposals/2022.007S.Flaviviridae_1genren_sprenamed.zip" TargetMode="External"/><Relationship Id="rId14541" Type="http://schemas.openxmlformats.org/officeDocument/2006/relationships/hyperlink" Target="https://ictv.global/ictv/proposals/2020.095B.R.Leviviricetes.zip" TargetMode="External"/><Relationship Id="rId470" Type="http://schemas.openxmlformats.org/officeDocument/2006/relationships/hyperlink" Target="https://ictv.global/taxonomy/taxondetails?taxnode_id=202213437" TargetMode="External"/><Relationship Id="rId2151" Type="http://schemas.openxmlformats.org/officeDocument/2006/relationships/hyperlink" Target="https://ictv.global/ictv/proposals/2021.010B.R.Binomial_names.zip" TargetMode="External"/><Relationship Id="rId3202" Type="http://schemas.openxmlformats.org/officeDocument/2006/relationships/hyperlink" Target="https://ictv.global/taxonomy/taxondetails?taxnode_id=202211797" TargetMode="External"/><Relationship Id="rId17764" Type="http://schemas.openxmlformats.org/officeDocument/2006/relationships/hyperlink" Target="https://ictv.global/taxonomy/taxondetails?taxnode_id=202214162" TargetMode="External"/><Relationship Id="rId18815" Type="http://schemas.openxmlformats.org/officeDocument/2006/relationships/hyperlink" Target="https://ictv.global/ictv/proposals/2019.006G.zip" TargetMode="External"/><Relationship Id="rId20012" Type="http://schemas.openxmlformats.org/officeDocument/2006/relationships/hyperlink" Target="https://ictv.global/taxonomy/taxondetails?taxnode_id=202204735" TargetMode="External"/><Relationship Id="rId21410" Type="http://schemas.openxmlformats.org/officeDocument/2006/relationships/hyperlink" Target="https://ictv.global/taxonomy/taxondetails?taxnode_id=202206532" TargetMode="External"/><Relationship Id="rId123" Type="http://schemas.openxmlformats.org/officeDocument/2006/relationships/hyperlink" Target="https://ictv.global/ictv/proposals/2022.001D.Herpesvirales_1renfam_4rengen_124rensp_6absp.zip" TargetMode="External"/><Relationship Id="rId5374" Type="http://schemas.openxmlformats.org/officeDocument/2006/relationships/hyperlink" Target="https://ictv.global/taxonomy/taxondetails?taxnode_id=202212710" TargetMode="External"/><Relationship Id="rId6772" Type="http://schemas.openxmlformats.org/officeDocument/2006/relationships/hyperlink" Target="https://ictv.global/taxonomy/taxondetails?taxnode_id=202210164" TargetMode="External"/><Relationship Id="rId7823" Type="http://schemas.openxmlformats.org/officeDocument/2006/relationships/hyperlink" Target="https://ictv.global/ictv/proposals/2021.010B.R.Binomial_names.zip" TargetMode="External"/><Relationship Id="rId10804" Type="http://schemas.openxmlformats.org/officeDocument/2006/relationships/hyperlink" Target="https://ictv.global/taxonomy/taxondetails?taxnode_id=202206713" TargetMode="External"/><Relationship Id="rId16366" Type="http://schemas.openxmlformats.org/officeDocument/2006/relationships/hyperlink" Target="https://ictv.global/taxonomy/taxondetails?taxnode_id=202207393" TargetMode="External"/><Relationship Id="rId17417" Type="http://schemas.openxmlformats.org/officeDocument/2006/relationships/hyperlink" Target="https://ictv.global/ictv/proposals/2021.028M.Peribunyaviridae_sprename.zip" TargetMode="External"/><Relationship Id="rId5027" Type="http://schemas.openxmlformats.org/officeDocument/2006/relationships/hyperlink" Target="https://ictv.global/ictv/proposals/2021.010B.R.Binomial_names.zip" TargetMode="External"/><Relationship Id="rId6425" Type="http://schemas.openxmlformats.org/officeDocument/2006/relationships/hyperlink" Target="https://ictv.global/ictv/proposals/2021.010B.R.Binomial_names.zip" TargetMode="External"/><Relationship Id="rId9995" Type="http://schemas.openxmlformats.org/officeDocument/2006/relationships/hyperlink" Target="https://ictv.global/ictv/proposals/2020.016D.R.Smacoviridae_6ngen_42nsp.zip" TargetMode="External"/><Relationship Id="rId12976" Type="http://schemas.openxmlformats.org/officeDocument/2006/relationships/hyperlink" Target="https://ictv.global/taxonomy/taxondetails?taxnode_id=202202356" TargetMode="External"/><Relationship Id="rId16019" Type="http://schemas.openxmlformats.org/officeDocument/2006/relationships/hyperlink" Target="https://ictv.global/ictv/proposals/2022.014M.Mymonaviridae_13nsp.zip" TargetMode="External"/><Relationship Id="rId19589" Type="http://schemas.openxmlformats.org/officeDocument/2006/relationships/hyperlink" Target="https://ictv.global/ictv/proposals/2019.006G.zip" TargetMode="External"/><Relationship Id="rId22184" Type="http://schemas.openxmlformats.org/officeDocument/2006/relationships/hyperlink" Target="https://ictv.global/taxonomy/taxondetails?taxnode_id=202204408" TargetMode="External"/><Relationship Id="rId1984" Type="http://schemas.openxmlformats.org/officeDocument/2006/relationships/hyperlink" Target="https://ictv.global/taxonomy/taxondetails?taxnode_id=202209956" TargetMode="External"/><Relationship Id="rId8597" Type="http://schemas.openxmlformats.org/officeDocument/2006/relationships/hyperlink" Target="https://ictv.global/ictv/proposals/2021.010B.R.Binomial_names.zip" TargetMode="External"/><Relationship Id="rId9648" Type="http://schemas.openxmlformats.org/officeDocument/2006/relationships/hyperlink" Target="https://ictv.global/taxonomy/taxondetails?taxnode_id=202206569" TargetMode="External"/><Relationship Id="rId11578" Type="http://schemas.openxmlformats.org/officeDocument/2006/relationships/hyperlink" Target="https://ictv.global/taxonomy/taxondetails?taxnode_id=202209081" TargetMode="External"/><Relationship Id="rId12629" Type="http://schemas.openxmlformats.org/officeDocument/2006/relationships/hyperlink" Target="https://ictv.global/ictv/proposals/2022.001P.Betaflexiviridae_12ns.zip" TargetMode="External"/><Relationship Id="rId16500" Type="http://schemas.openxmlformats.org/officeDocument/2006/relationships/hyperlink" Target="https://ictv.global/taxonomy/taxondetails?taxnode_id=202201735" TargetMode="External"/><Relationship Id="rId1637" Type="http://schemas.openxmlformats.org/officeDocument/2006/relationships/hyperlink" Target="https://ictv.global/ictv/proposals/2021.010B.R.Binomial_names.zip" TargetMode="External"/><Relationship Id="rId7199" Type="http://schemas.openxmlformats.org/officeDocument/2006/relationships/hyperlink" Target="https://ictv.global/ictv/proposals/2022.091B.Caudoviricetes_3ng_actinophages.zip" TargetMode="External"/><Relationship Id="rId14051" Type="http://schemas.openxmlformats.org/officeDocument/2006/relationships/hyperlink" Target="https://ictv.global/ictv/proposals/2020.095B.R.Leviviricetes.zip" TargetMode="External"/><Relationship Id="rId15102" Type="http://schemas.openxmlformats.org/officeDocument/2006/relationships/hyperlink" Target="https://ictv.global/taxonomy/taxondetails?taxnode_id=202211315" TargetMode="External"/><Relationship Id="rId4110" Type="http://schemas.openxmlformats.org/officeDocument/2006/relationships/hyperlink" Target="https://ictv.global/taxonomy/taxondetails?taxnode_id=202209571" TargetMode="External"/><Relationship Id="rId7680" Type="http://schemas.openxmlformats.org/officeDocument/2006/relationships/hyperlink" Target="https://ictv.global/taxonomy/taxondetails?taxnode_id=202207556" TargetMode="External"/><Relationship Id="rId8731" Type="http://schemas.openxmlformats.org/officeDocument/2006/relationships/hyperlink" Target="https://ictv.global/ictv/proposals/2021.007D.R.Polyomaviridae_2ngen_117rensp.zip" TargetMode="External"/><Relationship Id="rId17274" Type="http://schemas.openxmlformats.org/officeDocument/2006/relationships/hyperlink" Target="https://ictv.global/taxonomy/taxondetails?taxnode_id=202200057" TargetMode="External"/><Relationship Id="rId18325" Type="http://schemas.openxmlformats.org/officeDocument/2006/relationships/hyperlink" Target="https://ictv.global/ictv/proposals/2019.006G.zip" TargetMode="External"/><Relationship Id="rId18672" Type="http://schemas.openxmlformats.org/officeDocument/2006/relationships/hyperlink" Target="https://ictv.global/taxonomy/taxondetails?taxnode_id=202201893" TargetMode="External"/><Relationship Id="rId19723" Type="http://schemas.openxmlformats.org/officeDocument/2006/relationships/hyperlink" Target="https://ictv.global/ictv/proposals/2019.006G.zip" TargetMode="External"/><Relationship Id="rId6282" Type="http://schemas.openxmlformats.org/officeDocument/2006/relationships/hyperlink" Target="https://ictv.global/taxonomy/taxondetails?taxnode_id=202213579" TargetMode="External"/><Relationship Id="rId7333" Type="http://schemas.openxmlformats.org/officeDocument/2006/relationships/hyperlink" Target="https://ictv.global/ictv/proposals/2021.010B.R.Binomial_names.zip" TargetMode="External"/><Relationship Id="rId10661" Type="http://schemas.openxmlformats.org/officeDocument/2006/relationships/hyperlink" Target="https://ictv.global/ictv/proposals/2019.012D.zip" TargetMode="External"/><Relationship Id="rId11712" Type="http://schemas.openxmlformats.org/officeDocument/2006/relationships/hyperlink" Target="https://ictv.global/taxonomy/taxondetails?taxnode_id=202203810" TargetMode="External"/><Relationship Id="rId10314" Type="http://schemas.openxmlformats.org/officeDocument/2006/relationships/hyperlink" Target="https://ictv.global/taxonomy/taxondetails?taxnode_id=202203249" TargetMode="External"/><Relationship Id="rId13884" Type="http://schemas.openxmlformats.org/officeDocument/2006/relationships/hyperlink" Target="https://ictv.global/taxonomy/taxondetails?taxnode_id=202210265" TargetMode="External"/><Relationship Id="rId14935" Type="http://schemas.openxmlformats.org/officeDocument/2006/relationships/hyperlink" Target="https://ictv.global/ictv/proposals/2020.095B.R.Leviviricetes.zip" TargetMode="External"/><Relationship Id="rId19099" Type="http://schemas.openxmlformats.org/officeDocument/2006/relationships/hyperlink" Target="https://ictv.global/ictv/proposals/2021.006S.R.Picornaviridae_5nsfam.zip" TargetMode="External"/><Relationship Id="rId2892" Type="http://schemas.openxmlformats.org/officeDocument/2006/relationships/hyperlink" Target="https://ictv.global/taxonomy/taxondetails?taxnode_id=202212858" TargetMode="External"/><Relationship Id="rId3943" Type="http://schemas.openxmlformats.org/officeDocument/2006/relationships/hyperlink" Target="https://ictv.global/ictv/proposals/2021.002B.R.Andrewesvirinae.zip" TargetMode="External"/><Relationship Id="rId9158" Type="http://schemas.openxmlformats.org/officeDocument/2006/relationships/hyperlink" Target="https://ictv.global/taxonomy/taxondetails?taxnode_id=202214050" TargetMode="External"/><Relationship Id="rId12486" Type="http://schemas.openxmlformats.org/officeDocument/2006/relationships/hyperlink" Target="https://ictv.global/taxonomy/taxondetails?taxnode_id=202205455" TargetMode="External"/><Relationship Id="rId13537" Type="http://schemas.openxmlformats.org/officeDocument/2006/relationships/hyperlink" Target="https://ictv.global/ictv/proposals/2021.003F.R.Mitoviridae_100nsp_4ngen.zip" TargetMode="External"/><Relationship Id="rId20753" Type="http://schemas.openxmlformats.org/officeDocument/2006/relationships/hyperlink" Target="https://ictv.global/ictv/proposals/2020.001G.R.Abolish_type_species.pdf" TargetMode="External"/><Relationship Id="rId21804" Type="http://schemas.openxmlformats.org/officeDocument/2006/relationships/hyperlink" Target="https://ictv.global/taxonomy/taxondetails?taxnode_id=202209405" TargetMode="External"/><Relationship Id="rId864" Type="http://schemas.openxmlformats.org/officeDocument/2006/relationships/hyperlink" Target="https://ictv.global/taxonomy/taxondetails?taxnode_id=202214410" TargetMode="External"/><Relationship Id="rId1494" Type="http://schemas.openxmlformats.org/officeDocument/2006/relationships/hyperlink" Target="https://ictv.global/taxonomy/taxondetails?taxnode_id=202208456" TargetMode="External"/><Relationship Id="rId2545" Type="http://schemas.openxmlformats.org/officeDocument/2006/relationships/hyperlink" Target="https://ictv.global/ictv/proposals/2021.082B.R.Tevens_new_families.zip" TargetMode="External"/><Relationship Id="rId11088" Type="http://schemas.openxmlformats.org/officeDocument/2006/relationships/hyperlink" Target="https://ictv.global/taxonomy/taxondetails?taxnode_id=202203532" TargetMode="External"/><Relationship Id="rId12139" Type="http://schemas.openxmlformats.org/officeDocument/2006/relationships/hyperlink" Target="https://ictv.global/ictv/proposals/2019.006G.zip" TargetMode="External"/><Relationship Id="rId16010" Type="http://schemas.openxmlformats.org/officeDocument/2006/relationships/hyperlink" Target="https://ictv.global/taxonomy/taxondetails?taxnode_id=202214203" TargetMode="External"/><Relationship Id="rId19580" Type="http://schemas.openxmlformats.org/officeDocument/2006/relationships/hyperlink" Target="https://ictv.global/taxonomy/taxondetails?taxnode_id=202204550" TargetMode="External"/><Relationship Id="rId20406" Type="http://schemas.openxmlformats.org/officeDocument/2006/relationships/hyperlink" Target="https://ictv.global/taxonomy/taxondetails?taxnode_id=202203827" TargetMode="External"/><Relationship Id="rId517" Type="http://schemas.openxmlformats.org/officeDocument/2006/relationships/hyperlink" Target="https://ictv.global/ictv/proposals/2021.001A.R.Archaeal_Caudoviricetes.zip" TargetMode="External"/><Relationship Id="rId1147" Type="http://schemas.openxmlformats.org/officeDocument/2006/relationships/hyperlink" Target="https://ictv.global/ictv/proposals/2021.010B.R.Binomial_names.zip" TargetMode="External"/><Relationship Id="rId5768" Type="http://schemas.openxmlformats.org/officeDocument/2006/relationships/hyperlink" Target="https://ictv.global/taxonomy/taxondetails?taxnode_id=202209755" TargetMode="External"/><Relationship Id="rId6819" Type="http://schemas.openxmlformats.org/officeDocument/2006/relationships/hyperlink" Target="https://ictv.global/ictv/proposals/2021.010B.R.Binomial_names.zip" TargetMode="External"/><Relationship Id="rId18182" Type="http://schemas.openxmlformats.org/officeDocument/2006/relationships/hyperlink" Target="https://ictv.global/taxonomy/taxondetails?taxnode_id=202213716" TargetMode="External"/><Relationship Id="rId19233" Type="http://schemas.openxmlformats.org/officeDocument/2006/relationships/hyperlink" Target="https://ictv.global/ictv/proposals/2022.005P.Secoviridae_rename.zip" TargetMode="External"/><Relationship Id="rId7190" Type="http://schemas.openxmlformats.org/officeDocument/2006/relationships/hyperlink" Target="https://ictv.global/taxonomy/taxondetails?taxnode_id=202201098" TargetMode="External"/><Relationship Id="rId8241" Type="http://schemas.openxmlformats.org/officeDocument/2006/relationships/hyperlink" Target="https://ictv.global/ictv/proposals/2021.086B.R.Turbidovirus.zip" TargetMode="External"/><Relationship Id="rId10171" Type="http://schemas.openxmlformats.org/officeDocument/2006/relationships/hyperlink" Target="https://ictv.global/ictv/proposals/2019.012D.zip" TargetMode="External"/><Relationship Id="rId11222" Type="http://schemas.openxmlformats.org/officeDocument/2006/relationships/hyperlink" Target="https://ictv.global/taxonomy/taxondetails?taxnode_id=202209010" TargetMode="External"/><Relationship Id="rId12620" Type="http://schemas.openxmlformats.org/officeDocument/2006/relationships/hyperlink" Target="https://ictv.global/taxonomy/taxondetails?taxnode_id=202202225" TargetMode="External"/><Relationship Id="rId14792" Type="http://schemas.openxmlformats.org/officeDocument/2006/relationships/hyperlink" Target="https://ictv.global/taxonomy/taxondetails?taxnode_id=202211222" TargetMode="External"/><Relationship Id="rId15843" Type="http://schemas.openxmlformats.org/officeDocument/2006/relationships/hyperlink" Target="https://ictv.global/ictv/proposals/2020.026M.R.Jingchuvirales.zip" TargetMode="External"/><Relationship Id="rId3453" Type="http://schemas.openxmlformats.org/officeDocument/2006/relationships/hyperlink" Target="https://ictv.global/ictv/proposals/2021.082B.R.Tevens_new_families.zip" TargetMode="External"/><Relationship Id="rId4851" Type="http://schemas.openxmlformats.org/officeDocument/2006/relationships/hyperlink" Target="https://ictv.global/ictv/proposals/2022.039B.Iiscvirinae_nsf.zip" TargetMode="External"/><Relationship Id="rId5902" Type="http://schemas.openxmlformats.org/officeDocument/2006/relationships/hyperlink" Target="https://ictv.global/taxonomy/taxondetails?taxnode_id=202209811" TargetMode="External"/><Relationship Id="rId13394" Type="http://schemas.openxmlformats.org/officeDocument/2006/relationships/hyperlink" Target="https://ictv.global/taxonomy/taxondetails?taxnode_id=202205225" TargetMode="External"/><Relationship Id="rId14445" Type="http://schemas.openxmlformats.org/officeDocument/2006/relationships/hyperlink" Target="https://ictv.global/ictv/proposals/2020.095B.R.Leviviricetes.zip" TargetMode="External"/><Relationship Id="rId21661" Type="http://schemas.openxmlformats.org/officeDocument/2006/relationships/hyperlink" Target="https://ictv.global/ictv/proposals/2017.004P.A.v4.Alphasatellitidae.zip" TargetMode="External"/><Relationship Id="rId374" Type="http://schemas.openxmlformats.org/officeDocument/2006/relationships/hyperlink" Target="https://ictv.global/taxonomy/taxondetails?taxnode_id=202213501" TargetMode="External"/><Relationship Id="rId2055" Type="http://schemas.openxmlformats.org/officeDocument/2006/relationships/hyperlink" Target="https://ictv.global/ictv/proposals/2021.010B.R.Binomial_names.zip" TargetMode="External"/><Relationship Id="rId3106" Type="http://schemas.openxmlformats.org/officeDocument/2006/relationships/hyperlink" Target="https://ictv.global/taxonomy/taxondetails?taxnode_id=202212176" TargetMode="External"/><Relationship Id="rId4504" Type="http://schemas.openxmlformats.org/officeDocument/2006/relationships/hyperlink" Target="https://ictv.global/taxonomy/taxondetails?taxnode_id=202214608" TargetMode="External"/><Relationship Id="rId13047" Type="http://schemas.openxmlformats.org/officeDocument/2006/relationships/hyperlink" Target="https://ictv.global/ictv/proposals/2022.007S.Flaviviridae_1genren_sprenamed.zip" TargetMode="External"/><Relationship Id="rId17668" Type="http://schemas.openxmlformats.org/officeDocument/2006/relationships/hyperlink" Target="https://ictv.global/taxonomy/taxondetails?taxnode_id=202207517" TargetMode="External"/><Relationship Id="rId18719" Type="http://schemas.openxmlformats.org/officeDocument/2006/relationships/hyperlink" Target="https://ictv.global/ictv/proposals/2020.001G.R.Abolish_type_species.pdf" TargetMode="External"/><Relationship Id="rId20263" Type="http://schemas.openxmlformats.org/officeDocument/2006/relationships/hyperlink" Target="https://ictv.global/ictv/proposals/2022.008P.Caulimoviridae_rename.zip" TargetMode="External"/><Relationship Id="rId21314" Type="http://schemas.openxmlformats.org/officeDocument/2006/relationships/hyperlink" Target="https://ictv.global/taxonomy/taxondetails?taxnode_id=202202658" TargetMode="External"/><Relationship Id="rId6676" Type="http://schemas.openxmlformats.org/officeDocument/2006/relationships/hyperlink" Target="https://ictv.global/taxonomy/taxondetails?taxnode_id=202201003" TargetMode="External"/><Relationship Id="rId7727" Type="http://schemas.openxmlformats.org/officeDocument/2006/relationships/hyperlink" Target="https://ictv.global/ictv/proposals/2021.010B.R.Binomial_names.zip" TargetMode="External"/><Relationship Id="rId10708" Type="http://schemas.openxmlformats.org/officeDocument/2006/relationships/hyperlink" Target="https://ictv.global/taxonomy/taxondetails?taxnode_id=202203392" TargetMode="External"/><Relationship Id="rId19090" Type="http://schemas.openxmlformats.org/officeDocument/2006/relationships/hyperlink" Target="https://ictv.global/taxonomy/taxondetails?taxnode_id=202207304" TargetMode="External"/><Relationship Id="rId5278" Type="http://schemas.openxmlformats.org/officeDocument/2006/relationships/hyperlink" Target="https://ictv.global/taxonomy/taxondetails?taxnode_id=202200361" TargetMode="External"/><Relationship Id="rId6329" Type="http://schemas.openxmlformats.org/officeDocument/2006/relationships/hyperlink" Target="https://ictv.global/ictv/proposals/2021.010B.R.Binomial_names.zip" TargetMode="External"/><Relationship Id="rId9899" Type="http://schemas.openxmlformats.org/officeDocument/2006/relationships/hyperlink" Target="https://ictv.global/ictv/proposals/2020.016D.R.Smacoviridae_6ngen_42nsp.zip" TargetMode="External"/><Relationship Id="rId12130" Type="http://schemas.openxmlformats.org/officeDocument/2006/relationships/hyperlink" Target="https://ictv.global/taxonomy/taxondetails?taxnode_id=202207265" TargetMode="External"/><Relationship Id="rId22088" Type="http://schemas.openxmlformats.org/officeDocument/2006/relationships/hyperlink" Target="https://ictv.global/taxonomy/taxondetails?taxnode_id=202204379" TargetMode="External"/><Relationship Id="rId1888" Type="http://schemas.openxmlformats.org/officeDocument/2006/relationships/hyperlink" Target="https://ictv.global/taxonomy/taxondetails?taxnode_id=202208106" TargetMode="External"/><Relationship Id="rId2939" Type="http://schemas.openxmlformats.org/officeDocument/2006/relationships/hyperlink" Target="https://ictv.global/ictv/proposals/2022.065B.Pootjesviridae_nf.zip" TargetMode="External"/><Relationship Id="rId6810" Type="http://schemas.openxmlformats.org/officeDocument/2006/relationships/hyperlink" Target="https://ictv.global/taxonomy/taxondetails?taxnode_id=202210205" TargetMode="External"/><Relationship Id="rId15353" Type="http://schemas.openxmlformats.org/officeDocument/2006/relationships/hyperlink" Target="https://ictv.global/ictv/proposals/2020.095B.R.Leviviricetes.zip" TargetMode="External"/><Relationship Id="rId16404" Type="http://schemas.openxmlformats.org/officeDocument/2006/relationships/hyperlink" Target="https://ictv.global/taxonomy/taxondetails?taxnode_id=202201686" TargetMode="External"/><Relationship Id="rId16751" Type="http://schemas.openxmlformats.org/officeDocument/2006/relationships/hyperlink" Target="https://ictv.global/ictv/proposals/2021.036M.R.Rhabdoviridae_sprename.zip" TargetMode="External"/><Relationship Id="rId17802" Type="http://schemas.openxmlformats.org/officeDocument/2006/relationships/hyperlink" Target="https://ictv.global/taxonomy/taxondetails?taxnode_id=202209833" TargetMode="External"/><Relationship Id="rId4361" Type="http://schemas.openxmlformats.org/officeDocument/2006/relationships/hyperlink" Target="https://ictv.global/ictv/proposals/2021.013B.R.Brujitavirus_new_species.zip" TargetMode="External"/><Relationship Id="rId5412" Type="http://schemas.openxmlformats.org/officeDocument/2006/relationships/hyperlink" Target="https://ictv.global/taxonomy/taxondetails?taxnode_id=202200365" TargetMode="External"/><Relationship Id="rId15006" Type="http://schemas.openxmlformats.org/officeDocument/2006/relationships/hyperlink" Target="https://ictv.global/taxonomy/taxondetails?taxnode_id=202211249" TargetMode="External"/><Relationship Id="rId19974" Type="http://schemas.openxmlformats.org/officeDocument/2006/relationships/hyperlink" Target="https://ictv.global/taxonomy/taxondetails?taxnode_id=202204707" TargetMode="External"/><Relationship Id="rId21171" Type="http://schemas.openxmlformats.org/officeDocument/2006/relationships/hyperlink" Target="https://ictv.global/ictv/proposals/2019.006D.zip" TargetMode="External"/><Relationship Id="rId22222" Type="http://schemas.openxmlformats.org/officeDocument/2006/relationships/hyperlink" Target="https://ictv.global/taxonomy/taxondetails?taxnode_id=202204506" TargetMode="External"/><Relationship Id="rId4014" Type="http://schemas.openxmlformats.org/officeDocument/2006/relationships/hyperlink" Target="https://ictv.global/taxonomy/taxondetails?taxnode_id=202200726" TargetMode="External"/><Relationship Id="rId7584" Type="http://schemas.openxmlformats.org/officeDocument/2006/relationships/hyperlink" Target="https://ictv.global/taxonomy/taxondetails?taxnode_id=202212888" TargetMode="External"/><Relationship Id="rId8982" Type="http://schemas.openxmlformats.org/officeDocument/2006/relationships/hyperlink" Target="https://ictv.global/taxonomy/taxondetails?taxnode_id=202205868" TargetMode="External"/><Relationship Id="rId11963" Type="http://schemas.openxmlformats.org/officeDocument/2006/relationships/hyperlink" Target="https://ictv.global/ictv/proposals/2020.028M.R.Reovirales_2nfam.zip" TargetMode="External"/><Relationship Id="rId17178" Type="http://schemas.openxmlformats.org/officeDocument/2006/relationships/hyperlink" Target="https://ictv.global/taxonomy/taxondetails?taxnode_id=202209601" TargetMode="External"/><Relationship Id="rId18576" Type="http://schemas.openxmlformats.org/officeDocument/2006/relationships/hyperlink" Target="https://ictv.global/taxonomy/taxondetails?taxnode_id=202201866" TargetMode="External"/><Relationship Id="rId19627" Type="http://schemas.openxmlformats.org/officeDocument/2006/relationships/hyperlink" Target="https://ictv.global/ictv/proposals/2019.006G.zip" TargetMode="External"/><Relationship Id="rId6186" Type="http://schemas.openxmlformats.org/officeDocument/2006/relationships/hyperlink" Target="https://ictv.global/taxonomy/taxondetails?taxnode_id=202205480" TargetMode="External"/><Relationship Id="rId7237" Type="http://schemas.openxmlformats.org/officeDocument/2006/relationships/hyperlink" Target="https://ictv.global/ictv/proposals/2021.010B.R.Binomial_names.zip" TargetMode="External"/><Relationship Id="rId8635" Type="http://schemas.openxmlformats.org/officeDocument/2006/relationships/hyperlink" Target="https://ictv.global/ictv/proposals/2020.001G.R.Abolish_type_species.pdf" TargetMode="External"/><Relationship Id="rId10565" Type="http://schemas.openxmlformats.org/officeDocument/2006/relationships/hyperlink" Target="https://ictv.global/ictv/proposals/2020.006P.R.Begomovirus_22nsp.zip" TargetMode="External"/><Relationship Id="rId11616" Type="http://schemas.openxmlformats.org/officeDocument/2006/relationships/hyperlink" Target="https://ictv.global/taxonomy/taxondetails?taxnode_id=202204346" TargetMode="External"/><Relationship Id="rId18229" Type="http://schemas.openxmlformats.org/officeDocument/2006/relationships/hyperlink" Target="https://ictv.global/ictv/proposals/2021.001F.R.Fusariviridae_1newfam.zip" TargetMode="External"/><Relationship Id="rId10218" Type="http://schemas.openxmlformats.org/officeDocument/2006/relationships/hyperlink" Target="https://ictv.global/taxonomy/taxondetails?taxnode_id=202203218" TargetMode="External"/><Relationship Id="rId13788" Type="http://schemas.openxmlformats.org/officeDocument/2006/relationships/hyperlink" Target="https://ictv.global/taxonomy/taxondetails?taxnode_id=202210815" TargetMode="External"/><Relationship Id="rId14839" Type="http://schemas.openxmlformats.org/officeDocument/2006/relationships/hyperlink" Target="https://ictv.global/ictv/proposals/2020.095B.R.Leviviricetes.zip" TargetMode="External"/><Relationship Id="rId18710" Type="http://schemas.openxmlformats.org/officeDocument/2006/relationships/hyperlink" Target="https://ictv.global/taxonomy/taxondetails?taxnode_id=202206495" TargetMode="External"/><Relationship Id="rId2796" Type="http://schemas.openxmlformats.org/officeDocument/2006/relationships/hyperlink" Target="https://ictv.global/taxonomy/taxondetails?taxnode_id=202211602" TargetMode="External"/><Relationship Id="rId3847" Type="http://schemas.openxmlformats.org/officeDocument/2006/relationships/hyperlink" Target="https://ictv.global/ictv/proposals/2021.089B.R.Vilmaviridae.zip" TargetMode="External"/><Relationship Id="rId16261" Type="http://schemas.openxmlformats.org/officeDocument/2006/relationships/hyperlink" Target="https://ictv.global/ictv/proposals/2021.026M.Paramyxoviridae_sprename.zip" TargetMode="External"/><Relationship Id="rId17312" Type="http://schemas.openxmlformats.org/officeDocument/2006/relationships/hyperlink" Target="https://ictv.global/taxonomy/taxondetails?taxnode_id=202209759" TargetMode="External"/><Relationship Id="rId20657" Type="http://schemas.openxmlformats.org/officeDocument/2006/relationships/hyperlink" Target="https://ictv.global/ictv/proposals/2019.002F.zip" TargetMode="External"/><Relationship Id="rId21708" Type="http://schemas.openxmlformats.org/officeDocument/2006/relationships/hyperlink" Target="https://ictv.global/taxonomy/taxondetails?taxnode_id=202202484" TargetMode="External"/><Relationship Id="rId768" Type="http://schemas.openxmlformats.org/officeDocument/2006/relationships/hyperlink" Target="https://ictv.global/taxonomy/taxondetails?taxnode_id=202214381" TargetMode="External"/><Relationship Id="rId1398" Type="http://schemas.openxmlformats.org/officeDocument/2006/relationships/hyperlink" Target="https://ictv.global/taxonomy/taxondetails?taxnode_id=202208443" TargetMode="External"/><Relationship Id="rId2449" Type="http://schemas.openxmlformats.org/officeDocument/2006/relationships/hyperlink" Target="https://ictv.global/ictv/proposals/2021.010B.R.Binomial_names.zip" TargetMode="External"/><Relationship Id="rId6320" Type="http://schemas.openxmlformats.org/officeDocument/2006/relationships/hyperlink" Target="https://ictv.global/taxonomy/taxondetails?taxnode_id=202201028" TargetMode="External"/><Relationship Id="rId9890" Type="http://schemas.openxmlformats.org/officeDocument/2006/relationships/hyperlink" Target="https://ictv.global/taxonomy/taxondetails?taxnode_id=202205959" TargetMode="External"/><Relationship Id="rId19484" Type="http://schemas.openxmlformats.org/officeDocument/2006/relationships/hyperlink" Target="https://ictv.global/taxonomy/taxondetails?taxnode_id=202203789" TargetMode="External"/><Relationship Id="rId8492" Type="http://schemas.openxmlformats.org/officeDocument/2006/relationships/hyperlink" Target="https://ictv.global/taxonomy/taxondetails?taxnode_id=202212621" TargetMode="External"/><Relationship Id="rId9543" Type="http://schemas.openxmlformats.org/officeDocument/2006/relationships/hyperlink" Target="https://ictv.global/ictv/proposals/2022.009D.Circoviridae_rensp101_nsp48.zip" TargetMode="External"/><Relationship Id="rId12871" Type="http://schemas.openxmlformats.org/officeDocument/2006/relationships/hyperlink" Target="https://ictv.global/ictv/proposals/2019.006G.zip" TargetMode="External"/><Relationship Id="rId13922" Type="http://schemas.openxmlformats.org/officeDocument/2006/relationships/hyperlink" Target="https://ictv.global/taxonomy/taxondetails?taxnode_id=202210292" TargetMode="External"/><Relationship Id="rId18086" Type="http://schemas.openxmlformats.org/officeDocument/2006/relationships/hyperlink" Target="https://ictv.global/taxonomy/taxondetails?taxnode_id=202200185" TargetMode="External"/><Relationship Id="rId19137" Type="http://schemas.openxmlformats.org/officeDocument/2006/relationships/hyperlink" Target="https://ictv.global/ictv/proposals/2021.006S.R.Picornaviridae_5nsfam.zip" TargetMode="External"/><Relationship Id="rId1532" Type="http://schemas.openxmlformats.org/officeDocument/2006/relationships/hyperlink" Target="https://ictv.global/taxonomy/taxondetails?taxnode_id=202208227" TargetMode="External"/><Relationship Id="rId2930" Type="http://schemas.openxmlformats.org/officeDocument/2006/relationships/hyperlink" Target="https://ictv.global/taxonomy/taxondetails?taxnode_id=202211584" TargetMode="External"/><Relationship Id="rId7094" Type="http://schemas.openxmlformats.org/officeDocument/2006/relationships/hyperlink" Target="https://ictv.global/taxonomy/taxondetails?taxnode_id=202200456" TargetMode="External"/><Relationship Id="rId8145" Type="http://schemas.openxmlformats.org/officeDocument/2006/relationships/hyperlink" Target="https://ictv.global/ictv/proposals/2021.010B.R.Binomial_names.zip" TargetMode="External"/><Relationship Id="rId10075" Type="http://schemas.openxmlformats.org/officeDocument/2006/relationships/hyperlink" Target="https://ictv.global/ictv/proposals/2021.010F.R.Cressdna_2neword_3newfam_21newgen.zip" TargetMode="External"/><Relationship Id="rId11473" Type="http://schemas.openxmlformats.org/officeDocument/2006/relationships/hyperlink" Target="https://ictv.global/ictv/proposals/2020.005F.R.Genomoviridae.zip" TargetMode="External"/><Relationship Id="rId12524" Type="http://schemas.openxmlformats.org/officeDocument/2006/relationships/hyperlink" Target="https://ictv.global/taxonomy/taxondetails?taxnode_id=202202184" TargetMode="External"/><Relationship Id="rId902" Type="http://schemas.openxmlformats.org/officeDocument/2006/relationships/hyperlink" Target="https://ictv.global/taxonomy/taxondetails?taxnode_id=202214344" TargetMode="External"/><Relationship Id="rId11126" Type="http://schemas.openxmlformats.org/officeDocument/2006/relationships/hyperlink" Target="https://ictv.global/taxonomy/taxondetails?taxnode_id=202203544" TargetMode="External"/><Relationship Id="rId14696" Type="http://schemas.openxmlformats.org/officeDocument/2006/relationships/hyperlink" Target="https://ictv.global/taxonomy/taxondetails?taxnode_id=202211062" TargetMode="External"/><Relationship Id="rId15747" Type="http://schemas.openxmlformats.org/officeDocument/2006/relationships/hyperlink" Target="https://ictv.global/ictv/proposals/2020.026M.R.Jingchuvirales.zip" TargetMode="External"/><Relationship Id="rId4755" Type="http://schemas.openxmlformats.org/officeDocument/2006/relationships/hyperlink" Target="https://ictv.global/ictv/proposals/2021.001B.R.abolish_Caudovirales.zip" TargetMode="External"/><Relationship Id="rId5806" Type="http://schemas.openxmlformats.org/officeDocument/2006/relationships/hyperlink" Target="https://ictv.global/taxonomy/taxondetails?taxnode_id=202214541" TargetMode="External"/><Relationship Id="rId13298" Type="http://schemas.openxmlformats.org/officeDocument/2006/relationships/hyperlink" Target="https://ictv.global/taxonomy/taxondetails?taxnode_id=202205220" TargetMode="External"/><Relationship Id="rId14349" Type="http://schemas.openxmlformats.org/officeDocument/2006/relationships/hyperlink" Target="https://ictv.global/ictv/proposals/2020.095B.R.Leviviricetes.zip" TargetMode="External"/><Relationship Id="rId18220" Type="http://schemas.openxmlformats.org/officeDocument/2006/relationships/hyperlink" Target="https://ictv.global/taxonomy/taxondetails?taxnode_id=202213734" TargetMode="External"/><Relationship Id="rId21565" Type="http://schemas.openxmlformats.org/officeDocument/2006/relationships/hyperlink" Target="https://ictv.global/ictv/proposals/2020.002P.R.Alphasatellitidae_3ng_9nsp.zip" TargetMode="External"/><Relationship Id="rId278" Type="http://schemas.openxmlformats.org/officeDocument/2006/relationships/hyperlink" Target="https://ictv.global/taxonomy/taxondetails?taxnode_id=202201497" TargetMode="External"/><Relationship Id="rId3357" Type="http://schemas.openxmlformats.org/officeDocument/2006/relationships/hyperlink" Target="https://ictv.global/ictv/proposals/2022.085B.Stanwilliamsviridae_nf_2nsf_4ng_6nsp.zip" TargetMode="External"/><Relationship Id="rId4408" Type="http://schemas.openxmlformats.org/officeDocument/2006/relationships/hyperlink" Target="https://ictv.global/taxonomy/taxondetails?taxnode_id=202207718" TargetMode="External"/><Relationship Id="rId7978" Type="http://schemas.openxmlformats.org/officeDocument/2006/relationships/hyperlink" Target="https://ictv.global/taxonomy/taxondetails?taxnode_id=202211894" TargetMode="External"/><Relationship Id="rId10959" Type="http://schemas.openxmlformats.org/officeDocument/2006/relationships/hyperlink" Target="https://ictv.global/ictv/proposals/2019.012D.zip" TargetMode="External"/><Relationship Id="rId20167" Type="http://schemas.openxmlformats.org/officeDocument/2006/relationships/hyperlink" Target="https://ictv.global/ictv/proposals/2019.006G.zip" TargetMode="External"/><Relationship Id="rId21218" Type="http://schemas.openxmlformats.org/officeDocument/2006/relationships/hyperlink" Target="https://ictv.global/taxonomy/taxondetails?taxnode_id=202202432" TargetMode="External"/><Relationship Id="rId12381" Type="http://schemas.openxmlformats.org/officeDocument/2006/relationships/hyperlink" Target="https://ictv.global/ictv/proposals/2019.006G.zip" TargetMode="External"/><Relationship Id="rId13432" Type="http://schemas.openxmlformats.org/officeDocument/2006/relationships/hyperlink" Target="https://ictv.global/taxonomy/taxondetails?taxnode_id=202213798" TargetMode="External"/><Relationship Id="rId14830" Type="http://schemas.openxmlformats.org/officeDocument/2006/relationships/hyperlink" Target="https://ictv.global/taxonomy/taxondetails?taxnode_id=202211191" TargetMode="External"/><Relationship Id="rId2440" Type="http://schemas.openxmlformats.org/officeDocument/2006/relationships/hyperlink" Target="https://ictv.global/taxonomy/taxondetails?taxnode_id=202200254" TargetMode="External"/><Relationship Id="rId9053" Type="http://schemas.openxmlformats.org/officeDocument/2006/relationships/hyperlink" Target="https://ictv.global/ictv/proposals/2019.005G.zip" TargetMode="External"/><Relationship Id="rId12034" Type="http://schemas.openxmlformats.org/officeDocument/2006/relationships/hyperlink" Target="https://ictv.global/taxonomy/taxondetails?taxnode_id=202202760" TargetMode="External"/><Relationship Id="rId20301" Type="http://schemas.openxmlformats.org/officeDocument/2006/relationships/hyperlink" Target="https://ictv.global/ictv/proposals/2022.008P.Caulimoviridae_rename.zip" TargetMode="External"/><Relationship Id="rId412" Type="http://schemas.openxmlformats.org/officeDocument/2006/relationships/hyperlink" Target="https://ictv.global/taxonomy/taxondetails?taxnode_id=202213458" TargetMode="External"/><Relationship Id="rId1042" Type="http://schemas.openxmlformats.org/officeDocument/2006/relationships/hyperlink" Target="https://ictv.global/taxonomy/taxondetails?taxnode_id=202208522" TargetMode="External"/><Relationship Id="rId5663" Type="http://schemas.openxmlformats.org/officeDocument/2006/relationships/hyperlink" Target="https://ictv.global/ictv/proposals/2021.010B.R.Binomial_names.zip" TargetMode="External"/><Relationship Id="rId16655" Type="http://schemas.openxmlformats.org/officeDocument/2006/relationships/hyperlink" Target="https://ictv.global/ictv/proposals/2021.036M.R.Rhabdoviridae_sprename.zip" TargetMode="External"/><Relationship Id="rId17706" Type="http://schemas.openxmlformats.org/officeDocument/2006/relationships/hyperlink" Target="https://ictv.global/taxonomy/taxondetails?taxnode_id=202212238" TargetMode="External"/><Relationship Id="rId4265" Type="http://schemas.openxmlformats.org/officeDocument/2006/relationships/hyperlink" Target="https://ictv.global/ictv/proposals/2021.010B.R.Binomial_names.zip" TargetMode="External"/><Relationship Id="rId5316" Type="http://schemas.openxmlformats.org/officeDocument/2006/relationships/hyperlink" Target="https://ictv.global/taxonomy/taxondetails?taxnode_id=202212746" TargetMode="External"/><Relationship Id="rId6714" Type="http://schemas.openxmlformats.org/officeDocument/2006/relationships/hyperlink" Target="https://ictv.global/taxonomy/taxondetails?taxnode_id=202200936" TargetMode="External"/><Relationship Id="rId15257" Type="http://schemas.openxmlformats.org/officeDocument/2006/relationships/hyperlink" Target="https://ictv.global/ictv/proposals/2020.095B.R.Leviviricetes.zip" TargetMode="External"/><Relationship Id="rId16308" Type="http://schemas.openxmlformats.org/officeDocument/2006/relationships/hyperlink" Target="https://ictv.global/taxonomy/taxondetails?taxnode_id=202206474" TargetMode="External"/><Relationship Id="rId19878" Type="http://schemas.openxmlformats.org/officeDocument/2006/relationships/hyperlink" Target="https://ictv.global/taxonomy/taxondetails?taxnode_id=202213838" TargetMode="External"/><Relationship Id="rId21075" Type="http://schemas.openxmlformats.org/officeDocument/2006/relationships/hyperlink" Target="https://ictv.global/ictv/proposals/2022.001A.Nakonvirales_Maximonvirales_Coyopavirales_3no.zip" TargetMode="External"/><Relationship Id="rId22126" Type="http://schemas.openxmlformats.org/officeDocument/2006/relationships/hyperlink" Target="https://ictv.global/taxonomy/taxondetails?taxnode_id=202204371" TargetMode="External"/><Relationship Id="rId22473" Type="http://schemas.openxmlformats.org/officeDocument/2006/relationships/hyperlink" Target="https://ictv.global/ictv/proposals/2016.021a-kP.A.v2.Tolecusatellitidae.pdf" TargetMode="External"/><Relationship Id="rId8886" Type="http://schemas.openxmlformats.org/officeDocument/2006/relationships/hyperlink" Target="https://ictv.global/taxonomy/taxondetails?taxnode_id=202203981" TargetMode="External"/><Relationship Id="rId9937" Type="http://schemas.openxmlformats.org/officeDocument/2006/relationships/hyperlink" Target="https://ictv.global/ictv/proposals/2020.016D.R.Smacoviridae_6ngen_42nsp.zip" TargetMode="External"/><Relationship Id="rId11867" Type="http://schemas.openxmlformats.org/officeDocument/2006/relationships/hyperlink" Target="https://ictv.global/ictv/proposals/2020.028M.R.Reovirales_2nfam.zip" TargetMode="External"/><Relationship Id="rId12918" Type="http://schemas.openxmlformats.org/officeDocument/2006/relationships/hyperlink" Target="https://ictv.global/taxonomy/taxondetails?taxnode_id=202202340" TargetMode="External"/><Relationship Id="rId1926" Type="http://schemas.openxmlformats.org/officeDocument/2006/relationships/hyperlink" Target="https://ictv.global/taxonomy/taxondetails?taxnode_id=202208083" TargetMode="External"/><Relationship Id="rId7488" Type="http://schemas.openxmlformats.org/officeDocument/2006/relationships/hyperlink" Target="https://ictv.global/taxonomy/taxondetails?taxnode_id=202200695" TargetMode="External"/><Relationship Id="rId8539" Type="http://schemas.openxmlformats.org/officeDocument/2006/relationships/hyperlink" Target="https://ictv.global/ictv/proposals/2021.010B.R.Binomial_names.zip" TargetMode="External"/><Relationship Id="rId10469" Type="http://schemas.openxmlformats.org/officeDocument/2006/relationships/hyperlink" Target="https://ictv.global/ictv/proposals/2019.012D.zip" TargetMode="External"/><Relationship Id="rId14340" Type="http://schemas.openxmlformats.org/officeDocument/2006/relationships/hyperlink" Target="https://ictv.global/taxonomy/taxondetails?taxnode_id=202210620" TargetMode="External"/><Relationship Id="rId17563" Type="http://schemas.openxmlformats.org/officeDocument/2006/relationships/hyperlink" Target="https://ictv.global/ictv/proposals/2021.028M.Peribunyaviridae_sprename.zip" TargetMode="External"/><Relationship Id="rId18614" Type="http://schemas.openxmlformats.org/officeDocument/2006/relationships/hyperlink" Target="https://ictv.global/taxonomy/taxondetails?taxnode_id=202206179" TargetMode="External"/><Relationship Id="rId18961" Type="http://schemas.openxmlformats.org/officeDocument/2006/relationships/hyperlink" Target="https://ictv.global/ictv/proposals/2021.006S.R.Picornaviridae_5nsfam.zip" TargetMode="External"/><Relationship Id="rId21959" Type="http://schemas.openxmlformats.org/officeDocument/2006/relationships/hyperlink" Target="https://ictv.global/ictv/proposals/2022.008D.Aelloviridae_146rensp.zip" TargetMode="External"/><Relationship Id="rId3001" Type="http://schemas.openxmlformats.org/officeDocument/2006/relationships/hyperlink" Target="https://ictv.global/ictv/proposals/2021.010B.R.Binomial_names.zip" TargetMode="External"/><Relationship Id="rId6571" Type="http://schemas.openxmlformats.org/officeDocument/2006/relationships/hyperlink" Target="https://ictv.global/ictv/proposals/2021.010B.R.Binomial_names.zip" TargetMode="External"/><Relationship Id="rId7622" Type="http://schemas.openxmlformats.org/officeDocument/2006/relationships/hyperlink" Target="https://ictv.global/taxonomy/taxondetails?taxnode_id=202208017" TargetMode="External"/><Relationship Id="rId10950" Type="http://schemas.openxmlformats.org/officeDocument/2006/relationships/hyperlink" Target="https://ictv.global/taxonomy/taxondetails?taxnode_id=202205843" TargetMode="External"/><Relationship Id="rId16165" Type="http://schemas.openxmlformats.org/officeDocument/2006/relationships/hyperlink" Target="https://ictv.global/ictv/proposals/2021.026M.Paramyxoviridae_sprename.zip" TargetMode="External"/><Relationship Id="rId17216" Type="http://schemas.openxmlformats.org/officeDocument/2006/relationships/hyperlink" Target="https://ictv.global/taxonomy/taxondetails?taxnode_id=202200025" TargetMode="External"/><Relationship Id="rId5173" Type="http://schemas.openxmlformats.org/officeDocument/2006/relationships/hyperlink" Target="https://ictv.global/ictv/proposals/2021.080B.R.Stephanstirmvirinae.zip" TargetMode="External"/><Relationship Id="rId6224" Type="http://schemas.openxmlformats.org/officeDocument/2006/relationships/hyperlink" Target="https://ictv.global/taxonomy/taxondetails?taxnode_id=202210000" TargetMode="External"/><Relationship Id="rId9794" Type="http://schemas.openxmlformats.org/officeDocument/2006/relationships/hyperlink" Target="https://ictv.global/taxonomy/taxondetails?taxnode_id=202209257" TargetMode="External"/><Relationship Id="rId10603" Type="http://schemas.openxmlformats.org/officeDocument/2006/relationships/hyperlink" Target="https://ictv.global/ictv/proposals/2019.012D.zip" TargetMode="External"/><Relationship Id="rId19388" Type="http://schemas.openxmlformats.org/officeDocument/2006/relationships/hyperlink" Target="https://ictv.global/taxonomy/taxondetails?taxnode_id=202215096" TargetMode="External"/><Relationship Id="rId8396" Type="http://schemas.openxmlformats.org/officeDocument/2006/relationships/hyperlink" Target="https://ictv.global/taxonomy/taxondetails?taxnode_id=202213377" TargetMode="External"/><Relationship Id="rId9447" Type="http://schemas.openxmlformats.org/officeDocument/2006/relationships/hyperlink" Target="https://ictv.global/ictv/proposals/2022.005D.Parvoviridae_2ngen_49nsp_125rensp.zip" TargetMode="External"/><Relationship Id="rId12775" Type="http://schemas.openxmlformats.org/officeDocument/2006/relationships/hyperlink" Target="https://ictv.global/ictv/proposals/2022.001P.Betaflexiviridae_12ns.zip" TargetMode="External"/><Relationship Id="rId13826" Type="http://schemas.openxmlformats.org/officeDocument/2006/relationships/hyperlink" Target="https://ictv.global/taxonomy/taxondetails?taxnode_id=202210852" TargetMode="External"/><Relationship Id="rId1783" Type="http://schemas.openxmlformats.org/officeDocument/2006/relationships/hyperlink" Target="https://ictv.global/ictv/proposals/2021.010B.R.Binomial_names.zip" TargetMode="External"/><Relationship Id="rId2834" Type="http://schemas.openxmlformats.org/officeDocument/2006/relationships/hyperlink" Target="https://ictv.global/taxonomy/taxondetails?taxnode_id=202214731" TargetMode="External"/><Relationship Id="rId8049" Type="http://schemas.openxmlformats.org/officeDocument/2006/relationships/hyperlink" Target="https://ictv.global/ictv/proposals/2021.010B.R.Binomial_names.zip" TargetMode="External"/><Relationship Id="rId11377" Type="http://schemas.openxmlformats.org/officeDocument/2006/relationships/hyperlink" Target="https://ictv.global/ictv/proposals/2020.005F.R.Genomoviridae.zip" TargetMode="External"/><Relationship Id="rId12428" Type="http://schemas.openxmlformats.org/officeDocument/2006/relationships/hyperlink" Target="https://ictv.global/taxonomy/taxondetails?taxnode_id=202205426" TargetMode="External"/><Relationship Id="rId15998" Type="http://schemas.openxmlformats.org/officeDocument/2006/relationships/hyperlink" Target="https://ictv.global/taxonomy/taxondetails?taxnode_id=202208901" TargetMode="External"/><Relationship Id="rId806" Type="http://schemas.openxmlformats.org/officeDocument/2006/relationships/hyperlink" Target="https://ictv.global/taxonomy/taxondetails?taxnode_id=202214386" TargetMode="External"/><Relationship Id="rId1436" Type="http://schemas.openxmlformats.org/officeDocument/2006/relationships/hyperlink" Target="https://ictv.global/taxonomy/taxondetails?taxnode_id=202214551" TargetMode="External"/><Relationship Id="rId18471" Type="http://schemas.openxmlformats.org/officeDocument/2006/relationships/hyperlink" Target="https://ictv.global/ictv/proposals/2020.014S.R.Arteriviridae_corr.zip" TargetMode="External"/><Relationship Id="rId19522" Type="http://schemas.openxmlformats.org/officeDocument/2006/relationships/hyperlink" Target="https://ictv.global/taxonomy/taxondetails?taxnode_id=202205386" TargetMode="External"/><Relationship Id="rId4659" Type="http://schemas.openxmlformats.org/officeDocument/2006/relationships/hyperlink" Target="https://ictv.global/ictv/proposals/2021.035B.R.Gracegardnervirinae.zip" TargetMode="External"/><Relationship Id="rId8530" Type="http://schemas.openxmlformats.org/officeDocument/2006/relationships/hyperlink" Target="https://ictv.global/taxonomy/taxondetails?taxnode_id=202212627" TargetMode="External"/><Relationship Id="rId10460" Type="http://schemas.openxmlformats.org/officeDocument/2006/relationships/hyperlink" Target="https://ictv.global/taxonomy/taxondetails?taxnode_id=202203298" TargetMode="External"/><Relationship Id="rId11511" Type="http://schemas.openxmlformats.org/officeDocument/2006/relationships/hyperlink" Target="https://ictv.global/ictv/proposals/2020.005F.R.Genomoviridae.zip" TargetMode="External"/><Relationship Id="rId17073" Type="http://schemas.openxmlformats.org/officeDocument/2006/relationships/hyperlink" Target="https://ictv.global/ictv/proposals/2021.008M.Arenaviridae_rename.zip" TargetMode="External"/><Relationship Id="rId18124" Type="http://schemas.openxmlformats.org/officeDocument/2006/relationships/hyperlink" Target="https://ictv.global/taxonomy/taxondetails?taxnode_id=202212930" TargetMode="External"/><Relationship Id="rId21469" Type="http://schemas.openxmlformats.org/officeDocument/2006/relationships/hyperlink" Target="https://ictv.global/ictv/proposals/2022.003D.Lefavirales_106rensp.zip" TargetMode="External"/><Relationship Id="rId6081" Type="http://schemas.openxmlformats.org/officeDocument/2006/relationships/hyperlink" Target="https://ictv.global/ictv/proposals/2021.010B.R.Binomial_names.zip" TargetMode="External"/><Relationship Id="rId7132" Type="http://schemas.openxmlformats.org/officeDocument/2006/relationships/hyperlink" Target="https://ictv.global/taxonomy/taxondetails?taxnode_id=202207931" TargetMode="External"/><Relationship Id="rId10113" Type="http://schemas.openxmlformats.org/officeDocument/2006/relationships/hyperlink" Target="https://ictv.global/ictv/proposals/2019.022P.zip" TargetMode="External"/><Relationship Id="rId2691" Type="http://schemas.openxmlformats.org/officeDocument/2006/relationships/hyperlink" Target="https://ictv.global/ictv/proposals/2021.029B.R.Flavophages_9_families.zip" TargetMode="External"/><Relationship Id="rId3742" Type="http://schemas.openxmlformats.org/officeDocument/2006/relationships/hyperlink" Target="https://ictv.global/taxonomy/taxondetails?taxnode_id=202211630" TargetMode="External"/><Relationship Id="rId12285" Type="http://schemas.openxmlformats.org/officeDocument/2006/relationships/hyperlink" Target="https://ictv.global/ictv/proposals/2022.017P.Kitaviridae_rename.zip" TargetMode="External"/><Relationship Id="rId13683" Type="http://schemas.openxmlformats.org/officeDocument/2006/relationships/hyperlink" Target="https://ictv.global/ictv/proposals/2020.095B.R.Leviviricetes.zip" TargetMode="External"/><Relationship Id="rId14734" Type="http://schemas.openxmlformats.org/officeDocument/2006/relationships/hyperlink" Target="https://ictv.global/taxonomy/taxondetails?taxnode_id=202211095" TargetMode="External"/><Relationship Id="rId21950" Type="http://schemas.openxmlformats.org/officeDocument/2006/relationships/hyperlink" Target="https://ictv.global/taxonomy/taxondetails?taxnode_id=202209444" TargetMode="External"/><Relationship Id="rId663" Type="http://schemas.openxmlformats.org/officeDocument/2006/relationships/hyperlink" Target="https://ictv.global/ictv/proposals/2021.010B.R.Binomial_names.zip" TargetMode="External"/><Relationship Id="rId1293" Type="http://schemas.openxmlformats.org/officeDocument/2006/relationships/hyperlink" Target="https://ictv.global/ictv/proposals/2021.010B.R.Binomial_names.zip" TargetMode="External"/><Relationship Id="rId2344" Type="http://schemas.openxmlformats.org/officeDocument/2006/relationships/hyperlink" Target="https://ictv.global/taxonomy/taxondetails?taxnode_id=202200400" TargetMode="External"/><Relationship Id="rId13336" Type="http://schemas.openxmlformats.org/officeDocument/2006/relationships/hyperlink" Target="https://ictv.global/taxonomy/taxondetails?taxnode_id=202205243" TargetMode="External"/><Relationship Id="rId17957" Type="http://schemas.openxmlformats.org/officeDocument/2006/relationships/hyperlink" Target="https://ictv.global/ictv/proposals/2021.002M.Phenuiviridae_sprenamed.zip" TargetMode="External"/><Relationship Id="rId20205" Type="http://schemas.openxmlformats.org/officeDocument/2006/relationships/hyperlink" Target="https://ictv.global/ictv/proposals/2022.008P.Caulimoviridae_rename.zip" TargetMode="External"/><Relationship Id="rId20552" Type="http://schemas.openxmlformats.org/officeDocument/2006/relationships/hyperlink" Target="https://ictv.global/taxonomy/taxondetails?taxnode_id=202205005" TargetMode="External"/><Relationship Id="rId21603" Type="http://schemas.openxmlformats.org/officeDocument/2006/relationships/hyperlink" Target="https://ictv.global/ictv/proposals/2020.002P.R.Alphasatellitidae_3ng_9nsp.zip" TargetMode="External"/><Relationship Id="rId316" Type="http://schemas.openxmlformats.org/officeDocument/2006/relationships/hyperlink" Target="https://ictv.global/taxonomy/taxondetails?taxnode_id=202201510" TargetMode="External"/><Relationship Id="rId6965" Type="http://schemas.openxmlformats.org/officeDocument/2006/relationships/hyperlink" Target="https://ictv.global/ictv/proposals/2022.032B.Caudoviricetes_5ng.zip" TargetMode="External"/><Relationship Id="rId16559" Type="http://schemas.openxmlformats.org/officeDocument/2006/relationships/hyperlink" Target="https://ictv.global/ictv/proposals/2021.036M.R.Rhabdoviridae_sprename.zip" TargetMode="External"/><Relationship Id="rId4169" Type="http://schemas.openxmlformats.org/officeDocument/2006/relationships/hyperlink" Target="https://ictv.global/ictv/proposals/2021.010B.R.Binomial_names.zip" TargetMode="External"/><Relationship Id="rId5567" Type="http://schemas.openxmlformats.org/officeDocument/2006/relationships/hyperlink" Target="https://ictv.global/ictv/proposals/2022.009B.Axeltriavirus_ng.zip" TargetMode="External"/><Relationship Id="rId6618" Type="http://schemas.openxmlformats.org/officeDocument/2006/relationships/hyperlink" Target="https://ictv.global/taxonomy/taxondetails?taxnode_id=202200996" TargetMode="External"/><Relationship Id="rId8040" Type="http://schemas.openxmlformats.org/officeDocument/2006/relationships/hyperlink" Target="https://ictv.global/taxonomy/taxondetails?taxnode_id=202211911" TargetMode="External"/><Relationship Id="rId19032" Type="http://schemas.openxmlformats.org/officeDocument/2006/relationships/hyperlink" Target="https://ictv.global/taxonomy/taxondetails?taxnode_id=202202017" TargetMode="External"/><Relationship Id="rId22377" Type="http://schemas.openxmlformats.org/officeDocument/2006/relationships/hyperlink" Target="https://ictv.global/ictv/proposals/2020.009P.R.Betasatellite_61nsp.zip" TargetMode="External"/><Relationship Id="rId11021" Type="http://schemas.openxmlformats.org/officeDocument/2006/relationships/hyperlink" Target="https://ictv.global/ictv/proposals/2020.008P.R.Geminiviridae_5ng_11nsp.zip" TargetMode="External"/><Relationship Id="rId14591" Type="http://schemas.openxmlformats.org/officeDocument/2006/relationships/hyperlink" Target="https://ictv.global/ictv/proposals/2020.095B.R.Leviviricetes.zip" TargetMode="External"/><Relationship Id="rId15642" Type="http://schemas.openxmlformats.org/officeDocument/2006/relationships/hyperlink" Target="https://ictv.global/taxonomy/taxondetails?taxnode_id=202213232" TargetMode="External"/><Relationship Id="rId4650" Type="http://schemas.openxmlformats.org/officeDocument/2006/relationships/hyperlink" Target="https://ictv.global/taxonomy/taxondetails?taxnode_id=202212308" TargetMode="External"/><Relationship Id="rId5701" Type="http://schemas.openxmlformats.org/officeDocument/2006/relationships/hyperlink" Target="https://ictv.global/ictv/proposals/2021.010B.R.Binomial_names.zip" TargetMode="External"/><Relationship Id="rId13193" Type="http://schemas.openxmlformats.org/officeDocument/2006/relationships/hyperlink" Target="https://ictv.global/ictv/proposals/2022.002S.Pestivirus_8nsp.zip" TargetMode="External"/><Relationship Id="rId14244" Type="http://schemas.openxmlformats.org/officeDocument/2006/relationships/hyperlink" Target="https://ictv.global/taxonomy/taxondetails?taxnode_id=202210553" TargetMode="External"/><Relationship Id="rId21460" Type="http://schemas.openxmlformats.org/officeDocument/2006/relationships/hyperlink" Target="https://ictv.global/taxonomy/taxondetails?taxnode_id=202202705" TargetMode="External"/><Relationship Id="rId22511" Type="http://schemas.openxmlformats.org/officeDocument/2006/relationships/hyperlink" Target="https://ictv.global/ictv/proposals/2020.009P.R.Betasatellite_61nsp.zip" TargetMode="External"/><Relationship Id="rId3252" Type="http://schemas.openxmlformats.org/officeDocument/2006/relationships/hyperlink" Target="https://ictv.global/taxonomy/taxondetails?taxnode_id=202211820" TargetMode="External"/><Relationship Id="rId4303" Type="http://schemas.openxmlformats.org/officeDocument/2006/relationships/hyperlink" Target="https://ictv.global/ictv/proposals/2021.010B.R.Binomial_names.zip" TargetMode="External"/><Relationship Id="rId7873" Type="http://schemas.openxmlformats.org/officeDocument/2006/relationships/hyperlink" Target="https://ictv.global/ictv/proposals/2021.010B.R.Binomial_names.zip" TargetMode="External"/><Relationship Id="rId17467" Type="http://schemas.openxmlformats.org/officeDocument/2006/relationships/hyperlink" Target="https://ictv.global/ictv/proposals/2021.028M.Peribunyaviridae_sprename.zip" TargetMode="External"/><Relationship Id="rId18865" Type="http://schemas.openxmlformats.org/officeDocument/2006/relationships/hyperlink" Target="https://ictv.global/ictv/proposals/2021.006S.R.Picornaviridae_5nsfam.zip" TargetMode="External"/><Relationship Id="rId19916" Type="http://schemas.openxmlformats.org/officeDocument/2006/relationships/hyperlink" Target="https://ictv.global/taxonomy/taxondetails?taxnode_id=202204681" TargetMode="External"/><Relationship Id="rId20062" Type="http://schemas.openxmlformats.org/officeDocument/2006/relationships/hyperlink" Target="https://ictv.global/taxonomy/taxondetails?taxnode_id=202202638" TargetMode="External"/><Relationship Id="rId21113" Type="http://schemas.openxmlformats.org/officeDocument/2006/relationships/hyperlink" Target="https://ictv.global/ictv/proposals/2020.008D.R.Adenoviridae_1ngen_6nsp.zip" TargetMode="External"/><Relationship Id="rId173" Type="http://schemas.openxmlformats.org/officeDocument/2006/relationships/hyperlink" Target="https://ictv.global/ictv/proposals/2022.001D.Herpesvirales_1renfam_4rengen_124rensp_6absp.zip" TargetMode="External"/><Relationship Id="rId6475" Type="http://schemas.openxmlformats.org/officeDocument/2006/relationships/hyperlink" Target="https://ictv.global/ictv/proposals/2021.010B.R.Binomial_names.zip" TargetMode="External"/><Relationship Id="rId7526" Type="http://schemas.openxmlformats.org/officeDocument/2006/relationships/hyperlink" Target="https://ictv.global/taxonomy/taxondetails?taxnode_id=202214750" TargetMode="External"/><Relationship Id="rId8924" Type="http://schemas.openxmlformats.org/officeDocument/2006/relationships/hyperlink" Target="https://ictv.global/taxonomy/taxondetails?taxnode_id=202204003" TargetMode="External"/><Relationship Id="rId10854" Type="http://schemas.openxmlformats.org/officeDocument/2006/relationships/hyperlink" Target="https://ictv.global/taxonomy/taxondetails?taxnode_id=202203453" TargetMode="External"/><Relationship Id="rId11905" Type="http://schemas.openxmlformats.org/officeDocument/2006/relationships/hyperlink" Target="https://ictv.global/ictv/proposals/2020.028M.R.Reovirales_2nfam.zip" TargetMode="External"/><Relationship Id="rId16069" Type="http://schemas.openxmlformats.org/officeDocument/2006/relationships/hyperlink" Target="https://ictv.global/ictv/proposals/2022.014M.Mymonaviridae_13nsp.zip" TargetMode="External"/><Relationship Id="rId18518" Type="http://schemas.openxmlformats.org/officeDocument/2006/relationships/hyperlink" Target="https://ictv.global/taxonomy/taxondetails?taxnode_id=202206109" TargetMode="External"/><Relationship Id="rId5077" Type="http://schemas.openxmlformats.org/officeDocument/2006/relationships/hyperlink" Target="https://ictv.global/ictv/proposals/2021.010B.R.Binomial_names.zip" TargetMode="External"/><Relationship Id="rId6128" Type="http://schemas.openxmlformats.org/officeDocument/2006/relationships/hyperlink" Target="https://ictv.global/taxonomy/taxondetails?taxnode_id=202200967" TargetMode="External"/><Relationship Id="rId10507" Type="http://schemas.openxmlformats.org/officeDocument/2006/relationships/hyperlink" Target="https://ictv.global/ictv/proposals/2019.012D.zip" TargetMode="External"/><Relationship Id="rId9698" Type="http://schemas.openxmlformats.org/officeDocument/2006/relationships/hyperlink" Target="https://ictv.global/taxonomy/taxondetails?taxnode_id=202202932" TargetMode="External"/><Relationship Id="rId12679" Type="http://schemas.openxmlformats.org/officeDocument/2006/relationships/hyperlink" Target="https://ictv.global/ictv/proposals/2019.006G.zip" TargetMode="External"/><Relationship Id="rId16550" Type="http://schemas.openxmlformats.org/officeDocument/2006/relationships/hyperlink" Target="https://ictv.global/taxonomy/taxondetails?taxnode_id=202201753" TargetMode="External"/><Relationship Id="rId17601" Type="http://schemas.openxmlformats.org/officeDocument/2006/relationships/hyperlink" Target="https://ictv.global/ictv/proposals/2022.018M.Orthobunyavirus_29nsp_abolish4sp.zip" TargetMode="External"/><Relationship Id="rId20946" Type="http://schemas.openxmlformats.org/officeDocument/2006/relationships/hyperlink" Target="https://ictv.global/taxonomy/taxondetails?taxnode_id=202204768" TargetMode="External"/><Relationship Id="rId1687" Type="http://schemas.openxmlformats.org/officeDocument/2006/relationships/hyperlink" Target="https://ictv.global/ictv/proposals/2021.010B.R.Binomial_names.zip" TargetMode="External"/><Relationship Id="rId2738" Type="http://schemas.openxmlformats.org/officeDocument/2006/relationships/hyperlink" Target="https://ictv.global/taxonomy/taxondetails?taxnode_id=202214739" TargetMode="External"/><Relationship Id="rId15152" Type="http://schemas.openxmlformats.org/officeDocument/2006/relationships/hyperlink" Target="https://ictv.global/taxonomy/taxondetails?taxnode_id=202211353" TargetMode="External"/><Relationship Id="rId16203" Type="http://schemas.openxmlformats.org/officeDocument/2006/relationships/hyperlink" Target="https://ictv.global/ictv/proposals/2021.014M.R.Jeilongvirus_2nsp.zip" TargetMode="External"/><Relationship Id="rId19773" Type="http://schemas.openxmlformats.org/officeDocument/2006/relationships/hyperlink" Target="https://ictv.global/ictv/proposals/2019.006G.zip" TargetMode="External"/><Relationship Id="rId4160" Type="http://schemas.openxmlformats.org/officeDocument/2006/relationships/hyperlink" Target="https://ictv.global/taxonomy/taxondetails?taxnode_id=202209570" TargetMode="External"/><Relationship Id="rId5211" Type="http://schemas.openxmlformats.org/officeDocument/2006/relationships/hyperlink" Target="https://ictv.global/ictv/proposals/2021.010B.R.Binomial_names.zip" TargetMode="External"/><Relationship Id="rId8781" Type="http://schemas.openxmlformats.org/officeDocument/2006/relationships/hyperlink" Target="https://ictv.global/ictv/proposals/2021.007D.R.Polyomaviridae_2ngen_117rensp.zip" TargetMode="External"/><Relationship Id="rId9832" Type="http://schemas.openxmlformats.org/officeDocument/2006/relationships/hyperlink" Target="https://ictv.global/taxonomy/taxondetails?taxnode_id=202213254" TargetMode="External"/><Relationship Id="rId18375" Type="http://schemas.openxmlformats.org/officeDocument/2006/relationships/hyperlink" Target="https://ictv.global/ictv/proposals/2019.006G.zip" TargetMode="External"/><Relationship Id="rId19426" Type="http://schemas.openxmlformats.org/officeDocument/2006/relationships/hyperlink" Target="https://ictv.global/taxonomy/taxondetails?taxnode_id=202207408" TargetMode="External"/><Relationship Id="rId22021" Type="http://schemas.openxmlformats.org/officeDocument/2006/relationships/hyperlink" Target="https://ictv.global/ictv/proposals/2022.008D.Aelloviridae_146rensp.zip" TargetMode="External"/><Relationship Id="rId46" Type="http://schemas.openxmlformats.org/officeDocument/2006/relationships/hyperlink" Target="https://ictv.global/taxonomy/taxondetails?taxnode_id=202211711" TargetMode="External"/><Relationship Id="rId1821" Type="http://schemas.openxmlformats.org/officeDocument/2006/relationships/hyperlink" Target="https://ictv.global/ictv/proposals/2021.023B.R.Demerecviridae_new_genera.zip" TargetMode="External"/><Relationship Id="rId7383" Type="http://schemas.openxmlformats.org/officeDocument/2006/relationships/hyperlink" Target="https://ictv.global/ictv/proposals/2021.010B.R.Binomial_names.zip" TargetMode="External"/><Relationship Id="rId8434" Type="http://schemas.openxmlformats.org/officeDocument/2006/relationships/hyperlink" Target="https://ictv.global/taxonomy/taxondetails?taxnode_id=202201384" TargetMode="External"/><Relationship Id="rId10364" Type="http://schemas.openxmlformats.org/officeDocument/2006/relationships/hyperlink" Target="https://ictv.global/taxonomy/taxondetails?taxnode_id=202203264" TargetMode="External"/><Relationship Id="rId11762" Type="http://schemas.openxmlformats.org/officeDocument/2006/relationships/hyperlink" Target="https://ictv.global/taxonomy/taxondetails?taxnode_id=202205315" TargetMode="External"/><Relationship Id="rId12813" Type="http://schemas.openxmlformats.org/officeDocument/2006/relationships/hyperlink" Target="https://ictv.global/ictv/proposals/2019.006G.zip" TargetMode="External"/><Relationship Id="rId18028" Type="http://schemas.openxmlformats.org/officeDocument/2006/relationships/hyperlink" Target="https://ictv.global/taxonomy/taxondetails?taxnode_id=202214257" TargetMode="External"/><Relationship Id="rId7036" Type="http://schemas.openxmlformats.org/officeDocument/2006/relationships/hyperlink" Target="https://ictv.global/taxonomy/taxondetails?taxnode_id=202209109" TargetMode="External"/><Relationship Id="rId10017" Type="http://schemas.openxmlformats.org/officeDocument/2006/relationships/hyperlink" Target="https://ictv.global/ictv/proposals/2020.016D.R.Smacoviridae_6ngen_42nsp.zip" TargetMode="External"/><Relationship Id="rId11415" Type="http://schemas.openxmlformats.org/officeDocument/2006/relationships/hyperlink" Target="https://ictv.global/ictv/proposals/2020.005F.R.Genomoviridae.zip" TargetMode="External"/><Relationship Id="rId14985" Type="http://schemas.openxmlformats.org/officeDocument/2006/relationships/hyperlink" Target="https://ictv.global/ictv/proposals/2020.095B.R.Leviviricetes.zip" TargetMode="External"/><Relationship Id="rId2595" Type="http://schemas.openxmlformats.org/officeDocument/2006/relationships/hyperlink" Target="https://ictv.global/ictv/proposals/2022.043B.Kyanoviridae_7ng.zip" TargetMode="External"/><Relationship Id="rId3993" Type="http://schemas.openxmlformats.org/officeDocument/2006/relationships/hyperlink" Target="https://ictv.global/ictv/proposals/2021.010B.R.Binomial_names.zip" TargetMode="External"/><Relationship Id="rId13587" Type="http://schemas.openxmlformats.org/officeDocument/2006/relationships/hyperlink" Target="https://ictv.global/ictv/proposals/2021.003F.R.Mitoviridae_100nsp_4ngen.zip" TargetMode="External"/><Relationship Id="rId14638" Type="http://schemas.openxmlformats.org/officeDocument/2006/relationships/hyperlink" Target="https://ictv.global/taxonomy/taxondetails?taxnode_id=202211038" TargetMode="External"/><Relationship Id="rId21854" Type="http://schemas.openxmlformats.org/officeDocument/2006/relationships/hyperlink" Target="https://ictv.global/taxonomy/taxondetails?taxnode_id=202202535" TargetMode="External"/><Relationship Id="rId567" Type="http://schemas.openxmlformats.org/officeDocument/2006/relationships/hyperlink" Target="https://ictv.global/ictv/proposals/2021.010B.R.Binomial_names.zip" TargetMode="External"/><Relationship Id="rId1197" Type="http://schemas.openxmlformats.org/officeDocument/2006/relationships/hyperlink" Target="https://ictv.global/ictv/proposals/2021.010B.R.Binomial_names.zip" TargetMode="External"/><Relationship Id="rId2248" Type="http://schemas.openxmlformats.org/officeDocument/2006/relationships/hyperlink" Target="https://ictv.global/taxonomy/taxondetails?taxnode_id=202207073" TargetMode="External"/><Relationship Id="rId3646" Type="http://schemas.openxmlformats.org/officeDocument/2006/relationships/hyperlink" Target="https://ictv.global/taxonomy/taxondetails?taxnode_id=202211983" TargetMode="External"/><Relationship Id="rId12189" Type="http://schemas.openxmlformats.org/officeDocument/2006/relationships/hyperlink" Target="https://ictv.global/ictv/proposals/2019.006G.zip" TargetMode="External"/><Relationship Id="rId16060" Type="http://schemas.openxmlformats.org/officeDocument/2006/relationships/hyperlink" Target="https://ictv.global/taxonomy/taxondetails?taxnode_id=202208905" TargetMode="External"/><Relationship Id="rId17111" Type="http://schemas.openxmlformats.org/officeDocument/2006/relationships/hyperlink" Target="https://ictv.global/ictv/proposals/2020.002M.R.Lincruvirus_2nsp.zip" TargetMode="External"/><Relationship Id="rId20456" Type="http://schemas.openxmlformats.org/officeDocument/2006/relationships/hyperlink" Target="https://ictv.global/taxonomy/taxondetails?taxnode_id=202204836" TargetMode="External"/><Relationship Id="rId21507" Type="http://schemas.openxmlformats.org/officeDocument/2006/relationships/hyperlink" Target="https://ictv.global/ictv/proposals/2022.003D.Lefavirales_106rensp.zip" TargetMode="External"/><Relationship Id="rId6869" Type="http://schemas.openxmlformats.org/officeDocument/2006/relationships/hyperlink" Target="https://ictv.global/ictv/proposals/2021.010B.R.Binomial_names.zip" TargetMode="External"/><Relationship Id="rId12670" Type="http://schemas.openxmlformats.org/officeDocument/2006/relationships/hyperlink" Target="https://ictv.global/taxonomy/taxondetails?taxnode_id=202213848" TargetMode="External"/><Relationship Id="rId13721" Type="http://schemas.openxmlformats.org/officeDocument/2006/relationships/hyperlink" Target="https://ictv.global/ictv/proposals/2020.095B.R.Leviviricetes.zip" TargetMode="External"/><Relationship Id="rId19283" Type="http://schemas.openxmlformats.org/officeDocument/2006/relationships/hyperlink" Target="https://ictv.global/ictv/proposals/2022.005P.Secoviridae_rename.zip" TargetMode="External"/><Relationship Id="rId20109" Type="http://schemas.openxmlformats.org/officeDocument/2006/relationships/hyperlink" Target="https://ictv.global/ictv/proposals/2022.004M.Birnaviridae_sprenamed.zip" TargetMode="External"/><Relationship Id="rId8291" Type="http://schemas.openxmlformats.org/officeDocument/2006/relationships/hyperlink" Target="https://ictv.global/ictv/proposals/2021.088B.R.Veracruzvirus.zip" TargetMode="External"/><Relationship Id="rId9342" Type="http://schemas.openxmlformats.org/officeDocument/2006/relationships/hyperlink" Target="https://ictv.global/taxonomy/taxondetails?taxnode_id=202204247" TargetMode="External"/><Relationship Id="rId11272" Type="http://schemas.openxmlformats.org/officeDocument/2006/relationships/hyperlink" Target="https://ictv.global/taxonomy/taxondetails?taxnode_id=202208947" TargetMode="External"/><Relationship Id="rId12323" Type="http://schemas.openxmlformats.org/officeDocument/2006/relationships/hyperlink" Target="https://ictv.global/ictv/proposals/2019.006G.zip" TargetMode="External"/><Relationship Id="rId701" Type="http://schemas.openxmlformats.org/officeDocument/2006/relationships/hyperlink" Target="https://ictv.global/ictv/proposals/2022.001B.Aliceevansviridae.zip" TargetMode="External"/><Relationship Id="rId1331" Type="http://schemas.openxmlformats.org/officeDocument/2006/relationships/hyperlink" Target="https://ictv.global/ictv/proposals/2021.010B.R.Binomial_names.zip" TargetMode="External"/><Relationship Id="rId5952" Type="http://schemas.openxmlformats.org/officeDocument/2006/relationships/hyperlink" Target="https://ictv.global/taxonomy/taxondetails?taxnode_id=202211656" TargetMode="External"/><Relationship Id="rId14495" Type="http://schemas.openxmlformats.org/officeDocument/2006/relationships/hyperlink" Target="https://ictv.global/ictv/proposals/2020.095B.R.Leviviricetes.zip" TargetMode="External"/><Relationship Id="rId15893" Type="http://schemas.openxmlformats.org/officeDocument/2006/relationships/hyperlink" Target="https://ictv.global/ictv/proposals/2021.010M.R.Bornaviridae_sprename.zip" TargetMode="External"/><Relationship Id="rId16944" Type="http://schemas.openxmlformats.org/officeDocument/2006/relationships/hyperlink" Target="https://ictv.global/taxonomy/taxondetails?taxnode_id=202209648" TargetMode="External"/><Relationship Id="rId4554" Type="http://schemas.openxmlformats.org/officeDocument/2006/relationships/hyperlink" Target="https://ictv.global/taxonomy/taxondetails?taxnode_id=202212260" TargetMode="External"/><Relationship Id="rId5605" Type="http://schemas.openxmlformats.org/officeDocument/2006/relationships/hyperlink" Target="https://ictv.global/ictv/proposals/2021.010B.R.Binomial_names.zip" TargetMode="External"/><Relationship Id="rId13097" Type="http://schemas.openxmlformats.org/officeDocument/2006/relationships/hyperlink" Target="https://ictv.global/ictv/proposals/2022.007S.Flaviviridae_1genren_sprenamed.zip" TargetMode="External"/><Relationship Id="rId14148" Type="http://schemas.openxmlformats.org/officeDocument/2006/relationships/hyperlink" Target="https://ictv.global/taxonomy/taxondetails?taxnode_id=202210474" TargetMode="External"/><Relationship Id="rId15546" Type="http://schemas.openxmlformats.org/officeDocument/2006/relationships/hyperlink" Target="https://ictv.global/taxonomy/taxondetails?taxnode_id=202212606" TargetMode="External"/><Relationship Id="rId21364" Type="http://schemas.openxmlformats.org/officeDocument/2006/relationships/hyperlink" Target="https://ictv.global/taxonomy/taxondetails?taxnode_id=202213426" TargetMode="External"/><Relationship Id="rId22415" Type="http://schemas.openxmlformats.org/officeDocument/2006/relationships/hyperlink" Target="https://ictv.global/ictv/proposals/2020.009P.R.Betasatellite_61nsp.zip" TargetMode="External"/><Relationship Id="rId3156" Type="http://schemas.openxmlformats.org/officeDocument/2006/relationships/hyperlink" Target="https://ictv.global/taxonomy/taxondetails?taxnode_id=202200634" TargetMode="External"/><Relationship Id="rId4207" Type="http://schemas.openxmlformats.org/officeDocument/2006/relationships/hyperlink" Target="https://ictv.global/ictv/proposals/2021.007B.R.Bclasvirinae.zip" TargetMode="External"/><Relationship Id="rId18769" Type="http://schemas.openxmlformats.org/officeDocument/2006/relationships/hyperlink" Target="https://ictv.global/ictv/proposals/2022.004S.Iflaviridae_rename.zip" TargetMode="External"/><Relationship Id="rId21017" Type="http://schemas.openxmlformats.org/officeDocument/2006/relationships/hyperlink" Target="https://ictv.global/ictv/proposals/2019.003G.zip" TargetMode="External"/><Relationship Id="rId6379" Type="http://schemas.openxmlformats.org/officeDocument/2006/relationships/hyperlink" Target="https://ictv.global/ictv/proposals/2021.010B.R.Binomial_names.zip" TargetMode="External"/><Relationship Id="rId7777" Type="http://schemas.openxmlformats.org/officeDocument/2006/relationships/hyperlink" Target="https://ictv.global/ictv/proposals/2021.010B.R.Binomial_names.zip" TargetMode="External"/><Relationship Id="rId8828" Type="http://schemas.openxmlformats.org/officeDocument/2006/relationships/hyperlink" Target="https://ictv.global/taxonomy/taxondetails?taxnode_id=202206350" TargetMode="External"/><Relationship Id="rId10758" Type="http://schemas.openxmlformats.org/officeDocument/2006/relationships/hyperlink" Target="https://ictv.global/taxonomy/taxondetails?taxnode_id=202203413" TargetMode="External"/><Relationship Id="rId11809" Type="http://schemas.openxmlformats.org/officeDocument/2006/relationships/hyperlink" Target="https://ictv.global/ictv/proposals/2020.028M.R.Reovirales_2nfam.zip" TargetMode="External"/><Relationship Id="rId12180" Type="http://schemas.openxmlformats.org/officeDocument/2006/relationships/hyperlink" Target="https://ictv.global/taxonomy/taxondetails?taxnode_id=202203009" TargetMode="External"/><Relationship Id="rId13231" Type="http://schemas.openxmlformats.org/officeDocument/2006/relationships/hyperlink" Target="https://ictv.global/ictv/proposals/2022.015P.Tombusviridae_rename.zip" TargetMode="External"/><Relationship Id="rId17852" Type="http://schemas.openxmlformats.org/officeDocument/2006/relationships/hyperlink" Target="https://ictv.global/taxonomy/taxondetails?taxnode_id=202207599" TargetMode="External"/><Relationship Id="rId18903" Type="http://schemas.openxmlformats.org/officeDocument/2006/relationships/hyperlink" Target="https://ictv.global/ictv/proposals/2021.006S.R.Picornaviridae_5nsfam.zip" TargetMode="External"/><Relationship Id="rId2989" Type="http://schemas.openxmlformats.org/officeDocument/2006/relationships/hyperlink" Target="https://ictv.global/ictv/proposals/2021.010B.R.Binomial_names.zip" TargetMode="External"/><Relationship Id="rId6860" Type="http://schemas.openxmlformats.org/officeDocument/2006/relationships/hyperlink" Target="https://ictv.global/taxonomy/taxondetails?taxnode_id=202210027" TargetMode="External"/><Relationship Id="rId7911" Type="http://schemas.openxmlformats.org/officeDocument/2006/relationships/hyperlink" Target="https://ictv.global/ictv/proposals/2021.010B.R.Binomial_names.zip" TargetMode="External"/><Relationship Id="rId16454" Type="http://schemas.openxmlformats.org/officeDocument/2006/relationships/hyperlink" Target="https://ictv.global/taxonomy/taxondetails?taxnode_id=202201715" TargetMode="External"/><Relationship Id="rId17505" Type="http://schemas.openxmlformats.org/officeDocument/2006/relationships/hyperlink" Target="https://ictv.global/ictv/proposals/2022.018M.Orthobunyavirus_29nsp_abolish4sp.zip" TargetMode="External"/><Relationship Id="rId20100" Type="http://schemas.openxmlformats.org/officeDocument/2006/relationships/hyperlink" Target="https://ictv.global/taxonomy/taxondetails?taxnode_id=202202748" TargetMode="External"/><Relationship Id="rId211" Type="http://schemas.openxmlformats.org/officeDocument/2006/relationships/hyperlink" Target="https://ictv.global/ictv/proposals/2022.001D.Herpesvirales_1renfam_4rengen_124rensp_6absp.zip" TargetMode="External"/><Relationship Id="rId5462" Type="http://schemas.openxmlformats.org/officeDocument/2006/relationships/hyperlink" Target="https://ictv.global/taxonomy/taxondetails?taxnode_id=202214460" TargetMode="External"/><Relationship Id="rId6513" Type="http://schemas.openxmlformats.org/officeDocument/2006/relationships/hyperlink" Target="https://ictv.global/ictv/proposals/2022.084B.Caudoviricetes_6ng_33nsp.zip" TargetMode="External"/><Relationship Id="rId15056" Type="http://schemas.openxmlformats.org/officeDocument/2006/relationships/hyperlink" Target="https://ictv.global/taxonomy/taxondetails?taxnode_id=202211281" TargetMode="External"/><Relationship Id="rId16107" Type="http://schemas.openxmlformats.org/officeDocument/2006/relationships/hyperlink" Target="https://ictv.global/ictv/proposals/2021.020M.R.Nyamiviridae_sprename.zip" TargetMode="External"/><Relationship Id="rId19677" Type="http://schemas.openxmlformats.org/officeDocument/2006/relationships/hyperlink" Target="https://ictv.global/ictv/proposals/2019.006G.zip" TargetMode="External"/><Relationship Id="rId22272" Type="http://schemas.openxmlformats.org/officeDocument/2006/relationships/hyperlink" Target="https://ictv.global/taxonomy/taxondetails?taxnode_id=202215073" TargetMode="External"/><Relationship Id="rId4064" Type="http://schemas.openxmlformats.org/officeDocument/2006/relationships/hyperlink" Target="https://ictv.global/taxonomy/taxondetails?taxnode_id=202214501" TargetMode="External"/><Relationship Id="rId5115" Type="http://schemas.openxmlformats.org/officeDocument/2006/relationships/hyperlink" Target="https://ictv.global/ictv/proposals/2022.075B.Sejongvirinae_nsf.zip" TargetMode="External"/><Relationship Id="rId8685" Type="http://schemas.openxmlformats.org/officeDocument/2006/relationships/hyperlink" Target="https://ictv.global/ictv/proposals/2021.007D.R.Polyomaviridae_2ngen_117rensp.zip" TargetMode="External"/><Relationship Id="rId9736" Type="http://schemas.openxmlformats.org/officeDocument/2006/relationships/hyperlink" Target="https://ictv.global/taxonomy/taxondetails?taxnode_id=202214126" TargetMode="External"/><Relationship Id="rId18279" Type="http://schemas.openxmlformats.org/officeDocument/2006/relationships/hyperlink" Target="https://ictv.global/ictv/proposals/2021.006F.R.Hypoviridae_8newgen_35newsp.zip" TargetMode="External"/><Relationship Id="rId7287" Type="http://schemas.openxmlformats.org/officeDocument/2006/relationships/hyperlink" Target="https://ictv.global/ictv/proposals/2021.010B.R.Binomial_names.zip" TargetMode="External"/><Relationship Id="rId8338" Type="http://schemas.openxmlformats.org/officeDocument/2006/relationships/hyperlink" Target="https://ictv.global/taxonomy/taxondetails?taxnode_id=202206792" TargetMode="External"/><Relationship Id="rId11666" Type="http://schemas.openxmlformats.org/officeDocument/2006/relationships/hyperlink" Target="https://ictv.global/taxonomy/taxondetails?taxnode_id=202202895" TargetMode="External"/><Relationship Id="rId12717" Type="http://schemas.openxmlformats.org/officeDocument/2006/relationships/hyperlink" Target="https://ictv.global/ictv/proposals/2019.006G.zip" TargetMode="External"/><Relationship Id="rId1725" Type="http://schemas.openxmlformats.org/officeDocument/2006/relationships/hyperlink" Target="https://ictv.global/ictv/proposals/2021.015B.R.Casjensviridae.zip" TargetMode="External"/><Relationship Id="rId10268" Type="http://schemas.openxmlformats.org/officeDocument/2006/relationships/hyperlink" Target="https://ictv.global/taxonomy/taxondetails?taxnode_id=202203233" TargetMode="External"/><Relationship Id="rId11319" Type="http://schemas.openxmlformats.org/officeDocument/2006/relationships/hyperlink" Target="https://ictv.global/ictv/proposals/2020.005F.R.Genomoviridae.zip" TargetMode="External"/><Relationship Id="rId14889" Type="http://schemas.openxmlformats.org/officeDocument/2006/relationships/hyperlink" Target="https://ictv.global/ictv/proposals/2020.095B.R.Leviviricetes.zip" TargetMode="External"/><Relationship Id="rId18760" Type="http://schemas.openxmlformats.org/officeDocument/2006/relationships/hyperlink" Target="https://ictv.global/taxonomy/taxondetails?taxnode_id=202201928" TargetMode="External"/><Relationship Id="rId19811" Type="http://schemas.openxmlformats.org/officeDocument/2006/relationships/hyperlink" Target="https://ictv.global/ictv/proposals/2019.006G.zip" TargetMode="External"/><Relationship Id="rId3897" Type="http://schemas.openxmlformats.org/officeDocument/2006/relationships/hyperlink" Target="https://ictv.global/ictv/proposals/2021.094B.R.Zierdtviridae.zip" TargetMode="External"/><Relationship Id="rId4948" Type="http://schemas.openxmlformats.org/officeDocument/2006/relationships/hyperlink" Target="https://ictv.global/taxonomy/taxondetails?taxnode_id=202212782" TargetMode="External"/><Relationship Id="rId11800" Type="http://schemas.openxmlformats.org/officeDocument/2006/relationships/hyperlink" Target="https://ictv.global/taxonomy/taxondetails?taxnode_id=202204890" TargetMode="External"/><Relationship Id="rId17362" Type="http://schemas.openxmlformats.org/officeDocument/2006/relationships/hyperlink" Target="https://ictv.global/taxonomy/taxondetails?taxnode_id=202200078" TargetMode="External"/><Relationship Id="rId18413" Type="http://schemas.openxmlformats.org/officeDocument/2006/relationships/hyperlink" Target="https://ictv.global/ictv/proposals/2019.006G.zip" TargetMode="External"/><Relationship Id="rId21758" Type="http://schemas.openxmlformats.org/officeDocument/2006/relationships/hyperlink" Target="https://ictv.global/taxonomy/taxondetails?taxnode_id=202202506" TargetMode="External"/><Relationship Id="rId2499" Type="http://schemas.openxmlformats.org/officeDocument/2006/relationships/hyperlink" Target="https://ictv.global/ictv/proposals/2021.082B.R.Tevens_new_families.zip" TargetMode="External"/><Relationship Id="rId6370" Type="http://schemas.openxmlformats.org/officeDocument/2006/relationships/hyperlink" Target="https://ictv.global/taxonomy/taxondetails?taxnode_id=202201066" TargetMode="External"/><Relationship Id="rId7421" Type="http://schemas.openxmlformats.org/officeDocument/2006/relationships/hyperlink" Target="https://ictv.global/ictv/proposals/2021.010B.R.Binomial_names.zip" TargetMode="External"/><Relationship Id="rId10402" Type="http://schemas.openxmlformats.org/officeDocument/2006/relationships/hyperlink" Target="https://ictv.global/taxonomy/taxondetails?taxnode_id=202205810" TargetMode="External"/><Relationship Id="rId17015" Type="http://schemas.openxmlformats.org/officeDocument/2006/relationships/hyperlink" Target="https://ictv.global/ictv/proposals/2021.008M.Arenaviridae_rename.zip" TargetMode="External"/><Relationship Id="rId2980" Type="http://schemas.openxmlformats.org/officeDocument/2006/relationships/hyperlink" Target="https://ictv.global/taxonomy/taxondetails?taxnode_id=202214789" TargetMode="External"/><Relationship Id="rId6023" Type="http://schemas.openxmlformats.org/officeDocument/2006/relationships/hyperlink" Target="https://ictv.global/ictv/proposals/2021.010B.R.Binomial_names.zip" TargetMode="External"/><Relationship Id="rId9593" Type="http://schemas.openxmlformats.org/officeDocument/2006/relationships/hyperlink" Target="https://ictv.global/ictv/proposals/2022.009D.Circoviridae_rensp101_nsp48.zip" TargetMode="External"/><Relationship Id="rId12574" Type="http://schemas.openxmlformats.org/officeDocument/2006/relationships/hyperlink" Target="https://ictv.global/taxonomy/taxondetails?taxnode_id=202202206" TargetMode="External"/><Relationship Id="rId13972" Type="http://schemas.openxmlformats.org/officeDocument/2006/relationships/hyperlink" Target="https://ictv.global/taxonomy/taxondetails?taxnode_id=202210327" TargetMode="External"/><Relationship Id="rId19187" Type="http://schemas.openxmlformats.org/officeDocument/2006/relationships/hyperlink" Target="https://ictv.global/ictv/proposals/2022.005P.Secoviridae_rename.zip" TargetMode="External"/><Relationship Id="rId952" Type="http://schemas.openxmlformats.org/officeDocument/2006/relationships/hyperlink" Target="https://ictv.global/taxonomy/taxondetails?taxnode_id=202206905" TargetMode="External"/><Relationship Id="rId1582" Type="http://schemas.openxmlformats.org/officeDocument/2006/relationships/hyperlink" Target="https://ictv.global/taxonomy/taxondetails?taxnode_id=202208267" TargetMode="External"/><Relationship Id="rId2633" Type="http://schemas.openxmlformats.org/officeDocument/2006/relationships/hyperlink" Target="https://ictv.global/ictv/proposals/2021.001B.R.abolish_Caudovirales.zip" TargetMode="External"/><Relationship Id="rId8195" Type="http://schemas.openxmlformats.org/officeDocument/2006/relationships/hyperlink" Target="https://ictv.global/ictv/proposals/2021.010B.R.Binomial_names.zip" TargetMode="External"/><Relationship Id="rId9246" Type="http://schemas.openxmlformats.org/officeDocument/2006/relationships/hyperlink" Target="https://ictv.global/taxonomy/taxondetails?taxnode_id=202207334" TargetMode="External"/><Relationship Id="rId11176" Type="http://schemas.openxmlformats.org/officeDocument/2006/relationships/hyperlink" Target="https://ictv.global/taxonomy/taxondetails?taxnode_id=202208964" TargetMode="External"/><Relationship Id="rId12227" Type="http://schemas.openxmlformats.org/officeDocument/2006/relationships/hyperlink" Target="https://ictv.global/ictv/proposals/2019.006G.zip" TargetMode="External"/><Relationship Id="rId13625" Type="http://schemas.openxmlformats.org/officeDocument/2006/relationships/hyperlink" Target="https://ictv.global/ictv/proposals/2021.003F.R.Mitoviridae_100nsp_4ngen.zip" TargetMode="External"/><Relationship Id="rId20841" Type="http://schemas.openxmlformats.org/officeDocument/2006/relationships/hyperlink" Target="https://ictv.global/ictv/proposals/2019.003G.zip" TargetMode="External"/><Relationship Id="rId605" Type="http://schemas.openxmlformats.org/officeDocument/2006/relationships/hyperlink" Target="https://ictv.global/ictv/proposals/2021.010B.R.Binomial_names.zip" TargetMode="External"/><Relationship Id="rId1235" Type="http://schemas.openxmlformats.org/officeDocument/2006/relationships/hyperlink" Target="https://ictv.global/ictv/proposals/2021.010B.R.Binomial_names.zip" TargetMode="External"/><Relationship Id="rId15797" Type="http://schemas.openxmlformats.org/officeDocument/2006/relationships/hyperlink" Target="https://ictv.global/ictv/proposals/2020.026M.R.Jingchuvirales.zip" TargetMode="External"/><Relationship Id="rId16848" Type="http://schemas.openxmlformats.org/officeDocument/2006/relationships/hyperlink" Target="https://ictv.global/taxonomy/taxondetails?taxnode_id=202201672" TargetMode="External"/><Relationship Id="rId4458" Type="http://schemas.openxmlformats.org/officeDocument/2006/relationships/hyperlink" Target="https://ictv.global/taxonomy/taxondetails?taxnode_id=202213587" TargetMode="External"/><Relationship Id="rId5856" Type="http://schemas.openxmlformats.org/officeDocument/2006/relationships/hyperlink" Target="https://ictv.global/taxonomy/taxondetails?taxnode_id=202200869" TargetMode="External"/><Relationship Id="rId6907" Type="http://schemas.openxmlformats.org/officeDocument/2006/relationships/hyperlink" Target="https://ictv.global/ictv/proposals/2021.010B.R.Binomial_names.zip" TargetMode="External"/><Relationship Id="rId14399" Type="http://schemas.openxmlformats.org/officeDocument/2006/relationships/hyperlink" Target="https://ictv.global/ictv/proposals/2020.095B.R.Leviviricetes.zip" TargetMode="External"/><Relationship Id="rId18270" Type="http://schemas.openxmlformats.org/officeDocument/2006/relationships/hyperlink" Target="https://ictv.global/taxonomy/taxondetails?taxnode_id=202203676" TargetMode="External"/><Relationship Id="rId19321" Type="http://schemas.openxmlformats.org/officeDocument/2006/relationships/hyperlink" Target="https://ictv.global/ictv/proposals/2022.005P.Secoviridae_rename.zip" TargetMode="External"/><Relationship Id="rId5509" Type="http://schemas.openxmlformats.org/officeDocument/2006/relationships/hyperlink" Target="https://ictv.global/ictv/proposals/2021.004B.R.Archimedesvirus.zip" TargetMode="External"/><Relationship Id="rId11310" Type="http://schemas.openxmlformats.org/officeDocument/2006/relationships/hyperlink" Target="https://ictv.global/taxonomy/taxondetails?taxnode_id=202203572" TargetMode="External"/><Relationship Id="rId14880" Type="http://schemas.openxmlformats.org/officeDocument/2006/relationships/hyperlink" Target="https://ictv.global/taxonomy/taxondetails?taxnode_id=202211158" TargetMode="External"/><Relationship Id="rId15931" Type="http://schemas.openxmlformats.org/officeDocument/2006/relationships/hyperlink" Target="https://ictv.global/ictv/proposals/2021.011M.R.Filoviridae_1ngen_3nsp.zip" TargetMode="External"/><Relationship Id="rId21268" Type="http://schemas.openxmlformats.org/officeDocument/2006/relationships/hyperlink" Target="https://ictv.global/taxonomy/taxondetails?taxnode_id=202209164" TargetMode="External"/><Relationship Id="rId22319" Type="http://schemas.openxmlformats.org/officeDocument/2006/relationships/hyperlink" Target="https://ictv.global/ictv/proposals/2020.009P.R.Betasatellite_61nsp.zip" TargetMode="External"/><Relationship Id="rId13482" Type="http://schemas.openxmlformats.org/officeDocument/2006/relationships/hyperlink" Target="https://ictv.global/taxonomy/taxondetails?taxnode_id=202212431" TargetMode="External"/><Relationship Id="rId14533" Type="http://schemas.openxmlformats.org/officeDocument/2006/relationships/hyperlink" Target="https://ictv.global/ictv/proposals/2020.095B.R.Leviviricetes.zip" TargetMode="External"/><Relationship Id="rId2490" Type="http://schemas.openxmlformats.org/officeDocument/2006/relationships/hyperlink" Target="https://ictv.global/taxonomy/taxondetails?taxnode_id=202210122" TargetMode="External"/><Relationship Id="rId3541" Type="http://schemas.openxmlformats.org/officeDocument/2006/relationships/hyperlink" Target="https://ictv.global/ictv/proposals/2021.082B.R.Tevens_new_families.zip" TargetMode="External"/><Relationship Id="rId12084" Type="http://schemas.openxmlformats.org/officeDocument/2006/relationships/hyperlink" Target="https://ictv.global/taxonomy/taxondetails?taxnode_id=202202786" TargetMode="External"/><Relationship Id="rId13135" Type="http://schemas.openxmlformats.org/officeDocument/2006/relationships/hyperlink" Target="https://ictv.global/ictv/proposals/2022.007S.Flaviviridae_1genren_sprenamed.zip" TargetMode="External"/><Relationship Id="rId17756" Type="http://schemas.openxmlformats.org/officeDocument/2006/relationships/hyperlink" Target="https://ictv.global/taxonomy/taxondetails?taxnode_id=202206226" TargetMode="External"/><Relationship Id="rId20351" Type="http://schemas.openxmlformats.org/officeDocument/2006/relationships/hyperlink" Target="https://ictv.global/ictv/proposals/2022.008P.Caulimoviridae_rename.zip" TargetMode="External"/><Relationship Id="rId21402" Type="http://schemas.openxmlformats.org/officeDocument/2006/relationships/hyperlink" Target="https://ictv.global/taxonomy/taxondetails?taxnode_id=202206529" TargetMode="External"/><Relationship Id="rId462" Type="http://schemas.openxmlformats.org/officeDocument/2006/relationships/hyperlink" Target="https://ictv.global/taxonomy/taxondetails?taxnode_id=202213462" TargetMode="External"/><Relationship Id="rId1092" Type="http://schemas.openxmlformats.org/officeDocument/2006/relationships/hyperlink" Target="https://ictv.global/taxonomy/taxondetails?taxnode_id=202208614" TargetMode="External"/><Relationship Id="rId2143" Type="http://schemas.openxmlformats.org/officeDocument/2006/relationships/hyperlink" Target="https://ictv.global/ictv/proposals/2021.010B.R.Binomial_names.zip" TargetMode="External"/><Relationship Id="rId6764" Type="http://schemas.openxmlformats.org/officeDocument/2006/relationships/hyperlink" Target="https://ictv.global/taxonomy/taxondetails?taxnode_id=202210178" TargetMode="External"/><Relationship Id="rId7815" Type="http://schemas.openxmlformats.org/officeDocument/2006/relationships/hyperlink" Target="https://ictv.global/ictv/proposals/2022.081B.Caudoviricetes_6ng_streptomyces.zip" TargetMode="External"/><Relationship Id="rId16358" Type="http://schemas.openxmlformats.org/officeDocument/2006/relationships/hyperlink" Target="https://ictv.global/taxonomy/taxondetails?taxnode_id=202207241" TargetMode="External"/><Relationship Id="rId17409" Type="http://schemas.openxmlformats.org/officeDocument/2006/relationships/hyperlink" Target="https://ictv.global/ictv/proposals/2021.028M.Peribunyaviridae_sprename.zip" TargetMode="External"/><Relationship Id="rId18807" Type="http://schemas.openxmlformats.org/officeDocument/2006/relationships/hyperlink" Target="https://ictv.global/ictv/proposals/2020.001G.R.Abolish_type_species.pdf" TargetMode="External"/><Relationship Id="rId20004" Type="http://schemas.openxmlformats.org/officeDocument/2006/relationships/hyperlink" Target="https://ictv.global/taxonomy/taxondetails?taxnode_id=202204720" TargetMode="External"/><Relationship Id="rId115" Type="http://schemas.openxmlformats.org/officeDocument/2006/relationships/hyperlink" Target="https://ictv.global/ictv/proposals/2022.001D.Herpesvirales_1renfam_4rengen_124rensp_6absp.zip" TargetMode="External"/><Relationship Id="rId5366" Type="http://schemas.openxmlformats.org/officeDocument/2006/relationships/hyperlink" Target="https://ictv.global/taxonomy/taxondetails?taxnode_id=202201350" TargetMode="External"/><Relationship Id="rId6417" Type="http://schemas.openxmlformats.org/officeDocument/2006/relationships/hyperlink" Target="https://ictv.global/ictv/proposals/2021.033B.R.Gladiatorvirus.zip" TargetMode="External"/><Relationship Id="rId22176" Type="http://schemas.openxmlformats.org/officeDocument/2006/relationships/hyperlink" Target="https://ictv.global/taxonomy/taxondetails?taxnode_id=202204404" TargetMode="External"/><Relationship Id="rId5019" Type="http://schemas.openxmlformats.org/officeDocument/2006/relationships/hyperlink" Target="https://ictv.global/ictv/proposals/2021.010B.R.Binomial_names.zip" TargetMode="External"/><Relationship Id="rId8589" Type="http://schemas.openxmlformats.org/officeDocument/2006/relationships/hyperlink" Target="https://ictv.global/ictv/proposals/2021.085B.R.Tubulavirales.zip" TargetMode="External"/><Relationship Id="rId9987" Type="http://schemas.openxmlformats.org/officeDocument/2006/relationships/hyperlink" Target="https://ictv.global/ictv/proposals/2020.016D.R.Smacoviridae_6ngen_42nsp.zip" TargetMode="External"/><Relationship Id="rId12968" Type="http://schemas.openxmlformats.org/officeDocument/2006/relationships/hyperlink" Target="https://ictv.global/taxonomy/taxondetails?taxnode_id=202202364" TargetMode="External"/><Relationship Id="rId1976" Type="http://schemas.openxmlformats.org/officeDocument/2006/relationships/hyperlink" Target="https://ictv.global/taxonomy/taxondetails?taxnode_id=202201331" TargetMode="External"/><Relationship Id="rId14390" Type="http://schemas.openxmlformats.org/officeDocument/2006/relationships/hyperlink" Target="https://ictv.global/taxonomy/taxondetails?taxnode_id=202210671" TargetMode="External"/><Relationship Id="rId15441" Type="http://schemas.openxmlformats.org/officeDocument/2006/relationships/hyperlink" Target="https://ictv.global/ictv/proposals/2021.009F.R.Botourmiaviridae_6newgen_109newsp.zip" TargetMode="External"/><Relationship Id="rId1629" Type="http://schemas.openxmlformats.org/officeDocument/2006/relationships/hyperlink" Target="https://ictv.global/ictv/proposals/2021.010B.R.Binomial_names.zip" TargetMode="External"/><Relationship Id="rId5500" Type="http://schemas.openxmlformats.org/officeDocument/2006/relationships/hyperlink" Target="https://ictv.global/taxonomy/taxondetails?taxnode_id=202213125" TargetMode="External"/><Relationship Id="rId14043" Type="http://schemas.openxmlformats.org/officeDocument/2006/relationships/hyperlink" Target="https://ictv.global/ictv/proposals/2020.095B.R.Leviviricetes.zip" TargetMode="External"/><Relationship Id="rId18664" Type="http://schemas.openxmlformats.org/officeDocument/2006/relationships/hyperlink" Target="https://ictv.global/taxonomy/taxondetails?taxnode_id=202207510" TargetMode="External"/><Relationship Id="rId19715" Type="http://schemas.openxmlformats.org/officeDocument/2006/relationships/hyperlink" Target="https://ictv.global/ictv/proposals/2019.006G.zip" TargetMode="External"/><Relationship Id="rId22310" Type="http://schemas.openxmlformats.org/officeDocument/2006/relationships/hyperlink" Target="https://ictv.global/taxonomy/taxondetails?taxnode_id=202209189" TargetMode="External"/><Relationship Id="rId3051" Type="http://schemas.openxmlformats.org/officeDocument/2006/relationships/hyperlink" Target="https://ictv.global/ictv/proposals/2021.010B.R.Binomial_names.zip" TargetMode="External"/><Relationship Id="rId4102" Type="http://schemas.openxmlformats.org/officeDocument/2006/relationships/hyperlink" Target="https://ictv.global/taxonomy/taxondetails?taxnode_id=202209556" TargetMode="External"/><Relationship Id="rId7672" Type="http://schemas.openxmlformats.org/officeDocument/2006/relationships/hyperlink" Target="https://ictv.global/taxonomy/taxondetails?taxnode_id=202201213" TargetMode="External"/><Relationship Id="rId8723" Type="http://schemas.openxmlformats.org/officeDocument/2006/relationships/hyperlink" Target="https://ictv.global/ictv/proposals/2021.007D.R.Polyomaviridae_2ngen_117rensp.zip" TargetMode="External"/><Relationship Id="rId10653" Type="http://schemas.openxmlformats.org/officeDocument/2006/relationships/hyperlink" Target="https://ictv.global/ictv/proposals/2019.012D.zip" TargetMode="External"/><Relationship Id="rId17266" Type="http://schemas.openxmlformats.org/officeDocument/2006/relationships/hyperlink" Target="https://ictv.global/taxonomy/taxondetails?taxnode_id=202200054" TargetMode="External"/><Relationship Id="rId18317" Type="http://schemas.openxmlformats.org/officeDocument/2006/relationships/hyperlink" Target="https://ictv.global/ictv/proposals/2021.006F.R.Hypoviridae_8newgen_35newsp.zip" TargetMode="External"/><Relationship Id="rId6274" Type="http://schemas.openxmlformats.org/officeDocument/2006/relationships/hyperlink" Target="https://ictv.global/taxonomy/taxondetails?taxnode_id=202206823" TargetMode="External"/><Relationship Id="rId7325" Type="http://schemas.openxmlformats.org/officeDocument/2006/relationships/hyperlink" Target="https://ictv.global/ictv/proposals/2021.010B.R.Binomial_names.zip" TargetMode="External"/><Relationship Id="rId10306" Type="http://schemas.openxmlformats.org/officeDocument/2006/relationships/hyperlink" Target="https://ictv.global/taxonomy/taxondetails?taxnode_id=202203245" TargetMode="External"/><Relationship Id="rId11704" Type="http://schemas.openxmlformats.org/officeDocument/2006/relationships/hyperlink" Target="https://ictv.global/taxonomy/taxondetails?taxnode_id=202206310" TargetMode="External"/><Relationship Id="rId2884" Type="http://schemas.openxmlformats.org/officeDocument/2006/relationships/hyperlink" Target="https://ictv.global/taxonomy/taxondetails?taxnode_id=202211590" TargetMode="External"/><Relationship Id="rId9497" Type="http://schemas.openxmlformats.org/officeDocument/2006/relationships/hyperlink" Target="https://ictv.global/ictv/proposals/2022.002F.Bacilladnaviridae_reorg.zip" TargetMode="External"/><Relationship Id="rId13876" Type="http://schemas.openxmlformats.org/officeDocument/2006/relationships/hyperlink" Target="https://ictv.global/taxonomy/taxondetails?taxnode_id=202210261" TargetMode="External"/><Relationship Id="rId14927" Type="http://schemas.openxmlformats.org/officeDocument/2006/relationships/hyperlink" Target="https://ictv.global/ictv/proposals/2020.095B.R.Leviviricetes.zip" TargetMode="External"/><Relationship Id="rId856" Type="http://schemas.openxmlformats.org/officeDocument/2006/relationships/hyperlink" Target="https://ictv.global/taxonomy/taxondetails?taxnode_id=202214406" TargetMode="External"/><Relationship Id="rId1486" Type="http://schemas.openxmlformats.org/officeDocument/2006/relationships/hyperlink" Target="https://ictv.global/taxonomy/taxondetails?taxnode_id=202208479" TargetMode="External"/><Relationship Id="rId2537" Type="http://schemas.openxmlformats.org/officeDocument/2006/relationships/hyperlink" Target="https://ictv.global/ictv/proposals/2021.082B.R.Tevens_new_families.zip" TargetMode="External"/><Relationship Id="rId3935" Type="http://schemas.openxmlformats.org/officeDocument/2006/relationships/hyperlink" Target="https://ictv.global/ictv/proposals/2021.010B.R.Binomial_names.zip" TargetMode="External"/><Relationship Id="rId8099" Type="http://schemas.openxmlformats.org/officeDocument/2006/relationships/hyperlink" Target="https://ictv.global/ictv/proposals/2021.010B.R.Binomial_names.zip" TargetMode="External"/><Relationship Id="rId12478" Type="http://schemas.openxmlformats.org/officeDocument/2006/relationships/hyperlink" Target="https://ictv.global/taxonomy/taxondetails?taxnode_id=202205451" TargetMode="External"/><Relationship Id="rId13529" Type="http://schemas.openxmlformats.org/officeDocument/2006/relationships/hyperlink" Target="https://ictv.global/ictv/proposals/2021.003F.R.Mitoviridae_100nsp_4ngen.zip" TargetMode="External"/><Relationship Id="rId17400" Type="http://schemas.openxmlformats.org/officeDocument/2006/relationships/hyperlink" Target="https://ictv.global/taxonomy/taxondetails?taxnode_id=202200084" TargetMode="External"/><Relationship Id="rId20745" Type="http://schemas.openxmlformats.org/officeDocument/2006/relationships/hyperlink" Target="https://ictv.global/ictv/proposals/2019.003G.zip" TargetMode="External"/><Relationship Id="rId509" Type="http://schemas.openxmlformats.org/officeDocument/2006/relationships/hyperlink" Target="https://ictv.global/ictv/proposals/2022.001A.Nakonvirales_Maximonvirales_Coyopavirales_3no.zip" TargetMode="External"/><Relationship Id="rId1139" Type="http://schemas.openxmlformats.org/officeDocument/2006/relationships/hyperlink" Target="https://ictv.global/ictv/proposals/2021.010B.R.Binomial_names.zip" TargetMode="External"/><Relationship Id="rId5010" Type="http://schemas.openxmlformats.org/officeDocument/2006/relationships/hyperlink" Target="https://ictv.global/taxonomy/taxondetails?taxnode_id=202200218" TargetMode="External"/><Relationship Id="rId16002" Type="http://schemas.openxmlformats.org/officeDocument/2006/relationships/hyperlink" Target="https://ictv.global/taxonomy/taxondetails?taxnode_id=202212966" TargetMode="External"/><Relationship Id="rId19572" Type="http://schemas.openxmlformats.org/officeDocument/2006/relationships/hyperlink" Target="https://ictv.global/taxonomy/taxondetails?taxnode_id=202204545" TargetMode="External"/><Relationship Id="rId8580" Type="http://schemas.openxmlformats.org/officeDocument/2006/relationships/hyperlink" Target="https://ictv.global/taxonomy/taxondetails?taxnode_id=202203699" TargetMode="External"/><Relationship Id="rId9631" Type="http://schemas.openxmlformats.org/officeDocument/2006/relationships/hyperlink" Target="https://ictv.global/ictv/proposals/2022.009D.Circoviridae_rensp101_nsp48.zip" TargetMode="External"/><Relationship Id="rId11561" Type="http://schemas.openxmlformats.org/officeDocument/2006/relationships/hyperlink" Target="https://ictv.global/ictv/proposals/2020.005F.R.Genomoviridae.zip" TargetMode="External"/><Relationship Id="rId12612" Type="http://schemas.openxmlformats.org/officeDocument/2006/relationships/hyperlink" Target="https://ictv.global/taxonomy/taxondetails?taxnode_id=202202223" TargetMode="External"/><Relationship Id="rId18174" Type="http://schemas.openxmlformats.org/officeDocument/2006/relationships/hyperlink" Target="https://ictv.global/taxonomy/taxondetails?taxnode_id=202208789" TargetMode="External"/><Relationship Id="rId19225" Type="http://schemas.openxmlformats.org/officeDocument/2006/relationships/hyperlink" Target="https://ictv.global/ictv/proposals/2022.005P.Secoviridae_rename.zip" TargetMode="External"/><Relationship Id="rId1620" Type="http://schemas.openxmlformats.org/officeDocument/2006/relationships/hyperlink" Target="https://ictv.global/taxonomy/taxondetails?taxnode_id=202208202" TargetMode="External"/><Relationship Id="rId7182" Type="http://schemas.openxmlformats.org/officeDocument/2006/relationships/hyperlink" Target="https://ictv.global/taxonomy/taxondetails?taxnode_id=202208056" TargetMode="External"/><Relationship Id="rId8233" Type="http://schemas.openxmlformats.org/officeDocument/2006/relationships/hyperlink" Target="https://ictv.global/ictv/proposals/2021.010B.R.Binomial_names.zip" TargetMode="External"/><Relationship Id="rId10163" Type="http://schemas.openxmlformats.org/officeDocument/2006/relationships/hyperlink" Target="https://ictv.global/ictv/proposals/2019.012D.zip" TargetMode="External"/><Relationship Id="rId11214" Type="http://schemas.openxmlformats.org/officeDocument/2006/relationships/hyperlink" Target="https://ictv.global/taxonomy/taxondetails?taxnode_id=202208988" TargetMode="External"/><Relationship Id="rId14784" Type="http://schemas.openxmlformats.org/officeDocument/2006/relationships/hyperlink" Target="https://ictv.global/taxonomy/taxondetails?taxnode_id=202211219" TargetMode="External"/><Relationship Id="rId3792" Type="http://schemas.openxmlformats.org/officeDocument/2006/relationships/hyperlink" Target="https://ictv.global/taxonomy/taxondetails?taxnode_id=202212173" TargetMode="External"/><Relationship Id="rId4843" Type="http://schemas.openxmlformats.org/officeDocument/2006/relationships/hyperlink" Target="https://ictv.global/ictv/proposals/2021.010B.R.Binomial_names.zip" TargetMode="External"/><Relationship Id="rId13386" Type="http://schemas.openxmlformats.org/officeDocument/2006/relationships/hyperlink" Target="https://ictv.global/taxonomy/taxondetails?taxnode_id=202205280" TargetMode="External"/><Relationship Id="rId14437" Type="http://schemas.openxmlformats.org/officeDocument/2006/relationships/hyperlink" Target="https://ictv.global/ictv/proposals/2020.095B.R.Leviviricetes.zip" TargetMode="External"/><Relationship Id="rId15835" Type="http://schemas.openxmlformats.org/officeDocument/2006/relationships/hyperlink" Target="https://ictv.global/ictv/proposals/2020.026M.R.Jingchuvirales.zip" TargetMode="External"/><Relationship Id="rId21653" Type="http://schemas.openxmlformats.org/officeDocument/2006/relationships/hyperlink" Target="https://ictv.global/ictv/proposals/2017.004P.A.v4.Alphasatellitidae.zip" TargetMode="External"/><Relationship Id="rId2394" Type="http://schemas.openxmlformats.org/officeDocument/2006/relationships/hyperlink" Target="https://ictv.global/taxonomy/taxondetails?taxnode_id=202200260" TargetMode="External"/><Relationship Id="rId3445" Type="http://schemas.openxmlformats.org/officeDocument/2006/relationships/hyperlink" Target="https://ictv.global/ictv/proposals/2022.087B.Straboviridae_update.zip" TargetMode="External"/><Relationship Id="rId13039" Type="http://schemas.openxmlformats.org/officeDocument/2006/relationships/hyperlink" Target="https://ictv.global/ictv/proposals/2022.007S.Flaviviridae_1genren_sprenamed.zip" TargetMode="External"/><Relationship Id="rId20255" Type="http://schemas.openxmlformats.org/officeDocument/2006/relationships/hyperlink" Target="https://ictv.global/ictv/proposals/2022.008P.Caulimoviridae_rename.zip" TargetMode="External"/><Relationship Id="rId21306" Type="http://schemas.openxmlformats.org/officeDocument/2006/relationships/hyperlink" Target="https://ictv.global/taxonomy/taxondetails?taxnode_id=202205057" TargetMode="External"/><Relationship Id="rId366" Type="http://schemas.openxmlformats.org/officeDocument/2006/relationships/hyperlink" Target="https://ictv.global/taxonomy/taxondetails?taxnode_id=202213476" TargetMode="External"/><Relationship Id="rId2047" Type="http://schemas.openxmlformats.org/officeDocument/2006/relationships/hyperlink" Target="https://ictv.global/ictv/proposals/2021.010B.R.Binomial_names.zip" TargetMode="External"/><Relationship Id="rId6668" Type="http://schemas.openxmlformats.org/officeDocument/2006/relationships/hyperlink" Target="https://ictv.global/taxonomy/taxondetails?taxnode_id=202212370" TargetMode="External"/><Relationship Id="rId19082" Type="http://schemas.openxmlformats.org/officeDocument/2006/relationships/hyperlink" Target="https://ictv.global/taxonomy/taxondetails?taxnode_id=202206478" TargetMode="External"/><Relationship Id="rId7719" Type="http://schemas.openxmlformats.org/officeDocument/2006/relationships/hyperlink" Target="https://ictv.global/ictv/proposals/2021.010B.R.Binomial_names.zip" TargetMode="External"/><Relationship Id="rId8090" Type="http://schemas.openxmlformats.org/officeDocument/2006/relationships/hyperlink" Target="https://ictv.global/taxonomy/taxondetails?taxnode_id=202211950" TargetMode="External"/><Relationship Id="rId9141" Type="http://schemas.openxmlformats.org/officeDocument/2006/relationships/hyperlink" Target="https://ictv.global/ictv/proposals/2022.005D.Parvoviridae_2ngen_49nsp_125rensp.zip" TargetMode="External"/><Relationship Id="rId13520" Type="http://schemas.openxmlformats.org/officeDocument/2006/relationships/hyperlink" Target="https://ictv.global/taxonomy/taxondetails?taxnode_id=202212449" TargetMode="External"/><Relationship Id="rId11071" Type="http://schemas.openxmlformats.org/officeDocument/2006/relationships/hyperlink" Target="https://ictv.global/ictv/proposals/2019.012D.zip" TargetMode="External"/><Relationship Id="rId12122" Type="http://schemas.openxmlformats.org/officeDocument/2006/relationships/hyperlink" Target="https://ictv.global/taxonomy/taxondetails?taxnode_id=202202985" TargetMode="External"/><Relationship Id="rId15692" Type="http://schemas.openxmlformats.org/officeDocument/2006/relationships/hyperlink" Target="https://ictv.global/taxonomy/taxondetails?taxnode_id=202212588" TargetMode="External"/><Relationship Id="rId16743" Type="http://schemas.openxmlformats.org/officeDocument/2006/relationships/hyperlink" Target="https://ictv.global/ictv/proposals/2021.036M.R.Rhabdoviridae_sprename.zip" TargetMode="External"/><Relationship Id="rId500" Type="http://schemas.openxmlformats.org/officeDocument/2006/relationships/hyperlink" Target="https://ictv.global/taxonomy/taxondetails?taxnode_id=202214326" TargetMode="External"/><Relationship Id="rId1130" Type="http://schemas.openxmlformats.org/officeDocument/2006/relationships/hyperlink" Target="https://ictv.global/taxonomy/taxondetails?taxnode_id=202200580" TargetMode="External"/><Relationship Id="rId5751" Type="http://schemas.openxmlformats.org/officeDocument/2006/relationships/hyperlink" Target="https://ictv.global/ictv/proposals/2021.010B.R.Binomial_names.zip" TargetMode="External"/><Relationship Id="rId6802" Type="http://schemas.openxmlformats.org/officeDocument/2006/relationships/hyperlink" Target="https://ictv.global/taxonomy/taxondetails?taxnode_id=202210201" TargetMode="External"/><Relationship Id="rId14294" Type="http://schemas.openxmlformats.org/officeDocument/2006/relationships/hyperlink" Target="https://ictv.global/taxonomy/taxondetails?taxnode_id=202203755" TargetMode="External"/><Relationship Id="rId15345" Type="http://schemas.openxmlformats.org/officeDocument/2006/relationships/hyperlink" Target="https://ictv.global/ictv/proposals/2020.095B.R.Leviviricetes.zip" TargetMode="External"/><Relationship Id="rId19966" Type="http://schemas.openxmlformats.org/officeDocument/2006/relationships/hyperlink" Target="https://ictv.global/taxonomy/taxondetails?taxnode_id=202204704" TargetMode="External"/><Relationship Id="rId4353" Type="http://schemas.openxmlformats.org/officeDocument/2006/relationships/hyperlink" Target="https://ictv.global/ictv/proposals/2021.016B.R.Ceeclamvirinae.zip" TargetMode="External"/><Relationship Id="rId5404" Type="http://schemas.openxmlformats.org/officeDocument/2006/relationships/hyperlink" Target="https://ictv.global/taxonomy/taxondetails?taxnode_id=202212726" TargetMode="External"/><Relationship Id="rId8974" Type="http://schemas.openxmlformats.org/officeDocument/2006/relationships/hyperlink" Target="https://ictv.global/taxonomy/taxondetails?taxnode_id=202204041" TargetMode="External"/><Relationship Id="rId18568" Type="http://schemas.openxmlformats.org/officeDocument/2006/relationships/hyperlink" Target="https://ictv.global/taxonomy/taxondetails?taxnode_id=202207496" TargetMode="External"/><Relationship Id="rId19619" Type="http://schemas.openxmlformats.org/officeDocument/2006/relationships/hyperlink" Target="https://ictv.global/ictv/proposals/2019.006G.zip" TargetMode="External"/><Relationship Id="rId21163" Type="http://schemas.openxmlformats.org/officeDocument/2006/relationships/hyperlink" Target="https://ictv.global/ictv/proposals/2019.003G.zip" TargetMode="External"/><Relationship Id="rId22214" Type="http://schemas.openxmlformats.org/officeDocument/2006/relationships/hyperlink" Target="https://ictv.global/taxonomy/taxondetails?taxnode_id=202204502" TargetMode="External"/><Relationship Id="rId4006" Type="http://schemas.openxmlformats.org/officeDocument/2006/relationships/hyperlink" Target="https://ictv.global/taxonomy/taxondetails?taxnode_id=202200724" TargetMode="External"/><Relationship Id="rId7576" Type="http://schemas.openxmlformats.org/officeDocument/2006/relationships/hyperlink" Target="https://ictv.global/taxonomy/taxondetails?taxnode_id=202200856" TargetMode="External"/><Relationship Id="rId8627" Type="http://schemas.openxmlformats.org/officeDocument/2006/relationships/hyperlink" Target="https://ictv.global/ictv/proposals/2021.010B.R.Binomial_names.zip" TargetMode="External"/><Relationship Id="rId11955" Type="http://schemas.openxmlformats.org/officeDocument/2006/relationships/hyperlink" Target="https://ictv.global/ictv/proposals/2020.028M.R.Reovirales_2nfam.zip" TargetMode="External"/><Relationship Id="rId6178" Type="http://schemas.openxmlformats.org/officeDocument/2006/relationships/hyperlink" Target="https://ictv.global/taxonomy/taxondetails?taxnode_id=202200712" TargetMode="External"/><Relationship Id="rId7229" Type="http://schemas.openxmlformats.org/officeDocument/2006/relationships/hyperlink" Target="https://ictv.global/ictv/proposals/2022.060B.Packlarkvirus_ng.zip" TargetMode="External"/><Relationship Id="rId10557" Type="http://schemas.openxmlformats.org/officeDocument/2006/relationships/hyperlink" Target="https://ictv.global/ictv/proposals/2019.012D.zip" TargetMode="External"/><Relationship Id="rId11608" Type="http://schemas.openxmlformats.org/officeDocument/2006/relationships/hyperlink" Target="https://ictv.global/taxonomy/taxondetails?taxnode_id=202204342" TargetMode="External"/><Relationship Id="rId13030" Type="http://schemas.openxmlformats.org/officeDocument/2006/relationships/hyperlink" Target="https://ictv.global/taxonomy/taxondetails?taxnode_id=202203129" TargetMode="External"/><Relationship Id="rId17651" Type="http://schemas.openxmlformats.org/officeDocument/2006/relationships/hyperlink" Target="https://ictv.global/ictv/proposals/2021.028M.Peribunyaviridae_sprename.zip" TargetMode="External"/><Relationship Id="rId18702" Type="http://schemas.openxmlformats.org/officeDocument/2006/relationships/hyperlink" Target="https://ictv.global/taxonomy/taxondetails?taxnode_id=202213909" TargetMode="External"/><Relationship Id="rId20996" Type="http://schemas.openxmlformats.org/officeDocument/2006/relationships/hyperlink" Target="https://ictv.global/taxonomy/taxondetails?taxnode_id=202204795" TargetMode="External"/><Relationship Id="rId2788" Type="http://schemas.openxmlformats.org/officeDocument/2006/relationships/hyperlink" Target="https://ictv.global/taxonomy/taxondetails?taxnode_id=202200228" TargetMode="External"/><Relationship Id="rId3839" Type="http://schemas.openxmlformats.org/officeDocument/2006/relationships/hyperlink" Target="https://ictv.global/ictv/proposals/2021.089B.R.Vilmaviridae.zip" TargetMode="External"/><Relationship Id="rId7710" Type="http://schemas.openxmlformats.org/officeDocument/2006/relationships/hyperlink" Target="https://ictv.global/taxonomy/taxondetails?taxnode_id=202207934" TargetMode="External"/><Relationship Id="rId16253" Type="http://schemas.openxmlformats.org/officeDocument/2006/relationships/hyperlink" Target="https://ictv.global/ictv/proposals/2021.026M.Paramyxoviridae_sprename.zip" TargetMode="External"/><Relationship Id="rId17304" Type="http://schemas.openxmlformats.org/officeDocument/2006/relationships/hyperlink" Target="https://ictv.global/taxonomy/taxondetails?taxnode_id=202209758" TargetMode="External"/><Relationship Id="rId20649" Type="http://schemas.openxmlformats.org/officeDocument/2006/relationships/hyperlink" Target="https://ictv.global/ictv/proposals/2019.002F.zip" TargetMode="External"/><Relationship Id="rId5261" Type="http://schemas.openxmlformats.org/officeDocument/2006/relationships/hyperlink" Target="https://ictv.global/ictv/proposals/2021.010B.R.Binomial_names.zip" TargetMode="External"/><Relationship Id="rId6312" Type="http://schemas.openxmlformats.org/officeDocument/2006/relationships/hyperlink" Target="https://ictv.global/taxonomy/taxondetails?taxnode_id=202201022" TargetMode="External"/><Relationship Id="rId9882" Type="http://schemas.openxmlformats.org/officeDocument/2006/relationships/hyperlink" Target="https://ictv.global/taxonomy/taxondetails?taxnode_id=202205953" TargetMode="External"/><Relationship Id="rId12863" Type="http://schemas.openxmlformats.org/officeDocument/2006/relationships/hyperlink" Target="https://ictv.global/ictv/proposals/2019.006G.zip" TargetMode="External"/><Relationship Id="rId19476" Type="http://schemas.openxmlformats.org/officeDocument/2006/relationships/hyperlink" Target="https://ictv.global/taxonomy/taxondetails?taxnode_id=202203786" TargetMode="External"/><Relationship Id="rId22071" Type="http://schemas.openxmlformats.org/officeDocument/2006/relationships/hyperlink" Target="https://ictv.global/ictv/proposals/2020.001G.R.Abolish_type_species.pdf" TargetMode="External"/><Relationship Id="rId96" Type="http://schemas.openxmlformats.org/officeDocument/2006/relationships/hyperlink" Target="https://ictv.global/taxonomy/taxondetails?taxnode_id=202214013" TargetMode="External"/><Relationship Id="rId1871" Type="http://schemas.openxmlformats.org/officeDocument/2006/relationships/hyperlink" Target="https://ictv.global/ictv/proposals/2021.010B.R.Binomial_names.zip" TargetMode="External"/><Relationship Id="rId2922" Type="http://schemas.openxmlformats.org/officeDocument/2006/relationships/hyperlink" Target="https://ictv.global/taxonomy/taxondetails?taxnode_id=202207952" TargetMode="External"/><Relationship Id="rId8484" Type="http://schemas.openxmlformats.org/officeDocument/2006/relationships/hyperlink" Target="https://ictv.global/taxonomy/taxondetails?taxnode_id=202213420" TargetMode="External"/><Relationship Id="rId9535" Type="http://schemas.openxmlformats.org/officeDocument/2006/relationships/hyperlink" Target="https://ictv.global/ictv/proposals/2022.009D.Circoviridae_rensp101_nsp48.zip" TargetMode="External"/><Relationship Id="rId11465" Type="http://schemas.openxmlformats.org/officeDocument/2006/relationships/hyperlink" Target="https://ictv.global/ictv/proposals/2020.005F.R.Genomoviridae.zip" TargetMode="External"/><Relationship Id="rId12516" Type="http://schemas.openxmlformats.org/officeDocument/2006/relationships/hyperlink" Target="https://ictv.global/taxonomy/taxondetails?taxnode_id=202202231" TargetMode="External"/><Relationship Id="rId13914" Type="http://schemas.openxmlformats.org/officeDocument/2006/relationships/hyperlink" Target="https://ictv.global/taxonomy/taxondetails?taxnode_id=202210285" TargetMode="External"/><Relationship Id="rId18078" Type="http://schemas.openxmlformats.org/officeDocument/2006/relationships/hyperlink" Target="https://ictv.global/taxonomy/taxondetails?taxnode_id=202207249" TargetMode="External"/><Relationship Id="rId19129" Type="http://schemas.openxmlformats.org/officeDocument/2006/relationships/hyperlink" Target="https://ictv.global/ictv/proposals/2021.006S.R.Picornaviridae_5nsfam.zip" TargetMode="External"/><Relationship Id="rId1524" Type="http://schemas.openxmlformats.org/officeDocument/2006/relationships/hyperlink" Target="https://ictv.global/taxonomy/taxondetails?taxnode_id=202208316" TargetMode="External"/><Relationship Id="rId7086" Type="http://schemas.openxmlformats.org/officeDocument/2006/relationships/hyperlink" Target="https://ictv.global/taxonomy/taxondetails?taxnode_id=202210021" TargetMode="External"/><Relationship Id="rId8137" Type="http://schemas.openxmlformats.org/officeDocument/2006/relationships/hyperlink" Target="https://ictv.global/ictv/proposals/2021.010B.R.Binomial_names.zip" TargetMode="External"/><Relationship Id="rId10067" Type="http://schemas.openxmlformats.org/officeDocument/2006/relationships/hyperlink" Target="https://ictv.global/ictv/proposals/2020.001G.R.Abolish_type_species.pdf" TargetMode="External"/><Relationship Id="rId11118" Type="http://schemas.openxmlformats.org/officeDocument/2006/relationships/hyperlink" Target="https://ictv.global/taxonomy/taxondetails?taxnode_id=202209791" TargetMode="External"/><Relationship Id="rId3696" Type="http://schemas.openxmlformats.org/officeDocument/2006/relationships/hyperlink" Target="https://ictv.global/taxonomy/taxondetails?taxnode_id=202212074" TargetMode="External"/><Relationship Id="rId4747" Type="http://schemas.openxmlformats.org/officeDocument/2006/relationships/hyperlink" Target="https://ictv.global/ictv/proposals/2021.001B.R.abolish_Caudovirales.zip" TargetMode="External"/><Relationship Id="rId14688" Type="http://schemas.openxmlformats.org/officeDocument/2006/relationships/hyperlink" Target="https://ictv.global/taxonomy/taxondetails?taxnode_id=202211056" TargetMode="External"/><Relationship Id="rId15739" Type="http://schemas.openxmlformats.org/officeDocument/2006/relationships/hyperlink" Target="https://ictv.global/ictv/proposals/2021.014P.R.Aspiviridae_rename.zip" TargetMode="External"/><Relationship Id="rId17161" Type="http://schemas.openxmlformats.org/officeDocument/2006/relationships/hyperlink" Target="https://ictv.global/ictv/proposals/2021.013P.R.Fimoviridae_rename.zip" TargetMode="External"/><Relationship Id="rId19610" Type="http://schemas.openxmlformats.org/officeDocument/2006/relationships/hyperlink" Target="https://ictv.global/taxonomy/taxondetails?taxnode_id=202204563" TargetMode="External"/><Relationship Id="rId2298" Type="http://schemas.openxmlformats.org/officeDocument/2006/relationships/hyperlink" Target="https://ictv.global/taxonomy/taxondetails?taxnode_id=202210065" TargetMode="External"/><Relationship Id="rId3349" Type="http://schemas.openxmlformats.org/officeDocument/2006/relationships/hyperlink" Target="https://ictv.global/ictv/proposals/2022.085B.Stanwilliamsviridae_nf_2nsf_4ng_6nsp.zip" TargetMode="External"/><Relationship Id="rId7220" Type="http://schemas.openxmlformats.org/officeDocument/2006/relationships/hyperlink" Target="https://ictv.global/taxonomy/taxondetails?taxnode_id=202214713" TargetMode="External"/><Relationship Id="rId18212" Type="http://schemas.openxmlformats.org/officeDocument/2006/relationships/hyperlink" Target="https://ictv.global/taxonomy/taxondetails?taxnode_id=202213725" TargetMode="External"/><Relationship Id="rId20159" Type="http://schemas.openxmlformats.org/officeDocument/2006/relationships/hyperlink" Target="https://ictv.global/ictv/proposals/2020.001G.R.Abolish_type_species.pdf" TargetMode="External"/><Relationship Id="rId21557" Type="http://schemas.openxmlformats.org/officeDocument/2006/relationships/hyperlink" Target="https://ictv.global/ictv/proposals/2020.002P.R.Alphasatellitidae_3ng_9nsp.zip" TargetMode="External"/><Relationship Id="rId9392" Type="http://schemas.openxmlformats.org/officeDocument/2006/relationships/hyperlink" Target="https://ictv.global/taxonomy/taxondetails?taxnode_id=202204261" TargetMode="External"/><Relationship Id="rId10201" Type="http://schemas.openxmlformats.org/officeDocument/2006/relationships/hyperlink" Target="https://ictv.global/ictv/proposals/2019.012D.zip" TargetMode="External"/><Relationship Id="rId13771" Type="http://schemas.openxmlformats.org/officeDocument/2006/relationships/hyperlink" Target="https://ictv.global/ictv/proposals/2020.095B.R.Leviviricetes.zip" TargetMode="External"/><Relationship Id="rId14822" Type="http://schemas.openxmlformats.org/officeDocument/2006/relationships/hyperlink" Target="https://ictv.global/taxonomy/taxondetails?taxnode_id=202211188" TargetMode="External"/><Relationship Id="rId3830" Type="http://schemas.openxmlformats.org/officeDocument/2006/relationships/hyperlink" Target="https://ictv.global/taxonomy/taxondetails?taxnode_id=202212669" TargetMode="External"/><Relationship Id="rId9045" Type="http://schemas.openxmlformats.org/officeDocument/2006/relationships/hyperlink" Target="https://ictv.global/ictv/proposals/2020.001G.R.Abolish_type_species.pdf" TargetMode="External"/><Relationship Id="rId12373" Type="http://schemas.openxmlformats.org/officeDocument/2006/relationships/hyperlink" Target="https://ictv.global/ictv/proposals/2019.006G.zip" TargetMode="External"/><Relationship Id="rId13424" Type="http://schemas.openxmlformats.org/officeDocument/2006/relationships/hyperlink" Target="https://ictv.global/taxonomy/taxondetails?taxnode_id=202203918" TargetMode="External"/><Relationship Id="rId16994" Type="http://schemas.openxmlformats.org/officeDocument/2006/relationships/hyperlink" Target="https://ictv.global/taxonomy/taxondetails?taxnode_id=202209577" TargetMode="External"/><Relationship Id="rId20640" Type="http://schemas.openxmlformats.org/officeDocument/2006/relationships/hyperlink" Target="https://ictv.global/taxonomy/taxondetails?taxnode_id=202205941" TargetMode="External"/><Relationship Id="rId751" Type="http://schemas.openxmlformats.org/officeDocument/2006/relationships/hyperlink" Target="https://ictv.global/ictv/proposals/2022.001B.Aliceevansviridae.zip" TargetMode="External"/><Relationship Id="rId1381" Type="http://schemas.openxmlformats.org/officeDocument/2006/relationships/hyperlink" Target="https://ictv.global/ictv/proposals/2021.010B.R.Binomial_names.zip" TargetMode="External"/><Relationship Id="rId2432" Type="http://schemas.openxmlformats.org/officeDocument/2006/relationships/hyperlink" Target="https://ictv.global/taxonomy/taxondetails?taxnode_id=202200250" TargetMode="External"/><Relationship Id="rId12026" Type="http://schemas.openxmlformats.org/officeDocument/2006/relationships/hyperlink" Target="https://ictv.global/taxonomy/taxondetails?taxnode_id=202203670" TargetMode="External"/><Relationship Id="rId15596" Type="http://schemas.openxmlformats.org/officeDocument/2006/relationships/hyperlink" Target="https://ictv.global/taxonomy/taxondetails?taxnode_id=202206579" TargetMode="External"/><Relationship Id="rId16647" Type="http://schemas.openxmlformats.org/officeDocument/2006/relationships/hyperlink" Target="https://ictv.global/ictv/proposals/2021.004M.R.Alpharhabdovirinae_13nsp.zip" TargetMode="External"/><Relationship Id="rId404" Type="http://schemas.openxmlformats.org/officeDocument/2006/relationships/hyperlink" Target="https://ictv.global/taxonomy/taxondetails?taxnode_id=202213502" TargetMode="External"/><Relationship Id="rId1034" Type="http://schemas.openxmlformats.org/officeDocument/2006/relationships/hyperlink" Target="https://ictv.global/taxonomy/taxondetails?taxnode_id=202208567" TargetMode="External"/><Relationship Id="rId5655" Type="http://schemas.openxmlformats.org/officeDocument/2006/relationships/hyperlink" Target="https://ictv.global/ictv/proposals/2022.084B.Caudoviricetes_6ng_33nsp.zip" TargetMode="External"/><Relationship Id="rId6706" Type="http://schemas.openxmlformats.org/officeDocument/2006/relationships/hyperlink" Target="https://ictv.global/taxonomy/taxondetails?taxnode_id=202200933" TargetMode="External"/><Relationship Id="rId14198" Type="http://schemas.openxmlformats.org/officeDocument/2006/relationships/hyperlink" Target="https://ictv.global/taxonomy/taxondetails?taxnode_id=202210514" TargetMode="External"/><Relationship Id="rId15249" Type="http://schemas.openxmlformats.org/officeDocument/2006/relationships/hyperlink" Target="https://ictv.global/ictv/proposals/2020.095B.R.Leviviricetes.zip" TargetMode="External"/><Relationship Id="rId19120" Type="http://schemas.openxmlformats.org/officeDocument/2006/relationships/hyperlink" Target="https://ictv.global/taxonomy/taxondetails?taxnode_id=202205598" TargetMode="External"/><Relationship Id="rId22465" Type="http://schemas.openxmlformats.org/officeDocument/2006/relationships/hyperlink" Target="https://ictv.global/ictv/proposals/2016.021a-kP.A.v2.Tolecusatellitidae.pdf" TargetMode="External"/><Relationship Id="rId4257" Type="http://schemas.openxmlformats.org/officeDocument/2006/relationships/hyperlink" Target="https://ictv.global/ictv/proposals/2021.010B.R.Binomial_names.zip" TargetMode="External"/><Relationship Id="rId5308" Type="http://schemas.openxmlformats.org/officeDocument/2006/relationships/hyperlink" Target="https://ictv.global/taxonomy/taxondetails?taxnode_id=202212743" TargetMode="External"/><Relationship Id="rId8878" Type="http://schemas.openxmlformats.org/officeDocument/2006/relationships/hyperlink" Target="https://ictv.global/taxonomy/taxondetails?taxnode_id=202203977" TargetMode="External"/><Relationship Id="rId21067" Type="http://schemas.openxmlformats.org/officeDocument/2006/relationships/hyperlink" Target="https://ictv.global/ictv/proposals/2022.002A.Verdandiviridae_nf_Atrospovirales_no.zip" TargetMode="External"/><Relationship Id="rId22118" Type="http://schemas.openxmlformats.org/officeDocument/2006/relationships/hyperlink" Target="https://ictv.global/taxonomy/taxondetails?taxnode_id=202204377" TargetMode="External"/><Relationship Id="rId9929" Type="http://schemas.openxmlformats.org/officeDocument/2006/relationships/hyperlink" Target="https://ictv.global/ictv/proposals/2020.016D.R.Smacoviridae_6ngen_42nsp.zip" TargetMode="External"/><Relationship Id="rId11859" Type="http://schemas.openxmlformats.org/officeDocument/2006/relationships/hyperlink" Target="https://ictv.global/ictv/proposals/2020.028M.R.Reovirales_2nfam.zip" TargetMode="External"/><Relationship Id="rId15730" Type="http://schemas.openxmlformats.org/officeDocument/2006/relationships/hyperlink" Target="https://ictv.global/taxonomy/taxondetails?taxnode_id=202206036" TargetMode="External"/><Relationship Id="rId1918" Type="http://schemas.openxmlformats.org/officeDocument/2006/relationships/hyperlink" Target="https://ictv.global/taxonomy/taxondetails?taxnode_id=202201321" TargetMode="External"/><Relationship Id="rId13281" Type="http://schemas.openxmlformats.org/officeDocument/2006/relationships/hyperlink" Target="https://ictv.global/ictv/proposals/2022.015P.Tombusviridae_rename.zip" TargetMode="External"/><Relationship Id="rId14332" Type="http://schemas.openxmlformats.org/officeDocument/2006/relationships/hyperlink" Target="https://ictv.global/taxonomy/taxondetails?taxnode_id=202210613" TargetMode="External"/><Relationship Id="rId18953" Type="http://schemas.openxmlformats.org/officeDocument/2006/relationships/hyperlink" Target="https://ictv.global/ictv/proposals/2021.006S.R.Picornaviridae_5nsfam.zip" TargetMode="External"/><Relationship Id="rId261" Type="http://schemas.openxmlformats.org/officeDocument/2006/relationships/hyperlink" Target="https://ictv.global/ictv/proposals/2022.001D.Herpesvirales_1renfam_4rengen_124rensp_6absp.zip" TargetMode="External"/><Relationship Id="rId3340" Type="http://schemas.openxmlformats.org/officeDocument/2006/relationships/hyperlink" Target="https://ictv.global/taxonomy/taxondetails?taxnode_id=202212978" TargetMode="External"/><Relationship Id="rId7961" Type="http://schemas.openxmlformats.org/officeDocument/2006/relationships/hyperlink" Target="https://ictv.global/ictv/proposals/2021.010B.R.Binomial_names.zip" TargetMode="External"/><Relationship Id="rId10942" Type="http://schemas.openxmlformats.org/officeDocument/2006/relationships/hyperlink" Target="https://ictv.global/taxonomy/taxondetails?taxnode_id=202203487" TargetMode="External"/><Relationship Id="rId17555" Type="http://schemas.openxmlformats.org/officeDocument/2006/relationships/hyperlink" Target="https://ictv.global/ictv/proposals/2021.028M.Peribunyaviridae_sprename.zip" TargetMode="External"/><Relationship Id="rId18606" Type="http://schemas.openxmlformats.org/officeDocument/2006/relationships/hyperlink" Target="https://ictv.global/taxonomy/taxondetails?taxnode_id=202201880" TargetMode="External"/><Relationship Id="rId20150" Type="http://schemas.openxmlformats.org/officeDocument/2006/relationships/hyperlink" Target="https://ictv.global/taxonomy/taxondetails?taxnode_id=202203656" TargetMode="External"/><Relationship Id="rId21201" Type="http://schemas.openxmlformats.org/officeDocument/2006/relationships/hyperlink" Target="https://ictv.global/ictv/proposals/2020.001G.R.Abolish_type_species.pdf" TargetMode="External"/><Relationship Id="rId6563" Type="http://schemas.openxmlformats.org/officeDocument/2006/relationships/hyperlink" Target="https://ictv.global/ictv/proposals/2021.010B.R.Binomial_names.zip" TargetMode="External"/><Relationship Id="rId7614" Type="http://schemas.openxmlformats.org/officeDocument/2006/relationships/hyperlink" Target="https://ictv.global/taxonomy/taxondetails?taxnode_id=202214793" TargetMode="External"/><Relationship Id="rId16157" Type="http://schemas.openxmlformats.org/officeDocument/2006/relationships/hyperlink" Target="https://ictv.global/ictv/proposals/2021.026M.Paramyxoviridae_sprename.zip" TargetMode="External"/><Relationship Id="rId17208" Type="http://schemas.openxmlformats.org/officeDocument/2006/relationships/hyperlink" Target="https://ictv.global/taxonomy/taxondetails?taxnode_id=202209701" TargetMode="External"/><Relationship Id="rId5165" Type="http://schemas.openxmlformats.org/officeDocument/2006/relationships/hyperlink" Target="https://ictv.global/ictv/proposals/2021.010B.R.Binomial_names.zip" TargetMode="External"/><Relationship Id="rId6216" Type="http://schemas.openxmlformats.org/officeDocument/2006/relationships/hyperlink" Target="https://ictv.global/taxonomy/taxondetails?taxnode_id=202201279" TargetMode="External"/><Relationship Id="rId9786" Type="http://schemas.openxmlformats.org/officeDocument/2006/relationships/hyperlink" Target="https://ictv.global/taxonomy/taxondetails?taxnode_id=202214096" TargetMode="External"/><Relationship Id="rId1775" Type="http://schemas.openxmlformats.org/officeDocument/2006/relationships/hyperlink" Target="https://ictv.global/ictv/proposals/2021.015B.R.Casjensviridae.zip" TargetMode="External"/><Relationship Id="rId2826" Type="http://schemas.openxmlformats.org/officeDocument/2006/relationships/hyperlink" Target="https://ictv.global/taxonomy/taxondetails?taxnode_id=202214732" TargetMode="External"/><Relationship Id="rId8388" Type="http://schemas.openxmlformats.org/officeDocument/2006/relationships/hyperlink" Target="https://ictv.global/taxonomy/taxondetails?taxnode_id=202213384" TargetMode="External"/><Relationship Id="rId9439" Type="http://schemas.openxmlformats.org/officeDocument/2006/relationships/hyperlink" Target="https://ictv.global/ictv/proposals/2022.005D.Parvoviridae_2ngen_49nsp_125rensp.zip" TargetMode="External"/><Relationship Id="rId11369" Type="http://schemas.openxmlformats.org/officeDocument/2006/relationships/hyperlink" Target="https://ictv.global/ictv/proposals/2020.005F.R.Genomoviridae.zip" TargetMode="External"/><Relationship Id="rId12767" Type="http://schemas.openxmlformats.org/officeDocument/2006/relationships/hyperlink" Target="https://ictv.global/ictv/proposals/2019.006G.zip" TargetMode="External"/><Relationship Id="rId13818" Type="http://schemas.openxmlformats.org/officeDocument/2006/relationships/hyperlink" Target="https://ictv.global/taxonomy/taxondetails?taxnode_id=202210844" TargetMode="External"/><Relationship Id="rId15240" Type="http://schemas.openxmlformats.org/officeDocument/2006/relationships/hyperlink" Target="https://ictv.global/taxonomy/taxondetails?taxnode_id=202211411" TargetMode="External"/><Relationship Id="rId1428" Type="http://schemas.openxmlformats.org/officeDocument/2006/relationships/hyperlink" Target="https://ictv.global/taxonomy/taxondetails?taxnode_id=202208468" TargetMode="External"/><Relationship Id="rId19861" Type="http://schemas.openxmlformats.org/officeDocument/2006/relationships/hyperlink" Target="https://ictv.global/ictv/proposals/2019.006G.zip" TargetMode="External"/><Relationship Id="rId4998" Type="http://schemas.openxmlformats.org/officeDocument/2006/relationships/hyperlink" Target="https://ictv.global/taxonomy/taxondetails?taxnode_id=202200211" TargetMode="External"/><Relationship Id="rId9920" Type="http://schemas.openxmlformats.org/officeDocument/2006/relationships/hyperlink" Target="https://ictv.global/taxonomy/taxondetails?taxnode_id=202205969" TargetMode="External"/><Relationship Id="rId11850" Type="http://schemas.openxmlformats.org/officeDocument/2006/relationships/hyperlink" Target="https://ictv.global/taxonomy/taxondetails?taxnode_id=202204920" TargetMode="External"/><Relationship Id="rId12901" Type="http://schemas.openxmlformats.org/officeDocument/2006/relationships/hyperlink" Target="https://ictv.global/ictv/proposals/2021.007P.R.Betaflexiviridae_2ng_23nsp.zip" TargetMode="External"/><Relationship Id="rId18463" Type="http://schemas.openxmlformats.org/officeDocument/2006/relationships/hyperlink" Target="https://ictv.global/ictv/proposals/2019.006G.zip" TargetMode="External"/><Relationship Id="rId19514" Type="http://schemas.openxmlformats.org/officeDocument/2006/relationships/hyperlink" Target="https://ictv.global/taxonomy/taxondetails?taxnode_id=202205382" TargetMode="External"/><Relationship Id="rId6073" Type="http://schemas.openxmlformats.org/officeDocument/2006/relationships/hyperlink" Target="https://ictv.global/ictv/proposals/2021.010B.R.Binomial_names.zip" TargetMode="External"/><Relationship Id="rId7124" Type="http://schemas.openxmlformats.org/officeDocument/2006/relationships/hyperlink" Target="https://ictv.global/taxonomy/taxondetails?taxnode_id=202207000" TargetMode="External"/><Relationship Id="rId7471" Type="http://schemas.openxmlformats.org/officeDocument/2006/relationships/hyperlink" Target="https://ictv.global/ictv/proposals/2021.061B.R.Pbunavirus_new_species.zip" TargetMode="External"/><Relationship Id="rId8522" Type="http://schemas.openxmlformats.org/officeDocument/2006/relationships/hyperlink" Target="https://ictv.global/taxonomy/taxondetails?taxnode_id=202212619" TargetMode="External"/><Relationship Id="rId10452" Type="http://schemas.openxmlformats.org/officeDocument/2006/relationships/hyperlink" Target="https://ictv.global/taxonomy/taxondetails?taxnode_id=202209123" TargetMode="External"/><Relationship Id="rId11503" Type="http://schemas.openxmlformats.org/officeDocument/2006/relationships/hyperlink" Target="https://ictv.global/ictv/proposals/2020.005F.R.Genomoviridae.zip" TargetMode="External"/><Relationship Id="rId17065" Type="http://schemas.openxmlformats.org/officeDocument/2006/relationships/hyperlink" Target="https://ictv.global/ictv/proposals/2021.008M.Arenaviridae_rename.zip" TargetMode="External"/><Relationship Id="rId18116" Type="http://schemas.openxmlformats.org/officeDocument/2006/relationships/hyperlink" Target="https://ictv.global/taxonomy/taxondetails?taxnode_id=202203967" TargetMode="External"/><Relationship Id="rId10105" Type="http://schemas.openxmlformats.org/officeDocument/2006/relationships/hyperlink" Target="https://ictv.global/ictv/proposals/2019.012D.zip" TargetMode="External"/><Relationship Id="rId13675" Type="http://schemas.openxmlformats.org/officeDocument/2006/relationships/hyperlink" Target="https://ictv.global/ictv/proposals/2020.095B.R.Leviviricetes.zip" TargetMode="External"/><Relationship Id="rId14726" Type="http://schemas.openxmlformats.org/officeDocument/2006/relationships/hyperlink" Target="https://ictv.global/taxonomy/taxondetails?taxnode_id=202211089" TargetMode="External"/><Relationship Id="rId20891" Type="http://schemas.openxmlformats.org/officeDocument/2006/relationships/hyperlink" Target="https://ictv.global/ictv/proposals/2020.001G.R.Abolish_type_species.pdf" TargetMode="External"/><Relationship Id="rId21942" Type="http://schemas.openxmlformats.org/officeDocument/2006/relationships/hyperlink" Target="https://ictv.global/taxonomy/taxondetails?taxnode_id=202209438" TargetMode="External"/><Relationship Id="rId2683" Type="http://schemas.openxmlformats.org/officeDocument/2006/relationships/hyperlink" Target="https://ictv.global/ictv/proposals/2021.060B.R.Orlajensenviridae.zip" TargetMode="External"/><Relationship Id="rId3734" Type="http://schemas.openxmlformats.org/officeDocument/2006/relationships/hyperlink" Target="https://ictv.global/taxonomy/taxondetails?taxnode_id=202213676" TargetMode="External"/><Relationship Id="rId9296" Type="http://schemas.openxmlformats.org/officeDocument/2006/relationships/hyperlink" Target="https://ictv.global/taxonomy/taxondetails?taxnode_id=202214030" TargetMode="External"/><Relationship Id="rId12277" Type="http://schemas.openxmlformats.org/officeDocument/2006/relationships/hyperlink" Target="https://ictv.global/ictv/proposals/2019.023P.zip" TargetMode="External"/><Relationship Id="rId13328" Type="http://schemas.openxmlformats.org/officeDocument/2006/relationships/hyperlink" Target="https://ictv.global/taxonomy/taxondetails?taxnode_id=202206290" TargetMode="External"/><Relationship Id="rId20544" Type="http://schemas.openxmlformats.org/officeDocument/2006/relationships/hyperlink" Target="https://ictv.global/taxonomy/taxondetails?taxnode_id=202205000" TargetMode="External"/><Relationship Id="rId655" Type="http://schemas.openxmlformats.org/officeDocument/2006/relationships/hyperlink" Target="https://ictv.global/ictv/proposals/2021.010B.R.Binomial_names.zip" TargetMode="External"/><Relationship Id="rId1285" Type="http://schemas.openxmlformats.org/officeDocument/2006/relationships/hyperlink" Target="https://ictv.global/ictv/proposals/2021.010B.R.Binomial_names.zip" TargetMode="External"/><Relationship Id="rId2336" Type="http://schemas.openxmlformats.org/officeDocument/2006/relationships/hyperlink" Target="https://ictv.global/taxonomy/taxondetails?taxnode_id=202200396" TargetMode="External"/><Relationship Id="rId6957" Type="http://schemas.openxmlformats.org/officeDocument/2006/relationships/hyperlink" Target="https://ictv.global/ictv/proposals/2021.010B.R.Binomial_names.zip" TargetMode="External"/><Relationship Id="rId16898" Type="http://schemas.openxmlformats.org/officeDocument/2006/relationships/hyperlink" Target="https://ictv.global/taxonomy/taxondetails?taxnode_id=202214267" TargetMode="External"/><Relationship Id="rId17949" Type="http://schemas.openxmlformats.org/officeDocument/2006/relationships/hyperlink" Target="https://ictv.global/ictv/proposals/2021.002M.Phenuiviridae_sprenamed.zip" TargetMode="External"/><Relationship Id="rId19371" Type="http://schemas.openxmlformats.org/officeDocument/2006/relationships/hyperlink" Target="https://ictv.global/ictv/proposals/2022.005P.Secoviridae_rename.zip" TargetMode="External"/><Relationship Id="rId308" Type="http://schemas.openxmlformats.org/officeDocument/2006/relationships/hyperlink" Target="https://ictv.global/taxonomy/taxondetails?taxnode_id=202201507" TargetMode="External"/><Relationship Id="rId5559" Type="http://schemas.openxmlformats.org/officeDocument/2006/relationships/hyperlink" Target="https://ictv.global/ictv/proposals/2021.010B.R.Binomial_names.zip" TargetMode="External"/><Relationship Id="rId9430" Type="http://schemas.openxmlformats.org/officeDocument/2006/relationships/hyperlink" Target="https://ictv.global/taxonomy/taxondetails?taxnode_id=202207339" TargetMode="External"/><Relationship Id="rId19024" Type="http://schemas.openxmlformats.org/officeDocument/2006/relationships/hyperlink" Target="https://ictv.global/taxonomy/taxondetails?taxnode_id=202201999" TargetMode="External"/><Relationship Id="rId22369" Type="http://schemas.openxmlformats.org/officeDocument/2006/relationships/hyperlink" Target="https://ictv.global/ictv/proposals/2016.021a-kP.A.v2.Tolecusatellitidae.pdf" TargetMode="External"/><Relationship Id="rId8032" Type="http://schemas.openxmlformats.org/officeDocument/2006/relationships/hyperlink" Target="https://ictv.global/taxonomy/taxondetails?taxnode_id=202211907" TargetMode="External"/><Relationship Id="rId11360" Type="http://schemas.openxmlformats.org/officeDocument/2006/relationships/hyperlink" Target="https://ictv.global/taxonomy/taxondetails?taxnode_id=202203589" TargetMode="External"/><Relationship Id="rId12411" Type="http://schemas.openxmlformats.org/officeDocument/2006/relationships/hyperlink" Target="https://ictv.global/ictv/proposals/2019.006G.zip" TargetMode="External"/><Relationship Id="rId15981" Type="http://schemas.openxmlformats.org/officeDocument/2006/relationships/hyperlink" Target="https://ictv.global/ictv/proposals/2021.016M.R.Lispiviridae_16ngen_13nsp.zip" TargetMode="External"/><Relationship Id="rId11013" Type="http://schemas.openxmlformats.org/officeDocument/2006/relationships/hyperlink" Target="https://ictv.global/ictv/proposals/2020.001G.R.Abolish_type_species.pdf" TargetMode="External"/><Relationship Id="rId14583" Type="http://schemas.openxmlformats.org/officeDocument/2006/relationships/hyperlink" Target="https://ictv.global/ictv/proposals/2020.095B.R.Leviviricetes.zip" TargetMode="External"/><Relationship Id="rId15634" Type="http://schemas.openxmlformats.org/officeDocument/2006/relationships/hyperlink" Target="https://ictv.global/taxonomy/taxondetails?taxnode_id=202213236" TargetMode="External"/><Relationship Id="rId3591" Type="http://schemas.openxmlformats.org/officeDocument/2006/relationships/hyperlink" Target="https://ictv.global/ictv/proposals/2021.082B.R.Tevens_new_families.zip" TargetMode="External"/><Relationship Id="rId4642" Type="http://schemas.openxmlformats.org/officeDocument/2006/relationships/hyperlink" Target="https://ictv.global/taxonomy/taxondetails?taxnode_id=202212304" TargetMode="External"/><Relationship Id="rId13185" Type="http://schemas.openxmlformats.org/officeDocument/2006/relationships/hyperlink" Target="https://ictv.global/ictv/proposals/2022.002S.Pestivirus_8nsp.zip" TargetMode="External"/><Relationship Id="rId14236" Type="http://schemas.openxmlformats.org/officeDocument/2006/relationships/hyperlink" Target="https://ictv.global/taxonomy/taxondetails?taxnode_id=202210545" TargetMode="External"/><Relationship Id="rId18857" Type="http://schemas.openxmlformats.org/officeDocument/2006/relationships/hyperlink" Target="https://ictv.global/ictv/proposals/2021.006S.R.Picornaviridae_5nsfam.zip" TargetMode="External"/><Relationship Id="rId19908" Type="http://schemas.openxmlformats.org/officeDocument/2006/relationships/hyperlink" Target="https://ictv.global/taxonomy/taxondetails?taxnode_id=202204678" TargetMode="External"/><Relationship Id="rId21452" Type="http://schemas.openxmlformats.org/officeDocument/2006/relationships/hyperlink" Target="https://ictv.global/taxonomy/taxondetails?taxnode_id=202202701" TargetMode="External"/><Relationship Id="rId22503" Type="http://schemas.openxmlformats.org/officeDocument/2006/relationships/hyperlink" Target="https://ictv.global/ictv/proposals/2016.021a-kP.A.v2.Tolecusatellitidae.pdf" TargetMode="External"/><Relationship Id="rId2193" Type="http://schemas.openxmlformats.org/officeDocument/2006/relationships/hyperlink" Target="https://ictv.global/ictv/proposals/2021.010B.R.Binomial_names.zip" TargetMode="External"/><Relationship Id="rId3244" Type="http://schemas.openxmlformats.org/officeDocument/2006/relationships/hyperlink" Target="https://ictv.global/taxonomy/taxondetails?taxnode_id=202214824" TargetMode="External"/><Relationship Id="rId7865" Type="http://schemas.openxmlformats.org/officeDocument/2006/relationships/hyperlink" Target="https://ictv.global/ictv/proposals/2021.079B.R.Skogvirus.zip" TargetMode="External"/><Relationship Id="rId8916" Type="http://schemas.openxmlformats.org/officeDocument/2006/relationships/hyperlink" Target="https://ictv.global/taxonomy/taxondetails?taxnode_id=202203998" TargetMode="External"/><Relationship Id="rId17459" Type="http://schemas.openxmlformats.org/officeDocument/2006/relationships/hyperlink" Target="https://ictv.global/ictv/proposals/2021.028M.Peribunyaviridae_sprename.zip" TargetMode="External"/><Relationship Id="rId20054" Type="http://schemas.openxmlformats.org/officeDocument/2006/relationships/hyperlink" Target="https://ictv.global/taxonomy/taxondetails?taxnode_id=202202634" TargetMode="External"/><Relationship Id="rId21105" Type="http://schemas.openxmlformats.org/officeDocument/2006/relationships/hyperlink" Target="https://ictv.global/ictv/proposals/2020.008D.R.Adenoviridae_1ngen_6nsp.zip" TargetMode="External"/><Relationship Id="rId165" Type="http://schemas.openxmlformats.org/officeDocument/2006/relationships/hyperlink" Target="https://ictv.global/ictv/proposals/2022.001D.Herpesvirales_1renfam_4rengen_124rensp_6absp.zip" TargetMode="External"/><Relationship Id="rId6467" Type="http://schemas.openxmlformats.org/officeDocument/2006/relationships/hyperlink" Target="https://ictv.global/ictv/proposals/2021.010B.R.Binomial_names.zip" TargetMode="External"/><Relationship Id="rId7518" Type="http://schemas.openxmlformats.org/officeDocument/2006/relationships/hyperlink" Target="https://ictv.global/taxonomy/taxondetails?taxnode_id=202212886" TargetMode="External"/><Relationship Id="rId10846" Type="http://schemas.openxmlformats.org/officeDocument/2006/relationships/hyperlink" Target="https://ictv.global/taxonomy/taxondetails?taxnode_id=202203450" TargetMode="External"/><Relationship Id="rId5069" Type="http://schemas.openxmlformats.org/officeDocument/2006/relationships/hyperlink" Target="https://ictv.global/ictv/proposals/2021.062B.R.Pclasvirinae_new_genera.zip" TargetMode="External"/><Relationship Id="rId17940" Type="http://schemas.openxmlformats.org/officeDocument/2006/relationships/hyperlink" Target="https://ictv.global/taxonomy/taxondetails?taxnode_id=202200163" TargetMode="External"/><Relationship Id="rId1679" Type="http://schemas.openxmlformats.org/officeDocument/2006/relationships/hyperlink" Target="https://ictv.global/ictv/proposals/2021.001B.R.abolish_Caudovirales.zip" TargetMode="External"/><Relationship Id="rId14093" Type="http://schemas.openxmlformats.org/officeDocument/2006/relationships/hyperlink" Target="https://ictv.global/ictv/proposals/2020.095B.R.Leviviricetes.zip" TargetMode="External"/><Relationship Id="rId15491" Type="http://schemas.openxmlformats.org/officeDocument/2006/relationships/hyperlink" Target="https://ictv.global/ictv/proposals/2019.006G.zip" TargetMode="External"/><Relationship Id="rId16542" Type="http://schemas.openxmlformats.org/officeDocument/2006/relationships/hyperlink" Target="https://ictv.global/taxonomy/taxondetails?taxnode_id=202207693" TargetMode="External"/><Relationship Id="rId20938" Type="http://schemas.openxmlformats.org/officeDocument/2006/relationships/hyperlink" Target="https://ictv.global/taxonomy/taxondetails?taxnode_id=202204766" TargetMode="External"/><Relationship Id="rId4152" Type="http://schemas.openxmlformats.org/officeDocument/2006/relationships/hyperlink" Target="https://ictv.global/taxonomy/taxondetails?taxnode_id=202209574" TargetMode="External"/><Relationship Id="rId5203" Type="http://schemas.openxmlformats.org/officeDocument/2006/relationships/hyperlink" Target="https://ictv.global/ictv/proposals/2021.080B.R.Stephanstirmvirinae.zip" TargetMode="External"/><Relationship Id="rId5550" Type="http://schemas.openxmlformats.org/officeDocument/2006/relationships/hyperlink" Target="https://ictv.global/taxonomy/taxondetails?taxnode_id=202209385" TargetMode="External"/><Relationship Id="rId6601" Type="http://schemas.openxmlformats.org/officeDocument/2006/relationships/hyperlink" Target="https://ictv.global/ictv/proposals/2021.041B.R.Jujuvirus.zip" TargetMode="External"/><Relationship Id="rId15144" Type="http://schemas.openxmlformats.org/officeDocument/2006/relationships/hyperlink" Target="https://ictv.global/taxonomy/taxondetails?taxnode_id=202211347" TargetMode="External"/><Relationship Id="rId19765" Type="http://schemas.openxmlformats.org/officeDocument/2006/relationships/hyperlink" Target="https://ictv.global/ictv/proposals/2019.006G.zip" TargetMode="External"/><Relationship Id="rId22360" Type="http://schemas.openxmlformats.org/officeDocument/2006/relationships/hyperlink" Target="https://ictv.global/taxonomy/taxondetails?taxnode_id=202209205" TargetMode="External"/><Relationship Id="rId8773" Type="http://schemas.openxmlformats.org/officeDocument/2006/relationships/hyperlink" Target="https://ictv.global/ictv/proposals/2021.007D.R.Polyomaviridae_2ngen_117rensp.zip" TargetMode="External"/><Relationship Id="rId9824" Type="http://schemas.openxmlformats.org/officeDocument/2006/relationships/hyperlink" Target="https://ictv.global/taxonomy/taxondetails?taxnode_id=202214110" TargetMode="External"/><Relationship Id="rId11754" Type="http://schemas.openxmlformats.org/officeDocument/2006/relationships/hyperlink" Target="https://ictv.global/taxonomy/taxondetails?taxnode_id=202205311" TargetMode="External"/><Relationship Id="rId12805" Type="http://schemas.openxmlformats.org/officeDocument/2006/relationships/hyperlink" Target="https://ictv.global/ictv/proposals/2022.001P.Betaflexiviridae_12ns.zip" TargetMode="External"/><Relationship Id="rId18367" Type="http://schemas.openxmlformats.org/officeDocument/2006/relationships/hyperlink" Target="https://ictv.global/ictv/proposals/2019.006G.zip" TargetMode="External"/><Relationship Id="rId19418" Type="http://schemas.openxmlformats.org/officeDocument/2006/relationships/hyperlink" Target="https://ictv.global/taxonomy/taxondetails?taxnode_id=202205053" TargetMode="External"/><Relationship Id="rId22013" Type="http://schemas.openxmlformats.org/officeDocument/2006/relationships/hyperlink" Target="https://ictv.global/ictv/proposals/2022.008D.Aelloviridae_146rensp.zip" TargetMode="External"/><Relationship Id="rId38" Type="http://schemas.openxmlformats.org/officeDocument/2006/relationships/hyperlink" Target="https://ictv.global/taxonomy/taxondetails?taxnode_id=202201545" TargetMode="External"/><Relationship Id="rId1813" Type="http://schemas.openxmlformats.org/officeDocument/2006/relationships/hyperlink" Target="https://ictv.global/ictv/proposals/2021.010B.R.Binomial_names.zip" TargetMode="External"/><Relationship Id="rId7375" Type="http://schemas.openxmlformats.org/officeDocument/2006/relationships/hyperlink" Target="https://ictv.global/ictv/proposals/2021.010B.R.Binomial_names.zip" TargetMode="External"/><Relationship Id="rId8426" Type="http://schemas.openxmlformats.org/officeDocument/2006/relationships/hyperlink" Target="https://ictv.global/taxonomy/taxondetails?taxnode_id=202201375" TargetMode="External"/><Relationship Id="rId10356" Type="http://schemas.openxmlformats.org/officeDocument/2006/relationships/hyperlink" Target="https://ictv.global/taxonomy/taxondetails?taxnode_id=202205804" TargetMode="External"/><Relationship Id="rId11407" Type="http://schemas.openxmlformats.org/officeDocument/2006/relationships/hyperlink" Target="https://ictv.global/ictv/proposals/2020.005F.R.Genomoviridae.zip" TargetMode="External"/><Relationship Id="rId3985" Type="http://schemas.openxmlformats.org/officeDocument/2006/relationships/hyperlink" Target="https://ictv.global/ictv/proposals/2021.005B.R.Arquatrovirinae.zip" TargetMode="External"/><Relationship Id="rId7028" Type="http://schemas.openxmlformats.org/officeDocument/2006/relationships/hyperlink" Target="https://ictv.global/taxonomy/taxondetails?taxnode_id=202209110" TargetMode="External"/><Relationship Id="rId10009" Type="http://schemas.openxmlformats.org/officeDocument/2006/relationships/hyperlink" Target="https://ictv.global/ictv/proposals/2020.016D.R.Smacoviridae_6ngen_42nsp.zip" TargetMode="External"/><Relationship Id="rId13579" Type="http://schemas.openxmlformats.org/officeDocument/2006/relationships/hyperlink" Target="https://ictv.global/ictv/proposals/2021.003F.R.Mitoviridae_100nsp_4ngen.zip" TargetMode="External"/><Relationship Id="rId14977" Type="http://schemas.openxmlformats.org/officeDocument/2006/relationships/hyperlink" Target="https://ictv.global/ictv/proposals/2020.095B.R.Leviviricetes.zip" TargetMode="External"/><Relationship Id="rId17450" Type="http://schemas.openxmlformats.org/officeDocument/2006/relationships/hyperlink" Target="https://ictv.global/taxonomy/taxondetails?taxnode_id=202214238" TargetMode="External"/><Relationship Id="rId20795" Type="http://schemas.openxmlformats.org/officeDocument/2006/relationships/hyperlink" Target="https://ictv.global/ictv/proposals/2022.004F.Imitervirales_reorg.zip" TargetMode="External"/><Relationship Id="rId2587" Type="http://schemas.openxmlformats.org/officeDocument/2006/relationships/hyperlink" Target="https://ictv.global/ictv/proposals/2021.082B.R.Tevens_new_families.zip" TargetMode="External"/><Relationship Id="rId3638" Type="http://schemas.openxmlformats.org/officeDocument/2006/relationships/hyperlink" Target="https://ictv.global/taxonomy/taxondetails?taxnode_id=202213949" TargetMode="External"/><Relationship Id="rId16052" Type="http://schemas.openxmlformats.org/officeDocument/2006/relationships/hyperlink" Target="https://ictv.global/taxonomy/taxondetails?taxnode_id=202208903" TargetMode="External"/><Relationship Id="rId17103" Type="http://schemas.openxmlformats.org/officeDocument/2006/relationships/hyperlink" Target="https://ictv.global/ictv/proposals/2021.008M.Arenaviridae_rename.zip" TargetMode="External"/><Relationship Id="rId18501" Type="http://schemas.openxmlformats.org/officeDocument/2006/relationships/hyperlink" Target="https://ictv.global/ictv/proposals/2020.001G.R.Abolish_type_species.pdf" TargetMode="External"/><Relationship Id="rId20448" Type="http://schemas.openxmlformats.org/officeDocument/2006/relationships/hyperlink" Target="https://ictv.global/taxonomy/taxondetails?taxnode_id=202204832" TargetMode="External"/><Relationship Id="rId21846" Type="http://schemas.openxmlformats.org/officeDocument/2006/relationships/hyperlink" Target="https://ictv.global/taxonomy/taxondetails?taxnode_id=202209427" TargetMode="External"/><Relationship Id="rId559" Type="http://schemas.openxmlformats.org/officeDocument/2006/relationships/hyperlink" Target="https://ictv.global/ictv/proposals/2021.010B.R.Binomial_names.zip" TargetMode="External"/><Relationship Id="rId1189" Type="http://schemas.openxmlformats.org/officeDocument/2006/relationships/hyperlink" Target="https://ictv.global/ictv/proposals/2021.010B.R.Binomial_names.zip" TargetMode="External"/><Relationship Id="rId5060" Type="http://schemas.openxmlformats.org/officeDocument/2006/relationships/hyperlink" Target="https://ictv.global/taxonomy/taxondetails?taxnode_id=202212827" TargetMode="External"/><Relationship Id="rId6111" Type="http://schemas.openxmlformats.org/officeDocument/2006/relationships/hyperlink" Target="https://ictv.global/ictv/proposals/2021.010B.R.Binomial_names.zip" TargetMode="External"/><Relationship Id="rId9681" Type="http://schemas.openxmlformats.org/officeDocument/2006/relationships/hyperlink" Target="https://ictv.global/ictv/proposals/2022.009D.Circoviridae_rensp101_nsp48.zip" TargetMode="External"/><Relationship Id="rId8283" Type="http://schemas.openxmlformats.org/officeDocument/2006/relationships/hyperlink" Target="https://ictv.global/ictv/proposals/2021.010B.R.Binomial_names.zip" TargetMode="External"/><Relationship Id="rId9334" Type="http://schemas.openxmlformats.org/officeDocument/2006/relationships/hyperlink" Target="https://ictv.global/taxonomy/taxondetails?taxnode_id=202214034" TargetMode="External"/><Relationship Id="rId12662" Type="http://schemas.openxmlformats.org/officeDocument/2006/relationships/hyperlink" Target="https://ictv.global/taxonomy/taxondetails?taxnode_id=202213845" TargetMode="External"/><Relationship Id="rId13713" Type="http://schemas.openxmlformats.org/officeDocument/2006/relationships/hyperlink" Target="https://ictv.global/ictv/proposals/2020.095B.R.Leviviricetes.zip" TargetMode="External"/><Relationship Id="rId19275" Type="http://schemas.openxmlformats.org/officeDocument/2006/relationships/hyperlink" Target="https://ictv.global/ictv/proposals/2022.005P.Secoviridae_rename.zip" TargetMode="External"/><Relationship Id="rId1670" Type="http://schemas.openxmlformats.org/officeDocument/2006/relationships/hyperlink" Target="https://ictv.global/taxonomy/taxondetails?taxnode_id=202208282" TargetMode="External"/><Relationship Id="rId2721" Type="http://schemas.openxmlformats.org/officeDocument/2006/relationships/hyperlink" Target="https://ictv.global/ictv/proposals/2021.010B.R.Binomial_names.zip" TargetMode="External"/><Relationship Id="rId11264" Type="http://schemas.openxmlformats.org/officeDocument/2006/relationships/hyperlink" Target="https://ictv.global/taxonomy/taxondetails?taxnode_id=202209001" TargetMode="External"/><Relationship Id="rId12315" Type="http://schemas.openxmlformats.org/officeDocument/2006/relationships/hyperlink" Target="https://ictv.global/ictv/proposals/2019.006G.zip" TargetMode="External"/><Relationship Id="rId15885" Type="http://schemas.openxmlformats.org/officeDocument/2006/relationships/hyperlink" Target="https://ictv.global/ictv/proposals/2021.010M.R.Bornaviridae_sprename.zip" TargetMode="External"/><Relationship Id="rId16936" Type="http://schemas.openxmlformats.org/officeDocument/2006/relationships/hyperlink" Target="https://ictv.global/taxonomy/taxondetails?taxnode_id=202209645" TargetMode="External"/><Relationship Id="rId1323" Type="http://schemas.openxmlformats.org/officeDocument/2006/relationships/hyperlink" Target="https://ictv.global/ictv/proposals/2021.010B.R.Binomial_names.zip" TargetMode="External"/><Relationship Id="rId4893" Type="http://schemas.openxmlformats.org/officeDocument/2006/relationships/hyperlink" Target="https://ictv.global/ictv/proposals/2021.010B.R.Binomial_names.zip" TargetMode="External"/><Relationship Id="rId5944" Type="http://schemas.openxmlformats.org/officeDocument/2006/relationships/hyperlink" Target="https://ictv.global/taxonomy/taxondetails?taxnode_id=202200703" TargetMode="External"/><Relationship Id="rId14487" Type="http://schemas.openxmlformats.org/officeDocument/2006/relationships/hyperlink" Target="https://ictv.global/ictv/proposals/2020.095B.R.Leviviricetes.zip" TargetMode="External"/><Relationship Id="rId15538" Type="http://schemas.openxmlformats.org/officeDocument/2006/relationships/hyperlink" Target="https://ictv.global/taxonomy/taxondetails?taxnode_id=202212598" TargetMode="External"/><Relationship Id="rId3495" Type="http://schemas.openxmlformats.org/officeDocument/2006/relationships/hyperlink" Target="https://ictv.global/ictv/proposals/2021.082B.R.Tevens_new_families.zip" TargetMode="External"/><Relationship Id="rId4546" Type="http://schemas.openxmlformats.org/officeDocument/2006/relationships/hyperlink" Target="https://ictv.global/taxonomy/taxondetails?taxnode_id=202212342" TargetMode="External"/><Relationship Id="rId13089" Type="http://schemas.openxmlformats.org/officeDocument/2006/relationships/hyperlink" Target="https://ictv.global/ictv/proposals/2022.007S.Flaviviridae_1genren_sprenamed.zip" TargetMode="External"/><Relationship Id="rId18011" Type="http://schemas.openxmlformats.org/officeDocument/2006/relationships/hyperlink" Target="https://ictv.global/ictv/proposals/2021.002M.Phenuiviridae_sprenamed.zip" TargetMode="External"/><Relationship Id="rId21356" Type="http://schemas.openxmlformats.org/officeDocument/2006/relationships/hyperlink" Target="https://ictv.global/taxonomy/taxondetails?taxnode_id=202202673" TargetMode="External"/><Relationship Id="rId22407" Type="http://schemas.openxmlformats.org/officeDocument/2006/relationships/hyperlink" Target="https://ictv.global/ictv/proposals/2020.009P.R.Betasatellite_61nsp.zip" TargetMode="External"/><Relationship Id="rId2097" Type="http://schemas.openxmlformats.org/officeDocument/2006/relationships/hyperlink" Target="https://ictv.global/ictv/proposals/2021.010B.R.Binomial_names.zip" TargetMode="External"/><Relationship Id="rId3148" Type="http://schemas.openxmlformats.org/officeDocument/2006/relationships/hyperlink" Target="https://ictv.global/taxonomy/taxondetails?taxnode_id=202214839" TargetMode="External"/><Relationship Id="rId7769" Type="http://schemas.openxmlformats.org/officeDocument/2006/relationships/hyperlink" Target="https://ictv.global/ictv/proposals/2022.072B.Scappvirus_ng.zip" TargetMode="External"/><Relationship Id="rId10000" Type="http://schemas.openxmlformats.org/officeDocument/2006/relationships/hyperlink" Target="https://ictv.global/taxonomy/taxondetails?taxnode_id=202209536" TargetMode="External"/><Relationship Id="rId21009" Type="http://schemas.openxmlformats.org/officeDocument/2006/relationships/hyperlink" Target="https://ictv.global/ictv/proposals/2020.001G.R.Abolish_type_species.pdf" TargetMode="External"/><Relationship Id="rId9191" Type="http://schemas.openxmlformats.org/officeDocument/2006/relationships/hyperlink" Target="https://ictv.global/ictv/proposals/2022.005D.Parvoviridae_2ngen_49nsp_125rensp.zip" TargetMode="External"/><Relationship Id="rId12172" Type="http://schemas.openxmlformats.org/officeDocument/2006/relationships/hyperlink" Target="https://ictv.global/taxonomy/taxondetails?taxnode_id=202203005" TargetMode="External"/><Relationship Id="rId13570" Type="http://schemas.openxmlformats.org/officeDocument/2006/relationships/hyperlink" Target="https://ictv.global/taxonomy/taxondetails?taxnode_id=202213763" TargetMode="External"/><Relationship Id="rId14621" Type="http://schemas.openxmlformats.org/officeDocument/2006/relationships/hyperlink" Target="https://ictv.global/ictv/proposals/2020.095B.R.Leviviricetes.zip" TargetMode="External"/><Relationship Id="rId550" Type="http://schemas.openxmlformats.org/officeDocument/2006/relationships/hyperlink" Target="https://ictv.global/taxonomy/taxondetails?taxnode_id=202200521" TargetMode="External"/><Relationship Id="rId1180" Type="http://schemas.openxmlformats.org/officeDocument/2006/relationships/hyperlink" Target="https://ictv.global/taxonomy/taxondetails?taxnode_id=202200562" TargetMode="External"/><Relationship Id="rId2231" Type="http://schemas.openxmlformats.org/officeDocument/2006/relationships/hyperlink" Target="https://ictv.global/ictv/proposals/2021.010B.R.Binomial_names.zip" TargetMode="External"/><Relationship Id="rId13223" Type="http://schemas.openxmlformats.org/officeDocument/2006/relationships/hyperlink" Target="https://ictv.global/ictv/proposals/2019.006G.zip" TargetMode="External"/><Relationship Id="rId16793" Type="http://schemas.openxmlformats.org/officeDocument/2006/relationships/hyperlink" Target="https://ictv.global/ictv/proposals/2021.036M.R.Rhabdoviridae_sprename.zip" TargetMode="External"/><Relationship Id="rId17844" Type="http://schemas.openxmlformats.org/officeDocument/2006/relationships/hyperlink" Target="https://ictv.global/taxonomy/taxondetails?taxnode_id=202207620" TargetMode="External"/><Relationship Id="rId203" Type="http://schemas.openxmlformats.org/officeDocument/2006/relationships/hyperlink" Target="https://ictv.global/ictv/proposals/2022.001D.Herpesvirales_1renfam_4rengen_124rensp_6absp.zip" TargetMode="External"/><Relationship Id="rId6852" Type="http://schemas.openxmlformats.org/officeDocument/2006/relationships/hyperlink" Target="https://ictv.global/taxonomy/taxondetails?taxnode_id=202200630" TargetMode="External"/><Relationship Id="rId7903" Type="http://schemas.openxmlformats.org/officeDocument/2006/relationships/hyperlink" Target="https://ictv.global/ictv/proposals/2021.010B.R.Binomial_names.zip" TargetMode="External"/><Relationship Id="rId15395" Type="http://schemas.openxmlformats.org/officeDocument/2006/relationships/hyperlink" Target="https://ictv.global/ictv/proposals/2020.095B.R.Leviviricetes.zip" TargetMode="External"/><Relationship Id="rId16446" Type="http://schemas.openxmlformats.org/officeDocument/2006/relationships/hyperlink" Target="https://ictv.global/taxonomy/taxondetails?taxnode_id=202213334" TargetMode="External"/><Relationship Id="rId4056" Type="http://schemas.openxmlformats.org/officeDocument/2006/relationships/hyperlink" Target="https://ictv.global/taxonomy/taxondetails?taxnode_id=202214504" TargetMode="External"/><Relationship Id="rId5454" Type="http://schemas.openxmlformats.org/officeDocument/2006/relationships/hyperlink" Target="https://ictv.global/taxonomy/taxondetails?taxnode_id=202214457" TargetMode="External"/><Relationship Id="rId6505" Type="http://schemas.openxmlformats.org/officeDocument/2006/relationships/hyperlink" Target="https://ictv.global/ictv/proposals/2021.010B.R.Binomial_names.zip" TargetMode="External"/><Relationship Id="rId15048" Type="http://schemas.openxmlformats.org/officeDocument/2006/relationships/hyperlink" Target="https://ictv.global/taxonomy/taxondetails?taxnode_id=202211273" TargetMode="External"/><Relationship Id="rId19669" Type="http://schemas.openxmlformats.org/officeDocument/2006/relationships/hyperlink" Target="https://ictv.global/ictv/proposals/2019.006G.zip" TargetMode="External"/><Relationship Id="rId22264" Type="http://schemas.openxmlformats.org/officeDocument/2006/relationships/hyperlink" Target="https://ictv.global/taxonomy/taxondetails?taxnode_id=202204528" TargetMode="External"/><Relationship Id="rId5107" Type="http://schemas.openxmlformats.org/officeDocument/2006/relationships/hyperlink" Target="https://ictv.global/ictv/proposals/2021.073B.R.Ruthgordonvirinae.zip" TargetMode="External"/><Relationship Id="rId8677" Type="http://schemas.openxmlformats.org/officeDocument/2006/relationships/hyperlink" Target="https://ictv.global/ictv/proposals/2021.007D.R.Polyomaviridae_2ngen_117rensp.zip" TargetMode="External"/><Relationship Id="rId9728" Type="http://schemas.openxmlformats.org/officeDocument/2006/relationships/hyperlink" Target="https://ictv.global/taxonomy/taxondetails?taxnode_id=202208681" TargetMode="External"/><Relationship Id="rId11658" Type="http://schemas.openxmlformats.org/officeDocument/2006/relationships/hyperlink" Target="https://ictv.global/taxonomy/taxondetails?taxnode_id=202208818" TargetMode="External"/><Relationship Id="rId1717" Type="http://schemas.openxmlformats.org/officeDocument/2006/relationships/hyperlink" Target="https://ictv.global/ictv/proposals/2021.001B.R.abolish_Caudovirales.zip" TargetMode="External"/><Relationship Id="rId7279" Type="http://schemas.openxmlformats.org/officeDocument/2006/relationships/hyperlink" Target="https://ictv.global/ictv/proposals/2021.010B.R.Binomial_names.zip" TargetMode="External"/><Relationship Id="rId12709" Type="http://schemas.openxmlformats.org/officeDocument/2006/relationships/hyperlink" Target="https://ictv.global/ictv/proposals/2019.006G.zip" TargetMode="External"/><Relationship Id="rId13080" Type="http://schemas.openxmlformats.org/officeDocument/2006/relationships/hyperlink" Target="https://ictv.global/taxonomy/taxondetails?taxnode_id=202203088" TargetMode="External"/><Relationship Id="rId14131" Type="http://schemas.openxmlformats.org/officeDocument/2006/relationships/hyperlink" Target="https://ictv.global/ictv/proposals/2020.095B.R.Leviviricetes.zip" TargetMode="External"/><Relationship Id="rId3889" Type="http://schemas.openxmlformats.org/officeDocument/2006/relationships/hyperlink" Target="https://ictv.global/ictv/proposals/2021.094B.R.Zierdtviridae.zip" TargetMode="External"/><Relationship Id="rId18752" Type="http://schemas.openxmlformats.org/officeDocument/2006/relationships/hyperlink" Target="https://ictv.global/taxonomy/taxondetails?taxnode_id=202201921" TargetMode="External"/><Relationship Id="rId19803" Type="http://schemas.openxmlformats.org/officeDocument/2006/relationships/hyperlink" Target="https://ictv.global/ictv/proposals/2019.006G.zip" TargetMode="External"/><Relationship Id="rId21000" Type="http://schemas.openxmlformats.org/officeDocument/2006/relationships/hyperlink" Target="https://ictv.global/taxonomy/taxondetails?taxnode_id=202204797" TargetMode="External"/><Relationship Id="rId6362" Type="http://schemas.openxmlformats.org/officeDocument/2006/relationships/hyperlink" Target="https://ictv.global/taxonomy/taxondetails?taxnode_id=202201058" TargetMode="External"/><Relationship Id="rId7413" Type="http://schemas.openxmlformats.org/officeDocument/2006/relationships/hyperlink" Target="https://ictv.global/ictv/proposals/2021.010B.R.Binomial_names.zip" TargetMode="External"/><Relationship Id="rId7760" Type="http://schemas.openxmlformats.org/officeDocument/2006/relationships/hyperlink" Target="https://ictv.global/taxonomy/taxondetails?taxnode_id=202208027" TargetMode="External"/><Relationship Id="rId8811" Type="http://schemas.openxmlformats.org/officeDocument/2006/relationships/hyperlink" Target="https://ictv.global/ictv/proposals/2021.007D.R.Polyomaviridae_2ngen_117rensp.zip" TargetMode="External"/><Relationship Id="rId10741" Type="http://schemas.openxmlformats.org/officeDocument/2006/relationships/hyperlink" Target="https://ictv.global/ictv/proposals/2019.012D.zip" TargetMode="External"/><Relationship Id="rId17354" Type="http://schemas.openxmlformats.org/officeDocument/2006/relationships/hyperlink" Target="https://ictv.global/taxonomy/taxondetails?taxnode_id=202209769" TargetMode="External"/><Relationship Id="rId18405" Type="http://schemas.openxmlformats.org/officeDocument/2006/relationships/hyperlink" Target="https://ictv.global/ictv/proposals/2019.006G.zip" TargetMode="External"/><Relationship Id="rId20699" Type="http://schemas.openxmlformats.org/officeDocument/2006/relationships/hyperlink" Target="https://ictv.global/ictv/proposals/2020.012D.R.Ribozyviria.zip" TargetMode="External"/><Relationship Id="rId6015" Type="http://schemas.openxmlformats.org/officeDocument/2006/relationships/hyperlink" Target="https://ictv.global/ictv/proposals/2021.010B.R.Binomial_names.zip" TargetMode="External"/><Relationship Id="rId13964" Type="http://schemas.openxmlformats.org/officeDocument/2006/relationships/hyperlink" Target="https://ictv.global/taxonomy/taxondetails?taxnode_id=202210320" TargetMode="External"/><Relationship Id="rId17007" Type="http://schemas.openxmlformats.org/officeDocument/2006/relationships/hyperlink" Target="https://ictv.global/ictv/proposals/2021.008M.Arenaviridae_rename.zip" TargetMode="External"/><Relationship Id="rId2972" Type="http://schemas.openxmlformats.org/officeDocument/2006/relationships/hyperlink" Target="https://ictv.global/taxonomy/taxondetails?taxnode_id=202208009" TargetMode="External"/><Relationship Id="rId8187" Type="http://schemas.openxmlformats.org/officeDocument/2006/relationships/hyperlink" Target="https://ictv.global/ictv/proposals/2021.010B.R.Binomial_names.zip" TargetMode="External"/><Relationship Id="rId9585" Type="http://schemas.openxmlformats.org/officeDocument/2006/relationships/hyperlink" Target="https://ictv.global/ictv/proposals/2022.009D.Circoviridae_rensp101_nsp48.zip" TargetMode="External"/><Relationship Id="rId12566" Type="http://schemas.openxmlformats.org/officeDocument/2006/relationships/hyperlink" Target="https://ictv.global/taxonomy/taxondetails?taxnode_id=202209846" TargetMode="External"/><Relationship Id="rId13617" Type="http://schemas.openxmlformats.org/officeDocument/2006/relationships/hyperlink" Target="https://ictv.global/ictv/proposals/2021.003F.R.Mitoviridae_100nsp_4ngen.zip" TargetMode="External"/><Relationship Id="rId19179" Type="http://schemas.openxmlformats.org/officeDocument/2006/relationships/hyperlink" Target="https://ictv.global/ictv/proposals/2019.006G.zip" TargetMode="External"/><Relationship Id="rId20833" Type="http://schemas.openxmlformats.org/officeDocument/2006/relationships/hyperlink" Target="https://ictv.global/ictv/proposals/2019.003G.zip" TargetMode="External"/><Relationship Id="rId944" Type="http://schemas.openxmlformats.org/officeDocument/2006/relationships/hyperlink" Target="https://ictv.global/taxonomy/taxondetails?taxnode_id=202206909" TargetMode="External"/><Relationship Id="rId1574" Type="http://schemas.openxmlformats.org/officeDocument/2006/relationships/hyperlink" Target="https://ictv.global/taxonomy/taxondetails?taxnode_id=202208238" TargetMode="External"/><Relationship Id="rId2625" Type="http://schemas.openxmlformats.org/officeDocument/2006/relationships/hyperlink" Target="https://ictv.global/ictv/proposals/2022.043B.Kyanoviridae_7ng.zip" TargetMode="External"/><Relationship Id="rId9238" Type="http://schemas.openxmlformats.org/officeDocument/2006/relationships/hyperlink" Target="https://ictv.global/taxonomy/taxondetails?taxnode_id=202209272" TargetMode="External"/><Relationship Id="rId11168" Type="http://schemas.openxmlformats.org/officeDocument/2006/relationships/hyperlink" Target="https://ictv.global/taxonomy/taxondetails?taxnode_id=202203558" TargetMode="External"/><Relationship Id="rId12219" Type="http://schemas.openxmlformats.org/officeDocument/2006/relationships/hyperlink" Target="https://ictv.global/ictv/proposals/2019.006G.zip" TargetMode="External"/><Relationship Id="rId15789" Type="http://schemas.openxmlformats.org/officeDocument/2006/relationships/hyperlink" Target="https://ictv.global/ictv/proposals/2020.026M.R.Jingchuvirales.zip" TargetMode="External"/><Relationship Id="rId19660" Type="http://schemas.openxmlformats.org/officeDocument/2006/relationships/hyperlink" Target="https://ictv.global/taxonomy/taxondetails?taxnode_id=202204586" TargetMode="External"/><Relationship Id="rId1227" Type="http://schemas.openxmlformats.org/officeDocument/2006/relationships/hyperlink" Target="https://ictv.global/ictv/proposals/2021.010B.R.Binomial_names.zip" TargetMode="External"/><Relationship Id="rId4797" Type="http://schemas.openxmlformats.org/officeDocument/2006/relationships/hyperlink" Target="https://ictv.global/ictv/proposals/2021.010B.R.Binomial_names.zip" TargetMode="External"/><Relationship Id="rId5848" Type="http://schemas.openxmlformats.org/officeDocument/2006/relationships/hyperlink" Target="https://ictv.global/taxonomy/taxondetails?taxnode_id=202209797" TargetMode="External"/><Relationship Id="rId18262" Type="http://schemas.openxmlformats.org/officeDocument/2006/relationships/hyperlink" Target="https://ictv.global/taxonomy/taxondetails?taxnode_id=202212481" TargetMode="External"/><Relationship Id="rId19313" Type="http://schemas.openxmlformats.org/officeDocument/2006/relationships/hyperlink" Target="https://ictv.global/ictv/proposals/2022.005P.Secoviridae_rename.zip" TargetMode="External"/><Relationship Id="rId3399" Type="http://schemas.openxmlformats.org/officeDocument/2006/relationships/hyperlink" Target="https://ictv.global/ictv/proposals/2021.082B.R.Tevens_new_families.zip" TargetMode="External"/><Relationship Id="rId7270" Type="http://schemas.openxmlformats.org/officeDocument/2006/relationships/hyperlink" Target="https://ictv.global/taxonomy/taxondetails?taxnode_id=202201128" TargetMode="External"/><Relationship Id="rId8321" Type="http://schemas.openxmlformats.org/officeDocument/2006/relationships/hyperlink" Target="https://ictv.global/ictv/proposals/2021.010B.R.Binomial_names.zip" TargetMode="External"/><Relationship Id="rId10251" Type="http://schemas.openxmlformats.org/officeDocument/2006/relationships/hyperlink" Target="https://ictv.global/ictv/proposals/2019.012D.zip" TargetMode="External"/><Relationship Id="rId12700" Type="http://schemas.openxmlformats.org/officeDocument/2006/relationships/hyperlink" Target="https://ictv.global/taxonomy/taxondetails?taxnode_id=202202254" TargetMode="External"/><Relationship Id="rId11302" Type="http://schemas.openxmlformats.org/officeDocument/2006/relationships/hyperlink" Target="https://ictv.global/taxonomy/taxondetails?taxnode_id=202208948" TargetMode="External"/><Relationship Id="rId14872" Type="http://schemas.openxmlformats.org/officeDocument/2006/relationships/hyperlink" Target="https://ictv.global/taxonomy/taxondetails?taxnode_id=202211153" TargetMode="External"/><Relationship Id="rId15923" Type="http://schemas.openxmlformats.org/officeDocument/2006/relationships/hyperlink" Target="https://ictv.global/ictv/proposals/2022.009M.Filoviridae_2genrenamed.zip" TargetMode="External"/><Relationship Id="rId3880" Type="http://schemas.openxmlformats.org/officeDocument/2006/relationships/hyperlink" Target="https://ictv.global/taxonomy/taxondetails?taxnode_id=202213414" TargetMode="External"/><Relationship Id="rId4931" Type="http://schemas.openxmlformats.org/officeDocument/2006/relationships/hyperlink" Target="https://ictv.global/ictv/proposals/2021.057B.R.Nclasvirinae.zip" TargetMode="External"/><Relationship Id="rId9095" Type="http://schemas.openxmlformats.org/officeDocument/2006/relationships/hyperlink" Target="https://ictv.global/ictv/proposals/2019.005G.zip" TargetMode="External"/><Relationship Id="rId13474" Type="http://schemas.openxmlformats.org/officeDocument/2006/relationships/hyperlink" Target="https://ictv.global/taxonomy/taxondetails?taxnode_id=202212427" TargetMode="External"/><Relationship Id="rId14525" Type="http://schemas.openxmlformats.org/officeDocument/2006/relationships/hyperlink" Target="https://ictv.global/ictv/proposals/2020.095B.R.Leviviricetes.zip" TargetMode="External"/><Relationship Id="rId20690" Type="http://schemas.openxmlformats.org/officeDocument/2006/relationships/hyperlink" Target="https://ictv.global/taxonomy/taxondetails?taxnode_id=202209306" TargetMode="External"/><Relationship Id="rId21741" Type="http://schemas.openxmlformats.org/officeDocument/2006/relationships/hyperlink" Target="https://ictv.global/ictv/proposals/2022.008D.Aelloviridae_146rensp.zip" TargetMode="External"/><Relationship Id="rId1084" Type="http://schemas.openxmlformats.org/officeDocument/2006/relationships/hyperlink" Target="https://ictv.global/taxonomy/taxondetails?taxnode_id=202208596" TargetMode="External"/><Relationship Id="rId2482" Type="http://schemas.openxmlformats.org/officeDocument/2006/relationships/hyperlink" Target="https://ictv.global/taxonomy/taxondetails?taxnode_id=202200276" TargetMode="External"/><Relationship Id="rId3533" Type="http://schemas.openxmlformats.org/officeDocument/2006/relationships/hyperlink" Target="https://ictv.global/ictv/proposals/2021.082B.R.Tevens_new_families.zip" TargetMode="External"/><Relationship Id="rId12076" Type="http://schemas.openxmlformats.org/officeDocument/2006/relationships/hyperlink" Target="https://ictv.global/taxonomy/taxondetails?taxnode_id=202202782" TargetMode="External"/><Relationship Id="rId13127" Type="http://schemas.openxmlformats.org/officeDocument/2006/relationships/hyperlink" Target="https://ictv.global/ictv/proposals/2022.007S.Flaviviridae_1genren_sprenamed.zip" TargetMode="External"/><Relationship Id="rId16697" Type="http://schemas.openxmlformats.org/officeDocument/2006/relationships/hyperlink" Target="https://ictv.global/ictv/proposals/2021.036M.R.Rhabdoviridae_sprename.zip" TargetMode="External"/><Relationship Id="rId17748" Type="http://schemas.openxmlformats.org/officeDocument/2006/relationships/hyperlink" Target="https://ictv.global/taxonomy/taxondetails?taxnode_id=202206607" TargetMode="External"/><Relationship Id="rId20343" Type="http://schemas.openxmlformats.org/officeDocument/2006/relationships/hyperlink" Target="https://ictv.global/ictv/proposals/2022.008P.Caulimoviridae_rename.zip" TargetMode="External"/><Relationship Id="rId107" Type="http://schemas.openxmlformats.org/officeDocument/2006/relationships/hyperlink" Target="https://ictv.global/ictv/proposals/2022.001D.Herpesvirales_1renfam_4rengen_124rensp_6absp.zip" TargetMode="External"/><Relationship Id="rId454" Type="http://schemas.openxmlformats.org/officeDocument/2006/relationships/hyperlink" Target="https://ictv.global/taxonomy/taxondetails?taxnode_id=202213456" TargetMode="External"/><Relationship Id="rId2135" Type="http://schemas.openxmlformats.org/officeDocument/2006/relationships/hyperlink" Target="https://ictv.global/ictv/proposals/2021.010B.R.Binomial_names.zip" TargetMode="External"/><Relationship Id="rId6756" Type="http://schemas.openxmlformats.org/officeDocument/2006/relationships/hyperlink" Target="https://ictv.global/taxonomy/taxondetails?taxnode_id=202212393" TargetMode="External"/><Relationship Id="rId7807" Type="http://schemas.openxmlformats.org/officeDocument/2006/relationships/hyperlink" Target="https://ictv.global/ictv/proposals/2022.066B.Caudoviricetes_6ng.zip" TargetMode="External"/><Relationship Id="rId15299" Type="http://schemas.openxmlformats.org/officeDocument/2006/relationships/hyperlink" Target="https://ictv.global/ictv/proposals/2020.095B.R.Leviviricetes.zip" TargetMode="External"/><Relationship Id="rId19170" Type="http://schemas.openxmlformats.org/officeDocument/2006/relationships/hyperlink" Target="https://ictv.global/taxonomy/taxondetails?taxnode_id=202205616" TargetMode="External"/><Relationship Id="rId5358" Type="http://schemas.openxmlformats.org/officeDocument/2006/relationships/hyperlink" Target="https://ictv.global/taxonomy/taxondetails?taxnode_id=202212707" TargetMode="External"/><Relationship Id="rId6409" Type="http://schemas.openxmlformats.org/officeDocument/2006/relationships/hyperlink" Target="https://ictv.global/ictv/proposals/2021.033B.R.Gladiatorvirus.zip" TargetMode="External"/><Relationship Id="rId9979" Type="http://schemas.openxmlformats.org/officeDocument/2006/relationships/hyperlink" Target="https://ictv.global/ictv/proposals/2020.016D.R.Smacoviridae_6ngen_42nsp.zip" TargetMode="External"/><Relationship Id="rId12210" Type="http://schemas.openxmlformats.org/officeDocument/2006/relationships/hyperlink" Target="https://ictv.global/taxonomy/taxondetails?taxnode_id=202203028" TargetMode="External"/><Relationship Id="rId22168" Type="http://schemas.openxmlformats.org/officeDocument/2006/relationships/hyperlink" Target="https://ictv.global/taxonomy/taxondetails?taxnode_id=202204393" TargetMode="External"/><Relationship Id="rId1968" Type="http://schemas.openxmlformats.org/officeDocument/2006/relationships/hyperlink" Target="https://ictv.global/taxonomy/taxondetails?taxnode_id=202201327" TargetMode="External"/><Relationship Id="rId14382" Type="http://schemas.openxmlformats.org/officeDocument/2006/relationships/hyperlink" Target="https://ictv.global/taxonomy/taxondetails?taxnode_id=202210660" TargetMode="External"/><Relationship Id="rId15780" Type="http://schemas.openxmlformats.org/officeDocument/2006/relationships/hyperlink" Target="https://ictv.global/taxonomy/taxondetails?taxnode_id=202206062" TargetMode="External"/><Relationship Id="rId16831" Type="http://schemas.openxmlformats.org/officeDocument/2006/relationships/hyperlink" Target="https://ictv.global/ictv/proposals/2021.036M.R.Rhabdoviridae_sprename.zip" TargetMode="External"/><Relationship Id="rId3390" Type="http://schemas.openxmlformats.org/officeDocument/2006/relationships/hyperlink" Target="https://ictv.global/taxonomy/taxondetails?taxnode_id=202200287" TargetMode="External"/><Relationship Id="rId4441" Type="http://schemas.openxmlformats.org/officeDocument/2006/relationships/hyperlink" Target="https://ictv.global/ictv/proposals/2021.010B.R.Binomial_names.zip" TargetMode="External"/><Relationship Id="rId14035" Type="http://schemas.openxmlformats.org/officeDocument/2006/relationships/hyperlink" Target="https://ictv.global/ictv/proposals/2020.095B.R.Leviviricetes.zip" TargetMode="External"/><Relationship Id="rId15433" Type="http://schemas.openxmlformats.org/officeDocument/2006/relationships/hyperlink" Target="https://ictv.global/ictv/proposals/2021.009F.R.Botourmiaviridae_6newgen_109newsp.zip" TargetMode="External"/><Relationship Id="rId21251" Type="http://schemas.openxmlformats.org/officeDocument/2006/relationships/hyperlink" Target="https://ictv.global/ictv/proposals/2019.003G.zip" TargetMode="External"/><Relationship Id="rId3043" Type="http://schemas.openxmlformats.org/officeDocument/2006/relationships/hyperlink" Target="https://ictv.global/ictv/proposals/2021.010B.R.Binomial_names.zip" TargetMode="External"/><Relationship Id="rId10992" Type="http://schemas.openxmlformats.org/officeDocument/2006/relationships/hyperlink" Target="https://ictv.global/taxonomy/taxondetails?taxnode_id=202203499" TargetMode="External"/><Relationship Id="rId18656" Type="http://schemas.openxmlformats.org/officeDocument/2006/relationships/hyperlink" Target="https://ictv.global/taxonomy/taxondetails?taxnode_id=202206194" TargetMode="External"/><Relationship Id="rId19707" Type="http://schemas.openxmlformats.org/officeDocument/2006/relationships/hyperlink" Target="https://ictv.global/ictv/proposals/2019.006G.zip" TargetMode="External"/><Relationship Id="rId22302" Type="http://schemas.openxmlformats.org/officeDocument/2006/relationships/hyperlink" Target="https://ictv.global/taxonomy/taxondetails?taxnode_id=202205129" TargetMode="External"/><Relationship Id="rId6266" Type="http://schemas.openxmlformats.org/officeDocument/2006/relationships/hyperlink" Target="https://ictv.global/taxonomy/taxondetails?taxnode_id=202206953" TargetMode="External"/><Relationship Id="rId7664" Type="http://schemas.openxmlformats.org/officeDocument/2006/relationships/hyperlink" Target="https://ictv.global/taxonomy/taxondetails?taxnode_id=202201210" TargetMode="External"/><Relationship Id="rId8715" Type="http://schemas.openxmlformats.org/officeDocument/2006/relationships/hyperlink" Target="https://ictv.global/ictv/proposals/2021.007D.R.Polyomaviridae_2ngen_117rensp.zip" TargetMode="External"/><Relationship Id="rId10645" Type="http://schemas.openxmlformats.org/officeDocument/2006/relationships/hyperlink" Target="https://ictv.global/ictv/proposals/2019.012D.zip" TargetMode="External"/><Relationship Id="rId17258" Type="http://schemas.openxmlformats.org/officeDocument/2006/relationships/hyperlink" Target="https://ictv.global/taxonomy/taxondetails?taxnode_id=202200050" TargetMode="External"/><Relationship Id="rId18309" Type="http://schemas.openxmlformats.org/officeDocument/2006/relationships/hyperlink" Target="https://ictv.global/ictv/proposals/2021.006F.R.Hypoviridae_8newgen_35newsp.zip" TargetMode="External"/><Relationship Id="rId7317" Type="http://schemas.openxmlformats.org/officeDocument/2006/relationships/hyperlink" Target="https://ictv.global/ictv/proposals/2021.010B.R.Binomial_names.zip" TargetMode="External"/><Relationship Id="rId13868" Type="http://schemas.openxmlformats.org/officeDocument/2006/relationships/hyperlink" Target="https://ictv.global/taxonomy/taxondetails?taxnode_id=202210252" TargetMode="External"/><Relationship Id="rId14919" Type="http://schemas.openxmlformats.org/officeDocument/2006/relationships/hyperlink" Target="https://ictv.global/ictv/proposals/2020.095B.R.Leviviricetes.zip" TargetMode="External"/><Relationship Id="rId2876" Type="http://schemas.openxmlformats.org/officeDocument/2006/relationships/hyperlink" Target="https://ictv.global/taxonomy/taxondetails?taxnode_id=202212856" TargetMode="External"/><Relationship Id="rId3927" Type="http://schemas.openxmlformats.org/officeDocument/2006/relationships/hyperlink" Target="https://ictv.global/ictv/proposals/2021.010B.R.Binomial_names.zip" TargetMode="External"/><Relationship Id="rId9489" Type="http://schemas.openxmlformats.org/officeDocument/2006/relationships/hyperlink" Target="https://ictv.global/ictv/proposals/2022.002F.Bacilladnaviridae_reorg.zip" TargetMode="External"/><Relationship Id="rId15290" Type="http://schemas.openxmlformats.org/officeDocument/2006/relationships/hyperlink" Target="https://ictv.global/taxonomy/taxondetails?taxnode_id=202211451" TargetMode="External"/><Relationship Id="rId16341" Type="http://schemas.openxmlformats.org/officeDocument/2006/relationships/hyperlink" Target="https://ictv.global/ictv/proposals/2021.036M.R.Rhabdoviridae_sprename.zip" TargetMode="External"/><Relationship Id="rId20737" Type="http://schemas.openxmlformats.org/officeDocument/2006/relationships/hyperlink" Target="https://ictv.global/ictv/proposals/2019.003G.zip" TargetMode="External"/><Relationship Id="rId848" Type="http://schemas.openxmlformats.org/officeDocument/2006/relationships/hyperlink" Target="https://ictv.global/taxonomy/taxondetails?taxnode_id=202214402" TargetMode="External"/><Relationship Id="rId1478" Type="http://schemas.openxmlformats.org/officeDocument/2006/relationships/hyperlink" Target="https://ictv.global/taxonomy/taxondetails?taxnode_id=202208493" TargetMode="External"/><Relationship Id="rId2529" Type="http://schemas.openxmlformats.org/officeDocument/2006/relationships/hyperlink" Target="https://ictv.global/ictv/proposals/2021.082B.R.Tevens_new_families.zip" TargetMode="External"/><Relationship Id="rId6400" Type="http://schemas.openxmlformats.org/officeDocument/2006/relationships/hyperlink" Target="https://ictv.global/taxonomy/taxondetails?taxnode_id=202200974" TargetMode="External"/><Relationship Id="rId9970" Type="http://schemas.openxmlformats.org/officeDocument/2006/relationships/hyperlink" Target="https://ictv.global/taxonomy/taxondetails?taxnode_id=202209531" TargetMode="External"/><Relationship Id="rId5002" Type="http://schemas.openxmlformats.org/officeDocument/2006/relationships/hyperlink" Target="https://ictv.global/taxonomy/taxondetails?taxnode_id=202214552" TargetMode="External"/><Relationship Id="rId8572" Type="http://schemas.openxmlformats.org/officeDocument/2006/relationships/hyperlink" Target="https://ictv.global/taxonomy/taxondetails?taxnode_id=202212617" TargetMode="External"/><Relationship Id="rId9623" Type="http://schemas.openxmlformats.org/officeDocument/2006/relationships/hyperlink" Target="https://ictv.global/ictv/proposals/2022.009D.Circoviridae_rensp101_nsp48.zip" TargetMode="External"/><Relationship Id="rId12951" Type="http://schemas.openxmlformats.org/officeDocument/2006/relationships/hyperlink" Target="https://ictv.global/ictv/proposals/2022.013P.Tymoviridae_rename.zip" TargetMode="External"/><Relationship Id="rId18166" Type="http://schemas.openxmlformats.org/officeDocument/2006/relationships/hyperlink" Target="https://ictv.global/taxonomy/taxondetails?taxnode_id=202208785" TargetMode="External"/><Relationship Id="rId19217" Type="http://schemas.openxmlformats.org/officeDocument/2006/relationships/hyperlink" Target="https://ictv.global/ictv/proposals/2022.005P.Secoviridae_rename.zip" TargetMode="External"/><Relationship Id="rId19564" Type="http://schemas.openxmlformats.org/officeDocument/2006/relationships/hyperlink" Target="https://ictv.global/taxonomy/taxondetails?taxnode_id=202207463" TargetMode="External"/><Relationship Id="rId7174" Type="http://schemas.openxmlformats.org/officeDocument/2006/relationships/hyperlink" Target="https://ictv.global/taxonomy/taxondetails?taxnode_id=202200380" TargetMode="External"/><Relationship Id="rId8225" Type="http://schemas.openxmlformats.org/officeDocument/2006/relationships/hyperlink" Target="https://ictv.global/ictv/proposals/2021.010B.R.Binomial_names.zip" TargetMode="External"/><Relationship Id="rId11553" Type="http://schemas.openxmlformats.org/officeDocument/2006/relationships/hyperlink" Target="https://ictv.global/ictv/proposals/2020.005F.R.Genomoviridae.zip" TargetMode="External"/><Relationship Id="rId12604" Type="http://schemas.openxmlformats.org/officeDocument/2006/relationships/hyperlink" Target="https://ictv.global/taxonomy/taxondetails?taxnode_id=202202220" TargetMode="External"/><Relationship Id="rId1612" Type="http://schemas.openxmlformats.org/officeDocument/2006/relationships/hyperlink" Target="https://ictv.global/taxonomy/taxondetails?taxnode_id=202208263" TargetMode="External"/><Relationship Id="rId10155" Type="http://schemas.openxmlformats.org/officeDocument/2006/relationships/hyperlink" Target="https://ictv.global/ictv/proposals/2019.012D.zip" TargetMode="External"/><Relationship Id="rId11206" Type="http://schemas.openxmlformats.org/officeDocument/2006/relationships/hyperlink" Target="https://ictv.global/taxonomy/taxondetails?taxnode_id=202203564" TargetMode="External"/><Relationship Id="rId14776" Type="http://schemas.openxmlformats.org/officeDocument/2006/relationships/hyperlink" Target="https://ictv.global/taxonomy/taxondetails?taxnode_id=202211128" TargetMode="External"/><Relationship Id="rId15827" Type="http://schemas.openxmlformats.org/officeDocument/2006/relationships/hyperlink" Target="https://ictv.global/ictv/proposals/2020.026M.R.Jingchuvirales.zip" TargetMode="External"/><Relationship Id="rId21992" Type="http://schemas.openxmlformats.org/officeDocument/2006/relationships/hyperlink" Target="https://ictv.global/taxonomy/taxondetails?taxnode_id=202209470" TargetMode="External"/><Relationship Id="rId3784" Type="http://schemas.openxmlformats.org/officeDocument/2006/relationships/hyperlink" Target="https://ictv.global/taxonomy/taxondetails?taxnode_id=202200501" TargetMode="External"/><Relationship Id="rId4835" Type="http://schemas.openxmlformats.org/officeDocument/2006/relationships/hyperlink" Target="https://ictv.global/ictv/proposals/2021.010B.R.Binomial_names.zip" TargetMode="External"/><Relationship Id="rId13378" Type="http://schemas.openxmlformats.org/officeDocument/2006/relationships/hyperlink" Target="https://ictv.global/taxonomy/taxondetails?taxnode_id=202205284" TargetMode="External"/><Relationship Id="rId14429" Type="http://schemas.openxmlformats.org/officeDocument/2006/relationships/hyperlink" Target="https://ictv.global/ictv/proposals/2020.095B.R.Leviviricetes.zip" TargetMode="External"/><Relationship Id="rId17999" Type="http://schemas.openxmlformats.org/officeDocument/2006/relationships/hyperlink" Target="https://ictv.global/ictv/proposals/2021.002M.Phenuiviridae_sprenamed.zip" TargetMode="External"/><Relationship Id="rId18300" Type="http://schemas.openxmlformats.org/officeDocument/2006/relationships/hyperlink" Target="https://ictv.global/taxonomy/taxondetails?taxnode_id=202212512" TargetMode="External"/><Relationship Id="rId20594" Type="http://schemas.openxmlformats.org/officeDocument/2006/relationships/hyperlink" Target="https://ictv.global/taxonomy/taxondetails?taxnode_id=202205028" TargetMode="External"/><Relationship Id="rId21645" Type="http://schemas.openxmlformats.org/officeDocument/2006/relationships/hyperlink" Target="https://ictv.global/ictv/proposals/2020.002P.R.Alphasatellitidae_3ng_9nsp.zip" TargetMode="External"/><Relationship Id="rId2386" Type="http://schemas.openxmlformats.org/officeDocument/2006/relationships/hyperlink" Target="https://ictv.global/taxonomy/taxondetails?taxnode_id=202206969" TargetMode="External"/><Relationship Id="rId3437" Type="http://schemas.openxmlformats.org/officeDocument/2006/relationships/hyperlink" Target="https://ictv.global/ictv/proposals/2021.082B.R.Tevens_new_families.zip" TargetMode="External"/><Relationship Id="rId20247" Type="http://schemas.openxmlformats.org/officeDocument/2006/relationships/hyperlink" Target="https://ictv.global/ictv/proposals/2022.008P.Caulimoviridae_rename.zip" TargetMode="External"/><Relationship Id="rId358" Type="http://schemas.openxmlformats.org/officeDocument/2006/relationships/hyperlink" Target="https://ictv.global/taxonomy/taxondetails?taxnode_id=202213472" TargetMode="External"/><Relationship Id="rId2039" Type="http://schemas.openxmlformats.org/officeDocument/2006/relationships/hyperlink" Target="https://ictv.global/ictv/proposals/2021.010B.R.Binomial_names.zip" TargetMode="External"/><Relationship Id="rId9480" Type="http://schemas.openxmlformats.org/officeDocument/2006/relationships/hyperlink" Target="https://ictv.global/taxonomy/taxondetails?taxnode_id=202204282" TargetMode="External"/><Relationship Id="rId12461" Type="http://schemas.openxmlformats.org/officeDocument/2006/relationships/hyperlink" Target="https://ictv.global/ictv/proposals/2019.006G.zip" TargetMode="External"/><Relationship Id="rId14910" Type="http://schemas.openxmlformats.org/officeDocument/2006/relationships/hyperlink" Target="https://ictv.global/taxonomy/taxondetails?taxnode_id=202211138" TargetMode="External"/><Relationship Id="rId19074" Type="http://schemas.openxmlformats.org/officeDocument/2006/relationships/hyperlink" Target="https://ictv.global/taxonomy/taxondetails?taxnode_id=202207439" TargetMode="External"/><Relationship Id="rId2520" Type="http://schemas.openxmlformats.org/officeDocument/2006/relationships/hyperlink" Target="https://ictv.global/taxonomy/taxondetails?taxnode_id=202213964" TargetMode="External"/><Relationship Id="rId8082" Type="http://schemas.openxmlformats.org/officeDocument/2006/relationships/hyperlink" Target="https://ictv.global/taxonomy/taxondetails?taxnode_id=202201314" TargetMode="External"/><Relationship Id="rId9133" Type="http://schemas.openxmlformats.org/officeDocument/2006/relationships/hyperlink" Target="https://ictv.global/ictv/proposals/2020.001G.R.Abolish_type_species.pdf" TargetMode="External"/><Relationship Id="rId11063" Type="http://schemas.openxmlformats.org/officeDocument/2006/relationships/hyperlink" Target="https://ictv.global/ictv/proposals/2020.001G.R.Abolish_type_species.pdf" TargetMode="External"/><Relationship Id="rId12114" Type="http://schemas.openxmlformats.org/officeDocument/2006/relationships/hyperlink" Target="https://ictv.global/taxonomy/taxondetails?taxnode_id=202202982" TargetMode="External"/><Relationship Id="rId13512" Type="http://schemas.openxmlformats.org/officeDocument/2006/relationships/hyperlink" Target="https://ictv.global/taxonomy/taxondetails?taxnode_id=202212445" TargetMode="External"/><Relationship Id="rId1122" Type="http://schemas.openxmlformats.org/officeDocument/2006/relationships/hyperlink" Target="https://ictv.global/taxonomy/taxondetails?taxnode_id=202208586" TargetMode="External"/><Relationship Id="rId15684" Type="http://schemas.openxmlformats.org/officeDocument/2006/relationships/hyperlink" Target="https://ictv.global/taxonomy/taxondetails?taxnode_id=202212584" TargetMode="External"/><Relationship Id="rId16735" Type="http://schemas.openxmlformats.org/officeDocument/2006/relationships/hyperlink" Target="https://ictv.global/ictv/proposals/2021.004M.R.Alpharhabdovirinae_13nsp.zip" TargetMode="External"/><Relationship Id="rId3294" Type="http://schemas.openxmlformats.org/officeDocument/2006/relationships/hyperlink" Target="https://ictv.global/taxonomy/taxondetails?taxnode_id=202214833" TargetMode="External"/><Relationship Id="rId4345" Type="http://schemas.openxmlformats.org/officeDocument/2006/relationships/hyperlink" Target="https://ictv.global/ictv/proposals/2021.016B.R.Ceeclamvirinae.zip" TargetMode="External"/><Relationship Id="rId4692" Type="http://schemas.openxmlformats.org/officeDocument/2006/relationships/hyperlink" Target="https://ictv.global/taxonomy/taxondetails?taxnode_id=202212329" TargetMode="External"/><Relationship Id="rId5743" Type="http://schemas.openxmlformats.org/officeDocument/2006/relationships/hyperlink" Target="https://ictv.global/ictv/proposals/2021.010B.R.Binomial_names.zip" TargetMode="External"/><Relationship Id="rId14286" Type="http://schemas.openxmlformats.org/officeDocument/2006/relationships/hyperlink" Target="https://ictv.global/taxonomy/taxondetails?taxnode_id=202210579" TargetMode="External"/><Relationship Id="rId15337" Type="http://schemas.openxmlformats.org/officeDocument/2006/relationships/hyperlink" Target="https://ictv.global/ictv/proposals/2020.095B.R.Leviviricetes.zip" TargetMode="External"/><Relationship Id="rId19958" Type="http://schemas.openxmlformats.org/officeDocument/2006/relationships/hyperlink" Target="https://ictv.global/taxonomy/taxondetails?taxnode_id=202204700" TargetMode="External"/><Relationship Id="rId8966" Type="http://schemas.openxmlformats.org/officeDocument/2006/relationships/hyperlink" Target="https://ictv.global/taxonomy/taxondetails?taxnode_id=202204033" TargetMode="External"/><Relationship Id="rId10896" Type="http://schemas.openxmlformats.org/officeDocument/2006/relationships/hyperlink" Target="https://ictv.global/taxonomy/taxondetails?taxnode_id=202203471" TargetMode="External"/><Relationship Id="rId11947" Type="http://schemas.openxmlformats.org/officeDocument/2006/relationships/hyperlink" Target="https://ictv.global/ictv/proposals/2020.028M.R.Reovirales_2nfam.zip" TargetMode="External"/><Relationship Id="rId21155" Type="http://schemas.openxmlformats.org/officeDocument/2006/relationships/hyperlink" Target="https://ictv.global/ictv/proposals/2020.001G.R.Abolish_type_species.pdf" TargetMode="External"/><Relationship Id="rId22206" Type="http://schemas.openxmlformats.org/officeDocument/2006/relationships/hyperlink" Target="https://ictv.global/taxonomy/taxondetails?taxnode_id=202213874" TargetMode="External"/><Relationship Id="rId7568" Type="http://schemas.openxmlformats.org/officeDocument/2006/relationships/hyperlink" Target="https://ictv.global/taxonomy/taxondetails?taxnode_id=202214760" TargetMode="External"/><Relationship Id="rId8619" Type="http://schemas.openxmlformats.org/officeDocument/2006/relationships/hyperlink" Target="https://ictv.global/ictv/proposals/2021.010B.R.Binomial_names.zip" TargetMode="External"/><Relationship Id="rId10549" Type="http://schemas.openxmlformats.org/officeDocument/2006/relationships/hyperlink" Target="https://ictv.global/ictv/proposals/2019.012D.zip" TargetMode="External"/><Relationship Id="rId14420" Type="http://schemas.openxmlformats.org/officeDocument/2006/relationships/hyperlink" Target="https://ictv.global/taxonomy/taxondetails?taxnode_id=202210693" TargetMode="External"/><Relationship Id="rId13022" Type="http://schemas.openxmlformats.org/officeDocument/2006/relationships/hyperlink" Target="https://ictv.global/taxonomy/taxondetails?taxnode_id=202203135" TargetMode="External"/><Relationship Id="rId16592" Type="http://schemas.openxmlformats.org/officeDocument/2006/relationships/hyperlink" Target="https://ictv.global/taxonomy/taxondetails?taxnode_id=202208828" TargetMode="External"/><Relationship Id="rId17990" Type="http://schemas.openxmlformats.org/officeDocument/2006/relationships/hyperlink" Target="https://ictv.global/taxonomy/taxondetails?taxnode_id=202200172" TargetMode="External"/><Relationship Id="rId2030" Type="http://schemas.openxmlformats.org/officeDocument/2006/relationships/hyperlink" Target="https://ictv.global/taxonomy/taxondetails?taxnode_id=202200812" TargetMode="External"/><Relationship Id="rId6651" Type="http://schemas.openxmlformats.org/officeDocument/2006/relationships/hyperlink" Target="https://ictv.global/ictv/proposals/2021.010B.R.Binomial_names.zip" TargetMode="External"/><Relationship Id="rId7702" Type="http://schemas.openxmlformats.org/officeDocument/2006/relationships/hyperlink" Target="https://ictv.global/taxonomy/taxondetails?taxnode_id=202209982" TargetMode="External"/><Relationship Id="rId15194" Type="http://schemas.openxmlformats.org/officeDocument/2006/relationships/hyperlink" Target="https://ictv.global/taxonomy/taxondetails?taxnode_id=202211387" TargetMode="External"/><Relationship Id="rId16245" Type="http://schemas.openxmlformats.org/officeDocument/2006/relationships/hyperlink" Target="https://ictv.global/ictv/proposals/2021.026M.Paramyxoviridae_sprename.zip" TargetMode="External"/><Relationship Id="rId17643" Type="http://schemas.openxmlformats.org/officeDocument/2006/relationships/hyperlink" Target="https://ictv.global/ictv/proposals/2021.028M.Peribunyaviridae_sprename.zip" TargetMode="External"/><Relationship Id="rId20988" Type="http://schemas.openxmlformats.org/officeDocument/2006/relationships/hyperlink" Target="https://ictv.global/taxonomy/taxondetails?taxnode_id=202204789" TargetMode="External"/><Relationship Id="rId5253" Type="http://schemas.openxmlformats.org/officeDocument/2006/relationships/hyperlink" Target="https://ictv.global/ictv/proposals/2021.010B.R.Binomial_names.zip" TargetMode="External"/><Relationship Id="rId6304" Type="http://schemas.openxmlformats.org/officeDocument/2006/relationships/hyperlink" Target="https://ictv.global/taxonomy/taxondetails?taxnode_id=202201013" TargetMode="External"/><Relationship Id="rId22063" Type="http://schemas.openxmlformats.org/officeDocument/2006/relationships/hyperlink" Target="https://ictv.global/ictv/proposals/2020.063B.R.Globuloviridae.zip" TargetMode="External"/><Relationship Id="rId8476" Type="http://schemas.openxmlformats.org/officeDocument/2006/relationships/hyperlink" Target="https://ictv.global/taxonomy/taxondetails?taxnode_id=202214486" TargetMode="External"/><Relationship Id="rId9874" Type="http://schemas.openxmlformats.org/officeDocument/2006/relationships/hyperlink" Target="https://ictv.global/taxonomy/taxondetails?taxnode_id=202205946" TargetMode="External"/><Relationship Id="rId12855" Type="http://schemas.openxmlformats.org/officeDocument/2006/relationships/hyperlink" Target="https://ictv.global/ictv/proposals/2019.006G.zip" TargetMode="External"/><Relationship Id="rId13906" Type="http://schemas.openxmlformats.org/officeDocument/2006/relationships/hyperlink" Target="https://ictv.global/taxonomy/taxondetails?taxnode_id=202210280" TargetMode="External"/><Relationship Id="rId19468" Type="http://schemas.openxmlformats.org/officeDocument/2006/relationships/hyperlink" Target="https://ictv.global/taxonomy/taxondetails?taxnode_id=202206622" TargetMode="External"/><Relationship Id="rId88" Type="http://schemas.openxmlformats.org/officeDocument/2006/relationships/hyperlink" Target="https://ictv.global/taxonomy/taxondetails?taxnode_id=202201409" TargetMode="External"/><Relationship Id="rId1863" Type="http://schemas.openxmlformats.org/officeDocument/2006/relationships/hyperlink" Target="https://ictv.global/ictv/proposals/2021.010B.R.Binomial_names.zip" TargetMode="External"/><Relationship Id="rId2914" Type="http://schemas.openxmlformats.org/officeDocument/2006/relationships/hyperlink" Target="https://ictv.global/taxonomy/taxondetails?taxnode_id=202211606" TargetMode="External"/><Relationship Id="rId7078" Type="http://schemas.openxmlformats.org/officeDocument/2006/relationships/hyperlink" Target="https://ictv.global/taxonomy/taxondetails?taxnode_id=202210022" TargetMode="External"/><Relationship Id="rId8129" Type="http://schemas.openxmlformats.org/officeDocument/2006/relationships/hyperlink" Target="https://ictv.global/ictv/proposals/2021.010B.R.Binomial_names.zip" TargetMode="External"/><Relationship Id="rId9527" Type="http://schemas.openxmlformats.org/officeDocument/2006/relationships/hyperlink" Target="https://ictv.global/ictv/proposals/2022.002F.Bacilladnaviridae_reorg.zip" TargetMode="External"/><Relationship Id="rId11457" Type="http://schemas.openxmlformats.org/officeDocument/2006/relationships/hyperlink" Target="https://ictv.global/ictv/proposals/2020.005F.R.Genomoviridae.zip" TargetMode="External"/><Relationship Id="rId12508" Type="http://schemas.openxmlformats.org/officeDocument/2006/relationships/hyperlink" Target="https://ictv.global/taxonomy/taxondetails?taxnode_id=202202181" TargetMode="External"/><Relationship Id="rId1516" Type="http://schemas.openxmlformats.org/officeDocument/2006/relationships/hyperlink" Target="https://ictv.global/taxonomy/taxondetails?taxnode_id=202206804" TargetMode="External"/><Relationship Id="rId10059" Type="http://schemas.openxmlformats.org/officeDocument/2006/relationships/hyperlink" Target="https://ictv.global/ictv/proposals/2019.012D.zip" TargetMode="External"/><Relationship Id="rId18551" Type="http://schemas.openxmlformats.org/officeDocument/2006/relationships/hyperlink" Target="https://ictv.global/ictv/proposals/2019.006G.zip" TargetMode="External"/><Relationship Id="rId19602" Type="http://schemas.openxmlformats.org/officeDocument/2006/relationships/hyperlink" Target="https://ictv.global/taxonomy/taxondetails?taxnode_id=202204559" TargetMode="External"/><Relationship Id="rId21896" Type="http://schemas.openxmlformats.org/officeDocument/2006/relationships/hyperlink" Target="https://ictv.global/taxonomy/taxondetails?taxnode_id=202209434" TargetMode="External"/><Relationship Id="rId3688" Type="http://schemas.openxmlformats.org/officeDocument/2006/relationships/hyperlink" Target="https://ictv.global/taxonomy/taxondetails?taxnode_id=202212069" TargetMode="External"/><Relationship Id="rId4739" Type="http://schemas.openxmlformats.org/officeDocument/2006/relationships/hyperlink" Target="https://ictv.global/ictv/proposals/2021.001B.R.abolish_Caudovirales.zip" TargetMode="External"/><Relationship Id="rId8610" Type="http://schemas.openxmlformats.org/officeDocument/2006/relationships/hyperlink" Target="https://ictv.global/taxonomy/taxondetails?taxnode_id=202203867" TargetMode="External"/><Relationship Id="rId10540" Type="http://schemas.openxmlformats.org/officeDocument/2006/relationships/hyperlink" Target="https://ictv.global/taxonomy/taxondetails?taxnode_id=202203322" TargetMode="External"/><Relationship Id="rId17153" Type="http://schemas.openxmlformats.org/officeDocument/2006/relationships/hyperlink" Target="https://ictv.global/ictv/proposals/2021.013P.R.Fimoviridae_rename.zip" TargetMode="External"/><Relationship Id="rId18204" Type="http://schemas.openxmlformats.org/officeDocument/2006/relationships/hyperlink" Target="https://ictv.global/taxonomy/taxondetails?taxnode_id=202213728" TargetMode="External"/><Relationship Id="rId20498" Type="http://schemas.openxmlformats.org/officeDocument/2006/relationships/hyperlink" Target="https://ictv.global/taxonomy/taxondetails?taxnode_id=202204858" TargetMode="External"/><Relationship Id="rId21549" Type="http://schemas.openxmlformats.org/officeDocument/2006/relationships/hyperlink" Target="https://ictv.global/ictv/proposals/2017.004P.A.v4.Alphasatellitidae.zip" TargetMode="External"/><Relationship Id="rId6161" Type="http://schemas.openxmlformats.org/officeDocument/2006/relationships/hyperlink" Target="https://ictv.global/ictv/proposals/2021.010B.R.Binomial_names.zip" TargetMode="External"/><Relationship Id="rId7212" Type="http://schemas.openxmlformats.org/officeDocument/2006/relationships/hyperlink" Target="https://ictv.global/taxonomy/taxondetails?taxnode_id=202214714" TargetMode="External"/><Relationship Id="rId9384" Type="http://schemas.openxmlformats.org/officeDocument/2006/relationships/hyperlink" Target="https://ictv.global/taxonomy/taxondetails?taxnode_id=202207343" TargetMode="External"/><Relationship Id="rId13763" Type="http://schemas.openxmlformats.org/officeDocument/2006/relationships/hyperlink" Target="https://ictv.global/ictv/proposals/2020.095B.R.Leviviricetes.zip" TargetMode="External"/><Relationship Id="rId14814" Type="http://schemas.openxmlformats.org/officeDocument/2006/relationships/hyperlink" Target="https://ictv.global/taxonomy/taxondetails?taxnode_id=202211226" TargetMode="External"/><Relationship Id="rId1373" Type="http://schemas.openxmlformats.org/officeDocument/2006/relationships/hyperlink" Target="https://ictv.global/ictv/proposals/2021.010B.R.Binomial_names.zip" TargetMode="External"/><Relationship Id="rId2771" Type="http://schemas.openxmlformats.org/officeDocument/2006/relationships/hyperlink" Target="https://ictv.global/ictv/proposals/2021.010B.R.Binomial_names.zip" TargetMode="External"/><Relationship Id="rId3822" Type="http://schemas.openxmlformats.org/officeDocument/2006/relationships/hyperlink" Target="https://ictv.global/taxonomy/taxondetails?taxnode_id=202212666" TargetMode="External"/><Relationship Id="rId9037" Type="http://schemas.openxmlformats.org/officeDocument/2006/relationships/hyperlink" Target="https://ictv.global/ictv/proposals/2019.005G.zip" TargetMode="External"/><Relationship Id="rId12365" Type="http://schemas.openxmlformats.org/officeDocument/2006/relationships/hyperlink" Target="https://ictv.global/ictv/proposals/2019.006G.zip" TargetMode="External"/><Relationship Id="rId13416" Type="http://schemas.openxmlformats.org/officeDocument/2006/relationships/hyperlink" Target="https://ictv.global/taxonomy/taxondetails?taxnode_id=202203771" TargetMode="External"/><Relationship Id="rId16986" Type="http://schemas.openxmlformats.org/officeDocument/2006/relationships/hyperlink" Target="https://ictv.global/taxonomy/taxondetails?taxnode_id=202212951" TargetMode="External"/><Relationship Id="rId20632" Type="http://schemas.openxmlformats.org/officeDocument/2006/relationships/hyperlink" Target="https://ictv.global/taxonomy/taxondetails?taxnode_id=202205938" TargetMode="External"/><Relationship Id="rId743" Type="http://schemas.openxmlformats.org/officeDocument/2006/relationships/hyperlink" Target="https://ictv.global/ictv/proposals/2022.001B.Aliceevansviridae.zip" TargetMode="External"/><Relationship Id="rId1026" Type="http://schemas.openxmlformats.org/officeDocument/2006/relationships/hyperlink" Target="https://ictv.global/taxonomy/taxondetails?taxnode_id=202206926" TargetMode="External"/><Relationship Id="rId2424" Type="http://schemas.openxmlformats.org/officeDocument/2006/relationships/hyperlink" Target="https://ictv.global/taxonomy/taxondetails?taxnode_id=202200427" TargetMode="External"/><Relationship Id="rId5994" Type="http://schemas.openxmlformats.org/officeDocument/2006/relationships/hyperlink" Target="https://ictv.global/taxonomy/taxondetails?taxnode_id=202207257" TargetMode="External"/><Relationship Id="rId12018" Type="http://schemas.openxmlformats.org/officeDocument/2006/relationships/hyperlink" Target="https://ictv.global/taxonomy/taxondetails?taxnode_id=202213885" TargetMode="External"/><Relationship Id="rId15588" Type="http://schemas.openxmlformats.org/officeDocument/2006/relationships/hyperlink" Target="https://ictv.global/taxonomy/taxondetails?taxnode_id=202213220" TargetMode="External"/><Relationship Id="rId16639" Type="http://schemas.openxmlformats.org/officeDocument/2006/relationships/hyperlink" Target="https://ictv.global/ictv/proposals/2021.004M.R.Alpharhabdovirinae_13nsp.zip" TargetMode="External"/><Relationship Id="rId4596" Type="http://schemas.openxmlformats.org/officeDocument/2006/relationships/hyperlink" Target="https://ictv.global/taxonomy/taxondetails?taxnode_id=202212281" TargetMode="External"/><Relationship Id="rId5647" Type="http://schemas.openxmlformats.org/officeDocument/2006/relationships/hyperlink" Target="https://ictv.global/ictv/proposals/2022.084B.Caudoviricetes_6ng_33nsp.zip" TargetMode="External"/><Relationship Id="rId18061" Type="http://schemas.openxmlformats.org/officeDocument/2006/relationships/hyperlink" Target="https://ictv.global/ictv/proposals/2022.011P.Tospoviridae_rename.zip" TargetMode="External"/><Relationship Id="rId19112" Type="http://schemas.openxmlformats.org/officeDocument/2006/relationships/hyperlink" Target="https://ictv.global/taxonomy/taxondetails?taxnode_id=202207284" TargetMode="External"/><Relationship Id="rId22457" Type="http://schemas.openxmlformats.org/officeDocument/2006/relationships/hyperlink" Target="https://ictv.global/ictv/proposals/2020.009P.R.Betasatellite_61nsp.zip" TargetMode="External"/><Relationship Id="rId3198" Type="http://schemas.openxmlformats.org/officeDocument/2006/relationships/hyperlink" Target="https://ictv.global/taxonomy/taxondetails?taxnode_id=202211788" TargetMode="External"/><Relationship Id="rId4249" Type="http://schemas.openxmlformats.org/officeDocument/2006/relationships/hyperlink" Target="https://ictv.global/ictv/proposals/2022.012B.Beaumontvirinae_nsf.zip" TargetMode="External"/><Relationship Id="rId8120" Type="http://schemas.openxmlformats.org/officeDocument/2006/relationships/hyperlink" Target="https://ictv.global/taxonomy/taxondetails?taxnode_id=202210176" TargetMode="External"/><Relationship Id="rId10050" Type="http://schemas.openxmlformats.org/officeDocument/2006/relationships/hyperlink" Target="https://ictv.global/taxonomy/taxondetails?taxnode_id=202203899" TargetMode="External"/><Relationship Id="rId11101" Type="http://schemas.openxmlformats.org/officeDocument/2006/relationships/hyperlink" Target="https://ictv.global/ictv/proposals/2019.012D.zip" TargetMode="External"/><Relationship Id="rId14671" Type="http://schemas.openxmlformats.org/officeDocument/2006/relationships/hyperlink" Target="https://ictv.global/ictv/proposals/2020.095B.R.Leviviricetes.zip" TargetMode="External"/><Relationship Id="rId21059" Type="http://schemas.openxmlformats.org/officeDocument/2006/relationships/hyperlink" Target="https://ictv.global/ictv/proposals/2019.003G.zip" TargetMode="External"/><Relationship Id="rId4730" Type="http://schemas.openxmlformats.org/officeDocument/2006/relationships/hyperlink" Target="https://ictv.global/taxonomy/taxondetails?taxnode_id=202200903" TargetMode="External"/><Relationship Id="rId13273" Type="http://schemas.openxmlformats.org/officeDocument/2006/relationships/hyperlink" Target="https://ictv.global/ictv/proposals/2022.015P.Tombusviridae_rename.zip" TargetMode="External"/><Relationship Id="rId14324" Type="http://schemas.openxmlformats.org/officeDocument/2006/relationships/hyperlink" Target="https://ictv.global/taxonomy/taxondetails?taxnode_id=202210608" TargetMode="External"/><Relationship Id="rId15722" Type="http://schemas.openxmlformats.org/officeDocument/2006/relationships/hyperlink" Target="https://ictv.global/taxonomy/taxondetails?taxnode_id=202206032" TargetMode="External"/><Relationship Id="rId21540" Type="http://schemas.openxmlformats.org/officeDocument/2006/relationships/hyperlink" Target="https://ictv.global/taxonomy/taxondetails?taxnode_id=202205664" TargetMode="External"/><Relationship Id="rId2281" Type="http://schemas.openxmlformats.org/officeDocument/2006/relationships/hyperlink" Target="https://ictv.global/ictv/proposals/2022.035B.Grimontviridae_nf.zip" TargetMode="External"/><Relationship Id="rId3332" Type="http://schemas.openxmlformats.org/officeDocument/2006/relationships/hyperlink" Target="https://ictv.global/taxonomy/taxondetails?taxnode_id=202210148" TargetMode="External"/><Relationship Id="rId17894" Type="http://schemas.openxmlformats.org/officeDocument/2006/relationships/hyperlink" Target="https://ictv.global/taxonomy/taxondetails?taxnode_id=202207593" TargetMode="External"/><Relationship Id="rId18945" Type="http://schemas.openxmlformats.org/officeDocument/2006/relationships/hyperlink" Target="https://ictv.global/ictv/proposals/2021.006S.R.Picornaviridae_5nsfam.zip" TargetMode="External"/><Relationship Id="rId20142" Type="http://schemas.openxmlformats.org/officeDocument/2006/relationships/hyperlink" Target="https://ictv.global/taxonomy/taxondetails?taxnode_id=202203652" TargetMode="External"/><Relationship Id="rId253" Type="http://schemas.openxmlformats.org/officeDocument/2006/relationships/hyperlink" Target="https://ictv.global/ictv/proposals/2022.001D.Herpesvirales_1renfam_4rengen_124rensp_6absp.zip" TargetMode="External"/><Relationship Id="rId6555" Type="http://schemas.openxmlformats.org/officeDocument/2006/relationships/hyperlink" Target="https://ictv.global/ictv/proposals/2021.010B.R.Binomial_names.zip" TargetMode="External"/><Relationship Id="rId7953" Type="http://schemas.openxmlformats.org/officeDocument/2006/relationships/hyperlink" Target="https://ictv.global/ictv/proposals/2021.010B.R.Binomial_names.zip" TargetMode="External"/><Relationship Id="rId10934" Type="http://schemas.openxmlformats.org/officeDocument/2006/relationships/hyperlink" Target="https://ictv.global/taxonomy/taxondetails?taxnode_id=202205841" TargetMode="External"/><Relationship Id="rId15098" Type="http://schemas.openxmlformats.org/officeDocument/2006/relationships/hyperlink" Target="https://ictv.global/taxonomy/taxondetails?taxnode_id=202211313" TargetMode="External"/><Relationship Id="rId16496" Type="http://schemas.openxmlformats.org/officeDocument/2006/relationships/hyperlink" Target="https://ictv.global/taxonomy/taxondetails?taxnode_id=202201723" TargetMode="External"/><Relationship Id="rId17547" Type="http://schemas.openxmlformats.org/officeDocument/2006/relationships/hyperlink" Target="https://ictv.global/ictv/proposals/2022.018M.Orthobunyavirus_29nsp_abolish4sp.zip" TargetMode="External"/><Relationship Id="rId5157" Type="http://schemas.openxmlformats.org/officeDocument/2006/relationships/hyperlink" Target="https://ictv.global/ictv/proposals/2021.010B.R.Binomial_names.zip" TargetMode="External"/><Relationship Id="rId6208" Type="http://schemas.openxmlformats.org/officeDocument/2006/relationships/hyperlink" Target="https://ictv.global/taxonomy/taxondetails?taxnode_id=202210174" TargetMode="External"/><Relationship Id="rId7606" Type="http://schemas.openxmlformats.org/officeDocument/2006/relationships/hyperlink" Target="https://ictv.global/taxonomy/taxondetails?taxnode_id=202211639" TargetMode="External"/><Relationship Id="rId16149" Type="http://schemas.openxmlformats.org/officeDocument/2006/relationships/hyperlink" Target="https://ictv.global/ictv/proposals/2021.026M.Paramyxoviridae_sprename.zip" TargetMode="External"/><Relationship Id="rId9778" Type="http://schemas.openxmlformats.org/officeDocument/2006/relationships/hyperlink" Target="https://ictv.global/taxonomy/taxondetails?taxnode_id=202202936" TargetMode="External"/><Relationship Id="rId12759" Type="http://schemas.openxmlformats.org/officeDocument/2006/relationships/hyperlink" Target="https://ictv.global/ictv/proposals/2019.006G.zip" TargetMode="External"/><Relationship Id="rId16630" Type="http://schemas.openxmlformats.org/officeDocument/2006/relationships/hyperlink" Target="https://ictv.global/taxonomy/taxondetails?taxnode_id=202201771" TargetMode="External"/><Relationship Id="rId1767" Type="http://schemas.openxmlformats.org/officeDocument/2006/relationships/hyperlink" Target="https://ictv.global/ictv/proposals/2021.015B.R.Casjensviridae.zip" TargetMode="External"/><Relationship Id="rId2818" Type="http://schemas.openxmlformats.org/officeDocument/2006/relationships/hyperlink" Target="https://ictv.global/taxonomy/taxondetails?taxnode_id=202214726" TargetMode="External"/><Relationship Id="rId14181" Type="http://schemas.openxmlformats.org/officeDocument/2006/relationships/hyperlink" Target="https://ictv.global/ictv/proposals/2020.095B.R.Leviviricetes.zip" TargetMode="External"/><Relationship Id="rId15232" Type="http://schemas.openxmlformats.org/officeDocument/2006/relationships/hyperlink" Target="https://ictv.global/taxonomy/taxondetails?taxnode_id=202211395" TargetMode="External"/><Relationship Id="rId4240" Type="http://schemas.openxmlformats.org/officeDocument/2006/relationships/hyperlink" Target="https://ictv.global/taxonomy/taxondetails?taxnode_id=202200764" TargetMode="External"/><Relationship Id="rId8861" Type="http://schemas.openxmlformats.org/officeDocument/2006/relationships/hyperlink" Target="https://ictv.global/ictv/proposals/2021.007D.R.Polyomaviridae_2ngen_117rensp.zip" TargetMode="External"/><Relationship Id="rId9912" Type="http://schemas.openxmlformats.org/officeDocument/2006/relationships/hyperlink" Target="https://ictv.global/taxonomy/taxondetails?taxnode_id=202209513" TargetMode="External"/><Relationship Id="rId18455" Type="http://schemas.openxmlformats.org/officeDocument/2006/relationships/hyperlink" Target="https://ictv.global/ictv/proposals/2020.001G.R.Abolish_type_species.pdf" TargetMode="External"/><Relationship Id="rId19853" Type="http://schemas.openxmlformats.org/officeDocument/2006/relationships/hyperlink" Target="https://ictv.global/ictv/proposals/2020.024P.R.Potyviridae_7nsp.zip" TargetMode="External"/><Relationship Id="rId21050" Type="http://schemas.openxmlformats.org/officeDocument/2006/relationships/hyperlink" Target="https://ictv.global/taxonomy/taxondetails?taxnode_id=202204823" TargetMode="External"/><Relationship Id="rId22101" Type="http://schemas.openxmlformats.org/officeDocument/2006/relationships/hyperlink" Target="https://ictv.global/ictv/proposals/2021.006D.R.Polydnaviriformidae_1renfam_3rensp.zip" TargetMode="External"/><Relationship Id="rId7463" Type="http://schemas.openxmlformats.org/officeDocument/2006/relationships/hyperlink" Target="https://ictv.global/ictv/proposals/2021.010B.R.Binomial_names.zip" TargetMode="External"/><Relationship Id="rId8514" Type="http://schemas.openxmlformats.org/officeDocument/2006/relationships/hyperlink" Target="https://ictv.global/taxonomy/taxondetails?taxnode_id=202203704" TargetMode="External"/><Relationship Id="rId10791" Type="http://schemas.openxmlformats.org/officeDocument/2006/relationships/hyperlink" Target="https://ictv.global/ictv/proposals/2019.012D.zip" TargetMode="External"/><Relationship Id="rId11842" Type="http://schemas.openxmlformats.org/officeDocument/2006/relationships/hyperlink" Target="https://ictv.global/taxonomy/taxondetails?taxnode_id=202207663" TargetMode="External"/><Relationship Id="rId17057" Type="http://schemas.openxmlformats.org/officeDocument/2006/relationships/hyperlink" Target="https://ictv.global/ictv/proposals/2021.008M.Arenaviridae_rename.zip" TargetMode="External"/><Relationship Id="rId18108" Type="http://schemas.openxmlformats.org/officeDocument/2006/relationships/hyperlink" Target="https://ictv.global/taxonomy/taxondetails?taxnode_id=202212228" TargetMode="External"/><Relationship Id="rId19506" Type="http://schemas.openxmlformats.org/officeDocument/2006/relationships/hyperlink" Target="https://ictv.global/taxonomy/taxondetails?taxnode_id=202205379" TargetMode="External"/><Relationship Id="rId1901" Type="http://schemas.openxmlformats.org/officeDocument/2006/relationships/hyperlink" Target="https://ictv.global/ictv/proposals/2021.010B.R.Binomial_names.zip" TargetMode="External"/><Relationship Id="rId6065" Type="http://schemas.openxmlformats.org/officeDocument/2006/relationships/hyperlink" Target="https://ictv.global/ictv/proposals/2021.010B.R.Binomial_names.zip" TargetMode="External"/><Relationship Id="rId7116" Type="http://schemas.openxmlformats.org/officeDocument/2006/relationships/hyperlink" Target="https://ictv.global/taxonomy/taxondetails?taxnode_id=202200405" TargetMode="External"/><Relationship Id="rId10444" Type="http://schemas.openxmlformats.org/officeDocument/2006/relationships/hyperlink" Target="https://ictv.global/taxonomy/taxondetails?taxnode_id=202203294" TargetMode="External"/><Relationship Id="rId9288" Type="http://schemas.openxmlformats.org/officeDocument/2006/relationships/hyperlink" Target="https://ictv.global/taxonomy/taxondetails?taxnode_id=202204238" TargetMode="External"/><Relationship Id="rId13667" Type="http://schemas.openxmlformats.org/officeDocument/2006/relationships/hyperlink" Target="https://ictv.global/ictv/proposals/2020.095B.R.Leviviricetes.zip" TargetMode="External"/><Relationship Id="rId14718" Type="http://schemas.openxmlformats.org/officeDocument/2006/relationships/hyperlink" Target="https://ictv.global/taxonomy/taxondetails?taxnode_id=202211085" TargetMode="External"/><Relationship Id="rId20883" Type="http://schemas.openxmlformats.org/officeDocument/2006/relationships/hyperlink" Target="https://ictv.global/ictv/proposals/2022.005F.Mamonoviridae_newfam.zip" TargetMode="External"/><Relationship Id="rId21934" Type="http://schemas.openxmlformats.org/officeDocument/2006/relationships/hyperlink" Target="https://ictv.global/taxonomy/taxondetails?taxnode_id=202206514" TargetMode="External"/><Relationship Id="rId994" Type="http://schemas.openxmlformats.org/officeDocument/2006/relationships/hyperlink" Target="https://ictv.global/taxonomy/taxondetails?taxnode_id=202208629" TargetMode="External"/><Relationship Id="rId2675" Type="http://schemas.openxmlformats.org/officeDocument/2006/relationships/hyperlink" Target="https://ictv.global/ictv/proposals/2021.060B.R.Orlajensenviridae.zip" TargetMode="External"/><Relationship Id="rId3726" Type="http://schemas.openxmlformats.org/officeDocument/2006/relationships/hyperlink" Target="https://ictv.global/taxonomy/taxondetails?taxnode_id=202207038" TargetMode="External"/><Relationship Id="rId12269" Type="http://schemas.openxmlformats.org/officeDocument/2006/relationships/hyperlink" Target="https://ictv.global/ictv/proposals/2019.006G.zip" TargetMode="External"/><Relationship Id="rId16140" Type="http://schemas.openxmlformats.org/officeDocument/2006/relationships/hyperlink" Target="https://ictv.global/taxonomy/taxondetails?taxnode_id=202201598" TargetMode="External"/><Relationship Id="rId20536" Type="http://schemas.openxmlformats.org/officeDocument/2006/relationships/hyperlink" Target="https://ictv.global/taxonomy/taxondetails?taxnode_id=202204995" TargetMode="External"/><Relationship Id="rId647" Type="http://schemas.openxmlformats.org/officeDocument/2006/relationships/hyperlink" Target="https://ictv.global/ictv/proposals/2021.010B.R.Binomial_names.zip" TargetMode="External"/><Relationship Id="rId1277" Type="http://schemas.openxmlformats.org/officeDocument/2006/relationships/hyperlink" Target="https://ictv.global/ictv/proposals/2021.010B.R.Binomial_names.zip" TargetMode="External"/><Relationship Id="rId2328" Type="http://schemas.openxmlformats.org/officeDocument/2006/relationships/hyperlink" Target="https://ictv.global/taxonomy/taxondetails?taxnode_id=202200388" TargetMode="External"/><Relationship Id="rId5898" Type="http://schemas.openxmlformats.org/officeDocument/2006/relationships/hyperlink" Target="https://ictv.global/taxonomy/taxondetails?taxnode_id=202209809" TargetMode="External"/><Relationship Id="rId6949" Type="http://schemas.openxmlformats.org/officeDocument/2006/relationships/hyperlink" Target="https://ictv.global/ictv/proposals/2021.010B.R.Binomial_names.zip" TargetMode="External"/><Relationship Id="rId12750" Type="http://schemas.openxmlformats.org/officeDocument/2006/relationships/hyperlink" Target="https://ictv.global/taxonomy/taxondetails?taxnode_id=202205641" TargetMode="External"/><Relationship Id="rId19363" Type="http://schemas.openxmlformats.org/officeDocument/2006/relationships/hyperlink" Target="https://ictv.global/ictv/proposals/2022.005P.Secoviridae_rename.zip" TargetMode="External"/><Relationship Id="rId8371" Type="http://schemas.openxmlformats.org/officeDocument/2006/relationships/hyperlink" Target="https://ictv.global/ictv/proposals/2021.010B.R.Binomial_names.zip" TargetMode="External"/><Relationship Id="rId9422" Type="http://schemas.openxmlformats.org/officeDocument/2006/relationships/hyperlink" Target="https://ictv.global/taxonomy/taxondetails?taxnode_id=202204268" TargetMode="External"/><Relationship Id="rId11352" Type="http://schemas.openxmlformats.org/officeDocument/2006/relationships/hyperlink" Target="https://ictv.global/taxonomy/taxondetails?taxnode_id=202208949" TargetMode="External"/><Relationship Id="rId12403" Type="http://schemas.openxmlformats.org/officeDocument/2006/relationships/hyperlink" Target="https://ictv.global/ictv/proposals/2019.006G.zip" TargetMode="External"/><Relationship Id="rId13801" Type="http://schemas.openxmlformats.org/officeDocument/2006/relationships/hyperlink" Target="https://ictv.global/ictv/proposals/2020.095B.R.Leviviricetes.zip" TargetMode="External"/><Relationship Id="rId19016" Type="http://schemas.openxmlformats.org/officeDocument/2006/relationships/hyperlink" Target="https://ictv.global/taxonomy/taxondetails?taxnode_id=202207458" TargetMode="External"/><Relationship Id="rId1411" Type="http://schemas.openxmlformats.org/officeDocument/2006/relationships/hyperlink" Target="https://ictv.global/ictv/proposals/2021.010B.R.Binomial_names.zip" TargetMode="External"/><Relationship Id="rId8024" Type="http://schemas.openxmlformats.org/officeDocument/2006/relationships/hyperlink" Target="https://ictv.global/taxonomy/taxondetails?taxnode_id=202211904" TargetMode="External"/><Relationship Id="rId11005" Type="http://schemas.openxmlformats.org/officeDocument/2006/relationships/hyperlink" Target="https://ictv.global/ictv/proposals/2020.001G.R.Abolish_type_species.pdf" TargetMode="External"/><Relationship Id="rId15973" Type="http://schemas.openxmlformats.org/officeDocument/2006/relationships/hyperlink" Target="https://ictv.global/ictv/proposals/2021.016M.R.Lispiviridae_16ngen_13nsp.zip" TargetMode="External"/><Relationship Id="rId3583" Type="http://schemas.openxmlformats.org/officeDocument/2006/relationships/hyperlink" Target="https://ictv.global/ictv/proposals/2021.082B.R.Tevens_new_families.zip" TargetMode="External"/><Relationship Id="rId4981" Type="http://schemas.openxmlformats.org/officeDocument/2006/relationships/hyperlink" Target="https://ictv.global/ictv/proposals/2021.010B.R.Binomial_names.zip" TargetMode="External"/><Relationship Id="rId13177" Type="http://schemas.openxmlformats.org/officeDocument/2006/relationships/hyperlink" Target="https://ictv.global/ictv/proposals/2022.007S.Flaviviridae_1genren_sprenamed.zip" TargetMode="External"/><Relationship Id="rId14575" Type="http://schemas.openxmlformats.org/officeDocument/2006/relationships/hyperlink" Target="https://ictv.global/ictv/proposals/2020.095B.R.Leviviricetes.zip" TargetMode="External"/><Relationship Id="rId15626" Type="http://schemas.openxmlformats.org/officeDocument/2006/relationships/hyperlink" Target="https://ictv.global/taxonomy/taxondetails?taxnode_id=202213238" TargetMode="External"/><Relationship Id="rId20393" Type="http://schemas.openxmlformats.org/officeDocument/2006/relationships/hyperlink" Target="https://ictv.global/ictv/proposals/2019.006G.zip" TargetMode="External"/><Relationship Id="rId21791" Type="http://schemas.openxmlformats.org/officeDocument/2006/relationships/hyperlink" Target="https://ictv.global/ictv/proposals/2022.008D.Aelloviridae_146rensp.zip" TargetMode="External"/><Relationship Id="rId2185" Type="http://schemas.openxmlformats.org/officeDocument/2006/relationships/hyperlink" Target="https://ictv.global/ictv/proposals/2021.010B.R.Binomial_names.zip" TargetMode="External"/><Relationship Id="rId3236" Type="http://schemas.openxmlformats.org/officeDocument/2006/relationships/hyperlink" Target="https://ictv.global/taxonomy/taxondetails?taxnode_id=202214821" TargetMode="External"/><Relationship Id="rId4634" Type="http://schemas.openxmlformats.org/officeDocument/2006/relationships/hyperlink" Target="https://ictv.global/taxonomy/taxondetails?taxnode_id=202212300" TargetMode="External"/><Relationship Id="rId14228" Type="http://schemas.openxmlformats.org/officeDocument/2006/relationships/hyperlink" Target="https://ictv.global/taxonomy/taxondetails?taxnode_id=202210537" TargetMode="External"/><Relationship Id="rId17798" Type="http://schemas.openxmlformats.org/officeDocument/2006/relationships/hyperlink" Target="https://ictv.global/taxonomy/taxondetails?taxnode_id=202207642" TargetMode="External"/><Relationship Id="rId18849" Type="http://schemas.openxmlformats.org/officeDocument/2006/relationships/hyperlink" Target="https://ictv.global/ictv/proposals/2021.006S.R.Picornaviridae_5nsfam.zip" TargetMode="External"/><Relationship Id="rId20046" Type="http://schemas.openxmlformats.org/officeDocument/2006/relationships/hyperlink" Target="https://ictv.global/taxonomy/taxondetails?taxnode_id=202202630" TargetMode="External"/><Relationship Id="rId21444" Type="http://schemas.openxmlformats.org/officeDocument/2006/relationships/hyperlink" Target="https://ictv.global/taxonomy/taxondetails?taxnode_id=202202699" TargetMode="External"/><Relationship Id="rId157" Type="http://schemas.openxmlformats.org/officeDocument/2006/relationships/hyperlink" Target="https://ictv.global/ictv/proposals/2022.001D.Herpesvirales_1renfam_4rengen_124rensp_6absp.zip" TargetMode="External"/><Relationship Id="rId7857" Type="http://schemas.openxmlformats.org/officeDocument/2006/relationships/hyperlink" Target="https://ictv.global/ictv/proposals/2021.078B.R.Siphoviridae_new_genera.zip" TargetMode="External"/><Relationship Id="rId8908" Type="http://schemas.openxmlformats.org/officeDocument/2006/relationships/hyperlink" Target="https://ictv.global/taxonomy/taxondetails?taxnode_id=202203993" TargetMode="External"/><Relationship Id="rId10838" Type="http://schemas.openxmlformats.org/officeDocument/2006/relationships/hyperlink" Target="https://ictv.global/taxonomy/taxondetails?taxnode_id=202203445" TargetMode="External"/><Relationship Id="rId6459" Type="http://schemas.openxmlformats.org/officeDocument/2006/relationships/hyperlink" Target="https://ictv.global/ictv/proposals/2021.010B.R.Binomial_names.zip" TargetMode="External"/><Relationship Id="rId12260" Type="http://schemas.openxmlformats.org/officeDocument/2006/relationships/hyperlink" Target="https://ictv.global/taxonomy/taxondetails?taxnode_id=202203059" TargetMode="External"/><Relationship Id="rId13311" Type="http://schemas.openxmlformats.org/officeDocument/2006/relationships/hyperlink" Target="https://ictv.global/ictv/proposals/2022.015P.Tombusviridae_rename.zip" TargetMode="External"/><Relationship Id="rId16881" Type="http://schemas.openxmlformats.org/officeDocument/2006/relationships/hyperlink" Target="https://ictv.global/ictv/proposals/2021.036M.R.Rhabdoviridae_sprename.zip" TargetMode="External"/><Relationship Id="rId6940" Type="http://schemas.openxmlformats.org/officeDocument/2006/relationships/hyperlink" Target="https://ictv.global/taxonomy/taxondetails?taxnode_id=202209335" TargetMode="External"/><Relationship Id="rId15483" Type="http://schemas.openxmlformats.org/officeDocument/2006/relationships/hyperlink" Target="https://ictv.global/ictv/proposals/2021.009F.R.Botourmiaviridae_6newgen_109newsp.zip" TargetMode="External"/><Relationship Id="rId16534" Type="http://schemas.openxmlformats.org/officeDocument/2006/relationships/hyperlink" Target="https://ictv.global/taxonomy/taxondetails?taxnode_id=202209154" TargetMode="External"/><Relationship Id="rId17932" Type="http://schemas.openxmlformats.org/officeDocument/2006/relationships/hyperlink" Target="https://ictv.global/taxonomy/taxondetails?taxnode_id=202207596" TargetMode="External"/><Relationship Id="rId4491" Type="http://schemas.openxmlformats.org/officeDocument/2006/relationships/hyperlink" Target="https://ictv.global/ictv/proposals/2022.034B.Gordonclarkvirinae_nsf.zip" TargetMode="External"/><Relationship Id="rId5542" Type="http://schemas.openxmlformats.org/officeDocument/2006/relationships/hyperlink" Target="https://ictv.global/taxonomy/taxondetails?taxnode_id=202214905" TargetMode="External"/><Relationship Id="rId14085" Type="http://schemas.openxmlformats.org/officeDocument/2006/relationships/hyperlink" Target="https://ictv.global/ictv/proposals/2020.095B.R.Leviviricetes.zip" TargetMode="External"/><Relationship Id="rId15136" Type="http://schemas.openxmlformats.org/officeDocument/2006/relationships/hyperlink" Target="https://ictv.global/taxonomy/taxondetails?taxnode_id=202211339" TargetMode="External"/><Relationship Id="rId22352" Type="http://schemas.openxmlformats.org/officeDocument/2006/relationships/hyperlink" Target="https://ictv.global/taxonomy/taxondetails?taxnode_id=202209201" TargetMode="External"/><Relationship Id="rId3093" Type="http://schemas.openxmlformats.org/officeDocument/2006/relationships/hyperlink" Target="https://ictv.global/ictv/proposals/2021.010B.R.Binomial_names.zip" TargetMode="External"/><Relationship Id="rId4144" Type="http://schemas.openxmlformats.org/officeDocument/2006/relationships/hyperlink" Target="https://ictv.global/taxonomy/taxondetails?taxnode_id=202209563" TargetMode="External"/><Relationship Id="rId8765" Type="http://schemas.openxmlformats.org/officeDocument/2006/relationships/hyperlink" Target="https://ictv.global/ictv/proposals/2021.007D.R.Polyomaviridae_2ngen_117rensp.zip" TargetMode="External"/><Relationship Id="rId19757" Type="http://schemas.openxmlformats.org/officeDocument/2006/relationships/hyperlink" Target="https://ictv.global/ictv/proposals/2019.006G.zip" TargetMode="External"/><Relationship Id="rId22005" Type="http://schemas.openxmlformats.org/officeDocument/2006/relationships/hyperlink" Target="https://ictv.global/ictv/proposals/2022.008D.Aelloviridae_146rensp.zip" TargetMode="External"/><Relationship Id="rId7367" Type="http://schemas.openxmlformats.org/officeDocument/2006/relationships/hyperlink" Target="https://ictv.global/ictv/proposals/2021.010B.R.Binomial_names.zip" TargetMode="External"/><Relationship Id="rId8418" Type="http://schemas.openxmlformats.org/officeDocument/2006/relationships/hyperlink" Target="https://ictv.global/taxonomy/taxondetails?taxnode_id=202205567" TargetMode="External"/><Relationship Id="rId9816" Type="http://schemas.openxmlformats.org/officeDocument/2006/relationships/hyperlink" Target="https://ictv.global/taxonomy/taxondetails?taxnode_id=202214094" TargetMode="External"/><Relationship Id="rId10695" Type="http://schemas.openxmlformats.org/officeDocument/2006/relationships/hyperlink" Target="https://ictv.global/ictv/proposals/2019.012D.zip" TargetMode="External"/><Relationship Id="rId11746" Type="http://schemas.openxmlformats.org/officeDocument/2006/relationships/hyperlink" Target="https://ictv.global/taxonomy/taxondetails?taxnode_id=202205307" TargetMode="External"/><Relationship Id="rId18359" Type="http://schemas.openxmlformats.org/officeDocument/2006/relationships/hyperlink" Target="https://ictv.global/ictv/proposals/2019.006G.zip" TargetMode="External"/><Relationship Id="rId1805" Type="http://schemas.openxmlformats.org/officeDocument/2006/relationships/hyperlink" Target="https://ictv.global/ictv/proposals/2021.010B.R.Binomial_names.zip" TargetMode="External"/><Relationship Id="rId10348" Type="http://schemas.openxmlformats.org/officeDocument/2006/relationships/hyperlink" Target="https://ictv.global/taxonomy/taxondetails?taxnode_id=202203260" TargetMode="External"/><Relationship Id="rId14969" Type="http://schemas.openxmlformats.org/officeDocument/2006/relationships/hyperlink" Target="https://ictv.global/ictv/proposals/2020.095B.R.Leviviricetes.zip" TargetMode="External"/><Relationship Id="rId18840" Type="http://schemas.openxmlformats.org/officeDocument/2006/relationships/hyperlink" Target="https://ictv.global/taxonomy/taxondetails?taxnode_id=202214003" TargetMode="External"/><Relationship Id="rId3977" Type="http://schemas.openxmlformats.org/officeDocument/2006/relationships/hyperlink" Target="https://ictv.global/ictv/proposals/2021.005B.R.Arquatrovirinae.zip" TargetMode="External"/><Relationship Id="rId16391" Type="http://schemas.openxmlformats.org/officeDocument/2006/relationships/hyperlink" Target="https://ictv.global/ictv/proposals/2021.036M.R.Rhabdoviridae_sprename.zip" TargetMode="External"/><Relationship Id="rId17442" Type="http://schemas.openxmlformats.org/officeDocument/2006/relationships/hyperlink" Target="https://ictv.global/taxonomy/taxondetails?taxnode_id=202206596" TargetMode="External"/><Relationship Id="rId20787" Type="http://schemas.openxmlformats.org/officeDocument/2006/relationships/hyperlink" Target="https://ictv.global/ictv/proposals/2022.004F.Imitervirales_reorg.zip" TargetMode="External"/><Relationship Id="rId21838" Type="http://schemas.openxmlformats.org/officeDocument/2006/relationships/hyperlink" Target="https://ictv.global/taxonomy/taxondetails?taxnode_id=202209422" TargetMode="External"/><Relationship Id="rId898" Type="http://schemas.openxmlformats.org/officeDocument/2006/relationships/hyperlink" Target="https://ictv.global/taxonomy/taxondetails?taxnode_id=202214345" TargetMode="External"/><Relationship Id="rId2579" Type="http://schemas.openxmlformats.org/officeDocument/2006/relationships/hyperlink" Target="https://ictv.global/ictv/proposals/2021.082B.R.Tevens_new_families.zip" TargetMode="External"/><Relationship Id="rId6450" Type="http://schemas.openxmlformats.org/officeDocument/2006/relationships/hyperlink" Target="https://ictv.global/taxonomy/taxondetails?taxnode_id=202214589" TargetMode="External"/><Relationship Id="rId7501" Type="http://schemas.openxmlformats.org/officeDocument/2006/relationships/hyperlink" Target="https://ictv.global/ictv/proposals/2021.064B.R.Pharaohvirus_Refugevirus.zip" TargetMode="External"/><Relationship Id="rId16044" Type="http://schemas.openxmlformats.org/officeDocument/2006/relationships/hyperlink" Target="https://ictv.global/taxonomy/taxondetails?taxnode_id=202208892" TargetMode="External"/><Relationship Id="rId5052" Type="http://schemas.openxmlformats.org/officeDocument/2006/relationships/hyperlink" Target="https://ictv.global/taxonomy/taxondetails?taxnode_id=202200799" TargetMode="External"/><Relationship Id="rId6103" Type="http://schemas.openxmlformats.org/officeDocument/2006/relationships/hyperlink" Target="https://ictv.global/ictv/proposals/2021.010B.R.Binomial_names.zip" TargetMode="External"/><Relationship Id="rId9673" Type="http://schemas.openxmlformats.org/officeDocument/2006/relationships/hyperlink" Target="https://ictv.global/ictv/proposals/2022.009D.Circoviridae_rensp101_nsp48.zip" TargetMode="External"/><Relationship Id="rId19267" Type="http://schemas.openxmlformats.org/officeDocument/2006/relationships/hyperlink" Target="https://ictv.global/ictv/proposals/2022.005P.Secoviridae_rename.zip" TargetMode="External"/><Relationship Id="rId1662" Type="http://schemas.openxmlformats.org/officeDocument/2006/relationships/hyperlink" Target="https://ictv.global/taxonomy/taxondetails?taxnode_id=202200588" TargetMode="External"/><Relationship Id="rId8275" Type="http://schemas.openxmlformats.org/officeDocument/2006/relationships/hyperlink" Target="https://ictv.global/ictv/proposals/2021.010B.R.Binomial_names.zip" TargetMode="External"/><Relationship Id="rId9326" Type="http://schemas.openxmlformats.org/officeDocument/2006/relationships/hyperlink" Target="https://ictv.global/taxonomy/taxondetails?taxnode_id=202205893" TargetMode="External"/><Relationship Id="rId11256" Type="http://schemas.openxmlformats.org/officeDocument/2006/relationships/hyperlink" Target="https://ictv.global/taxonomy/taxondetails?taxnode_id=202209016" TargetMode="External"/><Relationship Id="rId12654" Type="http://schemas.openxmlformats.org/officeDocument/2006/relationships/hyperlink" Target="https://ictv.global/taxonomy/taxondetails?taxnode_id=202215082" TargetMode="External"/><Relationship Id="rId13705" Type="http://schemas.openxmlformats.org/officeDocument/2006/relationships/hyperlink" Target="https://ictv.global/ictv/proposals/2020.095B.R.Leviviricetes.zip" TargetMode="External"/><Relationship Id="rId20921" Type="http://schemas.openxmlformats.org/officeDocument/2006/relationships/hyperlink" Target="https://ictv.global/ictv/proposals/2020.001G.R.Abolish_type_species.pdf" TargetMode="External"/><Relationship Id="rId1315" Type="http://schemas.openxmlformats.org/officeDocument/2006/relationships/hyperlink" Target="https://ictv.global/ictv/proposals/2021.010B.R.Binomial_names.zip" TargetMode="External"/><Relationship Id="rId2713" Type="http://schemas.openxmlformats.org/officeDocument/2006/relationships/hyperlink" Target="https://ictv.global/ictv/proposals/2021.010B.R.Binomial_names.zip" TargetMode="External"/><Relationship Id="rId12307" Type="http://schemas.openxmlformats.org/officeDocument/2006/relationships/hyperlink" Target="https://ictv.global/ictv/proposals/2021.020P.R.Mayoviridae_binomials.zip" TargetMode="External"/><Relationship Id="rId15877" Type="http://schemas.openxmlformats.org/officeDocument/2006/relationships/hyperlink" Target="https://ictv.global/ictv/proposals/2021.029M.R.Peropuvirus_1nsp.zip" TargetMode="External"/><Relationship Id="rId16928" Type="http://schemas.openxmlformats.org/officeDocument/2006/relationships/hyperlink" Target="https://ictv.global/taxonomy/taxondetails?taxnode_id=202209637" TargetMode="External"/><Relationship Id="rId4885" Type="http://schemas.openxmlformats.org/officeDocument/2006/relationships/hyperlink" Target="https://ictv.global/ictv/proposals/2021.010B.R.Binomial_names.zip" TargetMode="External"/><Relationship Id="rId5936" Type="http://schemas.openxmlformats.org/officeDocument/2006/relationships/hyperlink" Target="https://ictv.global/taxonomy/taxondetails?taxnode_id=202200493" TargetMode="External"/><Relationship Id="rId14479" Type="http://schemas.openxmlformats.org/officeDocument/2006/relationships/hyperlink" Target="https://ictv.global/ictv/proposals/2020.095B.R.Leviviricetes.zip" TargetMode="External"/><Relationship Id="rId18350" Type="http://schemas.openxmlformats.org/officeDocument/2006/relationships/hyperlink" Target="https://ictv.global/taxonomy/taxondetails?taxnode_id=202204154" TargetMode="External"/><Relationship Id="rId19401" Type="http://schemas.openxmlformats.org/officeDocument/2006/relationships/hyperlink" Target="https://ictv.global/ictv/proposals/2022.005P.Secoviridae_rename.zip" TargetMode="External"/><Relationship Id="rId21695" Type="http://schemas.openxmlformats.org/officeDocument/2006/relationships/hyperlink" Target="https://ictv.global/ictv/proposals/2020.001P.R.Petromoalphasatellitinae_nsf.zip" TargetMode="External"/><Relationship Id="rId21" Type="http://schemas.openxmlformats.org/officeDocument/2006/relationships/hyperlink" Target="https://ictv.global/ictv/proposals/2020.141B.R.Rudiviridae.zip" TargetMode="External"/><Relationship Id="rId2089" Type="http://schemas.openxmlformats.org/officeDocument/2006/relationships/hyperlink" Target="https://ictv.global/ictv/proposals/2021.010B.R.Binomial_names.zip" TargetMode="External"/><Relationship Id="rId3487" Type="http://schemas.openxmlformats.org/officeDocument/2006/relationships/hyperlink" Target="https://ictv.global/ictv/proposals/2021.082B.R.Tevens_new_families.zip" TargetMode="External"/><Relationship Id="rId4538" Type="http://schemas.openxmlformats.org/officeDocument/2006/relationships/hyperlink" Target="https://ictv.global/taxonomy/taxondetails?taxnode_id=202200895" TargetMode="External"/><Relationship Id="rId14960" Type="http://schemas.openxmlformats.org/officeDocument/2006/relationships/hyperlink" Target="https://ictv.global/taxonomy/taxondetails?taxnode_id=202211203" TargetMode="External"/><Relationship Id="rId18003" Type="http://schemas.openxmlformats.org/officeDocument/2006/relationships/hyperlink" Target="https://ictv.global/ictv/proposals/2021.002M.Phenuiviridae_sprenamed.zip" TargetMode="External"/><Relationship Id="rId20297" Type="http://schemas.openxmlformats.org/officeDocument/2006/relationships/hyperlink" Target="https://ictv.global/ictv/proposals/2022.008P.Caulimoviridae_rename.zip" TargetMode="External"/><Relationship Id="rId21348" Type="http://schemas.openxmlformats.org/officeDocument/2006/relationships/hyperlink" Target="https://ictv.global/taxonomy/taxondetails?taxnode_id=202202669" TargetMode="External"/><Relationship Id="rId7011" Type="http://schemas.openxmlformats.org/officeDocument/2006/relationships/hyperlink" Target="https://ictv.global/ictv/proposals/2021.010B.R.Binomial_names.zip" TargetMode="External"/><Relationship Id="rId13562" Type="http://schemas.openxmlformats.org/officeDocument/2006/relationships/hyperlink" Target="https://ictv.global/taxonomy/taxondetails?taxnode_id=202213759" TargetMode="External"/><Relationship Id="rId14613" Type="http://schemas.openxmlformats.org/officeDocument/2006/relationships/hyperlink" Target="https://ictv.global/ictv/proposals/2020.095B.R.Leviviricetes.zip" TargetMode="External"/><Relationship Id="rId2570" Type="http://schemas.openxmlformats.org/officeDocument/2006/relationships/hyperlink" Target="https://ictv.global/taxonomy/taxondetails?taxnode_id=202207797" TargetMode="External"/><Relationship Id="rId3621" Type="http://schemas.openxmlformats.org/officeDocument/2006/relationships/hyperlink" Target="https://ictv.global/ictv/proposals/2021.082B.R.Tevens_new_families.zip" TargetMode="External"/><Relationship Id="rId9183" Type="http://schemas.openxmlformats.org/officeDocument/2006/relationships/hyperlink" Target="https://ictv.global/ictv/proposals/2022.005D.Parvoviridae_2ngen_49nsp_125rensp.zip" TargetMode="External"/><Relationship Id="rId12164" Type="http://schemas.openxmlformats.org/officeDocument/2006/relationships/hyperlink" Target="https://ictv.global/taxonomy/taxondetails?taxnode_id=202203000" TargetMode="External"/><Relationship Id="rId13215" Type="http://schemas.openxmlformats.org/officeDocument/2006/relationships/hyperlink" Target="https://ictv.global/ictv/proposals/2019.006G.zip" TargetMode="External"/><Relationship Id="rId20431" Type="http://schemas.openxmlformats.org/officeDocument/2006/relationships/hyperlink" Target="https://ictv.global/ictv/proposals/2020.001G.R.Abolish_type_species.pdf" TargetMode="External"/><Relationship Id="rId542" Type="http://schemas.openxmlformats.org/officeDocument/2006/relationships/hyperlink" Target="https://ictv.global/taxonomy/taxondetails?taxnode_id=202208872" TargetMode="External"/><Relationship Id="rId1172" Type="http://schemas.openxmlformats.org/officeDocument/2006/relationships/hyperlink" Target="https://ictv.global/taxonomy/taxondetails?taxnode_id=202200560" TargetMode="External"/><Relationship Id="rId2223" Type="http://schemas.openxmlformats.org/officeDocument/2006/relationships/hyperlink" Target="https://ictv.global/ictv/proposals/2021.010B.R.Binomial_names.zip" TargetMode="External"/><Relationship Id="rId5793" Type="http://schemas.openxmlformats.org/officeDocument/2006/relationships/hyperlink" Target="https://ictv.global/ictv/proposals/2021.010B.R.Binomial_names.zip" TargetMode="External"/><Relationship Id="rId6844" Type="http://schemas.openxmlformats.org/officeDocument/2006/relationships/hyperlink" Target="https://ictv.global/taxonomy/taxondetails?taxnode_id=202200623" TargetMode="External"/><Relationship Id="rId15387" Type="http://schemas.openxmlformats.org/officeDocument/2006/relationships/hyperlink" Target="https://ictv.global/ictv/proposals/2020.095B.R.Leviviricetes.zip" TargetMode="External"/><Relationship Id="rId16785" Type="http://schemas.openxmlformats.org/officeDocument/2006/relationships/hyperlink" Target="https://ictv.global/ictv/proposals/2021.036M.R.Rhabdoviridae_sprename.zip" TargetMode="External"/><Relationship Id="rId17836" Type="http://schemas.openxmlformats.org/officeDocument/2006/relationships/hyperlink" Target="https://ictv.global/taxonomy/taxondetails?taxnode_id=202200156" TargetMode="External"/><Relationship Id="rId4395" Type="http://schemas.openxmlformats.org/officeDocument/2006/relationships/hyperlink" Target="https://ictv.global/ictv/proposals/2022.028B.Deeyouvirinae_nsf.zip" TargetMode="External"/><Relationship Id="rId5446" Type="http://schemas.openxmlformats.org/officeDocument/2006/relationships/hyperlink" Target="https://ictv.global/taxonomy/taxondetails?taxnode_id=202207920" TargetMode="External"/><Relationship Id="rId16438" Type="http://schemas.openxmlformats.org/officeDocument/2006/relationships/hyperlink" Target="https://ictv.global/taxonomy/taxondetails?taxnode_id=202201701" TargetMode="External"/><Relationship Id="rId22256" Type="http://schemas.openxmlformats.org/officeDocument/2006/relationships/hyperlink" Target="https://ictv.global/taxonomy/taxondetails?taxnode_id=202204525" TargetMode="External"/><Relationship Id="rId4048" Type="http://schemas.openxmlformats.org/officeDocument/2006/relationships/hyperlink" Target="https://ictv.global/taxonomy/taxondetails?taxnode_id=202214506" TargetMode="External"/><Relationship Id="rId11997" Type="http://schemas.openxmlformats.org/officeDocument/2006/relationships/hyperlink" Target="https://ictv.global/ictv/proposals/2020.001G.R.Abolish_type_species.pdf" TargetMode="External"/><Relationship Id="rId8669" Type="http://schemas.openxmlformats.org/officeDocument/2006/relationships/hyperlink" Target="https://ictv.global/ictv/proposals/2021.007D.R.Polyomaviridae_2ngen_117rensp.zip" TargetMode="External"/><Relationship Id="rId10599" Type="http://schemas.openxmlformats.org/officeDocument/2006/relationships/hyperlink" Target="https://ictv.global/ictv/proposals/2019.012D.zip" TargetMode="External"/><Relationship Id="rId14470" Type="http://schemas.openxmlformats.org/officeDocument/2006/relationships/hyperlink" Target="https://ictv.global/taxonomy/taxondetails?taxnode_id=202210895" TargetMode="External"/><Relationship Id="rId15521" Type="http://schemas.openxmlformats.org/officeDocument/2006/relationships/hyperlink" Target="https://ictv.global/ictv/proposals/2021.009F.R.Botourmiaviridae_6newgen_109newsp.zip" TargetMode="External"/><Relationship Id="rId1709" Type="http://schemas.openxmlformats.org/officeDocument/2006/relationships/hyperlink" Target="https://ictv.global/ictv/proposals/2021.010B.R.Binomial_names.zip" TargetMode="External"/><Relationship Id="rId13072" Type="http://schemas.openxmlformats.org/officeDocument/2006/relationships/hyperlink" Target="https://ictv.global/taxonomy/taxondetails?taxnode_id=202203084" TargetMode="External"/><Relationship Id="rId14123" Type="http://schemas.openxmlformats.org/officeDocument/2006/relationships/hyperlink" Target="https://ictv.global/ictv/proposals/2020.095B.R.Leviviricetes.zip" TargetMode="External"/><Relationship Id="rId17693" Type="http://schemas.openxmlformats.org/officeDocument/2006/relationships/hyperlink" Target="https://ictv.global/ictv/proposals/2021.031M.Phasmaviridae_sprename.zip" TargetMode="External"/><Relationship Id="rId18744" Type="http://schemas.openxmlformats.org/officeDocument/2006/relationships/hyperlink" Target="https://ictv.global/taxonomy/taxondetails?taxnode_id=202201919" TargetMode="External"/><Relationship Id="rId2080" Type="http://schemas.openxmlformats.org/officeDocument/2006/relationships/hyperlink" Target="https://ictv.global/taxonomy/taxondetails?taxnode_id=202210083" TargetMode="External"/><Relationship Id="rId3131" Type="http://schemas.openxmlformats.org/officeDocument/2006/relationships/hyperlink" Target="https://ictv.global/ictv/proposals/2022.073B.Schitoviridae_1nsf_9ng_30nsp.zip" TargetMode="External"/><Relationship Id="rId7752" Type="http://schemas.openxmlformats.org/officeDocument/2006/relationships/hyperlink" Target="https://ictv.global/taxonomy/taxondetails?taxnode_id=202214958" TargetMode="External"/><Relationship Id="rId8803" Type="http://schemas.openxmlformats.org/officeDocument/2006/relationships/hyperlink" Target="https://ictv.global/ictv/proposals/2021.007D.R.Polyomaviridae_2ngen_117rensp.zip" TargetMode="External"/><Relationship Id="rId16295" Type="http://schemas.openxmlformats.org/officeDocument/2006/relationships/hyperlink" Target="https://ictv.global/ictv/proposals/2021.026M.Paramyxoviridae_sprename.zip" TargetMode="External"/><Relationship Id="rId17346" Type="http://schemas.openxmlformats.org/officeDocument/2006/relationships/hyperlink" Target="https://ictv.global/taxonomy/taxondetails?taxnode_id=202200076" TargetMode="External"/><Relationship Id="rId6354" Type="http://schemas.openxmlformats.org/officeDocument/2006/relationships/hyperlink" Target="https://ictv.global/taxonomy/taxondetails?taxnode_id=202201053" TargetMode="External"/><Relationship Id="rId7405" Type="http://schemas.openxmlformats.org/officeDocument/2006/relationships/hyperlink" Target="https://ictv.global/ictv/proposals/2022.061B.Pavtokvirus_ng.zip" TargetMode="External"/><Relationship Id="rId10733" Type="http://schemas.openxmlformats.org/officeDocument/2006/relationships/hyperlink" Target="https://ictv.global/ictv/proposals/2019.012D.zip" TargetMode="External"/><Relationship Id="rId6007" Type="http://schemas.openxmlformats.org/officeDocument/2006/relationships/hyperlink" Target="https://ictv.global/ictv/proposals/2021.010B.R.Binomial_names.zip" TargetMode="External"/><Relationship Id="rId9577" Type="http://schemas.openxmlformats.org/officeDocument/2006/relationships/hyperlink" Target="https://ictv.global/ictv/proposals/2022.009D.Circoviridae_rensp101_nsp48.zip" TargetMode="External"/><Relationship Id="rId13956" Type="http://schemas.openxmlformats.org/officeDocument/2006/relationships/hyperlink" Target="https://ictv.global/taxonomy/taxondetails?taxnode_id=202210311" TargetMode="External"/><Relationship Id="rId2964" Type="http://schemas.openxmlformats.org/officeDocument/2006/relationships/hyperlink" Target="https://ictv.global/taxonomy/taxondetails?taxnode_id=202214790" TargetMode="External"/><Relationship Id="rId8179" Type="http://schemas.openxmlformats.org/officeDocument/2006/relationships/hyperlink" Target="https://ictv.global/ictv/proposals/2021.010B.R.Binomial_names.zip" TargetMode="External"/><Relationship Id="rId12558" Type="http://schemas.openxmlformats.org/officeDocument/2006/relationships/hyperlink" Target="https://ictv.global/taxonomy/taxondetails?taxnode_id=202202201" TargetMode="External"/><Relationship Id="rId13609" Type="http://schemas.openxmlformats.org/officeDocument/2006/relationships/hyperlink" Target="https://ictv.global/ictv/proposals/2021.003F.R.Mitoviridae_100nsp_4ngen.zip" TargetMode="External"/><Relationship Id="rId20825" Type="http://schemas.openxmlformats.org/officeDocument/2006/relationships/hyperlink" Target="https://ictv.global/ictv/proposals/2022.007D.Ascoviridae_4rensp.zip" TargetMode="External"/><Relationship Id="rId936" Type="http://schemas.openxmlformats.org/officeDocument/2006/relationships/hyperlink" Target="https://ictv.global/taxonomy/taxondetails?taxnode_id=202208507" TargetMode="External"/><Relationship Id="rId1219" Type="http://schemas.openxmlformats.org/officeDocument/2006/relationships/hyperlink" Target="https://ictv.global/ictv/proposals/2021.010B.R.Binomial_names.zip" TargetMode="External"/><Relationship Id="rId1566" Type="http://schemas.openxmlformats.org/officeDocument/2006/relationships/hyperlink" Target="https://ictv.global/taxonomy/taxondetails?taxnode_id=202208265" TargetMode="External"/><Relationship Id="rId2617" Type="http://schemas.openxmlformats.org/officeDocument/2006/relationships/hyperlink" Target="https://ictv.global/ictv/proposals/2021.082B.R.Tevens_new_families.zip" TargetMode="External"/><Relationship Id="rId15031" Type="http://schemas.openxmlformats.org/officeDocument/2006/relationships/hyperlink" Target="https://ictv.global/ictv/proposals/2020.095B.R.Leviviricetes.zip" TargetMode="External"/><Relationship Id="rId19652" Type="http://schemas.openxmlformats.org/officeDocument/2006/relationships/hyperlink" Target="https://ictv.global/taxonomy/taxondetails?taxnode_id=202204582" TargetMode="External"/><Relationship Id="rId4789" Type="http://schemas.openxmlformats.org/officeDocument/2006/relationships/hyperlink" Target="https://ictv.global/ictv/proposals/2021.010B.R.Binomial_names.zip" TargetMode="External"/><Relationship Id="rId8660" Type="http://schemas.openxmlformats.org/officeDocument/2006/relationships/hyperlink" Target="https://ictv.global/taxonomy/taxondetails?taxnode_id=202204429" TargetMode="External"/><Relationship Id="rId9711" Type="http://schemas.openxmlformats.org/officeDocument/2006/relationships/hyperlink" Target="https://ictv.global/ictv/proposals/2022.009D.Circoviridae_rensp101_nsp48.zip" TargetMode="External"/><Relationship Id="rId10590" Type="http://schemas.openxmlformats.org/officeDocument/2006/relationships/hyperlink" Target="https://ictv.global/taxonomy/taxondetails?taxnode_id=202203342" TargetMode="External"/><Relationship Id="rId11641" Type="http://schemas.openxmlformats.org/officeDocument/2006/relationships/hyperlink" Target="https://ictv.global/ictv/proposals/2022.001F.Alternaviridae_newfam.zip" TargetMode="External"/><Relationship Id="rId18254" Type="http://schemas.openxmlformats.org/officeDocument/2006/relationships/hyperlink" Target="https://ictv.global/taxonomy/taxondetails?taxnode_id=202203674" TargetMode="External"/><Relationship Id="rId19305" Type="http://schemas.openxmlformats.org/officeDocument/2006/relationships/hyperlink" Target="https://ictv.global/ictv/proposals/2022.005P.Secoviridae_rename.zip" TargetMode="External"/><Relationship Id="rId21599" Type="http://schemas.openxmlformats.org/officeDocument/2006/relationships/hyperlink" Target="https://ictv.global/ictv/proposals/2017.004P.A.v4.Alphasatellitidae.zip" TargetMode="External"/><Relationship Id="rId1700" Type="http://schemas.openxmlformats.org/officeDocument/2006/relationships/hyperlink" Target="https://ictv.global/taxonomy/taxondetails?taxnode_id=202200926" TargetMode="External"/><Relationship Id="rId7262" Type="http://schemas.openxmlformats.org/officeDocument/2006/relationships/hyperlink" Target="https://ictv.global/taxonomy/taxondetails?taxnode_id=202201129" TargetMode="External"/><Relationship Id="rId8313" Type="http://schemas.openxmlformats.org/officeDocument/2006/relationships/hyperlink" Target="https://ictv.global/ictv/proposals/2021.010B.R.Binomial_names.zip" TargetMode="External"/><Relationship Id="rId10243" Type="http://schemas.openxmlformats.org/officeDocument/2006/relationships/hyperlink" Target="https://ictv.global/ictv/proposals/2019.012D.zip" TargetMode="External"/><Relationship Id="rId3872" Type="http://schemas.openxmlformats.org/officeDocument/2006/relationships/hyperlink" Target="https://ictv.global/taxonomy/taxondetails?taxnode_id=202213402" TargetMode="External"/><Relationship Id="rId13466" Type="http://schemas.openxmlformats.org/officeDocument/2006/relationships/hyperlink" Target="https://ictv.global/taxonomy/taxondetails?taxnode_id=202213813" TargetMode="External"/><Relationship Id="rId14864" Type="http://schemas.openxmlformats.org/officeDocument/2006/relationships/hyperlink" Target="https://ictv.global/taxonomy/taxondetails?taxnode_id=202211215" TargetMode="External"/><Relationship Id="rId15915" Type="http://schemas.openxmlformats.org/officeDocument/2006/relationships/hyperlink" Target="https://ictv.global/ictv/proposals/2022.009M.Filoviridae_2genrenamed.zip" TargetMode="External"/><Relationship Id="rId20682" Type="http://schemas.openxmlformats.org/officeDocument/2006/relationships/hyperlink" Target="https://ictv.global/taxonomy/taxondetails?taxnode_id=202209310" TargetMode="External"/><Relationship Id="rId793" Type="http://schemas.openxmlformats.org/officeDocument/2006/relationships/hyperlink" Target="https://ictv.global/ictv/proposals/2022.001B.Aliceevansviridae.zip" TargetMode="External"/><Relationship Id="rId2474" Type="http://schemas.openxmlformats.org/officeDocument/2006/relationships/hyperlink" Target="https://ictv.global/taxonomy/taxondetails?taxnode_id=202207400" TargetMode="External"/><Relationship Id="rId3525" Type="http://schemas.openxmlformats.org/officeDocument/2006/relationships/hyperlink" Target="https://ictv.global/ictv/proposals/2021.082B.R.Tevens_new_families.zip" TargetMode="External"/><Relationship Id="rId4923" Type="http://schemas.openxmlformats.org/officeDocument/2006/relationships/hyperlink" Target="https://ictv.global/ictv/proposals/2021.057B.R.Nclasvirinae.zip" TargetMode="External"/><Relationship Id="rId9087" Type="http://schemas.openxmlformats.org/officeDocument/2006/relationships/hyperlink" Target="https://ictv.global/ictv/proposals/2020.001G.R.Abolish_type_species.pdf" TargetMode="External"/><Relationship Id="rId12068" Type="http://schemas.openxmlformats.org/officeDocument/2006/relationships/hyperlink" Target="https://ictv.global/taxonomy/taxondetails?taxnode_id=202202778" TargetMode="External"/><Relationship Id="rId13119" Type="http://schemas.openxmlformats.org/officeDocument/2006/relationships/hyperlink" Target="https://ictv.global/ictv/proposals/2022.007S.Flaviviridae_1genren_sprenamed.zip" TargetMode="External"/><Relationship Id="rId14517" Type="http://schemas.openxmlformats.org/officeDocument/2006/relationships/hyperlink" Target="https://ictv.global/ictv/proposals/2020.095B.R.Leviviricetes.zip" TargetMode="External"/><Relationship Id="rId20335" Type="http://schemas.openxmlformats.org/officeDocument/2006/relationships/hyperlink" Target="https://ictv.global/ictv/proposals/2022.008P.Caulimoviridae_rename.zip" TargetMode="External"/><Relationship Id="rId21733" Type="http://schemas.openxmlformats.org/officeDocument/2006/relationships/hyperlink" Target="https://ictv.global/ictv/proposals/2022.008D.Aelloviridae_146rensp.zip" TargetMode="External"/><Relationship Id="rId446" Type="http://schemas.openxmlformats.org/officeDocument/2006/relationships/hyperlink" Target="https://ictv.global/taxonomy/taxondetails?taxnode_id=202213453" TargetMode="External"/><Relationship Id="rId1076" Type="http://schemas.openxmlformats.org/officeDocument/2006/relationships/hyperlink" Target="https://ictv.global/taxonomy/taxondetails?taxnode_id=202208602" TargetMode="External"/><Relationship Id="rId2127" Type="http://schemas.openxmlformats.org/officeDocument/2006/relationships/hyperlink" Target="https://ictv.global/ictv/proposals/2021.010B.R.Binomial_names.zip" TargetMode="External"/><Relationship Id="rId16689" Type="http://schemas.openxmlformats.org/officeDocument/2006/relationships/hyperlink" Target="https://ictv.global/ictv/proposals/2022.002M.Alpharhabdovirinae_1ngen14nsp.zip" TargetMode="External"/><Relationship Id="rId4299" Type="http://schemas.openxmlformats.org/officeDocument/2006/relationships/hyperlink" Target="https://ictv.global/ictv/proposals/2021.010B.R.Binomial_names.zip" TargetMode="External"/><Relationship Id="rId5697" Type="http://schemas.openxmlformats.org/officeDocument/2006/relationships/hyperlink" Target="https://ictv.global/ictv/proposals/2021.008B.R.Benedictvirus.zip" TargetMode="External"/><Relationship Id="rId6748" Type="http://schemas.openxmlformats.org/officeDocument/2006/relationships/hyperlink" Target="https://ictv.global/taxonomy/taxondetails?taxnode_id=202214956" TargetMode="External"/><Relationship Id="rId8170" Type="http://schemas.openxmlformats.org/officeDocument/2006/relationships/hyperlink" Target="https://ictv.global/taxonomy/taxondetails?taxnode_id=202212610" TargetMode="External"/><Relationship Id="rId13600" Type="http://schemas.openxmlformats.org/officeDocument/2006/relationships/hyperlink" Target="https://ictv.global/taxonomy/taxondetails?taxnode_id=202213778" TargetMode="External"/><Relationship Id="rId19162" Type="http://schemas.openxmlformats.org/officeDocument/2006/relationships/hyperlink" Target="https://ictv.global/taxonomy/taxondetails?taxnode_id=202205611" TargetMode="External"/><Relationship Id="rId9221" Type="http://schemas.openxmlformats.org/officeDocument/2006/relationships/hyperlink" Target="https://ictv.global/ictv/proposals/2022.005D.Parvoviridae_2ngen_49nsp_125rensp.zip" TargetMode="External"/><Relationship Id="rId11151" Type="http://schemas.openxmlformats.org/officeDocument/2006/relationships/hyperlink" Target="https://ictv.global/ictv/proposals/2020.005F.R.Genomoviridae.zip" TargetMode="External"/><Relationship Id="rId12202" Type="http://schemas.openxmlformats.org/officeDocument/2006/relationships/hyperlink" Target="https://ictv.global/taxonomy/taxondetails?taxnode_id=202206657" TargetMode="External"/><Relationship Id="rId15772" Type="http://schemas.openxmlformats.org/officeDocument/2006/relationships/hyperlink" Target="https://ictv.global/taxonomy/taxondetails?taxnode_id=202206054" TargetMode="External"/><Relationship Id="rId16823" Type="http://schemas.openxmlformats.org/officeDocument/2006/relationships/hyperlink" Target="https://ictv.global/ictv/proposals/2021.036M.R.Rhabdoviridae_sprename.zip" TargetMode="External"/><Relationship Id="rId1210" Type="http://schemas.openxmlformats.org/officeDocument/2006/relationships/hyperlink" Target="https://ictv.global/taxonomy/taxondetails?taxnode_id=202208381" TargetMode="External"/><Relationship Id="rId4780" Type="http://schemas.openxmlformats.org/officeDocument/2006/relationships/hyperlink" Target="https://ictv.global/taxonomy/taxondetails?taxnode_id=202200770" TargetMode="External"/><Relationship Id="rId5831" Type="http://schemas.openxmlformats.org/officeDocument/2006/relationships/hyperlink" Target="https://ictv.global/ictv/proposals/2022.019B.Casadabanvirus_16nsp.zip" TargetMode="External"/><Relationship Id="rId14374" Type="http://schemas.openxmlformats.org/officeDocument/2006/relationships/hyperlink" Target="https://ictv.global/taxonomy/taxondetails?taxnode_id=202210652" TargetMode="External"/><Relationship Id="rId15425" Type="http://schemas.openxmlformats.org/officeDocument/2006/relationships/hyperlink" Target="https://ictv.global/ictv/proposals/2021.009F.R.Botourmiaviridae_6newgen_109newsp.zip" TargetMode="External"/><Relationship Id="rId21590" Type="http://schemas.openxmlformats.org/officeDocument/2006/relationships/hyperlink" Target="https://ictv.global/taxonomy/taxondetails?taxnode_id=202205684" TargetMode="External"/><Relationship Id="rId3382" Type="http://schemas.openxmlformats.org/officeDocument/2006/relationships/hyperlink" Target="https://ictv.global/taxonomy/taxondetails?taxnode_id=202200339" TargetMode="External"/><Relationship Id="rId4433" Type="http://schemas.openxmlformats.org/officeDocument/2006/relationships/hyperlink" Target="https://ictv.global/ictv/proposals/2021.010B.R.Binomial_names.zip" TargetMode="External"/><Relationship Id="rId14027" Type="http://schemas.openxmlformats.org/officeDocument/2006/relationships/hyperlink" Target="https://ictv.global/ictv/proposals/2020.095B.R.Leviviricetes.zip" TargetMode="External"/><Relationship Id="rId17597" Type="http://schemas.openxmlformats.org/officeDocument/2006/relationships/hyperlink" Target="https://ictv.global/ictv/proposals/2021.028M.Peribunyaviridae_sprename.zip" TargetMode="External"/><Relationship Id="rId18995" Type="http://schemas.openxmlformats.org/officeDocument/2006/relationships/hyperlink" Target="https://ictv.global/ictv/proposals/2021.006S.R.Picornaviridae_5nsfam.zip" TargetMode="External"/><Relationship Id="rId20192" Type="http://schemas.openxmlformats.org/officeDocument/2006/relationships/hyperlink" Target="https://ictv.global/taxonomy/taxondetails?taxnode_id=202206648" TargetMode="External"/><Relationship Id="rId21243" Type="http://schemas.openxmlformats.org/officeDocument/2006/relationships/hyperlink" Target="https://ictv.global/ictv/proposals/2019.003G.zip" TargetMode="External"/><Relationship Id="rId3035" Type="http://schemas.openxmlformats.org/officeDocument/2006/relationships/hyperlink" Target="https://ictv.global/ictv/proposals/2021.010B.R.Binomial_names.zip" TargetMode="External"/><Relationship Id="rId7656" Type="http://schemas.openxmlformats.org/officeDocument/2006/relationships/hyperlink" Target="https://ictv.global/taxonomy/taxondetails?taxnode_id=202206751" TargetMode="External"/><Relationship Id="rId8707" Type="http://schemas.openxmlformats.org/officeDocument/2006/relationships/hyperlink" Target="https://ictv.global/ictv/proposals/2021.007D.R.Polyomaviridae_2ngen_117rensp.zip" TargetMode="External"/><Relationship Id="rId10984" Type="http://schemas.openxmlformats.org/officeDocument/2006/relationships/hyperlink" Target="https://ictv.global/taxonomy/taxondetails?taxnode_id=202205851" TargetMode="External"/><Relationship Id="rId16199" Type="http://schemas.openxmlformats.org/officeDocument/2006/relationships/hyperlink" Target="https://ictv.global/ictv/proposals/2021.026M.Paramyxoviridae_sprename.zip" TargetMode="External"/><Relationship Id="rId18648" Type="http://schemas.openxmlformats.org/officeDocument/2006/relationships/hyperlink" Target="https://ictv.global/taxonomy/taxondetails?taxnode_id=202207489" TargetMode="External"/><Relationship Id="rId6258" Type="http://schemas.openxmlformats.org/officeDocument/2006/relationships/hyperlink" Target="https://ictv.global/taxonomy/taxondetails?taxnode_id=202206949" TargetMode="External"/><Relationship Id="rId7309" Type="http://schemas.openxmlformats.org/officeDocument/2006/relationships/hyperlink" Target="https://ictv.global/ictv/proposals/2021.010B.R.Binomial_names.zip" TargetMode="External"/><Relationship Id="rId10637" Type="http://schemas.openxmlformats.org/officeDocument/2006/relationships/hyperlink" Target="https://ictv.global/ictv/proposals/2019.012D.zip" TargetMode="External"/><Relationship Id="rId13110" Type="http://schemas.openxmlformats.org/officeDocument/2006/relationships/hyperlink" Target="https://ictv.global/taxonomy/taxondetails?taxnode_id=202203101" TargetMode="External"/><Relationship Id="rId16680" Type="http://schemas.openxmlformats.org/officeDocument/2006/relationships/hyperlink" Target="https://ictv.global/taxonomy/taxondetails?taxnode_id=202214152" TargetMode="External"/><Relationship Id="rId17731" Type="http://schemas.openxmlformats.org/officeDocument/2006/relationships/hyperlink" Target="https://ictv.global/ictv/proposals/2021.031M.Phasmaviridae_sprename.zip" TargetMode="External"/><Relationship Id="rId2868" Type="http://schemas.openxmlformats.org/officeDocument/2006/relationships/hyperlink" Target="https://ictv.global/taxonomy/taxondetails?taxnode_id=202212875" TargetMode="External"/><Relationship Id="rId3919" Type="http://schemas.openxmlformats.org/officeDocument/2006/relationships/hyperlink" Target="https://ictv.global/ictv/proposals/2021.010B.R.Binomial_names.zip" TargetMode="External"/><Relationship Id="rId15282" Type="http://schemas.openxmlformats.org/officeDocument/2006/relationships/hyperlink" Target="https://ictv.global/taxonomy/taxondetails?taxnode_id=202211445" TargetMode="External"/><Relationship Id="rId16333" Type="http://schemas.openxmlformats.org/officeDocument/2006/relationships/hyperlink" Target="https://ictv.global/ictv/proposals/2022.002M.Alpharhabdovirinae_1ngen14nsp.zip" TargetMode="External"/><Relationship Id="rId20729" Type="http://schemas.openxmlformats.org/officeDocument/2006/relationships/hyperlink" Target="https://ictv.global/ictv/proposals/2019.003G.zip" TargetMode="External"/><Relationship Id="rId4290" Type="http://schemas.openxmlformats.org/officeDocument/2006/relationships/hyperlink" Target="https://ictv.global/taxonomy/taxondetails?taxnode_id=202209698" TargetMode="External"/><Relationship Id="rId5341" Type="http://schemas.openxmlformats.org/officeDocument/2006/relationships/hyperlink" Target="https://ictv.global/ictv/proposals/2021.091B.R.Weiservirinae.zip" TargetMode="External"/><Relationship Id="rId9962" Type="http://schemas.openxmlformats.org/officeDocument/2006/relationships/hyperlink" Target="https://ictv.global/taxonomy/taxondetails?taxnode_id=202209527" TargetMode="External"/><Relationship Id="rId11892" Type="http://schemas.openxmlformats.org/officeDocument/2006/relationships/hyperlink" Target="https://ictv.global/taxonomy/taxondetails?taxnode_id=202204940" TargetMode="External"/><Relationship Id="rId19556" Type="http://schemas.openxmlformats.org/officeDocument/2006/relationships/hyperlink" Target="https://ictv.global/taxonomy/taxondetails?taxnode_id=202204538" TargetMode="External"/><Relationship Id="rId22151" Type="http://schemas.openxmlformats.org/officeDocument/2006/relationships/hyperlink" Target="https://ictv.global/ictv/proposals/2021.006D.R.Polydnaviriformidae_1renfam_3rensp.zip" TargetMode="External"/><Relationship Id="rId1951" Type="http://schemas.openxmlformats.org/officeDocument/2006/relationships/hyperlink" Target="https://ictv.global/ictv/proposals/2021.010B.R.Binomial_names.zip" TargetMode="External"/><Relationship Id="rId8564" Type="http://schemas.openxmlformats.org/officeDocument/2006/relationships/hyperlink" Target="https://ictv.global/taxonomy/taxondetails?taxnode_id=202203719" TargetMode="External"/><Relationship Id="rId9615" Type="http://schemas.openxmlformats.org/officeDocument/2006/relationships/hyperlink" Target="https://ictv.global/ictv/proposals/2022.009D.Circoviridae_rensp101_nsp48.zip" TargetMode="External"/><Relationship Id="rId10494" Type="http://schemas.openxmlformats.org/officeDocument/2006/relationships/hyperlink" Target="https://ictv.global/taxonomy/taxondetails?taxnode_id=202209129" TargetMode="External"/><Relationship Id="rId11545" Type="http://schemas.openxmlformats.org/officeDocument/2006/relationships/hyperlink" Target="https://ictv.global/ictv/proposals/2020.005F.R.Genomoviridae.zip" TargetMode="External"/><Relationship Id="rId12943" Type="http://schemas.openxmlformats.org/officeDocument/2006/relationships/hyperlink" Target="https://ictv.global/ictv/proposals/2022.012P.Tymoviridae_3nsp.zip" TargetMode="External"/><Relationship Id="rId18158" Type="http://schemas.openxmlformats.org/officeDocument/2006/relationships/hyperlink" Target="https://ictv.global/taxonomy/taxondetails?taxnode_id=202206728" TargetMode="External"/><Relationship Id="rId19209" Type="http://schemas.openxmlformats.org/officeDocument/2006/relationships/hyperlink" Target="https://ictv.global/ictv/proposals/2022.005P.Secoviridae_rename.zip" TargetMode="External"/><Relationship Id="rId1604" Type="http://schemas.openxmlformats.org/officeDocument/2006/relationships/hyperlink" Target="https://ictv.global/taxonomy/taxondetails?taxnode_id=202208324" TargetMode="External"/><Relationship Id="rId7166" Type="http://schemas.openxmlformats.org/officeDocument/2006/relationships/hyperlink" Target="https://ictv.global/taxonomy/taxondetails?taxnode_id=202200377" TargetMode="External"/><Relationship Id="rId8217" Type="http://schemas.openxmlformats.org/officeDocument/2006/relationships/hyperlink" Target="https://ictv.global/ictv/proposals/2021.010B.R.Binomial_names.zip" TargetMode="External"/><Relationship Id="rId10147" Type="http://schemas.openxmlformats.org/officeDocument/2006/relationships/hyperlink" Target="https://ictv.global/ictv/proposals/2019.012D.zip" TargetMode="External"/><Relationship Id="rId14768" Type="http://schemas.openxmlformats.org/officeDocument/2006/relationships/hyperlink" Target="https://ictv.global/taxonomy/taxondetails?taxnode_id=202211121" TargetMode="External"/><Relationship Id="rId15819" Type="http://schemas.openxmlformats.org/officeDocument/2006/relationships/hyperlink" Target="https://ictv.global/ictv/proposals/2020.026M.R.Jingchuvirales.zip" TargetMode="External"/><Relationship Id="rId16190" Type="http://schemas.openxmlformats.org/officeDocument/2006/relationships/hyperlink" Target="https://ictv.global/taxonomy/taxondetails?taxnode_id=202201605" TargetMode="External"/><Relationship Id="rId21984" Type="http://schemas.openxmlformats.org/officeDocument/2006/relationships/hyperlink" Target="https://ictv.global/taxonomy/taxondetails?taxnode_id=202209465" TargetMode="External"/><Relationship Id="rId697" Type="http://schemas.openxmlformats.org/officeDocument/2006/relationships/hyperlink" Target="https://ictv.global/ictv/proposals/2022.001B.Aliceevansviridae.zip" TargetMode="External"/><Relationship Id="rId2378" Type="http://schemas.openxmlformats.org/officeDocument/2006/relationships/hyperlink" Target="https://ictv.global/taxonomy/taxondetails?taxnode_id=202200538" TargetMode="External"/><Relationship Id="rId3429" Type="http://schemas.openxmlformats.org/officeDocument/2006/relationships/hyperlink" Target="https://ictv.global/ictv/proposals/2021.082B.R.Tevens_new_families.zip" TargetMode="External"/><Relationship Id="rId3776" Type="http://schemas.openxmlformats.org/officeDocument/2006/relationships/hyperlink" Target="https://ictv.global/taxonomy/taxondetails?taxnode_id=202200503" TargetMode="External"/><Relationship Id="rId4827" Type="http://schemas.openxmlformats.org/officeDocument/2006/relationships/hyperlink" Target="https://ictv.global/ictv/proposals/2021.010B.R.Binomial_names.zip" TargetMode="External"/><Relationship Id="rId17241" Type="http://schemas.openxmlformats.org/officeDocument/2006/relationships/hyperlink" Target="https://ictv.global/ictv/proposals/2021.013M.Hantaviridae_sprename.zip" TargetMode="External"/><Relationship Id="rId20586" Type="http://schemas.openxmlformats.org/officeDocument/2006/relationships/hyperlink" Target="https://ictv.global/taxonomy/taxondetails?taxnode_id=202205023" TargetMode="External"/><Relationship Id="rId21637" Type="http://schemas.openxmlformats.org/officeDocument/2006/relationships/hyperlink" Target="https://ictv.global/ictv/proposals/2017.004P.A.v4.Alphasatellitidae.zip" TargetMode="External"/><Relationship Id="rId6999" Type="http://schemas.openxmlformats.org/officeDocument/2006/relationships/hyperlink" Target="https://ictv.global/ictv/proposals/2021.053B.R.Microwolfvirus.zip" TargetMode="External"/><Relationship Id="rId7300" Type="http://schemas.openxmlformats.org/officeDocument/2006/relationships/hyperlink" Target="https://ictv.global/taxonomy/taxondetails?taxnode_id=202201144" TargetMode="External"/><Relationship Id="rId13851" Type="http://schemas.openxmlformats.org/officeDocument/2006/relationships/hyperlink" Target="https://ictv.global/ictv/proposals/2020.095B.R.Leviviricetes.zip" TargetMode="External"/><Relationship Id="rId14902" Type="http://schemas.openxmlformats.org/officeDocument/2006/relationships/hyperlink" Target="https://ictv.global/taxonomy/taxondetails?taxnode_id=202211135" TargetMode="External"/><Relationship Id="rId20239" Type="http://schemas.openxmlformats.org/officeDocument/2006/relationships/hyperlink" Target="https://ictv.global/ictv/proposals/2022.008P.Caulimoviridae_rename.zip" TargetMode="External"/><Relationship Id="rId3910" Type="http://schemas.openxmlformats.org/officeDocument/2006/relationships/hyperlink" Target="https://ictv.global/taxonomy/taxondetails?taxnode_id=202206763" TargetMode="External"/><Relationship Id="rId9472" Type="http://schemas.openxmlformats.org/officeDocument/2006/relationships/hyperlink" Target="https://ictv.global/taxonomy/taxondetails?taxnode_id=202214042" TargetMode="External"/><Relationship Id="rId12453" Type="http://schemas.openxmlformats.org/officeDocument/2006/relationships/hyperlink" Target="https://ictv.global/ictv/proposals/2019.006G.zip" TargetMode="External"/><Relationship Id="rId13504" Type="http://schemas.openxmlformats.org/officeDocument/2006/relationships/hyperlink" Target="https://ictv.global/taxonomy/taxondetails?taxnode_id=202212440" TargetMode="External"/><Relationship Id="rId19066" Type="http://schemas.openxmlformats.org/officeDocument/2006/relationships/hyperlink" Target="https://ictv.global/taxonomy/taxondetails?taxnode_id=202206392" TargetMode="External"/><Relationship Id="rId20720" Type="http://schemas.openxmlformats.org/officeDocument/2006/relationships/hyperlink" Target="https://ictv.global/taxonomy/taxondetails?taxnode_id=202204297" TargetMode="External"/><Relationship Id="rId831" Type="http://schemas.openxmlformats.org/officeDocument/2006/relationships/hyperlink" Target="https://ictv.global/ictv/proposals/2022.001B.Aliceevansviridae.zip" TargetMode="External"/><Relationship Id="rId1461" Type="http://schemas.openxmlformats.org/officeDocument/2006/relationships/hyperlink" Target="https://ictv.global/ictv/proposals/2021.010B.R.Binomial_names.zip" TargetMode="External"/><Relationship Id="rId2512" Type="http://schemas.openxmlformats.org/officeDocument/2006/relationships/hyperlink" Target="https://ictv.global/taxonomy/taxondetails?taxnode_id=202212608" TargetMode="External"/><Relationship Id="rId8074" Type="http://schemas.openxmlformats.org/officeDocument/2006/relationships/hyperlink" Target="https://ictv.global/taxonomy/taxondetails?taxnode_id=202214886" TargetMode="External"/><Relationship Id="rId9125" Type="http://schemas.openxmlformats.org/officeDocument/2006/relationships/hyperlink" Target="https://ictv.global/ictv/proposals/2019.005G.zip" TargetMode="External"/><Relationship Id="rId11055" Type="http://schemas.openxmlformats.org/officeDocument/2006/relationships/hyperlink" Target="https://ictv.global/ictv/proposals/2019.012D.zip" TargetMode="External"/><Relationship Id="rId12106" Type="http://schemas.openxmlformats.org/officeDocument/2006/relationships/hyperlink" Target="https://ictv.global/taxonomy/taxondetails?taxnode_id=202202795" TargetMode="External"/><Relationship Id="rId15676" Type="http://schemas.openxmlformats.org/officeDocument/2006/relationships/hyperlink" Target="https://ictv.global/taxonomy/taxondetails?taxnode_id=202212578" TargetMode="External"/><Relationship Id="rId1114" Type="http://schemas.openxmlformats.org/officeDocument/2006/relationships/hyperlink" Target="https://ictv.global/taxonomy/taxondetails?taxnode_id=202208572" TargetMode="External"/><Relationship Id="rId4684" Type="http://schemas.openxmlformats.org/officeDocument/2006/relationships/hyperlink" Target="https://ictv.global/taxonomy/taxondetails?taxnode_id=202212325" TargetMode="External"/><Relationship Id="rId5735" Type="http://schemas.openxmlformats.org/officeDocument/2006/relationships/hyperlink" Target="https://ictv.global/ictv/proposals/2021.010B.R.Binomial_names.zip" TargetMode="External"/><Relationship Id="rId14278" Type="http://schemas.openxmlformats.org/officeDocument/2006/relationships/hyperlink" Target="https://ictv.global/taxonomy/taxondetails?taxnode_id=202210577" TargetMode="External"/><Relationship Id="rId15329" Type="http://schemas.openxmlformats.org/officeDocument/2006/relationships/hyperlink" Target="https://ictv.global/ictv/proposals/2020.095B.R.Leviviricetes.zip" TargetMode="External"/><Relationship Id="rId16727" Type="http://schemas.openxmlformats.org/officeDocument/2006/relationships/hyperlink" Target="https://ictv.global/ictv/proposals/2021.036M.R.Rhabdoviridae_sprename.zip" TargetMode="External"/><Relationship Id="rId19200" Type="http://schemas.openxmlformats.org/officeDocument/2006/relationships/hyperlink" Target="https://ictv.global/taxonomy/taxondetails?taxnode_id=202213820" TargetMode="External"/><Relationship Id="rId21494" Type="http://schemas.openxmlformats.org/officeDocument/2006/relationships/hyperlink" Target="https://ictv.global/taxonomy/taxondetails?taxnode_id=202202719" TargetMode="External"/><Relationship Id="rId22545" Type="http://schemas.openxmlformats.org/officeDocument/2006/relationships/hyperlink" Target="https://ictv.global/ictv/proposals/2020.001G.R.Abolish_type_species.pdf" TargetMode="External"/><Relationship Id="rId3286" Type="http://schemas.openxmlformats.org/officeDocument/2006/relationships/hyperlink" Target="https://ictv.global/taxonomy/taxondetails?taxnode_id=202212920" TargetMode="External"/><Relationship Id="rId4337" Type="http://schemas.openxmlformats.org/officeDocument/2006/relationships/hyperlink" Target="https://ictv.global/ictv/proposals/2021.010B.R.Binomial_names.zip" TargetMode="External"/><Relationship Id="rId18899" Type="http://schemas.openxmlformats.org/officeDocument/2006/relationships/hyperlink" Target="https://ictv.global/ictv/proposals/2021.006S.R.Picornaviridae_5nsfam.zip" TargetMode="External"/><Relationship Id="rId20096" Type="http://schemas.openxmlformats.org/officeDocument/2006/relationships/hyperlink" Target="https://ictv.global/taxonomy/taxondetails?taxnode_id=202212465" TargetMode="External"/><Relationship Id="rId21147" Type="http://schemas.openxmlformats.org/officeDocument/2006/relationships/hyperlink" Target="https://ictv.global/ictv/proposals/2019.006D.zip" TargetMode="External"/><Relationship Id="rId8958" Type="http://schemas.openxmlformats.org/officeDocument/2006/relationships/hyperlink" Target="https://ictv.global/taxonomy/taxondetails?taxnode_id=202204025" TargetMode="External"/><Relationship Id="rId10888" Type="http://schemas.openxmlformats.org/officeDocument/2006/relationships/hyperlink" Target="https://ictv.global/taxonomy/taxondetails?taxnode_id=202203468" TargetMode="External"/><Relationship Id="rId11939" Type="http://schemas.openxmlformats.org/officeDocument/2006/relationships/hyperlink" Target="https://ictv.global/ictv/proposals/2020.028M.R.Reovirales_2nfam.zip" TargetMode="External"/><Relationship Id="rId15810" Type="http://schemas.openxmlformats.org/officeDocument/2006/relationships/hyperlink" Target="https://ictv.global/taxonomy/taxondetails?taxnode_id=202206069" TargetMode="External"/><Relationship Id="rId13361" Type="http://schemas.openxmlformats.org/officeDocument/2006/relationships/hyperlink" Target="https://ictv.global/ictv/proposals/2022.015P.Tombusviridae_rename.zip" TargetMode="External"/><Relationship Id="rId14412" Type="http://schemas.openxmlformats.org/officeDocument/2006/relationships/hyperlink" Target="https://ictv.global/taxonomy/taxondetails?taxnode_id=202210684" TargetMode="External"/><Relationship Id="rId17982" Type="http://schemas.openxmlformats.org/officeDocument/2006/relationships/hyperlink" Target="https://ictv.global/taxonomy/taxondetails?taxnode_id=202207649" TargetMode="External"/><Relationship Id="rId3420" Type="http://schemas.openxmlformats.org/officeDocument/2006/relationships/hyperlink" Target="https://ictv.global/taxonomy/taxondetails?taxnode_id=202213703" TargetMode="External"/><Relationship Id="rId6990" Type="http://schemas.openxmlformats.org/officeDocument/2006/relationships/hyperlink" Target="https://ictv.global/taxonomy/taxondetails?taxnode_id=202212419" TargetMode="External"/><Relationship Id="rId13014" Type="http://schemas.openxmlformats.org/officeDocument/2006/relationships/hyperlink" Target="https://ictv.global/taxonomy/taxondetails?taxnode_id=202203128" TargetMode="External"/><Relationship Id="rId16584" Type="http://schemas.openxmlformats.org/officeDocument/2006/relationships/hyperlink" Target="https://ictv.global/taxonomy/taxondetails?taxnode_id=202201759" TargetMode="External"/><Relationship Id="rId17635" Type="http://schemas.openxmlformats.org/officeDocument/2006/relationships/hyperlink" Target="https://ictv.global/ictv/proposals/2021.028M.Peribunyaviridae_sprename.zip" TargetMode="External"/><Relationship Id="rId20230" Type="http://schemas.openxmlformats.org/officeDocument/2006/relationships/hyperlink" Target="https://ictv.global/taxonomy/taxondetails?taxnode_id=202202837" TargetMode="External"/><Relationship Id="rId341" Type="http://schemas.openxmlformats.org/officeDocument/2006/relationships/hyperlink" Target="https://ictv.global/ictv/proposals/2021.022B.R.Crassvirales.zip" TargetMode="External"/><Relationship Id="rId2022" Type="http://schemas.openxmlformats.org/officeDocument/2006/relationships/hyperlink" Target="https://ictv.global/taxonomy/taxondetails?taxnode_id=202200823" TargetMode="External"/><Relationship Id="rId5592" Type="http://schemas.openxmlformats.org/officeDocument/2006/relationships/hyperlink" Target="https://ictv.global/taxonomy/taxondetails?taxnode_id=202213174" TargetMode="External"/><Relationship Id="rId6643" Type="http://schemas.openxmlformats.org/officeDocument/2006/relationships/hyperlink" Target="https://ictv.global/ictv/proposals/2021.010B.R.Binomial_names.zip" TargetMode="External"/><Relationship Id="rId15186" Type="http://schemas.openxmlformats.org/officeDocument/2006/relationships/hyperlink" Target="https://ictv.global/taxonomy/taxondetails?taxnode_id=202211381" TargetMode="External"/><Relationship Id="rId16237" Type="http://schemas.openxmlformats.org/officeDocument/2006/relationships/hyperlink" Target="https://ictv.global/ictv/proposals/2021.026M.Paramyxoviridae_sprename.zip" TargetMode="External"/><Relationship Id="rId4194" Type="http://schemas.openxmlformats.org/officeDocument/2006/relationships/hyperlink" Target="https://ictv.global/taxonomy/taxondetails?taxnode_id=202200746" TargetMode="External"/><Relationship Id="rId5245" Type="http://schemas.openxmlformats.org/officeDocument/2006/relationships/hyperlink" Target="https://ictv.global/ictv/proposals/2021.010B.R.Binomial_names.zip" TargetMode="External"/><Relationship Id="rId9866" Type="http://schemas.openxmlformats.org/officeDocument/2006/relationships/hyperlink" Target="https://ictv.global/taxonomy/taxondetails?taxnode_id=202209507" TargetMode="External"/><Relationship Id="rId22055" Type="http://schemas.openxmlformats.org/officeDocument/2006/relationships/hyperlink" Target="https://ictv.global/ictv/proposals/2011.001a-fB.A.v3.Betafusellovirus.pdf" TargetMode="External"/><Relationship Id="rId8468" Type="http://schemas.openxmlformats.org/officeDocument/2006/relationships/hyperlink" Target="https://ictv.global/taxonomy/taxondetails?taxnode_id=202209882" TargetMode="External"/><Relationship Id="rId9519" Type="http://schemas.openxmlformats.org/officeDocument/2006/relationships/hyperlink" Target="https://ictv.global/ictv/proposals/2022.002F.Bacilladnaviridae_reorg.zip" TargetMode="External"/><Relationship Id="rId10398" Type="http://schemas.openxmlformats.org/officeDocument/2006/relationships/hyperlink" Target="https://ictv.global/taxonomy/taxondetails?taxnode_id=202203277" TargetMode="External"/><Relationship Id="rId11796" Type="http://schemas.openxmlformats.org/officeDocument/2006/relationships/hyperlink" Target="https://ictv.global/taxonomy/taxondetails?taxnode_id=202204888" TargetMode="External"/><Relationship Id="rId12847" Type="http://schemas.openxmlformats.org/officeDocument/2006/relationships/hyperlink" Target="https://ictv.global/ictv/proposals/2021.007P.R.Betaflexiviridae_2ng_23nsp.zip" TargetMode="External"/><Relationship Id="rId1508" Type="http://schemas.openxmlformats.org/officeDocument/2006/relationships/hyperlink" Target="https://ictv.global/taxonomy/taxondetails?taxnode_id=202208214" TargetMode="External"/><Relationship Id="rId1855" Type="http://schemas.openxmlformats.org/officeDocument/2006/relationships/hyperlink" Target="https://ictv.global/ictv/proposals/2021.010B.R.Binomial_names.zip" TargetMode="External"/><Relationship Id="rId2906" Type="http://schemas.openxmlformats.org/officeDocument/2006/relationships/hyperlink" Target="https://ictv.global/taxonomy/taxondetails?taxnode_id=202200234" TargetMode="External"/><Relationship Id="rId11449" Type="http://schemas.openxmlformats.org/officeDocument/2006/relationships/hyperlink" Target="https://ictv.global/ictv/proposals/2020.005F.R.Genomoviridae.zip" TargetMode="External"/><Relationship Id="rId15320" Type="http://schemas.openxmlformats.org/officeDocument/2006/relationships/hyperlink" Target="https://ictv.global/taxonomy/taxondetails?taxnode_id=202211479" TargetMode="External"/><Relationship Id="rId18890" Type="http://schemas.openxmlformats.org/officeDocument/2006/relationships/hyperlink" Target="https://ictv.global/taxonomy/taxondetails?taxnode_id=202202032" TargetMode="External"/><Relationship Id="rId19941" Type="http://schemas.openxmlformats.org/officeDocument/2006/relationships/hyperlink" Target="https://ictv.global/ictv/proposals/2019.006G.zip" TargetMode="External"/><Relationship Id="rId11930" Type="http://schemas.openxmlformats.org/officeDocument/2006/relationships/hyperlink" Target="https://ictv.global/taxonomy/taxondetails?taxnode_id=202204962" TargetMode="External"/><Relationship Id="rId17492" Type="http://schemas.openxmlformats.org/officeDocument/2006/relationships/hyperlink" Target="https://ictv.global/taxonomy/taxondetails?taxnode_id=202200108" TargetMode="External"/><Relationship Id="rId18543" Type="http://schemas.openxmlformats.org/officeDocument/2006/relationships/hyperlink" Target="https://ictv.global/ictv/proposals/2019.006G.zip" TargetMode="External"/><Relationship Id="rId21888" Type="http://schemas.openxmlformats.org/officeDocument/2006/relationships/hyperlink" Target="https://ictv.global/taxonomy/taxondetails?taxnode_id=202202549" TargetMode="External"/><Relationship Id="rId7551" Type="http://schemas.openxmlformats.org/officeDocument/2006/relationships/hyperlink" Target="https://ictv.global/ictv/proposals/2021.010B.R.Binomial_names.zip" TargetMode="External"/><Relationship Id="rId8602" Type="http://schemas.openxmlformats.org/officeDocument/2006/relationships/hyperlink" Target="https://ictv.global/taxonomy/taxondetails?taxnode_id=202203863" TargetMode="External"/><Relationship Id="rId10532" Type="http://schemas.openxmlformats.org/officeDocument/2006/relationships/hyperlink" Target="https://ictv.global/taxonomy/taxondetails?taxnode_id=202206707" TargetMode="External"/><Relationship Id="rId16094" Type="http://schemas.openxmlformats.org/officeDocument/2006/relationships/hyperlink" Target="https://ictv.global/taxonomy/taxondetails?taxnode_id=202214214" TargetMode="External"/><Relationship Id="rId17145" Type="http://schemas.openxmlformats.org/officeDocument/2006/relationships/hyperlink" Target="https://ictv.global/ictv/proposals/2022.019P.Emaravirus_1ns.zip" TargetMode="External"/><Relationship Id="rId6153" Type="http://schemas.openxmlformats.org/officeDocument/2006/relationships/hyperlink" Target="https://ictv.global/ictv/proposals/2021.010B.R.Binomial_names.zip" TargetMode="External"/><Relationship Id="rId7204" Type="http://schemas.openxmlformats.org/officeDocument/2006/relationships/hyperlink" Target="https://ictv.global/taxonomy/taxondetails?taxnode_id=202201108" TargetMode="External"/><Relationship Id="rId13755" Type="http://schemas.openxmlformats.org/officeDocument/2006/relationships/hyperlink" Target="https://ictv.global/ictv/proposals/2020.095B.R.Leviviricetes.zip" TargetMode="External"/><Relationship Id="rId20971" Type="http://schemas.openxmlformats.org/officeDocument/2006/relationships/hyperlink" Target="https://ictv.global/ictv/proposals/2020.001G.R.Abolish_type_species.pdf" TargetMode="External"/><Relationship Id="rId2763" Type="http://schemas.openxmlformats.org/officeDocument/2006/relationships/hyperlink" Target="https://ictv.global/ictv/proposals/2021.010B.R.Binomial_names.zip" TargetMode="External"/><Relationship Id="rId3814" Type="http://schemas.openxmlformats.org/officeDocument/2006/relationships/hyperlink" Target="https://ictv.global/taxonomy/taxondetails?taxnode_id=202212682" TargetMode="External"/><Relationship Id="rId9376" Type="http://schemas.openxmlformats.org/officeDocument/2006/relationships/hyperlink" Target="https://ictv.global/taxonomy/taxondetails?taxnode_id=202204256" TargetMode="External"/><Relationship Id="rId12357" Type="http://schemas.openxmlformats.org/officeDocument/2006/relationships/hyperlink" Target="https://ictv.global/ictv/proposals/2019.006G.zip" TargetMode="External"/><Relationship Id="rId13408" Type="http://schemas.openxmlformats.org/officeDocument/2006/relationships/hyperlink" Target="https://ictv.global/taxonomy/taxondetails?taxnode_id=202206615" TargetMode="External"/><Relationship Id="rId14806" Type="http://schemas.openxmlformats.org/officeDocument/2006/relationships/hyperlink" Target="https://ictv.global/taxonomy/taxondetails?taxnode_id=202211208" TargetMode="External"/><Relationship Id="rId20624" Type="http://schemas.openxmlformats.org/officeDocument/2006/relationships/hyperlink" Target="https://ictv.global/taxonomy/taxondetails?taxnode_id=202205043" TargetMode="External"/><Relationship Id="rId735" Type="http://schemas.openxmlformats.org/officeDocument/2006/relationships/hyperlink" Target="https://ictv.global/ictv/proposals/2022.001B.Aliceevansviridae.zip" TargetMode="External"/><Relationship Id="rId1365" Type="http://schemas.openxmlformats.org/officeDocument/2006/relationships/hyperlink" Target="https://ictv.global/ictv/proposals/2021.010B.R.Binomial_names.zip" TargetMode="External"/><Relationship Id="rId2416" Type="http://schemas.openxmlformats.org/officeDocument/2006/relationships/hyperlink" Target="https://ictv.global/taxonomy/taxondetails?taxnode_id=202200267" TargetMode="External"/><Relationship Id="rId9029" Type="http://schemas.openxmlformats.org/officeDocument/2006/relationships/hyperlink" Target="https://ictv.global/ictv/proposals/2019.005G.zip" TargetMode="External"/><Relationship Id="rId16978" Type="http://schemas.openxmlformats.org/officeDocument/2006/relationships/hyperlink" Target="https://ictv.global/taxonomy/taxondetails?taxnode_id=202212944" TargetMode="External"/><Relationship Id="rId1018" Type="http://schemas.openxmlformats.org/officeDocument/2006/relationships/hyperlink" Target="https://ictv.global/taxonomy/taxondetails?taxnode_id=202208562" TargetMode="External"/><Relationship Id="rId4588" Type="http://schemas.openxmlformats.org/officeDocument/2006/relationships/hyperlink" Target="https://ictv.global/taxonomy/taxondetails?taxnode_id=202212277" TargetMode="External"/><Relationship Id="rId5639" Type="http://schemas.openxmlformats.org/officeDocument/2006/relationships/hyperlink" Target="https://ictv.global/ictv/proposals/2021.010B.R.Binomial_names.zip" TargetMode="External"/><Relationship Id="rId5986" Type="http://schemas.openxmlformats.org/officeDocument/2006/relationships/hyperlink" Target="https://ictv.global/taxonomy/taxondetails?taxnode_id=202210180" TargetMode="External"/><Relationship Id="rId18053" Type="http://schemas.openxmlformats.org/officeDocument/2006/relationships/hyperlink" Target="https://ictv.global/ictv/proposals/2022.011P.Tospoviridae_rename.zip" TargetMode="External"/><Relationship Id="rId19451" Type="http://schemas.openxmlformats.org/officeDocument/2006/relationships/hyperlink" Target="https://ictv.global/ictv/proposals/2020.026P.R.Abolish_Luteoviridae.zip" TargetMode="External"/><Relationship Id="rId21398" Type="http://schemas.openxmlformats.org/officeDocument/2006/relationships/hyperlink" Target="https://ictv.global/taxonomy/taxondetails?taxnode_id=202206528" TargetMode="External"/><Relationship Id="rId71" Type="http://schemas.openxmlformats.org/officeDocument/2006/relationships/hyperlink" Target="https://ictv.global/ictv/proposals/2022.001D.Herpesvirales_1renfam_4rengen_124rensp_6absp.zip" TargetMode="External"/><Relationship Id="rId7061" Type="http://schemas.openxmlformats.org/officeDocument/2006/relationships/hyperlink" Target="https://ictv.global/ictv/proposals/2022.054B.Mudcatvirus_10nsp.zip" TargetMode="External"/><Relationship Id="rId8112" Type="http://schemas.openxmlformats.org/officeDocument/2006/relationships/hyperlink" Target="https://ictv.global/taxonomy/taxondetails?taxnode_id=202200994" TargetMode="External"/><Relationship Id="rId9510" Type="http://schemas.openxmlformats.org/officeDocument/2006/relationships/hyperlink" Target="https://ictv.global/taxonomy/taxondetails?taxnode_id=202205754" TargetMode="External"/><Relationship Id="rId11440" Type="http://schemas.openxmlformats.org/officeDocument/2006/relationships/hyperlink" Target="https://ictv.global/taxonomy/taxondetails?taxnode_id=202203608" TargetMode="External"/><Relationship Id="rId19104" Type="http://schemas.openxmlformats.org/officeDocument/2006/relationships/hyperlink" Target="https://ictv.global/taxonomy/taxondetails?taxnode_id=202201968" TargetMode="External"/><Relationship Id="rId22449" Type="http://schemas.openxmlformats.org/officeDocument/2006/relationships/hyperlink" Target="https://ictv.global/ictv/proposals/2020.009P.R.Betasatellite_61nsp.zip" TargetMode="External"/><Relationship Id="rId10042" Type="http://schemas.openxmlformats.org/officeDocument/2006/relationships/hyperlink" Target="https://ictv.global/taxonomy/taxondetails?taxnode_id=202203895" TargetMode="External"/><Relationship Id="rId14663" Type="http://schemas.openxmlformats.org/officeDocument/2006/relationships/hyperlink" Target="https://ictv.global/ictv/proposals/2020.095B.R.Leviviricetes.zip" TargetMode="External"/><Relationship Id="rId15714" Type="http://schemas.openxmlformats.org/officeDocument/2006/relationships/hyperlink" Target="https://ictv.global/taxonomy/taxondetails?taxnode_id=202206285" TargetMode="External"/><Relationship Id="rId3671" Type="http://schemas.openxmlformats.org/officeDocument/2006/relationships/hyperlink" Target="https://ictv.global/ictv/proposals/2021.082B.R.Tevens_new_families.zip" TargetMode="External"/><Relationship Id="rId4722" Type="http://schemas.openxmlformats.org/officeDocument/2006/relationships/hyperlink" Target="https://ictv.global/taxonomy/taxondetails?taxnode_id=202200899" TargetMode="External"/><Relationship Id="rId13265" Type="http://schemas.openxmlformats.org/officeDocument/2006/relationships/hyperlink" Target="https://ictv.global/ictv/proposals/2022.015P.Tombusviridae_rename.zip" TargetMode="External"/><Relationship Id="rId14316" Type="http://schemas.openxmlformats.org/officeDocument/2006/relationships/hyperlink" Target="https://ictv.global/taxonomy/taxondetails?taxnode_id=202210600" TargetMode="External"/><Relationship Id="rId17886" Type="http://schemas.openxmlformats.org/officeDocument/2006/relationships/hyperlink" Target="https://ictv.global/taxonomy/taxondetails?taxnode_id=202207605" TargetMode="External"/><Relationship Id="rId20481" Type="http://schemas.openxmlformats.org/officeDocument/2006/relationships/hyperlink" Target="https://ictv.global/ictv/proposals/2019.006G.zip" TargetMode="External"/><Relationship Id="rId21532" Type="http://schemas.openxmlformats.org/officeDocument/2006/relationships/hyperlink" Target="https://ictv.global/taxonomy/taxondetails?taxnode_id=202208932" TargetMode="External"/><Relationship Id="rId592" Type="http://schemas.openxmlformats.org/officeDocument/2006/relationships/hyperlink" Target="https://ictv.global/taxonomy/taxondetails?taxnode_id=202208846" TargetMode="External"/><Relationship Id="rId2273" Type="http://schemas.openxmlformats.org/officeDocument/2006/relationships/hyperlink" Target="https://ictv.global/ictv/proposals/2022.035B.Grimontviridae_nf.zip" TargetMode="External"/><Relationship Id="rId3324" Type="http://schemas.openxmlformats.org/officeDocument/2006/relationships/hyperlink" Target="https://ictv.global/taxonomy/taxondetails?taxnode_id=202210145" TargetMode="External"/><Relationship Id="rId6894" Type="http://schemas.openxmlformats.org/officeDocument/2006/relationships/hyperlink" Target="https://ictv.global/taxonomy/taxondetails?taxnode_id=202207441" TargetMode="External"/><Relationship Id="rId7945" Type="http://schemas.openxmlformats.org/officeDocument/2006/relationships/hyperlink" Target="https://ictv.global/ictv/proposals/2021.010B.R.Binomial_names.zip" TargetMode="External"/><Relationship Id="rId16488" Type="http://schemas.openxmlformats.org/officeDocument/2006/relationships/hyperlink" Target="https://ictv.global/taxonomy/taxondetails?taxnode_id=202201720" TargetMode="External"/><Relationship Id="rId17539" Type="http://schemas.openxmlformats.org/officeDocument/2006/relationships/hyperlink" Target="https://ictv.global/ictv/proposals/2021.028M.Peribunyaviridae_sprename.zip" TargetMode="External"/><Relationship Id="rId18937" Type="http://schemas.openxmlformats.org/officeDocument/2006/relationships/hyperlink" Target="https://ictv.global/ictv/proposals/2021.006S.R.Picornaviridae_5nsfam.zip" TargetMode="External"/><Relationship Id="rId20134" Type="http://schemas.openxmlformats.org/officeDocument/2006/relationships/hyperlink" Target="https://ictv.global/taxonomy/taxondetails?taxnode_id=202205859" TargetMode="External"/><Relationship Id="rId245" Type="http://schemas.openxmlformats.org/officeDocument/2006/relationships/hyperlink" Target="https://ictv.global/ictv/proposals/2022.001D.Herpesvirales_1renfam_4rengen_124rensp_6absp.zip" TargetMode="External"/><Relationship Id="rId5496" Type="http://schemas.openxmlformats.org/officeDocument/2006/relationships/hyperlink" Target="https://ictv.global/taxonomy/taxondetails?taxnode_id=202209250" TargetMode="External"/><Relationship Id="rId6547" Type="http://schemas.openxmlformats.org/officeDocument/2006/relationships/hyperlink" Target="https://ictv.global/ictv/proposals/2022.030B.Error_correction.zip" TargetMode="External"/><Relationship Id="rId10926" Type="http://schemas.openxmlformats.org/officeDocument/2006/relationships/hyperlink" Target="https://ictv.global/taxonomy/taxondetails?taxnode_id=202205840" TargetMode="External"/><Relationship Id="rId4098" Type="http://schemas.openxmlformats.org/officeDocument/2006/relationships/hyperlink" Target="https://ictv.global/taxonomy/taxondetails?taxnode_id=202201224" TargetMode="External"/><Relationship Id="rId5149" Type="http://schemas.openxmlformats.org/officeDocument/2006/relationships/hyperlink" Target="https://ictv.global/ictv/proposals/2021.010B.R.Binomial_names.zip" TargetMode="External"/><Relationship Id="rId9020" Type="http://schemas.openxmlformats.org/officeDocument/2006/relationships/hyperlink" Target="https://ictv.global/taxonomy/taxondetails?taxnode_id=202204069" TargetMode="External"/><Relationship Id="rId12001" Type="http://schemas.openxmlformats.org/officeDocument/2006/relationships/hyperlink" Target="https://ictv.global/ictv/proposals/2019.006G.zip" TargetMode="External"/><Relationship Id="rId15571" Type="http://schemas.openxmlformats.org/officeDocument/2006/relationships/hyperlink" Target="https://ictv.global/ictv/proposals/2021.009F.R.Botourmiaviridae_6newgen_109newsp.zip" TargetMode="External"/><Relationship Id="rId16622" Type="http://schemas.openxmlformats.org/officeDocument/2006/relationships/hyperlink" Target="https://ictv.global/taxonomy/taxondetails?taxnode_id=202201769" TargetMode="External"/><Relationship Id="rId1759" Type="http://schemas.openxmlformats.org/officeDocument/2006/relationships/hyperlink" Target="https://ictv.global/ictv/proposals/2021.001B.R.abolish_Caudovirales.zip" TargetMode="External"/><Relationship Id="rId3181" Type="http://schemas.openxmlformats.org/officeDocument/2006/relationships/hyperlink" Target="https://ictv.global/ictv/proposals/2021.010B.R.Binomial_names.zip" TargetMode="External"/><Relationship Id="rId5630" Type="http://schemas.openxmlformats.org/officeDocument/2006/relationships/hyperlink" Target="https://ictv.global/taxonomy/taxondetails?taxnode_id=202209604" TargetMode="External"/><Relationship Id="rId14173" Type="http://schemas.openxmlformats.org/officeDocument/2006/relationships/hyperlink" Target="https://ictv.global/ictv/proposals/2020.095B.R.Leviviricetes.zip" TargetMode="External"/><Relationship Id="rId15224" Type="http://schemas.openxmlformats.org/officeDocument/2006/relationships/hyperlink" Target="https://ictv.global/taxonomy/taxondetails?taxnode_id=202211409" TargetMode="External"/><Relationship Id="rId18794" Type="http://schemas.openxmlformats.org/officeDocument/2006/relationships/hyperlink" Target="https://ictv.global/taxonomy/taxondetails?taxnode_id=202201946" TargetMode="External"/><Relationship Id="rId19845" Type="http://schemas.openxmlformats.org/officeDocument/2006/relationships/hyperlink" Target="https://ictv.global/ictv/proposals/2019.006G.zip" TargetMode="External"/><Relationship Id="rId22440" Type="http://schemas.openxmlformats.org/officeDocument/2006/relationships/hyperlink" Target="https://ictv.global/taxonomy/taxondetails?taxnode_id=202205157" TargetMode="External"/><Relationship Id="rId4232" Type="http://schemas.openxmlformats.org/officeDocument/2006/relationships/hyperlink" Target="https://ictv.global/taxonomy/taxondetails?taxnode_id=202213187" TargetMode="External"/><Relationship Id="rId8853" Type="http://schemas.openxmlformats.org/officeDocument/2006/relationships/hyperlink" Target="https://ictv.global/ictv/proposals/2021.007D.R.Polyomaviridae_2ngen_117rensp.zip" TargetMode="External"/><Relationship Id="rId9904" Type="http://schemas.openxmlformats.org/officeDocument/2006/relationships/hyperlink" Target="https://ictv.global/taxonomy/taxondetails?taxnode_id=202209510" TargetMode="External"/><Relationship Id="rId10783" Type="http://schemas.openxmlformats.org/officeDocument/2006/relationships/hyperlink" Target="https://ictv.global/ictv/proposals/2019.012D.zip" TargetMode="External"/><Relationship Id="rId11834" Type="http://schemas.openxmlformats.org/officeDocument/2006/relationships/hyperlink" Target="https://ictv.global/taxonomy/taxondetails?taxnode_id=202204910" TargetMode="External"/><Relationship Id="rId17396" Type="http://schemas.openxmlformats.org/officeDocument/2006/relationships/hyperlink" Target="https://ictv.global/taxonomy/taxondetails?taxnode_id=202209784" TargetMode="External"/><Relationship Id="rId18447" Type="http://schemas.openxmlformats.org/officeDocument/2006/relationships/hyperlink" Target="https://ictv.global/ictv/proposals/2021.032M.R.Picobirnaviridae_sprename_genrename.zip" TargetMode="External"/><Relationship Id="rId21042" Type="http://schemas.openxmlformats.org/officeDocument/2006/relationships/hyperlink" Target="https://ictv.global/taxonomy/taxondetails?taxnode_id=202204819" TargetMode="External"/><Relationship Id="rId7455" Type="http://schemas.openxmlformats.org/officeDocument/2006/relationships/hyperlink" Target="https://ictv.global/ictv/proposals/2021.010B.R.Binomial_names.zip" TargetMode="External"/><Relationship Id="rId8506" Type="http://schemas.openxmlformats.org/officeDocument/2006/relationships/hyperlink" Target="https://ictv.global/taxonomy/taxondetails?taxnode_id=202207856" TargetMode="External"/><Relationship Id="rId10436" Type="http://schemas.openxmlformats.org/officeDocument/2006/relationships/hyperlink" Target="https://ictv.global/taxonomy/taxondetails?taxnode_id=202203290" TargetMode="External"/><Relationship Id="rId17049" Type="http://schemas.openxmlformats.org/officeDocument/2006/relationships/hyperlink" Target="https://ictv.global/ictv/proposals/2021.008M.Arenaviridae_rename.zip" TargetMode="External"/><Relationship Id="rId6057" Type="http://schemas.openxmlformats.org/officeDocument/2006/relationships/hyperlink" Target="https://ictv.global/ictv/proposals/2021.010B.R.Binomial_names.zip" TargetMode="External"/><Relationship Id="rId7108" Type="http://schemas.openxmlformats.org/officeDocument/2006/relationships/hyperlink" Target="https://ictv.global/taxonomy/taxondetails?taxnode_id=202206850" TargetMode="External"/><Relationship Id="rId986" Type="http://schemas.openxmlformats.org/officeDocument/2006/relationships/hyperlink" Target="https://ictv.global/taxonomy/taxondetails?taxnode_id=202208624" TargetMode="External"/><Relationship Id="rId2667" Type="http://schemas.openxmlformats.org/officeDocument/2006/relationships/hyperlink" Target="https://ictv.global/ictv/proposals/2021.056B.R.Naomiviridae.zip" TargetMode="External"/><Relationship Id="rId3718" Type="http://schemas.openxmlformats.org/officeDocument/2006/relationships/hyperlink" Target="https://ictv.global/taxonomy/taxondetails?taxnode_id=202200340" TargetMode="External"/><Relationship Id="rId13659" Type="http://schemas.openxmlformats.org/officeDocument/2006/relationships/hyperlink" Target="https://ictv.global/ictv/proposals/2020.095B.R.Leviviricetes.zip" TargetMode="External"/><Relationship Id="rId15081" Type="http://schemas.openxmlformats.org/officeDocument/2006/relationships/hyperlink" Target="https://ictv.global/ictv/proposals/2020.095B.R.Leviviricetes.zip" TargetMode="External"/><Relationship Id="rId16132" Type="http://schemas.openxmlformats.org/officeDocument/2006/relationships/hyperlink" Target="https://ictv.global/taxonomy/taxondetails?taxnode_id=202206252" TargetMode="External"/><Relationship Id="rId17530" Type="http://schemas.openxmlformats.org/officeDocument/2006/relationships/hyperlink" Target="https://ictv.global/taxonomy/taxondetails?taxnode_id=202214222" TargetMode="External"/><Relationship Id="rId20875" Type="http://schemas.openxmlformats.org/officeDocument/2006/relationships/hyperlink" Target="https://ictv.global/ictv/proposals/2019.003G.zip" TargetMode="External"/><Relationship Id="rId21926" Type="http://schemas.openxmlformats.org/officeDocument/2006/relationships/hyperlink" Target="https://ictv.global/taxonomy/taxondetails?taxnode_id=202206510" TargetMode="External"/><Relationship Id="rId639" Type="http://schemas.openxmlformats.org/officeDocument/2006/relationships/hyperlink" Target="https://ictv.global/ictv/proposals/2021.010B.R.Binomial_names.zip" TargetMode="External"/><Relationship Id="rId1269" Type="http://schemas.openxmlformats.org/officeDocument/2006/relationships/hyperlink" Target="https://ictv.global/ictv/proposals/2021.010B.R.Binomial_names.zip" TargetMode="External"/><Relationship Id="rId5140" Type="http://schemas.openxmlformats.org/officeDocument/2006/relationships/hyperlink" Target="https://ictv.global/taxonomy/taxondetails?taxnode_id=202211850" TargetMode="External"/><Relationship Id="rId20528" Type="http://schemas.openxmlformats.org/officeDocument/2006/relationships/hyperlink" Target="https://ictv.global/taxonomy/taxondetails?taxnode_id=202204990" TargetMode="External"/><Relationship Id="rId9761" Type="http://schemas.openxmlformats.org/officeDocument/2006/relationships/hyperlink" Target="https://ictv.global/ictv/proposals/2022.009D.Circoviridae_rensp101_nsp48.zip" TargetMode="External"/><Relationship Id="rId11691" Type="http://schemas.openxmlformats.org/officeDocument/2006/relationships/hyperlink" Target="https://ictv.global/ictv/proposals/2021.002F.R.Chrysoviridae_binomials.zip" TargetMode="External"/><Relationship Id="rId12742" Type="http://schemas.openxmlformats.org/officeDocument/2006/relationships/hyperlink" Target="https://ictv.global/taxonomy/taxondetails?taxnode_id=202202274" TargetMode="External"/><Relationship Id="rId19355" Type="http://schemas.openxmlformats.org/officeDocument/2006/relationships/hyperlink" Target="https://ictv.global/ictv/proposals/2022.004P.Secoviridae_8ns.zip" TargetMode="External"/><Relationship Id="rId1750" Type="http://schemas.openxmlformats.org/officeDocument/2006/relationships/hyperlink" Target="https://ictv.global/taxonomy/taxondetails?taxnode_id=202213020" TargetMode="External"/><Relationship Id="rId2801" Type="http://schemas.openxmlformats.org/officeDocument/2006/relationships/hyperlink" Target="https://ictv.global/ictv/proposals/2022.062B.Peduoviridae_6ng_19nsp.zip" TargetMode="External"/><Relationship Id="rId8016" Type="http://schemas.openxmlformats.org/officeDocument/2006/relationships/hyperlink" Target="https://ictv.global/taxonomy/taxondetails?taxnode_id=202211944" TargetMode="External"/><Relationship Id="rId8363" Type="http://schemas.openxmlformats.org/officeDocument/2006/relationships/hyperlink" Target="https://ictv.global/ictv/proposals/2021.010B.R.Binomial_names.zip" TargetMode="External"/><Relationship Id="rId9414" Type="http://schemas.openxmlformats.org/officeDocument/2006/relationships/hyperlink" Target="https://ictv.global/taxonomy/taxondetails?taxnode_id=202206425" TargetMode="External"/><Relationship Id="rId10293" Type="http://schemas.openxmlformats.org/officeDocument/2006/relationships/hyperlink" Target="https://ictv.global/ictv/proposals/2019.012D.zip" TargetMode="External"/><Relationship Id="rId11344" Type="http://schemas.openxmlformats.org/officeDocument/2006/relationships/hyperlink" Target="https://ictv.global/taxonomy/taxondetails?taxnode_id=202203585" TargetMode="External"/><Relationship Id="rId15965" Type="http://schemas.openxmlformats.org/officeDocument/2006/relationships/hyperlink" Target="https://ictv.global/ictv/proposals/2022.012M.Lispiviridae_7ngen_11nsp.zip" TargetMode="External"/><Relationship Id="rId19008" Type="http://schemas.openxmlformats.org/officeDocument/2006/relationships/hyperlink" Target="https://ictv.global/taxonomy/taxondetails?taxnode_id=202202010" TargetMode="External"/><Relationship Id="rId1403" Type="http://schemas.openxmlformats.org/officeDocument/2006/relationships/hyperlink" Target="https://ictv.global/ictv/proposals/2021.010B.R.Binomial_names.zip" TargetMode="External"/><Relationship Id="rId4973" Type="http://schemas.openxmlformats.org/officeDocument/2006/relationships/hyperlink" Target="https://ictv.global/ictv/proposals/2021.010B.R.Binomial_names.zip" TargetMode="External"/><Relationship Id="rId14567" Type="http://schemas.openxmlformats.org/officeDocument/2006/relationships/hyperlink" Target="https://ictv.global/ictv/proposals/2020.095B.R.Leviviricetes.zip" TargetMode="External"/><Relationship Id="rId15618" Type="http://schemas.openxmlformats.org/officeDocument/2006/relationships/hyperlink" Target="https://ictv.global/taxonomy/taxondetails?taxnode_id=202215018" TargetMode="External"/><Relationship Id="rId21783" Type="http://schemas.openxmlformats.org/officeDocument/2006/relationships/hyperlink" Target="https://ictv.global/ictv/proposals/2022.008D.Aelloviridae_146rensp.zip" TargetMode="External"/><Relationship Id="rId3575" Type="http://schemas.openxmlformats.org/officeDocument/2006/relationships/hyperlink" Target="https://ictv.global/ictv/proposals/2021.082B.R.Tevens_new_families.zip" TargetMode="External"/><Relationship Id="rId4626" Type="http://schemas.openxmlformats.org/officeDocument/2006/relationships/hyperlink" Target="https://ictv.global/taxonomy/taxondetails?taxnode_id=202212296" TargetMode="External"/><Relationship Id="rId13169" Type="http://schemas.openxmlformats.org/officeDocument/2006/relationships/hyperlink" Target="https://ictv.global/ictv/proposals/2022.007S.Flaviviridae_1genren_sprenamed.zip" TargetMode="External"/><Relationship Id="rId17040" Type="http://schemas.openxmlformats.org/officeDocument/2006/relationships/hyperlink" Target="https://ictv.global/taxonomy/taxondetails?taxnode_id=202214201" TargetMode="External"/><Relationship Id="rId20385" Type="http://schemas.openxmlformats.org/officeDocument/2006/relationships/hyperlink" Target="https://ictv.global/ictv/proposals/2019.006G.zip" TargetMode="External"/><Relationship Id="rId21436" Type="http://schemas.openxmlformats.org/officeDocument/2006/relationships/hyperlink" Target="https://ictv.global/taxonomy/taxondetails?taxnode_id=202202695" TargetMode="External"/><Relationship Id="rId496" Type="http://schemas.openxmlformats.org/officeDocument/2006/relationships/hyperlink" Target="https://ictv.global/taxonomy/taxondetails?taxnode_id=202212205" TargetMode="External"/><Relationship Id="rId2177" Type="http://schemas.openxmlformats.org/officeDocument/2006/relationships/hyperlink" Target="https://ictv.global/ictv/proposals/2021.010B.R.Binomial_names.zip" TargetMode="External"/><Relationship Id="rId3228" Type="http://schemas.openxmlformats.org/officeDocument/2006/relationships/hyperlink" Target="https://ictv.global/taxonomy/taxondetails?taxnode_id=202211808" TargetMode="External"/><Relationship Id="rId6798" Type="http://schemas.openxmlformats.org/officeDocument/2006/relationships/hyperlink" Target="https://ictv.global/taxonomy/taxondetails?taxnode_id=202210195" TargetMode="External"/><Relationship Id="rId7849" Type="http://schemas.openxmlformats.org/officeDocument/2006/relationships/hyperlink" Target="https://ictv.global/ictv/proposals/2021.010B.R.Binomial_names.zip" TargetMode="External"/><Relationship Id="rId20038" Type="http://schemas.openxmlformats.org/officeDocument/2006/relationships/hyperlink" Target="https://ictv.global/taxonomy/taxondetails?taxnode_id=202202626" TargetMode="External"/><Relationship Id="rId149" Type="http://schemas.openxmlformats.org/officeDocument/2006/relationships/hyperlink" Target="https://ictv.global/ictv/proposals/2022.002D.Herpesvirales_9nsp.zip" TargetMode="External"/><Relationship Id="rId9271" Type="http://schemas.openxmlformats.org/officeDocument/2006/relationships/hyperlink" Target="https://ictv.global/ictv/proposals/2022.005D.Parvoviridae_2ngen_49nsp_125rensp.zip" TargetMode="External"/><Relationship Id="rId13650" Type="http://schemas.openxmlformats.org/officeDocument/2006/relationships/hyperlink" Target="https://ictv.global/taxonomy/taxondetails?taxnode_id=202210708" TargetMode="External"/><Relationship Id="rId14701" Type="http://schemas.openxmlformats.org/officeDocument/2006/relationships/hyperlink" Target="https://ictv.global/ictv/proposals/2020.095B.R.Leviviricetes.zip" TargetMode="External"/><Relationship Id="rId1260" Type="http://schemas.openxmlformats.org/officeDocument/2006/relationships/hyperlink" Target="https://ictv.global/taxonomy/taxondetails?taxnode_id=202208423" TargetMode="External"/><Relationship Id="rId12252" Type="http://schemas.openxmlformats.org/officeDocument/2006/relationships/hyperlink" Target="https://ictv.global/taxonomy/taxondetails?taxnode_id=202203056" TargetMode="External"/><Relationship Id="rId13303" Type="http://schemas.openxmlformats.org/officeDocument/2006/relationships/hyperlink" Target="https://ictv.global/ictv/proposals/2022.015P.Tombusviridae_rename.zip" TargetMode="External"/><Relationship Id="rId16873" Type="http://schemas.openxmlformats.org/officeDocument/2006/relationships/hyperlink" Target="https://ictv.global/ictv/proposals/2022.007M.Cytorhabdovirus_10nsp.zip" TargetMode="External"/><Relationship Id="rId17924" Type="http://schemas.openxmlformats.org/officeDocument/2006/relationships/hyperlink" Target="https://ictv.global/taxonomy/taxondetails?taxnode_id=202207606" TargetMode="External"/><Relationship Id="rId630" Type="http://schemas.openxmlformats.org/officeDocument/2006/relationships/hyperlink" Target="https://ictv.global/taxonomy/taxondetails?taxnode_id=202208861" TargetMode="External"/><Relationship Id="rId2311" Type="http://schemas.openxmlformats.org/officeDocument/2006/relationships/hyperlink" Target="https://ictv.global/ictv/proposals/2021.010B.R.Binomial_names.zip" TargetMode="External"/><Relationship Id="rId5881" Type="http://schemas.openxmlformats.org/officeDocument/2006/relationships/hyperlink" Target="https://ictv.global/ictv/proposals/2021.010B.R.Binomial_names.zip" TargetMode="External"/><Relationship Id="rId6932" Type="http://schemas.openxmlformats.org/officeDocument/2006/relationships/hyperlink" Target="https://ictv.global/taxonomy/taxondetails?taxnode_id=202201319" TargetMode="External"/><Relationship Id="rId15475" Type="http://schemas.openxmlformats.org/officeDocument/2006/relationships/hyperlink" Target="https://ictv.global/ictv/proposals/2021.009F.R.Botourmiaviridae_6newgen_109newsp.zip" TargetMode="External"/><Relationship Id="rId16526" Type="http://schemas.openxmlformats.org/officeDocument/2006/relationships/hyperlink" Target="https://ictv.global/taxonomy/taxondetails?taxnode_id=202201734" TargetMode="External"/><Relationship Id="rId4483" Type="http://schemas.openxmlformats.org/officeDocument/2006/relationships/hyperlink" Target="https://ictv.global/ictv/proposals/2022.034B.Gordonclarkvirinae_nsf.zip" TargetMode="External"/><Relationship Id="rId5534" Type="http://schemas.openxmlformats.org/officeDocument/2006/relationships/hyperlink" Target="https://ictv.global/taxonomy/taxondetails?taxnode_id=202214903" TargetMode="External"/><Relationship Id="rId14077" Type="http://schemas.openxmlformats.org/officeDocument/2006/relationships/hyperlink" Target="https://ictv.global/ictv/proposals/2020.095B.R.Leviviricetes.zip" TargetMode="External"/><Relationship Id="rId15128" Type="http://schemas.openxmlformats.org/officeDocument/2006/relationships/hyperlink" Target="https://ictv.global/taxonomy/taxondetails?taxnode_id=202211330" TargetMode="External"/><Relationship Id="rId18698" Type="http://schemas.openxmlformats.org/officeDocument/2006/relationships/hyperlink" Target="https://ictv.global/taxonomy/taxondetails?taxnode_id=202213923" TargetMode="External"/><Relationship Id="rId19749" Type="http://schemas.openxmlformats.org/officeDocument/2006/relationships/hyperlink" Target="https://ictv.global/ictv/proposals/2019.006G.zip" TargetMode="External"/><Relationship Id="rId21293" Type="http://schemas.openxmlformats.org/officeDocument/2006/relationships/hyperlink" Target="https://ictv.global/ictv/proposals/2020.100B.R.Matsushitaviridae.zip" TargetMode="External"/><Relationship Id="rId22344" Type="http://schemas.openxmlformats.org/officeDocument/2006/relationships/hyperlink" Target="https://ictv.global/taxonomy/taxondetails?taxnode_id=202205138" TargetMode="External"/><Relationship Id="rId3085" Type="http://schemas.openxmlformats.org/officeDocument/2006/relationships/hyperlink" Target="https://ictv.global/ictv/proposals/2021.010B.R.Binomial_names.zip" TargetMode="External"/><Relationship Id="rId4136" Type="http://schemas.openxmlformats.org/officeDocument/2006/relationships/hyperlink" Target="https://ictv.global/taxonomy/taxondetails?taxnode_id=202201204" TargetMode="External"/><Relationship Id="rId8757" Type="http://schemas.openxmlformats.org/officeDocument/2006/relationships/hyperlink" Target="https://ictv.global/ictv/proposals/2021.007D.R.Polyomaviridae_2ngen_117rensp.zip" TargetMode="External"/><Relationship Id="rId9808" Type="http://schemas.openxmlformats.org/officeDocument/2006/relationships/hyperlink" Target="https://ictv.global/taxonomy/taxondetails?taxnode_id=202214121" TargetMode="External"/><Relationship Id="rId10687" Type="http://schemas.openxmlformats.org/officeDocument/2006/relationships/hyperlink" Target="https://ictv.global/ictv/proposals/2019.012D.zip" TargetMode="External"/><Relationship Id="rId7359" Type="http://schemas.openxmlformats.org/officeDocument/2006/relationships/hyperlink" Target="https://ictv.global/ictv/proposals/2021.010B.R.Binomial_names.zip" TargetMode="External"/><Relationship Id="rId11738" Type="http://schemas.openxmlformats.org/officeDocument/2006/relationships/hyperlink" Target="https://ictv.global/taxonomy/taxondetails?taxnode_id=202205302" TargetMode="External"/><Relationship Id="rId13160" Type="http://schemas.openxmlformats.org/officeDocument/2006/relationships/hyperlink" Target="https://ictv.global/taxonomy/taxondetails?taxnode_id=202203141" TargetMode="External"/><Relationship Id="rId14211" Type="http://schemas.openxmlformats.org/officeDocument/2006/relationships/hyperlink" Target="https://ictv.global/ictv/proposals/2020.095B.R.Leviviricetes.zip" TargetMode="External"/><Relationship Id="rId17781" Type="http://schemas.openxmlformats.org/officeDocument/2006/relationships/hyperlink" Target="https://ictv.global/ictv/proposals/2021.002M.Phenuiviridae_sprenamed.zip" TargetMode="External"/><Relationship Id="rId18832" Type="http://schemas.openxmlformats.org/officeDocument/2006/relationships/hyperlink" Target="https://ictv.global/taxonomy/taxondetails?taxnode_id=202206547" TargetMode="External"/><Relationship Id="rId140" Type="http://schemas.openxmlformats.org/officeDocument/2006/relationships/hyperlink" Target="https://ictv.global/taxonomy/taxondetails?taxnode_id=202201433" TargetMode="External"/><Relationship Id="rId3969" Type="http://schemas.openxmlformats.org/officeDocument/2006/relationships/hyperlink" Target="https://ictv.global/ictv/proposals/2021.010B.R.Binomial_names.zip" TargetMode="External"/><Relationship Id="rId5391" Type="http://schemas.openxmlformats.org/officeDocument/2006/relationships/hyperlink" Target="https://ictv.global/ictv/proposals/2021.091B.R.Weiservirinae.zip" TargetMode="External"/><Relationship Id="rId7840" Type="http://schemas.openxmlformats.org/officeDocument/2006/relationships/hyperlink" Target="https://ictv.global/taxonomy/taxondetails?taxnode_id=202214854" TargetMode="External"/><Relationship Id="rId10821" Type="http://schemas.openxmlformats.org/officeDocument/2006/relationships/hyperlink" Target="https://ictv.global/ictv/proposals/2019.012D.zip" TargetMode="External"/><Relationship Id="rId16383" Type="http://schemas.openxmlformats.org/officeDocument/2006/relationships/hyperlink" Target="https://ictv.global/ictv/proposals/2021.036M.R.Rhabdoviridae_sprename.zip" TargetMode="External"/><Relationship Id="rId17434" Type="http://schemas.openxmlformats.org/officeDocument/2006/relationships/hyperlink" Target="https://ictv.global/taxonomy/taxondetails?taxnode_id=202214236" TargetMode="External"/><Relationship Id="rId20779" Type="http://schemas.openxmlformats.org/officeDocument/2006/relationships/hyperlink" Target="https://ictv.global/ictv/proposals/2022.004F.Imitervirales_reorg.zip" TargetMode="External"/><Relationship Id="rId6" Type="http://schemas.openxmlformats.org/officeDocument/2006/relationships/hyperlink" Target="https://ictv.global/taxonomy/taxondetails?taxnode_id=202201532" TargetMode="External"/><Relationship Id="rId5044" Type="http://schemas.openxmlformats.org/officeDocument/2006/relationships/hyperlink" Target="https://ictv.global/taxonomy/taxondetails?taxnode_id=202200797" TargetMode="External"/><Relationship Id="rId6442" Type="http://schemas.openxmlformats.org/officeDocument/2006/relationships/hyperlink" Target="https://ictv.global/taxonomy/taxondetails?taxnode_id=202200979" TargetMode="External"/><Relationship Id="rId12993" Type="http://schemas.openxmlformats.org/officeDocument/2006/relationships/hyperlink" Target="https://ictv.global/ictv/proposals/2022.013P.Tymoviridae_rename.zip" TargetMode="External"/><Relationship Id="rId16036" Type="http://schemas.openxmlformats.org/officeDocument/2006/relationships/hyperlink" Target="https://ictv.global/taxonomy/taxondetails?taxnode_id=202208893" TargetMode="External"/><Relationship Id="rId9665" Type="http://schemas.openxmlformats.org/officeDocument/2006/relationships/hyperlink" Target="https://ictv.global/ictv/proposals/2022.009D.Circoviridae_rensp101_nsp48.zip" TargetMode="External"/><Relationship Id="rId11595" Type="http://schemas.openxmlformats.org/officeDocument/2006/relationships/hyperlink" Target="https://ictv.global/ictv/proposals/2020.005F.R.Genomoviridae.zip" TargetMode="External"/><Relationship Id="rId12646" Type="http://schemas.openxmlformats.org/officeDocument/2006/relationships/hyperlink" Target="https://ictv.global/taxonomy/taxondetails?taxnode_id=202215079" TargetMode="External"/><Relationship Id="rId19259" Type="http://schemas.openxmlformats.org/officeDocument/2006/relationships/hyperlink" Target="https://ictv.global/ictv/proposals/2022.005P.Secoviridae_rename.zip" TargetMode="External"/><Relationship Id="rId20913" Type="http://schemas.openxmlformats.org/officeDocument/2006/relationships/hyperlink" Target="https://ictv.global/ictv/proposals/2019.003G.zip" TargetMode="External"/><Relationship Id="rId1654" Type="http://schemas.openxmlformats.org/officeDocument/2006/relationships/hyperlink" Target="https://ictv.global/taxonomy/taxondetails?taxnode_id=202208222" TargetMode="External"/><Relationship Id="rId2705" Type="http://schemas.openxmlformats.org/officeDocument/2006/relationships/hyperlink" Target="https://ictv.global/ictv/proposals/2021.010B.R.Binomial_names.zip" TargetMode="External"/><Relationship Id="rId8267" Type="http://schemas.openxmlformats.org/officeDocument/2006/relationships/hyperlink" Target="https://ictv.global/ictv/proposals/2021.010B.R.Binomial_names.zip" TargetMode="External"/><Relationship Id="rId9318" Type="http://schemas.openxmlformats.org/officeDocument/2006/relationships/hyperlink" Target="https://ictv.global/taxonomy/taxondetails?taxnode_id=202205890" TargetMode="External"/><Relationship Id="rId10197" Type="http://schemas.openxmlformats.org/officeDocument/2006/relationships/hyperlink" Target="https://ictv.global/ictv/proposals/2019.012D.zip" TargetMode="External"/><Relationship Id="rId11248" Type="http://schemas.openxmlformats.org/officeDocument/2006/relationships/hyperlink" Target="https://ictv.global/taxonomy/taxondetails?taxnode_id=202208965" TargetMode="External"/><Relationship Id="rId1307" Type="http://schemas.openxmlformats.org/officeDocument/2006/relationships/hyperlink" Target="https://ictv.global/ictv/proposals/2021.010B.R.Binomial_names.zip" TargetMode="External"/><Relationship Id="rId4877" Type="http://schemas.openxmlformats.org/officeDocument/2006/relationships/hyperlink" Target="https://ictv.global/ictv/proposals/2021.038B.R.Kantovirinae.zip" TargetMode="External"/><Relationship Id="rId5928" Type="http://schemas.openxmlformats.org/officeDocument/2006/relationships/hyperlink" Target="https://ictv.global/taxonomy/taxondetails?taxnode_id=202214556" TargetMode="External"/><Relationship Id="rId15869" Type="http://schemas.openxmlformats.org/officeDocument/2006/relationships/hyperlink" Target="https://ictv.global/ictv/proposals/2021.009M.R.Artoviridae_sprename.zip" TargetMode="External"/><Relationship Id="rId17291" Type="http://schemas.openxmlformats.org/officeDocument/2006/relationships/hyperlink" Target="https://ictv.global/ictv/proposals/2021.018M.R.Negarnaviricota_sprename.zip" TargetMode="External"/><Relationship Id="rId18342" Type="http://schemas.openxmlformats.org/officeDocument/2006/relationships/hyperlink" Target="https://ictv.global/taxonomy/taxondetails?taxnode_id=202204150" TargetMode="External"/><Relationship Id="rId19740" Type="http://schemas.openxmlformats.org/officeDocument/2006/relationships/hyperlink" Target="https://ictv.global/taxonomy/taxondetails?taxnode_id=202204618" TargetMode="External"/><Relationship Id="rId21687" Type="http://schemas.openxmlformats.org/officeDocument/2006/relationships/hyperlink" Target="https://ictv.global/ictv/proposals/2020.001G.R.Abolish_type_species.pdf" TargetMode="External"/><Relationship Id="rId13" Type="http://schemas.openxmlformats.org/officeDocument/2006/relationships/hyperlink" Target="https://ictv.global/ictv/proposals/2020.186B.R.Adnaviria.zip" TargetMode="External"/><Relationship Id="rId3479" Type="http://schemas.openxmlformats.org/officeDocument/2006/relationships/hyperlink" Target="https://ictv.global/ictv/proposals/2021.082B.R.Tevens_new_families.zip" TargetMode="External"/><Relationship Id="rId7350" Type="http://schemas.openxmlformats.org/officeDocument/2006/relationships/hyperlink" Target="https://ictv.global/taxonomy/taxondetails?taxnode_id=202201169" TargetMode="External"/><Relationship Id="rId8401" Type="http://schemas.openxmlformats.org/officeDocument/2006/relationships/hyperlink" Target="https://ictv.global/ictv/proposals/2021.092B.R.Wizardvirus_new_species.zip" TargetMode="External"/><Relationship Id="rId20289" Type="http://schemas.openxmlformats.org/officeDocument/2006/relationships/hyperlink" Target="https://ictv.global/ictv/proposals/2022.008P.Caulimoviridae_rename.zip" TargetMode="External"/><Relationship Id="rId7003" Type="http://schemas.openxmlformats.org/officeDocument/2006/relationships/hyperlink" Target="https://ictv.global/ictv/proposals/2021.053B.R.Microwolfvirus.zip" TargetMode="External"/><Relationship Id="rId10331" Type="http://schemas.openxmlformats.org/officeDocument/2006/relationships/hyperlink" Target="https://ictv.global/ictv/proposals/2019.022P.zip" TargetMode="External"/><Relationship Id="rId14952" Type="http://schemas.openxmlformats.org/officeDocument/2006/relationships/hyperlink" Target="https://ictv.global/taxonomy/taxondetails?taxnode_id=202211200" TargetMode="External"/><Relationship Id="rId3960" Type="http://schemas.openxmlformats.org/officeDocument/2006/relationships/hyperlink" Target="https://ictv.global/taxonomy/taxondetails?taxnode_id=202213147" TargetMode="External"/><Relationship Id="rId9175" Type="http://schemas.openxmlformats.org/officeDocument/2006/relationships/hyperlink" Target="https://ictv.global/ictv/proposals/2022.005D.Parvoviridae_2ngen_49nsp_125rensp.zip" TargetMode="External"/><Relationship Id="rId13554" Type="http://schemas.openxmlformats.org/officeDocument/2006/relationships/hyperlink" Target="https://ictv.global/taxonomy/taxondetails?taxnode_id=202213755" TargetMode="External"/><Relationship Id="rId14605" Type="http://schemas.openxmlformats.org/officeDocument/2006/relationships/hyperlink" Target="https://ictv.global/ictv/proposals/2020.095B.R.Leviviricetes.zip" TargetMode="External"/><Relationship Id="rId20770" Type="http://schemas.openxmlformats.org/officeDocument/2006/relationships/hyperlink" Target="https://ictv.global/taxonomy/taxondetails?taxnode_id=202204325" TargetMode="External"/><Relationship Id="rId21821" Type="http://schemas.openxmlformats.org/officeDocument/2006/relationships/hyperlink" Target="https://ictv.global/ictv/proposals/2022.008D.Aelloviridae_146rensp.zip" TargetMode="External"/><Relationship Id="rId881" Type="http://schemas.openxmlformats.org/officeDocument/2006/relationships/hyperlink" Target="https://ictv.global/ictv/proposals/2022.001B.Aliceevansviridae.zip" TargetMode="External"/><Relationship Id="rId2562" Type="http://schemas.openxmlformats.org/officeDocument/2006/relationships/hyperlink" Target="https://ictv.global/taxonomy/taxondetails?taxnode_id=202207801" TargetMode="External"/><Relationship Id="rId3613" Type="http://schemas.openxmlformats.org/officeDocument/2006/relationships/hyperlink" Target="https://ictv.global/ictv/proposals/2021.082B.R.Tevens_new_families.zip" TargetMode="External"/><Relationship Id="rId12156" Type="http://schemas.openxmlformats.org/officeDocument/2006/relationships/hyperlink" Target="https://ictv.global/taxonomy/taxondetails?taxnode_id=202202997" TargetMode="External"/><Relationship Id="rId13207" Type="http://schemas.openxmlformats.org/officeDocument/2006/relationships/hyperlink" Target="https://ictv.global/ictv/proposals/2019.006G.zip" TargetMode="External"/><Relationship Id="rId16777" Type="http://schemas.openxmlformats.org/officeDocument/2006/relationships/hyperlink" Target="https://ictv.global/ictv/proposals/2021.036M.R.Rhabdoviridae_sprename.zip" TargetMode="External"/><Relationship Id="rId17828" Type="http://schemas.openxmlformats.org/officeDocument/2006/relationships/hyperlink" Target="https://ictv.global/taxonomy/taxondetails?taxnode_id=202206238" TargetMode="External"/><Relationship Id="rId20423" Type="http://schemas.openxmlformats.org/officeDocument/2006/relationships/hyperlink" Target="https://ictv.global/ictv/proposals/2019.006G.zip" TargetMode="External"/><Relationship Id="rId534" Type="http://schemas.openxmlformats.org/officeDocument/2006/relationships/hyperlink" Target="https://ictv.global/taxonomy/taxondetails?taxnode_id=202212189" TargetMode="External"/><Relationship Id="rId1164" Type="http://schemas.openxmlformats.org/officeDocument/2006/relationships/hyperlink" Target="https://ictv.global/taxonomy/taxondetails?taxnode_id=202208543" TargetMode="External"/><Relationship Id="rId2215" Type="http://schemas.openxmlformats.org/officeDocument/2006/relationships/hyperlink" Target="https://ictv.global/ictv/proposals/2021.010B.R.Binomial_names.zip" TargetMode="External"/><Relationship Id="rId5785" Type="http://schemas.openxmlformats.org/officeDocument/2006/relationships/hyperlink" Target="https://ictv.global/ictv/proposals/2022.018B.Carvajevirus_ng.zip" TargetMode="External"/><Relationship Id="rId6836" Type="http://schemas.openxmlformats.org/officeDocument/2006/relationships/hyperlink" Target="https://ictv.global/taxonomy/taxondetails?taxnode_id=202212396" TargetMode="External"/><Relationship Id="rId15379" Type="http://schemas.openxmlformats.org/officeDocument/2006/relationships/hyperlink" Target="https://ictv.global/ictv/proposals/2020.095B.R.Leviviricetes.zip" TargetMode="External"/><Relationship Id="rId19250" Type="http://schemas.openxmlformats.org/officeDocument/2006/relationships/hyperlink" Target="https://ictv.global/taxonomy/taxondetails?taxnode_id=202215093" TargetMode="External"/><Relationship Id="rId4387" Type="http://schemas.openxmlformats.org/officeDocument/2006/relationships/hyperlink" Target="https://ictv.global/ictv/proposals/2022.028B.Deeyouvirinae_nsf.zip" TargetMode="External"/><Relationship Id="rId5438" Type="http://schemas.openxmlformats.org/officeDocument/2006/relationships/hyperlink" Target="https://ictv.global/taxonomy/taxondetails?taxnode_id=202206654" TargetMode="External"/><Relationship Id="rId21197" Type="http://schemas.openxmlformats.org/officeDocument/2006/relationships/hyperlink" Target="https://ictv.global/ictv/proposals/2020.001G.R.Abolish_type_species.pdf" TargetMode="External"/><Relationship Id="rId22248" Type="http://schemas.openxmlformats.org/officeDocument/2006/relationships/hyperlink" Target="https://ictv.global/taxonomy/taxondetails?taxnode_id=202204520" TargetMode="External"/><Relationship Id="rId11989" Type="http://schemas.openxmlformats.org/officeDocument/2006/relationships/hyperlink" Target="https://ictv.global/ictv/proposals/2019.006G.zip" TargetMode="External"/><Relationship Id="rId15860" Type="http://schemas.openxmlformats.org/officeDocument/2006/relationships/hyperlink" Target="https://ictv.global/taxonomy/taxondetails?taxnode_id=202206063" TargetMode="External"/><Relationship Id="rId16911" Type="http://schemas.openxmlformats.org/officeDocument/2006/relationships/hyperlink" Target="https://ictv.global/ictv/proposals/2022.021M.Varicosavirus_9nsp.zip" TargetMode="External"/><Relationship Id="rId3470" Type="http://schemas.openxmlformats.org/officeDocument/2006/relationships/hyperlink" Target="https://ictv.global/taxonomy/taxondetails?taxnode_id=202207045" TargetMode="External"/><Relationship Id="rId13064" Type="http://schemas.openxmlformats.org/officeDocument/2006/relationships/hyperlink" Target="https://ictv.global/taxonomy/taxondetails?taxnode_id=202203082" TargetMode="External"/><Relationship Id="rId14462" Type="http://schemas.openxmlformats.org/officeDocument/2006/relationships/hyperlink" Target="https://ictv.global/taxonomy/taxondetails?taxnode_id=202210887" TargetMode="External"/><Relationship Id="rId15513" Type="http://schemas.openxmlformats.org/officeDocument/2006/relationships/hyperlink" Target="https://ictv.global/ictv/proposals/2020.001F.R.Botourmiaviridae.zip" TargetMode="External"/><Relationship Id="rId20280" Type="http://schemas.openxmlformats.org/officeDocument/2006/relationships/hyperlink" Target="https://ictv.global/taxonomy/taxondetails?taxnode_id=202213832" TargetMode="External"/><Relationship Id="rId391" Type="http://schemas.openxmlformats.org/officeDocument/2006/relationships/hyperlink" Target="https://ictv.global/ictv/proposals/2021.022B.R.Crassvirales.zip" TargetMode="External"/><Relationship Id="rId2072" Type="http://schemas.openxmlformats.org/officeDocument/2006/relationships/hyperlink" Target="https://ictv.global/taxonomy/taxondetails?taxnode_id=202210079" TargetMode="External"/><Relationship Id="rId3123" Type="http://schemas.openxmlformats.org/officeDocument/2006/relationships/hyperlink" Target="https://ictv.global/ictv/proposals/2021.010B.R.Binomial_names.zip" TargetMode="External"/><Relationship Id="rId4521" Type="http://schemas.openxmlformats.org/officeDocument/2006/relationships/hyperlink" Target="https://ictv.global/ictv/proposals/2022.034B.Gordonclarkvirinae_nsf.zip" TargetMode="External"/><Relationship Id="rId14115" Type="http://schemas.openxmlformats.org/officeDocument/2006/relationships/hyperlink" Target="https://ictv.global/ictv/proposals/2020.095B.R.Leviviricetes.zip" TargetMode="External"/><Relationship Id="rId17685" Type="http://schemas.openxmlformats.org/officeDocument/2006/relationships/hyperlink" Target="https://ictv.global/ictv/proposals/2021.031M.Phasmaviridae_sprename.zip" TargetMode="External"/><Relationship Id="rId18736" Type="http://schemas.openxmlformats.org/officeDocument/2006/relationships/hyperlink" Target="https://ictv.global/taxonomy/taxondetails?taxnode_id=202201914" TargetMode="External"/><Relationship Id="rId21331" Type="http://schemas.openxmlformats.org/officeDocument/2006/relationships/hyperlink" Target="https://ictv.global/ictv/proposals/2022.003D.Lefavirales_106rensp.zip" TargetMode="External"/><Relationship Id="rId6693" Type="http://schemas.openxmlformats.org/officeDocument/2006/relationships/hyperlink" Target="https://ictv.global/ictv/proposals/2021.044B.R.Korravirus_new_species.zip" TargetMode="External"/><Relationship Id="rId7744" Type="http://schemas.openxmlformats.org/officeDocument/2006/relationships/hyperlink" Target="https://ictv.global/taxonomy/taxondetails?taxnode_id=202201248" TargetMode="External"/><Relationship Id="rId10725" Type="http://schemas.openxmlformats.org/officeDocument/2006/relationships/hyperlink" Target="https://ictv.global/ictv/proposals/2019.012D.zip" TargetMode="External"/><Relationship Id="rId16287" Type="http://schemas.openxmlformats.org/officeDocument/2006/relationships/hyperlink" Target="https://ictv.global/ictv/proposals/2021.026M.Paramyxoviridae_sprename.zip" TargetMode="External"/><Relationship Id="rId17338" Type="http://schemas.openxmlformats.org/officeDocument/2006/relationships/hyperlink" Target="https://ictv.global/taxonomy/taxondetails?taxnode_id=202209765" TargetMode="External"/><Relationship Id="rId5295" Type="http://schemas.openxmlformats.org/officeDocument/2006/relationships/hyperlink" Target="https://ictv.global/ictv/proposals/2021.091B.R.Weiservirinae.zip" TargetMode="External"/><Relationship Id="rId6346" Type="http://schemas.openxmlformats.org/officeDocument/2006/relationships/hyperlink" Target="https://ictv.global/taxonomy/taxondetails?taxnode_id=202201047" TargetMode="External"/><Relationship Id="rId12897" Type="http://schemas.openxmlformats.org/officeDocument/2006/relationships/hyperlink" Target="https://ictv.global/ictv/proposals/2019.006G.zip" TargetMode="External"/><Relationship Id="rId2956" Type="http://schemas.openxmlformats.org/officeDocument/2006/relationships/hyperlink" Target="https://ictv.global/taxonomy/taxondetails?taxnode_id=202214773" TargetMode="External"/><Relationship Id="rId9569" Type="http://schemas.openxmlformats.org/officeDocument/2006/relationships/hyperlink" Target="https://ictv.global/ictv/proposals/2022.009D.Circoviridae_rensp101_nsp48.zip" TargetMode="External"/><Relationship Id="rId11499" Type="http://schemas.openxmlformats.org/officeDocument/2006/relationships/hyperlink" Target="https://ictv.global/ictv/proposals/2020.005F.R.Genomoviridae.zip" TargetMode="External"/><Relationship Id="rId13948" Type="http://schemas.openxmlformats.org/officeDocument/2006/relationships/hyperlink" Target="https://ictv.global/taxonomy/taxondetails?taxnode_id=202210312" TargetMode="External"/><Relationship Id="rId15370" Type="http://schemas.openxmlformats.org/officeDocument/2006/relationships/hyperlink" Target="https://ictv.global/taxonomy/taxondetails?taxnode_id=202211500" TargetMode="External"/><Relationship Id="rId16421" Type="http://schemas.openxmlformats.org/officeDocument/2006/relationships/hyperlink" Target="https://ictv.global/ictv/proposals/2021.036M.R.Rhabdoviridae_sprename.zip" TargetMode="External"/><Relationship Id="rId928" Type="http://schemas.openxmlformats.org/officeDocument/2006/relationships/hyperlink" Target="https://ictv.global/taxonomy/taxondetails?taxnode_id=202208513" TargetMode="External"/><Relationship Id="rId1558" Type="http://schemas.openxmlformats.org/officeDocument/2006/relationships/hyperlink" Target="https://ictv.global/taxonomy/taxondetails?taxnode_id=202208247" TargetMode="External"/><Relationship Id="rId2609" Type="http://schemas.openxmlformats.org/officeDocument/2006/relationships/hyperlink" Target="https://ictv.global/ictv/proposals/2022.043B.Kyanoviridae_7ng.zip" TargetMode="External"/><Relationship Id="rId15023" Type="http://schemas.openxmlformats.org/officeDocument/2006/relationships/hyperlink" Target="https://ictv.global/ictv/proposals/2020.095B.R.Leviviricetes.zip" TargetMode="External"/><Relationship Id="rId19991" Type="http://schemas.openxmlformats.org/officeDocument/2006/relationships/hyperlink" Target="https://ictv.global/ictv/proposals/2019.006G.zip" TargetMode="External"/><Relationship Id="rId20817" Type="http://schemas.openxmlformats.org/officeDocument/2006/relationships/hyperlink" Target="https://ictv.global/ictv/proposals/2022.004F.Imitervirales_reorg.zip" TargetMode="External"/><Relationship Id="rId4031" Type="http://schemas.openxmlformats.org/officeDocument/2006/relationships/hyperlink" Target="https://ictv.global/ictv/proposals/2021.005B.R.Arquatrovirinae.zip" TargetMode="External"/><Relationship Id="rId11980" Type="http://schemas.openxmlformats.org/officeDocument/2006/relationships/hyperlink" Target="https://ictv.global/taxonomy/taxondetails?taxnode_id=202202459" TargetMode="External"/><Relationship Id="rId17195" Type="http://schemas.openxmlformats.org/officeDocument/2006/relationships/hyperlink" Target="https://ictv.global/ictv/proposals/2021.013M.Hantaviridae_sprename.zip" TargetMode="External"/><Relationship Id="rId18593" Type="http://schemas.openxmlformats.org/officeDocument/2006/relationships/hyperlink" Target="https://ictv.global/ictv/proposals/2019.006G.zip" TargetMode="External"/><Relationship Id="rId19644" Type="http://schemas.openxmlformats.org/officeDocument/2006/relationships/hyperlink" Target="https://ictv.global/taxonomy/taxondetails?taxnode_id=202209669" TargetMode="External"/><Relationship Id="rId7254" Type="http://schemas.openxmlformats.org/officeDocument/2006/relationships/hyperlink" Target="https://ictv.global/taxonomy/taxondetails?taxnode_id=202201121" TargetMode="External"/><Relationship Id="rId8305" Type="http://schemas.openxmlformats.org/officeDocument/2006/relationships/hyperlink" Target="https://ictv.global/ictv/proposals/2021.088B.R.Veracruzvirus.zip" TargetMode="External"/><Relationship Id="rId8652" Type="http://schemas.openxmlformats.org/officeDocument/2006/relationships/hyperlink" Target="https://ictv.global/taxonomy/taxondetails?taxnode_id=202204420" TargetMode="External"/><Relationship Id="rId9703" Type="http://schemas.openxmlformats.org/officeDocument/2006/relationships/hyperlink" Target="https://ictv.global/ictv/proposals/2022.009D.Circoviridae_rensp101_nsp48.zip" TargetMode="External"/><Relationship Id="rId10582" Type="http://schemas.openxmlformats.org/officeDocument/2006/relationships/hyperlink" Target="https://ictv.global/taxonomy/taxondetails?taxnode_id=202203338" TargetMode="External"/><Relationship Id="rId11633" Type="http://schemas.openxmlformats.org/officeDocument/2006/relationships/hyperlink" Target="https://ictv.global/ictv/proposals/2019.105B.zip" TargetMode="External"/><Relationship Id="rId18246" Type="http://schemas.openxmlformats.org/officeDocument/2006/relationships/hyperlink" Target="https://ictv.global/taxonomy/taxondetails?taxnode_id=202212488" TargetMode="External"/><Relationship Id="rId10235" Type="http://schemas.openxmlformats.org/officeDocument/2006/relationships/hyperlink" Target="https://ictv.global/ictv/proposals/2019.012D.zip" TargetMode="External"/><Relationship Id="rId14856" Type="http://schemas.openxmlformats.org/officeDocument/2006/relationships/hyperlink" Target="https://ictv.global/taxonomy/taxondetails?taxnode_id=202211211" TargetMode="External"/><Relationship Id="rId15907" Type="http://schemas.openxmlformats.org/officeDocument/2006/relationships/hyperlink" Target="https://ictv.global/ictv/proposals/2021.012M.Filoviridae_sprenamed.zip" TargetMode="External"/><Relationship Id="rId3864" Type="http://schemas.openxmlformats.org/officeDocument/2006/relationships/hyperlink" Target="https://ictv.global/taxonomy/taxondetails?taxnode_id=202210014" TargetMode="External"/><Relationship Id="rId4915" Type="http://schemas.openxmlformats.org/officeDocument/2006/relationships/hyperlink" Target="https://ictv.global/ictv/proposals/2021.057B.R.Nclasvirinae.zip" TargetMode="External"/><Relationship Id="rId13458" Type="http://schemas.openxmlformats.org/officeDocument/2006/relationships/hyperlink" Target="https://ictv.global/taxonomy/taxondetails?taxnode_id=202213809" TargetMode="External"/><Relationship Id="rId14509" Type="http://schemas.openxmlformats.org/officeDocument/2006/relationships/hyperlink" Target="https://ictv.global/ictv/proposals/2020.095B.R.Leviviricetes.zip" TargetMode="External"/><Relationship Id="rId20674" Type="http://schemas.openxmlformats.org/officeDocument/2006/relationships/hyperlink" Target="https://ictv.global/taxonomy/taxondetails?taxnode_id=202205335" TargetMode="External"/><Relationship Id="rId21725" Type="http://schemas.openxmlformats.org/officeDocument/2006/relationships/hyperlink" Target="https://ictv.global/ictv/proposals/2022.008D.Aelloviridae_146rensp.zip" TargetMode="External"/><Relationship Id="rId785" Type="http://schemas.openxmlformats.org/officeDocument/2006/relationships/hyperlink" Target="https://ictv.global/ictv/proposals/2022.001B.Aliceevansviridae.zip" TargetMode="External"/><Relationship Id="rId2466" Type="http://schemas.openxmlformats.org/officeDocument/2006/relationships/hyperlink" Target="https://ictv.global/taxonomy/taxondetails?taxnode_id=202210119" TargetMode="External"/><Relationship Id="rId3517" Type="http://schemas.openxmlformats.org/officeDocument/2006/relationships/hyperlink" Target="https://ictv.global/ictv/proposals/2021.082B.R.Tevens_new_families.zip" TargetMode="External"/><Relationship Id="rId9079" Type="http://schemas.openxmlformats.org/officeDocument/2006/relationships/hyperlink" Target="https://ictv.global/ictv/proposals/2019.005G.zip" TargetMode="External"/><Relationship Id="rId20327" Type="http://schemas.openxmlformats.org/officeDocument/2006/relationships/hyperlink" Target="https://ictv.global/ictv/proposals/2022.008P.Caulimoviridae_rename.zip" TargetMode="External"/><Relationship Id="rId438" Type="http://schemas.openxmlformats.org/officeDocument/2006/relationships/hyperlink" Target="https://ictv.global/taxonomy/taxondetails?taxnode_id=202213448" TargetMode="External"/><Relationship Id="rId1068" Type="http://schemas.openxmlformats.org/officeDocument/2006/relationships/hyperlink" Target="https://ictv.global/taxonomy/taxondetails?taxnode_id=202208529" TargetMode="External"/><Relationship Id="rId2119" Type="http://schemas.openxmlformats.org/officeDocument/2006/relationships/hyperlink" Target="https://ictv.global/ictv/proposals/2021.010B.R.Binomial_names.zip" TargetMode="External"/><Relationship Id="rId5689" Type="http://schemas.openxmlformats.org/officeDocument/2006/relationships/hyperlink" Target="https://ictv.global/ictv/proposals/2021.008B.R.Benedictvirus.zip" TargetMode="External"/><Relationship Id="rId9560" Type="http://schemas.openxmlformats.org/officeDocument/2006/relationships/hyperlink" Target="https://ictv.global/taxonomy/taxondetails?taxnode_id=202202918" TargetMode="External"/><Relationship Id="rId19154" Type="http://schemas.openxmlformats.org/officeDocument/2006/relationships/hyperlink" Target="https://ictv.global/taxonomy/taxondetails?taxnode_id=202201956" TargetMode="External"/><Relationship Id="rId22499" Type="http://schemas.openxmlformats.org/officeDocument/2006/relationships/hyperlink" Target="https://ictv.global/ictv/proposals/2020.009P.R.Betasatellite_61nsp.zip" TargetMode="External"/><Relationship Id="rId8162" Type="http://schemas.openxmlformats.org/officeDocument/2006/relationships/hyperlink" Target="https://ictv.global/taxonomy/taxondetails?taxnode_id=202201187" TargetMode="External"/><Relationship Id="rId9213" Type="http://schemas.openxmlformats.org/officeDocument/2006/relationships/hyperlink" Target="https://ictv.global/ictv/proposals/2022.005D.Parvoviridae_2ngen_49nsp_125rensp.zip" TargetMode="External"/><Relationship Id="rId10092" Type="http://schemas.openxmlformats.org/officeDocument/2006/relationships/hyperlink" Target="https://ictv.global/taxonomy/taxondetails?taxnode_id=202213305" TargetMode="External"/><Relationship Id="rId11143" Type="http://schemas.openxmlformats.org/officeDocument/2006/relationships/hyperlink" Target="https://ictv.global/ictv/proposals/2020.005F.R.Genomoviridae.zip" TargetMode="External"/><Relationship Id="rId11490" Type="http://schemas.openxmlformats.org/officeDocument/2006/relationships/hyperlink" Target="https://ictv.global/taxonomy/taxondetails?taxnode_id=202209052" TargetMode="External"/><Relationship Id="rId12541" Type="http://schemas.openxmlformats.org/officeDocument/2006/relationships/hyperlink" Target="https://ictv.global/ictv/proposals/2020.029P.R.Alphaflexiviridae_9nsp.zip" TargetMode="External"/><Relationship Id="rId1202" Type="http://schemas.openxmlformats.org/officeDocument/2006/relationships/hyperlink" Target="https://ictv.global/taxonomy/taxondetails?taxnode_id=202208552" TargetMode="External"/><Relationship Id="rId2600" Type="http://schemas.openxmlformats.org/officeDocument/2006/relationships/hyperlink" Target="https://ictv.global/taxonomy/taxondetails?taxnode_id=202214655" TargetMode="External"/><Relationship Id="rId15764" Type="http://schemas.openxmlformats.org/officeDocument/2006/relationships/hyperlink" Target="https://ictv.global/taxonomy/taxondetails?taxnode_id=202214131" TargetMode="External"/><Relationship Id="rId16815" Type="http://schemas.openxmlformats.org/officeDocument/2006/relationships/hyperlink" Target="https://ictv.global/ictv/proposals/2021.036M.R.Rhabdoviridae_sprename.zip" TargetMode="External"/><Relationship Id="rId4772" Type="http://schemas.openxmlformats.org/officeDocument/2006/relationships/hyperlink" Target="https://ictv.global/taxonomy/taxondetails?taxnode_id=202200786" TargetMode="External"/><Relationship Id="rId5823" Type="http://schemas.openxmlformats.org/officeDocument/2006/relationships/hyperlink" Target="https://ictv.global/ictv/proposals/2022.019B.Casadabanvirus_16nsp.zip" TargetMode="External"/><Relationship Id="rId14366" Type="http://schemas.openxmlformats.org/officeDocument/2006/relationships/hyperlink" Target="https://ictv.global/taxonomy/taxondetails?taxnode_id=202210644" TargetMode="External"/><Relationship Id="rId15417" Type="http://schemas.openxmlformats.org/officeDocument/2006/relationships/hyperlink" Target="https://ictv.global/ictv/proposals/2021.009F.R.Botourmiaviridae_6newgen_109newsp.zip" TargetMode="External"/><Relationship Id="rId18987" Type="http://schemas.openxmlformats.org/officeDocument/2006/relationships/hyperlink" Target="https://ictv.global/ictv/proposals/2021.006S.R.Picornaviridae_5nsfam.zip" TargetMode="External"/><Relationship Id="rId21582" Type="http://schemas.openxmlformats.org/officeDocument/2006/relationships/hyperlink" Target="https://ictv.global/taxonomy/taxondetails?taxnode_id=202205680" TargetMode="External"/><Relationship Id="rId295" Type="http://schemas.openxmlformats.org/officeDocument/2006/relationships/hyperlink" Target="https://ictv.global/ictv/proposals/2022.001D.Herpesvirales_1renfam_4rengen_124rensp_6absp.zip" TargetMode="External"/><Relationship Id="rId3374" Type="http://schemas.openxmlformats.org/officeDocument/2006/relationships/hyperlink" Target="https://ictv.global/taxonomy/taxondetails?taxnode_id=202206797" TargetMode="External"/><Relationship Id="rId4425" Type="http://schemas.openxmlformats.org/officeDocument/2006/relationships/hyperlink" Target="https://ictv.global/ictv/proposals/2021.001B.R.abolish_Caudovirales.zip" TargetMode="External"/><Relationship Id="rId7995" Type="http://schemas.openxmlformats.org/officeDocument/2006/relationships/hyperlink" Target="https://ictv.global/ictv/proposals/2021.010B.R.Binomial_names.zip" TargetMode="External"/><Relationship Id="rId10976" Type="http://schemas.openxmlformats.org/officeDocument/2006/relationships/hyperlink" Target="https://ictv.global/taxonomy/taxondetails?taxnode_id=202205847" TargetMode="External"/><Relationship Id="rId14019" Type="http://schemas.openxmlformats.org/officeDocument/2006/relationships/hyperlink" Target="https://ictv.global/ictv/proposals/2020.095B.R.Leviviricetes.zip" TargetMode="External"/><Relationship Id="rId17589" Type="http://schemas.openxmlformats.org/officeDocument/2006/relationships/hyperlink" Target="https://ictv.global/ictv/proposals/2021.028M.Peribunyaviridae_sprename.zip" TargetMode="External"/><Relationship Id="rId20184" Type="http://schemas.openxmlformats.org/officeDocument/2006/relationships/hyperlink" Target="https://ictv.global/taxonomy/taxondetails?taxnode_id=202202819" TargetMode="External"/><Relationship Id="rId21235" Type="http://schemas.openxmlformats.org/officeDocument/2006/relationships/hyperlink" Target="https://ictv.global/ictv/proposals/2019.003G.zip" TargetMode="External"/><Relationship Id="rId3027" Type="http://schemas.openxmlformats.org/officeDocument/2006/relationships/hyperlink" Target="https://ictv.global/ictv/proposals/2022.026B.Copernicusvirus_1nsp.zip" TargetMode="External"/><Relationship Id="rId6597" Type="http://schemas.openxmlformats.org/officeDocument/2006/relationships/hyperlink" Target="https://ictv.global/ictv/proposals/2021.041B.R.Jujuvirus.zip" TargetMode="External"/><Relationship Id="rId7648" Type="http://schemas.openxmlformats.org/officeDocument/2006/relationships/hyperlink" Target="https://ictv.global/taxonomy/taxondetails?taxnode_id=202214864" TargetMode="External"/><Relationship Id="rId10629" Type="http://schemas.openxmlformats.org/officeDocument/2006/relationships/hyperlink" Target="https://ictv.global/ictv/proposals/2019.012D.zip" TargetMode="External"/><Relationship Id="rId14500" Type="http://schemas.openxmlformats.org/officeDocument/2006/relationships/hyperlink" Target="https://ictv.global/taxonomy/taxondetails?taxnode_id=202210926" TargetMode="External"/><Relationship Id="rId5199" Type="http://schemas.openxmlformats.org/officeDocument/2006/relationships/hyperlink" Target="https://ictv.global/ictv/proposals/2021.080B.R.Stephanstirmvirinae.zip" TargetMode="External"/><Relationship Id="rId9070" Type="http://schemas.openxmlformats.org/officeDocument/2006/relationships/hyperlink" Target="https://ictv.global/taxonomy/taxondetails?taxnode_id=202204097" TargetMode="External"/><Relationship Id="rId12051" Type="http://schemas.openxmlformats.org/officeDocument/2006/relationships/hyperlink" Target="https://ictv.global/ictv/proposals/2019.006G.zip" TargetMode="External"/><Relationship Id="rId13102" Type="http://schemas.openxmlformats.org/officeDocument/2006/relationships/hyperlink" Target="https://ictv.global/taxonomy/taxondetails?taxnode_id=202203098" TargetMode="External"/><Relationship Id="rId2110" Type="http://schemas.openxmlformats.org/officeDocument/2006/relationships/hyperlink" Target="https://ictv.global/taxonomy/taxondetails?taxnode_id=202208133" TargetMode="External"/><Relationship Id="rId5680" Type="http://schemas.openxmlformats.org/officeDocument/2006/relationships/hyperlink" Target="https://ictv.global/taxonomy/taxondetails?taxnode_id=202213201" TargetMode="External"/><Relationship Id="rId15274" Type="http://schemas.openxmlformats.org/officeDocument/2006/relationships/hyperlink" Target="https://ictv.global/taxonomy/taxondetails?taxnode_id=202211437" TargetMode="External"/><Relationship Id="rId16672" Type="http://schemas.openxmlformats.org/officeDocument/2006/relationships/hyperlink" Target="https://ictv.global/taxonomy/taxondetails?taxnode_id=202205583" TargetMode="External"/><Relationship Id="rId17723" Type="http://schemas.openxmlformats.org/officeDocument/2006/relationships/hyperlink" Target="https://ictv.global/ictv/proposals/2021.031M.Phasmaviridae_sprename.zip" TargetMode="External"/><Relationship Id="rId22490" Type="http://schemas.openxmlformats.org/officeDocument/2006/relationships/hyperlink" Target="https://ictv.global/taxonomy/taxondetails?taxnode_id=202209242" TargetMode="External"/><Relationship Id="rId4282" Type="http://schemas.openxmlformats.org/officeDocument/2006/relationships/hyperlink" Target="https://ictv.global/taxonomy/taxondetails?taxnode_id=202209689" TargetMode="External"/><Relationship Id="rId5333" Type="http://schemas.openxmlformats.org/officeDocument/2006/relationships/hyperlink" Target="https://ictv.global/ictv/proposals/2021.091B.R.Weiservirinae.zip" TargetMode="External"/><Relationship Id="rId6731" Type="http://schemas.openxmlformats.org/officeDocument/2006/relationships/hyperlink" Target="https://ictv.global/ictv/proposals/2021.045B.R.Kroosvirus.zip" TargetMode="External"/><Relationship Id="rId16325" Type="http://schemas.openxmlformats.org/officeDocument/2006/relationships/hyperlink" Target="https://ictv.global/ictv/proposals/2021.036M.R.Rhabdoviridae_sprename.zip" TargetMode="External"/><Relationship Id="rId19895" Type="http://schemas.openxmlformats.org/officeDocument/2006/relationships/hyperlink" Target="https://ictv.global/ictv/proposals/2019.006G.zip" TargetMode="External"/><Relationship Id="rId21092" Type="http://schemas.openxmlformats.org/officeDocument/2006/relationships/hyperlink" Target="https://ictv.global/taxonomy/taxondetails?taxnode_id=202213211" TargetMode="External"/><Relationship Id="rId22143" Type="http://schemas.openxmlformats.org/officeDocument/2006/relationships/hyperlink" Target="https://ictv.global/ictv/proposals/2021.006D.R.Polydnaviriformidae_1renfam_3rensp.zip" TargetMode="External"/><Relationship Id="rId9954" Type="http://schemas.openxmlformats.org/officeDocument/2006/relationships/hyperlink" Target="https://ictv.global/taxonomy/taxondetails?taxnode_id=202209524" TargetMode="External"/><Relationship Id="rId11884" Type="http://schemas.openxmlformats.org/officeDocument/2006/relationships/hyperlink" Target="https://ictv.global/taxonomy/taxondetails?taxnode_id=202204936" TargetMode="External"/><Relationship Id="rId12935" Type="http://schemas.openxmlformats.org/officeDocument/2006/relationships/hyperlink" Target="https://ictv.global/ictv/proposals/2022.013P.Tymoviridae_rename.zip" TargetMode="External"/><Relationship Id="rId18497" Type="http://schemas.openxmlformats.org/officeDocument/2006/relationships/hyperlink" Target="https://ictv.global/ictv/proposals/2021.005S.R.Nidovirales.zip" TargetMode="External"/><Relationship Id="rId19548" Type="http://schemas.openxmlformats.org/officeDocument/2006/relationships/hyperlink" Target="https://ictv.global/taxonomy/taxondetails?taxnode_id=202205915" TargetMode="External"/><Relationship Id="rId1943" Type="http://schemas.openxmlformats.org/officeDocument/2006/relationships/hyperlink" Target="https://ictv.global/ictv/proposals/2021.010B.R.Binomial_names.zip" TargetMode="External"/><Relationship Id="rId8556" Type="http://schemas.openxmlformats.org/officeDocument/2006/relationships/hyperlink" Target="https://ictv.global/taxonomy/taxondetails?taxnode_id=202203713" TargetMode="External"/><Relationship Id="rId9607" Type="http://schemas.openxmlformats.org/officeDocument/2006/relationships/hyperlink" Target="https://ictv.global/ictv/proposals/2022.009D.Circoviridae_rensp101_nsp48.zip" TargetMode="External"/><Relationship Id="rId10486" Type="http://schemas.openxmlformats.org/officeDocument/2006/relationships/hyperlink" Target="https://ictv.global/taxonomy/taxondetails?taxnode_id=202205818" TargetMode="External"/><Relationship Id="rId11537" Type="http://schemas.openxmlformats.org/officeDocument/2006/relationships/hyperlink" Target="https://ictv.global/ictv/proposals/2020.005F.R.Genomoviridae.zip" TargetMode="External"/><Relationship Id="rId17099" Type="http://schemas.openxmlformats.org/officeDocument/2006/relationships/hyperlink" Target="https://ictv.global/ictv/proposals/2021.008M.Arenaviridae_rename.zip" TargetMode="External"/><Relationship Id="rId7158" Type="http://schemas.openxmlformats.org/officeDocument/2006/relationships/hyperlink" Target="https://ictv.global/taxonomy/taxondetails?taxnode_id=202206327" TargetMode="External"/><Relationship Id="rId8209" Type="http://schemas.openxmlformats.org/officeDocument/2006/relationships/hyperlink" Target="https://ictv.global/ictv/proposals/2021.010B.R.Binomial_names.zip" TargetMode="External"/><Relationship Id="rId10139" Type="http://schemas.openxmlformats.org/officeDocument/2006/relationships/hyperlink" Target="https://ictv.global/ictv/proposals/2019.012D.zip" TargetMode="External"/><Relationship Id="rId14010" Type="http://schemas.openxmlformats.org/officeDocument/2006/relationships/hyperlink" Target="https://ictv.global/taxonomy/taxondetails?taxnode_id=202210356" TargetMode="External"/><Relationship Id="rId17580" Type="http://schemas.openxmlformats.org/officeDocument/2006/relationships/hyperlink" Target="https://ictv.global/taxonomy/taxondetails?taxnode_id=202206370" TargetMode="External"/><Relationship Id="rId18631" Type="http://schemas.openxmlformats.org/officeDocument/2006/relationships/hyperlink" Target="https://ictv.global/ictv/proposals/2020.001G.R.Abolish_type_species.pdf" TargetMode="External"/><Relationship Id="rId21976" Type="http://schemas.openxmlformats.org/officeDocument/2006/relationships/hyperlink" Target="https://ictv.global/taxonomy/taxondetails?taxnode_id=202209461" TargetMode="External"/><Relationship Id="rId3768" Type="http://schemas.openxmlformats.org/officeDocument/2006/relationships/hyperlink" Target="https://ictv.global/taxonomy/taxondetails?taxnode_id=202200294" TargetMode="External"/><Relationship Id="rId4819" Type="http://schemas.openxmlformats.org/officeDocument/2006/relationships/hyperlink" Target="https://ictv.global/ictv/proposals/2021.010B.R.Binomial_names.zip" TargetMode="External"/><Relationship Id="rId16182" Type="http://schemas.openxmlformats.org/officeDocument/2006/relationships/hyperlink" Target="https://ictv.global/taxonomy/taxondetails?taxnode_id=202201593" TargetMode="External"/><Relationship Id="rId17233" Type="http://schemas.openxmlformats.org/officeDocument/2006/relationships/hyperlink" Target="https://ictv.global/ictv/proposals/2021.013M.Hantaviridae_sprename.zip" TargetMode="External"/><Relationship Id="rId20578" Type="http://schemas.openxmlformats.org/officeDocument/2006/relationships/hyperlink" Target="https://ictv.global/taxonomy/taxondetails?taxnode_id=202205019" TargetMode="External"/><Relationship Id="rId21629" Type="http://schemas.openxmlformats.org/officeDocument/2006/relationships/hyperlink" Target="https://ictv.global/ictv/proposals/2019.009P.zip" TargetMode="External"/><Relationship Id="rId689" Type="http://schemas.openxmlformats.org/officeDocument/2006/relationships/hyperlink" Target="https://ictv.global/ictv/proposals/2022.001B.Aliceevansviridae.zip" TargetMode="External"/><Relationship Id="rId5190" Type="http://schemas.openxmlformats.org/officeDocument/2006/relationships/hyperlink" Target="https://ictv.global/taxonomy/taxondetails?taxnode_id=202213649" TargetMode="External"/><Relationship Id="rId6241" Type="http://schemas.openxmlformats.org/officeDocument/2006/relationships/hyperlink" Target="https://ictv.global/ictv/proposals/2021.010B.R.Binomial_names.zip" TargetMode="External"/><Relationship Id="rId10620" Type="http://schemas.openxmlformats.org/officeDocument/2006/relationships/hyperlink" Target="https://ictv.global/taxonomy/taxondetails?taxnode_id=202203354" TargetMode="External"/><Relationship Id="rId9464" Type="http://schemas.openxmlformats.org/officeDocument/2006/relationships/hyperlink" Target="https://ictv.global/taxonomy/taxondetails?taxnode_id=202205903" TargetMode="External"/><Relationship Id="rId12792" Type="http://schemas.openxmlformats.org/officeDocument/2006/relationships/hyperlink" Target="https://ictv.global/taxonomy/taxondetails?taxnode_id=202202291" TargetMode="External"/><Relationship Id="rId13843" Type="http://schemas.openxmlformats.org/officeDocument/2006/relationships/hyperlink" Target="https://ictv.global/ictv/proposals/2020.095B.R.Leviviricetes.zip" TargetMode="External"/><Relationship Id="rId19058" Type="http://schemas.openxmlformats.org/officeDocument/2006/relationships/hyperlink" Target="https://ictv.global/taxonomy/taxondetails?taxnode_id=202202045" TargetMode="External"/><Relationship Id="rId2851" Type="http://schemas.openxmlformats.org/officeDocument/2006/relationships/hyperlink" Target="https://ictv.global/ictv/proposals/2021.010B.R.Binomial_names.zip" TargetMode="External"/><Relationship Id="rId3902" Type="http://schemas.openxmlformats.org/officeDocument/2006/relationships/hyperlink" Target="https://ictv.global/taxonomy/taxondetails?taxnode_id=202213393" TargetMode="External"/><Relationship Id="rId8066" Type="http://schemas.openxmlformats.org/officeDocument/2006/relationships/hyperlink" Target="https://ictv.global/taxonomy/taxondetails?taxnode_id=202211948" TargetMode="External"/><Relationship Id="rId9117" Type="http://schemas.openxmlformats.org/officeDocument/2006/relationships/hyperlink" Target="https://ictv.global/ictv/proposals/2020.001G.R.Abolish_type_species.pdf" TargetMode="External"/><Relationship Id="rId11394" Type="http://schemas.openxmlformats.org/officeDocument/2006/relationships/hyperlink" Target="https://ictv.global/taxonomy/taxondetails?taxnode_id=202209024" TargetMode="External"/><Relationship Id="rId12445" Type="http://schemas.openxmlformats.org/officeDocument/2006/relationships/hyperlink" Target="https://ictv.global/ictv/proposals/2019.006G.zip" TargetMode="External"/><Relationship Id="rId20712" Type="http://schemas.openxmlformats.org/officeDocument/2006/relationships/hyperlink" Target="https://ictv.global/taxonomy/taxondetails?taxnode_id=202204293" TargetMode="External"/><Relationship Id="rId823" Type="http://schemas.openxmlformats.org/officeDocument/2006/relationships/hyperlink" Target="https://ictv.global/ictv/proposals/2022.001B.Aliceevansviridae.zip" TargetMode="External"/><Relationship Id="rId1453" Type="http://schemas.openxmlformats.org/officeDocument/2006/relationships/hyperlink" Target="https://ictv.global/ictv/proposals/2021.010B.R.Binomial_names.zip" TargetMode="External"/><Relationship Id="rId2504" Type="http://schemas.openxmlformats.org/officeDocument/2006/relationships/hyperlink" Target="https://ictv.global/taxonomy/taxondetails?taxnode_id=202207754" TargetMode="External"/><Relationship Id="rId11047" Type="http://schemas.openxmlformats.org/officeDocument/2006/relationships/hyperlink" Target="https://ictv.global/ictv/proposals/2019.012D.zip" TargetMode="External"/><Relationship Id="rId15668" Type="http://schemas.openxmlformats.org/officeDocument/2006/relationships/hyperlink" Target="https://ictv.global/taxonomy/taxondetails?taxnode_id=202208733" TargetMode="External"/><Relationship Id="rId16719" Type="http://schemas.openxmlformats.org/officeDocument/2006/relationships/hyperlink" Target="https://ictv.global/ictv/proposals/2022.022M.Vesiculovirus_2nsp.zip" TargetMode="External"/><Relationship Id="rId1106" Type="http://schemas.openxmlformats.org/officeDocument/2006/relationships/hyperlink" Target="https://ictv.global/taxonomy/taxondetails?taxnode_id=202208578" TargetMode="External"/><Relationship Id="rId4676" Type="http://schemas.openxmlformats.org/officeDocument/2006/relationships/hyperlink" Target="https://ictv.global/taxonomy/taxondetails?taxnode_id=202212321" TargetMode="External"/><Relationship Id="rId5727" Type="http://schemas.openxmlformats.org/officeDocument/2006/relationships/hyperlink" Target="https://ictv.global/ictv/proposals/2021.010B.R.Binomial_names.zip" TargetMode="External"/><Relationship Id="rId17090" Type="http://schemas.openxmlformats.org/officeDocument/2006/relationships/hyperlink" Target="https://ictv.global/taxonomy/taxondetails?taxnode_id=202202598" TargetMode="External"/><Relationship Id="rId18141" Type="http://schemas.openxmlformats.org/officeDocument/2006/relationships/hyperlink" Target="https://ictv.global/ictv/proposals/2022.006P.Amalgaviridae_rename.zip" TargetMode="External"/><Relationship Id="rId21486" Type="http://schemas.openxmlformats.org/officeDocument/2006/relationships/hyperlink" Target="https://ictv.global/taxonomy/taxondetails?taxnode_id=202202714" TargetMode="External"/><Relationship Id="rId22537" Type="http://schemas.openxmlformats.org/officeDocument/2006/relationships/hyperlink" Target="https://ictv.global/ictv/proposals/2020.001G.R.Abolish_type_species.pdf" TargetMode="External"/><Relationship Id="rId3278" Type="http://schemas.openxmlformats.org/officeDocument/2006/relationships/hyperlink" Target="https://ictv.global/taxonomy/taxondetails?taxnode_id=202211823" TargetMode="External"/><Relationship Id="rId4329" Type="http://schemas.openxmlformats.org/officeDocument/2006/relationships/hyperlink" Target="https://ictv.global/ictv/proposals/2021.010B.R.Binomial_names.zip" TargetMode="External"/><Relationship Id="rId7899" Type="http://schemas.openxmlformats.org/officeDocument/2006/relationships/hyperlink" Target="https://ictv.global/ictv/proposals/2021.010B.R.Binomial_names.zip" TargetMode="External"/><Relationship Id="rId8200" Type="http://schemas.openxmlformats.org/officeDocument/2006/relationships/hyperlink" Target="https://ictv.global/taxonomy/taxondetails?taxnode_id=202201361" TargetMode="External"/><Relationship Id="rId10130" Type="http://schemas.openxmlformats.org/officeDocument/2006/relationships/hyperlink" Target="https://ictv.global/taxonomy/taxondetails?taxnode_id=202205788" TargetMode="External"/><Relationship Id="rId20088" Type="http://schemas.openxmlformats.org/officeDocument/2006/relationships/hyperlink" Target="https://ictv.global/taxonomy/taxondetails?taxnode_id=202212476" TargetMode="External"/><Relationship Id="rId21139" Type="http://schemas.openxmlformats.org/officeDocument/2006/relationships/hyperlink" Target="https://ictv.global/ictv/proposals/2019.003G.zip" TargetMode="External"/><Relationship Id="rId199" Type="http://schemas.openxmlformats.org/officeDocument/2006/relationships/hyperlink" Target="https://ictv.global/ictv/proposals/2022.001D.Herpesvirales_1renfam_4rengen_124rensp_6absp.zip" TargetMode="External"/><Relationship Id="rId13353" Type="http://schemas.openxmlformats.org/officeDocument/2006/relationships/hyperlink" Target="https://ictv.global/ictv/proposals/2022.015P.Tombusviridae_rename.zip" TargetMode="External"/><Relationship Id="rId14751" Type="http://schemas.openxmlformats.org/officeDocument/2006/relationships/hyperlink" Target="https://ictv.global/ictv/proposals/2020.095B.R.Leviviricetes.zip" TargetMode="External"/><Relationship Id="rId15802" Type="http://schemas.openxmlformats.org/officeDocument/2006/relationships/hyperlink" Target="https://ictv.global/taxonomy/taxondetails?taxnode_id=202209723" TargetMode="External"/><Relationship Id="rId680" Type="http://schemas.openxmlformats.org/officeDocument/2006/relationships/hyperlink" Target="https://ictv.global/taxonomy/taxondetails?taxnode_id=202214434" TargetMode="External"/><Relationship Id="rId2361" Type="http://schemas.openxmlformats.org/officeDocument/2006/relationships/hyperlink" Target="https://ictv.global/ictv/proposals/2021.010B.R.Binomial_names.zip" TargetMode="External"/><Relationship Id="rId3412" Type="http://schemas.openxmlformats.org/officeDocument/2006/relationships/hyperlink" Target="https://ictv.global/taxonomy/taxondetails?taxnode_id=202200318" TargetMode="External"/><Relationship Id="rId4810" Type="http://schemas.openxmlformats.org/officeDocument/2006/relationships/hyperlink" Target="https://ictv.global/taxonomy/taxondetails?taxnode_id=202208019" TargetMode="External"/><Relationship Id="rId13006" Type="http://schemas.openxmlformats.org/officeDocument/2006/relationships/hyperlink" Target="https://ictv.global/taxonomy/taxondetails?taxnode_id=202202381" TargetMode="External"/><Relationship Id="rId14404" Type="http://schemas.openxmlformats.org/officeDocument/2006/relationships/hyperlink" Target="https://ictv.global/taxonomy/taxondetails?taxnode_id=202210676" TargetMode="External"/><Relationship Id="rId17974" Type="http://schemas.openxmlformats.org/officeDocument/2006/relationships/hyperlink" Target="https://ictv.global/taxonomy/taxondetails?taxnode_id=202209829" TargetMode="External"/><Relationship Id="rId20222" Type="http://schemas.openxmlformats.org/officeDocument/2006/relationships/hyperlink" Target="https://ictv.global/taxonomy/taxondetails?taxnode_id=202202823" TargetMode="External"/><Relationship Id="rId21620" Type="http://schemas.openxmlformats.org/officeDocument/2006/relationships/hyperlink" Target="https://ictv.global/taxonomy/taxondetails?taxnode_id=202205697" TargetMode="External"/><Relationship Id="rId333" Type="http://schemas.openxmlformats.org/officeDocument/2006/relationships/hyperlink" Target="https://ictv.global/ictv/proposals/2021.022B.R.Crassvirales.zip" TargetMode="External"/><Relationship Id="rId2014" Type="http://schemas.openxmlformats.org/officeDocument/2006/relationships/hyperlink" Target="https://ictv.global/taxonomy/taxondetails?taxnode_id=202200822" TargetMode="External"/><Relationship Id="rId6982" Type="http://schemas.openxmlformats.org/officeDocument/2006/relationships/hyperlink" Target="https://ictv.global/taxonomy/taxondetails?taxnode_id=202207896" TargetMode="External"/><Relationship Id="rId16576" Type="http://schemas.openxmlformats.org/officeDocument/2006/relationships/hyperlink" Target="https://ictv.global/taxonomy/taxondetails?taxnode_id=202208829" TargetMode="External"/><Relationship Id="rId17627" Type="http://schemas.openxmlformats.org/officeDocument/2006/relationships/hyperlink" Target="https://ictv.global/ictv/proposals/2021.028M.Peribunyaviridae_sprename.zip" TargetMode="External"/><Relationship Id="rId4186" Type="http://schemas.openxmlformats.org/officeDocument/2006/relationships/hyperlink" Target="https://ictv.global/taxonomy/taxondetails?taxnode_id=202213197" TargetMode="External"/><Relationship Id="rId5584" Type="http://schemas.openxmlformats.org/officeDocument/2006/relationships/hyperlink" Target="https://ictv.global/taxonomy/taxondetails?taxnode_id=202213169" TargetMode="External"/><Relationship Id="rId6635" Type="http://schemas.openxmlformats.org/officeDocument/2006/relationships/hyperlink" Target="https://ictv.global/ictv/proposals/2021.010B.R.Binomial_names.zip" TargetMode="External"/><Relationship Id="rId15178" Type="http://schemas.openxmlformats.org/officeDocument/2006/relationships/hyperlink" Target="https://ictv.global/taxonomy/taxondetails?taxnode_id=202211373" TargetMode="External"/><Relationship Id="rId16229" Type="http://schemas.openxmlformats.org/officeDocument/2006/relationships/hyperlink" Target="https://ictv.global/ictv/proposals/2021.026M.Paramyxoviridae_sprename.zip" TargetMode="External"/><Relationship Id="rId19799" Type="http://schemas.openxmlformats.org/officeDocument/2006/relationships/hyperlink" Target="https://ictv.global/ictv/proposals/2019.006G.zip" TargetMode="External"/><Relationship Id="rId22394" Type="http://schemas.openxmlformats.org/officeDocument/2006/relationships/hyperlink" Target="https://ictv.global/taxonomy/taxondetails?taxnode_id=202209215" TargetMode="External"/><Relationship Id="rId5237" Type="http://schemas.openxmlformats.org/officeDocument/2006/relationships/hyperlink" Target="https://ictv.global/ictv/proposals/2021.010B.R.Binomial_names.zip" TargetMode="External"/><Relationship Id="rId9858" Type="http://schemas.openxmlformats.org/officeDocument/2006/relationships/hyperlink" Target="https://ictv.global/taxonomy/taxondetails?taxnode_id=202213276" TargetMode="External"/><Relationship Id="rId11788" Type="http://schemas.openxmlformats.org/officeDocument/2006/relationships/hyperlink" Target="https://ictv.global/taxonomy/taxondetails?taxnode_id=202204884" TargetMode="External"/><Relationship Id="rId12839" Type="http://schemas.openxmlformats.org/officeDocument/2006/relationships/hyperlink" Target="https://ictv.global/ictv/proposals/2020.001G.R.Abolish_type_species.pdf" TargetMode="External"/><Relationship Id="rId16710" Type="http://schemas.openxmlformats.org/officeDocument/2006/relationships/hyperlink" Target="https://ictv.global/taxonomy/taxondetails?taxnode_id=202201795" TargetMode="External"/><Relationship Id="rId22047" Type="http://schemas.openxmlformats.org/officeDocument/2006/relationships/hyperlink" Target="https://ictv.global/ictv/proposals/2011.001a-fB.A.v3.Betafusellovirus.pdf" TargetMode="External"/><Relationship Id="rId1847" Type="http://schemas.openxmlformats.org/officeDocument/2006/relationships/hyperlink" Target="https://ictv.global/ictv/proposals/2021.010B.R.Binomial_names.zip" TargetMode="External"/><Relationship Id="rId14261" Type="http://schemas.openxmlformats.org/officeDocument/2006/relationships/hyperlink" Target="https://ictv.global/ictv/proposals/2020.095B.R.Leviviricetes.zip" TargetMode="External"/><Relationship Id="rId15312" Type="http://schemas.openxmlformats.org/officeDocument/2006/relationships/hyperlink" Target="https://ictv.global/taxonomy/taxondetails?taxnode_id=202211474" TargetMode="External"/><Relationship Id="rId4320" Type="http://schemas.openxmlformats.org/officeDocument/2006/relationships/hyperlink" Target="https://ictv.global/taxonomy/taxondetails?taxnode_id=202213039" TargetMode="External"/><Relationship Id="rId7890" Type="http://schemas.openxmlformats.org/officeDocument/2006/relationships/hyperlink" Target="https://ictv.global/taxonomy/taxondetails?taxnode_id=202201293" TargetMode="External"/><Relationship Id="rId17484" Type="http://schemas.openxmlformats.org/officeDocument/2006/relationships/hyperlink" Target="https://ictv.global/taxonomy/taxondetails?taxnode_id=202214221" TargetMode="External"/><Relationship Id="rId18882" Type="http://schemas.openxmlformats.org/officeDocument/2006/relationships/hyperlink" Target="https://ictv.global/taxonomy/taxondetails?taxnode_id=202206325" TargetMode="External"/><Relationship Id="rId19933" Type="http://schemas.openxmlformats.org/officeDocument/2006/relationships/hyperlink" Target="https://ictv.global/ictv/proposals/2019.006G.zip" TargetMode="External"/><Relationship Id="rId21130" Type="http://schemas.openxmlformats.org/officeDocument/2006/relationships/hyperlink" Target="https://ictv.global/taxonomy/taxondetails?taxnode_id=202202400" TargetMode="External"/><Relationship Id="rId190" Type="http://schemas.openxmlformats.org/officeDocument/2006/relationships/hyperlink" Target="https://ictv.global/taxonomy/taxondetails?taxnode_id=202201455" TargetMode="External"/><Relationship Id="rId6492" Type="http://schemas.openxmlformats.org/officeDocument/2006/relationships/hyperlink" Target="https://ictv.global/taxonomy/taxondetails?taxnode_id=202210130" TargetMode="External"/><Relationship Id="rId7543" Type="http://schemas.openxmlformats.org/officeDocument/2006/relationships/hyperlink" Target="https://ictv.global/ictv/proposals/2021.010B.R.Binomial_names.zip" TargetMode="External"/><Relationship Id="rId8941" Type="http://schemas.openxmlformats.org/officeDocument/2006/relationships/hyperlink" Target="https://ictv.global/ictv/proposals/2019.005G.zip" TargetMode="External"/><Relationship Id="rId10871" Type="http://schemas.openxmlformats.org/officeDocument/2006/relationships/hyperlink" Target="https://ictv.global/ictv/proposals/2019.012D.zip" TargetMode="External"/><Relationship Id="rId11922" Type="http://schemas.openxmlformats.org/officeDocument/2006/relationships/hyperlink" Target="https://ictv.global/taxonomy/taxondetails?taxnode_id=202204957" TargetMode="External"/><Relationship Id="rId16086" Type="http://schemas.openxmlformats.org/officeDocument/2006/relationships/hyperlink" Target="https://ictv.global/taxonomy/taxondetails?taxnode_id=202208878" TargetMode="External"/><Relationship Id="rId17137" Type="http://schemas.openxmlformats.org/officeDocument/2006/relationships/hyperlink" Target="https://ictv.global/ictv/proposals/2021.011P.R.Emaravirus_1ns.zip" TargetMode="External"/><Relationship Id="rId18535" Type="http://schemas.openxmlformats.org/officeDocument/2006/relationships/hyperlink" Target="https://ictv.global/ictv/proposals/2019.006G.zip" TargetMode="External"/><Relationship Id="rId5094" Type="http://schemas.openxmlformats.org/officeDocument/2006/relationships/hyperlink" Target="https://ictv.global/taxonomy/taxondetails?taxnode_id=202201261" TargetMode="External"/><Relationship Id="rId6145" Type="http://schemas.openxmlformats.org/officeDocument/2006/relationships/hyperlink" Target="https://ictv.global/ictv/proposals/2021.010B.R.Binomial_names.zip" TargetMode="External"/><Relationship Id="rId10524" Type="http://schemas.openxmlformats.org/officeDocument/2006/relationships/hyperlink" Target="https://ictv.global/taxonomy/taxondetails?taxnode_id=202203315" TargetMode="External"/><Relationship Id="rId12696" Type="http://schemas.openxmlformats.org/officeDocument/2006/relationships/hyperlink" Target="https://ictv.global/taxonomy/taxondetails?taxnode_id=202202252" TargetMode="External"/><Relationship Id="rId13747" Type="http://schemas.openxmlformats.org/officeDocument/2006/relationships/hyperlink" Target="https://ictv.global/ictv/proposals/2020.095B.R.Leviviricetes.zip" TargetMode="External"/><Relationship Id="rId20963" Type="http://schemas.openxmlformats.org/officeDocument/2006/relationships/hyperlink" Target="https://ictv.global/ictv/proposals/2019.003G.zip" TargetMode="External"/><Relationship Id="rId2755" Type="http://schemas.openxmlformats.org/officeDocument/2006/relationships/hyperlink" Target="https://ictv.global/ictv/proposals/2021.063B.R.Peduoviridae.zip" TargetMode="External"/><Relationship Id="rId3806" Type="http://schemas.openxmlformats.org/officeDocument/2006/relationships/hyperlink" Target="https://ictv.global/taxonomy/taxondetails?taxnode_id=202212672" TargetMode="External"/><Relationship Id="rId9368" Type="http://schemas.openxmlformats.org/officeDocument/2006/relationships/hyperlink" Target="https://ictv.global/taxonomy/taxondetails?taxnode_id=202207347" TargetMode="External"/><Relationship Id="rId11298" Type="http://schemas.openxmlformats.org/officeDocument/2006/relationships/hyperlink" Target="https://ictv.global/taxonomy/taxondetails?taxnode_id=202209009" TargetMode="External"/><Relationship Id="rId12349" Type="http://schemas.openxmlformats.org/officeDocument/2006/relationships/hyperlink" Target="https://ictv.global/ictv/proposals/2019.006G.zip" TargetMode="External"/><Relationship Id="rId16220" Type="http://schemas.openxmlformats.org/officeDocument/2006/relationships/hyperlink" Target="https://ictv.global/taxonomy/taxondetails?taxnode_id=202207560" TargetMode="External"/><Relationship Id="rId19790" Type="http://schemas.openxmlformats.org/officeDocument/2006/relationships/hyperlink" Target="https://ictv.global/taxonomy/taxondetails?taxnode_id=202206673" TargetMode="External"/><Relationship Id="rId20616" Type="http://schemas.openxmlformats.org/officeDocument/2006/relationships/hyperlink" Target="https://ictv.global/taxonomy/taxondetails?taxnode_id=202205932" TargetMode="External"/><Relationship Id="rId727" Type="http://schemas.openxmlformats.org/officeDocument/2006/relationships/hyperlink" Target="https://ictv.global/ictv/proposals/2022.001B.Aliceevansviridae.zip" TargetMode="External"/><Relationship Id="rId1357" Type="http://schemas.openxmlformats.org/officeDocument/2006/relationships/hyperlink" Target="https://ictv.global/ictv/proposals/2021.010B.R.Binomial_names.zip" TargetMode="External"/><Relationship Id="rId2408" Type="http://schemas.openxmlformats.org/officeDocument/2006/relationships/hyperlink" Target="https://ictv.global/taxonomy/taxondetails?taxnode_id=202206977" TargetMode="External"/><Relationship Id="rId5978" Type="http://schemas.openxmlformats.org/officeDocument/2006/relationships/hyperlink" Target="https://ictv.global/taxonomy/taxondetails?taxnode_id=202209886" TargetMode="External"/><Relationship Id="rId18392" Type="http://schemas.openxmlformats.org/officeDocument/2006/relationships/hyperlink" Target="https://ictv.global/taxonomy/taxondetails?taxnode_id=202204178" TargetMode="External"/><Relationship Id="rId19443" Type="http://schemas.openxmlformats.org/officeDocument/2006/relationships/hyperlink" Target="https://ictv.global/ictv/proposals/2020.026P.R.Abolish_Luteoviridae.zip" TargetMode="External"/><Relationship Id="rId63" Type="http://schemas.openxmlformats.org/officeDocument/2006/relationships/hyperlink" Target="https://ictv.global/ictv/proposals/2020.168B.R.Tristromaviridae.zip" TargetMode="External"/><Relationship Id="rId8451" Type="http://schemas.openxmlformats.org/officeDocument/2006/relationships/hyperlink" Target="https://ictv.global/ictv/proposals/2021.010B.R.Binomial_names.zip" TargetMode="External"/><Relationship Id="rId9502" Type="http://schemas.openxmlformats.org/officeDocument/2006/relationships/hyperlink" Target="https://ictv.global/taxonomy/taxondetails?taxnode_id=202205751" TargetMode="External"/><Relationship Id="rId10381" Type="http://schemas.openxmlformats.org/officeDocument/2006/relationships/hyperlink" Target="https://ictv.global/ictv/proposals/2019.012D.zip" TargetMode="External"/><Relationship Id="rId11432" Type="http://schemas.openxmlformats.org/officeDocument/2006/relationships/hyperlink" Target="https://ictv.global/taxonomy/taxondetails?taxnode_id=202203605" TargetMode="External"/><Relationship Id="rId12830" Type="http://schemas.openxmlformats.org/officeDocument/2006/relationships/hyperlink" Target="https://ictv.global/taxonomy/taxondetails?taxnode_id=202202311" TargetMode="External"/><Relationship Id="rId18045" Type="http://schemas.openxmlformats.org/officeDocument/2006/relationships/hyperlink" Target="https://ictv.global/ictv/proposals/2022.011P.Tospoviridae_rename.zip" TargetMode="External"/><Relationship Id="rId7053" Type="http://schemas.openxmlformats.org/officeDocument/2006/relationships/hyperlink" Target="https://ictv.global/ictv/proposals/2022.054B.Mudcatvirus_10nsp.zip" TargetMode="External"/><Relationship Id="rId8104" Type="http://schemas.openxmlformats.org/officeDocument/2006/relationships/hyperlink" Target="https://ictv.global/taxonomy/taxondetails?taxnode_id=202207702" TargetMode="External"/><Relationship Id="rId10034" Type="http://schemas.openxmlformats.org/officeDocument/2006/relationships/hyperlink" Target="https://ictv.global/taxonomy/taxondetails?taxnode_id=202215106" TargetMode="External"/><Relationship Id="rId14655" Type="http://schemas.openxmlformats.org/officeDocument/2006/relationships/hyperlink" Target="https://ictv.global/ictv/proposals/2020.095B.R.Leviviricetes.zip" TargetMode="External"/><Relationship Id="rId15706" Type="http://schemas.openxmlformats.org/officeDocument/2006/relationships/hyperlink" Target="https://ictv.global/taxonomy/taxondetails?taxnode_id=202212595" TargetMode="External"/><Relationship Id="rId21871" Type="http://schemas.openxmlformats.org/officeDocument/2006/relationships/hyperlink" Target="https://ictv.global/ictv/proposals/2022.008D.Aelloviridae_146rensp.zip" TargetMode="External"/><Relationship Id="rId584" Type="http://schemas.openxmlformats.org/officeDocument/2006/relationships/hyperlink" Target="https://ictv.global/taxonomy/taxondetails?taxnode_id=202200526" TargetMode="External"/><Relationship Id="rId2265" Type="http://schemas.openxmlformats.org/officeDocument/2006/relationships/hyperlink" Target="https://ictv.global/ictv/proposals/2022.035B.Grimontviridae_nf.zip" TargetMode="External"/><Relationship Id="rId3663" Type="http://schemas.openxmlformats.org/officeDocument/2006/relationships/hyperlink" Target="https://ictv.global/ictv/proposals/2021.082B.R.Tevens_new_families.zip" TargetMode="External"/><Relationship Id="rId4714" Type="http://schemas.openxmlformats.org/officeDocument/2006/relationships/hyperlink" Target="https://ictv.global/taxonomy/taxondetails?taxnode_id=202200894" TargetMode="External"/><Relationship Id="rId13257" Type="http://schemas.openxmlformats.org/officeDocument/2006/relationships/hyperlink" Target="https://ictv.global/ictv/proposals/2022.015P.Tombusviridae_rename.zip" TargetMode="External"/><Relationship Id="rId14308" Type="http://schemas.openxmlformats.org/officeDocument/2006/relationships/hyperlink" Target="https://ictv.global/taxonomy/taxondetails?taxnode_id=202210594" TargetMode="External"/><Relationship Id="rId17878" Type="http://schemas.openxmlformats.org/officeDocument/2006/relationships/hyperlink" Target="https://ictv.global/taxonomy/taxondetails?taxnode_id=202207586" TargetMode="External"/><Relationship Id="rId18929" Type="http://schemas.openxmlformats.org/officeDocument/2006/relationships/hyperlink" Target="https://ictv.global/ictv/proposals/2021.006S.R.Picornaviridae_5nsfam.zip" TargetMode="External"/><Relationship Id="rId20473" Type="http://schemas.openxmlformats.org/officeDocument/2006/relationships/hyperlink" Target="https://ictv.global/ictv/proposals/2019.006G.zip" TargetMode="External"/><Relationship Id="rId21524" Type="http://schemas.openxmlformats.org/officeDocument/2006/relationships/hyperlink" Target="https://ictv.global/taxonomy/taxondetails?taxnode_id=202203942" TargetMode="External"/><Relationship Id="rId237" Type="http://schemas.openxmlformats.org/officeDocument/2006/relationships/hyperlink" Target="https://ictv.global/ictv/proposals/2022.001D.Herpesvirales_1renfam_4rengen_124rensp_6absp.zip" TargetMode="External"/><Relationship Id="rId3316" Type="http://schemas.openxmlformats.org/officeDocument/2006/relationships/hyperlink" Target="https://ictv.global/taxonomy/taxondetails?taxnode_id=202211826" TargetMode="External"/><Relationship Id="rId6886" Type="http://schemas.openxmlformats.org/officeDocument/2006/relationships/hyperlink" Target="https://ictv.global/taxonomy/taxondetails?taxnode_id=202209889" TargetMode="External"/><Relationship Id="rId7937" Type="http://schemas.openxmlformats.org/officeDocument/2006/relationships/hyperlink" Target="https://ictv.global/ictv/proposals/2021.010B.R.Binomial_names.zip" TargetMode="External"/><Relationship Id="rId10918" Type="http://schemas.openxmlformats.org/officeDocument/2006/relationships/hyperlink" Target="https://ictv.global/taxonomy/taxondetails?taxnode_id=202203478" TargetMode="External"/><Relationship Id="rId20126" Type="http://schemas.openxmlformats.org/officeDocument/2006/relationships/hyperlink" Target="https://ictv.global/taxonomy/taxondetails?taxnode_id=202203648" TargetMode="External"/><Relationship Id="rId5488" Type="http://schemas.openxmlformats.org/officeDocument/2006/relationships/hyperlink" Target="https://ictv.global/taxonomy/taxondetails?taxnode_id=202200849" TargetMode="External"/><Relationship Id="rId6539" Type="http://schemas.openxmlformats.org/officeDocument/2006/relationships/hyperlink" Target="https://ictv.global/ictv/proposals/2021.010B.R.Binomial_names.zip" TargetMode="External"/><Relationship Id="rId12340" Type="http://schemas.openxmlformats.org/officeDocument/2006/relationships/hyperlink" Target="https://ictv.global/taxonomy/taxondetails?taxnode_id=202205094" TargetMode="External"/><Relationship Id="rId22298" Type="http://schemas.openxmlformats.org/officeDocument/2006/relationships/hyperlink" Target="https://ictv.global/taxonomy/taxondetails?taxnode_id=202205127" TargetMode="External"/><Relationship Id="rId9012" Type="http://schemas.openxmlformats.org/officeDocument/2006/relationships/hyperlink" Target="https://ictv.global/taxonomy/taxondetails?taxnode_id=202204065" TargetMode="External"/><Relationship Id="rId15563" Type="http://schemas.openxmlformats.org/officeDocument/2006/relationships/hyperlink" Target="https://ictv.global/ictv/proposals/2021.009F.R.Botourmiaviridae_6newgen_109newsp.zip" TargetMode="External"/><Relationship Id="rId16961" Type="http://schemas.openxmlformats.org/officeDocument/2006/relationships/hyperlink" Target="https://ictv.global/ictv/proposals/2021.039M.R.Xinmoviridae_11ngen_8nsp.zip" TargetMode="External"/><Relationship Id="rId1001" Type="http://schemas.openxmlformats.org/officeDocument/2006/relationships/hyperlink" Target="https://ictv.global/ictv/proposals/2021.010B.R.Binomial_names.zip" TargetMode="External"/><Relationship Id="rId4571" Type="http://schemas.openxmlformats.org/officeDocument/2006/relationships/hyperlink" Target="https://ictv.global/ictv/proposals/2021.035B.R.Gracegardnervirinae.zip" TargetMode="External"/><Relationship Id="rId5622" Type="http://schemas.openxmlformats.org/officeDocument/2006/relationships/hyperlink" Target="https://ictv.global/taxonomy/taxondetails?taxnode_id=202207109" TargetMode="External"/><Relationship Id="rId14165" Type="http://schemas.openxmlformats.org/officeDocument/2006/relationships/hyperlink" Target="https://ictv.global/ictv/proposals/2020.095B.R.Leviviricetes.zip" TargetMode="External"/><Relationship Id="rId15216" Type="http://schemas.openxmlformats.org/officeDocument/2006/relationships/hyperlink" Target="https://ictv.global/taxonomy/taxondetails?taxnode_id=202211405" TargetMode="External"/><Relationship Id="rId16614" Type="http://schemas.openxmlformats.org/officeDocument/2006/relationships/hyperlink" Target="https://ictv.global/taxonomy/taxondetails?taxnode_id=202213318" TargetMode="External"/><Relationship Id="rId21381" Type="http://schemas.openxmlformats.org/officeDocument/2006/relationships/hyperlink" Target="https://ictv.global/ictv/proposals/2022.003D.Lefavirales_106rensp.zip" TargetMode="External"/><Relationship Id="rId22432" Type="http://schemas.openxmlformats.org/officeDocument/2006/relationships/hyperlink" Target="https://ictv.global/taxonomy/taxondetails?taxnode_id=202205155" TargetMode="External"/><Relationship Id="rId3173" Type="http://schemas.openxmlformats.org/officeDocument/2006/relationships/hyperlink" Target="https://ictv.global/ictv/proposals/2021.010B.R.Binomial_names.zip" TargetMode="External"/><Relationship Id="rId4224" Type="http://schemas.openxmlformats.org/officeDocument/2006/relationships/hyperlink" Target="https://ictv.global/taxonomy/taxondetails?taxnode_id=202200759" TargetMode="External"/><Relationship Id="rId18786" Type="http://schemas.openxmlformats.org/officeDocument/2006/relationships/hyperlink" Target="https://ictv.global/taxonomy/taxondetails?taxnode_id=202201940" TargetMode="External"/><Relationship Id="rId19837" Type="http://schemas.openxmlformats.org/officeDocument/2006/relationships/hyperlink" Target="https://ictv.global/ictv/proposals/2019.006G.zip" TargetMode="External"/><Relationship Id="rId21034" Type="http://schemas.openxmlformats.org/officeDocument/2006/relationships/hyperlink" Target="https://ictv.global/taxonomy/taxondetails?taxnode_id=202204815" TargetMode="External"/><Relationship Id="rId6396" Type="http://schemas.openxmlformats.org/officeDocument/2006/relationships/hyperlink" Target="https://ictv.global/taxonomy/taxondetails?taxnode_id=202206826" TargetMode="External"/><Relationship Id="rId7794" Type="http://schemas.openxmlformats.org/officeDocument/2006/relationships/hyperlink" Target="https://ictv.global/taxonomy/taxondetails?taxnode_id=202200702" TargetMode="External"/><Relationship Id="rId8845" Type="http://schemas.openxmlformats.org/officeDocument/2006/relationships/hyperlink" Target="https://ictv.global/ictv/proposals/2021.007D.R.Polyomaviridae_2ngen_117rensp.zip" TargetMode="External"/><Relationship Id="rId10775" Type="http://schemas.openxmlformats.org/officeDocument/2006/relationships/hyperlink" Target="https://ictv.global/ictv/proposals/2019.012D.zip" TargetMode="External"/><Relationship Id="rId11826" Type="http://schemas.openxmlformats.org/officeDocument/2006/relationships/hyperlink" Target="https://ictv.global/taxonomy/taxondetails?taxnode_id=202204905" TargetMode="External"/><Relationship Id="rId17388" Type="http://schemas.openxmlformats.org/officeDocument/2006/relationships/hyperlink" Target="https://ictv.global/taxonomy/taxondetails?taxnode_id=202209782" TargetMode="External"/><Relationship Id="rId18439" Type="http://schemas.openxmlformats.org/officeDocument/2006/relationships/hyperlink" Target="https://ictv.global/ictv/proposals/2019.006G.zip" TargetMode="External"/><Relationship Id="rId6049" Type="http://schemas.openxmlformats.org/officeDocument/2006/relationships/hyperlink" Target="https://ictv.global/ictv/proposals/2021.010B.R.Binomial_names.zip" TargetMode="External"/><Relationship Id="rId7447" Type="http://schemas.openxmlformats.org/officeDocument/2006/relationships/hyperlink" Target="https://ictv.global/ictv/proposals/2021.010B.R.Binomial_names.zip" TargetMode="External"/><Relationship Id="rId10428" Type="http://schemas.openxmlformats.org/officeDocument/2006/relationships/hyperlink" Target="https://ictv.global/taxonomy/taxondetails?taxnode_id=202203287" TargetMode="External"/><Relationship Id="rId13998" Type="http://schemas.openxmlformats.org/officeDocument/2006/relationships/hyperlink" Target="https://ictv.global/taxonomy/taxondetails?taxnode_id=202203757" TargetMode="External"/><Relationship Id="rId18920" Type="http://schemas.openxmlformats.org/officeDocument/2006/relationships/hyperlink" Target="https://ictv.global/taxonomy/taxondetails?taxnode_id=202208699" TargetMode="External"/><Relationship Id="rId16471" Type="http://schemas.openxmlformats.org/officeDocument/2006/relationships/hyperlink" Target="https://ictv.global/ictv/proposals/2022.002M.Alpharhabdovirinae_1ngen14nsp.zip" TargetMode="External"/><Relationship Id="rId17522" Type="http://schemas.openxmlformats.org/officeDocument/2006/relationships/hyperlink" Target="https://ictv.global/taxonomy/taxondetails?taxnode_id=202206388" TargetMode="External"/><Relationship Id="rId20867" Type="http://schemas.openxmlformats.org/officeDocument/2006/relationships/hyperlink" Target="https://ictv.global/ictv/proposals/2020.001G.R.Abolish_type_species.pdf" TargetMode="External"/><Relationship Id="rId21918" Type="http://schemas.openxmlformats.org/officeDocument/2006/relationships/hyperlink" Target="https://ictv.global/taxonomy/taxondetails?taxnode_id=202209436" TargetMode="External"/><Relationship Id="rId978" Type="http://schemas.openxmlformats.org/officeDocument/2006/relationships/hyperlink" Target="https://ictv.global/taxonomy/taxondetails?taxnode_id=202208634" TargetMode="External"/><Relationship Id="rId2659" Type="http://schemas.openxmlformats.org/officeDocument/2006/relationships/hyperlink" Target="https://ictv.global/ictv/proposals/2021.001B.R.abolish_Caudovirales.zip" TargetMode="External"/><Relationship Id="rId6530" Type="http://schemas.openxmlformats.org/officeDocument/2006/relationships/hyperlink" Target="https://ictv.global/taxonomy/taxondetails?taxnode_id=202206771" TargetMode="External"/><Relationship Id="rId15073" Type="http://schemas.openxmlformats.org/officeDocument/2006/relationships/hyperlink" Target="https://ictv.global/ictv/proposals/2020.095B.R.Leviviricetes.zip" TargetMode="External"/><Relationship Id="rId16124" Type="http://schemas.openxmlformats.org/officeDocument/2006/relationships/hyperlink" Target="https://ictv.global/taxonomy/taxondetails?taxnode_id=202201580" TargetMode="External"/><Relationship Id="rId19694" Type="http://schemas.openxmlformats.org/officeDocument/2006/relationships/hyperlink" Target="https://ictv.global/taxonomy/taxondetails?taxnode_id=202209670" TargetMode="External"/><Relationship Id="rId4081" Type="http://schemas.openxmlformats.org/officeDocument/2006/relationships/hyperlink" Target="https://ictv.global/ictv/proposals/2021.010B.R.Binomial_names.zip" TargetMode="External"/><Relationship Id="rId5132" Type="http://schemas.openxmlformats.org/officeDocument/2006/relationships/hyperlink" Target="https://ictv.global/taxonomy/taxondetails?taxnode_id=202200617" TargetMode="External"/><Relationship Id="rId9753" Type="http://schemas.openxmlformats.org/officeDocument/2006/relationships/hyperlink" Target="https://ictv.global/ictv/proposals/2022.009D.Circoviridae_rensp101_nsp48.zip" TargetMode="External"/><Relationship Id="rId18296" Type="http://schemas.openxmlformats.org/officeDocument/2006/relationships/hyperlink" Target="https://ictv.global/taxonomy/taxondetails?taxnode_id=202212513" TargetMode="External"/><Relationship Id="rId19347" Type="http://schemas.openxmlformats.org/officeDocument/2006/relationships/hyperlink" Target="https://ictv.global/ictv/proposals/2022.004P.Secoviridae_8ns.zip" TargetMode="External"/><Relationship Id="rId8355" Type="http://schemas.openxmlformats.org/officeDocument/2006/relationships/hyperlink" Target="https://ictv.global/ictv/proposals/2021.090B.R.Vividuovirus_new_species.zip" TargetMode="External"/><Relationship Id="rId9406" Type="http://schemas.openxmlformats.org/officeDocument/2006/relationships/hyperlink" Target="https://ictv.global/taxonomy/taxondetails?taxnode_id=202204258" TargetMode="External"/><Relationship Id="rId11683" Type="http://schemas.openxmlformats.org/officeDocument/2006/relationships/hyperlink" Target="https://ictv.global/ictv/proposals/2021.002F.R.Chrysoviridae_binomials.zip" TargetMode="External"/><Relationship Id="rId12734" Type="http://schemas.openxmlformats.org/officeDocument/2006/relationships/hyperlink" Target="https://ictv.global/taxonomy/taxondetails?taxnode_id=202202270" TargetMode="External"/><Relationship Id="rId1742" Type="http://schemas.openxmlformats.org/officeDocument/2006/relationships/hyperlink" Target="https://ictv.global/taxonomy/taxondetails?taxnode_id=202206776" TargetMode="External"/><Relationship Id="rId8008" Type="http://schemas.openxmlformats.org/officeDocument/2006/relationships/hyperlink" Target="https://ictv.global/taxonomy/taxondetails?taxnode_id=202211899" TargetMode="External"/><Relationship Id="rId10285" Type="http://schemas.openxmlformats.org/officeDocument/2006/relationships/hyperlink" Target="https://ictv.global/ictv/proposals/2019.012D.zip" TargetMode="External"/><Relationship Id="rId11336" Type="http://schemas.openxmlformats.org/officeDocument/2006/relationships/hyperlink" Target="https://ictv.global/taxonomy/taxondetails?taxnode_id=202203581" TargetMode="External"/><Relationship Id="rId15957" Type="http://schemas.openxmlformats.org/officeDocument/2006/relationships/hyperlink" Target="https://ictv.global/ictv/proposals/2021.016M.R.Lispiviridae_16ngen_13nsp.zip" TargetMode="External"/><Relationship Id="rId4965" Type="http://schemas.openxmlformats.org/officeDocument/2006/relationships/hyperlink" Target="https://ictv.global/ictv/proposals/2022.084B.Caudoviricetes_6ng_33nsp.zip" TargetMode="External"/><Relationship Id="rId14559" Type="http://schemas.openxmlformats.org/officeDocument/2006/relationships/hyperlink" Target="https://ictv.global/ictv/proposals/2020.095B.R.Leviviricetes.zip" TargetMode="External"/><Relationship Id="rId18430" Type="http://schemas.openxmlformats.org/officeDocument/2006/relationships/hyperlink" Target="https://ictv.global/taxonomy/taxondetails?taxnode_id=202204199" TargetMode="External"/><Relationship Id="rId21775" Type="http://schemas.openxmlformats.org/officeDocument/2006/relationships/hyperlink" Target="https://ictv.global/ictv/proposals/2022.008D.Aelloviridae_146rensp.zip" TargetMode="External"/><Relationship Id="rId3567" Type="http://schemas.openxmlformats.org/officeDocument/2006/relationships/hyperlink" Target="https://ictv.global/ictv/proposals/2021.082B.R.Tevens_new_families.zip" TargetMode="External"/><Relationship Id="rId4618" Type="http://schemas.openxmlformats.org/officeDocument/2006/relationships/hyperlink" Target="https://ictv.global/taxonomy/taxondetails?taxnode_id=202212292" TargetMode="External"/><Relationship Id="rId17032" Type="http://schemas.openxmlformats.org/officeDocument/2006/relationships/hyperlink" Target="https://ictv.global/taxonomy/taxondetails?taxnode_id=202205743" TargetMode="External"/><Relationship Id="rId20377" Type="http://schemas.openxmlformats.org/officeDocument/2006/relationships/hyperlink" Target="https://ictv.global/ictv/proposals/2022.008P.Caulimoviridae_rename.zip" TargetMode="External"/><Relationship Id="rId21428" Type="http://schemas.openxmlformats.org/officeDocument/2006/relationships/hyperlink" Target="https://ictv.global/taxonomy/taxondetails?taxnode_id=202202690" TargetMode="External"/><Relationship Id="rId488" Type="http://schemas.openxmlformats.org/officeDocument/2006/relationships/hyperlink" Target="https://ictv.global/taxonomy/taxondetails?taxnode_id=202212211" TargetMode="External"/><Relationship Id="rId2169" Type="http://schemas.openxmlformats.org/officeDocument/2006/relationships/hyperlink" Target="https://ictv.global/ictv/proposals/2021.010B.R.Binomial_names.zip" TargetMode="External"/><Relationship Id="rId6040" Type="http://schemas.openxmlformats.org/officeDocument/2006/relationships/hyperlink" Target="https://ictv.global/taxonomy/taxondetails?taxnode_id=202207837" TargetMode="External"/><Relationship Id="rId12591" Type="http://schemas.openxmlformats.org/officeDocument/2006/relationships/hyperlink" Target="https://ictv.global/ictv/proposals/2019.006G.zip" TargetMode="External"/><Relationship Id="rId13642" Type="http://schemas.openxmlformats.org/officeDocument/2006/relationships/hyperlink" Target="https://ictv.global/taxonomy/taxondetails?taxnode_id=202210701" TargetMode="External"/><Relationship Id="rId2650" Type="http://schemas.openxmlformats.org/officeDocument/2006/relationships/hyperlink" Target="https://ictv.global/taxonomy/taxondetails?taxnode_id=202208069" TargetMode="External"/><Relationship Id="rId3701" Type="http://schemas.openxmlformats.org/officeDocument/2006/relationships/hyperlink" Target="https://ictv.global/ictv/proposals/2021.082B.R.Tevens_new_families.zip" TargetMode="External"/><Relationship Id="rId9263" Type="http://schemas.openxmlformats.org/officeDocument/2006/relationships/hyperlink" Target="https://ictv.global/ictv/proposals/2022.005D.Parvoviridae_2ngen_49nsp_125rensp.zip" TargetMode="External"/><Relationship Id="rId11193" Type="http://schemas.openxmlformats.org/officeDocument/2006/relationships/hyperlink" Target="https://ictv.global/ictv/proposals/2020.005F.R.Genomoviridae.zip" TargetMode="External"/><Relationship Id="rId12244" Type="http://schemas.openxmlformats.org/officeDocument/2006/relationships/hyperlink" Target="https://ictv.global/taxonomy/taxondetails?taxnode_id=202203052" TargetMode="External"/><Relationship Id="rId20511" Type="http://schemas.openxmlformats.org/officeDocument/2006/relationships/hyperlink" Target="https://ictv.global/ictv/proposals/2019.006G.zip" TargetMode="External"/><Relationship Id="rId622" Type="http://schemas.openxmlformats.org/officeDocument/2006/relationships/hyperlink" Target="https://ictv.global/taxonomy/taxondetails?taxnode_id=202200531" TargetMode="External"/><Relationship Id="rId1252" Type="http://schemas.openxmlformats.org/officeDocument/2006/relationships/hyperlink" Target="https://ictv.global/taxonomy/taxondetails?taxnode_id=202208496" TargetMode="External"/><Relationship Id="rId2303" Type="http://schemas.openxmlformats.org/officeDocument/2006/relationships/hyperlink" Target="https://ictv.global/ictv/proposals/2021.010B.R.Binomial_names.zip" TargetMode="External"/><Relationship Id="rId16865" Type="http://schemas.openxmlformats.org/officeDocument/2006/relationships/hyperlink" Target="https://ictv.global/ictv/proposals/2021.001M.R.Betarhabdovirinae_7nsp.zip" TargetMode="External"/><Relationship Id="rId17916" Type="http://schemas.openxmlformats.org/officeDocument/2006/relationships/hyperlink" Target="https://ictv.global/taxonomy/taxondetails?taxnode_id=202206492" TargetMode="External"/><Relationship Id="rId4475" Type="http://schemas.openxmlformats.org/officeDocument/2006/relationships/hyperlink" Target="https://ictv.global/ictv/proposals/2021.010B.R.Binomial_names.zip" TargetMode="External"/><Relationship Id="rId5873" Type="http://schemas.openxmlformats.org/officeDocument/2006/relationships/hyperlink" Target="https://ictv.global/ictv/proposals/2021.010B.R.Binomial_names.zip" TargetMode="External"/><Relationship Id="rId6924" Type="http://schemas.openxmlformats.org/officeDocument/2006/relationships/hyperlink" Target="https://ictv.global/taxonomy/taxondetails?taxnode_id=202212406" TargetMode="External"/><Relationship Id="rId14069" Type="http://schemas.openxmlformats.org/officeDocument/2006/relationships/hyperlink" Target="https://ictv.global/ictv/proposals/2020.095B.R.Leviviricetes.zip" TargetMode="External"/><Relationship Id="rId15467" Type="http://schemas.openxmlformats.org/officeDocument/2006/relationships/hyperlink" Target="https://ictv.global/ictv/proposals/2021.009F.R.Botourmiaviridae_6newgen_109newsp.zip" TargetMode="External"/><Relationship Id="rId16518" Type="http://schemas.openxmlformats.org/officeDocument/2006/relationships/hyperlink" Target="https://ictv.global/taxonomy/taxondetails?taxnode_id=202201731" TargetMode="External"/><Relationship Id="rId21285" Type="http://schemas.openxmlformats.org/officeDocument/2006/relationships/hyperlink" Target="https://ictv.global/ictv/proposals/2020.016B.R.Autolykiviridae.zip" TargetMode="External"/><Relationship Id="rId3077" Type="http://schemas.openxmlformats.org/officeDocument/2006/relationships/hyperlink" Target="https://ictv.global/ictv/proposals/2021.010B.R.Binomial_names.zip" TargetMode="External"/><Relationship Id="rId4128" Type="http://schemas.openxmlformats.org/officeDocument/2006/relationships/hyperlink" Target="https://ictv.global/taxonomy/taxondetails?taxnode_id=202201197" TargetMode="External"/><Relationship Id="rId5526" Type="http://schemas.openxmlformats.org/officeDocument/2006/relationships/hyperlink" Target="https://ictv.global/taxonomy/taxondetails?taxnode_id=202205541" TargetMode="External"/><Relationship Id="rId22336" Type="http://schemas.openxmlformats.org/officeDocument/2006/relationships/hyperlink" Target="https://ictv.global/taxonomy/taxondetails?taxnode_id=202209199" TargetMode="External"/><Relationship Id="rId7698" Type="http://schemas.openxmlformats.org/officeDocument/2006/relationships/hyperlink" Target="https://ictv.global/taxonomy/taxondetails?taxnode_id=202201235" TargetMode="External"/><Relationship Id="rId8749" Type="http://schemas.openxmlformats.org/officeDocument/2006/relationships/hyperlink" Target="https://ictv.global/ictv/proposals/2021.007D.R.Polyomaviridae_2ngen_117rensp.zip" TargetMode="External"/><Relationship Id="rId10679" Type="http://schemas.openxmlformats.org/officeDocument/2006/relationships/hyperlink" Target="https://ictv.global/ictv/proposals/2019.012D.zip" TargetMode="External"/><Relationship Id="rId14550" Type="http://schemas.openxmlformats.org/officeDocument/2006/relationships/hyperlink" Target="https://ictv.global/taxonomy/taxondetails?taxnode_id=202210972" TargetMode="External"/><Relationship Id="rId15601" Type="http://schemas.openxmlformats.org/officeDocument/2006/relationships/hyperlink" Target="https://ictv.global/ictv/proposals/2020.001G.R.Abolish_type_species.pdf" TargetMode="External"/><Relationship Id="rId13152" Type="http://schemas.openxmlformats.org/officeDocument/2006/relationships/hyperlink" Target="https://ictv.global/taxonomy/taxondetails?taxnode_id=202203143" TargetMode="External"/><Relationship Id="rId14203" Type="http://schemas.openxmlformats.org/officeDocument/2006/relationships/hyperlink" Target="https://ictv.global/ictv/proposals/2020.095B.R.Leviviricetes.zip" TargetMode="External"/><Relationship Id="rId17773" Type="http://schemas.openxmlformats.org/officeDocument/2006/relationships/hyperlink" Target="https://ictv.global/ictv/proposals/2021.002M.Phenuiviridae_sprenamed.zip" TargetMode="External"/><Relationship Id="rId2160" Type="http://schemas.openxmlformats.org/officeDocument/2006/relationships/hyperlink" Target="https://ictv.global/taxonomy/taxondetails?taxnode_id=202200828" TargetMode="External"/><Relationship Id="rId3211" Type="http://schemas.openxmlformats.org/officeDocument/2006/relationships/hyperlink" Target="https://ictv.global/ictv/proposals/2021.010B.R.Binomial_names.zip" TargetMode="External"/><Relationship Id="rId6781" Type="http://schemas.openxmlformats.org/officeDocument/2006/relationships/hyperlink" Target="https://ictv.global/ictv/proposals/2021.010B.R.Binomial_names.zip" TargetMode="External"/><Relationship Id="rId7832" Type="http://schemas.openxmlformats.org/officeDocument/2006/relationships/hyperlink" Target="https://ictv.global/taxonomy/taxondetails?taxnode_id=202209891" TargetMode="External"/><Relationship Id="rId16375" Type="http://schemas.openxmlformats.org/officeDocument/2006/relationships/hyperlink" Target="https://ictv.global/ictv/proposals/2021.003M.R.Alpharhabdovirinae_3ngen_7nsp.zip" TargetMode="External"/><Relationship Id="rId17426" Type="http://schemas.openxmlformats.org/officeDocument/2006/relationships/hyperlink" Target="https://ictv.global/taxonomy/taxondetails?taxnode_id=202206383" TargetMode="External"/><Relationship Id="rId18824" Type="http://schemas.openxmlformats.org/officeDocument/2006/relationships/hyperlink" Target="https://ictv.global/taxonomy/taxondetails?taxnode_id=202206552" TargetMode="External"/><Relationship Id="rId20021" Type="http://schemas.openxmlformats.org/officeDocument/2006/relationships/hyperlink" Target="https://ictv.global/ictv/proposals/2019.006G.zip" TargetMode="External"/><Relationship Id="rId132" Type="http://schemas.openxmlformats.org/officeDocument/2006/relationships/hyperlink" Target="https://ictv.global/taxonomy/taxondetails?taxnode_id=202201431" TargetMode="External"/><Relationship Id="rId5383" Type="http://schemas.openxmlformats.org/officeDocument/2006/relationships/hyperlink" Target="https://ictv.global/ictv/proposals/2021.091B.R.Weiservirinae.zip" TargetMode="External"/><Relationship Id="rId6434" Type="http://schemas.openxmlformats.org/officeDocument/2006/relationships/hyperlink" Target="https://ictv.global/taxonomy/taxondetails?taxnode_id=202206769" TargetMode="External"/><Relationship Id="rId10813" Type="http://schemas.openxmlformats.org/officeDocument/2006/relationships/hyperlink" Target="https://ictv.global/ictv/proposals/2019.012D.zip" TargetMode="External"/><Relationship Id="rId16028" Type="http://schemas.openxmlformats.org/officeDocument/2006/relationships/hyperlink" Target="https://ictv.global/taxonomy/taxondetails?taxnode_id=202208890" TargetMode="External"/><Relationship Id="rId22193" Type="http://schemas.openxmlformats.org/officeDocument/2006/relationships/hyperlink" Target="https://ictv.global/ictv/proposals/2020.001G.R.Abolish_type_species.pdf" TargetMode="External"/><Relationship Id="rId5036" Type="http://schemas.openxmlformats.org/officeDocument/2006/relationships/hyperlink" Target="https://ictv.global/taxonomy/taxondetails?taxnode_id=202212819" TargetMode="External"/><Relationship Id="rId12985" Type="http://schemas.openxmlformats.org/officeDocument/2006/relationships/hyperlink" Target="https://ictv.global/ictv/proposals/2022.012P.Tymoviridae_3nsp.zip" TargetMode="External"/><Relationship Id="rId19598" Type="http://schemas.openxmlformats.org/officeDocument/2006/relationships/hyperlink" Target="https://ictv.global/taxonomy/taxondetails?taxnode_id=202204557" TargetMode="External"/><Relationship Id="rId1993" Type="http://schemas.openxmlformats.org/officeDocument/2006/relationships/hyperlink" Target="https://ictv.global/ictv/proposals/2021.010B.R.Binomial_names.zip" TargetMode="External"/><Relationship Id="rId8259" Type="http://schemas.openxmlformats.org/officeDocument/2006/relationships/hyperlink" Target="https://ictv.global/ictv/proposals/2021.086B.R.Turbidovirus.zip" TargetMode="External"/><Relationship Id="rId9657" Type="http://schemas.openxmlformats.org/officeDocument/2006/relationships/hyperlink" Target="https://ictv.global/ictv/proposals/2022.009D.Circoviridae_rensp101_nsp48.zip" TargetMode="External"/><Relationship Id="rId11587" Type="http://schemas.openxmlformats.org/officeDocument/2006/relationships/hyperlink" Target="https://ictv.global/ictv/proposals/2020.005F.R.Genomoviridae.zip" TargetMode="External"/><Relationship Id="rId12638" Type="http://schemas.openxmlformats.org/officeDocument/2006/relationships/hyperlink" Target="https://ictv.global/taxonomy/taxondetails?taxnode_id=202202237" TargetMode="External"/><Relationship Id="rId20905" Type="http://schemas.openxmlformats.org/officeDocument/2006/relationships/hyperlink" Target="https://ictv.global/ictv/proposals/2019.003G.zip" TargetMode="External"/><Relationship Id="rId1646" Type="http://schemas.openxmlformats.org/officeDocument/2006/relationships/hyperlink" Target="https://ictv.global/taxonomy/taxondetails?taxnode_id=202208290" TargetMode="External"/><Relationship Id="rId10189" Type="http://schemas.openxmlformats.org/officeDocument/2006/relationships/hyperlink" Target="https://ictv.global/ictv/proposals/2019.012D.zip" TargetMode="External"/><Relationship Id="rId14060" Type="http://schemas.openxmlformats.org/officeDocument/2006/relationships/hyperlink" Target="https://ictv.global/taxonomy/taxondetails?taxnode_id=202210402" TargetMode="External"/><Relationship Id="rId15111" Type="http://schemas.openxmlformats.org/officeDocument/2006/relationships/hyperlink" Target="https://ictv.global/ictv/proposals/2020.095B.R.Leviviricetes.zip" TargetMode="External"/><Relationship Id="rId18681" Type="http://schemas.openxmlformats.org/officeDocument/2006/relationships/hyperlink" Target="https://ictv.global/ictv/proposals/2020.001G.R.Abolish_type_species.pdf" TargetMode="External"/><Relationship Id="rId19732" Type="http://schemas.openxmlformats.org/officeDocument/2006/relationships/hyperlink" Target="https://ictv.global/taxonomy/taxondetails?taxnode_id=202204615" TargetMode="External"/><Relationship Id="rId4869" Type="http://schemas.openxmlformats.org/officeDocument/2006/relationships/hyperlink" Target="https://ictv.global/ictv/proposals/2021.038B.R.Kantovirinae.zip" TargetMode="External"/><Relationship Id="rId8740" Type="http://schemas.openxmlformats.org/officeDocument/2006/relationships/hyperlink" Target="https://ictv.global/taxonomy/taxondetails?taxnode_id=202204451" TargetMode="External"/><Relationship Id="rId10670" Type="http://schemas.openxmlformats.org/officeDocument/2006/relationships/hyperlink" Target="https://ictv.global/taxonomy/taxondetails?taxnode_id=202203378" TargetMode="External"/><Relationship Id="rId11721" Type="http://schemas.openxmlformats.org/officeDocument/2006/relationships/hyperlink" Target="https://ictv.global/ictv/proposals/2020.001G.R.Abolish_type_species.pdf" TargetMode="External"/><Relationship Id="rId17283" Type="http://schemas.openxmlformats.org/officeDocument/2006/relationships/hyperlink" Target="https://ictv.global/ictv/proposals/2021.013M.Hantaviridae_sprename.zip" TargetMode="External"/><Relationship Id="rId18334" Type="http://schemas.openxmlformats.org/officeDocument/2006/relationships/hyperlink" Target="https://ictv.global/taxonomy/taxondetails?taxnode_id=202204146" TargetMode="External"/><Relationship Id="rId21679" Type="http://schemas.openxmlformats.org/officeDocument/2006/relationships/hyperlink" Target="https://ictv.global/ictv/proposals/2017.004P.A.v4.Alphasatellitidae.zip" TargetMode="External"/><Relationship Id="rId6291" Type="http://schemas.openxmlformats.org/officeDocument/2006/relationships/hyperlink" Target="https://ictv.global/ictv/proposals/2021.010B.R.Binomial_names.zip" TargetMode="External"/><Relationship Id="rId7342" Type="http://schemas.openxmlformats.org/officeDocument/2006/relationships/hyperlink" Target="https://ictv.global/taxonomy/taxondetails?taxnode_id=202201165" TargetMode="External"/><Relationship Id="rId10323" Type="http://schemas.openxmlformats.org/officeDocument/2006/relationships/hyperlink" Target="https://ictv.global/ictv/proposals/2019.012D.zip" TargetMode="External"/><Relationship Id="rId12495" Type="http://schemas.openxmlformats.org/officeDocument/2006/relationships/hyperlink" Target="https://ictv.global/ictv/proposals/2020.001G.R.Abolish_type_species.pdf" TargetMode="External"/><Relationship Id="rId13893" Type="http://schemas.openxmlformats.org/officeDocument/2006/relationships/hyperlink" Target="https://ictv.global/ictv/proposals/2020.095B.R.Leviviricetes.zip" TargetMode="External"/><Relationship Id="rId14944" Type="http://schemas.openxmlformats.org/officeDocument/2006/relationships/hyperlink" Target="https://ictv.global/taxonomy/taxondetails?taxnode_id=202211183" TargetMode="External"/><Relationship Id="rId873" Type="http://schemas.openxmlformats.org/officeDocument/2006/relationships/hyperlink" Target="https://ictv.global/ictv/proposals/2022.001B.Aliceevansviridae.zip" TargetMode="External"/><Relationship Id="rId2554" Type="http://schemas.openxmlformats.org/officeDocument/2006/relationships/hyperlink" Target="https://ictv.global/taxonomy/taxondetails?taxnode_id=202213982" TargetMode="External"/><Relationship Id="rId3952" Type="http://schemas.openxmlformats.org/officeDocument/2006/relationships/hyperlink" Target="https://ictv.global/taxonomy/taxondetails?taxnode_id=202200729" TargetMode="External"/><Relationship Id="rId9167" Type="http://schemas.openxmlformats.org/officeDocument/2006/relationships/hyperlink" Target="https://ictv.global/ictv/proposals/2022.005D.Parvoviridae_2ngen_49nsp_125rensp.zip" TargetMode="External"/><Relationship Id="rId11097" Type="http://schemas.openxmlformats.org/officeDocument/2006/relationships/hyperlink" Target="https://ictv.global/ictv/proposals/2019.012D.zip" TargetMode="External"/><Relationship Id="rId12148" Type="http://schemas.openxmlformats.org/officeDocument/2006/relationships/hyperlink" Target="https://ictv.global/taxonomy/taxondetails?taxnode_id=202202994" TargetMode="External"/><Relationship Id="rId13546" Type="http://schemas.openxmlformats.org/officeDocument/2006/relationships/hyperlink" Target="https://ictv.global/taxonomy/taxondetails?taxnode_id=202213751" TargetMode="External"/><Relationship Id="rId20762" Type="http://schemas.openxmlformats.org/officeDocument/2006/relationships/hyperlink" Target="https://ictv.global/taxonomy/taxondetails?taxnode_id=202204320" TargetMode="External"/><Relationship Id="rId21813" Type="http://schemas.openxmlformats.org/officeDocument/2006/relationships/hyperlink" Target="https://ictv.global/ictv/proposals/2022.008D.Aelloviridae_146rensp.zip" TargetMode="External"/><Relationship Id="rId526" Type="http://schemas.openxmlformats.org/officeDocument/2006/relationships/hyperlink" Target="https://ictv.global/taxonomy/taxondetails?taxnode_id=202212181" TargetMode="External"/><Relationship Id="rId1156" Type="http://schemas.openxmlformats.org/officeDocument/2006/relationships/hyperlink" Target="https://ictv.global/taxonomy/taxondetails?taxnode_id=202208332" TargetMode="External"/><Relationship Id="rId2207" Type="http://schemas.openxmlformats.org/officeDocument/2006/relationships/hyperlink" Target="https://ictv.global/ictv/proposals/2021.010B.R.Binomial_names.zip" TargetMode="External"/><Relationship Id="rId3605" Type="http://schemas.openxmlformats.org/officeDocument/2006/relationships/hyperlink" Target="https://ictv.global/ictv/proposals/2021.082B.R.Tevens_new_families.zip" TargetMode="External"/><Relationship Id="rId16769" Type="http://schemas.openxmlformats.org/officeDocument/2006/relationships/hyperlink" Target="https://ictv.global/ictv/proposals/2021.001M.R.Betarhabdovirinae_7nsp.zip" TargetMode="External"/><Relationship Id="rId20415" Type="http://schemas.openxmlformats.org/officeDocument/2006/relationships/hyperlink" Target="https://ictv.global/ictv/proposals/2019.006G.zip" TargetMode="External"/><Relationship Id="rId5777" Type="http://schemas.openxmlformats.org/officeDocument/2006/relationships/hyperlink" Target="https://ictv.global/ictv/proposals/2022.017B.Carnodivirus_ng.zip" TargetMode="External"/><Relationship Id="rId6828" Type="http://schemas.openxmlformats.org/officeDocument/2006/relationships/hyperlink" Target="https://ictv.global/taxonomy/taxondetails?taxnode_id=202210211" TargetMode="External"/><Relationship Id="rId18191" Type="http://schemas.openxmlformats.org/officeDocument/2006/relationships/hyperlink" Target="https://ictv.global/ictv/proposals/2021.001F.R.Fusariviridae_1newfam.zip" TargetMode="External"/><Relationship Id="rId19242" Type="http://schemas.openxmlformats.org/officeDocument/2006/relationships/hyperlink" Target="https://ictv.global/taxonomy/taxondetails?taxnode_id=202202095" TargetMode="External"/><Relationship Id="rId4379" Type="http://schemas.openxmlformats.org/officeDocument/2006/relationships/hyperlink" Target="https://ictv.global/ictv/proposals/2021.010B.R.Binomial_names.zip" TargetMode="External"/><Relationship Id="rId8250" Type="http://schemas.openxmlformats.org/officeDocument/2006/relationships/hyperlink" Target="https://ictv.global/taxonomy/taxondetails?taxnode_id=202212642" TargetMode="External"/><Relationship Id="rId9301" Type="http://schemas.openxmlformats.org/officeDocument/2006/relationships/hyperlink" Target="https://ictv.global/ictv/proposals/2022.005D.Parvoviridae_2ngen_49nsp_125rensp.zip" TargetMode="External"/><Relationship Id="rId10180" Type="http://schemas.openxmlformats.org/officeDocument/2006/relationships/hyperlink" Target="https://ictv.global/taxonomy/taxondetails?taxnode_id=202203203" TargetMode="External"/><Relationship Id="rId11231" Type="http://schemas.openxmlformats.org/officeDocument/2006/relationships/hyperlink" Target="https://ictv.global/ictv/proposals/2020.005F.R.Genomoviridae.zip" TargetMode="External"/><Relationship Id="rId15852" Type="http://schemas.openxmlformats.org/officeDocument/2006/relationships/hyperlink" Target="https://ictv.global/taxonomy/taxondetails?taxnode_id=202214135" TargetMode="External"/><Relationship Id="rId21189" Type="http://schemas.openxmlformats.org/officeDocument/2006/relationships/hyperlink" Target="https://ictv.global/ictv/proposals/2019.003G.zip" TargetMode="External"/><Relationship Id="rId4860" Type="http://schemas.openxmlformats.org/officeDocument/2006/relationships/hyperlink" Target="https://ictv.global/taxonomy/taxondetails?taxnode_id=202214484" TargetMode="External"/><Relationship Id="rId5911" Type="http://schemas.openxmlformats.org/officeDocument/2006/relationships/hyperlink" Target="https://ictv.global/ictv/proposals/2021.010B.R.Binomial_names.zip" TargetMode="External"/><Relationship Id="rId14454" Type="http://schemas.openxmlformats.org/officeDocument/2006/relationships/hyperlink" Target="https://ictv.global/taxonomy/taxondetails?taxnode_id=202210879" TargetMode="External"/><Relationship Id="rId15505" Type="http://schemas.openxmlformats.org/officeDocument/2006/relationships/hyperlink" Target="https://ictv.global/ictv/proposals/2022.003F.Botourmiaviridae_15nsp.zip" TargetMode="External"/><Relationship Id="rId16903" Type="http://schemas.openxmlformats.org/officeDocument/2006/relationships/hyperlink" Target="https://ictv.global/ictv/proposals/2022.021M.Varicosavirus_9nsp.zip" TargetMode="External"/><Relationship Id="rId21670" Type="http://schemas.openxmlformats.org/officeDocument/2006/relationships/hyperlink" Target="https://ictv.global/taxonomy/taxondetails?taxnode_id=202208793" TargetMode="External"/><Relationship Id="rId3462" Type="http://schemas.openxmlformats.org/officeDocument/2006/relationships/hyperlink" Target="https://ictv.global/taxonomy/taxondetails?taxnode_id=202207037" TargetMode="External"/><Relationship Id="rId4513" Type="http://schemas.openxmlformats.org/officeDocument/2006/relationships/hyperlink" Target="https://ictv.global/ictv/proposals/2022.034B.Gordonclarkvirinae_nsf.zip" TargetMode="External"/><Relationship Id="rId13056" Type="http://schemas.openxmlformats.org/officeDocument/2006/relationships/hyperlink" Target="https://ictv.global/taxonomy/taxondetails?taxnode_id=202203078" TargetMode="External"/><Relationship Id="rId14107" Type="http://schemas.openxmlformats.org/officeDocument/2006/relationships/hyperlink" Target="https://ictv.global/ictv/proposals/2020.095B.R.Leviviricetes.zip" TargetMode="External"/><Relationship Id="rId20272" Type="http://schemas.openxmlformats.org/officeDocument/2006/relationships/hyperlink" Target="https://ictv.global/taxonomy/taxondetails?taxnode_id=202202855" TargetMode="External"/><Relationship Id="rId21323" Type="http://schemas.openxmlformats.org/officeDocument/2006/relationships/hyperlink" Target="https://ictv.global/ictv/proposals/2022.003D.Lefavirales_106rensp.zip" TargetMode="External"/><Relationship Id="rId383" Type="http://schemas.openxmlformats.org/officeDocument/2006/relationships/hyperlink" Target="https://ictv.global/ictv/proposals/2021.022B.R.Crassvirales.zip" TargetMode="External"/><Relationship Id="rId2064" Type="http://schemas.openxmlformats.org/officeDocument/2006/relationships/hyperlink" Target="https://ictv.global/taxonomy/taxondetails?taxnode_id=202210086" TargetMode="External"/><Relationship Id="rId3115" Type="http://schemas.openxmlformats.org/officeDocument/2006/relationships/hyperlink" Target="https://ictv.global/ictv/proposals/2022.073B.Schitoviridae_1nsf_9ng_30nsp.zip" TargetMode="External"/><Relationship Id="rId6685" Type="http://schemas.openxmlformats.org/officeDocument/2006/relationships/hyperlink" Target="https://ictv.global/ictv/proposals/2021.044B.R.Korravirus_new_species.zip" TargetMode="External"/><Relationship Id="rId16279" Type="http://schemas.openxmlformats.org/officeDocument/2006/relationships/hyperlink" Target="https://ictv.global/ictv/proposals/2021.026M.Paramyxoviridae_sprename.zip" TargetMode="External"/><Relationship Id="rId17677" Type="http://schemas.openxmlformats.org/officeDocument/2006/relationships/hyperlink" Target="https://ictv.global/ictv/proposals/2021.028M.Peribunyaviridae_sprename.zip" TargetMode="External"/><Relationship Id="rId18728" Type="http://schemas.openxmlformats.org/officeDocument/2006/relationships/hyperlink" Target="https://ictv.global/taxonomy/taxondetails?taxnode_id=202202808" TargetMode="External"/><Relationship Id="rId5287" Type="http://schemas.openxmlformats.org/officeDocument/2006/relationships/hyperlink" Target="https://ictv.global/ictv/proposals/2021.091B.R.Weiservirinae.zip" TargetMode="External"/><Relationship Id="rId6338" Type="http://schemas.openxmlformats.org/officeDocument/2006/relationships/hyperlink" Target="https://ictv.global/taxonomy/taxondetails?taxnode_id=202201042" TargetMode="External"/><Relationship Id="rId7736" Type="http://schemas.openxmlformats.org/officeDocument/2006/relationships/hyperlink" Target="https://ictv.global/taxonomy/taxondetails?taxnode_id=202211764" TargetMode="External"/><Relationship Id="rId10717" Type="http://schemas.openxmlformats.org/officeDocument/2006/relationships/hyperlink" Target="https://ictv.global/ictv/proposals/2019.012D.zip" TargetMode="External"/><Relationship Id="rId22097" Type="http://schemas.openxmlformats.org/officeDocument/2006/relationships/hyperlink" Target="https://ictv.global/ictv/proposals/2021.006D.R.Polydnaviriformidae_1renfam_3rensp.zip" TargetMode="External"/><Relationship Id="rId12889" Type="http://schemas.openxmlformats.org/officeDocument/2006/relationships/hyperlink" Target="https://ictv.global/ictv/proposals/2019.006G.zip" TargetMode="External"/><Relationship Id="rId16760" Type="http://schemas.openxmlformats.org/officeDocument/2006/relationships/hyperlink" Target="https://ictv.global/taxonomy/taxondetails?taxnode_id=202209364" TargetMode="External"/><Relationship Id="rId17811" Type="http://schemas.openxmlformats.org/officeDocument/2006/relationships/hyperlink" Target="https://ictv.global/ictv/proposals/2021.002M.Phenuiviridae_sprenamed.zip" TargetMode="External"/><Relationship Id="rId1897" Type="http://schemas.openxmlformats.org/officeDocument/2006/relationships/hyperlink" Target="https://ictv.global/ictv/proposals/2021.010B.R.Binomial_names.zip" TargetMode="External"/><Relationship Id="rId2948" Type="http://schemas.openxmlformats.org/officeDocument/2006/relationships/hyperlink" Target="https://ictv.global/taxonomy/taxondetails?taxnode_id=202214772" TargetMode="External"/><Relationship Id="rId15362" Type="http://schemas.openxmlformats.org/officeDocument/2006/relationships/hyperlink" Target="https://ictv.global/taxonomy/taxondetails?taxnode_id=202211496" TargetMode="External"/><Relationship Id="rId16413" Type="http://schemas.openxmlformats.org/officeDocument/2006/relationships/hyperlink" Target="https://ictv.global/ictv/proposals/2021.004M.R.Alpharhabdovirinae_13nsp.zip" TargetMode="External"/><Relationship Id="rId19983" Type="http://schemas.openxmlformats.org/officeDocument/2006/relationships/hyperlink" Target="https://ictv.global/ictv/proposals/2019.006G.zip" TargetMode="External"/><Relationship Id="rId20809" Type="http://schemas.openxmlformats.org/officeDocument/2006/relationships/hyperlink" Target="https://ictv.global/ictv/proposals/2022.004F.Imitervirales_reorg.zip" TargetMode="External"/><Relationship Id="rId4370" Type="http://schemas.openxmlformats.org/officeDocument/2006/relationships/hyperlink" Target="https://ictv.global/taxonomy/taxondetails?taxnode_id=202209925" TargetMode="External"/><Relationship Id="rId5421" Type="http://schemas.openxmlformats.org/officeDocument/2006/relationships/hyperlink" Target="https://ictv.global/ictv/proposals/2021.010B.R.Binomial_names.zip" TargetMode="External"/><Relationship Id="rId8991" Type="http://schemas.openxmlformats.org/officeDocument/2006/relationships/hyperlink" Target="https://ictv.global/ictv/proposals/2020.001G.R.Abolish_type_species.pdf" TargetMode="External"/><Relationship Id="rId15015" Type="http://schemas.openxmlformats.org/officeDocument/2006/relationships/hyperlink" Target="https://ictv.global/ictv/proposals/2020.095B.R.Leviviricetes.zip" TargetMode="External"/><Relationship Id="rId18585" Type="http://schemas.openxmlformats.org/officeDocument/2006/relationships/hyperlink" Target="https://ictv.global/ictv/proposals/2019.006G.zip" TargetMode="External"/><Relationship Id="rId19636" Type="http://schemas.openxmlformats.org/officeDocument/2006/relationships/hyperlink" Target="https://ictv.global/taxonomy/taxondetails?taxnode_id=202204575" TargetMode="External"/><Relationship Id="rId21180" Type="http://schemas.openxmlformats.org/officeDocument/2006/relationships/hyperlink" Target="https://ictv.global/taxonomy/taxondetails?taxnode_id=202202416" TargetMode="External"/><Relationship Id="rId22231" Type="http://schemas.openxmlformats.org/officeDocument/2006/relationships/hyperlink" Target="https://ictv.global/ictv/proposals/2019.009G.zip" TargetMode="External"/><Relationship Id="rId4023" Type="http://schemas.openxmlformats.org/officeDocument/2006/relationships/hyperlink" Target="https://ictv.global/ictv/proposals/2021.005B.R.Arquatrovirinae.zip" TargetMode="External"/><Relationship Id="rId7593" Type="http://schemas.openxmlformats.org/officeDocument/2006/relationships/hyperlink" Target="https://ictv.global/ictv/proposals/2021.010B.R.Binomial_names.zip" TargetMode="External"/><Relationship Id="rId8644" Type="http://schemas.openxmlformats.org/officeDocument/2006/relationships/hyperlink" Target="https://ictv.global/taxonomy/taxondetails?taxnode_id=202209587" TargetMode="External"/><Relationship Id="rId11972" Type="http://schemas.openxmlformats.org/officeDocument/2006/relationships/hyperlink" Target="https://ictv.global/taxonomy/taxondetails?taxnode_id=202205773" TargetMode="External"/><Relationship Id="rId17187" Type="http://schemas.openxmlformats.org/officeDocument/2006/relationships/hyperlink" Target="https://ictv.global/ictv/proposals/2021.013M.Hantaviridae_sprename.zip" TargetMode="External"/><Relationship Id="rId18238" Type="http://schemas.openxmlformats.org/officeDocument/2006/relationships/hyperlink" Target="https://ictv.global/taxonomy/taxondetails?taxnode_id=202213743" TargetMode="External"/><Relationship Id="rId6195" Type="http://schemas.openxmlformats.org/officeDocument/2006/relationships/hyperlink" Target="https://ictv.global/ictv/proposals/2021.010B.R.Binomial_names.zip" TargetMode="External"/><Relationship Id="rId7246" Type="http://schemas.openxmlformats.org/officeDocument/2006/relationships/hyperlink" Target="https://ictv.global/taxonomy/taxondetails?taxnode_id=202201117" TargetMode="External"/><Relationship Id="rId10227" Type="http://schemas.openxmlformats.org/officeDocument/2006/relationships/hyperlink" Target="https://ictv.global/ictv/proposals/2019.012D.zip" TargetMode="External"/><Relationship Id="rId10574" Type="http://schemas.openxmlformats.org/officeDocument/2006/relationships/hyperlink" Target="https://ictv.global/taxonomy/taxondetails?taxnode_id=202203334" TargetMode="External"/><Relationship Id="rId11625" Type="http://schemas.openxmlformats.org/officeDocument/2006/relationships/hyperlink" Target="https://ictv.global/ictv/proposals/2019.105B.zip" TargetMode="External"/><Relationship Id="rId13797" Type="http://schemas.openxmlformats.org/officeDocument/2006/relationships/hyperlink" Target="https://ictv.global/ictv/proposals/2020.095B.R.Leviviricetes.zip" TargetMode="External"/><Relationship Id="rId14848" Type="http://schemas.openxmlformats.org/officeDocument/2006/relationships/hyperlink" Target="https://ictv.global/taxonomy/taxondetails?taxnode_id=202211194" TargetMode="External"/><Relationship Id="rId3856" Type="http://schemas.openxmlformats.org/officeDocument/2006/relationships/hyperlink" Target="https://ictv.global/taxonomy/taxondetails?taxnode_id=202212675" TargetMode="External"/><Relationship Id="rId4907" Type="http://schemas.openxmlformats.org/officeDocument/2006/relationships/hyperlink" Target="https://ictv.global/ictv/proposals/2021.010B.R.Binomial_names.zip" TargetMode="External"/><Relationship Id="rId12399" Type="http://schemas.openxmlformats.org/officeDocument/2006/relationships/hyperlink" Target="https://ictv.global/ictv/proposals/2019.006G.zip" TargetMode="External"/><Relationship Id="rId16270" Type="http://schemas.openxmlformats.org/officeDocument/2006/relationships/hyperlink" Target="https://ictv.global/taxonomy/taxondetails?taxnode_id=202207557" TargetMode="External"/><Relationship Id="rId17321" Type="http://schemas.openxmlformats.org/officeDocument/2006/relationships/hyperlink" Target="https://ictv.global/ictv/proposals/2021.017M.Nairoviridae_sprenamed.zip" TargetMode="External"/><Relationship Id="rId20666" Type="http://schemas.openxmlformats.org/officeDocument/2006/relationships/hyperlink" Target="https://ictv.global/taxonomy/taxondetails?taxnode_id=202208693" TargetMode="External"/><Relationship Id="rId21717" Type="http://schemas.openxmlformats.org/officeDocument/2006/relationships/hyperlink" Target="https://ictv.global/ictv/proposals/2022.008D.Aelloviridae_146rensp.zip" TargetMode="External"/><Relationship Id="rId777" Type="http://schemas.openxmlformats.org/officeDocument/2006/relationships/hyperlink" Target="https://ictv.global/ictv/proposals/2022.001B.Aliceevansviridae.zip" TargetMode="External"/><Relationship Id="rId2458" Type="http://schemas.openxmlformats.org/officeDocument/2006/relationships/hyperlink" Target="https://ictv.global/taxonomy/taxondetails?taxnode_id=202200263" TargetMode="External"/><Relationship Id="rId3509" Type="http://schemas.openxmlformats.org/officeDocument/2006/relationships/hyperlink" Target="https://ictv.global/ictv/proposals/2021.082B.R.Tevens_new_families.zip" TargetMode="External"/><Relationship Id="rId12880" Type="http://schemas.openxmlformats.org/officeDocument/2006/relationships/hyperlink" Target="https://ictv.global/taxonomy/taxondetails?taxnode_id=202202329" TargetMode="External"/><Relationship Id="rId13931" Type="http://schemas.openxmlformats.org/officeDocument/2006/relationships/hyperlink" Target="https://ictv.global/ictv/proposals/2020.095B.R.Leviviricetes.zip" TargetMode="External"/><Relationship Id="rId19493" Type="http://schemas.openxmlformats.org/officeDocument/2006/relationships/hyperlink" Target="https://ictv.global/ictv/proposals/2019.006G.zip" TargetMode="External"/><Relationship Id="rId20319" Type="http://schemas.openxmlformats.org/officeDocument/2006/relationships/hyperlink" Target="https://ictv.global/ictv/proposals/2022.008P.Caulimoviridae_rename.zip" TargetMode="External"/><Relationship Id="rId9552" Type="http://schemas.openxmlformats.org/officeDocument/2006/relationships/hyperlink" Target="https://ictv.global/taxonomy/taxondetails?taxnode_id=202206568" TargetMode="External"/><Relationship Id="rId11482" Type="http://schemas.openxmlformats.org/officeDocument/2006/relationships/hyperlink" Target="https://ictv.global/taxonomy/taxondetails?taxnode_id=202203613" TargetMode="External"/><Relationship Id="rId12533" Type="http://schemas.openxmlformats.org/officeDocument/2006/relationships/hyperlink" Target="https://ictv.global/ictv/proposals/2020.001G.R.Abolish_type_species.pdf" TargetMode="External"/><Relationship Id="rId18095" Type="http://schemas.openxmlformats.org/officeDocument/2006/relationships/hyperlink" Target="https://ictv.global/ictv/proposals/2021.018M.R.Negarnaviricota_sprename.zip" TargetMode="External"/><Relationship Id="rId19146" Type="http://schemas.openxmlformats.org/officeDocument/2006/relationships/hyperlink" Target="https://ictv.global/taxonomy/taxondetails?taxnode_id=202202043" TargetMode="External"/><Relationship Id="rId20800" Type="http://schemas.openxmlformats.org/officeDocument/2006/relationships/hyperlink" Target="https://ictv.global/taxonomy/taxondetails?taxnode_id=202215049" TargetMode="External"/><Relationship Id="rId911" Type="http://schemas.openxmlformats.org/officeDocument/2006/relationships/hyperlink" Target="https://ictv.global/ictv/proposals/2022.001B.Aliceevansviridae.zip" TargetMode="External"/><Relationship Id="rId1541" Type="http://schemas.openxmlformats.org/officeDocument/2006/relationships/hyperlink" Target="https://ictv.global/ictv/proposals/2021.001B.R.abolish_Caudovirales.zip" TargetMode="External"/><Relationship Id="rId8154" Type="http://schemas.openxmlformats.org/officeDocument/2006/relationships/hyperlink" Target="https://ictv.global/taxonomy/taxondetails?taxnode_id=202212024" TargetMode="External"/><Relationship Id="rId9205" Type="http://schemas.openxmlformats.org/officeDocument/2006/relationships/hyperlink" Target="https://ictv.global/ictv/proposals/2022.005D.Parvoviridae_2ngen_49nsp_125rensp.zip" TargetMode="External"/><Relationship Id="rId10084" Type="http://schemas.openxmlformats.org/officeDocument/2006/relationships/hyperlink" Target="https://ictv.global/taxonomy/taxondetails?taxnode_id=202213298" TargetMode="External"/><Relationship Id="rId11135" Type="http://schemas.openxmlformats.org/officeDocument/2006/relationships/hyperlink" Target="https://ictv.global/ictv/proposals/2020.005F.R.Genomoviridae.zip" TargetMode="External"/><Relationship Id="rId4764" Type="http://schemas.openxmlformats.org/officeDocument/2006/relationships/hyperlink" Target="https://ictv.global/taxonomy/taxondetails?taxnode_id=202211958" TargetMode="External"/><Relationship Id="rId14358" Type="http://schemas.openxmlformats.org/officeDocument/2006/relationships/hyperlink" Target="https://ictv.global/taxonomy/taxondetails?taxnode_id=202210636" TargetMode="External"/><Relationship Id="rId15756" Type="http://schemas.openxmlformats.org/officeDocument/2006/relationships/hyperlink" Target="https://ictv.global/taxonomy/taxondetails?taxnode_id=202209748" TargetMode="External"/><Relationship Id="rId16807" Type="http://schemas.openxmlformats.org/officeDocument/2006/relationships/hyperlink" Target="https://ictv.global/ictv/proposals/2022.007M.Cytorhabdovirus_10nsp.zip" TargetMode="External"/><Relationship Id="rId21574" Type="http://schemas.openxmlformats.org/officeDocument/2006/relationships/hyperlink" Target="https://ictv.global/taxonomy/taxondetails?taxnode_id=202205676" TargetMode="External"/><Relationship Id="rId3366" Type="http://schemas.openxmlformats.org/officeDocument/2006/relationships/hyperlink" Target="https://ictv.global/taxonomy/taxondetails?taxnode_id=202210042" TargetMode="External"/><Relationship Id="rId4417" Type="http://schemas.openxmlformats.org/officeDocument/2006/relationships/hyperlink" Target="https://ictv.global/ictv/proposals/2021.010B.R.Binomial_names.zip" TargetMode="External"/><Relationship Id="rId5815" Type="http://schemas.openxmlformats.org/officeDocument/2006/relationships/hyperlink" Target="https://ictv.global/ictv/proposals/2021.010B.R.Binomial_names.zip" TargetMode="External"/><Relationship Id="rId15409" Type="http://schemas.openxmlformats.org/officeDocument/2006/relationships/hyperlink" Target="https://ictv.global/ictv/proposals/2021.009F.R.Botourmiaviridae_6newgen_109newsp.zip" TargetMode="External"/><Relationship Id="rId18979" Type="http://schemas.openxmlformats.org/officeDocument/2006/relationships/hyperlink" Target="https://ictv.global/ictv/proposals/2021.006S.R.Picornaviridae_5nsfam.zip" TargetMode="External"/><Relationship Id="rId20176" Type="http://schemas.openxmlformats.org/officeDocument/2006/relationships/hyperlink" Target="https://ictv.global/taxonomy/taxondetails?taxnode_id=202205585" TargetMode="External"/><Relationship Id="rId21227" Type="http://schemas.openxmlformats.org/officeDocument/2006/relationships/hyperlink" Target="https://ictv.global/ictv/proposals/2019.003G.zip" TargetMode="External"/><Relationship Id="rId287" Type="http://schemas.openxmlformats.org/officeDocument/2006/relationships/hyperlink" Target="https://ictv.global/ictv/proposals/2022.001D.Herpesvirales_1renfam_4rengen_124rensp_6absp.zip" TargetMode="External"/><Relationship Id="rId3019" Type="http://schemas.openxmlformats.org/officeDocument/2006/relationships/hyperlink" Target="https://ictv.global/ictv/proposals/2021.010B.R.Binomial_names.zip" TargetMode="External"/><Relationship Id="rId7987" Type="http://schemas.openxmlformats.org/officeDocument/2006/relationships/hyperlink" Target="https://ictv.global/ictv/proposals/2021.010B.R.Binomial_names.zip" TargetMode="External"/><Relationship Id="rId10968" Type="http://schemas.openxmlformats.org/officeDocument/2006/relationships/hyperlink" Target="https://ictv.global/taxonomy/taxondetails?taxnode_id=202203494" TargetMode="External"/><Relationship Id="rId6589" Type="http://schemas.openxmlformats.org/officeDocument/2006/relationships/hyperlink" Target="https://ictv.global/ictv/proposals/2021.010B.R.Binomial_names.zip" TargetMode="External"/><Relationship Id="rId9062" Type="http://schemas.openxmlformats.org/officeDocument/2006/relationships/hyperlink" Target="https://ictv.global/taxonomy/taxondetails?taxnode_id=202204091" TargetMode="External"/><Relationship Id="rId12390" Type="http://schemas.openxmlformats.org/officeDocument/2006/relationships/hyperlink" Target="https://ictv.global/taxonomy/taxondetails?taxnode_id=202205402" TargetMode="External"/><Relationship Id="rId13441" Type="http://schemas.openxmlformats.org/officeDocument/2006/relationships/hyperlink" Target="https://ictv.global/ictv/proposals/2021.003F.R.Mitoviridae_100nsp_4ngen.zip" TargetMode="External"/><Relationship Id="rId3500" Type="http://schemas.openxmlformats.org/officeDocument/2006/relationships/hyperlink" Target="https://ictv.global/taxonomy/taxondetails?taxnode_id=202213685" TargetMode="External"/><Relationship Id="rId12043" Type="http://schemas.openxmlformats.org/officeDocument/2006/relationships/hyperlink" Target="https://ictv.global/ictv/proposals/2020.001G.R.Abolish_type_species.pdf" TargetMode="External"/><Relationship Id="rId16664" Type="http://schemas.openxmlformats.org/officeDocument/2006/relationships/hyperlink" Target="https://ictv.global/taxonomy/taxondetails?taxnode_id=202207127" TargetMode="External"/><Relationship Id="rId17715" Type="http://schemas.openxmlformats.org/officeDocument/2006/relationships/hyperlink" Target="https://ictv.global/ictv/proposals/2021.031M.Phasmaviridae_sprename.zip" TargetMode="External"/><Relationship Id="rId20310" Type="http://schemas.openxmlformats.org/officeDocument/2006/relationships/hyperlink" Target="https://ictv.global/taxonomy/taxondetails?taxnode_id=202207427" TargetMode="External"/><Relationship Id="rId421" Type="http://schemas.openxmlformats.org/officeDocument/2006/relationships/hyperlink" Target="https://ictv.global/ictv/proposals/2021.022B.R.Crassvirales.zip" TargetMode="External"/><Relationship Id="rId1051" Type="http://schemas.openxmlformats.org/officeDocument/2006/relationships/hyperlink" Target="https://ictv.global/ictv/proposals/2021.010B.R.Binomial_names.zip" TargetMode="External"/><Relationship Id="rId2102" Type="http://schemas.openxmlformats.org/officeDocument/2006/relationships/hyperlink" Target="https://ictv.global/taxonomy/taxondetails?taxnode_id=202208138" TargetMode="External"/><Relationship Id="rId5672" Type="http://schemas.openxmlformats.org/officeDocument/2006/relationships/hyperlink" Target="https://ictv.global/taxonomy/taxondetails?taxnode_id=202206394" TargetMode="External"/><Relationship Id="rId6723" Type="http://schemas.openxmlformats.org/officeDocument/2006/relationships/hyperlink" Target="https://ictv.global/ictv/proposals/2021.045B.R.Kroosvirus.zip" TargetMode="External"/><Relationship Id="rId15266" Type="http://schemas.openxmlformats.org/officeDocument/2006/relationships/hyperlink" Target="https://ictv.global/taxonomy/taxondetails?taxnode_id=202211431" TargetMode="External"/><Relationship Id="rId16317" Type="http://schemas.openxmlformats.org/officeDocument/2006/relationships/hyperlink" Target="https://ictv.global/ictv/proposals/2021.033M.Pneumoviridae_sprename.zip" TargetMode="External"/><Relationship Id="rId22482" Type="http://schemas.openxmlformats.org/officeDocument/2006/relationships/hyperlink" Target="https://ictv.global/taxonomy/taxondetails?taxnode_id=202209240" TargetMode="External"/><Relationship Id="rId4274" Type="http://schemas.openxmlformats.org/officeDocument/2006/relationships/hyperlink" Target="https://ictv.global/taxonomy/taxondetails?taxnode_id=202209697" TargetMode="External"/><Relationship Id="rId5325" Type="http://schemas.openxmlformats.org/officeDocument/2006/relationships/hyperlink" Target="https://ictv.global/ictv/proposals/2021.091B.R.Weiservirinae.zip" TargetMode="External"/><Relationship Id="rId8895" Type="http://schemas.openxmlformats.org/officeDocument/2006/relationships/hyperlink" Target="https://ictv.global/ictv/proposals/2020.001G.R.Abolish_type_species.pdf" TargetMode="External"/><Relationship Id="rId18489" Type="http://schemas.openxmlformats.org/officeDocument/2006/relationships/hyperlink" Target="https://ictv.global/ictv/proposals/2020.014S.R.Arteriviridae_corr.zip" TargetMode="External"/><Relationship Id="rId19887" Type="http://schemas.openxmlformats.org/officeDocument/2006/relationships/hyperlink" Target="https://ictv.global/ictv/proposals/2022.010P.Potyviridae_7ns.zip" TargetMode="External"/><Relationship Id="rId21084" Type="http://schemas.openxmlformats.org/officeDocument/2006/relationships/hyperlink" Target="https://ictv.global/taxonomy/taxondetails?taxnode_id=202205074" TargetMode="External"/><Relationship Id="rId22135" Type="http://schemas.openxmlformats.org/officeDocument/2006/relationships/hyperlink" Target="https://ictv.global/ictv/proposals/2021.006D.R.Polydnaviriformidae_1renfam_3rensp.zip" TargetMode="External"/><Relationship Id="rId7497" Type="http://schemas.openxmlformats.org/officeDocument/2006/relationships/hyperlink" Target="https://ictv.global/ictv/proposals/2021.010B.R.Binomial_names.zip" TargetMode="External"/><Relationship Id="rId8548" Type="http://schemas.openxmlformats.org/officeDocument/2006/relationships/hyperlink" Target="https://ictv.global/taxonomy/taxondetails?taxnode_id=202203702" TargetMode="External"/><Relationship Id="rId9946" Type="http://schemas.openxmlformats.org/officeDocument/2006/relationships/hyperlink" Target="https://ictv.global/taxonomy/taxondetails?taxnode_id=202205972" TargetMode="External"/><Relationship Id="rId11876" Type="http://schemas.openxmlformats.org/officeDocument/2006/relationships/hyperlink" Target="https://ictv.global/taxonomy/taxondetails?taxnode_id=202204932" TargetMode="External"/><Relationship Id="rId12927" Type="http://schemas.openxmlformats.org/officeDocument/2006/relationships/hyperlink" Target="https://ictv.global/ictv/proposals/2022.013P.Tymoviridae_rename.zip" TargetMode="External"/><Relationship Id="rId1935" Type="http://schemas.openxmlformats.org/officeDocument/2006/relationships/hyperlink" Target="https://ictv.global/ictv/proposals/2021.010B.R.Binomial_names.zip" TargetMode="External"/><Relationship Id="rId6099" Type="http://schemas.openxmlformats.org/officeDocument/2006/relationships/hyperlink" Target="https://ictv.global/ictv/proposals/2021.010B.R.Binomial_names.zip" TargetMode="External"/><Relationship Id="rId10478" Type="http://schemas.openxmlformats.org/officeDocument/2006/relationships/hyperlink" Target="https://ictv.global/taxonomy/taxondetails?taxnode_id=202209128" TargetMode="External"/><Relationship Id="rId11529" Type="http://schemas.openxmlformats.org/officeDocument/2006/relationships/hyperlink" Target="https://ictv.global/ictv/proposals/2020.005F.R.Genomoviridae.zip" TargetMode="External"/><Relationship Id="rId15400" Type="http://schemas.openxmlformats.org/officeDocument/2006/relationships/hyperlink" Target="https://ictv.global/taxonomy/taxondetails?taxnode_id=202212532" TargetMode="External"/><Relationship Id="rId18970" Type="http://schemas.openxmlformats.org/officeDocument/2006/relationships/hyperlink" Target="https://ictv.global/taxonomy/taxondetails?taxnode_id=202206422" TargetMode="External"/><Relationship Id="rId3010" Type="http://schemas.openxmlformats.org/officeDocument/2006/relationships/hyperlink" Target="https://ictv.global/taxonomy/taxondetails?taxnode_id=202211695" TargetMode="External"/><Relationship Id="rId14002" Type="http://schemas.openxmlformats.org/officeDocument/2006/relationships/hyperlink" Target="https://ictv.global/taxonomy/taxondetails?taxnode_id=202203758" TargetMode="External"/><Relationship Id="rId17572" Type="http://schemas.openxmlformats.org/officeDocument/2006/relationships/hyperlink" Target="https://ictv.global/taxonomy/taxondetails?taxnode_id=202200119" TargetMode="External"/><Relationship Id="rId18623" Type="http://schemas.openxmlformats.org/officeDocument/2006/relationships/hyperlink" Target="https://ictv.global/ictv/proposals/2019.006G.zip" TargetMode="External"/><Relationship Id="rId21968" Type="http://schemas.openxmlformats.org/officeDocument/2006/relationships/hyperlink" Target="https://ictv.global/taxonomy/taxondetails?taxnode_id=202209458" TargetMode="External"/><Relationship Id="rId6580" Type="http://schemas.openxmlformats.org/officeDocument/2006/relationships/hyperlink" Target="https://ictv.global/taxonomy/taxondetails?taxnode_id=202200437" TargetMode="External"/><Relationship Id="rId7631" Type="http://schemas.openxmlformats.org/officeDocument/2006/relationships/hyperlink" Target="https://ictv.global/ictv/proposals/2021.010B.R.Binomial_names.zip" TargetMode="External"/><Relationship Id="rId10612" Type="http://schemas.openxmlformats.org/officeDocument/2006/relationships/hyperlink" Target="https://ictv.global/taxonomy/taxondetails?taxnode_id=202203351" TargetMode="External"/><Relationship Id="rId16174" Type="http://schemas.openxmlformats.org/officeDocument/2006/relationships/hyperlink" Target="https://ictv.global/taxonomy/taxondetails?taxnode_id=202201599" TargetMode="External"/><Relationship Id="rId17225" Type="http://schemas.openxmlformats.org/officeDocument/2006/relationships/hyperlink" Target="https://ictv.global/ictv/proposals/2021.013M.Hantaviridae_sprename.zip" TargetMode="External"/><Relationship Id="rId5182" Type="http://schemas.openxmlformats.org/officeDocument/2006/relationships/hyperlink" Target="https://ictv.global/taxonomy/taxondetails?taxnode_id=202207989" TargetMode="External"/><Relationship Id="rId6233" Type="http://schemas.openxmlformats.org/officeDocument/2006/relationships/hyperlink" Target="https://ictv.global/ictv/proposals/2021.010B.R.Binomial_names.zip" TargetMode="External"/><Relationship Id="rId19397" Type="http://schemas.openxmlformats.org/officeDocument/2006/relationships/hyperlink" Target="https://ictv.global/ictv/proposals/2022.004P.Secoviridae_8ns.zip" TargetMode="External"/><Relationship Id="rId1792" Type="http://schemas.openxmlformats.org/officeDocument/2006/relationships/hyperlink" Target="https://ictv.global/taxonomy/taxondetails?taxnode_id=202207752" TargetMode="External"/><Relationship Id="rId2843" Type="http://schemas.openxmlformats.org/officeDocument/2006/relationships/hyperlink" Target="https://ictv.global/ictv/proposals/2021.010B.R.Binomial_names.zip" TargetMode="External"/><Relationship Id="rId9456" Type="http://schemas.openxmlformats.org/officeDocument/2006/relationships/hyperlink" Target="https://ictv.global/taxonomy/taxondetails?taxnode_id=202204275" TargetMode="External"/><Relationship Id="rId11386" Type="http://schemas.openxmlformats.org/officeDocument/2006/relationships/hyperlink" Target="https://ictv.global/taxonomy/taxondetails?taxnode_id=202209022" TargetMode="External"/><Relationship Id="rId12437" Type="http://schemas.openxmlformats.org/officeDocument/2006/relationships/hyperlink" Target="https://ictv.global/ictv/proposals/2019.006G.zip" TargetMode="External"/><Relationship Id="rId12784" Type="http://schemas.openxmlformats.org/officeDocument/2006/relationships/hyperlink" Target="https://ictv.global/taxonomy/taxondetails?taxnode_id=202206339" TargetMode="External"/><Relationship Id="rId13835" Type="http://schemas.openxmlformats.org/officeDocument/2006/relationships/hyperlink" Target="https://ictv.global/ictv/proposals/2020.095B.R.Leviviricetes.zip" TargetMode="External"/><Relationship Id="rId815" Type="http://schemas.openxmlformats.org/officeDocument/2006/relationships/hyperlink" Target="https://ictv.global/ictv/proposals/2022.001B.Aliceevansviridae.zip" TargetMode="External"/><Relationship Id="rId1445" Type="http://schemas.openxmlformats.org/officeDocument/2006/relationships/hyperlink" Target="https://ictv.global/ictv/proposals/2021.010B.R.Binomial_names.zip" TargetMode="External"/><Relationship Id="rId8058" Type="http://schemas.openxmlformats.org/officeDocument/2006/relationships/hyperlink" Target="https://ictv.global/taxonomy/taxondetails?taxnode_id=202201304" TargetMode="External"/><Relationship Id="rId9109" Type="http://schemas.openxmlformats.org/officeDocument/2006/relationships/hyperlink" Target="https://ictv.global/ictv/proposals/2020.001G.R.Abolish_type_species.pdf" TargetMode="External"/><Relationship Id="rId11039" Type="http://schemas.openxmlformats.org/officeDocument/2006/relationships/hyperlink" Target="https://ictv.global/ictv/proposals/2019.012D.zip" TargetMode="External"/><Relationship Id="rId20704" Type="http://schemas.openxmlformats.org/officeDocument/2006/relationships/hyperlink" Target="https://ictv.global/taxonomy/taxondetails?taxnode_id=202209296" TargetMode="External"/><Relationship Id="rId18480" Type="http://schemas.openxmlformats.org/officeDocument/2006/relationships/hyperlink" Target="https://ictv.global/taxonomy/taxondetails?taxnode_id=202201833" TargetMode="External"/><Relationship Id="rId19531" Type="http://schemas.openxmlformats.org/officeDocument/2006/relationships/hyperlink" Target="https://ictv.global/ictv/proposals/2022.015P.Tombusviridae_rename.zip" TargetMode="External"/><Relationship Id="rId4668" Type="http://schemas.openxmlformats.org/officeDocument/2006/relationships/hyperlink" Target="https://ictv.global/taxonomy/taxondetails?taxnode_id=202212317" TargetMode="External"/><Relationship Id="rId5719" Type="http://schemas.openxmlformats.org/officeDocument/2006/relationships/hyperlink" Target="https://ictv.global/ictv/proposals/2021.010B.R.Binomial_names.zip" TargetMode="External"/><Relationship Id="rId6090" Type="http://schemas.openxmlformats.org/officeDocument/2006/relationships/hyperlink" Target="https://ictv.global/taxonomy/taxondetails?taxnode_id=202205546" TargetMode="External"/><Relationship Id="rId7141" Type="http://schemas.openxmlformats.org/officeDocument/2006/relationships/hyperlink" Target="https://ictv.global/ictv/proposals/2021.010B.R.Binomial_names.zip" TargetMode="External"/><Relationship Id="rId11520" Type="http://schemas.openxmlformats.org/officeDocument/2006/relationships/hyperlink" Target="https://ictv.global/taxonomy/taxondetails?taxnode_id=202209050" TargetMode="External"/><Relationship Id="rId17082" Type="http://schemas.openxmlformats.org/officeDocument/2006/relationships/hyperlink" Target="https://ictv.global/taxonomy/taxondetails?taxnode_id=202202594" TargetMode="External"/><Relationship Id="rId18133" Type="http://schemas.openxmlformats.org/officeDocument/2006/relationships/hyperlink" Target="https://ictv.global/ictv/proposals/2021.038M.R.Thogotovirus_6nsp.zip" TargetMode="External"/><Relationship Id="rId21478" Type="http://schemas.openxmlformats.org/officeDocument/2006/relationships/hyperlink" Target="https://ictv.global/taxonomy/taxondetails?taxnode_id=202213430" TargetMode="External"/><Relationship Id="rId22529" Type="http://schemas.openxmlformats.org/officeDocument/2006/relationships/hyperlink" Target="https://ictv.global/ictv/proposals/2016.021a-kP.A.v2.Tolecusatellitidae.pdf" TargetMode="External"/><Relationship Id="rId10122" Type="http://schemas.openxmlformats.org/officeDocument/2006/relationships/hyperlink" Target="https://ictv.global/taxonomy/taxondetails?taxnode_id=202203184" TargetMode="External"/><Relationship Id="rId13692" Type="http://schemas.openxmlformats.org/officeDocument/2006/relationships/hyperlink" Target="https://ictv.global/taxonomy/taxondetails?taxnode_id=202210739" TargetMode="External"/><Relationship Id="rId14743" Type="http://schemas.openxmlformats.org/officeDocument/2006/relationships/hyperlink" Target="https://ictv.global/ictv/proposals/2020.095B.R.Leviviricetes.zip" TargetMode="External"/><Relationship Id="rId3751" Type="http://schemas.openxmlformats.org/officeDocument/2006/relationships/hyperlink" Target="https://ictv.global/ictv/proposals/2021.082B.R.Tevens_new_families.zip" TargetMode="External"/><Relationship Id="rId4802" Type="http://schemas.openxmlformats.org/officeDocument/2006/relationships/hyperlink" Target="https://ictv.global/taxonomy/taxondetails?taxnode_id=202200781" TargetMode="External"/><Relationship Id="rId12294" Type="http://schemas.openxmlformats.org/officeDocument/2006/relationships/hyperlink" Target="https://ictv.global/taxonomy/taxondetails?taxnode_id=202205346" TargetMode="External"/><Relationship Id="rId13345" Type="http://schemas.openxmlformats.org/officeDocument/2006/relationships/hyperlink" Target="https://ictv.global/ictv/proposals/2022.015P.Tombusviridae_rename.zip" TargetMode="External"/><Relationship Id="rId20561" Type="http://schemas.openxmlformats.org/officeDocument/2006/relationships/hyperlink" Target="https://ictv.global/ictv/proposals/2019.006G.zip" TargetMode="External"/><Relationship Id="rId21612" Type="http://schemas.openxmlformats.org/officeDocument/2006/relationships/hyperlink" Target="https://ictv.global/taxonomy/taxondetails?taxnode_id=202205694" TargetMode="External"/><Relationship Id="rId672" Type="http://schemas.openxmlformats.org/officeDocument/2006/relationships/hyperlink" Target="https://ictv.global/taxonomy/taxondetails?taxnode_id=202201267" TargetMode="External"/><Relationship Id="rId2353" Type="http://schemas.openxmlformats.org/officeDocument/2006/relationships/hyperlink" Target="https://ictv.global/ictv/proposals/2021.010B.R.Binomial_names.zip" TargetMode="External"/><Relationship Id="rId3404" Type="http://schemas.openxmlformats.org/officeDocument/2006/relationships/hyperlink" Target="https://ictv.global/taxonomy/taxondetails?taxnode_id=202200291" TargetMode="External"/><Relationship Id="rId6974" Type="http://schemas.openxmlformats.org/officeDocument/2006/relationships/hyperlink" Target="https://ictv.global/taxonomy/taxondetails?taxnode_id=202211535" TargetMode="External"/><Relationship Id="rId16568" Type="http://schemas.openxmlformats.org/officeDocument/2006/relationships/hyperlink" Target="https://ictv.global/taxonomy/taxondetails?taxnode_id=202213322" TargetMode="External"/><Relationship Id="rId17966" Type="http://schemas.openxmlformats.org/officeDocument/2006/relationships/hyperlink" Target="https://ictv.global/taxonomy/taxondetails?taxnode_id=202207601" TargetMode="External"/><Relationship Id="rId20214" Type="http://schemas.openxmlformats.org/officeDocument/2006/relationships/hyperlink" Target="https://ictv.global/taxonomy/taxondetails?taxnode_id=202202840" TargetMode="External"/><Relationship Id="rId325" Type="http://schemas.openxmlformats.org/officeDocument/2006/relationships/hyperlink" Target="https://ictv.global/ictv/proposals/2022.001D.Herpesvirales_1renfam_4rengen_124rensp_6absp.zip" TargetMode="External"/><Relationship Id="rId2006" Type="http://schemas.openxmlformats.org/officeDocument/2006/relationships/hyperlink" Target="https://ictv.global/taxonomy/taxondetails?taxnode_id=202208116" TargetMode="External"/><Relationship Id="rId5576" Type="http://schemas.openxmlformats.org/officeDocument/2006/relationships/hyperlink" Target="https://ictv.global/taxonomy/taxondetails?taxnode_id=202213168" TargetMode="External"/><Relationship Id="rId6627" Type="http://schemas.openxmlformats.org/officeDocument/2006/relationships/hyperlink" Target="https://ictv.global/ictv/proposals/2021.042B.R.Kimonavirus.zip" TargetMode="External"/><Relationship Id="rId17619" Type="http://schemas.openxmlformats.org/officeDocument/2006/relationships/hyperlink" Target="https://ictv.global/ictv/proposals/2021.028M.Peribunyaviridae_sprename.zip" TargetMode="External"/><Relationship Id="rId19041" Type="http://schemas.openxmlformats.org/officeDocument/2006/relationships/hyperlink" Target="https://ictv.global/ictv/proposals/2021.006S.R.Picornaviridae_5nsfam.zip" TargetMode="External"/><Relationship Id="rId22386" Type="http://schemas.openxmlformats.org/officeDocument/2006/relationships/hyperlink" Target="https://ictv.global/taxonomy/taxondetails?taxnode_id=202209214" TargetMode="External"/><Relationship Id="rId4178" Type="http://schemas.openxmlformats.org/officeDocument/2006/relationships/hyperlink" Target="https://ictv.global/taxonomy/taxondetails?taxnode_id=202200740" TargetMode="External"/><Relationship Id="rId5229" Type="http://schemas.openxmlformats.org/officeDocument/2006/relationships/hyperlink" Target="https://ictv.global/ictv/proposals/2021.010B.R.Binomial_names.zip" TargetMode="External"/><Relationship Id="rId9100" Type="http://schemas.openxmlformats.org/officeDocument/2006/relationships/hyperlink" Target="https://ictv.global/taxonomy/taxondetails?taxnode_id=202205874" TargetMode="External"/><Relationship Id="rId22039" Type="http://schemas.openxmlformats.org/officeDocument/2006/relationships/hyperlink" Target="https://ictv.global/ictv/proposals/2022.001G.GTA_viriforms.zip" TargetMode="External"/><Relationship Id="rId8799" Type="http://schemas.openxmlformats.org/officeDocument/2006/relationships/hyperlink" Target="https://ictv.global/ictv/proposals/2021.007D.R.Polyomaviridae_2ngen_117rensp.zip" TargetMode="External"/><Relationship Id="rId11030" Type="http://schemas.openxmlformats.org/officeDocument/2006/relationships/hyperlink" Target="https://ictv.global/taxonomy/taxondetails?taxnode_id=202203513" TargetMode="External"/><Relationship Id="rId15651" Type="http://schemas.openxmlformats.org/officeDocument/2006/relationships/hyperlink" Target="https://ictv.global/ictv/proposals/2020.001F.R.Botourmiaviridae.zip" TargetMode="External"/><Relationship Id="rId16702" Type="http://schemas.openxmlformats.org/officeDocument/2006/relationships/hyperlink" Target="https://ictv.global/taxonomy/taxondetails?taxnode_id=202201792" TargetMode="External"/><Relationship Id="rId1839" Type="http://schemas.openxmlformats.org/officeDocument/2006/relationships/hyperlink" Target="https://ictv.global/ictv/proposals/2021.023B.R.Demerecviridae_new_genera.zip" TargetMode="External"/><Relationship Id="rId5710" Type="http://schemas.openxmlformats.org/officeDocument/2006/relationships/hyperlink" Target="https://ictv.global/taxonomy/taxondetails?taxnode_id=202214667" TargetMode="External"/><Relationship Id="rId14253" Type="http://schemas.openxmlformats.org/officeDocument/2006/relationships/hyperlink" Target="https://ictv.global/ictv/proposals/2020.095B.R.Leviviricetes.zip" TargetMode="External"/><Relationship Id="rId15304" Type="http://schemas.openxmlformats.org/officeDocument/2006/relationships/hyperlink" Target="https://ictv.global/taxonomy/taxondetails?taxnode_id=202211465" TargetMode="External"/><Relationship Id="rId18874" Type="http://schemas.openxmlformats.org/officeDocument/2006/relationships/hyperlink" Target="https://ictv.global/taxonomy/taxondetails?taxnode_id=202201979" TargetMode="External"/><Relationship Id="rId19925" Type="http://schemas.openxmlformats.org/officeDocument/2006/relationships/hyperlink" Target="https://ictv.global/ictv/proposals/2019.006G.zip" TargetMode="External"/><Relationship Id="rId22520" Type="http://schemas.openxmlformats.org/officeDocument/2006/relationships/hyperlink" Target="https://ictv.global/taxonomy/taxondetails?taxnode_id=202205181" TargetMode="External"/><Relationship Id="rId182" Type="http://schemas.openxmlformats.org/officeDocument/2006/relationships/hyperlink" Target="https://ictv.global/taxonomy/taxondetails?taxnode_id=202201452" TargetMode="External"/><Relationship Id="rId3261" Type="http://schemas.openxmlformats.org/officeDocument/2006/relationships/hyperlink" Target="https://ictv.global/ictv/proposals/2021.010B.R.Binomial_names.zip" TargetMode="External"/><Relationship Id="rId4312" Type="http://schemas.openxmlformats.org/officeDocument/2006/relationships/hyperlink" Target="https://ictv.global/taxonomy/taxondetails?taxnode_id=202209682" TargetMode="External"/><Relationship Id="rId7882" Type="http://schemas.openxmlformats.org/officeDocument/2006/relationships/hyperlink" Target="https://ictv.global/taxonomy/taxondetails?taxnode_id=202211880" TargetMode="External"/><Relationship Id="rId8933" Type="http://schemas.openxmlformats.org/officeDocument/2006/relationships/hyperlink" Target="https://ictv.global/ictv/proposals/2020.001G.R.Abolish_type_species.pdf" TargetMode="External"/><Relationship Id="rId17476" Type="http://schemas.openxmlformats.org/officeDocument/2006/relationships/hyperlink" Target="https://ictv.global/taxonomy/taxondetails?taxnode_id=202200105" TargetMode="External"/><Relationship Id="rId18527" Type="http://schemas.openxmlformats.org/officeDocument/2006/relationships/hyperlink" Target="https://ictv.global/ictv/proposals/2019.006G.zip" TargetMode="External"/><Relationship Id="rId20071" Type="http://schemas.openxmlformats.org/officeDocument/2006/relationships/hyperlink" Target="https://ictv.global/ictv/proposals/2019.006G.zip" TargetMode="External"/><Relationship Id="rId21122" Type="http://schemas.openxmlformats.org/officeDocument/2006/relationships/hyperlink" Target="https://ictv.global/taxonomy/taxondetails?taxnode_id=202202396" TargetMode="External"/><Relationship Id="rId6484" Type="http://schemas.openxmlformats.org/officeDocument/2006/relationships/hyperlink" Target="https://ictv.global/taxonomy/taxondetails?taxnode_id=202200881" TargetMode="External"/><Relationship Id="rId7535" Type="http://schemas.openxmlformats.org/officeDocument/2006/relationships/hyperlink" Target="https://ictv.global/ictv/proposals/2022.063B.Piorkowskivirus_ng.zip" TargetMode="External"/><Relationship Id="rId10516" Type="http://schemas.openxmlformats.org/officeDocument/2006/relationships/hyperlink" Target="https://ictv.global/taxonomy/taxondetails?taxnode_id=202205821" TargetMode="External"/><Relationship Id="rId10863" Type="http://schemas.openxmlformats.org/officeDocument/2006/relationships/hyperlink" Target="https://ictv.global/ictv/proposals/2019.012D.zip" TargetMode="External"/><Relationship Id="rId11914" Type="http://schemas.openxmlformats.org/officeDocument/2006/relationships/hyperlink" Target="https://ictv.global/taxonomy/taxondetails?taxnode_id=202204953" TargetMode="External"/><Relationship Id="rId16078" Type="http://schemas.openxmlformats.org/officeDocument/2006/relationships/hyperlink" Target="https://ictv.global/taxonomy/taxondetails?taxnode_id=202208881" TargetMode="External"/><Relationship Id="rId17129" Type="http://schemas.openxmlformats.org/officeDocument/2006/relationships/hyperlink" Target="https://ictv.global/ictv/proposals/2021.013P.R.Fimoviridae_rename.zip" TargetMode="External"/><Relationship Id="rId5086" Type="http://schemas.openxmlformats.org/officeDocument/2006/relationships/hyperlink" Target="https://ictv.global/taxonomy/taxondetails?taxnode_id=202201089" TargetMode="External"/><Relationship Id="rId6137" Type="http://schemas.openxmlformats.org/officeDocument/2006/relationships/hyperlink" Target="https://ictv.global/ictv/proposals/2021.028B.R.Flavobacterium_phages_new_genera.zip" TargetMode="External"/><Relationship Id="rId1696" Type="http://schemas.openxmlformats.org/officeDocument/2006/relationships/hyperlink" Target="https://ictv.global/taxonomy/taxondetails?taxnode_id=202212987" TargetMode="External"/><Relationship Id="rId12688" Type="http://schemas.openxmlformats.org/officeDocument/2006/relationships/hyperlink" Target="https://ictv.global/taxonomy/taxondetails?taxnode_id=202202248" TargetMode="External"/><Relationship Id="rId13739" Type="http://schemas.openxmlformats.org/officeDocument/2006/relationships/hyperlink" Target="https://ictv.global/ictv/proposals/2020.095B.R.Leviviricetes.zip" TargetMode="External"/><Relationship Id="rId17610" Type="http://schemas.openxmlformats.org/officeDocument/2006/relationships/hyperlink" Target="https://ictv.global/taxonomy/taxondetails?taxnode_id=202206362" TargetMode="External"/><Relationship Id="rId20955" Type="http://schemas.openxmlformats.org/officeDocument/2006/relationships/hyperlink" Target="https://ictv.global/ictv/proposals/2019.003G.zip" TargetMode="External"/><Relationship Id="rId1349" Type="http://schemas.openxmlformats.org/officeDocument/2006/relationships/hyperlink" Target="https://ictv.global/ictv/proposals/2021.010B.R.Binomial_names.zip" TargetMode="External"/><Relationship Id="rId2747" Type="http://schemas.openxmlformats.org/officeDocument/2006/relationships/hyperlink" Target="https://ictv.global/ictv/proposals/2021.010B.R.Binomial_names.zip" TargetMode="External"/><Relationship Id="rId5220" Type="http://schemas.openxmlformats.org/officeDocument/2006/relationships/hyperlink" Target="https://ictv.global/taxonomy/taxondetails?taxnode_id=202207826" TargetMode="External"/><Relationship Id="rId15161" Type="http://schemas.openxmlformats.org/officeDocument/2006/relationships/hyperlink" Target="https://ictv.global/ictv/proposals/2020.095B.R.Leviviricetes.zip" TargetMode="External"/><Relationship Id="rId16212" Type="http://schemas.openxmlformats.org/officeDocument/2006/relationships/hyperlink" Target="https://ictv.global/taxonomy/taxondetails?taxnode_id=202213349" TargetMode="External"/><Relationship Id="rId19782" Type="http://schemas.openxmlformats.org/officeDocument/2006/relationships/hyperlink" Target="https://ictv.global/taxonomy/taxondetails?taxnode_id=202204637" TargetMode="External"/><Relationship Id="rId20608" Type="http://schemas.openxmlformats.org/officeDocument/2006/relationships/hyperlink" Target="https://ictv.global/taxonomy/taxondetails?taxnode_id=202205035" TargetMode="External"/><Relationship Id="rId719" Type="http://schemas.openxmlformats.org/officeDocument/2006/relationships/hyperlink" Target="https://ictv.global/ictv/proposals/2022.001B.Aliceevansviridae.zip" TargetMode="External"/><Relationship Id="rId8790" Type="http://schemas.openxmlformats.org/officeDocument/2006/relationships/hyperlink" Target="https://ictv.global/taxonomy/taxondetails?taxnode_id=202206348" TargetMode="External"/><Relationship Id="rId9841" Type="http://schemas.openxmlformats.org/officeDocument/2006/relationships/hyperlink" Target="https://ictv.global/ictv/proposals/2021.010F.R.Cressdna_2neword_3newfam_21newgen.zip" TargetMode="External"/><Relationship Id="rId11771" Type="http://schemas.openxmlformats.org/officeDocument/2006/relationships/hyperlink" Target="https://ictv.global/ictv/proposals/2020.028M.R.Reovirales_2nfam.zip" TargetMode="External"/><Relationship Id="rId12822" Type="http://schemas.openxmlformats.org/officeDocument/2006/relationships/hyperlink" Target="https://ictv.global/taxonomy/taxondetails?taxnode_id=202215088" TargetMode="External"/><Relationship Id="rId18384" Type="http://schemas.openxmlformats.org/officeDocument/2006/relationships/hyperlink" Target="https://ictv.global/taxonomy/taxondetails?taxnode_id=202204172" TargetMode="External"/><Relationship Id="rId19435" Type="http://schemas.openxmlformats.org/officeDocument/2006/relationships/hyperlink" Target="https://ictv.global/ictv/proposals/2020.026P.R.Abolish_Luteoviridae.zip" TargetMode="External"/><Relationship Id="rId22030" Type="http://schemas.openxmlformats.org/officeDocument/2006/relationships/hyperlink" Target="https://ictv.global/taxonomy/taxondetails?taxnode_id=202207651" TargetMode="External"/><Relationship Id="rId55" Type="http://schemas.openxmlformats.org/officeDocument/2006/relationships/hyperlink" Target="https://ictv.global/ictv/proposals/2021.003A.R.Ungulaviridae.zip" TargetMode="External"/><Relationship Id="rId1830" Type="http://schemas.openxmlformats.org/officeDocument/2006/relationships/hyperlink" Target="https://ictv.global/taxonomy/taxondetails?taxnode_id=202213515" TargetMode="External"/><Relationship Id="rId7392" Type="http://schemas.openxmlformats.org/officeDocument/2006/relationships/hyperlink" Target="https://ictv.global/taxonomy/taxondetails?taxnode_id=202209340" TargetMode="External"/><Relationship Id="rId8443" Type="http://schemas.openxmlformats.org/officeDocument/2006/relationships/hyperlink" Target="https://ictv.global/ictv/proposals/2021.010B.R.Binomial_names.zip" TargetMode="External"/><Relationship Id="rId10373" Type="http://schemas.openxmlformats.org/officeDocument/2006/relationships/hyperlink" Target="https://ictv.global/ictv/proposals/2019.012D.zip" TargetMode="External"/><Relationship Id="rId11424" Type="http://schemas.openxmlformats.org/officeDocument/2006/relationships/hyperlink" Target="https://ictv.global/taxonomy/taxondetails?taxnode_id=202203603" TargetMode="External"/><Relationship Id="rId14994" Type="http://schemas.openxmlformats.org/officeDocument/2006/relationships/hyperlink" Target="https://ictv.global/taxonomy/taxondetails?taxnode_id=202211242" TargetMode="External"/><Relationship Id="rId18037" Type="http://schemas.openxmlformats.org/officeDocument/2006/relationships/hyperlink" Target="https://ictv.global/ictv/proposals/2021.002M.Phenuiviridae_sprenamed.zip" TargetMode="External"/><Relationship Id="rId7045" Type="http://schemas.openxmlformats.org/officeDocument/2006/relationships/hyperlink" Target="https://ictv.global/ictv/proposals/2021.010B.R.Binomial_names.zip" TargetMode="External"/><Relationship Id="rId10026" Type="http://schemas.openxmlformats.org/officeDocument/2006/relationships/hyperlink" Target="https://ictv.global/taxonomy/taxondetails?taxnode_id=202205990" TargetMode="External"/><Relationship Id="rId13596" Type="http://schemas.openxmlformats.org/officeDocument/2006/relationships/hyperlink" Target="https://ictv.global/taxonomy/taxondetails?taxnode_id=202213776" TargetMode="External"/><Relationship Id="rId14647" Type="http://schemas.openxmlformats.org/officeDocument/2006/relationships/hyperlink" Target="https://ictv.global/ictv/proposals/2020.095B.R.Leviviricetes.zip" TargetMode="External"/><Relationship Id="rId21863" Type="http://schemas.openxmlformats.org/officeDocument/2006/relationships/hyperlink" Target="https://ictv.global/ictv/proposals/2022.008D.Aelloviridae_146rensp.zip" TargetMode="External"/><Relationship Id="rId3655" Type="http://schemas.openxmlformats.org/officeDocument/2006/relationships/hyperlink" Target="https://ictv.global/ictv/proposals/2021.082B.R.Tevens_new_families.zip" TargetMode="External"/><Relationship Id="rId4706" Type="http://schemas.openxmlformats.org/officeDocument/2006/relationships/hyperlink" Target="https://ictv.global/taxonomy/taxondetails?taxnode_id=202212336" TargetMode="External"/><Relationship Id="rId12198" Type="http://schemas.openxmlformats.org/officeDocument/2006/relationships/hyperlink" Target="https://ictv.global/taxonomy/taxondetails?taxnode_id=202203018" TargetMode="External"/><Relationship Id="rId13249" Type="http://schemas.openxmlformats.org/officeDocument/2006/relationships/hyperlink" Target="https://ictv.global/ictv/proposals/2022.015P.Tombusviridae_rename.zip" TargetMode="External"/><Relationship Id="rId17120" Type="http://schemas.openxmlformats.org/officeDocument/2006/relationships/hyperlink" Target="https://ictv.global/taxonomy/taxondetails?taxnode_id=202212957" TargetMode="External"/><Relationship Id="rId20465" Type="http://schemas.openxmlformats.org/officeDocument/2006/relationships/hyperlink" Target="https://ictv.global/ictv/proposals/2019.006G.zip" TargetMode="External"/><Relationship Id="rId21516" Type="http://schemas.openxmlformats.org/officeDocument/2006/relationships/hyperlink" Target="https://ictv.global/taxonomy/taxondetails?taxnode_id=202203939" TargetMode="External"/><Relationship Id="rId576" Type="http://schemas.openxmlformats.org/officeDocument/2006/relationships/hyperlink" Target="https://ictv.global/taxonomy/taxondetails?taxnode_id=202205471" TargetMode="External"/><Relationship Id="rId2257" Type="http://schemas.openxmlformats.org/officeDocument/2006/relationships/hyperlink" Target="https://ictv.global/ictv/proposals/2021.029B.R.Flavophages_9_families.zip" TargetMode="External"/><Relationship Id="rId3308" Type="http://schemas.openxmlformats.org/officeDocument/2006/relationships/hyperlink" Target="https://ictv.global/taxonomy/taxondetails?taxnode_id=202212922" TargetMode="External"/><Relationship Id="rId19292" Type="http://schemas.openxmlformats.org/officeDocument/2006/relationships/hyperlink" Target="https://ictv.global/taxonomy/taxondetails?taxnode_id=202202132" TargetMode="External"/><Relationship Id="rId20118" Type="http://schemas.openxmlformats.org/officeDocument/2006/relationships/hyperlink" Target="https://ictv.global/taxonomy/taxondetails?taxnode_id=202208655" TargetMode="External"/><Relationship Id="rId229" Type="http://schemas.openxmlformats.org/officeDocument/2006/relationships/hyperlink" Target="https://ictv.global/ictv/proposals/2022.001D.Herpesvirales_1renfam_4rengen_124rensp_6absp.zip" TargetMode="External"/><Relationship Id="rId6878" Type="http://schemas.openxmlformats.org/officeDocument/2006/relationships/hyperlink" Target="https://ictv.global/taxonomy/taxondetails?taxnode_id=202201185" TargetMode="External"/><Relationship Id="rId7929" Type="http://schemas.openxmlformats.org/officeDocument/2006/relationships/hyperlink" Target="https://ictv.global/ictv/proposals/2021.010B.R.Binomial_names.zip" TargetMode="External"/><Relationship Id="rId9351" Type="http://schemas.openxmlformats.org/officeDocument/2006/relationships/hyperlink" Target="https://ictv.global/ictv/proposals/2022.005D.Parvoviridae_2ngen_49nsp_125rensp.zip" TargetMode="External"/><Relationship Id="rId13730" Type="http://schemas.openxmlformats.org/officeDocument/2006/relationships/hyperlink" Target="https://ictv.global/taxonomy/taxondetails?taxnode_id=202210771" TargetMode="External"/><Relationship Id="rId9004" Type="http://schemas.openxmlformats.org/officeDocument/2006/relationships/hyperlink" Target="https://ictv.global/taxonomy/taxondetails?taxnode_id=202204061" TargetMode="External"/><Relationship Id="rId11281" Type="http://schemas.openxmlformats.org/officeDocument/2006/relationships/hyperlink" Target="https://ictv.global/ictv/proposals/2020.005F.R.Genomoviridae.zip" TargetMode="External"/><Relationship Id="rId12332" Type="http://schemas.openxmlformats.org/officeDocument/2006/relationships/hyperlink" Target="https://ictv.global/taxonomy/taxondetails?taxnode_id=202205090" TargetMode="External"/><Relationship Id="rId16953" Type="http://schemas.openxmlformats.org/officeDocument/2006/relationships/hyperlink" Target="https://ictv.global/ictv/proposals/2021.036M.R.Rhabdoviridae_sprename.zip" TargetMode="External"/><Relationship Id="rId710" Type="http://schemas.openxmlformats.org/officeDocument/2006/relationships/hyperlink" Target="https://ictv.global/taxonomy/taxondetails?taxnode_id=202214442" TargetMode="External"/><Relationship Id="rId1340" Type="http://schemas.openxmlformats.org/officeDocument/2006/relationships/hyperlink" Target="https://ictv.global/taxonomy/taxondetails?taxnode_id=202208371" TargetMode="External"/><Relationship Id="rId5961" Type="http://schemas.openxmlformats.org/officeDocument/2006/relationships/hyperlink" Target="https://ictv.global/ictv/proposals/2021.018B.R.Clownvirus.zip" TargetMode="External"/><Relationship Id="rId15555" Type="http://schemas.openxmlformats.org/officeDocument/2006/relationships/hyperlink" Target="https://ictv.global/ictv/proposals/2021.009F.R.Botourmiaviridae_6newgen_109newsp.zip" TargetMode="External"/><Relationship Id="rId16606" Type="http://schemas.openxmlformats.org/officeDocument/2006/relationships/hyperlink" Target="https://ictv.global/taxonomy/taxondetails?taxnode_id=202208832" TargetMode="External"/><Relationship Id="rId4563" Type="http://schemas.openxmlformats.org/officeDocument/2006/relationships/hyperlink" Target="https://ictv.global/ictv/proposals/2021.035B.R.Gracegardnervirinae.zip" TargetMode="External"/><Relationship Id="rId5614" Type="http://schemas.openxmlformats.org/officeDocument/2006/relationships/hyperlink" Target="https://ictv.global/taxonomy/taxondetails?taxnode_id=202211650" TargetMode="External"/><Relationship Id="rId14157" Type="http://schemas.openxmlformats.org/officeDocument/2006/relationships/hyperlink" Target="https://ictv.global/ictv/proposals/2020.095B.R.Leviviricetes.zip" TargetMode="External"/><Relationship Id="rId15208" Type="http://schemas.openxmlformats.org/officeDocument/2006/relationships/hyperlink" Target="https://ictv.global/taxonomy/taxondetails?taxnode_id=202211400" TargetMode="External"/><Relationship Id="rId18778" Type="http://schemas.openxmlformats.org/officeDocument/2006/relationships/hyperlink" Target="https://ictv.global/taxonomy/taxondetails?taxnode_id=202201937" TargetMode="External"/><Relationship Id="rId21373" Type="http://schemas.openxmlformats.org/officeDocument/2006/relationships/hyperlink" Target="https://ictv.global/ictv/proposals/2022.003D.Lefavirales_106rensp.zip" TargetMode="External"/><Relationship Id="rId22424" Type="http://schemas.openxmlformats.org/officeDocument/2006/relationships/hyperlink" Target="https://ictv.global/taxonomy/taxondetails?taxnode_id=202209226" TargetMode="External"/><Relationship Id="rId3165" Type="http://schemas.openxmlformats.org/officeDocument/2006/relationships/hyperlink" Target="https://ictv.global/ictv/proposals/2021.010B.R.Binomial_names.zip" TargetMode="External"/><Relationship Id="rId4216" Type="http://schemas.openxmlformats.org/officeDocument/2006/relationships/hyperlink" Target="https://ictv.global/taxonomy/taxondetails?taxnode_id=202200754" TargetMode="External"/><Relationship Id="rId7786" Type="http://schemas.openxmlformats.org/officeDocument/2006/relationships/hyperlink" Target="https://ictv.global/taxonomy/taxondetails?taxnode_id=202214950" TargetMode="External"/><Relationship Id="rId8837" Type="http://schemas.openxmlformats.org/officeDocument/2006/relationships/hyperlink" Target="https://ictv.global/ictv/proposals/2021.007D.R.Polyomaviridae_2ngen_117rensp.zip" TargetMode="External"/><Relationship Id="rId19829" Type="http://schemas.openxmlformats.org/officeDocument/2006/relationships/hyperlink" Target="https://ictv.global/ictv/proposals/2019.006G.zip" TargetMode="External"/><Relationship Id="rId21026" Type="http://schemas.openxmlformats.org/officeDocument/2006/relationships/hyperlink" Target="https://ictv.global/taxonomy/taxondetails?taxnode_id=202204811" TargetMode="External"/><Relationship Id="rId6388" Type="http://schemas.openxmlformats.org/officeDocument/2006/relationships/hyperlink" Target="https://ictv.global/taxonomy/taxondetails?taxnode_id=202211663" TargetMode="External"/><Relationship Id="rId7439" Type="http://schemas.openxmlformats.org/officeDocument/2006/relationships/hyperlink" Target="https://ictv.global/ictv/proposals/2021.010B.R.Binomial_names.zip" TargetMode="External"/><Relationship Id="rId10767" Type="http://schemas.openxmlformats.org/officeDocument/2006/relationships/hyperlink" Target="https://ictv.global/ictv/proposals/2019.012D.zip" TargetMode="External"/><Relationship Id="rId11818" Type="http://schemas.openxmlformats.org/officeDocument/2006/relationships/hyperlink" Target="https://ictv.global/taxonomy/taxondetails?taxnode_id=202204899" TargetMode="External"/><Relationship Id="rId13240" Type="http://schemas.openxmlformats.org/officeDocument/2006/relationships/hyperlink" Target="https://ictv.global/taxonomy/taxondetails?taxnode_id=202205268" TargetMode="External"/><Relationship Id="rId17861" Type="http://schemas.openxmlformats.org/officeDocument/2006/relationships/hyperlink" Target="https://ictv.global/ictv/proposals/2021.002M.Phenuiviridae_sprenamed.zip" TargetMode="External"/><Relationship Id="rId18912" Type="http://schemas.openxmlformats.org/officeDocument/2006/relationships/hyperlink" Target="https://ictv.global/taxonomy/taxondetails?taxnode_id=202202057" TargetMode="External"/><Relationship Id="rId220" Type="http://schemas.openxmlformats.org/officeDocument/2006/relationships/hyperlink" Target="https://ictv.global/taxonomy/taxondetails?taxnode_id=202201470" TargetMode="External"/><Relationship Id="rId2998" Type="http://schemas.openxmlformats.org/officeDocument/2006/relationships/hyperlink" Target="https://ictv.global/taxonomy/taxondetails?taxnode_id=202208012" TargetMode="External"/><Relationship Id="rId7920" Type="http://schemas.openxmlformats.org/officeDocument/2006/relationships/hyperlink" Target="https://ictv.global/taxonomy/taxondetails?taxnode_id=202211883" TargetMode="External"/><Relationship Id="rId10901" Type="http://schemas.openxmlformats.org/officeDocument/2006/relationships/hyperlink" Target="https://ictv.global/ictv/proposals/2019.012D.zip" TargetMode="External"/><Relationship Id="rId16463" Type="http://schemas.openxmlformats.org/officeDocument/2006/relationships/hyperlink" Target="https://ictv.global/ictv/proposals/2021.036M.R.Rhabdoviridae_sprename.zip" TargetMode="External"/><Relationship Id="rId17514" Type="http://schemas.openxmlformats.org/officeDocument/2006/relationships/hyperlink" Target="https://ictv.global/taxonomy/taxondetails?taxnode_id=202214245" TargetMode="External"/><Relationship Id="rId20859" Type="http://schemas.openxmlformats.org/officeDocument/2006/relationships/hyperlink" Target="https://ictv.global/ictv/proposals/2019.003G.zip" TargetMode="External"/><Relationship Id="rId4073" Type="http://schemas.openxmlformats.org/officeDocument/2006/relationships/hyperlink" Target="https://ictv.global/ictv/proposals/2021.010B.R.Binomial_names.zip" TargetMode="External"/><Relationship Id="rId5471" Type="http://schemas.openxmlformats.org/officeDocument/2006/relationships/hyperlink" Target="https://ictv.global/ictv/proposals/2021.010B.R.Binomial_names.zip" TargetMode="External"/><Relationship Id="rId6522" Type="http://schemas.openxmlformats.org/officeDocument/2006/relationships/hyperlink" Target="https://ictv.global/taxonomy/taxondetails?taxnode_id=202210189" TargetMode="External"/><Relationship Id="rId15065" Type="http://schemas.openxmlformats.org/officeDocument/2006/relationships/hyperlink" Target="https://ictv.global/ictv/proposals/2020.095B.R.Leviviricetes.zip" TargetMode="External"/><Relationship Id="rId16116" Type="http://schemas.openxmlformats.org/officeDocument/2006/relationships/hyperlink" Target="https://ictv.global/taxonomy/taxondetails?taxnode_id=202214220" TargetMode="External"/><Relationship Id="rId19686" Type="http://schemas.openxmlformats.org/officeDocument/2006/relationships/hyperlink" Target="https://ictv.global/taxonomy/taxondetails?taxnode_id=202204598" TargetMode="External"/><Relationship Id="rId22281" Type="http://schemas.openxmlformats.org/officeDocument/2006/relationships/hyperlink" Target="https://ictv.global/ictv/proposals/2016.021a-kP.A.v2.Tolecusatellitidae.pdf" TargetMode="External"/><Relationship Id="rId5124" Type="http://schemas.openxmlformats.org/officeDocument/2006/relationships/hyperlink" Target="https://ictv.global/taxonomy/taxondetails?taxnode_id=202200614" TargetMode="External"/><Relationship Id="rId8694" Type="http://schemas.openxmlformats.org/officeDocument/2006/relationships/hyperlink" Target="https://ictv.global/taxonomy/taxondetails?taxnode_id=202204437" TargetMode="External"/><Relationship Id="rId9745" Type="http://schemas.openxmlformats.org/officeDocument/2006/relationships/hyperlink" Target="https://ictv.global/ictv/proposals/2022.009D.Circoviridae_rensp101_nsp48.zip" TargetMode="External"/><Relationship Id="rId11675" Type="http://schemas.openxmlformats.org/officeDocument/2006/relationships/hyperlink" Target="https://ictv.global/ictv/proposals/2021.002F.R.Chrysoviridae_binomials.zip" TargetMode="External"/><Relationship Id="rId12726" Type="http://schemas.openxmlformats.org/officeDocument/2006/relationships/hyperlink" Target="https://ictv.global/taxonomy/taxondetails?taxnode_id=202202266" TargetMode="External"/><Relationship Id="rId18288" Type="http://schemas.openxmlformats.org/officeDocument/2006/relationships/hyperlink" Target="https://ictv.global/taxonomy/taxondetails?taxnode_id=202212506" TargetMode="External"/><Relationship Id="rId19339" Type="http://schemas.openxmlformats.org/officeDocument/2006/relationships/hyperlink" Target="https://ictv.global/ictv/proposals/2022.005P.Secoviridae_rename.zip" TargetMode="External"/><Relationship Id="rId1734" Type="http://schemas.openxmlformats.org/officeDocument/2006/relationships/hyperlink" Target="https://ictv.global/taxonomy/taxondetails?taxnode_id=202213009" TargetMode="External"/><Relationship Id="rId7296" Type="http://schemas.openxmlformats.org/officeDocument/2006/relationships/hyperlink" Target="https://ictv.global/taxonomy/taxondetails?taxnode_id=202201142" TargetMode="External"/><Relationship Id="rId8347" Type="http://schemas.openxmlformats.org/officeDocument/2006/relationships/hyperlink" Target="https://ictv.global/ictv/proposals/2021.090B.R.Vividuovirus_new_species.zip" TargetMode="External"/><Relationship Id="rId10277" Type="http://schemas.openxmlformats.org/officeDocument/2006/relationships/hyperlink" Target="https://ictv.global/ictv/proposals/2019.012D.zip" TargetMode="External"/><Relationship Id="rId11328" Type="http://schemas.openxmlformats.org/officeDocument/2006/relationships/hyperlink" Target="https://ictv.global/taxonomy/taxondetails?taxnode_id=202203577" TargetMode="External"/><Relationship Id="rId14898" Type="http://schemas.openxmlformats.org/officeDocument/2006/relationships/hyperlink" Target="https://ictv.global/taxonomy/taxondetails?taxnode_id=202211149" TargetMode="External"/><Relationship Id="rId15949" Type="http://schemas.openxmlformats.org/officeDocument/2006/relationships/hyperlink" Target="https://ictv.global/ictv/proposals/2021.016M.R.Lispiviridae_16ngen_13nsp.zip" TargetMode="External"/><Relationship Id="rId19820" Type="http://schemas.openxmlformats.org/officeDocument/2006/relationships/hyperlink" Target="https://ictv.global/taxonomy/taxondetails?taxnode_id=202206674" TargetMode="External"/><Relationship Id="rId3559" Type="http://schemas.openxmlformats.org/officeDocument/2006/relationships/hyperlink" Target="https://ictv.global/ictv/proposals/2021.082B.R.Tevens_new_families.zip" TargetMode="External"/><Relationship Id="rId4957" Type="http://schemas.openxmlformats.org/officeDocument/2006/relationships/hyperlink" Target="https://ictv.global/ictv/proposals/2022.084B.Caudoviricetes_6ng_33nsp.zip" TargetMode="External"/><Relationship Id="rId7430" Type="http://schemas.openxmlformats.org/officeDocument/2006/relationships/hyperlink" Target="https://ictv.global/taxonomy/taxondetails?taxnode_id=202212816" TargetMode="External"/><Relationship Id="rId17024" Type="http://schemas.openxmlformats.org/officeDocument/2006/relationships/hyperlink" Target="https://ictv.global/taxonomy/taxondetails?taxnode_id=202202572" TargetMode="External"/><Relationship Id="rId17371" Type="http://schemas.openxmlformats.org/officeDocument/2006/relationships/hyperlink" Target="https://ictv.global/ictv/proposals/2022.015M.Nairoviridae_4nsp.zip" TargetMode="External"/><Relationship Id="rId18422" Type="http://schemas.openxmlformats.org/officeDocument/2006/relationships/hyperlink" Target="https://ictv.global/taxonomy/taxondetails?taxnode_id=202204195" TargetMode="External"/><Relationship Id="rId20369" Type="http://schemas.openxmlformats.org/officeDocument/2006/relationships/hyperlink" Target="https://ictv.global/ictv/proposals/2022.008P.Caulimoviridae_rename.zip" TargetMode="External"/><Relationship Id="rId21767" Type="http://schemas.openxmlformats.org/officeDocument/2006/relationships/hyperlink" Target="https://ictv.global/ictv/proposals/2022.008D.Aelloviridae_146rensp.zip" TargetMode="External"/><Relationship Id="rId6032" Type="http://schemas.openxmlformats.org/officeDocument/2006/relationships/hyperlink" Target="https://ictv.global/taxonomy/taxondetails?taxnode_id=202200604" TargetMode="External"/><Relationship Id="rId10411" Type="http://schemas.openxmlformats.org/officeDocument/2006/relationships/hyperlink" Target="https://ictv.global/ictv/proposals/2019.012D.zip" TargetMode="External"/><Relationship Id="rId13981" Type="http://schemas.openxmlformats.org/officeDocument/2006/relationships/hyperlink" Target="https://ictv.global/ictv/proposals/2020.095B.R.Leviviricetes.zip" TargetMode="External"/><Relationship Id="rId12583" Type="http://schemas.openxmlformats.org/officeDocument/2006/relationships/hyperlink" Target="https://ictv.global/ictv/proposals/2019.006G.zip" TargetMode="External"/><Relationship Id="rId13634" Type="http://schemas.openxmlformats.org/officeDocument/2006/relationships/hyperlink" Target="https://ictv.global/taxonomy/taxondetails?taxnode_id=202213792" TargetMode="External"/><Relationship Id="rId19196" Type="http://schemas.openxmlformats.org/officeDocument/2006/relationships/hyperlink" Target="https://ictv.global/taxonomy/taxondetails?taxnode_id=202202080" TargetMode="External"/><Relationship Id="rId20850" Type="http://schemas.openxmlformats.org/officeDocument/2006/relationships/hyperlink" Target="https://ictv.global/taxonomy/taxondetails?taxnode_id=202203736" TargetMode="External"/><Relationship Id="rId21901" Type="http://schemas.openxmlformats.org/officeDocument/2006/relationships/hyperlink" Target="https://ictv.global/ictv/proposals/2020.014D.R.Gyrovirus_9nsp.zip" TargetMode="External"/><Relationship Id="rId961" Type="http://schemas.openxmlformats.org/officeDocument/2006/relationships/hyperlink" Target="https://ictv.global/ictv/proposals/2021.010B.R.Binomial_names.zip" TargetMode="External"/><Relationship Id="rId1591" Type="http://schemas.openxmlformats.org/officeDocument/2006/relationships/hyperlink" Target="https://ictv.global/ictv/proposals/2021.010B.R.Binomial_names.zip" TargetMode="External"/><Relationship Id="rId2642" Type="http://schemas.openxmlformats.org/officeDocument/2006/relationships/hyperlink" Target="https://ictv.global/taxonomy/taxondetails?taxnode_id=202212414" TargetMode="External"/><Relationship Id="rId9255" Type="http://schemas.openxmlformats.org/officeDocument/2006/relationships/hyperlink" Target="https://ictv.global/ictv/proposals/2022.005D.Parvoviridae_2ngen_49nsp_125rensp.zip" TargetMode="External"/><Relationship Id="rId11185" Type="http://schemas.openxmlformats.org/officeDocument/2006/relationships/hyperlink" Target="https://ictv.global/ictv/proposals/2020.005F.R.Genomoviridae.zip" TargetMode="External"/><Relationship Id="rId12236" Type="http://schemas.openxmlformats.org/officeDocument/2006/relationships/hyperlink" Target="https://ictv.global/taxonomy/taxondetails?taxnode_id=202203049" TargetMode="External"/><Relationship Id="rId16857" Type="http://schemas.openxmlformats.org/officeDocument/2006/relationships/hyperlink" Target="https://ictv.global/ictv/proposals/2022.007M.Cytorhabdovirus_10nsp.zip" TargetMode="External"/><Relationship Id="rId20503" Type="http://schemas.openxmlformats.org/officeDocument/2006/relationships/hyperlink" Target="https://ictv.global/ictv/proposals/2019.006G.zip" TargetMode="External"/><Relationship Id="rId614" Type="http://schemas.openxmlformats.org/officeDocument/2006/relationships/hyperlink" Target="https://ictv.global/taxonomy/taxondetails?taxnode_id=202208856" TargetMode="External"/><Relationship Id="rId1244" Type="http://schemas.openxmlformats.org/officeDocument/2006/relationships/hyperlink" Target="https://ictv.global/taxonomy/taxondetails?taxnode_id=202208399" TargetMode="External"/><Relationship Id="rId5865" Type="http://schemas.openxmlformats.org/officeDocument/2006/relationships/hyperlink" Target="https://ictv.global/ictv/proposals/2021.010B.R.Binomial_names.zip" TargetMode="External"/><Relationship Id="rId6916" Type="http://schemas.openxmlformats.org/officeDocument/2006/relationships/hyperlink" Target="https://ictv.global/taxonomy/taxondetails?taxnode_id=202205483" TargetMode="External"/><Relationship Id="rId15459" Type="http://schemas.openxmlformats.org/officeDocument/2006/relationships/hyperlink" Target="https://ictv.global/ictv/proposals/2021.009F.R.Botourmiaviridae_6newgen_109newsp.zip" TargetMode="External"/><Relationship Id="rId17908" Type="http://schemas.openxmlformats.org/officeDocument/2006/relationships/hyperlink" Target="https://ictv.global/taxonomy/taxondetails?taxnode_id=202207625" TargetMode="External"/><Relationship Id="rId19330" Type="http://schemas.openxmlformats.org/officeDocument/2006/relationships/hyperlink" Target="https://ictv.global/taxonomy/taxondetails?taxnode_id=202202118" TargetMode="External"/><Relationship Id="rId4467" Type="http://schemas.openxmlformats.org/officeDocument/2006/relationships/hyperlink" Target="https://ictv.global/ictv/proposals/2021.001B.R.abolish_Caudovirales.zip" TargetMode="External"/><Relationship Id="rId5518" Type="http://schemas.openxmlformats.org/officeDocument/2006/relationships/hyperlink" Target="https://ictv.global/taxonomy/taxondetails?taxnode_id=202206660" TargetMode="External"/><Relationship Id="rId21277" Type="http://schemas.openxmlformats.org/officeDocument/2006/relationships/hyperlink" Target="https://ictv.global/ictv/proposals/2021.010B.R.Binomial_names.zip" TargetMode="External"/><Relationship Id="rId22328" Type="http://schemas.openxmlformats.org/officeDocument/2006/relationships/hyperlink" Target="https://ictv.global/taxonomy/taxondetails?taxnode_id=202209196" TargetMode="External"/><Relationship Id="rId3069" Type="http://schemas.openxmlformats.org/officeDocument/2006/relationships/hyperlink" Target="https://ictv.global/ictv/proposals/2021.010B.R.Binomial_names.zip" TargetMode="External"/><Relationship Id="rId15940" Type="http://schemas.openxmlformats.org/officeDocument/2006/relationships/hyperlink" Target="https://ictv.global/taxonomy/taxondetails?taxnode_id=202214195" TargetMode="External"/><Relationship Id="rId13491" Type="http://schemas.openxmlformats.org/officeDocument/2006/relationships/hyperlink" Target="https://ictv.global/ictv/proposals/2021.003F.R.Mitoviridae_100nsp_4ngen.zip" TargetMode="External"/><Relationship Id="rId14542" Type="http://schemas.openxmlformats.org/officeDocument/2006/relationships/hyperlink" Target="https://ictv.global/taxonomy/taxondetails?taxnode_id=202210964" TargetMode="External"/><Relationship Id="rId471" Type="http://schemas.openxmlformats.org/officeDocument/2006/relationships/hyperlink" Target="https://ictv.global/ictv/proposals/2021.022B.R.Crassvirales.zip" TargetMode="External"/><Relationship Id="rId2152" Type="http://schemas.openxmlformats.org/officeDocument/2006/relationships/hyperlink" Target="https://ictv.global/taxonomy/taxondetails?taxnode_id=202212056" TargetMode="External"/><Relationship Id="rId3550" Type="http://schemas.openxmlformats.org/officeDocument/2006/relationships/hyperlink" Target="https://ictv.global/taxonomy/taxondetails?taxnode_id=202213954" TargetMode="External"/><Relationship Id="rId4601" Type="http://schemas.openxmlformats.org/officeDocument/2006/relationships/hyperlink" Target="https://ictv.global/ictv/proposals/2021.035B.R.Gracegardnervirinae.zip" TargetMode="External"/><Relationship Id="rId12093" Type="http://schemas.openxmlformats.org/officeDocument/2006/relationships/hyperlink" Target="https://ictv.global/ictv/proposals/2019.006G.zip" TargetMode="External"/><Relationship Id="rId13144" Type="http://schemas.openxmlformats.org/officeDocument/2006/relationships/hyperlink" Target="https://ictv.global/taxonomy/taxondetails?taxnode_id=202203123" TargetMode="External"/><Relationship Id="rId17765" Type="http://schemas.openxmlformats.org/officeDocument/2006/relationships/hyperlink" Target="https://ictv.global/ictv/proposals/2019.004P.zip" TargetMode="External"/><Relationship Id="rId18816" Type="http://schemas.openxmlformats.org/officeDocument/2006/relationships/hyperlink" Target="https://ictv.global/taxonomy/taxondetails?taxnode_id=202206537" TargetMode="External"/><Relationship Id="rId20360" Type="http://schemas.openxmlformats.org/officeDocument/2006/relationships/hyperlink" Target="https://ictv.global/taxonomy/taxondetails?taxnode_id=202206652" TargetMode="External"/><Relationship Id="rId21411" Type="http://schemas.openxmlformats.org/officeDocument/2006/relationships/hyperlink" Target="https://ictv.global/ictv/proposals/2022.003D.Lefavirales_106rensp.zip" TargetMode="External"/><Relationship Id="rId124" Type="http://schemas.openxmlformats.org/officeDocument/2006/relationships/hyperlink" Target="https://ictv.global/taxonomy/taxondetails?taxnode_id=202201427" TargetMode="External"/><Relationship Id="rId3203" Type="http://schemas.openxmlformats.org/officeDocument/2006/relationships/hyperlink" Target="https://ictv.global/ictv/proposals/2021.010B.R.Binomial_names.zip" TargetMode="External"/><Relationship Id="rId6773" Type="http://schemas.openxmlformats.org/officeDocument/2006/relationships/hyperlink" Target="https://ictv.global/ictv/proposals/2021.010B.R.Binomial_names.zip" TargetMode="External"/><Relationship Id="rId7824" Type="http://schemas.openxmlformats.org/officeDocument/2006/relationships/hyperlink" Target="https://ictv.global/taxonomy/taxondetails?taxnode_id=202209893" TargetMode="External"/><Relationship Id="rId10805" Type="http://schemas.openxmlformats.org/officeDocument/2006/relationships/hyperlink" Target="https://ictv.global/ictv/proposals/2019.012D.zip" TargetMode="External"/><Relationship Id="rId16367" Type="http://schemas.openxmlformats.org/officeDocument/2006/relationships/hyperlink" Target="https://ictv.global/ictv/proposals/2021.036M.R.Rhabdoviridae_sprename.zip" TargetMode="External"/><Relationship Id="rId17418" Type="http://schemas.openxmlformats.org/officeDocument/2006/relationships/hyperlink" Target="https://ictv.global/taxonomy/taxondetails?taxnode_id=202200090" TargetMode="External"/><Relationship Id="rId20013" Type="http://schemas.openxmlformats.org/officeDocument/2006/relationships/hyperlink" Target="https://ictv.global/ictv/proposals/2019.006G.zip" TargetMode="External"/><Relationship Id="rId5375" Type="http://schemas.openxmlformats.org/officeDocument/2006/relationships/hyperlink" Target="https://ictv.global/ictv/proposals/2021.091B.R.Weiservirinae.zip" TargetMode="External"/><Relationship Id="rId6426" Type="http://schemas.openxmlformats.org/officeDocument/2006/relationships/hyperlink" Target="https://ictv.global/taxonomy/taxondetails?taxnode_id=202209350" TargetMode="External"/><Relationship Id="rId9996" Type="http://schemas.openxmlformats.org/officeDocument/2006/relationships/hyperlink" Target="https://ictv.global/taxonomy/taxondetails?taxnode_id=202205986" TargetMode="External"/><Relationship Id="rId22185" Type="http://schemas.openxmlformats.org/officeDocument/2006/relationships/hyperlink" Target="https://ictv.global/ictv/proposals/2021.006D.R.Polydnaviriformidae_1renfam_3rensp.zip" TargetMode="External"/><Relationship Id="rId1985" Type="http://schemas.openxmlformats.org/officeDocument/2006/relationships/hyperlink" Target="https://ictv.global/ictv/proposals/2021.010B.R.Binomial_names.zip" TargetMode="External"/><Relationship Id="rId5028" Type="http://schemas.openxmlformats.org/officeDocument/2006/relationships/hyperlink" Target="https://ictv.global/taxonomy/taxondetails?taxnode_id=202207013" TargetMode="External"/><Relationship Id="rId8598" Type="http://schemas.openxmlformats.org/officeDocument/2006/relationships/hyperlink" Target="https://ictv.global/taxonomy/taxondetails?taxnode_id=202203861" TargetMode="External"/><Relationship Id="rId9649" Type="http://schemas.openxmlformats.org/officeDocument/2006/relationships/hyperlink" Target="https://ictv.global/ictv/proposals/2022.009D.Circoviridae_rensp101_nsp48.zip" TargetMode="External"/><Relationship Id="rId11579" Type="http://schemas.openxmlformats.org/officeDocument/2006/relationships/hyperlink" Target="https://ictv.global/ictv/proposals/2020.005F.R.Genomoviridae.zip" TargetMode="External"/><Relationship Id="rId12977" Type="http://schemas.openxmlformats.org/officeDocument/2006/relationships/hyperlink" Target="https://ictv.global/ictv/proposals/2022.013P.Tymoviridae_rename.zip" TargetMode="External"/><Relationship Id="rId1638" Type="http://schemas.openxmlformats.org/officeDocument/2006/relationships/hyperlink" Target="https://ictv.global/taxonomy/taxondetails?taxnode_id=202208219" TargetMode="External"/><Relationship Id="rId14052" Type="http://schemas.openxmlformats.org/officeDocument/2006/relationships/hyperlink" Target="https://ictv.global/taxonomy/taxondetails?taxnode_id=202210394" TargetMode="External"/><Relationship Id="rId15103" Type="http://schemas.openxmlformats.org/officeDocument/2006/relationships/hyperlink" Target="https://ictv.global/ictv/proposals/2020.095B.R.Leviviricetes.zip" TargetMode="External"/><Relationship Id="rId15450" Type="http://schemas.openxmlformats.org/officeDocument/2006/relationships/hyperlink" Target="https://ictv.global/taxonomy/taxondetails?taxnode_id=202212562" TargetMode="External"/><Relationship Id="rId16501" Type="http://schemas.openxmlformats.org/officeDocument/2006/relationships/hyperlink" Target="https://ictv.global/ictv/proposals/2021.036M.R.Rhabdoviridae_sprename.zip" TargetMode="External"/><Relationship Id="rId3060" Type="http://schemas.openxmlformats.org/officeDocument/2006/relationships/hyperlink" Target="https://ictv.global/taxonomy/taxondetails?taxnode_id=202211747" TargetMode="External"/><Relationship Id="rId4111" Type="http://schemas.openxmlformats.org/officeDocument/2006/relationships/hyperlink" Target="https://ictv.global/ictv/proposals/2021.010B.R.Binomial_names.zip" TargetMode="External"/><Relationship Id="rId18673" Type="http://schemas.openxmlformats.org/officeDocument/2006/relationships/hyperlink" Target="https://ictv.global/ictv/proposals/2019.020S-023S.zip" TargetMode="External"/><Relationship Id="rId19724" Type="http://schemas.openxmlformats.org/officeDocument/2006/relationships/hyperlink" Target="https://ictv.global/taxonomy/taxondetails?taxnode_id=202204611" TargetMode="External"/><Relationship Id="rId6283" Type="http://schemas.openxmlformats.org/officeDocument/2006/relationships/hyperlink" Target="https://ictv.global/ictv/proposals/2021.031B.R.Foxunavirus.zip" TargetMode="External"/><Relationship Id="rId7681" Type="http://schemas.openxmlformats.org/officeDocument/2006/relationships/hyperlink" Target="https://ictv.global/ictv/proposals/2021.010B.R.Binomial_names.zip" TargetMode="External"/><Relationship Id="rId8732" Type="http://schemas.openxmlformats.org/officeDocument/2006/relationships/hyperlink" Target="https://ictv.global/taxonomy/taxondetails?taxnode_id=202209584" TargetMode="External"/><Relationship Id="rId10662" Type="http://schemas.openxmlformats.org/officeDocument/2006/relationships/hyperlink" Target="https://ictv.global/taxonomy/taxondetails?taxnode_id=202203374" TargetMode="External"/><Relationship Id="rId11713" Type="http://schemas.openxmlformats.org/officeDocument/2006/relationships/hyperlink" Target="https://ictv.global/ictv/proposals/2020.001G.R.Abolish_type_species.pdf" TargetMode="External"/><Relationship Id="rId17275" Type="http://schemas.openxmlformats.org/officeDocument/2006/relationships/hyperlink" Target="https://ictv.global/ictv/proposals/2021.013M.Hantaviridae_sprename.zip" TargetMode="External"/><Relationship Id="rId18326" Type="http://schemas.openxmlformats.org/officeDocument/2006/relationships/hyperlink" Target="https://ictv.global/taxonomy/taxondetails?taxnode_id=202204142" TargetMode="External"/><Relationship Id="rId7334" Type="http://schemas.openxmlformats.org/officeDocument/2006/relationships/hyperlink" Target="https://ictv.global/taxonomy/taxondetails?taxnode_id=202201161" TargetMode="External"/><Relationship Id="rId10315" Type="http://schemas.openxmlformats.org/officeDocument/2006/relationships/hyperlink" Target="https://ictv.global/ictv/proposals/2019.012D.zip" TargetMode="External"/><Relationship Id="rId13885" Type="http://schemas.openxmlformats.org/officeDocument/2006/relationships/hyperlink" Target="https://ictv.global/ictv/proposals/2020.095B.R.Leviviricetes.zip" TargetMode="External"/><Relationship Id="rId14936" Type="http://schemas.openxmlformats.org/officeDocument/2006/relationships/hyperlink" Target="https://ictv.global/taxonomy/taxondetails?taxnode_id=202211179" TargetMode="External"/><Relationship Id="rId2893" Type="http://schemas.openxmlformats.org/officeDocument/2006/relationships/hyperlink" Target="https://ictv.global/ictv/proposals/2021.010B.R.Binomial_names.zip" TargetMode="External"/><Relationship Id="rId3944" Type="http://schemas.openxmlformats.org/officeDocument/2006/relationships/hyperlink" Target="https://ictv.global/taxonomy/taxondetails?taxnode_id=202213119" TargetMode="External"/><Relationship Id="rId12487" Type="http://schemas.openxmlformats.org/officeDocument/2006/relationships/hyperlink" Target="https://ictv.global/ictv/proposals/2019.006G.zip" TargetMode="External"/><Relationship Id="rId13538" Type="http://schemas.openxmlformats.org/officeDocument/2006/relationships/hyperlink" Target="https://ictv.global/taxonomy/taxondetails?taxnode_id=202212457" TargetMode="External"/><Relationship Id="rId20754" Type="http://schemas.openxmlformats.org/officeDocument/2006/relationships/hyperlink" Target="https://ictv.global/taxonomy/taxondetails?taxnode_id=202204316" TargetMode="External"/><Relationship Id="rId21805" Type="http://schemas.openxmlformats.org/officeDocument/2006/relationships/hyperlink" Target="https://ictv.global/ictv/proposals/2022.008D.Aelloviridae_146rensp.zip" TargetMode="External"/><Relationship Id="rId865" Type="http://schemas.openxmlformats.org/officeDocument/2006/relationships/hyperlink" Target="https://ictv.global/ictv/proposals/2022.001B.Aliceevansviridae.zip" TargetMode="External"/><Relationship Id="rId1495" Type="http://schemas.openxmlformats.org/officeDocument/2006/relationships/hyperlink" Target="https://ictv.global/ictv/proposals/2021.010B.R.Binomial_names.zip" TargetMode="External"/><Relationship Id="rId2546" Type="http://schemas.openxmlformats.org/officeDocument/2006/relationships/hyperlink" Target="https://ictv.global/taxonomy/taxondetails?taxnode_id=202207813" TargetMode="External"/><Relationship Id="rId9159" Type="http://schemas.openxmlformats.org/officeDocument/2006/relationships/hyperlink" Target="https://ictv.global/ictv/proposals/2022.005D.Parvoviridae_2ngen_49nsp_125rensp.zip" TargetMode="External"/><Relationship Id="rId11089" Type="http://schemas.openxmlformats.org/officeDocument/2006/relationships/hyperlink" Target="https://ictv.global/ictv/proposals/2019.012D.zip" TargetMode="External"/><Relationship Id="rId16011" Type="http://schemas.openxmlformats.org/officeDocument/2006/relationships/hyperlink" Target="https://ictv.global/ictv/proposals/2022.014M.Mymonaviridae_13nsp.zip" TargetMode="External"/><Relationship Id="rId20407" Type="http://schemas.openxmlformats.org/officeDocument/2006/relationships/hyperlink" Target="https://ictv.global/ictv/proposals/2019.006G.zip" TargetMode="External"/><Relationship Id="rId518" Type="http://schemas.openxmlformats.org/officeDocument/2006/relationships/hyperlink" Target="https://ictv.global/taxonomy/taxondetails?taxnode_id=202212182" TargetMode="External"/><Relationship Id="rId1148" Type="http://schemas.openxmlformats.org/officeDocument/2006/relationships/hyperlink" Target="https://ictv.global/taxonomy/taxondetails?taxnode_id=202208338" TargetMode="External"/><Relationship Id="rId5769" Type="http://schemas.openxmlformats.org/officeDocument/2006/relationships/hyperlink" Target="https://ictv.global/ictv/proposals/2021.010B.R.Binomial_names.zip" TargetMode="External"/><Relationship Id="rId9640" Type="http://schemas.openxmlformats.org/officeDocument/2006/relationships/hyperlink" Target="https://ictv.global/taxonomy/taxondetails?taxnode_id=202214087" TargetMode="External"/><Relationship Id="rId18183" Type="http://schemas.openxmlformats.org/officeDocument/2006/relationships/hyperlink" Target="https://ictv.global/ictv/proposals/2021.001F.R.Fusariviridae_1newfam.zip" TargetMode="External"/><Relationship Id="rId19234" Type="http://schemas.openxmlformats.org/officeDocument/2006/relationships/hyperlink" Target="https://ictv.global/taxonomy/taxondetails?taxnode_id=202213818" TargetMode="External"/><Relationship Id="rId19581" Type="http://schemas.openxmlformats.org/officeDocument/2006/relationships/hyperlink" Target="https://ictv.global/ictv/proposals/2019.017P.zip" TargetMode="External"/><Relationship Id="rId7191" Type="http://schemas.openxmlformats.org/officeDocument/2006/relationships/hyperlink" Target="https://ictv.global/ictv/proposals/2021.010B.R.Binomial_names.zip" TargetMode="External"/><Relationship Id="rId8242" Type="http://schemas.openxmlformats.org/officeDocument/2006/relationships/hyperlink" Target="https://ictv.global/taxonomy/taxondetails?taxnode_id=202212638" TargetMode="External"/><Relationship Id="rId11570" Type="http://schemas.openxmlformats.org/officeDocument/2006/relationships/hyperlink" Target="https://ictv.global/taxonomy/taxondetails?taxnode_id=202209088" TargetMode="External"/><Relationship Id="rId12621" Type="http://schemas.openxmlformats.org/officeDocument/2006/relationships/hyperlink" Target="https://ictv.global/ictv/proposals/2019.006G.zip" TargetMode="External"/><Relationship Id="rId10172" Type="http://schemas.openxmlformats.org/officeDocument/2006/relationships/hyperlink" Target="https://ictv.global/taxonomy/taxondetails?taxnode_id=202203199" TargetMode="External"/><Relationship Id="rId11223" Type="http://schemas.openxmlformats.org/officeDocument/2006/relationships/hyperlink" Target="https://ictv.global/ictv/proposals/2020.005F.R.Genomoviridae.zip" TargetMode="External"/><Relationship Id="rId14793" Type="http://schemas.openxmlformats.org/officeDocument/2006/relationships/hyperlink" Target="https://ictv.global/ictv/proposals/2020.095B.R.Leviviricetes.zip" TargetMode="External"/><Relationship Id="rId15844" Type="http://schemas.openxmlformats.org/officeDocument/2006/relationships/hyperlink" Target="https://ictv.global/taxonomy/taxondetails?taxnode_id=202206055" TargetMode="External"/><Relationship Id="rId4852" Type="http://schemas.openxmlformats.org/officeDocument/2006/relationships/hyperlink" Target="https://ictv.global/taxonomy/taxondetails?taxnode_id=202200430" TargetMode="External"/><Relationship Id="rId5903" Type="http://schemas.openxmlformats.org/officeDocument/2006/relationships/hyperlink" Target="https://ictv.global/ictv/proposals/2021.010B.R.Binomial_names.zip" TargetMode="External"/><Relationship Id="rId13395" Type="http://schemas.openxmlformats.org/officeDocument/2006/relationships/hyperlink" Target="https://ictv.global/ictv/proposals/2022.015P.Tombusviridae_rename.zip" TargetMode="External"/><Relationship Id="rId14446" Type="http://schemas.openxmlformats.org/officeDocument/2006/relationships/hyperlink" Target="https://ictv.global/taxonomy/taxondetails?taxnode_id=202210880" TargetMode="External"/><Relationship Id="rId21662" Type="http://schemas.openxmlformats.org/officeDocument/2006/relationships/hyperlink" Target="https://ictv.global/taxonomy/taxondetails?taxnode_id=202205726" TargetMode="External"/><Relationship Id="rId3454" Type="http://schemas.openxmlformats.org/officeDocument/2006/relationships/hyperlink" Target="https://ictv.global/taxonomy/taxondetails?taxnode_id=202200281" TargetMode="External"/><Relationship Id="rId4505" Type="http://schemas.openxmlformats.org/officeDocument/2006/relationships/hyperlink" Target="https://ictv.global/ictv/proposals/2022.034B.Gordonclarkvirinae_nsf.zip" TargetMode="External"/><Relationship Id="rId13048" Type="http://schemas.openxmlformats.org/officeDocument/2006/relationships/hyperlink" Target="https://ictv.global/taxonomy/taxondetails?taxnode_id=202203075" TargetMode="External"/><Relationship Id="rId17669" Type="http://schemas.openxmlformats.org/officeDocument/2006/relationships/hyperlink" Target="https://ictv.global/ictv/proposals/2021.028M.Peribunyaviridae_sprename.zip" TargetMode="External"/><Relationship Id="rId20264" Type="http://schemas.openxmlformats.org/officeDocument/2006/relationships/hyperlink" Target="https://ictv.global/taxonomy/taxondetails?taxnode_id=202213831" TargetMode="External"/><Relationship Id="rId21315" Type="http://schemas.openxmlformats.org/officeDocument/2006/relationships/hyperlink" Target="https://ictv.global/ictv/proposals/2022.003D.Lefavirales_106rensp.zip" TargetMode="External"/><Relationship Id="rId375" Type="http://schemas.openxmlformats.org/officeDocument/2006/relationships/hyperlink" Target="https://ictv.global/ictv/proposals/2021.022B.R.Crassvirales.zip" TargetMode="External"/><Relationship Id="rId2056" Type="http://schemas.openxmlformats.org/officeDocument/2006/relationships/hyperlink" Target="https://ictv.global/taxonomy/taxondetails?taxnode_id=202210087" TargetMode="External"/><Relationship Id="rId3107" Type="http://schemas.openxmlformats.org/officeDocument/2006/relationships/hyperlink" Target="https://ictv.global/ictv/proposals/2022.073B.Schitoviridae_1nsf_9ng_30nsp.zip" TargetMode="External"/><Relationship Id="rId6677" Type="http://schemas.openxmlformats.org/officeDocument/2006/relationships/hyperlink" Target="https://ictv.global/ictv/proposals/2021.044B.R.Korravirus_new_species.zip" TargetMode="External"/><Relationship Id="rId7728" Type="http://schemas.openxmlformats.org/officeDocument/2006/relationships/hyperlink" Target="https://ictv.global/taxonomy/taxondetails?taxnode_id=202211961" TargetMode="External"/><Relationship Id="rId19091" Type="http://schemas.openxmlformats.org/officeDocument/2006/relationships/hyperlink" Target="https://ictv.global/ictv/proposals/2021.006S.R.Picornaviridae_5nsfam.zip" TargetMode="External"/><Relationship Id="rId5279" Type="http://schemas.openxmlformats.org/officeDocument/2006/relationships/hyperlink" Target="https://ictv.global/ictv/proposals/2021.010B.R.Binomial_names.zip" TargetMode="External"/><Relationship Id="rId9150" Type="http://schemas.openxmlformats.org/officeDocument/2006/relationships/hyperlink" Target="https://ictv.global/taxonomy/taxondetails?taxnode_id=202214047" TargetMode="External"/><Relationship Id="rId10709" Type="http://schemas.openxmlformats.org/officeDocument/2006/relationships/hyperlink" Target="https://ictv.global/ictv/proposals/2019.022P.zip" TargetMode="External"/><Relationship Id="rId11080" Type="http://schemas.openxmlformats.org/officeDocument/2006/relationships/hyperlink" Target="https://ictv.global/taxonomy/taxondetails?taxnode_id=202206686" TargetMode="External"/><Relationship Id="rId12131" Type="http://schemas.openxmlformats.org/officeDocument/2006/relationships/hyperlink" Target="https://ictv.global/ictv/proposals/2019.006G.zip" TargetMode="External"/><Relationship Id="rId22089" Type="http://schemas.openxmlformats.org/officeDocument/2006/relationships/hyperlink" Target="https://ictv.global/ictv/proposals/2021.006D.R.Polydnaviriformidae_1renfam_3rensp.zip" TargetMode="External"/><Relationship Id="rId16752" Type="http://schemas.openxmlformats.org/officeDocument/2006/relationships/hyperlink" Target="https://ictv.global/taxonomy/taxondetails?taxnode_id=202201743" TargetMode="External"/><Relationship Id="rId17803" Type="http://schemas.openxmlformats.org/officeDocument/2006/relationships/hyperlink" Target="https://ictv.global/ictv/proposals/2021.002M.Phenuiviridae_sprenamed.zip" TargetMode="External"/><Relationship Id="rId1889" Type="http://schemas.openxmlformats.org/officeDocument/2006/relationships/hyperlink" Target="https://ictv.global/ictv/proposals/2021.010B.R.Binomial_names.zip" TargetMode="External"/><Relationship Id="rId4362" Type="http://schemas.openxmlformats.org/officeDocument/2006/relationships/hyperlink" Target="https://ictv.global/taxonomy/taxondetails?taxnode_id=202212981" TargetMode="External"/><Relationship Id="rId5760" Type="http://schemas.openxmlformats.org/officeDocument/2006/relationships/hyperlink" Target="https://ictv.global/taxonomy/taxondetails?taxnode_id=202209708" TargetMode="External"/><Relationship Id="rId6811" Type="http://schemas.openxmlformats.org/officeDocument/2006/relationships/hyperlink" Target="https://ictv.global/ictv/proposals/2021.010B.R.Binomial_names.zip" TargetMode="External"/><Relationship Id="rId15354" Type="http://schemas.openxmlformats.org/officeDocument/2006/relationships/hyperlink" Target="https://ictv.global/taxonomy/taxondetails?taxnode_id=202211486" TargetMode="External"/><Relationship Id="rId16405" Type="http://schemas.openxmlformats.org/officeDocument/2006/relationships/hyperlink" Target="https://ictv.global/ictv/proposals/2021.036M.R.Rhabdoviridae_sprename.zip" TargetMode="External"/><Relationship Id="rId19975" Type="http://schemas.openxmlformats.org/officeDocument/2006/relationships/hyperlink" Target="https://ictv.global/ictv/proposals/2019.006G.zip" TargetMode="External"/><Relationship Id="rId4015" Type="http://schemas.openxmlformats.org/officeDocument/2006/relationships/hyperlink" Target="https://ictv.global/ictv/proposals/2021.005B.R.Arquatrovirinae.zip" TargetMode="External"/><Relationship Id="rId5413" Type="http://schemas.openxmlformats.org/officeDocument/2006/relationships/hyperlink" Target="https://ictv.global/ictv/proposals/2022.091B.Caudoviricetes_3ng_actinophages.zip" TargetMode="External"/><Relationship Id="rId8983" Type="http://schemas.openxmlformats.org/officeDocument/2006/relationships/hyperlink" Target="https://ictv.global/ictv/proposals/2020.001G.R.Abolish_type_species.pdf" TargetMode="External"/><Relationship Id="rId11964" Type="http://schemas.openxmlformats.org/officeDocument/2006/relationships/hyperlink" Target="https://ictv.global/taxonomy/taxondetails?taxnode_id=202204978" TargetMode="External"/><Relationship Id="rId15007" Type="http://schemas.openxmlformats.org/officeDocument/2006/relationships/hyperlink" Target="https://ictv.global/ictv/proposals/2020.095B.R.Leviviricetes.zip" TargetMode="External"/><Relationship Id="rId18577" Type="http://schemas.openxmlformats.org/officeDocument/2006/relationships/hyperlink" Target="https://ictv.global/ictv/proposals/2019.006G.zip" TargetMode="External"/><Relationship Id="rId19628" Type="http://schemas.openxmlformats.org/officeDocument/2006/relationships/hyperlink" Target="https://ictv.global/taxonomy/taxondetails?taxnode_id=202204572" TargetMode="External"/><Relationship Id="rId21172" Type="http://schemas.openxmlformats.org/officeDocument/2006/relationships/hyperlink" Target="https://ictv.global/taxonomy/taxondetails?taxnode_id=202207193" TargetMode="External"/><Relationship Id="rId22223" Type="http://schemas.openxmlformats.org/officeDocument/2006/relationships/hyperlink" Target="https://ictv.global/ictv/proposals/2019.009G.zip" TargetMode="External"/><Relationship Id="rId7585" Type="http://schemas.openxmlformats.org/officeDocument/2006/relationships/hyperlink" Target="https://ictv.global/ictv/proposals/2021.067B.R.Pukovnikvirus.zip" TargetMode="External"/><Relationship Id="rId8636" Type="http://schemas.openxmlformats.org/officeDocument/2006/relationships/hyperlink" Target="https://ictv.global/taxonomy/taxondetails?taxnode_id=202202744" TargetMode="External"/><Relationship Id="rId10566" Type="http://schemas.openxmlformats.org/officeDocument/2006/relationships/hyperlink" Target="https://ictv.global/taxonomy/taxondetails?taxnode_id=202209131" TargetMode="External"/><Relationship Id="rId11617" Type="http://schemas.openxmlformats.org/officeDocument/2006/relationships/hyperlink" Target="https://ictv.global/ictv/proposals/2019.104B.zip" TargetMode="External"/><Relationship Id="rId17179" Type="http://schemas.openxmlformats.org/officeDocument/2006/relationships/hyperlink" Target="https://ictv.global/ictv/proposals/2022.018P.Emaravirus_1ns.zip" TargetMode="External"/><Relationship Id="rId6187" Type="http://schemas.openxmlformats.org/officeDocument/2006/relationships/hyperlink" Target="https://ictv.global/ictv/proposals/2021.010B.R.Binomial_names.zip" TargetMode="External"/><Relationship Id="rId7238" Type="http://schemas.openxmlformats.org/officeDocument/2006/relationships/hyperlink" Target="https://ictv.global/taxonomy/taxondetails?taxnode_id=202200683" TargetMode="External"/><Relationship Id="rId10219" Type="http://schemas.openxmlformats.org/officeDocument/2006/relationships/hyperlink" Target="https://ictv.global/ictv/proposals/2019.012D.zip" TargetMode="External"/><Relationship Id="rId13789" Type="http://schemas.openxmlformats.org/officeDocument/2006/relationships/hyperlink" Target="https://ictv.global/ictv/proposals/2020.095B.R.Leviviricetes.zip" TargetMode="External"/><Relationship Id="rId2797" Type="http://schemas.openxmlformats.org/officeDocument/2006/relationships/hyperlink" Target="https://ictv.global/ictv/proposals/2021.063B.R.Peduoviridae.zip" TargetMode="External"/><Relationship Id="rId3848" Type="http://schemas.openxmlformats.org/officeDocument/2006/relationships/hyperlink" Target="https://ictv.global/taxonomy/taxondetails?taxnode_id=202212676" TargetMode="External"/><Relationship Id="rId16262" Type="http://schemas.openxmlformats.org/officeDocument/2006/relationships/hyperlink" Target="https://ictv.global/taxonomy/taxondetails?taxnode_id=202201623" TargetMode="External"/><Relationship Id="rId17313" Type="http://schemas.openxmlformats.org/officeDocument/2006/relationships/hyperlink" Target="https://ictv.global/ictv/proposals/2021.017M.Nairoviridae_sprenamed.zip" TargetMode="External"/><Relationship Id="rId17660" Type="http://schemas.openxmlformats.org/officeDocument/2006/relationships/hyperlink" Target="https://ictv.global/taxonomy/taxondetails?taxnode_id=202206379" TargetMode="External"/><Relationship Id="rId18711" Type="http://schemas.openxmlformats.org/officeDocument/2006/relationships/hyperlink" Target="https://ictv.global/ictv/proposals/2019.006G.zip" TargetMode="External"/><Relationship Id="rId20658" Type="http://schemas.openxmlformats.org/officeDocument/2006/relationships/hyperlink" Target="https://ictv.global/taxonomy/taxondetails?taxnode_id=202208690" TargetMode="External"/><Relationship Id="rId769" Type="http://schemas.openxmlformats.org/officeDocument/2006/relationships/hyperlink" Target="https://ictv.global/ictv/proposals/2022.001B.Aliceevansviridae.zip" TargetMode="External"/><Relationship Id="rId1399" Type="http://schemas.openxmlformats.org/officeDocument/2006/relationships/hyperlink" Target="https://ictv.global/ictv/proposals/2021.010B.R.Binomial_names.zip" TargetMode="External"/><Relationship Id="rId5270" Type="http://schemas.openxmlformats.org/officeDocument/2006/relationships/hyperlink" Target="https://ictv.global/taxonomy/taxondetails?taxnode_id=202200359" TargetMode="External"/><Relationship Id="rId6321" Type="http://schemas.openxmlformats.org/officeDocument/2006/relationships/hyperlink" Target="https://ictv.global/ictv/proposals/2021.010B.R.Binomial_names.zip" TargetMode="External"/><Relationship Id="rId10700" Type="http://schemas.openxmlformats.org/officeDocument/2006/relationships/hyperlink" Target="https://ictv.global/taxonomy/taxondetails?taxnode_id=202205832" TargetMode="External"/><Relationship Id="rId21709" Type="http://schemas.openxmlformats.org/officeDocument/2006/relationships/hyperlink" Target="https://ictv.global/ictv/proposals/2020.009B.R.Ampullaviridae.zip" TargetMode="External"/><Relationship Id="rId22080" Type="http://schemas.openxmlformats.org/officeDocument/2006/relationships/hyperlink" Target="https://ictv.global/taxonomy/taxondetails?taxnode_id=202204339" TargetMode="External"/><Relationship Id="rId8493" Type="http://schemas.openxmlformats.org/officeDocument/2006/relationships/hyperlink" Target="https://ictv.global/ictv/proposals/2021.085B.R.Tubulavirales.zip" TargetMode="External"/><Relationship Id="rId9891" Type="http://schemas.openxmlformats.org/officeDocument/2006/relationships/hyperlink" Target="https://ictv.global/ictv/proposals/2020.016D.R.Smacoviridae_6ngen_42nsp.zip" TargetMode="External"/><Relationship Id="rId12872" Type="http://schemas.openxmlformats.org/officeDocument/2006/relationships/hyperlink" Target="https://ictv.global/taxonomy/taxondetails?taxnode_id=202202327" TargetMode="External"/><Relationship Id="rId13923" Type="http://schemas.openxmlformats.org/officeDocument/2006/relationships/hyperlink" Target="https://ictv.global/ictv/proposals/2020.095B.R.Leviviricetes.zip" TargetMode="External"/><Relationship Id="rId18087" Type="http://schemas.openxmlformats.org/officeDocument/2006/relationships/hyperlink" Target="https://ictv.global/ictv/proposals/2022.011P.Tospoviridae_rename.zip" TargetMode="External"/><Relationship Id="rId19485" Type="http://schemas.openxmlformats.org/officeDocument/2006/relationships/hyperlink" Target="https://ictv.global/ictv/proposals/2020.026P.R.Abolish_Luteoviridae.zip" TargetMode="External"/><Relationship Id="rId1880" Type="http://schemas.openxmlformats.org/officeDocument/2006/relationships/hyperlink" Target="https://ictv.global/taxonomy/taxondetails?taxnode_id=202214493" TargetMode="External"/><Relationship Id="rId2931" Type="http://schemas.openxmlformats.org/officeDocument/2006/relationships/hyperlink" Target="https://ictv.global/ictv/proposals/2021.063B.R.Peduoviridae.zip" TargetMode="External"/><Relationship Id="rId7095" Type="http://schemas.openxmlformats.org/officeDocument/2006/relationships/hyperlink" Target="https://ictv.global/ictv/proposals/2021.010B.R.Binomial_names.zip" TargetMode="External"/><Relationship Id="rId8146" Type="http://schemas.openxmlformats.org/officeDocument/2006/relationships/hyperlink" Target="https://ictv.global/taxonomy/taxondetails?taxnode_id=202207705" TargetMode="External"/><Relationship Id="rId9544" Type="http://schemas.openxmlformats.org/officeDocument/2006/relationships/hyperlink" Target="https://ictv.global/taxonomy/taxondetails?taxnode_id=202202917" TargetMode="External"/><Relationship Id="rId11474" Type="http://schemas.openxmlformats.org/officeDocument/2006/relationships/hyperlink" Target="https://ictv.global/taxonomy/taxondetails?taxnode_id=202209033" TargetMode="External"/><Relationship Id="rId12525" Type="http://schemas.openxmlformats.org/officeDocument/2006/relationships/hyperlink" Target="https://ictv.global/ictv/proposals/2020.001G.R.Abolish_type_species.pdf" TargetMode="External"/><Relationship Id="rId19138" Type="http://schemas.openxmlformats.org/officeDocument/2006/relationships/hyperlink" Target="https://ictv.global/taxonomy/taxondetails?taxnode_id=202202040" TargetMode="External"/><Relationship Id="rId903" Type="http://schemas.openxmlformats.org/officeDocument/2006/relationships/hyperlink" Target="https://ictv.global/ictv/proposals/2022.001B.Aliceevansviridae.zip" TargetMode="External"/><Relationship Id="rId1533" Type="http://schemas.openxmlformats.org/officeDocument/2006/relationships/hyperlink" Target="https://ictv.global/ictv/proposals/2021.010B.R.Binomial_names.zip" TargetMode="External"/><Relationship Id="rId10076" Type="http://schemas.openxmlformats.org/officeDocument/2006/relationships/hyperlink" Target="https://ictv.global/taxonomy/taxondetails?taxnode_id=202213290" TargetMode="External"/><Relationship Id="rId11127" Type="http://schemas.openxmlformats.org/officeDocument/2006/relationships/hyperlink" Target="https://ictv.global/ictv/proposals/2019.001P.zip" TargetMode="External"/><Relationship Id="rId14697" Type="http://schemas.openxmlformats.org/officeDocument/2006/relationships/hyperlink" Target="https://ictv.global/ictv/proposals/2020.095B.R.Leviviricetes.zip" TargetMode="External"/><Relationship Id="rId15748" Type="http://schemas.openxmlformats.org/officeDocument/2006/relationships/hyperlink" Target="https://ictv.global/taxonomy/taxondetails?taxnode_id=202209744" TargetMode="External"/><Relationship Id="rId4756" Type="http://schemas.openxmlformats.org/officeDocument/2006/relationships/hyperlink" Target="https://ictv.global/taxonomy/taxondetails?taxnode_id=202200916" TargetMode="External"/><Relationship Id="rId5807" Type="http://schemas.openxmlformats.org/officeDocument/2006/relationships/hyperlink" Target="https://ictv.global/ictv/proposals/2022.019B.Casadabanvirus_16nsp.zip" TargetMode="External"/><Relationship Id="rId13299" Type="http://schemas.openxmlformats.org/officeDocument/2006/relationships/hyperlink" Target="https://ictv.global/ictv/proposals/2022.015P.Tombusviridae_rename.zip" TargetMode="External"/><Relationship Id="rId17170" Type="http://schemas.openxmlformats.org/officeDocument/2006/relationships/hyperlink" Target="https://ictv.global/taxonomy/taxondetails?taxnode_id=202200010" TargetMode="External"/><Relationship Id="rId18221" Type="http://schemas.openxmlformats.org/officeDocument/2006/relationships/hyperlink" Target="https://ictv.global/ictv/proposals/2021.001F.R.Fusariviridae_1newfam.zip" TargetMode="External"/><Relationship Id="rId21566" Type="http://schemas.openxmlformats.org/officeDocument/2006/relationships/hyperlink" Target="https://ictv.global/taxonomy/taxondetails?taxnode_id=202208798" TargetMode="External"/><Relationship Id="rId3358" Type="http://schemas.openxmlformats.org/officeDocument/2006/relationships/hyperlink" Target="https://ictv.global/taxonomy/taxondetails?taxnode_id=202209262" TargetMode="External"/><Relationship Id="rId4409" Type="http://schemas.openxmlformats.org/officeDocument/2006/relationships/hyperlink" Target="https://ictv.global/ictv/proposals/2021.010B.R.Binomial_names.zip" TargetMode="External"/><Relationship Id="rId7979" Type="http://schemas.openxmlformats.org/officeDocument/2006/relationships/hyperlink" Target="https://ictv.global/ictv/proposals/2021.010B.R.Binomial_names.zip" TargetMode="External"/><Relationship Id="rId10210" Type="http://schemas.openxmlformats.org/officeDocument/2006/relationships/hyperlink" Target="https://ictv.global/taxonomy/taxondetails?taxnode_id=202203214" TargetMode="External"/><Relationship Id="rId20168" Type="http://schemas.openxmlformats.org/officeDocument/2006/relationships/hyperlink" Target="https://ictv.global/taxonomy/taxondetails?taxnode_id=202203849" TargetMode="External"/><Relationship Id="rId21219" Type="http://schemas.openxmlformats.org/officeDocument/2006/relationships/hyperlink" Target="https://ictv.global/ictv/proposals/2020.001G.R.Abolish_type_species.pdf" TargetMode="External"/><Relationship Id="rId279" Type="http://schemas.openxmlformats.org/officeDocument/2006/relationships/hyperlink" Target="https://ictv.global/ictv/proposals/2022.001D.Herpesvirales_1renfam_4rengen_124rensp_6absp.zip" TargetMode="External"/><Relationship Id="rId13780" Type="http://schemas.openxmlformats.org/officeDocument/2006/relationships/hyperlink" Target="https://ictv.global/taxonomy/taxondetails?taxnode_id=202210813" TargetMode="External"/><Relationship Id="rId14831" Type="http://schemas.openxmlformats.org/officeDocument/2006/relationships/hyperlink" Target="https://ictv.global/ictv/proposals/2020.095B.R.Leviviricetes.zip" TargetMode="External"/><Relationship Id="rId760" Type="http://schemas.openxmlformats.org/officeDocument/2006/relationships/hyperlink" Target="https://ictv.global/taxonomy/taxondetails?taxnode_id=202214377" TargetMode="External"/><Relationship Id="rId1390" Type="http://schemas.openxmlformats.org/officeDocument/2006/relationships/hyperlink" Target="https://ictv.global/taxonomy/taxondetails?taxnode_id=202200554" TargetMode="External"/><Relationship Id="rId2441" Type="http://schemas.openxmlformats.org/officeDocument/2006/relationships/hyperlink" Target="https://ictv.global/ictv/proposals/2021.010B.R.Binomial_names.zip" TargetMode="External"/><Relationship Id="rId9054" Type="http://schemas.openxmlformats.org/officeDocument/2006/relationships/hyperlink" Target="https://ictv.global/taxonomy/taxondetails?taxnode_id=202204087" TargetMode="External"/><Relationship Id="rId12382" Type="http://schemas.openxmlformats.org/officeDocument/2006/relationships/hyperlink" Target="https://ictv.global/taxonomy/taxondetails?taxnode_id=202205398" TargetMode="External"/><Relationship Id="rId13433" Type="http://schemas.openxmlformats.org/officeDocument/2006/relationships/hyperlink" Target="https://ictv.global/ictv/proposals/2021.003F.R.Mitoviridae_100nsp_4ngen.zip" TargetMode="External"/><Relationship Id="rId21700" Type="http://schemas.openxmlformats.org/officeDocument/2006/relationships/hyperlink" Target="https://ictv.global/taxonomy/taxondetails?taxnode_id=202208769" TargetMode="External"/><Relationship Id="rId413" Type="http://schemas.openxmlformats.org/officeDocument/2006/relationships/hyperlink" Target="https://ictv.global/ictv/proposals/2021.022B.R.Crassvirales.zip" TargetMode="External"/><Relationship Id="rId1043" Type="http://schemas.openxmlformats.org/officeDocument/2006/relationships/hyperlink" Target="https://ictv.global/ictv/proposals/2021.010B.R.Binomial_names.zip" TargetMode="External"/><Relationship Id="rId12035" Type="http://schemas.openxmlformats.org/officeDocument/2006/relationships/hyperlink" Target="https://ictv.global/ictv/proposals/2019.006G.zip" TargetMode="External"/><Relationship Id="rId16656" Type="http://schemas.openxmlformats.org/officeDocument/2006/relationships/hyperlink" Target="https://ictv.global/taxonomy/taxondetails?taxnode_id=202207129" TargetMode="External"/><Relationship Id="rId17707" Type="http://schemas.openxmlformats.org/officeDocument/2006/relationships/hyperlink" Target="https://ictv.global/ictv/proposals/2021.031M.Phasmaviridae_sprename.zip" TargetMode="External"/><Relationship Id="rId20302" Type="http://schemas.openxmlformats.org/officeDocument/2006/relationships/hyperlink" Target="https://ictv.global/taxonomy/taxondetails?taxnode_id=202202839" TargetMode="External"/><Relationship Id="rId5664" Type="http://schemas.openxmlformats.org/officeDocument/2006/relationships/hyperlink" Target="https://ictv.global/taxonomy/taxondetails?taxnode_id=202207094" TargetMode="External"/><Relationship Id="rId6715" Type="http://schemas.openxmlformats.org/officeDocument/2006/relationships/hyperlink" Target="https://ictv.global/ictv/proposals/2021.010B.R.Binomial_names.zip" TargetMode="External"/><Relationship Id="rId15258" Type="http://schemas.openxmlformats.org/officeDocument/2006/relationships/hyperlink" Target="https://ictv.global/taxonomy/taxondetails?taxnode_id=202211427" TargetMode="External"/><Relationship Id="rId16309" Type="http://schemas.openxmlformats.org/officeDocument/2006/relationships/hyperlink" Target="https://ictv.global/ictv/proposals/2021.026M.Paramyxoviridae_sprename.zip" TargetMode="External"/><Relationship Id="rId19879" Type="http://schemas.openxmlformats.org/officeDocument/2006/relationships/hyperlink" Target="https://ictv.global/ictv/proposals/2022.010P.Potyviridae_7ns.zip" TargetMode="External"/><Relationship Id="rId22474" Type="http://schemas.openxmlformats.org/officeDocument/2006/relationships/hyperlink" Target="https://ictv.global/taxonomy/taxondetails?taxnode_id=202205165" TargetMode="External"/><Relationship Id="rId4266" Type="http://schemas.openxmlformats.org/officeDocument/2006/relationships/hyperlink" Target="https://ictv.global/taxonomy/taxondetails?taxnode_id=202209633" TargetMode="External"/><Relationship Id="rId5317" Type="http://schemas.openxmlformats.org/officeDocument/2006/relationships/hyperlink" Target="https://ictv.global/ictv/proposals/2021.091B.R.Weiservirinae.zip" TargetMode="External"/><Relationship Id="rId8887" Type="http://schemas.openxmlformats.org/officeDocument/2006/relationships/hyperlink" Target="https://ictv.global/ictv/proposals/2020.001G.R.Abolish_type_species.pdf" TargetMode="External"/><Relationship Id="rId9938" Type="http://schemas.openxmlformats.org/officeDocument/2006/relationships/hyperlink" Target="https://ictv.global/taxonomy/taxondetails?taxnode_id=202205970" TargetMode="External"/><Relationship Id="rId11868" Type="http://schemas.openxmlformats.org/officeDocument/2006/relationships/hyperlink" Target="https://ictv.global/taxonomy/taxondetails?taxnode_id=202207654" TargetMode="External"/><Relationship Id="rId21076" Type="http://schemas.openxmlformats.org/officeDocument/2006/relationships/hyperlink" Target="https://ictv.global/taxonomy/taxondetails?taxnode_id=202214300" TargetMode="External"/><Relationship Id="rId22127" Type="http://schemas.openxmlformats.org/officeDocument/2006/relationships/hyperlink" Target="https://ictv.global/ictv/proposals/2021.006D.R.Polydnaviriformidae_1renfam_3rensp.zip" TargetMode="External"/><Relationship Id="rId1927" Type="http://schemas.openxmlformats.org/officeDocument/2006/relationships/hyperlink" Target="https://ictv.global/ictv/proposals/2021.010B.R.Binomial_names.zip" TargetMode="External"/><Relationship Id="rId7489" Type="http://schemas.openxmlformats.org/officeDocument/2006/relationships/hyperlink" Target="https://ictv.global/ictv/proposals/2021.010B.R.Binomial_names.zip" TargetMode="External"/><Relationship Id="rId12919" Type="http://schemas.openxmlformats.org/officeDocument/2006/relationships/hyperlink" Target="https://ictv.global/ictv/proposals/2021.007F.R.Gammaflexiviridae_2ngen_3nsp.zip" TargetMode="External"/><Relationship Id="rId13290" Type="http://schemas.openxmlformats.org/officeDocument/2006/relationships/hyperlink" Target="https://ictv.global/taxonomy/taxondetails?taxnode_id=202205218" TargetMode="External"/><Relationship Id="rId14341" Type="http://schemas.openxmlformats.org/officeDocument/2006/relationships/hyperlink" Target="https://ictv.global/ictv/proposals/2020.095B.R.Leviviricetes.zip" TargetMode="External"/><Relationship Id="rId4400" Type="http://schemas.openxmlformats.org/officeDocument/2006/relationships/hyperlink" Target="https://ictv.global/taxonomy/taxondetails?taxnode_id=202214577" TargetMode="External"/><Relationship Id="rId18962" Type="http://schemas.openxmlformats.org/officeDocument/2006/relationships/hyperlink" Target="https://ictv.global/taxonomy/taxondetails?taxnode_id=202207412" TargetMode="External"/><Relationship Id="rId21210" Type="http://schemas.openxmlformats.org/officeDocument/2006/relationships/hyperlink" Target="https://ictv.global/taxonomy/taxondetails?taxnode_id=202202428" TargetMode="External"/><Relationship Id="rId270" Type="http://schemas.openxmlformats.org/officeDocument/2006/relationships/hyperlink" Target="https://ictv.global/taxonomy/taxondetails?taxnode_id=202201493" TargetMode="External"/><Relationship Id="rId3002" Type="http://schemas.openxmlformats.org/officeDocument/2006/relationships/hyperlink" Target="https://ictv.global/taxonomy/taxondetails?taxnode_id=202208014" TargetMode="External"/><Relationship Id="rId6572" Type="http://schemas.openxmlformats.org/officeDocument/2006/relationships/hyperlink" Target="https://ictv.global/taxonomy/taxondetails?taxnode_id=202206836" TargetMode="External"/><Relationship Id="rId7970" Type="http://schemas.openxmlformats.org/officeDocument/2006/relationships/hyperlink" Target="https://ictv.global/taxonomy/taxondetails?taxnode_id=202211874" TargetMode="External"/><Relationship Id="rId10951" Type="http://schemas.openxmlformats.org/officeDocument/2006/relationships/hyperlink" Target="https://ictv.global/ictv/proposals/2019.012D.zip" TargetMode="External"/><Relationship Id="rId16166" Type="http://schemas.openxmlformats.org/officeDocument/2006/relationships/hyperlink" Target="https://ictv.global/taxonomy/taxondetails?taxnode_id=202201603" TargetMode="External"/><Relationship Id="rId17564" Type="http://schemas.openxmlformats.org/officeDocument/2006/relationships/hyperlink" Target="https://ictv.global/taxonomy/taxondetails?taxnode_id=202200118" TargetMode="External"/><Relationship Id="rId18615" Type="http://schemas.openxmlformats.org/officeDocument/2006/relationships/hyperlink" Target="https://ictv.global/ictv/proposals/2020.001G.R.Abolish_type_species.pdf" TargetMode="External"/><Relationship Id="rId5174" Type="http://schemas.openxmlformats.org/officeDocument/2006/relationships/hyperlink" Target="https://ictv.global/taxonomy/taxondetails?taxnode_id=202213662" TargetMode="External"/><Relationship Id="rId6225" Type="http://schemas.openxmlformats.org/officeDocument/2006/relationships/hyperlink" Target="https://ictv.global/ictv/proposals/2021.010B.R.Binomial_names.zip" TargetMode="External"/><Relationship Id="rId7623" Type="http://schemas.openxmlformats.org/officeDocument/2006/relationships/hyperlink" Target="https://ictv.global/ictv/proposals/2021.010B.R.Binomial_names.zip" TargetMode="External"/><Relationship Id="rId10604" Type="http://schemas.openxmlformats.org/officeDocument/2006/relationships/hyperlink" Target="https://ictv.global/taxonomy/taxondetails?taxnode_id=202203347" TargetMode="External"/><Relationship Id="rId17217" Type="http://schemas.openxmlformats.org/officeDocument/2006/relationships/hyperlink" Target="https://ictv.global/ictv/proposals/2021.013M.Hantaviridae_sprename.zip" TargetMode="External"/><Relationship Id="rId9795" Type="http://schemas.openxmlformats.org/officeDocument/2006/relationships/hyperlink" Target="https://ictv.global/ictv/proposals/2022.009D.Circoviridae_rensp101_nsp48.zip" TargetMode="External"/><Relationship Id="rId12776" Type="http://schemas.openxmlformats.org/officeDocument/2006/relationships/hyperlink" Target="https://ictv.global/taxonomy/taxondetails?taxnode_id=202215085" TargetMode="External"/><Relationship Id="rId13827" Type="http://schemas.openxmlformats.org/officeDocument/2006/relationships/hyperlink" Target="https://ictv.global/ictv/proposals/2020.095B.R.Leviviricetes.zip" TargetMode="External"/><Relationship Id="rId19389" Type="http://schemas.openxmlformats.org/officeDocument/2006/relationships/hyperlink" Target="https://ictv.global/ictv/proposals/2022.005P.Secoviridae_rename.zip" TargetMode="External"/><Relationship Id="rId1784" Type="http://schemas.openxmlformats.org/officeDocument/2006/relationships/hyperlink" Target="https://ictv.global/taxonomy/taxondetails?taxnode_id=202209854" TargetMode="External"/><Relationship Id="rId2835" Type="http://schemas.openxmlformats.org/officeDocument/2006/relationships/hyperlink" Target="https://ictv.global/ictv/proposals/2021.010B.R.Binomial_names.zip" TargetMode="External"/><Relationship Id="rId8397" Type="http://schemas.openxmlformats.org/officeDocument/2006/relationships/hyperlink" Target="https://ictv.global/ictv/proposals/2021.092B.R.Wizardvirus_new_species.zip" TargetMode="External"/><Relationship Id="rId9448" Type="http://schemas.openxmlformats.org/officeDocument/2006/relationships/hyperlink" Target="https://ictv.global/taxonomy/taxondetails?taxnode_id=202214039" TargetMode="External"/><Relationship Id="rId11378" Type="http://schemas.openxmlformats.org/officeDocument/2006/relationships/hyperlink" Target="https://ictv.global/taxonomy/taxondetails?taxnode_id=202208992" TargetMode="External"/><Relationship Id="rId12429" Type="http://schemas.openxmlformats.org/officeDocument/2006/relationships/hyperlink" Target="https://ictv.global/ictv/proposals/2019.006G.zip" TargetMode="External"/><Relationship Id="rId15999" Type="http://schemas.openxmlformats.org/officeDocument/2006/relationships/hyperlink" Target="https://ictv.global/ictv/proposals/2021.041M.R.Mymonaviridae_5nsp.zip" TargetMode="External"/><Relationship Id="rId16300" Type="http://schemas.openxmlformats.org/officeDocument/2006/relationships/hyperlink" Target="https://ictv.global/taxonomy/taxondetails?taxnode_id=202201638" TargetMode="External"/><Relationship Id="rId807" Type="http://schemas.openxmlformats.org/officeDocument/2006/relationships/hyperlink" Target="https://ictv.global/ictv/proposals/2022.001B.Aliceevansviridae.zip" TargetMode="External"/><Relationship Id="rId1437" Type="http://schemas.openxmlformats.org/officeDocument/2006/relationships/hyperlink" Target="https://ictv.global/ictv/proposals/2021.010B.R.Binomial_names.zip" TargetMode="External"/><Relationship Id="rId18472" Type="http://schemas.openxmlformats.org/officeDocument/2006/relationships/hyperlink" Target="https://ictv.global/taxonomy/taxondetails?taxnode_id=202201843" TargetMode="External"/><Relationship Id="rId19523" Type="http://schemas.openxmlformats.org/officeDocument/2006/relationships/hyperlink" Target="https://ictv.global/ictv/proposals/2019.006G.zip" TargetMode="External"/><Relationship Id="rId19870" Type="http://schemas.openxmlformats.org/officeDocument/2006/relationships/hyperlink" Target="https://ictv.global/taxonomy/taxondetails?taxnode_id=202213835" TargetMode="External"/><Relationship Id="rId7480" Type="http://schemas.openxmlformats.org/officeDocument/2006/relationships/hyperlink" Target="https://ictv.global/taxonomy/taxondetails?taxnode_id=202206857" TargetMode="External"/><Relationship Id="rId8531" Type="http://schemas.openxmlformats.org/officeDocument/2006/relationships/hyperlink" Target="https://ictv.global/ictv/proposals/2021.010B.R.Binomial_names.zip" TargetMode="External"/><Relationship Id="rId12910" Type="http://schemas.openxmlformats.org/officeDocument/2006/relationships/hyperlink" Target="https://ictv.global/taxonomy/taxondetails?taxnode_id=202205646" TargetMode="External"/><Relationship Id="rId17074" Type="http://schemas.openxmlformats.org/officeDocument/2006/relationships/hyperlink" Target="https://ictv.global/taxonomy/taxondetails?taxnode_id=202202589" TargetMode="External"/><Relationship Id="rId18125" Type="http://schemas.openxmlformats.org/officeDocument/2006/relationships/hyperlink" Target="https://ictv.global/ictv/proposals/2021.024M.R.Orthomyxoviridae_sprename.zip" TargetMode="External"/><Relationship Id="rId6082" Type="http://schemas.openxmlformats.org/officeDocument/2006/relationships/hyperlink" Target="https://ictv.global/taxonomy/taxondetails?taxnode_id=202200513" TargetMode="External"/><Relationship Id="rId7133" Type="http://schemas.openxmlformats.org/officeDocument/2006/relationships/hyperlink" Target="https://ictv.global/ictv/proposals/2021.010B.R.Binomial_names.zip" TargetMode="External"/><Relationship Id="rId10461" Type="http://schemas.openxmlformats.org/officeDocument/2006/relationships/hyperlink" Target="https://ictv.global/ictv/proposals/2019.012D.zip" TargetMode="External"/><Relationship Id="rId11512" Type="http://schemas.openxmlformats.org/officeDocument/2006/relationships/hyperlink" Target="https://ictv.global/taxonomy/taxondetails?taxnode_id=202203617" TargetMode="External"/><Relationship Id="rId10114" Type="http://schemas.openxmlformats.org/officeDocument/2006/relationships/hyperlink" Target="https://ictv.global/taxonomy/taxondetails?taxnode_id=202207518" TargetMode="External"/><Relationship Id="rId13684" Type="http://schemas.openxmlformats.org/officeDocument/2006/relationships/hyperlink" Target="https://ictv.global/taxonomy/taxondetails?taxnode_id=202210740" TargetMode="External"/><Relationship Id="rId14735" Type="http://schemas.openxmlformats.org/officeDocument/2006/relationships/hyperlink" Target="https://ictv.global/ictv/proposals/2020.095B.R.Leviviricetes.zip" TargetMode="External"/><Relationship Id="rId21951" Type="http://schemas.openxmlformats.org/officeDocument/2006/relationships/hyperlink" Target="https://ictv.global/ictv/proposals/2022.008D.Aelloviridae_146rensp.zip" TargetMode="External"/><Relationship Id="rId1294" Type="http://schemas.openxmlformats.org/officeDocument/2006/relationships/hyperlink" Target="https://ictv.global/taxonomy/taxondetails?taxnode_id=202208406" TargetMode="External"/><Relationship Id="rId2692" Type="http://schemas.openxmlformats.org/officeDocument/2006/relationships/hyperlink" Target="https://ictv.global/taxonomy/taxondetails?taxnode_id=202213544" TargetMode="External"/><Relationship Id="rId3743" Type="http://schemas.openxmlformats.org/officeDocument/2006/relationships/hyperlink" Target="https://ictv.global/ictv/proposals/2021.082B.R.Tevens_new_families.zip" TargetMode="External"/><Relationship Id="rId12286" Type="http://schemas.openxmlformats.org/officeDocument/2006/relationships/hyperlink" Target="https://ictv.global/taxonomy/taxondetails?taxnode_id=202207186" TargetMode="External"/><Relationship Id="rId13337" Type="http://schemas.openxmlformats.org/officeDocument/2006/relationships/hyperlink" Target="https://ictv.global/ictv/proposals/2022.015P.Tombusviridae_rename.zip" TargetMode="External"/><Relationship Id="rId17958" Type="http://schemas.openxmlformats.org/officeDocument/2006/relationships/hyperlink" Target="https://ictv.global/taxonomy/taxondetails?taxnode_id=202200162" TargetMode="External"/><Relationship Id="rId20553" Type="http://schemas.openxmlformats.org/officeDocument/2006/relationships/hyperlink" Target="https://ictv.global/ictv/proposals/2019.006G.zip" TargetMode="External"/><Relationship Id="rId21604" Type="http://schemas.openxmlformats.org/officeDocument/2006/relationships/hyperlink" Target="https://ictv.global/taxonomy/taxondetails?taxnode_id=202208797" TargetMode="External"/><Relationship Id="rId664" Type="http://schemas.openxmlformats.org/officeDocument/2006/relationships/hyperlink" Target="https://ictv.global/taxonomy/taxondetails?taxnode_id=202208915" TargetMode="External"/><Relationship Id="rId2345" Type="http://schemas.openxmlformats.org/officeDocument/2006/relationships/hyperlink" Target="https://ictv.global/ictv/proposals/2021.010B.R.Binomial_names.zip" TargetMode="External"/><Relationship Id="rId6966" Type="http://schemas.openxmlformats.org/officeDocument/2006/relationships/hyperlink" Target="https://ictv.global/taxonomy/taxondetails?taxnode_id=202214594" TargetMode="External"/><Relationship Id="rId19380" Type="http://schemas.openxmlformats.org/officeDocument/2006/relationships/hyperlink" Target="https://ictv.global/taxonomy/taxondetails?taxnode_id=202215097" TargetMode="External"/><Relationship Id="rId20206" Type="http://schemas.openxmlformats.org/officeDocument/2006/relationships/hyperlink" Target="https://ictv.global/taxonomy/taxondetails?taxnode_id=202202833" TargetMode="External"/><Relationship Id="rId317" Type="http://schemas.openxmlformats.org/officeDocument/2006/relationships/hyperlink" Target="https://ictv.global/ictv/proposals/2022.001D.Herpesvirales_1renfam_4rengen_124rensp_6absp.zip" TargetMode="External"/><Relationship Id="rId5568" Type="http://schemas.openxmlformats.org/officeDocument/2006/relationships/hyperlink" Target="https://ictv.global/taxonomy/taxondetails?taxnode_id=202214495" TargetMode="External"/><Relationship Id="rId6619" Type="http://schemas.openxmlformats.org/officeDocument/2006/relationships/hyperlink" Target="https://ictv.global/ictv/proposals/2021.010B.R.Binomial_names.zip" TargetMode="External"/><Relationship Id="rId12420" Type="http://schemas.openxmlformats.org/officeDocument/2006/relationships/hyperlink" Target="https://ictv.global/taxonomy/taxondetails?taxnode_id=202205422" TargetMode="External"/><Relationship Id="rId19033" Type="http://schemas.openxmlformats.org/officeDocument/2006/relationships/hyperlink" Target="https://ictv.global/ictv/proposals/2021.006S.R.Picornaviridae_5nsfam.zip" TargetMode="External"/><Relationship Id="rId22378" Type="http://schemas.openxmlformats.org/officeDocument/2006/relationships/hyperlink" Target="https://ictv.global/taxonomy/taxondetails?taxnode_id=202209213" TargetMode="External"/><Relationship Id="rId8041" Type="http://schemas.openxmlformats.org/officeDocument/2006/relationships/hyperlink" Target="https://ictv.global/ictv/proposals/2021.010B.R.Binomial_names.zip" TargetMode="External"/><Relationship Id="rId11022" Type="http://schemas.openxmlformats.org/officeDocument/2006/relationships/hyperlink" Target="https://ictv.global/taxonomy/taxondetails?taxnode_id=202209170" TargetMode="External"/><Relationship Id="rId15990" Type="http://schemas.openxmlformats.org/officeDocument/2006/relationships/hyperlink" Target="https://ictv.global/taxonomy/taxondetails?taxnode_id=202213373" TargetMode="External"/><Relationship Id="rId4651" Type="http://schemas.openxmlformats.org/officeDocument/2006/relationships/hyperlink" Target="https://ictv.global/ictv/proposals/2021.035B.R.Gracegardnervirinae.zip" TargetMode="External"/><Relationship Id="rId13194" Type="http://schemas.openxmlformats.org/officeDocument/2006/relationships/hyperlink" Target="https://ictv.global/taxonomy/taxondetails?taxnode_id=202214010" TargetMode="External"/><Relationship Id="rId14592" Type="http://schemas.openxmlformats.org/officeDocument/2006/relationships/hyperlink" Target="https://ictv.global/taxonomy/taxondetails?taxnode_id=202211003" TargetMode="External"/><Relationship Id="rId15643" Type="http://schemas.openxmlformats.org/officeDocument/2006/relationships/hyperlink" Target="https://ictv.global/ictv/proposals/2021.009F.R.Botourmiaviridae_6newgen_109newsp.zip" TargetMode="External"/><Relationship Id="rId3253" Type="http://schemas.openxmlformats.org/officeDocument/2006/relationships/hyperlink" Target="https://ictv.global/ictv/proposals/2021.076B.R.Schitoviridae_new_genera.zip" TargetMode="External"/><Relationship Id="rId4304" Type="http://schemas.openxmlformats.org/officeDocument/2006/relationships/hyperlink" Target="https://ictv.global/taxonomy/taxondetails?taxnode_id=202209681" TargetMode="External"/><Relationship Id="rId5702" Type="http://schemas.openxmlformats.org/officeDocument/2006/relationships/hyperlink" Target="https://ictv.global/taxonomy/taxondetails?taxnode_id=202200858" TargetMode="External"/><Relationship Id="rId14245" Type="http://schemas.openxmlformats.org/officeDocument/2006/relationships/hyperlink" Target="https://ictv.global/ictv/proposals/2020.095B.R.Leviviricetes.zip" TargetMode="External"/><Relationship Id="rId18866" Type="http://schemas.openxmlformats.org/officeDocument/2006/relationships/hyperlink" Target="https://ictv.global/taxonomy/taxondetails?taxnode_id=202201975" TargetMode="External"/><Relationship Id="rId19917" Type="http://schemas.openxmlformats.org/officeDocument/2006/relationships/hyperlink" Target="https://ictv.global/ictv/proposals/2019.006G.zip" TargetMode="External"/><Relationship Id="rId20063" Type="http://schemas.openxmlformats.org/officeDocument/2006/relationships/hyperlink" Target="https://ictv.global/ictv/proposals/2019.006G.zip" TargetMode="External"/><Relationship Id="rId21114" Type="http://schemas.openxmlformats.org/officeDocument/2006/relationships/hyperlink" Target="https://ictv.global/taxonomy/taxondetails?taxnode_id=202209161" TargetMode="External"/><Relationship Id="rId21461" Type="http://schemas.openxmlformats.org/officeDocument/2006/relationships/hyperlink" Target="https://ictv.global/ictv/proposals/2022.003D.Lefavirales_106rensp.zip" TargetMode="External"/><Relationship Id="rId22512" Type="http://schemas.openxmlformats.org/officeDocument/2006/relationships/hyperlink" Target="https://ictv.global/taxonomy/taxondetails?taxnode_id=202209246" TargetMode="External"/><Relationship Id="rId174" Type="http://schemas.openxmlformats.org/officeDocument/2006/relationships/hyperlink" Target="https://ictv.global/taxonomy/taxondetails?taxnode_id=202201449" TargetMode="External"/><Relationship Id="rId7874" Type="http://schemas.openxmlformats.org/officeDocument/2006/relationships/hyperlink" Target="https://ictv.global/taxonomy/taxondetails?taxnode_id=202201288" TargetMode="External"/><Relationship Id="rId8925" Type="http://schemas.openxmlformats.org/officeDocument/2006/relationships/hyperlink" Target="https://ictv.global/ictv/proposals/2019.005G.zip" TargetMode="External"/><Relationship Id="rId10855" Type="http://schemas.openxmlformats.org/officeDocument/2006/relationships/hyperlink" Target="https://ictv.global/ictv/proposals/2019.012D.zip" TargetMode="External"/><Relationship Id="rId11906" Type="http://schemas.openxmlformats.org/officeDocument/2006/relationships/hyperlink" Target="https://ictv.global/taxonomy/taxondetails?taxnode_id=202204948" TargetMode="External"/><Relationship Id="rId17468" Type="http://schemas.openxmlformats.org/officeDocument/2006/relationships/hyperlink" Target="https://ictv.global/taxonomy/taxondetails?taxnode_id=202206374" TargetMode="External"/><Relationship Id="rId18519" Type="http://schemas.openxmlformats.org/officeDocument/2006/relationships/hyperlink" Target="https://ictv.global/ictv/proposals/2019.006G.zip" TargetMode="External"/><Relationship Id="rId5078" Type="http://schemas.openxmlformats.org/officeDocument/2006/relationships/hyperlink" Target="https://ictv.global/taxonomy/taxondetails?taxnode_id=202211642" TargetMode="External"/><Relationship Id="rId6476" Type="http://schemas.openxmlformats.org/officeDocument/2006/relationships/hyperlink" Target="https://ictv.global/taxonomy/taxondetails?taxnode_id=202206684" TargetMode="External"/><Relationship Id="rId7527" Type="http://schemas.openxmlformats.org/officeDocument/2006/relationships/hyperlink" Target="https://ictv.global/ictv/proposals/2022.063B.Piorkowskivirus_ng.zip" TargetMode="External"/><Relationship Id="rId10508" Type="http://schemas.openxmlformats.org/officeDocument/2006/relationships/hyperlink" Target="https://ictv.global/taxonomy/taxondetails?taxnode_id=202206705" TargetMode="External"/><Relationship Id="rId6129" Type="http://schemas.openxmlformats.org/officeDocument/2006/relationships/hyperlink" Target="https://ictv.global/ictv/proposals/2021.010B.R.Binomial_names.zip" TargetMode="External"/><Relationship Id="rId9699" Type="http://schemas.openxmlformats.org/officeDocument/2006/relationships/hyperlink" Target="https://ictv.global/ictv/proposals/2022.009D.Circoviridae_rensp101_nsp48.zip" TargetMode="External"/><Relationship Id="rId16551" Type="http://schemas.openxmlformats.org/officeDocument/2006/relationships/hyperlink" Target="https://ictv.global/ictv/proposals/2021.003M.R.Alpharhabdovirinae_3ngen_7nsp.zip" TargetMode="External"/><Relationship Id="rId17602" Type="http://schemas.openxmlformats.org/officeDocument/2006/relationships/hyperlink" Target="https://ictv.global/taxonomy/taxondetails?taxnode_id=202214242" TargetMode="External"/><Relationship Id="rId20947" Type="http://schemas.openxmlformats.org/officeDocument/2006/relationships/hyperlink" Target="https://ictv.global/ictv/proposals/2019.003G.zip" TargetMode="External"/><Relationship Id="rId1688" Type="http://schemas.openxmlformats.org/officeDocument/2006/relationships/hyperlink" Target="https://ictv.global/taxonomy/taxondetails?taxnode_id=202200924" TargetMode="External"/><Relationship Id="rId2739" Type="http://schemas.openxmlformats.org/officeDocument/2006/relationships/hyperlink" Target="https://ictv.global/ictv/proposals/2022.062B.Peduoviridae_6ng_19nsp.zip" TargetMode="External"/><Relationship Id="rId6610" Type="http://schemas.openxmlformats.org/officeDocument/2006/relationships/hyperlink" Target="https://ictv.global/taxonomy/taxondetails?taxnode_id=202200652" TargetMode="External"/><Relationship Id="rId15153" Type="http://schemas.openxmlformats.org/officeDocument/2006/relationships/hyperlink" Target="https://ictv.global/ictv/proposals/2020.095B.R.Leviviricetes.zip" TargetMode="External"/><Relationship Id="rId16204" Type="http://schemas.openxmlformats.org/officeDocument/2006/relationships/hyperlink" Target="https://ictv.global/taxonomy/taxondetails?taxnode_id=202213346" TargetMode="External"/><Relationship Id="rId4161" Type="http://schemas.openxmlformats.org/officeDocument/2006/relationships/hyperlink" Target="https://ictv.global/ictv/proposals/2021.010B.R.Binomial_names.zip" TargetMode="External"/><Relationship Id="rId5212" Type="http://schemas.openxmlformats.org/officeDocument/2006/relationships/hyperlink" Target="https://ictv.global/taxonomy/taxondetails?taxnode_id=202207824" TargetMode="External"/><Relationship Id="rId8782" Type="http://schemas.openxmlformats.org/officeDocument/2006/relationships/hyperlink" Target="https://ictv.global/taxonomy/taxondetails?taxnode_id=202209589" TargetMode="External"/><Relationship Id="rId18376" Type="http://schemas.openxmlformats.org/officeDocument/2006/relationships/hyperlink" Target="https://ictv.global/taxonomy/taxondetails?taxnode_id=202204168" TargetMode="External"/><Relationship Id="rId19774" Type="http://schemas.openxmlformats.org/officeDocument/2006/relationships/hyperlink" Target="https://ictv.global/taxonomy/taxondetails?taxnode_id=202204634" TargetMode="External"/><Relationship Id="rId22022" Type="http://schemas.openxmlformats.org/officeDocument/2006/relationships/hyperlink" Target="https://ictv.global/taxonomy/taxondetails?taxnode_id=202209488" TargetMode="External"/><Relationship Id="rId7384" Type="http://schemas.openxmlformats.org/officeDocument/2006/relationships/hyperlink" Target="https://ictv.global/taxonomy/taxondetails?taxnode_id=202201176" TargetMode="External"/><Relationship Id="rId8435" Type="http://schemas.openxmlformats.org/officeDocument/2006/relationships/hyperlink" Target="https://ictv.global/ictv/proposals/2021.010B.R.Binomial_names.zip" TargetMode="External"/><Relationship Id="rId9833" Type="http://schemas.openxmlformats.org/officeDocument/2006/relationships/hyperlink" Target="https://ictv.global/ictv/proposals/2021.010F.R.Cressdna_2neword_3newfam_21newgen.zip" TargetMode="External"/><Relationship Id="rId11763" Type="http://schemas.openxmlformats.org/officeDocument/2006/relationships/hyperlink" Target="https://ictv.global/ictv/proposals/2019.006G.zip" TargetMode="External"/><Relationship Id="rId12814" Type="http://schemas.openxmlformats.org/officeDocument/2006/relationships/hyperlink" Target="https://ictv.global/taxonomy/taxondetails?taxnode_id=202206322" TargetMode="External"/><Relationship Id="rId18029" Type="http://schemas.openxmlformats.org/officeDocument/2006/relationships/hyperlink" Target="https://ictv.global/ictv/proposals/2021.002M.Phenuiviridae_sprenamed.zip" TargetMode="External"/><Relationship Id="rId19427" Type="http://schemas.openxmlformats.org/officeDocument/2006/relationships/hyperlink" Target="https://ictv.global/ictv/proposals/2020.026P.R.Abolish_Luteoviridae.zip" TargetMode="External"/><Relationship Id="rId47" Type="http://schemas.openxmlformats.org/officeDocument/2006/relationships/hyperlink" Target="https://ictv.global/ictv/proposals/2020.141B.R.Rudiviridae.zip" TargetMode="External"/><Relationship Id="rId1822" Type="http://schemas.openxmlformats.org/officeDocument/2006/relationships/hyperlink" Target="https://ictv.global/taxonomy/taxondetails?taxnode_id=202213510" TargetMode="External"/><Relationship Id="rId7037" Type="http://schemas.openxmlformats.org/officeDocument/2006/relationships/hyperlink" Target="https://ictv.global/ictv/proposals/2021.010B.R.Binomial_names.zip" TargetMode="External"/><Relationship Id="rId10365" Type="http://schemas.openxmlformats.org/officeDocument/2006/relationships/hyperlink" Target="https://ictv.global/ictv/proposals/2019.012D.zip" TargetMode="External"/><Relationship Id="rId11416" Type="http://schemas.openxmlformats.org/officeDocument/2006/relationships/hyperlink" Target="https://ictv.global/taxonomy/taxondetails?taxnode_id=202209032" TargetMode="External"/><Relationship Id="rId14986" Type="http://schemas.openxmlformats.org/officeDocument/2006/relationships/hyperlink" Target="https://ictv.global/taxonomy/taxondetails?taxnode_id=202211235" TargetMode="External"/><Relationship Id="rId3994" Type="http://schemas.openxmlformats.org/officeDocument/2006/relationships/hyperlink" Target="https://ictv.global/taxonomy/taxondetails?taxnode_id=202200719" TargetMode="External"/><Relationship Id="rId10018" Type="http://schemas.openxmlformats.org/officeDocument/2006/relationships/hyperlink" Target="https://ictv.global/taxonomy/taxondetails?taxnode_id=202209545" TargetMode="External"/><Relationship Id="rId13588" Type="http://schemas.openxmlformats.org/officeDocument/2006/relationships/hyperlink" Target="https://ictv.global/taxonomy/taxondetails?taxnode_id=202213772" TargetMode="External"/><Relationship Id="rId14639" Type="http://schemas.openxmlformats.org/officeDocument/2006/relationships/hyperlink" Target="https://ictv.global/ictv/proposals/2020.095B.R.Leviviricetes.zip" TargetMode="External"/><Relationship Id="rId18510" Type="http://schemas.openxmlformats.org/officeDocument/2006/relationships/hyperlink" Target="https://ictv.global/taxonomy/taxondetails?taxnode_id=202201850" TargetMode="External"/><Relationship Id="rId21855" Type="http://schemas.openxmlformats.org/officeDocument/2006/relationships/hyperlink" Target="https://ictv.global/ictv/proposals/2022.008D.Aelloviridae_146rensp.zip" TargetMode="External"/><Relationship Id="rId2596" Type="http://schemas.openxmlformats.org/officeDocument/2006/relationships/hyperlink" Target="https://ictv.global/taxonomy/taxondetails?taxnode_id=202214653" TargetMode="External"/><Relationship Id="rId3647" Type="http://schemas.openxmlformats.org/officeDocument/2006/relationships/hyperlink" Target="https://ictv.global/ictv/proposals/2021.082B.R.Tevens_new_families.zip" TargetMode="External"/><Relationship Id="rId16061" Type="http://schemas.openxmlformats.org/officeDocument/2006/relationships/hyperlink" Target="https://ictv.global/ictv/proposals/2021.041M.R.Mymonaviridae_5nsp.zip" TargetMode="External"/><Relationship Id="rId17112" Type="http://schemas.openxmlformats.org/officeDocument/2006/relationships/hyperlink" Target="https://ictv.global/taxonomy/taxondetails?taxnode_id=202208791" TargetMode="External"/><Relationship Id="rId20457" Type="http://schemas.openxmlformats.org/officeDocument/2006/relationships/hyperlink" Target="https://ictv.global/ictv/proposals/2019.006G.zip" TargetMode="External"/><Relationship Id="rId21508" Type="http://schemas.openxmlformats.org/officeDocument/2006/relationships/hyperlink" Target="https://ictv.global/taxonomy/taxondetails?taxnode_id=202203683" TargetMode="External"/><Relationship Id="rId568" Type="http://schemas.openxmlformats.org/officeDocument/2006/relationships/hyperlink" Target="https://ictv.global/taxonomy/taxondetails?taxnode_id=202208854" TargetMode="External"/><Relationship Id="rId1198" Type="http://schemas.openxmlformats.org/officeDocument/2006/relationships/hyperlink" Target="https://ictv.global/taxonomy/taxondetails?taxnode_id=202200565" TargetMode="External"/><Relationship Id="rId2249" Type="http://schemas.openxmlformats.org/officeDocument/2006/relationships/hyperlink" Target="https://ictv.global/ictv/proposals/2021.029B.R.Flavophages_9_families.zip" TargetMode="External"/><Relationship Id="rId6120" Type="http://schemas.openxmlformats.org/officeDocument/2006/relationships/hyperlink" Target="https://ictv.global/taxonomy/taxondetails?taxnode_id=202206943" TargetMode="External"/><Relationship Id="rId9690" Type="http://schemas.openxmlformats.org/officeDocument/2006/relationships/hyperlink" Target="https://ictv.global/taxonomy/taxondetails?taxnode_id=202202971" TargetMode="External"/><Relationship Id="rId19284" Type="http://schemas.openxmlformats.org/officeDocument/2006/relationships/hyperlink" Target="https://ictv.global/taxonomy/taxondetails?taxnode_id=202202117" TargetMode="External"/><Relationship Id="rId2730" Type="http://schemas.openxmlformats.org/officeDocument/2006/relationships/hyperlink" Target="https://ictv.global/taxonomy/taxondetails?taxnode_id=202200241" TargetMode="External"/><Relationship Id="rId8292" Type="http://schemas.openxmlformats.org/officeDocument/2006/relationships/hyperlink" Target="https://ictv.global/taxonomy/taxondetails?taxnode_id=202212656" TargetMode="External"/><Relationship Id="rId9343" Type="http://schemas.openxmlformats.org/officeDocument/2006/relationships/hyperlink" Target="https://ictv.global/ictv/proposals/2022.005D.Parvoviridae_2ngen_49nsp_125rensp.zip" TargetMode="External"/><Relationship Id="rId11273" Type="http://schemas.openxmlformats.org/officeDocument/2006/relationships/hyperlink" Target="https://ictv.global/ictv/proposals/2020.005F.R.Genomoviridae.zip" TargetMode="External"/><Relationship Id="rId12671" Type="http://schemas.openxmlformats.org/officeDocument/2006/relationships/hyperlink" Target="https://ictv.global/ictv/proposals/2021.007P.R.Betaflexiviridae_2ng_23nsp.zip" TargetMode="External"/><Relationship Id="rId13722" Type="http://schemas.openxmlformats.org/officeDocument/2006/relationships/hyperlink" Target="https://ictv.global/taxonomy/taxondetails?taxnode_id=202210764" TargetMode="External"/><Relationship Id="rId702" Type="http://schemas.openxmlformats.org/officeDocument/2006/relationships/hyperlink" Target="https://ictv.global/taxonomy/taxondetails?taxnode_id=202214438" TargetMode="External"/><Relationship Id="rId1332" Type="http://schemas.openxmlformats.org/officeDocument/2006/relationships/hyperlink" Target="https://ictv.global/taxonomy/taxondetails?taxnode_id=202208369" TargetMode="External"/><Relationship Id="rId12324" Type="http://schemas.openxmlformats.org/officeDocument/2006/relationships/hyperlink" Target="https://ictv.global/taxonomy/taxondetails?taxnode_id=202205086" TargetMode="External"/><Relationship Id="rId15894" Type="http://schemas.openxmlformats.org/officeDocument/2006/relationships/hyperlink" Target="https://ictv.global/taxonomy/taxondetails?taxnode_id=202201553" TargetMode="External"/><Relationship Id="rId16945" Type="http://schemas.openxmlformats.org/officeDocument/2006/relationships/hyperlink" Target="https://ictv.global/ictv/proposals/2021.036M.R.Rhabdoviridae_sprename.zip" TargetMode="External"/><Relationship Id="rId5953" Type="http://schemas.openxmlformats.org/officeDocument/2006/relationships/hyperlink" Target="https://ictv.global/ictv/proposals/2021.010B.R.Binomial_names.zip" TargetMode="External"/><Relationship Id="rId14496" Type="http://schemas.openxmlformats.org/officeDocument/2006/relationships/hyperlink" Target="https://ictv.global/taxonomy/taxondetails?taxnode_id=202210922" TargetMode="External"/><Relationship Id="rId15547" Type="http://schemas.openxmlformats.org/officeDocument/2006/relationships/hyperlink" Target="https://ictv.global/ictv/proposals/2021.009F.R.Botourmiaviridae_6newgen_109newsp.zip" TargetMode="External"/><Relationship Id="rId3157" Type="http://schemas.openxmlformats.org/officeDocument/2006/relationships/hyperlink" Target="https://ictv.global/ictv/proposals/2021.010B.R.Binomial_names.zip" TargetMode="External"/><Relationship Id="rId4555" Type="http://schemas.openxmlformats.org/officeDocument/2006/relationships/hyperlink" Target="https://ictv.global/ictv/proposals/2021.035B.R.Gracegardnervirinae.zip" TargetMode="External"/><Relationship Id="rId5606" Type="http://schemas.openxmlformats.org/officeDocument/2006/relationships/hyperlink" Target="https://ictv.global/taxonomy/taxondetails?taxnode_id=202209580" TargetMode="External"/><Relationship Id="rId13098" Type="http://schemas.openxmlformats.org/officeDocument/2006/relationships/hyperlink" Target="https://ictv.global/taxonomy/taxondetails?taxnode_id=202203096" TargetMode="External"/><Relationship Id="rId14149" Type="http://schemas.openxmlformats.org/officeDocument/2006/relationships/hyperlink" Target="https://ictv.global/ictv/proposals/2020.095B.R.Leviviricetes.zip" TargetMode="External"/><Relationship Id="rId18020" Type="http://schemas.openxmlformats.org/officeDocument/2006/relationships/hyperlink" Target="https://ictv.global/taxonomy/taxondetails?taxnode_id=202207578" TargetMode="External"/><Relationship Id="rId21365" Type="http://schemas.openxmlformats.org/officeDocument/2006/relationships/hyperlink" Target="https://ictv.global/ictv/proposals/2022.003D.Lefavirales_106rensp.zip" TargetMode="External"/><Relationship Id="rId22416" Type="http://schemas.openxmlformats.org/officeDocument/2006/relationships/hyperlink" Target="https://ictv.global/taxonomy/taxondetails?taxnode_id=202209223" TargetMode="External"/><Relationship Id="rId4208" Type="http://schemas.openxmlformats.org/officeDocument/2006/relationships/hyperlink" Target="https://ictv.global/taxonomy/taxondetails?taxnode_id=202213195" TargetMode="External"/><Relationship Id="rId7778" Type="http://schemas.openxmlformats.org/officeDocument/2006/relationships/hyperlink" Target="https://ictv.global/taxonomy/taxondetails?taxnode_id=202200698" TargetMode="External"/><Relationship Id="rId8829" Type="http://schemas.openxmlformats.org/officeDocument/2006/relationships/hyperlink" Target="https://ictv.global/ictv/proposals/2021.007D.R.Polyomaviridae_2ngen_117rensp.zip" TargetMode="External"/><Relationship Id="rId10759" Type="http://schemas.openxmlformats.org/officeDocument/2006/relationships/hyperlink" Target="https://ictv.global/ictv/proposals/2019.012D.zip" TargetMode="External"/><Relationship Id="rId14630" Type="http://schemas.openxmlformats.org/officeDocument/2006/relationships/hyperlink" Target="https://ictv.global/taxonomy/taxondetails?taxnode_id=202211035" TargetMode="External"/><Relationship Id="rId21018" Type="http://schemas.openxmlformats.org/officeDocument/2006/relationships/hyperlink" Target="https://ictv.global/taxonomy/taxondetails?taxnode_id=202204807" TargetMode="External"/><Relationship Id="rId12181" Type="http://schemas.openxmlformats.org/officeDocument/2006/relationships/hyperlink" Target="https://ictv.global/ictv/proposals/2019.006G.zip" TargetMode="External"/><Relationship Id="rId13232" Type="http://schemas.openxmlformats.org/officeDocument/2006/relationships/hyperlink" Target="https://ictv.global/taxonomy/taxondetails?taxnode_id=202205267" TargetMode="External"/><Relationship Id="rId2240" Type="http://schemas.openxmlformats.org/officeDocument/2006/relationships/hyperlink" Target="https://ictv.global/taxonomy/taxondetails?taxnode_id=202212113" TargetMode="External"/><Relationship Id="rId6861" Type="http://schemas.openxmlformats.org/officeDocument/2006/relationships/hyperlink" Target="https://ictv.global/ictv/proposals/2021.010B.R.Binomial_names.zip" TargetMode="External"/><Relationship Id="rId16455" Type="http://schemas.openxmlformats.org/officeDocument/2006/relationships/hyperlink" Target="https://ictv.global/ictv/proposals/2021.036M.R.Rhabdoviridae_sprename.zip" TargetMode="External"/><Relationship Id="rId17853" Type="http://schemas.openxmlformats.org/officeDocument/2006/relationships/hyperlink" Target="https://ictv.global/ictv/proposals/2021.002M.Phenuiviridae_sprenamed.zip" TargetMode="External"/><Relationship Id="rId18904" Type="http://schemas.openxmlformats.org/officeDocument/2006/relationships/hyperlink" Target="https://ictv.global/taxonomy/taxondetails?taxnode_id=202202065" TargetMode="External"/><Relationship Id="rId20101" Type="http://schemas.openxmlformats.org/officeDocument/2006/relationships/hyperlink" Target="https://ictv.global/ictv/proposals/2022.004M.Birnaviridae_sprenamed.zip" TargetMode="External"/><Relationship Id="rId212" Type="http://schemas.openxmlformats.org/officeDocument/2006/relationships/hyperlink" Target="https://ictv.global/taxonomy/taxondetails?taxnode_id=202206401" TargetMode="External"/><Relationship Id="rId5463" Type="http://schemas.openxmlformats.org/officeDocument/2006/relationships/hyperlink" Target="https://ictv.global/ictv/proposals/2022.004B.Alexandravirus_10nsp.zip" TargetMode="External"/><Relationship Id="rId6514" Type="http://schemas.openxmlformats.org/officeDocument/2006/relationships/hyperlink" Target="https://ictv.global/taxonomy/taxondetails?taxnode_id=202214923" TargetMode="External"/><Relationship Id="rId7912" Type="http://schemas.openxmlformats.org/officeDocument/2006/relationships/hyperlink" Target="https://ictv.global/taxonomy/taxondetails?taxnode_id=202211939" TargetMode="External"/><Relationship Id="rId15057" Type="http://schemas.openxmlformats.org/officeDocument/2006/relationships/hyperlink" Target="https://ictv.global/ictv/proposals/2020.095B.R.Leviviricetes.zip" TargetMode="External"/><Relationship Id="rId16108" Type="http://schemas.openxmlformats.org/officeDocument/2006/relationships/hyperlink" Target="https://ictv.global/taxonomy/taxondetails?taxnode_id=202209665" TargetMode="External"/><Relationship Id="rId17506" Type="http://schemas.openxmlformats.org/officeDocument/2006/relationships/hyperlink" Target="https://ictv.global/taxonomy/taxondetails?taxnode_id=202214246" TargetMode="External"/><Relationship Id="rId22273" Type="http://schemas.openxmlformats.org/officeDocument/2006/relationships/hyperlink" Target="https://ictv.global/ictv/proposals/2022.001G.GTA_viriforms.zip" TargetMode="External"/><Relationship Id="rId4065" Type="http://schemas.openxmlformats.org/officeDocument/2006/relationships/hyperlink" Target="https://ictv.global/ictv/proposals/2022.010B.Azeevirinae_nsf.zip" TargetMode="External"/><Relationship Id="rId5116" Type="http://schemas.openxmlformats.org/officeDocument/2006/relationships/hyperlink" Target="https://ictv.global/taxonomy/taxondetails?taxnode_id=202214848" TargetMode="External"/><Relationship Id="rId19678" Type="http://schemas.openxmlformats.org/officeDocument/2006/relationships/hyperlink" Target="https://ictv.global/taxonomy/taxondetails?taxnode_id=202204594" TargetMode="External"/><Relationship Id="rId7288" Type="http://schemas.openxmlformats.org/officeDocument/2006/relationships/hyperlink" Target="https://ictv.global/taxonomy/taxondetails?taxnode_id=202201138" TargetMode="External"/><Relationship Id="rId8686" Type="http://schemas.openxmlformats.org/officeDocument/2006/relationships/hyperlink" Target="https://ictv.global/taxonomy/taxondetails?taxnode_id=202204444" TargetMode="External"/><Relationship Id="rId9737" Type="http://schemas.openxmlformats.org/officeDocument/2006/relationships/hyperlink" Target="https://ictv.global/ictv/proposals/2022.009D.Circoviridae_rensp101_nsp48.zip" TargetMode="External"/><Relationship Id="rId11667" Type="http://schemas.openxmlformats.org/officeDocument/2006/relationships/hyperlink" Target="https://ictv.global/ictv/proposals/2021.002F.R.Chrysoviridae_binomials.zip" TargetMode="External"/><Relationship Id="rId12718" Type="http://schemas.openxmlformats.org/officeDocument/2006/relationships/hyperlink" Target="https://ictv.global/taxonomy/taxondetails?taxnode_id=202202262" TargetMode="External"/><Relationship Id="rId1726" Type="http://schemas.openxmlformats.org/officeDocument/2006/relationships/hyperlink" Target="https://ictv.global/taxonomy/taxondetails?taxnode_id=202212996" TargetMode="External"/><Relationship Id="rId8339" Type="http://schemas.openxmlformats.org/officeDocument/2006/relationships/hyperlink" Target="https://ictv.global/ictv/proposals/2021.090B.R.Vividuovirus_new_species.zip" TargetMode="External"/><Relationship Id="rId10269" Type="http://schemas.openxmlformats.org/officeDocument/2006/relationships/hyperlink" Target="https://ictv.global/ictv/proposals/2019.012D.zip" TargetMode="External"/><Relationship Id="rId14140" Type="http://schemas.openxmlformats.org/officeDocument/2006/relationships/hyperlink" Target="https://ictv.global/taxonomy/taxondetails?taxnode_id=202210471" TargetMode="External"/><Relationship Id="rId18761" Type="http://schemas.openxmlformats.org/officeDocument/2006/relationships/hyperlink" Target="https://ictv.global/ictv/proposals/2022.003S.Dicistroviridae_rename.zip" TargetMode="External"/><Relationship Id="rId19812" Type="http://schemas.openxmlformats.org/officeDocument/2006/relationships/hyperlink" Target="https://ictv.global/taxonomy/taxondetails?taxnode_id=202204649" TargetMode="External"/><Relationship Id="rId3898" Type="http://schemas.openxmlformats.org/officeDocument/2006/relationships/hyperlink" Target="https://ictv.global/taxonomy/taxondetails?taxnode_id=202213392" TargetMode="External"/><Relationship Id="rId4949" Type="http://schemas.openxmlformats.org/officeDocument/2006/relationships/hyperlink" Target="https://ictv.global/ictv/proposals/2021.057B.R.Nclasvirinae.zip" TargetMode="External"/><Relationship Id="rId8820" Type="http://schemas.openxmlformats.org/officeDocument/2006/relationships/hyperlink" Target="https://ictv.global/taxonomy/taxondetails?taxnode_id=202204478" TargetMode="External"/><Relationship Id="rId17363" Type="http://schemas.openxmlformats.org/officeDocument/2006/relationships/hyperlink" Target="https://ictv.global/ictv/proposals/2021.017M.Nairoviridae_sprenamed.zip" TargetMode="External"/><Relationship Id="rId18414" Type="http://schemas.openxmlformats.org/officeDocument/2006/relationships/hyperlink" Target="https://ictv.global/taxonomy/taxondetails?taxnode_id=202204191" TargetMode="External"/><Relationship Id="rId21759" Type="http://schemas.openxmlformats.org/officeDocument/2006/relationships/hyperlink" Target="https://ictv.global/ictv/proposals/2022.008D.Aelloviridae_146rensp.zip" TargetMode="External"/><Relationship Id="rId6371" Type="http://schemas.openxmlformats.org/officeDocument/2006/relationships/hyperlink" Target="https://ictv.global/ictv/proposals/2021.010B.R.Binomial_names.zip" TargetMode="External"/><Relationship Id="rId7422" Type="http://schemas.openxmlformats.org/officeDocument/2006/relationships/hyperlink" Target="https://ictv.global/taxonomy/taxondetails?taxnode_id=202207023" TargetMode="External"/><Relationship Id="rId10750" Type="http://schemas.openxmlformats.org/officeDocument/2006/relationships/hyperlink" Target="https://ictv.global/taxonomy/taxondetails?taxnode_id=202205836" TargetMode="External"/><Relationship Id="rId11801" Type="http://schemas.openxmlformats.org/officeDocument/2006/relationships/hyperlink" Target="https://ictv.global/ictv/proposals/2020.028M.R.Reovirales_2nfam.zip" TargetMode="External"/><Relationship Id="rId17016" Type="http://schemas.openxmlformats.org/officeDocument/2006/relationships/hyperlink" Target="https://ictv.global/taxonomy/taxondetails?taxnode_id=202207461" TargetMode="External"/><Relationship Id="rId6024" Type="http://schemas.openxmlformats.org/officeDocument/2006/relationships/hyperlink" Target="https://ictv.global/taxonomy/taxondetails?taxnode_id=202209911" TargetMode="External"/><Relationship Id="rId9594" Type="http://schemas.openxmlformats.org/officeDocument/2006/relationships/hyperlink" Target="https://ictv.global/taxonomy/taxondetails?taxnode_id=202202911" TargetMode="External"/><Relationship Id="rId10403" Type="http://schemas.openxmlformats.org/officeDocument/2006/relationships/hyperlink" Target="https://ictv.global/ictv/proposals/2019.012D.zip" TargetMode="External"/><Relationship Id="rId13973" Type="http://schemas.openxmlformats.org/officeDocument/2006/relationships/hyperlink" Target="https://ictv.global/ictv/proposals/2020.095B.R.Leviviricetes.zip" TargetMode="External"/><Relationship Id="rId19188" Type="http://schemas.openxmlformats.org/officeDocument/2006/relationships/hyperlink" Target="https://ictv.global/taxonomy/taxondetails?taxnode_id=202213819" TargetMode="External"/><Relationship Id="rId1583" Type="http://schemas.openxmlformats.org/officeDocument/2006/relationships/hyperlink" Target="https://ictv.global/ictv/proposals/2021.010B.R.Binomial_names.zip" TargetMode="External"/><Relationship Id="rId2981" Type="http://schemas.openxmlformats.org/officeDocument/2006/relationships/hyperlink" Target="https://ictv.global/ictv/proposals/2021.072B.R.Rosenblumvirus.zip" TargetMode="External"/><Relationship Id="rId8196" Type="http://schemas.openxmlformats.org/officeDocument/2006/relationships/hyperlink" Target="https://ictv.global/taxonomy/taxondetails?taxnode_id=202212046" TargetMode="External"/><Relationship Id="rId9247" Type="http://schemas.openxmlformats.org/officeDocument/2006/relationships/hyperlink" Target="https://ictv.global/ictv/proposals/2022.005D.Parvoviridae_2ngen_49nsp_125rensp.zip" TargetMode="External"/><Relationship Id="rId12575" Type="http://schemas.openxmlformats.org/officeDocument/2006/relationships/hyperlink" Target="https://ictv.global/ictv/proposals/2019.006G.zip" TargetMode="External"/><Relationship Id="rId13626" Type="http://schemas.openxmlformats.org/officeDocument/2006/relationships/hyperlink" Target="https://ictv.global/taxonomy/taxondetails?taxnode_id=202213788" TargetMode="External"/><Relationship Id="rId20842" Type="http://schemas.openxmlformats.org/officeDocument/2006/relationships/hyperlink" Target="https://ictv.global/taxonomy/taxondetails?taxnode_id=202203732" TargetMode="External"/><Relationship Id="rId953" Type="http://schemas.openxmlformats.org/officeDocument/2006/relationships/hyperlink" Target="https://ictv.global/ictv/proposals/2021.010B.R.Binomial_names.zip" TargetMode="External"/><Relationship Id="rId1236" Type="http://schemas.openxmlformats.org/officeDocument/2006/relationships/hyperlink" Target="https://ictv.global/taxonomy/taxondetails?taxnode_id=202208396" TargetMode="External"/><Relationship Id="rId2634" Type="http://schemas.openxmlformats.org/officeDocument/2006/relationships/hyperlink" Target="https://ictv.global/taxonomy/taxondetails?taxnode_id=202200840" TargetMode="External"/><Relationship Id="rId11177" Type="http://schemas.openxmlformats.org/officeDocument/2006/relationships/hyperlink" Target="https://ictv.global/ictv/proposals/2020.005F.R.Genomoviridae.zip" TargetMode="External"/><Relationship Id="rId12228" Type="http://schemas.openxmlformats.org/officeDocument/2006/relationships/hyperlink" Target="https://ictv.global/taxonomy/taxondetails?taxnode_id=202203046" TargetMode="External"/><Relationship Id="rId15798" Type="http://schemas.openxmlformats.org/officeDocument/2006/relationships/hyperlink" Target="https://ictv.global/taxonomy/taxondetails?taxnode_id=202206046" TargetMode="External"/><Relationship Id="rId16849" Type="http://schemas.openxmlformats.org/officeDocument/2006/relationships/hyperlink" Target="https://ictv.global/ictv/proposals/2021.036M.R.Rhabdoviridae_sprename.zip" TargetMode="External"/><Relationship Id="rId606" Type="http://schemas.openxmlformats.org/officeDocument/2006/relationships/hyperlink" Target="https://ictv.global/taxonomy/taxondetails?taxnode_id=202208852" TargetMode="External"/><Relationship Id="rId5857" Type="http://schemas.openxmlformats.org/officeDocument/2006/relationships/hyperlink" Target="https://ictv.global/ictv/proposals/2021.010B.R.Binomial_names.zip" TargetMode="External"/><Relationship Id="rId6908" Type="http://schemas.openxmlformats.org/officeDocument/2006/relationships/hyperlink" Target="https://ictv.global/taxonomy/taxondetails?taxnode_id=202201354" TargetMode="External"/><Relationship Id="rId18271" Type="http://schemas.openxmlformats.org/officeDocument/2006/relationships/hyperlink" Target="https://ictv.global/ictv/proposals/2021.006F.R.Hypoviridae_8newgen_35newsp.zip" TargetMode="External"/><Relationship Id="rId19322" Type="http://schemas.openxmlformats.org/officeDocument/2006/relationships/hyperlink" Target="https://ictv.global/taxonomy/taxondetails?taxnode_id=202202127" TargetMode="External"/><Relationship Id="rId4459" Type="http://schemas.openxmlformats.org/officeDocument/2006/relationships/hyperlink" Target="https://ictv.global/ictv/proposals/2021.032B.R.Gclasvirinae.zip" TargetMode="External"/><Relationship Id="rId8330" Type="http://schemas.openxmlformats.org/officeDocument/2006/relationships/hyperlink" Target="https://ictv.global/taxonomy/taxondetails?taxnode_id=202212690" TargetMode="External"/><Relationship Id="rId10260" Type="http://schemas.openxmlformats.org/officeDocument/2006/relationships/hyperlink" Target="https://ictv.global/taxonomy/taxondetails?taxnode_id=202203231" TargetMode="External"/><Relationship Id="rId11311" Type="http://schemas.openxmlformats.org/officeDocument/2006/relationships/hyperlink" Target="https://ictv.global/ictv/proposals/2020.005F.R.Genomoviridae.zip" TargetMode="External"/><Relationship Id="rId21269" Type="http://schemas.openxmlformats.org/officeDocument/2006/relationships/hyperlink" Target="https://ictv.global/ictv/proposals/2019.003G.zip" TargetMode="External"/><Relationship Id="rId4940" Type="http://schemas.openxmlformats.org/officeDocument/2006/relationships/hyperlink" Target="https://ictv.global/taxonomy/taxondetails?taxnode_id=202212775" TargetMode="External"/><Relationship Id="rId13483" Type="http://schemas.openxmlformats.org/officeDocument/2006/relationships/hyperlink" Target="https://ictv.global/ictv/proposals/2021.003F.R.Mitoviridae_100nsp_4ngen.zip" TargetMode="External"/><Relationship Id="rId14881" Type="http://schemas.openxmlformats.org/officeDocument/2006/relationships/hyperlink" Target="https://ictv.global/ictv/proposals/2020.095B.R.Leviviricetes.zip" TargetMode="External"/><Relationship Id="rId15932" Type="http://schemas.openxmlformats.org/officeDocument/2006/relationships/hyperlink" Target="https://ictv.global/taxonomy/taxondetails?taxnode_id=202213340" TargetMode="External"/><Relationship Id="rId2491" Type="http://schemas.openxmlformats.org/officeDocument/2006/relationships/hyperlink" Target="https://ictv.global/ictv/proposals/2022.042B.Kleczkowskaviridae_nf.zip" TargetMode="External"/><Relationship Id="rId3542" Type="http://schemas.openxmlformats.org/officeDocument/2006/relationships/hyperlink" Target="https://ictv.global/taxonomy/taxondetails?taxnode_id=202213947" TargetMode="External"/><Relationship Id="rId12085" Type="http://schemas.openxmlformats.org/officeDocument/2006/relationships/hyperlink" Target="https://ictv.global/ictv/proposals/2019.006G.zip" TargetMode="External"/><Relationship Id="rId13136" Type="http://schemas.openxmlformats.org/officeDocument/2006/relationships/hyperlink" Target="https://ictv.global/taxonomy/taxondetails?taxnode_id=202203108" TargetMode="External"/><Relationship Id="rId14534" Type="http://schemas.openxmlformats.org/officeDocument/2006/relationships/hyperlink" Target="https://ictv.global/taxonomy/taxondetails?taxnode_id=202210959" TargetMode="External"/><Relationship Id="rId20352" Type="http://schemas.openxmlformats.org/officeDocument/2006/relationships/hyperlink" Target="https://ictv.global/taxonomy/taxondetails?taxnode_id=202202872" TargetMode="External"/><Relationship Id="rId21403" Type="http://schemas.openxmlformats.org/officeDocument/2006/relationships/hyperlink" Target="https://ictv.global/ictv/proposals/2022.003D.Lefavirales_106rensp.zip" TargetMode="External"/><Relationship Id="rId21750" Type="http://schemas.openxmlformats.org/officeDocument/2006/relationships/hyperlink" Target="https://ictv.global/taxonomy/taxondetails?taxnode_id=202202501" TargetMode="External"/><Relationship Id="rId463" Type="http://schemas.openxmlformats.org/officeDocument/2006/relationships/hyperlink" Target="https://ictv.global/ictv/proposals/2021.022B.R.Crassvirales.zip" TargetMode="External"/><Relationship Id="rId1093" Type="http://schemas.openxmlformats.org/officeDocument/2006/relationships/hyperlink" Target="https://ictv.global/ictv/proposals/2021.010B.R.Binomial_names.zip" TargetMode="External"/><Relationship Id="rId2144" Type="http://schemas.openxmlformats.org/officeDocument/2006/relationships/hyperlink" Target="https://ictv.global/taxonomy/taxondetails?taxnode_id=202200826" TargetMode="External"/><Relationship Id="rId17757" Type="http://schemas.openxmlformats.org/officeDocument/2006/relationships/hyperlink" Target="https://ictv.global/ictv/proposals/2022.020M.Phenuiviridae_2ngen_10nsp_1rensp.zip" TargetMode="External"/><Relationship Id="rId18808" Type="http://schemas.openxmlformats.org/officeDocument/2006/relationships/hyperlink" Target="https://ictv.global/taxonomy/taxondetails?taxnode_id=202202170" TargetMode="External"/><Relationship Id="rId20005" Type="http://schemas.openxmlformats.org/officeDocument/2006/relationships/hyperlink" Target="https://ictv.global/ictv/proposals/2019.006G.zip" TargetMode="External"/><Relationship Id="rId116" Type="http://schemas.openxmlformats.org/officeDocument/2006/relationships/hyperlink" Target="https://ictv.global/taxonomy/taxondetails?taxnode_id=202201423" TargetMode="External"/><Relationship Id="rId5367" Type="http://schemas.openxmlformats.org/officeDocument/2006/relationships/hyperlink" Target="https://ictv.global/ictv/proposals/2021.091B.R.Weiservirinae.zip" TargetMode="External"/><Relationship Id="rId6765" Type="http://schemas.openxmlformats.org/officeDocument/2006/relationships/hyperlink" Target="https://ictv.global/ictv/proposals/2021.010B.R.Binomial_names.zip" TargetMode="External"/><Relationship Id="rId7816" Type="http://schemas.openxmlformats.org/officeDocument/2006/relationships/hyperlink" Target="https://ictv.global/taxonomy/taxondetails?taxnode_id=202214881" TargetMode="External"/><Relationship Id="rId16359" Type="http://schemas.openxmlformats.org/officeDocument/2006/relationships/hyperlink" Target="https://ictv.global/ictv/proposals/2021.036M.R.Rhabdoviridae_sprename.zip" TargetMode="External"/><Relationship Id="rId22177" Type="http://schemas.openxmlformats.org/officeDocument/2006/relationships/hyperlink" Target="https://ictv.global/ictv/proposals/2021.006D.R.Polydnaviriformidae_1renfam_3rensp.zip" TargetMode="External"/><Relationship Id="rId6418" Type="http://schemas.openxmlformats.org/officeDocument/2006/relationships/hyperlink" Target="https://ictv.global/taxonomy/taxondetails?taxnode_id=202213604" TargetMode="External"/><Relationship Id="rId9988" Type="http://schemas.openxmlformats.org/officeDocument/2006/relationships/hyperlink" Target="https://ictv.global/taxonomy/taxondetails?taxnode_id=202205982" TargetMode="External"/><Relationship Id="rId12969" Type="http://schemas.openxmlformats.org/officeDocument/2006/relationships/hyperlink" Target="https://ictv.global/ictv/proposals/2022.013P.Tymoviridae_rename.zip" TargetMode="External"/><Relationship Id="rId16840" Type="http://schemas.openxmlformats.org/officeDocument/2006/relationships/hyperlink" Target="https://ictv.global/taxonomy/taxondetails?taxnode_id=202201674" TargetMode="External"/><Relationship Id="rId1977" Type="http://schemas.openxmlformats.org/officeDocument/2006/relationships/hyperlink" Target="https://ictv.global/ictv/proposals/2021.010B.R.Binomial_names.zip" TargetMode="External"/><Relationship Id="rId14391" Type="http://schemas.openxmlformats.org/officeDocument/2006/relationships/hyperlink" Target="https://ictv.global/ictv/proposals/2020.095B.R.Leviviricetes.zip" TargetMode="External"/><Relationship Id="rId15442" Type="http://schemas.openxmlformats.org/officeDocument/2006/relationships/hyperlink" Target="https://ictv.global/taxonomy/taxondetails?taxnode_id=202212567" TargetMode="External"/><Relationship Id="rId4450" Type="http://schemas.openxmlformats.org/officeDocument/2006/relationships/hyperlink" Target="https://ictv.global/taxonomy/taxondetails?taxnode_id=202213590" TargetMode="External"/><Relationship Id="rId5501" Type="http://schemas.openxmlformats.org/officeDocument/2006/relationships/hyperlink" Target="https://ictv.global/ictv/proposals/2021.010B.R.Binomial_names.zip" TargetMode="External"/><Relationship Id="rId14044" Type="http://schemas.openxmlformats.org/officeDocument/2006/relationships/hyperlink" Target="https://ictv.global/taxonomy/taxondetails?taxnode_id=202210388" TargetMode="External"/><Relationship Id="rId18665" Type="http://schemas.openxmlformats.org/officeDocument/2006/relationships/hyperlink" Target="https://ictv.global/ictv/proposals/2020.001G.R.Abolish_type_species.pdf" TargetMode="External"/><Relationship Id="rId21260" Type="http://schemas.openxmlformats.org/officeDocument/2006/relationships/hyperlink" Target="https://ictv.global/taxonomy/taxondetails?taxnode_id=202202450" TargetMode="External"/><Relationship Id="rId22311" Type="http://schemas.openxmlformats.org/officeDocument/2006/relationships/hyperlink" Target="https://ictv.global/ictv/proposals/2020.009P.R.Betasatellite_61nsp.zip" TargetMode="External"/><Relationship Id="rId3052" Type="http://schemas.openxmlformats.org/officeDocument/2006/relationships/hyperlink" Target="https://ictv.global/taxonomy/taxondetails?taxnode_id=202211737" TargetMode="External"/><Relationship Id="rId4103" Type="http://schemas.openxmlformats.org/officeDocument/2006/relationships/hyperlink" Target="https://ictv.global/ictv/proposals/2021.010B.R.Binomial_names.zip" TargetMode="External"/><Relationship Id="rId7673" Type="http://schemas.openxmlformats.org/officeDocument/2006/relationships/hyperlink" Target="https://ictv.global/ictv/proposals/2021.010B.R.Binomial_names.zip" TargetMode="External"/><Relationship Id="rId8724" Type="http://schemas.openxmlformats.org/officeDocument/2006/relationships/hyperlink" Target="https://ictv.global/taxonomy/taxondetails?taxnode_id=202209585" TargetMode="External"/><Relationship Id="rId17267" Type="http://schemas.openxmlformats.org/officeDocument/2006/relationships/hyperlink" Target="https://ictv.global/ictv/proposals/2021.013M.Hantaviridae_sprename.zip" TargetMode="External"/><Relationship Id="rId18318" Type="http://schemas.openxmlformats.org/officeDocument/2006/relationships/hyperlink" Target="https://ictv.global/taxonomy/taxondetails?taxnode_id=202212519" TargetMode="External"/><Relationship Id="rId19716" Type="http://schemas.openxmlformats.org/officeDocument/2006/relationships/hyperlink" Target="https://ictv.global/taxonomy/taxondetails?taxnode_id=202204608" TargetMode="External"/><Relationship Id="rId6275" Type="http://schemas.openxmlformats.org/officeDocument/2006/relationships/hyperlink" Target="https://ictv.global/ictv/proposals/2022.092B.Caudoviricetes_3ng_gordonia.zip" TargetMode="External"/><Relationship Id="rId7326" Type="http://schemas.openxmlformats.org/officeDocument/2006/relationships/hyperlink" Target="https://ictv.global/taxonomy/taxondetails?taxnode_id=202201157" TargetMode="External"/><Relationship Id="rId10654" Type="http://schemas.openxmlformats.org/officeDocument/2006/relationships/hyperlink" Target="https://ictv.global/taxonomy/taxondetails?taxnode_id=202203370" TargetMode="External"/><Relationship Id="rId11705" Type="http://schemas.openxmlformats.org/officeDocument/2006/relationships/hyperlink" Target="https://ictv.global/ictv/proposals/2021.002F.R.Chrysoviridae_binomials.zip" TargetMode="External"/><Relationship Id="rId9498" Type="http://schemas.openxmlformats.org/officeDocument/2006/relationships/hyperlink" Target="https://ictv.global/taxonomy/taxondetails?taxnode_id=202215004" TargetMode="External"/><Relationship Id="rId10307" Type="http://schemas.openxmlformats.org/officeDocument/2006/relationships/hyperlink" Target="https://ictv.global/ictv/proposals/2019.012D.zip" TargetMode="External"/><Relationship Id="rId13877" Type="http://schemas.openxmlformats.org/officeDocument/2006/relationships/hyperlink" Target="https://ictv.global/ictv/proposals/2020.095B.R.Leviviricetes.zip" TargetMode="External"/><Relationship Id="rId14928" Type="http://schemas.openxmlformats.org/officeDocument/2006/relationships/hyperlink" Target="https://ictv.global/taxonomy/taxondetails?taxnode_id=202211176" TargetMode="External"/><Relationship Id="rId2885" Type="http://schemas.openxmlformats.org/officeDocument/2006/relationships/hyperlink" Target="https://ictv.global/ictv/proposals/2021.063B.R.Peduoviridae.zip" TargetMode="External"/><Relationship Id="rId3936" Type="http://schemas.openxmlformats.org/officeDocument/2006/relationships/hyperlink" Target="https://ictv.global/taxonomy/taxondetails?taxnode_id=202212145" TargetMode="External"/><Relationship Id="rId12479" Type="http://schemas.openxmlformats.org/officeDocument/2006/relationships/hyperlink" Target="https://ictv.global/ictv/proposals/2019.006G.zip" TargetMode="External"/><Relationship Id="rId16350" Type="http://schemas.openxmlformats.org/officeDocument/2006/relationships/hyperlink" Target="https://ictv.global/taxonomy/taxondetails?taxnode_id=202208753" TargetMode="External"/><Relationship Id="rId17401" Type="http://schemas.openxmlformats.org/officeDocument/2006/relationships/hyperlink" Target="https://ictv.global/ictv/proposals/2021.028M.Peribunyaviridae_sprename.zip" TargetMode="External"/><Relationship Id="rId20746" Type="http://schemas.openxmlformats.org/officeDocument/2006/relationships/hyperlink" Target="https://ictv.global/taxonomy/taxondetails?taxnode_id=202204310" TargetMode="External"/><Relationship Id="rId857" Type="http://schemas.openxmlformats.org/officeDocument/2006/relationships/hyperlink" Target="https://ictv.global/ictv/proposals/2022.001B.Aliceevansviridae.zip" TargetMode="External"/><Relationship Id="rId1487" Type="http://schemas.openxmlformats.org/officeDocument/2006/relationships/hyperlink" Target="https://ictv.global/ictv/proposals/2021.010B.R.Binomial_names.zip" TargetMode="External"/><Relationship Id="rId2538" Type="http://schemas.openxmlformats.org/officeDocument/2006/relationships/hyperlink" Target="https://ictv.global/taxonomy/taxondetails?taxnode_id=202213976" TargetMode="External"/><Relationship Id="rId16003" Type="http://schemas.openxmlformats.org/officeDocument/2006/relationships/hyperlink" Target="https://ictv.global/ictv/proposals/2020.004F.R.Mymona.zip" TargetMode="External"/><Relationship Id="rId19573" Type="http://schemas.openxmlformats.org/officeDocument/2006/relationships/hyperlink" Target="https://ictv.global/ictv/proposals/2020.001G.R.Abolish_type_species.pdf" TargetMode="External"/><Relationship Id="rId5011" Type="http://schemas.openxmlformats.org/officeDocument/2006/relationships/hyperlink" Target="https://ictv.global/ictv/proposals/2021.010B.R.Binomial_names.zip" TargetMode="External"/><Relationship Id="rId8581" Type="http://schemas.openxmlformats.org/officeDocument/2006/relationships/hyperlink" Target="https://ictv.global/ictv/proposals/2021.010B.R.Binomial_names.zip" TargetMode="External"/><Relationship Id="rId9632" Type="http://schemas.openxmlformats.org/officeDocument/2006/relationships/hyperlink" Target="https://ictv.global/taxonomy/taxondetails?taxnode_id=202206562" TargetMode="External"/><Relationship Id="rId11562" Type="http://schemas.openxmlformats.org/officeDocument/2006/relationships/hyperlink" Target="https://ictv.global/taxonomy/taxondetails?taxnode_id=202203625" TargetMode="External"/><Relationship Id="rId12960" Type="http://schemas.openxmlformats.org/officeDocument/2006/relationships/hyperlink" Target="https://ictv.global/taxonomy/taxondetails?taxnode_id=202202361" TargetMode="External"/><Relationship Id="rId18175" Type="http://schemas.openxmlformats.org/officeDocument/2006/relationships/hyperlink" Target="https://ictv.global/ictv/proposals/2020.002F.R.Curvulaviridae.zip" TargetMode="External"/><Relationship Id="rId19226" Type="http://schemas.openxmlformats.org/officeDocument/2006/relationships/hyperlink" Target="https://ictv.global/taxonomy/taxondetails?taxnode_id=202202090" TargetMode="External"/><Relationship Id="rId1621" Type="http://schemas.openxmlformats.org/officeDocument/2006/relationships/hyperlink" Target="https://ictv.global/ictv/proposals/2021.001B.R.abolish_Caudovirales.zip" TargetMode="External"/><Relationship Id="rId7183" Type="http://schemas.openxmlformats.org/officeDocument/2006/relationships/hyperlink" Target="https://ictv.global/ictv/proposals/2021.010B.R.Binomial_names.zip" TargetMode="External"/><Relationship Id="rId8234" Type="http://schemas.openxmlformats.org/officeDocument/2006/relationships/hyperlink" Target="https://ictv.global/taxonomy/taxondetails?taxnode_id=202206789" TargetMode="External"/><Relationship Id="rId10164" Type="http://schemas.openxmlformats.org/officeDocument/2006/relationships/hyperlink" Target="https://ictv.global/taxonomy/taxondetails?taxnode_id=202203196" TargetMode="External"/><Relationship Id="rId11215" Type="http://schemas.openxmlformats.org/officeDocument/2006/relationships/hyperlink" Target="https://ictv.global/ictv/proposals/2020.005F.R.Genomoviridae.zip" TargetMode="External"/><Relationship Id="rId12613" Type="http://schemas.openxmlformats.org/officeDocument/2006/relationships/hyperlink" Target="https://ictv.global/ictv/proposals/2019.006G.zip" TargetMode="External"/><Relationship Id="rId3793" Type="http://schemas.openxmlformats.org/officeDocument/2006/relationships/hyperlink" Target="https://ictv.global/ictv/proposals/2022.002A.Verdandiviridae_nf_Atrospovirales_no.zip" TargetMode="External"/><Relationship Id="rId14785" Type="http://schemas.openxmlformats.org/officeDocument/2006/relationships/hyperlink" Target="https://ictv.global/ictv/proposals/2020.095B.R.Leviviricetes.zip" TargetMode="External"/><Relationship Id="rId15836" Type="http://schemas.openxmlformats.org/officeDocument/2006/relationships/hyperlink" Target="https://ictv.global/taxonomy/taxondetails?taxnode_id=202209738" TargetMode="External"/><Relationship Id="rId2395" Type="http://schemas.openxmlformats.org/officeDocument/2006/relationships/hyperlink" Target="https://ictv.global/ictv/proposals/2021.010B.R.Binomial_names.zip" TargetMode="External"/><Relationship Id="rId3446" Type="http://schemas.openxmlformats.org/officeDocument/2006/relationships/hyperlink" Target="https://ictv.global/taxonomy/taxondetails?taxnode_id=202214940" TargetMode="External"/><Relationship Id="rId4844" Type="http://schemas.openxmlformats.org/officeDocument/2006/relationships/hyperlink" Target="https://ictv.global/taxonomy/taxondetails?taxnode_id=202210095" TargetMode="External"/><Relationship Id="rId13387" Type="http://schemas.openxmlformats.org/officeDocument/2006/relationships/hyperlink" Target="https://ictv.global/ictv/proposals/2019.006G.zip" TargetMode="External"/><Relationship Id="rId14438" Type="http://schemas.openxmlformats.org/officeDocument/2006/relationships/hyperlink" Target="https://ictv.global/taxonomy/taxondetails?taxnode_id=202210869" TargetMode="External"/><Relationship Id="rId21654" Type="http://schemas.openxmlformats.org/officeDocument/2006/relationships/hyperlink" Target="https://ictv.global/taxonomy/taxondetails?taxnode_id=202205719" TargetMode="External"/><Relationship Id="rId367" Type="http://schemas.openxmlformats.org/officeDocument/2006/relationships/hyperlink" Target="https://ictv.global/ictv/proposals/2021.022B.R.Crassvirales.zip" TargetMode="External"/><Relationship Id="rId2048" Type="http://schemas.openxmlformats.org/officeDocument/2006/relationships/hyperlink" Target="https://ictv.global/taxonomy/taxondetails?taxnode_id=202208156" TargetMode="External"/><Relationship Id="rId20256" Type="http://schemas.openxmlformats.org/officeDocument/2006/relationships/hyperlink" Target="https://ictv.global/taxonomy/taxondetails?taxnode_id=202202842" TargetMode="External"/><Relationship Id="rId21307" Type="http://schemas.openxmlformats.org/officeDocument/2006/relationships/hyperlink" Target="https://ictv.global/ictv/proposals/2021.002A.R.Sphaerolipoviridae_species_renaming.zip" TargetMode="External"/><Relationship Id="rId6669" Type="http://schemas.openxmlformats.org/officeDocument/2006/relationships/hyperlink" Target="https://ictv.global/ictv/proposals/2021.044B.R.Korravirus_new_species.zip" TargetMode="External"/><Relationship Id="rId8091" Type="http://schemas.openxmlformats.org/officeDocument/2006/relationships/hyperlink" Target="https://ictv.global/ictv/proposals/2021.010B.R.Binomial_names.zip" TargetMode="External"/><Relationship Id="rId12470" Type="http://schemas.openxmlformats.org/officeDocument/2006/relationships/hyperlink" Target="https://ictv.global/taxonomy/taxondetails?taxnode_id=202205447" TargetMode="External"/><Relationship Id="rId13521" Type="http://schemas.openxmlformats.org/officeDocument/2006/relationships/hyperlink" Target="https://ictv.global/ictv/proposals/2021.003F.R.Mitoviridae_100nsp_4ngen.zip" TargetMode="External"/><Relationship Id="rId19083" Type="http://schemas.openxmlformats.org/officeDocument/2006/relationships/hyperlink" Target="https://ictv.global/ictv/proposals/2021.006S.R.Picornaviridae_5nsfam.zip" TargetMode="External"/><Relationship Id="rId9142" Type="http://schemas.openxmlformats.org/officeDocument/2006/relationships/hyperlink" Target="https://ictv.global/taxonomy/taxondetails?taxnode_id=202204212" TargetMode="External"/><Relationship Id="rId11072" Type="http://schemas.openxmlformats.org/officeDocument/2006/relationships/hyperlink" Target="https://ictv.global/taxonomy/taxondetails?taxnode_id=202203527" TargetMode="External"/><Relationship Id="rId12123" Type="http://schemas.openxmlformats.org/officeDocument/2006/relationships/hyperlink" Target="https://ictv.global/ictv/proposals/2019.006G.zip" TargetMode="External"/><Relationship Id="rId15693" Type="http://schemas.openxmlformats.org/officeDocument/2006/relationships/hyperlink" Target="https://ictv.global/ictv/proposals/2021.009F.R.Botourmiaviridae_6newgen_109newsp.zip" TargetMode="External"/><Relationship Id="rId16744" Type="http://schemas.openxmlformats.org/officeDocument/2006/relationships/hyperlink" Target="https://ictv.global/taxonomy/taxondetails?taxnode_id=202201751" TargetMode="External"/><Relationship Id="rId501" Type="http://schemas.openxmlformats.org/officeDocument/2006/relationships/hyperlink" Target="https://ictv.global/ictv/proposals/2021.001A.R.Archaeal_Caudoviricetes.zip" TargetMode="External"/><Relationship Id="rId1131" Type="http://schemas.openxmlformats.org/officeDocument/2006/relationships/hyperlink" Target="https://ictv.global/ictv/proposals/2021.010B.R.Binomial_names.zip" TargetMode="External"/><Relationship Id="rId5752" Type="http://schemas.openxmlformats.org/officeDocument/2006/relationships/hyperlink" Target="https://ictv.global/taxonomy/taxondetails?taxnode_id=202200666" TargetMode="External"/><Relationship Id="rId6803" Type="http://schemas.openxmlformats.org/officeDocument/2006/relationships/hyperlink" Target="https://ictv.global/ictv/proposals/2021.010B.R.Binomial_names.zip" TargetMode="External"/><Relationship Id="rId14295" Type="http://schemas.openxmlformats.org/officeDocument/2006/relationships/hyperlink" Target="https://ictv.global/ictv/proposals/2020.095B.R.Leviviricetes.zip" TargetMode="External"/><Relationship Id="rId15346" Type="http://schemas.openxmlformats.org/officeDocument/2006/relationships/hyperlink" Target="https://ictv.global/taxonomy/taxondetails?taxnode_id=202211471" TargetMode="External"/><Relationship Id="rId4354" Type="http://schemas.openxmlformats.org/officeDocument/2006/relationships/hyperlink" Target="https://ictv.global/taxonomy/taxondetails?taxnode_id=202213036" TargetMode="External"/><Relationship Id="rId5405" Type="http://schemas.openxmlformats.org/officeDocument/2006/relationships/hyperlink" Target="https://ictv.global/ictv/proposals/2022.058B.Caudoviricetes_3ng.zip" TargetMode="External"/><Relationship Id="rId19967" Type="http://schemas.openxmlformats.org/officeDocument/2006/relationships/hyperlink" Target="https://ictv.global/ictv/proposals/2019.006G.zip" TargetMode="External"/><Relationship Id="rId21164" Type="http://schemas.openxmlformats.org/officeDocument/2006/relationships/hyperlink" Target="https://ictv.global/taxonomy/taxondetails?taxnode_id=202205656" TargetMode="External"/><Relationship Id="rId22215" Type="http://schemas.openxmlformats.org/officeDocument/2006/relationships/hyperlink" Target="https://ictv.global/ictv/proposals/2019.009G.zip" TargetMode="External"/><Relationship Id="rId4007" Type="http://schemas.openxmlformats.org/officeDocument/2006/relationships/hyperlink" Target="https://ictv.global/ictv/proposals/2021.010B.R.Binomial_names.zip" TargetMode="External"/><Relationship Id="rId7577" Type="http://schemas.openxmlformats.org/officeDocument/2006/relationships/hyperlink" Target="https://ictv.global/ictv/proposals/2021.010B.R.Binomial_names.zip" TargetMode="External"/><Relationship Id="rId8975" Type="http://schemas.openxmlformats.org/officeDocument/2006/relationships/hyperlink" Target="https://ictv.global/ictv/proposals/2020.001G.R.Abolish_type_species.pdf" TargetMode="External"/><Relationship Id="rId11956" Type="http://schemas.openxmlformats.org/officeDocument/2006/relationships/hyperlink" Target="https://ictv.global/taxonomy/taxondetails?taxnode_id=202204974" TargetMode="External"/><Relationship Id="rId18569" Type="http://schemas.openxmlformats.org/officeDocument/2006/relationships/hyperlink" Target="https://ictv.global/ictv/proposals/2019.006G.zip" TargetMode="External"/><Relationship Id="rId6179" Type="http://schemas.openxmlformats.org/officeDocument/2006/relationships/hyperlink" Target="https://ictv.global/ictv/proposals/2022.029B.Eowynvirus_ng.zip" TargetMode="External"/><Relationship Id="rId8628" Type="http://schemas.openxmlformats.org/officeDocument/2006/relationships/hyperlink" Target="https://ictv.global/taxonomy/taxondetails?taxnode_id=202203881" TargetMode="External"/><Relationship Id="rId10558" Type="http://schemas.openxmlformats.org/officeDocument/2006/relationships/hyperlink" Target="https://ictv.global/taxonomy/taxondetails?taxnode_id=202203332" TargetMode="External"/><Relationship Id="rId11609" Type="http://schemas.openxmlformats.org/officeDocument/2006/relationships/hyperlink" Target="https://ictv.global/ictv/proposals/2019.104B.zip" TargetMode="External"/><Relationship Id="rId13031" Type="http://schemas.openxmlformats.org/officeDocument/2006/relationships/hyperlink" Target="https://ictv.global/ictv/proposals/2022.007S.Flaviviridae_1genren_sprenamed.zip" TargetMode="External"/><Relationship Id="rId17652" Type="http://schemas.openxmlformats.org/officeDocument/2006/relationships/hyperlink" Target="https://ictv.global/taxonomy/taxondetails?taxnode_id=202200133" TargetMode="External"/><Relationship Id="rId18703" Type="http://schemas.openxmlformats.org/officeDocument/2006/relationships/hyperlink" Target="https://ictv.global/ictv/proposals/2019.006G.zip" TargetMode="External"/><Relationship Id="rId20997" Type="http://schemas.openxmlformats.org/officeDocument/2006/relationships/hyperlink" Target="https://ictv.global/ictv/proposals/2019.003G.zip" TargetMode="External"/><Relationship Id="rId2789" Type="http://schemas.openxmlformats.org/officeDocument/2006/relationships/hyperlink" Target="https://ictv.global/ictv/proposals/2021.010B.R.Binomial_names.zip" TargetMode="External"/><Relationship Id="rId6660" Type="http://schemas.openxmlformats.org/officeDocument/2006/relationships/hyperlink" Target="https://ictv.global/taxonomy/taxondetails?taxnode_id=202212368" TargetMode="External"/><Relationship Id="rId7711" Type="http://schemas.openxmlformats.org/officeDocument/2006/relationships/hyperlink" Target="https://ictv.global/ictv/proposals/2021.010B.R.Binomial_names.zip" TargetMode="External"/><Relationship Id="rId16254" Type="http://schemas.openxmlformats.org/officeDocument/2006/relationships/hyperlink" Target="https://ictv.global/taxonomy/taxondetails?taxnode_id=202201621" TargetMode="External"/><Relationship Id="rId17305" Type="http://schemas.openxmlformats.org/officeDocument/2006/relationships/hyperlink" Target="https://ictv.global/ictv/proposals/2021.017M.Nairoviridae_sprenamed.zip" TargetMode="External"/><Relationship Id="rId5262" Type="http://schemas.openxmlformats.org/officeDocument/2006/relationships/hyperlink" Target="https://ictv.global/taxonomy/taxondetails?taxnode_id=202200355" TargetMode="External"/><Relationship Id="rId6313" Type="http://schemas.openxmlformats.org/officeDocument/2006/relationships/hyperlink" Target="https://ictv.global/ictv/proposals/2021.010B.R.Binomial_names.zip" TargetMode="External"/><Relationship Id="rId9883" Type="http://schemas.openxmlformats.org/officeDocument/2006/relationships/hyperlink" Target="https://ictv.global/ictv/proposals/2020.016D.R.Smacoviridae_6ngen_42nsp.zip" TargetMode="External"/><Relationship Id="rId19477" Type="http://schemas.openxmlformats.org/officeDocument/2006/relationships/hyperlink" Target="https://ictv.global/ictv/proposals/2020.026P.R.Abolish_Luteoviridae.zip" TargetMode="External"/><Relationship Id="rId22072" Type="http://schemas.openxmlformats.org/officeDocument/2006/relationships/hyperlink" Target="https://ictv.global/taxonomy/taxondetails?taxnode_id=202205366" TargetMode="External"/><Relationship Id="rId97" Type="http://schemas.openxmlformats.org/officeDocument/2006/relationships/hyperlink" Target="https://ictv.global/ictv/proposals/2022.001D.Herpesvirales_1renfam_4rengen_124rensp_6absp.zip" TargetMode="External"/><Relationship Id="rId1872" Type="http://schemas.openxmlformats.org/officeDocument/2006/relationships/hyperlink" Target="https://ictv.global/taxonomy/taxondetails?taxnode_id=202208097" TargetMode="External"/><Relationship Id="rId8485" Type="http://schemas.openxmlformats.org/officeDocument/2006/relationships/hyperlink" Target="https://ictv.global/ictv/proposals/2022.081B.Caudoviricetes_6ng_streptomyces.zip" TargetMode="External"/><Relationship Id="rId9536" Type="http://schemas.openxmlformats.org/officeDocument/2006/relationships/hyperlink" Target="https://ictv.global/taxonomy/taxondetails?taxnode_id=202209254" TargetMode="External"/><Relationship Id="rId12864" Type="http://schemas.openxmlformats.org/officeDocument/2006/relationships/hyperlink" Target="https://ictv.global/taxonomy/taxondetails?taxnode_id=202202325" TargetMode="External"/><Relationship Id="rId13915" Type="http://schemas.openxmlformats.org/officeDocument/2006/relationships/hyperlink" Target="https://ictv.global/ictv/proposals/2020.095B.R.Leviviricetes.zip" TargetMode="External"/><Relationship Id="rId18079" Type="http://schemas.openxmlformats.org/officeDocument/2006/relationships/hyperlink" Target="https://ictv.global/ictv/proposals/2022.011P.Tospoviridae_rename.zip" TargetMode="External"/><Relationship Id="rId1525" Type="http://schemas.openxmlformats.org/officeDocument/2006/relationships/hyperlink" Target="https://ictv.global/ictv/proposals/2021.001B.R.abolish_Caudovirales.zip" TargetMode="External"/><Relationship Id="rId2923" Type="http://schemas.openxmlformats.org/officeDocument/2006/relationships/hyperlink" Target="https://ictv.global/ictv/proposals/2021.010B.R.Binomial_names.zip" TargetMode="External"/><Relationship Id="rId7087" Type="http://schemas.openxmlformats.org/officeDocument/2006/relationships/hyperlink" Target="https://ictv.global/ictv/proposals/2021.010B.R.Binomial_names.zip" TargetMode="External"/><Relationship Id="rId8138" Type="http://schemas.openxmlformats.org/officeDocument/2006/relationships/hyperlink" Target="https://ictv.global/taxonomy/taxondetails?taxnode_id=202210017" TargetMode="External"/><Relationship Id="rId10068" Type="http://schemas.openxmlformats.org/officeDocument/2006/relationships/hyperlink" Target="https://ictv.global/taxonomy/taxondetails?taxnode_id=202207364" TargetMode="External"/><Relationship Id="rId11466" Type="http://schemas.openxmlformats.org/officeDocument/2006/relationships/hyperlink" Target="https://ictv.global/taxonomy/taxondetails?taxnode_id=202209045" TargetMode="External"/><Relationship Id="rId12517" Type="http://schemas.openxmlformats.org/officeDocument/2006/relationships/hyperlink" Target="https://ictv.global/ictv/proposals/2019.006G.zip" TargetMode="External"/><Relationship Id="rId11119" Type="http://schemas.openxmlformats.org/officeDocument/2006/relationships/hyperlink" Target="https://ictv.global/ictv/proposals/2020.008P.R.Geminiviridae_5ng_11nsp.zip" TargetMode="External"/><Relationship Id="rId14689" Type="http://schemas.openxmlformats.org/officeDocument/2006/relationships/hyperlink" Target="https://ictv.global/ictv/proposals/2020.095B.R.Leviviricetes.zip" TargetMode="External"/><Relationship Id="rId18560" Type="http://schemas.openxmlformats.org/officeDocument/2006/relationships/hyperlink" Target="https://ictv.global/taxonomy/taxondetails?taxnode_id=202201861" TargetMode="External"/><Relationship Id="rId19611" Type="http://schemas.openxmlformats.org/officeDocument/2006/relationships/hyperlink" Target="https://ictv.global/ictv/proposals/2019.006G.zip" TargetMode="External"/><Relationship Id="rId2299" Type="http://schemas.openxmlformats.org/officeDocument/2006/relationships/hyperlink" Target="https://ictv.global/ictv/proposals/2021.010B.R.Binomial_names.zip" TargetMode="External"/><Relationship Id="rId3697" Type="http://schemas.openxmlformats.org/officeDocument/2006/relationships/hyperlink" Target="https://ictv.global/ictv/proposals/2021.082B.R.Tevens_new_families.zip" TargetMode="External"/><Relationship Id="rId4748" Type="http://schemas.openxmlformats.org/officeDocument/2006/relationships/hyperlink" Target="https://ictv.global/taxonomy/taxondetails?taxnode_id=202200912" TargetMode="External"/><Relationship Id="rId11600" Type="http://schemas.openxmlformats.org/officeDocument/2006/relationships/hyperlink" Target="https://ictv.global/taxonomy/taxondetails?taxnode_id=202209100" TargetMode="External"/><Relationship Id="rId17162" Type="http://schemas.openxmlformats.org/officeDocument/2006/relationships/hyperlink" Target="https://ictv.global/taxonomy/taxondetails?taxnode_id=202209546" TargetMode="External"/><Relationship Id="rId18213" Type="http://schemas.openxmlformats.org/officeDocument/2006/relationships/hyperlink" Target="https://ictv.global/ictv/proposals/2021.001F.R.Fusariviridae_1newfam.zip" TargetMode="External"/><Relationship Id="rId21558" Type="http://schemas.openxmlformats.org/officeDocument/2006/relationships/hyperlink" Target="https://ictv.global/taxonomy/taxondetails?taxnode_id=202208799" TargetMode="External"/><Relationship Id="rId6170" Type="http://schemas.openxmlformats.org/officeDocument/2006/relationships/hyperlink" Target="https://ictv.global/taxonomy/taxondetails?taxnode_id=202206670" TargetMode="External"/><Relationship Id="rId7221" Type="http://schemas.openxmlformats.org/officeDocument/2006/relationships/hyperlink" Target="https://ictv.global/ictv/proposals/2022.060B.Packlarkvirus_ng.zip" TargetMode="External"/><Relationship Id="rId10202" Type="http://schemas.openxmlformats.org/officeDocument/2006/relationships/hyperlink" Target="https://ictv.global/taxonomy/taxondetails?taxnode_id=202203210" TargetMode="External"/><Relationship Id="rId13772" Type="http://schemas.openxmlformats.org/officeDocument/2006/relationships/hyperlink" Target="https://ictv.global/taxonomy/taxondetails?taxnode_id=202210806" TargetMode="External"/><Relationship Id="rId2780" Type="http://schemas.openxmlformats.org/officeDocument/2006/relationships/hyperlink" Target="https://ictv.global/taxonomy/taxondetails?taxnode_id=202211603" TargetMode="External"/><Relationship Id="rId3831" Type="http://schemas.openxmlformats.org/officeDocument/2006/relationships/hyperlink" Target="https://ictv.global/ictv/proposals/2021.089B.R.Vilmaviridae.zip" TargetMode="External"/><Relationship Id="rId9393" Type="http://schemas.openxmlformats.org/officeDocument/2006/relationships/hyperlink" Target="https://ictv.global/ictv/proposals/2022.006D.Parvoviridae_2nsp.zip" TargetMode="External"/><Relationship Id="rId12374" Type="http://schemas.openxmlformats.org/officeDocument/2006/relationships/hyperlink" Target="https://ictv.global/taxonomy/taxondetails?taxnode_id=202205111" TargetMode="External"/><Relationship Id="rId13425" Type="http://schemas.openxmlformats.org/officeDocument/2006/relationships/hyperlink" Target="https://ictv.global/ictv/proposals/2021.003F.R.Mitoviridae_100nsp_4ngen.zip" TargetMode="External"/><Relationship Id="rId14823" Type="http://schemas.openxmlformats.org/officeDocument/2006/relationships/hyperlink" Target="https://ictv.global/ictv/proposals/2020.095B.R.Leviviricetes.zip" TargetMode="External"/><Relationship Id="rId20641" Type="http://schemas.openxmlformats.org/officeDocument/2006/relationships/hyperlink" Target="https://ictv.global/ictv/proposals/2019.006G.zip" TargetMode="External"/><Relationship Id="rId752" Type="http://schemas.openxmlformats.org/officeDocument/2006/relationships/hyperlink" Target="https://ictv.global/taxonomy/taxondetails?taxnode_id=202214373" TargetMode="External"/><Relationship Id="rId1382" Type="http://schemas.openxmlformats.org/officeDocument/2006/relationships/hyperlink" Target="https://ictv.global/taxonomy/taxondetails?taxnode_id=202208435" TargetMode="External"/><Relationship Id="rId2433" Type="http://schemas.openxmlformats.org/officeDocument/2006/relationships/hyperlink" Target="https://ictv.global/ictv/proposals/2021.010B.R.Binomial_names.zip" TargetMode="External"/><Relationship Id="rId9046" Type="http://schemas.openxmlformats.org/officeDocument/2006/relationships/hyperlink" Target="https://ictv.global/taxonomy/taxondetails?taxnode_id=202204082" TargetMode="External"/><Relationship Id="rId12027" Type="http://schemas.openxmlformats.org/officeDocument/2006/relationships/hyperlink" Target="https://ictv.global/ictv/proposals/2020.011S.R.Rubivirus_nspp.zip" TargetMode="External"/><Relationship Id="rId16995" Type="http://schemas.openxmlformats.org/officeDocument/2006/relationships/hyperlink" Target="https://ictv.global/ictv/proposals/2021.008M.Arenaviridae_rename.zip" TargetMode="External"/><Relationship Id="rId405" Type="http://schemas.openxmlformats.org/officeDocument/2006/relationships/hyperlink" Target="https://ictv.global/ictv/proposals/2021.022B.R.Crassvirales.zip" TargetMode="External"/><Relationship Id="rId1035" Type="http://schemas.openxmlformats.org/officeDocument/2006/relationships/hyperlink" Target="https://ictv.global/ictv/proposals/2021.010B.R.Binomial_names.zip" TargetMode="External"/><Relationship Id="rId5656" Type="http://schemas.openxmlformats.org/officeDocument/2006/relationships/hyperlink" Target="https://ictv.global/taxonomy/taxondetails?taxnode_id=202214917" TargetMode="External"/><Relationship Id="rId14199" Type="http://schemas.openxmlformats.org/officeDocument/2006/relationships/hyperlink" Target="https://ictv.global/ictv/proposals/2020.095B.R.Leviviricetes.zip" TargetMode="External"/><Relationship Id="rId15597" Type="http://schemas.openxmlformats.org/officeDocument/2006/relationships/hyperlink" Target="https://ictv.global/ictv/proposals/2019.006G.zip" TargetMode="External"/><Relationship Id="rId16648" Type="http://schemas.openxmlformats.org/officeDocument/2006/relationships/hyperlink" Target="https://ictv.global/taxonomy/taxondetails?taxnode_id=202213330" TargetMode="External"/><Relationship Id="rId18070" Type="http://schemas.openxmlformats.org/officeDocument/2006/relationships/hyperlink" Target="https://ictv.global/taxonomy/taxondetails?taxnode_id=202200182" TargetMode="External"/><Relationship Id="rId4258" Type="http://schemas.openxmlformats.org/officeDocument/2006/relationships/hyperlink" Target="https://ictv.global/taxonomy/taxondetails?taxnode_id=202209630" TargetMode="External"/><Relationship Id="rId5309" Type="http://schemas.openxmlformats.org/officeDocument/2006/relationships/hyperlink" Target="https://ictv.global/ictv/proposals/2021.091B.R.Weiservirinae.zip" TargetMode="External"/><Relationship Id="rId6707" Type="http://schemas.openxmlformats.org/officeDocument/2006/relationships/hyperlink" Target="https://ictv.global/ictv/proposals/2021.010B.R.Binomial_names.zip" TargetMode="External"/><Relationship Id="rId19121" Type="http://schemas.openxmlformats.org/officeDocument/2006/relationships/hyperlink" Target="https://ictv.global/ictv/proposals/2021.006S.R.Picornaviridae_5nsfam.zip" TargetMode="External"/><Relationship Id="rId21068" Type="http://schemas.openxmlformats.org/officeDocument/2006/relationships/hyperlink" Target="https://ictv.global/taxonomy/taxondetails?taxnode_id=202214310" TargetMode="External"/><Relationship Id="rId22119" Type="http://schemas.openxmlformats.org/officeDocument/2006/relationships/hyperlink" Target="https://ictv.global/ictv/proposals/2021.006D.R.Polydnaviriformidae_1renfam_3rensp.zip" TargetMode="External"/><Relationship Id="rId22466" Type="http://schemas.openxmlformats.org/officeDocument/2006/relationships/hyperlink" Target="https://ictv.global/taxonomy/taxondetails?taxnode_id=202205163" TargetMode="External"/><Relationship Id="rId8879" Type="http://schemas.openxmlformats.org/officeDocument/2006/relationships/hyperlink" Target="https://ictv.global/ictv/proposals/2020.001G.R.Abolish_type_species.pdf" TargetMode="External"/><Relationship Id="rId11110" Type="http://schemas.openxmlformats.org/officeDocument/2006/relationships/hyperlink" Target="https://ictv.global/taxonomy/taxondetails?taxnode_id=202203540" TargetMode="External"/><Relationship Id="rId14680" Type="http://schemas.openxmlformats.org/officeDocument/2006/relationships/hyperlink" Target="https://ictv.global/taxonomy/taxondetails?taxnode_id=202211051" TargetMode="External"/><Relationship Id="rId15731" Type="http://schemas.openxmlformats.org/officeDocument/2006/relationships/hyperlink" Target="https://ictv.global/ictv/proposals/2021.018M.R.Negarnaviricota_sprename.zip" TargetMode="External"/><Relationship Id="rId1919" Type="http://schemas.openxmlformats.org/officeDocument/2006/relationships/hyperlink" Target="https://ictv.global/ictv/proposals/2021.010B.R.Binomial_names.zip" TargetMode="External"/><Relationship Id="rId13282" Type="http://schemas.openxmlformats.org/officeDocument/2006/relationships/hyperlink" Target="https://ictv.global/taxonomy/taxondetails?taxnode_id=202209900" TargetMode="External"/><Relationship Id="rId14333" Type="http://schemas.openxmlformats.org/officeDocument/2006/relationships/hyperlink" Target="https://ictv.global/ictv/proposals/2020.095B.R.Leviviricetes.zip" TargetMode="External"/><Relationship Id="rId18954" Type="http://schemas.openxmlformats.org/officeDocument/2006/relationships/hyperlink" Target="https://ictv.global/taxonomy/taxondetails?taxnode_id=202201995" TargetMode="External"/><Relationship Id="rId2290" Type="http://schemas.openxmlformats.org/officeDocument/2006/relationships/hyperlink" Target="https://ictv.global/taxonomy/taxondetails?taxnode_id=202210058" TargetMode="External"/><Relationship Id="rId3341" Type="http://schemas.openxmlformats.org/officeDocument/2006/relationships/hyperlink" Target="https://ictv.global/ictv/proposals/2022.085B.Stanwilliamsviridae_nf_2nsf_4ng_6nsp.zip" TargetMode="External"/><Relationship Id="rId7962" Type="http://schemas.openxmlformats.org/officeDocument/2006/relationships/hyperlink" Target="https://ictv.global/taxonomy/taxondetails?taxnode_id=202201300" TargetMode="External"/><Relationship Id="rId17556" Type="http://schemas.openxmlformats.org/officeDocument/2006/relationships/hyperlink" Target="https://ictv.global/taxonomy/taxondetails?taxnode_id=202206361" TargetMode="External"/><Relationship Id="rId18607" Type="http://schemas.openxmlformats.org/officeDocument/2006/relationships/hyperlink" Target="https://ictv.global/ictv/proposals/2019.020S-023S.zip" TargetMode="External"/><Relationship Id="rId20151" Type="http://schemas.openxmlformats.org/officeDocument/2006/relationships/hyperlink" Target="https://ictv.global/ictv/proposals/2019.007D.zip" TargetMode="External"/><Relationship Id="rId21202" Type="http://schemas.openxmlformats.org/officeDocument/2006/relationships/hyperlink" Target="https://ictv.global/taxonomy/taxondetails?taxnode_id=202202424" TargetMode="External"/><Relationship Id="rId262" Type="http://schemas.openxmlformats.org/officeDocument/2006/relationships/hyperlink" Target="https://ictv.global/taxonomy/taxondetails?taxnode_id=202201488" TargetMode="External"/><Relationship Id="rId6564" Type="http://schemas.openxmlformats.org/officeDocument/2006/relationships/hyperlink" Target="https://ictv.global/taxonomy/taxondetails?taxnode_id=202207414" TargetMode="External"/><Relationship Id="rId7615" Type="http://schemas.openxmlformats.org/officeDocument/2006/relationships/hyperlink" Target="https://ictv.global/ictv/proposals/2021.010B.R.Binomial_names.zip" TargetMode="External"/><Relationship Id="rId10943" Type="http://schemas.openxmlformats.org/officeDocument/2006/relationships/hyperlink" Target="https://ictv.global/ictv/proposals/2019.012D.zip" TargetMode="External"/><Relationship Id="rId16158" Type="http://schemas.openxmlformats.org/officeDocument/2006/relationships/hyperlink" Target="https://ictv.global/taxonomy/taxondetails?taxnode_id=202201597" TargetMode="External"/><Relationship Id="rId17209" Type="http://schemas.openxmlformats.org/officeDocument/2006/relationships/hyperlink" Target="https://ictv.global/ictv/proposals/2021.013M.Hantaviridae_sprename.zip" TargetMode="External"/><Relationship Id="rId5166" Type="http://schemas.openxmlformats.org/officeDocument/2006/relationships/hyperlink" Target="https://ictv.global/taxonomy/taxondetails?taxnode_id=202211864" TargetMode="External"/><Relationship Id="rId6217" Type="http://schemas.openxmlformats.org/officeDocument/2006/relationships/hyperlink" Target="https://ictv.global/ictv/proposals/2021.010B.R.Binomial_names.zip" TargetMode="External"/><Relationship Id="rId9787" Type="http://schemas.openxmlformats.org/officeDocument/2006/relationships/hyperlink" Target="https://ictv.global/ictv/proposals/2022.009D.Circoviridae_rensp101_nsp48.zip" TargetMode="External"/><Relationship Id="rId8389" Type="http://schemas.openxmlformats.org/officeDocument/2006/relationships/hyperlink" Target="https://ictv.global/ictv/proposals/2021.092B.R.Wizardvirus_new_species.zip" TargetMode="External"/><Relationship Id="rId12768" Type="http://schemas.openxmlformats.org/officeDocument/2006/relationships/hyperlink" Target="https://ictv.global/taxonomy/taxondetails?taxnode_id=202202284" TargetMode="External"/><Relationship Id="rId13819" Type="http://schemas.openxmlformats.org/officeDocument/2006/relationships/hyperlink" Target="https://ictv.global/ictv/proposals/2020.095B.R.Leviviricetes.zip" TargetMode="External"/><Relationship Id="rId1776" Type="http://schemas.openxmlformats.org/officeDocument/2006/relationships/hyperlink" Target="https://ictv.global/taxonomy/taxondetails?taxnode_id=202212128" TargetMode="External"/><Relationship Id="rId2827" Type="http://schemas.openxmlformats.org/officeDocument/2006/relationships/hyperlink" Target="https://ictv.global/ictv/proposals/2021.010B.R.Binomial_names.zip" TargetMode="External"/><Relationship Id="rId14190" Type="http://schemas.openxmlformats.org/officeDocument/2006/relationships/hyperlink" Target="https://ictv.global/taxonomy/taxondetails?taxnode_id=202210508" TargetMode="External"/><Relationship Id="rId15241" Type="http://schemas.openxmlformats.org/officeDocument/2006/relationships/hyperlink" Target="https://ictv.global/ictv/proposals/2020.095B.R.Leviviricetes.zip" TargetMode="External"/><Relationship Id="rId19862" Type="http://schemas.openxmlformats.org/officeDocument/2006/relationships/hyperlink" Target="https://ictv.global/taxonomy/taxondetails?taxnode_id=202204668" TargetMode="External"/><Relationship Id="rId1429" Type="http://schemas.openxmlformats.org/officeDocument/2006/relationships/hyperlink" Target="https://ictv.global/ictv/proposals/2021.010B.R.Binomial_names.zip" TargetMode="External"/><Relationship Id="rId4999" Type="http://schemas.openxmlformats.org/officeDocument/2006/relationships/hyperlink" Target="https://ictv.global/ictv/proposals/2021.010B.R.Binomial_names.zip" TargetMode="External"/><Relationship Id="rId5300" Type="http://schemas.openxmlformats.org/officeDocument/2006/relationships/hyperlink" Target="https://ictv.global/taxonomy/taxondetails?taxnode_id=202212741" TargetMode="External"/><Relationship Id="rId8870" Type="http://schemas.openxmlformats.org/officeDocument/2006/relationships/hyperlink" Target="https://ictv.global/taxonomy/taxondetails?taxnode_id=202204495" TargetMode="External"/><Relationship Id="rId9921" Type="http://schemas.openxmlformats.org/officeDocument/2006/relationships/hyperlink" Target="https://ictv.global/ictv/proposals/2020.016D.R.Smacoviridae_6ngen_42nsp.zip" TargetMode="External"/><Relationship Id="rId11851" Type="http://schemas.openxmlformats.org/officeDocument/2006/relationships/hyperlink" Target="https://ictv.global/ictv/proposals/2020.028M.R.Reovirales_2nfam.zip" TargetMode="External"/><Relationship Id="rId18464" Type="http://schemas.openxmlformats.org/officeDocument/2006/relationships/hyperlink" Target="https://ictv.global/taxonomy/taxondetails?taxnode_id=202206098" TargetMode="External"/><Relationship Id="rId19515" Type="http://schemas.openxmlformats.org/officeDocument/2006/relationships/hyperlink" Target="https://ictv.global/ictv/proposals/2020.001G.R.Abolish_type_species.pdf" TargetMode="External"/><Relationship Id="rId22110" Type="http://schemas.openxmlformats.org/officeDocument/2006/relationships/hyperlink" Target="https://ictv.global/taxonomy/taxondetails?taxnode_id=202204356" TargetMode="External"/><Relationship Id="rId1910" Type="http://schemas.openxmlformats.org/officeDocument/2006/relationships/hyperlink" Target="https://ictv.global/taxonomy/taxondetails?taxnode_id=202208107" TargetMode="External"/><Relationship Id="rId7472" Type="http://schemas.openxmlformats.org/officeDocument/2006/relationships/hyperlink" Target="https://ictv.global/taxonomy/taxondetails?taxnode_id=202212811" TargetMode="External"/><Relationship Id="rId8523" Type="http://schemas.openxmlformats.org/officeDocument/2006/relationships/hyperlink" Target="https://ictv.global/ictv/proposals/2021.085B.R.Tubulavirales.zip" TargetMode="External"/><Relationship Id="rId10453" Type="http://schemas.openxmlformats.org/officeDocument/2006/relationships/hyperlink" Target="https://ictv.global/ictv/proposals/2019.012D.zip" TargetMode="External"/><Relationship Id="rId11504" Type="http://schemas.openxmlformats.org/officeDocument/2006/relationships/hyperlink" Target="https://ictv.global/taxonomy/taxondetails?taxnode_id=202209037" TargetMode="External"/><Relationship Id="rId12902" Type="http://schemas.openxmlformats.org/officeDocument/2006/relationships/hyperlink" Target="https://ictv.global/taxonomy/taxondetails?taxnode_id=202213860" TargetMode="External"/><Relationship Id="rId17066" Type="http://schemas.openxmlformats.org/officeDocument/2006/relationships/hyperlink" Target="https://ictv.global/taxonomy/taxondetails?taxnode_id=202202584" TargetMode="External"/><Relationship Id="rId18117" Type="http://schemas.openxmlformats.org/officeDocument/2006/relationships/hyperlink" Target="https://ictv.global/ictv/proposals/2021.034M.R.Quaranjavirus_4nsp.zip" TargetMode="External"/><Relationship Id="rId6074" Type="http://schemas.openxmlformats.org/officeDocument/2006/relationships/hyperlink" Target="https://ictv.global/taxonomy/taxondetails?taxnode_id=202209967" TargetMode="External"/><Relationship Id="rId7125" Type="http://schemas.openxmlformats.org/officeDocument/2006/relationships/hyperlink" Target="https://ictv.global/ictv/proposals/2021.010B.R.Binomial_names.zip" TargetMode="External"/><Relationship Id="rId10106" Type="http://schemas.openxmlformats.org/officeDocument/2006/relationships/hyperlink" Target="https://ictv.global/taxonomy/taxondetails?taxnode_id=202203178" TargetMode="External"/><Relationship Id="rId2684" Type="http://schemas.openxmlformats.org/officeDocument/2006/relationships/hyperlink" Target="https://ictv.global/taxonomy/taxondetails?taxnode_id=202212793" TargetMode="External"/><Relationship Id="rId3735" Type="http://schemas.openxmlformats.org/officeDocument/2006/relationships/hyperlink" Target="https://ictv.global/ictv/proposals/2021.082B.R.Tevens_new_families.zip" TargetMode="External"/><Relationship Id="rId9297" Type="http://schemas.openxmlformats.org/officeDocument/2006/relationships/hyperlink" Target="https://ictv.global/ictv/proposals/2022.005D.Parvoviridae_2ngen_49nsp_125rensp.zip" TargetMode="External"/><Relationship Id="rId12278" Type="http://schemas.openxmlformats.org/officeDocument/2006/relationships/hyperlink" Target="https://ictv.global/taxonomy/taxondetails?taxnode_id=202207543" TargetMode="External"/><Relationship Id="rId13329" Type="http://schemas.openxmlformats.org/officeDocument/2006/relationships/hyperlink" Target="https://ictv.global/ictv/proposals/2022.015P.Tombusviridae_rename.zip" TargetMode="External"/><Relationship Id="rId13676" Type="http://schemas.openxmlformats.org/officeDocument/2006/relationships/hyperlink" Target="https://ictv.global/taxonomy/taxondetails?taxnode_id=202210731" TargetMode="External"/><Relationship Id="rId14727" Type="http://schemas.openxmlformats.org/officeDocument/2006/relationships/hyperlink" Target="https://ictv.global/ictv/proposals/2020.095B.R.Leviviricetes.zip" TargetMode="External"/><Relationship Id="rId20892" Type="http://schemas.openxmlformats.org/officeDocument/2006/relationships/hyperlink" Target="https://ictv.global/taxonomy/taxondetails?taxnode_id=202204741" TargetMode="External"/><Relationship Id="rId21943" Type="http://schemas.openxmlformats.org/officeDocument/2006/relationships/hyperlink" Target="https://ictv.global/ictv/proposals/2022.008D.Aelloviridae_146rensp.zip" TargetMode="External"/><Relationship Id="rId656" Type="http://schemas.openxmlformats.org/officeDocument/2006/relationships/hyperlink" Target="https://ictv.global/taxonomy/taxondetails?taxnode_id=202208038" TargetMode="External"/><Relationship Id="rId1286" Type="http://schemas.openxmlformats.org/officeDocument/2006/relationships/hyperlink" Target="https://ictv.global/taxonomy/taxondetails?taxnode_id=202208376" TargetMode="External"/><Relationship Id="rId2337" Type="http://schemas.openxmlformats.org/officeDocument/2006/relationships/hyperlink" Target="https://ictv.global/ictv/proposals/2021.010B.R.Binomial_names.zip" TargetMode="External"/><Relationship Id="rId16899" Type="http://schemas.openxmlformats.org/officeDocument/2006/relationships/hyperlink" Target="https://ictv.global/ictv/proposals/2022.021M.Varicosavirus_9nsp.zip" TargetMode="External"/><Relationship Id="rId17200" Type="http://schemas.openxmlformats.org/officeDocument/2006/relationships/hyperlink" Target="https://ictv.global/taxonomy/taxondetails?taxnode_id=202200043" TargetMode="External"/><Relationship Id="rId20545" Type="http://schemas.openxmlformats.org/officeDocument/2006/relationships/hyperlink" Target="https://ictv.global/ictv/proposals/2019.006G.zip" TargetMode="External"/><Relationship Id="rId309" Type="http://schemas.openxmlformats.org/officeDocument/2006/relationships/hyperlink" Target="https://ictv.global/ictv/proposals/2022.001D.Herpesvirales_1renfam_4rengen_124rensp_6absp.zip" TargetMode="External"/><Relationship Id="rId6958" Type="http://schemas.openxmlformats.org/officeDocument/2006/relationships/hyperlink" Target="https://ictv.global/taxonomy/taxondetails?taxnode_id=202211532" TargetMode="External"/><Relationship Id="rId8380" Type="http://schemas.openxmlformats.org/officeDocument/2006/relationships/hyperlink" Target="https://ictv.global/taxonomy/taxondetails?taxnode_id=202208076" TargetMode="External"/><Relationship Id="rId13810" Type="http://schemas.openxmlformats.org/officeDocument/2006/relationships/hyperlink" Target="https://ictv.global/taxonomy/taxondetails?taxnode_id=202210836" TargetMode="External"/><Relationship Id="rId19372" Type="http://schemas.openxmlformats.org/officeDocument/2006/relationships/hyperlink" Target="https://ictv.global/taxonomy/taxondetails?taxnode_id=202202156" TargetMode="External"/><Relationship Id="rId8033" Type="http://schemas.openxmlformats.org/officeDocument/2006/relationships/hyperlink" Target="https://ictv.global/ictv/proposals/2021.010B.R.Binomial_names.zip" TargetMode="External"/><Relationship Id="rId9431" Type="http://schemas.openxmlformats.org/officeDocument/2006/relationships/hyperlink" Target="https://ictv.global/ictv/proposals/2022.005D.Parvoviridae_2ngen_49nsp_125rensp.zip" TargetMode="External"/><Relationship Id="rId11361" Type="http://schemas.openxmlformats.org/officeDocument/2006/relationships/hyperlink" Target="https://ictv.global/ictv/proposals/2020.005F.R.Genomoviridae.zip" TargetMode="External"/><Relationship Id="rId12412" Type="http://schemas.openxmlformats.org/officeDocument/2006/relationships/hyperlink" Target="https://ictv.global/taxonomy/taxondetails?taxnode_id=202205417" TargetMode="External"/><Relationship Id="rId15982" Type="http://schemas.openxmlformats.org/officeDocument/2006/relationships/hyperlink" Target="https://ictv.global/taxonomy/taxondetails?taxnode_id=202201820" TargetMode="External"/><Relationship Id="rId19025" Type="http://schemas.openxmlformats.org/officeDocument/2006/relationships/hyperlink" Target="https://ictv.global/ictv/proposals/2021.006S.R.Picornaviridae_5nsfam.zip" TargetMode="External"/><Relationship Id="rId1420" Type="http://schemas.openxmlformats.org/officeDocument/2006/relationships/hyperlink" Target="https://ictv.global/taxonomy/taxondetails?taxnode_id=202208475" TargetMode="External"/><Relationship Id="rId4990" Type="http://schemas.openxmlformats.org/officeDocument/2006/relationships/hyperlink" Target="https://ictv.global/taxonomy/taxondetails?taxnode_id=202207006" TargetMode="External"/><Relationship Id="rId11014" Type="http://schemas.openxmlformats.org/officeDocument/2006/relationships/hyperlink" Target="https://ictv.global/taxonomy/taxondetails?taxnode_id=202203509" TargetMode="External"/><Relationship Id="rId14584" Type="http://schemas.openxmlformats.org/officeDocument/2006/relationships/hyperlink" Target="https://ictv.global/taxonomy/taxondetails?taxnode_id=202210996" TargetMode="External"/><Relationship Id="rId15635" Type="http://schemas.openxmlformats.org/officeDocument/2006/relationships/hyperlink" Target="https://ictv.global/ictv/proposals/2021.009F.R.Botourmiaviridae_6newgen_109newsp.zip" TargetMode="External"/><Relationship Id="rId3592" Type="http://schemas.openxmlformats.org/officeDocument/2006/relationships/hyperlink" Target="https://ictv.global/taxonomy/taxondetails?taxnode_id=202212000" TargetMode="External"/><Relationship Id="rId4643" Type="http://schemas.openxmlformats.org/officeDocument/2006/relationships/hyperlink" Target="https://ictv.global/ictv/proposals/2021.035B.R.Gracegardnervirinae.zip" TargetMode="External"/><Relationship Id="rId13186" Type="http://schemas.openxmlformats.org/officeDocument/2006/relationships/hyperlink" Target="https://ictv.global/taxonomy/taxondetails?taxnode_id=202214007" TargetMode="External"/><Relationship Id="rId14237" Type="http://schemas.openxmlformats.org/officeDocument/2006/relationships/hyperlink" Target="https://ictv.global/ictv/proposals/2020.095B.R.Leviviricetes.zip" TargetMode="External"/><Relationship Id="rId21453" Type="http://schemas.openxmlformats.org/officeDocument/2006/relationships/hyperlink" Target="https://ictv.global/ictv/proposals/2022.003D.Lefavirales_106rensp.zip" TargetMode="External"/><Relationship Id="rId22504" Type="http://schemas.openxmlformats.org/officeDocument/2006/relationships/hyperlink" Target="https://ictv.global/taxonomy/taxondetails?taxnode_id=202205174" TargetMode="External"/><Relationship Id="rId2194" Type="http://schemas.openxmlformats.org/officeDocument/2006/relationships/hyperlink" Target="https://ictv.global/taxonomy/taxondetails?taxnode_id=202212112" TargetMode="External"/><Relationship Id="rId3245" Type="http://schemas.openxmlformats.org/officeDocument/2006/relationships/hyperlink" Target="https://ictv.global/ictv/proposals/2021.010B.R.Binomial_names.zip" TargetMode="External"/><Relationship Id="rId7866" Type="http://schemas.openxmlformats.org/officeDocument/2006/relationships/hyperlink" Target="https://ictv.global/taxonomy/taxondetails?taxnode_id=202213646" TargetMode="External"/><Relationship Id="rId18858" Type="http://schemas.openxmlformats.org/officeDocument/2006/relationships/hyperlink" Target="https://ictv.global/taxonomy/taxondetails?taxnode_id=202201973" TargetMode="External"/><Relationship Id="rId19909" Type="http://schemas.openxmlformats.org/officeDocument/2006/relationships/hyperlink" Target="https://ictv.global/ictv/proposals/2019.006G.zip" TargetMode="External"/><Relationship Id="rId20055" Type="http://schemas.openxmlformats.org/officeDocument/2006/relationships/hyperlink" Target="https://ictv.global/ictv/proposals/2019.006G.zip" TargetMode="External"/><Relationship Id="rId21106" Type="http://schemas.openxmlformats.org/officeDocument/2006/relationships/hyperlink" Target="https://ictv.global/taxonomy/taxondetails?taxnode_id=202209160" TargetMode="External"/><Relationship Id="rId166" Type="http://schemas.openxmlformats.org/officeDocument/2006/relationships/hyperlink" Target="https://ictv.global/taxonomy/taxondetails?taxnode_id=202201446" TargetMode="External"/><Relationship Id="rId6468" Type="http://schemas.openxmlformats.org/officeDocument/2006/relationships/hyperlink" Target="https://ictv.global/taxonomy/taxondetails?taxnode_id=202200434" TargetMode="External"/><Relationship Id="rId7519" Type="http://schemas.openxmlformats.org/officeDocument/2006/relationships/hyperlink" Target="https://ictv.global/ictv/proposals/2021.010B.R.Binomial_names.zip" TargetMode="External"/><Relationship Id="rId8917" Type="http://schemas.openxmlformats.org/officeDocument/2006/relationships/hyperlink" Target="https://ictv.global/ictv/proposals/2020.001G.R.Abolish_type_species.pdf" TargetMode="External"/><Relationship Id="rId10847" Type="http://schemas.openxmlformats.org/officeDocument/2006/relationships/hyperlink" Target="https://ictv.global/ictv/proposals/2019.012D.zip" TargetMode="External"/><Relationship Id="rId13320" Type="http://schemas.openxmlformats.org/officeDocument/2006/relationships/hyperlink" Target="https://ictv.global/taxonomy/taxondetails?taxnode_id=202205240" TargetMode="External"/><Relationship Id="rId16890" Type="http://schemas.openxmlformats.org/officeDocument/2006/relationships/hyperlink" Target="https://ictv.global/taxonomy/taxondetails?taxnode_id=202201680" TargetMode="External"/><Relationship Id="rId17941" Type="http://schemas.openxmlformats.org/officeDocument/2006/relationships/hyperlink" Target="https://ictv.global/ictv/proposals/2021.002M.Phenuiviridae_sprenamed.zip" TargetMode="External"/><Relationship Id="rId300" Type="http://schemas.openxmlformats.org/officeDocument/2006/relationships/hyperlink" Target="https://ictv.global/taxonomy/taxondetails?taxnode_id=202206411" TargetMode="External"/><Relationship Id="rId15492" Type="http://schemas.openxmlformats.org/officeDocument/2006/relationships/hyperlink" Target="https://ictv.global/taxonomy/taxondetails?taxnode_id=202206576" TargetMode="External"/><Relationship Id="rId16543" Type="http://schemas.openxmlformats.org/officeDocument/2006/relationships/hyperlink" Target="https://ictv.global/ictv/proposals/2021.036M.R.Rhabdoviridae_sprename.zip" TargetMode="External"/><Relationship Id="rId20939" Type="http://schemas.openxmlformats.org/officeDocument/2006/relationships/hyperlink" Target="https://ictv.global/ictv/proposals/2020.001G.R.Abolish_type_species.pdf" TargetMode="External"/><Relationship Id="rId5551" Type="http://schemas.openxmlformats.org/officeDocument/2006/relationships/hyperlink" Target="https://ictv.global/ictv/proposals/2021.010B.R.Binomial_names.zip" TargetMode="External"/><Relationship Id="rId6602" Type="http://schemas.openxmlformats.org/officeDocument/2006/relationships/hyperlink" Target="https://ictv.global/taxonomy/taxondetails?taxnode_id=202212361" TargetMode="External"/><Relationship Id="rId14094" Type="http://schemas.openxmlformats.org/officeDocument/2006/relationships/hyperlink" Target="https://ictv.global/taxonomy/taxondetails?taxnode_id=202210433" TargetMode="External"/><Relationship Id="rId15145" Type="http://schemas.openxmlformats.org/officeDocument/2006/relationships/hyperlink" Target="https://ictv.global/ictv/proposals/2020.095B.R.Leviviricetes.zip" TargetMode="External"/><Relationship Id="rId19766" Type="http://schemas.openxmlformats.org/officeDocument/2006/relationships/hyperlink" Target="https://ictv.global/taxonomy/taxondetails?taxnode_id=202204630" TargetMode="External"/><Relationship Id="rId22361" Type="http://schemas.openxmlformats.org/officeDocument/2006/relationships/hyperlink" Target="https://ictv.global/ictv/proposals/2020.009P.R.Betasatellite_61nsp.zip" TargetMode="External"/><Relationship Id="rId4153" Type="http://schemas.openxmlformats.org/officeDocument/2006/relationships/hyperlink" Target="https://ictv.global/ictv/proposals/2021.010B.R.Binomial_names.zip" TargetMode="External"/><Relationship Id="rId5204" Type="http://schemas.openxmlformats.org/officeDocument/2006/relationships/hyperlink" Target="https://ictv.global/taxonomy/taxondetails?taxnode_id=202213654" TargetMode="External"/><Relationship Id="rId8774" Type="http://schemas.openxmlformats.org/officeDocument/2006/relationships/hyperlink" Target="https://ictv.global/taxonomy/taxondetails?taxnode_id=202204466" TargetMode="External"/><Relationship Id="rId9825" Type="http://schemas.openxmlformats.org/officeDocument/2006/relationships/hyperlink" Target="https://ictv.global/ictv/proposals/2022.009D.Circoviridae_rensp101_nsp48.zip" TargetMode="External"/><Relationship Id="rId18368" Type="http://schemas.openxmlformats.org/officeDocument/2006/relationships/hyperlink" Target="https://ictv.global/taxonomy/taxondetails?taxnode_id=202204164" TargetMode="External"/><Relationship Id="rId19419" Type="http://schemas.openxmlformats.org/officeDocument/2006/relationships/hyperlink" Target="https://ictv.global/ictv/proposals/2020.001G.R.Abolish_type_species.pdf" TargetMode="External"/><Relationship Id="rId22014" Type="http://schemas.openxmlformats.org/officeDocument/2006/relationships/hyperlink" Target="https://ictv.global/taxonomy/taxondetails?taxnode_id=202209481" TargetMode="External"/><Relationship Id="rId39" Type="http://schemas.openxmlformats.org/officeDocument/2006/relationships/hyperlink" Target="https://ictv.global/ictv/proposals/2020.141B.R.Rudiviridae.zip" TargetMode="External"/><Relationship Id="rId1814" Type="http://schemas.openxmlformats.org/officeDocument/2006/relationships/hyperlink" Target="https://ictv.global/taxonomy/taxondetails?taxnode_id=202208127" TargetMode="External"/><Relationship Id="rId7376" Type="http://schemas.openxmlformats.org/officeDocument/2006/relationships/hyperlink" Target="https://ictv.global/taxonomy/taxondetails?taxnode_id=202200472" TargetMode="External"/><Relationship Id="rId8427" Type="http://schemas.openxmlformats.org/officeDocument/2006/relationships/hyperlink" Target="https://ictv.global/ictv/proposals/2022.093B.Wollypogvirus_ng.zip" TargetMode="External"/><Relationship Id="rId10357" Type="http://schemas.openxmlformats.org/officeDocument/2006/relationships/hyperlink" Target="https://ictv.global/ictv/proposals/2019.012D.zip" TargetMode="External"/><Relationship Id="rId11755" Type="http://schemas.openxmlformats.org/officeDocument/2006/relationships/hyperlink" Target="https://ictv.global/ictv/proposals/2019.006G.zip" TargetMode="External"/><Relationship Id="rId12806" Type="http://schemas.openxmlformats.org/officeDocument/2006/relationships/hyperlink" Target="https://ictv.global/taxonomy/taxondetails?taxnode_id=202215078" TargetMode="External"/><Relationship Id="rId7029" Type="http://schemas.openxmlformats.org/officeDocument/2006/relationships/hyperlink" Target="https://ictv.global/ictv/proposals/2021.010B.R.Binomial_names.zip" TargetMode="External"/><Relationship Id="rId11408" Type="http://schemas.openxmlformats.org/officeDocument/2006/relationships/hyperlink" Target="https://ictv.global/taxonomy/taxondetails?taxnode_id=202209028" TargetMode="External"/><Relationship Id="rId14978" Type="http://schemas.openxmlformats.org/officeDocument/2006/relationships/hyperlink" Target="https://ictv.global/taxonomy/taxondetails?taxnode_id=202211232" TargetMode="External"/><Relationship Id="rId19900" Type="http://schemas.openxmlformats.org/officeDocument/2006/relationships/hyperlink" Target="https://ictv.global/taxonomy/taxondetails?taxnode_id=202206675" TargetMode="External"/><Relationship Id="rId2588" Type="http://schemas.openxmlformats.org/officeDocument/2006/relationships/hyperlink" Target="https://ictv.global/taxonomy/taxondetails?taxnode_id=202213968" TargetMode="External"/><Relationship Id="rId3986" Type="http://schemas.openxmlformats.org/officeDocument/2006/relationships/hyperlink" Target="https://ictv.global/taxonomy/taxondetails?taxnode_id=202200732" TargetMode="External"/><Relationship Id="rId17451" Type="http://schemas.openxmlformats.org/officeDocument/2006/relationships/hyperlink" Target="https://ictv.global/ictv/proposals/2022.018M.Orthobunyavirus_29nsp_abolish4sp.zip" TargetMode="External"/><Relationship Id="rId18502" Type="http://schemas.openxmlformats.org/officeDocument/2006/relationships/hyperlink" Target="https://ictv.global/taxonomy/taxondetails?taxnode_id=202207476" TargetMode="External"/><Relationship Id="rId20796" Type="http://schemas.openxmlformats.org/officeDocument/2006/relationships/hyperlink" Target="https://ictv.global/taxonomy/taxondetails?taxnode_id=202215047" TargetMode="External"/><Relationship Id="rId21847" Type="http://schemas.openxmlformats.org/officeDocument/2006/relationships/hyperlink" Target="https://ictv.global/ictv/proposals/2022.008D.Aelloviridae_146rensp.zip" TargetMode="External"/><Relationship Id="rId3639" Type="http://schemas.openxmlformats.org/officeDocument/2006/relationships/hyperlink" Target="https://ictv.global/ictv/proposals/2021.082B.R.Tevens_new_families.zip" TargetMode="External"/><Relationship Id="rId5061" Type="http://schemas.openxmlformats.org/officeDocument/2006/relationships/hyperlink" Target="https://ictv.global/ictv/proposals/2021.010B.R.Binomial_names.zip" TargetMode="External"/><Relationship Id="rId6112" Type="http://schemas.openxmlformats.org/officeDocument/2006/relationships/hyperlink" Target="https://ictv.global/taxonomy/taxondetails?taxnode_id=202206946" TargetMode="External"/><Relationship Id="rId7510" Type="http://schemas.openxmlformats.org/officeDocument/2006/relationships/hyperlink" Target="https://ictv.global/taxonomy/taxondetails?taxnode_id=202200488" TargetMode="External"/><Relationship Id="rId16053" Type="http://schemas.openxmlformats.org/officeDocument/2006/relationships/hyperlink" Target="https://ictv.global/ictv/proposals/2020.004F.R.Mymona.zip" TargetMode="External"/><Relationship Id="rId17104" Type="http://schemas.openxmlformats.org/officeDocument/2006/relationships/hyperlink" Target="https://ictv.global/taxonomy/taxondetails?taxnode_id=202202605" TargetMode="External"/><Relationship Id="rId20449" Type="http://schemas.openxmlformats.org/officeDocument/2006/relationships/hyperlink" Target="https://ictv.global/ictv/proposals/2019.006G.zip" TargetMode="External"/><Relationship Id="rId9682" Type="http://schemas.openxmlformats.org/officeDocument/2006/relationships/hyperlink" Target="https://ictv.global/taxonomy/taxondetails?taxnode_id=202214116" TargetMode="External"/><Relationship Id="rId12663" Type="http://schemas.openxmlformats.org/officeDocument/2006/relationships/hyperlink" Target="https://ictv.global/ictv/proposals/2021.007P.R.Betaflexiviridae_2ng_23nsp.zip" TargetMode="External"/><Relationship Id="rId13714" Type="http://schemas.openxmlformats.org/officeDocument/2006/relationships/hyperlink" Target="https://ictv.global/taxonomy/taxondetails?taxnode_id=202210765" TargetMode="External"/><Relationship Id="rId19276" Type="http://schemas.openxmlformats.org/officeDocument/2006/relationships/hyperlink" Target="https://ictv.global/taxonomy/taxondetails?taxnode_id=202202121" TargetMode="External"/><Relationship Id="rId20930" Type="http://schemas.openxmlformats.org/officeDocument/2006/relationships/hyperlink" Target="https://ictv.global/taxonomy/taxondetails?taxnode_id=202204763" TargetMode="External"/><Relationship Id="rId1671" Type="http://schemas.openxmlformats.org/officeDocument/2006/relationships/hyperlink" Target="https://ictv.global/ictv/proposals/2021.010B.R.Binomial_names.zip" TargetMode="External"/><Relationship Id="rId2722" Type="http://schemas.openxmlformats.org/officeDocument/2006/relationships/hyperlink" Target="https://ictv.global/taxonomy/taxondetails?taxnode_id=202207970" TargetMode="External"/><Relationship Id="rId8284" Type="http://schemas.openxmlformats.org/officeDocument/2006/relationships/hyperlink" Target="https://ictv.global/taxonomy/taxondetails?taxnode_id=202212080" TargetMode="External"/><Relationship Id="rId9335" Type="http://schemas.openxmlformats.org/officeDocument/2006/relationships/hyperlink" Target="https://ictv.global/ictv/proposals/2022.005D.Parvoviridae_2ngen_49nsp_125rensp.zip" TargetMode="External"/><Relationship Id="rId11265" Type="http://schemas.openxmlformats.org/officeDocument/2006/relationships/hyperlink" Target="https://ictv.global/ictv/proposals/2020.005F.R.Genomoviridae.zip" TargetMode="External"/><Relationship Id="rId12316" Type="http://schemas.openxmlformats.org/officeDocument/2006/relationships/hyperlink" Target="https://ictv.global/taxonomy/taxondetails?taxnode_id=202205083" TargetMode="External"/><Relationship Id="rId1324" Type="http://schemas.openxmlformats.org/officeDocument/2006/relationships/hyperlink" Target="https://ictv.global/taxonomy/taxondetails?taxnode_id=202208413" TargetMode="External"/><Relationship Id="rId4894" Type="http://schemas.openxmlformats.org/officeDocument/2006/relationships/hyperlink" Target="https://ictv.global/taxonomy/taxondetails?taxnode_id=202205513" TargetMode="External"/><Relationship Id="rId5945" Type="http://schemas.openxmlformats.org/officeDocument/2006/relationships/hyperlink" Target="https://ictv.global/ictv/proposals/2021.010B.R.Binomial_names.zip" TargetMode="External"/><Relationship Id="rId14488" Type="http://schemas.openxmlformats.org/officeDocument/2006/relationships/hyperlink" Target="https://ictv.global/taxonomy/taxondetails?taxnode_id=202210914" TargetMode="External"/><Relationship Id="rId15539" Type="http://schemas.openxmlformats.org/officeDocument/2006/relationships/hyperlink" Target="https://ictv.global/ictv/proposals/2021.009F.R.Botourmiaviridae_6newgen_109newsp.zip" TargetMode="External"/><Relationship Id="rId15886" Type="http://schemas.openxmlformats.org/officeDocument/2006/relationships/hyperlink" Target="https://ictv.global/taxonomy/taxondetails?taxnode_id=202206589" TargetMode="External"/><Relationship Id="rId16937" Type="http://schemas.openxmlformats.org/officeDocument/2006/relationships/hyperlink" Target="https://ictv.global/ictv/proposals/2021.036M.R.Rhabdoviridae_sprename.zip" TargetMode="External"/><Relationship Id="rId30" Type="http://schemas.openxmlformats.org/officeDocument/2006/relationships/hyperlink" Target="https://ictv.global/taxonomy/taxondetails?taxnode_id=202211719" TargetMode="External"/><Relationship Id="rId3496" Type="http://schemas.openxmlformats.org/officeDocument/2006/relationships/hyperlink" Target="https://ictv.global/taxonomy/taxondetails?taxnode_id=202213690" TargetMode="External"/><Relationship Id="rId4547" Type="http://schemas.openxmlformats.org/officeDocument/2006/relationships/hyperlink" Target="https://ictv.global/ictv/proposals/2021.035B.R.Gracegardnervirinae.zip" TargetMode="External"/><Relationship Id="rId18012" Type="http://schemas.openxmlformats.org/officeDocument/2006/relationships/hyperlink" Target="https://ictv.global/taxonomy/taxondetails?taxnode_id=202206614" TargetMode="External"/><Relationship Id="rId19410" Type="http://schemas.openxmlformats.org/officeDocument/2006/relationships/hyperlink" Target="https://ictv.global/taxonomy/taxondetails?taxnode_id=202215090" TargetMode="External"/><Relationship Id="rId21357" Type="http://schemas.openxmlformats.org/officeDocument/2006/relationships/hyperlink" Target="https://ictv.global/ictv/proposals/2022.003D.Lefavirales_106rensp.zip" TargetMode="External"/><Relationship Id="rId22408" Type="http://schemas.openxmlformats.org/officeDocument/2006/relationships/hyperlink" Target="https://ictv.global/taxonomy/taxondetails?taxnode_id=202209219" TargetMode="External"/><Relationship Id="rId2098" Type="http://schemas.openxmlformats.org/officeDocument/2006/relationships/hyperlink" Target="https://ictv.global/taxonomy/taxondetails?taxnode_id=202200833" TargetMode="External"/><Relationship Id="rId3149" Type="http://schemas.openxmlformats.org/officeDocument/2006/relationships/hyperlink" Target="https://ictv.global/ictv/proposals/2021.010B.R.Binomial_names.zip" TargetMode="External"/><Relationship Id="rId7020" Type="http://schemas.openxmlformats.org/officeDocument/2006/relationships/hyperlink" Target="https://ictv.global/taxonomy/taxondetails?taxnode_id=202211540" TargetMode="External"/><Relationship Id="rId9192" Type="http://schemas.openxmlformats.org/officeDocument/2006/relationships/hyperlink" Target="https://ictv.global/taxonomy/taxondetails?taxnode_id=202214056" TargetMode="External"/><Relationship Id="rId10001" Type="http://schemas.openxmlformats.org/officeDocument/2006/relationships/hyperlink" Target="https://ictv.global/ictv/proposals/2020.016D.R.Smacoviridae_6ngen_42nsp.zip" TargetMode="External"/><Relationship Id="rId13571" Type="http://schemas.openxmlformats.org/officeDocument/2006/relationships/hyperlink" Target="https://ictv.global/ictv/proposals/2021.003F.R.Mitoviridae_100nsp_4ngen.zip" TargetMode="External"/><Relationship Id="rId14622" Type="http://schemas.openxmlformats.org/officeDocument/2006/relationships/hyperlink" Target="https://ictv.global/taxonomy/taxondetails?taxnode_id=202211021" TargetMode="External"/><Relationship Id="rId3630" Type="http://schemas.openxmlformats.org/officeDocument/2006/relationships/hyperlink" Target="https://ictv.global/taxonomy/taxondetails?taxnode_id=202207055" TargetMode="External"/><Relationship Id="rId12173" Type="http://schemas.openxmlformats.org/officeDocument/2006/relationships/hyperlink" Target="https://ictv.global/ictv/proposals/2019.006G.zip" TargetMode="External"/><Relationship Id="rId13224" Type="http://schemas.openxmlformats.org/officeDocument/2006/relationships/hyperlink" Target="https://ictv.global/taxonomy/taxondetails?taxnode_id=202205368" TargetMode="External"/><Relationship Id="rId16794" Type="http://schemas.openxmlformats.org/officeDocument/2006/relationships/hyperlink" Target="https://ictv.global/taxonomy/taxondetails?taxnode_id=202209368" TargetMode="External"/><Relationship Id="rId17845" Type="http://schemas.openxmlformats.org/officeDocument/2006/relationships/hyperlink" Target="https://ictv.global/ictv/proposals/2021.002M.Phenuiviridae_sprenamed.zip" TargetMode="External"/><Relationship Id="rId20440" Type="http://schemas.openxmlformats.org/officeDocument/2006/relationships/hyperlink" Target="https://ictv.global/taxonomy/taxondetails?taxnode_id=202203844" TargetMode="External"/><Relationship Id="rId551" Type="http://schemas.openxmlformats.org/officeDocument/2006/relationships/hyperlink" Target="https://ictv.global/ictv/proposals/2021.010B.R.Binomial_names.zip" TargetMode="External"/><Relationship Id="rId1181" Type="http://schemas.openxmlformats.org/officeDocument/2006/relationships/hyperlink" Target="https://ictv.global/ictv/proposals/2021.010B.R.Binomial_names.zip" TargetMode="External"/><Relationship Id="rId2232" Type="http://schemas.openxmlformats.org/officeDocument/2006/relationships/hyperlink" Target="https://ictv.global/taxonomy/taxondetails?taxnode_id=202200810" TargetMode="External"/><Relationship Id="rId6853" Type="http://schemas.openxmlformats.org/officeDocument/2006/relationships/hyperlink" Target="https://ictv.global/ictv/proposals/2021.010B.R.Binomial_names.zip" TargetMode="External"/><Relationship Id="rId7904" Type="http://schemas.openxmlformats.org/officeDocument/2006/relationships/hyperlink" Target="https://ictv.global/taxonomy/taxondetails?taxnode_id=202211934" TargetMode="External"/><Relationship Id="rId15396" Type="http://schemas.openxmlformats.org/officeDocument/2006/relationships/hyperlink" Target="https://ictv.global/taxonomy/taxondetails?taxnode_id=202211524" TargetMode="External"/><Relationship Id="rId16447" Type="http://schemas.openxmlformats.org/officeDocument/2006/relationships/hyperlink" Target="https://ictv.global/ictv/proposals/2021.036M.R.Rhabdoviridae_sprename.zip" TargetMode="External"/><Relationship Id="rId204" Type="http://schemas.openxmlformats.org/officeDocument/2006/relationships/hyperlink" Target="https://ictv.global/taxonomy/taxondetails?taxnode_id=202206399" TargetMode="External"/><Relationship Id="rId5455" Type="http://schemas.openxmlformats.org/officeDocument/2006/relationships/hyperlink" Target="https://ictv.global/ictv/proposals/2022.004B.Alexandravirus_10nsp.zip" TargetMode="External"/><Relationship Id="rId6506" Type="http://schemas.openxmlformats.org/officeDocument/2006/relationships/hyperlink" Target="https://ictv.global/taxonomy/taxondetails?taxnode_id=202201113" TargetMode="External"/><Relationship Id="rId15049" Type="http://schemas.openxmlformats.org/officeDocument/2006/relationships/hyperlink" Target="https://ictv.global/ictv/proposals/2020.095B.R.Leviviricetes.zip" TargetMode="External"/><Relationship Id="rId22265" Type="http://schemas.openxmlformats.org/officeDocument/2006/relationships/hyperlink" Target="https://ictv.global/ictv/proposals/2019.009G.zip" TargetMode="External"/><Relationship Id="rId4057" Type="http://schemas.openxmlformats.org/officeDocument/2006/relationships/hyperlink" Target="https://ictv.global/ictv/proposals/2022.010B.Azeevirinae_nsf.zip" TargetMode="External"/><Relationship Id="rId5108" Type="http://schemas.openxmlformats.org/officeDocument/2006/relationships/hyperlink" Target="https://ictv.global/taxonomy/taxondetails?taxnode_id=202212909" TargetMode="External"/><Relationship Id="rId8678" Type="http://schemas.openxmlformats.org/officeDocument/2006/relationships/hyperlink" Target="https://ictv.global/taxonomy/taxondetails?taxnode_id=202209586" TargetMode="External"/><Relationship Id="rId9729" Type="http://schemas.openxmlformats.org/officeDocument/2006/relationships/hyperlink" Target="https://ictv.global/ictv/proposals/2022.009D.Circoviridae_rensp101_nsp48.zip" TargetMode="External"/><Relationship Id="rId11659" Type="http://schemas.openxmlformats.org/officeDocument/2006/relationships/hyperlink" Target="https://ictv.global/ictv/proposals/2021.002F.R.Chrysoviridae_binomials.zip" TargetMode="External"/><Relationship Id="rId13081" Type="http://schemas.openxmlformats.org/officeDocument/2006/relationships/hyperlink" Target="https://ictv.global/ictv/proposals/2022.007S.Flaviviridae_1genren_sprenamed.zip" TargetMode="External"/><Relationship Id="rId15530" Type="http://schemas.openxmlformats.org/officeDocument/2006/relationships/hyperlink" Target="https://ictv.global/taxonomy/taxondetails?taxnode_id=202215012" TargetMode="External"/><Relationship Id="rId1718" Type="http://schemas.openxmlformats.org/officeDocument/2006/relationships/hyperlink" Target="https://ictv.global/taxonomy/taxondetails?taxnode_id=202209870" TargetMode="External"/><Relationship Id="rId3140" Type="http://schemas.openxmlformats.org/officeDocument/2006/relationships/hyperlink" Target="https://ictv.global/taxonomy/taxondetails?taxnode_id=202200650" TargetMode="External"/><Relationship Id="rId14132" Type="http://schemas.openxmlformats.org/officeDocument/2006/relationships/hyperlink" Target="https://ictv.global/taxonomy/taxondetails?taxnode_id=202210468" TargetMode="External"/><Relationship Id="rId18753" Type="http://schemas.openxmlformats.org/officeDocument/2006/relationships/hyperlink" Target="https://ictv.global/ictv/proposals/2022.006S.Cripavirus_1nsp.zip" TargetMode="External"/><Relationship Id="rId19804" Type="http://schemas.openxmlformats.org/officeDocument/2006/relationships/hyperlink" Target="https://ictv.global/taxonomy/taxondetails?taxnode_id=202204645" TargetMode="External"/><Relationship Id="rId7761" Type="http://schemas.openxmlformats.org/officeDocument/2006/relationships/hyperlink" Target="https://ictv.global/ictv/proposals/2021.010B.R.Binomial_names.zip" TargetMode="External"/><Relationship Id="rId8812" Type="http://schemas.openxmlformats.org/officeDocument/2006/relationships/hyperlink" Target="https://ictv.global/taxonomy/taxondetails?taxnode_id=202204457" TargetMode="External"/><Relationship Id="rId10742" Type="http://schemas.openxmlformats.org/officeDocument/2006/relationships/hyperlink" Target="https://ictv.global/taxonomy/taxondetails?taxnode_id=202203407" TargetMode="External"/><Relationship Id="rId17355" Type="http://schemas.openxmlformats.org/officeDocument/2006/relationships/hyperlink" Target="https://ictv.global/ictv/proposals/2021.017M.Nairoviridae_sprenamed.zip" TargetMode="External"/><Relationship Id="rId18406" Type="http://schemas.openxmlformats.org/officeDocument/2006/relationships/hyperlink" Target="https://ictv.global/taxonomy/taxondetails?taxnode_id=202204186" TargetMode="External"/><Relationship Id="rId21001" Type="http://schemas.openxmlformats.org/officeDocument/2006/relationships/hyperlink" Target="https://ictv.global/ictv/proposals/2019.003G.zip" TargetMode="External"/><Relationship Id="rId6363" Type="http://schemas.openxmlformats.org/officeDocument/2006/relationships/hyperlink" Target="https://ictv.global/ictv/proposals/2021.010B.R.Binomial_names.zip" TargetMode="External"/><Relationship Id="rId7414" Type="http://schemas.openxmlformats.org/officeDocument/2006/relationships/hyperlink" Target="https://ictv.global/taxonomy/taxondetails?taxnode_id=202211575" TargetMode="External"/><Relationship Id="rId17008" Type="http://schemas.openxmlformats.org/officeDocument/2006/relationships/hyperlink" Target="https://ictv.global/taxonomy/taxondetails?taxnode_id=202207278" TargetMode="External"/><Relationship Id="rId2973" Type="http://schemas.openxmlformats.org/officeDocument/2006/relationships/hyperlink" Target="https://ictv.global/ictv/proposals/2021.010B.R.Binomial_names.zip" TargetMode="External"/><Relationship Id="rId6016" Type="http://schemas.openxmlformats.org/officeDocument/2006/relationships/hyperlink" Target="https://ictv.global/taxonomy/taxondetails?taxnode_id=202209906" TargetMode="External"/><Relationship Id="rId9586" Type="http://schemas.openxmlformats.org/officeDocument/2006/relationships/hyperlink" Target="https://ictv.global/taxonomy/taxondetails?taxnode_id=202214084" TargetMode="External"/><Relationship Id="rId12567" Type="http://schemas.openxmlformats.org/officeDocument/2006/relationships/hyperlink" Target="https://ictv.global/ictv/proposals/2019.006G.zip" TargetMode="External"/><Relationship Id="rId13618" Type="http://schemas.openxmlformats.org/officeDocument/2006/relationships/hyperlink" Target="https://ictv.global/taxonomy/taxondetails?taxnode_id=202203913" TargetMode="External"/><Relationship Id="rId13965" Type="http://schemas.openxmlformats.org/officeDocument/2006/relationships/hyperlink" Target="https://ictv.global/ictv/proposals/2020.095B.R.Leviviricetes.zip" TargetMode="External"/><Relationship Id="rId945" Type="http://schemas.openxmlformats.org/officeDocument/2006/relationships/hyperlink" Target="https://ictv.global/ictv/proposals/2021.010B.R.Binomial_names.zip" TargetMode="External"/><Relationship Id="rId1575" Type="http://schemas.openxmlformats.org/officeDocument/2006/relationships/hyperlink" Target="https://ictv.global/ictv/proposals/2021.010B.R.Binomial_names.zip" TargetMode="External"/><Relationship Id="rId2626" Type="http://schemas.openxmlformats.org/officeDocument/2006/relationships/hyperlink" Target="https://ictv.global/taxonomy/taxondetails?taxnode_id=202214654" TargetMode="External"/><Relationship Id="rId8188" Type="http://schemas.openxmlformats.org/officeDocument/2006/relationships/hyperlink" Target="https://ictv.global/taxonomy/taxondetails?taxnode_id=202212040" TargetMode="External"/><Relationship Id="rId9239" Type="http://schemas.openxmlformats.org/officeDocument/2006/relationships/hyperlink" Target="https://ictv.global/ictv/proposals/2022.005D.Parvoviridae_2ngen_49nsp_125rensp.zip" TargetMode="External"/><Relationship Id="rId11169" Type="http://schemas.openxmlformats.org/officeDocument/2006/relationships/hyperlink" Target="https://ictv.global/ictv/proposals/2020.005F.R.Genomoviridae.zip" TargetMode="External"/><Relationship Id="rId15040" Type="http://schemas.openxmlformats.org/officeDocument/2006/relationships/hyperlink" Target="https://ictv.global/taxonomy/taxondetails?taxnode_id=202211270" TargetMode="External"/><Relationship Id="rId20834" Type="http://schemas.openxmlformats.org/officeDocument/2006/relationships/hyperlink" Target="https://ictv.global/taxonomy/taxondetails?taxnode_id=202206333" TargetMode="External"/><Relationship Id="rId1228" Type="http://schemas.openxmlformats.org/officeDocument/2006/relationships/hyperlink" Target="https://ictv.global/taxonomy/taxondetails?taxnode_id=202208398" TargetMode="External"/><Relationship Id="rId4798" Type="http://schemas.openxmlformats.org/officeDocument/2006/relationships/hyperlink" Target="https://ictv.global/taxonomy/taxondetails?taxnode_id=202200779" TargetMode="External"/><Relationship Id="rId19661" Type="http://schemas.openxmlformats.org/officeDocument/2006/relationships/hyperlink" Target="https://ictv.global/ictv/proposals/2019.006G.zip" TargetMode="External"/><Relationship Id="rId5849" Type="http://schemas.openxmlformats.org/officeDocument/2006/relationships/hyperlink" Target="https://ictv.global/ictv/proposals/2021.010B.R.Binomial_names.zip" TargetMode="External"/><Relationship Id="rId7271" Type="http://schemas.openxmlformats.org/officeDocument/2006/relationships/hyperlink" Target="https://ictv.global/ictv/proposals/2021.010B.R.Binomial_names.zip" TargetMode="External"/><Relationship Id="rId8322" Type="http://schemas.openxmlformats.org/officeDocument/2006/relationships/hyperlink" Target="https://ictv.global/taxonomy/taxondetails?taxnode_id=202206756" TargetMode="External"/><Relationship Id="rId9720" Type="http://schemas.openxmlformats.org/officeDocument/2006/relationships/hyperlink" Target="https://ictv.global/taxonomy/taxondetails?taxnode_id=202202962" TargetMode="External"/><Relationship Id="rId11650" Type="http://schemas.openxmlformats.org/officeDocument/2006/relationships/hyperlink" Target="https://ictv.global/taxonomy/taxondetails?taxnode_id=202206297" TargetMode="External"/><Relationship Id="rId12701" Type="http://schemas.openxmlformats.org/officeDocument/2006/relationships/hyperlink" Target="https://ictv.global/ictv/proposals/2019.006G.zip" TargetMode="External"/><Relationship Id="rId18263" Type="http://schemas.openxmlformats.org/officeDocument/2006/relationships/hyperlink" Target="https://ictv.global/ictv/proposals/2021.006F.R.Hypoviridae_8newgen_35newsp.zip" TargetMode="External"/><Relationship Id="rId19314" Type="http://schemas.openxmlformats.org/officeDocument/2006/relationships/hyperlink" Target="https://ictv.global/taxonomy/taxondetails?taxnode_id=202212971" TargetMode="External"/><Relationship Id="rId10252" Type="http://schemas.openxmlformats.org/officeDocument/2006/relationships/hyperlink" Target="https://ictv.global/taxonomy/taxondetails?taxnode_id=202203229" TargetMode="External"/><Relationship Id="rId11303" Type="http://schemas.openxmlformats.org/officeDocument/2006/relationships/hyperlink" Target="https://ictv.global/ictv/proposals/2020.005F.R.Genomoviridae.zip" TargetMode="External"/><Relationship Id="rId14873" Type="http://schemas.openxmlformats.org/officeDocument/2006/relationships/hyperlink" Target="https://ictv.global/ictv/proposals/2020.095B.R.Leviviricetes.zip" TargetMode="External"/><Relationship Id="rId15924" Type="http://schemas.openxmlformats.org/officeDocument/2006/relationships/hyperlink" Target="https://ictv.global/taxonomy/taxondetails?taxnode_id=202201571" TargetMode="External"/><Relationship Id="rId3881" Type="http://schemas.openxmlformats.org/officeDocument/2006/relationships/hyperlink" Target="https://ictv.global/ictv/proposals/2021.094B.R.Zierdtviridae.zip" TargetMode="External"/><Relationship Id="rId4932" Type="http://schemas.openxmlformats.org/officeDocument/2006/relationships/hyperlink" Target="https://ictv.global/taxonomy/taxondetails?taxnode_id=202205533" TargetMode="External"/><Relationship Id="rId9096" Type="http://schemas.openxmlformats.org/officeDocument/2006/relationships/hyperlink" Target="https://ictv.global/taxonomy/taxondetails?taxnode_id=202204116" TargetMode="External"/><Relationship Id="rId13475" Type="http://schemas.openxmlformats.org/officeDocument/2006/relationships/hyperlink" Target="https://ictv.global/ictv/proposals/2021.003F.R.Mitoviridae_100nsp_4ngen.zip" TargetMode="External"/><Relationship Id="rId14526" Type="http://schemas.openxmlformats.org/officeDocument/2006/relationships/hyperlink" Target="https://ictv.global/taxonomy/taxondetails?taxnode_id=202210950" TargetMode="External"/><Relationship Id="rId20691" Type="http://schemas.openxmlformats.org/officeDocument/2006/relationships/hyperlink" Target="https://ictv.global/ictv/proposals/2020.012D.R.Ribozyviria.zip" TargetMode="External"/><Relationship Id="rId21742" Type="http://schemas.openxmlformats.org/officeDocument/2006/relationships/hyperlink" Target="https://ictv.global/taxonomy/taxondetails?taxnode_id=202202494" TargetMode="External"/><Relationship Id="rId2483" Type="http://schemas.openxmlformats.org/officeDocument/2006/relationships/hyperlink" Target="https://ictv.global/ictv/proposals/2021.010B.R.Binomial_names.zip" TargetMode="External"/><Relationship Id="rId3534" Type="http://schemas.openxmlformats.org/officeDocument/2006/relationships/hyperlink" Target="https://ictv.global/taxonomy/taxondetails?taxnode_id=202212002" TargetMode="External"/><Relationship Id="rId12077" Type="http://schemas.openxmlformats.org/officeDocument/2006/relationships/hyperlink" Target="https://ictv.global/ictv/proposals/2019.006G.zip" TargetMode="External"/><Relationship Id="rId13128" Type="http://schemas.openxmlformats.org/officeDocument/2006/relationships/hyperlink" Target="https://ictv.global/taxonomy/taxondetails?taxnode_id=202203113" TargetMode="External"/><Relationship Id="rId16698" Type="http://schemas.openxmlformats.org/officeDocument/2006/relationships/hyperlink" Target="https://ictv.global/taxonomy/taxondetails?taxnode_id=202201804" TargetMode="External"/><Relationship Id="rId17749" Type="http://schemas.openxmlformats.org/officeDocument/2006/relationships/hyperlink" Target="https://ictv.global/ictv/proposals/2021.002M.Phenuiviridae_sprenamed.zip" TargetMode="External"/><Relationship Id="rId20344" Type="http://schemas.openxmlformats.org/officeDocument/2006/relationships/hyperlink" Target="https://ictv.global/taxonomy/taxondetails?taxnode_id=202202864" TargetMode="External"/><Relationship Id="rId455" Type="http://schemas.openxmlformats.org/officeDocument/2006/relationships/hyperlink" Target="https://ictv.global/ictv/proposals/2021.022B.R.Crassvirales.zip" TargetMode="External"/><Relationship Id="rId1085" Type="http://schemas.openxmlformats.org/officeDocument/2006/relationships/hyperlink" Target="https://ictv.global/ictv/proposals/2021.010B.R.Binomial_names.zip" TargetMode="External"/><Relationship Id="rId2136" Type="http://schemas.openxmlformats.org/officeDocument/2006/relationships/hyperlink" Target="https://ictv.global/taxonomy/taxondetails?taxnode_id=202212057" TargetMode="External"/><Relationship Id="rId6757" Type="http://schemas.openxmlformats.org/officeDocument/2006/relationships/hyperlink" Target="https://ictv.global/ictv/proposals/2021.010B.R.Binomial_names.zip" TargetMode="External"/><Relationship Id="rId7808" Type="http://schemas.openxmlformats.org/officeDocument/2006/relationships/hyperlink" Target="https://ictv.global/taxonomy/taxondetails?taxnode_id=202214784" TargetMode="External"/><Relationship Id="rId19171" Type="http://schemas.openxmlformats.org/officeDocument/2006/relationships/hyperlink" Target="https://ictv.global/ictv/proposals/2019.006G.zip" TargetMode="External"/><Relationship Id="rId108" Type="http://schemas.openxmlformats.org/officeDocument/2006/relationships/hyperlink" Target="https://ictv.global/taxonomy/taxondetails?taxnode_id=202201419" TargetMode="External"/><Relationship Id="rId5359" Type="http://schemas.openxmlformats.org/officeDocument/2006/relationships/hyperlink" Target="https://ictv.global/ictv/proposals/2021.091B.R.Weiservirinae.zip" TargetMode="External"/><Relationship Id="rId9230" Type="http://schemas.openxmlformats.org/officeDocument/2006/relationships/hyperlink" Target="https://ictv.global/taxonomy/taxondetails?taxnode_id=202207331" TargetMode="External"/><Relationship Id="rId11160" Type="http://schemas.openxmlformats.org/officeDocument/2006/relationships/hyperlink" Target="https://ictv.global/taxonomy/taxondetails?taxnode_id=202203554" TargetMode="External"/><Relationship Id="rId22169" Type="http://schemas.openxmlformats.org/officeDocument/2006/relationships/hyperlink" Target="https://ictv.global/ictv/proposals/2021.006D.R.Polydnaviriformidae_1renfam_3rensp.zip" TargetMode="External"/><Relationship Id="rId12211" Type="http://schemas.openxmlformats.org/officeDocument/2006/relationships/hyperlink" Target="https://ictv.global/ictv/proposals/2019.006G.zip" TargetMode="External"/><Relationship Id="rId15781" Type="http://schemas.openxmlformats.org/officeDocument/2006/relationships/hyperlink" Target="https://ictv.global/ictv/proposals/2020.026M.R.Jingchuvirales.zip" TargetMode="External"/><Relationship Id="rId16832" Type="http://schemas.openxmlformats.org/officeDocument/2006/relationships/hyperlink" Target="https://ictv.global/taxonomy/taxondetails?taxnode_id=202208907" TargetMode="External"/><Relationship Id="rId1969" Type="http://schemas.openxmlformats.org/officeDocument/2006/relationships/hyperlink" Target="https://ictv.global/ictv/proposals/2021.010B.R.Binomial_names.zip" TargetMode="External"/><Relationship Id="rId5840" Type="http://schemas.openxmlformats.org/officeDocument/2006/relationships/hyperlink" Target="https://ictv.global/taxonomy/taxondetails?taxnode_id=202200886" TargetMode="External"/><Relationship Id="rId14383" Type="http://schemas.openxmlformats.org/officeDocument/2006/relationships/hyperlink" Target="https://ictv.global/ictv/proposals/2020.095B.R.Leviviricetes.zip" TargetMode="External"/><Relationship Id="rId15434" Type="http://schemas.openxmlformats.org/officeDocument/2006/relationships/hyperlink" Target="https://ictv.global/taxonomy/taxondetails?taxnode_id=202212563" TargetMode="External"/><Relationship Id="rId3391" Type="http://schemas.openxmlformats.org/officeDocument/2006/relationships/hyperlink" Target="https://ictv.global/ictv/proposals/2021.082B.R.Tevens_new_families.zip" TargetMode="External"/><Relationship Id="rId4442" Type="http://schemas.openxmlformats.org/officeDocument/2006/relationships/hyperlink" Target="https://ictv.global/taxonomy/taxondetails?taxnode_id=202200202" TargetMode="External"/><Relationship Id="rId10993" Type="http://schemas.openxmlformats.org/officeDocument/2006/relationships/hyperlink" Target="https://ictv.global/ictv/proposals/2019.012D.zip" TargetMode="External"/><Relationship Id="rId14036" Type="http://schemas.openxmlformats.org/officeDocument/2006/relationships/hyperlink" Target="https://ictv.global/taxonomy/taxondetails?taxnode_id=202210381" TargetMode="External"/><Relationship Id="rId18657" Type="http://schemas.openxmlformats.org/officeDocument/2006/relationships/hyperlink" Target="https://ictv.global/ictv/proposals/2021.005S.R.Nidovirales.zip" TargetMode="External"/><Relationship Id="rId19708" Type="http://schemas.openxmlformats.org/officeDocument/2006/relationships/hyperlink" Target="https://ictv.global/taxonomy/taxondetails?taxnode_id=202204606" TargetMode="External"/><Relationship Id="rId21252" Type="http://schemas.openxmlformats.org/officeDocument/2006/relationships/hyperlink" Target="https://ictv.global/taxonomy/taxondetails?taxnode_id=202205662" TargetMode="External"/><Relationship Id="rId22303" Type="http://schemas.openxmlformats.org/officeDocument/2006/relationships/hyperlink" Target="https://ictv.global/ictv/proposals/2016.021a-kP.A.v2.Tolecusatellitidae.pdf" TargetMode="External"/><Relationship Id="rId3044" Type="http://schemas.openxmlformats.org/officeDocument/2006/relationships/hyperlink" Target="https://ictv.global/taxonomy/taxondetails?taxnode_id=202211739" TargetMode="External"/><Relationship Id="rId7665" Type="http://schemas.openxmlformats.org/officeDocument/2006/relationships/hyperlink" Target="https://ictv.global/ictv/proposals/2021.010B.R.Binomial_names.zip" TargetMode="External"/><Relationship Id="rId8716" Type="http://schemas.openxmlformats.org/officeDocument/2006/relationships/hyperlink" Target="https://ictv.global/taxonomy/taxondetails?taxnode_id=202204439" TargetMode="External"/><Relationship Id="rId10646" Type="http://schemas.openxmlformats.org/officeDocument/2006/relationships/hyperlink" Target="https://ictv.global/taxonomy/taxondetails?taxnode_id=202203366" TargetMode="External"/><Relationship Id="rId17259" Type="http://schemas.openxmlformats.org/officeDocument/2006/relationships/hyperlink" Target="https://ictv.global/ictv/proposals/2021.013M.Hantaviridae_sprename.zip" TargetMode="External"/><Relationship Id="rId6267" Type="http://schemas.openxmlformats.org/officeDocument/2006/relationships/hyperlink" Target="https://ictv.global/ictv/proposals/2021.010B.R.Binomial_names.zip" TargetMode="External"/><Relationship Id="rId7318" Type="http://schemas.openxmlformats.org/officeDocument/2006/relationships/hyperlink" Target="https://ictv.global/taxonomy/taxondetails?taxnode_id=202201153" TargetMode="External"/><Relationship Id="rId2877" Type="http://schemas.openxmlformats.org/officeDocument/2006/relationships/hyperlink" Target="https://ictv.global/ictv/proposals/2021.063B.R.Peduoviridae.zip" TargetMode="External"/><Relationship Id="rId13869" Type="http://schemas.openxmlformats.org/officeDocument/2006/relationships/hyperlink" Target="https://ictv.global/ictv/proposals/2020.095B.R.Leviviricetes.zip" TargetMode="External"/><Relationship Id="rId15291" Type="http://schemas.openxmlformats.org/officeDocument/2006/relationships/hyperlink" Target="https://ictv.global/ictv/proposals/2020.095B.R.Leviviricetes.zip" TargetMode="External"/><Relationship Id="rId17740" Type="http://schemas.openxmlformats.org/officeDocument/2006/relationships/hyperlink" Target="https://ictv.global/taxonomy/taxondetails?taxnode_id=202207638" TargetMode="External"/><Relationship Id="rId849" Type="http://schemas.openxmlformats.org/officeDocument/2006/relationships/hyperlink" Target="https://ictv.global/ictv/proposals/2022.001B.Aliceevansviridae.zip" TargetMode="External"/><Relationship Id="rId1479" Type="http://schemas.openxmlformats.org/officeDocument/2006/relationships/hyperlink" Target="https://ictv.global/ictv/proposals/2021.010B.R.Binomial_names.zip" TargetMode="External"/><Relationship Id="rId3928" Type="http://schemas.openxmlformats.org/officeDocument/2006/relationships/hyperlink" Target="https://ictv.global/taxonomy/taxondetails?taxnode_id=202212142" TargetMode="External"/><Relationship Id="rId5350" Type="http://schemas.openxmlformats.org/officeDocument/2006/relationships/hyperlink" Target="https://ictv.global/taxonomy/taxondetails?taxnode_id=202212706" TargetMode="External"/><Relationship Id="rId6401" Type="http://schemas.openxmlformats.org/officeDocument/2006/relationships/hyperlink" Target="https://ictv.global/ictv/proposals/2021.010B.R.Binomial_names.zip" TargetMode="External"/><Relationship Id="rId16342" Type="http://schemas.openxmlformats.org/officeDocument/2006/relationships/hyperlink" Target="https://ictv.global/taxonomy/taxondetails?taxnode_id=202206520" TargetMode="External"/><Relationship Id="rId20738" Type="http://schemas.openxmlformats.org/officeDocument/2006/relationships/hyperlink" Target="https://ictv.global/taxonomy/taxondetails?taxnode_id=202204306" TargetMode="External"/><Relationship Id="rId22160" Type="http://schemas.openxmlformats.org/officeDocument/2006/relationships/hyperlink" Target="https://ictv.global/taxonomy/taxondetails?taxnode_id=202204392" TargetMode="External"/><Relationship Id="rId5003" Type="http://schemas.openxmlformats.org/officeDocument/2006/relationships/hyperlink" Target="https://ictv.global/ictv/proposals/2021.010B.R.Binomial_names.zip" TargetMode="External"/><Relationship Id="rId9971" Type="http://schemas.openxmlformats.org/officeDocument/2006/relationships/hyperlink" Target="https://ictv.global/ictv/proposals/2020.016D.R.Smacoviridae_6ngen_42nsp.zip" TargetMode="External"/><Relationship Id="rId12952" Type="http://schemas.openxmlformats.org/officeDocument/2006/relationships/hyperlink" Target="https://ictv.global/taxonomy/taxondetails?taxnode_id=202202374" TargetMode="External"/><Relationship Id="rId19565" Type="http://schemas.openxmlformats.org/officeDocument/2006/relationships/hyperlink" Target="https://ictv.global/ictv/proposals/2019.006G.zip" TargetMode="External"/><Relationship Id="rId1960" Type="http://schemas.openxmlformats.org/officeDocument/2006/relationships/hyperlink" Target="https://ictv.global/taxonomy/taxondetails?taxnode_id=202208090" TargetMode="External"/><Relationship Id="rId7175" Type="http://schemas.openxmlformats.org/officeDocument/2006/relationships/hyperlink" Target="https://ictv.global/ictv/proposals/2021.010B.R.Binomial_names.zip" TargetMode="External"/><Relationship Id="rId8573" Type="http://schemas.openxmlformats.org/officeDocument/2006/relationships/hyperlink" Target="https://ictv.global/ictv/proposals/2021.010B.R.Binomial_names.zip" TargetMode="External"/><Relationship Id="rId9624" Type="http://schemas.openxmlformats.org/officeDocument/2006/relationships/hyperlink" Target="https://ictv.global/taxonomy/taxondetails?taxnode_id=202206565" TargetMode="External"/><Relationship Id="rId11554" Type="http://schemas.openxmlformats.org/officeDocument/2006/relationships/hyperlink" Target="https://ictv.global/taxonomy/taxondetails?taxnode_id=202209078" TargetMode="External"/><Relationship Id="rId12605" Type="http://schemas.openxmlformats.org/officeDocument/2006/relationships/hyperlink" Target="https://ictv.global/ictv/proposals/2019.006G.zip" TargetMode="External"/><Relationship Id="rId18167" Type="http://schemas.openxmlformats.org/officeDocument/2006/relationships/hyperlink" Target="https://ictv.global/ictv/proposals/2020.002F.R.Curvulaviridae.zip" TargetMode="External"/><Relationship Id="rId19218" Type="http://schemas.openxmlformats.org/officeDocument/2006/relationships/hyperlink" Target="https://ictv.global/taxonomy/taxondetails?taxnode_id=202202087" TargetMode="External"/><Relationship Id="rId1613" Type="http://schemas.openxmlformats.org/officeDocument/2006/relationships/hyperlink" Target="https://ictv.global/ictv/proposals/2021.010B.R.Binomial_names.zip" TargetMode="External"/><Relationship Id="rId8226" Type="http://schemas.openxmlformats.org/officeDocument/2006/relationships/hyperlink" Target="https://ictv.global/taxonomy/taxondetails?taxnode_id=202201357" TargetMode="External"/><Relationship Id="rId10156" Type="http://schemas.openxmlformats.org/officeDocument/2006/relationships/hyperlink" Target="https://ictv.global/taxonomy/taxondetails?taxnode_id=202203194" TargetMode="External"/><Relationship Id="rId11207" Type="http://schemas.openxmlformats.org/officeDocument/2006/relationships/hyperlink" Target="https://ictv.global/ictv/proposals/2020.005F.R.Genomoviridae.zip" TargetMode="External"/><Relationship Id="rId14777" Type="http://schemas.openxmlformats.org/officeDocument/2006/relationships/hyperlink" Target="https://ictv.global/ictv/proposals/2020.095B.R.Leviviricetes.zip" TargetMode="External"/><Relationship Id="rId15828" Type="http://schemas.openxmlformats.org/officeDocument/2006/relationships/hyperlink" Target="https://ictv.global/taxonomy/taxondetails?taxnode_id=202209734" TargetMode="External"/><Relationship Id="rId21993" Type="http://schemas.openxmlformats.org/officeDocument/2006/relationships/hyperlink" Target="https://ictv.global/ictv/proposals/2022.008D.Aelloviridae_146rensp.zip" TargetMode="External"/><Relationship Id="rId3785" Type="http://schemas.openxmlformats.org/officeDocument/2006/relationships/hyperlink" Target="https://ictv.global/ictv/proposals/2021.082B.R.Tevens_new_families.zip" TargetMode="External"/><Relationship Id="rId4836" Type="http://schemas.openxmlformats.org/officeDocument/2006/relationships/hyperlink" Target="https://ictv.global/taxonomy/taxondetails?taxnode_id=202205548" TargetMode="External"/><Relationship Id="rId13379" Type="http://schemas.openxmlformats.org/officeDocument/2006/relationships/hyperlink" Target="https://ictv.global/ictv/proposals/2019.006G.zip" TargetMode="External"/><Relationship Id="rId17250" Type="http://schemas.openxmlformats.org/officeDocument/2006/relationships/hyperlink" Target="https://ictv.global/taxonomy/taxondetails?taxnode_id=202200034" TargetMode="External"/><Relationship Id="rId18301" Type="http://schemas.openxmlformats.org/officeDocument/2006/relationships/hyperlink" Target="https://ictv.global/ictv/proposals/2021.006F.R.Hypoviridae_8newgen_35newsp.zip" TargetMode="External"/><Relationship Id="rId20595" Type="http://schemas.openxmlformats.org/officeDocument/2006/relationships/hyperlink" Target="https://ictv.global/ictv/proposals/2019.006G.zip" TargetMode="External"/><Relationship Id="rId21646" Type="http://schemas.openxmlformats.org/officeDocument/2006/relationships/hyperlink" Target="https://ictv.global/taxonomy/taxondetails?taxnode_id=202205709" TargetMode="External"/><Relationship Id="rId2387" Type="http://schemas.openxmlformats.org/officeDocument/2006/relationships/hyperlink" Target="https://ictv.global/ictv/proposals/2021.010B.R.Binomial_names.zip" TargetMode="External"/><Relationship Id="rId3438" Type="http://schemas.openxmlformats.org/officeDocument/2006/relationships/hyperlink" Target="https://ictv.global/taxonomy/taxondetails?taxnode_id=202213699" TargetMode="External"/><Relationship Id="rId20248" Type="http://schemas.openxmlformats.org/officeDocument/2006/relationships/hyperlink" Target="https://ictv.global/taxonomy/taxondetails?taxnode_id=202202835" TargetMode="External"/><Relationship Id="rId359" Type="http://schemas.openxmlformats.org/officeDocument/2006/relationships/hyperlink" Target="https://ictv.global/ictv/proposals/2021.022B.R.Crassvirales.zip" TargetMode="External"/><Relationship Id="rId9481" Type="http://schemas.openxmlformats.org/officeDocument/2006/relationships/hyperlink" Target="https://ictv.global/ictv/proposals/2022.005D.Parvoviridae_2ngen_49nsp_125rensp.zip" TargetMode="External"/><Relationship Id="rId13860" Type="http://schemas.openxmlformats.org/officeDocument/2006/relationships/hyperlink" Target="https://ictv.global/taxonomy/taxondetails?taxnode_id=202210244" TargetMode="External"/><Relationship Id="rId14911" Type="http://schemas.openxmlformats.org/officeDocument/2006/relationships/hyperlink" Target="https://ictv.global/ictv/proposals/2020.095B.R.Leviviricetes.zip" TargetMode="External"/><Relationship Id="rId19075" Type="http://schemas.openxmlformats.org/officeDocument/2006/relationships/hyperlink" Target="https://ictv.global/ictv/proposals/2021.006S.R.Picornaviridae_5nsfam.zip" TargetMode="External"/><Relationship Id="rId8083" Type="http://schemas.openxmlformats.org/officeDocument/2006/relationships/hyperlink" Target="https://ictv.global/ictv/proposals/2021.010B.R.Binomial_names.zip" TargetMode="External"/><Relationship Id="rId9134" Type="http://schemas.openxmlformats.org/officeDocument/2006/relationships/hyperlink" Target="https://ictv.global/taxonomy/taxondetails?taxnode_id=202204137" TargetMode="External"/><Relationship Id="rId12462" Type="http://schemas.openxmlformats.org/officeDocument/2006/relationships/hyperlink" Target="https://ictv.global/taxonomy/taxondetails?taxnode_id=202205443" TargetMode="External"/><Relationship Id="rId13513" Type="http://schemas.openxmlformats.org/officeDocument/2006/relationships/hyperlink" Target="https://ictv.global/ictv/proposals/2021.003F.R.Mitoviridae_100nsp_4ngen.zip" TargetMode="External"/><Relationship Id="rId840" Type="http://schemas.openxmlformats.org/officeDocument/2006/relationships/hyperlink" Target="https://ictv.global/taxonomy/taxondetails?taxnode_id=202214398" TargetMode="External"/><Relationship Id="rId1470" Type="http://schemas.openxmlformats.org/officeDocument/2006/relationships/hyperlink" Target="https://ictv.global/taxonomy/taxondetails?taxnode_id=202208492" TargetMode="External"/><Relationship Id="rId2521" Type="http://schemas.openxmlformats.org/officeDocument/2006/relationships/hyperlink" Target="https://ictv.global/ictv/proposals/2021.082B.R.Tevens_new_families.zip" TargetMode="External"/><Relationship Id="rId11064" Type="http://schemas.openxmlformats.org/officeDocument/2006/relationships/hyperlink" Target="https://ictv.global/taxonomy/taxondetails?taxnode_id=202203525" TargetMode="External"/><Relationship Id="rId12115" Type="http://schemas.openxmlformats.org/officeDocument/2006/relationships/hyperlink" Target="https://ictv.global/ictv/proposals/2020.001G.R.Abolish_type_species.pdf" TargetMode="External"/><Relationship Id="rId15685" Type="http://schemas.openxmlformats.org/officeDocument/2006/relationships/hyperlink" Target="https://ictv.global/ictv/proposals/2021.009F.R.Botourmiaviridae_6newgen_109newsp.zip" TargetMode="External"/><Relationship Id="rId16736" Type="http://schemas.openxmlformats.org/officeDocument/2006/relationships/hyperlink" Target="https://ictv.global/taxonomy/taxondetails?taxnode_id=202213324" TargetMode="External"/><Relationship Id="rId1123" Type="http://schemas.openxmlformats.org/officeDocument/2006/relationships/hyperlink" Target="https://ictv.global/ictv/proposals/2021.010B.R.Binomial_names.zip" TargetMode="External"/><Relationship Id="rId4693" Type="http://schemas.openxmlformats.org/officeDocument/2006/relationships/hyperlink" Target="https://ictv.global/ictv/proposals/2021.035B.R.Gracegardnervirinae.zip" TargetMode="External"/><Relationship Id="rId5744" Type="http://schemas.openxmlformats.org/officeDocument/2006/relationships/hyperlink" Target="https://ictv.global/taxonomy/taxondetails?taxnode_id=202200662" TargetMode="External"/><Relationship Id="rId14287" Type="http://schemas.openxmlformats.org/officeDocument/2006/relationships/hyperlink" Target="https://ictv.global/ictv/proposals/2020.095B.R.Leviviricetes.zip" TargetMode="External"/><Relationship Id="rId15338" Type="http://schemas.openxmlformats.org/officeDocument/2006/relationships/hyperlink" Target="https://ictv.global/taxonomy/taxondetails?taxnode_id=202211493" TargetMode="External"/><Relationship Id="rId19959" Type="http://schemas.openxmlformats.org/officeDocument/2006/relationships/hyperlink" Target="https://ictv.global/ictv/proposals/2019.006G.zip" TargetMode="External"/><Relationship Id="rId3295" Type="http://schemas.openxmlformats.org/officeDocument/2006/relationships/hyperlink" Target="https://ictv.global/ictv/proposals/2021.010B.R.Binomial_names.zip" TargetMode="External"/><Relationship Id="rId4346" Type="http://schemas.openxmlformats.org/officeDocument/2006/relationships/hyperlink" Target="https://ictv.global/taxonomy/taxondetails?taxnode_id=202213046" TargetMode="External"/><Relationship Id="rId8967" Type="http://schemas.openxmlformats.org/officeDocument/2006/relationships/hyperlink" Target="https://ictv.global/ictv/proposals/2020.001G.R.Abolish_type_species.pdf" TargetMode="External"/><Relationship Id="rId21156" Type="http://schemas.openxmlformats.org/officeDocument/2006/relationships/hyperlink" Target="https://ictv.global/taxonomy/taxondetails?taxnode_id=202202411" TargetMode="External"/><Relationship Id="rId22207" Type="http://schemas.openxmlformats.org/officeDocument/2006/relationships/hyperlink" Target="https://ictv.global/ictv/proposals/2021.016P.R.Pospiviroidae_11ns.zip" TargetMode="External"/><Relationship Id="rId7569" Type="http://schemas.openxmlformats.org/officeDocument/2006/relationships/hyperlink" Target="https://ictv.global/ictv/proposals/2021.010B.R.Binomial_names.zip" TargetMode="External"/><Relationship Id="rId10897" Type="http://schemas.openxmlformats.org/officeDocument/2006/relationships/hyperlink" Target="https://ictv.global/ictv/proposals/2019.012D.zip" TargetMode="External"/><Relationship Id="rId11948" Type="http://schemas.openxmlformats.org/officeDocument/2006/relationships/hyperlink" Target="https://ictv.global/taxonomy/taxondetails?taxnode_id=202205927" TargetMode="External"/><Relationship Id="rId13370" Type="http://schemas.openxmlformats.org/officeDocument/2006/relationships/hyperlink" Target="https://ictv.global/taxonomy/taxondetails?taxnode_id=202205263" TargetMode="External"/><Relationship Id="rId13023" Type="http://schemas.openxmlformats.org/officeDocument/2006/relationships/hyperlink" Target="https://ictv.global/ictv/proposals/2022.007S.Flaviviridae_1genren_sprenamed.zip" TargetMode="External"/><Relationship Id="rId14421" Type="http://schemas.openxmlformats.org/officeDocument/2006/relationships/hyperlink" Target="https://ictv.global/ictv/proposals/2020.095B.R.Leviviricetes.zip" TargetMode="External"/><Relationship Id="rId17991" Type="http://schemas.openxmlformats.org/officeDocument/2006/relationships/hyperlink" Target="https://ictv.global/ictv/proposals/2021.002M.Phenuiviridae_sprenamed.zip" TargetMode="External"/><Relationship Id="rId350" Type="http://schemas.openxmlformats.org/officeDocument/2006/relationships/hyperlink" Target="https://ictv.global/taxonomy/taxondetails?taxnode_id=202213460" TargetMode="External"/><Relationship Id="rId2031" Type="http://schemas.openxmlformats.org/officeDocument/2006/relationships/hyperlink" Target="https://ictv.global/ictv/proposals/2021.010B.R.Binomial_names.zip" TargetMode="External"/><Relationship Id="rId16593" Type="http://schemas.openxmlformats.org/officeDocument/2006/relationships/hyperlink" Target="https://ictv.global/ictv/proposals/2021.036M.R.Rhabdoviridae_sprename.zip" TargetMode="External"/><Relationship Id="rId17644" Type="http://schemas.openxmlformats.org/officeDocument/2006/relationships/hyperlink" Target="https://ictv.global/taxonomy/taxondetails?taxnode_id=202206363" TargetMode="External"/><Relationship Id="rId20989" Type="http://schemas.openxmlformats.org/officeDocument/2006/relationships/hyperlink" Target="https://ictv.global/ictv/proposals/2020.001G.R.Abolish_type_species.pdf" TargetMode="External"/><Relationship Id="rId5254" Type="http://schemas.openxmlformats.org/officeDocument/2006/relationships/hyperlink" Target="https://ictv.global/taxonomy/taxondetails?taxnode_id=202211549" TargetMode="External"/><Relationship Id="rId6652" Type="http://schemas.openxmlformats.org/officeDocument/2006/relationships/hyperlink" Target="https://ictv.global/taxonomy/taxondetails?taxnode_id=202206745" TargetMode="External"/><Relationship Id="rId7703" Type="http://schemas.openxmlformats.org/officeDocument/2006/relationships/hyperlink" Target="https://ictv.global/ictv/proposals/2021.010B.R.Binomial_names.zip" TargetMode="External"/><Relationship Id="rId15195" Type="http://schemas.openxmlformats.org/officeDocument/2006/relationships/hyperlink" Target="https://ictv.global/ictv/proposals/2020.095B.R.Leviviricetes.zip" TargetMode="External"/><Relationship Id="rId16246" Type="http://schemas.openxmlformats.org/officeDocument/2006/relationships/hyperlink" Target="https://ictv.global/taxonomy/taxondetails?taxnode_id=202206460" TargetMode="External"/><Relationship Id="rId6305" Type="http://schemas.openxmlformats.org/officeDocument/2006/relationships/hyperlink" Target="https://ictv.global/ictv/proposals/2021.010B.R.Binomial_names.zip" TargetMode="External"/><Relationship Id="rId9875" Type="http://schemas.openxmlformats.org/officeDocument/2006/relationships/hyperlink" Target="https://ictv.global/ictv/proposals/2020.016D.R.Smacoviridae_6ngen_42nsp.zip" TargetMode="External"/><Relationship Id="rId12856" Type="http://schemas.openxmlformats.org/officeDocument/2006/relationships/hyperlink" Target="https://ictv.global/taxonomy/taxondetails?taxnode_id=202202321" TargetMode="External"/><Relationship Id="rId13907" Type="http://schemas.openxmlformats.org/officeDocument/2006/relationships/hyperlink" Target="https://ictv.global/ictv/proposals/2020.095B.R.Leviviricetes.zip" TargetMode="External"/><Relationship Id="rId19469" Type="http://schemas.openxmlformats.org/officeDocument/2006/relationships/hyperlink" Target="https://ictv.global/ictv/proposals/2020.026P.R.Abolish_Luteoviridae.zip" TargetMode="External"/><Relationship Id="rId22064" Type="http://schemas.openxmlformats.org/officeDocument/2006/relationships/hyperlink" Target="https://ictv.global/taxonomy/taxondetails?taxnode_id=202210043" TargetMode="External"/><Relationship Id="rId89" Type="http://schemas.openxmlformats.org/officeDocument/2006/relationships/hyperlink" Target="https://ictv.global/ictv/proposals/2022.001D.Herpesvirales_1renfam_4rengen_124rensp_6absp.zip" TargetMode="External"/><Relationship Id="rId1864" Type="http://schemas.openxmlformats.org/officeDocument/2006/relationships/hyperlink" Target="https://ictv.global/taxonomy/taxondetails?taxnode_id=202209936" TargetMode="External"/><Relationship Id="rId2915" Type="http://schemas.openxmlformats.org/officeDocument/2006/relationships/hyperlink" Target="https://ictv.global/ictv/proposals/2021.010B.R.Binomial_names.zip" TargetMode="External"/><Relationship Id="rId8477" Type="http://schemas.openxmlformats.org/officeDocument/2006/relationships/hyperlink" Target="https://ictv.global/ictv/proposals/2022.096B.Zhangqianvirus_ng.zip" TargetMode="External"/><Relationship Id="rId9528" Type="http://schemas.openxmlformats.org/officeDocument/2006/relationships/hyperlink" Target="https://ictv.global/taxonomy/taxondetails?taxnode_id=202214999" TargetMode="External"/><Relationship Id="rId11458" Type="http://schemas.openxmlformats.org/officeDocument/2006/relationships/hyperlink" Target="https://ictv.global/taxonomy/taxondetails?taxnode_id=202209066" TargetMode="External"/><Relationship Id="rId12509" Type="http://schemas.openxmlformats.org/officeDocument/2006/relationships/hyperlink" Target="https://ictv.global/ictv/proposals/2020.031P.R.Alphaflexiviridae_ab1gen_2nsg.zip" TargetMode="External"/><Relationship Id="rId1517" Type="http://schemas.openxmlformats.org/officeDocument/2006/relationships/hyperlink" Target="https://ictv.global/ictv/proposals/2021.010B.R.Binomial_names.zip" TargetMode="External"/><Relationship Id="rId7079" Type="http://schemas.openxmlformats.org/officeDocument/2006/relationships/hyperlink" Target="https://ictv.global/ictv/proposals/2021.010B.R.Binomial_names.zip" TargetMode="External"/><Relationship Id="rId19950" Type="http://schemas.openxmlformats.org/officeDocument/2006/relationships/hyperlink" Target="https://ictv.global/taxonomy/taxondetails?taxnode_id=202204696" TargetMode="External"/><Relationship Id="rId3689" Type="http://schemas.openxmlformats.org/officeDocument/2006/relationships/hyperlink" Target="https://ictv.global/ictv/proposals/2021.082B.R.Tevens_new_families.zip" TargetMode="External"/><Relationship Id="rId7560" Type="http://schemas.openxmlformats.org/officeDocument/2006/relationships/hyperlink" Target="https://ictv.global/taxonomy/taxondetails?taxnode_id=202214757" TargetMode="External"/><Relationship Id="rId8611" Type="http://schemas.openxmlformats.org/officeDocument/2006/relationships/hyperlink" Target="https://ictv.global/ictv/proposals/2021.010B.R.Binomial_names.zip" TargetMode="External"/><Relationship Id="rId17154" Type="http://schemas.openxmlformats.org/officeDocument/2006/relationships/hyperlink" Target="https://ictv.global/taxonomy/taxondetails?taxnode_id=202209489" TargetMode="External"/><Relationship Id="rId18552" Type="http://schemas.openxmlformats.org/officeDocument/2006/relationships/hyperlink" Target="https://ictv.global/taxonomy/taxondetails?taxnode_id=202206112" TargetMode="External"/><Relationship Id="rId19603" Type="http://schemas.openxmlformats.org/officeDocument/2006/relationships/hyperlink" Target="https://ictv.global/ictv/proposals/2019.006G.zip" TargetMode="External"/><Relationship Id="rId20499" Type="http://schemas.openxmlformats.org/officeDocument/2006/relationships/hyperlink" Target="https://ictv.global/ictv/proposals/2019.006G.zip" TargetMode="External"/><Relationship Id="rId21897" Type="http://schemas.openxmlformats.org/officeDocument/2006/relationships/hyperlink" Target="https://ictv.global/ictv/proposals/2022.008D.Aelloviridae_146rensp.zip" TargetMode="External"/><Relationship Id="rId6162" Type="http://schemas.openxmlformats.org/officeDocument/2006/relationships/hyperlink" Target="https://ictv.global/taxonomy/taxondetails?taxnode_id=202200446" TargetMode="External"/><Relationship Id="rId7213" Type="http://schemas.openxmlformats.org/officeDocument/2006/relationships/hyperlink" Target="https://ictv.global/ictv/proposals/2022.060B.Packlarkvirus_ng.zip" TargetMode="External"/><Relationship Id="rId10541" Type="http://schemas.openxmlformats.org/officeDocument/2006/relationships/hyperlink" Target="https://ictv.global/ictv/proposals/2019.012D.zip" TargetMode="External"/><Relationship Id="rId18205" Type="http://schemas.openxmlformats.org/officeDocument/2006/relationships/hyperlink" Target="https://ictv.global/ictv/proposals/2021.001F.R.Fusariviridae_1newfam.zip" TargetMode="External"/><Relationship Id="rId9385" Type="http://schemas.openxmlformats.org/officeDocument/2006/relationships/hyperlink" Target="https://ictv.global/ictv/proposals/2022.005D.Parvoviridae_2ngen_49nsp_125rensp.zip" TargetMode="External"/><Relationship Id="rId13764" Type="http://schemas.openxmlformats.org/officeDocument/2006/relationships/hyperlink" Target="https://ictv.global/taxonomy/taxondetails?taxnode_id=202210802" TargetMode="External"/><Relationship Id="rId14815" Type="http://schemas.openxmlformats.org/officeDocument/2006/relationships/hyperlink" Target="https://ictv.global/ictv/proposals/2020.095B.R.Leviviricetes.zip" TargetMode="External"/><Relationship Id="rId20980" Type="http://schemas.openxmlformats.org/officeDocument/2006/relationships/hyperlink" Target="https://ictv.global/taxonomy/taxondetails?taxnode_id=202207156" TargetMode="External"/><Relationship Id="rId2772" Type="http://schemas.openxmlformats.org/officeDocument/2006/relationships/hyperlink" Target="https://ictv.global/taxonomy/taxondetails?taxnode_id=202200245" TargetMode="External"/><Relationship Id="rId3823" Type="http://schemas.openxmlformats.org/officeDocument/2006/relationships/hyperlink" Target="https://ictv.global/ictv/proposals/2021.089B.R.Vilmaviridae.zip" TargetMode="External"/><Relationship Id="rId9038" Type="http://schemas.openxmlformats.org/officeDocument/2006/relationships/hyperlink" Target="https://ictv.global/taxonomy/taxondetails?taxnode_id=202204078" TargetMode="External"/><Relationship Id="rId12366" Type="http://schemas.openxmlformats.org/officeDocument/2006/relationships/hyperlink" Target="https://ictv.global/taxonomy/taxondetails?taxnode_id=202205107" TargetMode="External"/><Relationship Id="rId13417" Type="http://schemas.openxmlformats.org/officeDocument/2006/relationships/hyperlink" Target="https://ictv.global/ictv/proposals/2022.015P.Tombusviridae_rename.zip" TargetMode="External"/><Relationship Id="rId16987" Type="http://schemas.openxmlformats.org/officeDocument/2006/relationships/hyperlink" Target="https://ictv.global/ictv/proposals/2021.018M.R.Negarnaviricota_sprename.zip" TargetMode="External"/><Relationship Id="rId20633" Type="http://schemas.openxmlformats.org/officeDocument/2006/relationships/hyperlink" Target="https://ictv.global/ictv/proposals/2019.006G.zip" TargetMode="External"/><Relationship Id="rId744" Type="http://schemas.openxmlformats.org/officeDocument/2006/relationships/hyperlink" Target="https://ictv.global/taxonomy/taxondetails?taxnode_id=202214369" TargetMode="External"/><Relationship Id="rId1374" Type="http://schemas.openxmlformats.org/officeDocument/2006/relationships/hyperlink" Target="https://ictv.global/taxonomy/taxondetails?taxnode_id=202200552" TargetMode="External"/><Relationship Id="rId2425" Type="http://schemas.openxmlformats.org/officeDocument/2006/relationships/hyperlink" Target="https://ictv.global/ictv/proposals/2021.010B.R.Binomial_names.zip" TargetMode="External"/><Relationship Id="rId5995" Type="http://schemas.openxmlformats.org/officeDocument/2006/relationships/hyperlink" Target="https://ictv.global/ictv/proposals/2021.021B.R.Corndogvirus.zip" TargetMode="External"/><Relationship Id="rId12019" Type="http://schemas.openxmlformats.org/officeDocument/2006/relationships/hyperlink" Target="https://ictv.global/ictv/proposals/2021.001S.R.Hepeviridae.zip" TargetMode="External"/><Relationship Id="rId15589" Type="http://schemas.openxmlformats.org/officeDocument/2006/relationships/hyperlink" Target="https://ictv.global/ictv/proposals/2021.009F.R.Botourmiaviridae_6newgen_109newsp.zip" TargetMode="External"/><Relationship Id="rId19460" Type="http://schemas.openxmlformats.org/officeDocument/2006/relationships/hyperlink" Target="https://ictv.global/taxonomy/taxondetails?taxnode_id=202203784" TargetMode="External"/><Relationship Id="rId80" Type="http://schemas.openxmlformats.org/officeDocument/2006/relationships/hyperlink" Target="https://ictv.global/taxonomy/taxondetails?taxnode_id=202201404" TargetMode="External"/><Relationship Id="rId1027" Type="http://schemas.openxmlformats.org/officeDocument/2006/relationships/hyperlink" Target="https://ictv.global/ictv/proposals/2021.010B.R.Binomial_names.zip" TargetMode="External"/><Relationship Id="rId4597" Type="http://schemas.openxmlformats.org/officeDocument/2006/relationships/hyperlink" Target="https://ictv.global/ictv/proposals/2021.035B.R.Gracegardnervirinae.zip" TargetMode="External"/><Relationship Id="rId5648" Type="http://schemas.openxmlformats.org/officeDocument/2006/relationships/hyperlink" Target="https://ictv.global/taxonomy/taxondetails?taxnode_id=202214913" TargetMode="External"/><Relationship Id="rId18062" Type="http://schemas.openxmlformats.org/officeDocument/2006/relationships/hyperlink" Target="https://ictv.global/taxonomy/taxondetails?taxnode_id=202200187" TargetMode="External"/><Relationship Id="rId19113" Type="http://schemas.openxmlformats.org/officeDocument/2006/relationships/hyperlink" Target="https://ictv.global/ictv/proposals/2021.006S.R.Picornaviridae_5nsfam.zip" TargetMode="External"/><Relationship Id="rId22458" Type="http://schemas.openxmlformats.org/officeDocument/2006/relationships/hyperlink" Target="https://ictv.global/taxonomy/taxondetails?taxnode_id=202209234" TargetMode="External"/><Relationship Id="rId3199" Type="http://schemas.openxmlformats.org/officeDocument/2006/relationships/hyperlink" Target="https://ictv.global/ictv/proposals/2021.010B.R.Binomial_names.zip" TargetMode="External"/><Relationship Id="rId7070" Type="http://schemas.openxmlformats.org/officeDocument/2006/relationships/hyperlink" Target="https://ictv.global/taxonomy/taxondetails?taxnode_id=202214685" TargetMode="External"/><Relationship Id="rId8121" Type="http://schemas.openxmlformats.org/officeDocument/2006/relationships/hyperlink" Target="https://ictv.global/ictv/proposals/2021.010B.R.Binomial_names.zip" TargetMode="External"/><Relationship Id="rId10051" Type="http://schemas.openxmlformats.org/officeDocument/2006/relationships/hyperlink" Target="https://ictv.global/ictv/proposals/2019.012D.zip" TargetMode="External"/><Relationship Id="rId11102" Type="http://schemas.openxmlformats.org/officeDocument/2006/relationships/hyperlink" Target="https://ictv.global/taxonomy/taxondetails?taxnode_id=202203537" TargetMode="External"/><Relationship Id="rId12500" Type="http://schemas.openxmlformats.org/officeDocument/2006/relationships/hyperlink" Target="https://ictv.global/taxonomy/taxondetails?taxnode_id=202202177" TargetMode="External"/><Relationship Id="rId14672" Type="http://schemas.openxmlformats.org/officeDocument/2006/relationships/hyperlink" Target="https://ictv.global/taxonomy/taxondetails?taxnode_id=202211044" TargetMode="External"/><Relationship Id="rId15723" Type="http://schemas.openxmlformats.org/officeDocument/2006/relationships/hyperlink" Target="https://ictv.global/ictv/proposals/2021.018M.R.Negarnaviricota_sprename.zip" TargetMode="External"/><Relationship Id="rId2282" Type="http://schemas.openxmlformats.org/officeDocument/2006/relationships/hyperlink" Target="https://ictv.global/taxonomy/taxondetails?taxnode_id=202211625" TargetMode="External"/><Relationship Id="rId3680" Type="http://schemas.openxmlformats.org/officeDocument/2006/relationships/hyperlink" Target="https://ictv.global/taxonomy/taxondetails?taxnode_id=202212064" TargetMode="External"/><Relationship Id="rId4731" Type="http://schemas.openxmlformats.org/officeDocument/2006/relationships/hyperlink" Target="https://ictv.global/ictv/proposals/2021.001B.R.abolish_Caudovirales.zip" TargetMode="External"/><Relationship Id="rId13274" Type="http://schemas.openxmlformats.org/officeDocument/2006/relationships/hyperlink" Target="https://ictv.global/taxonomy/taxondetails?taxnode_id=202205204" TargetMode="External"/><Relationship Id="rId14325" Type="http://schemas.openxmlformats.org/officeDocument/2006/relationships/hyperlink" Target="https://ictv.global/ictv/proposals/2020.095B.R.Leviviricetes.zip" TargetMode="External"/><Relationship Id="rId17895" Type="http://schemas.openxmlformats.org/officeDocument/2006/relationships/hyperlink" Target="https://ictv.global/ictv/proposals/2021.002M.Phenuiviridae_sprenamed.zip" TargetMode="External"/><Relationship Id="rId18946" Type="http://schemas.openxmlformats.org/officeDocument/2006/relationships/hyperlink" Target="https://ictv.global/taxonomy/taxondetails?taxnode_id=202205596" TargetMode="External"/><Relationship Id="rId20490" Type="http://schemas.openxmlformats.org/officeDocument/2006/relationships/hyperlink" Target="https://ictv.global/taxonomy/taxondetails?taxnode_id=202204854" TargetMode="External"/><Relationship Id="rId21541" Type="http://schemas.openxmlformats.org/officeDocument/2006/relationships/hyperlink" Target="https://ictv.global/ictv/proposals/2019.009P.zip" TargetMode="External"/><Relationship Id="rId254" Type="http://schemas.openxmlformats.org/officeDocument/2006/relationships/hyperlink" Target="https://ictv.global/taxonomy/taxondetails?taxnode_id=202201486" TargetMode="External"/><Relationship Id="rId3333" Type="http://schemas.openxmlformats.org/officeDocument/2006/relationships/hyperlink" Target="https://ictv.global/ictv/proposals/2022.085B.Stanwilliamsviridae_nf_2nsf_4ng_6nsp.zip" TargetMode="External"/><Relationship Id="rId7954" Type="http://schemas.openxmlformats.org/officeDocument/2006/relationships/hyperlink" Target="https://ictv.global/taxonomy/taxondetails?taxnode_id=202211925" TargetMode="External"/><Relationship Id="rId10935" Type="http://schemas.openxmlformats.org/officeDocument/2006/relationships/hyperlink" Target="https://ictv.global/ictv/proposals/2020.006P.R.Begomovirus_22nsp.zip" TargetMode="External"/><Relationship Id="rId16497" Type="http://schemas.openxmlformats.org/officeDocument/2006/relationships/hyperlink" Target="https://ictv.global/ictv/proposals/2021.036M.R.Rhabdoviridae_sprename.zip" TargetMode="External"/><Relationship Id="rId17548" Type="http://schemas.openxmlformats.org/officeDocument/2006/relationships/hyperlink" Target="https://ictv.global/taxonomy/taxondetails?taxnode_id=202214249" TargetMode="External"/><Relationship Id="rId20143" Type="http://schemas.openxmlformats.org/officeDocument/2006/relationships/hyperlink" Target="https://ictv.global/ictv/proposals/2020.001G.R.Abolish_type_species.pdf" TargetMode="External"/><Relationship Id="rId6556" Type="http://schemas.openxmlformats.org/officeDocument/2006/relationships/hyperlink" Target="https://ictv.global/taxonomy/taxondetails?taxnode_id=202206507" TargetMode="External"/><Relationship Id="rId7607" Type="http://schemas.openxmlformats.org/officeDocument/2006/relationships/hyperlink" Target="https://ictv.global/ictv/proposals/2021.010B.R.Binomial_names.zip" TargetMode="External"/><Relationship Id="rId15099" Type="http://schemas.openxmlformats.org/officeDocument/2006/relationships/hyperlink" Target="https://ictv.global/ictv/proposals/2020.095B.R.Leviviricetes.zip" TargetMode="External"/><Relationship Id="rId5158" Type="http://schemas.openxmlformats.org/officeDocument/2006/relationships/hyperlink" Target="https://ictv.global/taxonomy/taxondetails?taxnode_id=202200607" TargetMode="External"/><Relationship Id="rId6209" Type="http://schemas.openxmlformats.org/officeDocument/2006/relationships/hyperlink" Target="https://ictv.global/ictv/proposals/2021.010B.R.Binomial_names.zip" TargetMode="External"/><Relationship Id="rId9779" Type="http://schemas.openxmlformats.org/officeDocument/2006/relationships/hyperlink" Target="https://ictv.global/ictv/proposals/2022.009D.Circoviridae_rensp101_nsp48.zip" TargetMode="External"/><Relationship Id="rId12010" Type="http://schemas.openxmlformats.org/officeDocument/2006/relationships/hyperlink" Target="https://ictv.global/taxonomy/taxondetails?taxnode_id=202203666" TargetMode="External"/><Relationship Id="rId15580" Type="http://schemas.openxmlformats.org/officeDocument/2006/relationships/hyperlink" Target="https://ictv.global/taxonomy/taxondetails?taxnode_id=202213224" TargetMode="External"/><Relationship Id="rId1768" Type="http://schemas.openxmlformats.org/officeDocument/2006/relationships/hyperlink" Target="https://ictv.global/taxonomy/taxondetails?taxnode_id=202213012" TargetMode="External"/><Relationship Id="rId2819" Type="http://schemas.openxmlformats.org/officeDocument/2006/relationships/hyperlink" Target="https://ictv.global/ictv/proposals/2022.062B.Peduoviridae_6ng_19nsp.zip" TargetMode="External"/><Relationship Id="rId14182" Type="http://schemas.openxmlformats.org/officeDocument/2006/relationships/hyperlink" Target="https://ictv.global/taxonomy/taxondetails?taxnode_id=202210500" TargetMode="External"/><Relationship Id="rId15233" Type="http://schemas.openxmlformats.org/officeDocument/2006/relationships/hyperlink" Target="https://ictv.global/ictv/proposals/2020.095B.R.Leviviricetes.zip" TargetMode="External"/><Relationship Id="rId16631" Type="http://schemas.openxmlformats.org/officeDocument/2006/relationships/hyperlink" Target="https://ictv.global/ictv/proposals/2021.036M.R.Rhabdoviridae_sprename.zip" TargetMode="External"/><Relationship Id="rId3190" Type="http://schemas.openxmlformats.org/officeDocument/2006/relationships/hyperlink" Target="https://ictv.global/taxonomy/taxondetails?taxnode_id=202214826" TargetMode="External"/><Relationship Id="rId4241" Type="http://schemas.openxmlformats.org/officeDocument/2006/relationships/hyperlink" Target="https://ictv.global/ictv/proposals/2021.010B.R.Binomial_names.zip" TargetMode="External"/><Relationship Id="rId19854" Type="http://schemas.openxmlformats.org/officeDocument/2006/relationships/hyperlink" Target="https://ictv.global/taxonomy/taxondetails?taxnode_id=202209674" TargetMode="External"/><Relationship Id="rId21051" Type="http://schemas.openxmlformats.org/officeDocument/2006/relationships/hyperlink" Target="https://ictv.global/ictv/proposals/2019.003G.zip" TargetMode="External"/><Relationship Id="rId22102" Type="http://schemas.openxmlformats.org/officeDocument/2006/relationships/hyperlink" Target="https://ictv.global/taxonomy/taxondetails?taxnode_id=202204375" TargetMode="External"/><Relationship Id="rId7464" Type="http://schemas.openxmlformats.org/officeDocument/2006/relationships/hyperlink" Target="https://ictv.global/taxonomy/taxondetails?taxnode_id=202211574" TargetMode="External"/><Relationship Id="rId8862" Type="http://schemas.openxmlformats.org/officeDocument/2006/relationships/hyperlink" Target="https://ictv.global/taxonomy/taxondetails?taxnode_id=202204494" TargetMode="External"/><Relationship Id="rId9913" Type="http://schemas.openxmlformats.org/officeDocument/2006/relationships/hyperlink" Target="https://ictv.global/ictv/proposals/2020.016D.R.Smacoviridae_6ngen_42nsp.zip" TargetMode="External"/><Relationship Id="rId10792" Type="http://schemas.openxmlformats.org/officeDocument/2006/relationships/hyperlink" Target="https://ictv.global/taxonomy/taxondetails?taxnode_id=202203428" TargetMode="External"/><Relationship Id="rId11843" Type="http://schemas.openxmlformats.org/officeDocument/2006/relationships/hyperlink" Target="https://ictv.global/ictv/proposals/2020.028M.R.Reovirales_2nfam.zip" TargetMode="External"/><Relationship Id="rId18456" Type="http://schemas.openxmlformats.org/officeDocument/2006/relationships/hyperlink" Target="https://ictv.global/taxonomy/taxondetails?taxnode_id=202201829" TargetMode="External"/><Relationship Id="rId19507" Type="http://schemas.openxmlformats.org/officeDocument/2006/relationships/hyperlink" Target="https://ictv.global/ictv/proposals/2019.006G.zip" TargetMode="External"/><Relationship Id="rId1902" Type="http://schemas.openxmlformats.org/officeDocument/2006/relationships/hyperlink" Target="https://ictv.global/taxonomy/taxondetails?taxnode_id=202209942" TargetMode="External"/><Relationship Id="rId6066" Type="http://schemas.openxmlformats.org/officeDocument/2006/relationships/hyperlink" Target="https://ictv.global/taxonomy/taxondetails?taxnode_id=202200989" TargetMode="External"/><Relationship Id="rId7117" Type="http://schemas.openxmlformats.org/officeDocument/2006/relationships/hyperlink" Target="https://ictv.global/ictv/proposals/2022.058B.Caudoviricetes_3ng.zip" TargetMode="External"/><Relationship Id="rId8515" Type="http://schemas.openxmlformats.org/officeDocument/2006/relationships/hyperlink" Target="https://ictv.global/ictv/proposals/2021.010B.R.Binomial_names.zip" TargetMode="External"/><Relationship Id="rId10445" Type="http://schemas.openxmlformats.org/officeDocument/2006/relationships/hyperlink" Target="https://ictv.global/ictv/proposals/2019.012D.zip" TargetMode="External"/><Relationship Id="rId17058" Type="http://schemas.openxmlformats.org/officeDocument/2006/relationships/hyperlink" Target="https://ictv.global/taxonomy/taxondetails?taxnode_id=202202581" TargetMode="External"/><Relationship Id="rId18109" Type="http://schemas.openxmlformats.org/officeDocument/2006/relationships/hyperlink" Target="https://ictv.global/ictv/proposals/2021.034M.R.Quaranjavirus_4nsp.zip" TargetMode="External"/><Relationship Id="rId13668" Type="http://schemas.openxmlformats.org/officeDocument/2006/relationships/hyperlink" Target="https://ictv.global/taxonomy/taxondetails?taxnode_id=202210722" TargetMode="External"/><Relationship Id="rId14719" Type="http://schemas.openxmlformats.org/officeDocument/2006/relationships/hyperlink" Target="https://ictv.global/ictv/proposals/2020.095B.R.Leviviricetes.zip" TargetMode="External"/><Relationship Id="rId20884" Type="http://schemas.openxmlformats.org/officeDocument/2006/relationships/hyperlink" Target="https://ictv.global/taxonomy/taxondetails?taxnode_id=202215062" TargetMode="External"/><Relationship Id="rId21935" Type="http://schemas.openxmlformats.org/officeDocument/2006/relationships/hyperlink" Target="https://ictv.global/ictv/proposals/2022.008D.Aelloviridae_146rensp.zip" TargetMode="External"/><Relationship Id="rId995" Type="http://schemas.openxmlformats.org/officeDocument/2006/relationships/hyperlink" Target="https://ictv.global/ictv/proposals/2021.010B.R.Binomial_names.zip" TargetMode="External"/><Relationship Id="rId2676" Type="http://schemas.openxmlformats.org/officeDocument/2006/relationships/hyperlink" Target="https://ictv.global/taxonomy/taxondetails?taxnode_id=202212795" TargetMode="External"/><Relationship Id="rId3727" Type="http://schemas.openxmlformats.org/officeDocument/2006/relationships/hyperlink" Target="https://ictv.global/ictv/proposals/2021.082B.R.Tevens_new_families.zip" TargetMode="External"/><Relationship Id="rId9289" Type="http://schemas.openxmlformats.org/officeDocument/2006/relationships/hyperlink" Target="https://ictv.global/ictv/proposals/2022.005D.Parvoviridae_2ngen_49nsp_125rensp.zip" TargetMode="External"/><Relationship Id="rId15090" Type="http://schemas.openxmlformats.org/officeDocument/2006/relationships/hyperlink" Target="https://ictv.global/taxonomy/taxondetails?taxnode_id=202211306" TargetMode="External"/><Relationship Id="rId16141" Type="http://schemas.openxmlformats.org/officeDocument/2006/relationships/hyperlink" Target="https://ictv.global/ictv/proposals/2021.026M.Paramyxoviridae_sprename.zip" TargetMode="External"/><Relationship Id="rId20537" Type="http://schemas.openxmlformats.org/officeDocument/2006/relationships/hyperlink" Target="https://ictv.global/ictv/proposals/2019.006G.zip" TargetMode="External"/><Relationship Id="rId648" Type="http://schemas.openxmlformats.org/officeDocument/2006/relationships/hyperlink" Target="https://ictv.global/taxonomy/taxondetails?taxnode_id=202205477" TargetMode="External"/><Relationship Id="rId1278" Type="http://schemas.openxmlformats.org/officeDocument/2006/relationships/hyperlink" Target="https://ictv.global/taxonomy/taxondetails?taxnode_id=202208346" TargetMode="External"/><Relationship Id="rId2329" Type="http://schemas.openxmlformats.org/officeDocument/2006/relationships/hyperlink" Target="https://ictv.global/ictv/proposals/2021.010B.R.Binomial_names.zip" TargetMode="External"/><Relationship Id="rId5899" Type="http://schemas.openxmlformats.org/officeDocument/2006/relationships/hyperlink" Target="https://ictv.global/ictv/proposals/2021.010B.R.Binomial_names.zip" TargetMode="External"/><Relationship Id="rId6200" Type="http://schemas.openxmlformats.org/officeDocument/2006/relationships/hyperlink" Target="https://ictv.global/taxonomy/taxondetails?taxnode_id=202213523" TargetMode="External"/><Relationship Id="rId9770" Type="http://schemas.openxmlformats.org/officeDocument/2006/relationships/hyperlink" Target="https://ictv.global/taxonomy/taxondetails?taxnode_id=202202944" TargetMode="External"/><Relationship Id="rId19364" Type="http://schemas.openxmlformats.org/officeDocument/2006/relationships/hyperlink" Target="https://ictv.global/taxonomy/taxondetails?taxnode_id=202202143" TargetMode="External"/><Relationship Id="rId8372" Type="http://schemas.openxmlformats.org/officeDocument/2006/relationships/hyperlink" Target="https://ictv.global/taxonomy/taxondetails?taxnode_id=202206795" TargetMode="External"/><Relationship Id="rId9423" Type="http://schemas.openxmlformats.org/officeDocument/2006/relationships/hyperlink" Target="https://ictv.global/ictv/proposals/2022.005D.Parvoviridae_2ngen_49nsp_125rensp.zip" TargetMode="External"/><Relationship Id="rId12751" Type="http://schemas.openxmlformats.org/officeDocument/2006/relationships/hyperlink" Target="https://ictv.global/ictv/proposals/2019.006G.zip" TargetMode="External"/><Relationship Id="rId13802" Type="http://schemas.openxmlformats.org/officeDocument/2006/relationships/hyperlink" Target="https://ictv.global/taxonomy/taxondetails?taxnode_id=202210828" TargetMode="External"/><Relationship Id="rId19017" Type="http://schemas.openxmlformats.org/officeDocument/2006/relationships/hyperlink" Target="https://ictv.global/ictv/proposals/2021.006S.R.Picornaviridae_5nsfam.zip" TargetMode="External"/><Relationship Id="rId2810" Type="http://schemas.openxmlformats.org/officeDocument/2006/relationships/hyperlink" Target="https://ictv.global/taxonomy/taxondetails?taxnode_id=202212850" TargetMode="External"/><Relationship Id="rId8025" Type="http://schemas.openxmlformats.org/officeDocument/2006/relationships/hyperlink" Target="https://ictv.global/ictv/proposals/2021.010B.R.Binomial_names.zip" TargetMode="External"/><Relationship Id="rId11353" Type="http://schemas.openxmlformats.org/officeDocument/2006/relationships/hyperlink" Target="https://ictv.global/ictv/proposals/2020.005F.R.Genomoviridae.zip" TargetMode="External"/><Relationship Id="rId12404" Type="http://schemas.openxmlformats.org/officeDocument/2006/relationships/hyperlink" Target="https://ictv.global/taxonomy/taxondetails?taxnode_id=202205412" TargetMode="External"/><Relationship Id="rId15974" Type="http://schemas.openxmlformats.org/officeDocument/2006/relationships/hyperlink" Target="https://ictv.global/taxonomy/taxondetails?taxnode_id=202206266" TargetMode="External"/><Relationship Id="rId1412" Type="http://schemas.openxmlformats.org/officeDocument/2006/relationships/hyperlink" Target="https://ictv.global/taxonomy/taxondetails?taxnode_id=202208448" TargetMode="External"/><Relationship Id="rId4982" Type="http://schemas.openxmlformats.org/officeDocument/2006/relationships/hyperlink" Target="https://ictv.global/taxonomy/taxondetails?taxnode_id=202207010" TargetMode="External"/><Relationship Id="rId11006" Type="http://schemas.openxmlformats.org/officeDocument/2006/relationships/hyperlink" Target="https://ictv.global/taxonomy/taxondetails?taxnode_id=202203503" TargetMode="External"/><Relationship Id="rId14576" Type="http://schemas.openxmlformats.org/officeDocument/2006/relationships/hyperlink" Target="https://ictv.global/taxonomy/taxondetails?taxnode_id=202210999" TargetMode="External"/><Relationship Id="rId15627" Type="http://schemas.openxmlformats.org/officeDocument/2006/relationships/hyperlink" Target="https://ictv.global/ictv/proposals/2021.009F.R.Botourmiaviridae_6newgen_109newsp.zip" TargetMode="External"/><Relationship Id="rId21792" Type="http://schemas.openxmlformats.org/officeDocument/2006/relationships/hyperlink" Target="https://ictv.global/taxonomy/taxondetails?taxnode_id=202202529" TargetMode="External"/><Relationship Id="rId3584" Type="http://schemas.openxmlformats.org/officeDocument/2006/relationships/hyperlink" Target="https://ictv.global/taxonomy/taxondetails?taxnode_id=202211997" TargetMode="External"/><Relationship Id="rId4635" Type="http://schemas.openxmlformats.org/officeDocument/2006/relationships/hyperlink" Target="https://ictv.global/ictv/proposals/2021.035B.R.Gracegardnervirinae.zip" TargetMode="External"/><Relationship Id="rId13178" Type="http://schemas.openxmlformats.org/officeDocument/2006/relationships/hyperlink" Target="https://ictv.global/taxonomy/taxondetails?taxnode_id=202205782" TargetMode="External"/><Relationship Id="rId14229" Type="http://schemas.openxmlformats.org/officeDocument/2006/relationships/hyperlink" Target="https://ictv.global/ictv/proposals/2020.095B.R.Leviviricetes.zip" TargetMode="External"/><Relationship Id="rId17799" Type="http://schemas.openxmlformats.org/officeDocument/2006/relationships/hyperlink" Target="https://ictv.global/ictv/proposals/2021.002M.Phenuiviridae_sprenamed.zip" TargetMode="External"/><Relationship Id="rId18100" Type="http://schemas.openxmlformats.org/officeDocument/2006/relationships/hyperlink" Target="https://ictv.global/taxonomy/taxondetails?taxnode_id=202203958" TargetMode="External"/><Relationship Id="rId20394" Type="http://schemas.openxmlformats.org/officeDocument/2006/relationships/hyperlink" Target="https://ictv.global/taxonomy/taxondetails?taxnode_id=202203820" TargetMode="External"/><Relationship Id="rId21445" Type="http://schemas.openxmlformats.org/officeDocument/2006/relationships/hyperlink" Target="https://ictv.global/ictv/proposals/2022.003D.Lefavirales_106rensp.zip" TargetMode="External"/><Relationship Id="rId158" Type="http://schemas.openxmlformats.org/officeDocument/2006/relationships/hyperlink" Target="https://ictv.global/taxonomy/taxondetails?taxnode_id=202201442" TargetMode="External"/><Relationship Id="rId2186" Type="http://schemas.openxmlformats.org/officeDocument/2006/relationships/hyperlink" Target="https://ictv.global/taxonomy/taxondetails?taxnode_id=202200805" TargetMode="External"/><Relationship Id="rId3237" Type="http://schemas.openxmlformats.org/officeDocument/2006/relationships/hyperlink" Target="https://ictv.global/ictv/proposals/2021.010B.R.Binomial_names.zip" TargetMode="External"/><Relationship Id="rId7858" Type="http://schemas.openxmlformats.org/officeDocument/2006/relationships/hyperlink" Target="https://ictv.global/taxonomy/taxondetails?taxnode_id=202213626" TargetMode="External"/><Relationship Id="rId8909" Type="http://schemas.openxmlformats.org/officeDocument/2006/relationships/hyperlink" Target="https://ictv.global/ictv/proposals/2019.005G.zip" TargetMode="External"/><Relationship Id="rId20047" Type="http://schemas.openxmlformats.org/officeDocument/2006/relationships/hyperlink" Target="https://ictv.global/ictv/proposals/2019.006G.zip" TargetMode="External"/><Relationship Id="rId9280" Type="http://schemas.openxmlformats.org/officeDocument/2006/relationships/hyperlink" Target="https://ictv.global/taxonomy/taxondetails?taxnode_id=202204224" TargetMode="External"/><Relationship Id="rId10839" Type="http://schemas.openxmlformats.org/officeDocument/2006/relationships/hyperlink" Target="https://ictv.global/ictv/proposals/2019.012D.zip" TargetMode="External"/><Relationship Id="rId12261" Type="http://schemas.openxmlformats.org/officeDocument/2006/relationships/hyperlink" Target="https://ictv.global/ictv/proposals/2019.006G.zip" TargetMode="External"/><Relationship Id="rId13312" Type="http://schemas.openxmlformats.org/officeDocument/2006/relationships/hyperlink" Target="https://ictv.global/taxonomy/taxondetails?taxnode_id=202205230" TargetMode="External"/><Relationship Id="rId14710" Type="http://schemas.openxmlformats.org/officeDocument/2006/relationships/hyperlink" Target="https://ictv.global/taxonomy/taxondetails?taxnode_id=202211074" TargetMode="External"/><Relationship Id="rId2320" Type="http://schemas.openxmlformats.org/officeDocument/2006/relationships/hyperlink" Target="https://ictv.global/taxonomy/taxondetails?taxnode_id=202206961" TargetMode="External"/><Relationship Id="rId16882" Type="http://schemas.openxmlformats.org/officeDocument/2006/relationships/hyperlink" Target="https://ictv.global/taxonomy/taxondetails?taxnode_id=202206289" TargetMode="External"/><Relationship Id="rId17933" Type="http://schemas.openxmlformats.org/officeDocument/2006/relationships/hyperlink" Target="https://ictv.global/ictv/proposals/2021.002M.Phenuiviridae_sprenamed.zip" TargetMode="External"/><Relationship Id="rId4492" Type="http://schemas.openxmlformats.org/officeDocument/2006/relationships/hyperlink" Target="https://ictv.global/taxonomy/taxondetails?taxnode_id=202214610" TargetMode="External"/><Relationship Id="rId5543" Type="http://schemas.openxmlformats.org/officeDocument/2006/relationships/hyperlink" Target="https://ictv.global/ictv/proposals/2021.010B.R.Binomial_names.zip" TargetMode="External"/><Relationship Id="rId5890" Type="http://schemas.openxmlformats.org/officeDocument/2006/relationships/hyperlink" Target="https://ictv.global/taxonomy/taxondetails?taxnode_id=202209822" TargetMode="External"/><Relationship Id="rId6941" Type="http://schemas.openxmlformats.org/officeDocument/2006/relationships/hyperlink" Target="https://ictv.global/ictv/proposals/2021.010B.R.Binomial_names.zip" TargetMode="External"/><Relationship Id="rId14086" Type="http://schemas.openxmlformats.org/officeDocument/2006/relationships/hyperlink" Target="https://ictv.global/taxonomy/taxondetails?taxnode_id=202210425" TargetMode="External"/><Relationship Id="rId15484" Type="http://schemas.openxmlformats.org/officeDocument/2006/relationships/hyperlink" Target="https://ictv.global/taxonomy/taxondetails?taxnode_id=202212545" TargetMode="External"/><Relationship Id="rId16535" Type="http://schemas.openxmlformats.org/officeDocument/2006/relationships/hyperlink" Target="https://ictv.global/ictv/proposals/2021.036M.R.Rhabdoviridae_sprename.zip" TargetMode="External"/><Relationship Id="rId3094" Type="http://schemas.openxmlformats.org/officeDocument/2006/relationships/hyperlink" Target="https://ictv.global/taxonomy/taxondetails?taxnode_id=202200593" TargetMode="External"/><Relationship Id="rId4145" Type="http://schemas.openxmlformats.org/officeDocument/2006/relationships/hyperlink" Target="https://ictv.global/ictv/proposals/2021.010B.R.Binomial_names.zip" TargetMode="External"/><Relationship Id="rId15137" Type="http://schemas.openxmlformats.org/officeDocument/2006/relationships/hyperlink" Target="https://ictv.global/ictv/proposals/2020.095B.R.Leviviricetes.zip" TargetMode="External"/><Relationship Id="rId19758" Type="http://schemas.openxmlformats.org/officeDocument/2006/relationships/hyperlink" Target="https://ictv.global/taxonomy/taxondetails?taxnode_id=202204626" TargetMode="External"/><Relationship Id="rId22353" Type="http://schemas.openxmlformats.org/officeDocument/2006/relationships/hyperlink" Target="https://ictv.global/ictv/proposals/2020.009P.R.Betasatellite_61nsp.zip" TargetMode="External"/><Relationship Id="rId8766" Type="http://schemas.openxmlformats.org/officeDocument/2006/relationships/hyperlink" Target="https://ictv.global/taxonomy/taxondetails?taxnode_id=202204464" TargetMode="External"/><Relationship Id="rId9817" Type="http://schemas.openxmlformats.org/officeDocument/2006/relationships/hyperlink" Target="https://ictv.global/ictv/proposals/2022.009D.Circoviridae_rensp101_nsp48.zip" TargetMode="External"/><Relationship Id="rId10696" Type="http://schemas.openxmlformats.org/officeDocument/2006/relationships/hyperlink" Target="https://ictv.global/taxonomy/taxondetails?taxnode_id=202203388" TargetMode="External"/><Relationship Id="rId11747" Type="http://schemas.openxmlformats.org/officeDocument/2006/relationships/hyperlink" Target="https://ictv.global/ictv/proposals/2019.006G.zip" TargetMode="External"/><Relationship Id="rId22006" Type="http://schemas.openxmlformats.org/officeDocument/2006/relationships/hyperlink" Target="https://ictv.global/taxonomy/taxondetails?taxnode_id=202209478" TargetMode="External"/><Relationship Id="rId1806" Type="http://schemas.openxmlformats.org/officeDocument/2006/relationships/hyperlink" Target="https://ictv.global/taxonomy/taxondetails?taxnode_id=202207748" TargetMode="External"/><Relationship Id="rId7368" Type="http://schemas.openxmlformats.org/officeDocument/2006/relationships/hyperlink" Target="https://ictv.global/taxonomy/taxondetails?taxnode_id=202207018" TargetMode="External"/><Relationship Id="rId8419" Type="http://schemas.openxmlformats.org/officeDocument/2006/relationships/hyperlink" Target="https://ictv.global/ictv/proposals/2021.092B.R.Wizardvirus_new_species.zip" TargetMode="External"/><Relationship Id="rId10349" Type="http://schemas.openxmlformats.org/officeDocument/2006/relationships/hyperlink" Target="https://ictv.global/ictv/proposals/2019.012D.zip" TargetMode="External"/><Relationship Id="rId14220" Type="http://schemas.openxmlformats.org/officeDocument/2006/relationships/hyperlink" Target="https://ictv.global/taxonomy/taxondetails?taxnode_id=202210526" TargetMode="External"/><Relationship Id="rId17790" Type="http://schemas.openxmlformats.org/officeDocument/2006/relationships/hyperlink" Target="https://ictv.global/taxonomy/taxondetails?taxnode_id=202206228" TargetMode="External"/><Relationship Id="rId3978" Type="http://schemas.openxmlformats.org/officeDocument/2006/relationships/hyperlink" Target="https://ictv.global/taxonomy/taxondetails?taxnode_id=202213155" TargetMode="External"/><Relationship Id="rId8900" Type="http://schemas.openxmlformats.org/officeDocument/2006/relationships/hyperlink" Target="https://ictv.global/taxonomy/taxondetails?taxnode_id=202203989" TargetMode="External"/><Relationship Id="rId16392" Type="http://schemas.openxmlformats.org/officeDocument/2006/relationships/hyperlink" Target="https://ictv.global/taxonomy/taxondetails?taxnode_id=202201684" TargetMode="External"/><Relationship Id="rId17443" Type="http://schemas.openxmlformats.org/officeDocument/2006/relationships/hyperlink" Target="https://ictv.global/ictv/proposals/2022.018M.Orthobunyavirus_29nsp_abolish4sp.zip" TargetMode="External"/><Relationship Id="rId18841" Type="http://schemas.openxmlformats.org/officeDocument/2006/relationships/hyperlink" Target="https://ictv.global/ictv/proposals/2021.006S.R.Picornaviridae_5nsfam.zip" TargetMode="External"/><Relationship Id="rId20788" Type="http://schemas.openxmlformats.org/officeDocument/2006/relationships/hyperlink" Target="https://ictv.global/taxonomy/taxondetails?taxnode_id=202203888" TargetMode="External"/><Relationship Id="rId21839" Type="http://schemas.openxmlformats.org/officeDocument/2006/relationships/hyperlink" Target="https://ictv.global/ictv/proposals/2022.008D.Aelloviridae_146rensp.zip" TargetMode="External"/><Relationship Id="rId899" Type="http://schemas.openxmlformats.org/officeDocument/2006/relationships/hyperlink" Target="https://ictv.global/ictv/proposals/2022.001B.Aliceevansviridae.zip" TargetMode="External"/><Relationship Id="rId6451" Type="http://schemas.openxmlformats.org/officeDocument/2006/relationships/hyperlink" Target="https://ictv.global/ictv/proposals/2022.032B.Caudoviricetes_5ng.zip" TargetMode="External"/><Relationship Id="rId7502" Type="http://schemas.openxmlformats.org/officeDocument/2006/relationships/hyperlink" Target="https://ictv.global/taxonomy/taxondetails?taxnode_id=202212879" TargetMode="External"/><Relationship Id="rId10830" Type="http://schemas.openxmlformats.org/officeDocument/2006/relationships/hyperlink" Target="https://ictv.global/taxonomy/taxondetails?taxnode_id=202203442" TargetMode="External"/><Relationship Id="rId16045" Type="http://schemas.openxmlformats.org/officeDocument/2006/relationships/hyperlink" Target="https://ictv.global/ictv/proposals/2020.004F.R.Mymona.zip" TargetMode="External"/><Relationship Id="rId5053" Type="http://schemas.openxmlformats.org/officeDocument/2006/relationships/hyperlink" Target="https://ictv.global/ictv/proposals/2021.062B.R.Pclasvirinae_new_genera.zip" TargetMode="External"/><Relationship Id="rId6104" Type="http://schemas.openxmlformats.org/officeDocument/2006/relationships/hyperlink" Target="https://ictv.global/taxonomy/taxondetails?taxnode_id=202206939" TargetMode="External"/><Relationship Id="rId9674" Type="http://schemas.openxmlformats.org/officeDocument/2006/relationships/hyperlink" Target="https://ictv.global/taxonomy/taxondetails?taxnode_id=202214122" TargetMode="External"/><Relationship Id="rId8276" Type="http://schemas.openxmlformats.org/officeDocument/2006/relationships/hyperlink" Target="https://ictv.global/taxonomy/taxondetails?taxnode_id=202208191" TargetMode="External"/><Relationship Id="rId9327" Type="http://schemas.openxmlformats.org/officeDocument/2006/relationships/hyperlink" Target="https://ictv.global/ictv/proposals/2022.005D.Parvoviridae_2ngen_49nsp_125rensp.zip" TargetMode="External"/><Relationship Id="rId12655" Type="http://schemas.openxmlformats.org/officeDocument/2006/relationships/hyperlink" Target="https://ictv.global/ictv/proposals/2022.001P.Betaflexiviridae_12ns.zip" TargetMode="External"/><Relationship Id="rId13706" Type="http://schemas.openxmlformats.org/officeDocument/2006/relationships/hyperlink" Target="https://ictv.global/taxonomy/taxondetails?taxnode_id=202210756" TargetMode="External"/><Relationship Id="rId19268" Type="http://schemas.openxmlformats.org/officeDocument/2006/relationships/hyperlink" Target="https://ictv.global/taxonomy/taxondetails?taxnode_id=202212972" TargetMode="External"/><Relationship Id="rId20922" Type="http://schemas.openxmlformats.org/officeDocument/2006/relationships/hyperlink" Target="https://ictv.global/taxonomy/taxondetails?taxnode_id=202204757" TargetMode="External"/><Relationship Id="rId1663" Type="http://schemas.openxmlformats.org/officeDocument/2006/relationships/hyperlink" Target="https://ictv.global/ictv/proposals/2021.010B.R.Binomial_names.zip" TargetMode="External"/><Relationship Id="rId2714" Type="http://schemas.openxmlformats.org/officeDocument/2006/relationships/hyperlink" Target="https://ictv.global/taxonomy/taxondetails?taxnode_id=202207975" TargetMode="External"/><Relationship Id="rId11257" Type="http://schemas.openxmlformats.org/officeDocument/2006/relationships/hyperlink" Target="https://ictv.global/ictv/proposals/2020.005F.R.Genomoviridae.zip" TargetMode="External"/><Relationship Id="rId12308" Type="http://schemas.openxmlformats.org/officeDocument/2006/relationships/hyperlink" Target="https://ictv.global/taxonomy/taxondetails?taxnode_id=202206633" TargetMode="External"/><Relationship Id="rId15878" Type="http://schemas.openxmlformats.org/officeDocument/2006/relationships/hyperlink" Target="https://ictv.global/taxonomy/taxondetails?taxnode_id=202212237" TargetMode="External"/><Relationship Id="rId16929" Type="http://schemas.openxmlformats.org/officeDocument/2006/relationships/hyperlink" Target="https://ictv.global/ictv/proposals/2021.036M.R.Rhabdoviridae_sprename.zip" TargetMode="External"/><Relationship Id="rId1316" Type="http://schemas.openxmlformats.org/officeDocument/2006/relationships/hyperlink" Target="https://ictv.global/taxonomy/taxondetails?taxnode_id=202208419" TargetMode="External"/><Relationship Id="rId4886" Type="http://schemas.openxmlformats.org/officeDocument/2006/relationships/hyperlink" Target="https://ictv.global/taxonomy/taxondetails?taxnode_id=202207883" TargetMode="External"/><Relationship Id="rId5937" Type="http://schemas.openxmlformats.org/officeDocument/2006/relationships/hyperlink" Target="https://ictv.global/ictv/proposals/2021.010B.R.Binomial_names.zip" TargetMode="External"/><Relationship Id="rId18351" Type="http://schemas.openxmlformats.org/officeDocument/2006/relationships/hyperlink" Target="https://ictv.global/ictv/proposals/2020.001G.R.Abolish_type_species.pdf" TargetMode="External"/><Relationship Id="rId19402" Type="http://schemas.openxmlformats.org/officeDocument/2006/relationships/hyperlink" Target="https://ictv.global/taxonomy/taxondetails?taxnode_id=202213825" TargetMode="External"/><Relationship Id="rId21696" Type="http://schemas.openxmlformats.org/officeDocument/2006/relationships/hyperlink" Target="https://ictv.global/taxonomy/taxondetails?taxnode_id=202208764" TargetMode="External"/><Relationship Id="rId22" Type="http://schemas.openxmlformats.org/officeDocument/2006/relationships/hyperlink" Target="https://ictv.global/taxonomy/taxondetails?taxnode_id=202211720" TargetMode="External"/><Relationship Id="rId3488" Type="http://schemas.openxmlformats.org/officeDocument/2006/relationships/hyperlink" Target="https://ictv.global/taxonomy/taxondetails?taxnode_id=202200308" TargetMode="External"/><Relationship Id="rId4539" Type="http://schemas.openxmlformats.org/officeDocument/2006/relationships/hyperlink" Target="https://ictv.global/ictv/proposals/2021.035B.R.Gracegardnervirinae.zip" TargetMode="External"/><Relationship Id="rId8410" Type="http://schemas.openxmlformats.org/officeDocument/2006/relationships/hyperlink" Target="https://ictv.global/taxonomy/taxondetails?taxnode_id=202213374" TargetMode="External"/><Relationship Id="rId10340" Type="http://schemas.openxmlformats.org/officeDocument/2006/relationships/hyperlink" Target="https://ictv.global/taxonomy/taxondetails?taxnode_id=202207524" TargetMode="External"/><Relationship Id="rId18004" Type="http://schemas.openxmlformats.org/officeDocument/2006/relationships/hyperlink" Target="https://ictv.global/taxonomy/taxondetails?taxnode_id=202207569" TargetMode="External"/><Relationship Id="rId20298" Type="http://schemas.openxmlformats.org/officeDocument/2006/relationships/hyperlink" Target="https://ictv.global/taxonomy/taxondetails?taxnode_id=202202829" TargetMode="External"/><Relationship Id="rId21349" Type="http://schemas.openxmlformats.org/officeDocument/2006/relationships/hyperlink" Target="https://ictv.global/ictv/proposals/2022.003D.Lefavirales_106rensp.zip" TargetMode="External"/><Relationship Id="rId7012" Type="http://schemas.openxmlformats.org/officeDocument/2006/relationships/hyperlink" Target="https://ictv.global/taxonomy/taxondetails?taxnode_id=202206680" TargetMode="External"/><Relationship Id="rId14961" Type="http://schemas.openxmlformats.org/officeDocument/2006/relationships/hyperlink" Target="https://ictv.global/ictv/proposals/2020.095B.R.Leviviricetes.zip" TargetMode="External"/><Relationship Id="rId890" Type="http://schemas.openxmlformats.org/officeDocument/2006/relationships/hyperlink" Target="https://ictv.global/taxonomy/taxondetails?taxnode_id=202214421" TargetMode="External"/><Relationship Id="rId2571" Type="http://schemas.openxmlformats.org/officeDocument/2006/relationships/hyperlink" Target="https://ictv.global/ictv/proposals/2021.082B.R.Tevens_new_families.zip" TargetMode="External"/><Relationship Id="rId9184" Type="http://schemas.openxmlformats.org/officeDocument/2006/relationships/hyperlink" Target="https://ictv.global/taxonomy/taxondetails?taxnode_id=202214054" TargetMode="External"/><Relationship Id="rId12165" Type="http://schemas.openxmlformats.org/officeDocument/2006/relationships/hyperlink" Target="https://ictv.global/ictv/proposals/2019.006G.zip" TargetMode="External"/><Relationship Id="rId13563" Type="http://schemas.openxmlformats.org/officeDocument/2006/relationships/hyperlink" Target="https://ictv.global/ictv/proposals/2021.003F.R.Mitoviridae_100nsp_4ngen.zip" TargetMode="External"/><Relationship Id="rId14614" Type="http://schemas.openxmlformats.org/officeDocument/2006/relationships/hyperlink" Target="https://ictv.global/taxonomy/taxondetails?taxnode_id=202211015" TargetMode="External"/><Relationship Id="rId21830" Type="http://schemas.openxmlformats.org/officeDocument/2006/relationships/hyperlink" Target="https://ictv.global/taxonomy/taxondetails?taxnode_id=202209418" TargetMode="External"/><Relationship Id="rId543" Type="http://schemas.openxmlformats.org/officeDocument/2006/relationships/hyperlink" Target="https://ictv.global/ictv/proposals/2021.010B.R.Binomial_names.zip" TargetMode="External"/><Relationship Id="rId1173" Type="http://schemas.openxmlformats.org/officeDocument/2006/relationships/hyperlink" Target="https://ictv.global/ictv/proposals/2021.010B.R.Binomial_names.zip" TargetMode="External"/><Relationship Id="rId2224" Type="http://schemas.openxmlformats.org/officeDocument/2006/relationships/hyperlink" Target="https://ictv.global/taxonomy/taxondetails?taxnode_id=202212102" TargetMode="External"/><Relationship Id="rId3622" Type="http://schemas.openxmlformats.org/officeDocument/2006/relationships/hyperlink" Target="https://ictv.global/taxonomy/taxondetails?taxnode_id=202212011" TargetMode="External"/><Relationship Id="rId13216" Type="http://schemas.openxmlformats.org/officeDocument/2006/relationships/hyperlink" Target="https://ictv.global/taxonomy/taxondetails?taxnode_id=202203932" TargetMode="External"/><Relationship Id="rId16786" Type="http://schemas.openxmlformats.org/officeDocument/2006/relationships/hyperlink" Target="https://ictv.global/taxonomy/taxondetails?taxnode_id=202201749" TargetMode="External"/><Relationship Id="rId17837" Type="http://schemas.openxmlformats.org/officeDocument/2006/relationships/hyperlink" Target="https://ictv.global/ictv/proposals/2019.006G.zip" TargetMode="External"/><Relationship Id="rId20432" Type="http://schemas.openxmlformats.org/officeDocument/2006/relationships/hyperlink" Target="https://ictv.global/taxonomy/taxondetails?taxnode_id=202203840" TargetMode="External"/><Relationship Id="rId5794" Type="http://schemas.openxmlformats.org/officeDocument/2006/relationships/hyperlink" Target="https://ictv.global/taxonomy/taxondetails?taxnode_id=202200946" TargetMode="External"/><Relationship Id="rId6845" Type="http://schemas.openxmlformats.org/officeDocument/2006/relationships/hyperlink" Target="https://ictv.global/ictv/proposals/2021.010B.R.Binomial_names.zip" TargetMode="External"/><Relationship Id="rId15388" Type="http://schemas.openxmlformats.org/officeDocument/2006/relationships/hyperlink" Target="https://ictv.global/taxonomy/taxondetails?taxnode_id=202211516" TargetMode="External"/><Relationship Id="rId16439" Type="http://schemas.openxmlformats.org/officeDocument/2006/relationships/hyperlink" Target="https://ictv.global/ictv/proposals/2021.036M.R.Rhabdoviridae_sprename.zip" TargetMode="External"/><Relationship Id="rId4049" Type="http://schemas.openxmlformats.org/officeDocument/2006/relationships/hyperlink" Target="https://ictv.global/ictv/proposals/2022.010B.Azeevirinae_nsf.zip" TargetMode="External"/><Relationship Id="rId4396" Type="http://schemas.openxmlformats.org/officeDocument/2006/relationships/hyperlink" Target="https://ictv.global/taxonomy/taxondetails?taxnode_id=202214574" TargetMode="External"/><Relationship Id="rId5447" Type="http://schemas.openxmlformats.org/officeDocument/2006/relationships/hyperlink" Target="https://ictv.global/ictv/proposals/2022.004B.Alexandravirus_10nsp.zip" TargetMode="External"/><Relationship Id="rId11998" Type="http://schemas.openxmlformats.org/officeDocument/2006/relationships/hyperlink" Target="https://ictv.global/taxonomy/taxondetails?taxnode_id=202202469" TargetMode="External"/><Relationship Id="rId22257" Type="http://schemas.openxmlformats.org/officeDocument/2006/relationships/hyperlink" Target="https://ictv.global/ictv/proposals/2019.009G.zip" TargetMode="External"/><Relationship Id="rId14471" Type="http://schemas.openxmlformats.org/officeDocument/2006/relationships/hyperlink" Target="https://ictv.global/ictv/proposals/2020.095B.R.Leviviricetes.zip" TargetMode="External"/><Relationship Id="rId15522" Type="http://schemas.openxmlformats.org/officeDocument/2006/relationships/hyperlink" Target="https://ictv.global/taxonomy/taxondetails?taxnode_id=202212597" TargetMode="External"/><Relationship Id="rId16920" Type="http://schemas.openxmlformats.org/officeDocument/2006/relationships/hyperlink" Target="https://ictv.global/taxonomy/taxondetails?taxnode_id=202201738" TargetMode="External"/><Relationship Id="rId4530" Type="http://schemas.openxmlformats.org/officeDocument/2006/relationships/hyperlink" Target="https://ictv.global/taxonomy/taxondetails?taxnode_id=202210051" TargetMode="External"/><Relationship Id="rId13073" Type="http://schemas.openxmlformats.org/officeDocument/2006/relationships/hyperlink" Target="https://ictv.global/ictv/proposals/2022.007S.Flaviviridae_1genren_sprenamed.zip" TargetMode="External"/><Relationship Id="rId14124" Type="http://schemas.openxmlformats.org/officeDocument/2006/relationships/hyperlink" Target="https://ictv.global/taxonomy/taxondetails?taxnode_id=202210460" TargetMode="External"/><Relationship Id="rId21340" Type="http://schemas.openxmlformats.org/officeDocument/2006/relationships/hyperlink" Target="https://ictv.global/taxonomy/taxondetails?taxnode_id=202202664" TargetMode="External"/><Relationship Id="rId2081" Type="http://schemas.openxmlformats.org/officeDocument/2006/relationships/hyperlink" Target="https://ictv.global/ictv/proposals/2021.010B.R.Binomial_names.zip" TargetMode="External"/><Relationship Id="rId3132" Type="http://schemas.openxmlformats.org/officeDocument/2006/relationships/hyperlink" Target="https://ictv.global/taxonomy/taxondetails?taxnode_id=202214835" TargetMode="External"/><Relationship Id="rId7753" Type="http://schemas.openxmlformats.org/officeDocument/2006/relationships/hyperlink" Target="https://ictv.global/ictv/proposals/2021.010B.R.Binomial_names.zip" TargetMode="External"/><Relationship Id="rId16296" Type="http://schemas.openxmlformats.org/officeDocument/2006/relationships/hyperlink" Target="https://ictv.global/taxonomy/taxondetails?taxnode_id=202201643" TargetMode="External"/><Relationship Id="rId17694" Type="http://schemas.openxmlformats.org/officeDocument/2006/relationships/hyperlink" Target="https://ictv.global/taxonomy/taxondetails?taxnode_id=202200065" TargetMode="External"/><Relationship Id="rId18745" Type="http://schemas.openxmlformats.org/officeDocument/2006/relationships/hyperlink" Target="https://ictv.global/ictv/proposals/2022.003S.Dicistroviridae_rename.zip" TargetMode="External"/><Relationship Id="rId6355" Type="http://schemas.openxmlformats.org/officeDocument/2006/relationships/hyperlink" Target="https://ictv.global/ictv/proposals/2021.010B.R.Binomial_names.zip" TargetMode="External"/><Relationship Id="rId7406" Type="http://schemas.openxmlformats.org/officeDocument/2006/relationships/hyperlink" Target="https://ictv.global/taxonomy/taxondetails?taxnode_id=202214719" TargetMode="External"/><Relationship Id="rId8804" Type="http://schemas.openxmlformats.org/officeDocument/2006/relationships/hyperlink" Target="https://ictv.global/taxonomy/taxondetails?taxnode_id=202204460" TargetMode="External"/><Relationship Id="rId10734" Type="http://schemas.openxmlformats.org/officeDocument/2006/relationships/hyperlink" Target="https://ictv.global/taxonomy/taxondetails?taxnode_id=202203404" TargetMode="External"/><Relationship Id="rId17347" Type="http://schemas.openxmlformats.org/officeDocument/2006/relationships/hyperlink" Target="https://ictv.global/ictv/proposals/2021.017M.Nairoviridae_sprenamed.zip" TargetMode="External"/><Relationship Id="rId6008" Type="http://schemas.openxmlformats.org/officeDocument/2006/relationships/hyperlink" Target="https://ictv.global/taxonomy/taxondetails?taxnode_id=202209904" TargetMode="External"/><Relationship Id="rId13957" Type="http://schemas.openxmlformats.org/officeDocument/2006/relationships/hyperlink" Target="https://ictv.global/ictv/proposals/2020.095B.R.Leviviricetes.zip" TargetMode="External"/><Relationship Id="rId2965" Type="http://schemas.openxmlformats.org/officeDocument/2006/relationships/hyperlink" Target="https://ictv.global/ictv/proposals/2022.068B.Rakietenvirinae_3nsp.zip" TargetMode="External"/><Relationship Id="rId9578" Type="http://schemas.openxmlformats.org/officeDocument/2006/relationships/hyperlink" Target="https://ictv.global/taxonomy/taxondetails?taxnode_id=202205767" TargetMode="External"/><Relationship Id="rId12559" Type="http://schemas.openxmlformats.org/officeDocument/2006/relationships/hyperlink" Target="https://ictv.global/ictv/proposals/2020.029P.R.Alphaflexiviridae_9nsp.zip" TargetMode="External"/><Relationship Id="rId16430" Type="http://schemas.openxmlformats.org/officeDocument/2006/relationships/hyperlink" Target="https://ictv.global/taxonomy/taxondetails?taxnode_id=202201697" TargetMode="External"/><Relationship Id="rId20826" Type="http://schemas.openxmlformats.org/officeDocument/2006/relationships/hyperlink" Target="https://ictv.global/taxonomy/taxondetails?taxnode_id=202202612" TargetMode="External"/><Relationship Id="rId937" Type="http://schemas.openxmlformats.org/officeDocument/2006/relationships/hyperlink" Target="https://ictv.global/ictv/proposals/2021.010B.R.Binomial_names.zip" TargetMode="External"/><Relationship Id="rId1567" Type="http://schemas.openxmlformats.org/officeDocument/2006/relationships/hyperlink" Target="https://ictv.global/ictv/proposals/2021.010B.R.Binomial_names.zip" TargetMode="External"/><Relationship Id="rId2618" Type="http://schemas.openxmlformats.org/officeDocument/2006/relationships/hyperlink" Target="https://ictv.global/taxonomy/taxondetails?taxnode_id=202207819" TargetMode="External"/><Relationship Id="rId15032" Type="http://schemas.openxmlformats.org/officeDocument/2006/relationships/hyperlink" Target="https://ictv.global/taxonomy/taxondetails?taxnode_id=202211267" TargetMode="External"/><Relationship Id="rId19653" Type="http://schemas.openxmlformats.org/officeDocument/2006/relationships/hyperlink" Target="https://ictv.global/ictv/proposals/2019.006G.zip" TargetMode="External"/><Relationship Id="rId4040" Type="http://schemas.openxmlformats.org/officeDocument/2006/relationships/hyperlink" Target="https://ictv.global/taxonomy/taxondetails?taxnode_id=202208063" TargetMode="External"/><Relationship Id="rId8661" Type="http://schemas.openxmlformats.org/officeDocument/2006/relationships/hyperlink" Target="https://ictv.global/ictv/proposals/2021.007D.R.Polyomaviridae_2ngen_117rensp.zip" TargetMode="External"/><Relationship Id="rId9712" Type="http://schemas.openxmlformats.org/officeDocument/2006/relationships/hyperlink" Target="https://ictv.global/taxonomy/taxondetails?taxnode_id=202202955" TargetMode="External"/><Relationship Id="rId10591" Type="http://schemas.openxmlformats.org/officeDocument/2006/relationships/hyperlink" Target="https://ictv.global/ictv/proposals/2019.012D.zip" TargetMode="External"/><Relationship Id="rId18255" Type="http://schemas.openxmlformats.org/officeDocument/2006/relationships/hyperlink" Target="https://ictv.global/ictv/proposals/2021.006F.R.Hypoviridae_8newgen_35newsp.zip" TargetMode="External"/><Relationship Id="rId19306" Type="http://schemas.openxmlformats.org/officeDocument/2006/relationships/hyperlink" Target="https://ictv.global/taxonomy/taxondetails?taxnode_id=202202125" TargetMode="External"/><Relationship Id="rId7263" Type="http://schemas.openxmlformats.org/officeDocument/2006/relationships/hyperlink" Target="https://ictv.global/ictv/proposals/2021.010B.R.Binomial_names.zip" TargetMode="External"/><Relationship Id="rId8314" Type="http://schemas.openxmlformats.org/officeDocument/2006/relationships/hyperlink" Target="https://ictv.global/taxonomy/taxondetails?taxnode_id=202206994" TargetMode="External"/><Relationship Id="rId10244" Type="http://schemas.openxmlformats.org/officeDocument/2006/relationships/hyperlink" Target="https://ictv.global/taxonomy/taxondetails?taxnode_id=202203226" TargetMode="External"/><Relationship Id="rId11642" Type="http://schemas.openxmlformats.org/officeDocument/2006/relationships/hyperlink" Target="https://ictv.global/taxonomy/taxondetails?taxnode_id=202214984" TargetMode="External"/><Relationship Id="rId1701" Type="http://schemas.openxmlformats.org/officeDocument/2006/relationships/hyperlink" Target="https://ictv.global/ictv/proposals/2021.010B.R.Binomial_names.zip" TargetMode="External"/><Relationship Id="rId14865" Type="http://schemas.openxmlformats.org/officeDocument/2006/relationships/hyperlink" Target="https://ictv.global/ictv/proposals/2020.095B.R.Leviviricetes.zip" TargetMode="External"/><Relationship Id="rId15916" Type="http://schemas.openxmlformats.org/officeDocument/2006/relationships/hyperlink" Target="https://ictv.global/taxonomy/taxondetails?taxnode_id=202201566" TargetMode="External"/><Relationship Id="rId3873" Type="http://schemas.openxmlformats.org/officeDocument/2006/relationships/hyperlink" Target="https://ictv.global/ictv/proposals/2021.094B.R.Zierdtviridae.zip" TargetMode="External"/><Relationship Id="rId4924" Type="http://schemas.openxmlformats.org/officeDocument/2006/relationships/hyperlink" Target="https://ictv.global/taxonomy/taxondetails?taxnode_id=202212780" TargetMode="External"/><Relationship Id="rId9088" Type="http://schemas.openxmlformats.org/officeDocument/2006/relationships/hyperlink" Target="https://ictv.global/taxonomy/taxondetails?taxnode_id=202204110" TargetMode="External"/><Relationship Id="rId13467" Type="http://schemas.openxmlformats.org/officeDocument/2006/relationships/hyperlink" Target="https://ictv.global/ictv/proposals/2021.003F.R.Mitoviridae_100nsp_4ngen.zip" TargetMode="External"/><Relationship Id="rId14518" Type="http://schemas.openxmlformats.org/officeDocument/2006/relationships/hyperlink" Target="https://ictv.global/taxonomy/taxondetails?taxnode_id=202210943" TargetMode="External"/><Relationship Id="rId20683" Type="http://schemas.openxmlformats.org/officeDocument/2006/relationships/hyperlink" Target="https://ictv.global/ictv/proposals/2020.012D.R.Ribozyviria.zip" TargetMode="External"/><Relationship Id="rId21734" Type="http://schemas.openxmlformats.org/officeDocument/2006/relationships/hyperlink" Target="https://ictv.global/taxonomy/taxondetails?taxnode_id=202202490" TargetMode="External"/><Relationship Id="rId447" Type="http://schemas.openxmlformats.org/officeDocument/2006/relationships/hyperlink" Target="https://ictv.global/ictv/proposals/2021.022B.R.Crassvirales.zip" TargetMode="External"/><Relationship Id="rId794" Type="http://schemas.openxmlformats.org/officeDocument/2006/relationships/hyperlink" Target="https://ictv.global/taxonomy/taxondetails?taxnode_id=202214366" TargetMode="External"/><Relationship Id="rId1077" Type="http://schemas.openxmlformats.org/officeDocument/2006/relationships/hyperlink" Target="https://ictv.global/ictv/proposals/2021.010B.R.Binomial_names.zip" TargetMode="External"/><Relationship Id="rId2128" Type="http://schemas.openxmlformats.org/officeDocument/2006/relationships/hyperlink" Target="https://ictv.global/taxonomy/taxondetails?taxnode_id=202208167" TargetMode="External"/><Relationship Id="rId2475" Type="http://schemas.openxmlformats.org/officeDocument/2006/relationships/hyperlink" Target="https://ictv.global/ictv/proposals/2021.010B.R.Binomial_names.zip" TargetMode="External"/><Relationship Id="rId3526" Type="http://schemas.openxmlformats.org/officeDocument/2006/relationships/hyperlink" Target="https://ictv.global/taxonomy/taxondetails?taxnode_id=202200327" TargetMode="External"/><Relationship Id="rId12069" Type="http://schemas.openxmlformats.org/officeDocument/2006/relationships/hyperlink" Target="https://ictv.global/ictv/proposals/2019.006G.zip" TargetMode="External"/><Relationship Id="rId20336" Type="http://schemas.openxmlformats.org/officeDocument/2006/relationships/hyperlink" Target="https://ictv.global/taxonomy/taxondetails?taxnode_id=202206640" TargetMode="External"/><Relationship Id="rId5698" Type="http://schemas.openxmlformats.org/officeDocument/2006/relationships/hyperlink" Target="https://ictv.global/taxonomy/taxondetails?taxnode_id=202213200" TargetMode="External"/><Relationship Id="rId6749" Type="http://schemas.openxmlformats.org/officeDocument/2006/relationships/hyperlink" Target="https://ictv.global/ictv/proposals/2022.090B.Caudoviricetes_3ng_arthrobacter.zip" TargetMode="External"/><Relationship Id="rId12550" Type="http://schemas.openxmlformats.org/officeDocument/2006/relationships/hyperlink" Target="https://ictv.global/taxonomy/taxondetails?taxnode_id=202202198" TargetMode="External"/><Relationship Id="rId13601" Type="http://schemas.openxmlformats.org/officeDocument/2006/relationships/hyperlink" Target="https://ictv.global/ictv/proposals/2021.003F.R.Mitoviridae_100nsp_4ngen.zip" TargetMode="External"/><Relationship Id="rId19163" Type="http://schemas.openxmlformats.org/officeDocument/2006/relationships/hyperlink" Target="https://ictv.global/ictv/proposals/2019.006G.zip" TargetMode="External"/><Relationship Id="rId8171" Type="http://schemas.openxmlformats.org/officeDocument/2006/relationships/hyperlink" Target="https://ictv.global/ictv/proposals/2021.083B.R.Timshelvirus.zip" TargetMode="External"/><Relationship Id="rId9222" Type="http://schemas.openxmlformats.org/officeDocument/2006/relationships/hyperlink" Target="https://ictv.global/taxonomy/taxondetails?taxnode_id=202214066" TargetMode="External"/><Relationship Id="rId11152" Type="http://schemas.openxmlformats.org/officeDocument/2006/relationships/hyperlink" Target="https://ictv.global/taxonomy/taxondetails?taxnode_id=202209011" TargetMode="External"/><Relationship Id="rId12203" Type="http://schemas.openxmlformats.org/officeDocument/2006/relationships/hyperlink" Target="https://ictv.global/ictv/proposals/2021.019P.R.Closteroviridae_3ngen_abolish_2sp.zip" TargetMode="External"/><Relationship Id="rId1211" Type="http://schemas.openxmlformats.org/officeDocument/2006/relationships/hyperlink" Target="https://ictv.global/ictv/proposals/2021.010B.R.Binomial_names.zip" TargetMode="External"/><Relationship Id="rId4781" Type="http://schemas.openxmlformats.org/officeDocument/2006/relationships/hyperlink" Target="https://ictv.global/ictv/proposals/2021.010B.R.Binomial_names.zip" TargetMode="External"/><Relationship Id="rId5832" Type="http://schemas.openxmlformats.org/officeDocument/2006/relationships/hyperlink" Target="https://ictv.global/taxonomy/taxondetails?taxnode_id=202214539" TargetMode="External"/><Relationship Id="rId14375" Type="http://schemas.openxmlformats.org/officeDocument/2006/relationships/hyperlink" Target="https://ictv.global/ictv/proposals/2020.095B.R.Leviviricetes.zip" TargetMode="External"/><Relationship Id="rId15773" Type="http://schemas.openxmlformats.org/officeDocument/2006/relationships/hyperlink" Target="https://ictv.global/ictv/proposals/2020.026M.R.Jingchuvirales.zip" TargetMode="External"/><Relationship Id="rId16824" Type="http://schemas.openxmlformats.org/officeDocument/2006/relationships/hyperlink" Target="https://ictv.global/taxonomy/taxondetails?taxnode_id=202201670" TargetMode="External"/><Relationship Id="rId21591" Type="http://schemas.openxmlformats.org/officeDocument/2006/relationships/hyperlink" Target="https://ictv.global/ictv/proposals/2020.001G.R.Abolish_type_species.pdf" TargetMode="External"/><Relationship Id="rId3383" Type="http://schemas.openxmlformats.org/officeDocument/2006/relationships/hyperlink" Target="https://ictv.global/ictv/proposals/2021.082B.R.Tevens_new_families.zip" TargetMode="External"/><Relationship Id="rId4434" Type="http://schemas.openxmlformats.org/officeDocument/2006/relationships/hyperlink" Target="https://ictv.global/taxonomy/taxondetails?taxnode_id=202200199" TargetMode="External"/><Relationship Id="rId14028" Type="http://schemas.openxmlformats.org/officeDocument/2006/relationships/hyperlink" Target="https://ictv.global/taxonomy/taxondetails?taxnode_id=202210373" TargetMode="External"/><Relationship Id="rId15426" Type="http://schemas.openxmlformats.org/officeDocument/2006/relationships/hyperlink" Target="https://ictv.global/taxonomy/taxondetails?taxnode_id=202212558" TargetMode="External"/><Relationship Id="rId18996" Type="http://schemas.openxmlformats.org/officeDocument/2006/relationships/hyperlink" Target="https://ictv.global/taxonomy/taxondetails?taxnode_id=202202004" TargetMode="External"/><Relationship Id="rId20193" Type="http://schemas.openxmlformats.org/officeDocument/2006/relationships/hyperlink" Target="https://ictv.global/ictv/proposals/2022.008P.Caulimoviridae_rename.zip" TargetMode="External"/><Relationship Id="rId21244" Type="http://schemas.openxmlformats.org/officeDocument/2006/relationships/hyperlink" Target="https://ictv.global/taxonomy/taxondetails?taxnode_id=202202443" TargetMode="External"/><Relationship Id="rId3036" Type="http://schemas.openxmlformats.org/officeDocument/2006/relationships/hyperlink" Target="https://ictv.global/taxonomy/taxondetails?taxnode_id=202206293" TargetMode="External"/><Relationship Id="rId10985" Type="http://schemas.openxmlformats.org/officeDocument/2006/relationships/hyperlink" Target="https://ictv.global/ictv/proposals/2019.012D.zip" TargetMode="External"/><Relationship Id="rId17598" Type="http://schemas.openxmlformats.org/officeDocument/2006/relationships/hyperlink" Target="https://ictv.global/taxonomy/taxondetails?taxnode_id=202200124" TargetMode="External"/><Relationship Id="rId18649" Type="http://schemas.openxmlformats.org/officeDocument/2006/relationships/hyperlink" Target="https://ictv.global/ictv/proposals/2020.001G.R.Abolish_type_species.pdf" TargetMode="External"/><Relationship Id="rId6259" Type="http://schemas.openxmlformats.org/officeDocument/2006/relationships/hyperlink" Target="https://ictv.global/ictv/proposals/2021.010B.R.Binomial_names.zip" TargetMode="External"/><Relationship Id="rId7657" Type="http://schemas.openxmlformats.org/officeDocument/2006/relationships/hyperlink" Target="https://ictv.global/ictv/proposals/2021.010B.R.Binomial_names.zip" TargetMode="External"/><Relationship Id="rId8708" Type="http://schemas.openxmlformats.org/officeDocument/2006/relationships/hyperlink" Target="https://ictv.global/taxonomy/taxondetails?taxnode_id=202209583" TargetMode="External"/><Relationship Id="rId10638" Type="http://schemas.openxmlformats.org/officeDocument/2006/relationships/hyperlink" Target="https://ictv.global/taxonomy/taxondetails?taxnode_id=202203363" TargetMode="External"/><Relationship Id="rId12060" Type="http://schemas.openxmlformats.org/officeDocument/2006/relationships/hyperlink" Target="https://ictv.global/taxonomy/taxondetails?taxnode_id=202202774" TargetMode="External"/><Relationship Id="rId13111" Type="http://schemas.openxmlformats.org/officeDocument/2006/relationships/hyperlink" Target="https://ictv.global/ictv/proposals/2022.007S.Flaviviridae_1genren_sprenamed.zip" TargetMode="External"/><Relationship Id="rId16681" Type="http://schemas.openxmlformats.org/officeDocument/2006/relationships/hyperlink" Target="https://ictv.global/ictv/proposals/2021.036M.R.Rhabdoviridae_sprename.zip" TargetMode="External"/><Relationship Id="rId17732" Type="http://schemas.openxmlformats.org/officeDocument/2006/relationships/hyperlink" Target="https://ictv.global/taxonomy/taxondetails?taxnode_id=202200144" TargetMode="External"/><Relationship Id="rId2869" Type="http://schemas.openxmlformats.org/officeDocument/2006/relationships/hyperlink" Target="https://ictv.global/ictv/proposals/2021.010B.R.Binomial_names.zip" TargetMode="External"/><Relationship Id="rId6740" Type="http://schemas.openxmlformats.org/officeDocument/2006/relationships/hyperlink" Target="https://ictv.global/taxonomy/taxondetails?taxnode_id=202206843" TargetMode="External"/><Relationship Id="rId15283" Type="http://schemas.openxmlformats.org/officeDocument/2006/relationships/hyperlink" Target="https://ictv.global/ictv/proposals/2020.095B.R.Leviviricetes.zip" TargetMode="External"/><Relationship Id="rId16334" Type="http://schemas.openxmlformats.org/officeDocument/2006/relationships/hyperlink" Target="https://ictv.global/taxonomy/taxondetails?taxnode_id=202214154" TargetMode="External"/><Relationship Id="rId4291" Type="http://schemas.openxmlformats.org/officeDocument/2006/relationships/hyperlink" Target="https://ictv.global/ictv/proposals/2021.010B.R.Binomial_names.zip" TargetMode="External"/><Relationship Id="rId5342" Type="http://schemas.openxmlformats.org/officeDocument/2006/relationships/hyperlink" Target="https://ictv.global/taxonomy/taxondetails?taxnode_id=202212758" TargetMode="External"/><Relationship Id="rId9963" Type="http://schemas.openxmlformats.org/officeDocument/2006/relationships/hyperlink" Target="https://ictv.global/ictv/proposals/2020.016D.R.Smacoviridae_6ngen_42nsp.zip" TargetMode="External"/><Relationship Id="rId22152" Type="http://schemas.openxmlformats.org/officeDocument/2006/relationships/hyperlink" Target="https://ictv.global/taxonomy/taxondetails?taxnode_id=202204406" TargetMode="External"/><Relationship Id="rId8565" Type="http://schemas.openxmlformats.org/officeDocument/2006/relationships/hyperlink" Target="https://ictv.global/ictv/proposals/2021.010B.R.Binomial_names.zip" TargetMode="External"/><Relationship Id="rId9616" Type="http://schemas.openxmlformats.org/officeDocument/2006/relationships/hyperlink" Target="https://ictv.global/taxonomy/taxondetails?taxnode_id=202205768" TargetMode="External"/><Relationship Id="rId11893" Type="http://schemas.openxmlformats.org/officeDocument/2006/relationships/hyperlink" Target="https://ictv.global/ictv/proposals/2020.028M.R.Reovirales_2nfam.zip" TargetMode="External"/><Relationship Id="rId12944" Type="http://schemas.openxmlformats.org/officeDocument/2006/relationships/hyperlink" Target="https://ictv.global/taxonomy/taxondetails?taxnode_id=202215115" TargetMode="External"/><Relationship Id="rId18159" Type="http://schemas.openxmlformats.org/officeDocument/2006/relationships/hyperlink" Target="https://ictv.global/ictv/proposals/2022.006P.Amalgaviridae_rename.zip" TargetMode="External"/><Relationship Id="rId19557" Type="http://schemas.openxmlformats.org/officeDocument/2006/relationships/hyperlink" Target="https://ictv.global/ictv/proposals/2019.006G.zip" TargetMode="External"/><Relationship Id="rId1952" Type="http://schemas.openxmlformats.org/officeDocument/2006/relationships/hyperlink" Target="https://ictv.global/taxonomy/taxondetails?taxnode_id=202209962" TargetMode="External"/><Relationship Id="rId7167" Type="http://schemas.openxmlformats.org/officeDocument/2006/relationships/hyperlink" Target="https://ictv.global/ictv/proposals/2021.010B.R.Binomial_names.zip" TargetMode="External"/><Relationship Id="rId8218" Type="http://schemas.openxmlformats.org/officeDocument/2006/relationships/hyperlink" Target="https://ictv.global/taxonomy/taxondetails?taxnode_id=202201360" TargetMode="External"/><Relationship Id="rId10495" Type="http://schemas.openxmlformats.org/officeDocument/2006/relationships/hyperlink" Target="https://ictv.global/ictv/proposals/2019.012D.zip" TargetMode="External"/><Relationship Id="rId11546" Type="http://schemas.openxmlformats.org/officeDocument/2006/relationships/hyperlink" Target="https://ictv.global/taxonomy/taxondetails?taxnode_id=202209069" TargetMode="External"/><Relationship Id="rId1605" Type="http://schemas.openxmlformats.org/officeDocument/2006/relationships/hyperlink" Target="https://ictv.global/ictv/proposals/2021.001B.R.abolish_Caudovirales.zip" TargetMode="External"/><Relationship Id="rId10148" Type="http://schemas.openxmlformats.org/officeDocument/2006/relationships/hyperlink" Target="https://ictv.global/taxonomy/taxondetails?taxnode_id=202206694" TargetMode="External"/><Relationship Id="rId14769" Type="http://schemas.openxmlformats.org/officeDocument/2006/relationships/hyperlink" Target="https://ictv.global/ictv/proposals/2020.095B.R.Leviviricetes.zip" TargetMode="External"/><Relationship Id="rId18640" Type="http://schemas.openxmlformats.org/officeDocument/2006/relationships/hyperlink" Target="https://ictv.global/taxonomy/taxondetails?taxnode_id=202213938" TargetMode="External"/><Relationship Id="rId21985" Type="http://schemas.openxmlformats.org/officeDocument/2006/relationships/hyperlink" Target="https://ictv.global/ictv/proposals/2022.008D.Aelloviridae_146rensp.zip" TargetMode="External"/><Relationship Id="rId3777" Type="http://schemas.openxmlformats.org/officeDocument/2006/relationships/hyperlink" Target="https://ictv.global/ictv/proposals/2021.082B.R.Tevens_new_families.zip" TargetMode="External"/><Relationship Id="rId4828" Type="http://schemas.openxmlformats.org/officeDocument/2006/relationships/hyperlink" Target="https://ictv.global/taxonomy/taxondetails?taxnode_id=202205553" TargetMode="External"/><Relationship Id="rId16191" Type="http://schemas.openxmlformats.org/officeDocument/2006/relationships/hyperlink" Target="https://ictv.global/ictv/proposals/2021.026M.Paramyxoviridae_sprename.zip" TargetMode="External"/><Relationship Id="rId17242" Type="http://schemas.openxmlformats.org/officeDocument/2006/relationships/hyperlink" Target="https://ictv.global/taxonomy/taxondetails?taxnode_id=202200041" TargetMode="External"/><Relationship Id="rId20587" Type="http://schemas.openxmlformats.org/officeDocument/2006/relationships/hyperlink" Target="https://ictv.global/ictv/proposals/2019.006G.zip" TargetMode="External"/><Relationship Id="rId21638" Type="http://schemas.openxmlformats.org/officeDocument/2006/relationships/hyperlink" Target="https://ictv.global/taxonomy/taxondetails?taxnode_id=202205704" TargetMode="External"/><Relationship Id="rId698" Type="http://schemas.openxmlformats.org/officeDocument/2006/relationships/hyperlink" Target="https://ictv.global/taxonomy/taxondetails?taxnode_id=202214431" TargetMode="External"/><Relationship Id="rId2379" Type="http://schemas.openxmlformats.org/officeDocument/2006/relationships/hyperlink" Target="https://ictv.global/ictv/proposals/2021.010B.R.Binomial_names.zip" TargetMode="External"/><Relationship Id="rId6250" Type="http://schemas.openxmlformats.org/officeDocument/2006/relationships/hyperlink" Target="https://ictv.global/taxonomy/taxondetails?taxnode_id=202214582" TargetMode="External"/><Relationship Id="rId7301" Type="http://schemas.openxmlformats.org/officeDocument/2006/relationships/hyperlink" Target="https://ictv.global/ictv/proposals/2021.010B.R.Binomial_names.zip" TargetMode="External"/><Relationship Id="rId2860" Type="http://schemas.openxmlformats.org/officeDocument/2006/relationships/hyperlink" Target="https://ictv.global/taxonomy/taxondetails?taxnode_id=202212873" TargetMode="External"/><Relationship Id="rId9473" Type="http://schemas.openxmlformats.org/officeDocument/2006/relationships/hyperlink" Target="https://ictv.global/ictv/proposals/2022.005D.Parvoviridae_2ngen_49nsp_125rensp.zip" TargetMode="External"/><Relationship Id="rId12454" Type="http://schemas.openxmlformats.org/officeDocument/2006/relationships/hyperlink" Target="https://ictv.global/taxonomy/taxondetails?taxnode_id=202205438" TargetMode="External"/><Relationship Id="rId13852" Type="http://schemas.openxmlformats.org/officeDocument/2006/relationships/hyperlink" Target="https://ictv.global/taxonomy/taxondetails?taxnode_id=202210238" TargetMode="External"/><Relationship Id="rId14903" Type="http://schemas.openxmlformats.org/officeDocument/2006/relationships/hyperlink" Target="https://ictv.global/ictv/proposals/2020.095B.R.Leviviricetes.zip" TargetMode="External"/><Relationship Id="rId19067" Type="http://schemas.openxmlformats.org/officeDocument/2006/relationships/hyperlink" Target="https://ictv.global/ictv/proposals/2021.006S.R.Picornaviridae_5nsfam.zip" TargetMode="External"/><Relationship Id="rId832" Type="http://schemas.openxmlformats.org/officeDocument/2006/relationships/hyperlink" Target="https://ictv.global/taxonomy/taxondetails?taxnode_id=202214394" TargetMode="External"/><Relationship Id="rId1462" Type="http://schemas.openxmlformats.org/officeDocument/2006/relationships/hyperlink" Target="https://ictv.global/taxonomy/taxondetails?taxnode_id=202208483" TargetMode="External"/><Relationship Id="rId2513" Type="http://schemas.openxmlformats.org/officeDocument/2006/relationships/hyperlink" Target="https://ictv.global/ictv/proposals/2021.082B.R.Tevens_new_families.zip" TargetMode="External"/><Relationship Id="rId3911" Type="http://schemas.openxmlformats.org/officeDocument/2006/relationships/hyperlink" Target="https://ictv.global/ictv/proposals/2021.001B.R.abolish_Caudovirales.zip" TargetMode="External"/><Relationship Id="rId8075" Type="http://schemas.openxmlformats.org/officeDocument/2006/relationships/hyperlink" Target="https://ictv.global/ictv/proposals/2021.010B.R.Binomial_names.zip" TargetMode="External"/><Relationship Id="rId9126" Type="http://schemas.openxmlformats.org/officeDocument/2006/relationships/hyperlink" Target="https://ictv.global/taxonomy/taxondetails?taxnode_id=202204134" TargetMode="External"/><Relationship Id="rId11056" Type="http://schemas.openxmlformats.org/officeDocument/2006/relationships/hyperlink" Target="https://ictv.global/taxonomy/taxondetails?taxnode_id=202203522" TargetMode="External"/><Relationship Id="rId12107" Type="http://schemas.openxmlformats.org/officeDocument/2006/relationships/hyperlink" Target="https://ictv.global/ictv/proposals/2020.001G.R.Abolish_type_species.pdf" TargetMode="External"/><Relationship Id="rId13505" Type="http://schemas.openxmlformats.org/officeDocument/2006/relationships/hyperlink" Target="https://ictv.global/ictv/proposals/2021.003F.R.Mitoviridae_100nsp_4ngen.zip" TargetMode="External"/><Relationship Id="rId20721" Type="http://schemas.openxmlformats.org/officeDocument/2006/relationships/hyperlink" Target="https://ictv.global/ictv/proposals/2019.003G.zip" TargetMode="External"/><Relationship Id="rId1115" Type="http://schemas.openxmlformats.org/officeDocument/2006/relationships/hyperlink" Target="https://ictv.global/ictv/proposals/2021.010B.R.Binomial_names.zip" TargetMode="External"/><Relationship Id="rId15677" Type="http://schemas.openxmlformats.org/officeDocument/2006/relationships/hyperlink" Target="https://ictv.global/ictv/proposals/2021.009F.R.Botourmiaviridae_6newgen_109newsp.zip" TargetMode="External"/><Relationship Id="rId16728" Type="http://schemas.openxmlformats.org/officeDocument/2006/relationships/hyperlink" Target="https://ictv.global/taxonomy/taxondetails?taxnode_id=202201802" TargetMode="External"/><Relationship Id="rId3287" Type="http://schemas.openxmlformats.org/officeDocument/2006/relationships/hyperlink" Target="https://ictv.global/ictv/proposals/2022.073B.Schitoviridae_1nsf_9ng_30nsp.zip" TargetMode="External"/><Relationship Id="rId4338" Type="http://schemas.openxmlformats.org/officeDocument/2006/relationships/hyperlink" Target="https://ictv.global/taxonomy/taxondetails?taxnode_id=202200418" TargetMode="External"/><Relationship Id="rId4685" Type="http://schemas.openxmlformats.org/officeDocument/2006/relationships/hyperlink" Target="https://ictv.global/ictv/proposals/2021.035B.R.Gracegardnervirinae.zip" TargetMode="External"/><Relationship Id="rId5736" Type="http://schemas.openxmlformats.org/officeDocument/2006/relationships/hyperlink" Target="https://ictv.global/taxonomy/taxondetails?taxnode_id=202208052" TargetMode="External"/><Relationship Id="rId14279" Type="http://schemas.openxmlformats.org/officeDocument/2006/relationships/hyperlink" Target="https://ictv.global/ictv/proposals/2020.095B.R.Leviviricetes.zip" TargetMode="External"/><Relationship Id="rId18150" Type="http://schemas.openxmlformats.org/officeDocument/2006/relationships/hyperlink" Target="https://ictv.global/taxonomy/taxondetails?taxnode_id=202202478" TargetMode="External"/><Relationship Id="rId19201" Type="http://schemas.openxmlformats.org/officeDocument/2006/relationships/hyperlink" Target="https://ictv.global/ictv/proposals/2022.005P.Secoviridae_rename.zip" TargetMode="External"/><Relationship Id="rId20097" Type="http://schemas.openxmlformats.org/officeDocument/2006/relationships/hyperlink" Target="https://ictv.global/ictv/proposals/2022.004M.Birnaviridae_sprenamed.zip" TargetMode="External"/><Relationship Id="rId21495" Type="http://schemas.openxmlformats.org/officeDocument/2006/relationships/hyperlink" Target="https://ictv.global/ictv/proposals/2022.003D.Lefavirales_106rensp.zip" TargetMode="External"/><Relationship Id="rId22546" Type="http://schemas.openxmlformats.org/officeDocument/2006/relationships/hyperlink" Target="https://ictv.global/taxonomy/taxondetails?taxnode_id=202205364" TargetMode="External"/><Relationship Id="rId8959" Type="http://schemas.openxmlformats.org/officeDocument/2006/relationships/hyperlink" Target="https://ictv.global/ictv/proposals/2020.001G.R.Abolish_type_species.pdf" TargetMode="External"/><Relationship Id="rId10889" Type="http://schemas.openxmlformats.org/officeDocument/2006/relationships/hyperlink" Target="https://ictv.global/ictv/proposals/2019.012D.zip" TargetMode="External"/><Relationship Id="rId14760" Type="http://schemas.openxmlformats.org/officeDocument/2006/relationships/hyperlink" Target="https://ictv.global/taxonomy/taxondetails?taxnode_id=202211114" TargetMode="External"/><Relationship Id="rId15811" Type="http://schemas.openxmlformats.org/officeDocument/2006/relationships/hyperlink" Target="https://ictv.global/ictv/proposals/2020.026M.R.Jingchuvirales.zip" TargetMode="External"/><Relationship Id="rId21148" Type="http://schemas.openxmlformats.org/officeDocument/2006/relationships/hyperlink" Target="https://ictv.global/taxonomy/taxondetails?taxnode_id=202207192" TargetMode="External"/><Relationship Id="rId13362" Type="http://schemas.openxmlformats.org/officeDocument/2006/relationships/hyperlink" Target="https://ictv.global/taxonomy/taxondetails?taxnode_id=202205259" TargetMode="External"/><Relationship Id="rId14413" Type="http://schemas.openxmlformats.org/officeDocument/2006/relationships/hyperlink" Target="https://ictv.global/ictv/proposals/2020.095B.R.Leviviricetes.zip" TargetMode="External"/><Relationship Id="rId2370" Type="http://schemas.openxmlformats.org/officeDocument/2006/relationships/hyperlink" Target="https://ictv.global/taxonomy/taxondetails?taxnode_id=202200271" TargetMode="External"/><Relationship Id="rId3421" Type="http://schemas.openxmlformats.org/officeDocument/2006/relationships/hyperlink" Target="https://ictv.global/ictv/proposals/2021.082B.R.Tevens_new_families.zip" TargetMode="External"/><Relationship Id="rId6991" Type="http://schemas.openxmlformats.org/officeDocument/2006/relationships/hyperlink" Target="https://ictv.global/ictv/proposals/2021.053B.R.Microwolfvirus.zip" TargetMode="External"/><Relationship Id="rId13015" Type="http://schemas.openxmlformats.org/officeDocument/2006/relationships/hyperlink" Target="https://ictv.global/ictv/proposals/2022.007S.Flaviviridae_1genren_sprenamed.zip" TargetMode="External"/><Relationship Id="rId16585" Type="http://schemas.openxmlformats.org/officeDocument/2006/relationships/hyperlink" Target="https://ictv.global/ictv/proposals/2021.036M.R.Rhabdoviridae_sprename.zip" TargetMode="External"/><Relationship Id="rId17983" Type="http://schemas.openxmlformats.org/officeDocument/2006/relationships/hyperlink" Target="https://ictv.global/ictv/proposals/2021.002M.Phenuiviridae_sprenamed.zip" TargetMode="External"/><Relationship Id="rId20231" Type="http://schemas.openxmlformats.org/officeDocument/2006/relationships/hyperlink" Target="https://ictv.global/ictv/proposals/2022.008P.Caulimoviridae_rename.zip" TargetMode="External"/><Relationship Id="rId342" Type="http://schemas.openxmlformats.org/officeDocument/2006/relationships/hyperlink" Target="https://ictv.global/taxonomy/taxondetails?taxnode_id=202213479" TargetMode="External"/><Relationship Id="rId2023" Type="http://schemas.openxmlformats.org/officeDocument/2006/relationships/hyperlink" Target="https://ictv.global/ictv/proposals/2021.010B.R.Binomial_names.zip" TargetMode="External"/><Relationship Id="rId5593" Type="http://schemas.openxmlformats.org/officeDocument/2006/relationships/hyperlink" Target="https://ictv.global/ictv/proposals/2021.006B.R.Backyardiganvirus.zip" TargetMode="External"/><Relationship Id="rId6644" Type="http://schemas.openxmlformats.org/officeDocument/2006/relationships/hyperlink" Target="https://ictv.global/taxonomy/taxondetails?taxnode_id=202201377" TargetMode="External"/><Relationship Id="rId15187" Type="http://schemas.openxmlformats.org/officeDocument/2006/relationships/hyperlink" Target="https://ictv.global/ictv/proposals/2020.095B.R.Leviviricetes.zip" TargetMode="External"/><Relationship Id="rId16238" Type="http://schemas.openxmlformats.org/officeDocument/2006/relationships/hyperlink" Target="https://ictv.global/taxonomy/taxondetails?taxnode_id=202201615" TargetMode="External"/><Relationship Id="rId17636" Type="http://schemas.openxmlformats.org/officeDocument/2006/relationships/hyperlink" Target="https://ictv.global/taxonomy/taxondetails?taxnode_id=202206372" TargetMode="External"/><Relationship Id="rId4195" Type="http://schemas.openxmlformats.org/officeDocument/2006/relationships/hyperlink" Target="https://ictv.global/ictv/proposals/2021.010B.R.Binomial_names.zip" TargetMode="External"/><Relationship Id="rId5246" Type="http://schemas.openxmlformats.org/officeDocument/2006/relationships/hyperlink" Target="https://ictv.global/taxonomy/taxondetails?taxnode_id=202211550" TargetMode="External"/><Relationship Id="rId22056" Type="http://schemas.openxmlformats.org/officeDocument/2006/relationships/hyperlink" Target="https://ictv.global/taxonomy/taxondetails?taxnode_id=202203165" TargetMode="External"/><Relationship Id="rId8469" Type="http://schemas.openxmlformats.org/officeDocument/2006/relationships/hyperlink" Target="https://ictv.global/ictv/proposals/2021.010B.R.Binomial_names.zip" TargetMode="External"/><Relationship Id="rId9867" Type="http://schemas.openxmlformats.org/officeDocument/2006/relationships/hyperlink" Target="https://ictv.global/ictv/proposals/2020.016D.R.Smacoviridae_6ngen_42nsp.zip" TargetMode="External"/><Relationship Id="rId11797" Type="http://schemas.openxmlformats.org/officeDocument/2006/relationships/hyperlink" Target="https://ictv.global/ictv/proposals/2020.028M.R.Reovirales_2nfam.zip" TargetMode="External"/><Relationship Id="rId12848" Type="http://schemas.openxmlformats.org/officeDocument/2006/relationships/hyperlink" Target="https://ictv.global/taxonomy/taxondetails?taxnode_id=202213855" TargetMode="External"/><Relationship Id="rId1856" Type="http://schemas.openxmlformats.org/officeDocument/2006/relationships/hyperlink" Target="https://ictv.global/taxonomy/taxondetails?taxnode_id=202209950" TargetMode="External"/><Relationship Id="rId2907" Type="http://schemas.openxmlformats.org/officeDocument/2006/relationships/hyperlink" Target="https://ictv.global/ictv/proposals/2021.063B.R.Peduoviridae.zip" TargetMode="External"/><Relationship Id="rId10399" Type="http://schemas.openxmlformats.org/officeDocument/2006/relationships/hyperlink" Target="https://ictv.global/ictv/proposals/2019.012D.zip" TargetMode="External"/><Relationship Id="rId14270" Type="http://schemas.openxmlformats.org/officeDocument/2006/relationships/hyperlink" Target="https://ictv.global/taxonomy/taxondetails?taxnode_id=202210565" TargetMode="External"/><Relationship Id="rId15321" Type="http://schemas.openxmlformats.org/officeDocument/2006/relationships/hyperlink" Target="https://ictv.global/ictv/proposals/2020.095B.R.Leviviricetes.zip" TargetMode="External"/><Relationship Id="rId18891" Type="http://schemas.openxmlformats.org/officeDocument/2006/relationships/hyperlink" Target="https://ictv.global/ictv/proposals/2021.006S.R.Picornaviridae_5nsfam.zip" TargetMode="External"/><Relationship Id="rId19942" Type="http://schemas.openxmlformats.org/officeDocument/2006/relationships/hyperlink" Target="https://ictv.global/taxonomy/taxondetails?taxnode_id=202204693" TargetMode="External"/><Relationship Id="rId1509" Type="http://schemas.openxmlformats.org/officeDocument/2006/relationships/hyperlink" Target="https://ictv.global/ictv/proposals/2021.010B.R.Binomial_names.zip" TargetMode="External"/><Relationship Id="rId8950" Type="http://schemas.openxmlformats.org/officeDocument/2006/relationships/hyperlink" Target="https://ictv.global/taxonomy/taxondetails?taxnode_id=202205866" TargetMode="External"/><Relationship Id="rId10880" Type="http://schemas.openxmlformats.org/officeDocument/2006/relationships/hyperlink" Target="https://ictv.global/taxonomy/taxondetails?taxnode_id=202203465" TargetMode="External"/><Relationship Id="rId17493" Type="http://schemas.openxmlformats.org/officeDocument/2006/relationships/hyperlink" Target="https://ictv.global/ictv/proposals/2021.028M.Peribunyaviridae_sprename.zip" TargetMode="External"/><Relationship Id="rId18544" Type="http://schemas.openxmlformats.org/officeDocument/2006/relationships/hyperlink" Target="https://ictv.global/taxonomy/taxondetails?taxnode_id=202201857" TargetMode="External"/><Relationship Id="rId21889" Type="http://schemas.openxmlformats.org/officeDocument/2006/relationships/hyperlink" Target="https://ictv.global/ictv/proposals/2022.008D.Aelloviridae_146rensp.zip" TargetMode="External"/><Relationship Id="rId7552" Type="http://schemas.openxmlformats.org/officeDocument/2006/relationships/hyperlink" Target="https://ictv.global/taxonomy/taxondetails?taxnode_id=202210184" TargetMode="External"/><Relationship Id="rId8603" Type="http://schemas.openxmlformats.org/officeDocument/2006/relationships/hyperlink" Target="https://ictv.global/ictv/proposals/2021.010B.R.Binomial_names.zip" TargetMode="External"/><Relationship Id="rId10533" Type="http://schemas.openxmlformats.org/officeDocument/2006/relationships/hyperlink" Target="https://ictv.global/ictv/proposals/2019.012D.zip" TargetMode="External"/><Relationship Id="rId11931" Type="http://schemas.openxmlformats.org/officeDocument/2006/relationships/hyperlink" Target="https://ictv.global/ictv/proposals/2020.028M.R.Reovirales_2nfam.zip" TargetMode="External"/><Relationship Id="rId16095" Type="http://schemas.openxmlformats.org/officeDocument/2006/relationships/hyperlink" Target="https://ictv.global/ictv/proposals/2021.020M.R.Nyamiviridae_sprename.zip" TargetMode="External"/><Relationship Id="rId17146" Type="http://schemas.openxmlformats.org/officeDocument/2006/relationships/hyperlink" Target="https://ictv.global/taxonomy/taxondetails?taxnode_id=202215122" TargetMode="External"/><Relationship Id="rId6154" Type="http://schemas.openxmlformats.org/officeDocument/2006/relationships/hyperlink" Target="https://ictv.global/taxonomy/taxondetails?taxnode_id=202206819" TargetMode="External"/><Relationship Id="rId7205" Type="http://schemas.openxmlformats.org/officeDocument/2006/relationships/hyperlink" Target="https://ictv.global/ictv/proposals/2021.010B.R.Binomial_names.zip" TargetMode="External"/><Relationship Id="rId9377" Type="http://schemas.openxmlformats.org/officeDocument/2006/relationships/hyperlink" Target="https://ictv.global/ictv/proposals/2022.005D.Parvoviridae_2ngen_49nsp_125rensp.zip" TargetMode="External"/><Relationship Id="rId13756" Type="http://schemas.openxmlformats.org/officeDocument/2006/relationships/hyperlink" Target="https://ictv.global/taxonomy/taxondetails?taxnode_id=202210796" TargetMode="External"/><Relationship Id="rId14807" Type="http://schemas.openxmlformats.org/officeDocument/2006/relationships/hyperlink" Target="https://ictv.global/ictv/proposals/2020.095B.R.Leviviricetes.zip" TargetMode="External"/><Relationship Id="rId20972" Type="http://schemas.openxmlformats.org/officeDocument/2006/relationships/hyperlink" Target="https://ictv.global/taxonomy/taxondetails?taxnode_id=202204780" TargetMode="External"/><Relationship Id="rId736" Type="http://schemas.openxmlformats.org/officeDocument/2006/relationships/hyperlink" Target="https://ictv.global/taxonomy/taxondetails?taxnode_id=202201275" TargetMode="External"/><Relationship Id="rId1366" Type="http://schemas.openxmlformats.org/officeDocument/2006/relationships/hyperlink" Target="https://ictv.global/taxonomy/taxondetails?taxnode_id=202208447" TargetMode="External"/><Relationship Id="rId2417" Type="http://schemas.openxmlformats.org/officeDocument/2006/relationships/hyperlink" Target="https://ictv.global/ictv/proposals/2021.010B.R.Binomial_names.zip" TargetMode="External"/><Relationship Id="rId2764" Type="http://schemas.openxmlformats.org/officeDocument/2006/relationships/hyperlink" Target="https://ictv.global/taxonomy/taxondetails?taxnode_id=202200243" TargetMode="External"/><Relationship Id="rId3815" Type="http://schemas.openxmlformats.org/officeDocument/2006/relationships/hyperlink" Target="https://ictv.global/ictv/proposals/2021.089B.R.Vilmaviridae.zip" TargetMode="External"/><Relationship Id="rId12358" Type="http://schemas.openxmlformats.org/officeDocument/2006/relationships/hyperlink" Target="https://ictv.global/taxonomy/taxondetails?taxnode_id=202205103" TargetMode="External"/><Relationship Id="rId13409" Type="http://schemas.openxmlformats.org/officeDocument/2006/relationships/hyperlink" Target="https://ictv.global/ictv/proposals/2022.015P.Tombusviridae_rename.zip" TargetMode="External"/><Relationship Id="rId16979" Type="http://schemas.openxmlformats.org/officeDocument/2006/relationships/hyperlink" Target="https://ictv.global/ictv/proposals/2021.039M.R.Xinmoviridae_11ngen_8nsp.zip" TargetMode="External"/><Relationship Id="rId20625" Type="http://schemas.openxmlformats.org/officeDocument/2006/relationships/hyperlink" Target="https://ictv.global/ictv/proposals/2019.006G.zip" TargetMode="External"/><Relationship Id="rId1019" Type="http://schemas.openxmlformats.org/officeDocument/2006/relationships/hyperlink" Target="https://ictv.global/ictv/proposals/2021.010B.R.Binomial_names.zip" TargetMode="External"/><Relationship Id="rId5987" Type="http://schemas.openxmlformats.org/officeDocument/2006/relationships/hyperlink" Target="https://ictv.global/ictv/proposals/2021.010B.R.Binomial_names.zip" TargetMode="External"/><Relationship Id="rId19452" Type="http://schemas.openxmlformats.org/officeDocument/2006/relationships/hyperlink" Target="https://ictv.global/taxonomy/taxondetails?taxnode_id=202203782" TargetMode="External"/><Relationship Id="rId72" Type="http://schemas.openxmlformats.org/officeDocument/2006/relationships/hyperlink" Target="https://ictv.global/taxonomy/taxondetails?taxnode_id=202201399" TargetMode="External"/><Relationship Id="rId4589" Type="http://schemas.openxmlformats.org/officeDocument/2006/relationships/hyperlink" Target="https://ictv.global/ictv/proposals/2021.035B.R.Gracegardnervirinae.zip" TargetMode="External"/><Relationship Id="rId8460" Type="http://schemas.openxmlformats.org/officeDocument/2006/relationships/hyperlink" Target="https://ictv.global/taxonomy/taxondetails?taxnode_id=202200454" TargetMode="External"/><Relationship Id="rId9511" Type="http://schemas.openxmlformats.org/officeDocument/2006/relationships/hyperlink" Target="https://ictv.global/ictv/proposals/2022.002F.Bacilladnaviridae_reorg.zip" TargetMode="External"/><Relationship Id="rId10390" Type="http://schemas.openxmlformats.org/officeDocument/2006/relationships/hyperlink" Target="https://ictv.global/taxonomy/taxondetails?taxnode_id=202203273" TargetMode="External"/><Relationship Id="rId11441" Type="http://schemas.openxmlformats.org/officeDocument/2006/relationships/hyperlink" Target="https://ictv.global/ictv/proposals/2020.005F.R.Genomoviridae.zip" TargetMode="External"/><Relationship Id="rId18054" Type="http://schemas.openxmlformats.org/officeDocument/2006/relationships/hyperlink" Target="https://ictv.global/taxonomy/taxondetails?taxnode_id=202206663" TargetMode="External"/><Relationship Id="rId19105" Type="http://schemas.openxmlformats.org/officeDocument/2006/relationships/hyperlink" Target="https://ictv.global/ictv/proposals/2021.006S.R.Picornaviridae_5nsfam.zip" TargetMode="External"/><Relationship Id="rId21399" Type="http://schemas.openxmlformats.org/officeDocument/2006/relationships/hyperlink" Target="https://ictv.global/ictv/proposals/2022.004D.Baculoviridae_6nsp.zip" TargetMode="External"/><Relationship Id="rId1500" Type="http://schemas.openxmlformats.org/officeDocument/2006/relationships/hyperlink" Target="https://ictv.global/taxonomy/taxondetails?taxnode_id=202211647" TargetMode="External"/><Relationship Id="rId7062" Type="http://schemas.openxmlformats.org/officeDocument/2006/relationships/hyperlink" Target="https://ictv.global/taxonomy/taxondetails?taxnode_id=202214688" TargetMode="External"/><Relationship Id="rId8113" Type="http://schemas.openxmlformats.org/officeDocument/2006/relationships/hyperlink" Target="https://ictv.global/ictv/proposals/2021.010B.R.Binomial_names.zip" TargetMode="External"/><Relationship Id="rId10043" Type="http://schemas.openxmlformats.org/officeDocument/2006/relationships/hyperlink" Target="https://ictv.global/ictv/proposals/2019.012D.zip" TargetMode="External"/><Relationship Id="rId14664" Type="http://schemas.openxmlformats.org/officeDocument/2006/relationships/hyperlink" Target="https://ictv.global/taxonomy/taxondetails?taxnode_id=202211027" TargetMode="External"/><Relationship Id="rId21880" Type="http://schemas.openxmlformats.org/officeDocument/2006/relationships/hyperlink" Target="https://ictv.global/taxonomy/taxondetails?taxnode_id=202202545" TargetMode="External"/><Relationship Id="rId3672" Type="http://schemas.openxmlformats.org/officeDocument/2006/relationships/hyperlink" Target="https://ictv.global/taxonomy/taxondetails?taxnode_id=202206871" TargetMode="External"/><Relationship Id="rId4723" Type="http://schemas.openxmlformats.org/officeDocument/2006/relationships/hyperlink" Target="https://ictv.global/ictv/proposals/2021.001B.R.abolish_Caudovirales.zip" TargetMode="External"/><Relationship Id="rId13266" Type="http://schemas.openxmlformats.org/officeDocument/2006/relationships/hyperlink" Target="https://ictv.global/taxonomy/taxondetails?taxnode_id=202205200" TargetMode="External"/><Relationship Id="rId14317" Type="http://schemas.openxmlformats.org/officeDocument/2006/relationships/hyperlink" Target="https://ictv.global/ictv/proposals/2020.095B.R.Leviviricetes.zip" TargetMode="External"/><Relationship Id="rId15715" Type="http://schemas.openxmlformats.org/officeDocument/2006/relationships/hyperlink" Target="https://ictv.global/ictv/proposals/2019.006G.zip" TargetMode="External"/><Relationship Id="rId20482" Type="http://schemas.openxmlformats.org/officeDocument/2006/relationships/hyperlink" Target="https://ictv.global/taxonomy/taxondetails?taxnode_id=202204850" TargetMode="External"/><Relationship Id="rId21533" Type="http://schemas.openxmlformats.org/officeDocument/2006/relationships/hyperlink" Target="https://ictv.global/ictv/proposals/2022.003D.Lefavirales_106rensp.zip" TargetMode="External"/><Relationship Id="rId593" Type="http://schemas.openxmlformats.org/officeDocument/2006/relationships/hyperlink" Target="https://ictv.global/ictv/proposals/2021.010B.R.Binomial_names.zip" TargetMode="External"/><Relationship Id="rId2274" Type="http://schemas.openxmlformats.org/officeDocument/2006/relationships/hyperlink" Target="https://ictv.global/taxonomy/taxondetails?taxnode_id=202214621" TargetMode="External"/><Relationship Id="rId3325" Type="http://schemas.openxmlformats.org/officeDocument/2006/relationships/hyperlink" Target="https://ictv.global/ictv/proposals/2022.085B.Stanwilliamsviridae_nf_2nsf_4ng_6nsp.zip" TargetMode="External"/><Relationship Id="rId17887" Type="http://schemas.openxmlformats.org/officeDocument/2006/relationships/hyperlink" Target="https://ictv.global/ictv/proposals/2021.002M.Phenuiviridae_sprenamed.zip" TargetMode="External"/><Relationship Id="rId18938" Type="http://schemas.openxmlformats.org/officeDocument/2006/relationships/hyperlink" Target="https://ictv.global/taxonomy/taxondetails?taxnode_id=202201989" TargetMode="External"/><Relationship Id="rId20135" Type="http://schemas.openxmlformats.org/officeDocument/2006/relationships/hyperlink" Target="https://ictv.global/ictv/proposals/2019.006G.zip" TargetMode="External"/><Relationship Id="rId246" Type="http://schemas.openxmlformats.org/officeDocument/2006/relationships/hyperlink" Target="https://ictv.global/taxonomy/taxondetails?taxnode_id=202201479" TargetMode="External"/><Relationship Id="rId5497" Type="http://schemas.openxmlformats.org/officeDocument/2006/relationships/hyperlink" Target="https://ictv.global/ictv/proposals/2021.010B.R.Binomial_names.zip" TargetMode="External"/><Relationship Id="rId6548" Type="http://schemas.openxmlformats.org/officeDocument/2006/relationships/hyperlink" Target="https://ictv.global/taxonomy/taxondetails?taxnode_id=202201103" TargetMode="External"/><Relationship Id="rId6895" Type="http://schemas.openxmlformats.org/officeDocument/2006/relationships/hyperlink" Target="https://ictv.global/ictv/proposals/2021.010B.R.Binomial_names.zip" TargetMode="External"/><Relationship Id="rId7946" Type="http://schemas.openxmlformats.org/officeDocument/2006/relationships/hyperlink" Target="https://ictv.global/taxonomy/taxondetails?taxnode_id=202211920" TargetMode="External"/><Relationship Id="rId10927" Type="http://schemas.openxmlformats.org/officeDocument/2006/relationships/hyperlink" Target="https://ictv.global/ictv/proposals/2019.012D.zip" TargetMode="External"/><Relationship Id="rId16489" Type="http://schemas.openxmlformats.org/officeDocument/2006/relationships/hyperlink" Target="https://ictv.global/ictv/proposals/2021.036M.R.Rhabdoviridae_sprename.zip" TargetMode="External"/><Relationship Id="rId4099" Type="http://schemas.openxmlformats.org/officeDocument/2006/relationships/hyperlink" Target="https://ictv.global/ictv/proposals/2021.010B.R.Binomial_names.zip" TargetMode="External"/><Relationship Id="rId9021" Type="http://schemas.openxmlformats.org/officeDocument/2006/relationships/hyperlink" Target="https://ictv.global/ictv/proposals/2019.005G.zip" TargetMode="External"/><Relationship Id="rId13400" Type="http://schemas.openxmlformats.org/officeDocument/2006/relationships/hyperlink" Target="https://ictv.global/taxonomy/taxondetails?taxnode_id=202203765" TargetMode="External"/><Relationship Id="rId16970" Type="http://schemas.openxmlformats.org/officeDocument/2006/relationships/hyperlink" Target="https://ictv.global/taxonomy/taxondetails?taxnode_id=202206262" TargetMode="External"/><Relationship Id="rId12002" Type="http://schemas.openxmlformats.org/officeDocument/2006/relationships/hyperlink" Target="https://ictv.global/taxonomy/taxondetails?taxnode_id=202202734" TargetMode="External"/><Relationship Id="rId15572" Type="http://schemas.openxmlformats.org/officeDocument/2006/relationships/hyperlink" Target="https://ictv.global/taxonomy/taxondetails?taxnode_id=202213221" TargetMode="External"/><Relationship Id="rId16623" Type="http://schemas.openxmlformats.org/officeDocument/2006/relationships/hyperlink" Target="https://ictv.global/ictv/proposals/2021.036M.R.Rhabdoviridae_sprename.zip" TargetMode="External"/><Relationship Id="rId1010" Type="http://schemas.openxmlformats.org/officeDocument/2006/relationships/hyperlink" Target="https://ictv.global/taxonomy/taxondetails?taxnode_id=202206925" TargetMode="External"/><Relationship Id="rId4580" Type="http://schemas.openxmlformats.org/officeDocument/2006/relationships/hyperlink" Target="https://ictv.global/taxonomy/taxondetails?taxnode_id=202212273" TargetMode="External"/><Relationship Id="rId5631" Type="http://schemas.openxmlformats.org/officeDocument/2006/relationships/hyperlink" Target="https://ictv.global/ictv/proposals/2021.010B.R.Binomial_names.zip" TargetMode="External"/><Relationship Id="rId14174" Type="http://schemas.openxmlformats.org/officeDocument/2006/relationships/hyperlink" Target="https://ictv.global/taxonomy/taxondetails?taxnode_id=202210494" TargetMode="External"/><Relationship Id="rId15225" Type="http://schemas.openxmlformats.org/officeDocument/2006/relationships/hyperlink" Target="https://ictv.global/ictv/proposals/2020.095B.R.Leviviricetes.zip" TargetMode="External"/><Relationship Id="rId18795" Type="http://schemas.openxmlformats.org/officeDocument/2006/relationships/hyperlink" Target="https://ictv.global/ictv/proposals/2022.004S.Iflaviridae_rename.zip" TargetMode="External"/><Relationship Id="rId21390" Type="http://schemas.openxmlformats.org/officeDocument/2006/relationships/hyperlink" Target="https://ictv.global/taxonomy/taxondetails?taxnode_id=202202682" TargetMode="External"/><Relationship Id="rId22441" Type="http://schemas.openxmlformats.org/officeDocument/2006/relationships/hyperlink" Target="https://ictv.global/ictv/proposals/2020.009P.R.Betasatellite_61nsp.zip" TargetMode="External"/><Relationship Id="rId4233" Type="http://schemas.openxmlformats.org/officeDocument/2006/relationships/hyperlink" Target="https://ictv.global/ictv/proposals/2021.007B.R.Bclasvirinae.zip" TargetMode="External"/><Relationship Id="rId9905" Type="http://schemas.openxmlformats.org/officeDocument/2006/relationships/hyperlink" Target="https://ictv.global/ictv/proposals/2020.016D.R.Smacoviridae_6ngen_42nsp.zip" TargetMode="External"/><Relationship Id="rId17397" Type="http://schemas.openxmlformats.org/officeDocument/2006/relationships/hyperlink" Target="https://ictv.global/ictv/proposals/2021.028M.Peribunyaviridae_sprename.zip" TargetMode="External"/><Relationship Id="rId19846" Type="http://schemas.openxmlformats.org/officeDocument/2006/relationships/hyperlink" Target="https://ictv.global/taxonomy/taxondetails?taxnode_id=202204662" TargetMode="External"/><Relationship Id="rId21043" Type="http://schemas.openxmlformats.org/officeDocument/2006/relationships/hyperlink" Target="https://ictv.global/ictv/proposals/2019.003G.zip" TargetMode="External"/><Relationship Id="rId7456" Type="http://schemas.openxmlformats.org/officeDocument/2006/relationships/hyperlink" Target="https://ictv.global/taxonomy/taxondetails?taxnode_id=202200485" TargetMode="External"/><Relationship Id="rId10784" Type="http://schemas.openxmlformats.org/officeDocument/2006/relationships/hyperlink" Target="https://ictv.global/taxonomy/taxondetails?taxnode_id=202203424" TargetMode="External"/><Relationship Id="rId7109" Type="http://schemas.openxmlformats.org/officeDocument/2006/relationships/hyperlink" Target="https://ictv.global/ictv/proposals/2021.010B.R.Binomial_names.zip" TargetMode="External"/><Relationship Id="rId10437" Type="http://schemas.openxmlformats.org/officeDocument/2006/relationships/hyperlink" Target="https://ictv.global/ictv/proposals/2019.012D.zip" TargetMode="External"/><Relationship Id="rId16480" Type="http://schemas.openxmlformats.org/officeDocument/2006/relationships/hyperlink" Target="https://ictv.global/taxonomy/taxondetails?taxnode_id=202213325" TargetMode="External"/><Relationship Id="rId20876" Type="http://schemas.openxmlformats.org/officeDocument/2006/relationships/hyperlink" Target="https://ictv.global/taxonomy/taxondetails?taxnode_id=202203803" TargetMode="External"/><Relationship Id="rId3719" Type="http://schemas.openxmlformats.org/officeDocument/2006/relationships/hyperlink" Target="https://ictv.global/ictv/proposals/2021.082B.R.Tevens_new_families.zip" TargetMode="External"/><Relationship Id="rId4090" Type="http://schemas.openxmlformats.org/officeDocument/2006/relationships/hyperlink" Target="https://ictv.global/taxonomy/taxondetails?taxnode_id=202201221" TargetMode="External"/><Relationship Id="rId16133" Type="http://schemas.openxmlformats.org/officeDocument/2006/relationships/hyperlink" Target="https://ictv.global/ictv/proposals/2022.016M.Nyamiviridae_2nsp.zip" TargetMode="External"/><Relationship Id="rId20529" Type="http://schemas.openxmlformats.org/officeDocument/2006/relationships/hyperlink" Target="https://ictv.global/ictv/proposals/2019.006G.zip" TargetMode="External"/><Relationship Id="rId9762" Type="http://schemas.openxmlformats.org/officeDocument/2006/relationships/hyperlink" Target="https://ictv.global/taxonomy/taxondetails?taxnode_id=202202969" TargetMode="External"/><Relationship Id="rId12743" Type="http://schemas.openxmlformats.org/officeDocument/2006/relationships/hyperlink" Target="https://ictv.global/ictv/proposals/2019.006G.zip" TargetMode="External"/><Relationship Id="rId19356" Type="http://schemas.openxmlformats.org/officeDocument/2006/relationships/hyperlink" Target="https://ictv.global/taxonomy/taxondetails?taxnode_id=202215095" TargetMode="External"/><Relationship Id="rId2802" Type="http://schemas.openxmlformats.org/officeDocument/2006/relationships/hyperlink" Target="https://ictv.global/taxonomy/taxondetails?taxnode_id=202214734" TargetMode="External"/><Relationship Id="rId9415" Type="http://schemas.openxmlformats.org/officeDocument/2006/relationships/hyperlink" Target="https://ictv.global/ictv/proposals/2022.005D.Parvoviridae_2ngen_49nsp_125rensp.zip" TargetMode="External"/><Relationship Id="rId10294" Type="http://schemas.openxmlformats.org/officeDocument/2006/relationships/hyperlink" Target="https://ictv.global/taxonomy/taxondetails?taxnode_id=202203242" TargetMode="External"/><Relationship Id="rId19009" Type="http://schemas.openxmlformats.org/officeDocument/2006/relationships/hyperlink" Target="https://ictv.global/ictv/proposals/2021.006S.R.Picornaviridae_5nsfam.zip" TargetMode="External"/><Relationship Id="rId15966" Type="http://schemas.openxmlformats.org/officeDocument/2006/relationships/hyperlink" Target="https://ictv.global/taxonomy/taxondetails?taxnode_id=202214198" TargetMode="External"/><Relationship Id="rId3576" Type="http://schemas.openxmlformats.org/officeDocument/2006/relationships/hyperlink" Target="https://ictv.global/taxonomy/taxondetails?taxnode_id=202211996" TargetMode="External"/><Relationship Id="rId15619" Type="http://schemas.openxmlformats.org/officeDocument/2006/relationships/hyperlink" Target="https://ictv.global/ictv/proposals/2022.003F.Botourmiaviridae_15nsp.zip" TargetMode="External"/><Relationship Id="rId20386" Type="http://schemas.openxmlformats.org/officeDocument/2006/relationships/hyperlink" Target="https://ictv.global/taxonomy/taxondetails?taxnode_id=202203816" TargetMode="External"/><Relationship Id="rId3229" Type="http://schemas.openxmlformats.org/officeDocument/2006/relationships/hyperlink" Target="https://ictv.global/ictv/proposals/2021.010B.R.Binomial_names.zip" TargetMode="External"/><Relationship Id="rId20039" Type="http://schemas.openxmlformats.org/officeDocument/2006/relationships/hyperlink" Target="https://ictv.global/ictv/proposals/2019.006G.zip" TargetMode="External"/><Relationship Id="rId6799" Type="http://schemas.openxmlformats.org/officeDocument/2006/relationships/hyperlink" Target="https://ictv.global/ictv/proposals/2021.010B.R.Binomial_names.zip" TargetMode="External"/><Relationship Id="rId14702" Type="http://schemas.openxmlformats.org/officeDocument/2006/relationships/hyperlink" Target="https://ictv.global/taxonomy/taxondetails?taxnode_id=202211068" TargetMode="External"/><Relationship Id="rId9272" Type="http://schemas.openxmlformats.org/officeDocument/2006/relationships/hyperlink" Target="https://ictv.global/taxonomy/taxondetails?taxnode_id=202207329" TargetMode="External"/><Relationship Id="rId12253" Type="http://schemas.openxmlformats.org/officeDocument/2006/relationships/hyperlink" Target="https://ictv.global/ictv/proposals/2019.006G.zip" TargetMode="External"/><Relationship Id="rId631" Type="http://schemas.openxmlformats.org/officeDocument/2006/relationships/hyperlink" Target="https://ictv.global/ictv/proposals/2021.010B.R.Binomial_names.zip" TargetMode="External"/><Relationship Id="rId2312" Type="http://schemas.openxmlformats.org/officeDocument/2006/relationships/hyperlink" Target="https://ictv.global/taxonomy/taxondetails?taxnode_id=202200369" TargetMode="External"/><Relationship Id="rId5882" Type="http://schemas.openxmlformats.org/officeDocument/2006/relationships/hyperlink" Target="https://ictv.global/taxonomy/taxondetails?taxnode_id=202209813" TargetMode="External"/><Relationship Id="rId15476" Type="http://schemas.openxmlformats.org/officeDocument/2006/relationships/hyperlink" Target="https://ictv.global/taxonomy/taxondetails?taxnode_id=202212550" TargetMode="External"/><Relationship Id="rId17925" Type="http://schemas.openxmlformats.org/officeDocument/2006/relationships/hyperlink" Target="https://ictv.global/ictv/proposals/2021.002M.Phenuiviridae_sprenamed.zip" TargetMode="External"/><Relationship Id="rId5535" Type="http://schemas.openxmlformats.org/officeDocument/2006/relationships/hyperlink" Target="https://ictv.global/ictv/proposals/2022.084B.Caudoviricetes_6ng_33nsp.zip" TargetMode="External"/><Relationship Id="rId15129" Type="http://schemas.openxmlformats.org/officeDocument/2006/relationships/hyperlink" Target="https://ictv.global/ictv/proposals/2020.095B.R.Leviviricetes.zip" TargetMode="External"/><Relationship Id="rId22345" Type="http://schemas.openxmlformats.org/officeDocument/2006/relationships/hyperlink" Target="https://ictv.global/ictv/proposals/2020.009P.R.Betasatellite_61nsp.zip" TargetMode="External"/><Relationship Id="rId3086" Type="http://schemas.openxmlformats.org/officeDocument/2006/relationships/hyperlink" Target="https://ictv.global/taxonomy/taxondetails?taxnode_id=202211755" TargetMode="External"/><Relationship Id="rId8758" Type="http://schemas.openxmlformats.org/officeDocument/2006/relationships/hyperlink" Target="https://ictv.global/taxonomy/taxondetails?taxnode_id=202209590" TargetMode="External"/><Relationship Id="rId18699" Type="http://schemas.openxmlformats.org/officeDocument/2006/relationships/hyperlink" Target="https://ictv.global/ictv/proposals/2021.005S.R.Nidovirales.zip" TargetMode="External"/><Relationship Id="rId11739" Type="http://schemas.openxmlformats.org/officeDocument/2006/relationships/hyperlink" Target="https://ictv.global/ictv/proposals/2019.006G.zip" TargetMode="External"/><Relationship Id="rId14212" Type="http://schemas.openxmlformats.org/officeDocument/2006/relationships/hyperlink" Target="https://ictv.global/taxonomy/taxondetails?taxnode_id=202210528" TargetMode="External"/><Relationship Id="rId17782" Type="http://schemas.openxmlformats.org/officeDocument/2006/relationships/hyperlink" Target="https://ictv.global/taxonomy/taxondetails?taxnode_id=202200150" TargetMode="External"/><Relationship Id="rId141" Type="http://schemas.openxmlformats.org/officeDocument/2006/relationships/hyperlink" Target="https://ictv.global/ictv/proposals/2022.002D.Herpesvirales_9nsp.zip" TargetMode="External"/><Relationship Id="rId7841" Type="http://schemas.openxmlformats.org/officeDocument/2006/relationships/hyperlink" Target="https://ictv.global/ictv/proposals/2022.084B.Caudoviricetes_6ng_33nsp.zip" TargetMode="External"/><Relationship Id="rId10822" Type="http://schemas.openxmlformats.org/officeDocument/2006/relationships/hyperlink" Target="https://ictv.global/taxonomy/taxondetails?taxnode_id=202203438" TargetMode="External"/><Relationship Id="rId17435" Type="http://schemas.openxmlformats.org/officeDocument/2006/relationships/hyperlink" Target="https://ictv.global/ictv/proposals/2021.028M.Peribunyaviridae_sprename.zip" TargetMode="External"/><Relationship Id="rId5392" Type="http://schemas.openxmlformats.org/officeDocument/2006/relationships/hyperlink" Target="https://ictv.global/taxonomy/taxondetails?taxnode_id=202212719" TargetMode="External"/><Relationship Id="rId5045" Type="http://schemas.openxmlformats.org/officeDocument/2006/relationships/hyperlink" Target="https://ictv.global/ictv/proposals/2021.062B.R.Pclasvirinae_new_genera.zip" TargetMode="External"/><Relationship Id="rId11596" Type="http://schemas.openxmlformats.org/officeDocument/2006/relationships/hyperlink" Target="https://ictv.global/taxonomy/taxondetails?taxnode_id=202209096" TargetMode="External"/><Relationship Id="rId1655" Type="http://schemas.openxmlformats.org/officeDocument/2006/relationships/hyperlink" Target="https://ictv.global/ictv/proposals/2021.010B.R.Binomial_names.zip" TargetMode="External"/><Relationship Id="rId8268" Type="http://schemas.openxmlformats.org/officeDocument/2006/relationships/hyperlink" Target="https://ictv.global/taxonomy/taxondetails?taxnode_id=202200637" TargetMode="External"/><Relationship Id="rId11249" Type="http://schemas.openxmlformats.org/officeDocument/2006/relationships/hyperlink" Target="https://ictv.global/ictv/proposals/2020.005F.R.Genomoviridae.zip" TargetMode="External"/><Relationship Id="rId20914" Type="http://schemas.openxmlformats.org/officeDocument/2006/relationships/hyperlink" Target="https://ictv.global/taxonomy/taxondetails?taxnode_id=202204752" TargetMode="External"/><Relationship Id="rId1308" Type="http://schemas.openxmlformats.org/officeDocument/2006/relationships/hyperlink" Target="https://ictv.global/taxonomy/taxondetails?taxnode_id=202208421" TargetMode="External"/><Relationship Id="rId19741" Type="http://schemas.openxmlformats.org/officeDocument/2006/relationships/hyperlink" Target="https://ictv.global/ictv/proposals/2019.006G.zip" TargetMode="External"/><Relationship Id="rId4878" Type="http://schemas.openxmlformats.org/officeDocument/2006/relationships/hyperlink" Target="https://ictv.global/taxonomy/taxondetails?taxnode_id=202212350" TargetMode="External"/><Relationship Id="rId9800" Type="http://schemas.openxmlformats.org/officeDocument/2006/relationships/hyperlink" Target="https://ictv.global/taxonomy/taxondetails?taxnode_id=202214106" TargetMode="External"/><Relationship Id="rId17292" Type="http://schemas.openxmlformats.org/officeDocument/2006/relationships/hyperlink" Target="https://ictv.global/taxonomy/taxondetails?taxnode_id=202206595" TargetMode="External"/><Relationship Id="rId21688" Type="http://schemas.openxmlformats.org/officeDocument/2006/relationships/hyperlink" Target="https://ictv.global/taxonomy/taxondetails?taxnode_id=202205712" TargetMode="External"/><Relationship Id="rId14" Type="http://schemas.openxmlformats.org/officeDocument/2006/relationships/hyperlink" Target="https://ictv.global/taxonomy/taxondetails?taxnode_id=202201536" TargetMode="External"/><Relationship Id="rId7004" Type="http://schemas.openxmlformats.org/officeDocument/2006/relationships/hyperlink" Target="https://ictv.global/taxonomy/taxondetails?taxnode_id=202212423" TargetMode="External"/><Relationship Id="rId7351" Type="http://schemas.openxmlformats.org/officeDocument/2006/relationships/hyperlink" Target="https://ictv.global/ictv/proposals/2021.010B.R.Binomial_names.zip" TargetMode="External"/><Relationship Id="rId10332" Type="http://schemas.openxmlformats.org/officeDocument/2006/relationships/hyperlink" Target="https://ictv.global/taxonomy/taxondetails?taxnode_id=202207523" TargetMode="External"/><Relationship Id="rId3961" Type="http://schemas.openxmlformats.org/officeDocument/2006/relationships/hyperlink" Target="https://ictv.global/ictv/proposals/2021.005B.R.Arquatrovirinae.zip" TargetMode="External"/><Relationship Id="rId13555" Type="http://schemas.openxmlformats.org/officeDocument/2006/relationships/hyperlink" Target="https://ictv.global/ictv/proposals/2021.003F.R.Mitoviridae_100nsp_4ngen.zip" TargetMode="External"/><Relationship Id="rId20771" Type="http://schemas.openxmlformats.org/officeDocument/2006/relationships/hyperlink" Target="https://ictv.global/ictv/proposals/2019.003G.zip" TargetMode="External"/><Relationship Id="rId3614" Type="http://schemas.openxmlformats.org/officeDocument/2006/relationships/hyperlink" Target="https://ictv.global/taxonomy/taxondetails?taxnode_id=202200342" TargetMode="External"/><Relationship Id="rId13208" Type="http://schemas.openxmlformats.org/officeDocument/2006/relationships/hyperlink" Target="https://ictv.global/taxonomy/taxondetails?taxnode_id=202203927" TargetMode="External"/><Relationship Id="rId20424" Type="http://schemas.openxmlformats.org/officeDocument/2006/relationships/hyperlink" Target="https://ictv.global/taxonomy/taxondetails?taxnode_id=202203836" TargetMode="External"/><Relationship Id="rId1165" Type="http://schemas.openxmlformats.org/officeDocument/2006/relationships/hyperlink" Target="https://ictv.global/ictv/proposals/2021.010B.R.Binomial_names.zip" TargetMode="External"/><Relationship Id="rId6837" Type="http://schemas.openxmlformats.org/officeDocument/2006/relationships/hyperlink" Target="https://ictv.global/ictv/proposals/2021.047B.R.Leonardvirus.zip" TargetMode="External"/><Relationship Id="rId16778" Type="http://schemas.openxmlformats.org/officeDocument/2006/relationships/hyperlink" Target="https://ictv.global/taxonomy/taxondetails?taxnode_id=202207687" TargetMode="External"/><Relationship Id="rId19251" Type="http://schemas.openxmlformats.org/officeDocument/2006/relationships/hyperlink" Target="https://ictv.global/ictv/proposals/2022.005P.Secoviridae_rename.zip" TargetMode="External"/><Relationship Id="rId4388" Type="http://schemas.openxmlformats.org/officeDocument/2006/relationships/hyperlink" Target="https://ictv.global/taxonomy/taxondetails?taxnode_id=202214571" TargetMode="External"/><Relationship Id="rId9310" Type="http://schemas.openxmlformats.org/officeDocument/2006/relationships/hyperlink" Target="https://ictv.global/taxonomy/taxondetails?taxnode_id=202204242" TargetMode="External"/><Relationship Id="rId21198" Type="http://schemas.openxmlformats.org/officeDocument/2006/relationships/hyperlink" Target="https://ictv.global/taxonomy/taxondetails?taxnode_id=202202422" TargetMode="External"/><Relationship Id="rId15861" Type="http://schemas.openxmlformats.org/officeDocument/2006/relationships/hyperlink" Target="https://ictv.global/ictv/proposals/2020.026M.R.Jingchuvirales.zip" TargetMode="External"/><Relationship Id="rId5920" Type="http://schemas.openxmlformats.org/officeDocument/2006/relationships/hyperlink" Target="https://ictv.global/taxonomy/taxondetails?taxnode_id=202200877" TargetMode="External"/><Relationship Id="rId15514" Type="http://schemas.openxmlformats.org/officeDocument/2006/relationships/hyperlink" Target="https://ictv.global/taxonomy/taxondetails?taxnode_id=202208728" TargetMode="External"/><Relationship Id="rId3471" Type="http://schemas.openxmlformats.org/officeDocument/2006/relationships/hyperlink" Target="https://ictv.global/ictv/proposals/2021.082B.R.Tevens_new_families.zip" TargetMode="External"/><Relationship Id="rId13065" Type="http://schemas.openxmlformats.org/officeDocument/2006/relationships/hyperlink" Target="https://ictv.global/ictv/proposals/2022.007S.Flaviviridae_1genren_sprenamed.zip" TargetMode="External"/><Relationship Id="rId18737" Type="http://schemas.openxmlformats.org/officeDocument/2006/relationships/hyperlink" Target="https://ictv.global/ictv/proposals/2022.003S.Dicistroviridae_rename.zip" TargetMode="External"/><Relationship Id="rId20281" Type="http://schemas.openxmlformats.org/officeDocument/2006/relationships/hyperlink" Target="https://ictv.global/ictv/proposals/2022.008P.Caulimoviridae_rename.zip" TargetMode="External"/><Relationship Id="rId3124" Type="http://schemas.openxmlformats.org/officeDocument/2006/relationships/hyperlink" Target="https://ictv.global/taxonomy/taxondetails?taxnode_id=202200644" TargetMode="External"/><Relationship Id="rId6694" Type="http://schemas.openxmlformats.org/officeDocument/2006/relationships/hyperlink" Target="https://ictv.global/taxonomy/taxondetails?taxnode_id=202212378" TargetMode="External"/><Relationship Id="rId16288" Type="http://schemas.openxmlformats.org/officeDocument/2006/relationships/hyperlink" Target="https://ictv.global/taxonomy/taxondetails?taxnode_id=202201627" TargetMode="External"/><Relationship Id="rId6347" Type="http://schemas.openxmlformats.org/officeDocument/2006/relationships/hyperlink" Target="https://ictv.global/ictv/proposals/2021.010B.R.Binomial_names.zip" TargetMode="External"/><Relationship Id="rId12898" Type="http://schemas.openxmlformats.org/officeDocument/2006/relationships/hyperlink" Target="https://ictv.global/taxonomy/taxondetails?taxnode_id=202202334" TargetMode="External"/><Relationship Id="rId17820" Type="http://schemas.openxmlformats.org/officeDocument/2006/relationships/hyperlink" Target="https://ictv.global/taxonomy/taxondetails?taxnode_id=202209838" TargetMode="External"/><Relationship Id="rId2957" Type="http://schemas.openxmlformats.org/officeDocument/2006/relationships/hyperlink" Target="https://ictv.global/ictv/proposals/2022.065B.Pootjesviridae_nf.zip" TargetMode="External"/><Relationship Id="rId15371" Type="http://schemas.openxmlformats.org/officeDocument/2006/relationships/hyperlink" Target="https://ictv.global/ictv/proposals/2020.095B.R.Leviviricetes.zip" TargetMode="External"/><Relationship Id="rId929" Type="http://schemas.openxmlformats.org/officeDocument/2006/relationships/hyperlink" Target="https://ictv.global/ictv/proposals/2021.010B.R.Binomial_names.zip" TargetMode="External"/><Relationship Id="rId5430" Type="http://schemas.openxmlformats.org/officeDocument/2006/relationships/hyperlink" Target="https://ictv.global/taxonomy/taxondetails?taxnode_id=202209360" TargetMode="External"/><Relationship Id="rId11981" Type="http://schemas.openxmlformats.org/officeDocument/2006/relationships/hyperlink" Target="https://ictv.global/ictv/proposals/2019.006G.zip" TargetMode="External"/><Relationship Id="rId15024" Type="http://schemas.openxmlformats.org/officeDocument/2006/relationships/hyperlink" Target="https://ictv.global/taxonomy/taxondetails?taxnode_id=202211260" TargetMode="External"/><Relationship Id="rId18594" Type="http://schemas.openxmlformats.org/officeDocument/2006/relationships/hyperlink" Target="https://ictv.global/taxonomy/taxondetails?taxnode_id=202201873" TargetMode="External"/><Relationship Id="rId22240" Type="http://schemas.openxmlformats.org/officeDocument/2006/relationships/hyperlink" Target="https://ictv.global/taxonomy/taxondetails?taxnode_id=202204517" TargetMode="External"/><Relationship Id="rId8653" Type="http://schemas.openxmlformats.org/officeDocument/2006/relationships/hyperlink" Target="https://ictv.global/ictv/proposals/2021.007D.R.Polyomaviridae_2ngen_117rensp.zip" TargetMode="External"/><Relationship Id="rId11634" Type="http://schemas.openxmlformats.org/officeDocument/2006/relationships/hyperlink" Target="https://ictv.global/taxonomy/taxondetails?taxnode_id=202208641" TargetMode="External"/><Relationship Id="rId18247" Type="http://schemas.openxmlformats.org/officeDocument/2006/relationships/hyperlink" Target="https://ictv.global/ictv/proposals/2021.006F.R.Hypoviridae_8newgen_35newsp.zip" TargetMode="External"/><Relationship Id="rId8306" Type="http://schemas.openxmlformats.org/officeDocument/2006/relationships/hyperlink" Target="https://ictv.global/taxonomy/taxondetails?taxnode_id=202212652" TargetMode="External"/><Relationship Id="rId4916" Type="http://schemas.openxmlformats.org/officeDocument/2006/relationships/hyperlink" Target="https://ictv.global/taxonomy/taxondetails?taxnode_id=202212777" TargetMode="External"/><Relationship Id="rId14857" Type="http://schemas.openxmlformats.org/officeDocument/2006/relationships/hyperlink" Target="https://ictv.global/ictv/proposals/2020.095B.R.Leviviricetes.zip" TargetMode="External"/><Relationship Id="rId17330" Type="http://schemas.openxmlformats.org/officeDocument/2006/relationships/hyperlink" Target="https://ictv.global/taxonomy/taxondetails?taxnode_id=202200107" TargetMode="External"/><Relationship Id="rId786" Type="http://schemas.openxmlformats.org/officeDocument/2006/relationships/hyperlink" Target="https://ictv.global/taxonomy/taxondetails?taxnode_id=202214362" TargetMode="External"/><Relationship Id="rId2467" Type="http://schemas.openxmlformats.org/officeDocument/2006/relationships/hyperlink" Target="https://ictv.global/ictv/proposals/2021.010B.R.Binomial_names.zip" TargetMode="External"/><Relationship Id="rId21726" Type="http://schemas.openxmlformats.org/officeDocument/2006/relationships/hyperlink" Target="https://ictv.global/taxonomy/taxondetails?taxnode_id=202202513" TargetMode="External"/><Relationship Id="rId439" Type="http://schemas.openxmlformats.org/officeDocument/2006/relationships/hyperlink" Target="https://ictv.global/ictv/proposals/2021.022B.R.Crassvirales.zip" TargetMode="External"/><Relationship Id="rId13940" Type="http://schemas.openxmlformats.org/officeDocument/2006/relationships/hyperlink" Target="https://ictv.global/taxonomy/taxondetails?taxnode_id=202210305" TargetMode="External"/><Relationship Id="rId8163" Type="http://schemas.openxmlformats.org/officeDocument/2006/relationships/hyperlink" Target="https://ictv.global/ictv/proposals/2021.010B.R.Binomial_names.zip" TargetMode="External"/><Relationship Id="rId11491" Type="http://schemas.openxmlformats.org/officeDocument/2006/relationships/hyperlink" Target="https://ictv.global/ictv/proposals/2020.005F.R.Genomoviridae.zip" TargetMode="External"/><Relationship Id="rId1550" Type="http://schemas.openxmlformats.org/officeDocument/2006/relationships/hyperlink" Target="https://ictv.global/taxonomy/taxondetails?taxnode_id=202208216" TargetMode="External"/><Relationship Id="rId11144" Type="http://schemas.openxmlformats.org/officeDocument/2006/relationships/hyperlink" Target="https://ictv.global/taxonomy/taxondetails?taxnode_id=202208960" TargetMode="External"/><Relationship Id="rId16816" Type="http://schemas.openxmlformats.org/officeDocument/2006/relationships/hyperlink" Target="https://ictv.global/taxonomy/taxondetails?taxnode_id=202207666" TargetMode="External"/><Relationship Id="rId1203" Type="http://schemas.openxmlformats.org/officeDocument/2006/relationships/hyperlink" Target="https://ictv.global/ictv/proposals/2021.010B.R.Binomial_names.zip" TargetMode="External"/><Relationship Id="rId4773" Type="http://schemas.openxmlformats.org/officeDocument/2006/relationships/hyperlink" Target="https://ictv.global/ictv/proposals/2021.010B.R.Binomial_names.zip" TargetMode="External"/><Relationship Id="rId14367" Type="http://schemas.openxmlformats.org/officeDocument/2006/relationships/hyperlink" Target="https://ictv.global/ictv/proposals/2020.095B.R.Leviviricetes.zip" TargetMode="External"/><Relationship Id="rId21583" Type="http://schemas.openxmlformats.org/officeDocument/2006/relationships/hyperlink" Target="https://ictv.global/ictv/proposals/2017.004P.A.v4.Alphasatellitidae.zip" TargetMode="External"/><Relationship Id="rId4426" Type="http://schemas.openxmlformats.org/officeDocument/2006/relationships/hyperlink" Target="https://ictv.global/taxonomy/taxondetails?taxnode_id=202200197" TargetMode="External"/><Relationship Id="rId7996" Type="http://schemas.openxmlformats.org/officeDocument/2006/relationships/hyperlink" Target="https://ictv.global/taxonomy/taxondetails?taxnode_id=202211890" TargetMode="External"/><Relationship Id="rId21236" Type="http://schemas.openxmlformats.org/officeDocument/2006/relationships/hyperlink" Target="https://ictv.global/taxonomy/taxondetails?taxnode_id=202202439" TargetMode="External"/><Relationship Id="rId296" Type="http://schemas.openxmlformats.org/officeDocument/2006/relationships/hyperlink" Target="https://ictv.global/taxonomy/taxondetails?taxnode_id=202206410" TargetMode="External"/><Relationship Id="rId7649" Type="http://schemas.openxmlformats.org/officeDocument/2006/relationships/hyperlink" Target="https://ictv.global/ictv/proposals/2022.080B.Caudoviricetes_6ng.zip" TargetMode="External"/><Relationship Id="rId10977" Type="http://schemas.openxmlformats.org/officeDocument/2006/relationships/hyperlink" Target="https://ictv.global/ictv/proposals/2019.012D.zip" TargetMode="External"/><Relationship Id="rId13450" Type="http://schemas.openxmlformats.org/officeDocument/2006/relationships/hyperlink" Target="https://ictv.global/taxonomy/taxondetails?taxnode_id=202213805" TargetMode="External"/><Relationship Id="rId1060" Type="http://schemas.openxmlformats.org/officeDocument/2006/relationships/hyperlink" Target="https://ictv.global/taxonomy/taxondetails?taxnode_id=202200571" TargetMode="External"/><Relationship Id="rId13103" Type="http://schemas.openxmlformats.org/officeDocument/2006/relationships/hyperlink" Target="https://ictv.global/ictv/proposals/2022.007S.Flaviviridae_1genren_sprenamed.zip" TargetMode="External"/><Relationship Id="rId16673" Type="http://schemas.openxmlformats.org/officeDocument/2006/relationships/hyperlink" Target="https://ictv.global/ictv/proposals/2021.036M.R.Rhabdoviridae_sprename.zip" TargetMode="External"/><Relationship Id="rId6732" Type="http://schemas.openxmlformats.org/officeDocument/2006/relationships/hyperlink" Target="https://ictv.global/taxonomy/taxondetails?taxnode_id=202212382" TargetMode="External"/><Relationship Id="rId16326" Type="http://schemas.openxmlformats.org/officeDocument/2006/relationships/hyperlink" Target="https://ictv.global/taxonomy/taxondetails?taxnode_id=202201657" TargetMode="External"/><Relationship Id="rId19896" Type="http://schemas.openxmlformats.org/officeDocument/2006/relationships/hyperlink" Target="https://ictv.global/taxonomy/taxondetails?taxnode_id=202204673" TargetMode="External"/><Relationship Id="rId4283" Type="http://schemas.openxmlformats.org/officeDocument/2006/relationships/hyperlink" Target="https://ictv.global/ictv/proposals/2021.010B.R.Binomial_names.zip" TargetMode="External"/><Relationship Id="rId9955" Type="http://schemas.openxmlformats.org/officeDocument/2006/relationships/hyperlink" Target="https://ictv.global/ictv/proposals/2020.016D.R.Smacoviridae_6ngen_42nsp.zip" TargetMode="External"/><Relationship Id="rId19549" Type="http://schemas.openxmlformats.org/officeDocument/2006/relationships/hyperlink" Target="https://ictv.global/ictv/proposals/2020.001G.R.Abolish_type_species.pdf" TargetMode="External"/><Relationship Id="rId21093" Type="http://schemas.openxmlformats.org/officeDocument/2006/relationships/hyperlink" Target="https://ictv.global/ictv/proposals/2021.010B.R.Binomial_names.zip" TargetMode="External"/><Relationship Id="rId9608" Type="http://schemas.openxmlformats.org/officeDocument/2006/relationships/hyperlink" Target="https://ictv.global/taxonomy/taxondetails?taxnode_id=202202923" TargetMode="External"/><Relationship Id="rId10487" Type="http://schemas.openxmlformats.org/officeDocument/2006/relationships/hyperlink" Target="https://ictv.global/ictv/proposals/2019.012D.zip" TargetMode="External"/><Relationship Id="rId12936" Type="http://schemas.openxmlformats.org/officeDocument/2006/relationships/hyperlink" Target="https://ictv.global/taxonomy/taxondetails?taxnode_id=202202351" TargetMode="External"/><Relationship Id="rId7159" Type="http://schemas.openxmlformats.org/officeDocument/2006/relationships/hyperlink" Target="https://ictv.global/ictv/proposals/2021.010B.R.Binomial_names.zip" TargetMode="External"/><Relationship Id="rId16183" Type="http://schemas.openxmlformats.org/officeDocument/2006/relationships/hyperlink" Target="https://ictv.global/ictv/proposals/2021.026M.Paramyxoviridae_sprename.zip" TargetMode="External"/><Relationship Id="rId18632" Type="http://schemas.openxmlformats.org/officeDocument/2006/relationships/hyperlink" Target="https://ictv.global/taxonomy/taxondetails?taxnode_id=202201898" TargetMode="External"/><Relationship Id="rId3769" Type="http://schemas.openxmlformats.org/officeDocument/2006/relationships/hyperlink" Target="https://ictv.global/ictv/proposals/2021.082B.R.Tevens_new_families.zip" TargetMode="External"/><Relationship Id="rId6242" Type="http://schemas.openxmlformats.org/officeDocument/2006/relationships/hyperlink" Target="https://ictv.global/taxonomy/taxondetails?taxnode_id=202201282" TargetMode="External"/><Relationship Id="rId20579" Type="http://schemas.openxmlformats.org/officeDocument/2006/relationships/hyperlink" Target="https://ictv.global/ictv/proposals/2019.006G.zip" TargetMode="External"/><Relationship Id="rId12793" Type="http://schemas.openxmlformats.org/officeDocument/2006/relationships/hyperlink" Target="https://ictv.global/ictv/proposals/2020.001G.R.Abolish_type_species.pdf" TargetMode="External"/><Relationship Id="rId2852" Type="http://schemas.openxmlformats.org/officeDocument/2006/relationships/hyperlink" Target="https://ictv.global/taxonomy/taxondetails?taxnode_id=202211608" TargetMode="External"/><Relationship Id="rId9465" Type="http://schemas.openxmlformats.org/officeDocument/2006/relationships/hyperlink" Target="https://ictv.global/ictv/proposals/2022.005D.Parvoviridae_2ngen_49nsp_125rensp.zip" TargetMode="External"/><Relationship Id="rId12446" Type="http://schemas.openxmlformats.org/officeDocument/2006/relationships/hyperlink" Target="https://ictv.global/taxonomy/taxondetails?taxnode_id=202205442" TargetMode="External"/><Relationship Id="rId19059" Type="http://schemas.openxmlformats.org/officeDocument/2006/relationships/hyperlink" Target="https://ictv.global/ictv/proposals/2021.006S.R.Picornaviridae_5nsfam.zip" TargetMode="External"/><Relationship Id="rId824" Type="http://schemas.openxmlformats.org/officeDocument/2006/relationships/hyperlink" Target="https://ictv.global/taxonomy/taxondetails?taxnode_id=202214390" TargetMode="External"/><Relationship Id="rId2505" Type="http://schemas.openxmlformats.org/officeDocument/2006/relationships/hyperlink" Target="https://ictv.global/ictv/proposals/2021.082B.R.Tevens_new_families.zip" TargetMode="External"/><Relationship Id="rId9118" Type="http://schemas.openxmlformats.org/officeDocument/2006/relationships/hyperlink" Target="https://ictv.global/taxonomy/taxondetails?taxnode_id=202204129" TargetMode="External"/><Relationship Id="rId15669" Type="http://schemas.openxmlformats.org/officeDocument/2006/relationships/hyperlink" Target="https://ictv.global/ictv/proposals/2020.001G.R.Abolish_type_species.pdf" TargetMode="External"/><Relationship Id="rId5728" Type="http://schemas.openxmlformats.org/officeDocument/2006/relationships/hyperlink" Target="https://ictv.global/taxonomy/taxondetails?taxnode_id=202207138" TargetMode="External"/><Relationship Id="rId18142" Type="http://schemas.openxmlformats.org/officeDocument/2006/relationships/hyperlink" Target="https://ictv.global/taxonomy/taxondetails?taxnode_id=202206725" TargetMode="External"/><Relationship Id="rId22538" Type="http://schemas.openxmlformats.org/officeDocument/2006/relationships/hyperlink" Target="https://ictv.global/taxonomy/taxondetails?taxnode_id=202205189" TargetMode="External"/><Relationship Id="rId3279" Type="http://schemas.openxmlformats.org/officeDocument/2006/relationships/hyperlink" Target="https://ictv.global/ictv/proposals/2021.010B.R.Binomial_names.zip" TargetMode="External"/><Relationship Id="rId8201" Type="http://schemas.openxmlformats.org/officeDocument/2006/relationships/hyperlink" Target="https://ictv.global/ictv/proposals/2021.010B.R.Binomial_names.zip" TargetMode="External"/><Relationship Id="rId20089" Type="http://schemas.openxmlformats.org/officeDocument/2006/relationships/hyperlink" Target="https://ictv.global/ictv/proposals/2021.005F.R.Yadokarivirales_neworder.zip" TargetMode="External"/><Relationship Id="rId14752" Type="http://schemas.openxmlformats.org/officeDocument/2006/relationships/hyperlink" Target="https://ictv.global/taxonomy/taxondetails?taxnode_id=202211107" TargetMode="External"/><Relationship Id="rId4811" Type="http://schemas.openxmlformats.org/officeDocument/2006/relationships/hyperlink" Target="https://ictv.global/ictv/proposals/2021.010B.R.Binomial_names.zip" TargetMode="External"/><Relationship Id="rId14405" Type="http://schemas.openxmlformats.org/officeDocument/2006/relationships/hyperlink" Target="https://ictv.global/ictv/proposals/2020.095B.R.Leviviricetes.zip" TargetMode="External"/><Relationship Id="rId17975" Type="http://schemas.openxmlformats.org/officeDocument/2006/relationships/hyperlink" Target="https://ictv.global/ictv/proposals/2021.002M.Phenuiviridae_sprenamed.zip" TargetMode="External"/><Relationship Id="rId21621" Type="http://schemas.openxmlformats.org/officeDocument/2006/relationships/hyperlink" Target="https://ictv.global/ictv/proposals/2017.004P.A.v4.Alphasatellitidae.zip" TargetMode="External"/><Relationship Id="rId681" Type="http://schemas.openxmlformats.org/officeDocument/2006/relationships/hyperlink" Target="https://ictv.global/ictv/proposals/2022.001B.Aliceevansviridae.zip" TargetMode="External"/><Relationship Id="rId2362" Type="http://schemas.openxmlformats.org/officeDocument/2006/relationships/hyperlink" Target="https://ictv.global/taxonomy/taxondetails?taxnode_id=202200463" TargetMode="External"/><Relationship Id="rId17628" Type="http://schemas.openxmlformats.org/officeDocument/2006/relationships/hyperlink" Target="https://ictv.global/taxonomy/taxondetails?taxnode_id=202200129" TargetMode="External"/><Relationship Id="rId334" Type="http://schemas.openxmlformats.org/officeDocument/2006/relationships/hyperlink" Target="https://ictv.global/taxonomy/taxondetails?taxnode_id=202213483" TargetMode="External"/><Relationship Id="rId2015" Type="http://schemas.openxmlformats.org/officeDocument/2006/relationships/hyperlink" Target="https://ictv.global/ictv/proposals/2021.010B.R.Binomial_names.zip" TargetMode="External"/><Relationship Id="rId5585" Type="http://schemas.openxmlformats.org/officeDocument/2006/relationships/hyperlink" Target="https://ictv.global/ictv/proposals/2021.006B.R.Backyardiganvirus.zip" TargetMode="External"/><Relationship Id="rId15179" Type="http://schemas.openxmlformats.org/officeDocument/2006/relationships/hyperlink" Target="https://ictv.global/ictv/proposals/2020.095B.R.Leviviricetes.zip" TargetMode="External"/><Relationship Id="rId22395" Type="http://schemas.openxmlformats.org/officeDocument/2006/relationships/hyperlink" Target="https://ictv.global/ictv/proposals/2016.021a-kP.A.v2.Tolecusatellitidae.pdf" TargetMode="External"/><Relationship Id="rId5238" Type="http://schemas.openxmlformats.org/officeDocument/2006/relationships/hyperlink" Target="https://ictv.global/taxonomy/taxondetails?taxnode_id=202200350" TargetMode="External"/><Relationship Id="rId22048" Type="http://schemas.openxmlformats.org/officeDocument/2006/relationships/hyperlink" Target="https://ictv.global/taxonomy/taxondetails?taxnode_id=202203161" TargetMode="External"/><Relationship Id="rId11789" Type="http://schemas.openxmlformats.org/officeDocument/2006/relationships/hyperlink" Target="https://ictv.global/ictv/proposals/2020.028M.R.Reovirales_2nfam.zip" TargetMode="External"/><Relationship Id="rId14262" Type="http://schemas.openxmlformats.org/officeDocument/2006/relationships/hyperlink" Target="https://ictv.global/taxonomy/taxondetails?taxnode_id=202210566" TargetMode="External"/><Relationship Id="rId16711" Type="http://schemas.openxmlformats.org/officeDocument/2006/relationships/hyperlink" Target="https://ictv.global/ictv/proposals/2021.036M.R.Rhabdoviridae_sprename.zip" TargetMode="External"/><Relationship Id="rId1848" Type="http://schemas.openxmlformats.org/officeDocument/2006/relationships/hyperlink" Target="https://ictv.global/taxonomy/taxondetails?taxnode_id=202209949" TargetMode="External"/><Relationship Id="rId4321" Type="http://schemas.openxmlformats.org/officeDocument/2006/relationships/hyperlink" Target="https://ictv.global/ictv/proposals/2021.010B.R.Binomial_names.zip" TargetMode="External"/><Relationship Id="rId19934" Type="http://schemas.openxmlformats.org/officeDocument/2006/relationships/hyperlink" Target="https://ictv.global/taxonomy/taxondetails?taxnode_id=202204689" TargetMode="External"/><Relationship Id="rId21131" Type="http://schemas.openxmlformats.org/officeDocument/2006/relationships/hyperlink" Target="https://ictv.global/ictv/proposals/2019.003G.zip" TargetMode="External"/><Relationship Id="rId191" Type="http://schemas.openxmlformats.org/officeDocument/2006/relationships/hyperlink" Target="https://ictv.global/ictv/proposals/2022.001D.Herpesvirales_1renfam_4rengen_124rensp_6absp.zip" TargetMode="External"/><Relationship Id="rId7891" Type="http://schemas.openxmlformats.org/officeDocument/2006/relationships/hyperlink" Target="https://ictv.global/ictv/proposals/2021.010B.R.Binomial_names.zip" TargetMode="External"/><Relationship Id="rId10872" Type="http://schemas.openxmlformats.org/officeDocument/2006/relationships/hyperlink" Target="https://ictv.global/taxonomy/taxondetails?taxnode_id=202203461" TargetMode="External"/><Relationship Id="rId17485" Type="http://schemas.openxmlformats.org/officeDocument/2006/relationships/hyperlink" Target="https://ictv.global/ictv/proposals/2021.028M.Peribunyaviridae_sprename.zip" TargetMode="External"/><Relationship Id="rId5095" Type="http://schemas.openxmlformats.org/officeDocument/2006/relationships/hyperlink" Target="https://ictv.global/ictv/proposals/2021.010B.R.Binomial_names.zip" TargetMode="External"/><Relationship Id="rId7544" Type="http://schemas.openxmlformats.org/officeDocument/2006/relationships/hyperlink" Target="https://ictv.global/taxonomy/taxondetails?taxnode_id=202211620" TargetMode="External"/><Relationship Id="rId10525" Type="http://schemas.openxmlformats.org/officeDocument/2006/relationships/hyperlink" Target="https://ictv.global/ictv/proposals/2019.012D.zip" TargetMode="External"/><Relationship Id="rId17138" Type="http://schemas.openxmlformats.org/officeDocument/2006/relationships/hyperlink" Target="https://ictv.global/taxonomy/taxondetails?taxnode_id=202213865" TargetMode="External"/><Relationship Id="rId13748" Type="http://schemas.openxmlformats.org/officeDocument/2006/relationships/hyperlink" Target="https://ictv.global/taxonomy/taxondetails?taxnode_id=202210790" TargetMode="External"/><Relationship Id="rId20964" Type="http://schemas.openxmlformats.org/officeDocument/2006/relationships/hyperlink" Target="https://ictv.global/taxonomy/taxondetails?taxnode_id=202204777" TargetMode="External"/><Relationship Id="rId3807" Type="http://schemas.openxmlformats.org/officeDocument/2006/relationships/hyperlink" Target="https://ictv.global/ictv/proposals/2021.089B.R.Vilmaviridae.zip" TargetMode="External"/><Relationship Id="rId11299" Type="http://schemas.openxmlformats.org/officeDocument/2006/relationships/hyperlink" Target="https://ictv.global/ictv/proposals/2020.005F.R.Genomoviridae.zip" TargetMode="External"/><Relationship Id="rId16221" Type="http://schemas.openxmlformats.org/officeDocument/2006/relationships/hyperlink" Target="https://ictv.global/ictv/proposals/2021.014M.R.Jeilongvirus_2nsp.zip" TargetMode="External"/><Relationship Id="rId20617" Type="http://schemas.openxmlformats.org/officeDocument/2006/relationships/hyperlink" Target="https://ictv.global/ictv/proposals/2019.006G.zip" TargetMode="External"/><Relationship Id="rId1358" Type="http://schemas.openxmlformats.org/officeDocument/2006/relationships/hyperlink" Target="https://ictv.global/taxonomy/taxondetails?taxnode_id=202208364" TargetMode="External"/><Relationship Id="rId19791" Type="http://schemas.openxmlformats.org/officeDocument/2006/relationships/hyperlink" Target="https://ictv.global/ictv/proposals/2019.006G.zip" TargetMode="External"/><Relationship Id="rId64" Type="http://schemas.openxmlformats.org/officeDocument/2006/relationships/hyperlink" Target="https://ictv.global/taxonomy/taxondetails?taxnode_id=202205324" TargetMode="External"/><Relationship Id="rId9503" Type="http://schemas.openxmlformats.org/officeDocument/2006/relationships/hyperlink" Target="https://ictv.global/ictv/proposals/2022.002F.Bacilladnaviridae_reorg.zip" TargetMode="External"/><Relationship Id="rId9850" Type="http://schemas.openxmlformats.org/officeDocument/2006/relationships/hyperlink" Target="https://ictv.global/taxonomy/taxondetails?taxnode_id=202213270" TargetMode="External"/><Relationship Id="rId12831" Type="http://schemas.openxmlformats.org/officeDocument/2006/relationships/hyperlink" Target="https://ictv.global/ictv/proposals/2019.006G.zip" TargetMode="External"/><Relationship Id="rId19444" Type="http://schemas.openxmlformats.org/officeDocument/2006/relationships/hyperlink" Target="https://ictv.global/taxonomy/taxondetails?taxnode_id=202203778" TargetMode="External"/><Relationship Id="rId7054" Type="http://schemas.openxmlformats.org/officeDocument/2006/relationships/hyperlink" Target="https://ictv.global/taxonomy/taxondetails?taxnode_id=202214684" TargetMode="External"/><Relationship Id="rId10382" Type="http://schemas.openxmlformats.org/officeDocument/2006/relationships/hyperlink" Target="https://ictv.global/taxonomy/taxondetails?taxnode_id=202203272" TargetMode="External"/><Relationship Id="rId10035" Type="http://schemas.openxmlformats.org/officeDocument/2006/relationships/hyperlink" Target="https://ictv.global/ictv/proposals/2022.009P.Amesuviridae_nf.zip" TargetMode="External"/><Relationship Id="rId15707" Type="http://schemas.openxmlformats.org/officeDocument/2006/relationships/hyperlink" Target="https://ictv.global/ictv/proposals/2021.009F.R.Botourmiaviridae_6newgen_109newsp.zip" TargetMode="External"/><Relationship Id="rId3664" Type="http://schemas.openxmlformats.org/officeDocument/2006/relationships/hyperlink" Target="https://ictv.global/taxonomy/taxondetails?taxnode_id=202212018" TargetMode="External"/><Relationship Id="rId13258" Type="http://schemas.openxmlformats.org/officeDocument/2006/relationships/hyperlink" Target="https://ictv.global/taxonomy/taxondetails?taxnode_id=202205196" TargetMode="External"/><Relationship Id="rId20474" Type="http://schemas.openxmlformats.org/officeDocument/2006/relationships/hyperlink" Target="https://ictv.global/taxonomy/taxondetails?taxnode_id=202204846" TargetMode="External"/><Relationship Id="rId3317" Type="http://schemas.openxmlformats.org/officeDocument/2006/relationships/hyperlink" Target="https://ictv.global/ictv/proposals/2021.010B.R.Binomial_names.zip" TargetMode="External"/><Relationship Id="rId6887" Type="http://schemas.openxmlformats.org/officeDocument/2006/relationships/hyperlink" Target="https://ictv.global/ictv/proposals/2021.049B.R.Luchadorvirus.zip" TargetMode="External"/><Relationship Id="rId20127" Type="http://schemas.openxmlformats.org/officeDocument/2006/relationships/hyperlink" Target="https://ictv.global/ictv/proposals/2019.006G.zip" TargetMode="External"/><Relationship Id="rId9360" Type="http://schemas.openxmlformats.org/officeDocument/2006/relationships/hyperlink" Target="https://ictv.global/taxonomy/taxondetails?taxnode_id=202204252" TargetMode="External"/><Relationship Id="rId12341" Type="http://schemas.openxmlformats.org/officeDocument/2006/relationships/hyperlink" Target="https://ictv.global/ictv/proposals/2019.006G.zip" TargetMode="External"/><Relationship Id="rId2400" Type="http://schemas.openxmlformats.org/officeDocument/2006/relationships/hyperlink" Target="https://ictv.global/taxonomy/taxondetails?taxnode_id=202206973" TargetMode="External"/><Relationship Id="rId9013" Type="http://schemas.openxmlformats.org/officeDocument/2006/relationships/hyperlink" Target="https://ictv.global/ictv/proposals/2019.005G.zip" TargetMode="External"/><Relationship Id="rId5970" Type="http://schemas.openxmlformats.org/officeDocument/2006/relationships/hyperlink" Target="https://ictv.global/taxonomy/taxondetails?taxnode_id=202201233" TargetMode="External"/><Relationship Id="rId15564" Type="http://schemas.openxmlformats.org/officeDocument/2006/relationships/hyperlink" Target="https://ictv.global/taxonomy/taxondetails?taxnode_id=202212601" TargetMode="External"/><Relationship Id="rId3174" Type="http://schemas.openxmlformats.org/officeDocument/2006/relationships/hyperlink" Target="https://ictv.global/taxonomy/taxondetails?taxnode_id=202200657" TargetMode="External"/><Relationship Id="rId5623" Type="http://schemas.openxmlformats.org/officeDocument/2006/relationships/hyperlink" Target="https://ictv.global/ictv/proposals/2021.010B.R.Binomial_names.zip" TargetMode="External"/><Relationship Id="rId15217" Type="http://schemas.openxmlformats.org/officeDocument/2006/relationships/hyperlink" Target="https://ictv.global/ictv/proposals/2020.095B.R.Leviviricetes.zip" TargetMode="External"/><Relationship Id="rId18787" Type="http://schemas.openxmlformats.org/officeDocument/2006/relationships/hyperlink" Target="https://ictv.global/ictv/proposals/2022.004S.Iflaviridae_rename.zip" TargetMode="External"/><Relationship Id="rId22433" Type="http://schemas.openxmlformats.org/officeDocument/2006/relationships/hyperlink" Target="https://ictv.global/ictv/proposals/2016.021a-kP.A.v2.Tolecusatellitidae.pdf" TargetMode="External"/><Relationship Id="rId8846" Type="http://schemas.openxmlformats.org/officeDocument/2006/relationships/hyperlink" Target="https://ictv.global/taxonomy/taxondetails?taxnode_id=202204486" TargetMode="External"/><Relationship Id="rId11827" Type="http://schemas.openxmlformats.org/officeDocument/2006/relationships/hyperlink" Target="https://ictv.global/ictv/proposals/2020.028M.R.Reovirales_2nfam.zip" TargetMode="External"/><Relationship Id="rId6397" Type="http://schemas.openxmlformats.org/officeDocument/2006/relationships/hyperlink" Target="https://ictv.global/ictv/proposals/2021.010B.R.Binomial_names.zip" TargetMode="External"/><Relationship Id="rId14300" Type="http://schemas.openxmlformats.org/officeDocument/2006/relationships/hyperlink" Target="https://ictv.global/taxonomy/taxondetails?taxnode_id=202210587" TargetMode="External"/><Relationship Id="rId17870" Type="http://schemas.openxmlformats.org/officeDocument/2006/relationships/hyperlink" Target="https://ictv.global/taxonomy/taxondetails?taxnode_id=202207602" TargetMode="External"/><Relationship Id="rId979" Type="http://schemas.openxmlformats.org/officeDocument/2006/relationships/hyperlink" Target="https://ictv.global/ictv/proposals/2021.010B.R.Binomial_names.zip" TargetMode="External"/><Relationship Id="rId5480" Type="http://schemas.openxmlformats.org/officeDocument/2006/relationships/hyperlink" Target="https://ictv.global/taxonomy/taxondetails?taxnode_id=202200845" TargetMode="External"/><Relationship Id="rId10910" Type="http://schemas.openxmlformats.org/officeDocument/2006/relationships/hyperlink" Target="https://ictv.global/taxonomy/taxondetails?taxnode_id=202203474" TargetMode="External"/><Relationship Id="rId15074" Type="http://schemas.openxmlformats.org/officeDocument/2006/relationships/hyperlink" Target="https://ictv.global/taxonomy/taxondetails?taxnode_id=202211294" TargetMode="External"/><Relationship Id="rId17523" Type="http://schemas.openxmlformats.org/officeDocument/2006/relationships/hyperlink" Target="https://ictv.global/ictv/proposals/2022.018M.Orthobunyavirus_29nsp_abolish4sp.zip" TargetMode="External"/><Relationship Id="rId21919" Type="http://schemas.openxmlformats.org/officeDocument/2006/relationships/hyperlink" Target="https://ictv.global/ictv/proposals/2022.008D.Aelloviridae_146rensp.zip" TargetMode="External"/><Relationship Id="rId22290" Type="http://schemas.openxmlformats.org/officeDocument/2006/relationships/hyperlink" Target="https://ictv.global/taxonomy/taxondetails?taxnode_id=202209187" TargetMode="External"/><Relationship Id="rId5133" Type="http://schemas.openxmlformats.org/officeDocument/2006/relationships/hyperlink" Target="https://ictv.global/ictv/proposals/2021.010B.R.Binomial_names.zip" TargetMode="External"/><Relationship Id="rId11684" Type="http://schemas.openxmlformats.org/officeDocument/2006/relationships/hyperlink" Target="https://ictv.global/taxonomy/taxondetails?taxnode_id=202206304" TargetMode="External"/><Relationship Id="rId18297" Type="http://schemas.openxmlformats.org/officeDocument/2006/relationships/hyperlink" Target="https://ictv.global/ictv/proposals/2021.006F.R.Hypoviridae_8newgen_35newsp.zip" TargetMode="External"/><Relationship Id="rId1743" Type="http://schemas.openxmlformats.org/officeDocument/2006/relationships/hyperlink" Target="https://ictv.global/ictv/proposals/2021.015B.R.Casjensviridae.zip" TargetMode="External"/><Relationship Id="rId8009" Type="http://schemas.openxmlformats.org/officeDocument/2006/relationships/hyperlink" Target="https://ictv.global/ictv/proposals/2021.010B.R.Binomial_names.zip" TargetMode="External"/><Relationship Id="rId8356" Type="http://schemas.openxmlformats.org/officeDocument/2006/relationships/hyperlink" Target="https://ictv.global/taxonomy/taxondetails?taxnode_id=202212698" TargetMode="External"/><Relationship Id="rId11337" Type="http://schemas.openxmlformats.org/officeDocument/2006/relationships/hyperlink" Target="https://ictv.global/ictv/proposals/2020.005F.R.Genomoviridae.zip" TargetMode="External"/><Relationship Id="rId4966" Type="http://schemas.openxmlformats.org/officeDocument/2006/relationships/hyperlink" Target="https://ictv.global/taxonomy/taxondetails?taxnode_id=202214896" TargetMode="External"/><Relationship Id="rId17380" Type="http://schemas.openxmlformats.org/officeDocument/2006/relationships/hyperlink" Target="https://ictv.global/taxonomy/taxondetails?taxnode_id=202209778" TargetMode="External"/><Relationship Id="rId21776" Type="http://schemas.openxmlformats.org/officeDocument/2006/relationships/hyperlink" Target="https://ictv.global/taxonomy/taxondetails?taxnode_id=202202521" TargetMode="External"/><Relationship Id="rId4619" Type="http://schemas.openxmlformats.org/officeDocument/2006/relationships/hyperlink" Target="https://ictv.global/ictv/proposals/2021.035B.R.Gracegardnervirinae.zip" TargetMode="External"/><Relationship Id="rId10420" Type="http://schemas.openxmlformats.org/officeDocument/2006/relationships/hyperlink" Target="https://ictv.global/taxonomy/taxondetails?taxnode_id=202203285" TargetMode="External"/><Relationship Id="rId17033" Type="http://schemas.openxmlformats.org/officeDocument/2006/relationships/hyperlink" Target="https://ictv.global/ictv/proposals/2021.008M.Arenaviridae_rename.zip" TargetMode="External"/><Relationship Id="rId21429" Type="http://schemas.openxmlformats.org/officeDocument/2006/relationships/hyperlink" Target="https://ictv.global/ictv/proposals/2022.003D.Lefavirales_106rensp.zip" TargetMode="External"/><Relationship Id="rId489" Type="http://schemas.openxmlformats.org/officeDocument/2006/relationships/hyperlink" Target="https://ictv.global/ictv/proposals/2021.001A.R.Archaeal_Caudoviricetes.zip" TargetMode="External"/><Relationship Id="rId13990" Type="http://schemas.openxmlformats.org/officeDocument/2006/relationships/hyperlink" Target="https://ictv.global/taxonomy/taxondetails?taxnode_id=202210342" TargetMode="External"/><Relationship Id="rId13643" Type="http://schemas.openxmlformats.org/officeDocument/2006/relationships/hyperlink" Target="https://ictv.global/ictv/proposals/2020.095B.R.Leviviricetes.zip" TargetMode="External"/><Relationship Id="rId1253" Type="http://schemas.openxmlformats.org/officeDocument/2006/relationships/hyperlink" Target="https://ictv.global/ictv/proposals/2021.010B.R.Binomial_names.zip" TargetMode="External"/><Relationship Id="rId3702" Type="http://schemas.openxmlformats.org/officeDocument/2006/relationships/hyperlink" Target="https://ictv.global/taxonomy/taxondetails?taxnode_id=202212060" TargetMode="External"/><Relationship Id="rId11194" Type="http://schemas.openxmlformats.org/officeDocument/2006/relationships/hyperlink" Target="https://ictv.global/taxonomy/taxondetails?taxnode_id=202208990" TargetMode="External"/><Relationship Id="rId16866" Type="http://schemas.openxmlformats.org/officeDocument/2006/relationships/hyperlink" Target="https://ictv.global/taxonomy/taxondetails?taxnode_id=202213312" TargetMode="External"/><Relationship Id="rId20512" Type="http://schemas.openxmlformats.org/officeDocument/2006/relationships/hyperlink" Target="https://ictv.global/taxonomy/taxondetails?taxnode_id=202204982" TargetMode="External"/><Relationship Id="rId6925" Type="http://schemas.openxmlformats.org/officeDocument/2006/relationships/hyperlink" Target="https://ictv.global/ictv/proposals/2021.010B.R.Binomial_names.zip" TargetMode="External"/><Relationship Id="rId16519" Type="http://schemas.openxmlformats.org/officeDocument/2006/relationships/hyperlink" Target="https://ictv.global/ictv/proposals/2021.036M.R.Rhabdoviridae_sprename.zip" TargetMode="External"/><Relationship Id="rId4476" Type="http://schemas.openxmlformats.org/officeDocument/2006/relationships/hyperlink" Target="https://ictv.global/taxonomy/taxondetails?taxnode_id=202200981" TargetMode="External"/><Relationship Id="rId21286" Type="http://schemas.openxmlformats.org/officeDocument/2006/relationships/hyperlink" Target="https://ictv.global/taxonomy/taxondetails?taxnode_id=202209492" TargetMode="External"/><Relationship Id="rId4129" Type="http://schemas.openxmlformats.org/officeDocument/2006/relationships/hyperlink" Target="https://ictv.global/ictv/proposals/2021.010B.R.Binomial_names.zip" TargetMode="External"/><Relationship Id="rId7699" Type="http://schemas.openxmlformats.org/officeDocument/2006/relationships/hyperlink" Target="https://ictv.global/ictv/proposals/2021.010B.R.Binomial_names.zip" TargetMode="External"/><Relationship Id="rId13153" Type="http://schemas.openxmlformats.org/officeDocument/2006/relationships/hyperlink" Target="https://ictv.global/ictv/proposals/2022.007S.Flaviviridae_1genren_sprenamed.zip" TargetMode="External"/><Relationship Id="rId15602" Type="http://schemas.openxmlformats.org/officeDocument/2006/relationships/hyperlink" Target="https://ictv.global/taxonomy/taxondetails?taxnode_id=202205358" TargetMode="External"/><Relationship Id="rId3212" Type="http://schemas.openxmlformats.org/officeDocument/2006/relationships/hyperlink" Target="https://ictv.global/taxonomy/taxondetails?taxnode_id=202211791" TargetMode="External"/><Relationship Id="rId18825" Type="http://schemas.openxmlformats.org/officeDocument/2006/relationships/hyperlink" Target="https://ictv.global/ictv/proposals/2019.006G.zip" TargetMode="External"/><Relationship Id="rId20022" Type="http://schemas.openxmlformats.org/officeDocument/2006/relationships/hyperlink" Target="https://ictv.global/taxonomy/taxondetails?taxnode_id=202204729" TargetMode="External"/><Relationship Id="rId6782" Type="http://schemas.openxmlformats.org/officeDocument/2006/relationships/hyperlink" Target="https://ictv.global/taxonomy/taxondetails?taxnode_id=202201072" TargetMode="External"/><Relationship Id="rId16376" Type="http://schemas.openxmlformats.org/officeDocument/2006/relationships/hyperlink" Target="https://ictv.global/taxonomy/taxondetails?taxnode_id=202213315" TargetMode="External"/><Relationship Id="rId6435" Type="http://schemas.openxmlformats.org/officeDocument/2006/relationships/hyperlink" Target="https://ictv.global/ictv/proposals/2021.010B.R.Binomial_names.zip" TargetMode="External"/><Relationship Id="rId12986" Type="http://schemas.openxmlformats.org/officeDocument/2006/relationships/hyperlink" Target="https://ictv.global/taxonomy/taxondetails?taxnode_id=202215116" TargetMode="External"/><Relationship Id="rId16029" Type="http://schemas.openxmlformats.org/officeDocument/2006/relationships/hyperlink" Target="https://ictv.global/ictv/proposals/2022.014M.Mymonaviridae_13nsp.zip" TargetMode="External"/><Relationship Id="rId19599" Type="http://schemas.openxmlformats.org/officeDocument/2006/relationships/hyperlink" Target="https://ictv.global/ictv/proposals/2019.017P.zip" TargetMode="External"/><Relationship Id="rId9658" Type="http://schemas.openxmlformats.org/officeDocument/2006/relationships/hyperlink" Target="https://ictv.global/taxonomy/taxondetails?taxnode_id=202202956" TargetMode="External"/><Relationship Id="rId12639" Type="http://schemas.openxmlformats.org/officeDocument/2006/relationships/hyperlink" Target="https://ictv.global/ictv/proposals/2019.006G.zip" TargetMode="External"/><Relationship Id="rId15112" Type="http://schemas.openxmlformats.org/officeDocument/2006/relationships/hyperlink" Target="https://ictv.global/taxonomy/taxondetails?taxnode_id=202211321" TargetMode="External"/><Relationship Id="rId18682" Type="http://schemas.openxmlformats.org/officeDocument/2006/relationships/hyperlink" Target="https://ictv.global/taxonomy/taxondetails?taxnode_id=202207505" TargetMode="External"/><Relationship Id="rId8741" Type="http://schemas.openxmlformats.org/officeDocument/2006/relationships/hyperlink" Target="https://ictv.global/ictv/proposals/2021.007D.R.Polyomaviridae_2ngen_117rensp.zip" TargetMode="External"/><Relationship Id="rId18335" Type="http://schemas.openxmlformats.org/officeDocument/2006/relationships/hyperlink" Target="https://ictv.global/ictv/proposals/2019.006G.zip" TargetMode="External"/><Relationship Id="rId6292" Type="http://schemas.openxmlformats.org/officeDocument/2006/relationships/hyperlink" Target="https://ictv.global/taxonomy/taxondetails?taxnode_id=202210037" TargetMode="External"/><Relationship Id="rId11722" Type="http://schemas.openxmlformats.org/officeDocument/2006/relationships/hyperlink" Target="https://ictv.global/taxonomy/taxondetails?taxnode_id=202205293" TargetMode="External"/><Relationship Id="rId14945" Type="http://schemas.openxmlformats.org/officeDocument/2006/relationships/hyperlink" Target="https://ictv.global/ictv/proposals/2020.095B.R.Leviviricetes.zip" TargetMode="External"/><Relationship Id="rId9168" Type="http://schemas.openxmlformats.org/officeDocument/2006/relationships/hyperlink" Target="https://ictv.global/taxonomy/taxondetails?taxnode_id=202214053" TargetMode="External"/><Relationship Id="rId12496" Type="http://schemas.openxmlformats.org/officeDocument/2006/relationships/hyperlink" Target="https://ictv.global/taxonomy/taxondetails?taxnode_id=202205461" TargetMode="External"/><Relationship Id="rId21814" Type="http://schemas.openxmlformats.org/officeDocument/2006/relationships/hyperlink" Target="https://ictv.global/taxonomy/taxondetails?taxnode_id=202209410" TargetMode="External"/><Relationship Id="rId874" Type="http://schemas.openxmlformats.org/officeDocument/2006/relationships/hyperlink" Target="https://ictv.global/taxonomy/taxondetails?taxnode_id=202214415" TargetMode="External"/><Relationship Id="rId2555" Type="http://schemas.openxmlformats.org/officeDocument/2006/relationships/hyperlink" Target="https://ictv.global/ictv/proposals/2022.043B.Kyanoviridae_7ng.zip" TargetMode="External"/><Relationship Id="rId12149" Type="http://schemas.openxmlformats.org/officeDocument/2006/relationships/hyperlink" Target="https://ictv.global/ictv/proposals/2020.004P.R.Closteroviridae_3nsp.zip" TargetMode="External"/><Relationship Id="rId527" Type="http://schemas.openxmlformats.org/officeDocument/2006/relationships/hyperlink" Target="https://ictv.global/ictv/proposals/2021.001A.R.Archaeal_Caudoviricetes.zip" TargetMode="External"/><Relationship Id="rId2208" Type="http://schemas.openxmlformats.org/officeDocument/2006/relationships/hyperlink" Target="https://ictv.global/taxonomy/taxondetails?taxnode_id=202208183" TargetMode="External"/><Relationship Id="rId5778" Type="http://schemas.openxmlformats.org/officeDocument/2006/relationships/hyperlink" Target="https://ictv.global/taxonomy/taxondetails?taxnode_id=202214531" TargetMode="External"/><Relationship Id="rId18192" Type="http://schemas.openxmlformats.org/officeDocument/2006/relationships/hyperlink" Target="https://ictv.global/taxonomy/taxondetails?taxnode_id=202213727" TargetMode="External"/><Relationship Id="rId8251" Type="http://schemas.openxmlformats.org/officeDocument/2006/relationships/hyperlink" Target="https://ictv.global/ictv/proposals/2021.086B.R.Turbidovirus.zip" TargetMode="External"/><Relationship Id="rId11232" Type="http://schemas.openxmlformats.org/officeDocument/2006/relationships/hyperlink" Target="https://ictv.global/taxonomy/taxondetails?taxnode_id=202208954" TargetMode="External"/><Relationship Id="rId16904" Type="http://schemas.openxmlformats.org/officeDocument/2006/relationships/hyperlink" Target="https://ictv.global/taxonomy/taxondetails?taxnode_id=202214268" TargetMode="External"/><Relationship Id="rId4861" Type="http://schemas.openxmlformats.org/officeDocument/2006/relationships/hyperlink" Target="https://ictv.global/ictv/proposals/2022.005B.Andregratiavirinae_Joanripponvirinae_nsf.zip" TargetMode="External"/><Relationship Id="rId14455" Type="http://schemas.openxmlformats.org/officeDocument/2006/relationships/hyperlink" Target="https://ictv.global/ictv/proposals/2020.095B.R.Leviviricetes.zip" TargetMode="External"/><Relationship Id="rId21671" Type="http://schemas.openxmlformats.org/officeDocument/2006/relationships/hyperlink" Target="https://ictv.global/ictv/proposals/2017.004P.A.v4.Alphasatellitidae.zip" TargetMode="External"/><Relationship Id="rId384" Type="http://schemas.openxmlformats.org/officeDocument/2006/relationships/hyperlink" Target="https://ictv.global/taxonomy/taxondetails?taxnode_id=202213488" TargetMode="External"/><Relationship Id="rId2065" Type="http://schemas.openxmlformats.org/officeDocument/2006/relationships/hyperlink" Target="https://ictv.global/ictv/proposals/2021.010B.R.Binomial_names.zip" TargetMode="External"/><Relationship Id="rId4514" Type="http://schemas.openxmlformats.org/officeDocument/2006/relationships/hyperlink" Target="https://ictv.global/taxonomy/taxondetails?taxnode_id=202214602" TargetMode="External"/><Relationship Id="rId14108" Type="http://schemas.openxmlformats.org/officeDocument/2006/relationships/hyperlink" Target="https://ictv.global/taxonomy/taxondetails?taxnode_id=202210445" TargetMode="External"/><Relationship Id="rId17678" Type="http://schemas.openxmlformats.org/officeDocument/2006/relationships/hyperlink" Target="https://ictv.global/taxonomy/taxondetails?taxnode_id=202200085" TargetMode="External"/><Relationship Id="rId21324" Type="http://schemas.openxmlformats.org/officeDocument/2006/relationships/hyperlink" Target="https://ictv.global/taxonomy/taxondetails?taxnode_id=202202685" TargetMode="External"/><Relationship Id="rId7737" Type="http://schemas.openxmlformats.org/officeDocument/2006/relationships/hyperlink" Target="https://ictv.global/ictv/proposals/2021.001B.R.abolish_Caudovirales.zip" TargetMode="External"/><Relationship Id="rId10718" Type="http://schemas.openxmlformats.org/officeDocument/2006/relationships/hyperlink" Target="https://ictv.global/taxonomy/taxondetails?taxnode_id=202203397" TargetMode="External"/><Relationship Id="rId5288" Type="http://schemas.openxmlformats.org/officeDocument/2006/relationships/hyperlink" Target="https://ictv.global/taxonomy/taxondetails?taxnode_id=202212735" TargetMode="External"/><Relationship Id="rId16761" Type="http://schemas.openxmlformats.org/officeDocument/2006/relationships/hyperlink" Target="https://ictv.global/ictv/proposals/2021.036M.R.Rhabdoviridae_sprename.zip" TargetMode="External"/><Relationship Id="rId22098" Type="http://schemas.openxmlformats.org/officeDocument/2006/relationships/hyperlink" Target="https://ictv.global/taxonomy/taxondetails?taxnode_id=202204382" TargetMode="External"/><Relationship Id="rId1898" Type="http://schemas.openxmlformats.org/officeDocument/2006/relationships/hyperlink" Target="https://ictv.global/taxonomy/taxondetails?taxnode_id=202208101" TargetMode="External"/><Relationship Id="rId6820" Type="http://schemas.openxmlformats.org/officeDocument/2006/relationships/hyperlink" Target="https://ictv.global/taxonomy/taxondetails?taxnode_id=202207078" TargetMode="External"/><Relationship Id="rId16414" Type="http://schemas.openxmlformats.org/officeDocument/2006/relationships/hyperlink" Target="https://ictv.global/taxonomy/taxondetails?taxnode_id=202213335" TargetMode="External"/><Relationship Id="rId4371" Type="http://schemas.openxmlformats.org/officeDocument/2006/relationships/hyperlink" Target="https://ictv.global/ictv/proposals/2021.010B.R.Binomial_names.zip" TargetMode="External"/><Relationship Id="rId19984" Type="http://schemas.openxmlformats.org/officeDocument/2006/relationships/hyperlink" Target="https://ictv.global/taxonomy/taxondetails?taxnode_id=202205925" TargetMode="External"/><Relationship Id="rId21181" Type="http://schemas.openxmlformats.org/officeDocument/2006/relationships/hyperlink" Target="https://ictv.global/ictv/proposals/2019.003G.zip" TargetMode="External"/><Relationship Id="rId4024" Type="http://schemas.openxmlformats.org/officeDocument/2006/relationships/hyperlink" Target="https://ictv.global/taxonomy/taxondetails?taxnode_id=202213143" TargetMode="External"/><Relationship Id="rId7594" Type="http://schemas.openxmlformats.org/officeDocument/2006/relationships/hyperlink" Target="https://ictv.global/taxonomy/taxondetails?taxnode_id=202200466" TargetMode="External"/><Relationship Id="rId17188" Type="http://schemas.openxmlformats.org/officeDocument/2006/relationships/hyperlink" Target="https://ictv.global/taxonomy/taxondetails?taxnode_id=202206428" TargetMode="External"/><Relationship Id="rId19637" Type="http://schemas.openxmlformats.org/officeDocument/2006/relationships/hyperlink" Target="https://ictv.global/ictv/proposals/2019.006G.zip" TargetMode="External"/><Relationship Id="rId7247" Type="http://schemas.openxmlformats.org/officeDocument/2006/relationships/hyperlink" Target="https://ictv.global/ictv/proposals/2021.010B.R.Binomial_names.zip" TargetMode="External"/><Relationship Id="rId10575" Type="http://schemas.openxmlformats.org/officeDocument/2006/relationships/hyperlink" Target="https://ictv.global/ictv/proposals/2019.012D.zip" TargetMode="External"/><Relationship Id="rId10228" Type="http://schemas.openxmlformats.org/officeDocument/2006/relationships/hyperlink" Target="https://ictv.global/taxonomy/taxondetails?taxnode_id=202203219" TargetMode="External"/><Relationship Id="rId13798" Type="http://schemas.openxmlformats.org/officeDocument/2006/relationships/hyperlink" Target="https://ictv.global/taxonomy/taxondetails?taxnode_id=202210826" TargetMode="External"/><Relationship Id="rId18720" Type="http://schemas.openxmlformats.org/officeDocument/2006/relationships/hyperlink" Target="https://ictv.global/taxonomy/taxondetails?taxnode_id=202202804" TargetMode="External"/><Relationship Id="rId3857" Type="http://schemas.openxmlformats.org/officeDocument/2006/relationships/hyperlink" Target="https://ictv.global/ictv/proposals/2021.001B.R.abolish_Caudovirales.zip" TargetMode="External"/><Relationship Id="rId16271" Type="http://schemas.openxmlformats.org/officeDocument/2006/relationships/hyperlink" Target="https://ictv.global/ictv/proposals/2021.026M.Paramyxoviridae_sprename.zip" TargetMode="External"/><Relationship Id="rId20667" Type="http://schemas.openxmlformats.org/officeDocument/2006/relationships/hyperlink" Target="https://ictv.global/ictv/proposals/2020.001G.R.Abolish_type_species.pdf" TargetMode="External"/><Relationship Id="rId6330" Type="http://schemas.openxmlformats.org/officeDocument/2006/relationships/hyperlink" Target="https://ictv.global/taxonomy/taxondetails?taxnode_id=202201037" TargetMode="External"/><Relationship Id="rId19494" Type="http://schemas.openxmlformats.org/officeDocument/2006/relationships/hyperlink" Target="https://ictv.global/taxonomy/taxondetails?taxnode_id=202205374" TargetMode="External"/><Relationship Id="rId9553" Type="http://schemas.openxmlformats.org/officeDocument/2006/relationships/hyperlink" Target="https://ictv.global/ictv/proposals/2022.009D.Circoviridae_rensp101_nsp48.zip" TargetMode="External"/><Relationship Id="rId12881" Type="http://schemas.openxmlformats.org/officeDocument/2006/relationships/hyperlink" Target="https://ictv.global/ictv/proposals/2019.006G.zip" TargetMode="External"/><Relationship Id="rId19147" Type="http://schemas.openxmlformats.org/officeDocument/2006/relationships/hyperlink" Target="https://ictv.global/ictv/proposals/2021.006S.R.Picornaviridae_5nsfam.zip" TargetMode="External"/><Relationship Id="rId2940" Type="http://schemas.openxmlformats.org/officeDocument/2006/relationships/hyperlink" Target="https://ictv.global/taxonomy/taxondetails?taxnode_id=202214768" TargetMode="External"/><Relationship Id="rId9206" Type="http://schemas.openxmlformats.org/officeDocument/2006/relationships/hyperlink" Target="https://ictv.global/taxonomy/taxondetails?taxnode_id=202214059" TargetMode="External"/><Relationship Id="rId10085" Type="http://schemas.openxmlformats.org/officeDocument/2006/relationships/hyperlink" Target="https://ictv.global/ictv/proposals/2021.010F.R.Cressdna_2neword_3newfam_21newgen.zip" TargetMode="External"/><Relationship Id="rId12534" Type="http://schemas.openxmlformats.org/officeDocument/2006/relationships/hyperlink" Target="https://ictv.global/taxonomy/taxondetails?taxnode_id=202202189" TargetMode="External"/><Relationship Id="rId912" Type="http://schemas.openxmlformats.org/officeDocument/2006/relationships/hyperlink" Target="https://ictv.global/taxonomy/taxondetails?taxnode_id=202214338" TargetMode="External"/><Relationship Id="rId15757" Type="http://schemas.openxmlformats.org/officeDocument/2006/relationships/hyperlink" Target="https://ictv.global/ictv/proposals/2020.026M.R.Jingchuvirales.zip" TargetMode="External"/><Relationship Id="rId5816" Type="http://schemas.openxmlformats.org/officeDocument/2006/relationships/hyperlink" Target="https://ictv.global/taxonomy/taxondetails?taxnode_id=202200949" TargetMode="External"/><Relationship Id="rId18230" Type="http://schemas.openxmlformats.org/officeDocument/2006/relationships/hyperlink" Target="https://ictv.global/taxonomy/taxondetails?taxnode_id=202213738" TargetMode="External"/><Relationship Id="rId3367" Type="http://schemas.openxmlformats.org/officeDocument/2006/relationships/hyperlink" Target="https://ictv.global/ictv/proposals/2022.085B.Stanwilliamsviridae_nf_2nsf_4ng_6nsp.zip" TargetMode="External"/><Relationship Id="rId14840" Type="http://schemas.openxmlformats.org/officeDocument/2006/relationships/hyperlink" Target="https://ictv.global/taxonomy/taxondetails?taxnode_id=202211172" TargetMode="External"/><Relationship Id="rId20177" Type="http://schemas.openxmlformats.org/officeDocument/2006/relationships/hyperlink" Target="https://ictv.global/ictv/proposals/2019.006G.zip" TargetMode="External"/><Relationship Id="rId12391" Type="http://schemas.openxmlformats.org/officeDocument/2006/relationships/hyperlink" Target="https://ictv.global/ictv/proposals/2019.006G.zip" TargetMode="External"/><Relationship Id="rId2450" Type="http://schemas.openxmlformats.org/officeDocument/2006/relationships/hyperlink" Target="https://ictv.global/taxonomy/taxondetails?taxnode_id=202206982" TargetMode="External"/><Relationship Id="rId9063" Type="http://schemas.openxmlformats.org/officeDocument/2006/relationships/hyperlink" Target="https://ictv.global/ictv/proposals/2020.001G.R.Abolish_type_species.pdf" TargetMode="External"/><Relationship Id="rId12044" Type="http://schemas.openxmlformats.org/officeDocument/2006/relationships/hyperlink" Target="https://ictv.global/taxonomy/taxondetails?taxnode_id=202202766" TargetMode="External"/><Relationship Id="rId422" Type="http://schemas.openxmlformats.org/officeDocument/2006/relationships/hyperlink" Target="https://ictv.global/taxonomy/taxondetails?taxnode_id=202213465" TargetMode="External"/><Relationship Id="rId2103" Type="http://schemas.openxmlformats.org/officeDocument/2006/relationships/hyperlink" Target="https://ictv.global/ictv/proposals/2021.010B.R.Binomial_names.zip" TargetMode="External"/><Relationship Id="rId5673" Type="http://schemas.openxmlformats.org/officeDocument/2006/relationships/hyperlink" Target="https://ictv.global/ictv/proposals/2021.008B.R.Benedictvirus.zip" TargetMode="External"/><Relationship Id="rId15267" Type="http://schemas.openxmlformats.org/officeDocument/2006/relationships/hyperlink" Target="https://ictv.global/ictv/proposals/2020.095B.R.Leviviricetes.zip" TargetMode="External"/><Relationship Id="rId17716" Type="http://schemas.openxmlformats.org/officeDocument/2006/relationships/hyperlink" Target="https://ictv.global/taxonomy/taxondetails?taxnode_id=202206415" TargetMode="External"/><Relationship Id="rId22483" Type="http://schemas.openxmlformats.org/officeDocument/2006/relationships/hyperlink" Target="https://ictv.global/ictv/proposals/2020.009P.R.Betasatellite_61nsp.zip" TargetMode="External"/><Relationship Id="rId5326" Type="http://schemas.openxmlformats.org/officeDocument/2006/relationships/hyperlink" Target="https://ictv.global/taxonomy/taxondetails?taxnode_id=202212750" TargetMode="External"/><Relationship Id="rId22136" Type="http://schemas.openxmlformats.org/officeDocument/2006/relationships/hyperlink" Target="https://ictv.global/taxonomy/taxondetails?taxnode_id=202204358" TargetMode="External"/><Relationship Id="rId8896" Type="http://schemas.openxmlformats.org/officeDocument/2006/relationships/hyperlink" Target="https://ictv.global/taxonomy/taxondetails?taxnode_id=202203986" TargetMode="External"/><Relationship Id="rId11877" Type="http://schemas.openxmlformats.org/officeDocument/2006/relationships/hyperlink" Target="https://ictv.global/ictv/proposals/2020.028M.R.Reovirales_2nfam.zip" TargetMode="External"/><Relationship Id="rId1936" Type="http://schemas.openxmlformats.org/officeDocument/2006/relationships/hyperlink" Target="https://ictv.global/taxonomy/taxondetails?taxnode_id=202201326" TargetMode="External"/><Relationship Id="rId8549" Type="http://schemas.openxmlformats.org/officeDocument/2006/relationships/hyperlink" Target="https://ictv.global/ictv/proposals/2021.010B.R.Binomial_names.zip" TargetMode="External"/><Relationship Id="rId14350" Type="http://schemas.openxmlformats.org/officeDocument/2006/relationships/hyperlink" Target="https://ictv.global/taxonomy/taxondetails?taxnode_id=202210630" TargetMode="External"/><Relationship Id="rId14003" Type="http://schemas.openxmlformats.org/officeDocument/2006/relationships/hyperlink" Target="https://ictv.global/ictv/proposals/2020.095B.R.Leviviricetes.zip" TargetMode="External"/><Relationship Id="rId17573" Type="http://schemas.openxmlformats.org/officeDocument/2006/relationships/hyperlink" Target="https://ictv.global/ictv/proposals/2022.018M.Orthobunyavirus_29nsp_abolish4sp.zip" TargetMode="External"/><Relationship Id="rId21969" Type="http://schemas.openxmlformats.org/officeDocument/2006/relationships/hyperlink" Target="https://ictv.global/ictv/proposals/2022.008D.Aelloviridae_146rensp.zip" TargetMode="External"/><Relationship Id="rId7632" Type="http://schemas.openxmlformats.org/officeDocument/2006/relationships/hyperlink" Target="https://ictv.global/taxonomy/taxondetails?taxnode_id=202201085" TargetMode="External"/><Relationship Id="rId10960" Type="http://schemas.openxmlformats.org/officeDocument/2006/relationships/hyperlink" Target="https://ictv.global/taxonomy/taxondetails?taxnode_id=202203491" TargetMode="External"/><Relationship Id="rId17226" Type="http://schemas.openxmlformats.org/officeDocument/2006/relationships/hyperlink" Target="https://ictv.global/taxonomy/taxondetails?taxnode_id=202200032" TargetMode="External"/><Relationship Id="rId5183" Type="http://schemas.openxmlformats.org/officeDocument/2006/relationships/hyperlink" Target="https://ictv.global/ictv/proposals/2021.080B.R.Stephanstirmvirinae.zip" TargetMode="External"/><Relationship Id="rId10613" Type="http://schemas.openxmlformats.org/officeDocument/2006/relationships/hyperlink" Target="https://ictv.global/ictv/proposals/2019.012D.zip" TargetMode="External"/><Relationship Id="rId13836" Type="http://schemas.openxmlformats.org/officeDocument/2006/relationships/hyperlink" Target="https://ictv.global/taxonomy/taxondetails?taxnode_id=202210225" TargetMode="External"/><Relationship Id="rId1793" Type="http://schemas.openxmlformats.org/officeDocument/2006/relationships/hyperlink" Target="https://ictv.global/ictv/proposals/2021.010B.R.Binomial_names.zip" TargetMode="External"/><Relationship Id="rId8059" Type="http://schemas.openxmlformats.org/officeDocument/2006/relationships/hyperlink" Target="https://ictv.global/ictv/proposals/2021.010B.R.Binomial_names.zip" TargetMode="External"/><Relationship Id="rId11387" Type="http://schemas.openxmlformats.org/officeDocument/2006/relationships/hyperlink" Target="https://ictv.global/ictv/proposals/2020.005F.R.Genomoviridae.zip" TargetMode="External"/><Relationship Id="rId20705" Type="http://schemas.openxmlformats.org/officeDocument/2006/relationships/hyperlink" Target="https://ictv.global/ictv/proposals/2020.012D.R.Ribozyviria.zip" TargetMode="External"/><Relationship Id="rId1446" Type="http://schemas.openxmlformats.org/officeDocument/2006/relationships/hyperlink" Target="https://ictv.global/taxonomy/taxondetails?taxnode_id=202208460" TargetMode="External"/><Relationship Id="rId19532" Type="http://schemas.openxmlformats.org/officeDocument/2006/relationships/hyperlink" Target="https://ictv.global/taxonomy/taxondetails?taxnode_id=202203793" TargetMode="External"/><Relationship Id="rId4669" Type="http://schemas.openxmlformats.org/officeDocument/2006/relationships/hyperlink" Target="https://ictv.global/ictv/proposals/2021.035B.R.Gracegardnervirinae.zip" TargetMode="External"/><Relationship Id="rId10470" Type="http://schemas.openxmlformats.org/officeDocument/2006/relationships/hyperlink" Target="https://ictv.global/taxonomy/taxondetails?taxnode_id=202203302" TargetMode="External"/><Relationship Id="rId17083" Type="http://schemas.openxmlformats.org/officeDocument/2006/relationships/hyperlink" Target="https://ictv.global/ictv/proposals/2021.008M.Arenaviridae_rename.zip" TargetMode="External"/><Relationship Id="rId21479" Type="http://schemas.openxmlformats.org/officeDocument/2006/relationships/hyperlink" Target="https://ictv.global/ictv/proposals/2022.003D.Lefavirales_106rensp.zip" TargetMode="External"/><Relationship Id="rId7142" Type="http://schemas.openxmlformats.org/officeDocument/2006/relationships/hyperlink" Target="https://ictv.global/taxonomy/taxondetails?taxnode_id=202211564" TargetMode="External"/><Relationship Id="rId10123" Type="http://schemas.openxmlformats.org/officeDocument/2006/relationships/hyperlink" Target="https://ictv.global/ictv/proposals/2019.012D.zip" TargetMode="External"/><Relationship Id="rId13693" Type="http://schemas.openxmlformats.org/officeDocument/2006/relationships/hyperlink" Target="https://ictv.global/ictv/proposals/2020.095B.R.Leviviricetes.zip" TargetMode="External"/><Relationship Id="rId3752" Type="http://schemas.openxmlformats.org/officeDocument/2006/relationships/hyperlink" Target="https://ictv.global/taxonomy/taxondetails?taxnode_id=202211628" TargetMode="External"/><Relationship Id="rId13346" Type="http://schemas.openxmlformats.org/officeDocument/2006/relationships/hyperlink" Target="https://ictv.global/taxonomy/taxondetails?taxnode_id=202205253" TargetMode="External"/><Relationship Id="rId20562" Type="http://schemas.openxmlformats.org/officeDocument/2006/relationships/hyperlink" Target="https://ictv.global/taxonomy/taxondetails?taxnode_id=202205011" TargetMode="External"/><Relationship Id="rId3405" Type="http://schemas.openxmlformats.org/officeDocument/2006/relationships/hyperlink" Target="https://ictv.global/ictv/proposals/2021.082B.R.Tevens_new_families.zip" TargetMode="External"/><Relationship Id="rId20215" Type="http://schemas.openxmlformats.org/officeDocument/2006/relationships/hyperlink" Target="https://ictv.global/ictv/proposals/2022.008P.Caulimoviridae_rename.zip" TargetMode="External"/><Relationship Id="rId6975" Type="http://schemas.openxmlformats.org/officeDocument/2006/relationships/hyperlink" Target="https://ictv.global/ictv/proposals/2021.010B.R.Binomial_names.zip" TargetMode="External"/><Relationship Id="rId16569" Type="http://schemas.openxmlformats.org/officeDocument/2006/relationships/hyperlink" Target="https://ictv.global/ictv/proposals/2021.003M.R.Alpharhabdovirinae_3ngen_7nsp.zip" TargetMode="External"/><Relationship Id="rId4179" Type="http://schemas.openxmlformats.org/officeDocument/2006/relationships/hyperlink" Target="https://ictv.global/ictv/proposals/2021.010B.R.Binomial_names.zip" TargetMode="External"/><Relationship Id="rId6628" Type="http://schemas.openxmlformats.org/officeDocument/2006/relationships/hyperlink" Target="https://ictv.global/taxonomy/taxondetails?taxnode_id=202212366" TargetMode="External"/><Relationship Id="rId19042" Type="http://schemas.openxmlformats.org/officeDocument/2006/relationships/hyperlink" Target="https://ictv.global/taxonomy/taxondetails?taxnode_id=202207359" TargetMode="External"/><Relationship Id="rId9101" Type="http://schemas.openxmlformats.org/officeDocument/2006/relationships/hyperlink" Target="https://ictv.global/ictv/proposals/2020.001G.R.Abolish_type_species.pdf" TargetMode="External"/><Relationship Id="rId15652" Type="http://schemas.openxmlformats.org/officeDocument/2006/relationships/hyperlink" Target="https://ictv.global/taxonomy/taxondetails?taxnode_id=202208747" TargetMode="External"/><Relationship Id="rId5711" Type="http://schemas.openxmlformats.org/officeDocument/2006/relationships/hyperlink" Target="https://ictv.global/ictv/proposals/2021.010B.R.Binomial_names.zip" TargetMode="External"/><Relationship Id="rId15305" Type="http://schemas.openxmlformats.org/officeDocument/2006/relationships/hyperlink" Target="https://ictv.global/ictv/proposals/2020.095B.R.Leviviricetes.zip" TargetMode="External"/><Relationship Id="rId22521" Type="http://schemas.openxmlformats.org/officeDocument/2006/relationships/hyperlink" Target="https://ictv.global/ictv/proposals/2020.007P.R.Deltasatellite_1nsp.zip" TargetMode="External"/><Relationship Id="rId3262" Type="http://schemas.openxmlformats.org/officeDocument/2006/relationships/hyperlink" Target="https://ictv.global/taxonomy/taxondetails?taxnode_id=202211834" TargetMode="External"/><Relationship Id="rId18875" Type="http://schemas.openxmlformats.org/officeDocument/2006/relationships/hyperlink" Target="https://ictv.global/ictv/proposals/2021.006S.R.Picornaviridae_5nsfam.zip" TargetMode="External"/><Relationship Id="rId20072" Type="http://schemas.openxmlformats.org/officeDocument/2006/relationships/hyperlink" Target="https://ictv.global/taxonomy/taxondetails?taxnode_id=202202643" TargetMode="External"/><Relationship Id="rId6485" Type="http://schemas.openxmlformats.org/officeDocument/2006/relationships/hyperlink" Target="https://ictv.global/ictv/proposals/2022.080B.Caudoviricetes_6ng.zip" TargetMode="External"/><Relationship Id="rId8934" Type="http://schemas.openxmlformats.org/officeDocument/2006/relationships/hyperlink" Target="https://ictv.global/taxonomy/taxondetails?taxnode_id=202204009" TargetMode="External"/><Relationship Id="rId11915" Type="http://schemas.openxmlformats.org/officeDocument/2006/relationships/hyperlink" Target="https://ictv.global/ictv/proposals/2020.028M.R.Reovirales_2nfam.zip" TargetMode="External"/><Relationship Id="rId16079" Type="http://schemas.openxmlformats.org/officeDocument/2006/relationships/hyperlink" Target="https://ictv.global/ictv/proposals/2021.041M.R.Mymonaviridae_5nsp.zip" TargetMode="External"/><Relationship Id="rId18528" Type="http://schemas.openxmlformats.org/officeDocument/2006/relationships/hyperlink" Target="https://ictv.global/taxonomy/taxondetails?taxnode_id=202201855" TargetMode="External"/><Relationship Id="rId6138" Type="http://schemas.openxmlformats.org/officeDocument/2006/relationships/hyperlink" Target="https://ictv.global/taxonomy/taxondetails?taxnode_id=202213533" TargetMode="External"/><Relationship Id="rId12689" Type="http://schemas.openxmlformats.org/officeDocument/2006/relationships/hyperlink" Target="https://ictv.global/ictv/proposals/2019.006G.zip" TargetMode="External"/><Relationship Id="rId17611" Type="http://schemas.openxmlformats.org/officeDocument/2006/relationships/hyperlink" Target="https://ictv.global/ictv/proposals/2021.028M.Peribunyaviridae_sprename.zip" TargetMode="External"/><Relationship Id="rId2748" Type="http://schemas.openxmlformats.org/officeDocument/2006/relationships/hyperlink" Target="https://ictv.global/taxonomy/taxondetails?taxnode_id=202200237" TargetMode="External"/><Relationship Id="rId15162" Type="http://schemas.openxmlformats.org/officeDocument/2006/relationships/hyperlink" Target="https://ictv.global/taxonomy/taxondetails?taxnode_id=202211360" TargetMode="External"/><Relationship Id="rId5221" Type="http://schemas.openxmlformats.org/officeDocument/2006/relationships/hyperlink" Target="https://ictv.global/ictv/proposals/2021.010B.R.Binomial_names.zip" TargetMode="External"/><Relationship Id="rId8791" Type="http://schemas.openxmlformats.org/officeDocument/2006/relationships/hyperlink" Target="https://ictv.global/ictv/proposals/2021.007D.R.Polyomaviridae_2ngen_117rensp.zip" TargetMode="External"/><Relationship Id="rId18385" Type="http://schemas.openxmlformats.org/officeDocument/2006/relationships/hyperlink" Target="https://ictv.global/ictv/proposals/2020.001G.R.Abolish_type_species.pdf" TargetMode="External"/><Relationship Id="rId22031" Type="http://schemas.openxmlformats.org/officeDocument/2006/relationships/hyperlink" Target="https://ictv.global/ictv/proposals/2019.009G.zip" TargetMode="External"/><Relationship Id="rId1831" Type="http://schemas.openxmlformats.org/officeDocument/2006/relationships/hyperlink" Target="https://ictv.global/ictv/proposals/2021.023B.R.Demerecviridae_new_genera.zip" TargetMode="External"/><Relationship Id="rId8444" Type="http://schemas.openxmlformats.org/officeDocument/2006/relationships/hyperlink" Target="https://ictv.global/taxonomy/taxondetails?taxnode_id=202201243" TargetMode="External"/><Relationship Id="rId11425" Type="http://schemas.openxmlformats.org/officeDocument/2006/relationships/hyperlink" Target="https://ictv.global/ictv/proposals/2020.005F.R.Genomoviridae.zip" TargetMode="External"/><Relationship Id="rId11772" Type="http://schemas.openxmlformats.org/officeDocument/2006/relationships/hyperlink" Target="https://ictv.global/taxonomy/taxondetails?taxnode_id=202204874" TargetMode="External"/><Relationship Id="rId18038" Type="http://schemas.openxmlformats.org/officeDocument/2006/relationships/hyperlink" Target="https://ictv.global/taxonomy/taxondetails?taxnode_id=202206611" TargetMode="External"/><Relationship Id="rId14995" Type="http://schemas.openxmlformats.org/officeDocument/2006/relationships/hyperlink" Target="https://ictv.global/ictv/proposals/2020.095B.R.Leviviricetes.zip" TargetMode="External"/><Relationship Id="rId12199" Type="http://schemas.openxmlformats.org/officeDocument/2006/relationships/hyperlink" Target="https://ictv.global/ictv/proposals/2021.019P.R.Closteroviridae_3ngen_abolish_2sp.zip" TargetMode="External"/><Relationship Id="rId14648" Type="http://schemas.openxmlformats.org/officeDocument/2006/relationships/hyperlink" Target="https://ictv.global/taxonomy/taxondetails?taxnode_id=202211043" TargetMode="External"/><Relationship Id="rId21864" Type="http://schemas.openxmlformats.org/officeDocument/2006/relationships/hyperlink" Target="https://ictv.global/taxonomy/taxondetails?taxnode_id=202209432" TargetMode="External"/><Relationship Id="rId577" Type="http://schemas.openxmlformats.org/officeDocument/2006/relationships/hyperlink" Target="https://ictv.global/ictv/proposals/2021.010B.R.Binomial_names.zip" TargetMode="External"/><Relationship Id="rId2258" Type="http://schemas.openxmlformats.org/officeDocument/2006/relationships/hyperlink" Target="https://ictv.global/taxonomy/taxondetails?taxnode_id=202213572" TargetMode="External"/><Relationship Id="rId4707" Type="http://schemas.openxmlformats.org/officeDocument/2006/relationships/hyperlink" Target="https://ictv.global/ictv/proposals/2021.035B.R.Gracegardnervirinae.zip" TargetMode="External"/><Relationship Id="rId17121" Type="http://schemas.openxmlformats.org/officeDocument/2006/relationships/hyperlink" Target="https://ictv.global/ictv/proposals/2021.040M.R.Bunyavirales_2nfam_2ngen_6nsp.zip" TargetMode="External"/><Relationship Id="rId21517" Type="http://schemas.openxmlformats.org/officeDocument/2006/relationships/hyperlink" Target="https://ictv.global/ictv/proposals/2022.003D.Lefavirales_106rensp.zip" TargetMode="External"/><Relationship Id="rId13731" Type="http://schemas.openxmlformats.org/officeDocument/2006/relationships/hyperlink" Target="https://ictv.global/ictv/proposals/2020.095B.R.Leviviricetes.zip" TargetMode="External"/><Relationship Id="rId11282" Type="http://schemas.openxmlformats.org/officeDocument/2006/relationships/hyperlink" Target="https://ictv.global/taxonomy/taxondetails?taxnode_id=202203570" TargetMode="External"/><Relationship Id="rId20600" Type="http://schemas.openxmlformats.org/officeDocument/2006/relationships/hyperlink" Target="https://ictv.global/taxonomy/taxondetails?taxnode_id=202205031" TargetMode="External"/><Relationship Id="rId1341" Type="http://schemas.openxmlformats.org/officeDocument/2006/relationships/hyperlink" Target="https://ictv.global/ictv/proposals/2021.010B.R.Binomial_names.zip" TargetMode="External"/><Relationship Id="rId16954" Type="http://schemas.openxmlformats.org/officeDocument/2006/relationships/hyperlink" Target="https://ictv.global/taxonomy/taxondetails?taxnode_id=202209656" TargetMode="External"/><Relationship Id="rId4564" Type="http://schemas.openxmlformats.org/officeDocument/2006/relationships/hyperlink" Target="https://ictv.global/taxonomy/taxondetails?taxnode_id=202212265" TargetMode="External"/><Relationship Id="rId14158" Type="http://schemas.openxmlformats.org/officeDocument/2006/relationships/hyperlink" Target="https://ictv.global/taxonomy/taxondetails?taxnode_id=202210482" TargetMode="External"/><Relationship Id="rId16607" Type="http://schemas.openxmlformats.org/officeDocument/2006/relationships/hyperlink" Target="https://ictv.global/ictv/proposals/2021.036M.R.Rhabdoviridae_sprename.zip" TargetMode="External"/><Relationship Id="rId21374" Type="http://schemas.openxmlformats.org/officeDocument/2006/relationships/hyperlink" Target="https://ictv.global/taxonomy/taxondetails?taxnode_id=202202677" TargetMode="External"/><Relationship Id="rId4217" Type="http://schemas.openxmlformats.org/officeDocument/2006/relationships/hyperlink" Target="https://ictv.global/ictv/proposals/2021.010B.R.Binomial_names.zip" TargetMode="External"/><Relationship Id="rId21027" Type="http://schemas.openxmlformats.org/officeDocument/2006/relationships/hyperlink" Target="https://ictv.global/ictv/proposals/2019.003G.zip" TargetMode="External"/><Relationship Id="rId7787" Type="http://schemas.openxmlformats.org/officeDocument/2006/relationships/hyperlink" Target="https://ictv.global/ictv/proposals/2022.080B.Caudoviricetes_6ng.zip" TargetMode="External"/><Relationship Id="rId10768" Type="http://schemas.openxmlformats.org/officeDocument/2006/relationships/hyperlink" Target="https://ictv.global/taxonomy/taxondetails?taxnode_id=202203417" TargetMode="External"/><Relationship Id="rId13241" Type="http://schemas.openxmlformats.org/officeDocument/2006/relationships/hyperlink" Target="https://ictv.global/ictv/proposals/2022.015P.Tombusviridae_rename.zip" TargetMode="External"/><Relationship Id="rId18913" Type="http://schemas.openxmlformats.org/officeDocument/2006/relationships/hyperlink" Target="https://ictv.global/ictv/proposals/2021.006S.R.Picornaviridae_5nsfam.zip" TargetMode="External"/><Relationship Id="rId3300" Type="http://schemas.openxmlformats.org/officeDocument/2006/relationships/hyperlink" Target="https://ictv.global/taxonomy/taxondetails?taxnode_id=202211838" TargetMode="External"/><Relationship Id="rId6870" Type="http://schemas.openxmlformats.org/officeDocument/2006/relationships/hyperlink" Target="https://ictv.global/taxonomy/taxondetails?taxnode_id=202206774" TargetMode="External"/><Relationship Id="rId16464" Type="http://schemas.openxmlformats.org/officeDocument/2006/relationships/hyperlink" Target="https://ictv.global/taxonomy/taxondetails?taxnode_id=202201711" TargetMode="External"/><Relationship Id="rId20110" Type="http://schemas.openxmlformats.org/officeDocument/2006/relationships/hyperlink" Target="https://ictv.global/taxonomy/taxondetails?taxnode_id=202208651" TargetMode="External"/><Relationship Id="rId6523" Type="http://schemas.openxmlformats.org/officeDocument/2006/relationships/hyperlink" Target="https://ictv.global/ictv/proposals/2021.010B.R.Binomial_names.zip" TargetMode="External"/><Relationship Id="rId16117" Type="http://schemas.openxmlformats.org/officeDocument/2006/relationships/hyperlink" Target="https://ictv.global/ictv/proposals/2021.019M.R.Nyamiviridae_3nsp.zip" TargetMode="External"/><Relationship Id="rId19687" Type="http://schemas.openxmlformats.org/officeDocument/2006/relationships/hyperlink" Target="https://ictv.global/ictv/proposals/2019.006G.zip" TargetMode="External"/><Relationship Id="rId4074" Type="http://schemas.openxmlformats.org/officeDocument/2006/relationships/hyperlink" Target="https://ictv.global/taxonomy/taxondetails?taxnode_id=202201198" TargetMode="External"/><Relationship Id="rId9746" Type="http://schemas.openxmlformats.org/officeDocument/2006/relationships/hyperlink" Target="https://ictv.global/taxonomy/taxondetails?taxnode_id=202214102" TargetMode="External"/><Relationship Id="rId7297" Type="http://schemas.openxmlformats.org/officeDocument/2006/relationships/hyperlink" Target="https://ictv.global/ictv/proposals/2021.010B.R.Binomial_names.zip" TargetMode="External"/><Relationship Id="rId10278" Type="http://schemas.openxmlformats.org/officeDocument/2006/relationships/hyperlink" Target="https://ictv.global/taxonomy/taxondetails?taxnode_id=202203236" TargetMode="External"/><Relationship Id="rId12727" Type="http://schemas.openxmlformats.org/officeDocument/2006/relationships/hyperlink" Target="https://ictv.global/ictv/proposals/2019.006G.zip" TargetMode="External"/><Relationship Id="rId15200" Type="http://schemas.openxmlformats.org/officeDocument/2006/relationships/hyperlink" Target="https://ictv.global/taxonomy/taxondetails?taxnode_id=202211389" TargetMode="External"/><Relationship Id="rId18770" Type="http://schemas.openxmlformats.org/officeDocument/2006/relationships/hyperlink" Target="https://ictv.global/taxonomy/taxondetails?taxnode_id=202201936" TargetMode="External"/><Relationship Id="rId11810" Type="http://schemas.openxmlformats.org/officeDocument/2006/relationships/hyperlink" Target="https://ictv.global/taxonomy/taxondetails?taxnode_id=202204895" TargetMode="External"/><Relationship Id="rId18423" Type="http://schemas.openxmlformats.org/officeDocument/2006/relationships/hyperlink" Target="https://ictv.global/ictv/proposals/2019.006G.zip" TargetMode="External"/><Relationship Id="rId6380" Type="http://schemas.openxmlformats.org/officeDocument/2006/relationships/hyperlink" Target="https://ictv.global/taxonomy/taxondetails?taxnode_id=202206628" TargetMode="External"/><Relationship Id="rId2990" Type="http://schemas.openxmlformats.org/officeDocument/2006/relationships/hyperlink" Target="https://ictv.global/taxonomy/taxondetails?taxnode_id=202208006" TargetMode="External"/><Relationship Id="rId6033" Type="http://schemas.openxmlformats.org/officeDocument/2006/relationships/hyperlink" Target="https://ictv.global/ictv/proposals/2021.010B.R.Binomial_names.zip" TargetMode="External"/><Relationship Id="rId12584" Type="http://schemas.openxmlformats.org/officeDocument/2006/relationships/hyperlink" Target="https://ictv.global/taxonomy/taxondetails?taxnode_id=202202211" TargetMode="External"/><Relationship Id="rId19197" Type="http://schemas.openxmlformats.org/officeDocument/2006/relationships/hyperlink" Target="https://ictv.global/ictv/proposals/2022.005P.Secoviridae_rename.zip" TargetMode="External"/><Relationship Id="rId962" Type="http://schemas.openxmlformats.org/officeDocument/2006/relationships/hyperlink" Target="https://ictv.global/taxonomy/taxondetails?taxnode_id=202206906" TargetMode="External"/><Relationship Id="rId2643" Type="http://schemas.openxmlformats.org/officeDocument/2006/relationships/hyperlink" Target="https://ictv.global/ictv/proposals/2021.001B.R.abolish_Caudovirales.zip" TargetMode="External"/><Relationship Id="rId9256" Type="http://schemas.openxmlformats.org/officeDocument/2006/relationships/hyperlink" Target="https://ictv.global/taxonomy/taxondetails?taxnode_id=202214072" TargetMode="External"/><Relationship Id="rId12237" Type="http://schemas.openxmlformats.org/officeDocument/2006/relationships/hyperlink" Target="https://ictv.global/ictv/proposals/2019.023P.zip" TargetMode="External"/><Relationship Id="rId21902" Type="http://schemas.openxmlformats.org/officeDocument/2006/relationships/hyperlink" Target="https://ictv.global/taxonomy/taxondetails?taxnode_id=202209375" TargetMode="External"/><Relationship Id="rId615" Type="http://schemas.openxmlformats.org/officeDocument/2006/relationships/hyperlink" Target="https://ictv.global/ictv/proposals/2021.010B.R.Binomial_names.zip" TargetMode="External"/><Relationship Id="rId17909" Type="http://schemas.openxmlformats.org/officeDocument/2006/relationships/hyperlink" Target="https://ictv.global/ictv/proposals/2021.002M.Phenuiviridae_sprenamed.zip" TargetMode="External"/><Relationship Id="rId5866" Type="http://schemas.openxmlformats.org/officeDocument/2006/relationships/hyperlink" Target="https://ictv.global/taxonomy/taxondetails?taxnode_id=202209795" TargetMode="External"/><Relationship Id="rId18280" Type="http://schemas.openxmlformats.org/officeDocument/2006/relationships/hyperlink" Target="https://ictv.global/taxonomy/taxondetails?taxnode_id=202212497" TargetMode="External"/><Relationship Id="rId5519" Type="http://schemas.openxmlformats.org/officeDocument/2006/relationships/hyperlink" Target="https://ictv.global/ictv/proposals/2021.010B.R.Binomial_names.zip" TargetMode="External"/><Relationship Id="rId11320" Type="http://schemas.openxmlformats.org/officeDocument/2006/relationships/hyperlink" Target="https://ictv.global/taxonomy/taxondetails?taxnode_id=202208986" TargetMode="External"/><Relationship Id="rId14890" Type="http://schemas.openxmlformats.org/officeDocument/2006/relationships/hyperlink" Target="https://ictv.global/taxonomy/taxondetails?taxnode_id=202211145" TargetMode="External"/><Relationship Id="rId22329" Type="http://schemas.openxmlformats.org/officeDocument/2006/relationships/hyperlink" Target="https://ictv.global/ictv/proposals/2016.021a-kP.A.v2.Tolecusatellitidae.pdf" TargetMode="External"/><Relationship Id="rId14543" Type="http://schemas.openxmlformats.org/officeDocument/2006/relationships/hyperlink" Target="https://ictv.global/ictv/proposals/2020.095B.R.Leviviricetes.zip" TargetMode="External"/><Relationship Id="rId4602" Type="http://schemas.openxmlformats.org/officeDocument/2006/relationships/hyperlink" Target="https://ictv.global/taxonomy/taxondetails?taxnode_id=202212284" TargetMode="External"/><Relationship Id="rId12094" Type="http://schemas.openxmlformats.org/officeDocument/2006/relationships/hyperlink" Target="https://ictv.global/taxonomy/taxondetails?taxnode_id=202202790" TargetMode="External"/><Relationship Id="rId17766" Type="http://schemas.openxmlformats.org/officeDocument/2006/relationships/hyperlink" Target="https://ictv.global/taxonomy/taxondetails?taxnode_id=202207130" TargetMode="External"/><Relationship Id="rId21412" Type="http://schemas.openxmlformats.org/officeDocument/2006/relationships/hyperlink" Target="https://ictv.global/taxonomy/taxondetails?taxnode_id=202206531" TargetMode="External"/><Relationship Id="rId472" Type="http://schemas.openxmlformats.org/officeDocument/2006/relationships/hyperlink" Target="https://ictv.global/taxonomy/taxondetails?taxnode_id=202213439" TargetMode="External"/><Relationship Id="rId2153" Type="http://schemas.openxmlformats.org/officeDocument/2006/relationships/hyperlink" Target="https://ictv.global/ictv/proposals/2021.010B.R.Binomial_names.zip" TargetMode="External"/><Relationship Id="rId7825" Type="http://schemas.openxmlformats.org/officeDocument/2006/relationships/hyperlink" Target="https://ictv.global/ictv/proposals/2021.010B.R.Binomial_names.zip" TargetMode="External"/><Relationship Id="rId17419" Type="http://schemas.openxmlformats.org/officeDocument/2006/relationships/hyperlink" Target="https://ictv.global/ictv/proposals/2021.028M.Peribunyaviridae_sprename.zip" TargetMode="External"/><Relationship Id="rId125" Type="http://schemas.openxmlformats.org/officeDocument/2006/relationships/hyperlink" Target="https://ictv.global/ictv/proposals/2022.001D.Herpesvirales_1renfam_4rengen_124rensp_6absp.zip" TargetMode="External"/><Relationship Id="rId5376" Type="http://schemas.openxmlformats.org/officeDocument/2006/relationships/hyperlink" Target="https://ictv.global/taxonomy/taxondetails?taxnode_id=202201348" TargetMode="External"/><Relationship Id="rId10806" Type="http://schemas.openxmlformats.org/officeDocument/2006/relationships/hyperlink" Target="https://ictv.global/taxonomy/taxondetails?taxnode_id=202206714" TargetMode="External"/><Relationship Id="rId22186" Type="http://schemas.openxmlformats.org/officeDocument/2006/relationships/hyperlink" Target="https://ictv.global/taxonomy/taxondetails?taxnode_id=202204396" TargetMode="External"/><Relationship Id="rId5029" Type="http://schemas.openxmlformats.org/officeDocument/2006/relationships/hyperlink" Target="https://ictv.global/ictv/proposals/2021.010B.R.Binomial_names.zip" TargetMode="External"/><Relationship Id="rId8599" Type="http://schemas.openxmlformats.org/officeDocument/2006/relationships/hyperlink" Target="https://ictv.global/ictv/proposals/2021.010B.R.Binomial_names.zip" TargetMode="External"/><Relationship Id="rId1986" Type="http://schemas.openxmlformats.org/officeDocument/2006/relationships/hyperlink" Target="https://ictv.global/taxonomy/taxondetails?taxnode_id=202209957" TargetMode="External"/><Relationship Id="rId16502" Type="http://schemas.openxmlformats.org/officeDocument/2006/relationships/hyperlink" Target="https://ictv.global/taxonomy/taxondetails?taxnode_id=202201725" TargetMode="External"/><Relationship Id="rId1639" Type="http://schemas.openxmlformats.org/officeDocument/2006/relationships/hyperlink" Target="https://ictv.global/ictv/proposals/2021.010B.R.Binomial_names.zip" TargetMode="External"/><Relationship Id="rId14053" Type="http://schemas.openxmlformats.org/officeDocument/2006/relationships/hyperlink" Target="https://ictv.global/ictv/proposals/2020.095B.R.Leviviricetes.zip" TargetMode="External"/><Relationship Id="rId19725" Type="http://schemas.openxmlformats.org/officeDocument/2006/relationships/hyperlink" Target="https://ictv.global/ictv/proposals/2019.006G.zip" TargetMode="External"/><Relationship Id="rId4112" Type="http://schemas.openxmlformats.org/officeDocument/2006/relationships/hyperlink" Target="https://ictv.global/taxonomy/taxondetails?taxnode_id=202201216" TargetMode="External"/><Relationship Id="rId7682" Type="http://schemas.openxmlformats.org/officeDocument/2006/relationships/hyperlink" Target="https://ictv.global/taxonomy/taxondetails?taxnode_id=202207555" TargetMode="External"/><Relationship Id="rId10663" Type="http://schemas.openxmlformats.org/officeDocument/2006/relationships/hyperlink" Target="https://ictv.global/ictv/proposals/2019.012D.zip" TargetMode="External"/><Relationship Id="rId17276" Type="http://schemas.openxmlformats.org/officeDocument/2006/relationships/hyperlink" Target="https://ictv.global/taxonomy/taxondetails?taxnode_id=202209703" TargetMode="External"/><Relationship Id="rId7335" Type="http://schemas.openxmlformats.org/officeDocument/2006/relationships/hyperlink" Target="https://ictv.global/ictv/proposals/2021.010B.R.Binomial_names.zip" TargetMode="External"/><Relationship Id="rId10316" Type="http://schemas.openxmlformats.org/officeDocument/2006/relationships/hyperlink" Target="https://ictv.global/taxonomy/taxondetails?taxnode_id=202203250" TargetMode="External"/><Relationship Id="rId13886" Type="http://schemas.openxmlformats.org/officeDocument/2006/relationships/hyperlink" Target="https://ictv.global/taxonomy/taxondetails?taxnode_id=202210267" TargetMode="External"/><Relationship Id="rId1496" Type="http://schemas.openxmlformats.org/officeDocument/2006/relationships/hyperlink" Target="https://ictv.global/taxonomy/taxondetails?taxnode_id=202212090" TargetMode="External"/><Relationship Id="rId3945" Type="http://schemas.openxmlformats.org/officeDocument/2006/relationships/hyperlink" Target="https://ictv.global/ictv/proposals/2021.002B.R.Andrewesvirinae.zip" TargetMode="External"/><Relationship Id="rId13539" Type="http://schemas.openxmlformats.org/officeDocument/2006/relationships/hyperlink" Target="https://ictv.global/ictv/proposals/2021.003F.R.Mitoviridae_100nsp_4ngen.zip" TargetMode="External"/><Relationship Id="rId16012" Type="http://schemas.openxmlformats.org/officeDocument/2006/relationships/hyperlink" Target="https://ictv.global/taxonomy/taxondetails?taxnode_id=202214205" TargetMode="External"/><Relationship Id="rId20755" Type="http://schemas.openxmlformats.org/officeDocument/2006/relationships/hyperlink" Target="https://ictv.global/ictv/proposals/2019.003G.zip" TargetMode="External"/><Relationship Id="rId1149" Type="http://schemas.openxmlformats.org/officeDocument/2006/relationships/hyperlink" Target="https://ictv.global/ictv/proposals/2021.010B.R.Binomial_names.zip" TargetMode="External"/><Relationship Id="rId19582" Type="http://schemas.openxmlformats.org/officeDocument/2006/relationships/hyperlink" Target="https://ictv.global/taxonomy/taxondetails?taxnode_id=202207443" TargetMode="External"/><Relationship Id="rId20408" Type="http://schemas.openxmlformats.org/officeDocument/2006/relationships/hyperlink" Target="https://ictv.global/taxonomy/taxondetails?taxnode_id=202203828" TargetMode="External"/><Relationship Id="rId7192" Type="http://schemas.openxmlformats.org/officeDocument/2006/relationships/hyperlink" Target="https://ictv.global/taxonomy/taxondetails?taxnode_id=202201099" TargetMode="External"/><Relationship Id="rId9641" Type="http://schemas.openxmlformats.org/officeDocument/2006/relationships/hyperlink" Target="https://ictv.global/ictv/proposals/2022.009D.Circoviridae_rensp101_nsp48.zip" TargetMode="External"/><Relationship Id="rId12622" Type="http://schemas.openxmlformats.org/officeDocument/2006/relationships/hyperlink" Target="https://ictv.global/taxonomy/taxondetails?taxnode_id=202202226" TargetMode="External"/><Relationship Id="rId19235" Type="http://schemas.openxmlformats.org/officeDocument/2006/relationships/hyperlink" Target="https://ictv.global/ictv/proposals/2022.005P.Secoviridae_rename.zip" TargetMode="External"/><Relationship Id="rId10173" Type="http://schemas.openxmlformats.org/officeDocument/2006/relationships/hyperlink" Target="https://ictv.global/ictv/proposals/2019.012D.zip" TargetMode="External"/><Relationship Id="rId15845" Type="http://schemas.openxmlformats.org/officeDocument/2006/relationships/hyperlink" Target="https://ictv.global/ictv/proposals/2020.026M.R.Jingchuvirales.zip" TargetMode="External"/><Relationship Id="rId5904" Type="http://schemas.openxmlformats.org/officeDocument/2006/relationships/hyperlink" Target="https://ictv.global/taxonomy/taxondetails?taxnode_id=202209808" TargetMode="External"/><Relationship Id="rId13396" Type="http://schemas.openxmlformats.org/officeDocument/2006/relationships/hyperlink" Target="https://ictv.global/taxonomy/taxondetails?taxnode_id=202206618" TargetMode="External"/><Relationship Id="rId3455" Type="http://schemas.openxmlformats.org/officeDocument/2006/relationships/hyperlink" Target="https://ictv.global/ictv/proposals/2021.082B.R.Tevens_new_families.zip" TargetMode="External"/><Relationship Id="rId13049" Type="http://schemas.openxmlformats.org/officeDocument/2006/relationships/hyperlink" Target="https://ictv.global/ictv/proposals/2022.007S.Flaviviridae_1genren_sprenamed.zip" TargetMode="External"/><Relationship Id="rId20265" Type="http://schemas.openxmlformats.org/officeDocument/2006/relationships/hyperlink" Target="https://ictv.global/ictv/proposals/2022.007P.Caulimoviridae_4ns.zip" TargetMode="External"/><Relationship Id="rId3108" Type="http://schemas.openxmlformats.org/officeDocument/2006/relationships/hyperlink" Target="https://ictv.global/taxonomy/taxondetails?taxnode_id=202214819" TargetMode="External"/><Relationship Id="rId6678" Type="http://schemas.openxmlformats.org/officeDocument/2006/relationships/hyperlink" Target="https://ictv.global/taxonomy/taxondetails?taxnode_id=202212373" TargetMode="External"/><Relationship Id="rId19092" Type="http://schemas.openxmlformats.org/officeDocument/2006/relationships/hyperlink" Target="https://ictv.global/taxonomy/taxondetails?taxnode_id=202207306" TargetMode="External"/><Relationship Id="rId9151" Type="http://schemas.openxmlformats.org/officeDocument/2006/relationships/hyperlink" Target="https://ictv.global/ictv/proposals/2022.005D.Parvoviridae_2ngen_49nsp_125rensp.zip" TargetMode="External"/><Relationship Id="rId12132" Type="http://schemas.openxmlformats.org/officeDocument/2006/relationships/hyperlink" Target="https://ictv.global/taxonomy/taxondetails?taxnode_id=202202989" TargetMode="External"/><Relationship Id="rId17804" Type="http://schemas.openxmlformats.org/officeDocument/2006/relationships/hyperlink" Target="https://ictv.global/taxonomy/taxondetails?taxnode_id=202209834" TargetMode="External"/><Relationship Id="rId510" Type="http://schemas.openxmlformats.org/officeDocument/2006/relationships/hyperlink" Target="https://ictv.global/taxonomy/taxondetails?taxnode_id=202214294" TargetMode="External"/><Relationship Id="rId5761" Type="http://schemas.openxmlformats.org/officeDocument/2006/relationships/hyperlink" Target="https://ictv.global/ictv/proposals/2021.010B.R.Binomial_names.zip" TargetMode="External"/><Relationship Id="rId15355" Type="http://schemas.openxmlformats.org/officeDocument/2006/relationships/hyperlink" Target="https://ictv.global/ictv/proposals/2020.095B.R.Leviviricetes.zip" TargetMode="External"/><Relationship Id="rId5414" Type="http://schemas.openxmlformats.org/officeDocument/2006/relationships/hyperlink" Target="https://ictv.global/taxonomy/taxondetails?taxnode_id=202214964" TargetMode="External"/><Relationship Id="rId8984" Type="http://schemas.openxmlformats.org/officeDocument/2006/relationships/hyperlink" Target="https://ictv.global/taxonomy/taxondetails?taxnode_id=202204049" TargetMode="External"/><Relationship Id="rId15008" Type="http://schemas.openxmlformats.org/officeDocument/2006/relationships/hyperlink" Target="https://ictv.global/taxonomy/taxondetails?taxnode_id=202211259" TargetMode="External"/><Relationship Id="rId18578" Type="http://schemas.openxmlformats.org/officeDocument/2006/relationships/hyperlink" Target="https://ictv.global/taxonomy/taxondetails?taxnode_id=202201869" TargetMode="External"/><Relationship Id="rId22224" Type="http://schemas.openxmlformats.org/officeDocument/2006/relationships/hyperlink" Target="https://ictv.global/taxonomy/taxondetails?taxnode_id=202204507" TargetMode="External"/><Relationship Id="rId8637" Type="http://schemas.openxmlformats.org/officeDocument/2006/relationships/hyperlink" Target="https://ictv.global/ictv/proposals/2021.007D.R.Polyomaviridae_2ngen_117rensp.zip" TargetMode="External"/><Relationship Id="rId11965" Type="http://schemas.openxmlformats.org/officeDocument/2006/relationships/hyperlink" Target="https://ictv.global/ictv/proposals/2021.010B.R.Binomial_names.zip" TargetMode="External"/><Relationship Id="rId6188" Type="http://schemas.openxmlformats.org/officeDocument/2006/relationships/hyperlink" Target="https://ictv.global/taxonomy/taxondetails?taxnode_id=202205481" TargetMode="External"/><Relationship Id="rId11618" Type="http://schemas.openxmlformats.org/officeDocument/2006/relationships/hyperlink" Target="https://ictv.global/taxonomy/taxondetails?taxnode_id=202204348" TargetMode="External"/><Relationship Id="rId17661" Type="http://schemas.openxmlformats.org/officeDocument/2006/relationships/hyperlink" Target="https://ictv.global/ictv/proposals/2021.028M.Peribunyaviridae_sprename.zip" TargetMode="External"/><Relationship Id="rId2798" Type="http://schemas.openxmlformats.org/officeDocument/2006/relationships/hyperlink" Target="https://ictv.global/taxonomy/taxondetails?taxnode_id=202207977" TargetMode="External"/><Relationship Id="rId5271" Type="http://schemas.openxmlformats.org/officeDocument/2006/relationships/hyperlink" Target="https://ictv.global/ictv/proposals/2021.010B.R.Binomial_names.zip" TargetMode="External"/><Relationship Id="rId7720" Type="http://schemas.openxmlformats.org/officeDocument/2006/relationships/hyperlink" Target="https://ictv.global/taxonomy/taxondetails?taxnode_id=202207926" TargetMode="External"/><Relationship Id="rId10701" Type="http://schemas.openxmlformats.org/officeDocument/2006/relationships/hyperlink" Target="https://ictv.global/ictv/proposals/2019.012D.zip" TargetMode="External"/><Relationship Id="rId17314" Type="http://schemas.openxmlformats.org/officeDocument/2006/relationships/hyperlink" Target="https://ictv.global/taxonomy/taxondetails?taxnode_id=202209760" TargetMode="External"/><Relationship Id="rId13924" Type="http://schemas.openxmlformats.org/officeDocument/2006/relationships/hyperlink" Target="https://ictv.global/taxonomy/taxondetails?taxnode_id=202210294" TargetMode="External"/><Relationship Id="rId22081" Type="http://schemas.openxmlformats.org/officeDocument/2006/relationships/hyperlink" Target="https://ictv.global/ictv/proposals/2021.006D.R.Polydnaviriformidae_1renfam_3rensp.zip" TargetMode="External"/><Relationship Id="rId1881" Type="http://schemas.openxmlformats.org/officeDocument/2006/relationships/hyperlink" Target="https://ictv.global/ictv/proposals/2021.010B.R.Binomial_names.zip" TargetMode="External"/><Relationship Id="rId8494" Type="http://schemas.openxmlformats.org/officeDocument/2006/relationships/hyperlink" Target="https://ictv.global/taxonomy/taxondetails?taxnode_id=202212622" TargetMode="External"/><Relationship Id="rId11475" Type="http://schemas.openxmlformats.org/officeDocument/2006/relationships/hyperlink" Target="https://ictv.global/ictv/proposals/2020.005F.R.Genomoviridae.zip" TargetMode="External"/><Relationship Id="rId18088" Type="http://schemas.openxmlformats.org/officeDocument/2006/relationships/hyperlink" Target="https://ictv.global/taxonomy/taxondetails?taxnode_id=202200186" TargetMode="External"/><Relationship Id="rId1534" Type="http://schemas.openxmlformats.org/officeDocument/2006/relationships/hyperlink" Target="https://ictv.global/taxonomy/taxondetails?taxnode_id=202208310" TargetMode="External"/><Relationship Id="rId8147" Type="http://schemas.openxmlformats.org/officeDocument/2006/relationships/hyperlink" Target="https://ictv.global/ictv/proposals/2021.010B.R.Binomial_names.zip" TargetMode="External"/><Relationship Id="rId11128" Type="http://schemas.openxmlformats.org/officeDocument/2006/relationships/hyperlink" Target="https://ictv.global/taxonomy/taxondetails?taxnode_id=202208673" TargetMode="External"/><Relationship Id="rId14698" Type="http://schemas.openxmlformats.org/officeDocument/2006/relationships/hyperlink" Target="https://ictv.global/taxonomy/taxondetails?taxnode_id=202211064" TargetMode="External"/><Relationship Id="rId4757" Type="http://schemas.openxmlformats.org/officeDocument/2006/relationships/hyperlink" Target="https://ictv.global/ictv/proposals/2021.001B.R.abolish_Caudovirales.zip" TargetMode="External"/><Relationship Id="rId17171" Type="http://schemas.openxmlformats.org/officeDocument/2006/relationships/hyperlink" Target="https://ictv.global/ictv/proposals/2021.013P.R.Fimoviridae_rename.zip" TargetMode="External"/><Relationship Id="rId19620" Type="http://schemas.openxmlformats.org/officeDocument/2006/relationships/hyperlink" Target="https://ictv.global/taxonomy/taxondetails?taxnode_id=202204568" TargetMode="External"/><Relationship Id="rId21567" Type="http://schemas.openxmlformats.org/officeDocument/2006/relationships/hyperlink" Target="https://ictv.global/ictv/proposals/2017.004P.A.v4.Alphasatellitidae.zip" TargetMode="External"/><Relationship Id="rId7230" Type="http://schemas.openxmlformats.org/officeDocument/2006/relationships/hyperlink" Target="https://ictv.global/taxonomy/taxondetails?taxnode_id=202214716" TargetMode="External"/><Relationship Id="rId10211" Type="http://schemas.openxmlformats.org/officeDocument/2006/relationships/hyperlink" Target="https://ictv.global/ictv/proposals/2019.012D.zip" TargetMode="External"/><Relationship Id="rId13781" Type="http://schemas.openxmlformats.org/officeDocument/2006/relationships/hyperlink" Target="https://ictv.global/ictv/proposals/2020.095B.R.Leviviricetes.zip" TargetMode="External"/><Relationship Id="rId3840" Type="http://schemas.openxmlformats.org/officeDocument/2006/relationships/hyperlink" Target="https://ictv.global/taxonomy/taxondetails?taxnode_id=202212661" TargetMode="External"/><Relationship Id="rId13434" Type="http://schemas.openxmlformats.org/officeDocument/2006/relationships/hyperlink" Target="https://ictv.global/taxonomy/taxondetails?taxnode_id=202213799" TargetMode="External"/><Relationship Id="rId20650" Type="http://schemas.openxmlformats.org/officeDocument/2006/relationships/hyperlink" Target="https://ictv.global/taxonomy/taxondetails?taxnode_id=202208686" TargetMode="External"/><Relationship Id="rId1391" Type="http://schemas.openxmlformats.org/officeDocument/2006/relationships/hyperlink" Target="https://ictv.global/ictv/proposals/2021.010B.R.Binomial_names.zip" TargetMode="External"/><Relationship Id="rId16657" Type="http://schemas.openxmlformats.org/officeDocument/2006/relationships/hyperlink" Target="https://ictv.global/ictv/proposals/2021.004M.R.Alpharhabdovirinae_13nsp.zip" TargetMode="External"/><Relationship Id="rId20303" Type="http://schemas.openxmlformats.org/officeDocument/2006/relationships/hyperlink" Target="https://ictv.global/ictv/proposals/2022.008P.Caulimoviridae_rename.zip" TargetMode="External"/><Relationship Id="rId1044" Type="http://schemas.openxmlformats.org/officeDocument/2006/relationships/hyperlink" Target="https://ictv.global/taxonomy/taxondetails?taxnode_id=202208523" TargetMode="External"/><Relationship Id="rId6716" Type="http://schemas.openxmlformats.org/officeDocument/2006/relationships/hyperlink" Target="https://ictv.global/taxonomy/taxondetails?taxnode_id=202200937" TargetMode="External"/><Relationship Id="rId19130" Type="http://schemas.openxmlformats.org/officeDocument/2006/relationships/hyperlink" Target="https://ictv.global/taxonomy/taxondetails?taxnode_id=202209108" TargetMode="External"/><Relationship Id="rId4267" Type="http://schemas.openxmlformats.org/officeDocument/2006/relationships/hyperlink" Target="https://ictv.global/ictv/proposals/2021.010B.R.Binomial_names.zip" TargetMode="External"/><Relationship Id="rId9939" Type="http://schemas.openxmlformats.org/officeDocument/2006/relationships/hyperlink" Target="https://ictv.global/ictv/proposals/2020.016D.R.Smacoviridae_6ngen_42nsp.zip" TargetMode="External"/><Relationship Id="rId21077" Type="http://schemas.openxmlformats.org/officeDocument/2006/relationships/hyperlink" Target="https://ictv.global/ictv/proposals/2022.001A.Nakonvirales_Maximonvirales_Coyopavirales_3no.zip" TargetMode="External"/><Relationship Id="rId15740" Type="http://schemas.openxmlformats.org/officeDocument/2006/relationships/hyperlink" Target="https://ictv.global/taxonomy/taxondetails?taxnode_id=202203950" TargetMode="External"/><Relationship Id="rId3350" Type="http://schemas.openxmlformats.org/officeDocument/2006/relationships/hyperlink" Target="https://ictv.global/taxonomy/taxondetails?taxnode_id=202206782" TargetMode="External"/><Relationship Id="rId13291" Type="http://schemas.openxmlformats.org/officeDocument/2006/relationships/hyperlink" Target="https://ictv.global/ictv/proposals/2022.015P.Tombusviridae_rename.zip" TargetMode="External"/><Relationship Id="rId18963" Type="http://schemas.openxmlformats.org/officeDocument/2006/relationships/hyperlink" Target="https://ictv.global/ictv/proposals/2021.006S.R.Picornaviridae_5nsfam.zip" TargetMode="External"/><Relationship Id="rId3003" Type="http://schemas.openxmlformats.org/officeDocument/2006/relationships/hyperlink" Target="https://ictv.global/ictv/proposals/2021.020B.R.Copernicusvirus.zip" TargetMode="External"/><Relationship Id="rId18616" Type="http://schemas.openxmlformats.org/officeDocument/2006/relationships/hyperlink" Target="https://ictv.global/taxonomy/taxondetails?taxnode_id=202206175" TargetMode="External"/><Relationship Id="rId20160" Type="http://schemas.openxmlformats.org/officeDocument/2006/relationships/hyperlink" Target="https://ictv.global/taxonomy/taxondetails?taxnode_id=202203661" TargetMode="External"/><Relationship Id="rId6573" Type="http://schemas.openxmlformats.org/officeDocument/2006/relationships/hyperlink" Target="https://ictv.global/ictv/proposals/2021.010B.R.Binomial_names.zip" TargetMode="External"/><Relationship Id="rId16167" Type="http://schemas.openxmlformats.org/officeDocument/2006/relationships/hyperlink" Target="https://ictv.global/ictv/proposals/2021.026M.Paramyxoviridae_sprename.zip" TargetMode="External"/><Relationship Id="rId6226" Type="http://schemas.openxmlformats.org/officeDocument/2006/relationships/hyperlink" Target="https://ictv.global/taxonomy/taxondetails?taxnode_id=202210007" TargetMode="External"/><Relationship Id="rId9796" Type="http://schemas.openxmlformats.org/officeDocument/2006/relationships/hyperlink" Target="https://ictv.global/taxonomy/taxondetails?taxnode_id=202214113" TargetMode="External"/><Relationship Id="rId12777" Type="http://schemas.openxmlformats.org/officeDocument/2006/relationships/hyperlink" Target="https://ictv.global/ictv/proposals/2022.001P.Betaflexiviridae_12ns.zip" TargetMode="External"/><Relationship Id="rId2836" Type="http://schemas.openxmlformats.org/officeDocument/2006/relationships/hyperlink" Target="https://ictv.global/taxonomy/taxondetails?taxnode_id=202211615" TargetMode="External"/><Relationship Id="rId9449" Type="http://schemas.openxmlformats.org/officeDocument/2006/relationships/hyperlink" Target="https://ictv.global/ictv/proposals/2022.005D.Parvoviridae_2ngen_49nsp_125rensp.zip" TargetMode="External"/><Relationship Id="rId15250" Type="http://schemas.openxmlformats.org/officeDocument/2006/relationships/hyperlink" Target="https://ictv.global/taxonomy/taxondetails?taxnode_id=202211421" TargetMode="External"/><Relationship Id="rId808" Type="http://schemas.openxmlformats.org/officeDocument/2006/relationships/hyperlink" Target="https://ictv.global/taxonomy/taxondetails?taxnode_id=202214387" TargetMode="External"/><Relationship Id="rId11860" Type="http://schemas.openxmlformats.org/officeDocument/2006/relationships/hyperlink" Target="https://ictv.global/taxonomy/taxondetails?taxnode_id=202204925" TargetMode="External"/><Relationship Id="rId18473" Type="http://schemas.openxmlformats.org/officeDocument/2006/relationships/hyperlink" Target="https://ictv.global/ictv/proposals/2019.006G.zip" TargetMode="External"/><Relationship Id="rId6083" Type="http://schemas.openxmlformats.org/officeDocument/2006/relationships/hyperlink" Target="https://ictv.global/ictv/proposals/2021.010B.R.Binomial_names.zip" TargetMode="External"/><Relationship Id="rId8532" Type="http://schemas.openxmlformats.org/officeDocument/2006/relationships/hyperlink" Target="https://ictv.global/taxonomy/taxondetails?taxnode_id=202203708" TargetMode="External"/><Relationship Id="rId11513" Type="http://schemas.openxmlformats.org/officeDocument/2006/relationships/hyperlink" Target="https://ictv.global/ictv/proposals/2020.005F.R.Genomoviridae.zip" TargetMode="External"/><Relationship Id="rId18126" Type="http://schemas.openxmlformats.org/officeDocument/2006/relationships/hyperlink" Target="https://ictv.global/taxonomy/taxondetails?taxnode_id=202203969" TargetMode="External"/><Relationship Id="rId14736" Type="http://schemas.openxmlformats.org/officeDocument/2006/relationships/hyperlink" Target="https://ictv.global/taxonomy/taxondetails?taxnode_id=202211096" TargetMode="External"/><Relationship Id="rId21952" Type="http://schemas.openxmlformats.org/officeDocument/2006/relationships/hyperlink" Target="https://ictv.global/taxonomy/taxondetails?taxnode_id=202209445" TargetMode="External"/><Relationship Id="rId2693" Type="http://schemas.openxmlformats.org/officeDocument/2006/relationships/hyperlink" Target="https://ictv.global/ictv/proposals/2021.029B.R.Flavophages_9_families.zip" TargetMode="External"/><Relationship Id="rId12287" Type="http://schemas.openxmlformats.org/officeDocument/2006/relationships/hyperlink" Target="https://ictv.global/ictv/proposals/2022.017P.Kitaviridae_rename.zip" TargetMode="External"/><Relationship Id="rId21605" Type="http://schemas.openxmlformats.org/officeDocument/2006/relationships/hyperlink" Target="https://ictv.global/ictv/proposals/2017.004P.A.v4.Alphasatellitidae.zip" TargetMode="External"/><Relationship Id="rId665" Type="http://schemas.openxmlformats.org/officeDocument/2006/relationships/hyperlink" Target="https://ictv.global/ictv/proposals/2021.029B.R.Flavophages_9_families.zip" TargetMode="External"/><Relationship Id="rId2346" Type="http://schemas.openxmlformats.org/officeDocument/2006/relationships/hyperlink" Target="https://ictv.global/taxonomy/taxondetails?taxnode_id=202210113" TargetMode="External"/><Relationship Id="rId17959" Type="http://schemas.openxmlformats.org/officeDocument/2006/relationships/hyperlink" Target="https://ictv.global/ictv/proposals/2021.002M.Phenuiviridae_sprenamed.zip" TargetMode="External"/><Relationship Id="rId318" Type="http://schemas.openxmlformats.org/officeDocument/2006/relationships/hyperlink" Target="https://ictv.global/taxonomy/taxondetails?taxnode_id=202201511" TargetMode="External"/><Relationship Id="rId5569" Type="http://schemas.openxmlformats.org/officeDocument/2006/relationships/hyperlink" Target="https://ictv.global/ictv/proposals/2021.010B.R.Binomial_names.zip" TargetMode="External"/><Relationship Id="rId22379" Type="http://schemas.openxmlformats.org/officeDocument/2006/relationships/hyperlink" Target="https://ictv.global/ictv/proposals/2016.021a-kP.A.v2.Tolecusatellitidae.pdf" TargetMode="External"/><Relationship Id="rId8042" Type="http://schemas.openxmlformats.org/officeDocument/2006/relationships/hyperlink" Target="https://ictv.global/taxonomy/taxondetails?taxnode_id=202211912" TargetMode="External"/><Relationship Id="rId11370" Type="http://schemas.openxmlformats.org/officeDocument/2006/relationships/hyperlink" Target="https://ictv.global/taxonomy/taxondetails?taxnode_id=202203594" TargetMode="External"/><Relationship Id="rId11023" Type="http://schemas.openxmlformats.org/officeDocument/2006/relationships/hyperlink" Target="https://ictv.global/ictv/proposals/2020.008P.R.Geminiviridae_5ng_11nsp.zip" TargetMode="External"/><Relationship Id="rId14593" Type="http://schemas.openxmlformats.org/officeDocument/2006/relationships/hyperlink" Target="https://ictv.global/ictv/proposals/2020.095B.R.Leviviricetes.zip" TargetMode="External"/><Relationship Id="rId4652" Type="http://schemas.openxmlformats.org/officeDocument/2006/relationships/hyperlink" Target="https://ictv.global/taxonomy/taxondetails?taxnode_id=202212309" TargetMode="External"/><Relationship Id="rId14246" Type="http://schemas.openxmlformats.org/officeDocument/2006/relationships/hyperlink" Target="https://ictv.global/taxonomy/taxondetails?taxnode_id=202210554" TargetMode="External"/><Relationship Id="rId19918" Type="http://schemas.openxmlformats.org/officeDocument/2006/relationships/hyperlink" Target="https://ictv.global/taxonomy/taxondetails?taxnode_id=202204682" TargetMode="External"/><Relationship Id="rId21462" Type="http://schemas.openxmlformats.org/officeDocument/2006/relationships/hyperlink" Target="https://ictv.global/taxonomy/taxondetails?taxnode_id=202202706" TargetMode="External"/><Relationship Id="rId175" Type="http://schemas.openxmlformats.org/officeDocument/2006/relationships/hyperlink" Target="https://ictv.global/ictv/proposals/2022.001D.Herpesvirales_1renfam_4rengen_124rensp_6absp.zip" TargetMode="External"/><Relationship Id="rId4305" Type="http://schemas.openxmlformats.org/officeDocument/2006/relationships/hyperlink" Target="https://ictv.global/ictv/proposals/2021.010B.R.Binomial_names.zip" TargetMode="External"/><Relationship Id="rId7875" Type="http://schemas.openxmlformats.org/officeDocument/2006/relationships/hyperlink" Target="https://ictv.global/ictv/proposals/2021.010B.R.Binomial_names.zip" TargetMode="External"/><Relationship Id="rId10856" Type="http://schemas.openxmlformats.org/officeDocument/2006/relationships/hyperlink" Target="https://ictv.global/taxonomy/taxondetails?taxnode_id=202203454" TargetMode="External"/><Relationship Id="rId17469" Type="http://schemas.openxmlformats.org/officeDocument/2006/relationships/hyperlink" Target="https://ictv.global/ictv/proposals/2021.028M.Peribunyaviridae_sprename.zip" TargetMode="External"/><Relationship Id="rId21115" Type="http://schemas.openxmlformats.org/officeDocument/2006/relationships/hyperlink" Target="https://ictv.global/ictv/proposals/2020.001G.R.Abolish_type_species.pdf" TargetMode="External"/><Relationship Id="rId7528" Type="http://schemas.openxmlformats.org/officeDocument/2006/relationships/hyperlink" Target="https://ictv.global/taxonomy/taxondetails?taxnode_id=202214746" TargetMode="External"/><Relationship Id="rId10509" Type="http://schemas.openxmlformats.org/officeDocument/2006/relationships/hyperlink" Target="https://ictv.global/ictv/proposals/2019.022P.zip" TargetMode="External"/><Relationship Id="rId5079" Type="http://schemas.openxmlformats.org/officeDocument/2006/relationships/hyperlink" Target="https://ictv.global/ictv/proposals/2021.010B.R.Binomial_names.zip" TargetMode="External"/><Relationship Id="rId1689" Type="http://schemas.openxmlformats.org/officeDocument/2006/relationships/hyperlink" Target="https://ictv.global/ictv/proposals/2021.010B.R.Binomial_names.zip" TargetMode="External"/><Relationship Id="rId16552" Type="http://schemas.openxmlformats.org/officeDocument/2006/relationships/hyperlink" Target="https://ictv.global/taxonomy/taxondetails?taxnode_id=202213313" TargetMode="External"/><Relationship Id="rId20948" Type="http://schemas.openxmlformats.org/officeDocument/2006/relationships/hyperlink" Target="https://ictv.global/taxonomy/taxondetails?taxnode_id=202204769" TargetMode="External"/><Relationship Id="rId4162" Type="http://schemas.openxmlformats.org/officeDocument/2006/relationships/hyperlink" Target="https://ictv.global/taxonomy/taxondetails?taxnode_id=202209573" TargetMode="External"/><Relationship Id="rId6611" Type="http://schemas.openxmlformats.org/officeDocument/2006/relationships/hyperlink" Target="https://ictv.global/ictv/proposals/2021.010B.R.Binomial_names.zip" TargetMode="External"/><Relationship Id="rId16205" Type="http://schemas.openxmlformats.org/officeDocument/2006/relationships/hyperlink" Target="https://ictv.global/ictv/proposals/2021.026M.Paramyxoviridae_sprename.zip" TargetMode="External"/><Relationship Id="rId19775" Type="http://schemas.openxmlformats.org/officeDocument/2006/relationships/hyperlink" Target="https://ictv.global/ictv/proposals/2019.016P.zip" TargetMode="External"/><Relationship Id="rId9834" Type="http://schemas.openxmlformats.org/officeDocument/2006/relationships/hyperlink" Target="https://ictv.global/taxonomy/taxondetails?taxnode_id=202213257" TargetMode="External"/><Relationship Id="rId12815" Type="http://schemas.openxmlformats.org/officeDocument/2006/relationships/hyperlink" Target="https://ictv.global/ictv/proposals/2020.001G.R.Abolish_type_species.pdf" TargetMode="External"/><Relationship Id="rId19428" Type="http://schemas.openxmlformats.org/officeDocument/2006/relationships/hyperlink" Target="https://ictv.global/taxonomy/taxondetails?taxnode_id=202206590" TargetMode="External"/><Relationship Id="rId48" Type="http://schemas.openxmlformats.org/officeDocument/2006/relationships/hyperlink" Target="https://ictv.global/taxonomy/taxondetails?taxnode_id=202211712" TargetMode="External"/><Relationship Id="rId7385" Type="http://schemas.openxmlformats.org/officeDocument/2006/relationships/hyperlink" Target="https://ictv.global/ictv/proposals/2021.010B.R.Binomial_names.zip" TargetMode="External"/><Relationship Id="rId10366" Type="http://schemas.openxmlformats.org/officeDocument/2006/relationships/hyperlink" Target="https://ictv.global/taxonomy/taxondetails?taxnode_id=202203265" TargetMode="External"/><Relationship Id="rId3995" Type="http://schemas.openxmlformats.org/officeDocument/2006/relationships/hyperlink" Target="https://ictv.global/ictv/proposals/2021.010B.R.Binomial_names.zip" TargetMode="External"/><Relationship Id="rId7038" Type="http://schemas.openxmlformats.org/officeDocument/2006/relationships/hyperlink" Target="https://ictv.global/taxonomy/taxondetails?taxnode_id=202209111" TargetMode="External"/><Relationship Id="rId10019" Type="http://schemas.openxmlformats.org/officeDocument/2006/relationships/hyperlink" Target="https://ictv.global/ictv/proposals/2020.016D.R.Smacoviridae_6ngen_42nsp.zip" TargetMode="External"/><Relationship Id="rId13589" Type="http://schemas.openxmlformats.org/officeDocument/2006/relationships/hyperlink" Target="https://ictv.global/ictv/proposals/2021.003F.R.Mitoviridae_100nsp_4ngen.zip" TargetMode="External"/><Relationship Id="rId18511" Type="http://schemas.openxmlformats.org/officeDocument/2006/relationships/hyperlink" Target="https://ictv.global/ictv/proposals/2021.005S.R.Nidovirales.zip" TargetMode="External"/><Relationship Id="rId3648" Type="http://schemas.openxmlformats.org/officeDocument/2006/relationships/hyperlink" Target="https://ictv.global/taxonomy/taxondetails?taxnode_id=202200332" TargetMode="External"/><Relationship Id="rId16062" Type="http://schemas.openxmlformats.org/officeDocument/2006/relationships/hyperlink" Target="https://ictv.global/taxonomy/taxondetails?taxnode_id=202212962" TargetMode="External"/><Relationship Id="rId20458" Type="http://schemas.openxmlformats.org/officeDocument/2006/relationships/hyperlink" Target="https://ictv.global/taxonomy/taxondetails?taxnode_id=202204837" TargetMode="External"/><Relationship Id="rId1199" Type="http://schemas.openxmlformats.org/officeDocument/2006/relationships/hyperlink" Target="https://ictv.global/ictv/proposals/2021.010B.R.Binomial_names.zip" TargetMode="External"/><Relationship Id="rId6121" Type="http://schemas.openxmlformats.org/officeDocument/2006/relationships/hyperlink" Target="https://ictv.global/ictv/proposals/2021.010B.R.Binomial_names.zip" TargetMode="External"/><Relationship Id="rId9691" Type="http://schemas.openxmlformats.org/officeDocument/2006/relationships/hyperlink" Target="https://ictv.global/ictv/proposals/2022.009D.Circoviridae_rensp101_nsp48.zip" TargetMode="External"/><Relationship Id="rId19285" Type="http://schemas.openxmlformats.org/officeDocument/2006/relationships/hyperlink" Target="https://ictv.global/ictv/proposals/2022.005P.Secoviridae_rename.zip" TargetMode="External"/><Relationship Id="rId9344" Type="http://schemas.openxmlformats.org/officeDocument/2006/relationships/hyperlink" Target="https://ictv.global/taxonomy/taxondetails?taxnode_id=202204248" TargetMode="External"/><Relationship Id="rId12672" Type="http://schemas.openxmlformats.org/officeDocument/2006/relationships/hyperlink" Target="https://ictv.global/taxonomy/taxondetails?taxnode_id=202213849" TargetMode="External"/><Relationship Id="rId2731" Type="http://schemas.openxmlformats.org/officeDocument/2006/relationships/hyperlink" Target="https://ictv.global/ictv/proposals/2021.063B.R.Peduoviridae.zip" TargetMode="External"/><Relationship Id="rId12325" Type="http://schemas.openxmlformats.org/officeDocument/2006/relationships/hyperlink" Target="https://ictv.global/ictv/proposals/2019.006G.zip" TargetMode="External"/><Relationship Id="rId15895" Type="http://schemas.openxmlformats.org/officeDocument/2006/relationships/hyperlink" Target="https://ictv.global/ictv/proposals/2021.021M.R.Orthobornavirus_1nsp.zip" TargetMode="External"/><Relationship Id="rId703" Type="http://schemas.openxmlformats.org/officeDocument/2006/relationships/hyperlink" Target="https://ictv.global/ictv/proposals/2022.001B.Aliceevansviridae.zip" TargetMode="External"/><Relationship Id="rId5954" Type="http://schemas.openxmlformats.org/officeDocument/2006/relationships/hyperlink" Target="https://ictv.global/taxonomy/taxondetails?taxnode_id=202211653" TargetMode="External"/><Relationship Id="rId15548" Type="http://schemas.openxmlformats.org/officeDocument/2006/relationships/hyperlink" Target="https://ictv.global/taxonomy/taxondetails?taxnode_id=202213213" TargetMode="External"/><Relationship Id="rId5607" Type="http://schemas.openxmlformats.org/officeDocument/2006/relationships/hyperlink" Target="https://ictv.global/ictv/proposals/2021.010B.R.Binomial_names.zip" TargetMode="External"/><Relationship Id="rId13099" Type="http://schemas.openxmlformats.org/officeDocument/2006/relationships/hyperlink" Target="https://ictv.global/ictv/proposals/2022.007S.Flaviviridae_1genren_sprenamed.zip" TargetMode="External"/><Relationship Id="rId18021" Type="http://schemas.openxmlformats.org/officeDocument/2006/relationships/hyperlink" Target="https://ictv.global/ictv/proposals/2021.002M.Phenuiviridae_sprenamed.zip" TargetMode="External"/><Relationship Id="rId22417" Type="http://schemas.openxmlformats.org/officeDocument/2006/relationships/hyperlink" Target="https://ictv.global/ictv/proposals/2020.009P.R.Betasatellite_61nsp.zip" TargetMode="External"/><Relationship Id="rId3158" Type="http://schemas.openxmlformats.org/officeDocument/2006/relationships/hyperlink" Target="https://ictv.global/taxonomy/taxondetails?taxnode_id=202211774" TargetMode="External"/><Relationship Id="rId12182" Type="http://schemas.openxmlformats.org/officeDocument/2006/relationships/hyperlink" Target="https://ictv.global/taxonomy/taxondetails?taxnode_id=202203010" TargetMode="External"/><Relationship Id="rId14631" Type="http://schemas.openxmlformats.org/officeDocument/2006/relationships/hyperlink" Target="https://ictv.global/ictv/proposals/2020.095B.R.Leviviricetes.zip" TargetMode="External"/><Relationship Id="rId560" Type="http://schemas.openxmlformats.org/officeDocument/2006/relationships/hyperlink" Target="https://ictv.global/taxonomy/taxondetails?taxnode_id=202208869" TargetMode="External"/><Relationship Id="rId2241" Type="http://schemas.openxmlformats.org/officeDocument/2006/relationships/hyperlink" Target="https://ictv.global/ictv/proposals/2021.010B.R.Binomial_names.zip" TargetMode="External"/><Relationship Id="rId17854" Type="http://schemas.openxmlformats.org/officeDocument/2006/relationships/hyperlink" Target="https://ictv.global/taxonomy/taxondetails?taxnode_id=202207622" TargetMode="External"/><Relationship Id="rId21500" Type="http://schemas.openxmlformats.org/officeDocument/2006/relationships/hyperlink" Target="https://ictv.global/taxonomy/taxondetails?taxnode_id=202214027" TargetMode="External"/><Relationship Id="rId213" Type="http://schemas.openxmlformats.org/officeDocument/2006/relationships/hyperlink" Target="https://ictv.global/ictv/proposals/2022.001D.Herpesvirales_1renfam_4rengen_124rensp_6absp.zip" TargetMode="External"/><Relationship Id="rId7913" Type="http://schemas.openxmlformats.org/officeDocument/2006/relationships/hyperlink" Target="https://ictv.global/ictv/proposals/2021.010B.R.Binomial_names.zip" TargetMode="External"/><Relationship Id="rId17507" Type="http://schemas.openxmlformats.org/officeDocument/2006/relationships/hyperlink" Target="https://ictv.global/ictv/proposals/2021.028M.Peribunyaviridae_sprename.zip" TargetMode="External"/><Relationship Id="rId5464" Type="http://schemas.openxmlformats.org/officeDocument/2006/relationships/hyperlink" Target="https://ictv.global/taxonomy/taxondetails?taxnode_id=202214463" TargetMode="External"/><Relationship Id="rId15058" Type="http://schemas.openxmlformats.org/officeDocument/2006/relationships/hyperlink" Target="https://ictv.global/taxonomy/taxondetails?taxnode_id=202211283" TargetMode="External"/><Relationship Id="rId22274" Type="http://schemas.openxmlformats.org/officeDocument/2006/relationships/hyperlink" Target="https://ictv.global/taxonomy/taxondetails?taxnode_id=202215074" TargetMode="External"/><Relationship Id="rId5117" Type="http://schemas.openxmlformats.org/officeDocument/2006/relationships/hyperlink" Target="https://ictv.global/ictv/proposals/2022.075B.Sejongvirinae_nsf.zip" TargetMode="External"/><Relationship Id="rId8687" Type="http://schemas.openxmlformats.org/officeDocument/2006/relationships/hyperlink" Target="https://ictv.global/ictv/proposals/2021.007D.R.Polyomaviridae_2ngen_117rensp.zip" TargetMode="External"/><Relationship Id="rId11668" Type="http://schemas.openxmlformats.org/officeDocument/2006/relationships/hyperlink" Target="https://ictv.global/taxonomy/taxondetails?taxnode_id=202206300" TargetMode="External"/><Relationship Id="rId1727" Type="http://schemas.openxmlformats.org/officeDocument/2006/relationships/hyperlink" Target="https://ictv.global/ictv/proposals/2021.015B.R.Casjensviridae.zip" TargetMode="External"/><Relationship Id="rId14141" Type="http://schemas.openxmlformats.org/officeDocument/2006/relationships/hyperlink" Target="https://ictv.global/ictv/proposals/2020.095B.R.Leviviricetes.zip" TargetMode="External"/><Relationship Id="rId4200" Type="http://schemas.openxmlformats.org/officeDocument/2006/relationships/hyperlink" Target="https://ictv.global/taxonomy/taxondetails?taxnode_id=202213189" TargetMode="External"/><Relationship Id="rId7770" Type="http://schemas.openxmlformats.org/officeDocument/2006/relationships/hyperlink" Target="https://ictv.global/taxonomy/taxondetails?taxnode_id=202214799" TargetMode="External"/><Relationship Id="rId17364" Type="http://schemas.openxmlformats.org/officeDocument/2006/relationships/hyperlink" Target="https://ictv.global/taxonomy/taxondetails?taxnode_id=202209772" TargetMode="External"/><Relationship Id="rId19813" Type="http://schemas.openxmlformats.org/officeDocument/2006/relationships/hyperlink" Target="https://ictv.global/ictv/proposals/2019.006G.zip" TargetMode="External"/><Relationship Id="rId21010" Type="http://schemas.openxmlformats.org/officeDocument/2006/relationships/hyperlink" Target="https://ictv.global/taxonomy/taxondetails?taxnode_id=202204803" TargetMode="External"/><Relationship Id="rId7423" Type="http://schemas.openxmlformats.org/officeDocument/2006/relationships/hyperlink" Target="https://ictv.global/ictv/proposals/2021.010B.R.Binomial_names.zip" TargetMode="External"/><Relationship Id="rId10751" Type="http://schemas.openxmlformats.org/officeDocument/2006/relationships/hyperlink" Target="https://ictv.global/ictv/proposals/2019.012D.zip" TargetMode="External"/><Relationship Id="rId17017" Type="http://schemas.openxmlformats.org/officeDocument/2006/relationships/hyperlink" Target="https://ictv.global/ictv/proposals/2021.008M.Arenaviridae_rename.zip" TargetMode="External"/><Relationship Id="rId10404" Type="http://schemas.openxmlformats.org/officeDocument/2006/relationships/hyperlink" Target="https://ictv.global/taxonomy/taxondetails?taxnode_id=202203279" TargetMode="External"/><Relationship Id="rId13974" Type="http://schemas.openxmlformats.org/officeDocument/2006/relationships/hyperlink" Target="https://ictv.global/taxonomy/taxondetails?taxnode_id=202210329" TargetMode="External"/><Relationship Id="rId8197" Type="http://schemas.openxmlformats.org/officeDocument/2006/relationships/hyperlink" Target="https://ictv.global/ictv/proposals/2021.010B.R.Binomial_names.zip" TargetMode="External"/><Relationship Id="rId13627" Type="http://schemas.openxmlformats.org/officeDocument/2006/relationships/hyperlink" Target="https://ictv.global/ictv/proposals/2021.003F.R.Mitoviridae_100nsp_4ngen.zip" TargetMode="External"/><Relationship Id="rId20843" Type="http://schemas.openxmlformats.org/officeDocument/2006/relationships/hyperlink" Target="https://ictv.global/ictv/proposals/2019.003G.zip" TargetMode="External"/><Relationship Id="rId1584" Type="http://schemas.openxmlformats.org/officeDocument/2006/relationships/hyperlink" Target="https://ictv.global/taxonomy/taxondetails?taxnode_id=202208198" TargetMode="External"/><Relationship Id="rId11178" Type="http://schemas.openxmlformats.org/officeDocument/2006/relationships/hyperlink" Target="https://ictv.global/taxonomy/taxondetails?taxnode_id=202209012" TargetMode="External"/><Relationship Id="rId16100" Type="http://schemas.openxmlformats.org/officeDocument/2006/relationships/hyperlink" Target="https://ictv.global/taxonomy/taxondetails?taxnode_id=202206256" TargetMode="External"/><Relationship Id="rId19670" Type="http://schemas.openxmlformats.org/officeDocument/2006/relationships/hyperlink" Target="https://ictv.global/taxonomy/taxondetails?taxnode_id=202204590" TargetMode="External"/><Relationship Id="rId1237" Type="http://schemas.openxmlformats.org/officeDocument/2006/relationships/hyperlink" Target="https://ictv.global/ictv/proposals/2021.010B.R.Binomial_names.zip" TargetMode="External"/><Relationship Id="rId6909" Type="http://schemas.openxmlformats.org/officeDocument/2006/relationships/hyperlink" Target="https://ictv.global/ictv/proposals/2022.045B.Maaswegvirus_ng.zip" TargetMode="External"/><Relationship Id="rId19323" Type="http://schemas.openxmlformats.org/officeDocument/2006/relationships/hyperlink" Target="https://ictv.global/ictv/proposals/2022.004P.Secoviridae_8ns.zip" TargetMode="External"/><Relationship Id="rId7280" Type="http://schemas.openxmlformats.org/officeDocument/2006/relationships/hyperlink" Target="https://ictv.global/taxonomy/taxondetails?taxnode_id=202201134" TargetMode="External"/><Relationship Id="rId10261" Type="http://schemas.openxmlformats.org/officeDocument/2006/relationships/hyperlink" Target="https://ictv.global/ictv/proposals/2019.022P.zip" TargetMode="External"/><Relationship Id="rId12710" Type="http://schemas.openxmlformats.org/officeDocument/2006/relationships/hyperlink" Target="https://ictv.global/taxonomy/taxondetails?taxnode_id=202205638" TargetMode="External"/><Relationship Id="rId15933" Type="http://schemas.openxmlformats.org/officeDocument/2006/relationships/hyperlink" Target="https://ictv.global/ictv/proposals/2021.012M.Filoviridae_sprenamed.zip" TargetMode="External"/><Relationship Id="rId3890" Type="http://schemas.openxmlformats.org/officeDocument/2006/relationships/hyperlink" Target="https://ictv.global/taxonomy/taxondetails?taxnode_id=202213406" TargetMode="External"/><Relationship Id="rId13484" Type="http://schemas.openxmlformats.org/officeDocument/2006/relationships/hyperlink" Target="https://ictv.global/taxonomy/taxondetails?taxnode_id=202212432" TargetMode="External"/><Relationship Id="rId1094" Type="http://schemas.openxmlformats.org/officeDocument/2006/relationships/hyperlink" Target="https://ictv.global/taxonomy/taxondetails?taxnode_id=202208599" TargetMode="External"/><Relationship Id="rId3543" Type="http://schemas.openxmlformats.org/officeDocument/2006/relationships/hyperlink" Target="https://ictv.global/ictv/proposals/2021.082B.R.Tevens_new_families.zip" TargetMode="External"/><Relationship Id="rId13137" Type="http://schemas.openxmlformats.org/officeDocument/2006/relationships/hyperlink" Target="https://ictv.global/ictv/proposals/2022.007S.Flaviviridae_1genren_sprenamed.zip" TargetMode="External"/><Relationship Id="rId18809" Type="http://schemas.openxmlformats.org/officeDocument/2006/relationships/hyperlink" Target="https://ictv.global/ictv/proposals/2020.001G.R.Abolish_type_species.pdf" TargetMode="External"/><Relationship Id="rId20353" Type="http://schemas.openxmlformats.org/officeDocument/2006/relationships/hyperlink" Target="https://ictv.global/ictv/proposals/2022.008P.Caulimoviridae_rename.zip" TargetMode="External"/><Relationship Id="rId6766" Type="http://schemas.openxmlformats.org/officeDocument/2006/relationships/hyperlink" Target="https://ictv.global/taxonomy/taxondetails?taxnode_id=202208044" TargetMode="External"/><Relationship Id="rId19180" Type="http://schemas.openxmlformats.org/officeDocument/2006/relationships/hyperlink" Target="https://ictv.global/taxonomy/taxondetails?taxnode_id=202205621" TargetMode="External"/><Relationship Id="rId20006" Type="http://schemas.openxmlformats.org/officeDocument/2006/relationships/hyperlink" Target="https://ictv.global/taxonomy/taxondetails?taxnode_id=202204721" TargetMode="External"/><Relationship Id="rId6419" Type="http://schemas.openxmlformats.org/officeDocument/2006/relationships/hyperlink" Target="https://ictv.global/ictv/proposals/2021.033B.R.Gladiatorvirus.zip" TargetMode="External"/><Relationship Id="rId9989" Type="http://schemas.openxmlformats.org/officeDocument/2006/relationships/hyperlink" Target="https://ictv.global/ictv/proposals/2020.016D.R.Smacoviridae_6ngen_42nsp.zip" TargetMode="External"/><Relationship Id="rId12220" Type="http://schemas.openxmlformats.org/officeDocument/2006/relationships/hyperlink" Target="https://ictv.global/taxonomy/taxondetails?taxnode_id=202203033" TargetMode="External"/><Relationship Id="rId15790" Type="http://schemas.openxmlformats.org/officeDocument/2006/relationships/hyperlink" Target="https://ictv.global/taxonomy/taxondetails?taxnode_id=202209722" TargetMode="External"/><Relationship Id="rId5502" Type="http://schemas.openxmlformats.org/officeDocument/2006/relationships/hyperlink" Target="https://ictv.global/taxonomy/taxondetails?taxnode_id=202207764" TargetMode="External"/><Relationship Id="rId15443" Type="http://schemas.openxmlformats.org/officeDocument/2006/relationships/hyperlink" Target="https://ictv.global/ictv/proposals/2021.009F.R.Botourmiaviridae_6newgen_109newsp.zip" TargetMode="External"/><Relationship Id="rId22312" Type="http://schemas.openxmlformats.org/officeDocument/2006/relationships/hyperlink" Target="https://ictv.global/taxonomy/taxondetails?taxnode_id=202209190" TargetMode="External"/><Relationship Id="rId3053" Type="http://schemas.openxmlformats.org/officeDocument/2006/relationships/hyperlink" Target="https://ictv.global/ictv/proposals/2021.010B.R.Binomial_names.zip" TargetMode="External"/><Relationship Id="rId18666" Type="http://schemas.openxmlformats.org/officeDocument/2006/relationships/hyperlink" Target="https://ictv.global/taxonomy/taxondetails?taxnode_id=202201885" TargetMode="External"/><Relationship Id="rId6276" Type="http://schemas.openxmlformats.org/officeDocument/2006/relationships/hyperlink" Target="https://ictv.global/taxonomy/taxondetails?taxnode_id=202214970" TargetMode="External"/><Relationship Id="rId8725" Type="http://schemas.openxmlformats.org/officeDocument/2006/relationships/hyperlink" Target="https://ictv.global/ictv/proposals/2021.007D.R.Polyomaviridae_2ngen_117rensp.zip" TargetMode="External"/><Relationship Id="rId11706" Type="http://schemas.openxmlformats.org/officeDocument/2006/relationships/hyperlink" Target="https://ictv.global/taxonomy/taxondetails?taxnode_id=202208823" TargetMode="External"/><Relationship Id="rId18319" Type="http://schemas.openxmlformats.org/officeDocument/2006/relationships/hyperlink" Target="https://ictv.global/ictv/proposals/2021.006F.R.Hypoviridae_8newgen_35newsp.zip" TargetMode="External"/><Relationship Id="rId14929" Type="http://schemas.openxmlformats.org/officeDocument/2006/relationships/hyperlink" Target="https://ictv.global/ictv/proposals/2020.095B.R.Leviviricetes.zip" TargetMode="External"/><Relationship Id="rId2886" Type="http://schemas.openxmlformats.org/officeDocument/2006/relationships/hyperlink" Target="https://ictv.global/taxonomy/taxondetails?taxnode_id=202211589" TargetMode="External"/><Relationship Id="rId9499" Type="http://schemas.openxmlformats.org/officeDocument/2006/relationships/hyperlink" Target="https://ictv.global/ictv/proposals/2022.002F.Bacilladnaviridae_reorg.zip" TargetMode="External"/><Relationship Id="rId17402" Type="http://schemas.openxmlformats.org/officeDocument/2006/relationships/hyperlink" Target="https://ictv.global/taxonomy/taxondetails?taxnode_id=202200086" TargetMode="External"/><Relationship Id="rId858" Type="http://schemas.openxmlformats.org/officeDocument/2006/relationships/hyperlink" Target="https://ictv.global/taxonomy/taxondetails?taxnode_id=202214407" TargetMode="External"/><Relationship Id="rId2539" Type="http://schemas.openxmlformats.org/officeDocument/2006/relationships/hyperlink" Target="https://ictv.global/ictv/proposals/2022.043B.Kyanoviridae_7ng.zip" TargetMode="External"/><Relationship Id="rId5012" Type="http://schemas.openxmlformats.org/officeDocument/2006/relationships/hyperlink" Target="https://ictv.global/taxonomy/taxondetails?taxnode_id=202200213" TargetMode="External"/><Relationship Id="rId8582" Type="http://schemas.openxmlformats.org/officeDocument/2006/relationships/hyperlink" Target="https://ictv.global/taxonomy/taxondetails?taxnode_id=202203710" TargetMode="External"/><Relationship Id="rId18176" Type="http://schemas.openxmlformats.org/officeDocument/2006/relationships/hyperlink" Target="https://ictv.global/taxonomy/taxondetails?taxnode_id=202208790" TargetMode="External"/><Relationship Id="rId8235" Type="http://schemas.openxmlformats.org/officeDocument/2006/relationships/hyperlink" Target="https://ictv.global/ictv/proposals/2021.010B.R.Binomial_names.zip" TargetMode="External"/><Relationship Id="rId11563" Type="http://schemas.openxmlformats.org/officeDocument/2006/relationships/hyperlink" Target="https://ictv.global/ictv/proposals/2020.005F.R.Genomoviridae.zip" TargetMode="External"/><Relationship Id="rId1622" Type="http://schemas.openxmlformats.org/officeDocument/2006/relationships/hyperlink" Target="https://ictv.global/taxonomy/taxondetails?taxnode_id=202208272" TargetMode="External"/><Relationship Id="rId11216" Type="http://schemas.openxmlformats.org/officeDocument/2006/relationships/hyperlink" Target="https://ictv.global/taxonomy/taxondetails?taxnode_id=202208991" TargetMode="External"/><Relationship Id="rId14786" Type="http://schemas.openxmlformats.org/officeDocument/2006/relationships/hyperlink" Target="https://ictv.global/taxonomy/taxondetails?taxnode_id=202211218" TargetMode="External"/><Relationship Id="rId4845" Type="http://schemas.openxmlformats.org/officeDocument/2006/relationships/hyperlink" Target="https://ictv.global/ictv/proposals/2022.039B.Iiscvirinae_nsf.zip" TargetMode="External"/><Relationship Id="rId14439" Type="http://schemas.openxmlformats.org/officeDocument/2006/relationships/hyperlink" Target="https://ictv.global/ictv/proposals/2020.095B.R.Leviviricetes.zip" TargetMode="External"/><Relationship Id="rId21655" Type="http://schemas.openxmlformats.org/officeDocument/2006/relationships/hyperlink" Target="https://ictv.global/ictv/proposals/2020.001G.R.Abolish_type_species.pdf" TargetMode="External"/><Relationship Id="rId2396" Type="http://schemas.openxmlformats.org/officeDocument/2006/relationships/hyperlink" Target="https://ictv.global/taxonomy/taxondetails?taxnode_id=202206979" TargetMode="External"/><Relationship Id="rId21308" Type="http://schemas.openxmlformats.org/officeDocument/2006/relationships/hyperlink" Target="https://ictv.global/taxonomy/taxondetails?taxnode_id=202205058" TargetMode="External"/><Relationship Id="rId368" Type="http://schemas.openxmlformats.org/officeDocument/2006/relationships/hyperlink" Target="https://ictv.global/taxonomy/taxondetails?taxnode_id=202213500" TargetMode="External"/><Relationship Id="rId2049" Type="http://schemas.openxmlformats.org/officeDocument/2006/relationships/hyperlink" Target="https://ictv.global/ictv/proposals/2021.010B.R.Binomial_names.zip" TargetMode="External"/><Relationship Id="rId8092" Type="http://schemas.openxmlformats.org/officeDocument/2006/relationships/hyperlink" Target="https://ictv.global/taxonomy/taxondetails?taxnode_id=202211951" TargetMode="External"/><Relationship Id="rId11073" Type="http://schemas.openxmlformats.org/officeDocument/2006/relationships/hyperlink" Target="https://ictv.global/ictv/proposals/2019.012D.zip" TargetMode="External"/><Relationship Id="rId13522" Type="http://schemas.openxmlformats.org/officeDocument/2006/relationships/hyperlink" Target="https://ictv.global/taxonomy/taxondetails?taxnode_id=202212450" TargetMode="External"/><Relationship Id="rId1132" Type="http://schemas.openxmlformats.org/officeDocument/2006/relationships/hyperlink" Target="https://ictv.global/taxonomy/taxondetails?taxnode_id=202208588" TargetMode="External"/><Relationship Id="rId16745" Type="http://schemas.openxmlformats.org/officeDocument/2006/relationships/hyperlink" Target="https://ictv.global/ictv/proposals/2021.036M.R.Rhabdoviridae_sprename.zip" TargetMode="External"/><Relationship Id="rId4355" Type="http://schemas.openxmlformats.org/officeDocument/2006/relationships/hyperlink" Target="https://ictv.global/ictv/proposals/2021.010B.R.Binomial_names.zip" TargetMode="External"/><Relationship Id="rId6804" Type="http://schemas.openxmlformats.org/officeDocument/2006/relationships/hyperlink" Target="https://ictv.global/taxonomy/taxondetails?taxnode_id=202210202" TargetMode="External"/><Relationship Id="rId14296" Type="http://schemas.openxmlformats.org/officeDocument/2006/relationships/hyperlink" Target="https://ictv.global/taxonomy/taxondetails?taxnode_id=202203754" TargetMode="External"/><Relationship Id="rId19968" Type="http://schemas.openxmlformats.org/officeDocument/2006/relationships/hyperlink" Target="https://ictv.global/taxonomy/taxondetails?taxnode_id=202204705" TargetMode="External"/><Relationship Id="rId4008" Type="http://schemas.openxmlformats.org/officeDocument/2006/relationships/hyperlink" Target="https://ictv.global/taxonomy/taxondetails?taxnode_id=202200725" TargetMode="External"/><Relationship Id="rId21165" Type="http://schemas.openxmlformats.org/officeDocument/2006/relationships/hyperlink" Target="https://ictv.global/ictv/proposals/2019.003G.zip" TargetMode="External"/><Relationship Id="rId7578" Type="http://schemas.openxmlformats.org/officeDocument/2006/relationships/hyperlink" Target="https://ictv.global/taxonomy/taxondetails?taxnode_id=202201237" TargetMode="External"/><Relationship Id="rId10559" Type="http://schemas.openxmlformats.org/officeDocument/2006/relationships/hyperlink" Target="https://ictv.global/ictv/proposals/2019.012D.zip" TargetMode="External"/><Relationship Id="rId13032" Type="http://schemas.openxmlformats.org/officeDocument/2006/relationships/hyperlink" Target="https://ictv.global/taxonomy/taxondetails?taxnode_id=202203126" TargetMode="External"/><Relationship Id="rId20998" Type="http://schemas.openxmlformats.org/officeDocument/2006/relationships/hyperlink" Target="https://ictv.global/taxonomy/taxondetails?taxnode_id=202204796" TargetMode="External"/><Relationship Id="rId6661" Type="http://schemas.openxmlformats.org/officeDocument/2006/relationships/hyperlink" Target="https://ictv.global/ictv/proposals/2021.010B.R.Binomial_names.zip" TargetMode="External"/><Relationship Id="rId16255" Type="http://schemas.openxmlformats.org/officeDocument/2006/relationships/hyperlink" Target="https://ictv.global/ictv/proposals/2021.026M.Paramyxoviridae_sprename.zip" TargetMode="External"/><Relationship Id="rId18704" Type="http://schemas.openxmlformats.org/officeDocument/2006/relationships/hyperlink" Target="https://ictv.global/taxonomy/taxondetails?taxnode_id=202201887" TargetMode="External"/><Relationship Id="rId6314" Type="http://schemas.openxmlformats.org/officeDocument/2006/relationships/hyperlink" Target="https://ictv.global/taxonomy/taxondetails?taxnode_id=202201023" TargetMode="External"/><Relationship Id="rId9884" Type="http://schemas.openxmlformats.org/officeDocument/2006/relationships/hyperlink" Target="https://ictv.global/taxonomy/taxondetails?taxnode_id=202205954" TargetMode="External"/><Relationship Id="rId12865" Type="http://schemas.openxmlformats.org/officeDocument/2006/relationships/hyperlink" Target="https://ictv.global/ictv/proposals/2021.007P.R.Betaflexiviridae_2ng_23nsp.zip" TargetMode="External"/><Relationship Id="rId19478" Type="http://schemas.openxmlformats.org/officeDocument/2006/relationships/hyperlink" Target="https://ictv.global/taxonomy/taxondetails?taxnode_id=202207553" TargetMode="External"/><Relationship Id="rId98" Type="http://schemas.openxmlformats.org/officeDocument/2006/relationships/hyperlink" Target="https://ictv.global/taxonomy/taxondetails?taxnode_id=202201414" TargetMode="External"/><Relationship Id="rId2924" Type="http://schemas.openxmlformats.org/officeDocument/2006/relationships/hyperlink" Target="https://ictv.global/taxonomy/taxondetails?taxnode_id=202211594" TargetMode="External"/><Relationship Id="rId7088" Type="http://schemas.openxmlformats.org/officeDocument/2006/relationships/hyperlink" Target="https://ictv.global/taxonomy/taxondetails?taxnode_id=202207905" TargetMode="External"/><Relationship Id="rId9537" Type="http://schemas.openxmlformats.org/officeDocument/2006/relationships/hyperlink" Target="https://ictv.global/ictv/proposals/2022.009D.Circoviridae_rensp101_nsp48.zip" TargetMode="External"/><Relationship Id="rId12518" Type="http://schemas.openxmlformats.org/officeDocument/2006/relationships/hyperlink" Target="https://ictv.global/taxonomy/taxondetails?taxnode_id=202202175" TargetMode="External"/><Relationship Id="rId10069" Type="http://schemas.openxmlformats.org/officeDocument/2006/relationships/hyperlink" Target="https://ictv.global/ictv/proposals/2019.011D.zip" TargetMode="External"/><Relationship Id="rId18561" Type="http://schemas.openxmlformats.org/officeDocument/2006/relationships/hyperlink" Target="https://ictv.global/ictv/proposals/2019.006G.zip" TargetMode="External"/><Relationship Id="rId3698" Type="http://schemas.openxmlformats.org/officeDocument/2006/relationships/hyperlink" Target="https://ictv.global/taxonomy/taxondetails?taxnode_id=202212073" TargetMode="External"/><Relationship Id="rId8620" Type="http://schemas.openxmlformats.org/officeDocument/2006/relationships/hyperlink" Target="https://ictv.global/taxonomy/taxondetails?taxnode_id=202203877" TargetMode="External"/><Relationship Id="rId18214" Type="http://schemas.openxmlformats.org/officeDocument/2006/relationships/hyperlink" Target="https://ictv.global/taxonomy/taxondetails?taxnode_id=202213730" TargetMode="External"/><Relationship Id="rId6171" Type="http://schemas.openxmlformats.org/officeDocument/2006/relationships/hyperlink" Target="https://ictv.global/ictv/proposals/2022.089B.Caudoviricetes_3ng_vibrio.zip" TargetMode="External"/><Relationship Id="rId11601" Type="http://schemas.openxmlformats.org/officeDocument/2006/relationships/hyperlink" Target="https://ictv.global/ictv/proposals/2020.005F.R.Genomoviridae.zip" TargetMode="External"/><Relationship Id="rId2781" Type="http://schemas.openxmlformats.org/officeDocument/2006/relationships/hyperlink" Target="https://ictv.global/ictv/proposals/2021.063B.R.Peduoviridae.zip" TargetMode="External"/><Relationship Id="rId9394" Type="http://schemas.openxmlformats.org/officeDocument/2006/relationships/hyperlink" Target="https://ictv.global/taxonomy/taxondetails?taxnode_id=202214078" TargetMode="External"/><Relationship Id="rId14824" Type="http://schemas.openxmlformats.org/officeDocument/2006/relationships/hyperlink" Target="https://ictv.global/taxonomy/taxondetails?taxnode_id=202211187" TargetMode="External"/><Relationship Id="rId753" Type="http://schemas.openxmlformats.org/officeDocument/2006/relationships/hyperlink" Target="https://ictv.global/ictv/proposals/2022.001B.Aliceevansviridae.zip" TargetMode="External"/><Relationship Id="rId2434" Type="http://schemas.openxmlformats.org/officeDocument/2006/relationships/hyperlink" Target="https://ictv.global/taxonomy/taxondetails?taxnode_id=202200251" TargetMode="External"/><Relationship Id="rId9047" Type="http://schemas.openxmlformats.org/officeDocument/2006/relationships/hyperlink" Target="https://ictv.global/ictv/proposals/2019.005G.zip" TargetMode="External"/><Relationship Id="rId12028" Type="http://schemas.openxmlformats.org/officeDocument/2006/relationships/hyperlink" Target="https://ictv.global/taxonomy/taxondetails?taxnode_id=202205115" TargetMode="External"/><Relationship Id="rId12375" Type="http://schemas.openxmlformats.org/officeDocument/2006/relationships/hyperlink" Target="https://ictv.global/ictv/proposals/2019.006G.zip" TargetMode="External"/><Relationship Id="rId406" Type="http://schemas.openxmlformats.org/officeDocument/2006/relationships/hyperlink" Target="https://ictv.global/taxonomy/taxondetails?taxnode_id=202213115" TargetMode="External"/><Relationship Id="rId15598" Type="http://schemas.openxmlformats.org/officeDocument/2006/relationships/hyperlink" Target="https://ictv.global/taxonomy/taxondetails?taxnode_id=202205356" TargetMode="External"/><Relationship Id="rId5657" Type="http://schemas.openxmlformats.org/officeDocument/2006/relationships/hyperlink" Target="https://ictv.global/ictv/proposals/2022.084B.Caudoviricetes_6ng_33nsp.zip" TargetMode="External"/><Relationship Id="rId18071" Type="http://schemas.openxmlformats.org/officeDocument/2006/relationships/hyperlink" Target="https://ictv.global/ictv/proposals/2022.011P.Tospoviridae_rename.zip" TargetMode="External"/><Relationship Id="rId22467" Type="http://schemas.openxmlformats.org/officeDocument/2006/relationships/hyperlink" Target="https://ictv.global/ictv/proposals/2020.009P.R.Betasatellite_61nsp.zip" TargetMode="External"/><Relationship Id="rId8130" Type="http://schemas.openxmlformats.org/officeDocument/2006/relationships/hyperlink" Target="https://ictv.global/taxonomy/taxondetails?taxnode_id=202206888" TargetMode="External"/><Relationship Id="rId11111" Type="http://schemas.openxmlformats.org/officeDocument/2006/relationships/hyperlink" Target="https://ictv.global/ictv/proposals/2019.012D.zip" TargetMode="External"/><Relationship Id="rId14681" Type="http://schemas.openxmlformats.org/officeDocument/2006/relationships/hyperlink" Target="https://ictv.global/ictv/proposals/2020.095B.R.Leviviricetes.zip" TargetMode="External"/><Relationship Id="rId4740" Type="http://schemas.openxmlformats.org/officeDocument/2006/relationships/hyperlink" Target="https://ictv.global/taxonomy/taxondetails?taxnode_id=202200908" TargetMode="External"/><Relationship Id="rId14334" Type="http://schemas.openxmlformats.org/officeDocument/2006/relationships/hyperlink" Target="https://ictv.global/taxonomy/taxondetails?taxnode_id=202210615" TargetMode="External"/><Relationship Id="rId21550" Type="http://schemas.openxmlformats.org/officeDocument/2006/relationships/hyperlink" Target="https://ictv.global/taxonomy/taxondetails?taxnode_id=202205667" TargetMode="External"/><Relationship Id="rId2291" Type="http://schemas.openxmlformats.org/officeDocument/2006/relationships/hyperlink" Target="https://ictv.global/ictv/proposals/2021.010B.R.Binomial_names.zip" TargetMode="External"/><Relationship Id="rId21203" Type="http://schemas.openxmlformats.org/officeDocument/2006/relationships/hyperlink" Target="https://ictv.global/ictv/proposals/2020.001G.R.Abolish_type_species.pdf" TargetMode="External"/><Relationship Id="rId263" Type="http://schemas.openxmlformats.org/officeDocument/2006/relationships/hyperlink" Target="https://ictv.global/ictv/proposals/2022.001D.Herpesvirales_1renfam_4rengen_124rensp_6absp.zip" TargetMode="External"/><Relationship Id="rId7963" Type="http://schemas.openxmlformats.org/officeDocument/2006/relationships/hyperlink" Target="https://ictv.global/ictv/proposals/2021.010B.R.Binomial_names.zip" TargetMode="External"/><Relationship Id="rId10944" Type="http://schemas.openxmlformats.org/officeDocument/2006/relationships/hyperlink" Target="https://ictv.global/taxonomy/taxondetails?taxnode_id=202203488" TargetMode="External"/><Relationship Id="rId17557" Type="http://schemas.openxmlformats.org/officeDocument/2006/relationships/hyperlink" Target="https://ictv.global/ictv/proposals/2021.028M.Peribunyaviridae_sprename.zip" TargetMode="External"/><Relationship Id="rId5167" Type="http://schemas.openxmlformats.org/officeDocument/2006/relationships/hyperlink" Target="https://ictv.global/ictv/proposals/2021.080B.R.Stephanstirmvirinae.zip" TargetMode="External"/><Relationship Id="rId7616" Type="http://schemas.openxmlformats.org/officeDocument/2006/relationships/hyperlink" Target="https://ictv.global/taxonomy/taxondetails?taxnode_id=202209355" TargetMode="External"/><Relationship Id="rId16640" Type="http://schemas.openxmlformats.org/officeDocument/2006/relationships/hyperlink" Target="https://ictv.global/taxonomy/taxondetails?taxnode_id=202213328" TargetMode="External"/><Relationship Id="rId1777" Type="http://schemas.openxmlformats.org/officeDocument/2006/relationships/hyperlink" Target="https://ictv.global/ictv/proposals/2021.015B.R.Casjensviridae.zip" TargetMode="External"/><Relationship Id="rId14191" Type="http://schemas.openxmlformats.org/officeDocument/2006/relationships/hyperlink" Target="https://ictv.global/ictv/proposals/2020.095B.R.Leviviricetes.zip" TargetMode="External"/><Relationship Id="rId19863" Type="http://schemas.openxmlformats.org/officeDocument/2006/relationships/hyperlink" Target="https://ictv.global/ictv/proposals/2019.006G.zip" TargetMode="External"/><Relationship Id="rId4250" Type="http://schemas.openxmlformats.org/officeDocument/2006/relationships/hyperlink" Target="https://ictv.global/taxonomy/taxondetails?taxnode_id=202214520" TargetMode="External"/><Relationship Id="rId9922" Type="http://schemas.openxmlformats.org/officeDocument/2006/relationships/hyperlink" Target="https://ictv.global/taxonomy/taxondetails?taxnode_id=202209514" TargetMode="External"/><Relationship Id="rId19516" Type="http://schemas.openxmlformats.org/officeDocument/2006/relationships/hyperlink" Target="https://ictv.global/taxonomy/taxondetails?taxnode_id=202205383" TargetMode="External"/><Relationship Id="rId21060" Type="http://schemas.openxmlformats.org/officeDocument/2006/relationships/hyperlink" Target="https://ictv.global/taxonomy/taxondetails?taxnode_id=202203750" TargetMode="External"/><Relationship Id="rId7473" Type="http://schemas.openxmlformats.org/officeDocument/2006/relationships/hyperlink" Target="https://ictv.global/ictv/proposals/2021.001B.R.abolish_Caudovirales.zip" TargetMode="External"/><Relationship Id="rId12903" Type="http://schemas.openxmlformats.org/officeDocument/2006/relationships/hyperlink" Target="https://ictv.global/ictv/proposals/2021.007P.R.Betaflexiviridae_2ng_23nsp.zip" TargetMode="External"/><Relationship Id="rId17067" Type="http://schemas.openxmlformats.org/officeDocument/2006/relationships/hyperlink" Target="https://ictv.global/ictv/proposals/2021.008M.Arenaviridae_rename.zip" TargetMode="External"/><Relationship Id="rId7126" Type="http://schemas.openxmlformats.org/officeDocument/2006/relationships/hyperlink" Target="https://ictv.global/taxonomy/taxondetails?taxnode_id=202200441" TargetMode="External"/><Relationship Id="rId10454" Type="http://schemas.openxmlformats.org/officeDocument/2006/relationships/hyperlink" Target="https://ictv.global/taxonomy/taxondetails?taxnode_id=202203296" TargetMode="External"/><Relationship Id="rId10107" Type="http://schemas.openxmlformats.org/officeDocument/2006/relationships/hyperlink" Target="https://ictv.global/ictv/proposals/2019.012D.zip" TargetMode="External"/><Relationship Id="rId13677" Type="http://schemas.openxmlformats.org/officeDocument/2006/relationships/hyperlink" Target="https://ictv.global/ictv/proposals/2020.095B.R.Leviviricetes.zip" TargetMode="External"/><Relationship Id="rId20893" Type="http://schemas.openxmlformats.org/officeDocument/2006/relationships/hyperlink" Target="https://ictv.global/ictv/proposals/2019.003G.zip" TargetMode="External"/><Relationship Id="rId1287" Type="http://schemas.openxmlformats.org/officeDocument/2006/relationships/hyperlink" Target="https://ictv.global/ictv/proposals/2021.010B.R.Binomial_names.zip" TargetMode="External"/><Relationship Id="rId3736" Type="http://schemas.openxmlformats.org/officeDocument/2006/relationships/hyperlink" Target="https://ictv.global/taxonomy/taxondetails?taxnode_id=202200304" TargetMode="External"/><Relationship Id="rId16150" Type="http://schemas.openxmlformats.org/officeDocument/2006/relationships/hyperlink" Target="https://ictv.global/taxonomy/taxondetails?taxnode_id=202206448" TargetMode="External"/><Relationship Id="rId20546" Type="http://schemas.openxmlformats.org/officeDocument/2006/relationships/hyperlink" Target="https://ictv.global/taxonomy/taxondetails?taxnode_id=202205001" TargetMode="External"/><Relationship Id="rId6959" Type="http://schemas.openxmlformats.org/officeDocument/2006/relationships/hyperlink" Target="https://ictv.global/ictv/proposals/2021.010B.R.Binomial_names.zip" TargetMode="External"/><Relationship Id="rId12760" Type="http://schemas.openxmlformats.org/officeDocument/2006/relationships/hyperlink" Target="https://ictv.global/taxonomy/taxondetails?taxnode_id=202202280" TargetMode="External"/><Relationship Id="rId19373" Type="http://schemas.openxmlformats.org/officeDocument/2006/relationships/hyperlink" Target="https://ictv.global/ictv/proposals/2022.005P.Secoviridae_rename.zip" TargetMode="External"/><Relationship Id="rId9432" Type="http://schemas.openxmlformats.org/officeDocument/2006/relationships/hyperlink" Target="https://ictv.global/taxonomy/taxondetails?taxnode_id=202204273" TargetMode="External"/><Relationship Id="rId12413" Type="http://schemas.openxmlformats.org/officeDocument/2006/relationships/hyperlink" Target="https://ictv.global/ictv/proposals/2019.006G.zip" TargetMode="External"/><Relationship Id="rId19026" Type="http://schemas.openxmlformats.org/officeDocument/2006/relationships/hyperlink" Target="https://ictv.global/taxonomy/taxondetails?taxnode_id=202207298" TargetMode="External"/><Relationship Id="rId15983" Type="http://schemas.openxmlformats.org/officeDocument/2006/relationships/hyperlink" Target="https://ictv.global/ictv/proposals/2021.016M.R.Lispiviridae_16ngen_13nsp.zip" TargetMode="External"/><Relationship Id="rId3593" Type="http://schemas.openxmlformats.org/officeDocument/2006/relationships/hyperlink" Target="https://ictv.global/ictv/proposals/2021.082B.R.Tevens_new_families.zip" TargetMode="External"/><Relationship Id="rId13187" Type="http://schemas.openxmlformats.org/officeDocument/2006/relationships/hyperlink" Target="https://ictv.global/ictv/proposals/2022.007S.Flaviviridae_1genren_sprenamed.zip" TargetMode="External"/><Relationship Id="rId15636" Type="http://schemas.openxmlformats.org/officeDocument/2006/relationships/hyperlink" Target="https://ictv.global/taxonomy/taxondetails?taxnode_id=202213239" TargetMode="External"/><Relationship Id="rId3246" Type="http://schemas.openxmlformats.org/officeDocument/2006/relationships/hyperlink" Target="https://ictv.global/taxonomy/taxondetails?taxnode_id=202211817" TargetMode="External"/><Relationship Id="rId18859" Type="http://schemas.openxmlformats.org/officeDocument/2006/relationships/hyperlink" Target="https://ictv.global/ictv/proposals/2021.006S.R.Picornaviridae_5nsfam.zip" TargetMode="External"/><Relationship Id="rId20056" Type="http://schemas.openxmlformats.org/officeDocument/2006/relationships/hyperlink" Target="https://ictv.global/taxonomy/taxondetails?taxnode_id=202202635" TargetMode="External"/><Relationship Id="rId22505" Type="http://schemas.openxmlformats.org/officeDocument/2006/relationships/hyperlink" Target="https://ictv.global/ictv/proposals/2016.021a-kP.A.v2.Tolecusatellitidae.pdf" TargetMode="External"/><Relationship Id="rId8918" Type="http://schemas.openxmlformats.org/officeDocument/2006/relationships/hyperlink" Target="https://ictv.global/taxonomy/taxondetails?taxnode_id=202204000" TargetMode="External"/><Relationship Id="rId6469" Type="http://schemas.openxmlformats.org/officeDocument/2006/relationships/hyperlink" Target="https://ictv.global/ictv/proposals/2021.010B.R.Binomial_names.zip" TargetMode="External"/><Relationship Id="rId12270" Type="http://schemas.openxmlformats.org/officeDocument/2006/relationships/hyperlink" Target="https://ictv.global/taxonomy/taxondetails?taxnode_id=202203062" TargetMode="External"/><Relationship Id="rId17942" Type="http://schemas.openxmlformats.org/officeDocument/2006/relationships/hyperlink" Target="https://ictv.global/taxonomy/taxondetails?taxnode_id=202207633" TargetMode="External"/><Relationship Id="rId15493" Type="http://schemas.openxmlformats.org/officeDocument/2006/relationships/hyperlink" Target="https://ictv.global/ictv/proposals/2020.001F.R.Botourmiaviridae.zip" TargetMode="External"/><Relationship Id="rId301" Type="http://schemas.openxmlformats.org/officeDocument/2006/relationships/hyperlink" Target="https://ictv.global/ictv/proposals/2022.002D.Herpesvirales_9nsp.zip" TargetMode="External"/><Relationship Id="rId5552" Type="http://schemas.openxmlformats.org/officeDocument/2006/relationships/hyperlink" Target="https://ictv.global/taxonomy/taxondetails?taxnode_id=202209389" TargetMode="External"/><Relationship Id="rId15146" Type="http://schemas.openxmlformats.org/officeDocument/2006/relationships/hyperlink" Target="https://ictv.global/taxonomy/taxondetails?taxnode_id=202211351" TargetMode="External"/><Relationship Id="rId22362" Type="http://schemas.openxmlformats.org/officeDocument/2006/relationships/hyperlink" Target="https://ictv.global/taxonomy/taxondetails?taxnode_id=202209206" TargetMode="External"/><Relationship Id="rId5205" Type="http://schemas.openxmlformats.org/officeDocument/2006/relationships/hyperlink" Target="https://ictv.global/ictv/proposals/2021.010B.R.Binomial_names.zip" TargetMode="External"/><Relationship Id="rId8775" Type="http://schemas.openxmlformats.org/officeDocument/2006/relationships/hyperlink" Target="https://ictv.global/ictv/proposals/2021.007D.R.Polyomaviridae_2ngen_117rensp.zip" TargetMode="External"/><Relationship Id="rId18369" Type="http://schemas.openxmlformats.org/officeDocument/2006/relationships/hyperlink" Target="https://ictv.global/ictv/proposals/2019.006G.zip" TargetMode="External"/><Relationship Id="rId22015" Type="http://schemas.openxmlformats.org/officeDocument/2006/relationships/hyperlink" Target="https://ictv.global/ictv/proposals/2022.008D.Aelloviridae_146rensp.zip" TargetMode="External"/><Relationship Id="rId8428" Type="http://schemas.openxmlformats.org/officeDocument/2006/relationships/hyperlink" Target="https://ictv.global/taxonomy/taxondetails?taxnode_id=202214974" TargetMode="External"/><Relationship Id="rId11756" Type="http://schemas.openxmlformats.org/officeDocument/2006/relationships/hyperlink" Target="https://ictv.global/taxonomy/taxondetails?taxnode_id=202205312" TargetMode="External"/><Relationship Id="rId1815" Type="http://schemas.openxmlformats.org/officeDocument/2006/relationships/hyperlink" Target="https://ictv.global/ictv/proposals/2021.010B.R.Binomial_names.zip" TargetMode="External"/><Relationship Id="rId11409" Type="http://schemas.openxmlformats.org/officeDocument/2006/relationships/hyperlink" Target="https://ictv.global/ictv/proposals/2020.005F.R.Genomoviridae.zip" TargetMode="External"/><Relationship Id="rId14979" Type="http://schemas.openxmlformats.org/officeDocument/2006/relationships/hyperlink" Target="https://ictv.global/ictv/proposals/2020.095B.R.Leviviricetes.zip" TargetMode="External"/><Relationship Id="rId19901" Type="http://schemas.openxmlformats.org/officeDocument/2006/relationships/hyperlink" Target="https://ictv.global/ictv/proposals/2019.006G.zip" TargetMode="External"/><Relationship Id="rId17452" Type="http://schemas.openxmlformats.org/officeDocument/2006/relationships/hyperlink" Target="https://ictv.global/taxonomy/taxondetails?taxnode_id=202214250" TargetMode="External"/><Relationship Id="rId21848" Type="http://schemas.openxmlformats.org/officeDocument/2006/relationships/hyperlink" Target="https://ictv.global/taxonomy/taxondetails?taxnode_id=202209429" TargetMode="External"/><Relationship Id="rId2589" Type="http://schemas.openxmlformats.org/officeDocument/2006/relationships/hyperlink" Target="https://ictv.global/ictv/proposals/2021.082B.R.Tevens_new_families.zip" TargetMode="External"/><Relationship Id="rId7511" Type="http://schemas.openxmlformats.org/officeDocument/2006/relationships/hyperlink" Target="https://ictv.global/ictv/proposals/2021.010B.R.Binomial_names.zip" TargetMode="External"/><Relationship Id="rId17105" Type="http://schemas.openxmlformats.org/officeDocument/2006/relationships/hyperlink" Target="https://ictv.global/ictv/proposals/2021.008M.Arenaviridae_rename.zip" TargetMode="External"/><Relationship Id="rId5062" Type="http://schemas.openxmlformats.org/officeDocument/2006/relationships/hyperlink" Target="https://ictv.global/taxonomy/taxondetails?taxnode_id=202200800" TargetMode="External"/><Relationship Id="rId1672" Type="http://schemas.openxmlformats.org/officeDocument/2006/relationships/hyperlink" Target="https://ictv.global/taxonomy/taxondetails?taxnode_id=202200569" TargetMode="External"/><Relationship Id="rId8285" Type="http://schemas.openxmlformats.org/officeDocument/2006/relationships/hyperlink" Target="https://ictv.global/ictv/proposals/2021.010B.R.Binomial_names.zip" TargetMode="External"/><Relationship Id="rId11266" Type="http://schemas.openxmlformats.org/officeDocument/2006/relationships/hyperlink" Target="https://ictv.global/taxonomy/taxondetails?taxnode_id=202203568" TargetMode="External"/><Relationship Id="rId13715" Type="http://schemas.openxmlformats.org/officeDocument/2006/relationships/hyperlink" Target="https://ictv.global/ictv/proposals/2020.095B.R.Leviviricetes.zip" TargetMode="External"/><Relationship Id="rId20931" Type="http://schemas.openxmlformats.org/officeDocument/2006/relationships/hyperlink" Target="https://ictv.global/ictv/proposals/2019.003G.zip" TargetMode="External"/><Relationship Id="rId1325" Type="http://schemas.openxmlformats.org/officeDocument/2006/relationships/hyperlink" Target="https://ictv.global/ictv/proposals/2021.010B.R.Binomial_names.zip" TargetMode="External"/><Relationship Id="rId16938" Type="http://schemas.openxmlformats.org/officeDocument/2006/relationships/hyperlink" Target="https://ictv.global/taxonomy/taxondetails?taxnode_id=202209642" TargetMode="External"/><Relationship Id="rId4895" Type="http://schemas.openxmlformats.org/officeDocument/2006/relationships/hyperlink" Target="https://ictv.global/ictv/proposals/2021.010B.R.Binomial_names.zip" TargetMode="External"/><Relationship Id="rId14489" Type="http://schemas.openxmlformats.org/officeDocument/2006/relationships/hyperlink" Target="https://ictv.global/ictv/proposals/2020.095B.R.Leviviricetes.zip" TargetMode="External"/><Relationship Id="rId19411" Type="http://schemas.openxmlformats.org/officeDocument/2006/relationships/hyperlink" Target="https://ictv.global/ictv/proposals/2022.005P.Secoviridae_rename.zip" TargetMode="External"/><Relationship Id="rId31" Type="http://schemas.openxmlformats.org/officeDocument/2006/relationships/hyperlink" Target="https://ictv.global/ictv/proposals/2020.141B.R.Rudiviridae.zip" TargetMode="External"/><Relationship Id="rId2099" Type="http://schemas.openxmlformats.org/officeDocument/2006/relationships/hyperlink" Target="https://ictv.global/ictv/proposals/2021.010B.R.Binomial_names.zip" TargetMode="External"/><Relationship Id="rId4548" Type="http://schemas.openxmlformats.org/officeDocument/2006/relationships/hyperlink" Target="https://ictv.global/taxonomy/taxondetails?taxnode_id=202212257" TargetMode="External"/><Relationship Id="rId7021" Type="http://schemas.openxmlformats.org/officeDocument/2006/relationships/hyperlink" Target="https://ictv.global/ictv/proposals/2022.052B.Mohonavirus_ng.zip" TargetMode="External"/><Relationship Id="rId21358" Type="http://schemas.openxmlformats.org/officeDocument/2006/relationships/hyperlink" Target="https://ictv.global/taxonomy/taxondetails?taxnode_id=202208661" TargetMode="External"/><Relationship Id="rId10002" Type="http://schemas.openxmlformats.org/officeDocument/2006/relationships/hyperlink" Target="https://ictv.global/taxonomy/taxondetails?taxnode_id=202209537" TargetMode="External"/><Relationship Id="rId13572" Type="http://schemas.openxmlformats.org/officeDocument/2006/relationships/hyperlink" Target="https://ictv.global/taxonomy/taxondetails?taxnode_id=202213764" TargetMode="External"/><Relationship Id="rId3631" Type="http://schemas.openxmlformats.org/officeDocument/2006/relationships/hyperlink" Target="https://ictv.global/ictv/proposals/2021.082B.R.Tevens_new_families.zip" TargetMode="External"/><Relationship Id="rId13225" Type="http://schemas.openxmlformats.org/officeDocument/2006/relationships/hyperlink" Target="https://ictv.global/ictv/proposals/2020.001G.R.Abolish_type_species.pdf" TargetMode="External"/><Relationship Id="rId20441" Type="http://schemas.openxmlformats.org/officeDocument/2006/relationships/hyperlink" Target="https://ictv.global/ictv/proposals/2019.006G.zip" TargetMode="External"/><Relationship Id="rId1182" Type="http://schemas.openxmlformats.org/officeDocument/2006/relationships/hyperlink" Target="https://ictv.global/taxonomy/taxondetails?taxnode_id=202208537" TargetMode="External"/><Relationship Id="rId6854" Type="http://schemas.openxmlformats.org/officeDocument/2006/relationships/hyperlink" Target="https://ictv.global/taxonomy/taxondetails?taxnode_id=202200631" TargetMode="External"/><Relationship Id="rId16448" Type="http://schemas.openxmlformats.org/officeDocument/2006/relationships/hyperlink" Target="https://ictv.global/taxonomy/taxondetails?taxnode_id=202201705" TargetMode="External"/><Relationship Id="rId16795" Type="http://schemas.openxmlformats.org/officeDocument/2006/relationships/hyperlink" Target="https://ictv.global/ictv/proposals/2022.007M.Cytorhabdovirus_10nsp.zip" TargetMode="External"/><Relationship Id="rId6507" Type="http://schemas.openxmlformats.org/officeDocument/2006/relationships/hyperlink" Target="https://ictv.global/ictv/proposals/2021.010B.R.Binomial_names.zip" TargetMode="External"/><Relationship Id="rId4058" Type="http://schemas.openxmlformats.org/officeDocument/2006/relationships/hyperlink" Target="https://ictv.global/taxonomy/taxondetails?taxnode_id=202214505" TargetMode="External"/><Relationship Id="rId15531" Type="http://schemas.openxmlformats.org/officeDocument/2006/relationships/hyperlink" Target="https://ictv.global/ictv/proposals/2022.003F.Botourmiaviridae_15nsp.zip" TargetMode="External"/><Relationship Id="rId13082" Type="http://schemas.openxmlformats.org/officeDocument/2006/relationships/hyperlink" Target="https://ictv.global/taxonomy/taxondetails?taxnode_id=202203089" TargetMode="External"/><Relationship Id="rId18754" Type="http://schemas.openxmlformats.org/officeDocument/2006/relationships/hyperlink" Target="https://ictv.global/taxonomy/taxondetails?taxnode_id=202214012" TargetMode="External"/><Relationship Id="rId22400" Type="http://schemas.openxmlformats.org/officeDocument/2006/relationships/hyperlink" Target="https://ictv.global/taxonomy/taxondetails?taxnode_id=202209217" TargetMode="External"/><Relationship Id="rId3141" Type="http://schemas.openxmlformats.org/officeDocument/2006/relationships/hyperlink" Target="https://ictv.global/ictv/proposals/2022.073B.Schitoviridae_1nsf_9ng_30nsp.zip" TargetMode="External"/><Relationship Id="rId8813" Type="http://schemas.openxmlformats.org/officeDocument/2006/relationships/hyperlink" Target="https://ictv.global/ictv/proposals/2021.007D.R.Polyomaviridae_2ngen_117rensp.zip" TargetMode="External"/><Relationship Id="rId18407" Type="http://schemas.openxmlformats.org/officeDocument/2006/relationships/hyperlink" Target="https://ictv.global/ictv/proposals/2019.006G.zip" TargetMode="External"/><Relationship Id="rId6364" Type="http://schemas.openxmlformats.org/officeDocument/2006/relationships/hyperlink" Target="https://ictv.global/taxonomy/taxondetails?taxnode_id=202201059" TargetMode="External"/><Relationship Id="rId6017" Type="http://schemas.openxmlformats.org/officeDocument/2006/relationships/hyperlink" Target="https://ictv.global/ictv/proposals/2022.027B.Craquatrovirus_ng.zip" TargetMode="External"/><Relationship Id="rId9587" Type="http://schemas.openxmlformats.org/officeDocument/2006/relationships/hyperlink" Target="https://ictv.global/ictv/proposals/2022.009D.Circoviridae_rensp101_nsp48.zip" TargetMode="External"/><Relationship Id="rId2974" Type="http://schemas.openxmlformats.org/officeDocument/2006/relationships/hyperlink" Target="https://ictv.global/taxonomy/taxondetails?taxnode_id=202208015" TargetMode="External"/><Relationship Id="rId12568" Type="http://schemas.openxmlformats.org/officeDocument/2006/relationships/hyperlink" Target="https://ictv.global/taxonomy/taxondetails?taxnode_id=202202203" TargetMode="External"/><Relationship Id="rId946" Type="http://schemas.openxmlformats.org/officeDocument/2006/relationships/hyperlink" Target="https://ictv.global/taxonomy/taxondetails?taxnode_id=202206910" TargetMode="External"/><Relationship Id="rId2627" Type="http://schemas.openxmlformats.org/officeDocument/2006/relationships/hyperlink" Target="https://ictv.global/ictv/proposals/2021.001A.R.Archaeal_Caudoviricetes.zip" TargetMode="External"/><Relationship Id="rId5100" Type="http://schemas.openxmlformats.org/officeDocument/2006/relationships/hyperlink" Target="https://ictv.global/taxonomy/taxondetails?taxnode_id=202212906" TargetMode="External"/><Relationship Id="rId15041" Type="http://schemas.openxmlformats.org/officeDocument/2006/relationships/hyperlink" Target="https://ictv.global/ictv/proposals/2020.095B.R.Leviviricetes.zip" TargetMode="External"/><Relationship Id="rId8670" Type="http://schemas.openxmlformats.org/officeDocument/2006/relationships/hyperlink" Target="https://ictv.global/taxonomy/taxondetails?taxnode_id=202204424" TargetMode="External"/><Relationship Id="rId11651" Type="http://schemas.openxmlformats.org/officeDocument/2006/relationships/hyperlink" Target="https://ictv.global/ictv/proposals/2021.002F.R.Chrysoviridae_binomials.zip" TargetMode="External"/><Relationship Id="rId18264" Type="http://schemas.openxmlformats.org/officeDocument/2006/relationships/hyperlink" Target="https://ictv.global/taxonomy/taxondetails?taxnode_id=202212486" TargetMode="External"/><Relationship Id="rId1710" Type="http://schemas.openxmlformats.org/officeDocument/2006/relationships/hyperlink" Target="https://ictv.global/taxonomy/taxondetails?taxnode_id=202209873" TargetMode="External"/><Relationship Id="rId8323" Type="http://schemas.openxmlformats.org/officeDocument/2006/relationships/hyperlink" Target="https://ictv.global/ictv/proposals/2021.010B.R.Binomial_names.zip" TargetMode="External"/><Relationship Id="rId11304" Type="http://schemas.openxmlformats.org/officeDocument/2006/relationships/hyperlink" Target="https://ictv.global/taxonomy/taxondetails?taxnode_id=202208951" TargetMode="External"/><Relationship Id="rId4933" Type="http://schemas.openxmlformats.org/officeDocument/2006/relationships/hyperlink" Target="https://ictv.global/ictv/proposals/2021.057B.R.Nclasvirinae.zip" TargetMode="External"/><Relationship Id="rId14527" Type="http://schemas.openxmlformats.org/officeDocument/2006/relationships/hyperlink" Target="https://ictv.global/ictv/proposals/2020.095B.R.Leviviricetes.zip" TargetMode="External"/><Relationship Id="rId14874" Type="http://schemas.openxmlformats.org/officeDocument/2006/relationships/hyperlink" Target="https://ictv.global/taxonomy/taxondetails?taxnode_id=202211154" TargetMode="External"/><Relationship Id="rId2484" Type="http://schemas.openxmlformats.org/officeDocument/2006/relationships/hyperlink" Target="https://ictv.global/taxonomy/taxondetails?taxnode_id=202200277" TargetMode="External"/><Relationship Id="rId9097" Type="http://schemas.openxmlformats.org/officeDocument/2006/relationships/hyperlink" Target="https://ictv.global/ictv/proposals/2019.005G.zip" TargetMode="External"/><Relationship Id="rId12078" Type="http://schemas.openxmlformats.org/officeDocument/2006/relationships/hyperlink" Target="https://ictv.global/taxonomy/taxondetails?taxnode_id=202202783" TargetMode="External"/><Relationship Id="rId17000" Type="http://schemas.openxmlformats.org/officeDocument/2006/relationships/hyperlink" Target="https://ictv.global/taxonomy/taxondetails?taxnode_id=202205740" TargetMode="External"/><Relationship Id="rId21743" Type="http://schemas.openxmlformats.org/officeDocument/2006/relationships/hyperlink" Target="https://ictv.global/ictv/proposals/2022.008D.Aelloviridae_146rensp.zip" TargetMode="External"/><Relationship Id="rId456" Type="http://schemas.openxmlformats.org/officeDocument/2006/relationships/hyperlink" Target="https://ictv.global/taxonomy/taxondetails?taxnode_id=202213455" TargetMode="External"/><Relationship Id="rId2137" Type="http://schemas.openxmlformats.org/officeDocument/2006/relationships/hyperlink" Target="https://ictv.global/ictv/proposals/2021.010B.R.Binomial_names.zip" TargetMode="External"/><Relationship Id="rId109" Type="http://schemas.openxmlformats.org/officeDocument/2006/relationships/hyperlink" Target="https://ictv.global/ictv/proposals/2022.001D.Herpesvirales_1renfam_4rengen_124rensp_6absp.zip" TargetMode="External"/><Relationship Id="rId7809" Type="http://schemas.openxmlformats.org/officeDocument/2006/relationships/hyperlink" Target="https://ictv.global/ictv/proposals/2021.010B.R.Binomial_names.zip" TargetMode="External"/><Relationship Id="rId8180" Type="http://schemas.openxmlformats.org/officeDocument/2006/relationships/hyperlink" Target="https://ictv.global/taxonomy/taxondetails?taxnode_id=202201341" TargetMode="External"/><Relationship Id="rId13610" Type="http://schemas.openxmlformats.org/officeDocument/2006/relationships/hyperlink" Target="https://ictv.global/taxonomy/taxondetails?taxnode_id=202213783" TargetMode="External"/><Relationship Id="rId11161" Type="http://schemas.openxmlformats.org/officeDocument/2006/relationships/hyperlink" Target="https://ictv.global/ictv/proposals/2020.005F.R.Genomoviridae.zip" TargetMode="External"/><Relationship Id="rId16833" Type="http://schemas.openxmlformats.org/officeDocument/2006/relationships/hyperlink" Target="https://ictv.global/ictv/proposals/2021.036M.R.Rhabdoviridae_sprename.zip" TargetMode="External"/><Relationship Id="rId1220" Type="http://schemas.openxmlformats.org/officeDocument/2006/relationships/hyperlink" Target="https://ictv.global/taxonomy/taxondetails?taxnode_id=202208401" TargetMode="External"/><Relationship Id="rId4790" Type="http://schemas.openxmlformats.org/officeDocument/2006/relationships/hyperlink" Target="https://ictv.global/taxonomy/taxondetails?taxnode_id=202200775" TargetMode="External"/><Relationship Id="rId14384" Type="http://schemas.openxmlformats.org/officeDocument/2006/relationships/hyperlink" Target="https://ictv.global/taxonomy/taxondetails?taxnode_id=202210662" TargetMode="External"/><Relationship Id="rId4443" Type="http://schemas.openxmlformats.org/officeDocument/2006/relationships/hyperlink" Target="https://ictv.global/ictv/proposals/2021.032B.R.Gclasvirinae.zip" TargetMode="External"/><Relationship Id="rId14037" Type="http://schemas.openxmlformats.org/officeDocument/2006/relationships/hyperlink" Target="https://ictv.global/ictv/proposals/2020.095B.R.Leviviricetes.zip" TargetMode="External"/><Relationship Id="rId21253" Type="http://schemas.openxmlformats.org/officeDocument/2006/relationships/hyperlink" Target="https://ictv.global/ictv/proposals/2019.003G.zip" TargetMode="External"/><Relationship Id="rId7666" Type="http://schemas.openxmlformats.org/officeDocument/2006/relationships/hyperlink" Target="https://ictv.global/taxonomy/taxondetails?taxnode_id=202211676" TargetMode="External"/><Relationship Id="rId10994" Type="http://schemas.openxmlformats.org/officeDocument/2006/relationships/hyperlink" Target="https://ictv.global/taxonomy/taxondetails?taxnode_id=202203500" TargetMode="External"/><Relationship Id="rId19709" Type="http://schemas.openxmlformats.org/officeDocument/2006/relationships/hyperlink" Target="https://ictv.global/ictv/proposals/2019.006G.zip" TargetMode="External"/><Relationship Id="rId7319" Type="http://schemas.openxmlformats.org/officeDocument/2006/relationships/hyperlink" Target="https://ictv.global/ictv/proposals/2021.010B.R.Binomial_names.zip" TargetMode="External"/><Relationship Id="rId10647" Type="http://schemas.openxmlformats.org/officeDocument/2006/relationships/hyperlink" Target="https://ictv.global/ictv/proposals/2019.012D.zip" TargetMode="External"/><Relationship Id="rId13120" Type="http://schemas.openxmlformats.org/officeDocument/2006/relationships/hyperlink" Target="https://ictv.global/taxonomy/taxondetails?taxnode_id=202203106" TargetMode="External"/><Relationship Id="rId16690" Type="http://schemas.openxmlformats.org/officeDocument/2006/relationships/hyperlink" Target="https://ictv.global/taxonomy/taxondetails?taxnode_id=202214149" TargetMode="External"/><Relationship Id="rId3929" Type="http://schemas.openxmlformats.org/officeDocument/2006/relationships/hyperlink" Target="https://ictv.global/ictv/proposals/2021.010B.R.Binomial_names.zip" TargetMode="External"/><Relationship Id="rId16343" Type="http://schemas.openxmlformats.org/officeDocument/2006/relationships/hyperlink" Target="https://ictv.global/ictv/proposals/2021.036M.R.Rhabdoviridae_sprename.zip" TargetMode="External"/><Relationship Id="rId20739" Type="http://schemas.openxmlformats.org/officeDocument/2006/relationships/hyperlink" Target="https://ictv.global/ictv/proposals/2019.003G.zip" TargetMode="External"/><Relationship Id="rId6402" Type="http://schemas.openxmlformats.org/officeDocument/2006/relationships/hyperlink" Target="https://ictv.global/taxonomy/taxondetails?taxnode_id=202207308" TargetMode="External"/><Relationship Id="rId9972" Type="http://schemas.openxmlformats.org/officeDocument/2006/relationships/hyperlink" Target="https://ictv.global/taxonomy/taxondetails?taxnode_id=202209532" TargetMode="External"/><Relationship Id="rId19566" Type="http://schemas.openxmlformats.org/officeDocument/2006/relationships/hyperlink" Target="https://ictv.global/taxonomy/taxondetails?taxnode_id=202204543" TargetMode="External"/><Relationship Id="rId9625" Type="http://schemas.openxmlformats.org/officeDocument/2006/relationships/hyperlink" Target="https://ictv.global/ictv/proposals/2022.009D.Circoviridae_rensp101_nsp48.zip" TargetMode="External"/><Relationship Id="rId12606" Type="http://schemas.openxmlformats.org/officeDocument/2006/relationships/hyperlink" Target="https://ictv.global/taxonomy/taxondetails?taxnode_id=202202221" TargetMode="External"/><Relationship Id="rId12953" Type="http://schemas.openxmlformats.org/officeDocument/2006/relationships/hyperlink" Target="https://ictv.global/ictv/proposals/2022.013P.Tymoviridae_rename.zip" TargetMode="External"/><Relationship Id="rId19219" Type="http://schemas.openxmlformats.org/officeDocument/2006/relationships/hyperlink" Target="https://ictv.global/ictv/proposals/2022.005P.Secoviridae_rename.zip" TargetMode="External"/><Relationship Id="rId7176" Type="http://schemas.openxmlformats.org/officeDocument/2006/relationships/hyperlink" Target="https://ictv.global/taxonomy/taxondetails?taxnode_id=202206921" TargetMode="External"/><Relationship Id="rId10157" Type="http://schemas.openxmlformats.org/officeDocument/2006/relationships/hyperlink" Target="https://ictv.global/ictv/proposals/2019.012D.zip" TargetMode="External"/><Relationship Id="rId3786" Type="http://schemas.openxmlformats.org/officeDocument/2006/relationships/hyperlink" Target="https://ictv.global/taxonomy/taxondetails?taxnode_id=202200502" TargetMode="External"/><Relationship Id="rId15829" Type="http://schemas.openxmlformats.org/officeDocument/2006/relationships/hyperlink" Target="https://ictv.global/ictv/proposals/2020.026M.R.Jingchuvirales.zip" TargetMode="External"/><Relationship Id="rId3439" Type="http://schemas.openxmlformats.org/officeDocument/2006/relationships/hyperlink" Target="https://ictv.global/ictv/proposals/2021.082B.R.Tevens_new_families.zip" TargetMode="External"/><Relationship Id="rId18302" Type="http://schemas.openxmlformats.org/officeDocument/2006/relationships/hyperlink" Target="https://ictv.global/taxonomy/taxondetails?taxnode_id=202212517" TargetMode="External"/><Relationship Id="rId20249" Type="http://schemas.openxmlformats.org/officeDocument/2006/relationships/hyperlink" Target="https://ictv.global/ictv/proposals/2022.008P.Caulimoviridae_rename.zip" TargetMode="External"/><Relationship Id="rId20596" Type="http://schemas.openxmlformats.org/officeDocument/2006/relationships/hyperlink" Target="https://ictv.global/taxonomy/taxondetails?taxnode_id=202205029" TargetMode="External"/><Relationship Id="rId14912" Type="http://schemas.openxmlformats.org/officeDocument/2006/relationships/hyperlink" Target="https://ictv.global/taxonomy/taxondetails?taxnode_id=202211139" TargetMode="External"/><Relationship Id="rId9482" Type="http://schemas.openxmlformats.org/officeDocument/2006/relationships/hyperlink" Target="https://ictv.global/taxonomy/taxondetails?taxnode_id=202204283" TargetMode="External"/><Relationship Id="rId12463" Type="http://schemas.openxmlformats.org/officeDocument/2006/relationships/hyperlink" Target="https://ictv.global/ictv/proposals/2019.006G.zip" TargetMode="External"/><Relationship Id="rId19076" Type="http://schemas.openxmlformats.org/officeDocument/2006/relationships/hyperlink" Target="https://ictv.global/taxonomy/taxondetails?taxnode_id=202208810" TargetMode="External"/><Relationship Id="rId841" Type="http://schemas.openxmlformats.org/officeDocument/2006/relationships/hyperlink" Target="https://ictv.global/ictv/proposals/2022.001B.Aliceevansviridae.zip" TargetMode="External"/><Relationship Id="rId2522" Type="http://schemas.openxmlformats.org/officeDocument/2006/relationships/hyperlink" Target="https://ictv.global/taxonomy/taxondetails?taxnode_id=202213965" TargetMode="External"/><Relationship Id="rId9135" Type="http://schemas.openxmlformats.org/officeDocument/2006/relationships/hyperlink" Target="https://ictv.global/ictv/proposals/2020.001G.R.Abolish_type_species.pdf" TargetMode="External"/><Relationship Id="rId12116" Type="http://schemas.openxmlformats.org/officeDocument/2006/relationships/hyperlink" Target="https://ictv.global/taxonomy/taxondetails?taxnode_id=202202983" TargetMode="External"/><Relationship Id="rId15686" Type="http://schemas.openxmlformats.org/officeDocument/2006/relationships/hyperlink" Target="https://ictv.global/taxonomy/taxondetails?taxnode_id=202212580" TargetMode="External"/><Relationship Id="rId5745" Type="http://schemas.openxmlformats.org/officeDocument/2006/relationships/hyperlink" Target="https://ictv.global/ictv/proposals/2021.010B.R.Binomial_names.zip" TargetMode="External"/><Relationship Id="rId15339" Type="http://schemas.openxmlformats.org/officeDocument/2006/relationships/hyperlink" Target="https://ictv.global/ictv/proposals/2020.095B.R.Leviviricetes.zip" TargetMode="External"/><Relationship Id="rId3296" Type="http://schemas.openxmlformats.org/officeDocument/2006/relationships/hyperlink" Target="https://ictv.global/taxonomy/taxondetails?taxnode_id=202211840" TargetMode="External"/><Relationship Id="rId22208" Type="http://schemas.openxmlformats.org/officeDocument/2006/relationships/hyperlink" Target="https://ictv.global/taxonomy/taxondetails?taxnode_id=202213872" TargetMode="External"/><Relationship Id="rId8968" Type="http://schemas.openxmlformats.org/officeDocument/2006/relationships/hyperlink" Target="https://ictv.global/taxonomy/taxondetails?taxnode_id=202204035" TargetMode="External"/><Relationship Id="rId11949" Type="http://schemas.openxmlformats.org/officeDocument/2006/relationships/hyperlink" Target="https://ictv.global/ictv/proposals/2020.028M.R.Reovirales_2nfam.zip" TargetMode="External"/><Relationship Id="rId14422" Type="http://schemas.openxmlformats.org/officeDocument/2006/relationships/hyperlink" Target="https://ictv.global/taxonomy/taxondetails?taxnode_id=202210690" TargetMode="External"/><Relationship Id="rId17992" Type="http://schemas.openxmlformats.org/officeDocument/2006/relationships/hyperlink" Target="https://ictv.global/taxonomy/taxondetails?taxnode_id=202200174" TargetMode="External"/><Relationship Id="rId17645" Type="http://schemas.openxmlformats.org/officeDocument/2006/relationships/hyperlink" Target="https://ictv.global/ictv/proposals/2022.018M.Orthobunyavirus_29nsp_abolish4sp.zip" TargetMode="External"/><Relationship Id="rId351" Type="http://schemas.openxmlformats.org/officeDocument/2006/relationships/hyperlink" Target="https://ictv.global/ictv/proposals/2021.022B.R.Crassvirales.zip" TargetMode="External"/><Relationship Id="rId2032" Type="http://schemas.openxmlformats.org/officeDocument/2006/relationships/hyperlink" Target="https://ictv.global/taxonomy/taxondetails?taxnode_id=202200813" TargetMode="External"/><Relationship Id="rId7704" Type="http://schemas.openxmlformats.org/officeDocument/2006/relationships/hyperlink" Target="https://ictv.global/taxonomy/taxondetails?taxnode_id=202207568" TargetMode="External"/><Relationship Id="rId15196" Type="http://schemas.openxmlformats.org/officeDocument/2006/relationships/hyperlink" Target="https://ictv.global/taxonomy/taxondetails?taxnode_id=202211388" TargetMode="External"/><Relationship Id="rId5255" Type="http://schemas.openxmlformats.org/officeDocument/2006/relationships/hyperlink" Target="https://ictv.global/ictv/proposals/2021.010B.R.Binomial_names.zip" TargetMode="External"/><Relationship Id="rId22065" Type="http://schemas.openxmlformats.org/officeDocument/2006/relationships/hyperlink" Target="https://ictv.global/ictv/proposals/2020.063B.R.Globuloviridae.zip" TargetMode="External"/><Relationship Id="rId1865" Type="http://schemas.openxmlformats.org/officeDocument/2006/relationships/hyperlink" Target="https://ictv.global/ictv/proposals/2021.010B.R.Binomial_names.zip" TargetMode="External"/><Relationship Id="rId8478" Type="http://schemas.openxmlformats.org/officeDocument/2006/relationships/hyperlink" Target="https://ictv.global/taxonomy/taxondetails?taxnode_id=202214980" TargetMode="External"/><Relationship Id="rId13908" Type="http://schemas.openxmlformats.org/officeDocument/2006/relationships/hyperlink" Target="https://ictv.global/taxonomy/taxondetails?taxnode_id=202210282" TargetMode="External"/><Relationship Id="rId1518" Type="http://schemas.openxmlformats.org/officeDocument/2006/relationships/hyperlink" Target="https://ictv.global/taxonomy/taxondetails?taxnode_id=202206803" TargetMode="External"/><Relationship Id="rId11459" Type="http://schemas.openxmlformats.org/officeDocument/2006/relationships/hyperlink" Target="https://ictv.global/ictv/proposals/2020.005F.R.Genomoviridae.zip" TargetMode="External"/><Relationship Id="rId19951" Type="http://schemas.openxmlformats.org/officeDocument/2006/relationships/hyperlink" Target="https://ictv.global/ictv/proposals/2019.006G.zip" TargetMode="External"/><Relationship Id="rId19604" Type="http://schemas.openxmlformats.org/officeDocument/2006/relationships/hyperlink" Target="https://ictv.global/taxonomy/taxondetails?taxnode_id=202204560" TargetMode="External"/><Relationship Id="rId21898" Type="http://schemas.openxmlformats.org/officeDocument/2006/relationships/hyperlink" Target="https://ictv.global/taxonomy/taxondetails?taxnode_id=202202554" TargetMode="External"/><Relationship Id="rId7561" Type="http://schemas.openxmlformats.org/officeDocument/2006/relationships/hyperlink" Target="https://ictv.global/ictv/proposals/2022.064B.Ponsvirus_ng.zip" TargetMode="External"/><Relationship Id="rId10542" Type="http://schemas.openxmlformats.org/officeDocument/2006/relationships/hyperlink" Target="https://ictv.global/taxonomy/taxondetails?taxnode_id=202203323" TargetMode="External"/><Relationship Id="rId17155" Type="http://schemas.openxmlformats.org/officeDocument/2006/relationships/hyperlink" Target="https://ictv.global/ictv/proposals/2021.013P.R.Fimoviridae_rename.zip" TargetMode="External"/><Relationship Id="rId7214" Type="http://schemas.openxmlformats.org/officeDocument/2006/relationships/hyperlink" Target="https://ictv.global/taxonomy/taxondetails?taxnode_id=202214711" TargetMode="External"/><Relationship Id="rId13765" Type="http://schemas.openxmlformats.org/officeDocument/2006/relationships/hyperlink" Target="https://ictv.global/ictv/proposals/2020.095B.R.Leviviricetes.zip" TargetMode="External"/><Relationship Id="rId20981" Type="http://schemas.openxmlformats.org/officeDocument/2006/relationships/hyperlink" Target="https://ictv.global/ictv/proposals/2020.001G.R.Abolish_type_species.pdf" TargetMode="External"/><Relationship Id="rId3824" Type="http://schemas.openxmlformats.org/officeDocument/2006/relationships/hyperlink" Target="https://ictv.global/taxonomy/taxondetails?taxnode_id=202212667" TargetMode="External"/><Relationship Id="rId13418" Type="http://schemas.openxmlformats.org/officeDocument/2006/relationships/hyperlink" Target="https://ictv.global/taxonomy/taxondetails?taxnode_id=202207550" TargetMode="External"/><Relationship Id="rId20634" Type="http://schemas.openxmlformats.org/officeDocument/2006/relationships/hyperlink" Target="https://ictv.global/taxonomy/taxondetails?taxnode_id=202205939" TargetMode="External"/><Relationship Id="rId1375" Type="http://schemas.openxmlformats.org/officeDocument/2006/relationships/hyperlink" Target="https://ictv.global/ictv/proposals/2021.010B.R.Binomial_names.zip" TargetMode="External"/><Relationship Id="rId16988" Type="http://schemas.openxmlformats.org/officeDocument/2006/relationships/hyperlink" Target="https://ictv.global/taxonomy/taxondetails?taxnode_id=202206075" TargetMode="External"/><Relationship Id="rId81" Type="http://schemas.openxmlformats.org/officeDocument/2006/relationships/hyperlink" Target="https://ictv.global/ictv/proposals/2022.001D.Herpesvirales_1renfam_4rengen_124rensp_6absp.zip" TargetMode="External"/><Relationship Id="rId1028" Type="http://schemas.openxmlformats.org/officeDocument/2006/relationships/hyperlink" Target="https://ictv.global/taxonomy/taxondetails?taxnode_id=202208564" TargetMode="External"/><Relationship Id="rId4598" Type="http://schemas.openxmlformats.org/officeDocument/2006/relationships/hyperlink" Target="https://ictv.global/taxonomy/taxondetails?taxnode_id=202212282" TargetMode="External"/><Relationship Id="rId9520" Type="http://schemas.openxmlformats.org/officeDocument/2006/relationships/hyperlink" Target="https://ictv.global/taxonomy/taxondetails?taxnode_id=202215000" TargetMode="External"/><Relationship Id="rId19114" Type="http://schemas.openxmlformats.org/officeDocument/2006/relationships/hyperlink" Target="https://ictv.global/taxonomy/taxondetails?taxnode_id=202207285" TargetMode="External"/><Relationship Id="rId19461" Type="http://schemas.openxmlformats.org/officeDocument/2006/relationships/hyperlink" Target="https://ictv.global/ictv/proposals/2020.026P.R.Abolish_Luteoviridae.zip" TargetMode="External"/><Relationship Id="rId7071" Type="http://schemas.openxmlformats.org/officeDocument/2006/relationships/hyperlink" Target="https://ictv.global/ictv/proposals/2021.010B.R.Binomial_names.zip" TargetMode="External"/><Relationship Id="rId12501" Type="http://schemas.openxmlformats.org/officeDocument/2006/relationships/hyperlink" Target="https://ictv.global/ictv/proposals/2020.031P.R.Alphaflexiviridae_ab1gen_2nsg.zip" TargetMode="External"/><Relationship Id="rId10052" Type="http://schemas.openxmlformats.org/officeDocument/2006/relationships/hyperlink" Target="https://ictv.global/taxonomy/taxondetails?taxnode_id=202203900" TargetMode="External"/><Relationship Id="rId15724" Type="http://schemas.openxmlformats.org/officeDocument/2006/relationships/hyperlink" Target="https://ictv.global/taxonomy/taxondetails?taxnode_id=202206033" TargetMode="External"/><Relationship Id="rId3681" Type="http://schemas.openxmlformats.org/officeDocument/2006/relationships/hyperlink" Target="https://ictv.global/ictv/proposals/2021.082B.R.Tevens_new_families.zip" TargetMode="External"/><Relationship Id="rId13275" Type="http://schemas.openxmlformats.org/officeDocument/2006/relationships/hyperlink" Target="https://ictv.global/ictv/proposals/2022.015P.Tombusviridae_rename.zip" TargetMode="External"/><Relationship Id="rId18947" Type="http://schemas.openxmlformats.org/officeDocument/2006/relationships/hyperlink" Target="https://ictv.global/ictv/proposals/2021.006S.R.Picornaviridae_5nsfam.zip" TargetMode="External"/><Relationship Id="rId20491" Type="http://schemas.openxmlformats.org/officeDocument/2006/relationships/hyperlink" Target="https://ictv.global/ictv/proposals/2019.006G.zip" TargetMode="External"/><Relationship Id="rId3334" Type="http://schemas.openxmlformats.org/officeDocument/2006/relationships/hyperlink" Target="https://ictv.global/taxonomy/taxondetails?taxnode_id=202212977" TargetMode="External"/><Relationship Id="rId16498" Type="http://schemas.openxmlformats.org/officeDocument/2006/relationships/hyperlink" Target="https://ictv.global/taxonomy/taxondetails?taxnode_id=202201724" TargetMode="External"/><Relationship Id="rId20144" Type="http://schemas.openxmlformats.org/officeDocument/2006/relationships/hyperlink" Target="https://ictv.global/taxonomy/taxondetails?taxnode_id=202203653" TargetMode="External"/><Relationship Id="rId6557" Type="http://schemas.openxmlformats.org/officeDocument/2006/relationships/hyperlink" Target="https://ictv.global/ictv/proposals/2021.010B.R.Binomial_names.zip" TargetMode="External"/><Relationship Id="rId9030" Type="http://schemas.openxmlformats.org/officeDocument/2006/relationships/hyperlink" Target="https://ictv.global/taxonomy/taxondetails?taxnode_id=202204074" TargetMode="External"/><Relationship Id="rId12011" Type="http://schemas.openxmlformats.org/officeDocument/2006/relationships/hyperlink" Target="https://ictv.global/ictv/proposals/2021.001S.R.Hepeviridae.zip" TargetMode="External"/><Relationship Id="rId15581" Type="http://schemas.openxmlformats.org/officeDocument/2006/relationships/hyperlink" Target="https://ictv.global/ictv/proposals/2021.009F.R.Botourmiaviridae_6newgen_109newsp.zip" TargetMode="External"/><Relationship Id="rId3191" Type="http://schemas.openxmlformats.org/officeDocument/2006/relationships/hyperlink" Target="https://ictv.global/ictv/proposals/2021.010B.R.Binomial_names.zip" TargetMode="External"/><Relationship Id="rId5640" Type="http://schemas.openxmlformats.org/officeDocument/2006/relationships/hyperlink" Target="https://ictv.global/taxonomy/taxondetails?taxnode_id=202209620" TargetMode="External"/><Relationship Id="rId15234" Type="http://schemas.openxmlformats.org/officeDocument/2006/relationships/hyperlink" Target="https://ictv.global/taxonomy/taxondetails?taxnode_id=202211396" TargetMode="External"/><Relationship Id="rId22450" Type="http://schemas.openxmlformats.org/officeDocument/2006/relationships/hyperlink" Target="https://ictv.global/taxonomy/taxondetails?taxnode_id=202209232" TargetMode="External"/><Relationship Id="rId8863" Type="http://schemas.openxmlformats.org/officeDocument/2006/relationships/hyperlink" Target="https://ictv.global/ictv/proposals/2021.007D.R.Polyomaviridae_2ngen_117rensp.zip" TargetMode="External"/><Relationship Id="rId11844" Type="http://schemas.openxmlformats.org/officeDocument/2006/relationships/hyperlink" Target="https://ictv.global/taxonomy/taxondetails?taxnode_id=202204915" TargetMode="External"/><Relationship Id="rId18457" Type="http://schemas.openxmlformats.org/officeDocument/2006/relationships/hyperlink" Target="https://ictv.global/ictv/proposals/2020.001G.R.Abolish_type_species.pdf" TargetMode="External"/><Relationship Id="rId22103" Type="http://schemas.openxmlformats.org/officeDocument/2006/relationships/hyperlink" Target="https://ictv.global/ictv/proposals/2021.006D.R.Polydnaviriformidae_1renfam_3rensp.zip" TargetMode="External"/><Relationship Id="rId1903" Type="http://schemas.openxmlformats.org/officeDocument/2006/relationships/hyperlink" Target="https://ictv.global/ictv/proposals/2021.010B.R.Binomial_names.zip" TargetMode="External"/><Relationship Id="rId8516" Type="http://schemas.openxmlformats.org/officeDocument/2006/relationships/hyperlink" Target="https://ictv.global/taxonomy/taxondetails?taxnode_id=202203694" TargetMode="External"/><Relationship Id="rId6067" Type="http://schemas.openxmlformats.org/officeDocument/2006/relationships/hyperlink" Target="https://ictv.global/ictv/proposals/2021.010B.R.Binomial_names.zip" TargetMode="External"/><Relationship Id="rId996" Type="http://schemas.openxmlformats.org/officeDocument/2006/relationships/hyperlink" Target="https://ictv.global/taxonomy/taxondetails?taxnode_id=202208627" TargetMode="External"/><Relationship Id="rId2677" Type="http://schemas.openxmlformats.org/officeDocument/2006/relationships/hyperlink" Target="https://ictv.global/ictv/proposals/2021.060B.R.Orlajensenviridae.zip" TargetMode="External"/><Relationship Id="rId15091" Type="http://schemas.openxmlformats.org/officeDocument/2006/relationships/hyperlink" Target="https://ictv.global/ictv/proposals/2020.095B.R.Leviviricetes.zip" TargetMode="External"/><Relationship Id="rId17540" Type="http://schemas.openxmlformats.org/officeDocument/2006/relationships/hyperlink" Target="https://ictv.global/taxonomy/taxondetails?taxnode_id=202206366" TargetMode="External"/><Relationship Id="rId21936" Type="http://schemas.openxmlformats.org/officeDocument/2006/relationships/hyperlink" Target="https://ictv.global/taxonomy/taxondetails?taxnode_id=202206509" TargetMode="External"/><Relationship Id="rId649" Type="http://schemas.openxmlformats.org/officeDocument/2006/relationships/hyperlink" Target="https://ictv.global/ictv/proposals/2021.010B.R.Binomial_names.zip" TargetMode="External"/><Relationship Id="rId5150" Type="http://schemas.openxmlformats.org/officeDocument/2006/relationships/hyperlink" Target="https://ictv.global/taxonomy/taxondetails?taxnode_id=202200610" TargetMode="External"/><Relationship Id="rId8373" Type="http://schemas.openxmlformats.org/officeDocument/2006/relationships/hyperlink" Target="https://ictv.global/ictv/proposals/2021.010B.R.Binomial_names.zip" TargetMode="External"/><Relationship Id="rId13803" Type="http://schemas.openxmlformats.org/officeDocument/2006/relationships/hyperlink" Target="https://ictv.global/ictv/proposals/2020.095B.R.Leviviricetes.zip" TargetMode="External"/><Relationship Id="rId1760" Type="http://schemas.openxmlformats.org/officeDocument/2006/relationships/hyperlink" Target="https://ictv.global/taxonomy/taxondetails?taxnode_id=202206883" TargetMode="External"/><Relationship Id="rId8026" Type="http://schemas.openxmlformats.org/officeDocument/2006/relationships/hyperlink" Target="https://ictv.global/taxonomy/taxondetails?taxnode_id=202211897" TargetMode="External"/><Relationship Id="rId11354" Type="http://schemas.openxmlformats.org/officeDocument/2006/relationships/hyperlink" Target="https://ictv.global/taxonomy/taxondetails?taxnode_id=202208944" TargetMode="External"/><Relationship Id="rId1413" Type="http://schemas.openxmlformats.org/officeDocument/2006/relationships/hyperlink" Target="https://ictv.global/ictv/proposals/2021.010B.R.Binomial_names.zip" TargetMode="External"/><Relationship Id="rId4983" Type="http://schemas.openxmlformats.org/officeDocument/2006/relationships/hyperlink" Target="https://ictv.global/ictv/proposals/2021.010B.R.Binomial_names.zip" TargetMode="External"/><Relationship Id="rId11007" Type="http://schemas.openxmlformats.org/officeDocument/2006/relationships/hyperlink" Target="https://ictv.global/ictv/proposals/2019.012D.zip" TargetMode="External"/><Relationship Id="rId14577" Type="http://schemas.openxmlformats.org/officeDocument/2006/relationships/hyperlink" Target="https://ictv.global/ictv/proposals/2020.095B.R.Leviviricetes.zip" TargetMode="External"/><Relationship Id="rId21793" Type="http://schemas.openxmlformats.org/officeDocument/2006/relationships/hyperlink" Target="https://ictv.global/ictv/proposals/2022.008D.Aelloviridae_146rensp.zip" TargetMode="External"/><Relationship Id="rId4636" Type="http://schemas.openxmlformats.org/officeDocument/2006/relationships/hyperlink" Target="https://ictv.global/taxonomy/taxondetails?taxnode_id=202212301" TargetMode="External"/><Relationship Id="rId17050" Type="http://schemas.openxmlformats.org/officeDocument/2006/relationships/hyperlink" Target="https://ictv.global/taxonomy/taxondetails?taxnode_id=202202579" TargetMode="External"/><Relationship Id="rId21446" Type="http://schemas.openxmlformats.org/officeDocument/2006/relationships/hyperlink" Target="https://ictv.global/taxonomy/taxondetails?taxnode_id=202202704" TargetMode="External"/><Relationship Id="rId2187" Type="http://schemas.openxmlformats.org/officeDocument/2006/relationships/hyperlink" Target="https://ictv.global/ictv/proposals/2021.010B.R.Binomial_names.zip" TargetMode="External"/><Relationship Id="rId7859" Type="http://schemas.openxmlformats.org/officeDocument/2006/relationships/hyperlink" Target="https://ictv.global/ictv/proposals/2021.078B.R.Siphoviridae_new_genera.zip" TargetMode="External"/><Relationship Id="rId159" Type="http://schemas.openxmlformats.org/officeDocument/2006/relationships/hyperlink" Target="https://ictv.global/ictv/proposals/2022.001D.Herpesvirales_1renfam_4rengen_124rensp_6absp.zip" TargetMode="External"/><Relationship Id="rId13660" Type="http://schemas.openxmlformats.org/officeDocument/2006/relationships/hyperlink" Target="https://ictv.global/taxonomy/taxondetails?taxnode_id=202210717" TargetMode="External"/><Relationship Id="rId1270" Type="http://schemas.openxmlformats.org/officeDocument/2006/relationships/hyperlink" Target="https://ictv.global/taxonomy/taxondetails?taxnode_id=202208349" TargetMode="External"/><Relationship Id="rId13313" Type="http://schemas.openxmlformats.org/officeDocument/2006/relationships/hyperlink" Target="https://ictv.global/ictv/proposals/2022.015P.Tombusviridae_rename.zip" TargetMode="External"/><Relationship Id="rId16883" Type="http://schemas.openxmlformats.org/officeDocument/2006/relationships/hyperlink" Target="https://ictv.global/ictv/proposals/2021.036M.R.Rhabdoviridae_sprename.zip" TargetMode="External"/><Relationship Id="rId6942" Type="http://schemas.openxmlformats.org/officeDocument/2006/relationships/hyperlink" Target="https://ictv.global/taxonomy/taxondetails?taxnode_id=202209336" TargetMode="External"/><Relationship Id="rId16536" Type="http://schemas.openxmlformats.org/officeDocument/2006/relationships/hyperlink" Target="https://ictv.global/taxonomy/taxondetails?taxnode_id=202207696" TargetMode="External"/><Relationship Id="rId4493" Type="http://schemas.openxmlformats.org/officeDocument/2006/relationships/hyperlink" Target="https://ictv.global/ictv/proposals/2022.034B.Gordonclarkvirinae_nsf.zip" TargetMode="External"/><Relationship Id="rId14087" Type="http://schemas.openxmlformats.org/officeDocument/2006/relationships/hyperlink" Target="https://ictv.global/ictv/proposals/2020.095B.R.Leviviricetes.zip" TargetMode="External"/><Relationship Id="rId19759" Type="http://schemas.openxmlformats.org/officeDocument/2006/relationships/hyperlink" Target="https://ictv.global/ictv/proposals/2019.006G.zip" TargetMode="External"/><Relationship Id="rId4146" Type="http://schemas.openxmlformats.org/officeDocument/2006/relationships/hyperlink" Target="https://ictv.global/taxonomy/taxondetails?taxnode_id=202201208" TargetMode="External"/><Relationship Id="rId9818" Type="http://schemas.openxmlformats.org/officeDocument/2006/relationships/hyperlink" Target="https://ictv.global/taxonomy/taxondetails?taxnode_id=202214092" TargetMode="External"/><Relationship Id="rId10697" Type="http://schemas.openxmlformats.org/officeDocument/2006/relationships/hyperlink" Target="https://ictv.global/ictv/proposals/2019.012D.zip" TargetMode="External"/><Relationship Id="rId7369" Type="http://schemas.openxmlformats.org/officeDocument/2006/relationships/hyperlink" Target="https://ictv.global/ictv/proposals/2021.010B.R.Binomial_names.zip" TargetMode="External"/><Relationship Id="rId13170" Type="http://schemas.openxmlformats.org/officeDocument/2006/relationships/hyperlink" Target="https://ictv.global/taxonomy/taxondetails?taxnode_id=202205781" TargetMode="External"/><Relationship Id="rId18842" Type="http://schemas.openxmlformats.org/officeDocument/2006/relationships/hyperlink" Target="https://ictv.global/taxonomy/taxondetails?taxnode_id=202206525" TargetMode="External"/><Relationship Id="rId3979" Type="http://schemas.openxmlformats.org/officeDocument/2006/relationships/hyperlink" Target="https://ictv.global/ictv/proposals/2021.005B.R.Arquatrovirinae.zip" TargetMode="External"/><Relationship Id="rId6452" Type="http://schemas.openxmlformats.org/officeDocument/2006/relationships/hyperlink" Target="https://ictv.global/taxonomy/taxondetails?taxnode_id=202214588" TargetMode="External"/><Relationship Id="rId8901" Type="http://schemas.openxmlformats.org/officeDocument/2006/relationships/hyperlink" Target="https://ictv.global/ictv/proposals/2020.001G.R.Abolish_type_species.pdf" TargetMode="External"/><Relationship Id="rId16393" Type="http://schemas.openxmlformats.org/officeDocument/2006/relationships/hyperlink" Target="https://ictv.global/ictv/proposals/2022.008M.Ephemerovirus_2nsp.zip" TargetMode="External"/><Relationship Id="rId20789" Type="http://schemas.openxmlformats.org/officeDocument/2006/relationships/hyperlink" Target="https://ictv.global/ictv/proposals/2022.004F.Imitervirales_reorg.zip" TargetMode="External"/><Relationship Id="rId6105" Type="http://schemas.openxmlformats.org/officeDocument/2006/relationships/hyperlink" Target="https://ictv.global/ictv/proposals/2021.010B.R.Binomial_names.zip" TargetMode="External"/><Relationship Id="rId16046" Type="http://schemas.openxmlformats.org/officeDocument/2006/relationships/hyperlink" Target="https://ictv.global/taxonomy/taxondetails?taxnode_id=202208897" TargetMode="External"/><Relationship Id="rId9675" Type="http://schemas.openxmlformats.org/officeDocument/2006/relationships/hyperlink" Target="https://ictv.global/ictv/proposals/2022.009D.Circoviridae_rensp101_nsp48.zip" TargetMode="External"/><Relationship Id="rId12656" Type="http://schemas.openxmlformats.org/officeDocument/2006/relationships/hyperlink" Target="https://ictv.global/taxonomy/taxondetails?taxnode_id=202215083" TargetMode="External"/><Relationship Id="rId19269" Type="http://schemas.openxmlformats.org/officeDocument/2006/relationships/hyperlink" Target="https://ictv.global/ictv/proposals/2022.005P.Secoviridae_rename.zip" TargetMode="External"/><Relationship Id="rId2715" Type="http://schemas.openxmlformats.org/officeDocument/2006/relationships/hyperlink" Target="https://ictv.global/ictv/proposals/2021.010B.R.Binomial_names.zip" TargetMode="External"/><Relationship Id="rId9328" Type="http://schemas.openxmlformats.org/officeDocument/2006/relationships/hyperlink" Target="https://ictv.global/taxonomy/taxondetails?taxnode_id=202205894" TargetMode="External"/><Relationship Id="rId12309" Type="http://schemas.openxmlformats.org/officeDocument/2006/relationships/hyperlink" Target="https://ictv.global/ictv/proposals/2021.020P.R.Mayoviridae_binomials.zip" TargetMode="External"/><Relationship Id="rId15879" Type="http://schemas.openxmlformats.org/officeDocument/2006/relationships/hyperlink" Target="https://ictv.global/ictv/proposals/2021.009M.R.Artoviridae_sprename.zip" TargetMode="External"/><Relationship Id="rId5938" Type="http://schemas.openxmlformats.org/officeDocument/2006/relationships/hyperlink" Target="https://ictv.global/taxonomy/taxondetails?taxnode_id=202200494" TargetMode="External"/><Relationship Id="rId18352" Type="http://schemas.openxmlformats.org/officeDocument/2006/relationships/hyperlink" Target="https://ictv.global/taxonomy/taxondetails?taxnode_id=202204156" TargetMode="External"/><Relationship Id="rId3489" Type="http://schemas.openxmlformats.org/officeDocument/2006/relationships/hyperlink" Target="https://ictv.global/ictv/proposals/2021.082B.R.Tevens_new_families.zip" TargetMode="External"/><Relationship Id="rId8411" Type="http://schemas.openxmlformats.org/officeDocument/2006/relationships/hyperlink" Target="https://ictv.global/ictv/proposals/2021.092B.R.Wizardvirus_new_species.zip" TargetMode="External"/><Relationship Id="rId18005" Type="http://schemas.openxmlformats.org/officeDocument/2006/relationships/hyperlink" Target="https://ictv.global/ictv/proposals/2021.002M.Phenuiviridae_sprenamed.zip" TargetMode="External"/><Relationship Id="rId20299" Type="http://schemas.openxmlformats.org/officeDocument/2006/relationships/hyperlink" Target="https://ictv.global/ictv/proposals/2022.008P.Caulimoviridae_rename.zip" TargetMode="External"/><Relationship Id="rId14962" Type="http://schemas.openxmlformats.org/officeDocument/2006/relationships/hyperlink" Target="https://ictv.global/taxonomy/taxondetails?taxnode_id=202211204" TargetMode="External"/><Relationship Id="rId9185" Type="http://schemas.openxmlformats.org/officeDocument/2006/relationships/hyperlink" Target="https://ictv.global/ictv/proposals/2022.005D.Parvoviridae_2ngen_49nsp_125rensp.zip" TargetMode="External"/><Relationship Id="rId14615" Type="http://schemas.openxmlformats.org/officeDocument/2006/relationships/hyperlink" Target="https://ictv.global/ictv/proposals/2020.095B.R.Leviviricetes.zip" TargetMode="External"/><Relationship Id="rId21831" Type="http://schemas.openxmlformats.org/officeDocument/2006/relationships/hyperlink" Target="https://ictv.global/ictv/proposals/2022.008D.Aelloviridae_146rensp.zip" TargetMode="External"/><Relationship Id="rId891" Type="http://schemas.openxmlformats.org/officeDocument/2006/relationships/hyperlink" Target="https://ictv.global/ictv/proposals/2022.001B.Aliceevansviridae.zip" TargetMode="External"/><Relationship Id="rId2572" Type="http://schemas.openxmlformats.org/officeDocument/2006/relationships/hyperlink" Target="https://ictv.global/taxonomy/taxondetails?taxnode_id=202213999" TargetMode="External"/><Relationship Id="rId12166" Type="http://schemas.openxmlformats.org/officeDocument/2006/relationships/hyperlink" Target="https://ictv.global/taxonomy/taxondetails?taxnode_id=202203001" TargetMode="External"/><Relationship Id="rId17838" Type="http://schemas.openxmlformats.org/officeDocument/2006/relationships/hyperlink" Target="https://ictv.global/taxonomy/taxondetails?taxnode_id=202200161" TargetMode="External"/><Relationship Id="rId544" Type="http://schemas.openxmlformats.org/officeDocument/2006/relationships/hyperlink" Target="https://ictv.global/taxonomy/taxondetails?taxnode_id=202208873" TargetMode="External"/><Relationship Id="rId2225" Type="http://schemas.openxmlformats.org/officeDocument/2006/relationships/hyperlink" Target="https://ictv.global/ictv/proposals/2021.010B.R.Binomial_names.zip" TargetMode="External"/><Relationship Id="rId5795" Type="http://schemas.openxmlformats.org/officeDocument/2006/relationships/hyperlink" Target="https://ictv.global/ictv/proposals/2022.019B.Casadabanvirus_16nsp.zip" TargetMode="External"/><Relationship Id="rId15389" Type="http://schemas.openxmlformats.org/officeDocument/2006/relationships/hyperlink" Target="https://ictv.global/ictv/proposals/2020.095B.R.Leviviricetes.zip" TargetMode="External"/><Relationship Id="rId5448" Type="http://schemas.openxmlformats.org/officeDocument/2006/relationships/hyperlink" Target="https://ictv.global/taxonomy/taxondetails?taxnode_id=202214464" TargetMode="External"/><Relationship Id="rId22258" Type="http://schemas.openxmlformats.org/officeDocument/2006/relationships/hyperlink" Target="https://ictv.global/taxonomy/taxondetails?taxnode_id=202204526" TargetMode="External"/><Relationship Id="rId11999" Type="http://schemas.openxmlformats.org/officeDocument/2006/relationships/hyperlink" Target="https://ictv.global/ictv/proposals/2020.001G.R.Abolish_type_species.pdf" TargetMode="External"/><Relationship Id="rId16921" Type="http://schemas.openxmlformats.org/officeDocument/2006/relationships/hyperlink" Target="https://ictv.global/ictv/proposals/2021.036M.R.Rhabdoviridae_sprename.zip" TargetMode="External"/><Relationship Id="rId4531" Type="http://schemas.openxmlformats.org/officeDocument/2006/relationships/hyperlink" Target="https://ictv.global/ictv/proposals/2021.010B.R.Binomial_names.zip" TargetMode="External"/><Relationship Id="rId14472" Type="http://schemas.openxmlformats.org/officeDocument/2006/relationships/hyperlink" Target="https://ictv.global/taxonomy/taxondetails?taxnode_id=202210896" TargetMode="External"/><Relationship Id="rId2082" Type="http://schemas.openxmlformats.org/officeDocument/2006/relationships/hyperlink" Target="https://ictv.global/taxonomy/taxondetails?taxnode_id=202209972" TargetMode="External"/><Relationship Id="rId14125" Type="http://schemas.openxmlformats.org/officeDocument/2006/relationships/hyperlink" Target="https://ictv.global/ictv/proposals/2020.095B.R.Leviviricetes.zip" TargetMode="External"/><Relationship Id="rId17695" Type="http://schemas.openxmlformats.org/officeDocument/2006/relationships/hyperlink" Target="https://ictv.global/ictv/proposals/2021.031M.Phasmaviridae_sprename.zip" TargetMode="External"/><Relationship Id="rId21341" Type="http://schemas.openxmlformats.org/officeDocument/2006/relationships/hyperlink" Target="https://ictv.global/ictv/proposals/2022.003D.Lefavirales_106rensp.zip" TargetMode="External"/><Relationship Id="rId7754" Type="http://schemas.openxmlformats.org/officeDocument/2006/relationships/hyperlink" Target="https://ictv.global/taxonomy/taxondetails?taxnode_id=202211766" TargetMode="External"/><Relationship Id="rId10735" Type="http://schemas.openxmlformats.org/officeDocument/2006/relationships/hyperlink" Target="https://ictv.global/ictv/proposals/2019.012D.zip" TargetMode="External"/><Relationship Id="rId17348" Type="http://schemas.openxmlformats.org/officeDocument/2006/relationships/hyperlink" Target="https://ictv.global/taxonomy/taxondetails?taxnode_id=202200071" TargetMode="External"/><Relationship Id="rId7407" Type="http://schemas.openxmlformats.org/officeDocument/2006/relationships/hyperlink" Target="https://ictv.global/ictv/proposals/2022.066B.Caudoviricetes_6ng.zip" TargetMode="External"/><Relationship Id="rId13958" Type="http://schemas.openxmlformats.org/officeDocument/2006/relationships/hyperlink" Target="https://ictv.global/taxonomy/taxondetails?taxnode_id=202210318" TargetMode="External"/><Relationship Id="rId16431" Type="http://schemas.openxmlformats.org/officeDocument/2006/relationships/hyperlink" Target="https://ictv.global/ictv/proposals/2021.036M.R.Rhabdoviridae_sprename.zip" TargetMode="External"/><Relationship Id="rId20827" Type="http://schemas.openxmlformats.org/officeDocument/2006/relationships/hyperlink" Target="https://ictv.global/ictv/proposals/2022.007D.Ascoviridae_4rensp.zip" TargetMode="External"/><Relationship Id="rId1568" Type="http://schemas.openxmlformats.org/officeDocument/2006/relationships/hyperlink" Target="https://ictv.global/taxonomy/taxondetails?taxnode_id=202208501" TargetMode="External"/><Relationship Id="rId4041" Type="http://schemas.openxmlformats.org/officeDocument/2006/relationships/hyperlink" Target="https://ictv.global/ictv/proposals/2022.010B.Azeevirinae_nsf.zip" TargetMode="External"/><Relationship Id="rId19654" Type="http://schemas.openxmlformats.org/officeDocument/2006/relationships/hyperlink" Target="https://ictv.global/taxonomy/taxondetails?taxnode_id=202204583" TargetMode="External"/><Relationship Id="rId7264" Type="http://schemas.openxmlformats.org/officeDocument/2006/relationships/hyperlink" Target="https://ictv.global/taxonomy/taxondetails?taxnode_id=202201125" TargetMode="External"/><Relationship Id="rId9713" Type="http://schemas.openxmlformats.org/officeDocument/2006/relationships/hyperlink" Target="https://ictv.global/ictv/proposals/2022.009D.Circoviridae_rensp101_nsp48.zip" TargetMode="External"/><Relationship Id="rId10592" Type="http://schemas.openxmlformats.org/officeDocument/2006/relationships/hyperlink" Target="https://ictv.global/taxonomy/taxondetails?taxnode_id=202205828" TargetMode="External"/><Relationship Id="rId19307" Type="http://schemas.openxmlformats.org/officeDocument/2006/relationships/hyperlink" Target="https://ictv.global/ictv/proposals/2022.005P.Secoviridae_rename.zip" TargetMode="External"/><Relationship Id="rId10245" Type="http://schemas.openxmlformats.org/officeDocument/2006/relationships/hyperlink" Target="https://ictv.global/ictv/proposals/2019.012D.zip" TargetMode="External"/><Relationship Id="rId15917" Type="http://schemas.openxmlformats.org/officeDocument/2006/relationships/hyperlink" Target="https://ictv.global/ictv/proposals/2022.009M.Filoviridae_2genrenamed.zip" TargetMode="External"/><Relationship Id="rId3874" Type="http://schemas.openxmlformats.org/officeDocument/2006/relationships/hyperlink" Target="https://ictv.global/taxonomy/taxondetails?taxnode_id=202213404" TargetMode="External"/><Relationship Id="rId13468" Type="http://schemas.openxmlformats.org/officeDocument/2006/relationships/hyperlink" Target="https://ictv.global/taxonomy/taxondetails?taxnode_id=202213814" TargetMode="External"/><Relationship Id="rId20684" Type="http://schemas.openxmlformats.org/officeDocument/2006/relationships/hyperlink" Target="https://ictv.global/taxonomy/taxondetails?taxnode_id=202209312" TargetMode="External"/><Relationship Id="rId3527" Type="http://schemas.openxmlformats.org/officeDocument/2006/relationships/hyperlink" Target="https://ictv.global/ictv/proposals/2021.082B.R.Tevens_new_families.zip" TargetMode="External"/><Relationship Id="rId20337" Type="http://schemas.openxmlformats.org/officeDocument/2006/relationships/hyperlink" Target="https://ictv.global/ictv/proposals/2022.008P.Caulimoviridae_rename.zip" TargetMode="External"/><Relationship Id="rId1078" Type="http://schemas.openxmlformats.org/officeDocument/2006/relationships/hyperlink" Target="https://ictv.global/taxonomy/taxondetails?taxnode_id=202208603" TargetMode="External"/><Relationship Id="rId6000" Type="http://schemas.openxmlformats.org/officeDocument/2006/relationships/hyperlink" Target="https://ictv.global/taxonomy/taxondetails?taxnode_id=202200941" TargetMode="External"/><Relationship Id="rId9570" Type="http://schemas.openxmlformats.org/officeDocument/2006/relationships/hyperlink" Target="https://ictv.global/taxonomy/taxondetails?taxnode_id=202202920" TargetMode="External"/><Relationship Id="rId19164" Type="http://schemas.openxmlformats.org/officeDocument/2006/relationships/hyperlink" Target="https://ictv.global/taxonomy/taxondetails?taxnode_id=202205613" TargetMode="External"/><Relationship Id="rId9223" Type="http://schemas.openxmlformats.org/officeDocument/2006/relationships/hyperlink" Target="https://ictv.global/ictv/proposals/2022.005D.Parvoviridae_2ngen_49nsp_125rensp.zip" TargetMode="External"/><Relationship Id="rId12551" Type="http://schemas.openxmlformats.org/officeDocument/2006/relationships/hyperlink" Target="https://ictv.global/ictv/proposals/2020.029P.R.Alphaflexiviridae_9nsp.zip" TargetMode="External"/><Relationship Id="rId2610" Type="http://schemas.openxmlformats.org/officeDocument/2006/relationships/hyperlink" Target="https://ictv.global/taxonomy/taxondetails?taxnode_id=202207762" TargetMode="External"/><Relationship Id="rId12204" Type="http://schemas.openxmlformats.org/officeDocument/2006/relationships/hyperlink" Target="https://ictv.global/taxonomy/taxondetails?taxnode_id=202203024" TargetMode="External"/><Relationship Id="rId15774" Type="http://schemas.openxmlformats.org/officeDocument/2006/relationships/hyperlink" Target="https://ictv.global/taxonomy/taxondetails?taxnode_id=202206061" TargetMode="External"/><Relationship Id="rId5833" Type="http://schemas.openxmlformats.org/officeDocument/2006/relationships/hyperlink" Target="https://ictv.global/ictv/proposals/2022.019B.Casadabanvirus_16nsp.zip" TargetMode="External"/><Relationship Id="rId15427" Type="http://schemas.openxmlformats.org/officeDocument/2006/relationships/hyperlink" Target="https://ictv.global/ictv/proposals/2021.009F.R.Botourmiaviridae_6newgen_109newsp.zip" TargetMode="External"/><Relationship Id="rId18997" Type="http://schemas.openxmlformats.org/officeDocument/2006/relationships/hyperlink" Target="https://ictv.global/ictv/proposals/2021.006S.R.Picornaviridae_5nsfam.zip" TargetMode="External"/><Relationship Id="rId3037" Type="http://schemas.openxmlformats.org/officeDocument/2006/relationships/hyperlink" Target="https://ictv.global/ictv/proposals/2021.010B.R.Binomial_names.zip" TargetMode="External"/><Relationship Id="rId3384" Type="http://schemas.openxmlformats.org/officeDocument/2006/relationships/hyperlink" Target="https://ictv.global/taxonomy/taxondetails?taxnode_id=202213693" TargetMode="External"/><Relationship Id="rId20194" Type="http://schemas.openxmlformats.org/officeDocument/2006/relationships/hyperlink" Target="https://ictv.global/taxonomy/taxondetails?taxnode_id=202202845" TargetMode="External"/><Relationship Id="rId8709" Type="http://schemas.openxmlformats.org/officeDocument/2006/relationships/hyperlink" Target="https://ictv.global/ictv/proposals/2021.007D.R.Polyomaviridae_2ngen_117rensp.zip" TargetMode="External"/><Relationship Id="rId14510" Type="http://schemas.openxmlformats.org/officeDocument/2006/relationships/hyperlink" Target="https://ictv.global/taxonomy/taxondetails?taxnode_id=202210936" TargetMode="External"/><Relationship Id="rId9080" Type="http://schemas.openxmlformats.org/officeDocument/2006/relationships/hyperlink" Target="https://ictv.global/taxonomy/taxondetails?taxnode_id=202204106" TargetMode="External"/><Relationship Id="rId12061" Type="http://schemas.openxmlformats.org/officeDocument/2006/relationships/hyperlink" Target="https://ictv.global/ictv/proposals/2019.006G.zip" TargetMode="External"/><Relationship Id="rId2120" Type="http://schemas.openxmlformats.org/officeDocument/2006/relationships/hyperlink" Target="https://ictv.global/taxonomy/taxondetails?taxnode_id=202212092" TargetMode="External"/><Relationship Id="rId5690" Type="http://schemas.openxmlformats.org/officeDocument/2006/relationships/hyperlink" Target="https://ictv.global/taxonomy/taxondetails?taxnode_id=202213202" TargetMode="External"/><Relationship Id="rId15284" Type="http://schemas.openxmlformats.org/officeDocument/2006/relationships/hyperlink" Target="https://ictv.global/taxonomy/taxondetails?taxnode_id=202211444" TargetMode="External"/><Relationship Id="rId17733" Type="http://schemas.openxmlformats.org/officeDocument/2006/relationships/hyperlink" Target="https://ictv.global/ictv/proposals/2021.031M.Phasmaviridae_sprename.zip" TargetMode="External"/><Relationship Id="rId5343" Type="http://schemas.openxmlformats.org/officeDocument/2006/relationships/hyperlink" Target="https://ictv.global/ictv/proposals/2021.091B.R.Weiservirinae.zip" TargetMode="External"/><Relationship Id="rId22153" Type="http://schemas.openxmlformats.org/officeDocument/2006/relationships/hyperlink" Target="https://ictv.global/ictv/proposals/2021.006D.R.Polydnaviriformidae_1renfam_3rensp.zip" TargetMode="External"/><Relationship Id="rId11894" Type="http://schemas.openxmlformats.org/officeDocument/2006/relationships/hyperlink" Target="https://ictv.global/taxonomy/taxondetails?taxnode_id=202204941" TargetMode="External"/><Relationship Id="rId1953" Type="http://schemas.openxmlformats.org/officeDocument/2006/relationships/hyperlink" Target="https://ictv.global/ictv/proposals/2021.010B.R.Binomial_names.zip" TargetMode="External"/><Relationship Id="rId8566" Type="http://schemas.openxmlformats.org/officeDocument/2006/relationships/hyperlink" Target="https://ictv.global/taxonomy/taxondetails?taxnode_id=202203717" TargetMode="External"/><Relationship Id="rId11547" Type="http://schemas.openxmlformats.org/officeDocument/2006/relationships/hyperlink" Target="https://ictv.global/ictv/proposals/2020.005F.R.Genomoviridae.zip" TargetMode="External"/><Relationship Id="rId1606" Type="http://schemas.openxmlformats.org/officeDocument/2006/relationships/hyperlink" Target="https://ictv.global/taxonomy/taxondetails?taxnode_id=202208298" TargetMode="External"/><Relationship Id="rId8219" Type="http://schemas.openxmlformats.org/officeDocument/2006/relationships/hyperlink" Target="https://ictv.global/ictv/proposals/2021.010B.R.Binomial_names.zip" TargetMode="External"/><Relationship Id="rId14020" Type="http://schemas.openxmlformats.org/officeDocument/2006/relationships/hyperlink" Target="https://ictv.global/taxonomy/taxondetails?taxnode_id=202210366" TargetMode="External"/><Relationship Id="rId17590" Type="http://schemas.openxmlformats.org/officeDocument/2006/relationships/hyperlink" Target="https://ictv.global/taxonomy/taxondetails?taxnode_id=202200121" TargetMode="External"/><Relationship Id="rId21986" Type="http://schemas.openxmlformats.org/officeDocument/2006/relationships/hyperlink" Target="https://ictv.global/taxonomy/taxondetails?taxnode_id=202209466" TargetMode="External"/><Relationship Id="rId4829" Type="http://schemas.openxmlformats.org/officeDocument/2006/relationships/hyperlink" Target="https://ictv.global/ictv/proposals/2021.010B.R.Binomial_names.zip" TargetMode="External"/><Relationship Id="rId17243" Type="http://schemas.openxmlformats.org/officeDocument/2006/relationships/hyperlink" Target="https://ictv.global/ictv/proposals/2021.013M.Hantaviridae_sprename.zip" TargetMode="External"/><Relationship Id="rId21639" Type="http://schemas.openxmlformats.org/officeDocument/2006/relationships/hyperlink" Target="https://ictv.global/ictv/proposals/2017.004P.A.v4.Alphasatellitidae.zip" TargetMode="External"/><Relationship Id="rId699" Type="http://schemas.openxmlformats.org/officeDocument/2006/relationships/hyperlink" Target="https://ictv.global/ictv/proposals/2022.001B.Aliceevansviridae.zip" TargetMode="External"/><Relationship Id="rId7302" Type="http://schemas.openxmlformats.org/officeDocument/2006/relationships/hyperlink" Target="https://ictv.global/taxonomy/taxondetails?taxnode_id=202201145" TargetMode="External"/><Relationship Id="rId10630" Type="http://schemas.openxmlformats.org/officeDocument/2006/relationships/hyperlink" Target="https://ictv.global/taxonomy/taxondetails?taxnode_id=202203359" TargetMode="External"/><Relationship Id="rId13853" Type="http://schemas.openxmlformats.org/officeDocument/2006/relationships/hyperlink" Target="https://ictv.global/ictv/proposals/2020.095B.R.Leviviricetes.zip" TargetMode="External"/><Relationship Id="rId3912" Type="http://schemas.openxmlformats.org/officeDocument/2006/relationships/hyperlink" Target="https://ictv.global/taxonomy/taxondetails?taxnode_id=202206765" TargetMode="External"/><Relationship Id="rId8076" Type="http://schemas.openxmlformats.org/officeDocument/2006/relationships/hyperlink" Target="https://ictv.global/taxonomy/taxondetails?taxnode_id=202207699" TargetMode="External"/><Relationship Id="rId13506" Type="http://schemas.openxmlformats.org/officeDocument/2006/relationships/hyperlink" Target="https://ictv.global/taxonomy/taxondetails?taxnode_id=202212441" TargetMode="External"/><Relationship Id="rId20722" Type="http://schemas.openxmlformats.org/officeDocument/2006/relationships/hyperlink" Target="https://ictv.global/taxonomy/taxondetails?taxnode_id=202204298" TargetMode="External"/><Relationship Id="rId1116" Type="http://schemas.openxmlformats.org/officeDocument/2006/relationships/hyperlink" Target="https://ictv.global/taxonomy/taxondetails?taxnode_id=202208581" TargetMode="External"/><Relationship Id="rId1463" Type="http://schemas.openxmlformats.org/officeDocument/2006/relationships/hyperlink" Target="https://ictv.global/ictv/proposals/2021.010B.R.Binomial_names.zip" TargetMode="External"/><Relationship Id="rId11057" Type="http://schemas.openxmlformats.org/officeDocument/2006/relationships/hyperlink" Target="https://ictv.global/ictv/proposals/2019.012D.zip" TargetMode="External"/><Relationship Id="rId16729" Type="http://schemas.openxmlformats.org/officeDocument/2006/relationships/hyperlink" Target="https://ictv.global/ictv/proposals/2021.036M.R.Rhabdoviridae_sprename.zip" TargetMode="External"/><Relationship Id="rId4686" Type="http://schemas.openxmlformats.org/officeDocument/2006/relationships/hyperlink" Target="https://ictv.global/taxonomy/taxondetails?taxnode_id=202212326" TargetMode="External"/><Relationship Id="rId19202" Type="http://schemas.openxmlformats.org/officeDocument/2006/relationships/hyperlink" Target="https://ictv.global/taxonomy/taxondetails?taxnode_id=202202081" TargetMode="External"/><Relationship Id="rId21496" Type="http://schemas.openxmlformats.org/officeDocument/2006/relationships/hyperlink" Target="https://ictv.global/taxonomy/taxondetails?taxnode_id=202202720" TargetMode="External"/><Relationship Id="rId4339" Type="http://schemas.openxmlformats.org/officeDocument/2006/relationships/hyperlink" Target="https://ictv.global/ictv/proposals/2021.016B.R.Ceeclamvirinae.zip" TargetMode="External"/><Relationship Id="rId10140" Type="http://schemas.openxmlformats.org/officeDocument/2006/relationships/hyperlink" Target="https://ictv.global/taxonomy/taxondetails?taxnode_id=202203189" TargetMode="External"/><Relationship Id="rId21149" Type="http://schemas.openxmlformats.org/officeDocument/2006/relationships/hyperlink" Target="https://ictv.global/ictv/proposals/2019.003G.zip" TargetMode="External"/><Relationship Id="rId13363" Type="http://schemas.openxmlformats.org/officeDocument/2006/relationships/hyperlink" Target="https://ictv.global/ictv/proposals/2022.015P.Tombusviridae_rename.zip" TargetMode="External"/><Relationship Id="rId15812" Type="http://schemas.openxmlformats.org/officeDocument/2006/relationships/hyperlink" Target="https://ictv.global/taxonomy/taxondetails?taxnode_id=202206041" TargetMode="External"/><Relationship Id="rId3422" Type="http://schemas.openxmlformats.org/officeDocument/2006/relationships/hyperlink" Target="https://ictv.global/taxonomy/taxondetails?taxnode_id=202207047" TargetMode="External"/><Relationship Id="rId13016" Type="http://schemas.openxmlformats.org/officeDocument/2006/relationships/hyperlink" Target="https://ictv.global/taxonomy/taxondetails?taxnode_id=202203125" TargetMode="External"/><Relationship Id="rId20232" Type="http://schemas.openxmlformats.org/officeDocument/2006/relationships/hyperlink" Target="https://ictv.global/taxonomy/taxondetails?taxnode_id=202202832" TargetMode="External"/><Relationship Id="rId6992" Type="http://schemas.openxmlformats.org/officeDocument/2006/relationships/hyperlink" Target="https://ictv.global/taxonomy/taxondetails?taxnode_id=202201019" TargetMode="External"/><Relationship Id="rId16586" Type="http://schemas.openxmlformats.org/officeDocument/2006/relationships/hyperlink" Target="https://ictv.global/taxonomy/taxondetails?taxnode_id=202208825" TargetMode="External"/><Relationship Id="rId4196" Type="http://schemas.openxmlformats.org/officeDocument/2006/relationships/hyperlink" Target="https://ictv.global/taxonomy/taxondetails?taxnode_id=202200747" TargetMode="External"/><Relationship Id="rId6645" Type="http://schemas.openxmlformats.org/officeDocument/2006/relationships/hyperlink" Target="https://ictv.global/ictv/proposals/2021.010B.R.Binomial_names.zip" TargetMode="External"/><Relationship Id="rId16239" Type="http://schemas.openxmlformats.org/officeDocument/2006/relationships/hyperlink" Target="https://ictv.global/ictv/proposals/2021.026M.Paramyxoviridae_sprename.zip" TargetMode="External"/><Relationship Id="rId9868" Type="http://schemas.openxmlformats.org/officeDocument/2006/relationships/hyperlink" Target="https://ictv.global/taxonomy/taxondetails?taxnode_id=202205957" TargetMode="External"/><Relationship Id="rId12849" Type="http://schemas.openxmlformats.org/officeDocument/2006/relationships/hyperlink" Target="https://ictv.global/ictv/proposals/2021.007P.R.Betaflexiviridae_2ng_23nsp.zip" TargetMode="External"/><Relationship Id="rId2908" Type="http://schemas.openxmlformats.org/officeDocument/2006/relationships/hyperlink" Target="https://ictv.global/taxonomy/taxondetails?taxnode_id=202212870" TargetMode="External"/><Relationship Id="rId15322" Type="http://schemas.openxmlformats.org/officeDocument/2006/relationships/hyperlink" Target="https://ictv.global/taxonomy/taxondetails?taxnode_id=202211480" TargetMode="External"/><Relationship Id="rId8951" Type="http://schemas.openxmlformats.org/officeDocument/2006/relationships/hyperlink" Target="https://ictv.global/ictv/proposals/2019.005G.zip" TargetMode="External"/><Relationship Id="rId18892" Type="http://schemas.openxmlformats.org/officeDocument/2006/relationships/hyperlink" Target="https://ictv.global/taxonomy/taxondetails?taxnode_id=202206330" TargetMode="External"/><Relationship Id="rId8604" Type="http://schemas.openxmlformats.org/officeDocument/2006/relationships/hyperlink" Target="https://ictv.global/taxonomy/taxondetails?taxnode_id=202203864" TargetMode="External"/><Relationship Id="rId11932" Type="http://schemas.openxmlformats.org/officeDocument/2006/relationships/hyperlink" Target="https://ictv.global/taxonomy/taxondetails?taxnode_id=202204963" TargetMode="External"/><Relationship Id="rId16096" Type="http://schemas.openxmlformats.org/officeDocument/2006/relationships/hyperlink" Target="https://ictv.global/taxonomy/taxondetails?taxnode_id=202206257" TargetMode="External"/><Relationship Id="rId18545" Type="http://schemas.openxmlformats.org/officeDocument/2006/relationships/hyperlink" Target="https://ictv.global/ictv/proposals/2019.006G.zip" TargetMode="External"/><Relationship Id="rId6155" Type="http://schemas.openxmlformats.org/officeDocument/2006/relationships/hyperlink" Target="https://ictv.global/ictv/proposals/2021.010B.R.Binomial_names.zip" TargetMode="External"/><Relationship Id="rId9378" Type="http://schemas.openxmlformats.org/officeDocument/2006/relationships/hyperlink" Target="https://ictv.global/taxonomy/taxondetails?taxnode_id=202207340" TargetMode="External"/><Relationship Id="rId14808" Type="http://schemas.openxmlformats.org/officeDocument/2006/relationships/hyperlink" Target="https://ictv.global/taxonomy/taxondetails?taxnode_id=202211223" TargetMode="External"/><Relationship Id="rId2765" Type="http://schemas.openxmlformats.org/officeDocument/2006/relationships/hyperlink" Target="https://ictv.global/ictv/proposals/2021.063B.R.Peduoviridae.zip" TargetMode="External"/><Relationship Id="rId12359" Type="http://schemas.openxmlformats.org/officeDocument/2006/relationships/hyperlink" Target="https://ictv.global/ictv/proposals/2019.006G.zip" TargetMode="External"/><Relationship Id="rId737" Type="http://schemas.openxmlformats.org/officeDocument/2006/relationships/hyperlink" Target="https://ictv.global/ictv/proposals/2022.001B.Aliceevansviridae.zip" TargetMode="External"/><Relationship Id="rId2418" Type="http://schemas.openxmlformats.org/officeDocument/2006/relationships/hyperlink" Target="https://ictv.global/taxonomy/taxondetails?taxnode_id=202200268" TargetMode="External"/><Relationship Id="rId5988" Type="http://schemas.openxmlformats.org/officeDocument/2006/relationships/hyperlink" Target="https://ictv.global/taxonomy/taxondetails?taxnode_id=202210182" TargetMode="External"/><Relationship Id="rId8461" Type="http://schemas.openxmlformats.org/officeDocument/2006/relationships/hyperlink" Target="https://ictv.global/ictv/proposals/2021.010B.R.Binomial_names.zip" TargetMode="External"/><Relationship Id="rId11442" Type="http://schemas.openxmlformats.org/officeDocument/2006/relationships/hyperlink" Target="https://ictv.global/taxonomy/taxondetails?taxnode_id=202209038" TargetMode="External"/><Relationship Id="rId18055" Type="http://schemas.openxmlformats.org/officeDocument/2006/relationships/hyperlink" Target="https://ictv.global/ictv/proposals/2022.011P.Tospoviridae_rename.zip" TargetMode="External"/><Relationship Id="rId1501" Type="http://schemas.openxmlformats.org/officeDocument/2006/relationships/hyperlink" Target="https://ictv.global/ictv/proposals/2021.010B.R.Binomial_names.zip" TargetMode="External"/><Relationship Id="rId8114" Type="http://schemas.openxmlformats.org/officeDocument/2006/relationships/hyperlink" Target="https://ictv.global/taxonomy/taxondetails?taxnode_id=202200993" TargetMode="External"/><Relationship Id="rId14665" Type="http://schemas.openxmlformats.org/officeDocument/2006/relationships/hyperlink" Target="https://ictv.global/ictv/proposals/2020.095B.R.Leviviricetes.zip" TargetMode="External"/><Relationship Id="rId21881" Type="http://schemas.openxmlformats.org/officeDocument/2006/relationships/hyperlink" Target="https://ictv.global/ictv/proposals/2022.008D.Aelloviridae_146rensp.zip" TargetMode="External"/><Relationship Id="rId594" Type="http://schemas.openxmlformats.org/officeDocument/2006/relationships/hyperlink" Target="https://ictv.global/taxonomy/taxondetails?taxnode_id=202200524" TargetMode="External"/><Relationship Id="rId2275" Type="http://schemas.openxmlformats.org/officeDocument/2006/relationships/hyperlink" Target="https://ictv.global/ictv/proposals/2022.035B.Grimontviridae_nf.zip" TargetMode="External"/><Relationship Id="rId4724" Type="http://schemas.openxmlformats.org/officeDocument/2006/relationships/hyperlink" Target="https://ictv.global/taxonomy/taxondetails?taxnode_id=202200900" TargetMode="External"/><Relationship Id="rId14318" Type="http://schemas.openxmlformats.org/officeDocument/2006/relationships/hyperlink" Target="https://ictv.global/taxonomy/taxondetails?taxnode_id=202210602" TargetMode="External"/><Relationship Id="rId17888" Type="http://schemas.openxmlformats.org/officeDocument/2006/relationships/hyperlink" Target="https://ictv.global/taxonomy/taxondetails?taxnode_id=202207597" TargetMode="External"/><Relationship Id="rId21534" Type="http://schemas.openxmlformats.org/officeDocument/2006/relationships/hyperlink" Target="https://ictv.global/taxonomy/taxondetails?taxnode_id=202208933" TargetMode="External"/><Relationship Id="rId247" Type="http://schemas.openxmlformats.org/officeDocument/2006/relationships/hyperlink" Target="https://ictv.global/ictv/proposals/2022.001D.Herpesvirales_1renfam_4rengen_124rensp_6absp.zip" TargetMode="External"/><Relationship Id="rId7947" Type="http://schemas.openxmlformats.org/officeDocument/2006/relationships/hyperlink" Target="https://ictv.global/ictv/proposals/2021.010B.R.Binomial_names.zip" TargetMode="External"/><Relationship Id="rId10928" Type="http://schemas.openxmlformats.org/officeDocument/2006/relationships/hyperlink" Target="https://ictv.global/taxonomy/taxondetails?taxnode_id=202203482" TargetMode="External"/><Relationship Id="rId5498" Type="http://schemas.openxmlformats.org/officeDocument/2006/relationships/hyperlink" Target="https://ictv.global/taxonomy/taxondetails?taxnode_id=202209251" TargetMode="External"/><Relationship Id="rId13401" Type="http://schemas.openxmlformats.org/officeDocument/2006/relationships/hyperlink" Target="https://ictv.global/ictv/proposals/2022.015P.Tombusviridae_rename.zip" TargetMode="External"/><Relationship Id="rId16971" Type="http://schemas.openxmlformats.org/officeDocument/2006/relationships/hyperlink" Target="https://ictv.global/ictv/proposals/2021.039M.R.Xinmoviridae_11ngen_8nsp.zip" TargetMode="External"/><Relationship Id="rId1011" Type="http://schemas.openxmlformats.org/officeDocument/2006/relationships/hyperlink" Target="https://ictv.global/ictv/proposals/2021.010B.R.Binomial_names.zip" TargetMode="External"/><Relationship Id="rId4581" Type="http://schemas.openxmlformats.org/officeDocument/2006/relationships/hyperlink" Target="https://ictv.global/ictv/proposals/2021.035B.R.Gracegardnervirinae.zip" TargetMode="External"/><Relationship Id="rId14175" Type="http://schemas.openxmlformats.org/officeDocument/2006/relationships/hyperlink" Target="https://ictv.global/ictv/proposals/2020.095B.R.Leviviricetes.zip" TargetMode="External"/><Relationship Id="rId16624" Type="http://schemas.openxmlformats.org/officeDocument/2006/relationships/hyperlink" Target="https://ictv.global/taxonomy/taxondetails?taxnode_id=202207405" TargetMode="External"/><Relationship Id="rId21391" Type="http://schemas.openxmlformats.org/officeDocument/2006/relationships/hyperlink" Target="https://ictv.global/ictv/proposals/2022.003D.Lefavirales_106rensp.zip" TargetMode="External"/><Relationship Id="rId4234" Type="http://schemas.openxmlformats.org/officeDocument/2006/relationships/hyperlink" Target="https://ictv.global/taxonomy/taxondetails?taxnode_id=202213186" TargetMode="External"/><Relationship Id="rId19847" Type="http://schemas.openxmlformats.org/officeDocument/2006/relationships/hyperlink" Target="https://ictv.global/ictv/proposals/2019.006G.zip" TargetMode="External"/><Relationship Id="rId21044" Type="http://schemas.openxmlformats.org/officeDocument/2006/relationships/hyperlink" Target="https://ictv.global/taxonomy/taxondetails?taxnode_id=202204820" TargetMode="External"/><Relationship Id="rId7457" Type="http://schemas.openxmlformats.org/officeDocument/2006/relationships/hyperlink" Target="https://ictv.global/ictv/proposals/2021.010B.R.Binomial_names.zip" TargetMode="External"/><Relationship Id="rId9906" Type="http://schemas.openxmlformats.org/officeDocument/2006/relationships/hyperlink" Target="https://ictv.global/taxonomy/taxondetails?taxnode_id=202209511" TargetMode="External"/><Relationship Id="rId10785" Type="http://schemas.openxmlformats.org/officeDocument/2006/relationships/hyperlink" Target="https://ictv.global/ictv/proposals/2019.012D.zip" TargetMode="External"/><Relationship Id="rId17398" Type="http://schemas.openxmlformats.org/officeDocument/2006/relationships/hyperlink" Target="https://ictv.global/taxonomy/taxondetails?taxnode_id=202200083" TargetMode="External"/><Relationship Id="rId10438" Type="http://schemas.openxmlformats.org/officeDocument/2006/relationships/hyperlink" Target="https://ictv.global/taxonomy/taxondetails?taxnode_id=202203291" TargetMode="External"/><Relationship Id="rId18930" Type="http://schemas.openxmlformats.org/officeDocument/2006/relationships/hyperlink" Target="https://ictv.global/taxonomy/taxondetails?taxnode_id=202201985" TargetMode="External"/><Relationship Id="rId16481" Type="http://schemas.openxmlformats.org/officeDocument/2006/relationships/hyperlink" Target="https://ictv.global/ictv/proposals/2021.036M.R.Rhabdoviridae_sprename.zip" TargetMode="External"/><Relationship Id="rId20877" Type="http://schemas.openxmlformats.org/officeDocument/2006/relationships/hyperlink" Target="https://ictv.global/ictv/proposals/2019.003G.zip" TargetMode="External"/><Relationship Id="rId6540" Type="http://schemas.openxmlformats.org/officeDocument/2006/relationships/hyperlink" Target="https://ictv.global/taxonomy/taxondetails?taxnode_id=202210135" TargetMode="External"/><Relationship Id="rId16134" Type="http://schemas.openxmlformats.org/officeDocument/2006/relationships/hyperlink" Target="https://ictv.global/taxonomy/taxondetails?taxnode_id=202214219" TargetMode="External"/><Relationship Id="rId4091" Type="http://schemas.openxmlformats.org/officeDocument/2006/relationships/hyperlink" Target="https://ictv.global/ictv/proposals/2021.010B.R.Binomial_names.zip" TargetMode="External"/><Relationship Id="rId9763" Type="http://schemas.openxmlformats.org/officeDocument/2006/relationships/hyperlink" Target="https://ictv.global/ictv/proposals/2022.009D.Circoviridae_rensp101_nsp48.zip" TargetMode="External"/><Relationship Id="rId19357" Type="http://schemas.openxmlformats.org/officeDocument/2006/relationships/hyperlink" Target="https://ictv.global/ictv/proposals/2022.005P.Secoviridae_rename.zip" TargetMode="External"/><Relationship Id="rId9416" Type="http://schemas.openxmlformats.org/officeDocument/2006/relationships/hyperlink" Target="https://ictv.global/taxonomy/taxondetails?taxnode_id=202207345" TargetMode="External"/><Relationship Id="rId10295" Type="http://schemas.openxmlformats.org/officeDocument/2006/relationships/hyperlink" Target="https://ictv.global/ictv/proposals/2019.012D.zip" TargetMode="External"/><Relationship Id="rId12744" Type="http://schemas.openxmlformats.org/officeDocument/2006/relationships/hyperlink" Target="https://ictv.global/taxonomy/taxondetails?taxnode_id=202202275" TargetMode="External"/><Relationship Id="rId2803" Type="http://schemas.openxmlformats.org/officeDocument/2006/relationships/hyperlink" Target="https://ictv.global/ictv/proposals/2021.010B.R.Binomial_names.zip" TargetMode="External"/><Relationship Id="rId15967" Type="http://schemas.openxmlformats.org/officeDocument/2006/relationships/hyperlink" Target="https://ictv.global/ictv/proposals/2021.016M.R.Lispiviridae_16ngen_13nsp.zip" TargetMode="External"/><Relationship Id="rId18440" Type="http://schemas.openxmlformats.org/officeDocument/2006/relationships/hyperlink" Target="https://ictv.global/taxonomy/taxondetails?taxnode_id=202204204" TargetMode="External"/><Relationship Id="rId3577" Type="http://schemas.openxmlformats.org/officeDocument/2006/relationships/hyperlink" Target="https://ictv.global/ictv/proposals/2021.082B.R.Tevens_new_families.zip" TargetMode="External"/><Relationship Id="rId20387" Type="http://schemas.openxmlformats.org/officeDocument/2006/relationships/hyperlink" Target="https://ictv.global/ictv/proposals/2019.006G.zip" TargetMode="External"/><Relationship Id="rId6050" Type="http://schemas.openxmlformats.org/officeDocument/2006/relationships/hyperlink" Target="https://ictv.global/taxonomy/taxondetails?taxnode_id=202209965" TargetMode="External"/><Relationship Id="rId2660" Type="http://schemas.openxmlformats.org/officeDocument/2006/relationships/hyperlink" Target="https://ictv.global/taxonomy/taxondetails?taxnode_id=202201391" TargetMode="External"/><Relationship Id="rId9273" Type="http://schemas.openxmlformats.org/officeDocument/2006/relationships/hyperlink" Target="https://ictv.global/ictv/proposals/2022.005D.Parvoviridae_2ngen_49nsp_125rensp.zip" TargetMode="External"/><Relationship Id="rId12254" Type="http://schemas.openxmlformats.org/officeDocument/2006/relationships/hyperlink" Target="https://ictv.global/taxonomy/taxondetails?taxnode_id=202203057" TargetMode="External"/><Relationship Id="rId14703" Type="http://schemas.openxmlformats.org/officeDocument/2006/relationships/hyperlink" Target="https://ictv.global/ictv/proposals/2020.095B.R.Leviviricetes.zip" TargetMode="External"/><Relationship Id="rId632" Type="http://schemas.openxmlformats.org/officeDocument/2006/relationships/hyperlink" Target="https://ictv.global/taxonomy/taxondetails?taxnode_id=202200533" TargetMode="External"/><Relationship Id="rId2313" Type="http://schemas.openxmlformats.org/officeDocument/2006/relationships/hyperlink" Target="https://ictv.global/ictv/proposals/2021.010B.R.Binomial_names.zip" TargetMode="External"/><Relationship Id="rId17926" Type="http://schemas.openxmlformats.org/officeDocument/2006/relationships/hyperlink" Target="https://ictv.global/taxonomy/taxondetails?taxnode_id=202207623" TargetMode="External"/><Relationship Id="rId5536" Type="http://schemas.openxmlformats.org/officeDocument/2006/relationships/hyperlink" Target="https://ictv.global/taxonomy/taxondetails?taxnode_id=202214904" TargetMode="External"/><Relationship Id="rId5883" Type="http://schemas.openxmlformats.org/officeDocument/2006/relationships/hyperlink" Target="https://ictv.global/ictv/proposals/2021.010B.R.Binomial_names.zip" TargetMode="External"/><Relationship Id="rId15477" Type="http://schemas.openxmlformats.org/officeDocument/2006/relationships/hyperlink" Target="https://ictv.global/ictv/proposals/2022.003F.Botourmiaviridae_15nsp.zip" TargetMode="External"/><Relationship Id="rId3087" Type="http://schemas.openxmlformats.org/officeDocument/2006/relationships/hyperlink" Target="https://ictv.global/ictv/proposals/2021.010B.R.Binomial_names.zip" TargetMode="External"/><Relationship Id="rId22346" Type="http://schemas.openxmlformats.org/officeDocument/2006/relationships/hyperlink" Target="https://ictv.global/taxonomy/taxondetails?taxnode_id=202209200" TargetMode="External"/><Relationship Id="rId8759" Type="http://schemas.openxmlformats.org/officeDocument/2006/relationships/hyperlink" Target="https://ictv.global/ictv/proposals/2021.007D.R.Polyomaviridae_2ngen_117rensp.zip" TargetMode="External"/><Relationship Id="rId14560" Type="http://schemas.openxmlformats.org/officeDocument/2006/relationships/hyperlink" Target="https://ictv.global/taxonomy/taxondetails?taxnode_id=202210982" TargetMode="External"/><Relationship Id="rId14213" Type="http://schemas.openxmlformats.org/officeDocument/2006/relationships/hyperlink" Target="https://ictv.global/ictv/proposals/2020.095B.R.Leviviricetes.zip" TargetMode="External"/><Relationship Id="rId17783" Type="http://schemas.openxmlformats.org/officeDocument/2006/relationships/hyperlink" Target="https://ictv.global/ictv/proposals/2021.002M.Phenuiviridae_sprenamed.zip" TargetMode="External"/><Relationship Id="rId2170" Type="http://schemas.openxmlformats.org/officeDocument/2006/relationships/hyperlink" Target="https://ictv.global/taxonomy/taxondetails?taxnode_id=202209981" TargetMode="External"/><Relationship Id="rId7842" Type="http://schemas.openxmlformats.org/officeDocument/2006/relationships/hyperlink" Target="https://ictv.global/taxonomy/taxondetails?taxnode_id=202214924" TargetMode="External"/><Relationship Id="rId17436" Type="http://schemas.openxmlformats.org/officeDocument/2006/relationships/hyperlink" Target="https://ictv.global/taxonomy/taxondetails?taxnode_id=202206355" TargetMode="External"/><Relationship Id="rId142" Type="http://schemas.openxmlformats.org/officeDocument/2006/relationships/hyperlink" Target="https://ictv.global/taxonomy/taxondetails?taxnode_id=202214015" TargetMode="External"/><Relationship Id="rId5393" Type="http://schemas.openxmlformats.org/officeDocument/2006/relationships/hyperlink" Target="https://ictv.global/ictv/proposals/2021.091B.R.Weiservirinae.zip" TargetMode="External"/><Relationship Id="rId10823" Type="http://schemas.openxmlformats.org/officeDocument/2006/relationships/hyperlink" Target="https://ictv.global/ictv/proposals/2019.012D.zip" TargetMode="External"/><Relationship Id="rId5046" Type="http://schemas.openxmlformats.org/officeDocument/2006/relationships/hyperlink" Target="https://ictv.global/taxonomy/taxondetails?taxnode_id=202212822" TargetMode="External"/><Relationship Id="rId8269" Type="http://schemas.openxmlformats.org/officeDocument/2006/relationships/hyperlink" Target="https://ictv.global/ictv/proposals/2021.010B.R.Binomial_names.zip" TargetMode="External"/><Relationship Id="rId11597" Type="http://schemas.openxmlformats.org/officeDocument/2006/relationships/hyperlink" Target="https://ictv.global/ictv/proposals/2020.005F.R.Genomoviridae.zip" TargetMode="External"/><Relationship Id="rId20915" Type="http://schemas.openxmlformats.org/officeDocument/2006/relationships/hyperlink" Target="https://ictv.global/ictv/proposals/2020.001G.R.Abolish_type_species.pdf" TargetMode="External"/><Relationship Id="rId1656" Type="http://schemas.openxmlformats.org/officeDocument/2006/relationships/hyperlink" Target="https://ictv.global/taxonomy/taxondetails?taxnode_id=202208223" TargetMode="External"/><Relationship Id="rId14070" Type="http://schemas.openxmlformats.org/officeDocument/2006/relationships/hyperlink" Target="https://ictv.global/taxonomy/taxondetails?taxnode_id=202210411" TargetMode="External"/><Relationship Id="rId19742" Type="http://schemas.openxmlformats.org/officeDocument/2006/relationships/hyperlink" Target="https://ictv.global/taxonomy/taxondetails?taxnode_id=202204619" TargetMode="External"/><Relationship Id="rId1309" Type="http://schemas.openxmlformats.org/officeDocument/2006/relationships/hyperlink" Target="https://ictv.global/ictv/proposals/2021.010B.R.Binomial_names.zip" TargetMode="External"/><Relationship Id="rId4879" Type="http://schemas.openxmlformats.org/officeDocument/2006/relationships/hyperlink" Target="https://ictv.global/ictv/proposals/2021.010B.R.Binomial_names.zip" TargetMode="External"/><Relationship Id="rId9801" Type="http://schemas.openxmlformats.org/officeDocument/2006/relationships/hyperlink" Target="https://ictv.global/ictv/proposals/2022.009D.Circoviridae_rensp101_nsp48.zip" TargetMode="External"/><Relationship Id="rId10680" Type="http://schemas.openxmlformats.org/officeDocument/2006/relationships/hyperlink" Target="https://ictv.global/taxonomy/taxondetails?taxnode_id=202205831" TargetMode="External"/><Relationship Id="rId17293" Type="http://schemas.openxmlformats.org/officeDocument/2006/relationships/hyperlink" Target="https://ictv.global/ictv/proposals/2021.018M.R.Negarnaviricota_sprename.zip" TargetMode="External"/><Relationship Id="rId21689" Type="http://schemas.openxmlformats.org/officeDocument/2006/relationships/hyperlink" Target="https://ictv.global/ictv/proposals/2020.001P.R.Petromoalphasatellitinae_nsf.zip" TargetMode="External"/><Relationship Id="rId15" Type="http://schemas.openxmlformats.org/officeDocument/2006/relationships/hyperlink" Target="https://ictv.global/ictv/proposals/2020.001G.R.Abolish_type_species.pdf" TargetMode="External"/><Relationship Id="rId7352" Type="http://schemas.openxmlformats.org/officeDocument/2006/relationships/hyperlink" Target="https://ictv.global/taxonomy/taxondetails?taxnode_id=202201170" TargetMode="External"/><Relationship Id="rId10333" Type="http://schemas.openxmlformats.org/officeDocument/2006/relationships/hyperlink" Target="https://ictv.global/ictv/proposals/2020.006P.R.Begomovirus_22nsp.zip" TargetMode="External"/><Relationship Id="rId7005" Type="http://schemas.openxmlformats.org/officeDocument/2006/relationships/hyperlink" Target="https://ictv.global/ictv/proposals/2022.051B.Midgardsormrvirus_ng.zip" TargetMode="External"/><Relationship Id="rId3615" Type="http://schemas.openxmlformats.org/officeDocument/2006/relationships/hyperlink" Target="https://ictv.global/ictv/proposals/2021.082B.R.Tevens_new_families.zip" TargetMode="External"/><Relationship Id="rId3962" Type="http://schemas.openxmlformats.org/officeDocument/2006/relationships/hyperlink" Target="https://ictv.global/taxonomy/taxondetails?taxnode_id=202213149" TargetMode="External"/><Relationship Id="rId13556" Type="http://schemas.openxmlformats.org/officeDocument/2006/relationships/hyperlink" Target="https://ictv.global/taxonomy/taxondetails?taxnode_id=202213756" TargetMode="External"/><Relationship Id="rId20772" Type="http://schemas.openxmlformats.org/officeDocument/2006/relationships/hyperlink" Target="https://ictv.global/taxonomy/taxondetails?taxnode_id=202204326" TargetMode="External"/><Relationship Id="rId1166" Type="http://schemas.openxmlformats.org/officeDocument/2006/relationships/hyperlink" Target="https://ictv.global/taxonomy/taxondetails?taxnode_id=202208536" TargetMode="External"/><Relationship Id="rId13209" Type="http://schemas.openxmlformats.org/officeDocument/2006/relationships/hyperlink" Target="https://ictv.global/ictv/proposals/2019.006G.zip" TargetMode="External"/><Relationship Id="rId16779" Type="http://schemas.openxmlformats.org/officeDocument/2006/relationships/hyperlink" Target="https://ictv.global/ictv/proposals/2021.036M.R.Rhabdoviridae_sprename.zip" TargetMode="External"/><Relationship Id="rId20425" Type="http://schemas.openxmlformats.org/officeDocument/2006/relationships/hyperlink" Target="https://ictv.global/ictv/proposals/2019.006G.zip" TargetMode="External"/><Relationship Id="rId4389" Type="http://schemas.openxmlformats.org/officeDocument/2006/relationships/hyperlink" Target="https://ictv.global/ictv/proposals/2022.028B.Deeyouvirinae_nsf.zip" TargetMode="External"/><Relationship Id="rId6838" Type="http://schemas.openxmlformats.org/officeDocument/2006/relationships/hyperlink" Target="https://ictv.global/taxonomy/taxondetails?taxnode_id=202212395" TargetMode="External"/><Relationship Id="rId19252" Type="http://schemas.openxmlformats.org/officeDocument/2006/relationships/hyperlink" Target="https://ictv.global/taxonomy/taxondetails?taxnode_id=202202097" TargetMode="External"/><Relationship Id="rId9311" Type="http://schemas.openxmlformats.org/officeDocument/2006/relationships/hyperlink" Target="https://ictv.global/ictv/proposals/2022.005D.Parvoviridae_2ngen_49nsp_125rensp.zip" TargetMode="External"/><Relationship Id="rId10190" Type="http://schemas.openxmlformats.org/officeDocument/2006/relationships/hyperlink" Target="https://ictv.global/taxonomy/taxondetails?taxnode_id=202206697" TargetMode="External"/><Relationship Id="rId15862" Type="http://schemas.openxmlformats.org/officeDocument/2006/relationships/hyperlink" Target="https://ictv.global/taxonomy/taxondetails?taxnode_id=202206047" TargetMode="External"/><Relationship Id="rId21199" Type="http://schemas.openxmlformats.org/officeDocument/2006/relationships/hyperlink" Target="https://ictv.global/ictv/proposals/2020.001G.R.Abolish_type_species.pdf" TargetMode="External"/><Relationship Id="rId5921" Type="http://schemas.openxmlformats.org/officeDocument/2006/relationships/hyperlink" Target="https://ictv.global/ictv/proposals/2021.010B.R.Binomial_names.zip" TargetMode="External"/><Relationship Id="rId15515" Type="http://schemas.openxmlformats.org/officeDocument/2006/relationships/hyperlink" Target="https://ictv.global/ictv/proposals/2020.001F.R.Botourmiaviridae.zip" TargetMode="External"/><Relationship Id="rId3472" Type="http://schemas.openxmlformats.org/officeDocument/2006/relationships/hyperlink" Target="https://ictv.global/taxonomy/taxondetails?taxnode_id=202213706" TargetMode="External"/><Relationship Id="rId13066" Type="http://schemas.openxmlformats.org/officeDocument/2006/relationships/hyperlink" Target="https://ictv.global/taxonomy/taxondetails?taxnode_id=202203114" TargetMode="External"/><Relationship Id="rId20282" Type="http://schemas.openxmlformats.org/officeDocument/2006/relationships/hyperlink" Target="https://ictv.global/taxonomy/taxondetails?taxnode_id=202202834" TargetMode="External"/><Relationship Id="rId3125" Type="http://schemas.openxmlformats.org/officeDocument/2006/relationships/hyperlink" Target="https://ictv.global/ictv/proposals/2021.010B.R.Binomial_names.zip" TargetMode="External"/><Relationship Id="rId6695" Type="http://schemas.openxmlformats.org/officeDocument/2006/relationships/hyperlink" Target="https://ictv.global/ictv/proposals/2021.044B.R.Korravirus_new_species.zip" TargetMode="External"/><Relationship Id="rId16289" Type="http://schemas.openxmlformats.org/officeDocument/2006/relationships/hyperlink" Target="https://ictv.global/ictv/proposals/2021.026M.Paramyxoviridae_sprename.zip" TargetMode="External"/><Relationship Id="rId18738" Type="http://schemas.openxmlformats.org/officeDocument/2006/relationships/hyperlink" Target="https://ictv.global/taxonomy/taxondetails?taxnode_id=202201917" TargetMode="External"/><Relationship Id="rId6348" Type="http://schemas.openxmlformats.org/officeDocument/2006/relationships/hyperlink" Target="https://ictv.global/taxonomy/taxondetails?taxnode_id=202201049" TargetMode="External"/><Relationship Id="rId12899" Type="http://schemas.openxmlformats.org/officeDocument/2006/relationships/hyperlink" Target="https://ictv.global/ictv/proposals/2019.006G.zip" TargetMode="External"/><Relationship Id="rId17821" Type="http://schemas.openxmlformats.org/officeDocument/2006/relationships/hyperlink" Target="https://ictv.global/ictv/proposals/2022.020M.Phenuiviridae_2ngen_10nsp_1rensp.zip" TargetMode="External"/><Relationship Id="rId2958" Type="http://schemas.openxmlformats.org/officeDocument/2006/relationships/hyperlink" Target="https://ictv.global/taxonomy/taxondetails?taxnode_id=202214776" TargetMode="External"/><Relationship Id="rId15372" Type="http://schemas.openxmlformats.org/officeDocument/2006/relationships/hyperlink" Target="https://ictv.global/taxonomy/taxondetails?taxnode_id=202211502" TargetMode="External"/><Relationship Id="rId5431" Type="http://schemas.openxmlformats.org/officeDocument/2006/relationships/hyperlink" Target="https://ictv.global/ictv/proposals/2021.010B.R.Binomial_names.zip" TargetMode="External"/><Relationship Id="rId15025" Type="http://schemas.openxmlformats.org/officeDocument/2006/relationships/hyperlink" Target="https://ictv.global/ictv/proposals/2020.095B.R.Leviviricetes.zip" TargetMode="External"/><Relationship Id="rId18595" Type="http://schemas.openxmlformats.org/officeDocument/2006/relationships/hyperlink" Target="https://ictv.global/ictv/proposals/2019.006G.zip" TargetMode="External"/><Relationship Id="rId22241" Type="http://schemas.openxmlformats.org/officeDocument/2006/relationships/hyperlink" Target="https://ictv.global/ictv/proposals/2021.016P.R.Pospiviroidae_11ns.zip" TargetMode="External"/><Relationship Id="rId8654" Type="http://schemas.openxmlformats.org/officeDocument/2006/relationships/hyperlink" Target="https://ictv.global/taxonomy/taxondetails?taxnode_id=202204421" TargetMode="External"/><Relationship Id="rId11982" Type="http://schemas.openxmlformats.org/officeDocument/2006/relationships/hyperlink" Target="https://ictv.global/taxonomy/taxondetails?taxnode_id=202202460" TargetMode="External"/><Relationship Id="rId18248" Type="http://schemas.openxmlformats.org/officeDocument/2006/relationships/hyperlink" Target="https://ictv.global/taxonomy/taxondetails?taxnode_id=202203675" TargetMode="External"/><Relationship Id="rId8307" Type="http://schemas.openxmlformats.org/officeDocument/2006/relationships/hyperlink" Target="https://ictv.global/ictv/proposals/2021.010B.R.Binomial_names.zip" TargetMode="External"/><Relationship Id="rId11635" Type="http://schemas.openxmlformats.org/officeDocument/2006/relationships/hyperlink" Target="https://ictv.global/ictv/proposals/2021.005A.R.Gammapleolipovirus_1nsp.zip" TargetMode="External"/><Relationship Id="rId14858" Type="http://schemas.openxmlformats.org/officeDocument/2006/relationships/hyperlink" Target="https://ictv.global/taxonomy/taxondetails?taxnode_id=202211213" TargetMode="External"/><Relationship Id="rId4917" Type="http://schemas.openxmlformats.org/officeDocument/2006/relationships/hyperlink" Target="https://ictv.global/ictv/proposals/2021.057B.R.Nclasvirinae.zip" TargetMode="External"/><Relationship Id="rId17331" Type="http://schemas.openxmlformats.org/officeDocument/2006/relationships/hyperlink" Target="https://ictv.global/ictv/proposals/2021.017M.Nairoviridae_sprenamed.zip" TargetMode="External"/><Relationship Id="rId21727" Type="http://schemas.openxmlformats.org/officeDocument/2006/relationships/hyperlink" Target="https://ictv.global/ictv/proposals/2022.008D.Aelloviridae_146rensp.zip" TargetMode="External"/><Relationship Id="rId787" Type="http://schemas.openxmlformats.org/officeDocument/2006/relationships/hyperlink" Target="https://ictv.global/ictv/proposals/2022.001B.Aliceevansviridae.zip" TargetMode="External"/><Relationship Id="rId2468" Type="http://schemas.openxmlformats.org/officeDocument/2006/relationships/hyperlink" Target="https://ictv.global/taxonomy/taxondetails?taxnode_id=202207402" TargetMode="External"/><Relationship Id="rId13941" Type="http://schemas.openxmlformats.org/officeDocument/2006/relationships/hyperlink" Target="https://ictv.global/ictv/proposals/2020.095B.R.Leviviricetes.zip" TargetMode="External"/><Relationship Id="rId11492" Type="http://schemas.openxmlformats.org/officeDocument/2006/relationships/hyperlink" Target="https://ictv.global/taxonomy/taxondetails?taxnode_id=202209056" TargetMode="External"/><Relationship Id="rId20810" Type="http://schemas.openxmlformats.org/officeDocument/2006/relationships/hyperlink" Target="https://ictv.global/taxonomy/taxondetails?taxnode_id=202215053" TargetMode="External"/><Relationship Id="rId1551" Type="http://schemas.openxmlformats.org/officeDocument/2006/relationships/hyperlink" Target="https://ictv.global/ictv/proposals/2021.010B.R.Binomial_names.zip" TargetMode="External"/><Relationship Id="rId8164" Type="http://schemas.openxmlformats.org/officeDocument/2006/relationships/hyperlink" Target="https://ictv.global/taxonomy/taxondetails?taxnode_id=202206787" TargetMode="External"/><Relationship Id="rId11145" Type="http://schemas.openxmlformats.org/officeDocument/2006/relationships/hyperlink" Target="https://ictv.global/ictv/proposals/2020.005F.R.Genomoviridae.zip" TargetMode="External"/><Relationship Id="rId1204" Type="http://schemas.openxmlformats.org/officeDocument/2006/relationships/hyperlink" Target="https://ictv.global/taxonomy/taxondetails?taxnode_id=202208547" TargetMode="External"/><Relationship Id="rId4774" Type="http://schemas.openxmlformats.org/officeDocument/2006/relationships/hyperlink" Target="https://ictv.global/taxonomy/taxondetails?taxnode_id=202200767" TargetMode="External"/><Relationship Id="rId14368" Type="http://schemas.openxmlformats.org/officeDocument/2006/relationships/hyperlink" Target="https://ictv.global/taxonomy/taxondetails?taxnode_id=202210646" TargetMode="External"/><Relationship Id="rId16817" Type="http://schemas.openxmlformats.org/officeDocument/2006/relationships/hyperlink" Target="https://ictv.global/ictv/proposals/2021.001M.R.Betarhabdovirinae_7nsp.zip" TargetMode="External"/><Relationship Id="rId21584" Type="http://schemas.openxmlformats.org/officeDocument/2006/relationships/hyperlink" Target="https://ictv.global/taxonomy/taxondetails?taxnode_id=202205681" TargetMode="External"/><Relationship Id="rId4427" Type="http://schemas.openxmlformats.org/officeDocument/2006/relationships/hyperlink" Target="https://ictv.global/ictv/proposals/2021.010B.R.Binomial_names.zip" TargetMode="External"/><Relationship Id="rId21237" Type="http://schemas.openxmlformats.org/officeDocument/2006/relationships/hyperlink" Target="https://ictv.global/ictv/proposals/2019.003G.zip" TargetMode="External"/><Relationship Id="rId297" Type="http://schemas.openxmlformats.org/officeDocument/2006/relationships/hyperlink" Target="https://ictv.global/ictv/proposals/2022.001D.Herpesvirales_1renfam_4rengen_124rensp_6absp.zip" TargetMode="External"/><Relationship Id="rId7997" Type="http://schemas.openxmlformats.org/officeDocument/2006/relationships/hyperlink" Target="https://ictv.global/ictv/proposals/2021.010B.R.Binomial_names.zip" TargetMode="External"/><Relationship Id="rId10978" Type="http://schemas.openxmlformats.org/officeDocument/2006/relationships/hyperlink" Target="https://ictv.global/taxonomy/taxondetails?taxnode_id=202205848" TargetMode="External"/><Relationship Id="rId15900" Type="http://schemas.openxmlformats.org/officeDocument/2006/relationships/hyperlink" Target="https://ictv.global/taxonomy/taxondetails?taxnode_id=202201556" TargetMode="External"/><Relationship Id="rId13451" Type="http://schemas.openxmlformats.org/officeDocument/2006/relationships/hyperlink" Target="https://ictv.global/ictv/proposals/2021.003F.R.Mitoviridae_100nsp_4ngen.zip" TargetMode="External"/><Relationship Id="rId3510" Type="http://schemas.openxmlformats.org/officeDocument/2006/relationships/hyperlink" Target="https://ictv.global/taxonomy/taxondetails?taxnode_id=202200324" TargetMode="External"/><Relationship Id="rId13104" Type="http://schemas.openxmlformats.org/officeDocument/2006/relationships/hyperlink" Target="https://ictv.global/taxonomy/taxondetails?taxnode_id=202203099" TargetMode="External"/><Relationship Id="rId16674" Type="http://schemas.openxmlformats.org/officeDocument/2006/relationships/hyperlink" Target="https://ictv.global/taxonomy/taxondetails?taxnode_id=202201777" TargetMode="External"/><Relationship Id="rId20320" Type="http://schemas.openxmlformats.org/officeDocument/2006/relationships/hyperlink" Target="https://ictv.global/taxonomy/taxondetails?taxnode_id=202202825" TargetMode="External"/><Relationship Id="rId1061" Type="http://schemas.openxmlformats.org/officeDocument/2006/relationships/hyperlink" Target="https://ictv.global/ictv/proposals/2021.010B.R.Binomial_names.zip" TargetMode="External"/><Relationship Id="rId6733" Type="http://schemas.openxmlformats.org/officeDocument/2006/relationships/hyperlink" Target="https://ictv.global/ictv/proposals/2021.045B.R.Kroosvirus.zip" TargetMode="External"/><Relationship Id="rId16327" Type="http://schemas.openxmlformats.org/officeDocument/2006/relationships/hyperlink" Target="https://ictv.global/ictv/proposals/2021.036M.R.Rhabdoviridae_sprename.zip" TargetMode="External"/><Relationship Id="rId4284" Type="http://schemas.openxmlformats.org/officeDocument/2006/relationships/hyperlink" Target="https://ictv.global/taxonomy/taxondetails?taxnode_id=202209687" TargetMode="External"/><Relationship Id="rId9956" Type="http://schemas.openxmlformats.org/officeDocument/2006/relationships/hyperlink" Target="https://ictv.global/taxonomy/taxondetails?taxnode_id=202209525" TargetMode="External"/><Relationship Id="rId19897" Type="http://schemas.openxmlformats.org/officeDocument/2006/relationships/hyperlink" Target="https://ictv.global/ictv/proposals/2019.006G.zip" TargetMode="External"/><Relationship Id="rId21094" Type="http://schemas.openxmlformats.org/officeDocument/2006/relationships/hyperlink" Target="https://ictv.global/taxonomy/taxondetails?taxnode_id=202205996" TargetMode="External"/><Relationship Id="rId9609" Type="http://schemas.openxmlformats.org/officeDocument/2006/relationships/hyperlink" Target="https://ictv.global/ictv/proposals/2022.009D.Circoviridae_rensp101_nsp48.zip" TargetMode="External"/><Relationship Id="rId12937" Type="http://schemas.openxmlformats.org/officeDocument/2006/relationships/hyperlink" Target="https://ictv.global/ictv/proposals/2022.013P.Tymoviridae_rename.zip" TargetMode="External"/><Relationship Id="rId10488" Type="http://schemas.openxmlformats.org/officeDocument/2006/relationships/hyperlink" Target="https://ictv.global/taxonomy/taxondetails?taxnode_id=202205819" TargetMode="External"/><Relationship Id="rId15410" Type="http://schemas.openxmlformats.org/officeDocument/2006/relationships/hyperlink" Target="https://ictv.global/taxonomy/taxondetails?taxnode_id=202212538" TargetMode="External"/><Relationship Id="rId18980" Type="http://schemas.openxmlformats.org/officeDocument/2006/relationships/hyperlink" Target="https://ictv.global/taxonomy/taxondetails?taxnode_id=202207267" TargetMode="External"/><Relationship Id="rId3020" Type="http://schemas.openxmlformats.org/officeDocument/2006/relationships/hyperlink" Target="https://ictv.global/taxonomy/taxondetails?taxnode_id=202211697" TargetMode="External"/><Relationship Id="rId18633" Type="http://schemas.openxmlformats.org/officeDocument/2006/relationships/hyperlink" Target="https://ictv.global/ictv/proposals/2019.020S-023S.zip" TargetMode="External"/><Relationship Id="rId6590" Type="http://schemas.openxmlformats.org/officeDocument/2006/relationships/hyperlink" Target="https://ictv.global/taxonomy/taxondetails?taxnode_id=202207421" TargetMode="External"/><Relationship Id="rId16184" Type="http://schemas.openxmlformats.org/officeDocument/2006/relationships/hyperlink" Target="https://ictv.global/taxonomy/taxondetails?taxnode_id=202206472" TargetMode="External"/><Relationship Id="rId6243" Type="http://schemas.openxmlformats.org/officeDocument/2006/relationships/hyperlink" Target="https://ictv.global/ictv/proposals/2021.010B.R.Binomial_names.zip" TargetMode="External"/><Relationship Id="rId12794" Type="http://schemas.openxmlformats.org/officeDocument/2006/relationships/hyperlink" Target="https://ictv.global/taxonomy/taxondetails?taxnode_id=202202292" TargetMode="External"/><Relationship Id="rId2853" Type="http://schemas.openxmlformats.org/officeDocument/2006/relationships/hyperlink" Target="https://ictv.global/ictv/proposals/2021.010B.R.Binomial_names.zip" TargetMode="External"/><Relationship Id="rId9466" Type="http://schemas.openxmlformats.org/officeDocument/2006/relationships/hyperlink" Target="https://ictv.global/taxonomy/taxondetails?taxnode_id=202214041" TargetMode="External"/><Relationship Id="rId12447" Type="http://schemas.openxmlformats.org/officeDocument/2006/relationships/hyperlink" Target="https://ictv.global/ictv/proposals/2019.006G.zip" TargetMode="External"/><Relationship Id="rId825" Type="http://schemas.openxmlformats.org/officeDocument/2006/relationships/hyperlink" Target="https://ictv.global/ictv/proposals/2022.001B.Aliceevansviridae.zip" TargetMode="External"/><Relationship Id="rId2506" Type="http://schemas.openxmlformats.org/officeDocument/2006/relationships/hyperlink" Target="https://ictv.global/taxonomy/taxondetails?taxnode_id=202207756" TargetMode="External"/><Relationship Id="rId9119" Type="http://schemas.openxmlformats.org/officeDocument/2006/relationships/hyperlink" Target="https://ictv.global/ictv/proposals/2019.005G.zip" TargetMode="External"/><Relationship Id="rId18490" Type="http://schemas.openxmlformats.org/officeDocument/2006/relationships/hyperlink" Target="https://ictv.global/taxonomy/taxondetails?taxnode_id=202207466" TargetMode="External"/><Relationship Id="rId5729" Type="http://schemas.openxmlformats.org/officeDocument/2006/relationships/hyperlink" Target="https://ictv.global/ictv/proposals/2021.010B.R.Binomial_names.zip" TargetMode="External"/><Relationship Id="rId8202" Type="http://schemas.openxmlformats.org/officeDocument/2006/relationships/hyperlink" Target="https://ictv.global/taxonomy/taxondetails?taxnode_id=202212041" TargetMode="External"/><Relationship Id="rId11530" Type="http://schemas.openxmlformats.org/officeDocument/2006/relationships/hyperlink" Target="https://ictv.global/taxonomy/taxondetails?taxnode_id=202209068" TargetMode="External"/><Relationship Id="rId18143" Type="http://schemas.openxmlformats.org/officeDocument/2006/relationships/hyperlink" Target="https://ictv.global/ictv/proposals/2022.006P.Amalgaviridae_rename.zip" TargetMode="External"/><Relationship Id="rId22539" Type="http://schemas.openxmlformats.org/officeDocument/2006/relationships/hyperlink" Target="https://ictv.global/ictv/proposals/2016.021a-kP.A.v2.Tolecusatellitidae.pdf" TargetMode="External"/><Relationship Id="rId14753" Type="http://schemas.openxmlformats.org/officeDocument/2006/relationships/hyperlink" Target="https://ictv.global/ictv/proposals/2020.095B.R.Leviviricetes.zip" TargetMode="External"/><Relationship Id="rId4812" Type="http://schemas.openxmlformats.org/officeDocument/2006/relationships/hyperlink" Target="https://ictv.global/taxonomy/taxondetails?taxnode_id=202210071" TargetMode="External"/><Relationship Id="rId14406" Type="http://schemas.openxmlformats.org/officeDocument/2006/relationships/hyperlink" Target="https://ictv.global/taxonomy/taxondetails?taxnode_id=202210678" TargetMode="External"/><Relationship Id="rId21622" Type="http://schemas.openxmlformats.org/officeDocument/2006/relationships/hyperlink" Target="https://ictv.global/taxonomy/taxondetails?taxnode_id=202205698" TargetMode="External"/><Relationship Id="rId682" Type="http://schemas.openxmlformats.org/officeDocument/2006/relationships/hyperlink" Target="https://ictv.global/taxonomy/taxondetails?taxnode_id=202214435" TargetMode="External"/><Relationship Id="rId2363" Type="http://schemas.openxmlformats.org/officeDocument/2006/relationships/hyperlink" Target="https://ictv.global/ictv/proposals/2021.010B.R.Binomial_names.zip" TargetMode="External"/><Relationship Id="rId17976" Type="http://schemas.openxmlformats.org/officeDocument/2006/relationships/hyperlink" Target="https://ictv.global/taxonomy/taxondetails?taxnode_id=202209837" TargetMode="External"/><Relationship Id="rId335" Type="http://schemas.openxmlformats.org/officeDocument/2006/relationships/hyperlink" Target="https://ictv.global/ictv/proposals/2021.022B.R.Crassvirales.zip" TargetMode="External"/><Relationship Id="rId2016" Type="http://schemas.openxmlformats.org/officeDocument/2006/relationships/hyperlink" Target="https://ictv.global/taxonomy/taxondetails?taxnode_id=202208150" TargetMode="External"/><Relationship Id="rId5586" Type="http://schemas.openxmlformats.org/officeDocument/2006/relationships/hyperlink" Target="https://ictv.global/taxonomy/taxondetails?taxnode_id=202213172" TargetMode="External"/><Relationship Id="rId17629" Type="http://schemas.openxmlformats.org/officeDocument/2006/relationships/hyperlink" Target="https://ictv.global/ictv/proposals/2021.028M.Peribunyaviridae_sprename.zip" TargetMode="External"/><Relationship Id="rId22396" Type="http://schemas.openxmlformats.org/officeDocument/2006/relationships/hyperlink" Target="https://ictv.global/taxonomy/taxondetails?taxnode_id=202205149" TargetMode="External"/><Relationship Id="rId5239" Type="http://schemas.openxmlformats.org/officeDocument/2006/relationships/hyperlink" Target="https://ictv.global/ictv/proposals/2021.010B.R.Binomial_names.zip" TargetMode="External"/><Relationship Id="rId11040" Type="http://schemas.openxmlformats.org/officeDocument/2006/relationships/hyperlink" Target="https://ictv.global/taxonomy/taxondetails?taxnode_id=202205853" TargetMode="External"/><Relationship Id="rId22049" Type="http://schemas.openxmlformats.org/officeDocument/2006/relationships/hyperlink" Target="https://ictv.global/ictv/proposals/2011.001a-fB.A.v3.Betafusellovirus.pdf" TargetMode="External"/><Relationship Id="rId16712" Type="http://schemas.openxmlformats.org/officeDocument/2006/relationships/hyperlink" Target="https://ictv.global/taxonomy/taxondetails?taxnode_id=202201796" TargetMode="External"/><Relationship Id="rId1849" Type="http://schemas.openxmlformats.org/officeDocument/2006/relationships/hyperlink" Target="https://ictv.global/ictv/proposals/2021.010B.R.Binomial_names.zip" TargetMode="External"/><Relationship Id="rId14263" Type="http://schemas.openxmlformats.org/officeDocument/2006/relationships/hyperlink" Target="https://ictv.global/ictv/proposals/2020.095B.R.Leviviricetes.zip" TargetMode="External"/><Relationship Id="rId19935" Type="http://schemas.openxmlformats.org/officeDocument/2006/relationships/hyperlink" Target="https://ictv.global/ictv/proposals/2019.006G.zip" TargetMode="External"/><Relationship Id="rId192" Type="http://schemas.openxmlformats.org/officeDocument/2006/relationships/hyperlink" Target="https://ictv.global/taxonomy/taxondetails?taxnode_id=202201456" TargetMode="External"/><Relationship Id="rId4322" Type="http://schemas.openxmlformats.org/officeDocument/2006/relationships/hyperlink" Target="https://ictv.global/taxonomy/taxondetails?taxnode_id=202200414" TargetMode="External"/><Relationship Id="rId7892" Type="http://schemas.openxmlformats.org/officeDocument/2006/relationships/hyperlink" Target="https://ictv.global/taxonomy/taxondetails?taxnode_id=202211876" TargetMode="External"/><Relationship Id="rId10873" Type="http://schemas.openxmlformats.org/officeDocument/2006/relationships/hyperlink" Target="https://ictv.global/ictv/proposals/2019.012D.zip" TargetMode="External"/><Relationship Id="rId17486" Type="http://schemas.openxmlformats.org/officeDocument/2006/relationships/hyperlink" Target="https://ictv.global/taxonomy/taxondetails?taxnode_id=202200103" TargetMode="External"/><Relationship Id="rId21132" Type="http://schemas.openxmlformats.org/officeDocument/2006/relationships/hyperlink" Target="https://ictv.global/taxonomy/taxondetails?taxnode_id=202202401" TargetMode="External"/><Relationship Id="rId7545" Type="http://schemas.openxmlformats.org/officeDocument/2006/relationships/hyperlink" Target="https://ictv.global/ictv/proposals/2021.010B.R.Binomial_names.zip" TargetMode="External"/><Relationship Id="rId10526" Type="http://schemas.openxmlformats.org/officeDocument/2006/relationships/hyperlink" Target="https://ictv.global/taxonomy/taxondetails?taxnode_id=202203316" TargetMode="External"/><Relationship Id="rId17139" Type="http://schemas.openxmlformats.org/officeDocument/2006/relationships/hyperlink" Target="https://ictv.global/ictv/proposals/2021.013P.R.Fimoviridae_rename.zip" TargetMode="External"/><Relationship Id="rId5096" Type="http://schemas.openxmlformats.org/officeDocument/2006/relationships/hyperlink" Target="https://ictv.global/taxonomy/taxondetails?taxnode_id=202201262" TargetMode="External"/><Relationship Id="rId13749" Type="http://schemas.openxmlformats.org/officeDocument/2006/relationships/hyperlink" Target="https://ictv.global/ictv/proposals/2020.095B.R.Leviviricetes.zip" TargetMode="External"/><Relationship Id="rId20965" Type="http://schemas.openxmlformats.org/officeDocument/2006/relationships/hyperlink" Target="https://ictv.global/ictv/proposals/2020.001G.R.Abolish_type_species.pdf" TargetMode="External"/><Relationship Id="rId1359" Type="http://schemas.openxmlformats.org/officeDocument/2006/relationships/hyperlink" Target="https://ictv.global/ictv/proposals/2021.010B.R.Binomial_names.zip" TargetMode="External"/><Relationship Id="rId3808" Type="http://schemas.openxmlformats.org/officeDocument/2006/relationships/hyperlink" Target="https://ictv.global/taxonomy/taxondetails?taxnode_id=202212673" TargetMode="External"/><Relationship Id="rId16222" Type="http://schemas.openxmlformats.org/officeDocument/2006/relationships/hyperlink" Target="https://ictv.global/taxonomy/taxondetails?taxnode_id=202213351" TargetMode="External"/><Relationship Id="rId19792" Type="http://schemas.openxmlformats.org/officeDocument/2006/relationships/hyperlink" Target="https://ictv.global/taxonomy/taxondetails?taxnode_id=202204640" TargetMode="External"/><Relationship Id="rId20618" Type="http://schemas.openxmlformats.org/officeDocument/2006/relationships/hyperlink" Target="https://ictv.global/taxonomy/taxondetails?taxnode_id=202205934" TargetMode="External"/><Relationship Id="rId9851" Type="http://schemas.openxmlformats.org/officeDocument/2006/relationships/hyperlink" Target="https://ictv.global/ictv/proposals/2021.010F.R.Cressdna_2neword_3newfam_21newgen.zip" TargetMode="External"/><Relationship Id="rId12832" Type="http://schemas.openxmlformats.org/officeDocument/2006/relationships/hyperlink" Target="https://ictv.global/taxonomy/taxondetails?taxnode_id=202206390" TargetMode="External"/><Relationship Id="rId19445" Type="http://schemas.openxmlformats.org/officeDocument/2006/relationships/hyperlink" Target="https://ictv.global/ictv/proposals/2022.015P.Tombusviridae_rename.zip" TargetMode="External"/><Relationship Id="rId65" Type="http://schemas.openxmlformats.org/officeDocument/2006/relationships/hyperlink" Target="https://ictv.global/ictv/proposals/2022.001D.Herpesvirales_1renfam_4rengen_124rensp_6absp.zip" TargetMode="External"/><Relationship Id="rId9504" Type="http://schemas.openxmlformats.org/officeDocument/2006/relationships/hyperlink" Target="https://ictv.global/taxonomy/taxondetails?taxnode_id=202205750" TargetMode="External"/><Relationship Id="rId10383" Type="http://schemas.openxmlformats.org/officeDocument/2006/relationships/hyperlink" Target="https://ictv.global/ictv/proposals/2019.012D.zip" TargetMode="External"/><Relationship Id="rId7055" Type="http://schemas.openxmlformats.org/officeDocument/2006/relationships/hyperlink" Target="https://ictv.global/ictv/proposals/2022.054B.Mudcatvirus_10nsp.zip" TargetMode="External"/><Relationship Id="rId10036" Type="http://schemas.openxmlformats.org/officeDocument/2006/relationships/hyperlink" Target="https://ictv.global/taxonomy/taxondetails?taxnode_id=202215107" TargetMode="External"/><Relationship Id="rId3665" Type="http://schemas.openxmlformats.org/officeDocument/2006/relationships/hyperlink" Target="https://ictv.global/ictv/proposals/2021.082B.R.Tevens_new_families.zip" TargetMode="External"/><Relationship Id="rId13259" Type="http://schemas.openxmlformats.org/officeDocument/2006/relationships/hyperlink" Target="https://ictv.global/ictv/proposals/2022.015P.Tombusviridae_rename.zip" TargetMode="External"/><Relationship Id="rId15708" Type="http://schemas.openxmlformats.org/officeDocument/2006/relationships/hyperlink" Target="https://ictv.global/taxonomy/taxondetails?taxnode_id=202212585" TargetMode="External"/><Relationship Id="rId20475" Type="http://schemas.openxmlformats.org/officeDocument/2006/relationships/hyperlink" Target="https://ictv.global/ictv/proposals/2019.006G.zip" TargetMode="External"/><Relationship Id="rId3318" Type="http://schemas.openxmlformats.org/officeDocument/2006/relationships/hyperlink" Target="https://ictv.global/taxonomy/taxondetails?taxnode_id=202211836" TargetMode="External"/><Relationship Id="rId6888" Type="http://schemas.openxmlformats.org/officeDocument/2006/relationships/hyperlink" Target="https://ictv.global/taxonomy/taxondetails?taxnode_id=202212404" TargetMode="External"/><Relationship Id="rId20128" Type="http://schemas.openxmlformats.org/officeDocument/2006/relationships/hyperlink" Target="https://ictv.global/taxonomy/taxondetails?taxnode_id=202203649" TargetMode="External"/><Relationship Id="rId9361" Type="http://schemas.openxmlformats.org/officeDocument/2006/relationships/hyperlink" Target="https://ictv.global/ictv/proposals/2022.005D.Parvoviridae_2ngen_49nsp_125rensp.zip" TargetMode="External"/><Relationship Id="rId9014" Type="http://schemas.openxmlformats.org/officeDocument/2006/relationships/hyperlink" Target="https://ictv.global/taxonomy/taxondetails?taxnode_id=202204066" TargetMode="External"/><Relationship Id="rId12342" Type="http://schemas.openxmlformats.org/officeDocument/2006/relationships/hyperlink" Target="https://ictv.global/taxonomy/taxondetails?taxnode_id=202205095" TargetMode="External"/><Relationship Id="rId720" Type="http://schemas.openxmlformats.org/officeDocument/2006/relationships/hyperlink" Target="https://ictv.global/taxonomy/taxondetails?taxnode_id=202214447" TargetMode="External"/><Relationship Id="rId2401" Type="http://schemas.openxmlformats.org/officeDocument/2006/relationships/hyperlink" Target="https://ictv.global/ictv/proposals/2021.010B.R.Binomial_names.zip" TargetMode="External"/><Relationship Id="rId5971" Type="http://schemas.openxmlformats.org/officeDocument/2006/relationships/hyperlink" Target="https://ictv.global/ictv/proposals/2021.010B.R.Binomial_names.zip" TargetMode="External"/><Relationship Id="rId15565" Type="http://schemas.openxmlformats.org/officeDocument/2006/relationships/hyperlink" Target="https://ictv.global/ictv/proposals/2021.009F.R.Botourmiaviridae_6newgen_109newsp.zip" TargetMode="External"/><Relationship Id="rId5624" Type="http://schemas.openxmlformats.org/officeDocument/2006/relationships/hyperlink" Target="https://ictv.global/taxonomy/taxondetails?taxnode_id=202207110" TargetMode="External"/><Relationship Id="rId15218" Type="http://schemas.openxmlformats.org/officeDocument/2006/relationships/hyperlink" Target="https://ictv.global/taxonomy/taxondetails?taxnode_id=202211406" TargetMode="External"/><Relationship Id="rId18788" Type="http://schemas.openxmlformats.org/officeDocument/2006/relationships/hyperlink" Target="https://ictv.global/taxonomy/taxondetails?taxnode_id=202201942" TargetMode="External"/><Relationship Id="rId22434" Type="http://schemas.openxmlformats.org/officeDocument/2006/relationships/hyperlink" Target="https://ictv.global/taxonomy/taxondetails?taxnode_id=202205156" TargetMode="External"/><Relationship Id="rId3175" Type="http://schemas.openxmlformats.org/officeDocument/2006/relationships/hyperlink" Target="https://ictv.global/ictv/proposals/2021.010B.R.Binomial_names.zip" TargetMode="External"/><Relationship Id="rId8847" Type="http://schemas.openxmlformats.org/officeDocument/2006/relationships/hyperlink" Target="https://ictv.global/ictv/proposals/2021.007D.R.Polyomaviridae_2ngen_117rensp.zip" TargetMode="External"/><Relationship Id="rId6398" Type="http://schemas.openxmlformats.org/officeDocument/2006/relationships/hyperlink" Target="https://ictv.global/taxonomy/taxondetails?taxnode_id=202206635" TargetMode="External"/><Relationship Id="rId11828" Type="http://schemas.openxmlformats.org/officeDocument/2006/relationships/hyperlink" Target="https://ictv.global/taxonomy/taxondetails?taxnode_id=202204906" TargetMode="External"/><Relationship Id="rId14301" Type="http://schemas.openxmlformats.org/officeDocument/2006/relationships/hyperlink" Target="https://ictv.global/ictv/proposals/2020.095B.R.Leviviricetes.zip" TargetMode="External"/><Relationship Id="rId17871" Type="http://schemas.openxmlformats.org/officeDocument/2006/relationships/hyperlink" Target="https://ictv.global/ictv/proposals/2021.002M.Phenuiviridae_sprenamed.zip" TargetMode="External"/><Relationship Id="rId230" Type="http://schemas.openxmlformats.org/officeDocument/2006/relationships/hyperlink" Target="https://ictv.global/taxonomy/taxondetails?taxnode_id=202201478" TargetMode="External"/><Relationship Id="rId7930" Type="http://schemas.openxmlformats.org/officeDocument/2006/relationships/hyperlink" Target="https://ictv.global/taxonomy/taxondetails?taxnode_id=202211871" TargetMode="External"/><Relationship Id="rId10911" Type="http://schemas.openxmlformats.org/officeDocument/2006/relationships/hyperlink" Target="https://ictv.global/ictv/proposals/2019.012D.zip" TargetMode="External"/><Relationship Id="rId17524" Type="http://schemas.openxmlformats.org/officeDocument/2006/relationships/hyperlink" Target="https://ictv.global/taxonomy/taxondetails?taxnode_id=202214230" TargetMode="External"/><Relationship Id="rId5481" Type="http://schemas.openxmlformats.org/officeDocument/2006/relationships/hyperlink" Target="https://ictv.global/ictv/proposals/2021.010B.R.Binomial_names.zip" TargetMode="External"/><Relationship Id="rId15075" Type="http://schemas.openxmlformats.org/officeDocument/2006/relationships/hyperlink" Target="https://ictv.global/ictv/proposals/2020.095B.R.Leviviricetes.zip" TargetMode="External"/><Relationship Id="rId22291" Type="http://schemas.openxmlformats.org/officeDocument/2006/relationships/hyperlink" Target="https://ictv.global/ictv/proposals/2016.021a-kP.A.v2.Tolecusatellitidae.pdf" TargetMode="External"/><Relationship Id="rId5134" Type="http://schemas.openxmlformats.org/officeDocument/2006/relationships/hyperlink" Target="https://ictv.global/taxonomy/taxondetails?taxnode_id=202200618" TargetMode="External"/><Relationship Id="rId11685" Type="http://schemas.openxmlformats.org/officeDocument/2006/relationships/hyperlink" Target="https://ictv.global/ictv/proposals/2021.002F.R.Chrysoviridae_binomials.zip" TargetMode="External"/><Relationship Id="rId18298" Type="http://schemas.openxmlformats.org/officeDocument/2006/relationships/hyperlink" Target="https://ictv.global/taxonomy/taxondetails?taxnode_id=202212510" TargetMode="External"/><Relationship Id="rId1744" Type="http://schemas.openxmlformats.org/officeDocument/2006/relationships/hyperlink" Target="https://ictv.global/taxonomy/taxondetails?taxnode_id=202213031" TargetMode="External"/><Relationship Id="rId8357" Type="http://schemas.openxmlformats.org/officeDocument/2006/relationships/hyperlink" Target="https://ictv.global/ictv/proposals/2021.090B.R.Vividuovirus_new_species.zip" TargetMode="External"/><Relationship Id="rId11338" Type="http://schemas.openxmlformats.org/officeDocument/2006/relationships/hyperlink" Target="https://ictv.global/taxonomy/taxondetails?taxnode_id=202203582" TargetMode="External"/><Relationship Id="rId4967" Type="http://schemas.openxmlformats.org/officeDocument/2006/relationships/hyperlink" Target="https://ictv.global/ictv/proposals/2021.010B.R.Binomial_names.zip" TargetMode="External"/><Relationship Id="rId17381" Type="http://schemas.openxmlformats.org/officeDocument/2006/relationships/hyperlink" Target="https://ictv.global/ictv/proposals/2021.017M.Nairoviridae_sprenamed.zip" TargetMode="External"/><Relationship Id="rId19830" Type="http://schemas.openxmlformats.org/officeDocument/2006/relationships/hyperlink" Target="https://ictv.global/taxonomy/taxondetails?taxnode_id=202204655" TargetMode="External"/><Relationship Id="rId7440" Type="http://schemas.openxmlformats.org/officeDocument/2006/relationships/hyperlink" Target="https://ictv.global/taxonomy/taxondetails?taxnode_id=202200483" TargetMode="External"/><Relationship Id="rId17034" Type="http://schemas.openxmlformats.org/officeDocument/2006/relationships/hyperlink" Target="https://ictv.global/taxonomy/taxondetails?taxnode_id=202202573" TargetMode="External"/><Relationship Id="rId21777" Type="http://schemas.openxmlformats.org/officeDocument/2006/relationships/hyperlink" Target="https://ictv.global/ictv/proposals/2022.008D.Aelloviridae_146rensp.zip" TargetMode="External"/><Relationship Id="rId10421" Type="http://schemas.openxmlformats.org/officeDocument/2006/relationships/hyperlink" Target="https://ictv.global/ictv/proposals/2019.012D.zip" TargetMode="External"/><Relationship Id="rId13991" Type="http://schemas.openxmlformats.org/officeDocument/2006/relationships/hyperlink" Target="https://ictv.global/ictv/proposals/2020.095B.R.Leviviricetes.zip" TargetMode="External"/><Relationship Id="rId13644" Type="http://schemas.openxmlformats.org/officeDocument/2006/relationships/hyperlink" Target="https://ictv.global/taxonomy/taxondetails?taxnode_id=202210703" TargetMode="External"/><Relationship Id="rId20860" Type="http://schemas.openxmlformats.org/officeDocument/2006/relationships/hyperlink" Target="https://ictv.global/taxonomy/taxondetails?taxnode_id=202206336" TargetMode="External"/><Relationship Id="rId3703" Type="http://schemas.openxmlformats.org/officeDocument/2006/relationships/hyperlink" Target="https://ictv.global/ictv/proposals/2021.082B.R.Tevens_new_families.zip" TargetMode="External"/><Relationship Id="rId11195" Type="http://schemas.openxmlformats.org/officeDocument/2006/relationships/hyperlink" Target="https://ictv.global/ictv/proposals/2020.005F.R.Genomoviridae.zip" TargetMode="External"/><Relationship Id="rId16867" Type="http://schemas.openxmlformats.org/officeDocument/2006/relationships/hyperlink" Target="https://ictv.global/ictv/proposals/2021.036M.R.Rhabdoviridae_sprename.zip" TargetMode="External"/><Relationship Id="rId20513" Type="http://schemas.openxmlformats.org/officeDocument/2006/relationships/hyperlink" Target="https://ictv.global/ictv/proposals/2020.001G.R.Abolish_type_species.pdf" TargetMode="External"/><Relationship Id="rId1254" Type="http://schemas.openxmlformats.org/officeDocument/2006/relationships/hyperlink" Target="https://ictv.global/taxonomy/taxondetails?taxnode_id=202208495" TargetMode="External"/><Relationship Id="rId6926" Type="http://schemas.openxmlformats.org/officeDocument/2006/relationships/hyperlink" Target="https://ictv.global/taxonomy/taxondetails?taxnode_id=202200969" TargetMode="External"/><Relationship Id="rId19340" Type="http://schemas.openxmlformats.org/officeDocument/2006/relationships/hyperlink" Target="https://ictv.global/taxonomy/taxondetails?taxnode_id=202202135" TargetMode="External"/><Relationship Id="rId4477" Type="http://schemas.openxmlformats.org/officeDocument/2006/relationships/hyperlink" Target="https://ictv.global/ictv/proposals/2021.010B.R.Binomial_names.zip" TargetMode="External"/><Relationship Id="rId21287" Type="http://schemas.openxmlformats.org/officeDocument/2006/relationships/hyperlink" Target="https://ictv.global/ictv/proposals/2020.016B.R.Autolykiviridae.zip" TargetMode="External"/><Relationship Id="rId15950" Type="http://schemas.openxmlformats.org/officeDocument/2006/relationships/hyperlink" Target="https://ictv.global/taxonomy/taxondetails?taxnode_id=202201814" TargetMode="External"/><Relationship Id="rId15603" Type="http://schemas.openxmlformats.org/officeDocument/2006/relationships/hyperlink" Target="https://ictv.global/ictv/proposals/2020.001F.R.Botourmiaviridae.zip" TargetMode="External"/><Relationship Id="rId3560" Type="http://schemas.openxmlformats.org/officeDocument/2006/relationships/hyperlink" Target="https://ictv.global/taxonomy/taxondetails?taxnode_id=202211994" TargetMode="External"/><Relationship Id="rId13154" Type="http://schemas.openxmlformats.org/officeDocument/2006/relationships/hyperlink" Target="https://ictv.global/taxonomy/taxondetails?taxnode_id=202203142" TargetMode="External"/><Relationship Id="rId18826" Type="http://schemas.openxmlformats.org/officeDocument/2006/relationships/hyperlink" Target="https://ictv.global/taxonomy/taxondetails?taxnode_id=202206550" TargetMode="External"/><Relationship Id="rId20370" Type="http://schemas.openxmlformats.org/officeDocument/2006/relationships/hyperlink" Target="https://ictv.global/taxonomy/taxondetails?taxnode_id=202202885" TargetMode="External"/><Relationship Id="rId3213" Type="http://schemas.openxmlformats.org/officeDocument/2006/relationships/hyperlink" Target="https://ictv.global/ictv/proposals/2021.010B.R.Binomial_names.zip" TargetMode="External"/><Relationship Id="rId6783" Type="http://schemas.openxmlformats.org/officeDocument/2006/relationships/hyperlink" Target="https://ictv.global/ictv/proposals/2021.010B.R.Binomial_names.zip" TargetMode="External"/><Relationship Id="rId16377" Type="http://schemas.openxmlformats.org/officeDocument/2006/relationships/hyperlink" Target="https://ictv.global/ictv/proposals/2021.003M.R.Alpharhabdovirinae_3ngen_7nsp.zip" TargetMode="External"/><Relationship Id="rId20023" Type="http://schemas.openxmlformats.org/officeDocument/2006/relationships/hyperlink" Target="https://ictv.global/ictv/proposals/2019.006G.zip" TargetMode="External"/><Relationship Id="rId6436" Type="http://schemas.openxmlformats.org/officeDocument/2006/relationships/hyperlink" Target="https://ictv.global/taxonomy/taxondetails?taxnode_id=202207361" TargetMode="External"/><Relationship Id="rId9659" Type="http://schemas.openxmlformats.org/officeDocument/2006/relationships/hyperlink" Target="https://ictv.global/ictv/proposals/2022.009D.Circoviridae_rensp101_nsp48.zip" TargetMode="External"/><Relationship Id="rId12987" Type="http://schemas.openxmlformats.org/officeDocument/2006/relationships/hyperlink" Target="https://ictv.global/ictv/proposals/2022.013P.Tymoviridae_rename.zip" TargetMode="External"/><Relationship Id="rId15460" Type="http://schemas.openxmlformats.org/officeDocument/2006/relationships/hyperlink" Target="https://ictv.global/taxonomy/taxondetails?taxnode_id=202212549" TargetMode="External"/><Relationship Id="rId15113" Type="http://schemas.openxmlformats.org/officeDocument/2006/relationships/hyperlink" Target="https://ictv.global/ictv/proposals/2020.095B.R.Leviviricetes.zip" TargetMode="External"/><Relationship Id="rId3070" Type="http://schemas.openxmlformats.org/officeDocument/2006/relationships/hyperlink" Target="https://ictv.global/taxonomy/taxondetails?taxnode_id=202211730" TargetMode="External"/><Relationship Id="rId18683" Type="http://schemas.openxmlformats.org/officeDocument/2006/relationships/hyperlink" Target="https://ictv.global/ictv/proposals/2020.001G.R.Abolish_type_species.pdf" TargetMode="External"/><Relationship Id="rId6293" Type="http://schemas.openxmlformats.org/officeDocument/2006/relationships/hyperlink" Target="https://ictv.global/ictv/proposals/2021.010B.R.Binomial_names.zip" TargetMode="External"/><Relationship Id="rId8742" Type="http://schemas.openxmlformats.org/officeDocument/2006/relationships/hyperlink" Target="https://ictv.global/taxonomy/taxondetails?taxnode_id=202204452" TargetMode="External"/><Relationship Id="rId11723" Type="http://schemas.openxmlformats.org/officeDocument/2006/relationships/hyperlink" Target="https://ictv.global/ictv/proposals/2019.006G.zip" TargetMode="External"/><Relationship Id="rId18336" Type="http://schemas.openxmlformats.org/officeDocument/2006/relationships/hyperlink" Target="https://ictv.global/taxonomy/taxondetails?taxnode_id=202204147" TargetMode="External"/><Relationship Id="rId14946" Type="http://schemas.openxmlformats.org/officeDocument/2006/relationships/hyperlink" Target="https://ictv.global/taxonomy/taxondetails?taxnode_id=202211184" TargetMode="External"/><Relationship Id="rId12497" Type="http://schemas.openxmlformats.org/officeDocument/2006/relationships/hyperlink" Target="https://ictv.global/ictv/proposals/2020.031P.R.Alphaflexiviridae_ab1gen_2nsg.zip" TargetMode="External"/><Relationship Id="rId21815" Type="http://schemas.openxmlformats.org/officeDocument/2006/relationships/hyperlink" Target="https://ictv.global/ictv/proposals/2022.008D.Aelloviridae_146rensp.zip" TargetMode="External"/><Relationship Id="rId875" Type="http://schemas.openxmlformats.org/officeDocument/2006/relationships/hyperlink" Target="https://ictv.global/ictv/proposals/2022.001B.Aliceevansviridae.zip" TargetMode="External"/><Relationship Id="rId2556" Type="http://schemas.openxmlformats.org/officeDocument/2006/relationships/hyperlink" Target="https://ictv.global/taxonomy/taxondetails?taxnode_id=202214657" TargetMode="External"/><Relationship Id="rId9169" Type="http://schemas.openxmlformats.org/officeDocument/2006/relationships/hyperlink" Target="https://ictv.global/ictv/proposals/2022.005D.Parvoviridae_2ngen_49nsp_125rensp.zip" TargetMode="External"/><Relationship Id="rId528" Type="http://schemas.openxmlformats.org/officeDocument/2006/relationships/hyperlink" Target="https://ictv.global/taxonomy/taxondetails?taxnode_id=202212183" TargetMode="External"/><Relationship Id="rId2209" Type="http://schemas.openxmlformats.org/officeDocument/2006/relationships/hyperlink" Target="https://ictv.global/ictv/proposals/2021.010B.R.Binomial_names.zip" TargetMode="External"/><Relationship Id="rId5779" Type="http://schemas.openxmlformats.org/officeDocument/2006/relationships/hyperlink" Target="https://ictv.global/ictv/proposals/2022.017B.Carnodivirus_ng.zip" TargetMode="External"/><Relationship Id="rId18193" Type="http://schemas.openxmlformats.org/officeDocument/2006/relationships/hyperlink" Target="https://ictv.global/ictv/proposals/2021.001F.R.Fusariviridae_1newfam.zip" TargetMode="External"/><Relationship Id="rId8252" Type="http://schemas.openxmlformats.org/officeDocument/2006/relationships/hyperlink" Target="https://ictv.global/taxonomy/taxondetails?taxnode_id=202212643" TargetMode="External"/><Relationship Id="rId11580" Type="http://schemas.openxmlformats.org/officeDocument/2006/relationships/hyperlink" Target="https://ictv.global/taxonomy/taxondetails?taxnode_id=202209085" TargetMode="External"/><Relationship Id="rId11233" Type="http://schemas.openxmlformats.org/officeDocument/2006/relationships/hyperlink" Target="https://ictv.global/ictv/proposals/2020.005F.R.Genomoviridae.zip" TargetMode="External"/><Relationship Id="rId16905" Type="http://schemas.openxmlformats.org/officeDocument/2006/relationships/hyperlink" Target="https://ictv.global/ictv/proposals/2022.021M.Varicosavirus_9nsp.zip" TargetMode="External"/><Relationship Id="rId4862" Type="http://schemas.openxmlformats.org/officeDocument/2006/relationships/hyperlink" Target="https://ictv.global/taxonomy/taxondetails?taxnode_id=202214481" TargetMode="External"/><Relationship Id="rId14456" Type="http://schemas.openxmlformats.org/officeDocument/2006/relationships/hyperlink" Target="https://ictv.global/taxonomy/taxondetails?taxnode_id=202210882" TargetMode="External"/><Relationship Id="rId21672" Type="http://schemas.openxmlformats.org/officeDocument/2006/relationships/hyperlink" Target="https://ictv.global/taxonomy/taxondetails?taxnode_id=202205728" TargetMode="External"/><Relationship Id="rId4515" Type="http://schemas.openxmlformats.org/officeDocument/2006/relationships/hyperlink" Target="https://ictv.global/ictv/proposals/2022.034B.Gordonclarkvirinae_nsf.zip" TargetMode="External"/><Relationship Id="rId14109" Type="http://schemas.openxmlformats.org/officeDocument/2006/relationships/hyperlink" Target="https://ictv.global/ictv/proposals/2020.095B.R.Leviviricetes.zip" TargetMode="External"/><Relationship Id="rId17679" Type="http://schemas.openxmlformats.org/officeDocument/2006/relationships/hyperlink" Target="https://ictv.global/ictv/proposals/2021.030M.R.Phasmaviridae_1ngen_5nsp.zip" TargetMode="External"/><Relationship Id="rId21325" Type="http://schemas.openxmlformats.org/officeDocument/2006/relationships/hyperlink" Target="https://ictv.global/ictv/proposals/2022.003D.Lefavirales_106rensp.zip" TargetMode="External"/><Relationship Id="rId385" Type="http://schemas.openxmlformats.org/officeDocument/2006/relationships/hyperlink" Target="https://ictv.global/ictv/proposals/2021.022B.R.Crassvirales.zip" TargetMode="External"/><Relationship Id="rId2066" Type="http://schemas.openxmlformats.org/officeDocument/2006/relationships/hyperlink" Target="https://ictv.global/taxonomy/taxondetails?taxnode_id=202210089" TargetMode="External"/><Relationship Id="rId7738" Type="http://schemas.openxmlformats.org/officeDocument/2006/relationships/hyperlink" Target="https://ictv.global/taxonomy/taxondetails?taxnode_id=202207658" TargetMode="External"/><Relationship Id="rId5289" Type="http://schemas.openxmlformats.org/officeDocument/2006/relationships/hyperlink" Target="https://ictv.global/ictv/proposals/2021.091B.R.Weiservirinae.zip" TargetMode="External"/><Relationship Id="rId10719" Type="http://schemas.openxmlformats.org/officeDocument/2006/relationships/hyperlink" Target="https://ictv.global/ictv/proposals/2019.012D.zip" TargetMode="External"/><Relationship Id="rId11090" Type="http://schemas.openxmlformats.org/officeDocument/2006/relationships/hyperlink" Target="https://ictv.global/taxonomy/taxondetails?taxnode_id=202203533" TargetMode="External"/><Relationship Id="rId22099" Type="http://schemas.openxmlformats.org/officeDocument/2006/relationships/hyperlink" Target="https://ictv.global/ictv/proposals/2021.006D.R.Polydnaviriformidae_1renfam_3rensp.zip" TargetMode="External"/><Relationship Id="rId16762" Type="http://schemas.openxmlformats.org/officeDocument/2006/relationships/hyperlink" Target="https://ictv.global/taxonomy/taxondetails?taxnode_id=202207682" TargetMode="External"/><Relationship Id="rId1899" Type="http://schemas.openxmlformats.org/officeDocument/2006/relationships/hyperlink" Target="https://ictv.global/ictv/proposals/2021.010B.R.Binomial_names.zip" TargetMode="External"/><Relationship Id="rId4372" Type="http://schemas.openxmlformats.org/officeDocument/2006/relationships/hyperlink" Target="https://ictv.global/taxonomy/taxondetails?taxnode_id=202209928" TargetMode="External"/><Relationship Id="rId6821" Type="http://schemas.openxmlformats.org/officeDocument/2006/relationships/hyperlink" Target="https://ictv.global/ictv/proposals/2021.010B.R.Binomial_names.zip" TargetMode="External"/><Relationship Id="rId16415" Type="http://schemas.openxmlformats.org/officeDocument/2006/relationships/hyperlink" Target="https://ictv.global/ictv/proposals/2021.036M.R.Rhabdoviridae_sprename.zip" TargetMode="External"/><Relationship Id="rId19985" Type="http://schemas.openxmlformats.org/officeDocument/2006/relationships/hyperlink" Target="https://ictv.global/ictv/proposals/2019.006G.zip" TargetMode="External"/><Relationship Id="rId21182" Type="http://schemas.openxmlformats.org/officeDocument/2006/relationships/hyperlink" Target="https://ictv.global/taxonomy/taxondetails?taxnode_id=202202417" TargetMode="External"/><Relationship Id="rId4025" Type="http://schemas.openxmlformats.org/officeDocument/2006/relationships/hyperlink" Target="https://ictv.global/ictv/proposals/2021.005B.R.Arquatrovirinae.zip" TargetMode="External"/><Relationship Id="rId19638" Type="http://schemas.openxmlformats.org/officeDocument/2006/relationships/hyperlink" Target="https://ictv.global/taxonomy/taxondetails?taxnode_id=202204576" TargetMode="External"/><Relationship Id="rId7595" Type="http://schemas.openxmlformats.org/officeDocument/2006/relationships/hyperlink" Target="https://ictv.global/ictv/proposals/2021.010B.R.Binomial_names.zip" TargetMode="External"/><Relationship Id="rId10576" Type="http://schemas.openxmlformats.org/officeDocument/2006/relationships/hyperlink" Target="https://ictv.global/taxonomy/taxondetails?taxnode_id=202203335" TargetMode="External"/><Relationship Id="rId17189" Type="http://schemas.openxmlformats.org/officeDocument/2006/relationships/hyperlink" Target="https://ictv.global/ictv/proposals/2021.013M.Hantaviridae_sprename.zip" TargetMode="External"/><Relationship Id="rId7248" Type="http://schemas.openxmlformats.org/officeDocument/2006/relationships/hyperlink" Target="https://ictv.global/taxonomy/taxondetails?taxnode_id=202201118" TargetMode="External"/><Relationship Id="rId10229" Type="http://schemas.openxmlformats.org/officeDocument/2006/relationships/hyperlink" Target="https://ictv.global/ictv/proposals/2019.012D.zip" TargetMode="External"/><Relationship Id="rId13799" Type="http://schemas.openxmlformats.org/officeDocument/2006/relationships/hyperlink" Target="https://ictv.global/ictv/proposals/2020.095B.R.Leviviricetes.zip" TargetMode="External"/><Relationship Id="rId3858" Type="http://schemas.openxmlformats.org/officeDocument/2006/relationships/hyperlink" Target="https://ictv.global/taxonomy/taxondetails?taxnode_id=202201371" TargetMode="External"/><Relationship Id="rId16272" Type="http://schemas.openxmlformats.org/officeDocument/2006/relationships/hyperlink" Target="https://ictv.global/taxonomy/taxondetails?taxnode_id=202201631" TargetMode="External"/><Relationship Id="rId18721" Type="http://schemas.openxmlformats.org/officeDocument/2006/relationships/hyperlink" Target="https://ictv.global/ictv/proposals/2020.001G.R.Abolish_type_species.pdf" TargetMode="External"/><Relationship Id="rId20668" Type="http://schemas.openxmlformats.org/officeDocument/2006/relationships/hyperlink" Target="https://ictv.global/taxonomy/taxondetails?taxnode_id=202205047" TargetMode="External"/><Relationship Id="rId6331" Type="http://schemas.openxmlformats.org/officeDocument/2006/relationships/hyperlink" Target="https://ictv.global/ictv/proposals/2021.010B.R.Binomial_names.zip" TargetMode="External"/><Relationship Id="rId12882" Type="http://schemas.openxmlformats.org/officeDocument/2006/relationships/hyperlink" Target="https://ictv.global/taxonomy/taxondetails?taxnode_id=202202330" TargetMode="External"/><Relationship Id="rId19495" Type="http://schemas.openxmlformats.org/officeDocument/2006/relationships/hyperlink" Target="https://ictv.global/ictv/proposals/2019.006G.zip" TargetMode="External"/><Relationship Id="rId2941" Type="http://schemas.openxmlformats.org/officeDocument/2006/relationships/hyperlink" Target="https://ictv.global/ictv/proposals/2022.065B.Pootjesviridae_nf.zip" TargetMode="External"/><Relationship Id="rId9207" Type="http://schemas.openxmlformats.org/officeDocument/2006/relationships/hyperlink" Target="https://ictv.global/ictv/proposals/2022.005D.Parvoviridae_2ngen_49nsp_125rensp.zip" TargetMode="External"/><Relationship Id="rId9554" Type="http://schemas.openxmlformats.org/officeDocument/2006/relationships/hyperlink" Target="https://ictv.global/taxonomy/taxondetails?taxnode_id=202202916" TargetMode="External"/><Relationship Id="rId12535" Type="http://schemas.openxmlformats.org/officeDocument/2006/relationships/hyperlink" Target="https://ictv.global/ictv/proposals/2019.006G.zip" TargetMode="External"/><Relationship Id="rId19148" Type="http://schemas.openxmlformats.org/officeDocument/2006/relationships/hyperlink" Target="https://ictv.global/taxonomy/taxondetails?taxnode_id=202202047" TargetMode="External"/><Relationship Id="rId913" Type="http://schemas.openxmlformats.org/officeDocument/2006/relationships/hyperlink" Target="https://ictv.global/ictv/proposals/2022.001B.Aliceevansviridae.zip" TargetMode="External"/><Relationship Id="rId10086" Type="http://schemas.openxmlformats.org/officeDocument/2006/relationships/hyperlink" Target="https://ictv.global/taxonomy/taxondetails?taxnode_id=202213300" TargetMode="External"/><Relationship Id="rId15758" Type="http://schemas.openxmlformats.org/officeDocument/2006/relationships/hyperlink" Target="https://ictv.global/taxonomy/taxondetails?taxnode_id=202209749" TargetMode="External"/><Relationship Id="rId5817" Type="http://schemas.openxmlformats.org/officeDocument/2006/relationships/hyperlink" Target="https://ictv.global/ictv/proposals/2021.010B.R.Binomial_names.zip" TargetMode="External"/><Relationship Id="rId18231" Type="http://schemas.openxmlformats.org/officeDocument/2006/relationships/hyperlink" Target="https://ictv.global/ictv/proposals/2021.001F.R.Fusariviridae_1newfam.zip" TargetMode="External"/><Relationship Id="rId3368" Type="http://schemas.openxmlformats.org/officeDocument/2006/relationships/hyperlink" Target="https://ictv.global/taxonomy/taxondetails?taxnode_id=202210041" TargetMode="External"/><Relationship Id="rId20178" Type="http://schemas.openxmlformats.org/officeDocument/2006/relationships/hyperlink" Target="https://ictv.global/taxonomy/taxondetails?taxnode_id=202203853" TargetMode="External"/><Relationship Id="rId12392" Type="http://schemas.openxmlformats.org/officeDocument/2006/relationships/hyperlink" Target="https://ictv.global/taxonomy/taxondetails?taxnode_id=202205404" TargetMode="External"/><Relationship Id="rId14841" Type="http://schemas.openxmlformats.org/officeDocument/2006/relationships/hyperlink" Target="https://ictv.global/ictv/proposals/2020.095B.R.Leviviricetes.zip" TargetMode="External"/><Relationship Id="rId770" Type="http://schemas.openxmlformats.org/officeDocument/2006/relationships/hyperlink" Target="https://ictv.global/taxonomy/taxondetails?taxnode_id=202214354" TargetMode="External"/><Relationship Id="rId2451" Type="http://schemas.openxmlformats.org/officeDocument/2006/relationships/hyperlink" Target="https://ictv.global/ictv/proposals/2021.010B.R.Binomial_names.zip" TargetMode="External"/><Relationship Id="rId4900" Type="http://schemas.openxmlformats.org/officeDocument/2006/relationships/hyperlink" Target="https://ictv.global/taxonomy/taxondetails?taxnode_id=202205516" TargetMode="External"/><Relationship Id="rId9064" Type="http://schemas.openxmlformats.org/officeDocument/2006/relationships/hyperlink" Target="https://ictv.global/taxonomy/taxondetails?taxnode_id=202204093" TargetMode="External"/><Relationship Id="rId12045" Type="http://schemas.openxmlformats.org/officeDocument/2006/relationships/hyperlink" Target="https://ictv.global/ictv/proposals/2021.005P.R.Bromovirus_1ns.zip" TargetMode="External"/><Relationship Id="rId21710" Type="http://schemas.openxmlformats.org/officeDocument/2006/relationships/hyperlink" Target="https://ictv.global/taxonomy/taxondetails?taxnode_id=202209183" TargetMode="External"/><Relationship Id="rId423" Type="http://schemas.openxmlformats.org/officeDocument/2006/relationships/hyperlink" Target="https://ictv.global/ictv/proposals/2021.022B.R.Crassvirales.zip" TargetMode="External"/><Relationship Id="rId2104" Type="http://schemas.openxmlformats.org/officeDocument/2006/relationships/hyperlink" Target="https://ictv.global/taxonomy/taxondetails?taxnode_id=202212096" TargetMode="External"/><Relationship Id="rId17717" Type="http://schemas.openxmlformats.org/officeDocument/2006/relationships/hyperlink" Target="https://ictv.global/ictv/proposals/2021.031M.Phasmaviridae_sprename.zip" TargetMode="External"/><Relationship Id="rId5674" Type="http://schemas.openxmlformats.org/officeDocument/2006/relationships/hyperlink" Target="https://ictv.global/taxonomy/taxondetails?taxnode_id=202213208" TargetMode="External"/><Relationship Id="rId15268" Type="http://schemas.openxmlformats.org/officeDocument/2006/relationships/hyperlink" Target="https://ictv.global/taxonomy/taxondetails?taxnode_id=202211434" TargetMode="External"/><Relationship Id="rId22484" Type="http://schemas.openxmlformats.org/officeDocument/2006/relationships/hyperlink" Target="https://ictv.global/taxonomy/taxondetails?taxnode_id=202209241" TargetMode="External"/><Relationship Id="rId5327" Type="http://schemas.openxmlformats.org/officeDocument/2006/relationships/hyperlink" Target="https://ictv.global/ictv/proposals/2021.091B.R.Weiservirinae.zip" TargetMode="External"/><Relationship Id="rId8897" Type="http://schemas.openxmlformats.org/officeDocument/2006/relationships/hyperlink" Target="https://ictv.global/ictv/proposals/2020.001G.R.Abolish_type_species.pdf" TargetMode="External"/><Relationship Id="rId11878" Type="http://schemas.openxmlformats.org/officeDocument/2006/relationships/hyperlink" Target="https://ictv.global/taxonomy/taxondetails?taxnode_id=202204933" TargetMode="External"/><Relationship Id="rId22137" Type="http://schemas.openxmlformats.org/officeDocument/2006/relationships/hyperlink" Target="https://ictv.global/ictv/proposals/2021.006D.R.Polydnaviriformidae_1renfam_3rensp.zip" TargetMode="External"/><Relationship Id="rId1937" Type="http://schemas.openxmlformats.org/officeDocument/2006/relationships/hyperlink" Target="https://ictv.global/ictv/proposals/2021.010B.R.Binomial_names.zip" TargetMode="External"/><Relationship Id="rId14351" Type="http://schemas.openxmlformats.org/officeDocument/2006/relationships/hyperlink" Target="https://ictv.global/ictv/proposals/2020.095B.R.Leviviricetes.zip" TargetMode="External"/><Relationship Id="rId16800" Type="http://schemas.openxmlformats.org/officeDocument/2006/relationships/hyperlink" Target="https://ictv.global/taxonomy/taxondetails?taxnode_id=202207675" TargetMode="External"/><Relationship Id="rId4410" Type="http://schemas.openxmlformats.org/officeDocument/2006/relationships/hyperlink" Target="https://ictv.global/taxonomy/taxondetails?taxnode_id=202207715" TargetMode="External"/><Relationship Id="rId14004" Type="http://schemas.openxmlformats.org/officeDocument/2006/relationships/hyperlink" Target="https://ictv.global/taxonomy/taxondetails?taxnode_id=202210350" TargetMode="External"/><Relationship Id="rId21220" Type="http://schemas.openxmlformats.org/officeDocument/2006/relationships/hyperlink" Target="https://ictv.global/taxonomy/taxondetails?taxnode_id=202202433" TargetMode="External"/><Relationship Id="rId280" Type="http://schemas.openxmlformats.org/officeDocument/2006/relationships/hyperlink" Target="https://ictv.global/taxonomy/taxondetails?taxnode_id=202201498" TargetMode="External"/><Relationship Id="rId7980" Type="http://schemas.openxmlformats.org/officeDocument/2006/relationships/hyperlink" Target="https://ictv.global/taxonomy/taxondetails?taxnode_id=202201301" TargetMode="External"/><Relationship Id="rId10961" Type="http://schemas.openxmlformats.org/officeDocument/2006/relationships/hyperlink" Target="https://ictv.global/ictv/proposals/2019.012D.zip" TargetMode="External"/><Relationship Id="rId17574" Type="http://schemas.openxmlformats.org/officeDocument/2006/relationships/hyperlink" Target="https://ictv.global/taxonomy/taxondetails?taxnode_id=202214226" TargetMode="External"/><Relationship Id="rId5184" Type="http://schemas.openxmlformats.org/officeDocument/2006/relationships/hyperlink" Target="https://ictv.global/taxonomy/taxondetails?taxnode_id=202207987" TargetMode="External"/><Relationship Id="rId7633" Type="http://schemas.openxmlformats.org/officeDocument/2006/relationships/hyperlink" Target="https://ictv.global/ictv/proposals/2021.064B.R.Pharaohvirus_Refugevirus.zip" TargetMode="External"/><Relationship Id="rId10614" Type="http://schemas.openxmlformats.org/officeDocument/2006/relationships/hyperlink" Target="https://ictv.global/taxonomy/taxondetails?taxnode_id=202203352" TargetMode="External"/><Relationship Id="rId17227" Type="http://schemas.openxmlformats.org/officeDocument/2006/relationships/hyperlink" Target="https://ictv.global/ictv/proposals/2021.013M.Hantaviridae_sprename.zip" TargetMode="External"/><Relationship Id="rId13837" Type="http://schemas.openxmlformats.org/officeDocument/2006/relationships/hyperlink" Target="https://ictv.global/ictv/proposals/2020.095B.R.Leviviricetes.zip" TargetMode="External"/><Relationship Id="rId1794" Type="http://schemas.openxmlformats.org/officeDocument/2006/relationships/hyperlink" Target="https://ictv.global/taxonomy/taxondetails?taxnode_id=202209857" TargetMode="External"/><Relationship Id="rId11388" Type="http://schemas.openxmlformats.org/officeDocument/2006/relationships/hyperlink" Target="https://ictv.global/taxonomy/taxondetails?taxnode_id=202209029" TargetMode="External"/><Relationship Id="rId16310" Type="http://schemas.openxmlformats.org/officeDocument/2006/relationships/hyperlink" Target="https://ictv.global/taxonomy/taxondetails?taxnode_id=202206475" TargetMode="External"/><Relationship Id="rId19880" Type="http://schemas.openxmlformats.org/officeDocument/2006/relationships/hyperlink" Target="https://ictv.global/taxonomy/taxondetails?taxnode_id=202215111" TargetMode="External"/><Relationship Id="rId20706" Type="http://schemas.openxmlformats.org/officeDocument/2006/relationships/hyperlink" Target="https://ictv.global/taxonomy/taxondetails?taxnode_id=202209297" TargetMode="External"/><Relationship Id="rId1447" Type="http://schemas.openxmlformats.org/officeDocument/2006/relationships/hyperlink" Target="https://ictv.global/ictv/proposals/2021.010B.R.Binomial_names.zip" TargetMode="External"/><Relationship Id="rId19533" Type="http://schemas.openxmlformats.org/officeDocument/2006/relationships/hyperlink" Target="https://ictv.global/ictv/proposals/2020.026P.R.Abolish_Luteoviridae.zip" TargetMode="External"/><Relationship Id="rId7490" Type="http://schemas.openxmlformats.org/officeDocument/2006/relationships/hyperlink" Target="https://ictv.global/taxonomy/taxondetails?taxnode_id=202200696" TargetMode="External"/><Relationship Id="rId12920" Type="http://schemas.openxmlformats.org/officeDocument/2006/relationships/hyperlink" Target="https://ictv.global/taxonomy/taxondetails?taxnode_id=202212527" TargetMode="External"/><Relationship Id="rId17084" Type="http://schemas.openxmlformats.org/officeDocument/2006/relationships/hyperlink" Target="https://ictv.global/taxonomy/taxondetails?taxnode_id=202202596" TargetMode="External"/><Relationship Id="rId7143" Type="http://schemas.openxmlformats.org/officeDocument/2006/relationships/hyperlink" Target="https://ictv.global/ictv/proposals/2021.010B.R.Binomial_names.zip" TargetMode="External"/><Relationship Id="rId10124" Type="http://schemas.openxmlformats.org/officeDocument/2006/relationships/hyperlink" Target="https://ictv.global/taxonomy/taxondetails?taxnode_id=202203185" TargetMode="External"/><Relationship Id="rId10471" Type="http://schemas.openxmlformats.org/officeDocument/2006/relationships/hyperlink" Target="https://ictv.global/ictv/proposals/2019.012D.zip" TargetMode="External"/><Relationship Id="rId13694" Type="http://schemas.openxmlformats.org/officeDocument/2006/relationships/hyperlink" Target="https://ictv.global/taxonomy/taxondetails?taxnode_id=202210744" TargetMode="External"/><Relationship Id="rId3753" Type="http://schemas.openxmlformats.org/officeDocument/2006/relationships/hyperlink" Target="https://ictv.global/ictv/proposals/2021.082B.R.Tevens_new_families.zip" TargetMode="External"/><Relationship Id="rId13347" Type="http://schemas.openxmlformats.org/officeDocument/2006/relationships/hyperlink" Target="https://ictv.global/ictv/proposals/2022.015P.Tombusviridae_rename.zip" TargetMode="External"/><Relationship Id="rId20563" Type="http://schemas.openxmlformats.org/officeDocument/2006/relationships/hyperlink" Target="https://ictv.global/ictv/proposals/2019.006G.zip" TargetMode="External"/><Relationship Id="rId3406" Type="http://schemas.openxmlformats.org/officeDocument/2006/relationships/hyperlink" Target="https://ictv.global/taxonomy/taxondetails?taxnode_id=202207035" TargetMode="External"/><Relationship Id="rId6976" Type="http://schemas.openxmlformats.org/officeDocument/2006/relationships/hyperlink" Target="https://ictv.global/taxonomy/taxondetails?taxnode_id=202211536" TargetMode="External"/><Relationship Id="rId19390" Type="http://schemas.openxmlformats.org/officeDocument/2006/relationships/hyperlink" Target="https://ictv.global/taxonomy/taxondetails?taxnode_id=202202151" TargetMode="External"/><Relationship Id="rId20216" Type="http://schemas.openxmlformats.org/officeDocument/2006/relationships/hyperlink" Target="https://ictv.global/taxonomy/taxondetails?taxnode_id=202205763" TargetMode="External"/><Relationship Id="rId6629" Type="http://schemas.openxmlformats.org/officeDocument/2006/relationships/hyperlink" Target="https://ictv.global/ictv/proposals/2021.010B.R.Binomial_names.zip" TargetMode="External"/><Relationship Id="rId12430" Type="http://schemas.openxmlformats.org/officeDocument/2006/relationships/hyperlink" Target="https://ictv.global/taxonomy/taxondetails?taxnode_id=202205427" TargetMode="External"/><Relationship Id="rId19043" Type="http://schemas.openxmlformats.org/officeDocument/2006/relationships/hyperlink" Target="https://ictv.global/ictv/proposals/2021.006S.R.Picornaviridae_5nsfam.zip" TargetMode="External"/><Relationship Id="rId9102" Type="http://schemas.openxmlformats.org/officeDocument/2006/relationships/hyperlink" Target="https://ictv.global/taxonomy/taxondetails?taxnode_id=202204119" TargetMode="External"/><Relationship Id="rId15653" Type="http://schemas.openxmlformats.org/officeDocument/2006/relationships/hyperlink" Target="https://ictv.global/ictv/proposals/2020.001F.R.Botourmiaviridae.zip" TargetMode="External"/><Relationship Id="rId3263" Type="http://schemas.openxmlformats.org/officeDocument/2006/relationships/hyperlink" Target="https://ictv.global/ictv/proposals/2022.073B.Schitoviridae_1nsf_9ng_30nsp.zip" TargetMode="External"/><Relationship Id="rId5712" Type="http://schemas.openxmlformats.org/officeDocument/2006/relationships/hyperlink" Target="https://ictv.global/taxonomy/taxondetails?taxnode_id=202206724" TargetMode="External"/><Relationship Id="rId15306" Type="http://schemas.openxmlformats.org/officeDocument/2006/relationships/hyperlink" Target="https://ictv.global/taxonomy/taxondetails?taxnode_id=202211467" TargetMode="External"/><Relationship Id="rId18876" Type="http://schemas.openxmlformats.org/officeDocument/2006/relationships/hyperlink" Target="https://ictv.global/taxonomy/taxondetails?taxnode_id=202201997" TargetMode="External"/><Relationship Id="rId20073" Type="http://schemas.openxmlformats.org/officeDocument/2006/relationships/hyperlink" Target="https://ictv.global/ictv/proposals/2019.006G.zip" TargetMode="External"/><Relationship Id="rId22522" Type="http://schemas.openxmlformats.org/officeDocument/2006/relationships/hyperlink" Target="https://ictv.global/taxonomy/taxondetails?taxnode_id=202209156" TargetMode="External"/><Relationship Id="rId8935" Type="http://schemas.openxmlformats.org/officeDocument/2006/relationships/hyperlink" Target="https://ictv.global/ictv/proposals/2020.001G.R.Abolish_type_species.pdf" TargetMode="External"/><Relationship Id="rId11916" Type="http://schemas.openxmlformats.org/officeDocument/2006/relationships/hyperlink" Target="https://ictv.global/taxonomy/taxondetails?taxnode_id=202204954" TargetMode="External"/><Relationship Id="rId18529" Type="http://schemas.openxmlformats.org/officeDocument/2006/relationships/hyperlink" Target="https://ictv.global/ictv/proposals/2019.006G.zip" TargetMode="External"/><Relationship Id="rId6139" Type="http://schemas.openxmlformats.org/officeDocument/2006/relationships/hyperlink" Target="https://ictv.global/ictv/proposals/2021.028B.R.Flavobacterium_phages_new_genera.zip" TargetMode="External"/><Relationship Id="rId6486" Type="http://schemas.openxmlformats.org/officeDocument/2006/relationships/hyperlink" Target="https://ictv.global/taxonomy/taxondetails?taxnode_id=202214865" TargetMode="External"/><Relationship Id="rId17612" Type="http://schemas.openxmlformats.org/officeDocument/2006/relationships/hyperlink" Target="https://ictv.global/taxonomy/taxondetails?taxnode_id=202206353" TargetMode="External"/><Relationship Id="rId2749" Type="http://schemas.openxmlformats.org/officeDocument/2006/relationships/hyperlink" Target="https://ictv.global/ictv/proposals/2021.010B.R.Binomial_names.zip" TargetMode="External"/><Relationship Id="rId15163" Type="http://schemas.openxmlformats.org/officeDocument/2006/relationships/hyperlink" Target="https://ictv.global/ictv/proposals/2020.095B.R.Leviviricetes.zip" TargetMode="External"/><Relationship Id="rId5222" Type="http://schemas.openxmlformats.org/officeDocument/2006/relationships/hyperlink" Target="https://ictv.global/taxonomy/taxondetails?taxnode_id=202207827" TargetMode="External"/><Relationship Id="rId8792" Type="http://schemas.openxmlformats.org/officeDocument/2006/relationships/hyperlink" Target="https://ictv.global/taxonomy/taxondetails?taxnode_id=202204476" TargetMode="External"/><Relationship Id="rId18386" Type="http://schemas.openxmlformats.org/officeDocument/2006/relationships/hyperlink" Target="https://ictv.global/taxonomy/taxondetails?taxnode_id=202204174" TargetMode="External"/><Relationship Id="rId22032" Type="http://schemas.openxmlformats.org/officeDocument/2006/relationships/hyperlink" Target="https://ictv.global/taxonomy/taxondetails?taxnode_id=202202652" TargetMode="External"/><Relationship Id="rId8445" Type="http://schemas.openxmlformats.org/officeDocument/2006/relationships/hyperlink" Target="https://ictv.global/ictv/proposals/2021.010B.R.Binomial_names.zip" TargetMode="External"/><Relationship Id="rId11773" Type="http://schemas.openxmlformats.org/officeDocument/2006/relationships/hyperlink" Target="https://ictv.global/ictv/proposals/2020.028M.R.Reovirales_2nfam.zip" TargetMode="External"/><Relationship Id="rId18039" Type="http://schemas.openxmlformats.org/officeDocument/2006/relationships/hyperlink" Target="https://ictv.global/ictv/proposals/2022.011P.Tospoviridae_rename.zip" TargetMode="External"/><Relationship Id="rId1832" Type="http://schemas.openxmlformats.org/officeDocument/2006/relationships/hyperlink" Target="https://ictv.global/taxonomy/taxondetails?taxnode_id=202213509" TargetMode="External"/><Relationship Id="rId11426" Type="http://schemas.openxmlformats.org/officeDocument/2006/relationships/hyperlink" Target="https://ictv.global/taxonomy/taxondetails?taxnode_id=202209054" TargetMode="External"/><Relationship Id="rId14996" Type="http://schemas.openxmlformats.org/officeDocument/2006/relationships/hyperlink" Target="https://ictv.global/taxonomy/taxondetails?taxnode_id=202211244" TargetMode="External"/><Relationship Id="rId14649" Type="http://schemas.openxmlformats.org/officeDocument/2006/relationships/hyperlink" Target="https://ictv.global/ictv/proposals/2020.095B.R.Leviviricetes.zip" TargetMode="External"/><Relationship Id="rId21865" Type="http://schemas.openxmlformats.org/officeDocument/2006/relationships/hyperlink" Target="https://ictv.global/ictv/proposals/2022.008D.Aelloviridae_146rensp.zip" TargetMode="External"/><Relationship Id="rId4708" Type="http://schemas.openxmlformats.org/officeDocument/2006/relationships/hyperlink" Target="https://ictv.global/taxonomy/taxondetails?taxnode_id=202212337" TargetMode="External"/><Relationship Id="rId17122" Type="http://schemas.openxmlformats.org/officeDocument/2006/relationships/hyperlink" Target="https://ictv.global/taxonomy/taxondetails?taxnode_id=202212958" TargetMode="External"/><Relationship Id="rId21518" Type="http://schemas.openxmlformats.org/officeDocument/2006/relationships/hyperlink" Target="https://ictv.global/taxonomy/taxondetails?taxnode_id=202203940" TargetMode="External"/><Relationship Id="rId578" Type="http://schemas.openxmlformats.org/officeDocument/2006/relationships/hyperlink" Target="https://ictv.global/taxonomy/taxondetails?taxnode_id=202208849" TargetMode="External"/><Relationship Id="rId2259" Type="http://schemas.openxmlformats.org/officeDocument/2006/relationships/hyperlink" Target="https://ictv.global/ictv/proposals/2021.029B.R.Flavophages_9_families.zip" TargetMode="External"/><Relationship Id="rId11283" Type="http://schemas.openxmlformats.org/officeDocument/2006/relationships/hyperlink" Target="https://ictv.global/ictv/proposals/2020.005F.R.Genomoviridae.zip" TargetMode="External"/><Relationship Id="rId13732" Type="http://schemas.openxmlformats.org/officeDocument/2006/relationships/hyperlink" Target="https://ictv.global/taxonomy/taxondetails?taxnode_id=202210772" TargetMode="External"/><Relationship Id="rId1342" Type="http://schemas.openxmlformats.org/officeDocument/2006/relationships/hyperlink" Target="https://ictv.global/taxonomy/taxondetails?taxnode_id=202208373" TargetMode="External"/><Relationship Id="rId16955" Type="http://schemas.openxmlformats.org/officeDocument/2006/relationships/hyperlink" Target="https://ictv.global/ictv/proposals/2021.036M.R.Rhabdoviridae_sprename.zip" TargetMode="External"/><Relationship Id="rId20601" Type="http://schemas.openxmlformats.org/officeDocument/2006/relationships/hyperlink" Target="https://ictv.global/ictv/proposals/2019.006G.zip" TargetMode="External"/><Relationship Id="rId16608" Type="http://schemas.openxmlformats.org/officeDocument/2006/relationships/hyperlink" Target="https://ictv.global/taxonomy/taxondetails?taxnode_id=202208826" TargetMode="External"/><Relationship Id="rId4565" Type="http://schemas.openxmlformats.org/officeDocument/2006/relationships/hyperlink" Target="https://ictv.global/ictv/proposals/2021.035B.R.Gracegardnervirinae.zip" TargetMode="External"/><Relationship Id="rId14159" Type="http://schemas.openxmlformats.org/officeDocument/2006/relationships/hyperlink" Target="https://ictv.global/ictv/proposals/2020.095B.R.Leviviricetes.zip" TargetMode="External"/><Relationship Id="rId21375" Type="http://schemas.openxmlformats.org/officeDocument/2006/relationships/hyperlink" Target="https://ictv.global/ictv/proposals/2022.003D.Lefavirales_106rensp.zip" TargetMode="External"/><Relationship Id="rId4218" Type="http://schemas.openxmlformats.org/officeDocument/2006/relationships/hyperlink" Target="https://ictv.global/taxonomy/taxondetails?taxnode_id=202200755" TargetMode="External"/><Relationship Id="rId7788" Type="http://schemas.openxmlformats.org/officeDocument/2006/relationships/hyperlink" Target="https://ictv.global/taxonomy/taxondetails?taxnode_id=202214868" TargetMode="External"/><Relationship Id="rId10769" Type="http://schemas.openxmlformats.org/officeDocument/2006/relationships/hyperlink" Target="https://ictv.global/ictv/proposals/2019.012D.zip" TargetMode="External"/><Relationship Id="rId21028" Type="http://schemas.openxmlformats.org/officeDocument/2006/relationships/hyperlink" Target="https://ictv.global/taxonomy/taxondetails?taxnode_id=202204812" TargetMode="External"/><Relationship Id="rId13242" Type="http://schemas.openxmlformats.org/officeDocument/2006/relationships/hyperlink" Target="https://ictv.global/taxonomy/taxondetails?taxnode_id=202205275" TargetMode="External"/><Relationship Id="rId3301" Type="http://schemas.openxmlformats.org/officeDocument/2006/relationships/hyperlink" Target="https://ictv.global/ictv/proposals/2021.010B.R.Binomial_names.zip" TargetMode="External"/><Relationship Id="rId6871" Type="http://schemas.openxmlformats.org/officeDocument/2006/relationships/hyperlink" Target="https://ictv.global/ictv/proposals/2021.010B.R.Binomial_names.zip" TargetMode="External"/><Relationship Id="rId16465" Type="http://schemas.openxmlformats.org/officeDocument/2006/relationships/hyperlink" Target="https://ictv.global/ictv/proposals/2021.036M.R.Rhabdoviridae_sprename.zip" TargetMode="External"/><Relationship Id="rId18914" Type="http://schemas.openxmlformats.org/officeDocument/2006/relationships/hyperlink" Target="https://ictv.global/taxonomy/taxondetails?taxnode_id=202208674" TargetMode="External"/><Relationship Id="rId20111" Type="http://schemas.openxmlformats.org/officeDocument/2006/relationships/hyperlink" Target="https://ictv.global/ictv/proposals/2022.004M.Birnaviridae_sprenamed.zip" TargetMode="External"/><Relationship Id="rId6524" Type="http://schemas.openxmlformats.org/officeDocument/2006/relationships/hyperlink" Target="https://ictv.global/taxonomy/taxondetails?taxnode_id=202206317" TargetMode="External"/><Relationship Id="rId16118" Type="http://schemas.openxmlformats.org/officeDocument/2006/relationships/hyperlink" Target="https://ictv.global/taxonomy/taxondetails?taxnode_id=202212225" TargetMode="External"/><Relationship Id="rId4075" Type="http://schemas.openxmlformats.org/officeDocument/2006/relationships/hyperlink" Target="https://ictv.global/ictv/proposals/2021.010B.R.Binomial_names.zip" TargetMode="External"/><Relationship Id="rId19688" Type="http://schemas.openxmlformats.org/officeDocument/2006/relationships/hyperlink" Target="https://ictv.global/taxonomy/taxondetails?taxnode_id=202204599" TargetMode="External"/><Relationship Id="rId7298" Type="http://schemas.openxmlformats.org/officeDocument/2006/relationships/hyperlink" Target="https://ictv.global/taxonomy/taxondetails?taxnode_id=202201143" TargetMode="External"/><Relationship Id="rId9747" Type="http://schemas.openxmlformats.org/officeDocument/2006/relationships/hyperlink" Target="https://ictv.global/ictv/proposals/2022.009D.Circoviridae_rensp101_nsp48.zip" TargetMode="External"/><Relationship Id="rId12728" Type="http://schemas.openxmlformats.org/officeDocument/2006/relationships/hyperlink" Target="https://ictv.global/taxonomy/taxondetails?taxnode_id=202202267" TargetMode="External"/><Relationship Id="rId10279" Type="http://schemas.openxmlformats.org/officeDocument/2006/relationships/hyperlink" Target="https://ictv.global/ictv/proposals/2019.012D.zip" TargetMode="External"/><Relationship Id="rId15201" Type="http://schemas.openxmlformats.org/officeDocument/2006/relationships/hyperlink" Target="https://ictv.global/ictv/proposals/2020.095B.R.Leviviricetes.zip" TargetMode="External"/><Relationship Id="rId18771" Type="http://schemas.openxmlformats.org/officeDocument/2006/relationships/hyperlink" Target="https://ictv.global/ictv/proposals/2022.004S.Iflaviridae_rename.zip" TargetMode="External"/><Relationship Id="rId8830" Type="http://schemas.openxmlformats.org/officeDocument/2006/relationships/hyperlink" Target="https://ictv.global/taxonomy/taxondetails?taxnode_id=202204481" TargetMode="External"/><Relationship Id="rId18424" Type="http://schemas.openxmlformats.org/officeDocument/2006/relationships/hyperlink" Target="https://ictv.global/taxonomy/taxondetails?taxnode_id=202204196" TargetMode="External"/><Relationship Id="rId6381" Type="http://schemas.openxmlformats.org/officeDocument/2006/relationships/hyperlink" Target="https://ictv.global/ictv/proposals/2021.010B.R.Binomial_names.zip" TargetMode="External"/><Relationship Id="rId11811" Type="http://schemas.openxmlformats.org/officeDocument/2006/relationships/hyperlink" Target="https://ictv.global/ictv/proposals/2020.028M.R.Reovirales_2nfam.zip" TargetMode="External"/><Relationship Id="rId6034" Type="http://schemas.openxmlformats.org/officeDocument/2006/relationships/hyperlink" Target="https://ictv.global/taxonomy/taxondetails?taxnode_id=202200959" TargetMode="External"/><Relationship Id="rId19198" Type="http://schemas.openxmlformats.org/officeDocument/2006/relationships/hyperlink" Target="https://ictv.global/taxonomy/taxondetails?taxnode_id=202202082" TargetMode="External"/><Relationship Id="rId2991" Type="http://schemas.openxmlformats.org/officeDocument/2006/relationships/hyperlink" Target="https://ictv.global/ictv/proposals/2021.010B.R.Binomial_names.zip" TargetMode="External"/><Relationship Id="rId9257" Type="http://schemas.openxmlformats.org/officeDocument/2006/relationships/hyperlink" Target="https://ictv.global/ictv/proposals/2022.005D.Parvoviridae_2ngen_49nsp_125rensp.zip" TargetMode="External"/><Relationship Id="rId12585" Type="http://schemas.openxmlformats.org/officeDocument/2006/relationships/hyperlink" Target="https://ictv.global/ictv/proposals/2019.006G.zip" TargetMode="External"/><Relationship Id="rId21903" Type="http://schemas.openxmlformats.org/officeDocument/2006/relationships/hyperlink" Target="https://ictv.global/ictv/proposals/2020.014D.R.Gyrovirus_9nsp.zip" TargetMode="External"/><Relationship Id="rId963" Type="http://schemas.openxmlformats.org/officeDocument/2006/relationships/hyperlink" Target="https://ictv.global/ictv/proposals/2021.010B.R.Binomial_names.zip" TargetMode="External"/><Relationship Id="rId2644" Type="http://schemas.openxmlformats.org/officeDocument/2006/relationships/hyperlink" Target="https://ictv.global/taxonomy/taxondetails?taxnode_id=202208070" TargetMode="External"/><Relationship Id="rId12238" Type="http://schemas.openxmlformats.org/officeDocument/2006/relationships/hyperlink" Target="https://ictv.global/taxonomy/taxondetails?taxnode_id=202207540" TargetMode="External"/><Relationship Id="rId616" Type="http://schemas.openxmlformats.org/officeDocument/2006/relationships/hyperlink" Target="https://ictv.global/taxonomy/taxondetails?taxnode_id=202200528" TargetMode="External"/><Relationship Id="rId5867" Type="http://schemas.openxmlformats.org/officeDocument/2006/relationships/hyperlink" Target="https://ictv.global/ictv/proposals/2021.010B.R.Binomial_names.zip" TargetMode="External"/><Relationship Id="rId18281" Type="http://schemas.openxmlformats.org/officeDocument/2006/relationships/hyperlink" Target="https://ictv.global/ictv/proposals/2021.006F.R.Hypoviridae_8newgen_35newsp.zip" TargetMode="External"/><Relationship Id="rId8340" Type="http://schemas.openxmlformats.org/officeDocument/2006/relationships/hyperlink" Target="https://ictv.global/taxonomy/taxondetails?taxnode_id=202212691" TargetMode="External"/><Relationship Id="rId11321" Type="http://schemas.openxmlformats.org/officeDocument/2006/relationships/hyperlink" Target="https://ictv.global/ictv/proposals/2020.005F.R.Genomoviridae.zip" TargetMode="External"/><Relationship Id="rId14891" Type="http://schemas.openxmlformats.org/officeDocument/2006/relationships/hyperlink" Target="https://ictv.global/ictv/proposals/2020.095B.R.Leviviricetes.zip" TargetMode="External"/><Relationship Id="rId4950" Type="http://schemas.openxmlformats.org/officeDocument/2006/relationships/hyperlink" Target="https://ictv.global/taxonomy/taxondetails?taxnode_id=202205532" TargetMode="External"/><Relationship Id="rId14544" Type="http://schemas.openxmlformats.org/officeDocument/2006/relationships/hyperlink" Target="https://ictv.global/taxonomy/taxondetails?taxnode_id=202210966" TargetMode="External"/><Relationship Id="rId21760" Type="http://schemas.openxmlformats.org/officeDocument/2006/relationships/hyperlink" Target="https://ictv.global/taxonomy/taxondetails?taxnode_id=202202507" TargetMode="External"/><Relationship Id="rId4603" Type="http://schemas.openxmlformats.org/officeDocument/2006/relationships/hyperlink" Target="https://ictv.global/ictv/proposals/2021.035B.R.Gracegardnervirinae.zip" TargetMode="External"/><Relationship Id="rId12095" Type="http://schemas.openxmlformats.org/officeDocument/2006/relationships/hyperlink" Target="https://ictv.global/ictv/proposals/2019.006G.zip" TargetMode="External"/><Relationship Id="rId21413" Type="http://schemas.openxmlformats.org/officeDocument/2006/relationships/hyperlink" Target="https://ictv.global/ictv/proposals/2022.003D.Lefavirales_106rensp.zip" TargetMode="External"/><Relationship Id="rId473" Type="http://schemas.openxmlformats.org/officeDocument/2006/relationships/hyperlink" Target="https://ictv.global/ictv/proposals/2021.022B.R.Crassvirales.zip" TargetMode="External"/><Relationship Id="rId2154" Type="http://schemas.openxmlformats.org/officeDocument/2006/relationships/hyperlink" Target="https://ictv.global/taxonomy/taxondetails?taxnode_id=202208165" TargetMode="External"/><Relationship Id="rId17767" Type="http://schemas.openxmlformats.org/officeDocument/2006/relationships/hyperlink" Target="https://ictv.global/ictv/proposals/2022.005M.Coguvirus_2nsp.zip" TargetMode="External"/><Relationship Id="rId126" Type="http://schemas.openxmlformats.org/officeDocument/2006/relationships/hyperlink" Target="https://ictv.global/taxonomy/taxondetails?taxnode_id=202201428" TargetMode="External"/><Relationship Id="rId5377" Type="http://schemas.openxmlformats.org/officeDocument/2006/relationships/hyperlink" Target="https://ictv.global/ictv/proposals/2021.091B.R.Weiservirinae.zip" TargetMode="External"/><Relationship Id="rId7826" Type="http://schemas.openxmlformats.org/officeDocument/2006/relationships/hyperlink" Target="https://ictv.global/taxonomy/taxondetails?taxnode_id=202209895" TargetMode="External"/><Relationship Id="rId10807" Type="http://schemas.openxmlformats.org/officeDocument/2006/relationships/hyperlink" Target="https://ictv.global/ictv/proposals/2019.012D.zip" TargetMode="External"/><Relationship Id="rId22187" Type="http://schemas.openxmlformats.org/officeDocument/2006/relationships/hyperlink" Target="https://ictv.global/ictv/proposals/2019.107B.zip" TargetMode="External"/><Relationship Id="rId16850" Type="http://schemas.openxmlformats.org/officeDocument/2006/relationships/hyperlink" Target="https://ictv.global/taxonomy/taxondetails?taxnode_id=202207673" TargetMode="External"/><Relationship Id="rId1987" Type="http://schemas.openxmlformats.org/officeDocument/2006/relationships/hyperlink" Target="https://ictv.global/ictv/proposals/2021.010B.R.Binomial_names.zip" TargetMode="External"/><Relationship Id="rId16503" Type="http://schemas.openxmlformats.org/officeDocument/2006/relationships/hyperlink" Target="https://ictv.global/ictv/proposals/2021.036M.R.Rhabdoviridae_sprename.zip" TargetMode="External"/><Relationship Id="rId4460" Type="http://schemas.openxmlformats.org/officeDocument/2006/relationships/hyperlink" Target="https://ictv.global/taxonomy/taxondetails?taxnode_id=202213584" TargetMode="External"/><Relationship Id="rId14054" Type="http://schemas.openxmlformats.org/officeDocument/2006/relationships/hyperlink" Target="https://ictv.global/taxonomy/taxondetails?taxnode_id=202210398" TargetMode="External"/><Relationship Id="rId21270" Type="http://schemas.openxmlformats.org/officeDocument/2006/relationships/hyperlink" Target="https://ictv.global/taxonomy/taxondetails?taxnode_id=202202453" TargetMode="External"/><Relationship Id="rId4113" Type="http://schemas.openxmlformats.org/officeDocument/2006/relationships/hyperlink" Target="https://ictv.global/ictv/proposals/2021.010B.R.Binomial_names.zip" TargetMode="External"/><Relationship Id="rId7683" Type="http://schemas.openxmlformats.org/officeDocument/2006/relationships/hyperlink" Target="https://ictv.global/ictv/proposals/2021.071B.R.Rosariovirus.zip" TargetMode="External"/><Relationship Id="rId17277" Type="http://schemas.openxmlformats.org/officeDocument/2006/relationships/hyperlink" Target="https://ictv.global/ictv/proposals/2021.013M.Hantaviridae_sprename.zip" TargetMode="External"/><Relationship Id="rId19726" Type="http://schemas.openxmlformats.org/officeDocument/2006/relationships/hyperlink" Target="https://ictv.global/taxonomy/taxondetails?taxnode_id=202204612" TargetMode="External"/><Relationship Id="rId7336" Type="http://schemas.openxmlformats.org/officeDocument/2006/relationships/hyperlink" Target="https://ictv.global/taxonomy/taxondetails?taxnode_id=202201162" TargetMode="External"/><Relationship Id="rId10664" Type="http://schemas.openxmlformats.org/officeDocument/2006/relationships/hyperlink" Target="https://ictv.global/taxonomy/taxondetails?taxnode_id=202203375" TargetMode="External"/><Relationship Id="rId10317" Type="http://schemas.openxmlformats.org/officeDocument/2006/relationships/hyperlink" Target="https://ictv.global/ictv/proposals/2019.012D.zip" TargetMode="External"/><Relationship Id="rId13887" Type="http://schemas.openxmlformats.org/officeDocument/2006/relationships/hyperlink" Target="https://ictv.global/ictv/proposals/2020.095B.R.Leviviricetes.zip" TargetMode="External"/><Relationship Id="rId3946" Type="http://schemas.openxmlformats.org/officeDocument/2006/relationships/hyperlink" Target="https://ictv.global/taxonomy/taxondetails?taxnode_id=202213123" TargetMode="External"/><Relationship Id="rId16360" Type="http://schemas.openxmlformats.org/officeDocument/2006/relationships/hyperlink" Target="https://ictv.global/taxonomy/taxondetails?taxnode_id=202207243" TargetMode="External"/><Relationship Id="rId20756" Type="http://schemas.openxmlformats.org/officeDocument/2006/relationships/hyperlink" Target="https://ictv.global/taxonomy/taxondetails?taxnode_id=202204317" TargetMode="External"/><Relationship Id="rId1497" Type="http://schemas.openxmlformats.org/officeDocument/2006/relationships/hyperlink" Target="https://ictv.global/ictv/proposals/2021.010B.R.Binomial_names.zip" TargetMode="External"/><Relationship Id="rId16013" Type="http://schemas.openxmlformats.org/officeDocument/2006/relationships/hyperlink" Target="https://ictv.global/ictv/proposals/2020.004F.R.Mymona.zip" TargetMode="External"/><Relationship Id="rId19583" Type="http://schemas.openxmlformats.org/officeDocument/2006/relationships/hyperlink" Target="https://ictv.global/ictv/proposals/2019.006G.zip" TargetMode="External"/><Relationship Id="rId20409" Type="http://schemas.openxmlformats.org/officeDocument/2006/relationships/hyperlink" Target="https://ictv.global/ictv/proposals/2019.006G.zip" TargetMode="External"/><Relationship Id="rId9642" Type="http://schemas.openxmlformats.org/officeDocument/2006/relationships/hyperlink" Target="https://ictv.global/taxonomy/taxondetails?taxnode_id=202202905" TargetMode="External"/><Relationship Id="rId12623" Type="http://schemas.openxmlformats.org/officeDocument/2006/relationships/hyperlink" Target="https://ictv.global/ictv/proposals/2019.006G.zip" TargetMode="External"/><Relationship Id="rId12970" Type="http://schemas.openxmlformats.org/officeDocument/2006/relationships/hyperlink" Target="https://ictv.global/taxonomy/taxondetails?taxnode_id=202202365" TargetMode="External"/><Relationship Id="rId19236" Type="http://schemas.openxmlformats.org/officeDocument/2006/relationships/hyperlink" Target="https://ictv.global/taxonomy/taxondetails?taxnode_id=202205627" TargetMode="External"/><Relationship Id="rId7193" Type="http://schemas.openxmlformats.org/officeDocument/2006/relationships/hyperlink" Target="https://ictv.global/ictv/proposals/2021.010B.R.Binomial_names.zip" TargetMode="External"/><Relationship Id="rId10174" Type="http://schemas.openxmlformats.org/officeDocument/2006/relationships/hyperlink" Target="https://ictv.global/taxonomy/taxondetails?taxnode_id=202203200" TargetMode="External"/><Relationship Id="rId13397" Type="http://schemas.openxmlformats.org/officeDocument/2006/relationships/hyperlink" Target="https://ictv.global/ictv/proposals/2022.015P.Tombusviridae_rename.zip" TargetMode="External"/><Relationship Id="rId15846" Type="http://schemas.openxmlformats.org/officeDocument/2006/relationships/hyperlink" Target="https://ictv.global/taxonomy/taxondetails?taxnode_id=202209740" TargetMode="External"/><Relationship Id="rId3456" Type="http://schemas.openxmlformats.org/officeDocument/2006/relationships/hyperlink" Target="https://ictv.global/taxonomy/taxondetails?taxnode_id=202213702" TargetMode="External"/><Relationship Id="rId5905" Type="http://schemas.openxmlformats.org/officeDocument/2006/relationships/hyperlink" Target="https://ictv.global/ictv/proposals/2021.010B.R.Binomial_names.zip" TargetMode="External"/><Relationship Id="rId20266" Type="http://schemas.openxmlformats.org/officeDocument/2006/relationships/hyperlink" Target="https://ictv.global/taxonomy/taxondetails?taxnode_id=202215099" TargetMode="External"/><Relationship Id="rId3109" Type="http://schemas.openxmlformats.org/officeDocument/2006/relationships/hyperlink" Target="https://ictv.global/ictv/proposals/2022.073B.Schitoviridae_1nsf_9ng_30nsp.zip" TargetMode="External"/><Relationship Id="rId6679" Type="http://schemas.openxmlformats.org/officeDocument/2006/relationships/hyperlink" Target="https://ictv.global/ictv/proposals/2021.010B.R.Binomial_names.zip" TargetMode="External"/><Relationship Id="rId12480" Type="http://schemas.openxmlformats.org/officeDocument/2006/relationships/hyperlink" Target="https://ictv.global/taxonomy/taxondetails?taxnode_id=202205452" TargetMode="External"/><Relationship Id="rId19093" Type="http://schemas.openxmlformats.org/officeDocument/2006/relationships/hyperlink" Target="https://ictv.global/ictv/proposals/2021.006S.R.Picornaviridae_5nsfam.zip" TargetMode="External"/><Relationship Id="rId9152" Type="http://schemas.openxmlformats.org/officeDocument/2006/relationships/hyperlink" Target="https://ictv.global/taxonomy/taxondetails?taxnode_id=202214048" TargetMode="External"/><Relationship Id="rId12133" Type="http://schemas.openxmlformats.org/officeDocument/2006/relationships/hyperlink" Target="https://ictv.global/ictv/proposals/2020.004P.R.Closteroviridae_3nsp.zip" TargetMode="External"/><Relationship Id="rId511" Type="http://schemas.openxmlformats.org/officeDocument/2006/relationships/hyperlink" Target="https://ictv.global/ictv/proposals/2021.001A.R.Archaeal_Caudoviricetes.zip" TargetMode="External"/><Relationship Id="rId5762" Type="http://schemas.openxmlformats.org/officeDocument/2006/relationships/hyperlink" Target="https://ictv.global/taxonomy/taxondetails?taxnode_id=202209706" TargetMode="External"/><Relationship Id="rId15356" Type="http://schemas.openxmlformats.org/officeDocument/2006/relationships/hyperlink" Target="https://ictv.global/taxonomy/taxondetails?taxnode_id=202211488" TargetMode="External"/><Relationship Id="rId17805" Type="http://schemas.openxmlformats.org/officeDocument/2006/relationships/hyperlink" Target="https://ictv.global/ictv/proposals/2021.002M.Phenuiviridae_sprenamed.zip" TargetMode="External"/><Relationship Id="rId5415" Type="http://schemas.openxmlformats.org/officeDocument/2006/relationships/hyperlink" Target="https://ictv.global/ictv/proposals/2021.010B.R.Binomial_names.zip" TargetMode="External"/><Relationship Id="rId15009" Type="http://schemas.openxmlformats.org/officeDocument/2006/relationships/hyperlink" Target="https://ictv.global/ictv/proposals/2020.095B.R.Leviviricetes.zip" TargetMode="External"/><Relationship Id="rId22225" Type="http://schemas.openxmlformats.org/officeDocument/2006/relationships/hyperlink" Target="https://ictv.global/ictv/proposals/2019.009G.zip" TargetMode="External"/><Relationship Id="rId8638" Type="http://schemas.openxmlformats.org/officeDocument/2006/relationships/hyperlink" Target="https://ictv.global/taxonomy/taxondetails?taxnode_id=202204412" TargetMode="External"/><Relationship Id="rId8985" Type="http://schemas.openxmlformats.org/officeDocument/2006/relationships/hyperlink" Target="https://ictv.global/ictv/proposals/2020.001G.R.Abolish_type_species.pdf" TargetMode="External"/><Relationship Id="rId11966" Type="http://schemas.openxmlformats.org/officeDocument/2006/relationships/hyperlink" Target="https://ictv.global/taxonomy/taxondetails?taxnode_id=202203041" TargetMode="External"/><Relationship Id="rId18579" Type="http://schemas.openxmlformats.org/officeDocument/2006/relationships/hyperlink" Target="https://ictv.global/ictv/proposals/2019.020S-023S.zip" TargetMode="External"/><Relationship Id="rId6189" Type="http://schemas.openxmlformats.org/officeDocument/2006/relationships/hyperlink" Target="https://ictv.global/ictv/proposals/2021.010B.R.Binomial_names.zip" TargetMode="External"/><Relationship Id="rId11619" Type="http://schemas.openxmlformats.org/officeDocument/2006/relationships/hyperlink" Target="https://ictv.global/ictv/proposals/2019.105B.zip" TargetMode="External"/><Relationship Id="rId17662" Type="http://schemas.openxmlformats.org/officeDocument/2006/relationships/hyperlink" Target="https://ictv.global/taxonomy/taxondetails?taxnode_id=202206599" TargetMode="External"/><Relationship Id="rId2799" Type="http://schemas.openxmlformats.org/officeDocument/2006/relationships/hyperlink" Target="https://ictv.global/ictv/proposals/2021.063B.R.Peduoviridae.zip" TargetMode="External"/><Relationship Id="rId7721" Type="http://schemas.openxmlformats.org/officeDocument/2006/relationships/hyperlink" Target="https://ictv.global/ictv/proposals/2021.078B.R.Siphoviridae_new_genera.zip" TargetMode="External"/><Relationship Id="rId10702" Type="http://schemas.openxmlformats.org/officeDocument/2006/relationships/hyperlink" Target="https://ictv.global/taxonomy/taxondetails?taxnode_id=202205833" TargetMode="External"/><Relationship Id="rId17315" Type="http://schemas.openxmlformats.org/officeDocument/2006/relationships/hyperlink" Target="https://ictv.global/ictv/proposals/2021.017M.Nairoviridae_sprenamed.zip" TargetMode="External"/><Relationship Id="rId5272" Type="http://schemas.openxmlformats.org/officeDocument/2006/relationships/hyperlink" Target="https://ictv.global/taxonomy/taxondetails?taxnode_id=202200360" TargetMode="External"/><Relationship Id="rId22082" Type="http://schemas.openxmlformats.org/officeDocument/2006/relationships/hyperlink" Target="https://ictv.global/taxonomy/taxondetails?taxnode_id=202204360" TargetMode="External"/><Relationship Id="rId1882" Type="http://schemas.openxmlformats.org/officeDocument/2006/relationships/hyperlink" Target="https://ictv.global/taxonomy/taxondetails?taxnode_id=202209946" TargetMode="External"/><Relationship Id="rId8495" Type="http://schemas.openxmlformats.org/officeDocument/2006/relationships/hyperlink" Target="https://ictv.global/ictv/proposals/2021.010B.R.Binomial_names.zip" TargetMode="External"/><Relationship Id="rId11476" Type="http://schemas.openxmlformats.org/officeDocument/2006/relationships/hyperlink" Target="https://ictv.global/taxonomy/taxondetails?taxnode_id=202203610" TargetMode="External"/><Relationship Id="rId13925" Type="http://schemas.openxmlformats.org/officeDocument/2006/relationships/hyperlink" Target="https://ictv.global/ictv/proposals/2020.095B.R.Leviviricetes.zip" TargetMode="External"/><Relationship Id="rId18089" Type="http://schemas.openxmlformats.org/officeDocument/2006/relationships/hyperlink" Target="https://ictv.global/ictv/proposals/2022.011P.Tospoviridae_rename.zip" TargetMode="External"/><Relationship Id="rId1535" Type="http://schemas.openxmlformats.org/officeDocument/2006/relationships/hyperlink" Target="https://ictv.global/ictv/proposals/2021.010B.R.Binomial_names.zip" TargetMode="External"/><Relationship Id="rId8148" Type="http://schemas.openxmlformats.org/officeDocument/2006/relationships/hyperlink" Target="https://ictv.global/taxonomy/taxondetails?taxnode_id=202212022" TargetMode="External"/><Relationship Id="rId11129" Type="http://schemas.openxmlformats.org/officeDocument/2006/relationships/hyperlink" Target="https://ictv.global/ictv/proposals/2020.001G.R.Abolish_type_species.pdf" TargetMode="External"/><Relationship Id="rId14699" Type="http://schemas.openxmlformats.org/officeDocument/2006/relationships/hyperlink" Target="https://ictv.global/ictv/proposals/2020.095B.R.Leviviricetes.zip" TargetMode="External"/><Relationship Id="rId19621" Type="http://schemas.openxmlformats.org/officeDocument/2006/relationships/hyperlink" Target="https://ictv.global/ictv/proposals/2019.006G.zip" TargetMode="External"/><Relationship Id="rId4758" Type="http://schemas.openxmlformats.org/officeDocument/2006/relationships/hyperlink" Target="https://ictv.global/taxonomy/taxondetails?taxnode_id=202200917" TargetMode="External"/><Relationship Id="rId17172" Type="http://schemas.openxmlformats.org/officeDocument/2006/relationships/hyperlink" Target="https://ictv.global/taxonomy/taxondetails?taxnode_id=202209383" TargetMode="External"/><Relationship Id="rId21568" Type="http://schemas.openxmlformats.org/officeDocument/2006/relationships/hyperlink" Target="https://ictv.global/taxonomy/taxondetails?taxnode_id=202205672" TargetMode="External"/><Relationship Id="rId7231" Type="http://schemas.openxmlformats.org/officeDocument/2006/relationships/hyperlink" Target="https://ictv.global/ictv/proposals/2022.060B.Packlarkvirus_ng.zip" TargetMode="External"/><Relationship Id="rId10212" Type="http://schemas.openxmlformats.org/officeDocument/2006/relationships/hyperlink" Target="https://ictv.global/taxonomy/taxondetails?taxnode_id=202203215" TargetMode="External"/><Relationship Id="rId13782" Type="http://schemas.openxmlformats.org/officeDocument/2006/relationships/hyperlink" Target="https://ictv.global/taxonomy/taxondetails?taxnode_id=202210809" TargetMode="External"/><Relationship Id="rId3841" Type="http://schemas.openxmlformats.org/officeDocument/2006/relationships/hyperlink" Target="https://ictv.global/ictv/proposals/2021.089B.R.Vilmaviridae.zip" TargetMode="External"/><Relationship Id="rId13435" Type="http://schemas.openxmlformats.org/officeDocument/2006/relationships/hyperlink" Target="https://ictv.global/ictv/proposals/2021.003F.R.Mitoviridae_100nsp_4ngen.zip" TargetMode="External"/><Relationship Id="rId20651" Type="http://schemas.openxmlformats.org/officeDocument/2006/relationships/hyperlink" Target="https://ictv.global/ictv/proposals/2019.002F.zip" TargetMode="External"/><Relationship Id="rId1392" Type="http://schemas.openxmlformats.org/officeDocument/2006/relationships/hyperlink" Target="https://ictv.global/taxonomy/taxondetails?taxnode_id=202200555" TargetMode="External"/><Relationship Id="rId20304" Type="http://schemas.openxmlformats.org/officeDocument/2006/relationships/hyperlink" Target="https://ictv.global/taxonomy/taxondetails?taxnode_id=202205762" TargetMode="External"/><Relationship Id="rId1045" Type="http://schemas.openxmlformats.org/officeDocument/2006/relationships/hyperlink" Target="https://ictv.global/ictv/proposals/2021.010B.R.Binomial_names.zip" TargetMode="External"/><Relationship Id="rId16658" Type="http://schemas.openxmlformats.org/officeDocument/2006/relationships/hyperlink" Target="https://ictv.global/taxonomy/taxondetails?taxnode_id=202213331" TargetMode="External"/><Relationship Id="rId19131" Type="http://schemas.openxmlformats.org/officeDocument/2006/relationships/hyperlink" Target="https://ictv.global/ictv/proposals/2021.006S.R.Picornaviridae_5nsfam.zip" TargetMode="External"/><Relationship Id="rId4268" Type="http://schemas.openxmlformats.org/officeDocument/2006/relationships/hyperlink" Target="https://ictv.global/taxonomy/taxondetails?taxnode_id=202209695" TargetMode="External"/><Relationship Id="rId6717" Type="http://schemas.openxmlformats.org/officeDocument/2006/relationships/hyperlink" Target="https://ictv.global/ictv/proposals/2021.010B.R.Binomial_names.zip" TargetMode="External"/><Relationship Id="rId21078" Type="http://schemas.openxmlformats.org/officeDocument/2006/relationships/hyperlink" Target="https://ictv.global/taxonomy/taxondetails?taxnode_id=202214299" TargetMode="External"/><Relationship Id="rId15741" Type="http://schemas.openxmlformats.org/officeDocument/2006/relationships/hyperlink" Target="https://ictv.global/ictv/proposals/2021.014P.R.Aspiviridae_rename.zip" TargetMode="External"/><Relationship Id="rId5800" Type="http://schemas.openxmlformats.org/officeDocument/2006/relationships/hyperlink" Target="https://ictv.global/taxonomy/taxondetails?taxnode_id=202214543" TargetMode="External"/><Relationship Id="rId13292" Type="http://schemas.openxmlformats.org/officeDocument/2006/relationships/hyperlink" Target="https://ictv.global/taxonomy/taxondetails?taxnode_id=202205215" TargetMode="External"/><Relationship Id="rId18964" Type="http://schemas.openxmlformats.org/officeDocument/2006/relationships/hyperlink" Target="https://ictv.global/taxonomy/taxondetails?taxnode_id=202202049" TargetMode="External"/><Relationship Id="rId3351" Type="http://schemas.openxmlformats.org/officeDocument/2006/relationships/hyperlink" Target="https://ictv.global/ictv/proposals/2022.085B.Stanwilliamsviridae_nf_2nsf_4ng_6nsp.zip" TargetMode="External"/><Relationship Id="rId18617" Type="http://schemas.openxmlformats.org/officeDocument/2006/relationships/hyperlink" Target="https://ictv.global/ictv/proposals/2019.006G.zip" TargetMode="External"/><Relationship Id="rId20161" Type="http://schemas.openxmlformats.org/officeDocument/2006/relationships/hyperlink" Target="https://ictv.global/ictv/proposals/2019.006G.zip" TargetMode="External"/><Relationship Id="rId3004" Type="http://schemas.openxmlformats.org/officeDocument/2006/relationships/hyperlink" Target="https://ictv.global/taxonomy/taxondetails?taxnode_id=202213054" TargetMode="External"/><Relationship Id="rId6574" Type="http://schemas.openxmlformats.org/officeDocument/2006/relationships/hyperlink" Target="https://ictv.global/taxonomy/taxondetails?taxnode_id=202206837" TargetMode="External"/><Relationship Id="rId16168" Type="http://schemas.openxmlformats.org/officeDocument/2006/relationships/hyperlink" Target="https://ictv.global/taxonomy/taxondetails?taxnode_id=202201591" TargetMode="External"/><Relationship Id="rId6227" Type="http://schemas.openxmlformats.org/officeDocument/2006/relationships/hyperlink" Target="https://ictv.global/ictv/proposals/2021.010B.R.Binomial_names.zip" TargetMode="External"/><Relationship Id="rId9797" Type="http://schemas.openxmlformats.org/officeDocument/2006/relationships/hyperlink" Target="https://ictv.global/ictv/proposals/2022.009D.Circoviridae_rensp101_nsp48.zip" TargetMode="External"/><Relationship Id="rId12778" Type="http://schemas.openxmlformats.org/officeDocument/2006/relationships/hyperlink" Target="https://ictv.global/taxonomy/taxondetails?taxnode_id=202215086" TargetMode="External"/><Relationship Id="rId17700" Type="http://schemas.openxmlformats.org/officeDocument/2006/relationships/hyperlink" Target="https://ictv.global/taxonomy/taxondetails?taxnode_id=202212239" TargetMode="External"/><Relationship Id="rId2837" Type="http://schemas.openxmlformats.org/officeDocument/2006/relationships/hyperlink" Target="https://ictv.global/ictv/proposals/2021.010B.R.Binomial_names.zip" TargetMode="External"/><Relationship Id="rId15251" Type="http://schemas.openxmlformats.org/officeDocument/2006/relationships/hyperlink" Target="https://ictv.global/ictv/proposals/2020.095B.R.Leviviricetes.zip" TargetMode="External"/><Relationship Id="rId809" Type="http://schemas.openxmlformats.org/officeDocument/2006/relationships/hyperlink" Target="https://ictv.global/ictv/proposals/2022.001B.Aliceevansviridae.zip" TargetMode="External"/><Relationship Id="rId5310" Type="http://schemas.openxmlformats.org/officeDocument/2006/relationships/hyperlink" Target="https://ictv.global/taxonomy/taxondetails?taxnode_id=202212744" TargetMode="External"/><Relationship Id="rId8880" Type="http://schemas.openxmlformats.org/officeDocument/2006/relationships/hyperlink" Target="https://ictv.global/taxonomy/taxondetails?taxnode_id=202203978" TargetMode="External"/><Relationship Id="rId11861" Type="http://schemas.openxmlformats.org/officeDocument/2006/relationships/hyperlink" Target="https://ictv.global/ictv/proposals/2020.028M.R.Reovirales_2nfam.zip" TargetMode="External"/><Relationship Id="rId18474" Type="http://schemas.openxmlformats.org/officeDocument/2006/relationships/hyperlink" Target="https://ictv.global/taxonomy/taxondetails?taxnode_id=202201838" TargetMode="External"/><Relationship Id="rId22120" Type="http://schemas.openxmlformats.org/officeDocument/2006/relationships/hyperlink" Target="https://ictv.global/taxonomy/taxondetails?taxnode_id=202204363" TargetMode="External"/><Relationship Id="rId1920" Type="http://schemas.openxmlformats.org/officeDocument/2006/relationships/hyperlink" Target="https://ictv.global/taxonomy/taxondetails?taxnode_id=202208092" TargetMode="External"/><Relationship Id="rId8533" Type="http://schemas.openxmlformats.org/officeDocument/2006/relationships/hyperlink" Target="https://ictv.global/ictv/proposals/2021.085B.R.Tubulavirales.zip" TargetMode="External"/><Relationship Id="rId11514" Type="http://schemas.openxmlformats.org/officeDocument/2006/relationships/hyperlink" Target="https://ictv.global/taxonomy/taxondetails?taxnode_id=202203618" TargetMode="External"/><Relationship Id="rId18127" Type="http://schemas.openxmlformats.org/officeDocument/2006/relationships/hyperlink" Target="https://ictv.global/ictv/proposals/2021.038M.R.Thogotovirus_6nsp.zip" TargetMode="External"/><Relationship Id="rId6084" Type="http://schemas.openxmlformats.org/officeDocument/2006/relationships/hyperlink" Target="https://ictv.global/taxonomy/taxondetails?taxnode_id=202205543" TargetMode="External"/><Relationship Id="rId2694" Type="http://schemas.openxmlformats.org/officeDocument/2006/relationships/hyperlink" Target="https://ictv.global/taxonomy/taxondetails?taxnode_id=202213541" TargetMode="External"/><Relationship Id="rId12288" Type="http://schemas.openxmlformats.org/officeDocument/2006/relationships/hyperlink" Target="https://ictv.global/taxonomy/taxondetails?taxnode_id=202209259" TargetMode="External"/><Relationship Id="rId14737" Type="http://schemas.openxmlformats.org/officeDocument/2006/relationships/hyperlink" Target="https://ictv.global/ictv/proposals/2020.095B.R.Leviviricetes.zip" TargetMode="External"/><Relationship Id="rId17210" Type="http://schemas.openxmlformats.org/officeDocument/2006/relationships/hyperlink" Target="https://ictv.global/taxonomy/taxondetails?taxnode_id=202200022" TargetMode="External"/><Relationship Id="rId21953" Type="http://schemas.openxmlformats.org/officeDocument/2006/relationships/hyperlink" Target="https://ictv.global/ictv/proposals/2022.008D.Aelloviridae_146rensp.zip" TargetMode="External"/><Relationship Id="rId666" Type="http://schemas.openxmlformats.org/officeDocument/2006/relationships/hyperlink" Target="https://ictv.global/taxonomy/taxondetails?taxnode_id=202213575" TargetMode="External"/><Relationship Id="rId2347" Type="http://schemas.openxmlformats.org/officeDocument/2006/relationships/hyperlink" Target="https://ictv.global/ictv/proposals/2021.010B.R.Binomial_names.zip" TargetMode="External"/><Relationship Id="rId21606" Type="http://schemas.openxmlformats.org/officeDocument/2006/relationships/hyperlink" Target="https://ictv.global/taxonomy/taxondetails?taxnode_id=202205691" TargetMode="External"/><Relationship Id="rId319" Type="http://schemas.openxmlformats.org/officeDocument/2006/relationships/hyperlink" Target="https://ictv.global/ictv/proposals/2022.001D.Herpesvirales_1renfam_4rengen_124rensp_6absp.zip" TargetMode="External"/><Relationship Id="rId8390" Type="http://schemas.openxmlformats.org/officeDocument/2006/relationships/hyperlink" Target="https://ictv.global/taxonomy/taxondetails?taxnode_id=202212763" TargetMode="External"/><Relationship Id="rId13820" Type="http://schemas.openxmlformats.org/officeDocument/2006/relationships/hyperlink" Target="https://ictv.global/taxonomy/taxondetails?taxnode_id=202210846" TargetMode="External"/><Relationship Id="rId8043" Type="http://schemas.openxmlformats.org/officeDocument/2006/relationships/hyperlink" Target="https://ictv.global/ictv/proposals/2021.010B.R.Binomial_names.zip" TargetMode="External"/><Relationship Id="rId11371" Type="http://schemas.openxmlformats.org/officeDocument/2006/relationships/hyperlink" Target="https://ictv.global/ictv/proposals/2020.005F.R.Genomoviridae.zip" TargetMode="External"/><Relationship Id="rId1430" Type="http://schemas.openxmlformats.org/officeDocument/2006/relationships/hyperlink" Target="https://ictv.global/taxonomy/taxondetails?taxnode_id=202208472" TargetMode="External"/><Relationship Id="rId11024" Type="http://schemas.openxmlformats.org/officeDocument/2006/relationships/hyperlink" Target="https://ictv.global/taxonomy/taxondetails?taxnode_id=202209171" TargetMode="External"/><Relationship Id="rId14594" Type="http://schemas.openxmlformats.org/officeDocument/2006/relationships/hyperlink" Target="https://ictv.global/taxonomy/taxondetails?taxnode_id=202211002" TargetMode="External"/><Relationship Id="rId4653" Type="http://schemas.openxmlformats.org/officeDocument/2006/relationships/hyperlink" Target="https://ictv.global/ictv/proposals/2021.035B.R.Gracegardnervirinae.zip" TargetMode="External"/><Relationship Id="rId14247" Type="http://schemas.openxmlformats.org/officeDocument/2006/relationships/hyperlink" Target="https://ictv.global/ictv/proposals/2020.095B.R.Leviviricetes.zip" TargetMode="External"/><Relationship Id="rId21463" Type="http://schemas.openxmlformats.org/officeDocument/2006/relationships/hyperlink" Target="https://ictv.global/ictv/proposals/2022.003D.Lefavirales_106rensp.zip" TargetMode="External"/><Relationship Id="rId4306" Type="http://schemas.openxmlformats.org/officeDocument/2006/relationships/hyperlink" Target="https://ictv.global/taxonomy/taxondetails?taxnode_id=202209678" TargetMode="External"/><Relationship Id="rId7876" Type="http://schemas.openxmlformats.org/officeDocument/2006/relationships/hyperlink" Target="https://ictv.global/taxonomy/taxondetails?taxnode_id=202201289" TargetMode="External"/><Relationship Id="rId19919" Type="http://schemas.openxmlformats.org/officeDocument/2006/relationships/hyperlink" Target="https://ictv.global/ictv/proposals/2019.006G.zip" TargetMode="External"/><Relationship Id="rId21116" Type="http://schemas.openxmlformats.org/officeDocument/2006/relationships/hyperlink" Target="https://ictv.global/taxonomy/taxondetails?taxnode_id=202202393" TargetMode="External"/><Relationship Id="rId176" Type="http://schemas.openxmlformats.org/officeDocument/2006/relationships/hyperlink" Target="https://ictv.global/taxonomy/taxondetails?taxnode_id=202201450" TargetMode="External"/><Relationship Id="rId7529" Type="http://schemas.openxmlformats.org/officeDocument/2006/relationships/hyperlink" Target="https://ictv.global/ictv/proposals/2022.063B.Piorkowskivirus_ng.zip" TargetMode="External"/><Relationship Id="rId10857" Type="http://schemas.openxmlformats.org/officeDocument/2006/relationships/hyperlink" Target="https://ictv.global/ictv/proposals/2019.012D.zip" TargetMode="External"/><Relationship Id="rId13330" Type="http://schemas.openxmlformats.org/officeDocument/2006/relationships/hyperlink" Target="https://ictv.global/taxonomy/taxondetails?taxnode_id=202209875" TargetMode="External"/><Relationship Id="rId16553" Type="http://schemas.openxmlformats.org/officeDocument/2006/relationships/hyperlink" Target="https://ictv.global/ictv/proposals/2021.036M.R.Rhabdoviridae_sprename.zip" TargetMode="External"/><Relationship Id="rId20949" Type="http://schemas.openxmlformats.org/officeDocument/2006/relationships/hyperlink" Target="https://ictv.global/ictv/proposals/2019.003G.zip" TargetMode="External"/><Relationship Id="rId6612" Type="http://schemas.openxmlformats.org/officeDocument/2006/relationships/hyperlink" Target="https://ictv.global/taxonomy/taxondetails?taxnode_id=202206840" TargetMode="External"/><Relationship Id="rId16206" Type="http://schemas.openxmlformats.org/officeDocument/2006/relationships/hyperlink" Target="https://ictv.global/taxonomy/taxondetails?taxnode_id=202206453" TargetMode="External"/><Relationship Id="rId19776" Type="http://schemas.openxmlformats.org/officeDocument/2006/relationships/hyperlink" Target="https://ictv.global/taxonomy/taxondetails?taxnode_id=202207435" TargetMode="External"/><Relationship Id="rId4163" Type="http://schemas.openxmlformats.org/officeDocument/2006/relationships/hyperlink" Target="https://ictv.global/ictv/proposals/2021.010B.R.Binomial_names.zip" TargetMode="External"/><Relationship Id="rId9835" Type="http://schemas.openxmlformats.org/officeDocument/2006/relationships/hyperlink" Target="https://ictv.global/ictv/proposals/2021.010F.R.Cressdna_2neword_3newfam_21newgen.zip" TargetMode="External"/><Relationship Id="rId19429" Type="http://schemas.openxmlformats.org/officeDocument/2006/relationships/hyperlink" Target="https://ictv.global/ictv/proposals/2020.026P.R.Abolish_Luteoviridae.zip" TargetMode="External"/><Relationship Id="rId49" Type="http://schemas.openxmlformats.org/officeDocument/2006/relationships/hyperlink" Target="https://ictv.global/ictv/proposals/2020.141B.R.Rudiviridae.zip" TargetMode="External"/><Relationship Id="rId7386" Type="http://schemas.openxmlformats.org/officeDocument/2006/relationships/hyperlink" Target="https://ictv.global/taxonomy/taxondetails?taxnode_id=202209342" TargetMode="External"/><Relationship Id="rId10367" Type="http://schemas.openxmlformats.org/officeDocument/2006/relationships/hyperlink" Target="https://ictv.global/ictv/proposals/2019.012D.zip" TargetMode="External"/><Relationship Id="rId12816" Type="http://schemas.openxmlformats.org/officeDocument/2006/relationships/hyperlink" Target="https://ictv.global/taxonomy/taxondetails?taxnode_id=202202304" TargetMode="External"/><Relationship Id="rId7039" Type="http://schemas.openxmlformats.org/officeDocument/2006/relationships/hyperlink" Target="https://ictv.global/ictv/proposals/2021.010B.R.Binomial_names.zip" TargetMode="External"/><Relationship Id="rId3996" Type="http://schemas.openxmlformats.org/officeDocument/2006/relationships/hyperlink" Target="https://ictv.global/taxonomy/taxondetails?taxnode_id=202200720" TargetMode="External"/><Relationship Id="rId16063" Type="http://schemas.openxmlformats.org/officeDocument/2006/relationships/hyperlink" Target="https://ictv.global/ictv/proposals/2020.004F.R.Mymona.zip" TargetMode="External"/><Relationship Id="rId18512" Type="http://schemas.openxmlformats.org/officeDocument/2006/relationships/hyperlink" Target="https://ictv.global/taxonomy/taxondetails?taxnode_id=202213898" TargetMode="External"/><Relationship Id="rId3649" Type="http://schemas.openxmlformats.org/officeDocument/2006/relationships/hyperlink" Target="https://ictv.global/ictv/proposals/2021.082B.R.Tevens_new_families.zip" TargetMode="External"/><Relationship Id="rId6122" Type="http://schemas.openxmlformats.org/officeDocument/2006/relationships/hyperlink" Target="https://ictv.global/taxonomy/taxondetails?taxnode_id=202206944" TargetMode="External"/><Relationship Id="rId20459" Type="http://schemas.openxmlformats.org/officeDocument/2006/relationships/hyperlink" Target="https://ictv.global/ictv/proposals/2019.006G.zip" TargetMode="External"/><Relationship Id="rId9692" Type="http://schemas.openxmlformats.org/officeDocument/2006/relationships/hyperlink" Target="https://ictv.global/taxonomy/taxondetails?taxnode_id=202214115" TargetMode="External"/><Relationship Id="rId12673" Type="http://schemas.openxmlformats.org/officeDocument/2006/relationships/hyperlink" Target="https://ictv.global/ictv/proposals/2020.001G.R.Abolish_type_species.pdf" TargetMode="External"/><Relationship Id="rId19286" Type="http://schemas.openxmlformats.org/officeDocument/2006/relationships/hyperlink" Target="https://ictv.global/taxonomy/taxondetails?taxnode_id=202205629" TargetMode="External"/><Relationship Id="rId2732" Type="http://schemas.openxmlformats.org/officeDocument/2006/relationships/hyperlink" Target="https://ictv.global/taxonomy/taxondetails?taxnode_id=202212867" TargetMode="External"/><Relationship Id="rId9345" Type="http://schemas.openxmlformats.org/officeDocument/2006/relationships/hyperlink" Target="https://ictv.global/ictv/proposals/2022.005D.Parvoviridae_2ngen_49nsp_125rensp.zip" TargetMode="External"/><Relationship Id="rId12326" Type="http://schemas.openxmlformats.org/officeDocument/2006/relationships/hyperlink" Target="https://ictv.global/taxonomy/taxondetails?taxnode_id=202205087" TargetMode="External"/><Relationship Id="rId15896" Type="http://schemas.openxmlformats.org/officeDocument/2006/relationships/hyperlink" Target="https://ictv.global/taxonomy/taxondetails?taxnode_id=202212226" TargetMode="External"/><Relationship Id="rId704" Type="http://schemas.openxmlformats.org/officeDocument/2006/relationships/hyperlink" Target="https://ictv.global/taxonomy/taxondetails?taxnode_id=202214439" TargetMode="External"/><Relationship Id="rId5955" Type="http://schemas.openxmlformats.org/officeDocument/2006/relationships/hyperlink" Target="https://ictv.global/ictv/proposals/2021.010B.R.Binomial_names.zip" TargetMode="External"/><Relationship Id="rId15549" Type="http://schemas.openxmlformats.org/officeDocument/2006/relationships/hyperlink" Target="https://ictv.global/ictv/proposals/2021.009F.R.Botourmiaviridae_6newgen_109newsp.zip" TargetMode="External"/><Relationship Id="rId5608" Type="http://schemas.openxmlformats.org/officeDocument/2006/relationships/hyperlink" Target="https://ictv.global/taxonomy/taxondetails?taxnode_id=202207912" TargetMode="External"/><Relationship Id="rId18022" Type="http://schemas.openxmlformats.org/officeDocument/2006/relationships/hyperlink" Target="https://ictv.global/taxonomy/taxondetails?taxnode_id=202207573" TargetMode="External"/><Relationship Id="rId22418" Type="http://schemas.openxmlformats.org/officeDocument/2006/relationships/hyperlink" Target="https://ictv.global/taxonomy/taxondetails?taxnode_id=202209224" TargetMode="External"/><Relationship Id="rId3159" Type="http://schemas.openxmlformats.org/officeDocument/2006/relationships/hyperlink" Target="https://ictv.global/ictv/proposals/2021.010B.R.Binomial_names.zip" TargetMode="External"/><Relationship Id="rId14632" Type="http://schemas.openxmlformats.org/officeDocument/2006/relationships/hyperlink" Target="https://ictv.global/taxonomy/taxondetails?taxnode_id=202211036" TargetMode="External"/><Relationship Id="rId12183" Type="http://schemas.openxmlformats.org/officeDocument/2006/relationships/hyperlink" Target="https://ictv.global/ictv/proposals/2019.006G.zip" TargetMode="External"/><Relationship Id="rId17855" Type="http://schemas.openxmlformats.org/officeDocument/2006/relationships/hyperlink" Target="https://ictv.global/ictv/proposals/2021.002M.Phenuiviridae_sprenamed.zip" TargetMode="External"/><Relationship Id="rId21501" Type="http://schemas.openxmlformats.org/officeDocument/2006/relationships/hyperlink" Target="https://ictv.global/ictv/proposals/2022.003D.Lefavirales_106rensp.zip" TargetMode="External"/><Relationship Id="rId561" Type="http://schemas.openxmlformats.org/officeDocument/2006/relationships/hyperlink" Target="https://ictv.global/ictv/proposals/2021.010B.R.Binomial_names.zip" TargetMode="External"/><Relationship Id="rId2242" Type="http://schemas.openxmlformats.org/officeDocument/2006/relationships/hyperlink" Target="https://ictv.global/taxonomy/taxondetails?taxnode_id=202200806" TargetMode="External"/><Relationship Id="rId7914" Type="http://schemas.openxmlformats.org/officeDocument/2006/relationships/hyperlink" Target="https://ictv.global/taxonomy/taxondetails?taxnode_id=202211940" TargetMode="External"/><Relationship Id="rId17508" Type="http://schemas.openxmlformats.org/officeDocument/2006/relationships/hyperlink" Target="https://ictv.global/taxonomy/taxondetails?taxnode_id=202200092" TargetMode="External"/><Relationship Id="rId214" Type="http://schemas.openxmlformats.org/officeDocument/2006/relationships/hyperlink" Target="https://ictv.global/taxonomy/taxondetails?taxnode_id=202201466" TargetMode="External"/><Relationship Id="rId5465" Type="http://schemas.openxmlformats.org/officeDocument/2006/relationships/hyperlink" Target="https://ictv.global/ictv/proposals/2022.004B.Alexandravirus_10nsp.zip" TargetMode="External"/><Relationship Id="rId15059" Type="http://schemas.openxmlformats.org/officeDocument/2006/relationships/hyperlink" Target="https://ictv.global/ictv/proposals/2020.095B.R.Leviviricetes.zip" TargetMode="External"/><Relationship Id="rId22275" Type="http://schemas.openxmlformats.org/officeDocument/2006/relationships/hyperlink" Target="https://ictv.global/ictv/proposals/2022.001G.GTA_viriforms.zip" TargetMode="External"/><Relationship Id="rId5118" Type="http://schemas.openxmlformats.org/officeDocument/2006/relationships/hyperlink" Target="https://ictv.global/taxonomy/taxondetails?taxnode_id=202214846" TargetMode="External"/><Relationship Id="rId8688" Type="http://schemas.openxmlformats.org/officeDocument/2006/relationships/hyperlink" Target="https://ictv.global/taxonomy/taxondetails?taxnode_id=202204445" TargetMode="External"/><Relationship Id="rId11669" Type="http://schemas.openxmlformats.org/officeDocument/2006/relationships/hyperlink" Target="https://ictv.global/ictv/proposals/2021.002F.R.Chrysoviridae_binomials.zip" TargetMode="External"/><Relationship Id="rId1728" Type="http://schemas.openxmlformats.org/officeDocument/2006/relationships/hyperlink" Target="https://ictv.global/taxonomy/taxondetails?taxnode_id=202213025" TargetMode="External"/><Relationship Id="rId4201" Type="http://schemas.openxmlformats.org/officeDocument/2006/relationships/hyperlink" Target="https://ictv.global/ictv/proposals/2021.007B.R.Bclasvirinae.zip" TargetMode="External"/><Relationship Id="rId14142" Type="http://schemas.openxmlformats.org/officeDocument/2006/relationships/hyperlink" Target="https://ictv.global/taxonomy/taxondetails?taxnode_id=202210467" TargetMode="External"/><Relationship Id="rId19814" Type="http://schemas.openxmlformats.org/officeDocument/2006/relationships/hyperlink" Target="https://ictv.global/taxonomy/taxondetails?taxnode_id=202204650" TargetMode="External"/><Relationship Id="rId21011" Type="http://schemas.openxmlformats.org/officeDocument/2006/relationships/hyperlink" Target="https://ictv.global/ictv/proposals/2019.003G.zip" TargetMode="External"/><Relationship Id="rId7771" Type="http://schemas.openxmlformats.org/officeDocument/2006/relationships/hyperlink" Target="https://ictv.global/ictv/proposals/2021.010B.R.Binomial_names.zip" TargetMode="External"/><Relationship Id="rId10752" Type="http://schemas.openxmlformats.org/officeDocument/2006/relationships/hyperlink" Target="https://ictv.global/taxonomy/taxondetails?taxnode_id=202203410" TargetMode="External"/><Relationship Id="rId17365" Type="http://schemas.openxmlformats.org/officeDocument/2006/relationships/hyperlink" Target="https://ictv.global/ictv/proposals/2021.017M.Nairoviridae_sprenamed.zip" TargetMode="External"/><Relationship Id="rId7424" Type="http://schemas.openxmlformats.org/officeDocument/2006/relationships/hyperlink" Target="https://ictv.global/taxonomy/taxondetails?taxnode_id=202207024" TargetMode="External"/><Relationship Id="rId10405" Type="http://schemas.openxmlformats.org/officeDocument/2006/relationships/hyperlink" Target="https://ictv.global/ictv/proposals/2019.012D.zip" TargetMode="External"/><Relationship Id="rId13975" Type="http://schemas.openxmlformats.org/officeDocument/2006/relationships/hyperlink" Target="https://ictv.global/ictv/proposals/2020.095B.R.Leviviricetes.zip" TargetMode="External"/><Relationship Id="rId17018" Type="http://schemas.openxmlformats.org/officeDocument/2006/relationships/hyperlink" Target="https://ictv.global/taxonomy/taxondetails?taxnode_id=202202570" TargetMode="External"/><Relationship Id="rId13628" Type="http://schemas.openxmlformats.org/officeDocument/2006/relationships/hyperlink" Target="https://ictv.global/taxonomy/taxondetails?taxnode_id=202213789" TargetMode="External"/><Relationship Id="rId20844" Type="http://schemas.openxmlformats.org/officeDocument/2006/relationships/hyperlink" Target="https://ictv.global/taxonomy/taxondetails?taxnode_id=202205861" TargetMode="External"/><Relationship Id="rId1585" Type="http://schemas.openxmlformats.org/officeDocument/2006/relationships/hyperlink" Target="https://ictv.global/ictv/proposals/2021.010B.R.Binomial_names.zip" TargetMode="External"/><Relationship Id="rId8198" Type="http://schemas.openxmlformats.org/officeDocument/2006/relationships/hyperlink" Target="https://ictv.global/taxonomy/taxondetails?taxnode_id=202212038" TargetMode="External"/><Relationship Id="rId11179" Type="http://schemas.openxmlformats.org/officeDocument/2006/relationships/hyperlink" Target="https://ictv.global/ictv/proposals/2020.005F.R.Genomoviridae.zip" TargetMode="External"/><Relationship Id="rId16101" Type="http://schemas.openxmlformats.org/officeDocument/2006/relationships/hyperlink" Target="https://ictv.global/ictv/proposals/2021.020M.R.Nyamiviridae_sprename.zip" TargetMode="External"/><Relationship Id="rId1238" Type="http://schemas.openxmlformats.org/officeDocument/2006/relationships/hyperlink" Target="https://ictv.global/taxonomy/taxondetails?taxnode_id=202208397" TargetMode="External"/><Relationship Id="rId19671" Type="http://schemas.openxmlformats.org/officeDocument/2006/relationships/hyperlink" Target="https://ictv.global/ictv/proposals/2019.006G.zip" TargetMode="External"/><Relationship Id="rId7281" Type="http://schemas.openxmlformats.org/officeDocument/2006/relationships/hyperlink" Target="https://ictv.global/ictv/proposals/2021.010B.R.Binomial_names.zip" TargetMode="External"/><Relationship Id="rId9730" Type="http://schemas.openxmlformats.org/officeDocument/2006/relationships/hyperlink" Target="https://ictv.global/taxonomy/taxondetails?taxnode_id=202214119" TargetMode="External"/><Relationship Id="rId12711" Type="http://schemas.openxmlformats.org/officeDocument/2006/relationships/hyperlink" Target="https://ictv.global/ictv/proposals/2019.006G.zip" TargetMode="External"/><Relationship Id="rId19324" Type="http://schemas.openxmlformats.org/officeDocument/2006/relationships/hyperlink" Target="https://ictv.global/taxonomy/taxondetails?taxnode_id=202215092" TargetMode="External"/><Relationship Id="rId10262" Type="http://schemas.openxmlformats.org/officeDocument/2006/relationships/hyperlink" Target="https://ictv.global/taxonomy/taxondetails?taxnode_id=202207521" TargetMode="External"/><Relationship Id="rId15934" Type="http://schemas.openxmlformats.org/officeDocument/2006/relationships/hyperlink" Target="https://ictv.global/taxonomy/taxondetails?taxnode_id=202206584" TargetMode="External"/><Relationship Id="rId3891" Type="http://schemas.openxmlformats.org/officeDocument/2006/relationships/hyperlink" Target="https://ictv.global/ictv/proposals/2021.094B.R.Zierdtviridae.zip" TargetMode="External"/><Relationship Id="rId13485" Type="http://schemas.openxmlformats.org/officeDocument/2006/relationships/hyperlink" Target="https://ictv.global/ictv/proposals/2021.003F.R.Mitoviridae_100nsp_4ngen.zip" TargetMode="External"/><Relationship Id="rId3544" Type="http://schemas.openxmlformats.org/officeDocument/2006/relationships/hyperlink" Target="https://ictv.global/taxonomy/taxondetails?taxnode_id=202211989" TargetMode="External"/><Relationship Id="rId13138" Type="http://schemas.openxmlformats.org/officeDocument/2006/relationships/hyperlink" Target="https://ictv.global/taxonomy/taxondetails?taxnode_id=202203118" TargetMode="External"/><Relationship Id="rId20354" Type="http://schemas.openxmlformats.org/officeDocument/2006/relationships/hyperlink" Target="https://ictv.global/taxonomy/taxondetails?taxnode_id=202207423" TargetMode="External"/><Relationship Id="rId1095" Type="http://schemas.openxmlformats.org/officeDocument/2006/relationships/hyperlink" Target="https://ictv.global/ictv/proposals/2021.010B.R.Binomial_names.zip" TargetMode="External"/><Relationship Id="rId6767" Type="http://schemas.openxmlformats.org/officeDocument/2006/relationships/hyperlink" Target="https://ictv.global/ictv/proposals/2021.010B.R.Binomial_names.zip" TargetMode="External"/><Relationship Id="rId19181" Type="http://schemas.openxmlformats.org/officeDocument/2006/relationships/hyperlink" Target="https://ictv.global/ictv/proposals/2020.001G.R.Abolish_type_species.pdf" TargetMode="External"/><Relationship Id="rId20007" Type="http://schemas.openxmlformats.org/officeDocument/2006/relationships/hyperlink" Target="https://ictv.global/ictv/proposals/2019.006G.zip" TargetMode="External"/><Relationship Id="rId9240" Type="http://schemas.openxmlformats.org/officeDocument/2006/relationships/hyperlink" Target="https://ictv.global/taxonomy/taxondetails?taxnode_id=202209273" TargetMode="External"/><Relationship Id="rId12221" Type="http://schemas.openxmlformats.org/officeDocument/2006/relationships/hyperlink" Target="https://ictv.global/ictv/proposals/2020.004P.R.Closteroviridae_3nsp.zip" TargetMode="External"/><Relationship Id="rId15791" Type="http://schemas.openxmlformats.org/officeDocument/2006/relationships/hyperlink" Target="https://ictv.global/ictv/proposals/2020.026M.R.Jingchuvirales.zip" TargetMode="External"/><Relationship Id="rId5850" Type="http://schemas.openxmlformats.org/officeDocument/2006/relationships/hyperlink" Target="https://ictv.global/taxonomy/taxondetails?taxnode_id=202209814" TargetMode="External"/><Relationship Id="rId15444" Type="http://schemas.openxmlformats.org/officeDocument/2006/relationships/hyperlink" Target="https://ictv.global/taxonomy/taxondetails?taxnode_id=202212568" TargetMode="External"/><Relationship Id="rId3054" Type="http://schemas.openxmlformats.org/officeDocument/2006/relationships/hyperlink" Target="https://ictv.global/taxonomy/taxondetails?taxnode_id=202211738" TargetMode="External"/><Relationship Id="rId5503" Type="http://schemas.openxmlformats.org/officeDocument/2006/relationships/hyperlink" Target="https://ictv.global/ictv/proposals/2021.010B.R.Binomial_names.zip" TargetMode="External"/><Relationship Id="rId18667" Type="http://schemas.openxmlformats.org/officeDocument/2006/relationships/hyperlink" Target="https://ictv.global/ictv/proposals/2019.006G.zip" TargetMode="External"/><Relationship Id="rId22313" Type="http://schemas.openxmlformats.org/officeDocument/2006/relationships/hyperlink" Target="https://ictv.global/ictv/proposals/2020.009P.R.Betasatellite_61nsp.zip" TargetMode="External"/><Relationship Id="rId8726" Type="http://schemas.openxmlformats.org/officeDocument/2006/relationships/hyperlink" Target="https://ictv.global/taxonomy/taxondetails?taxnode_id=202204427" TargetMode="External"/><Relationship Id="rId11707" Type="http://schemas.openxmlformats.org/officeDocument/2006/relationships/hyperlink" Target="https://ictv.global/ictv/proposals/2021.002F.R.Chrysoviridae_binomials.zip" TargetMode="External"/><Relationship Id="rId6277" Type="http://schemas.openxmlformats.org/officeDocument/2006/relationships/hyperlink" Target="https://ictv.global/ictv/proposals/2021.010B.R.Binomial_names.zip" TargetMode="External"/><Relationship Id="rId2887" Type="http://schemas.openxmlformats.org/officeDocument/2006/relationships/hyperlink" Target="https://ictv.global/ictv/proposals/2021.010B.R.Binomial_names.zip" TargetMode="External"/><Relationship Id="rId17750" Type="http://schemas.openxmlformats.org/officeDocument/2006/relationships/hyperlink" Target="https://ictv.global/taxonomy/taxondetails?taxnode_id=202207637" TargetMode="External"/><Relationship Id="rId859" Type="http://schemas.openxmlformats.org/officeDocument/2006/relationships/hyperlink" Target="https://ictv.global/ictv/proposals/2022.001B.Aliceevansviridae.zip" TargetMode="External"/><Relationship Id="rId5360" Type="http://schemas.openxmlformats.org/officeDocument/2006/relationships/hyperlink" Target="https://ictv.global/taxonomy/taxondetails?taxnode_id=202212729" TargetMode="External"/><Relationship Id="rId17403" Type="http://schemas.openxmlformats.org/officeDocument/2006/relationships/hyperlink" Target="https://ictv.global/ictv/proposals/2021.027M.R.Peribunyaviridae_3ngen_3nsp.zip" TargetMode="External"/><Relationship Id="rId22170" Type="http://schemas.openxmlformats.org/officeDocument/2006/relationships/hyperlink" Target="https://ictv.global/taxonomy/taxondetails?taxnode_id=202204395" TargetMode="External"/><Relationship Id="rId5013" Type="http://schemas.openxmlformats.org/officeDocument/2006/relationships/hyperlink" Target="https://ictv.global/ictv/proposals/2021.010B.R.Binomial_names.zip" TargetMode="External"/><Relationship Id="rId1970" Type="http://schemas.openxmlformats.org/officeDocument/2006/relationships/hyperlink" Target="https://ictv.global/taxonomy/taxondetails?taxnode_id=202208086" TargetMode="External"/><Relationship Id="rId8583" Type="http://schemas.openxmlformats.org/officeDocument/2006/relationships/hyperlink" Target="https://ictv.global/ictv/proposals/2021.010B.R.Binomial_names.zip" TargetMode="External"/><Relationship Id="rId11564" Type="http://schemas.openxmlformats.org/officeDocument/2006/relationships/hyperlink" Target="https://ictv.global/taxonomy/taxondetails?taxnode_id=202203626" TargetMode="External"/><Relationship Id="rId18177" Type="http://schemas.openxmlformats.org/officeDocument/2006/relationships/hyperlink" Target="https://ictv.global/ictv/proposals/2021.001F.R.Fusariviridae_1newfam.zip" TargetMode="External"/><Relationship Id="rId1623" Type="http://schemas.openxmlformats.org/officeDocument/2006/relationships/hyperlink" Target="https://ictv.global/ictv/proposals/2021.010B.R.Binomial_names.zip" TargetMode="External"/><Relationship Id="rId8236" Type="http://schemas.openxmlformats.org/officeDocument/2006/relationships/hyperlink" Target="https://ictv.global/taxonomy/taxondetails?taxnode_id=202207708" TargetMode="External"/><Relationship Id="rId11217" Type="http://schemas.openxmlformats.org/officeDocument/2006/relationships/hyperlink" Target="https://ictv.global/ictv/proposals/2020.005F.R.Genomoviridae.zip" TargetMode="External"/><Relationship Id="rId14787" Type="http://schemas.openxmlformats.org/officeDocument/2006/relationships/hyperlink" Target="https://ictv.global/ictv/proposals/2020.095B.R.Leviviricetes.zip" TargetMode="External"/><Relationship Id="rId4846" Type="http://schemas.openxmlformats.org/officeDocument/2006/relationships/hyperlink" Target="https://ictv.global/taxonomy/taxondetails?taxnode_id=202214636" TargetMode="External"/><Relationship Id="rId17260" Type="http://schemas.openxmlformats.org/officeDocument/2006/relationships/hyperlink" Target="https://ictv.global/taxonomy/taxondetails?taxnode_id=202200051" TargetMode="External"/><Relationship Id="rId21656" Type="http://schemas.openxmlformats.org/officeDocument/2006/relationships/hyperlink" Target="https://ictv.global/taxonomy/taxondetails?taxnode_id=202205720" TargetMode="External"/><Relationship Id="rId2397" Type="http://schemas.openxmlformats.org/officeDocument/2006/relationships/hyperlink" Target="https://ictv.global/ictv/proposals/2021.010B.R.Binomial_names.zip" TargetMode="External"/><Relationship Id="rId21309" Type="http://schemas.openxmlformats.org/officeDocument/2006/relationships/hyperlink" Target="https://ictv.global/ictv/proposals/2021.002A.R.Sphaerolipoviridae_species_renaming.zip" TargetMode="External"/><Relationship Id="rId369" Type="http://schemas.openxmlformats.org/officeDocument/2006/relationships/hyperlink" Target="https://ictv.global/ictv/proposals/2021.022B.R.Crassvirales.zip" TargetMode="External"/><Relationship Id="rId10300" Type="http://schemas.openxmlformats.org/officeDocument/2006/relationships/hyperlink" Target="https://ictv.global/taxonomy/taxondetails?taxnode_id=202206701" TargetMode="External"/><Relationship Id="rId13870" Type="http://schemas.openxmlformats.org/officeDocument/2006/relationships/hyperlink" Target="https://ictv.global/taxonomy/taxondetails?taxnode_id=202210254" TargetMode="External"/><Relationship Id="rId1480" Type="http://schemas.openxmlformats.org/officeDocument/2006/relationships/hyperlink" Target="https://ictv.global/taxonomy/taxondetails?taxnode_id=202200583" TargetMode="External"/><Relationship Id="rId8093" Type="http://schemas.openxmlformats.org/officeDocument/2006/relationships/hyperlink" Target="https://ictv.global/ictv/proposals/2021.010B.R.Binomial_names.zip" TargetMode="External"/><Relationship Id="rId13523" Type="http://schemas.openxmlformats.org/officeDocument/2006/relationships/hyperlink" Target="https://ictv.global/ictv/proposals/2021.003F.R.Mitoviridae_100nsp_4ngen.zip" TargetMode="External"/><Relationship Id="rId1133" Type="http://schemas.openxmlformats.org/officeDocument/2006/relationships/hyperlink" Target="https://ictv.global/ictv/proposals/2021.010B.R.Binomial_names.zip" TargetMode="External"/><Relationship Id="rId11074" Type="http://schemas.openxmlformats.org/officeDocument/2006/relationships/hyperlink" Target="https://ictv.global/taxonomy/taxondetails?taxnode_id=202203528" TargetMode="External"/><Relationship Id="rId16746" Type="http://schemas.openxmlformats.org/officeDocument/2006/relationships/hyperlink" Target="https://ictv.global/taxonomy/taxondetails?taxnode_id=202209365" TargetMode="External"/><Relationship Id="rId6805" Type="http://schemas.openxmlformats.org/officeDocument/2006/relationships/hyperlink" Target="https://ictv.global/ictv/proposals/2021.010B.R.Binomial_names.zip" TargetMode="External"/><Relationship Id="rId14297" Type="http://schemas.openxmlformats.org/officeDocument/2006/relationships/hyperlink" Target="https://ictv.global/ictv/proposals/2020.095B.R.Leviviricetes.zip" TargetMode="External"/><Relationship Id="rId19969" Type="http://schemas.openxmlformats.org/officeDocument/2006/relationships/hyperlink" Target="https://ictv.global/ictv/proposals/2020.024P.R.Potyviridae_7nsp.zip" TargetMode="External"/><Relationship Id="rId4356" Type="http://schemas.openxmlformats.org/officeDocument/2006/relationships/hyperlink" Target="https://ictv.global/taxonomy/taxondetails?taxnode_id=202200920" TargetMode="External"/><Relationship Id="rId21166" Type="http://schemas.openxmlformats.org/officeDocument/2006/relationships/hyperlink" Target="https://ictv.global/taxonomy/taxondetails?taxnode_id=202205657" TargetMode="External"/><Relationship Id="rId4009" Type="http://schemas.openxmlformats.org/officeDocument/2006/relationships/hyperlink" Target="https://ictv.global/ictv/proposals/2021.005B.R.Arquatrovirinae.zip" TargetMode="External"/><Relationship Id="rId7579" Type="http://schemas.openxmlformats.org/officeDocument/2006/relationships/hyperlink" Target="https://ictv.global/ictv/proposals/2021.010B.R.Binomial_names.zip" TargetMode="External"/><Relationship Id="rId13380" Type="http://schemas.openxmlformats.org/officeDocument/2006/relationships/hyperlink" Target="https://ictv.global/taxonomy/taxondetails?taxnode_id=202205277" TargetMode="External"/><Relationship Id="rId13033" Type="http://schemas.openxmlformats.org/officeDocument/2006/relationships/hyperlink" Target="https://ictv.global/ictv/proposals/2022.007S.Flaviviridae_1genren_sprenamed.zip" TargetMode="External"/><Relationship Id="rId18705" Type="http://schemas.openxmlformats.org/officeDocument/2006/relationships/hyperlink" Target="https://ictv.global/ictv/proposals/2020.001G.R.Abolish_type_species.pdf" TargetMode="External"/><Relationship Id="rId20999" Type="http://schemas.openxmlformats.org/officeDocument/2006/relationships/hyperlink" Target="https://ictv.global/ictv/proposals/2019.003G.zip" TargetMode="External"/><Relationship Id="rId6662" Type="http://schemas.openxmlformats.org/officeDocument/2006/relationships/hyperlink" Target="https://ictv.global/taxonomy/taxondetails?taxnode_id=202201000" TargetMode="External"/><Relationship Id="rId16256" Type="http://schemas.openxmlformats.org/officeDocument/2006/relationships/hyperlink" Target="https://ictv.global/taxonomy/taxondetails?taxnode_id=202206464" TargetMode="External"/><Relationship Id="rId6315" Type="http://schemas.openxmlformats.org/officeDocument/2006/relationships/hyperlink" Target="https://ictv.global/ictv/proposals/2021.010B.R.Binomial_names.zip" TargetMode="External"/><Relationship Id="rId9885" Type="http://schemas.openxmlformats.org/officeDocument/2006/relationships/hyperlink" Target="https://ictv.global/ictv/proposals/2020.016D.R.Smacoviridae_6ngen_42nsp.zip" TargetMode="External"/><Relationship Id="rId12866" Type="http://schemas.openxmlformats.org/officeDocument/2006/relationships/hyperlink" Target="https://ictv.global/taxonomy/taxondetails?taxnode_id=202213857" TargetMode="External"/><Relationship Id="rId19479" Type="http://schemas.openxmlformats.org/officeDocument/2006/relationships/hyperlink" Target="https://ictv.global/ictv/proposals/2020.026P.R.Abolish_Luteoviridae.zip" TargetMode="External"/><Relationship Id="rId99" Type="http://schemas.openxmlformats.org/officeDocument/2006/relationships/hyperlink" Target="https://ictv.global/ictv/proposals/2022.001D.Herpesvirales_1renfam_4rengen_124rensp_6absp.zip" TargetMode="External"/><Relationship Id="rId2925" Type="http://schemas.openxmlformats.org/officeDocument/2006/relationships/hyperlink" Target="https://ictv.global/ictv/proposals/2021.010B.R.Binomial_names.zip" TargetMode="External"/><Relationship Id="rId9538" Type="http://schemas.openxmlformats.org/officeDocument/2006/relationships/hyperlink" Target="https://ictv.global/taxonomy/taxondetails?taxnode_id=202202906" TargetMode="External"/><Relationship Id="rId12519" Type="http://schemas.openxmlformats.org/officeDocument/2006/relationships/hyperlink" Target="https://ictv.global/ictv/proposals/2020.029P.R.Alphaflexiviridae_9nsp.zip" TargetMode="External"/><Relationship Id="rId7089" Type="http://schemas.openxmlformats.org/officeDocument/2006/relationships/hyperlink" Target="https://ictv.global/ictv/proposals/2021.010B.R.Binomial_names.zip" TargetMode="External"/><Relationship Id="rId18562" Type="http://schemas.openxmlformats.org/officeDocument/2006/relationships/hyperlink" Target="https://ictv.global/taxonomy/taxondetails?taxnode_id=202206124" TargetMode="External"/><Relationship Id="rId3699" Type="http://schemas.openxmlformats.org/officeDocument/2006/relationships/hyperlink" Target="https://ictv.global/ictv/proposals/2021.082B.R.Tevens_new_families.zip" TargetMode="External"/><Relationship Id="rId8621" Type="http://schemas.openxmlformats.org/officeDocument/2006/relationships/hyperlink" Target="https://ictv.global/ictv/proposals/2020.001G.R.Abolish_type_species.pdf" TargetMode="External"/><Relationship Id="rId18215" Type="http://schemas.openxmlformats.org/officeDocument/2006/relationships/hyperlink" Target="https://ictv.global/ictv/proposals/2021.001F.R.Fusariviridae_1newfam.zip" TargetMode="External"/><Relationship Id="rId6172" Type="http://schemas.openxmlformats.org/officeDocument/2006/relationships/hyperlink" Target="https://ictv.global/taxonomy/taxondetails?taxnode_id=202214951" TargetMode="External"/><Relationship Id="rId11602" Type="http://schemas.openxmlformats.org/officeDocument/2006/relationships/hyperlink" Target="https://ictv.global/taxonomy/taxondetails?taxnode_id=202203633" TargetMode="External"/><Relationship Id="rId9395" Type="http://schemas.openxmlformats.org/officeDocument/2006/relationships/hyperlink" Target="https://ictv.global/ictv/proposals/2022.005D.Parvoviridae_2ngen_49nsp_125rensp.zip" TargetMode="External"/><Relationship Id="rId14825" Type="http://schemas.openxmlformats.org/officeDocument/2006/relationships/hyperlink" Target="https://ictv.global/ictv/proposals/2020.095B.R.Leviviricetes.zip" TargetMode="External"/><Relationship Id="rId2782" Type="http://schemas.openxmlformats.org/officeDocument/2006/relationships/hyperlink" Target="https://ictv.global/taxonomy/taxondetails?taxnode_id=202211604" TargetMode="External"/><Relationship Id="rId9048" Type="http://schemas.openxmlformats.org/officeDocument/2006/relationships/hyperlink" Target="https://ictv.global/taxonomy/taxondetails?taxnode_id=202205871" TargetMode="External"/><Relationship Id="rId12376" Type="http://schemas.openxmlformats.org/officeDocument/2006/relationships/hyperlink" Target="https://ictv.global/taxonomy/taxondetails?taxnode_id=202205112" TargetMode="External"/><Relationship Id="rId754" Type="http://schemas.openxmlformats.org/officeDocument/2006/relationships/hyperlink" Target="https://ictv.global/taxonomy/taxondetails?taxnode_id=202214374" TargetMode="External"/><Relationship Id="rId2435" Type="http://schemas.openxmlformats.org/officeDocument/2006/relationships/hyperlink" Target="https://ictv.global/ictv/proposals/2021.010B.R.Binomial_names.zip" TargetMode="External"/><Relationship Id="rId12029" Type="http://schemas.openxmlformats.org/officeDocument/2006/relationships/hyperlink" Target="https://ictv.global/ictv/proposals/2020.011S.R.Rubivirus_nspp.zip" TargetMode="External"/><Relationship Id="rId15599" Type="http://schemas.openxmlformats.org/officeDocument/2006/relationships/hyperlink" Target="https://ictv.global/ictv/proposals/2019.006G.zip" TargetMode="External"/><Relationship Id="rId407" Type="http://schemas.openxmlformats.org/officeDocument/2006/relationships/hyperlink" Target="https://ictv.global/ictv/proposals/2021.022B.R.Crassvirales.zip" TargetMode="External"/><Relationship Id="rId5658" Type="http://schemas.openxmlformats.org/officeDocument/2006/relationships/hyperlink" Target="https://ictv.global/taxonomy/taxondetails?taxnode_id=202214912" TargetMode="External"/><Relationship Id="rId18072" Type="http://schemas.openxmlformats.org/officeDocument/2006/relationships/hyperlink" Target="https://ictv.global/taxonomy/taxondetails?taxnode_id=202200183" TargetMode="External"/><Relationship Id="rId22468" Type="http://schemas.openxmlformats.org/officeDocument/2006/relationships/hyperlink" Target="https://ictv.global/taxonomy/taxondetails?taxnode_id=202209237" TargetMode="External"/><Relationship Id="rId8131" Type="http://schemas.openxmlformats.org/officeDocument/2006/relationships/hyperlink" Target="https://ictv.global/ictv/proposals/2021.010B.R.Binomial_names.zip" TargetMode="External"/><Relationship Id="rId11112" Type="http://schemas.openxmlformats.org/officeDocument/2006/relationships/hyperlink" Target="https://ictv.global/taxonomy/taxondetails?taxnode_id=202203541" TargetMode="External"/><Relationship Id="rId14682" Type="http://schemas.openxmlformats.org/officeDocument/2006/relationships/hyperlink" Target="https://ictv.global/taxonomy/taxondetails?taxnode_id=202211052" TargetMode="External"/><Relationship Id="rId2292" Type="http://schemas.openxmlformats.org/officeDocument/2006/relationships/hyperlink" Target="https://ictv.global/taxonomy/taxondetails?taxnode_id=202210057" TargetMode="External"/><Relationship Id="rId4741" Type="http://schemas.openxmlformats.org/officeDocument/2006/relationships/hyperlink" Target="https://ictv.global/ictv/proposals/2021.001B.R.abolish_Caudovirales.zip" TargetMode="External"/><Relationship Id="rId14335" Type="http://schemas.openxmlformats.org/officeDocument/2006/relationships/hyperlink" Target="https://ictv.global/ictv/proposals/2020.095B.R.Leviviricetes.zip" TargetMode="External"/><Relationship Id="rId21551" Type="http://schemas.openxmlformats.org/officeDocument/2006/relationships/hyperlink" Target="https://ictv.global/ictv/proposals/2017.004P.A.v4.Alphasatellitidae.zip" TargetMode="External"/><Relationship Id="rId264" Type="http://schemas.openxmlformats.org/officeDocument/2006/relationships/hyperlink" Target="https://ictv.global/taxonomy/taxondetails?taxnode_id=202201489" TargetMode="External"/><Relationship Id="rId7964" Type="http://schemas.openxmlformats.org/officeDocument/2006/relationships/hyperlink" Target="https://ictv.global/taxonomy/taxondetails?taxnode_id=202211872" TargetMode="External"/><Relationship Id="rId10945" Type="http://schemas.openxmlformats.org/officeDocument/2006/relationships/hyperlink" Target="https://ictv.global/ictv/proposals/2019.012D.zip" TargetMode="External"/><Relationship Id="rId17558" Type="http://schemas.openxmlformats.org/officeDocument/2006/relationships/hyperlink" Target="https://ictv.global/taxonomy/taxondetails?taxnode_id=202209322" TargetMode="External"/><Relationship Id="rId21204" Type="http://schemas.openxmlformats.org/officeDocument/2006/relationships/hyperlink" Target="https://ictv.global/taxonomy/taxondetails?taxnode_id=202202425" TargetMode="External"/><Relationship Id="rId7617" Type="http://schemas.openxmlformats.org/officeDocument/2006/relationships/hyperlink" Target="https://ictv.global/ictv/proposals/2021.010B.R.Binomial_names.zip" TargetMode="External"/><Relationship Id="rId5168" Type="http://schemas.openxmlformats.org/officeDocument/2006/relationships/hyperlink" Target="https://ictv.global/taxonomy/taxondetails?taxnode_id=202213660" TargetMode="External"/><Relationship Id="rId16641" Type="http://schemas.openxmlformats.org/officeDocument/2006/relationships/hyperlink" Target="https://ictv.global/ictv/proposals/2021.036M.R.Rhabdoviridae_sprename.zip" TargetMode="External"/><Relationship Id="rId1778" Type="http://schemas.openxmlformats.org/officeDocument/2006/relationships/hyperlink" Target="https://ictv.global/taxonomy/taxondetails?taxnode_id=202213017" TargetMode="External"/><Relationship Id="rId6700" Type="http://schemas.openxmlformats.org/officeDocument/2006/relationships/hyperlink" Target="https://ictv.global/taxonomy/taxondetails?taxnode_id=202201007" TargetMode="External"/><Relationship Id="rId14192" Type="http://schemas.openxmlformats.org/officeDocument/2006/relationships/hyperlink" Target="https://ictv.global/taxonomy/taxondetails?taxnode_id=202210507" TargetMode="External"/><Relationship Id="rId4251" Type="http://schemas.openxmlformats.org/officeDocument/2006/relationships/hyperlink" Target="https://ictv.global/ictv/proposals/2022.012B.Beaumontvirinae_nsf.zip" TargetMode="External"/><Relationship Id="rId19864" Type="http://schemas.openxmlformats.org/officeDocument/2006/relationships/hyperlink" Target="https://ictv.global/taxonomy/taxondetails?taxnode_id=202204669" TargetMode="External"/><Relationship Id="rId21061" Type="http://schemas.openxmlformats.org/officeDocument/2006/relationships/hyperlink" Target="https://ictv.global/ictv/proposals/2020.003D.R.Adintoviridae.zip" TargetMode="External"/><Relationship Id="rId7474" Type="http://schemas.openxmlformats.org/officeDocument/2006/relationships/hyperlink" Target="https://ictv.global/taxonomy/taxondetails?taxnode_id=202200479" TargetMode="External"/><Relationship Id="rId9923" Type="http://schemas.openxmlformats.org/officeDocument/2006/relationships/hyperlink" Target="https://ictv.global/ictv/proposals/2020.016D.R.Smacoviridae_6ngen_42nsp.zip" TargetMode="External"/><Relationship Id="rId12904" Type="http://schemas.openxmlformats.org/officeDocument/2006/relationships/hyperlink" Target="https://ictv.global/taxonomy/taxondetails?taxnode_id=202213861" TargetMode="External"/><Relationship Id="rId17068" Type="http://schemas.openxmlformats.org/officeDocument/2006/relationships/hyperlink" Target="https://ictv.global/taxonomy/taxondetails?taxnode_id=202202585" TargetMode="External"/><Relationship Id="rId19517" Type="http://schemas.openxmlformats.org/officeDocument/2006/relationships/hyperlink" Target="https://ictv.global/ictv/proposals/2019.006G.zip" TargetMode="External"/><Relationship Id="rId7127" Type="http://schemas.openxmlformats.org/officeDocument/2006/relationships/hyperlink" Target="https://ictv.global/ictv/proposals/2021.010B.R.Binomial_names.zip" TargetMode="External"/><Relationship Id="rId10455" Type="http://schemas.openxmlformats.org/officeDocument/2006/relationships/hyperlink" Target="https://ictv.global/ictv/proposals/2019.012D.zip" TargetMode="External"/><Relationship Id="rId10108" Type="http://schemas.openxmlformats.org/officeDocument/2006/relationships/hyperlink" Target="https://ictv.global/taxonomy/taxondetails?taxnode_id=202206693" TargetMode="External"/><Relationship Id="rId13678" Type="http://schemas.openxmlformats.org/officeDocument/2006/relationships/hyperlink" Target="https://ictv.global/taxonomy/taxondetails?taxnode_id=202210733" TargetMode="External"/><Relationship Id="rId18600" Type="http://schemas.openxmlformats.org/officeDocument/2006/relationships/hyperlink" Target="https://ictv.global/taxonomy/taxondetails?taxnode_id=202201875" TargetMode="External"/><Relationship Id="rId20894" Type="http://schemas.openxmlformats.org/officeDocument/2006/relationships/hyperlink" Target="https://ictv.global/taxonomy/taxondetails?taxnode_id=202204742" TargetMode="External"/><Relationship Id="rId3737" Type="http://schemas.openxmlformats.org/officeDocument/2006/relationships/hyperlink" Target="https://ictv.global/ictv/proposals/2021.082B.R.Tevens_new_families.zip" TargetMode="External"/><Relationship Id="rId16151" Type="http://schemas.openxmlformats.org/officeDocument/2006/relationships/hyperlink" Target="https://ictv.global/ictv/proposals/2021.026M.Paramyxoviridae_sprename.zip" TargetMode="External"/><Relationship Id="rId20547" Type="http://schemas.openxmlformats.org/officeDocument/2006/relationships/hyperlink" Target="https://ictv.global/ictv/proposals/2020.001G.R.Abolish_type_species.pdf" TargetMode="External"/><Relationship Id="rId1288" Type="http://schemas.openxmlformats.org/officeDocument/2006/relationships/hyperlink" Target="https://ictv.global/taxonomy/taxondetails?taxnode_id=202208375" TargetMode="External"/><Relationship Id="rId6210" Type="http://schemas.openxmlformats.org/officeDocument/2006/relationships/hyperlink" Target="https://ictv.global/taxonomy/taxondetails?taxnode_id=202207842" TargetMode="External"/><Relationship Id="rId9780" Type="http://schemas.openxmlformats.org/officeDocument/2006/relationships/hyperlink" Target="https://ictv.global/taxonomy/taxondetails?taxnode_id=202214124" TargetMode="External"/><Relationship Id="rId19374" Type="http://schemas.openxmlformats.org/officeDocument/2006/relationships/hyperlink" Target="https://ictv.global/taxonomy/taxondetails?taxnode_id=202212968" TargetMode="External"/><Relationship Id="rId9433" Type="http://schemas.openxmlformats.org/officeDocument/2006/relationships/hyperlink" Target="https://ictv.global/ictv/proposals/2022.005D.Parvoviridae_2ngen_49nsp_125rensp.zip" TargetMode="External"/><Relationship Id="rId12761" Type="http://schemas.openxmlformats.org/officeDocument/2006/relationships/hyperlink" Target="https://ictv.global/ictv/proposals/2019.006G.zip" TargetMode="External"/><Relationship Id="rId19027" Type="http://schemas.openxmlformats.org/officeDocument/2006/relationships/hyperlink" Target="https://ictv.global/ictv/proposals/2021.006S.R.Picornaviridae_5nsfam.zip" TargetMode="External"/><Relationship Id="rId2820" Type="http://schemas.openxmlformats.org/officeDocument/2006/relationships/hyperlink" Target="https://ictv.global/taxonomy/taxondetails?taxnode_id=202214727" TargetMode="External"/><Relationship Id="rId12414" Type="http://schemas.openxmlformats.org/officeDocument/2006/relationships/hyperlink" Target="https://ictv.global/taxonomy/taxondetails?taxnode_id=202205418" TargetMode="External"/><Relationship Id="rId15984" Type="http://schemas.openxmlformats.org/officeDocument/2006/relationships/hyperlink" Target="https://ictv.global/taxonomy/taxondetails?taxnode_id=202213363" TargetMode="External"/><Relationship Id="rId15637" Type="http://schemas.openxmlformats.org/officeDocument/2006/relationships/hyperlink" Target="https://ictv.global/ictv/proposals/2021.009F.R.Botourmiaviridae_6newgen_109newsp.zip" TargetMode="External"/><Relationship Id="rId3594" Type="http://schemas.openxmlformats.org/officeDocument/2006/relationships/hyperlink" Target="https://ictv.global/taxonomy/taxondetails?taxnode_id=202212003" TargetMode="External"/><Relationship Id="rId13188" Type="http://schemas.openxmlformats.org/officeDocument/2006/relationships/hyperlink" Target="https://ictv.global/taxonomy/taxondetails?taxnode_id=202203152" TargetMode="External"/><Relationship Id="rId18110" Type="http://schemas.openxmlformats.org/officeDocument/2006/relationships/hyperlink" Target="https://ictv.global/taxonomy/taxondetails?taxnode_id=202212244" TargetMode="External"/><Relationship Id="rId22506" Type="http://schemas.openxmlformats.org/officeDocument/2006/relationships/hyperlink" Target="https://ictv.global/taxonomy/taxondetails?taxnode_id=202205175" TargetMode="External"/><Relationship Id="rId3247" Type="http://schemas.openxmlformats.org/officeDocument/2006/relationships/hyperlink" Target="https://ictv.global/ictv/proposals/2022.073B.Schitoviridae_1nsf_9ng_30nsp.zip" TargetMode="External"/><Relationship Id="rId8919" Type="http://schemas.openxmlformats.org/officeDocument/2006/relationships/hyperlink" Target="https://ictv.global/ictv/proposals/2019.005G.zip" TargetMode="External"/><Relationship Id="rId20057" Type="http://schemas.openxmlformats.org/officeDocument/2006/relationships/hyperlink" Target="https://ictv.global/ictv/proposals/2019.006G.zip" TargetMode="External"/><Relationship Id="rId9290" Type="http://schemas.openxmlformats.org/officeDocument/2006/relationships/hyperlink" Target="https://ictv.global/taxonomy/taxondetails?taxnode_id=202205887" TargetMode="External"/><Relationship Id="rId12271" Type="http://schemas.openxmlformats.org/officeDocument/2006/relationships/hyperlink" Target="https://ictv.global/ictv/proposals/2019.006G.zip" TargetMode="External"/><Relationship Id="rId14720" Type="http://schemas.openxmlformats.org/officeDocument/2006/relationships/hyperlink" Target="https://ictv.global/taxonomy/taxondetails?taxnode_id=202211083" TargetMode="External"/><Relationship Id="rId2330" Type="http://schemas.openxmlformats.org/officeDocument/2006/relationships/hyperlink" Target="https://ictv.global/taxonomy/taxondetails?taxnode_id=202200389" TargetMode="External"/><Relationship Id="rId17943" Type="http://schemas.openxmlformats.org/officeDocument/2006/relationships/hyperlink" Target="https://ictv.global/ictv/proposals/2021.002M.Phenuiviridae_sprenamed.zip" TargetMode="External"/><Relationship Id="rId302" Type="http://schemas.openxmlformats.org/officeDocument/2006/relationships/hyperlink" Target="https://ictv.global/taxonomy/taxondetails?taxnode_id=202214020" TargetMode="External"/><Relationship Id="rId5553" Type="http://schemas.openxmlformats.org/officeDocument/2006/relationships/hyperlink" Target="https://ictv.global/ictv/proposals/2021.010B.R.Binomial_names.zip" TargetMode="External"/><Relationship Id="rId15147" Type="http://schemas.openxmlformats.org/officeDocument/2006/relationships/hyperlink" Target="https://ictv.global/ictv/proposals/2020.095B.R.Leviviricetes.zip" TargetMode="External"/><Relationship Id="rId15494" Type="http://schemas.openxmlformats.org/officeDocument/2006/relationships/hyperlink" Target="https://ictv.global/taxonomy/taxondetails?taxnode_id=202208721" TargetMode="External"/><Relationship Id="rId22363" Type="http://schemas.openxmlformats.org/officeDocument/2006/relationships/hyperlink" Target="https://ictv.global/ictv/proposals/2020.009P.R.Betasatellite_61nsp.zip" TargetMode="External"/><Relationship Id="rId5206" Type="http://schemas.openxmlformats.org/officeDocument/2006/relationships/hyperlink" Target="https://ictv.global/taxonomy/taxondetails?taxnode_id=202212034" TargetMode="External"/><Relationship Id="rId22016" Type="http://schemas.openxmlformats.org/officeDocument/2006/relationships/hyperlink" Target="https://ictv.global/taxonomy/taxondetails?taxnode_id=202209485" TargetMode="External"/><Relationship Id="rId8776" Type="http://schemas.openxmlformats.org/officeDocument/2006/relationships/hyperlink" Target="https://ictv.global/taxonomy/taxondetails?taxnode_id=202204470" TargetMode="External"/><Relationship Id="rId11757" Type="http://schemas.openxmlformats.org/officeDocument/2006/relationships/hyperlink" Target="https://ictv.global/ictv/proposals/2020.001G.R.Abolish_type_species.pdf" TargetMode="External"/><Relationship Id="rId1816" Type="http://schemas.openxmlformats.org/officeDocument/2006/relationships/hyperlink" Target="https://ictv.global/taxonomy/taxondetails?taxnode_id=202206956" TargetMode="External"/><Relationship Id="rId8429" Type="http://schemas.openxmlformats.org/officeDocument/2006/relationships/hyperlink" Target="https://ictv.global/ictv/proposals/2022.058B.Caudoviricetes_3ng.zip" TargetMode="External"/><Relationship Id="rId14230" Type="http://schemas.openxmlformats.org/officeDocument/2006/relationships/hyperlink" Target="https://ictv.global/taxonomy/taxondetails?taxnode_id=202210540" TargetMode="External"/><Relationship Id="rId17453" Type="http://schemas.openxmlformats.org/officeDocument/2006/relationships/hyperlink" Target="https://ictv.global/ictv/proposals/2021.028M.Peribunyaviridae_sprename.zip" TargetMode="External"/><Relationship Id="rId19902" Type="http://schemas.openxmlformats.org/officeDocument/2006/relationships/hyperlink" Target="https://ictv.global/taxonomy/taxondetails?taxnode_id=202204675" TargetMode="External"/><Relationship Id="rId21849" Type="http://schemas.openxmlformats.org/officeDocument/2006/relationships/hyperlink" Target="https://ictv.global/ictv/proposals/2022.008D.Aelloviridae_146rensp.zip" TargetMode="External"/><Relationship Id="rId7512" Type="http://schemas.openxmlformats.org/officeDocument/2006/relationships/hyperlink" Target="https://ictv.global/taxonomy/taxondetails?taxnode_id=202200489" TargetMode="External"/><Relationship Id="rId10840" Type="http://schemas.openxmlformats.org/officeDocument/2006/relationships/hyperlink" Target="https://ictv.global/taxonomy/taxondetails?taxnode_id=202203447" TargetMode="External"/><Relationship Id="rId17106" Type="http://schemas.openxmlformats.org/officeDocument/2006/relationships/hyperlink" Target="https://ictv.global/taxonomy/taxondetails?taxnode_id=202205745" TargetMode="External"/><Relationship Id="rId5063" Type="http://schemas.openxmlformats.org/officeDocument/2006/relationships/hyperlink" Target="https://ictv.global/ictv/proposals/2021.062B.R.Pclasvirinae_new_genera.zip" TargetMode="External"/><Relationship Id="rId8286" Type="http://schemas.openxmlformats.org/officeDocument/2006/relationships/hyperlink" Target="https://ictv.global/taxonomy/taxondetails?taxnode_id=202212081" TargetMode="External"/><Relationship Id="rId13716" Type="http://schemas.openxmlformats.org/officeDocument/2006/relationships/hyperlink" Target="https://ictv.global/taxonomy/taxondetails?taxnode_id=202210766" TargetMode="External"/><Relationship Id="rId20932" Type="http://schemas.openxmlformats.org/officeDocument/2006/relationships/hyperlink" Target="https://ictv.global/taxonomy/taxondetails?taxnode_id=202204764" TargetMode="External"/><Relationship Id="rId1673" Type="http://schemas.openxmlformats.org/officeDocument/2006/relationships/hyperlink" Target="https://ictv.global/ictv/proposals/2021.010B.R.Binomial_names.zip" TargetMode="External"/><Relationship Id="rId11267" Type="http://schemas.openxmlformats.org/officeDocument/2006/relationships/hyperlink" Target="https://ictv.global/ictv/proposals/2020.005F.R.Genomoviridae.zip" TargetMode="External"/><Relationship Id="rId16939" Type="http://schemas.openxmlformats.org/officeDocument/2006/relationships/hyperlink" Target="https://ictv.global/ictv/proposals/2021.036M.R.Rhabdoviridae_sprename.zip" TargetMode="External"/><Relationship Id="rId1326" Type="http://schemas.openxmlformats.org/officeDocument/2006/relationships/hyperlink" Target="https://ictv.global/taxonomy/taxondetails?taxnode_id=202208416" TargetMode="External"/><Relationship Id="rId4896" Type="http://schemas.openxmlformats.org/officeDocument/2006/relationships/hyperlink" Target="https://ictv.global/taxonomy/taxondetails?taxnode_id=202205514" TargetMode="External"/><Relationship Id="rId19412" Type="http://schemas.openxmlformats.org/officeDocument/2006/relationships/hyperlink" Target="https://ictv.global/taxonomy/taxondetails?taxnode_id=202213826" TargetMode="External"/><Relationship Id="rId32" Type="http://schemas.openxmlformats.org/officeDocument/2006/relationships/hyperlink" Target="https://ictv.global/taxonomy/taxondetails?taxnode_id=202201546" TargetMode="External"/><Relationship Id="rId4549" Type="http://schemas.openxmlformats.org/officeDocument/2006/relationships/hyperlink" Target="https://ictv.global/ictv/proposals/2021.035B.R.Gracegardnervirinae.zip" TargetMode="External"/><Relationship Id="rId10350" Type="http://schemas.openxmlformats.org/officeDocument/2006/relationships/hyperlink" Target="https://ictv.global/taxonomy/taxondetails?taxnode_id=202203261" TargetMode="External"/><Relationship Id="rId21359" Type="http://schemas.openxmlformats.org/officeDocument/2006/relationships/hyperlink" Target="https://ictv.global/ictv/proposals/2022.003D.Lefavirales_106rensp.zip" TargetMode="External"/><Relationship Id="rId7022" Type="http://schemas.openxmlformats.org/officeDocument/2006/relationships/hyperlink" Target="https://ictv.global/taxonomy/taxondetails?taxnode_id=202214678" TargetMode="External"/><Relationship Id="rId10003" Type="http://schemas.openxmlformats.org/officeDocument/2006/relationships/hyperlink" Target="https://ictv.global/ictv/proposals/2020.016D.R.Smacoviridae_6ngen_42nsp.zip" TargetMode="External"/><Relationship Id="rId3632" Type="http://schemas.openxmlformats.org/officeDocument/2006/relationships/hyperlink" Target="https://ictv.global/taxonomy/taxondetails?taxnode_id=202200334" TargetMode="External"/><Relationship Id="rId13226" Type="http://schemas.openxmlformats.org/officeDocument/2006/relationships/hyperlink" Target="https://ictv.global/taxonomy/taxondetails?taxnode_id=202205369" TargetMode="External"/><Relationship Id="rId13573" Type="http://schemas.openxmlformats.org/officeDocument/2006/relationships/hyperlink" Target="https://ictv.global/ictv/proposals/2021.003F.R.Mitoviridae_100nsp_4ngen.zip" TargetMode="External"/><Relationship Id="rId1183" Type="http://schemas.openxmlformats.org/officeDocument/2006/relationships/hyperlink" Target="https://ictv.global/ictv/proposals/2021.010B.R.Binomial_names.zip" TargetMode="External"/><Relationship Id="rId16796" Type="http://schemas.openxmlformats.org/officeDocument/2006/relationships/hyperlink" Target="https://ictv.global/taxonomy/taxondetails?taxnode_id=202214166" TargetMode="External"/><Relationship Id="rId20442" Type="http://schemas.openxmlformats.org/officeDocument/2006/relationships/hyperlink" Target="https://ictv.global/taxonomy/taxondetails?taxnode_id=202203845" TargetMode="External"/><Relationship Id="rId6855" Type="http://schemas.openxmlformats.org/officeDocument/2006/relationships/hyperlink" Target="https://ictv.global/ictv/proposals/2021.048B.R.Lilbeanievirus.zip" TargetMode="External"/><Relationship Id="rId16449" Type="http://schemas.openxmlformats.org/officeDocument/2006/relationships/hyperlink" Target="https://ictv.global/ictv/proposals/2021.036M.R.Rhabdoviridae_sprename.zip" TargetMode="External"/><Relationship Id="rId4059" Type="http://schemas.openxmlformats.org/officeDocument/2006/relationships/hyperlink" Target="https://ictv.global/ictv/proposals/2022.010B.Azeevirinae_nsf.zip" TargetMode="External"/><Relationship Id="rId6508" Type="http://schemas.openxmlformats.org/officeDocument/2006/relationships/hyperlink" Target="https://ictv.global/taxonomy/taxondetails?taxnode_id=202201114" TargetMode="External"/><Relationship Id="rId15532" Type="http://schemas.openxmlformats.org/officeDocument/2006/relationships/hyperlink" Target="https://ictv.global/taxonomy/taxondetails?taxnode_id=202215008" TargetMode="External"/><Relationship Id="rId13083" Type="http://schemas.openxmlformats.org/officeDocument/2006/relationships/hyperlink" Target="https://ictv.global/ictv/proposals/2022.007S.Flaviviridae_1genren_sprenamed.zip" TargetMode="External"/><Relationship Id="rId22401" Type="http://schemas.openxmlformats.org/officeDocument/2006/relationships/hyperlink" Target="https://ictv.global/ictv/proposals/2020.009P.R.Betasatellite_61nsp.zip" TargetMode="External"/><Relationship Id="rId3142" Type="http://schemas.openxmlformats.org/officeDocument/2006/relationships/hyperlink" Target="https://ictv.global/taxonomy/taxondetails?taxnode_id=202214834" TargetMode="External"/><Relationship Id="rId18755" Type="http://schemas.openxmlformats.org/officeDocument/2006/relationships/hyperlink" Target="https://ictv.global/ictv/proposals/2022.003S.Dicistroviridae_rename.zip" TargetMode="External"/><Relationship Id="rId6365" Type="http://schemas.openxmlformats.org/officeDocument/2006/relationships/hyperlink" Target="https://ictv.global/ictv/proposals/2021.010B.R.Binomial_names.zip" TargetMode="External"/><Relationship Id="rId8814" Type="http://schemas.openxmlformats.org/officeDocument/2006/relationships/hyperlink" Target="https://ictv.global/taxonomy/taxondetails?taxnode_id=202204461" TargetMode="External"/><Relationship Id="rId18408" Type="http://schemas.openxmlformats.org/officeDocument/2006/relationships/hyperlink" Target="https://ictv.global/taxonomy/taxondetails?taxnode_id=202204187" TargetMode="External"/><Relationship Id="rId6018" Type="http://schemas.openxmlformats.org/officeDocument/2006/relationships/hyperlink" Target="https://ictv.global/taxonomy/taxondetails?taxnode_id=202214566" TargetMode="External"/><Relationship Id="rId2975" Type="http://schemas.openxmlformats.org/officeDocument/2006/relationships/hyperlink" Target="https://ictv.global/ictv/proposals/2021.072B.R.Rosenblumvirus.zip" TargetMode="External"/><Relationship Id="rId9588" Type="http://schemas.openxmlformats.org/officeDocument/2006/relationships/hyperlink" Target="https://ictv.global/taxonomy/taxondetails?taxnode_id=202202922" TargetMode="External"/><Relationship Id="rId12569" Type="http://schemas.openxmlformats.org/officeDocument/2006/relationships/hyperlink" Target="https://ictv.global/ictv/proposals/2019.006G.zip" TargetMode="External"/><Relationship Id="rId947" Type="http://schemas.openxmlformats.org/officeDocument/2006/relationships/hyperlink" Target="https://ictv.global/ictv/proposals/2021.010B.R.Binomial_names.zip" TargetMode="External"/><Relationship Id="rId2628" Type="http://schemas.openxmlformats.org/officeDocument/2006/relationships/hyperlink" Target="https://ictv.global/taxonomy/taxondetails?taxnode_id=202212179" TargetMode="External"/><Relationship Id="rId15042" Type="http://schemas.openxmlformats.org/officeDocument/2006/relationships/hyperlink" Target="https://ictv.global/taxonomy/taxondetails?taxnode_id=202211271" TargetMode="External"/><Relationship Id="rId5101" Type="http://schemas.openxmlformats.org/officeDocument/2006/relationships/hyperlink" Target="https://ictv.global/ictv/proposals/2021.010B.R.Binomial_names.zip" TargetMode="External"/><Relationship Id="rId8671" Type="http://schemas.openxmlformats.org/officeDocument/2006/relationships/hyperlink" Target="https://ictv.global/ictv/proposals/2021.007D.R.Polyomaviridae_2ngen_117rensp.zip" TargetMode="External"/><Relationship Id="rId18265" Type="http://schemas.openxmlformats.org/officeDocument/2006/relationships/hyperlink" Target="https://ictv.global/ictv/proposals/2021.006F.R.Hypoviridae_8newgen_35newsp.zip" TargetMode="External"/><Relationship Id="rId1711" Type="http://schemas.openxmlformats.org/officeDocument/2006/relationships/hyperlink" Target="https://ictv.global/ictv/proposals/2021.010B.R.Binomial_names.zip" TargetMode="External"/><Relationship Id="rId8324" Type="http://schemas.openxmlformats.org/officeDocument/2006/relationships/hyperlink" Target="https://ictv.global/taxonomy/taxondetails?taxnode_id=202206929" TargetMode="External"/><Relationship Id="rId11652" Type="http://schemas.openxmlformats.org/officeDocument/2006/relationships/hyperlink" Target="https://ictv.global/taxonomy/taxondetails?taxnode_id=202202892" TargetMode="External"/><Relationship Id="rId11305" Type="http://schemas.openxmlformats.org/officeDocument/2006/relationships/hyperlink" Target="https://ictv.global/ictv/proposals/2020.005F.R.Genomoviridae.zip" TargetMode="External"/><Relationship Id="rId14875" Type="http://schemas.openxmlformats.org/officeDocument/2006/relationships/hyperlink" Target="https://ictv.global/ictv/proposals/2020.095B.R.Leviviricetes.zip" TargetMode="External"/><Relationship Id="rId2485" Type="http://schemas.openxmlformats.org/officeDocument/2006/relationships/hyperlink" Target="https://ictv.global/ictv/proposals/2021.010B.R.Binomial_names.zip" TargetMode="External"/><Relationship Id="rId4934" Type="http://schemas.openxmlformats.org/officeDocument/2006/relationships/hyperlink" Target="https://ictv.global/taxonomy/taxondetails?taxnode_id=202212776" TargetMode="External"/><Relationship Id="rId9098" Type="http://schemas.openxmlformats.org/officeDocument/2006/relationships/hyperlink" Target="https://ictv.global/taxonomy/taxondetails?taxnode_id=202204117" TargetMode="External"/><Relationship Id="rId14528" Type="http://schemas.openxmlformats.org/officeDocument/2006/relationships/hyperlink" Target="https://ictv.global/taxonomy/taxondetails?taxnode_id=202210952" TargetMode="External"/><Relationship Id="rId21744" Type="http://schemas.openxmlformats.org/officeDocument/2006/relationships/hyperlink" Target="https://ictv.global/taxonomy/taxondetails?taxnode_id=202202496" TargetMode="External"/><Relationship Id="rId457" Type="http://schemas.openxmlformats.org/officeDocument/2006/relationships/hyperlink" Target="https://ictv.global/ictv/proposals/2021.022B.R.Crassvirales.zip" TargetMode="External"/><Relationship Id="rId2138" Type="http://schemas.openxmlformats.org/officeDocument/2006/relationships/hyperlink" Target="https://ictv.global/taxonomy/taxondetails?taxnode_id=202208164" TargetMode="External"/><Relationship Id="rId12079" Type="http://schemas.openxmlformats.org/officeDocument/2006/relationships/hyperlink" Target="https://ictv.global/ictv/proposals/2019.006G.zip" TargetMode="External"/><Relationship Id="rId17001" Type="http://schemas.openxmlformats.org/officeDocument/2006/relationships/hyperlink" Target="https://ictv.global/ictv/proposals/2021.008M.Arenaviridae_rename.zip" TargetMode="External"/><Relationship Id="rId13611" Type="http://schemas.openxmlformats.org/officeDocument/2006/relationships/hyperlink" Target="https://ictv.global/ictv/proposals/2021.003F.R.Mitoviridae_100nsp_4ngen.zip" TargetMode="External"/><Relationship Id="rId8181" Type="http://schemas.openxmlformats.org/officeDocument/2006/relationships/hyperlink" Target="https://ictv.global/ictv/proposals/2021.010B.R.Binomial_names.zip" TargetMode="External"/><Relationship Id="rId11162" Type="http://schemas.openxmlformats.org/officeDocument/2006/relationships/hyperlink" Target="https://ictv.global/taxonomy/taxondetails?taxnode_id=202203555" TargetMode="External"/><Relationship Id="rId1221" Type="http://schemas.openxmlformats.org/officeDocument/2006/relationships/hyperlink" Target="https://ictv.global/ictv/proposals/2021.010B.R.Binomial_names.zip" TargetMode="External"/><Relationship Id="rId4791" Type="http://schemas.openxmlformats.org/officeDocument/2006/relationships/hyperlink" Target="https://ictv.global/ictv/proposals/2021.010B.R.Binomial_names.zip" TargetMode="External"/><Relationship Id="rId14385" Type="http://schemas.openxmlformats.org/officeDocument/2006/relationships/hyperlink" Target="https://ictv.global/ictv/proposals/2020.095B.R.Leviviricetes.zip" TargetMode="External"/><Relationship Id="rId16834" Type="http://schemas.openxmlformats.org/officeDocument/2006/relationships/hyperlink" Target="https://ictv.global/taxonomy/taxondetails?taxnode_id=202201676" TargetMode="External"/><Relationship Id="rId4444" Type="http://schemas.openxmlformats.org/officeDocument/2006/relationships/hyperlink" Target="https://ictv.global/taxonomy/taxondetails?taxnode_id=202213593" TargetMode="External"/><Relationship Id="rId14038" Type="http://schemas.openxmlformats.org/officeDocument/2006/relationships/hyperlink" Target="https://ictv.global/taxonomy/taxondetails?taxnode_id=202210383" TargetMode="External"/><Relationship Id="rId21254" Type="http://schemas.openxmlformats.org/officeDocument/2006/relationships/hyperlink" Target="https://ictv.global/taxonomy/taxondetails?taxnode_id=202202447" TargetMode="External"/><Relationship Id="rId10995" Type="http://schemas.openxmlformats.org/officeDocument/2006/relationships/hyperlink" Target="https://ictv.global/ictv/proposals/2019.012D.zip" TargetMode="External"/><Relationship Id="rId7667" Type="http://schemas.openxmlformats.org/officeDocument/2006/relationships/hyperlink" Target="https://ictv.global/ictv/proposals/2021.010B.R.Binomial_names.zip" TargetMode="External"/><Relationship Id="rId10648" Type="http://schemas.openxmlformats.org/officeDocument/2006/relationships/hyperlink" Target="https://ictv.global/taxonomy/taxondetails?taxnode_id=202203367" TargetMode="External"/><Relationship Id="rId13121" Type="http://schemas.openxmlformats.org/officeDocument/2006/relationships/hyperlink" Target="https://ictv.global/ictv/proposals/2022.007S.Flaviviridae_1genren_sprenamed.zip" TargetMode="External"/><Relationship Id="rId16691" Type="http://schemas.openxmlformats.org/officeDocument/2006/relationships/hyperlink" Target="https://ictv.global/ictv/proposals/2022.002M.Alpharhabdovirinae_1ngen14nsp.zip" TargetMode="External"/><Relationship Id="rId6750" Type="http://schemas.openxmlformats.org/officeDocument/2006/relationships/hyperlink" Target="https://ictv.global/taxonomy/taxondetails?taxnode_id=202214957" TargetMode="External"/><Relationship Id="rId16344" Type="http://schemas.openxmlformats.org/officeDocument/2006/relationships/hyperlink" Target="https://ictv.global/taxonomy/taxondetails?taxnode_id=202208751" TargetMode="External"/><Relationship Id="rId6403" Type="http://schemas.openxmlformats.org/officeDocument/2006/relationships/hyperlink" Target="https://ictv.global/ictv/proposals/2022.092B.Caudoviricetes_3ng_gordonia.zip" TargetMode="External"/><Relationship Id="rId9973" Type="http://schemas.openxmlformats.org/officeDocument/2006/relationships/hyperlink" Target="https://ictv.global/ictv/proposals/2020.016D.R.Smacoviridae_6ngen_42nsp.zip" TargetMode="External"/><Relationship Id="rId19567" Type="http://schemas.openxmlformats.org/officeDocument/2006/relationships/hyperlink" Target="https://ictv.global/ictv/proposals/2019.006G.zip" TargetMode="External"/><Relationship Id="rId9626" Type="http://schemas.openxmlformats.org/officeDocument/2006/relationships/hyperlink" Target="https://ictv.global/taxonomy/taxondetails?taxnode_id=202206563" TargetMode="External"/><Relationship Id="rId12954" Type="http://schemas.openxmlformats.org/officeDocument/2006/relationships/hyperlink" Target="https://ictv.global/taxonomy/taxondetails?taxnode_id=202202358" TargetMode="External"/><Relationship Id="rId7177" Type="http://schemas.openxmlformats.org/officeDocument/2006/relationships/hyperlink" Target="https://ictv.global/ictv/proposals/2021.010B.R.Binomial_names.zip" TargetMode="External"/><Relationship Id="rId12607" Type="http://schemas.openxmlformats.org/officeDocument/2006/relationships/hyperlink" Target="https://ictv.global/ictv/proposals/2020.029P.R.Alphaflexiviridae_9nsp.zip" TargetMode="External"/><Relationship Id="rId10158" Type="http://schemas.openxmlformats.org/officeDocument/2006/relationships/hyperlink" Target="https://ictv.global/taxonomy/taxondetails?taxnode_id=202206703" TargetMode="External"/><Relationship Id="rId18650" Type="http://schemas.openxmlformats.org/officeDocument/2006/relationships/hyperlink" Target="https://ictv.global/taxonomy/taxondetails?taxnode_id=202207485" TargetMode="External"/><Relationship Id="rId3787" Type="http://schemas.openxmlformats.org/officeDocument/2006/relationships/hyperlink" Target="https://ictv.global/ictv/proposals/2021.082B.R.Tevens_new_families.zip" TargetMode="External"/><Relationship Id="rId18303" Type="http://schemas.openxmlformats.org/officeDocument/2006/relationships/hyperlink" Target="https://ictv.global/ictv/proposals/2021.006F.R.Hypoviridae_8newgen_35newsp.zip" TargetMode="External"/><Relationship Id="rId20597" Type="http://schemas.openxmlformats.org/officeDocument/2006/relationships/hyperlink" Target="https://ictv.global/ictv/proposals/2020.001G.R.Abolish_type_species.pdf" TargetMode="External"/><Relationship Id="rId6260" Type="http://schemas.openxmlformats.org/officeDocument/2006/relationships/hyperlink" Target="https://ictv.global/taxonomy/taxondetails?taxnode_id=202206950" TargetMode="External"/><Relationship Id="rId2870" Type="http://schemas.openxmlformats.org/officeDocument/2006/relationships/hyperlink" Target="https://ictv.global/taxonomy/taxondetails?taxnode_id=202207948" TargetMode="External"/><Relationship Id="rId9483" Type="http://schemas.openxmlformats.org/officeDocument/2006/relationships/hyperlink" Target="https://ictv.global/ictv/proposals/2022.005D.Parvoviridae_2ngen_49nsp_125rensp.zip" TargetMode="External"/><Relationship Id="rId12464" Type="http://schemas.openxmlformats.org/officeDocument/2006/relationships/hyperlink" Target="https://ictv.global/taxonomy/taxondetails?taxnode_id=202205444" TargetMode="External"/><Relationship Id="rId14913" Type="http://schemas.openxmlformats.org/officeDocument/2006/relationships/hyperlink" Target="https://ictv.global/ictv/proposals/2020.095B.R.Leviviricetes.zip" TargetMode="External"/><Relationship Id="rId19077" Type="http://schemas.openxmlformats.org/officeDocument/2006/relationships/hyperlink" Target="https://ictv.global/ictv/proposals/2021.006S.R.Picornaviridae_5nsfam.zip" TargetMode="External"/><Relationship Id="rId842" Type="http://schemas.openxmlformats.org/officeDocument/2006/relationships/hyperlink" Target="https://ictv.global/taxonomy/taxondetails?taxnode_id=202214399" TargetMode="External"/><Relationship Id="rId2523" Type="http://schemas.openxmlformats.org/officeDocument/2006/relationships/hyperlink" Target="https://ictv.global/ictv/proposals/2021.082B.R.Tevens_new_families.zip" TargetMode="External"/><Relationship Id="rId9136" Type="http://schemas.openxmlformats.org/officeDocument/2006/relationships/hyperlink" Target="https://ictv.global/taxonomy/taxondetails?taxnode_id=202205884" TargetMode="External"/><Relationship Id="rId12117" Type="http://schemas.openxmlformats.org/officeDocument/2006/relationships/hyperlink" Target="https://ictv.global/ictv/proposals/2019.006G.zip" TargetMode="External"/><Relationship Id="rId15687" Type="http://schemas.openxmlformats.org/officeDocument/2006/relationships/hyperlink" Target="https://ictv.global/ictv/proposals/2021.009F.R.Botourmiaviridae_6newgen_109newsp.zip" TargetMode="External"/><Relationship Id="rId3297" Type="http://schemas.openxmlformats.org/officeDocument/2006/relationships/hyperlink" Target="https://ictv.global/ictv/proposals/2021.010B.R.Binomial_names.zip" TargetMode="External"/><Relationship Id="rId5746" Type="http://schemas.openxmlformats.org/officeDocument/2006/relationships/hyperlink" Target="https://ictv.global/taxonomy/taxondetails?taxnode_id=202200663" TargetMode="External"/><Relationship Id="rId18160" Type="http://schemas.openxmlformats.org/officeDocument/2006/relationships/hyperlink" Target="https://ictv.global/taxonomy/taxondetails?taxnode_id=202206731" TargetMode="External"/><Relationship Id="rId8969" Type="http://schemas.openxmlformats.org/officeDocument/2006/relationships/hyperlink" Target="https://ictv.global/ictv/proposals/2020.001G.R.Abolish_type_species.pdf" TargetMode="External"/><Relationship Id="rId11200" Type="http://schemas.openxmlformats.org/officeDocument/2006/relationships/hyperlink" Target="https://ictv.global/taxonomy/taxondetails?taxnode_id=202208970" TargetMode="External"/><Relationship Id="rId14770" Type="http://schemas.openxmlformats.org/officeDocument/2006/relationships/hyperlink" Target="https://ictv.global/taxonomy/taxondetails?taxnode_id=202211123" TargetMode="External"/><Relationship Id="rId22209" Type="http://schemas.openxmlformats.org/officeDocument/2006/relationships/hyperlink" Target="https://ictv.global/ictv/proposals/2021.016P.R.Pospiviroidae_11ns.zip" TargetMode="External"/><Relationship Id="rId14423" Type="http://schemas.openxmlformats.org/officeDocument/2006/relationships/hyperlink" Target="https://ictv.global/ictv/proposals/2020.095B.R.Leviviricetes.zip" TargetMode="External"/><Relationship Id="rId2380" Type="http://schemas.openxmlformats.org/officeDocument/2006/relationships/hyperlink" Target="https://ictv.global/taxonomy/taxondetails?taxnode_id=202200539" TargetMode="External"/><Relationship Id="rId17646" Type="http://schemas.openxmlformats.org/officeDocument/2006/relationships/hyperlink" Target="https://ictv.global/taxonomy/taxondetails?taxnode_id=202214244" TargetMode="External"/><Relationship Id="rId17993" Type="http://schemas.openxmlformats.org/officeDocument/2006/relationships/hyperlink" Target="https://ictv.global/ictv/proposals/2021.002M.Phenuiviridae_sprenamed.zip" TargetMode="External"/><Relationship Id="rId352" Type="http://schemas.openxmlformats.org/officeDocument/2006/relationships/hyperlink" Target="https://ictv.global/taxonomy/taxondetails?taxnode_id=202213468" TargetMode="External"/><Relationship Id="rId2033" Type="http://schemas.openxmlformats.org/officeDocument/2006/relationships/hyperlink" Target="https://ictv.global/ictv/proposals/2021.010B.R.Binomial_names.zip" TargetMode="External"/><Relationship Id="rId7705" Type="http://schemas.openxmlformats.org/officeDocument/2006/relationships/hyperlink" Target="https://ictv.global/ictv/proposals/2021.010B.R.Binomial_names.zip" TargetMode="External"/><Relationship Id="rId15197" Type="http://schemas.openxmlformats.org/officeDocument/2006/relationships/hyperlink" Target="https://ictv.global/ictv/proposals/2020.095B.R.Leviviricetes.zip" TargetMode="External"/><Relationship Id="rId5256" Type="http://schemas.openxmlformats.org/officeDocument/2006/relationships/hyperlink" Target="https://ictv.global/taxonomy/taxondetails?taxnode_id=202211552" TargetMode="External"/><Relationship Id="rId22066" Type="http://schemas.openxmlformats.org/officeDocument/2006/relationships/hyperlink" Target="https://ictv.global/taxonomy/taxondetails?taxnode_id=202210044" TargetMode="External"/><Relationship Id="rId8479" Type="http://schemas.openxmlformats.org/officeDocument/2006/relationships/hyperlink" Target="https://ictv.global/ictv/proposals/2021.095B.R.Zitchvirus.zip" TargetMode="External"/><Relationship Id="rId13909" Type="http://schemas.openxmlformats.org/officeDocument/2006/relationships/hyperlink" Target="https://ictv.global/ictv/proposals/2020.095B.R.Leviviricetes.zip" TargetMode="External"/><Relationship Id="rId1866" Type="http://schemas.openxmlformats.org/officeDocument/2006/relationships/hyperlink" Target="https://ictv.global/taxonomy/taxondetails?taxnode_id=202209941" TargetMode="External"/><Relationship Id="rId14280" Type="http://schemas.openxmlformats.org/officeDocument/2006/relationships/hyperlink" Target="https://ictv.global/taxonomy/taxondetails?taxnode_id=202210576" TargetMode="External"/><Relationship Id="rId19952" Type="http://schemas.openxmlformats.org/officeDocument/2006/relationships/hyperlink" Target="https://ictv.global/taxonomy/taxondetails?taxnode_id=202204697" TargetMode="External"/><Relationship Id="rId1519" Type="http://schemas.openxmlformats.org/officeDocument/2006/relationships/hyperlink" Target="https://ictv.global/ictv/proposals/2021.010B.R.Binomial_names.zip" TargetMode="External"/><Relationship Id="rId10890" Type="http://schemas.openxmlformats.org/officeDocument/2006/relationships/hyperlink" Target="https://ictv.global/taxonomy/taxondetails?taxnode_id=202203469" TargetMode="External"/><Relationship Id="rId19605" Type="http://schemas.openxmlformats.org/officeDocument/2006/relationships/hyperlink" Target="https://ictv.global/ictv/proposals/2020.001G.R.Abolish_type_species.pdf" TargetMode="External"/><Relationship Id="rId21899" Type="http://schemas.openxmlformats.org/officeDocument/2006/relationships/hyperlink" Target="https://ictv.global/ictv/proposals/2020.014D.R.Gyrovirus_9nsp.zip" TargetMode="External"/><Relationship Id="rId7562" Type="http://schemas.openxmlformats.org/officeDocument/2006/relationships/hyperlink" Target="https://ictv.global/taxonomy/taxondetails?taxnode_id=202214755" TargetMode="External"/><Relationship Id="rId10543" Type="http://schemas.openxmlformats.org/officeDocument/2006/relationships/hyperlink" Target="https://ictv.global/ictv/proposals/2019.012D.zip" TargetMode="External"/><Relationship Id="rId17156" Type="http://schemas.openxmlformats.org/officeDocument/2006/relationships/hyperlink" Target="https://ictv.global/taxonomy/taxondetails?taxnode_id=202209618" TargetMode="External"/><Relationship Id="rId7215" Type="http://schemas.openxmlformats.org/officeDocument/2006/relationships/hyperlink" Target="https://ictv.global/ictv/proposals/2022.060B.Packlarkvirus_ng.zip" TargetMode="External"/><Relationship Id="rId13766" Type="http://schemas.openxmlformats.org/officeDocument/2006/relationships/hyperlink" Target="https://ictv.global/taxonomy/taxondetails?taxnode_id=202210803" TargetMode="External"/><Relationship Id="rId20982" Type="http://schemas.openxmlformats.org/officeDocument/2006/relationships/hyperlink" Target="https://ictv.global/taxonomy/taxondetails?taxnode_id=202204787" TargetMode="External"/><Relationship Id="rId1376" Type="http://schemas.openxmlformats.org/officeDocument/2006/relationships/hyperlink" Target="https://ictv.global/taxonomy/taxondetails?taxnode_id=202200553" TargetMode="External"/><Relationship Id="rId3825" Type="http://schemas.openxmlformats.org/officeDocument/2006/relationships/hyperlink" Target="https://ictv.global/ictv/proposals/2021.089B.R.Vilmaviridae.zip" TargetMode="External"/><Relationship Id="rId13419" Type="http://schemas.openxmlformats.org/officeDocument/2006/relationships/hyperlink" Target="https://ictv.global/ictv/proposals/2022.015P.Tombusviridae_rename.zip" TargetMode="External"/><Relationship Id="rId16989" Type="http://schemas.openxmlformats.org/officeDocument/2006/relationships/hyperlink" Target="https://ictv.global/ictv/proposals/2021.018M.R.Negarnaviricota_sprename.zip" TargetMode="External"/><Relationship Id="rId20635" Type="http://schemas.openxmlformats.org/officeDocument/2006/relationships/hyperlink" Target="https://ictv.global/ictv/proposals/2019.006G.zip" TargetMode="External"/><Relationship Id="rId1029" Type="http://schemas.openxmlformats.org/officeDocument/2006/relationships/hyperlink" Target="https://ictv.global/ictv/proposals/2021.010B.R.Binomial_names.zip" TargetMode="External"/><Relationship Id="rId19462" Type="http://schemas.openxmlformats.org/officeDocument/2006/relationships/hyperlink" Target="https://ictv.global/taxonomy/taxondetails?taxnode_id=202205863" TargetMode="External"/><Relationship Id="rId82" Type="http://schemas.openxmlformats.org/officeDocument/2006/relationships/hyperlink" Target="https://ictv.global/taxonomy/taxondetails?taxnode_id=202201405" TargetMode="External"/><Relationship Id="rId4599" Type="http://schemas.openxmlformats.org/officeDocument/2006/relationships/hyperlink" Target="https://ictv.global/ictv/proposals/2021.035B.R.Gracegardnervirinae.zip" TargetMode="External"/><Relationship Id="rId7072" Type="http://schemas.openxmlformats.org/officeDocument/2006/relationships/hyperlink" Target="https://ictv.global/taxonomy/taxondetails?taxnode_id=202211544" TargetMode="External"/><Relationship Id="rId9521" Type="http://schemas.openxmlformats.org/officeDocument/2006/relationships/hyperlink" Target="https://ictv.global/ictv/proposals/2022.002F.Bacilladnaviridae_reorg.zip" TargetMode="External"/><Relationship Id="rId12502" Type="http://schemas.openxmlformats.org/officeDocument/2006/relationships/hyperlink" Target="https://ictv.global/taxonomy/taxondetails?taxnode_id=202202178" TargetMode="External"/><Relationship Id="rId19115" Type="http://schemas.openxmlformats.org/officeDocument/2006/relationships/hyperlink" Target="https://ictv.global/ictv/proposals/2021.006S.R.Picornaviridae_5nsfam.zip" TargetMode="External"/><Relationship Id="rId10053" Type="http://schemas.openxmlformats.org/officeDocument/2006/relationships/hyperlink" Target="https://ictv.global/ictv/proposals/2019.012D.zip" TargetMode="External"/><Relationship Id="rId15725" Type="http://schemas.openxmlformats.org/officeDocument/2006/relationships/hyperlink" Target="https://ictv.global/ictv/proposals/2021.018M.R.Negarnaviricota_sprename.zip" TargetMode="External"/><Relationship Id="rId3682" Type="http://schemas.openxmlformats.org/officeDocument/2006/relationships/hyperlink" Target="https://ictv.global/taxonomy/taxondetails?taxnode_id=202212065" TargetMode="External"/><Relationship Id="rId13276" Type="http://schemas.openxmlformats.org/officeDocument/2006/relationships/hyperlink" Target="https://ictv.global/taxonomy/taxondetails?taxnode_id=202205210" TargetMode="External"/><Relationship Id="rId20492" Type="http://schemas.openxmlformats.org/officeDocument/2006/relationships/hyperlink" Target="https://ictv.global/taxonomy/taxondetails?taxnode_id=202204855" TargetMode="External"/><Relationship Id="rId3335" Type="http://schemas.openxmlformats.org/officeDocument/2006/relationships/hyperlink" Target="https://ictv.global/ictv/proposals/2022.085B.Stanwilliamsviridae_nf_2nsf_4ng_6nsp.zip" TargetMode="External"/><Relationship Id="rId16499" Type="http://schemas.openxmlformats.org/officeDocument/2006/relationships/hyperlink" Target="https://ictv.global/ictv/proposals/2021.036M.R.Rhabdoviridae_sprename.zip" TargetMode="External"/><Relationship Id="rId18948" Type="http://schemas.openxmlformats.org/officeDocument/2006/relationships/hyperlink" Target="https://ictv.global/taxonomy/taxondetails?taxnode_id=202205597" TargetMode="External"/><Relationship Id="rId20145" Type="http://schemas.openxmlformats.org/officeDocument/2006/relationships/hyperlink" Target="https://ictv.global/ictv/proposals/2019.006G.zip" TargetMode="External"/><Relationship Id="rId6558" Type="http://schemas.openxmlformats.org/officeDocument/2006/relationships/hyperlink" Target="https://ictv.global/taxonomy/taxondetails?taxnode_id=202206832" TargetMode="External"/><Relationship Id="rId9031" Type="http://schemas.openxmlformats.org/officeDocument/2006/relationships/hyperlink" Target="https://ictv.global/ictv/proposals/2019.005G.zip" TargetMode="External"/><Relationship Id="rId12012" Type="http://schemas.openxmlformats.org/officeDocument/2006/relationships/hyperlink" Target="https://ictv.global/taxonomy/taxondetails?taxnode_id=202213892" TargetMode="External"/><Relationship Id="rId15582" Type="http://schemas.openxmlformats.org/officeDocument/2006/relationships/hyperlink" Target="https://ictv.global/taxonomy/taxondetails?taxnode_id=202213225" TargetMode="External"/><Relationship Id="rId5641" Type="http://schemas.openxmlformats.org/officeDocument/2006/relationships/hyperlink" Target="https://ictv.global/ictv/proposals/2022.084B.Caudoviricetes_6ng_33nsp.zip" TargetMode="External"/><Relationship Id="rId15235" Type="http://schemas.openxmlformats.org/officeDocument/2006/relationships/hyperlink" Target="https://ictv.global/ictv/proposals/2020.095B.R.Leviviricetes.zip" TargetMode="External"/><Relationship Id="rId22451" Type="http://schemas.openxmlformats.org/officeDocument/2006/relationships/hyperlink" Target="https://ictv.global/ictv/proposals/2016.021a-kP.A.v2.Tolecusatellitidae.pdf" TargetMode="External"/><Relationship Id="rId3192" Type="http://schemas.openxmlformats.org/officeDocument/2006/relationships/hyperlink" Target="https://ictv.global/taxonomy/taxondetails?taxnode_id=202200669" TargetMode="External"/><Relationship Id="rId8864" Type="http://schemas.openxmlformats.org/officeDocument/2006/relationships/hyperlink" Target="https://ictv.global/taxonomy/taxondetails?taxnode_id=202206351" TargetMode="External"/><Relationship Id="rId18458" Type="http://schemas.openxmlformats.org/officeDocument/2006/relationships/hyperlink" Target="https://ictv.global/taxonomy/taxondetails?taxnode_id=202201845" TargetMode="External"/><Relationship Id="rId22104" Type="http://schemas.openxmlformats.org/officeDocument/2006/relationships/hyperlink" Target="https://ictv.global/taxonomy/taxondetails?taxnode_id=202204376" TargetMode="External"/><Relationship Id="rId8517" Type="http://schemas.openxmlformats.org/officeDocument/2006/relationships/hyperlink" Target="https://ictv.global/ictv/proposals/2021.010B.R.Binomial_names.zip" TargetMode="External"/><Relationship Id="rId11845" Type="http://schemas.openxmlformats.org/officeDocument/2006/relationships/hyperlink" Target="https://ictv.global/ictv/proposals/2020.028M.R.Reovirales_2nfam.zip" TargetMode="External"/><Relationship Id="rId1904" Type="http://schemas.openxmlformats.org/officeDocument/2006/relationships/hyperlink" Target="https://ictv.global/taxonomy/taxondetails?taxnode_id=202209947" TargetMode="External"/><Relationship Id="rId6068" Type="http://schemas.openxmlformats.org/officeDocument/2006/relationships/hyperlink" Target="https://ictv.global/taxonomy/taxondetails?taxnode_id=202200986" TargetMode="External"/><Relationship Id="rId17541" Type="http://schemas.openxmlformats.org/officeDocument/2006/relationships/hyperlink" Target="https://ictv.global/ictv/proposals/2022.018M.Orthobunyavirus_29nsp_abolish4sp.zip" TargetMode="External"/><Relationship Id="rId21937" Type="http://schemas.openxmlformats.org/officeDocument/2006/relationships/hyperlink" Target="https://ictv.global/ictv/proposals/2021.002D.R.Anelloviridae_1nsp.zip" TargetMode="External"/><Relationship Id="rId997" Type="http://schemas.openxmlformats.org/officeDocument/2006/relationships/hyperlink" Target="https://ictv.global/ictv/proposals/2021.010B.R.Binomial_names.zip" TargetMode="External"/><Relationship Id="rId2678" Type="http://schemas.openxmlformats.org/officeDocument/2006/relationships/hyperlink" Target="https://ictv.global/taxonomy/taxondetails?taxnode_id=202212796" TargetMode="External"/><Relationship Id="rId5151" Type="http://schemas.openxmlformats.org/officeDocument/2006/relationships/hyperlink" Target="https://ictv.global/ictv/proposals/2021.010B.R.Binomial_names.zip" TargetMode="External"/><Relationship Id="rId7600" Type="http://schemas.openxmlformats.org/officeDocument/2006/relationships/hyperlink" Target="https://ictv.global/taxonomy/taxondetails?taxnode_id=202212892" TargetMode="External"/><Relationship Id="rId15092" Type="http://schemas.openxmlformats.org/officeDocument/2006/relationships/hyperlink" Target="https://ictv.global/taxonomy/taxondetails?taxnode_id=202211305" TargetMode="External"/><Relationship Id="rId13804" Type="http://schemas.openxmlformats.org/officeDocument/2006/relationships/hyperlink" Target="https://ictv.global/taxonomy/taxondetails?taxnode_id=202210830" TargetMode="External"/><Relationship Id="rId1761" Type="http://schemas.openxmlformats.org/officeDocument/2006/relationships/hyperlink" Target="https://ictv.global/ictv/proposals/2021.015B.R.Casjensviridae.zip" TargetMode="External"/><Relationship Id="rId8374" Type="http://schemas.openxmlformats.org/officeDocument/2006/relationships/hyperlink" Target="https://ictv.global/taxonomy/taxondetails?taxnode_id=202208072" TargetMode="External"/><Relationship Id="rId11355" Type="http://schemas.openxmlformats.org/officeDocument/2006/relationships/hyperlink" Target="https://ictv.global/ictv/proposals/2020.005F.R.Genomoviridae.zip" TargetMode="External"/><Relationship Id="rId1414" Type="http://schemas.openxmlformats.org/officeDocument/2006/relationships/hyperlink" Target="https://ictv.global/taxonomy/taxondetails?taxnode_id=202208436" TargetMode="External"/><Relationship Id="rId4984" Type="http://schemas.openxmlformats.org/officeDocument/2006/relationships/hyperlink" Target="https://ictv.global/taxonomy/taxondetails?taxnode_id=202200208" TargetMode="External"/><Relationship Id="rId8027" Type="http://schemas.openxmlformats.org/officeDocument/2006/relationships/hyperlink" Target="https://ictv.global/ictv/proposals/2021.010B.R.Binomial_names.zip" TargetMode="External"/><Relationship Id="rId11008" Type="http://schemas.openxmlformats.org/officeDocument/2006/relationships/hyperlink" Target="https://ictv.global/taxonomy/taxondetails?taxnode_id=202203504" TargetMode="External"/><Relationship Id="rId14578" Type="http://schemas.openxmlformats.org/officeDocument/2006/relationships/hyperlink" Target="https://ictv.global/taxonomy/taxondetails?taxnode_id=202210994" TargetMode="External"/><Relationship Id="rId4637" Type="http://schemas.openxmlformats.org/officeDocument/2006/relationships/hyperlink" Target="https://ictv.global/ictv/proposals/2021.035B.R.Gracegardnervirinae.zip" TargetMode="External"/><Relationship Id="rId17051" Type="http://schemas.openxmlformats.org/officeDocument/2006/relationships/hyperlink" Target="https://ictv.global/ictv/proposals/2021.008M.Arenaviridae_rename.zip" TargetMode="External"/><Relationship Id="rId19500" Type="http://schemas.openxmlformats.org/officeDocument/2006/relationships/hyperlink" Target="https://ictv.global/taxonomy/taxondetails?taxnode_id=202205377" TargetMode="External"/><Relationship Id="rId21447" Type="http://schemas.openxmlformats.org/officeDocument/2006/relationships/hyperlink" Target="https://ictv.global/ictv/proposals/2022.003D.Lefavirales_106rensp.zip" TargetMode="External"/><Relationship Id="rId21794" Type="http://schemas.openxmlformats.org/officeDocument/2006/relationships/hyperlink" Target="https://ictv.global/taxonomy/taxondetails?taxnode_id=202209400" TargetMode="External"/><Relationship Id="rId2188" Type="http://schemas.openxmlformats.org/officeDocument/2006/relationships/hyperlink" Target="https://ictv.global/taxonomy/taxondetails?taxnode_id=202212109" TargetMode="External"/><Relationship Id="rId7110" Type="http://schemas.openxmlformats.org/officeDocument/2006/relationships/hyperlink" Target="https://ictv.global/taxonomy/taxondetails?taxnode_id=202200402" TargetMode="External"/><Relationship Id="rId13661" Type="http://schemas.openxmlformats.org/officeDocument/2006/relationships/hyperlink" Target="https://ictv.global/ictv/proposals/2020.095B.R.Leviviricetes.zip" TargetMode="External"/><Relationship Id="rId3720" Type="http://schemas.openxmlformats.org/officeDocument/2006/relationships/hyperlink" Target="https://ictv.global/taxonomy/taxondetails?taxnode_id=202213670" TargetMode="External"/><Relationship Id="rId13314" Type="http://schemas.openxmlformats.org/officeDocument/2006/relationships/hyperlink" Target="https://ictv.global/taxonomy/taxondetails?taxnode_id=202205235" TargetMode="External"/><Relationship Id="rId16884" Type="http://schemas.openxmlformats.org/officeDocument/2006/relationships/hyperlink" Target="https://ictv.global/taxonomy/taxondetails?taxnode_id=202206288" TargetMode="External"/><Relationship Id="rId20530" Type="http://schemas.openxmlformats.org/officeDocument/2006/relationships/hyperlink" Target="https://ictv.global/taxonomy/taxondetails?taxnode_id=202204992" TargetMode="External"/><Relationship Id="rId1271" Type="http://schemas.openxmlformats.org/officeDocument/2006/relationships/hyperlink" Target="https://ictv.global/ictv/proposals/2021.010B.R.Binomial_names.zip" TargetMode="External"/><Relationship Id="rId6943" Type="http://schemas.openxmlformats.org/officeDocument/2006/relationships/hyperlink" Target="https://ictv.global/ictv/proposals/2021.010B.R.Binomial_names.zip" TargetMode="External"/><Relationship Id="rId16537" Type="http://schemas.openxmlformats.org/officeDocument/2006/relationships/hyperlink" Target="https://ictv.global/ictv/proposals/2021.036M.R.Rhabdoviridae_sprename.zip" TargetMode="External"/><Relationship Id="rId4494" Type="http://schemas.openxmlformats.org/officeDocument/2006/relationships/hyperlink" Target="https://ictv.global/taxonomy/taxondetails?taxnode_id=202214607" TargetMode="External"/><Relationship Id="rId14088" Type="http://schemas.openxmlformats.org/officeDocument/2006/relationships/hyperlink" Target="https://ictv.global/taxonomy/taxondetails?taxnode_id=202210427" TargetMode="External"/><Relationship Id="rId19010" Type="http://schemas.openxmlformats.org/officeDocument/2006/relationships/hyperlink" Target="https://ictv.global/taxonomy/taxondetails?taxnode_id=202202011" TargetMode="External"/><Relationship Id="rId4147" Type="http://schemas.openxmlformats.org/officeDocument/2006/relationships/hyperlink" Target="https://ictv.global/ictv/proposals/2021.010B.R.Binomial_names.zip" TargetMode="External"/><Relationship Id="rId9819" Type="http://schemas.openxmlformats.org/officeDocument/2006/relationships/hyperlink" Target="https://ictv.global/ictv/proposals/2022.009D.Circoviridae_rensp101_nsp48.zip" TargetMode="External"/><Relationship Id="rId10698" Type="http://schemas.openxmlformats.org/officeDocument/2006/relationships/hyperlink" Target="https://ictv.global/taxonomy/taxondetails?taxnode_id=202203389" TargetMode="External"/><Relationship Id="rId15620" Type="http://schemas.openxmlformats.org/officeDocument/2006/relationships/hyperlink" Target="https://ictv.global/taxonomy/taxondetails?taxnode_id=202215017" TargetMode="External"/><Relationship Id="rId13171" Type="http://schemas.openxmlformats.org/officeDocument/2006/relationships/hyperlink" Target="https://ictv.global/ictv/proposals/2022.007S.Flaviviridae_1genren_sprenamed.zip" TargetMode="External"/><Relationship Id="rId18843" Type="http://schemas.openxmlformats.org/officeDocument/2006/relationships/hyperlink" Target="https://ictv.global/ictv/proposals/2021.006S.R.Picornaviridae_5nsfam.zip" TargetMode="External"/><Relationship Id="rId3230" Type="http://schemas.openxmlformats.org/officeDocument/2006/relationships/hyperlink" Target="https://ictv.global/taxonomy/taxondetails?taxnode_id=202205491" TargetMode="External"/><Relationship Id="rId8902" Type="http://schemas.openxmlformats.org/officeDocument/2006/relationships/hyperlink" Target="https://ictv.global/taxonomy/taxondetails?taxnode_id=202203990" TargetMode="External"/><Relationship Id="rId16394" Type="http://schemas.openxmlformats.org/officeDocument/2006/relationships/hyperlink" Target="https://ictv.global/taxonomy/taxondetails?taxnode_id=202214177" TargetMode="External"/><Relationship Id="rId20040" Type="http://schemas.openxmlformats.org/officeDocument/2006/relationships/hyperlink" Target="https://ictv.global/taxonomy/taxondetails?taxnode_id=202202627" TargetMode="External"/><Relationship Id="rId6453" Type="http://schemas.openxmlformats.org/officeDocument/2006/relationships/hyperlink" Target="https://ictv.global/ictv/proposals/2021.010B.R.Binomial_names.zip" TargetMode="External"/><Relationship Id="rId16047" Type="http://schemas.openxmlformats.org/officeDocument/2006/relationships/hyperlink" Target="https://ictv.global/ictv/proposals/2022.014M.Mymonaviridae_13nsp.zip" TargetMode="External"/><Relationship Id="rId6106" Type="http://schemas.openxmlformats.org/officeDocument/2006/relationships/hyperlink" Target="https://ictv.global/taxonomy/taxondetails?taxnode_id=202206935" TargetMode="External"/><Relationship Id="rId9676" Type="http://schemas.openxmlformats.org/officeDocument/2006/relationships/hyperlink" Target="https://ictv.global/taxonomy/taxondetails?taxnode_id=202202935" TargetMode="External"/><Relationship Id="rId2716" Type="http://schemas.openxmlformats.org/officeDocument/2006/relationships/hyperlink" Target="https://ictv.global/taxonomy/taxondetails?taxnode_id=202200240" TargetMode="External"/><Relationship Id="rId9329" Type="http://schemas.openxmlformats.org/officeDocument/2006/relationships/hyperlink" Target="https://ictv.global/ictv/proposals/2022.005D.Parvoviridae_2ngen_49nsp_125rensp.zip" TargetMode="External"/><Relationship Id="rId12657" Type="http://schemas.openxmlformats.org/officeDocument/2006/relationships/hyperlink" Target="https://ictv.global/ictv/proposals/2021.007P.R.Betaflexiviridae_2ng_23nsp.zip" TargetMode="External"/><Relationship Id="rId15130" Type="http://schemas.openxmlformats.org/officeDocument/2006/relationships/hyperlink" Target="https://ictv.global/taxonomy/taxondetails?taxnode_id=202211333" TargetMode="External"/><Relationship Id="rId5939" Type="http://schemas.openxmlformats.org/officeDocument/2006/relationships/hyperlink" Target="https://ictv.global/ictv/proposals/2022.023B.Chidieberevirus_ng.zip" TargetMode="External"/><Relationship Id="rId11740" Type="http://schemas.openxmlformats.org/officeDocument/2006/relationships/hyperlink" Target="https://ictv.global/taxonomy/taxondetails?taxnode_id=202205303" TargetMode="External"/><Relationship Id="rId18353" Type="http://schemas.openxmlformats.org/officeDocument/2006/relationships/hyperlink" Target="https://ictv.global/ictv/proposals/2019.006G.zip" TargetMode="External"/><Relationship Id="rId8412" Type="http://schemas.openxmlformats.org/officeDocument/2006/relationships/hyperlink" Target="https://ictv.global/taxonomy/taxondetails?taxnode_id=202213382" TargetMode="External"/><Relationship Id="rId14963" Type="http://schemas.openxmlformats.org/officeDocument/2006/relationships/hyperlink" Target="https://ictv.global/ictv/proposals/2020.095B.R.Leviviricetes.zip" TargetMode="External"/><Relationship Id="rId18006" Type="http://schemas.openxmlformats.org/officeDocument/2006/relationships/hyperlink" Target="https://ictv.global/taxonomy/taxondetails?taxnode_id=202207575" TargetMode="External"/><Relationship Id="rId14616" Type="http://schemas.openxmlformats.org/officeDocument/2006/relationships/hyperlink" Target="https://ictv.global/taxonomy/taxondetails?taxnode_id=202211016" TargetMode="External"/><Relationship Id="rId21832" Type="http://schemas.openxmlformats.org/officeDocument/2006/relationships/hyperlink" Target="https://ictv.global/taxonomy/taxondetails?taxnode_id=202209419" TargetMode="External"/><Relationship Id="rId892" Type="http://schemas.openxmlformats.org/officeDocument/2006/relationships/hyperlink" Target="https://ictv.global/taxonomy/taxondetails?taxnode_id=202214422" TargetMode="External"/><Relationship Id="rId2573" Type="http://schemas.openxmlformats.org/officeDocument/2006/relationships/hyperlink" Target="https://ictv.global/ictv/proposals/2021.082B.R.Tevens_new_families.zip" TargetMode="External"/><Relationship Id="rId9186" Type="http://schemas.openxmlformats.org/officeDocument/2006/relationships/hyperlink" Target="https://ictv.global/taxonomy/taxondetails?taxnode_id=202204210" TargetMode="External"/><Relationship Id="rId12167" Type="http://schemas.openxmlformats.org/officeDocument/2006/relationships/hyperlink" Target="https://ictv.global/ictv/proposals/2019.006G.zip" TargetMode="External"/><Relationship Id="rId545" Type="http://schemas.openxmlformats.org/officeDocument/2006/relationships/hyperlink" Target="https://ictv.global/ictv/proposals/2021.010B.R.Binomial_names.zip" TargetMode="External"/><Relationship Id="rId2226" Type="http://schemas.openxmlformats.org/officeDocument/2006/relationships/hyperlink" Target="https://ictv.global/taxonomy/taxondetails?taxnode_id=202212115" TargetMode="External"/><Relationship Id="rId5796" Type="http://schemas.openxmlformats.org/officeDocument/2006/relationships/hyperlink" Target="https://ictv.global/taxonomy/taxondetails?taxnode_id=202214544" TargetMode="External"/><Relationship Id="rId17839" Type="http://schemas.openxmlformats.org/officeDocument/2006/relationships/hyperlink" Target="https://ictv.global/ictv/proposals/2021.002M.Phenuiviridae_sprenamed.zip" TargetMode="External"/><Relationship Id="rId5449" Type="http://schemas.openxmlformats.org/officeDocument/2006/relationships/hyperlink" Target="https://ictv.global/ictv/proposals/2022.004B.Alexandravirus_10nsp.zip" TargetMode="External"/><Relationship Id="rId22259" Type="http://schemas.openxmlformats.org/officeDocument/2006/relationships/hyperlink" Target="https://ictv.global/ictv/proposals/2021.016P.R.Pospiviroidae_11ns.zip" TargetMode="External"/><Relationship Id="rId11250" Type="http://schemas.openxmlformats.org/officeDocument/2006/relationships/hyperlink" Target="https://ictv.global/taxonomy/taxondetails?taxnode_id=202209018" TargetMode="External"/><Relationship Id="rId16922" Type="http://schemas.openxmlformats.org/officeDocument/2006/relationships/hyperlink" Target="https://ictv.global/taxonomy/taxondetails?taxnode_id=202201739" TargetMode="External"/><Relationship Id="rId14473" Type="http://schemas.openxmlformats.org/officeDocument/2006/relationships/hyperlink" Target="https://ictv.global/ictv/proposals/2020.095B.R.Leviviricetes.zip" TargetMode="External"/><Relationship Id="rId4532" Type="http://schemas.openxmlformats.org/officeDocument/2006/relationships/hyperlink" Target="https://ictv.global/taxonomy/taxondetails?taxnode_id=202206892" TargetMode="External"/><Relationship Id="rId14126" Type="http://schemas.openxmlformats.org/officeDocument/2006/relationships/hyperlink" Target="https://ictv.global/taxonomy/taxondetails?taxnode_id=202210462" TargetMode="External"/><Relationship Id="rId17696" Type="http://schemas.openxmlformats.org/officeDocument/2006/relationships/hyperlink" Target="https://ictv.global/taxonomy/taxondetails?taxnode_id=202200145" TargetMode="External"/><Relationship Id="rId21342" Type="http://schemas.openxmlformats.org/officeDocument/2006/relationships/hyperlink" Target="https://ictv.global/taxonomy/taxondetails?taxnode_id=202202665" TargetMode="External"/><Relationship Id="rId2083" Type="http://schemas.openxmlformats.org/officeDocument/2006/relationships/hyperlink" Target="https://ictv.global/ictv/proposals/2021.010B.R.Binomial_names.zip" TargetMode="External"/><Relationship Id="rId7755" Type="http://schemas.openxmlformats.org/officeDocument/2006/relationships/hyperlink" Target="https://ictv.global/ictv/proposals/2021.010B.R.Binomial_names.zip" TargetMode="External"/><Relationship Id="rId17349" Type="http://schemas.openxmlformats.org/officeDocument/2006/relationships/hyperlink" Target="https://ictv.global/ictv/proposals/2021.017M.Nairoviridae_sprenamed.zip" TargetMode="External"/><Relationship Id="rId7408" Type="http://schemas.openxmlformats.org/officeDocument/2006/relationships/hyperlink" Target="https://ictv.global/taxonomy/taxondetails?taxnode_id=202214786" TargetMode="External"/><Relationship Id="rId10736" Type="http://schemas.openxmlformats.org/officeDocument/2006/relationships/hyperlink" Target="https://ictv.global/taxonomy/taxondetails?taxnode_id=202205834" TargetMode="External"/><Relationship Id="rId13959" Type="http://schemas.openxmlformats.org/officeDocument/2006/relationships/hyperlink" Target="https://ictv.global/ictv/proposals/2020.095B.R.Leviviricetes.zip" TargetMode="External"/><Relationship Id="rId1569" Type="http://schemas.openxmlformats.org/officeDocument/2006/relationships/hyperlink" Target="https://ictv.global/ictv/proposals/2021.010B.R.Binomial_names.zip" TargetMode="External"/><Relationship Id="rId16432" Type="http://schemas.openxmlformats.org/officeDocument/2006/relationships/hyperlink" Target="https://ictv.global/taxonomy/taxondetails?taxnode_id=202201698" TargetMode="External"/><Relationship Id="rId20828" Type="http://schemas.openxmlformats.org/officeDocument/2006/relationships/hyperlink" Target="https://ictv.global/taxonomy/taxondetails?taxnode_id=202202614" TargetMode="External"/><Relationship Id="rId4042" Type="http://schemas.openxmlformats.org/officeDocument/2006/relationships/hyperlink" Target="https://ictv.global/taxonomy/taxondetails?taxnode_id=202214508" TargetMode="External"/><Relationship Id="rId19655" Type="http://schemas.openxmlformats.org/officeDocument/2006/relationships/hyperlink" Target="https://ictv.global/ictv/proposals/2019.006G.zip" TargetMode="External"/><Relationship Id="rId9714" Type="http://schemas.openxmlformats.org/officeDocument/2006/relationships/hyperlink" Target="https://ictv.global/taxonomy/taxondetails?taxnode_id=202214100" TargetMode="External"/><Relationship Id="rId10593" Type="http://schemas.openxmlformats.org/officeDocument/2006/relationships/hyperlink" Target="https://ictv.global/ictv/proposals/2019.012D.zip" TargetMode="External"/><Relationship Id="rId19308" Type="http://schemas.openxmlformats.org/officeDocument/2006/relationships/hyperlink" Target="https://ictv.global/taxonomy/taxondetails?taxnode_id=202202126" TargetMode="External"/><Relationship Id="rId7265" Type="http://schemas.openxmlformats.org/officeDocument/2006/relationships/hyperlink" Target="https://ictv.global/ictv/proposals/2021.010B.R.Binomial_names.zip" TargetMode="External"/><Relationship Id="rId10246" Type="http://schemas.openxmlformats.org/officeDocument/2006/relationships/hyperlink" Target="https://ictv.global/taxonomy/taxondetails?taxnode_id=202205795" TargetMode="External"/><Relationship Id="rId3875" Type="http://schemas.openxmlformats.org/officeDocument/2006/relationships/hyperlink" Target="https://ictv.global/ictv/proposals/2021.094B.R.Zierdtviridae.zip" TargetMode="External"/><Relationship Id="rId13469" Type="http://schemas.openxmlformats.org/officeDocument/2006/relationships/hyperlink" Target="https://ictv.global/ictv/proposals/2021.003F.R.Mitoviridae_100nsp_4ngen.zip" TargetMode="External"/><Relationship Id="rId15918" Type="http://schemas.openxmlformats.org/officeDocument/2006/relationships/hyperlink" Target="https://ictv.global/taxonomy/taxondetails?taxnode_id=202201567" TargetMode="External"/><Relationship Id="rId20685" Type="http://schemas.openxmlformats.org/officeDocument/2006/relationships/hyperlink" Target="https://ictv.global/ictv/proposals/2020.012D.R.Ribozyviria.zip" TargetMode="External"/><Relationship Id="rId3528" Type="http://schemas.openxmlformats.org/officeDocument/2006/relationships/hyperlink" Target="https://ictv.global/taxonomy/taxondetails?taxnode_id=202211977" TargetMode="External"/><Relationship Id="rId20338" Type="http://schemas.openxmlformats.org/officeDocument/2006/relationships/hyperlink" Target="https://ictv.global/taxonomy/taxondetails?taxnode_id=202202862" TargetMode="External"/><Relationship Id="rId1079" Type="http://schemas.openxmlformats.org/officeDocument/2006/relationships/hyperlink" Target="https://ictv.global/ictv/proposals/2021.010B.R.Binomial_names.zip" TargetMode="External"/><Relationship Id="rId6001" Type="http://schemas.openxmlformats.org/officeDocument/2006/relationships/hyperlink" Target="https://ictv.global/ictv/proposals/2021.021B.R.Corndogvirus.zip" TargetMode="External"/><Relationship Id="rId9571" Type="http://schemas.openxmlformats.org/officeDocument/2006/relationships/hyperlink" Target="https://ictv.global/ictv/proposals/2022.009D.Circoviridae_rensp101_nsp48.zip" TargetMode="External"/><Relationship Id="rId9224" Type="http://schemas.openxmlformats.org/officeDocument/2006/relationships/hyperlink" Target="https://ictv.global/taxonomy/taxondetails?taxnode_id=202214069" TargetMode="External"/><Relationship Id="rId12552" Type="http://schemas.openxmlformats.org/officeDocument/2006/relationships/hyperlink" Target="https://ictv.global/taxonomy/taxondetails?taxnode_id=202209844" TargetMode="External"/><Relationship Id="rId19165" Type="http://schemas.openxmlformats.org/officeDocument/2006/relationships/hyperlink" Target="https://ictv.global/ictv/proposals/2019.006G.zip" TargetMode="External"/><Relationship Id="rId930" Type="http://schemas.openxmlformats.org/officeDocument/2006/relationships/hyperlink" Target="https://ictv.global/taxonomy/taxondetails?taxnode_id=202200549" TargetMode="External"/><Relationship Id="rId2611" Type="http://schemas.openxmlformats.org/officeDocument/2006/relationships/hyperlink" Target="https://ictv.global/ictv/proposals/2021.082B.R.Tevens_new_families.zip" TargetMode="External"/><Relationship Id="rId12205" Type="http://schemas.openxmlformats.org/officeDocument/2006/relationships/hyperlink" Target="https://ictv.global/ictv/proposals/2021.019P.R.Closteroviridae_3ngen_abolish_2sp.zip" TargetMode="External"/><Relationship Id="rId15775" Type="http://schemas.openxmlformats.org/officeDocument/2006/relationships/hyperlink" Target="https://ictv.global/ictv/proposals/2020.026M.R.Jingchuvirales.zip" TargetMode="External"/><Relationship Id="rId5834" Type="http://schemas.openxmlformats.org/officeDocument/2006/relationships/hyperlink" Target="https://ictv.global/taxonomy/taxondetails?taxnode_id=202214537" TargetMode="External"/><Relationship Id="rId15428" Type="http://schemas.openxmlformats.org/officeDocument/2006/relationships/hyperlink" Target="https://ictv.global/taxonomy/taxondetails?taxnode_id=202212556" TargetMode="External"/><Relationship Id="rId18998" Type="http://schemas.openxmlformats.org/officeDocument/2006/relationships/hyperlink" Target="https://ictv.global/taxonomy/taxondetails?taxnode_id=202202005" TargetMode="External"/><Relationship Id="rId3385" Type="http://schemas.openxmlformats.org/officeDocument/2006/relationships/hyperlink" Target="https://ictv.global/ictv/proposals/2021.082B.R.Tevens_new_families.zip" TargetMode="External"/><Relationship Id="rId20195" Type="http://schemas.openxmlformats.org/officeDocument/2006/relationships/hyperlink" Target="https://ictv.global/ictv/proposals/2022.008P.Caulimoviridae_rename.zip" TargetMode="External"/><Relationship Id="rId3038" Type="http://schemas.openxmlformats.org/officeDocument/2006/relationships/hyperlink" Target="https://ictv.global/taxonomy/taxondetails?taxnode_id=202211740" TargetMode="External"/><Relationship Id="rId9081" Type="http://schemas.openxmlformats.org/officeDocument/2006/relationships/hyperlink" Target="https://ictv.global/ictv/proposals/2020.001G.R.Abolish_type_species.pdf" TargetMode="External"/><Relationship Id="rId12062" Type="http://schemas.openxmlformats.org/officeDocument/2006/relationships/hyperlink" Target="https://ictv.global/taxonomy/taxondetails?taxnode_id=202202775" TargetMode="External"/><Relationship Id="rId14511" Type="http://schemas.openxmlformats.org/officeDocument/2006/relationships/hyperlink" Target="https://ictv.global/ictv/proposals/2020.095B.R.Leviviricetes.zip" TargetMode="External"/><Relationship Id="rId440" Type="http://schemas.openxmlformats.org/officeDocument/2006/relationships/hyperlink" Target="https://ictv.global/taxonomy/taxondetails?taxnode_id=202213443" TargetMode="External"/><Relationship Id="rId2121" Type="http://schemas.openxmlformats.org/officeDocument/2006/relationships/hyperlink" Target="https://ictv.global/ictv/proposals/2021.010B.R.Binomial_names.zip" TargetMode="External"/><Relationship Id="rId17734" Type="http://schemas.openxmlformats.org/officeDocument/2006/relationships/hyperlink" Target="https://ictv.global/taxonomy/taxondetails?taxnode_id=202206606" TargetMode="External"/><Relationship Id="rId5691" Type="http://schemas.openxmlformats.org/officeDocument/2006/relationships/hyperlink" Target="https://ictv.global/ictv/proposals/2021.008B.R.Benedictvirus.zip" TargetMode="External"/><Relationship Id="rId15285" Type="http://schemas.openxmlformats.org/officeDocument/2006/relationships/hyperlink" Target="https://ictv.global/ictv/proposals/2020.095B.R.Leviviricetes.zip" TargetMode="External"/><Relationship Id="rId5344" Type="http://schemas.openxmlformats.org/officeDocument/2006/relationships/hyperlink" Target="https://ictv.global/taxonomy/taxondetails?taxnode_id=202212759" TargetMode="External"/><Relationship Id="rId11895" Type="http://schemas.openxmlformats.org/officeDocument/2006/relationships/hyperlink" Target="https://ictv.global/ictv/proposals/2020.028M.R.Reovirales_2nfam.zip" TargetMode="External"/><Relationship Id="rId22154" Type="http://schemas.openxmlformats.org/officeDocument/2006/relationships/hyperlink" Target="https://ictv.global/taxonomy/taxondetails?taxnode_id=202204398" TargetMode="External"/><Relationship Id="rId1954" Type="http://schemas.openxmlformats.org/officeDocument/2006/relationships/hyperlink" Target="https://ictv.global/taxonomy/taxondetails?taxnode_id=202208084" TargetMode="External"/><Relationship Id="rId8567" Type="http://schemas.openxmlformats.org/officeDocument/2006/relationships/hyperlink" Target="https://ictv.global/ictv/proposals/2021.085B.R.Tubulavirales.zip" TargetMode="External"/><Relationship Id="rId11548" Type="http://schemas.openxmlformats.org/officeDocument/2006/relationships/hyperlink" Target="https://ictv.global/taxonomy/taxondetails?taxnode_id=202209077" TargetMode="External"/><Relationship Id="rId1607" Type="http://schemas.openxmlformats.org/officeDocument/2006/relationships/hyperlink" Target="https://ictv.global/ictv/proposals/2021.010B.R.Binomial_names.zip" TargetMode="External"/><Relationship Id="rId14021" Type="http://schemas.openxmlformats.org/officeDocument/2006/relationships/hyperlink" Target="https://ictv.global/ictv/proposals/2020.095B.R.Leviviricetes.zip" TargetMode="External"/><Relationship Id="rId7650" Type="http://schemas.openxmlformats.org/officeDocument/2006/relationships/hyperlink" Target="https://ictv.global/taxonomy/taxondetails?taxnode_id=202214863" TargetMode="External"/><Relationship Id="rId17591" Type="http://schemas.openxmlformats.org/officeDocument/2006/relationships/hyperlink" Target="https://ictv.global/ictv/proposals/2022.018M.Orthobunyavirus_29nsp_abolish4sp.zip" TargetMode="External"/><Relationship Id="rId21987" Type="http://schemas.openxmlformats.org/officeDocument/2006/relationships/hyperlink" Target="https://ictv.global/ictv/proposals/2022.008D.Aelloviridae_146rensp.zip" TargetMode="External"/><Relationship Id="rId7303" Type="http://schemas.openxmlformats.org/officeDocument/2006/relationships/hyperlink" Target="https://ictv.global/ictv/proposals/2021.010B.R.Binomial_names.zip" TargetMode="External"/><Relationship Id="rId10631" Type="http://schemas.openxmlformats.org/officeDocument/2006/relationships/hyperlink" Target="https://ictv.global/ictv/proposals/2019.012D.zip" TargetMode="External"/><Relationship Id="rId17244" Type="http://schemas.openxmlformats.org/officeDocument/2006/relationships/hyperlink" Target="https://ictv.global/taxonomy/taxondetails?taxnode_id=202200045" TargetMode="External"/><Relationship Id="rId13854" Type="http://schemas.openxmlformats.org/officeDocument/2006/relationships/hyperlink" Target="https://ictv.global/taxonomy/taxondetails?taxnode_id=202210236" TargetMode="External"/><Relationship Id="rId3913" Type="http://schemas.openxmlformats.org/officeDocument/2006/relationships/hyperlink" Target="https://ictv.global/ictv/proposals/2021.001B.R.abolish_Caudovirales.zip" TargetMode="External"/><Relationship Id="rId8077" Type="http://schemas.openxmlformats.org/officeDocument/2006/relationships/hyperlink" Target="https://ictv.global/ictv/proposals/2021.010B.R.Binomial_names.zip" TargetMode="External"/><Relationship Id="rId13507" Type="http://schemas.openxmlformats.org/officeDocument/2006/relationships/hyperlink" Target="https://ictv.global/ictv/proposals/2021.003F.R.Mitoviridae_100nsp_4ngen.zip" TargetMode="External"/><Relationship Id="rId20723" Type="http://schemas.openxmlformats.org/officeDocument/2006/relationships/hyperlink" Target="https://ictv.global/ictv/proposals/2019.003G.zip" TargetMode="External"/><Relationship Id="rId1464" Type="http://schemas.openxmlformats.org/officeDocument/2006/relationships/hyperlink" Target="https://ictv.global/taxonomy/taxondetails?taxnode_id=202208487" TargetMode="External"/><Relationship Id="rId11058" Type="http://schemas.openxmlformats.org/officeDocument/2006/relationships/hyperlink" Target="https://ictv.global/taxonomy/taxondetails?taxnode_id=202203523" TargetMode="External"/><Relationship Id="rId19550" Type="http://schemas.openxmlformats.org/officeDocument/2006/relationships/hyperlink" Target="https://ictv.global/taxonomy/taxondetails?taxnode_id=202204534" TargetMode="External"/><Relationship Id="rId1117" Type="http://schemas.openxmlformats.org/officeDocument/2006/relationships/hyperlink" Target="https://ictv.global/ictv/proposals/2021.010B.R.Binomial_names.zip" TargetMode="External"/><Relationship Id="rId4687" Type="http://schemas.openxmlformats.org/officeDocument/2006/relationships/hyperlink" Target="https://ictv.global/ictv/proposals/2021.035B.R.Gracegardnervirinae.zip" TargetMode="External"/><Relationship Id="rId19203" Type="http://schemas.openxmlformats.org/officeDocument/2006/relationships/hyperlink" Target="https://ictv.global/ictv/proposals/2022.004P.Secoviridae_8ns.zip" TargetMode="External"/><Relationship Id="rId21497" Type="http://schemas.openxmlformats.org/officeDocument/2006/relationships/hyperlink" Target="https://ictv.global/ictv/proposals/2022.003D.Lefavirales_106rensp.zip" TargetMode="External"/><Relationship Id="rId7160" Type="http://schemas.openxmlformats.org/officeDocument/2006/relationships/hyperlink" Target="https://ictv.global/taxonomy/taxondetails?taxnode_id=202206692" TargetMode="External"/><Relationship Id="rId10141" Type="http://schemas.openxmlformats.org/officeDocument/2006/relationships/hyperlink" Target="https://ictv.global/ictv/proposals/2020.001G.R.Abolish_type_species.pdf" TargetMode="External"/><Relationship Id="rId15813" Type="http://schemas.openxmlformats.org/officeDocument/2006/relationships/hyperlink" Target="https://ictv.global/ictv/proposals/2020.026M.R.Jingchuvirales.zip" TargetMode="External"/><Relationship Id="rId3770" Type="http://schemas.openxmlformats.org/officeDocument/2006/relationships/hyperlink" Target="https://ictv.global/taxonomy/taxondetails?taxnode_id=202200295" TargetMode="External"/><Relationship Id="rId13364" Type="http://schemas.openxmlformats.org/officeDocument/2006/relationships/hyperlink" Target="https://ictv.global/taxonomy/taxondetails?taxnode_id=202205260" TargetMode="External"/><Relationship Id="rId20580" Type="http://schemas.openxmlformats.org/officeDocument/2006/relationships/hyperlink" Target="https://ictv.global/taxonomy/taxondetails?taxnode_id=202205020" TargetMode="External"/><Relationship Id="rId3423" Type="http://schemas.openxmlformats.org/officeDocument/2006/relationships/hyperlink" Target="https://ictv.global/ictv/proposals/2021.082B.R.Tevens_new_families.zip" TargetMode="External"/><Relationship Id="rId6993" Type="http://schemas.openxmlformats.org/officeDocument/2006/relationships/hyperlink" Target="https://ictv.global/ictv/proposals/2021.053B.R.Microwolfvirus.zip" TargetMode="External"/><Relationship Id="rId13017" Type="http://schemas.openxmlformats.org/officeDocument/2006/relationships/hyperlink" Target="https://ictv.global/ictv/proposals/2022.007S.Flaviviridae_1genren_sprenamed.zip" TargetMode="External"/><Relationship Id="rId16587" Type="http://schemas.openxmlformats.org/officeDocument/2006/relationships/hyperlink" Target="https://ictv.global/ictv/proposals/2021.036M.R.Rhabdoviridae_sprename.zip" TargetMode="External"/><Relationship Id="rId20233" Type="http://schemas.openxmlformats.org/officeDocument/2006/relationships/hyperlink" Target="https://ictv.global/ictv/proposals/2022.008P.Caulimoviridae_rename.zip" TargetMode="External"/><Relationship Id="rId6646" Type="http://schemas.openxmlformats.org/officeDocument/2006/relationships/hyperlink" Target="https://ictv.global/taxonomy/taxondetails?taxnode_id=202210151" TargetMode="External"/><Relationship Id="rId19060" Type="http://schemas.openxmlformats.org/officeDocument/2006/relationships/hyperlink" Target="https://ictv.global/taxonomy/taxondetails?taxnode_id=202206340" TargetMode="External"/><Relationship Id="rId4197" Type="http://schemas.openxmlformats.org/officeDocument/2006/relationships/hyperlink" Target="https://ictv.global/ictv/proposals/2021.010B.R.Binomial_names.zip" TargetMode="External"/><Relationship Id="rId9869" Type="http://schemas.openxmlformats.org/officeDocument/2006/relationships/hyperlink" Target="https://ictv.global/ictv/proposals/2020.016D.R.Smacoviridae_6ngen_42nsp.zip" TargetMode="External"/><Relationship Id="rId12100" Type="http://schemas.openxmlformats.org/officeDocument/2006/relationships/hyperlink" Target="https://ictv.global/taxonomy/taxondetails?taxnode_id=202202793" TargetMode="External"/><Relationship Id="rId15670" Type="http://schemas.openxmlformats.org/officeDocument/2006/relationships/hyperlink" Target="https://ictv.global/taxonomy/taxondetails?taxnode_id=202206284" TargetMode="External"/><Relationship Id="rId2909" Type="http://schemas.openxmlformats.org/officeDocument/2006/relationships/hyperlink" Target="https://ictv.global/ictv/proposals/2022.062B.Peduoviridae_6ng_19nsp.zip" TargetMode="External"/><Relationship Id="rId3280" Type="http://schemas.openxmlformats.org/officeDocument/2006/relationships/hyperlink" Target="https://ictv.global/taxonomy/taxondetails?taxnode_id=202211822" TargetMode="External"/><Relationship Id="rId15323" Type="http://schemas.openxmlformats.org/officeDocument/2006/relationships/hyperlink" Target="https://ictv.global/ictv/proposals/2020.095B.R.Leviviricetes.zip" TargetMode="External"/><Relationship Id="rId18893" Type="http://schemas.openxmlformats.org/officeDocument/2006/relationships/hyperlink" Target="https://ictv.global/ictv/proposals/2021.006S.R.Picornaviridae_5nsfam.zip" TargetMode="External"/><Relationship Id="rId20090" Type="http://schemas.openxmlformats.org/officeDocument/2006/relationships/hyperlink" Target="https://ictv.global/taxonomy/taxondetails?taxnode_id=202212477" TargetMode="External"/><Relationship Id="rId8952" Type="http://schemas.openxmlformats.org/officeDocument/2006/relationships/hyperlink" Target="https://ictv.global/taxonomy/taxondetails?taxnode_id=202205867" TargetMode="External"/><Relationship Id="rId11933" Type="http://schemas.openxmlformats.org/officeDocument/2006/relationships/hyperlink" Target="https://ictv.global/ictv/proposals/2020.028M.R.Reovirales_2nfam.zip" TargetMode="External"/><Relationship Id="rId18546" Type="http://schemas.openxmlformats.org/officeDocument/2006/relationships/hyperlink" Target="https://ictv.global/taxonomy/taxondetails?taxnode_id=202201859" TargetMode="External"/><Relationship Id="rId6156" Type="http://schemas.openxmlformats.org/officeDocument/2006/relationships/hyperlink" Target="https://ictv.global/taxonomy/taxondetails?taxnode_id=202206820" TargetMode="External"/><Relationship Id="rId8605" Type="http://schemas.openxmlformats.org/officeDocument/2006/relationships/hyperlink" Target="https://ictv.global/ictv/proposals/2021.010B.R.Binomial_names.zip" TargetMode="External"/><Relationship Id="rId16097" Type="http://schemas.openxmlformats.org/officeDocument/2006/relationships/hyperlink" Target="https://ictv.global/ictv/proposals/2021.020M.R.Nyamiviridae_sprename.zip" TargetMode="External"/><Relationship Id="rId14809" Type="http://schemas.openxmlformats.org/officeDocument/2006/relationships/hyperlink" Target="https://ictv.global/ictv/proposals/2020.095B.R.Leviviricetes.zip" TargetMode="External"/><Relationship Id="rId2766" Type="http://schemas.openxmlformats.org/officeDocument/2006/relationships/hyperlink" Target="https://ictv.global/taxonomy/taxondetails?taxnode_id=202212871" TargetMode="External"/><Relationship Id="rId9379" Type="http://schemas.openxmlformats.org/officeDocument/2006/relationships/hyperlink" Target="https://ictv.global/ictv/proposals/2022.005D.Parvoviridae_2ngen_49nsp_125rensp.zip" TargetMode="External"/><Relationship Id="rId15180" Type="http://schemas.openxmlformats.org/officeDocument/2006/relationships/hyperlink" Target="https://ictv.global/taxonomy/taxondetails?taxnode_id=202211375" TargetMode="External"/><Relationship Id="rId738" Type="http://schemas.openxmlformats.org/officeDocument/2006/relationships/hyperlink" Target="https://ictv.global/taxonomy/taxondetails?taxnode_id=202214353" TargetMode="External"/><Relationship Id="rId2419" Type="http://schemas.openxmlformats.org/officeDocument/2006/relationships/hyperlink" Target="https://ictv.global/ictv/proposals/2021.010B.R.Binomial_names.zip" TargetMode="External"/><Relationship Id="rId5989" Type="http://schemas.openxmlformats.org/officeDocument/2006/relationships/hyperlink" Target="https://ictv.global/ictv/proposals/2021.010B.R.Binomial_names.zip" TargetMode="External"/><Relationship Id="rId8462" Type="http://schemas.openxmlformats.org/officeDocument/2006/relationships/hyperlink" Target="https://ictv.global/taxonomy/taxondetails?taxnode_id=202207918" TargetMode="External"/><Relationship Id="rId11790" Type="http://schemas.openxmlformats.org/officeDocument/2006/relationships/hyperlink" Target="https://ictv.global/taxonomy/taxondetails?taxnode_id=202204885" TargetMode="External"/><Relationship Id="rId18056" Type="http://schemas.openxmlformats.org/officeDocument/2006/relationships/hyperlink" Target="https://ictv.global/taxonomy/taxondetails?taxnode_id=202207250" TargetMode="External"/><Relationship Id="rId8115" Type="http://schemas.openxmlformats.org/officeDocument/2006/relationships/hyperlink" Target="https://ictv.global/ictv/proposals/2022.086B.Stonewallvirus_ng.zip" TargetMode="External"/><Relationship Id="rId11443" Type="http://schemas.openxmlformats.org/officeDocument/2006/relationships/hyperlink" Target="https://ictv.global/ictv/proposals/2020.005F.R.Genomoviridae.zip" TargetMode="External"/><Relationship Id="rId1502" Type="http://schemas.openxmlformats.org/officeDocument/2006/relationships/hyperlink" Target="https://ictv.global/taxonomy/taxondetails?taxnode_id=202206761" TargetMode="External"/><Relationship Id="rId14666" Type="http://schemas.openxmlformats.org/officeDocument/2006/relationships/hyperlink" Target="https://ictv.global/taxonomy/taxondetails?taxnode_id=202211029" TargetMode="External"/><Relationship Id="rId21882" Type="http://schemas.openxmlformats.org/officeDocument/2006/relationships/hyperlink" Target="https://ictv.global/taxonomy/taxondetails?taxnode_id=202202546" TargetMode="External"/><Relationship Id="rId4725" Type="http://schemas.openxmlformats.org/officeDocument/2006/relationships/hyperlink" Target="https://ictv.global/ictv/proposals/2021.001B.R.abolish_Caudovirales.zip" TargetMode="External"/><Relationship Id="rId14319" Type="http://schemas.openxmlformats.org/officeDocument/2006/relationships/hyperlink" Target="https://ictv.global/ictv/proposals/2020.095B.R.Leviviricetes.zip" TargetMode="External"/><Relationship Id="rId17889" Type="http://schemas.openxmlformats.org/officeDocument/2006/relationships/hyperlink" Target="https://ictv.global/ictv/proposals/2021.002M.Phenuiviridae_sprenamed.zip" TargetMode="External"/><Relationship Id="rId21535" Type="http://schemas.openxmlformats.org/officeDocument/2006/relationships/hyperlink" Target="https://ictv.global/ictv/proposals/2020.001G.R.Abolish_type_species.pdf" TargetMode="External"/><Relationship Id="rId595" Type="http://schemas.openxmlformats.org/officeDocument/2006/relationships/hyperlink" Target="https://ictv.global/ictv/proposals/2021.010B.R.Binomial_names.zip" TargetMode="External"/><Relationship Id="rId2276" Type="http://schemas.openxmlformats.org/officeDocument/2006/relationships/hyperlink" Target="https://ictv.global/taxonomy/taxondetails?taxnode_id=202214622" TargetMode="External"/><Relationship Id="rId7948" Type="http://schemas.openxmlformats.org/officeDocument/2006/relationships/hyperlink" Target="https://ictv.global/taxonomy/taxondetails?taxnode_id=202211921" TargetMode="External"/><Relationship Id="rId248" Type="http://schemas.openxmlformats.org/officeDocument/2006/relationships/hyperlink" Target="https://ictv.global/taxonomy/taxondetails?taxnode_id=202209147" TargetMode="External"/><Relationship Id="rId5499" Type="http://schemas.openxmlformats.org/officeDocument/2006/relationships/hyperlink" Target="https://ictv.global/ictv/proposals/2021.003B.R.Anthonyvirus.zip" TargetMode="External"/><Relationship Id="rId10929" Type="http://schemas.openxmlformats.org/officeDocument/2006/relationships/hyperlink" Target="https://ictv.global/ictv/proposals/2019.012D.zip" TargetMode="External"/><Relationship Id="rId13402" Type="http://schemas.openxmlformats.org/officeDocument/2006/relationships/hyperlink" Target="https://ictv.global/taxonomy/taxondetails?taxnode_id=202203766" TargetMode="External"/><Relationship Id="rId16972" Type="http://schemas.openxmlformats.org/officeDocument/2006/relationships/hyperlink" Target="https://ictv.global/taxonomy/taxondetails?taxnode_id=202212939" TargetMode="External"/><Relationship Id="rId1012" Type="http://schemas.openxmlformats.org/officeDocument/2006/relationships/hyperlink" Target="https://ictv.global/taxonomy/taxondetails?taxnode_id=202208561" TargetMode="External"/><Relationship Id="rId16625" Type="http://schemas.openxmlformats.org/officeDocument/2006/relationships/hyperlink" Target="https://ictv.global/ictv/proposals/2021.036M.R.Rhabdoviridae_sprename.zip" TargetMode="External"/><Relationship Id="rId4235" Type="http://schemas.openxmlformats.org/officeDocument/2006/relationships/hyperlink" Target="https://ictv.global/ictv/proposals/2021.010B.R.Binomial_names.zip" TargetMode="External"/><Relationship Id="rId4582" Type="http://schemas.openxmlformats.org/officeDocument/2006/relationships/hyperlink" Target="https://ictv.global/taxonomy/taxondetails?taxnode_id=202212274" TargetMode="External"/><Relationship Id="rId14176" Type="http://schemas.openxmlformats.org/officeDocument/2006/relationships/hyperlink" Target="https://ictv.global/taxonomy/taxondetails?taxnode_id=202210496" TargetMode="External"/><Relationship Id="rId19848" Type="http://schemas.openxmlformats.org/officeDocument/2006/relationships/hyperlink" Target="https://ictv.global/taxonomy/taxondetails?taxnode_id=202204663" TargetMode="External"/><Relationship Id="rId21392" Type="http://schemas.openxmlformats.org/officeDocument/2006/relationships/hyperlink" Target="https://ictv.global/taxonomy/taxondetails?taxnode_id=202202683" TargetMode="External"/><Relationship Id="rId9907" Type="http://schemas.openxmlformats.org/officeDocument/2006/relationships/hyperlink" Target="https://ictv.global/ictv/proposals/2020.016D.R.Smacoviridae_6ngen_42nsp.zip" TargetMode="External"/><Relationship Id="rId10786" Type="http://schemas.openxmlformats.org/officeDocument/2006/relationships/hyperlink" Target="https://ictv.global/taxonomy/taxondetails?taxnode_id=202203425" TargetMode="External"/><Relationship Id="rId17399" Type="http://schemas.openxmlformats.org/officeDocument/2006/relationships/hyperlink" Target="https://ictv.global/ictv/proposals/2021.028M.Peribunyaviridae_sprename.zip" TargetMode="External"/><Relationship Id="rId21045" Type="http://schemas.openxmlformats.org/officeDocument/2006/relationships/hyperlink" Target="https://ictv.global/ictv/proposals/2020.001G.R.Abolish_type_species.pdf" TargetMode="External"/><Relationship Id="rId7458" Type="http://schemas.openxmlformats.org/officeDocument/2006/relationships/hyperlink" Target="https://ictv.global/taxonomy/taxondetails?taxnode_id=202207027" TargetMode="External"/><Relationship Id="rId10439" Type="http://schemas.openxmlformats.org/officeDocument/2006/relationships/hyperlink" Target="https://ictv.global/ictv/proposals/2019.012D.zip" TargetMode="External"/><Relationship Id="rId16482" Type="http://schemas.openxmlformats.org/officeDocument/2006/relationships/hyperlink" Target="https://ictv.global/taxonomy/taxondetails?taxnode_id=202206313" TargetMode="External"/><Relationship Id="rId18931" Type="http://schemas.openxmlformats.org/officeDocument/2006/relationships/hyperlink" Target="https://ictv.global/ictv/proposals/2021.006S.R.Picornaviridae_5nsfam.zip" TargetMode="External"/><Relationship Id="rId6541" Type="http://schemas.openxmlformats.org/officeDocument/2006/relationships/hyperlink" Target="https://ictv.global/ictv/proposals/2021.010B.R.Binomial_names.zip" TargetMode="External"/><Relationship Id="rId16135" Type="http://schemas.openxmlformats.org/officeDocument/2006/relationships/hyperlink" Target="https://ictv.global/ictv/proposals/2021.020M.R.Nyamiviridae_sprename.zip" TargetMode="External"/><Relationship Id="rId20878" Type="http://schemas.openxmlformats.org/officeDocument/2006/relationships/hyperlink" Target="https://ictv.global/taxonomy/taxondetails?taxnode_id=202203805" TargetMode="External"/><Relationship Id="rId4092" Type="http://schemas.openxmlformats.org/officeDocument/2006/relationships/hyperlink" Target="https://ictv.global/taxonomy/taxondetails?taxnode_id=202201222" TargetMode="External"/><Relationship Id="rId9764" Type="http://schemas.openxmlformats.org/officeDocument/2006/relationships/hyperlink" Target="https://ictv.global/taxonomy/taxondetails?taxnode_id=202202943" TargetMode="External"/><Relationship Id="rId12745" Type="http://schemas.openxmlformats.org/officeDocument/2006/relationships/hyperlink" Target="https://ictv.global/ictv/proposals/2019.006G.zip" TargetMode="External"/><Relationship Id="rId19358" Type="http://schemas.openxmlformats.org/officeDocument/2006/relationships/hyperlink" Target="https://ictv.global/taxonomy/taxondetails?taxnode_id=202202157" TargetMode="External"/><Relationship Id="rId2804" Type="http://schemas.openxmlformats.org/officeDocument/2006/relationships/hyperlink" Target="https://ictv.global/taxonomy/taxondetails?taxnode_id=202207964" TargetMode="External"/><Relationship Id="rId9417" Type="http://schemas.openxmlformats.org/officeDocument/2006/relationships/hyperlink" Target="https://ictv.global/ictv/proposals/2022.005D.Parvoviridae_2ngen_49nsp_125rensp.zip" TargetMode="External"/><Relationship Id="rId10296" Type="http://schemas.openxmlformats.org/officeDocument/2006/relationships/hyperlink" Target="https://ictv.global/taxonomy/taxondetails?taxnode_id=202203243" TargetMode="External"/><Relationship Id="rId15968" Type="http://schemas.openxmlformats.org/officeDocument/2006/relationships/hyperlink" Target="https://ictv.global/taxonomy/taxondetails?taxnode_id=202201816" TargetMode="External"/><Relationship Id="rId18441" Type="http://schemas.openxmlformats.org/officeDocument/2006/relationships/hyperlink" Target="https://ictv.global/ictv/proposals/2019.006G.zip" TargetMode="External"/><Relationship Id="rId3578" Type="http://schemas.openxmlformats.org/officeDocument/2006/relationships/hyperlink" Target="https://ictv.global/taxonomy/taxondetails?taxnode_id=202211971" TargetMode="External"/><Relationship Id="rId8500" Type="http://schemas.openxmlformats.org/officeDocument/2006/relationships/hyperlink" Target="https://ictv.global/taxonomy/taxondetails?taxnode_id=202203687" TargetMode="External"/><Relationship Id="rId20388" Type="http://schemas.openxmlformats.org/officeDocument/2006/relationships/hyperlink" Target="https://ictv.global/taxonomy/taxondetails?taxnode_id=202203817" TargetMode="External"/><Relationship Id="rId6051" Type="http://schemas.openxmlformats.org/officeDocument/2006/relationships/hyperlink" Target="https://ictv.global/ictv/proposals/2021.024B.R.Dexdertvirus.zip" TargetMode="External"/><Relationship Id="rId9274" Type="http://schemas.openxmlformats.org/officeDocument/2006/relationships/hyperlink" Target="https://ictv.global/taxonomy/taxondetails?taxnode_id=202207330" TargetMode="External"/><Relationship Id="rId14704" Type="http://schemas.openxmlformats.org/officeDocument/2006/relationships/hyperlink" Target="https://ictv.global/taxonomy/taxondetails?taxnode_id=202211070" TargetMode="External"/><Relationship Id="rId21920" Type="http://schemas.openxmlformats.org/officeDocument/2006/relationships/hyperlink" Target="https://ictv.global/taxonomy/taxondetails?taxnode_id=202202556" TargetMode="External"/><Relationship Id="rId633" Type="http://schemas.openxmlformats.org/officeDocument/2006/relationships/hyperlink" Target="https://ictv.global/ictv/proposals/2021.010B.R.Binomial_names.zip" TargetMode="External"/><Relationship Id="rId980" Type="http://schemas.openxmlformats.org/officeDocument/2006/relationships/hyperlink" Target="https://ictv.global/taxonomy/taxondetails?taxnode_id=202208619" TargetMode="External"/><Relationship Id="rId2314" Type="http://schemas.openxmlformats.org/officeDocument/2006/relationships/hyperlink" Target="https://ictv.global/taxonomy/taxondetails?taxnode_id=202200392" TargetMode="External"/><Relationship Id="rId2661" Type="http://schemas.openxmlformats.org/officeDocument/2006/relationships/hyperlink" Target="https://ictv.global/ictv/proposals/2021.051B.R.Mesyanzhinovviridae.zip" TargetMode="External"/><Relationship Id="rId12255" Type="http://schemas.openxmlformats.org/officeDocument/2006/relationships/hyperlink" Target="https://ictv.global/ictv/proposals/2019.006G.zip" TargetMode="External"/><Relationship Id="rId17927" Type="http://schemas.openxmlformats.org/officeDocument/2006/relationships/hyperlink" Target="https://ictv.global/ictv/proposals/2021.002M.Phenuiviridae_sprenamed.zip" TargetMode="External"/><Relationship Id="rId5884" Type="http://schemas.openxmlformats.org/officeDocument/2006/relationships/hyperlink" Target="https://ictv.global/taxonomy/taxondetails?taxnode_id=202209816" TargetMode="External"/><Relationship Id="rId15478" Type="http://schemas.openxmlformats.org/officeDocument/2006/relationships/hyperlink" Target="https://ictv.global/taxonomy/taxondetails?taxnode_id=202215005" TargetMode="External"/><Relationship Id="rId3088" Type="http://schemas.openxmlformats.org/officeDocument/2006/relationships/hyperlink" Target="https://ictv.global/taxonomy/taxondetails?taxnode_id=202211756" TargetMode="External"/><Relationship Id="rId5537" Type="http://schemas.openxmlformats.org/officeDocument/2006/relationships/hyperlink" Target="https://ictv.global/ictv/proposals/2022.084B.Caudoviricetes_6ng_33nsp.zip" TargetMode="External"/><Relationship Id="rId22347" Type="http://schemas.openxmlformats.org/officeDocument/2006/relationships/hyperlink" Target="https://ictv.global/ictv/proposals/2016.021a-kP.A.v2.Tolecusatellitidae.pdf" TargetMode="External"/><Relationship Id="rId8010" Type="http://schemas.openxmlformats.org/officeDocument/2006/relationships/hyperlink" Target="https://ictv.global/taxonomy/taxondetails?taxnode_id=202211900" TargetMode="External"/><Relationship Id="rId14561" Type="http://schemas.openxmlformats.org/officeDocument/2006/relationships/hyperlink" Target="https://ictv.global/ictv/proposals/2020.095B.R.Leviviricetes.zip" TargetMode="External"/><Relationship Id="rId4620" Type="http://schemas.openxmlformats.org/officeDocument/2006/relationships/hyperlink" Target="https://ictv.global/taxonomy/taxondetails?taxnode_id=202212293" TargetMode="External"/><Relationship Id="rId14214" Type="http://schemas.openxmlformats.org/officeDocument/2006/relationships/hyperlink" Target="https://ictv.global/taxonomy/taxondetails?taxnode_id=202210527" TargetMode="External"/><Relationship Id="rId21430" Type="http://schemas.openxmlformats.org/officeDocument/2006/relationships/hyperlink" Target="https://ictv.global/taxonomy/taxondetails?taxnode_id=202202693" TargetMode="External"/><Relationship Id="rId490" Type="http://schemas.openxmlformats.org/officeDocument/2006/relationships/hyperlink" Target="https://ictv.global/taxonomy/taxondetails?taxnode_id=202212201" TargetMode="External"/><Relationship Id="rId2171" Type="http://schemas.openxmlformats.org/officeDocument/2006/relationships/hyperlink" Target="https://ictv.global/ictv/proposals/2021.010B.R.Binomial_names.zip" TargetMode="External"/><Relationship Id="rId17784" Type="http://schemas.openxmlformats.org/officeDocument/2006/relationships/hyperlink" Target="https://ictv.global/taxonomy/taxondetails?taxnode_id=202200151" TargetMode="External"/><Relationship Id="rId143" Type="http://schemas.openxmlformats.org/officeDocument/2006/relationships/hyperlink" Target="https://ictv.global/ictv/proposals/2022.001D.Herpesvirales_1renfam_4rengen_124rensp_6absp.zip" TargetMode="External"/><Relationship Id="rId5394" Type="http://schemas.openxmlformats.org/officeDocument/2006/relationships/hyperlink" Target="https://ictv.global/taxonomy/taxondetails?taxnode_id=202212720" TargetMode="External"/><Relationship Id="rId7843" Type="http://schemas.openxmlformats.org/officeDocument/2006/relationships/hyperlink" Target="https://ictv.global/ictv/proposals/2022.081B.Caudoviricetes_6ng_streptomyces.zip" TargetMode="External"/><Relationship Id="rId10824" Type="http://schemas.openxmlformats.org/officeDocument/2006/relationships/hyperlink" Target="https://ictv.global/taxonomy/taxondetails?taxnode_id=202203439" TargetMode="External"/><Relationship Id="rId17437" Type="http://schemas.openxmlformats.org/officeDocument/2006/relationships/hyperlink" Target="https://ictv.global/ictv/proposals/2021.028M.Peribunyaviridae_sprename.zip" TargetMode="External"/><Relationship Id="rId5047" Type="http://schemas.openxmlformats.org/officeDocument/2006/relationships/hyperlink" Target="https://ictv.global/ictv/proposals/2021.010B.R.Binomial_names.zip" TargetMode="External"/><Relationship Id="rId11598" Type="http://schemas.openxmlformats.org/officeDocument/2006/relationships/hyperlink" Target="https://ictv.global/taxonomy/taxondetails?taxnode_id=202203631" TargetMode="External"/><Relationship Id="rId16520" Type="http://schemas.openxmlformats.org/officeDocument/2006/relationships/hyperlink" Target="https://ictv.global/taxonomy/taxondetails?taxnode_id=202205582" TargetMode="External"/><Relationship Id="rId20916" Type="http://schemas.openxmlformats.org/officeDocument/2006/relationships/hyperlink" Target="https://ictv.global/taxonomy/taxondetails?taxnode_id=202204753" TargetMode="External"/><Relationship Id="rId1657" Type="http://schemas.openxmlformats.org/officeDocument/2006/relationships/hyperlink" Target="https://ictv.global/ictv/proposals/2021.010B.R.Binomial_names.zip" TargetMode="External"/><Relationship Id="rId14071" Type="http://schemas.openxmlformats.org/officeDocument/2006/relationships/hyperlink" Target="https://ictv.global/ictv/proposals/2020.095B.R.Leviviricetes.zip" TargetMode="External"/><Relationship Id="rId4130" Type="http://schemas.openxmlformats.org/officeDocument/2006/relationships/hyperlink" Target="https://ictv.global/taxonomy/taxondetails?taxnode_id=202201199" TargetMode="External"/><Relationship Id="rId9802" Type="http://schemas.openxmlformats.org/officeDocument/2006/relationships/hyperlink" Target="https://ictv.global/taxonomy/taxondetails?taxnode_id=202214107" TargetMode="External"/><Relationship Id="rId17294" Type="http://schemas.openxmlformats.org/officeDocument/2006/relationships/hyperlink" Target="https://ictv.global/taxonomy/taxondetails?taxnode_id=202206215" TargetMode="External"/><Relationship Id="rId19743" Type="http://schemas.openxmlformats.org/officeDocument/2006/relationships/hyperlink" Target="https://ictv.global/ictv/proposals/2019.006G.zip" TargetMode="External"/><Relationship Id="rId16" Type="http://schemas.openxmlformats.org/officeDocument/2006/relationships/hyperlink" Target="https://ictv.global/taxonomy/taxondetails?taxnode_id=202201537" TargetMode="External"/><Relationship Id="rId7353" Type="http://schemas.openxmlformats.org/officeDocument/2006/relationships/hyperlink" Target="https://ictv.global/ictv/proposals/2021.010B.R.Binomial_names.zip" TargetMode="External"/><Relationship Id="rId10681" Type="http://schemas.openxmlformats.org/officeDocument/2006/relationships/hyperlink" Target="https://ictv.global/ictv/proposals/2019.012D.zip" TargetMode="External"/><Relationship Id="rId7006" Type="http://schemas.openxmlformats.org/officeDocument/2006/relationships/hyperlink" Target="https://ictv.global/taxonomy/taxondetails?taxnode_id=202214676" TargetMode="External"/><Relationship Id="rId10334" Type="http://schemas.openxmlformats.org/officeDocument/2006/relationships/hyperlink" Target="https://ictv.global/taxonomy/taxondetails?taxnode_id=202209121" TargetMode="External"/><Relationship Id="rId3963" Type="http://schemas.openxmlformats.org/officeDocument/2006/relationships/hyperlink" Target="https://ictv.global/ictv/proposals/2021.005B.R.Arquatrovirinae.zip" TargetMode="External"/><Relationship Id="rId13557" Type="http://schemas.openxmlformats.org/officeDocument/2006/relationships/hyperlink" Target="https://ictv.global/ictv/proposals/2021.003F.R.Mitoviridae_100nsp_4ngen.zip" TargetMode="External"/><Relationship Id="rId20773" Type="http://schemas.openxmlformats.org/officeDocument/2006/relationships/hyperlink" Target="https://ictv.global/ictv/proposals/2020.001G.R.Abolish_type_species.pdf" TargetMode="External"/><Relationship Id="rId3616" Type="http://schemas.openxmlformats.org/officeDocument/2006/relationships/hyperlink" Target="https://ictv.global/taxonomy/taxondetails?taxnode_id=202213945" TargetMode="External"/><Relationship Id="rId16030" Type="http://schemas.openxmlformats.org/officeDocument/2006/relationships/hyperlink" Target="https://ictv.global/taxonomy/taxondetails?taxnode_id=202214209" TargetMode="External"/><Relationship Id="rId20426" Type="http://schemas.openxmlformats.org/officeDocument/2006/relationships/hyperlink" Target="https://ictv.global/taxonomy/taxondetails?taxnode_id=202203837" TargetMode="External"/><Relationship Id="rId1167" Type="http://schemas.openxmlformats.org/officeDocument/2006/relationships/hyperlink" Target="https://ictv.global/ictv/proposals/2021.010B.R.Binomial_names.zip" TargetMode="External"/><Relationship Id="rId6839" Type="http://schemas.openxmlformats.org/officeDocument/2006/relationships/hyperlink" Target="https://ictv.global/ictv/proposals/2021.047B.R.Leonardvirus.zip" TargetMode="External"/><Relationship Id="rId12640" Type="http://schemas.openxmlformats.org/officeDocument/2006/relationships/hyperlink" Target="https://ictv.global/taxonomy/taxondetails?taxnode_id=202202238" TargetMode="External"/><Relationship Id="rId19253" Type="http://schemas.openxmlformats.org/officeDocument/2006/relationships/hyperlink" Target="https://ictv.global/ictv/proposals/2022.005P.Secoviridae_rename.zip" TargetMode="External"/><Relationship Id="rId9312" Type="http://schemas.openxmlformats.org/officeDocument/2006/relationships/hyperlink" Target="https://ictv.global/taxonomy/taxondetails?taxnode_id=202204243" TargetMode="External"/><Relationship Id="rId10191" Type="http://schemas.openxmlformats.org/officeDocument/2006/relationships/hyperlink" Target="https://ictv.global/ictv/proposals/2019.012D.zip" TargetMode="External"/><Relationship Id="rId15863" Type="http://schemas.openxmlformats.org/officeDocument/2006/relationships/hyperlink" Target="https://ictv.global/ictv/proposals/2021.009M.R.Artoviridae_sprename.zip" TargetMode="External"/><Relationship Id="rId3473" Type="http://schemas.openxmlformats.org/officeDocument/2006/relationships/hyperlink" Target="https://ictv.global/ictv/proposals/2021.082B.R.Tevens_new_families.zip" TargetMode="External"/><Relationship Id="rId5922" Type="http://schemas.openxmlformats.org/officeDocument/2006/relationships/hyperlink" Target="https://ictv.global/taxonomy/taxondetails?taxnode_id=202200876" TargetMode="External"/><Relationship Id="rId13067" Type="http://schemas.openxmlformats.org/officeDocument/2006/relationships/hyperlink" Target="https://ictv.global/ictv/proposals/2022.007S.Flaviviridae_1genren_sprenamed.zip" TargetMode="External"/><Relationship Id="rId15516" Type="http://schemas.openxmlformats.org/officeDocument/2006/relationships/hyperlink" Target="https://ictv.global/taxonomy/taxondetails?taxnode_id=202208729" TargetMode="External"/><Relationship Id="rId20283" Type="http://schemas.openxmlformats.org/officeDocument/2006/relationships/hyperlink" Target="https://ictv.global/ictv/proposals/2022.008P.Caulimoviridae_rename.zip" TargetMode="External"/><Relationship Id="rId3126" Type="http://schemas.openxmlformats.org/officeDocument/2006/relationships/hyperlink" Target="https://ictv.global/taxonomy/taxondetails?taxnode_id=202200645" TargetMode="External"/><Relationship Id="rId18739" Type="http://schemas.openxmlformats.org/officeDocument/2006/relationships/hyperlink" Target="https://ictv.global/ictv/proposals/2022.003S.Dicistroviridae_rename.zip" TargetMode="External"/><Relationship Id="rId6696" Type="http://schemas.openxmlformats.org/officeDocument/2006/relationships/hyperlink" Target="https://ictv.global/taxonomy/taxondetails?taxnode_id=202212379" TargetMode="External"/><Relationship Id="rId6349" Type="http://schemas.openxmlformats.org/officeDocument/2006/relationships/hyperlink" Target="https://ictv.global/ictv/proposals/2021.010B.R.Binomial_names.zip" TargetMode="External"/><Relationship Id="rId12150" Type="http://schemas.openxmlformats.org/officeDocument/2006/relationships/hyperlink" Target="https://ictv.global/taxonomy/taxondetails?taxnode_id=202208910" TargetMode="External"/><Relationship Id="rId2959" Type="http://schemas.openxmlformats.org/officeDocument/2006/relationships/hyperlink" Target="https://ictv.global/ictv/proposals/2022.004A.Caudoviricetes_3nf.zip" TargetMode="External"/><Relationship Id="rId15373" Type="http://schemas.openxmlformats.org/officeDocument/2006/relationships/hyperlink" Target="https://ictv.global/ictv/proposals/2020.095B.R.Leviviricetes.zip" TargetMode="External"/><Relationship Id="rId17822" Type="http://schemas.openxmlformats.org/officeDocument/2006/relationships/hyperlink" Target="https://ictv.global/taxonomy/taxondetails?taxnode_id=202214262" TargetMode="External"/><Relationship Id="rId5432" Type="http://schemas.openxmlformats.org/officeDocument/2006/relationships/hyperlink" Target="https://ictv.global/taxonomy/taxondetails?taxnode_id=202209361" TargetMode="External"/><Relationship Id="rId15026" Type="http://schemas.openxmlformats.org/officeDocument/2006/relationships/hyperlink" Target="https://ictv.global/taxonomy/taxondetails?taxnode_id=202211257" TargetMode="External"/><Relationship Id="rId22242" Type="http://schemas.openxmlformats.org/officeDocument/2006/relationships/hyperlink" Target="https://ictv.global/taxonomy/taxondetails?taxnode_id=202213875" TargetMode="External"/><Relationship Id="rId8655" Type="http://schemas.openxmlformats.org/officeDocument/2006/relationships/hyperlink" Target="https://ictv.global/ictv/proposals/2021.007D.R.Polyomaviridae_2ngen_117rensp.zip" TargetMode="External"/><Relationship Id="rId11983" Type="http://schemas.openxmlformats.org/officeDocument/2006/relationships/hyperlink" Target="https://ictv.global/ictv/proposals/2019.006G.zip" TargetMode="External"/><Relationship Id="rId18249" Type="http://schemas.openxmlformats.org/officeDocument/2006/relationships/hyperlink" Target="https://ictv.global/ictv/proposals/2021.006F.R.Hypoviridae_8newgen_35newsp.zip" TargetMode="External"/><Relationship Id="rId18596" Type="http://schemas.openxmlformats.org/officeDocument/2006/relationships/hyperlink" Target="https://ictv.global/taxonomy/taxondetails?taxnode_id=202201874" TargetMode="External"/><Relationship Id="rId8308" Type="http://schemas.openxmlformats.org/officeDocument/2006/relationships/hyperlink" Target="https://ictv.global/taxonomy/taxondetails?taxnode_id=202200517" TargetMode="External"/><Relationship Id="rId11636" Type="http://schemas.openxmlformats.org/officeDocument/2006/relationships/hyperlink" Target="https://ictv.global/taxonomy/taxondetails?taxnode_id=202212215" TargetMode="External"/><Relationship Id="rId14859" Type="http://schemas.openxmlformats.org/officeDocument/2006/relationships/hyperlink" Target="https://ictv.global/ictv/proposals/2020.095B.R.Leviviricetes.zip" TargetMode="External"/><Relationship Id="rId4918" Type="http://schemas.openxmlformats.org/officeDocument/2006/relationships/hyperlink" Target="https://ictv.global/taxonomy/taxondetails?taxnode_id=202212779" TargetMode="External"/><Relationship Id="rId17332" Type="http://schemas.openxmlformats.org/officeDocument/2006/relationships/hyperlink" Target="https://ictv.global/taxonomy/taxondetails?taxnode_id=202209764" TargetMode="External"/><Relationship Id="rId21728" Type="http://schemas.openxmlformats.org/officeDocument/2006/relationships/hyperlink" Target="https://ictv.global/taxonomy/taxondetails?taxnode_id=202202512" TargetMode="External"/><Relationship Id="rId788" Type="http://schemas.openxmlformats.org/officeDocument/2006/relationships/hyperlink" Target="https://ictv.global/taxonomy/taxondetails?taxnode_id=202214363" TargetMode="External"/><Relationship Id="rId2469" Type="http://schemas.openxmlformats.org/officeDocument/2006/relationships/hyperlink" Target="https://ictv.global/ictv/proposals/2021.010B.R.Binomial_names.zip" TargetMode="External"/><Relationship Id="rId11493" Type="http://schemas.openxmlformats.org/officeDocument/2006/relationships/hyperlink" Target="https://ictv.global/ictv/proposals/2020.005F.R.Genomoviridae.zip" TargetMode="External"/><Relationship Id="rId13942" Type="http://schemas.openxmlformats.org/officeDocument/2006/relationships/hyperlink" Target="https://ictv.global/taxonomy/taxondetails?taxnode_id=202210307" TargetMode="External"/><Relationship Id="rId1552" Type="http://schemas.openxmlformats.org/officeDocument/2006/relationships/hyperlink" Target="https://ictv.global/taxonomy/taxondetails?taxnode_id=202208217" TargetMode="External"/><Relationship Id="rId8165" Type="http://schemas.openxmlformats.org/officeDocument/2006/relationships/hyperlink" Target="https://ictv.global/ictv/proposals/2021.083B.R.Timshelvirus.zip" TargetMode="External"/><Relationship Id="rId11146" Type="http://schemas.openxmlformats.org/officeDocument/2006/relationships/hyperlink" Target="https://ictv.global/taxonomy/taxondetails?taxnode_id=202208961" TargetMode="External"/><Relationship Id="rId20811" Type="http://schemas.openxmlformats.org/officeDocument/2006/relationships/hyperlink" Target="https://ictv.global/ictv/proposals/2022.004F.Imitervirales_reorg.zip" TargetMode="External"/><Relationship Id="rId1205" Type="http://schemas.openxmlformats.org/officeDocument/2006/relationships/hyperlink" Target="https://ictv.global/ictv/proposals/2021.010B.R.Binomial_names.zip" TargetMode="External"/><Relationship Id="rId16818" Type="http://schemas.openxmlformats.org/officeDocument/2006/relationships/hyperlink" Target="https://ictv.global/taxonomy/taxondetails?taxnode_id=202213311" TargetMode="External"/><Relationship Id="rId4775" Type="http://schemas.openxmlformats.org/officeDocument/2006/relationships/hyperlink" Target="https://ictv.global/ictv/proposals/2021.010B.R.Binomial_names.zip" TargetMode="External"/><Relationship Id="rId14369" Type="http://schemas.openxmlformats.org/officeDocument/2006/relationships/hyperlink" Target="https://ictv.global/ictv/proposals/2020.095B.R.Leviviricetes.zip" TargetMode="External"/><Relationship Id="rId21585" Type="http://schemas.openxmlformats.org/officeDocument/2006/relationships/hyperlink" Target="https://ictv.global/ictv/proposals/2017.004P.A.v4.Alphasatellitidae.zip" TargetMode="External"/><Relationship Id="rId298" Type="http://schemas.openxmlformats.org/officeDocument/2006/relationships/hyperlink" Target="https://ictv.global/taxonomy/taxondetails?taxnode_id=202201504" TargetMode="External"/><Relationship Id="rId4428" Type="http://schemas.openxmlformats.org/officeDocument/2006/relationships/hyperlink" Target="https://ictv.global/taxonomy/taxondetails?taxnode_id=202200194" TargetMode="External"/><Relationship Id="rId7998" Type="http://schemas.openxmlformats.org/officeDocument/2006/relationships/hyperlink" Target="https://ictv.global/taxonomy/taxondetails?taxnode_id=202211881" TargetMode="External"/><Relationship Id="rId10979" Type="http://schemas.openxmlformats.org/officeDocument/2006/relationships/hyperlink" Target="https://ictv.global/ictv/proposals/2019.012D.zip" TargetMode="External"/><Relationship Id="rId21238" Type="http://schemas.openxmlformats.org/officeDocument/2006/relationships/hyperlink" Target="https://ictv.global/taxonomy/taxondetails?taxnode_id=202202440" TargetMode="External"/><Relationship Id="rId13452" Type="http://schemas.openxmlformats.org/officeDocument/2006/relationships/hyperlink" Target="https://ictv.global/taxonomy/taxondetails?taxnode_id=202213806" TargetMode="External"/><Relationship Id="rId15901" Type="http://schemas.openxmlformats.org/officeDocument/2006/relationships/hyperlink" Target="https://ictv.global/ictv/proposals/2021.010M.R.Bornaviridae_sprename.zip" TargetMode="External"/><Relationship Id="rId3511" Type="http://schemas.openxmlformats.org/officeDocument/2006/relationships/hyperlink" Target="https://ictv.global/ictv/proposals/2021.082B.R.Tevens_new_families.zip" TargetMode="External"/><Relationship Id="rId13105" Type="http://schemas.openxmlformats.org/officeDocument/2006/relationships/hyperlink" Target="https://ictv.global/ictv/proposals/2022.007S.Flaviviridae_1genren_sprenamed.zip" TargetMode="External"/><Relationship Id="rId20321" Type="http://schemas.openxmlformats.org/officeDocument/2006/relationships/hyperlink" Target="https://ictv.global/ictv/proposals/2022.008P.Caulimoviridae_rename.zip" TargetMode="External"/><Relationship Id="rId1062" Type="http://schemas.openxmlformats.org/officeDocument/2006/relationships/hyperlink" Target="https://ictv.global/taxonomy/taxondetails?taxnode_id=202208518" TargetMode="External"/><Relationship Id="rId6734" Type="http://schemas.openxmlformats.org/officeDocument/2006/relationships/hyperlink" Target="https://ictv.global/taxonomy/taxondetails?taxnode_id=202212389" TargetMode="External"/><Relationship Id="rId16675" Type="http://schemas.openxmlformats.org/officeDocument/2006/relationships/hyperlink" Target="https://ictv.global/ictv/proposals/2021.036M.R.Rhabdoviridae_sprename.zip" TargetMode="External"/><Relationship Id="rId4285" Type="http://schemas.openxmlformats.org/officeDocument/2006/relationships/hyperlink" Target="https://ictv.global/ictv/proposals/2021.010B.R.Binomial_names.zip" TargetMode="External"/><Relationship Id="rId16328" Type="http://schemas.openxmlformats.org/officeDocument/2006/relationships/hyperlink" Target="https://ictv.global/taxonomy/taxondetails?taxnode_id=202201660" TargetMode="External"/><Relationship Id="rId19898" Type="http://schemas.openxmlformats.org/officeDocument/2006/relationships/hyperlink" Target="https://ictv.global/taxonomy/taxondetails?taxnode_id=202204674" TargetMode="External"/><Relationship Id="rId21095" Type="http://schemas.openxmlformats.org/officeDocument/2006/relationships/hyperlink" Target="https://ictv.global/ictv/proposals/2021.010B.R.Binomial_names.zip" TargetMode="External"/><Relationship Id="rId9957" Type="http://schemas.openxmlformats.org/officeDocument/2006/relationships/hyperlink" Target="https://ictv.global/ictv/proposals/2020.016D.R.Smacoviridae_6ngen_42nsp.zip" TargetMode="External"/><Relationship Id="rId12938" Type="http://schemas.openxmlformats.org/officeDocument/2006/relationships/hyperlink" Target="https://ictv.global/taxonomy/taxondetails?taxnode_id=202202353" TargetMode="External"/><Relationship Id="rId10489" Type="http://schemas.openxmlformats.org/officeDocument/2006/relationships/hyperlink" Target="https://ictv.global/ictv/proposals/2019.012D.zip" TargetMode="External"/><Relationship Id="rId15411" Type="http://schemas.openxmlformats.org/officeDocument/2006/relationships/hyperlink" Target="https://ictv.global/ictv/proposals/2021.009F.R.Botourmiaviridae_6newgen_109newsp.zip" TargetMode="External"/><Relationship Id="rId18981" Type="http://schemas.openxmlformats.org/officeDocument/2006/relationships/hyperlink" Target="https://ictv.global/ictv/proposals/2021.006S.R.Picornaviridae_5nsfam.zip" TargetMode="External"/><Relationship Id="rId18634" Type="http://schemas.openxmlformats.org/officeDocument/2006/relationships/hyperlink" Target="https://ictv.global/taxonomy/taxondetails?taxnode_id=202207509" TargetMode="External"/><Relationship Id="rId3021" Type="http://schemas.openxmlformats.org/officeDocument/2006/relationships/hyperlink" Target="https://ictv.global/ictv/proposals/2021.010B.R.Binomial_names.zip" TargetMode="External"/><Relationship Id="rId6591" Type="http://schemas.openxmlformats.org/officeDocument/2006/relationships/hyperlink" Target="https://ictv.global/ictv/proposals/2021.041B.R.Jujuvirus.zip" TargetMode="External"/><Relationship Id="rId16185" Type="http://schemas.openxmlformats.org/officeDocument/2006/relationships/hyperlink" Target="https://ictv.global/ictv/proposals/2021.026M.Paramyxoviridae_sprename.zip" TargetMode="External"/><Relationship Id="rId6244" Type="http://schemas.openxmlformats.org/officeDocument/2006/relationships/hyperlink" Target="https://ictv.global/taxonomy/taxondetails?taxnode_id=202201283" TargetMode="External"/><Relationship Id="rId9467" Type="http://schemas.openxmlformats.org/officeDocument/2006/relationships/hyperlink" Target="https://ictv.global/ictv/proposals/2022.005D.Parvoviridae_2ngen_49nsp_125rensp.zip" TargetMode="External"/><Relationship Id="rId12795" Type="http://schemas.openxmlformats.org/officeDocument/2006/relationships/hyperlink" Target="https://ictv.global/ictv/proposals/2019.006G.zip" TargetMode="External"/><Relationship Id="rId2854" Type="http://schemas.openxmlformats.org/officeDocument/2006/relationships/hyperlink" Target="https://ictv.global/taxonomy/taxondetails?taxnode_id=202211610" TargetMode="External"/><Relationship Id="rId12448" Type="http://schemas.openxmlformats.org/officeDocument/2006/relationships/hyperlink" Target="https://ictv.global/taxonomy/taxondetails?taxnode_id=202205435" TargetMode="External"/><Relationship Id="rId826" Type="http://schemas.openxmlformats.org/officeDocument/2006/relationships/hyperlink" Target="https://ictv.global/taxonomy/taxondetails?taxnode_id=202214391" TargetMode="External"/><Relationship Id="rId2507" Type="http://schemas.openxmlformats.org/officeDocument/2006/relationships/hyperlink" Target="https://ictv.global/ictv/proposals/2021.082B.R.Tevens_new_families.zip" TargetMode="External"/><Relationship Id="rId18491" Type="http://schemas.openxmlformats.org/officeDocument/2006/relationships/hyperlink" Target="https://ictv.global/ictv/proposals/2020.001G.R.Abolish_type_species.pdf" TargetMode="External"/><Relationship Id="rId8550" Type="http://schemas.openxmlformats.org/officeDocument/2006/relationships/hyperlink" Target="https://ictv.global/taxonomy/taxondetails?taxnode_id=202203712" TargetMode="External"/><Relationship Id="rId11531" Type="http://schemas.openxmlformats.org/officeDocument/2006/relationships/hyperlink" Target="https://ictv.global/ictv/proposals/2020.005F.R.Genomoviridae.zip" TargetMode="External"/><Relationship Id="rId18144" Type="http://schemas.openxmlformats.org/officeDocument/2006/relationships/hyperlink" Target="https://ictv.global/taxonomy/taxondetails?taxnode_id=202206726" TargetMode="External"/><Relationship Id="rId8203" Type="http://schemas.openxmlformats.org/officeDocument/2006/relationships/hyperlink" Target="https://ictv.global/ictv/proposals/2021.010B.R.Binomial_names.zip" TargetMode="External"/><Relationship Id="rId4813" Type="http://schemas.openxmlformats.org/officeDocument/2006/relationships/hyperlink" Target="https://ictv.global/ictv/proposals/2021.010B.R.Binomial_names.zip" TargetMode="External"/><Relationship Id="rId14754" Type="http://schemas.openxmlformats.org/officeDocument/2006/relationships/hyperlink" Target="https://ictv.global/taxonomy/taxondetails?taxnode_id=202211108" TargetMode="External"/><Relationship Id="rId21970" Type="http://schemas.openxmlformats.org/officeDocument/2006/relationships/hyperlink" Target="https://ictv.global/taxonomy/taxondetails?taxnode_id=202202564" TargetMode="External"/><Relationship Id="rId683" Type="http://schemas.openxmlformats.org/officeDocument/2006/relationships/hyperlink" Target="https://ictv.global/ictv/proposals/2022.001B.Aliceevansviridae.zip" TargetMode="External"/><Relationship Id="rId2364" Type="http://schemas.openxmlformats.org/officeDocument/2006/relationships/hyperlink" Target="https://ictv.global/taxonomy/taxondetails?taxnode_id=202206989" TargetMode="External"/><Relationship Id="rId14407" Type="http://schemas.openxmlformats.org/officeDocument/2006/relationships/hyperlink" Target="https://ictv.global/ictv/proposals/2020.095B.R.Leviviricetes.zip" TargetMode="External"/><Relationship Id="rId17977" Type="http://schemas.openxmlformats.org/officeDocument/2006/relationships/hyperlink" Target="https://ictv.global/ictv/proposals/2021.002M.Phenuiviridae_sprenamed.zip" TargetMode="External"/><Relationship Id="rId21623" Type="http://schemas.openxmlformats.org/officeDocument/2006/relationships/hyperlink" Target="https://ictv.global/ictv/proposals/2017.004P.A.v4.Alphasatellitidae.zip" TargetMode="External"/><Relationship Id="rId336" Type="http://schemas.openxmlformats.org/officeDocument/2006/relationships/hyperlink" Target="https://ictv.global/taxonomy/taxondetails?taxnode_id=202213487" TargetMode="External"/><Relationship Id="rId2017" Type="http://schemas.openxmlformats.org/officeDocument/2006/relationships/hyperlink" Target="https://ictv.global/ictv/proposals/2021.010B.R.Binomial_names.zip" TargetMode="External"/><Relationship Id="rId5587" Type="http://schemas.openxmlformats.org/officeDocument/2006/relationships/hyperlink" Target="https://ictv.global/ictv/proposals/2021.006B.R.Backyardiganvirus.zip" TargetMode="External"/><Relationship Id="rId8060" Type="http://schemas.openxmlformats.org/officeDocument/2006/relationships/hyperlink" Target="https://ictv.global/taxonomy/taxondetails?taxnode_id=202201305" TargetMode="External"/><Relationship Id="rId22397" Type="http://schemas.openxmlformats.org/officeDocument/2006/relationships/hyperlink" Target="https://ictv.global/ictv/proposals/2020.009P.R.Betasatellite_61nsp.zip" TargetMode="External"/><Relationship Id="rId11041" Type="http://schemas.openxmlformats.org/officeDocument/2006/relationships/hyperlink" Target="https://ictv.global/ictv/proposals/2019.012D.zip" TargetMode="External"/><Relationship Id="rId16713" Type="http://schemas.openxmlformats.org/officeDocument/2006/relationships/hyperlink" Target="https://ictv.global/ictv/proposals/2021.036M.R.Rhabdoviridae_sprename.zip" TargetMode="External"/><Relationship Id="rId1100" Type="http://schemas.openxmlformats.org/officeDocument/2006/relationships/hyperlink" Target="https://ictv.global/taxonomy/taxondetails?taxnode_id=202208610" TargetMode="External"/><Relationship Id="rId4670" Type="http://schemas.openxmlformats.org/officeDocument/2006/relationships/hyperlink" Target="https://ictv.global/taxonomy/taxondetails?taxnode_id=202212318" TargetMode="External"/><Relationship Id="rId14264" Type="http://schemas.openxmlformats.org/officeDocument/2006/relationships/hyperlink" Target="https://ictv.global/taxonomy/taxondetails?taxnode_id=202210568" TargetMode="External"/><Relationship Id="rId21480" Type="http://schemas.openxmlformats.org/officeDocument/2006/relationships/hyperlink" Target="https://ictv.global/taxonomy/taxondetails?taxnode_id=202206533" TargetMode="External"/><Relationship Id="rId4323" Type="http://schemas.openxmlformats.org/officeDocument/2006/relationships/hyperlink" Target="https://ictv.global/ictv/proposals/2021.016B.R.Ceeclamvirinae.zip" TargetMode="External"/><Relationship Id="rId7893" Type="http://schemas.openxmlformats.org/officeDocument/2006/relationships/hyperlink" Target="https://ictv.global/ictv/proposals/2021.010B.R.Binomial_names.zip" TargetMode="External"/><Relationship Id="rId17487" Type="http://schemas.openxmlformats.org/officeDocument/2006/relationships/hyperlink" Target="https://ictv.global/ictv/proposals/2021.028M.Peribunyaviridae_sprename.zip" TargetMode="External"/><Relationship Id="rId19936" Type="http://schemas.openxmlformats.org/officeDocument/2006/relationships/hyperlink" Target="https://ictv.global/taxonomy/taxondetails?taxnode_id=202204690" TargetMode="External"/><Relationship Id="rId21133" Type="http://schemas.openxmlformats.org/officeDocument/2006/relationships/hyperlink" Target="https://ictv.global/ictv/proposals/2019.003G.zip" TargetMode="External"/><Relationship Id="rId193" Type="http://schemas.openxmlformats.org/officeDocument/2006/relationships/hyperlink" Target="https://ictv.global/ictv/proposals/2022.001D.Herpesvirales_1renfam_4rengen_124rensp_6absp.zip" TargetMode="External"/><Relationship Id="rId7546" Type="http://schemas.openxmlformats.org/officeDocument/2006/relationships/hyperlink" Target="https://ictv.global/taxonomy/taxondetails?taxnode_id=202211622" TargetMode="External"/><Relationship Id="rId10874" Type="http://schemas.openxmlformats.org/officeDocument/2006/relationships/hyperlink" Target="https://ictv.global/taxonomy/taxondetails?taxnode_id=202203462" TargetMode="External"/><Relationship Id="rId5097" Type="http://schemas.openxmlformats.org/officeDocument/2006/relationships/hyperlink" Target="https://ictv.global/ictv/proposals/2021.073B.R.Ruthgordonvirinae.zip" TargetMode="External"/><Relationship Id="rId10527" Type="http://schemas.openxmlformats.org/officeDocument/2006/relationships/hyperlink" Target="https://ictv.global/ictv/proposals/2019.012D.zip" TargetMode="External"/><Relationship Id="rId13000" Type="http://schemas.openxmlformats.org/officeDocument/2006/relationships/hyperlink" Target="https://ictv.global/taxonomy/taxondetails?taxnode_id=202215117" TargetMode="External"/><Relationship Id="rId16570" Type="http://schemas.openxmlformats.org/officeDocument/2006/relationships/hyperlink" Target="https://ictv.global/taxonomy/taxondetails?taxnode_id=202213321" TargetMode="External"/><Relationship Id="rId20966" Type="http://schemas.openxmlformats.org/officeDocument/2006/relationships/hyperlink" Target="https://ictv.global/taxonomy/taxondetails?taxnode_id=202207152" TargetMode="External"/><Relationship Id="rId3809" Type="http://schemas.openxmlformats.org/officeDocument/2006/relationships/hyperlink" Target="https://ictv.global/ictv/proposals/2021.089B.R.Vilmaviridae.zip" TargetMode="External"/><Relationship Id="rId16223" Type="http://schemas.openxmlformats.org/officeDocument/2006/relationships/hyperlink" Target="https://ictv.global/ictv/proposals/2021.026M.Paramyxoviridae_sprename.zip" TargetMode="External"/><Relationship Id="rId19793" Type="http://schemas.openxmlformats.org/officeDocument/2006/relationships/hyperlink" Target="https://ictv.global/ictv/proposals/2019.006G.zip" TargetMode="External"/><Relationship Id="rId20619" Type="http://schemas.openxmlformats.org/officeDocument/2006/relationships/hyperlink" Target="https://ictv.global/ictv/proposals/2019.006G.zip" TargetMode="External"/><Relationship Id="rId4180" Type="http://schemas.openxmlformats.org/officeDocument/2006/relationships/hyperlink" Target="https://ictv.global/taxonomy/taxondetails?taxnode_id=202200741" TargetMode="External"/><Relationship Id="rId9852" Type="http://schemas.openxmlformats.org/officeDocument/2006/relationships/hyperlink" Target="https://ictv.global/taxonomy/taxondetails?taxnode_id=202213272" TargetMode="External"/><Relationship Id="rId19446" Type="http://schemas.openxmlformats.org/officeDocument/2006/relationships/hyperlink" Target="https://ictv.global/taxonomy/taxondetails?taxnode_id=202203779" TargetMode="External"/><Relationship Id="rId66" Type="http://schemas.openxmlformats.org/officeDocument/2006/relationships/hyperlink" Target="https://ictv.global/taxonomy/taxondetails?taxnode_id=202201396" TargetMode="External"/><Relationship Id="rId9505" Type="http://schemas.openxmlformats.org/officeDocument/2006/relationships/hyperlink" Target="https://ictv.global/ictv/proposals/2022.002F.Bacilladnaviridae_reorg.zip" TargetMode="External"/><Relationship Id="rId10384" Type="http://schemas.openxmlformats.org/officeDocument/2006/relationships/hyperlink" Target="https://ictv.global/taxonomy/taxondetails?taxnode_id=202205807" TargetMode="External"/><Relationship Id="rId12833" Type="http://schemas.openxmlformats.org/officeDocument/2006/relationships/hyperlink" Target="https://ictv.global/ictv/proposals/2020.001G.R.Abolish_type_species.pdf" TargetMode="External"/><Relationship Id="rId7056" Type="http://schemas.openxmlformats.org/officeDocument/2006/relationships/hyperlink" Target="https://ictv.global/taxonomy/taxondetails?taxnode_id=202214689" TargetMode="External"/><Relationship Id="rId10037" Type="http://schemas.openxmlformats.org/officeDocument/2006/relationships/hyperlink" Target="https://ictv.global/ictv/proposals/2020.022P.R.Metaxyviridae_nf.zip" TargetMode="External"/><Relationship Id="rId3666" Type="http://schemas.openxmlformats.org/officeDocument/2006/relationships/hyperlink" Target="https://ictv.global/taxonomy/taxondetails?taxnode_id=202211966" TargetMode="External"/><Relationship Id="rId15709" Type="http://schemas.openxmlformats.org/officeDocument/2006/relationships/hyperlink" Target="https://ictv.global/ictv/proposals/2021.009F.R.Botourmiaviridae_6newgen_109newsp.zip" TargetMode="External"/><Relationship Id="rId16080" Type="http://schemas.openxmlformats.org/officeDocument/2006/relationships/hyperlink" Target="https://ictv.global/taxonomy/taxondetails?taxnode_id=202212964" TargetMode="External"/><Relationship Id="rId3319" Type="http://schemas.openxmlformats.org/officeDocument/2006/relationships/hyperlink" Target="https://ictv.global/ictv/proposals/2022.004A.Caudoviricetes_3nf.zip" TargetMode="External"/><Relationship Id="rId20476" Type="http://schemas.openxmlformats.org/officeDocument/2006/relationships/hyperlink" Target="https://ictv.global/taxonomy/taxondetails?taxnode_id=202204847" TargetMode="External"/><Relationship Id="rId6889" Type="http://schemas.openxmlformats.org/officeDocument/2006/relationships/hyperlink" Target="https://ictv.global/ictv/proposals/2021.049B.R.Luchadorvirus.zip" TargetMode="External"/><Relationship Id="rId12690" Type="http://schemas.openxmlformats.org/officeDocument/2006/relationships/hyperlink" Target="https://ictv.global/taxonomy/taxondetails?taxnode_id=202202249" TargetMode="External"/><Relationship Id="rId20129" Type="http://schemas.openxmlformats.org/officeDocument/2006/relationships/hyperlink" Target="https://ictv.global/ictv/proposals/2019.006G.zip" TargetMode="External"/><Relationship Id="rId9362" Type="http://schemas.openxmlformats.org/officeDocument/2006/relationships/hyperlink" Target="https://ictv.global/taxonomy/taxondetails?taxnode_id=202204253" TargetMode="External"/><Relationship Id="rId12343" Type="http://schemas.openxmlformats.org/officeDocument/2006/relationships/hyperlink" Target="https://ictv.global/ictv/proposals/2019.006G.zip" TargetMode="External"/><Relationship Id="rId721" Type="http://schemas.openxmlformats.org/officeDocument/2006/relationships/hyperlink" Target="https://ictv.global/ictv/proposals/2022.001B.Aliceevansviridae.zip" TargetMode="External"/><Relationship Id="rId2402" Type="http://schemas.openxmlformats.org/officeDocument/2006/relationships/hyperlink" Target="https://ictv.global/taxonomy/taxondetails?taxnode_id=202206975" TargetMode="External"/><Relationship Id="rId5972" Type="http://schemas.openxmlformats.org/officeDocument/2006/relationships/hyperlink" Target="https://ictv.global/taxonomy/taxondetails?taxnode_id=202201232" TargetMode="External"/><Relationship Id="rId9015" Type="http://schemas.openxmlformats.org/officeDocument/2006/relationships/hyperlink" Target="https://ictv.global/ictv/proposals/2019.005G.zip" TargetMode="External"/><Relationship Id="rId15566" Type="http://schemas.openxmlformats.org/officeDocument/2006/relationships/hyperlink" Target="https://ictv.global/taxonomy/taxondetails?taxnode_id=202213218" TargetMode="External"/><Relationship Id="rId5625" Type="http://schemas.openxmlformats.org/officeDocument/2006/relationships/hyperlink" Target="https://ictv.global/ictv/proposals/2021.010B.R.Binomial_names.zip" TargetMode="External"/><Relationship Id="rId15219" Type="http://schemas.openxmlformats.org/officeDocument/2006/relationships/hyperlink" Target="https://ictv.global/ictv/proposals/2020.095B.R.Leviviricetes.zip" TargetMode="External"/><Relationship Id="rId22435" Type="http://schemas.openxmlformats.org/officeDocument/2006/relationships/hyperlink" Target="https://ictv.global/ictv/proposals/2020.009P.R.Betasatellite_61nsp.zip" TargetMode="External"/><Relationship Id="rId3176" Type="http://schemas.openxmlformats.org/officeDocument/2006/relationships/hyperlink" Target="https://ictv.global/taxonomy/taxondetails?taxnode_id=202200658" TargetMode="External"/><Relationship Id="rId18789" Type="http://schemas.openxmlformats.org/officeDocument/2006/relationships/hyperlink" Target="https://ictv.global/ictv/proposals/2022.004S.Iflaviridae_rename.zip" TargetMode="External"/><Relationship Id="rId6399" Type="http://schemas.openxmlformats.org/officeDocument/2006/relationships/hyperlink" Target="https://ictv.global/ictv/proposals/2021.010B.R.Binomial_names.zip" TargetMode="External"/><Relationship Id="rId8848" Type="http://schemas.openxmlformats.org/officeDocument/2006/relationships/hyperlink" Target="https://ictv.global/taxonomy/taxondetails?taxnode_id=202204487" TargetMode="External"/><Relationship Id="rId11829" Type="http://schemas.openxmlformats.org/officeDocument/2006/relationships/hyperlink" Target="https://ictv.global/ictv/proposals/2020.028M.R.Reovirales_2nfam.zip" TargetMode="External"/><Relationship Id="rId14302" Type="http://schemas.openxmlformats.org/officeDocument/2006/relationships/hyperlink" Target="https://ictv.global/taxonomy/taxondetails?taxnode_id=202210588" TargetMode="External"/><Relationship Id="rId17872" Type="http://schemas.openxmlformats.org/officeDocument/2006/relationships/hyperlink" Target="https://ictv.global/taxonomy/taxondetails?taxnode_id=202207630" TargetMode="External"/><Relationship Id="rId7931" Type="http://schemas.openxmlformats.org/officeDocument/2006/relationships/hyperlink" Target="https://ictv.global/ictv/proposals/2021.010B.R.Binomial_names.zip" TargetMode="External"/><Relationship Id="rId17525" Type="http://schemas.openxmlformats.org/officeDocument/2006/relationships/hyperlink" Target="https://ictv.global/ictv/proposals/2021.028M.Peribunyaviridae_sprename.zip" TargetMode="External"/><Relationship Id="rId231" Type="http://schemas.openxmlformats.org/officeDocument/2006/relationships/hyperlink" Target="https://ictv.global/ictv/proposals/2022.001D.Herpesvirales_1renfam_4rengen_124rensp_6absp.zip" TargetMode="External"/><Relationship Id="rId5482" Type="http://schemas.openxmlformats.org/officeDocument/2006/relationships/hyperlink" Target="https://ictv.global/taxonomy/taxondetails?taxnode_id=202200846" TargetMode="External"/><Relationship Id="rId10912" Type="http://schemas.openxmlformats.org/officeDocument/2006/relationships/hyperlink" Target="https://ictv.global/taxonomy/taxondetails?taxnode_id=202203475" TargetMode="External"/><Relationship Id="rId15076" Type="http://schemas.openxmlformats.org/officeDocument/2006/relationships/hyperlink" Target="https://ictv.global/taxonomy/taxondetails?taxnode_id=202211293" TargetMode="External"/><Relationship Id="rId22292" Type="http://schemas.openxmlformats.org/officeDocument/2006/relationships/hyperlink" Target="https://ictv.global/taxonomy/taxondetails?taxnode_id=202205124" TargetMode="External"/><Relationship Id="rId5135" Type="http://schemas.openxmlformats.org/officeDocument/2006/relationships/hyperlink" Target="https://ictv.global/ictv/proposals/2021.010B.R.Binomial_names.zip" TargetMode="External"/><Relationship Id="rId18299" Type="http://schemas.openxmlformats.org/officeDocument/2006/relationships/hyperlink" Target="https://ictv.global/ictv/proposals/2021.006F.R.Hypoviridae_8newgen_35newsp.zip" TargetMode="External"/><Relationship Id="rId8358" Type="http://schemas.openxmlformats.org/officeDocument/2006/relationships/hyperlink" Target="https://ictv.global/taxonomy/taxondetails?taxnode_id=202212692" TargetMode="External"/><Relationship Id="rId11686" Type="http://schemas.openxmlformats.org/officeDocument/2006/relationships/hyperlink" Target="https://ictv.global/taxonomy/taxondetails?taxnode_id=202202899" TargetMode="External"/><Relationship Id="rId1745" Type="http://schemas.openxmlformats.org/officeDocument/2006/relationships/hyperlink" Target="https://ictv.global/ictv/proposals/2021.015B.R.Casjensviridae.zip" TargetMode="External"/><Relationship Id="rId11339" Type="http://schemas.openxmlformats.org/officeDocument/2006/relationships/hyperlink" Target="https://ictv.global/ictv/proposals/2020.005F.R.Genomoviridae.zip" TargetMode="External"/><Relationship Id="rId19831" Type="http://schemas.openxmlformats.org/officeDocument/2006/relationships/hyperlink" Target="https://ictv.global/ictv/proposals/2019.006G.zip" TargetMode="External"/><Relationship Id="rId4968" Type="http://schemas.openxmlformats.org/officeDocument/2006/relationships/hyperlink" Target="https://ictv.global/taxonomy/taxondetails?taxnode_id=202205501" TargetMode="External"/><Relationship Id="rId17382" Type="http://schemas.openxmlformats.org/officeDocument/2006/relationships/hyperlink" Target="https://ictv.global/taxonomy/taxondetails?taxnode_id=202209780" TargetMode="External"/><Relationship Id="rId21778" Type="http://schemas.openxmlformats.org/officeDocument/2006/relationships/hyperlink" Target="https://ictv.global/taxonomy/taxondetails?taxnode_id=202202522" TargetMode="External"/><Relationship Id="rId7441" Type="http://schemas.openxmlformats.org/officeDocument/2006/relationships/hyperlink" Target="https://ictv.global/ictv/proposals/2021.010B.R.Binomial_names.zip" TargetMode="External"/><Relationship Id="rId10422" Type="http://schemas.openxmlformats.org/officeDocument/2006/relationships/hyperlink" Target="https://ictv.global/taxonomy/taxondetails?taxnode_id=202203286" TargetMode="External"/><Relationship Id="rId13992" Type="http://schemas.openxmlformats.org/officeDocument/2006/relationships/hyperlink" Target="https://ictv.global/taxonomy/taxondetails?taxnode_id=202210344" TargetMode="External"/><Relationship Id="rId17035" Type="http://schemas.openxmlformats.org/officeDocument/2006/relationships/hyperlink" Target="https://ictv.global/ictv/proposals/2021.008M.Arenaviridae_rename.zip" TargetMode="External"/><Relationship Id="rId13645" Type="http://schemas.openxmlformats.org/officeDocument/2006/relationships/hyperlink" Target="https://ictv.global/ictv/proposals/2020.095B.R.Leviviricetes.zip" TargetMode="External"/><Relationship Id="rId20861" Type="http://schemas.openxmlformats.org/officeDocument/2006/relationships/hyperlink" Target="https://ictv.global/ictv/proposals/2019.003G.zip" TargetMode="External"/><Relationship Id="rId3704" Type="http://schemas.openxmlformats.org/officeDocument/2006/relationships/hyperlink" Target="https://ictv.global/taxonomy/taxondetails?taxnode_id=202213672" TargetMode="External"/><Relationship Id="rId11196" Type="http://schemas.openxmlformats.org/officeDocument/2006/relationships/hyperlink" Target="https://ictv.global/taxonomy/taxondetails?taxnode_id=202203561" TargetMode="External"/><Relationship Id="rId20514" Type="http://schemas.openxmlformats.org/officeDocument/2006/relationships/hyperlink" Target="https://ictv.global/taxonomy/taxondetails?taxnode_id=202204983" TargetMode="External"/><Relationship Id="rId1255" Type="http://schemas.openxmlformats.org/officeDocument/2006/relationships/hyperlink" Target="https://ictv.global/ictv/proposals/2021.010B.R.Binomial_names.zip" TargetMode="External"/><Relationship Id="rId16868" Type="http://schemas.openxmlformats.org/officeDocument/2006/relationships/hyperlink" Target="https://ictv.global/taxonomy/taxondetails?taxnode_id=202207671" TargetMode="External"/><Relationship Id="rId4478" Type="http://schemas.openxmlformats.org/officeDocument/2006/relationships/hyperlink" Target="https://ictv.global/taxonomy/taxondetails?taxnode_id=202201365" TargetMode="External"/><Relationship Id="rId6927" Type="http://schemas.openxmlformats.org/officeDocument/2006/relationships/hyperlink" Target="https://ictv.global/ictv/proposals/2021.010B.R.Binomial_names.zip" TargetMode="External"/><Relationship Id="rId9400" Type="http://schemas.openxmlformats.org/officeDocument/2006/relationships/hyperlink" Target="https://ictv.global/taxonomy/taxondetails?taxnode_id=202214038" TargetMode="External"/><Relationship Id="rId19341" Type="http://schemas.openxmlformats.org/officeDocument/2006/relationships/hyperlink" Target="https://ictv.global/ictv/proposals/2022.005P.Secoviridae_rename.zip" TargetMode="External"/><Relationship Id="rId21288" Type="http://schemas.openxmlformats.org/officeDocument/2006/relationships/hyperlink" Target="https://ictv.global/taxonomy/taxondetails?taxnode_id=202209493" TargetMode="External"/><Relationship Id="rId15951" Type="http://schemas.openxmlformats.org/officeDocument/2006/relationships/hyperlink" Target="https://ictv.global/ictv/proposals/2022.012M.Lispiviridae_7ngen_11nsp.zip" TargetMode="External"/><Relationship Id="rId15604" Type="http://schemas.openxmlformats.org/officeDocument/2006/relationships/hyperlink" Target="https://ictv.global/taxonomy/taxondetails?taxnode_id=202208743" TargetMode="External"/><Relationship Id="rId3561" Type="http://schemas.openxmlformats.org/officeDocument/2006/relationships/hyperlink" Target="https://ictv.global/ictv/proposals/2021.082B.R.Tevens_new_families.zip" TargetMode="External"/><Relationship Id="rId13155" Type="http://schemas.openxmlformats.org/officeDocument/2006/relationships/hyperlink" Target="https://ictv.global/ictv/proposals/2022.007S.Flaviviridae_1genren_sprenamed.zip" TargetMode="External"/><Relationship Id="rId20371" Type="http://schemas.openxmlformats.org/officeDocument/2006/relationships/hyperlink" Target="https://ictv.global/ictv/proposals/2022.008P.Caulimoviridae_rename.zip" TargetMode="External"/><Relationship Id="rId3214" Type="http://schemas.openxmlformats.org/officeDocument/2006/relationships/hyperlink" Target="https://ictv.global/taxonomy/taxondetails?taxnode_id=202211795" TargetMode="External"/><Relationship Id="rId6784" Type="http://schemas.openxmlformats.org/officeDocument/2006/relationships/hyperlink" Target="https://ictv.global/taxonomy/taxondetails?taxnode_id=202209351" TargetMode="External"/><Relationship Id="rId16378" Type="http://schemas.openxmlformats.org/officeDocument/2006/relationships/hyperlink" Target="https://ictv.global/taxonomy/taxondetails?taxnode_id=202213316" TargetMode="External"/><Relationship Id="rId18827" Type="http://schemas.openxmlformats.org/officeDocument/2006/relationships/hyperlink" Target="https://ictv.global/ictv/proposals/2019.006G.zip" TargetMode="External"/><Relationship Id="rId20024" Type="http://schemas.openxmlformats.org/officeDocument/2006/relationships/hyperlink" Target="https://ictv.global/taxonomy/taxondetails?taxnode_id=202204730" TargetMode="External"/><Relationship Id="rId6437" Type="http://schemas.openxmlformats.org/officeDocument/2006/relationships/hyperlink" Target="https://ictv.global/ictv/proposals/2021.010B.R.Binomial_names.zip" TargetMode="External"/><Relationship Id="rId12988" Type="http://schemas.openxmlformats.org/officeDocument/2006/relationships/hyperlink" Target="https://ictv.global/taxonomy/taxondetails?taxnode_id=202202370" TargetMode="External"/><Relationship Id="rId17910" Type="http://schemas.openxmlformats.org/officeDocument/2006/relationships/hyperlink" Target="https://ictv.global/taxonomy/taxondetails?taxnode_id=202207614" TargetMode="External"/><Relationship Id="rId15461" Type="http://schemas.openxmlformats.org/officeDocument/2006/relationships/hyperlink" Target="https://ictv.global/ictv/proposals/2021.009F.R.Botourmiaviridae_6newgen_109newsp.zip" TargetMode="External"/><Relationship Id="rId3071" Type="http://schemas.openxmlformats.org/officeDocument/2006/relationships/hyperlink" Target="https://ictv.global/ictv/proposals/2021.010B.R.Binomial_names.zip" TargetMode="External"/><Relationship Id="rId5520" Type="http://schemas.openxmlformats.org/officeDocument/2006/relationships/hyperlink" Target="https://ictv.global/taxonomy/taxondetails?taxnode_id=202206659" TargetMode="External"/><Relationship Id="rId15114" Type="http://schemas.openxmlformats.org/officeDocument/2006/relationships/hyperlink" Target="https://ictv.global/taxonomy/taxondetails?taxnode_id=202211322" TargetMode="External"/><Relationship Id="rId18684" Type="http://schemas.openxmlformats.org/officeDocument/2006/relationships/hyperlink" Target="https://ictv.global/taxonomy/taxondetails?taxnode_id=202201892" TargetMode="External"/><Relationship Id="rId22330" Type="http://schemas.openxmlformats.org/officeDocument/2006/relationships/hyperlink" Target="https://ictv.global/taxonomy/taxondetails?taxnode_id=202205134" TargetMode="External"/><Relationship Id="rId8743" Type="http://schemas.openxmlformats.org/officeDocument/2006/relationships/hyperlink" Target="https://ictv.global/ictv/proposals/2021.007D.R.Polyomaviridae_2ngen_117rensp.zip" TargetMode="External"/><Relationship Id="rId11724" Type="http://schemas.openxmlformats.org/officeDocument/2006/relationships/hyperlink" Target="https://ictv.global/taxonomy/taxondetails?taxnode_id=202205294" TargetMode="External"/><Relationship Id="rId18337" Type="http://schemas.openxmlformats.org/officeDocument/2006/relationships/hyperlink" Target="https://ictv.global/ictv/proposals/2019.006G.zip" TargetMode="External"/><Relationship Id="rId6294" Type="http://schemas.openxmlformats.org/officeDocument/2006/relationships/hyperlink" Target="https://ictv.global/taxonomy/taxondetails?taxnode_id=202210036" TargetMode="External"/><Relationship Id="rId12498" Type="http://schemas.openxmlformats.org/officeDocument/2006/relationships/hyperlink" Target="https://ictv.global/taxonomy/taxondetails?taxnode_id=202202176" TargetMode="External"/><Relationship Id="rId14947" Type="http://schemas.openxmlformats.org/officeDocument/2006/relationships/hyperlink" Target="https://ictv.global/ictv/proposals/2020.095B.R.Leviviricetes.zip" TargetMode="External"/><Relationship Id="rId876" Type="http://schemas.openxmlformats.org/officeDocument/2006/relationships/hyperlink" Target="https://ictv.global/taxonomy/taxondetails?taxnode_id=202214416" TargetMode="External"/><Relationship Id="rId2557" Type="http://schemas.openxmlformats.org/officeDocument/2006/relationships/hyperlink" Target="https://ictv.global/ictv/proposals/2021.082B.R.Tevens_new_families.zip" TargetMode="External"/><Relationship Id="rId17420" Type="http://schemas.openxmlformats.org/officeDocument/2006/relationships/hyperlink" Target="https://ictv.global/taxonomy/taxondetails?taxnode_id=202206354" TargetMode="External"/><Relationship Id="rId21816" Type="http://schemas.openxmlformats.org/officeDocument/2006/relationships/hyperlink" Target="https://ictv.global/taxonomy/taxondetails?taxnode_id=202209411" TargetMode="External"/><Relationship Id="rId529" Type="http://schemas.openxmlformats.org/officeDocument/2006/relationships/hyperlink" Target="https://ictv.global/ictv/proposals/2021.001A.R.Archaeal_Caudoviricetes.zip" TargetMode="External"/><Relationship Id="rId5030" Type="http://schemas.openxmlformats.org/officeDocument/2006/relationships/hyperlink" Target="https://ictv.global/taxonomy/taxondetails?taxnode_id=202200223" TargetMode="External"/><Relationship Id="rId11581" Type="http://schemas.openxmlformats.org/officeDocument/2006/relationships/hyperlink" Target="https://ictv.global/ictv/proposals/2020.005F.R.Genomoviridae.zip" TargetMode="External"/><Relationship Id="rId18194" Type="http://schemas.openxmlformats.org/officeDocument/2006/relationships/hyperlink" Target="https://ictv.global/taxonomy/taxondetails?taxnode_id=202213721" TargetMode="External"/><Relationship Id="rId1640" Type="http://schemas.openxmlformats.org/officeDocument/2006/relationships/hyperlink" Target="https://ictv.global/taxonomy/taxondetails?taxnode_id=202208499" TargetMode="External"/><Relationship Id="rId8253" Type="http://schemas.openxmlformats.org/officeDocument/2006/relationships/hyperlink" Target="https://ictv.global/ictv/proposals/2021.086B.R.Turbidovirus.zip" TargetMode="External"/><Relationship Id="rId11234" Type="http://schemas.openxmlformats.org/officeDocument/2006/relationships/hyperlink" Target="https://ictv.global/taxonomy/taxondetails?taxnode_id=202208958" TargetMode="External"/><Relationship Id="rId4863" Type="http://schemas.openxmlformats.org/officeDocument/2006/relationships/hyperlink" Target="https://ictv.global/ictv/proposals/2022.005B.Andregratiavirinae_Joanripponvirinae_nsf.zip" TargetMode="External"/><Relationship Id="rId14457" Type="http://schemas.openxmlformats.org/officeDocument/2006/relationships/hyperlink" Target="https://ictv.global/ictv/proposals/2020.095B.R.Leviviricetes.zip" TargetMode="External"/><Relationship Id="rId16906" Type="http://schemas.openxmlformats.org/officeDocument/2006/relationships/hyperlink" Target="https://ictv.global/taxonomy/taxondetails?taxnode_id=202214269" TargetMode="External"/><Relationship Id="rId21673" Type="http://schemas.openxmlformats.org/officeDocument/2006/relationships/hyperlink" Target="https://ictv.global/ictv/proposals/2017.004P.A.v4.Alphasatellitidae.zip" TargetMode="External"/><Relationship Id="rId4516" Type="http://schemas.openxmlformats.org/officeDocument/2006/relationships/hyperlink" Target="https://ictv.global/taxonomy/taxondetails?taxnode_id=202200689" TargetMode="External"/><Relationship Id="rId21326" Type="http://schemas.openxmlformats.org/officeDocument/2006/relationships/hyperlink" Target="https://ictv.global/taxonomy/taxondetails?taxnode_id=202208665" TargetMode="External"/><Relationship Id="rId386" Type="http://schemas.openxmlformats.org/officeDocument/2006/relationships/hyperlink" Target="https://ictv.global/taxonomy/taxondetails?taxnode_id=202213491" TargetMode="External"/><Relationship Id="rId2067" Type="http://schemas.openxmlformats.org/officeDocument/2006/relationships/hyperlink" Target="https://ictv.global/ictv/proposals/2021.010B.R.Binomial_names.zip" TargetMode="External"/><Relationship Id="rId7739" Type="http://schemas.openxmlformats.org/officeDocument/2006/relationships/hyperlink" Target="https://ictv.global/ictv/proposals/2021.075B.R.Santafevirus.zip" TargetMode="External"/><Relationship Id="rId11091" Type="http://schemas.openxmlformats.org/officeDocument/2006/relationships/hyperlink" Target="https://ictv.global/ictv/proposals/2019.012D.zip" TargetMode="External"/><Relationship Id="rId13540" Type="http://schemas.openxmlformats.org/officeDocument/2006/relationships/hyperlink" Target="https://ictv.global/taxonomy/taxondetails?taxnode_id=202212458" TargetMode="External"/><Relationship Id="rId1150" Type="http://schemas.openxmlformats.org/officeDocument/2006/relationships/hyperlink" Target="https://ictv.global/taxonomy/taxondetails?taxnode_id=202208334" TargetMode="External"/><Relationship Id="rId16763" Type="http://schemas.openxmlformats.org/officeDocument/2006/relationships/hyperlink" Target="https://ictv.global/ictv/proposals/2021.036M.R.Rhabdoviridae_sprename.zip" TargetMode="External"/><Relationship Id="rId6822" Type="http://schemas.openxmlformats.org/officeDocument/2006/relationships/hyperlink" Target="https://ictv.global/taxonomy/taxondetails?taxnode_id=202200680" TargetMode="External"/><Relationship Id="rId16416" Type="http://schemas.openxmlformats.org/officeDocument/2006/relationships/hyperlink" Target="https://ictv.global/taxonomy/taxondetails?taxnode_id=202201691" TargetMode="External"/><Relationship Id="rId19986" Type="http://schemas.openxmlformats.org/officeDocument/2006/relationships/hyperlink" Target="https://ictv.global/taxonomy/taxondetails?taxnode_id=202204711" TargetMode="External"/><Relationship Id="rId4373" Type="http://schemas.openxmlformats.org/officeDocument/2006/relationships/hyperlink" Target="https://ictv.global/ictv/proposals/2021.010B.R.Binomial_names.zip" TargetMode="External"/><Relationship Id="rId19639" Type="http://schemas.openxmlformats.org/officeDocument/2006/relationships/hyperlink" Target="https://ictv.global/ictv/proposals/2019.006G.zip" TargetMode="External"/><Relationship Id="rId21183" Type="http://schemas.openxmlformats.org/officeDocument/2006/relationships/hyperlink" Target="https://ictv.global/ictv/proposals/2019.003G.zip" TargetMode="External"/><Relationship Id="rId4026" Type="http://schemas.openxmlformats.org/officeDocument/2006/relationships/hyperlink" Target="https://ictv.global/taxonomy/taxondetails?taxnode_id=202213142" TargetMode="External"/><Relationship Id="rId7596" Type="http://schemas.openxmlformats.org/officeDocument/2006/relationships/hyperlink" Target="https://ictv.global/taxonomy/taxondetails?taxnode_id=202207014" TargetMode="External"/><Relationship Id="rId10577" Type="http://schemas.openxmlformats.org/officeDocument/2006/relationships/hyperlink" Target="https://ictv.global/ictv/proposals/2019.012D.zip" TargetMode="External"/><Relationship Id="rId7249" Type="http://schemas.openxmlformats.org/officeDocument/2006/relationships/hyperlink" Target="https://ictv.global/ictv/proposals/2021.010B.R.Binomial_names.zip" TargetMode="External"/><Relationship Id="rId13050" Type="http://schemas.openxmlformats.org/officeDocument/2006/relationships/hyperlink" Target="https://ictv.global/taxonomy/taxondetails?taxnode_id=202203105" TargetMode="External"/><Relationship Id="rId18722" Type="http://schemas.openxmlformats.org/officeDocument/2006/relationships/hyperlink" Target="https://ictv.global/taxonomy/taxondetails?taxnode_id=202202806" TargetMode="External"/><Relationship Id="rId3859" Type="http://schemas.openxmlformats.org/officeDocument/2006/relationships/hyperlink" Target="https://ictv.global/ictv/proposals/2021.029B.R.Flavophages_9_families.zip" TargetMode="External"/><Relationship Id="rId16273" Type="http://schemas.openxmlformats.org/officeDocument/2006/relationships/hyperlink" Target="https://ictv.global/ictv/proposals/2021.026M.Paramyxoviridae_sprename.zip" TargetMode="External"/><Relationship Id="rId20669" Type="http://schemas.openxmlformats.org/officeDocument/2006/relationships/hyperlink" Target="https://ictv.global/ictv/proposals/2020.001G.R.Abolish_type_species.pdf" TargetMode="External"/><Relationship Id="rId6332" Type="http://schemas.openxmlformats.org/officeDocument/2006/relationships/hyperlink" Target="https://ictv.global/taxonomy/taxondetails?taxnode_id=202201038" TargetMode="External"/><Relationship Id="rId12883" Type="http://schemas.openxmlformats.org/officeDocument/2006/relationships/hyperlink" Target="https://ictv.global/ictv/proposals/2019.006G.zip" TargetMode="External"/><Relationship Id="rId19496" Type="http://schemas.openxmlformats.org/officeDocument/2006/relationships/hyperlink" Target="https://ictv.global/taxonomy/taxondetails?taxnode_id=202205375" TargetMode="External"/><Relationship Id="rId2942" Type="http://schemas.openxmlformats.org/officeDocument/2006/relationships/hyperlink" Target="https://ictv.global/taxonomy/taxondetails?taxnode_id=202214767" TargetMode="External"/><Relationship Id="rId9555" Type="http://schemas.openxmlformats.org/officeDocument/2006/relationships/hyperlink" Target="https://ictv.global/ictv/proposals/2022.009D.Circoviridae_rensp101_nsp48.zip" TargetMode="External"/><Relationship Id="rId12536" Type="http://schemas.openxmlformats.org/officeDocument/2006/relationships/hyperlink" Target="https://ictv.global/taxonomy/taxondetails?taxnode_id=202202193" TargetMode="External"/><Relationship Id="rId19149" Type="http://schemas.openxmlformats.org/officeDocument/2006/relationships/hyperlink" Target="https://ictv.global/ictv/proposals/2021.006S.R.Picornaviridae_5nsfam.zip" TargetMode="External"/><Relationship Id="rId914" Type="http://schemas.openxmlformats.org/officeDocument/2006/relationships/hyperlink" Target="https://ictv.global/taxonomy/taxondetails?taxnode_id=202214348" TargetMode="External"/><Relationship Id="rId9208" Type="http://schemas.openxmlformats.org/officeDocument/2006/relationships/hyperlink" Target="https://ictv.global/taxonomy/taxondetails?taxnode_id=202214060" TargetMode="External"/><Relationship Id="rId10087" Type="http://schemas.openxmlformats.org/officeDocument/2006/relationships/hyperlink" Target="https://ictv.global/ictv/proposals/2021.010F.R.Cressdna_2neword_3newfam_21newgen.zip" TargetMode="External"/><Relationship Id="rId5818" Type="http://schemas.openxmlformats.org/officeDocument/2006/relationships/hyperlink" Target="https://ictv.global/taxonomy/taxondetails?taxnode_id=202200950" TargetMode="External"/><Relationship Id="rId15759" Type="http://schemas.openxmlformats.org/officeDocument/2006/relationships/hyperlink" Target="https://ictv.global/ictv/proposals/2021.015M.Jingchuvirales_2ngen_10nsp.zip" TargetMode="External"/><Relationship Id="rId18232" Type="http://schemas.openxmlformats.org/officeDocument/2006/relationships/hyperlink" Target="https://ictv.global/taxonomy/taxondetails?taxnode_id=202213745" TargetMode="External"/><Relationship Id="rId3369" Type="http://schemas.openxmlformats.org/officeDocument/2006/relationships/hyperlink" Target="https://ictv.global/ictv/proposals/2022.085B.Stanwilliamsviridae_nf_2nsf_4ng_6nsp.zip" TargetMode="External"/><Relationship Id="rId20179" Type="http://schemas.openxmlformats.org/officeDocument/2006/relationships/hyperlink" Target="https://ictv.global/ictv/proposals/2019.006G.zip" TargetMode="External"/><Relationship Id="rId14842" Type="http://schemas.openxmlformats.org/officeDocument/2006/relationships/hyperlink" Target="https://ictv.global/taxonomy/taxondetails?taxnode_id=202211173" TargetMode="External"/><Relationship Id="rId4901" Type="http://schemas.openxmlformats.org/officeDocument/2006/relationships/hyperlink" Target="https://ictv.global/ictv/proposals/2021.010B.R.Binomial_names.zip" TargetMode="External"/><Relationship Id="rId9065" Type="http://schemas.openxmlformats.org/officeDocument/2006/relationships/hyperlink" Target="https://ictv.global/ictv/proposals/2020.001G.R.Abolish_type_species.pdf" TargetMode="External"/><Relationship Id="rId12393" Type="http://schemas.openxmlformats.org/officeDocument/2006/relationships/hyperlink" Target="https://ictv.global/ictv/proposals/2020.001G.R.Abolish_type_species.pdf" TargetMode="External"/><Relationship Id="rId21711" Type="http://schemas.openxmlformats.org/officeDocument/2006/relationships/hyperlink" Target="https://ictv.global/ictv/proposals/2020.009B.R.Ampullaviridae.zip" TargetMode="External"/><Relationship Id="rId771" Type="http://schemas.openxmlformats.org/officeDocument/2006/relationships/hyperlink" Target="https://ictv.global/ictv/proposals/2022.001B.Aliceevansviridae.zip" TargetMode="External"/><Relationship Id="rId2452" Type="http://schemas.openxmlformats.org/officeDocument/2006/relationships/hyperlink" Target="https://ictv.global/taxonomy/taxondetails?taxnode_id=202208033" TargetMode="External"/><Relationship Id="rId12046" Type="http://schemas.openxmlformats.org/officeDocument/2006/relationships/hyperlink" Target="https://ictv.global/taxonomy/taxondetails?taxnode_id=202213834" TargetMode="External"/><Relationship Id="rId17718" Type="http://schemas.openxmlformats.org/officeDocument/2006/relationships/hyperlink" Target="https://ictv.global/taxonomy/taxondetails?taxnode_id=202200140" TargetMode="External"/><Relationship Id="rId424" Type="http://schemas.openxmlformats.org/officeDocument/2006/relationships/hyperlink" Target="https://ictv.global/taxonomy/taxondetails?taxnode_id=202213467" TargetMode="External"/><Relationship Id="rId2105" Type="http://schemas.openxmlformats.org/officeDocument/2006/relationships/hyperlink" Target="https://ictv.global/ictv/proposals/2021.010B.R.Binomial_names.zip" TargetMode="External"/><Relationship Id="rId5675" Type="http://schemas.openxmlformats.org/officeDocument/2006/relationships/hyperlink" Target="https://ictv.global/ictv/proposals/2021.008B.R.Benedictvirus.zip" TargetMode="External"/><Relationship Id="rId15269" Type="http://schemas.openxmlformats.org/officeDocument/2006/relationships/hyperlink" Target="https://ictv.global/ictv/proposals/2020.095B.R.Leviviricetes.zip" TargetMode="External"/><Relationship Id="rId22485" Type="http://schemas.openxmlformats.org/officeDocument/2006/relationships/hyperlink" Target="https://ictv.global/ictv/proposals/2016.021a-kP.A.v2.Tolecusatellitidae.pdf" TargetMode="External"/><Relationship Id="rId5328" Type="http://schemas.openxmlformats.org/officeDocument/2006/relationships/hyperlink" Target="https://ictv.global/taxonomy/taxondetails?taxnode_id=202212751" TargetMode="External"/><Relationship Id="rId8898" Type="http://schemas.openxmlformats.org/officeDocument/2006/relationships/hyperlink" Target="https://ictv.global/taxonomy/taxondetails?taxnode_id=202203987" TargetMode="External"/><Relationship Id="rId22138" Type="http://schemas.openxmlformats.org/officeDocument/2006/relationships/hyperlink" Target="https://ictv.global/taxonomy/taxondetails?taxnode_id=202204373" TargetMode="External"/><Relationship Id="rId11879" Type="http://schemas.openxmlformats.org/officeDocument/2006/relationships/hyperlink" Target="https://ictv.global/ictv/proposals/2020.028M.R.Reovirales_2nfam.zip" TargetMode="External"/><Relationship Id="rId16801" Type="http://schemas.openxmlformats.org/officeDocument/2006/relationships/hyperlink" Target="https://ictv.global/ictv/proposals/2022.007M.Cytorhabdovirus_10nsp.zip" TargetMode="External"/><Relationship Id="rId1938" Type="http://schemas.openxmlformats.org/officeDocument/2006/relationships/hyperlink" Target="https://ictv.global/taxonomy/taxondetails?taxnode_id=202209954" TargetMode="External"/><Relationship Id="rId14352" Type="http://schemas.openxmlformats.org/officeDocument/2006/relationships/hyperlink" Target="https://ictv.global/taxonomy/taxondetails?taxnode_id=202210628" TargetMode="External"/><Relationship Id="rId281" Type="http://schemas.openxmlformats.org/officeDocument/2006/relationships/hyperlink" Target="https://ictv.global/ictv/proposals/2022.001D.Herpesvirales_1renfam_4rengen_124rensp_6absp.zip" TargetMode="External"/><Relationship Id="rId4411" Type="http://schemas.openxmlformats.org/officeDocument/2006/relationships/hyperlink" Target="https://ictv.global/ictv/proposals/2021.010B.R.Binomial_names.zip" TargetMode="External"/><Relationship Id="rId7981" Type="http://schemas.openxmlformats.org/officeDocument/2006/relationships/hyperlink" Target="https://ictv.global/ictv/proposals/2021.010B.R.Binomial_names.zip" TargetMode="External"/><Relationship Id="rId10962" Type="http://schemas.openxmlformats.org/officeDocument/2006/relationships/hyperlink" Target="https://ictv.global/taxonomy/taxondetails?taxnode_id=202203492" TargetMode="External"/><Relationship Id="rId14005" Type="http://schemas.openxmlformats.org/officeDocument/2006/relationships/hyperlink" Target="https://ictv.global/ictv/proposals/2020.095B.R.Leviviricetes.zip" TargetMode="External"/><Relationship Id="rId17575" Type="http://schemas.openxmlformats.org/officeDocument/2006/relationships/hyperlink" Target="https://ictv.global/ictv/proposals/2021.028M.Peribunyaviridae_sprename.zip" TargetMode="External"/><Relationship Id="rId21221" Type="http://schemas.openxmlformats.org/officeDocument/2006/relationships/hyperlink" Target="https://ictv.global/ictv/proposals/2019.006D.zip" TargetMode="External"/><Relationship Id="rId7634" Type="http://schemas.openxmlformats.org/officeDocument/2006/relationships/hyperlink" Target="https://ictv.global/taxonomy/taxondetails?taxnode_id=202212882" TargetMode="External"/><Relationship Id="rId10615" Type="http://schemas.openxmlformats.org/officeDocument/2006/relationships/hyperlink" Target="https://ictv.global/ictv/proposals/2020.006P.R.Begomovirus_22nsp.zip" TargetMode="External"/><Relationship Id="rId17228" Type="http://schemas.openxmlformats.org/officeDocument/2006/relationships/hyperlink" Target="https://ictv.global/taxonomy/taxondetails?taxnode_id=202200029" TargetMode="External"/><Relationship Id="rId5185" Type="http://schemas.openxmlformats.org/officeDocument/2006/relationships/hyperlink" Target="https://ictv.global/ictv/proposals/2021.080B.R.Stephanstirmvirinae.zip" TargetMode="External"/><Relationship Id="rId1795" Type="http://schemas.openxmlformats.org/officeDocument/2006/relationships/hyperlink" Target="https://ictv.global/ictv/proposals/2021.010B.R.Binomial_names.zip" TargetMode="External"/><Relationship Id="rId11389" Type="http://schemas.openxmlformats.org/officeDocument/2006/relationships/hyperlink" Target="https://ictv.global/ictv/proposals/2020.005F.R.Genomoviridae.zip" TargetMode="External"/><Relationship Id="rId13838" Type="http://schemas.openxmlformats.org/officeDocument/2006/relationships/hyperlink" Target="https://ictv.global/taxonomy/taxondetails?taxnode_id=202210226" TargetMode="External"/><Relationship Id="rId16311" Type="http://schemas.openxmlformats.org/officeDocument/2006/relationships/hyperlink" Target="https://ictv.global/ictv/proposals/2021.033M.Pneumoviridae_sprename.zip" TargetMode="External"/><Relationship Id="rId1448" Type="http://schemas.openxmlformats.org/officeDocument/2006/relationships/hyperlink" Target="https://ictv.global/taxonomy/taxondetails?taxnode_id=202208462" TargetMode="External"/><Relationship Id="rId19881" Type="http://schemas.openxmlformats.org/officeDocument/2006/relationships/hyperlink" Target="https://ictv.global/ictv/proposals/2021.006P.R.Potyvirus_5ns_3as.zip" TargetMode="External"/><Relationship Id="rId20707" Type="http://schemas.openxmlformats.org/officeDocument/2006/relationships/hyperlink" Target="https://ictv.global/ictv/proposals/2020.012D.R.Ribozyviria.zip" TargetMode="External"/><Relationship Id="rId7491" Type="http://schemas.openxmlformats.org/officeDocument/2006/relationships/hyperlink" Target="https://ictv.global/ictv/proposals/2022.080B.Caudoviricetes_6ng.zip" TargetMode="External"/><Relationship Id="rId9940" Type="http://schemas.openxmlformats.org/officeDocument/2006/relationships/hyperlink" Target="https://ictv.global/taxonomy/taxondetails?taxnode_id=202205971" TargetMode="External"/><Relationship Id="rId12921" Type="http://schemas.openxmlformats.org/officeDocument/2006/relationships/hyperlink" Target="https://ictv.global/ictv/proposals/2022.013P.Tymoviridae_rename.zip" TargetMode="External"/><Relationship Id="rId17085" Type="http://schemas.openxmlformats.org/officeDocument/2006/relationships/hyperlink" Target="https://ictv.global/ictv/proposals/2021.008M.Arenaviridae_rename.zip" TargetMode="External"/><Relationship Id="rId19534" Type="http://schemas.openxmlformats.org/officeDocument/2006/relationships/hyperlink" Target="https://ictv.global/taxonomy/taxondetails?taxnode_id=202203794" TargetMode="External"/><Relationship Id="rId7144" Type="http://schemas.openxmlformats.org/officeDocument/2006/relationships/hyperlink" Target="https://ictv.global/taxonomy/taxondetails?taxnode_id=202211562" TargetMode="External"/><Relationship Id="rId10472" Type="http://schemas.openxmlformats.org/officeDocument/2006/relationships/hyperlink" Target="https://ictv.global/taxonomy/taxondetails?taxnode_id=202203303" TargetMode="External"/><Relationship Id="rId10125" Type="http://schemas.openxmlformats.org/officeDocument/2006/relationships/hyperlink" Target="https://ictv.global/ictv/proposals/2019.012D.zip" TargetMode="External"/><Relationship Id="rId13695" Type="http://schemas.openxmlformats.org/officeDocument/2006/relationships/hyperlink" Target="https://ictv.global/ictv/proposals/2020.095B.R.Leviviricetes.zip" TargetMode="External"/><Relationship Id="rId3754" Type="http://schemas.openxmlformats.org/officeDocument/2006/relationships/hyperlink" Target="https://ictv.global/taxonomy/taxondetails?taxnode_id=202211633" TargetMode="External"/><Relationship Id="rId13348" Type="http://schemas.openxmlformats.org/officeDocument/2006/relationships/hyperlink" Target="https://ictv.global/taxonomy/taxondetails?taxnode_id=202205249" TargetMode="External"/><Relationship Id="rId20564" Type="http://schemas.openxmlformats.org/officeDocument/2006/relationships/hyperlink" Target="https://ictv.global/taxonomy/taxondetails?taxnode_id=202205012" TargetMode="External"/><Relationship Id="rId3407" Type="http://schemas.openxmlformats.org/officeDocument/2006/relationships/hyperlink" Target="https://ictv.global/ictv/proposals/2022.087B.Straboviridae_update.zip" TargetMode="External"/><Relationship Id="rId6977" Type="http://schemas.openxmlformats.org/officeDocument/2006/relationships/hyperlink" Target="https://ictv.global/ictv/proposals/2022.049B.Menderavirus_1nsp.zip" TargetMode="External"/><Relationship Id="rId19391" Type="http://schemas.openxmlformats.org/officeDocument/2006/relationships/hyperlink" Target="https://ictv.global/ictv/proposals/2022.005P.Secoviridae_rename.zip" TargetMode="External"/><Relationship Id="rId20217" Type="http://schemas.openxmlformats.org/officeDocument/2006/relationships/hyperlink" Target="https://ictv.global/ictv/proposals/2022.008P.Caulimoviridae_rename.zip" TargetMode="External"/><Relationship Id="rId9450" Type="http://schemas.openxmlformats.org/officeDocument/2006/relationships/hyperlink" Target="https://ictv.global/taxonomy/taxondetails?taxnode_id=202204274" TargetMode="External"/><Relationship Id="rId19044" Type="http://schemas.openxmlformats.org/officeDocument/2006/relationships/hyperlink" Target="https://ictv.global/taxonomy/taxondetails?taxnode_id=202202028" TargetMode="External"/><Relationship Id="rId9103" Type="http://schemas.openxmlformats.org/officeDocument/2006/relationships/hyperlink" Target="https://ictv.global/ictv/proposals/2020.001G.R.Abolish_type_species.pdf" TargetMode="External"/><Relationship Id="rId12431" Type="http://schemas.openxmlformats.org/officeDocument/2006/relationships/hyperlink" Target="https://ictv.global/ictv/proposals/2019.006G.zip" TargetMode="External"/><Relationship Id="rId15654" Type="http://schemas.openxmlformats.org/officeDocument/2006/relationships/hyperlink" Target="https://ictv.global/taxonomy/taxondetails?taxnode_id=202208744" TargetMode="External"/><Relationship Id="rId5713" Type="http://schemas.openxmlformats.org/officeDocument/2006/relationships/hyperlink" Target="https://ictv.global/ictv/proposals/2021.011B.R.Bippervirus.zip" TargetMode="External"/><Relationship Id="rId15307" Type="http://schemas.openxmlformats.org/officeDocument/2006/relationships/hyperlink" Target="https://ictv.global/ictv/proposals/2020.095B.R.Leviviricetes.zip" TargetMode="External"/><Relationship Id="rId18877" Type="http://schemas.openxmlformats.org/officeDocument/2006/relationships/hyperlink" Target="https://ictv.global/ictv/proposals/2021.006S.R.Picornaviridae_5nsfam.zip" TargetMode="External"/><Relationship Id="rId22523" Type="http://schemas.openxmlformats.org/officeDocument/2006/relationships/hyperlink" Target="https://ictv.global/ictv/proposals/2016.021a-kP.A.v2.Tolecusatellitidae.pdf" TargetMode="External"/><Relationship Id="rId3264" Type="http://schemas.openxmlformats.org/officeDocument/2006/relationships/hyperlink" Target="https://ictv.global/taxonomy/taxondetails?taxnode_id=202214831" TargetMode="External"/><Relationship Id="rId8936" Type="http://schemas.openxmlformats.org/officeDocument/2006/relationships/hyperlink" Target="https://ictv.global/taxonomy/taxondetails?taxnode_id=202204011" TargetMode="External"/><Relationship Id="rId20074" Type="http://schemas.openxmlformats.org/officeDocument/2006/relationships/hyperlink" Target="https://ictv.global/taxonomy/taxondetails?taxnode_id=202202644" TargetMode="External"/><Relationship Id="rId6487" Type="http://schemas.openxmlformats.org/officeDocument/2006/relationships/hyperlink" Target="https://ictv.global/ictv/proposals/2022.036B.Hiroshimavirus_ng.zip" TargetMode="External"/><Relationship Id="rId11917" Type="http://schemas.openxmlformats.org/officeDocument/2006/relationships/hyperlink" Target="https://ictv.global/ictv/proposals/2020.028M.R.Reovirales_2nfam.zip" TargetMode="External"/><Relationship Id="rId17960" Type="http://schemas.openxmlformats.org/officeDocument/2006/relationships/hyperlink" Target="https://ictv.global/taxonomy/taxondetails?taxnode_id=202207610" TargetMode="External"/><Relationship Id="rId2000" Type="http://schemas.openxmlformats.org/officeDocument/2006/relationships/hyperlink" Target="https://ictv.global/taxonomy/taxondetails?taxnode_id=202207062" TargetMode="External"/><Relationship Id="rId5570" Type="http://schemas.openxmlformats.org/officeDocument/2006/relationships/hyperlink" Target="https://ictv.global/taxonomy/taxondetails?taxnode_id=202209548" TargetMode="External"/><Relationship Id="rId15164" Type="http://schemas.openxmlformats.org/officeDocument/2006/relationships/hyperlink" Target="https://ictv.global/taxonomy/taxondetails?taxnode_id=202211361" TargetMode="External"/><Relationship Id="rId17613" Type="http://schemas.openxmlformats.org/officeDocument/2006/relationships/hyperlink" Target="https://ictv.global/ictv/proposals/2021.028M.Peribunyaviridae_sprename.zip" TargetMode="External"/><Relationship Id="rId22380" Type="http://schemas.openxmlformats.org/officeDocument/2006/relationships/hyperlink" Target="https://ictv.global/taxonomy/taxondetails?taxnode_id=202205143" TargetMode="External"/><Relationship Id="rId5223" Type="http://schemas.openxmlformats.org/officeDocument/2006/relationships/hyperlink" Target="https://ictv.global/ictv/proposals/2021.010B.R.Binomial_names.zip" TargetMode="External"/><Relationship Id="rId22033" Type="http://schemas.openxmlformats.org/officeDocument/2006/relationships/hyperlink" Target="https://ictv.global/ictv/proposals/2020.001G.R.Abolish_type_species.pdf" TargetMode="External"/><Relationship Id="rId8793" Type="http://schemas.openxmlformats.org/officeDocument/2006/relationships/hyperlink" Target="https://ictv.global/ictv/proposals/2021.007D.R.Polyomaviridae_2ngen_117rensp.zip" TargetMode="External"/><Relationship Id="rId11774" Type="http://schemas.openxmlformats.org/officeDocument/2006/relationships/hyperlink" Target="https://ictv.global/taxonomy/taxondetails?taxnode_id=202204876" TargetMode="External"/><Relationship Id="rId18387" Type="http://schemas.openxmlformats.org/officeDocument/2006/relationships/hyperlink" Target="https://ictv.global/ictv/proposals/2019.006G.zip" TargetMode="External"/><Relationship Id="rId1833" Type="http://schemas.openxmlformats.org/officeDocument/2006/relationships/hyperlink" Target="https://ictv.global/ictv/proposals/2021.023B.R.Demerecviridae_new_genera.zip" TargetMode="External"/><Relationship Id="rId8446" Type="http://schemas.openxmlformats.org/officeDocument/2006/relationships/hyperlink" Target="https://ictv.global/taxonomy/taxondetails?taxnode_id=202201378" TargetMode="External"/><Relationship Id="rId11427" Type="http://schemas.openxmlformats.org/officeDocument/2006/relationships/hyperlink" Target="https://ictv.global/ictv/proposals/2020.005F.R.Genomoviridae.zip" TargetMode="External"/><Relationship Id="rId14997" Type="http://schemas.openxmlformats.org/officeDocument/2006/relationships/hyperlink" Target="https://ictv.global/ictv/proposals/2020.095B.R.Leviviricetes.zip" TargetMode="External"/><Relationship Id="rId17470" Type="http://schemas.openxmlformats.org/officeDocument/2006/relationships/hyperlink" Target="https://ictv.global/taxonomy/taxondetails?taxnode_id=202200102" TargetMode="External"/><Relationship Id="rId21866" Type="http://schemas.openxmlformats.org/officeDocument/2006/relationships/hyperlink" Target="https://ictv.global/taxonomy/taxondetails?taxnode_id=202202538" TargetMode="External"/><Relationship Id="rId4709" Type="http://schemas.openxmlformats.org/officeDocument/2006/relationships/hyperlink" Target="https://ictv.global/ictv/proposals/2021.001B.R.abolish_Caudovirales.zip" TargetMode="External"/><Relationship Id="rId17123" Type="http://schemas.openxmlformats.org/officeDocument/2006/relationships/hyperlink" Target="https://ictv.global/ictv/proposals/2021.040M.R.Bunyavirales_2nfam_2ngen_6nsp.zip" TargetMode="External"/><Relationship Id="rId21519" Type="http://schemas.openxmlformats.org/officeDocument/2006/relationships/hyperlink" Target="https://ictv.global/ictv/proposals/2022.003D.Lefavirales_106rensp.zip" TargetMode="External"/><Relationship Id="rId579" Type="http://schemas.openxmlformats.org/officeDocument/2006/relationships/hyperlink" Target="https://ictv.global/ictv/proposals/2021.010B.R.Binomial_names.zip" TargetMode="External"/><Relationship Id="rId5080" Type="http://schemas.openxmlformats.org/officeDocument/2006/relationships/hyperlink" Target="https://ictv.global/taxonomy/taxondetails?taxnode_id=202201092" TargetMode="External"/><Relationship Id="rId10510" Type="http://schemas.openxmlformats.org/officeDocument/2006/relationships/hyperlink" Target="https://ictv.global/taxonomy/taxondetails?taxnode_id=202207528" TargetMode="External"/><Relationship Id="rId13733" Type="http://schemas.openxmlformats.org/officeDocument/2006/relationships/hyperlink" Target="https://ictv.global/ictv/proposals/2020.095B.R.Leviviricetes.zip" TargetMode="External"/><Relationship Id="rId1690" Type="http://schemas.openxmlformats.org/officeDocument/2006/relationships/hyperlink" Target="https://ictv.global/taxonomy/taxondetails?taxnode_id=202209868" TargetMode="External"/><Relationship Id="rId11284" Type="http://schemas.openxmlformats.org/officeDocument/2006/relationships/hyperlink" Target="https://ictv.global/taxonomy/taxondetails?taxnode_id=202203571" TargetMode="External"/><Relationship Id="rId16956" Type="http://schemas.openxmlformats.org/officeDocument/2006/relationships/hyperlink" Target="https://ictv.global/taxonomy/taxondetails?taxnode_id=202209657" TargetMode="External"/><Relationship Id="rId20602" Type="http://schemas.openxmlformats.org/officeDocument/2006/relationships/hyperlink" Target="https://ictv.global/taxonomy/taxondetails?taxnode_id=202205032" TargetMode="External"/><Relationship Id="rId1343" Type="http://schemas.openxmlformats.org/officeDocument/2006/relationships/hyperlink" Target="https://ictv.global/ictv/proposals/2021.010B.R.Binomial_names.zip" TargetMode="External"/><Relationship Id="rId16609" Type="http://schemas.openxmlformats.org/officeDocument/2006/relationships/hyperlink" Target="https://ictv.global/ictv/proposals/2022.002M.Alpharhabdovirinae_1ngen14nsp.zip" TargetMode="External"/><Relationship Id="rId4566" Type="http://schemas.openxmlformats.org/officeDocument/2006/relationships/hyperlink" Target="https://ictv.global/taxonomy/taxondetails?taxnode_id=202212266" TargetMode="External"/><Relationship Id="rId21376" Type="http://schemas.openxmlformats.org/officeDocument/2006/relationships/hyperlink" Target="https://ictv.global/taxonomy/taxondetails?taxnode_id=202206526" TargetMode="External"/><Relationship Id="rId4219" Type="http://schemas.openxmlformats.org/officeDocument/2006/relationships/hyperlink" Target="https://ictv.global/ictv/proposals/2021.010B.R.Binomial_names.zip" TargetMode="External"/><Relationship Id="rId7789" Type="http://schemas.openxmlformats.org/officeDocument/2006/relationships/hyperlink" Target="https://ictv.global/ictv/proposals/2022.074B.Segzyvirus_1nsp.zip" TargetMode="External"/><Relationship Id="rId10020" Type="http://schemas.openxmlformats.org/officeDocument/2006/relationships/hyperlink" Target="https://ictv.global/taxonomy/taxondetails?taxnode_id=202205987" TargetMode="External"/><Relationship Id="rId13590" Type="http://schemas.openxmlformats.org/officeDocument/2006/relationships/hyperlink" Target="https://ictv.global/taxonomy/taxondetails?taxnode_id=202213773" TargetMode="External"/><Relationship Id="rId21029" Type="http://schemas.openxmlformats.org/officeDocument/2006/relationships/hyperlink" Target="https://ictv.global/ictv/proposals/2019.003G.zip" TargetMode="External"/><Relationship Id="rId13243" Type="http://schemas.openxmlformats.org/officeDocument/2006/relationships/hyperlink" Target="https://ictv.global/ictv/proposals/2022.015P.Tombusviridae_rename.zip" TargetMode="External"/><Relationship Id="rId3302" Type="http://schemas.openxmlformats.org/officeDocument/2006/relationships/hyperlink" Target="https://ictv.global/taxonomy/taxondetails?taxnode_id=202207691" TargetMode="External"/><Relationship Id="rId18915" Type="http://schemas.openxmlformats.org/officeDocument/2006/relationships/hyperlink" Target="https://ictv.global/ictv/proposals/2021.006S.R.Picornaviridae_5nsfam.zip" TargetMode="External"/><Relationship Id="rId20112" Type="http://schemas.openxmlformats.org/officeDocument/2006/relationships/hyperlink" Target="https://ictv.global/taxonomy/taxondetails?taxnode_id=202208649" TargetMode="External"/><Relationship Id="rId6872" Type="http://schemas.openxmlformats.org/officeDocument/2006/relationships/hyperlink" Target="https://ictv.global/taxonomy/taxondetails?taxnode_id=202207758" TargetMode="External"/><Relationship Id="rId16466" Type="http://schemas.openxmlformats.org/officeDocument/2006/relationships/hyperlink" Target="https://ictv.global/taxonomy/taxondetails?taxnode_id=202201712" TargetMode="External"/><Relationship Id="rId4076" Type="http://schemas.openxmlformats.org/officeDocument/2006/relationships/hyperlink" Target="https://ictv.global/taxonomy/taxondetails?taxnode_id=202201200" TargetMode="External"/><Relationship Id="rId6525" Type="http://schemas.openxmlformats.org/officeDocument/2006/relationships/hyperlink" Target="https://ictv.global/ictv/proposals/2022.038B.Iggyvirus_ng.zip" TargetMode="External"/><Relationship Id="rId16119" Type="http://schemas.openxmlformats.org/officeDocument/2006/relationships/hyperlink" Target="https://ictv.global/ictv/proposals/2021.019M.R.Nyamiviridae_3nsp.zip" TargetMode="External"/><Relationship Id="rId19689" Type="http://schemas.openxmlformats.org/officeDocument/2006/relationships/hyperlink" Target="https://ictv.global/ictv/proposals/2019.006G.zip" TargetMode="External"/><Relationship Id="rId9748" Type="http://schemas.openxmlformats.org/officeDocument/2006/relationships/hyperlink" Target="https://ictv.global/taxonomy/taxondetails?taxnode_id=202208680" TargetMode="External"/><Relationship Id="rId12729" Type="http://schemas.openxmlformats.org/officeDocument/2006/relationships/hyperlink" Target="https://ictv.global/ictv/proposals/2019.006G.zip" TargetMode="External"/><Relationship Id="rId7299" Type="http://schemas.openxmlformats.org/officeDocument/2006/relationships/hyperlink" Target="https://ictv.global/ictv/proposals/2021.010B.R.Binomial_names.zip" TargetMode="External"/><Relationship Id="rId15202" Type="http://schemas.openxmlformats.org/officeDocument/2006/relationships/hyperlink" Target="https://ictv.global/taxonomy/taxondetails?taxnode_id=202211391" TargetMode="External"/><Relationship Id="rId18772" Type="http://schemas.openxmlformats.org/officeDocument/2006/relationships/hyperlink" Target="https://ictv.global/taxonomy/taxondetails?taxnode_id=202201945" TargetMode="External"/><Relationship Id="rId6382" Type="http://schemas.openxmlformats.org/officeDocument/2006/relationships/hyperlink" Target="https://ictv.global/taxonomy/taxondetails?taxnode_id=202206627" TargetMode="External"/><Relationship Id="rId8831" Type="http://schemas.openxmlformats.org/officeDocument/2006/relationships/hyperlink" Target="https://ictv.global/ictv/proposals/2021.007D.R.Polyomaviridae_2ngen_117rensp.zip" TargetMode="External"/><Relationship Id="rId11812" Type="http://schemas.openxmlformats.org/officeDocument/2006/relationships/hyperlink" Target="https://ictv.global/taxonomy/taxondetails?taxnode_id=202204896" TargetMode="External"/><Relationship Id="rId18425" Type="http://schemas.openxmlformats.org/officeDocument/2006/relationships/hyperlink" Target="https://ictv.global/ictv/proposals/2019.006G.zip" TargetMode="External"/><Relationship Id="rId6035" Type="http://schemas.openxmlformats.org/officeDocument/2006/relationships/hyperlink" Target="https://ictv.global/ictv/proposals/2021.010B.R.Binomial_names.zip" TargetMode="External"/><Relationship Id="rId2992" Type="http://schemas.openxmlformats.org/officeDocument/2006/relationships/hyperlink" Target="https://ictv.global/taxonomy/taxondetails?taxnode_id=202200595" TargetMode="External"/><Relationship Id="rId9258" Type="http://schemas.openxmlformats.org/officeDocument/2006/relationships/hyperlink" Target="https://ictv.global/taxonomy/taxondetails?taxnode_id=202214073" TargetMode="External"/><Relationship Id="rId12586" Type="http://schemas.openxmlformats.org/officeDocument/2006/relationships/hyperlink" Target="https://ictv.global/taxonomy/taxondetails?taxnode_id=202202212" TargetMode="External"/><Relationship Id="rId19199" Type="http://schemas.openxmlformats.org/officeDocument/2006/relationships/hyperlink" Target="https://ictv.global/ictv/proposals/2022.005P.Secoviridae_rename.zip" TargetMode="External"/><Relationship Id="rId21904" Type="http://schemas.openxmlformats.org/officeDocument/2006/relationships/hyperlink" Target="https://ictv.global/taxonomy/taxondetails?taxnode_id=202209380" TargetMode="External"/><Relationship Id="rId964" Type="http://schemas.openxmlformats.org/officeDocument/2006/relationships/hyperlink" Target="https://ictv.global/taxonomy/taxondetails?taxnode_id=202206907" TargetMode="External"/><Relationship Id="rId2645" Type="http://schemas.openxmlformats.org/officeDocument/2006/relationships/hyperlink" Target="https://ictv.global/ictv/proposals/2021.001B.R.abolish_Caudovirales.zip" TargetMode="External"/><Relationship Id="rId12239" Type="http://schemas.openxmlformats.org/officeDocument/2006/relationships/hyperlink" Target="https://ictv.global/ictv/proposals/2019.006G.zip" TargetMode="External"/><Relationship Id="rId617" Type="http://schemas.openxmlformats.org/officeDocument/2006/relationships/hyperlink" Target="https://ictv.global/ictv/proposals/2021.010B.R.Binomial_names.zip" TargetMode="External"/><Relationship Id="rId5868" Type="http://schemas.openxmlformats.org/officeDocument/2006/relationships/hyperlink" Target="https://ictv.global/taxonomy/taxondetails?taxnode_id=202209819" TargetMode="External"/><Relationship Id="rId18282" Type="http://schemas.openxmlformats.org/officeDocument/2006/relationships/hyperlink" Target="https://ictv.global/taxonomy/taxondetails?taxnode_id=202212493" TargetMode="External"/><Relationship Id="rId8341" Type="http://schemas.openxmlformats.org/officeDocument/2006/relationships/hyperlink" Target="https://ictv.global/ictv/proposals/2021.090B.R.Vividuovirus_new_species.zip" TargetMode="External"/><Relationship Id="rId11322" Type="http://schemas.openxmlformats.org/officeDocument/2006/relationships/hyperlink" Target="https://ictv.global/taxonomy/taxondetails?taxnode_id=202203574" TargetMode="External"/><Relationship Id="rId14892" Type="http://schemas.openxmlformats.org/officeDocument/2006/relationships/hyperlink" Target="https://ictv.global/taxonomy/taxondetails?taxnode_id=202211147" TargetMode="External"/><Relationship Id="rId4951" Type="http://schemas.openxmlformats.org/officeDocument/2006/relationships/hyperlink" Target="https://ictv.global/ictv/proposals/2022.084B.Caudoviricetes_6ng_33nsp.zip" TargetMode="External"/><Relationship Id="rId12096" Type="http://schemas.openxmlformats.org/officeDocument/2006/relationships/hyperlink" Target="https://ictv.global/taxonomy/taxondetails?taxnode_id=202202791" TargetMode="External"/><Relationship Id="rId14545" Type="http://schemas.openxmlformats.org/officeDocument/2006/relationships/hyperlink" Target="https://ictv.global/ictv/proposals/2020.095B.R.Leviviricetes.zip" TargetMode="External"/><Relationship Id="rId21761" Type="http://schemas.openxmlformats.org/officeDocument/2006/relationships/hyperlink" Target="https://ictv.global/ictv/proposals/2022.008D.Aelloviridae_146rensp.zip" TargetMode="External"/><Relationship Id="rId474" Type="http://schemas.openxmlformats.org/officeDocument/2006/relationships/hyperlink" Target="https://ictv.global/taxonomy/taxondetails?taxnode_id=202213438" TargetMode="External"/><Relationship Id="rId2155" Type="http://schemas.openxmlformats.org/officeDocument/2006/relationships/hyperlink" Target="https://ictv.global/ictv/proposals/2021.010B.R.Binomial_names.zip" TargetMode="External"/><Relationship Id="rId4604" Type="http://schemas.openxmlformats.org/officeDocument/2006/relationships/hyperlink" Target="https://ictv.global/taxonomy/taxondetails?taxnode_id=202212285" TargetMode="External"/><Relationship Id="rId17768" Type="http://schemas.openxmlformats.org/officeDocument/2006/relationships/hyperlink" Target="https://ictv.global/taxonomy/taxondetails?taxnode_id=202214163" TargetMode="External"/><Relationship Id="rId21414" Type="http://schemas.openxmlformats.org/officeDocument/2006/relationships/hyperlink" Target="https://ictv.global/taxonomy/taxondetails?taxnode_id=202213427" TargetMode="External"/><Relationship Id="rId127" Type="http://schemas.openxmlformats.org/officeDocument/2006/relationships/hyperlink" Target="https://ictv.global/ictv/proposals/2022.001D.Herpesvirales_1renfam_4rengen_124rensp_6absp.zip" TargetMode="External"/><Relationship Id="rId7827" Type="http://schemas.openxmlformats.org/officeDocument/2006/relationships/hyperlink" Target="https://ictv.global/ictv/proposals/2021.010B.R.Binomial_names.zip" TargetMode="External"/><Relationship Id="rId10808" Type="http://schemas.openxmlformats.org/officeDocument/2006/relationships/hyperlink" Target="https://ictv.global/taxonomy/taxondetails?taxnode_id=202203433" TargetMode="External"/><Relationship Id="rId5378" Type="http://schemas.openxmlformats.org/officeDocument/2006/relationships/hyperlink" Target="https://ictv.global/taxonomy/taxondetails?taxnode_id=202212713" TargetMode="External"/><Relationship Id="rId22188" Type="http://schemas.openxmlformats.org/officeDocument/2006/relationships/hyperlink" Target="https://ictv.global/taxonomy/taxondetails?taxnode_id=202208646" TargetMode="External"/><Relationship Id="rId1988" Type="http://schemas.openxmlformats.org/officeDocument/2006/relationships/hyperlink" Target="https://ictv.global/taxonomy/taxondetails?taxnode_id=202208124" TargetMode="External"/><Relationship Id="rId16851" Type="http://schemas.openxmlformats.org/officeDocument/2006/relationships/hyperlink" Target="https://ictv.global/ictv/proposals/2021.036M.R.Rhabdoviridae_sprename.zip" TargetMode="External"/><Relationship Id="rId4461" Type="http://schemas.openxmlformats.org/officeDocument/2006/relationships/hyperlink" Target="https://ictv.global/ictv/proposals/2021.032B.R.Gclasvirinae.zip" TargetMode="External"/><Relationship Id="rId6910" Type="http://schemas.openxmlformats.org/officeDocument/2006/relationships/hyperlink" Target="https://ictv.global/taxonomy/taxondetails?taxnode_id=202214663" TargetMode="External"/><Relationship Id="rId14055" Type="http://schemas.openxmlformats.org/officeDocument/2006/relationships/hyperlink" Target="https://ictv.global/ictv/proposals/2020.095B.R.Leviviricetes.zip" TargetMode="External"/><Relationship Id="rId16504" Type="http://schemas.openxmlformats.org/officeDocument/2006/relationships/hyperlink" Target="https://ictv.global/taxonomy/taxondetails?taxnode_id=202208672" TargetMode="External"/><Relationship Id="rId21271" Type="http://schemas.openxmlformats.org/officeDocument/2006/relationships/hyperlink" Target="https://ictv.global/ictv/proposals/2019.003G.zip" TargetMode="External"/><Relationship Id="rId4114" Type="http://schemas.openxmlformats.org/officeDocument/2006/relationships/hyperlink" Target="https://ictv.global/taxonomy/taxondetails?taxnode_id=202201218" TargetMode="External"/><Relationship Id="rId19727" Type="http://schemas.openxmlformats.org/officeDocument/2006/relationships/hyperlink" Target="https://ictv.global/ictv/proposals/2019.006G.zip" TargetMode="External"/><Relationship Id="rId7337" Type="http://schemas.openxmlformats.org/officeDocument/2006/relationships/hyperlink" Target="https://ictv.global/ictv/proposals/2021.010B.R.Binomial_names.zip" TargetMode="External"/><Relationship Id="rId7684" Type="http://schemas.openxmlformats.org/officeDocument/2006/relationships/hyperlink" Target="https://ictv.global/taxonomy/taxondetails?taxnode_id=202212897" TargetMode="External"/><Relationship Id="rId10665" Type="http://schemas.openxmlformats.org/officeDocument/2006/relationships/hyperlink" Target="https://ictv.global/ictv/proposals/2019.012D.zip" TargetMode="External"/><Relationship Id="rId17278" Type="http://schemas.openxmlformats.org/officeDocument/2006/relationships/hyperlink" Target="https://ictv.global/taxonomy/taxondetails?taxnode_id=202200058" TargetMode="External"/><Relationship Id="rId10318" Type="http://schemas.openxmlformats.org/officeDocument/2006/relationships/hyperlink" Target="https://ictv.global/taxonomy/taxondetails?taxnode_id=202205800" TargetMode="External"/><Relationship Id="rId13888" Type="http://schemas.openxmlformats.org/officeDocument/2006/relationships/hyperlink" Target="https://ictv.global/taxonomy/taxondetails?taxnode_id=202210271" TargetMode="External"/><Relationship Id="rId18810" Type="http://schemas.openxmlformats.org/officeDocument/2006/relationships/hyperlink" Target="https://ictv.global/taxonomy/taxondetails?taxnode_id=202206538" TargetMode="External"/><Relationship Id="rId3947" Type="http://schemas.openxmlformats.org/officeDocument/2006/relationships/hyperlink" Target="https://ictv.global/ictv/proposals/2021.002B.R.Andrewesvirinae.zip" TargetMode="External"/><Relationship Id="rId16361" Type="http://schemas.openxmlformats.org/officeDocument/2006/relationships/hyperlink" Target="https://ictv.global/ictv/proposals/2021.036M.R.Rhabdoviridae_sprename.zip" TargetMode="External"/><Relationship Id="rId20757" Type="http://schemas.openxmlformats.org/officeDocument/2006/relationships/hyperlink" Target="https://ictv.global/ictv/proposals/2019.003G.zip" TargetMode="External"/><Relationship Id="rId1498" Type="http://schemas.openxmlformats.org/officeDocument/2006/relationships/hyperlink" Target="https://ictv.global/taxonomy/taxondetails?taxnode_id=202208235" TargetMode="External"/><Relationship Id="rId6420" Type="http://schemas.openxmlformats.org/officeDocument/2006/relationships/hyperlink" Target="https://ictv.global/taxonomy/taxondetails?taxnode_id=202212253" TargetMode="External"/><Relationship Id="rId9990" Type="http://schemas.openxmlformats.org/officeDocument/2006/relationships/hyperlink" Target="https://ictv.global/taxonomy/taxondetails?taxnode_id=202205983" TargetMode="External"/><Relationship Id="rId16014" Type="http://schemas.openxmlformats.org/officeDocument/2006/relationships/hyperlink" Target="https://ictv.global/taxonomy/taxondetails?taxnode_id=202208670" TargetMode="External"/><Relationship Id="rId19584" Type="http://schemas.openxmlformats.org/officeDocument/2006/relationships/hyperlink" Target="https://ictv.global/taxonomy/taxondetails?taxnode_id=202204551" TargetMode="External"/><Relationship Id="rId9643" Type="http://schemas.openxmlformats.org/officeDocument/2006/relationships/hyperlink" Target="https://ictv.global/ictv/proposals/2022.009D.Circoviridae_rensp101_nsp48.zip" TargetMode="External"/><Relationship Id="rId12971" Type="http://schemas.openxmlformats.org/officeDocument/2006/relationships/hyperlink" Target="https://ictv.global/ictv/proposals/2022.013P.Tymoviridae_rename.zip" TargetMode="External"/><Relationship Id="rId19237" Type="http://schemas.openxmlformats.org/officeDocument/2006/relationships/hyperlink" Target="https://ictv.global/ictv/proposals/2022.005P.Secoviridae_rename.zip" TargetMode="External"/><Relationship Id="rId7194" Type="http://schemas.openxmlformats.org/officeDocument/2006/relationships/hyperlink" Target="https://ictv.global/taxonomy/taxondetails?taxnode_id=202201100" TargetMode="External"/><Relationship Id="rId10175" Type="http://schemas.openxmlformats.org/officeDocument/2006/relationships/hyperlink" Target="https://ictv.global/ictv/proposals/2019.012D.zip" TargetMode="External"/><Relationship Id="rId12624" Type="http://schemas.openxmlformats.org/officeDocument/2006/relationships/hyperlink" Target="https://ictv.global/taxonomy/taxondetails?taxnode_id=202202227" TargetMode="External"/><Relationship Id="rId15847" Type="http://schemas.openxmlformats.org/officeDocument/2006/relationships/hyperlink" Target="https://ictv.global/ictv/proposals/2020.026M.R.Jingchuvirales.zip" TargetMode="External"/><Relationship Id="rId5906" Type="http://schemas.openxmlformats.org/officeDocument/2006/relationships/hyperlink" Target="https://ictv.global/taxonomy/taxondetails?taxnode_id=202209812" TargetMode="External"/><Relationship Id="rId13398" Type="http://schemas.openxmlformats.org/officeDocument/2006/relationships/hyperlink" Target="https://ictv.global/taxonomy/taxondetails?taxnode_id=202203772" TargetMode="External"/><Relationship Id="rId18320" Type="http://schemas.openxmlformats.org/officeDocument/2006/relationships/hyperlink" Target="https://ictv.global/taxonomy/taxondetails?taxnode_id=202212520" TargetMode="External"/><Relationship Id="rId3457" Type="http://schemas.openxmlformats.org/officeDocument/2006/relationships/hyperlink" Target="https://ictv.global/ictv/proposals/2021.082B.R.Tevens_new_families.zip" TargetMode="External"/><Relationship Id="rId20267" Type="http://schemas.openxmlformats.org/officeDocument/2006/relationships/hyperlink" Target="https://ictv.global/ictv/proposals/2022.008P.Caulimoviridae_rename.zip" TargetMode="External"/><Relationship Id="rId12481" Type="http://schemas.openxmlformats.org/officeDocument/2006/relationships/hyperlink" Target="https://ictv.global/ictv/proposals/2019.006G.zip" TargetMode="External"/><Relationship Id="rId14930" Type="http://schemas.openxmlformats.org/officeDocument/2006/relationships/hyperlink" Target="https://ictv.global/taxonomy/taxondetails?taxnode_id=202211175" TargetMode="External"/><Relationship Id="rId19094" Type="http://schemas.openxmlformats.org/officeDocument/2006/relationships/hyperlink" Target="https://ictv.global/taxonomy/taxondetails?taxnode_id=202209248" TargetMode="External"/><Relationship Id="rId2540" Type="http://schemas.openxmlformats.org/officeDocument/2006/relationships/hyperlink" Target="https://ictv.global/taxonomy/taxondetails?taxnode_id=202214651" TargetMode="External"/><Relationship Id="rId9153" Type="http://schemas.openxmlformats.org/officeDocument/2006/relationships/hyperlink" Target="https://ictv.global/ictv/proposals/2022.005D.Parvoviridae_2ngen_49nsp_125rensp.zip" TargetMode="External"/><Relationship Id="rId12134" Type="http://schemas.openxmlformats.org/officeDocument/2006/relationships/hyperlink" Target="https://ictv.global/taxonomy/taxondetails?taxnode_id=202208911" TargetMode="External"/><Relationship Id="rId512" Type="http://schemas.openxmlformats.org/officeDocument/2006/relationships/hyperlink" Target="https://ictv.global/taxonomy/taxondetails?taxnode_id=202212193" TargetMode="External"/><Relationship Id="rId17806" Type="http://schemas.openxmlformats.org/officeDocument/2006/relationships/hyperlink" Target="https://ictv.global/taxonomy/taxondetails?taxnode_id=202209835" TargetMode="External"/><Relationship Id="rId5763" Type="http://schemas.openxmlformats.org/officeDocument/2006/relationships/hyperlink" Target="https://ictv.global/ictv/proposals/2021.010B.R.Binomial_names.zip" TargetMode="External"/><Relationship Id="rId15357" Type="http://schemas.openxmlformats.org/officeDocument/2006/relationships/hyperlink" Target="https://ictv.global/ictv/proposals/2020.095B.R.Leviviricetes.zip" TargetMode="External"/><Relationship Id="rId5416" Type="http://schemas.openxmlformats.org/officeDocument/2006/relationships/hyperlink" Target="https://ictv.global/taxonomy/taxondetails?taxnode_id=202209142" TargetMode="External"/><Relationship Id="rId8986" Type="http://schemas.openxmlformats.org/officeDocument/2006/relationships/hyperlink" Target="https://ictv.global/taxonomy/taxondetails?taxnode_id=202204051" TargetMode="External"/><Relationship Id="rId11967" Type="http://schemas.openxmlformats.org/officeDocument/2006/relationships/hyperlink" Target="https://ictv.global/ictv/proposals/2021.010B.R.Binomial_names.zip" TargetMode="External"/><Relationship Id="rId22226" Type="http://schemas.openxmlformats.org/officeDocument/2006/relationships/hyperlink" Target="https://ictv.global/taxonomy/taxondetails?taxnode_id=202204508" TargetMode="External"/><Relationship Id="rId8639" Type="http://schemas.openxmlformats.org/officeDocument/2006/relationships/hyperlink" Target="https://ictv.global/ictv/proposals/2021.007D.R.Polyomaviridae_2ngen_117rensp.zip" TargetMode="External"/><Relationship Id="rId14440" Type="http://schemas.openxmlformats.org/officeDocument/2006/relationships/hyperlink" Target="https://ictv.global/taxonomy/taxondetails?taxnode_id=202210870" TargetMode="External"/><Relationship Id="rId17663" Type="http://schemas.openxmlformats.org/officeDocument/2006/relationships/hyperlink" Target="https://ictv.global/ictv/proposals/2021.028M.Peribunyaviridae_sprename.zip" TargetMode="External"/><Relationship Id="rId2050" Type="http://schemas.openxmlformats.org/officeDocument/2006/relationships/hyperlink" Target="https://ictv.global/taxonomy/taxondetails?taxnode_id=202209975" TargetMode="External"/><Relationship Id="rId7722" Type="http://schemas.openxmlformats.org/officeDocument/2006/relationships/hyperlink" Target="https://ictv.global/taxonomy/taxondetails?taxnode_id=202213642" TargetMode="External"/><Relationship Id="rId17316" Type="http://schemas.openxmlformats.org/officeDocument/2006/relationships/hyperlink" Target="https://ictv.global/taxonomy/taxondetails?taxnode_id=202209761" TargetMode="External"/><Relationship Id="rId5273" Type="http://schemas.openxmlformats.org/officeDocument/2006/relationships/hyperlink" Target="https://ictv.global/ictv/proposals/2021.010B.R.Binomial_names.zip" TargetMode="External"/><Relationship Id="rId10703" Type="http://schemas.openxmlformats.org/officeDocument/2006/relationships/hyperlink" Target="https://ictv.global/ictv/proposals/2019.012D.zip" TargetMode="External"/><Relationship Id="rId22083" Type="http://schemas.openxmlformats.org/officeDocument/2006/relationships/hyperlink" Target="https://ictv.global/ictv/proposals/2021.006D.R.Polydnaviriformidae_1renfam_3rensp.zip" TargetMode="External"/><Relationship Id="rId8496" Type="http://schemas.openxmlformats.org/officeDocument/2006/relationships/hyperlink" Target="https://ictv.global/taxonomy/taxondetails?taxnode_id=202203716" TargetMode="External"/><Relationship Id="rId13926" Type="http://schemas.openxmlformats.org/officeDocument/2006/relationships/hyperlink" Target="https://ictv.global/taxonomy/taxondetails?taxnode_id=202210296" TargetMode="External"/><Relationship Id="rId1883" Type="http://schemas.openxmlformats.org/officeDocument/2006/relationships/hyperlink" Target="https://ictv.global/ictv/proposals/2021.010B.R.Binomial_names.zip" TargetMode="External"/><Relationship Id="rId8149" Type="http://schemas.openxmlformats.org/officeDocument/2006/relationships/hyperlink" Target="https://ictv.global/ictv/proposals/2021.010B.R.Binomial_names.zip" TargetMode="External"/><Relationship Id="rId11477" Type="http://schemas.openxmlformats.org/officeDocument/2006/relationships/hyperlink" Target="https://ictv.global/ictv/proposals/2020.005F.R.Genomoviridae.zip" TargetMode="External"/><Relationship Id="rId1536" Type="http://schemas.openxmlformats.org/officeDocument/2006/relationships/hyperlink" Target="https://ictv.global/taxonomy/taxondetails?taxnode_id=202208211" TargetMode="External"/><Relationship Id="rId19622" Type="http://schemas.openxmlformats.org/officeDocument/2006/relationships/hyperlink" Target="https://ictv.global/taxonomy/taxondetails?taxnode_id=202204569" TargetMode="External"/><Relationship Id="rId4759" Type="http://schemas.openxmlformats.org/officeDocument/2006/relationships/hyperlink" Target="https://ictv.global/ictv/proposals/2021.001B.R.abolish_Caudovirales.zip" TargetMode="External"/><Relationship Id="rId10560" Type="http://schemas.openxmlformats.org/officeDocument/2006/relationships/hyperlink" Target="https://ictv.global/taxonomy/taxondetails?taxnode_id=202205823" TargetMode="External"/><Relationship Id="rId17173" Type="http://schemas.openxmlformats.org/officeDocument/2006/relationships/hyperlink" Target="https://ictv.global/ictv/proposals/2021.013P.R.Fimoviridae_rename.zip" TargetMode="External"/><Relationship Id="rId21569" Type="http://schemas.openxmlformats.org/officeDocument/2006/relationships/hyperlink" Target="https://ictv.global/ictv/proposals/2017.004P.A.v4.Alphasatellitidae.zip" TargetMode="External"/><Relationship Id="rId7232" Type="http://schemas.openxmlformats.org/officeDocument/2006/relationships/hyperlink" Target="https://ictv.global/taxonomy/taxondetails?taxnode_id=202214705" TargetMode="External"/><Relationship Id="rId10213" Type="http://schemas.openxmlformats.org/officeDocument/2006/relationships/hyperlink" Target="https://ictv.global/ictv/proposals/2019.012D.zip" TargetMode="External"/><Relationship Id="rId13783" Type="http://schemas.openxmlformats.org/officeDocument/2006/relationships/hyperlink" Target="https://ictv.global/ictv/proposals/2020.095B.R.Leviviricetes.zip" TargetMode="External"/><Relationship Id="rId1393" Type="http://schemas.openxmlformats.org/officeDocument/2006/relationships/hyperlink" Target="https://ictv.global/ictv/proposals/2021.010B.R.Binomial_names.zip" TargetMode="External"/><Relationship Id="rId3842" Type="http://schemas.openxmlformats.org/officeDocument/2006/relationships/hyperlink" Target="https://ictv.global/taxonomy/taxondetails?taxnode_id=202212663" TargetMode="External"/><Relationship Id="rId13436" Type="http://schemas.openxmlformats.org/officeDocument/2006/relationships/hyperlink" Target="https://ictv.global/taxonomy/taxondetails?taxnode_id=202213797" TargetMode="External"/><Relationship Id="rId20652" Type="http://schemas.openxmlformats.org/officeDocument/2006/relationships/hyperlink" Target="https://ictv.global/taxonomy/taxondetails?taxnode_id=202208687" TargetMode="External"/><Relationship Id="rId1046" Type="http://schemas.openxmlformats.org/officeDocument/2006/relationships/hyperlink" Target="https://ictv.global/taxonomy/taxondetails?taxnode_id=202208519" TargetMode="External"/><Relationship Id="rId16659" Type="http://schemas.openxmlformats.org/officeDocument/2006/relationships/hyperlink" Target="https://ictv.global/ictv/proposals/2021.004M.R.Alpharhabdovirinae_13nsp.zip" TargetMode="External"/><Relationship Id="rId20305" Type="http://schemas.openxmlformats.org/officeDocument/2006/relationships/hyperlink" Target="https://ictv.global/ictv/proposals/2022.008P.Caulimoviridae_rename.zip" TargetMode="External"/><Relationship Id="rId6718" Type="http://schemas.openxmlformats.org/officeDocument/2006/relationships/hyperlink" Target="https://ictv.global/taxonomy/taxondetails?taxnode_id=202200938" TargetMode="External"/><Relationship Id="rId19132" Type="http://schemas.openxmlformats.org/officeDocument/2006/relationships/hyperlink" Target="https://ictv.global/taxonomy/taxondetails?taxnode_id=202205604" TargetMode="External"/><Relationship Id="rId4269" Type="http://schemas.openxmlformats.org/officeDocument/2006/relationships/hyperlink" Target="https://ictv.global/ictv/proposals/2021.010B.R.Binomial_names.zip" TargetMode="External"/><Relationship Id="rId10070" Type="http://schemas.openxmlformats.org/officeDocument/2006/relationships/hyperlink" Target="https://ictv.global/taxonomy/taxondetails?taxnode_id=202207365" TargetMode="External"/><Relationship Id="rId15742" Type="http://schemas.openxmlformats.org/officeDocument/2006/relationships/hyperlink" Target="https://ictv.global/taxonomy/taxondetails?taxnode_id=202203951" TargetMode="External"/><Relationship Id="rId21079" Type="http://schemas.openxmlformats.org/officeDocument/2006/relationships/hyperlink" Target="https://ictv.global/ictv/proposals/2021.010B.R.Binomial_names.zip" TargetMode="External"/><Relationship Id="rId5801" Type="http://schemas.openxmlformats.org/officeDocument/2006/relationships/hyperlink" Target="https://ictv.global/ictv/proposals/2022.019B.Casadabanvirus_16nsp.zip" TargetMode="External"/><Relationship Id="rId13293" Type="http://schemas.openxmlformats.org/officeDocument/2006/relationships/hyperlink" Target="https://ictv.global/ictv/proposals/2022.015P.Tombusviridae_rename.zip" TargetMode="External"/><Relationship Id="rId3352" Type="http://schemas.openxmlformats.org/officeDocument/2006/relationships/hyperlink" Target="https://ictv.global/taxonomy/taxondetails?taxnode_id=202206781" TargetMode="External"/><Relationship Id="rId18965" Type="http://schemas.openxmlformats.org/officeDocument/2006/relationships/hyperlink" Target="https://ictv.global/ictv/proposals/2021.006S.R.Picornaviridae_5nsfam.zip" TargetMode="External"/><Relationship Id="rId20162" Type="http://schemas.openxmlformats.org/officeDocument/2006/relationships/hyperlink" Target="https://ictv.global/taxonomy/taxondetails?taxnode_id=202203847" TargetMode="External"/><Relationship Id="rId3005" Type="http://schemas.openxmlformats.org/officeDocument/2006/relationships/hyperlink" Target="https://ictv.global/ictv/proposals/2021.010B.R.Binomial_names.zip" TargetMode="External"/><Relationship Id="rId6575" Type="http://schemas.openxmlformats.org/officeDocument/2006/relationships/hyperlink" Target="https://ictv.global/ictv/proposals/2021.010B.R.Binomial_names.zip" TargetMode="External"/><Relationship Id="rId16169" Type="http://schemas.openxmlformats.org/officeDocument/2006/relationships/hyperlink" Target="https://ictv.global/ictv/proposals/2021.026M.Paramyxoviridae_sprename.zip" TargetMode="External"/><Relationship Id="rId18618" Type="http://schemas.openxmlformats.org/officeDocument/2006/relationships/hyperlink" Target="https://ictv.global/taxonomy/taxondetails?taxnode_id=202201901" TargetMode="External"/><Relationship Id="rId6228" Type="http://schemas.openxmlformats.org/officeDocument/2006/relationships/hyperlink" Target="https://ictv.global/taxonomy/taxondetails?taxnode_id=202210002" TargetMode="External"/><Relationship Id="rId9798" Type="http://schemas.openxmlformats.org/officeDocument/2006/relationships/hyperlink" Target="https://ictv.global/taxonomy/taxondetails?taxnode_id=202214097" TargetMode="External"/><Relationship Id="rId12779" Type="http://schemas.openxmlformats.org/officeDocument/2006/relationships/hyperlink" Target="https://ictv.global/ictv/proposals/2021.007P.R.Betaflexiviridae_2ng_23nsp.zip" TargetMode="External"/><Relationship Id="rId17701" Type="http://schemas.openxmlformats.org/officeDocument/2006/relationships/hyperlink" Target="https://ictv.global/ictv/proposals/2021.031M.Phasmaviridae_sprename.zip" TargetMode="External"/><Relationship Id="rId2838" Type="http://schemas.openxmlformats.org/officeDocument/2006/relationships/hyperlink" Target="https://ictv.global/taxonomy/taxondetails?taxnode_id=202211611" TargetMode="External"/><Relationship Id="rId15252" Type="http://schemas.openxmlformats.org/officeDocument/2006/relationships/hyperlink" Target="https://ictv.global/taxonomy/taxondetails?taxnode_id=202211420" TargetMode="External"/><Relationship Id="rId5311" Type="http://schemas.openxmlformats.org/officeDocument/2006/relationships/hyperlink" Target="https://ictv.global/ictv/proposals/2021.091B.R.Weiservirinae.zip" TargetMode="External"/><Relationship Id="rId8881" Type="http://schemas.openxmlformats.org/officeDocument/2006/relationships/hyperlink" Target="https://ictv.global/ictv/proposals/2020.001G.R.Abolish_type_species.pdf" TargetMode="External"/><Relationship Id="rId18475" Type="http://schemas.openxmlformats.org/officeDocument/2006/relationships/hyperlink" Target="https://ictv.global/ictv/proposals/2020.001G.R.Abolish_type_species.pdf" TargetMode="External"/><Relationship Id="rId22121" Type="http://schemas.openxmlformats.org/officeDocument/2006/relationships/hyperlink" Target="https://ictv.global/ictv/proposals/2021.006D.R.Polydnaviriformidae_1renfam_3rensp.zip" TargetMode="External"/><Relationship Id="rId8534" Type="http://schemas.openxmlformats.org/officeDocument/2006/relationships/hyperlink" Target="https://ictv.global/taxonomy/taxondetails?taxnode_id=202212631" TargetMode="External"/><Relationship Id="rId11862" Type="http://schemas.openxmlformats.org/officeDocument/2006/relationships/hyperlink" Target="https://ictv.global/taxonomy/taxondetails?taxnode_id=202204926" TargetMode="External"/><Relationship Id="rId18128" Type="http://schemas.openxmlformats.org/officeDocument/2006/relationships/hyperlink" Target="https://ictv.global/taxonomy/taxondetails?taxnode_id=202212928" TargetMode="External"/><Relationship Id="rId1921" Type="http://schemas.openxmlformats.org/officeDocument/2006/relationships/hyperlink" Target="https://ictv.global/ictv/proposals/2021.010B.R.Binomial_names.zip" TargetMode="External"/><Relationship Id="rId6085" Type="http://schemas.openxmlformats.org/officeDocument/2006/relationships/hyperlink" Target="https://ictv.global/ictv/proposals/2021.010B.R.Binomial_names.zip" TargetMode="External"/><Relationship Id="rId11515" Type="http://schemas.openxmlformats.org/officeDocument/2006/relationships/hyperlink" Target="https://ictv.global/ictv/proposals/2020.005F.R.Genomoviridae.zip" TargetMode="External"/><Relationship Id="rId14738" Type="http://schemas.openxmlformats.org/officeDocument/2006/relationships/hyperlink" Target="https://ictv.global/taxonomy/taxondetails?taxnode_id=202211094" TargetMode="External"/><Relationship Id="rId21954" Type="http://schemas.openxmlformats.org/officeDocument/2006/relationships/hyperlink" Target="https://ictv.global/taxonomy/taxondetails?taxnode_id=202209446" TargetMode="External"/><Relationship Id="rId2695" Type="http://schemas.openxmlformats.org/officeDocument/2006/relationships/hyperlink" Target="https://ictv.global/ictv/proposals/2021.029B.R.Flavophages_9_families.zip" TargetMode="External"/><Relationship Id="rId12289" Type="http://schemas.openxmlformats.org/officeDocument/2006/relationships/hyperlink" Target="https://ictv.global/ictv/proposals/2022.017P.Kitaviridae_rename.zip" TargetMode="External"/><Relationship Id="rId17211" Type="http://schemas.openxmlformats.org/officeDocument/2006/relationships/hyperlink" Target="https://ictv.global/ictv/proposals/2021.013M.Hantaviridae_sprename.zip" TargetMode="External"/><Relationship Id="rId21607" Type="http://schemas.openxmlformats.org/officeDocument/2006/relationships/hyperlink" Target="https://ictv.global/ictv/proposals/2017.004P.A.v4.Alphasatellitidae.zip" TargetMode="External"/><Relationship Id="rId667" Type="http://schemas.openxmlformats.org/officeDocument/2006/relationships/hyperlink" Target="https://ictv.global/ictv/proposals/2022.001B.Aliceevansviridae.zip" TargetMode="External"/><Relationship Id="rId2348" Type="http://schemas.openxmlformats.org/officeDocument/2006/relationships/hyperlink" Target="https://ictv.global/taxonomy/taxondetails?taxnode_id=202210117" TargetMode="External"/><Relationship Id="rId13821" Type="http://schemas.openxmlformats.org/officeDocument/2006/relationships/hyperlink" Target="https://ictv.global/ictv/proposals/2020.095B.R.Leviviricetes.zip" TargetMode="External"/><Relationship Id="rId8391" Type="http://schemas.openxmlformats.org/officeDocument/2006/relationships/hyperlink" Target="https://ictv.global/ictv/proposals/2021.092B.R.Wizardvirus_new_species.zip" TargetMode="External"/><Relationship Id="rId11372" Type="http://schemas.openxmlformats.org/officeDocument/2006/relationships/hyperlink" Target="https://ictv.global/taxonomy/taxondetails?taxnode_id=202208981" TargetMode="External"/><Relationship Id="rId1431" Type="http://schemas.openxmlformats.org/officeDocument/2006/relationships/hyperlink" Target="https://ictv.global/ictv/proposals/2021.010B.R.Binomial_names.zip" TargetMode="External"/><Relationship Id="rId8044" Type="http://schemas.openxmlformats.org/officeDocument/2006/relationships/hyperlink" Target="https://ictv.global/taxonomy/taxondetails?taxnode_id=202211913" TargetMode="External"/><Relationship Id="rId11025" Type="http://schemas.openxmlformats.org/officeDocument/2006/relationships/hyperlink" Target="https://ictv.global/ictv/proposals/2019.012D.zip" TargetMode="External"/><Relationship Id="rId14595" Type="http://schemas.openxmlformats.org/officeDocument/2006/relationships/hyperlink" Target="https://ictv.global/ictv/proposals/2020.095B.R.Leviviricetes.zip" TargetMode="External"/><Relationship Id="rId4654" Type="http://schemas.openxmlformats.org/officeDocument/2006/relationships/hyperlink" Target="https://ictv.global/taxonomy/taxondetails?taxnode_id=202212310" TargetMode="External"/><Relationship Id="rId14248" Type="http://schemas.openxmlformats.org/officeDocument/2006/relationships/hyperlink" Target="https://ictv.global/taxonomy/taxondetails?taxnode_id=202210552" TargetMode="External"/><Relationship Id="rId21464" Type="http://schemas.openxmlformats.org/officeDocument/2006/relationships/hyperlink" Target="https://ictv.global/taxonomy/taxondetails?taxnode_id=202202707" TargetMode="External"/><Relationship Id="rId4307" Type="http://schemas.openxmlformats.org/officeDocument/2006/relationships/hyperlink" Target="https://ictv.global/ictv/proposals/2021.010B.R.Binomial_names.zip" TargetMode="External"/><Relationship Id="rId21117" Type="http://schemas.openxmlformats.org/officeDocument/2006/relationships/hyperlink" Target="https://ictv.global/ictv/proposals/2019.003G.zip" TargetMode="External"/><Relationship Id="rId177" Type="http://schemas.openxmlformats.org/officeDocument/2006/relationships/hyperlink" Target="https://ictv.global/ictv/proposals/2022.002D.Herpesvirales_9nsp.zip" TargetMode="External"/><Relationship Id="rId7877" Type="http://schemas.openxmlformats.org/officeDocument/2006/relationships/hyperlink" Target="https://ictv.global/ictv/proposals/2021.010B.R.Binomial_names.zip" TargetMode="External"/><Relationship Id="rId10858" Type="http://schemas.openxmlformats.org/officeDocument/2006/relationships/hyperlink" Target="https://ictv.global/taxonomy/taxondetails?taxnode_id=202203455" TargetMode="External"/><Relationship Id="rId13331" Type="http://schemas.openxmlformats.org/officeDocument/2006/relationships/hyperlink" Target="https://ictv.global/ictv/proposals/2022.015P.Tombusviridae_rename.zip" TargetMode="External"/><Relationship Id="rId6960" Type="http://schemas.openxmlformats.org/officeDocument/2006/relationships/hyperlink" Target="https://ictv.global/taxonomy/taxondetails?taxnode_id=202201079" TargetMode="External"/><Relationship Id="rId16554" Type="http://schemas.openxmlformats.org/officeDocument/2006/relationships/hyperlink" Target="https://ictv.global/taxonomy/taxondetails?taxnode_id=202201754" TargetMode="External"/><Relationship Id="rId20200" Type="http://schemas.openxmlformats.org/officeDocument/2006/relationships/hyperlink" Target="https://ictv.global/taxonomy/taxondetails?taxnode_id=202202856" TargetMode="External"/><Relationship Id="rId6613" Type="http://schemas.openxmlformats.org/officeDocument/2006/relationships/hyperlink" Target="https://ictv.global/ictv/proposals/2021.010B.R.Binomial_names.zip" TargetMode="External"/><Relationship Id="rId16207" Type="http://schemas.openxmlformats.org/officeDocument/2006/relationships/hyperlink" Target="https://ictv.global/ictv/proposals/2021.014M.R.Jeilongvirus_2nsp.zip" TargetMode="External"/><Relationship Id="rId4164" Type="http://schemas.openxmlformats.org/officeDocument/2006/relationships/hyperlink" Target="https://ictv.global/taxonomy/taxondetails?taxnode_id=202201225" TargetMode="External"/><Relationship Id="rId9836" Type="http://schemas.openxmlformats.org/officeDocument/2006/relationships/hyperlink" Target="https://ictv.global/taxonomy/taxondetails?taxnode_id=202213256" TargetMode="External"/><Relationship Id="rId19777" Type="http://schemas.openxmlformats.org/officeDocument/2006/relationships/hyperlink" Target="https://ictv.global/ictv/proposals/2019.006G.zip" TargetMode="External"/><Relationship Id="rId7387" Type="http://schemas.openxmlformats.org/officeDocument/2006/relationships/hyperlink" Target="https://ictv.global/ictv/proposals/2021.010B.R.Binomial_names.zip" TargetMode="External"/><Relationship Id="rId12817" Type="http://schemas.openxmlformats.org/officeDocument/2006/relationships/hyperlink" Target="https://ictv.global/ictv/proposals/2019.006G.zip" TargetMode="External"/><Relationship Id="rId10368" Type="http://schemas.openxmlformats.org/officeDocument/2006/relationships/hyperlink" Target="https://ictv.global/taxonomy/taxondetails?taxnode_id=202203266" TargetMode="External"/><Relationship Id="rId18860" Type="http://schemas.openxmlformats.org/officeDocument/2006/relationships/hyperlink" Target="https://ictv.global/taxonomy/taxondetails?taxnode_id=202207104" TargetMode="External"/><Relationship Id="rId3997" Type="http://schemas.openxmlformats.org/officeDocument/2006/relationships/hyperlink" Target="https://ictv.global/ictv/proposals/2021.010B.R.Binomial_names.zip" TargetMode="External"/><Relationship Id="rId11900" Type="http://schemas.openxmlformats.org/officeDocument/2006/relationships/hyperlink" Target="https://ictv.global/taxonomy/taxondetails?taxnode_id=202204944" TargetMode="External"/><Relationship Id="rId18513" Type="http://schemas.openxmlformats.org/officeDocument/2006/relationships/hyperlink" Target="https://ictv.global/ictv/proposals/2021.005S.R.Nidovirales.zip" TargetMode="External"/><Relationship Id="rId6470" Type="http://schemas.openxmlformats.org/officeDocument/2006/relationships/hyperlink" Target="https://ictv.global/taxonomy/taxondetails?taxnode_id=202200435" TargetMode="External"/><Relationship Id="rId16064" Type="http://schemas.openxmlformats.org/officeDocument/2006/relationships/hyperlink" Target="https://ictv.global/taxonomy/taxondetails?taxnode_id=202208882" TargetMode="External"/><Relationship Id="rId6123" Type="http://schemas.openxmlformats.org/officeDocument/2006/relationships/hyperlink" Target="https://ictv.global/ictv/proposals/2021.010B.R.Binomial_names.zip" TargetMode="External"/><Relationship Id="rId9693" Type="http://schemas.openxmlformats.org/officeDocument/2006/relationships/hyperlink" Target="https://ictv.global/ictv/proposals/2022.009D.Circoviridae_rensp101_nsp48.zip" TargetMode="External"/><Relationship Id="rId12674" Type="http://schemas.openxmlformats.org/officeDocument/2006/relationships/hyperlink" Target="https://ictv.global/taxonomy/taxondetails?taxnode_id=202202241" TargetMode="External"/><Relationship Id="rId19287" Type="http://schemas.openxmlformats.org/officeDocument/2006/relationships/hyperlink" Target="https://ictv.global/ictv/proposals/2022.005P.Secoviridae_rename.zip" TargetMode="External"/><Relationship Id="rId2733" Type="http://schemas.openxmlformats.org/officeDocument/2006/relationships/hyperlink" Target="https://ictv.global/ictv/proposals/2021.063B.R.Peduoviridae.zip" TargetMode="External"/><Relationship Id="rId9346" Type="http://schemas.openxmlformats.org/officeDocument/2006/relationships/hyperlink" Target="https://ictv.global/taxonomy/taxondetails?taxnode_id=202209281" TargetMode="External"/><Relationship Id="rId12327" Type="http://schemas.openxmlformats.org/officeDocument/2006/relationships/hyperlink" Target="https://ictv.global/ictv/proposals/2019.006G.zip" TargetMode="External"/><Relationship Id="rId705" Type="http://schemas.openxmlformats.org/officeDocument/2006/relationships/hyperlink" Target="https://ictv.global/ictv/proposals/2022.001B.Aliceevansviridae.zip" TargetMode="External"/><Relationship Id="rId15897" Type="http://schemas.openxmlformats.org/officeDocument/2006/relationships/hyperlink" Target="https://ictv.global/ictv/proposals/2021.010M.R.Bornaviridae_sprename.zip" TargetMode="External"/><Relationship Id="rId5956" Type="http://schemas.openxmlformats.org/officeDocument/2006/relationships/hyperlink" Target="https://ictv.global/taxonomy/taxondetails?taxnode_id=202206733" TargetMode="External"/><Relationship Id="rId18370" Type="http://schemas.openxmlformats.org/officeDocument/2006/relationships/hyperlink" Target="https://ictv.global/taxonomy/taxondetails?taxnode_id=202204165" TargetMode="External"/><Relationship Id="rId5609" Type="http://schemas.openxmlformats.org/officeDocument/2006/relationships/hyperlink" Target="https://ictv.global/ictv/proposals/2022.011B.Baileybluevirus_ng.zip" TargetMode="External"/><Relationship Id="rId11410" Type="http://schemas.openxmlformats.org/officeDocument/2006/relationships/hyperlink" Target="https://ictv.global/taxonomy/taxondetails?taxnode_id=202203599" TargetMode="External"/><Relationship Id="rId14980" Type="http://schemas.openxmlformats.org/officeDocument/2006/relationships/hyperlink" Target="https://ictv.global/taxonomy/taxondetails?taxnode_id=202211236" TargetMode="External"/><Relationship Id="rId18023" Type="http://schemas.openxmlformats.org/officeDocument/2006/relationships/hyperlink" Target="https://ictv.global/ictv/proposals/2021.002M.Phenuiviridae_sprenamed.zip" TargetMode="External"/><Relationship Id="rId22419" Type="http://schemas.openxmlformats.org/officeDocument/2006/relationships/hyperlink" Target="https://ictv.global/ictv/proposals/2016.021a-kP.A.v2.Tolecusatellitidae.pdf" TargetMode="External"/><Relationship Id="rId14633" Type="http://schemas.openxmlformats.org/officeDocument/2006/relationships/hyperlink" Target="https://ictv.global/ictv/proposals/2020.095B.R.Leviviricetes.zip" TargetMode="External"/><Relationship Id="rId2590" Type="http://schemas.openxmlformats.org/officeDocument/2006/relationships/hyperlink" Target="https://ictv.global/taxonomy/taxondetails?taxnode_id=202211680" TargetMode="External"/><Relationship Id="rId12184" Type="http://schemas.openxmlformats.org/officeDocument/2006/relationships/hyperlink" Target="https://ictv.global/taxonomy/taxondetails?taxnode_id=202203011" TargetMode="External"/><Relationship Id="rId21502" Type="http://schemas.openxmlformats.org/officeDocument/2006/relationships/hyperlink" Target="https://ictv.global/taxonomy/taxondetails?taxnode_id=202202724" TargetMode="External"/><Relationship Id="rId562" Type="http://schemas.openxmlformats.org/officeDocument/2006/relationships/hyperlink" Target="https://ictv.global/taxonomy/taxondetails?taxnode_id=202208860" TargetMode="External"/><Relationship Id="rId2243" Type="http://schemas.openxmlformats.org/officeDocument/2006/relationships/hyperlink" Target="https://ictv.global/ictv/proposals/2021.029B.R.Flavophages_9_families.zip" TargetMode="External"/><Relationship Id="rId7915" Type="http://schemas.openxmlformats.org/officeDocument/2006/relationships/hyperlink" Target="https://ictv.global/ictv/proposals/2021.010B.R.Binomial_names.zip" TargetMode="External"/><Relationship Id="rId17856" Type="http://schemas.openxmlformats.org/officeDocument/2006/relationships/hyperlink" Target="https://ictv.global/taxonomy/taxondetails?taxnode_id=202209623" TargetMode="External"/><Relationship Id="rId215" Type="http://schemas.openxmlformats.org/officeDocument/2006/relationships/hyperlink" Target="https://ictv.global/ictv/proposals/2022.001D.Herpesvirales_1renfam_4rengen_124rensp_6absp.zip" TargetMode="External"/><Relationship Id="rId5466" Type="http://schemas.openxmlformats.org/officeDocument/2006/relationships/hyperlink" Target="https://ictv.global/taxonomy/taxondetails?taxnode_id=202214458" TargetMode="External"/><Relationship Id="rId17509" Type="http://schemas.openxmlformats.org/officeDocument/2006/relationships/hyperlink" Target="https://ictv.global/ictv/proposals/2021.028M.Peribunyaviridae_sprename.zip" TargetMode="External"/><Relationship Id="rId22276" Type="http://schemas.openxmlformats.org/officeDocument/2006/relationships/hyperlink" Target="https://ictv.global/taxonomy/taxondetails?taxnode_id=202215075" TargetMode="External"/><Relationship Id="rId5119" Type="http://schemas.openxmlformats.org/officeDocument/2006/relationships/hyperlink" Target="https://ictv.global/ictv/proposals/2022.075B.Sejongvirinae_nsf.zip" TargetMode="External"/><Relationship Id="rId8689" Type="http://schemas.openxmlformats.org/officeDocument/2006/relationships/hyperlink" Target="https://ictv.global/ictv/proposals/2021.007D.R.Polyomaviridae_2ngen_117rensp.zip" TargetMode="External"/><Relationship Id="rId14490" Type="http://schemas.openxmlformats.org/officeDocument/2006/relationships/hyperlink" Target="https://ictv.global/taxonomy/taxondetails?taxnode_id=202210916" TargetMode="External"/><Relationship Id="rId1729" Type="http://schemas.openxmlformats.org/officeDocument/2006/relationships/hyperlink" Target="https://ictv.global/ictv/proposals/2021.015B.R.Casjensviridae.zip" TargetMode="External"/><Relationship Id="rId14143" Type="http://schemas.openxmlformats.org/officeDocument/2006/relationships/hyperlink" Target="https://ictv.global/ictv/proposals/2020.095B.R.Leviviricetes.zip" TargetMode="External"/><Relationship Id="rId19815" Type="http://schemas.openxmlformats.org/officeDocument/2006/relationships/hyperlink" Target="https://ictv.global/ictv/proposals/2019.006G.zip" TargetMode="External"/><Relationship Id="rId4202" Type="http://schemas.openxmlformats.org/officeDocument/2006/relationships/hyperlink" Target="https://ictv.global/taxonomy/taxondetails?taxnode_id=202213191" TargetMode="External"/><Relationship Id="rId7772" Type="http://schemas.openxmlformats.org/officeDocument/2006/relationships/hyperlink" Target="https://ictv.global/taxonomy/taxondetails?taxnode_id=202206754" TargetMode="External"/><Relationship Id="rId10753" Type="http://schemas.openxmlformats.org/officeDocument/2006/relationships/hyperlink" Target="https://ictv.global/ictv/proposals/2019.012D.zip" TargetMode="External"/><Relationship Id="rId17366" Type="http://schemas.openxmlformats.org/officeDocument/2006/relationships/hyperlink" Target="https://ictv.global/taxonomy/taxondetails?taxnode_id=202200079" TargetMode="External"/><Relationship Id="rId21012" Type="http://schemas.openxmlformats.org/officeDocument/2006/relationships/hyperlink" Target="https://ictv.global/taxonomy/taxondetails?taxnode_id=202204804" TargetMode="External"/><Relationship Id="rId7425" Type="http://schemas.openxmlformats.org/officeDocument/2006/relationships/hyperlink" Target="https://ictv.global/ictv/proposals/2021.010B.R.Binomial_names.zip" TargetMode="External"/><Relationship Id="rId10406" Type="http://schemas.openxmlformats.org/officeDocument/2006/relationships/hyperlink" Target="https://ictv.global/taxonomy/taxondetails?taxnode_id=202203280" TargetMode="External"/><Relationship Id="rId17019" Type="http://schemas.openxmlformats.org/officeDocument/2006/relationships/hyperlink" Target="https://ictv.global/ictv/proposals/2021.008M.Arenaviridae_rename.zip" TargetMode="External"/><Relationship Id="rId13976" Type="http://schemas.openxmlformats.org/officeDocument/2006/relationships/hyperlink" Target="https://ictv.global/taxonomy/taxondetails?taxnode_id=202210331" TargetMode="External"/><Relationship Id="rId1586" Type="http://schemas.openxmlformats.org/officeDocument/2006/relationships/hyperlink" Target="https://ictv.global/taxonomy/taxondetails?taxnode_id=202208199" TargetMode="External"/><Relationship Id="rId8199" Type="http://schemas.openxmlformats.org/officeDocument/2006/relationships/hyperlink" Target="https://ictv.global/ictv/proposals/2021.010B.R.Binomial_names.zip" TargetMode="External"/><Relationship Id="rId13629" Type="http://schemas.openxmlformats.org/officeDocument/2006/relationships/hyperlink" Target="https://ictv.global/ictv/proposals/2021.003F.R.Mitoviridae_100nsp_4ngen.zip" TargetMode="External"/><Relationship Id="rId20845" Type="http://schemas.openxmlformats.org/officeDocument/2006/relationships/hyperlink" Target="https://ictv.global/ictv/proposals/2019.003G.zip" TargetMode="External"/><Relationship Id="rId1239" Type="http://schemas.openxmlformats.org/officeDocument/2006/relationships/hyperlink" Target="https://ictv.global/ictv/proposals/2021.010B.R.Binomial_names.zip" TargetMode="External"/><Relationship Id="rId16102" Type="http://schemas.openxmlformats.org/officeDocument/2006/relationships/hyperlink" Target="https://ictv.global/taxonomy/taxondetails?taxnode_id=202206250" TargetMode="External"/><Relationship Id="rId19672" Type="http://schemas.openxmlformats.org/officeDocument/2006/relationships/hyperlink" Target="https://ictv.global/taxonomy/taxondetails?taxnode_id=202204591" TargetMode="External"/><Relationship Id="rId9731" Type="http://schemas.openxmlformats.org/officeDocument/2006/relationships/hyperlink" Target="https://ictv.global/ictv/proposals/2022.009D.Circoviridae_rensp101_nsp48.zip" TargetMode="External"/><Relationship Id="rId12712" Type="http://schemas.openxmlformats.org/officeDocument/2006/relationships/hyperlink" Target="https://ictv.global/taxonomy/taxondetails?taxnode_id=202202259" TargetMode="External"/><Relationship Id="rId19325" Type="http://schemas.openxmlformats.org/officeDocument/2006/relationships/hyperlink" Target="https://ictv.global/ictv/proposals/2022.005P.Secoviridae_rename.zip" TargetMode="External"/><Relationship Id="rId7282" Type="http://schemas.openxmlformats.org/officeDocument/2006/relationships/hyperlink" Target="https://ictv.global/taxonomy/taxondetails?taxnode_id=202201135" TargetMode="External"/><Relationship Id="rId10263" Type="http://schemas.openxmlformats.org/officeDocument/2006/relationships/hyperlink" Target="https://ictv.global/ictv/proposals/2019.012D.zip" TargetMode="External"/><Relationship Id="rId3892" Type="http://schemas.openxmlformats.org/officeDocument/2006/relationships/hyperlink" Target="https://ictv.global/taxonomy/taxondetails?taxnode_id=202213410" TargetMode="External"/><Relationship Id="rId13486" Type="http://schemas.openxmlformats.org/officeDocument/2006/relationships/hyperlink" Target="https://ictv.global/taxonomy/taxondetails?taxnode_id=202203915" TargetMode="External"/><Relationship Id="rId15935" Type="http://schemas.openxmlformats.org/officeDocument/2006/relationships/hyperlink" Target="https://ictv.global/ictv/proposals/2022.012M.Lispiviridae_7ngen_11nsp.zip" TargetMode="External"/><Relationship Id="rId3545" Type="http://schemas.openxmlformats.org/officeDocument/2006/relationships/hyperlink" Target="https://ictv.global/ictv/proposals/2021.082B.R.Tevens_new_families.zip" TargetMode="External"/><Relationship Id="rId13139" Type="http://schemas.openxmlformats.org/officeDocument/2006/relationships/hyperlink" Target="https://ictv.global/ictv/proposals/2022.007S.Flaviviridae_1genren_sprenamed.zip" TargetMode="External"/><Relationship Id="rId20355" Type="http://schemas.openxmlformats.org/officeDocument/2006/relationships/hyperlink" Target="https://ictv.global/ictv/proposals/2022.008P.Caulimoviridae_rename.zip" TargetMode="External"/><Relationship Id="rId1096" Type="http://schemas.openxmlformats.org/officeDocument/2006/relationships/hyperlink" Target="https://ictv.global/taxonomy/taxondetails?taxnode_id=202208600" TargetMode="External"/><Relationship Id="rId19182" Type="http://schemas.openxmlformats.org/officeDocument/2006/relationships/hyperlink" Target="https://ictv.global/taxonomy/taxondetails?taxnode_id=202205622" TargetMode="External"/><Relationship Id="rId20008" Type="http://schemas.openxmlformats.org/officeDocument/2006/relationships/hyperlink" Target="https://ictv.global/taxonomy/taxondetails?taxnode_id=202204722" TargetMode="External"/><Relationship Id="rId6768" Type="http://schemas.openxmlformats.org/officeDocument/2006/relationships/hyperlink" Target="https://ictv.global/taxonomy/taxondetails?taxnode_id=202210161" TargetMode="External"/><Relationship Id="rId9241" Type="http://schemas.openxmlformats.org/officeDocument/2006/relationships/hyperlink" Target="https://ictv.global/ictv/proposals/2022.005D.Parvoviridae_2ngen_49nsp_125rensp.zip" TargetMode="External"/><Relationship Id="rId12222" Type="http://schemas.openxmlformats.org/officeDocument/2006/relationships/hyperlink" Target="https://ictv.global/taxonomy/taxondetails?taxnode_id=202208912" TargetMode="External"/><Relationship Id="rId15792" Type="http://schemas.openxmlformats.org/officeDocument/2006/relationships/hyperlink" Target="https://ictv.global/taxonomy/taxondetails?taxnode_id=202206060" TargetMode="External"/><Relationship Id="rId600" Type="http://schemas.openxmlformats.org/officeDocument/2006/relationships/hyperlink" Target="https://ictv.global/taxonomy/taxondetails?taxnode_id=202208863" TargetMode="External"/><Relationship Id="rId5851" Type="http://schemas.openxmlformats.org/officeDocument/2006/relationships/hyperlink" Target="https://ictv.global/ictv/proposals/2021.010B.R.Binomial_names.zip" TargetMode="External"/><Relationship Id="rId15445" Type="http://schemas.openxmlformats.org/officeDocument/2006/relationships/hyperlink" Target="https://ictv.global/ictv/proposals/2021.009F.R.Botourmiaviridae_6newgen_109newsp.zip" TargetMode="External"/><Relationship Id="rId5504" Type="http://schemas.openxmlformats.org/officeDocument/2006/relationships/hyperlink" Target="https://ictv.global/taxonomy/taxondetails?taxnode_id=202207736" TargetMode="External"/><Relationship Id="rId18668" Type="http://schemas.openxmlformats.org/officeDocument/2006/relationships/hyperlink" Target="https://ictv.global/taxonomy/taxondetails?taxnode_id=202201884" TargetMode="External"/><Relationship Id="rId22314" Type="http://schemas.openxmlformats.org/officeDocument/2006/relationships/hyperlink" Target="https://ictv.global/taxonomy/taxondetails?taxnode_id=202209191" TargetMode="External"/><Relationship Id="rId3055" Type="http://schemas.openxmlformats.org/officeDocument/2006/relationships/hyperlink" Target="https://ictv.global/ictv/proposals/2021.017B.R.Claudivirus.zip" TargetMode="External"/><Relationship Id="rId8727" Type="http://schemas.openxmlformats.org/officeDocument/2006/relationships/hyperlink" Target="https://ictv.global/ictv/proposals/2021.007D.R.Polyomaviridae_2ngen_117rensp.zip" TargetMode="External"/><Relationship Id="rId6278" Type="http://schemas.openxmlformats.org/officeDocument/2006/relationships/hyperlink" Target="https://ictv.global/taxonomy/taxondetails?taxnode_id=202209913" TargetMode="External"/><Relationship Id="rId11708" Type="http://schemas.openxmlformats.org/officeDocument/2006/relationships/hyperlink" Target="https://ictv.global/taxonomy/taxondetails?taxnode_id=202206311" TargetMode="External"/><Relationship Id="rId17751" Type="http://schemas.openxmlformats.org/officeDocument/2006/relationships/hyperlink" Target="https://ictv.global/ictv/proposals/2021.002M.Phenuiviridae_sprenamed.zip" TargetMode="External"/><Relationship Id="rId110" Type="http://schemas.openxmlformats.org/officeDocument/2006/relationships/hyperlink" Target="https://ictv.global/taxonomy/taxondetails?taxnode_id=202201420" TargetMode="External"/><Relationship Id="rId2888" Type="http://schemas.openxmlformats.org/officeDocument/2006/relationships/hyperlink" Target="https://ictv.global/taxonomy/taxondetails?taxnode_id=202207954" TargetMode="External"/><Relationship Id="rId7810" Type="http://schemas.openxmlformats.org/officeDocument/2006/relationships/hyperlink" Target="https://ictv.global/taxonomy/taxondetails?taxnode_id=202208035" TargetMode="External"/><Relationship Id="rId17404" Type="http://schemas.openxmlformats.org/officeDocument/2006/relationships/hyperlink" Target="https://ictv.global/taxonomy/taxondetails?taxnode_id=202212232" TargetMode="External"/><Relationship Id="rId5361" Type="http://schemas.openxmlformats.org/officeDocument/2006/relationships/hyperlink" Target="https://ictv.global/ictv/proposals/2021.091B.R.Weiservirinae.zip" TargetMode="External"/><Relationship Id="rId22171" Type="http://schemas.openxmlformats.org/officeDocument/2006/relationships/hyperlink" Target="https://ictv.global/ictv/proposals/2021.006D.R.Polydnaviriformidae_1renfam_3rensp.zip" TargetMode="External"/><Relationship Id="rId1971" Type="http://schemas.openxmlformats.org/officeDocument/2006/relationships/hyperlink" Target="https://ictv.global/ictv/proposals/2021.010B.R.Binomial_names.zip" TargetMode="External"/><Relationship Id="rId5014" Type="http://schemas.openxmlformats.org/officeDocument/2006/relationships/hyperlink" Target="https://ictv.global/taxonomy/taxondetails?taxnode_id=202200214" TargetMode="External"/><Relationship Id="rId8584" Type="http://schemas.openxmlformats.org/officeDocument/2006/relationships/hyperlink" Target="https://ictv.global/taxonomy/taxondetails?taxnode_id=202203722" TargetMode="External"/><Relationship Id="rId11565" Type="http://schemas.openxmlformats.org/officeDocument/2006/relationships/hyperlink" Target="https://ictv.global/ictv/proposals/2020.005F.R.Genomoviridae.zip" TargetMode="External"/><Relationship Id="rId18178" Type="http://schemas.openxmlformats.org/officeDocument/2006/relationships/hyperlink" Target="https://ictv.global/taxonomy/taxondetails?taxnode_id=202213713" TargetMode="External"/><Relationship Id="rId1624" Type="http://schemas.openxmlformats.org/officeDocument/2006/relationships/hyperlink" Target="https://ictv.global/taxonomy/taxondetails?taxnode_id=202200573" TargetMode="External"/><Relationship Id="rId8237" Type="http://schemas.openxmlformats.org/officeDocument/2006/relationships/hyperlink" Target="https://ictv.global/ictv/proposals/2021.010B.R.Binomial_names.zip" TargetMode="External"/><Relationship Id="rId11218" Type="http://schemas.openxmlformats.org/officeDocument/2006/relationships/hyperlink" Target="https://ictv.global/taxonomy/taxondetails?taxnode_id=202208998" TargetMode="External"/><Relationship Id="rId14788" Type="http://schemas.openxmlformats.org/officeDocument/2006/relationships/hyperlink" Target="https://ictv.global/taxonomy/taxondetails?taxnode_id=202211220" TargetMode="External"/><Relationship Id="rId17261" Type="http://schemas.openxmlformats.org/officeDocument/2006/relationships/hyperlink" Target="https://ictv.global/ictv/proposals/2021.013M.Hantaviridae_sprename.zip" TargetMode="External"/><Relationship Id="rId19710" Type="http://schemas.openxmlformats.org/officeDocument/2006/relationships/hyperlink" Target="https://ictv.global/taxonomy/taxondetails?taxnode_id=202204607" TargetMode="External"/><Relationship Id="rId2398" Type="http://schemas.openxmlformats.org/officeDocument/2006/relationships/hyperlink" Target="https://ictv.global/taxonomy/taxondetails?taxnode_id=202206972" TargetMode="External"/><Relationship Id="rId4847" Type="http://schemas.openxmlformats.org/officeDocument/2006/relationships/hyperlink" Target="https://ictv.global/ictv/proposals/2022.039B.Iiscvirinae_nsf.zip" TargetMode="External"/><Relationship Id="rId7320" Type="http://schemas.openxmlformats.org/officeDocument/2006/relationships/hyperlink" Target="https://ictv.global/taxonomy/taxondetails?taxnode_id=202201154" TargetMode="External"/><Relationship Id="rId21657" Type="http://schemas.openxmlformats.org/officeDocument/2006/relationships/hyperlink" Target="https://ictv.global/ictv/proposals/2020.001G.R.Abolish_type_species.pdf" TargetMode="External"/><Relationship Id="rId10301" Type="http://schemas.openxmlformats.org/officeDocument/2006/relationships/hyperlink" Target="https://ictv.global/ictv/proposals/2019.022P.zip" TargetMode="External"/><Relationship Id="rId13871" Type="http://schemas.openxmlformats.org/officeDocument/2006/relationships/hyperlink" Target="https://ictv.global/ictv/proposals/2020.095B.R.Leviviricetes.zip" TargetMode="External"/><Relationship Id="rId3930" Type="http://schemas.openxmlformats.org/officeDocument/2006/relationships/hyperlink" Target="https://ictv.global/taxonomy/taxondetails?taxnode_id=202212152" TargetMode="External"/><Relationship Id="rId8094" Type="http://schemas.openxmlformats.org/officeDocument/2006/relationships/hyperlink" Target="https://ictv.global/taxonomy/taxondetails?taxnode_id=202211952" TargetMode="External"/><Relationship Id="rId13524" Type="http://schemas.openxmlformats.org/officeDocument/2006/relationships/hyperlink" Target="https://ictv.global/taxonomy/taxondetails?taxnode_id=202212462" TargetMode="External"/><Relationship Id="rId20740" Type="http://schemas.openxmlformats.org/officeDocument/2006/relationships/hyperlink" Target="https://ictv.global/taxonomy/taxondetails?taxnode_id=202204307" TargetMode="External"/><Relationship Id="rId1481" Type="http://schemas.openxmlformats.org/officeDocument/2006/relationships/hyperlink" Target="https://ictv.global/ictv/proposals/2021.010B.R.Binomial_names.zip" TargetMode="External"/><Relationship Id="rId11075" Type="http://schemas.openxmlformats.org/officeDocument/2006/relationships/hyperlink" Target="https://ictv.global/ictv/proposals/2019.012D.zip" TargetMode="External"/><Relationship Id="rId16747" Type="http://schemas.openxmlformats.org/officeDocument/2006/relationships/hyperlink" Target="https://ictv.global/ictv/proposals/2021.001M.R.Betarhabdovirinae_7nsp.zip" TargetMode="External"/><Relationship Id="rId1134" Type="http://schemas.openxmlformats.org/officeDocument/2006/relationships/hyperlink" Target="https://ictv.global/taxonomy/taxondetails?taxnode_id=202208591" TargetMode="External"/><Relationship Id="rId6806" Type="http://schemas.openxmlformats.org/officeDocument/2006/relationships/hyperlink" Target="https://ictv.global/taxonomy/taxondetails?taxnode_id=202210200" TargetMode="External"/><Relationship Id="rId14298" Type="http://schemas.openxmlformats.org/officeDocument/2006/relationships/hyperlink" Target="https://ictv.global/taxonomy/taxondetails?taxnode_id=202210586" TargetMode="External"/><Relationship Id="rId19220" Type="http://schemas.openxmlformats.org/officeDocument/2006/relationships/hyperlink" Target="https://ictv.global/taxonomy/taxondetails?taxnode_id=202202076" TargetMode="External"/><Relationship Id="rId4357" Type="http://schemas.openxmlformats.org/officeDocument/2006/relationships/hyperlink" Target="https://ictv.global/ictv/proposals/2021.010B.R.Binomial_names.zip" TargetMode="External"/><Relationship Id="rId21167" Type="http://schemas.openxmlformats.org/officeDocument/2006/relationships/hyperlink" Target="https://ictv.global/ictv/proposals/2019.003G.zip" TargetMode="External"/><Relationship Id="rId15830" Type="http://schemas.openxmlformats.org/officeDocument/2006/relationships/hyperlink" Target="https://ictv.global/taxonomy/taxondetails?taxnode_id=202209735" TargetMode="External"/><Relationship Id="rId13381" Type="http://schemas.openxmlformats.org/officeDocument/2006/relationships/hyperlink" Target="https://ictv.global/ictv/proposals/2019.006G.zip" TargetMode="External"/><Relationship Id="rId3440" Type="http://schemas.openxmlformats.org/officeDocument/2006/relationships/hyperlink" Target="https://ictv.global/taxonomy/taxondetails?taxnode_id=202200284" TargetMode="External"/><Relationship Id="rId13034" Type="http://schemas.openxmlformats.org/officeDocument/2006/relationships/hyperlink" Target="https://ictv.global/taxonomy/taxondetails?taxnode_id=202203131" TargetMode="External"/><Relationship Id="rId18706" Type="http://schemas.openxmlformats.org/officeDocument/2006/relationships/hyperlink" Target="https://ictv.global/taxonomy/taxondetails?taxnode_id=202201888" TargetMode="External"/><Relationship Id="rId20250" Type="http://schemas.openxmlformats.org/officeDocument/2006/relationships/hyperlink" Target="https://ictv.global/taxonomy/taxondetails?taxnode_id=202208837" TargetMode="External"/><Relationship Id="rId6663" Type="http://schemas.openxmlformats.org/officeDocument/2006/relationships/hyperlink" Target="https://ictv.global/ictv/proposals/2021.044B.R.Korravirus_new_species.zip" TargetMode="External"/><Relationship Id="rId16257" Type="http://schemas.openxmlformats.org/officeDocument/2006/relationships/hyperlink" Target="https://ictv.global/ictv/proposals/2021.026M.Paramyxoviridae_sprename.zip" TargetMode="External"/><Relationship Id="rId6316" Type="http://schemas.openxmlformats.org/officeDocument/2006/relationships/hyperlink" Target="https://ictv.global/taxonomy/taxondetails?taxnode_id=202201025" TargetMode="External"/><Relationship Id="rId9886" Type="http://schemas.openxmlformats.org/officeDocument/2006/relationships/hyperlink" Target="https://ictv.global/taxonomy/taxondetails?taxnode_id=202205955" TargetMode="External"/><Relationship Id="rId9539" Type="http://schemas.openxmlformats.org/officeDocument/2006/relationships/hyperlink" Target="https://ictv.global/ictv/proposals/2022.009D.Circoviridae_rensp101_nsp48.zip" TargetMode="External"/><Relationship Id="rId12867" Type="http://schemas.openxmlformats.org/officeDocument/2006/relationships/hyperlink" Target="https://ictv.global/ictv/proposals/2021.007P.R.Betaflexiviridae_2ng_23nsp.zip" TargetMode="External"/><Relationship Id="rId15340" Type="http://schemas.openxmlformats.org/officeDocument/2006/relationships/hyperlink" Target="https://ictv.global/taxonomy/taxondetails?taxnode_id=202211494" TargetMode="External"/><Relationship Id="rId2926" Type="http://schemas.openxmlformats.org/officeDocument/2006/relationships/hyperlink" Target="https://ictv.global/taxonomy/taxondetails?taxnode_id=202211592" TargetMode="External"/><Relationship Id="rId11950" Type="http://schemas.openxmlformats.org/officeDocument/2006/relationships/hyperlink" Target="https://ictv.global/taxonomy/taxondetails?taxnode_id=202204972" TargetMode="External"/><Relationship Id="rId18563" Type="http://schemas.openxmlformats.org/officeDocument/2006/relationships/hyperlink" Target="https://ictv.global/ictv/proposals/2019.006G.zip" TargetMode="External"/><Relationship Id="rId6173" Type="http://schemas.openxmlformats.org/officeDocument/2006/relationships/hyperlink" Target="https://ictv.global/ictv/proposals/2021.010B.R.Binomial_names.zip" TargetMode="External"/><Relationship Id="rId8622" Type="http://schemas.openxmlformats.org/officeDocument/2006/relationships/hyperlink" Target="https://ictv.global/taxonomy/taxondetails?taxnode_id=202203876" TargetMode="External"/><Relationship Id="rId11603" Type="http://schemas.openxmlformats.org/officeDocument/2006/relationships/hyperlink" Target="https://ictv.global/ictv/proposals/2020.005F.R.Genomoviridae.zip" TargetMode="External"/><Relationship Id="rId18216" Type="http://schemas.openxmlformats.org/officeDocument/2006/relationships/hyperlink" Target="https://ictv.global/taxonomy/taxondetails?taxnode_id=202213731" TargetMode="External"/><Relationship Id="rId14826" Type="http://schemas.openxmlformats.org/officeDocument/2006/relationships/hyperlink" Target="https://ictv.global/taxonomy/taxondetails?taxnode_id=202211189" TargetMode="External"/><Relationship Id="rId2783" Type="http://schemas.openxmlformats.org/officeDocument/2006/relationships/hyperlink" Target="https://ictv.global/ictv/proposals/2021.063B.R.Peduoviridae.zip" TargetMode="External"/><Relationship Id="rId9396" Type="http://schemas.openxmlformats.org/officeDocument/2006/relationships/hyperlink" Target="https://ictv.global/taxonomy/taxondetails?taxnode_id=202209283" TargetMode="External"/><Relationship Id="rId12377" Type="http://schemas.openxmlformats.org/officeDocument/2006/relationships/hyperlink" Target="https://ictv.global/ictv/proposals/2019.006G.zip" TargetMode="External"/><Relationship Id="rId755" Type="http://schemas.openxmlformats.org/officeDocument/2006/relationships/hyperlink" Target="https://ictv.global/ictv/proposals/2022.001B.Aliceevansviridae.zip" TargetMode="External"/><Relationship Id="rId2436" Type="http://schemas.openxmlformats.org/officeDocument/2006/relationships/hyperlink" Target="https://ictv.global/taxonomy/taxondetails?taxnode_id=202200252" TargetMode="External"/><Relationship Id="rId9049" Type="http://schemas.openxmlformats.org/officeDocument/2006/relationships/hyperlink" Target="https://ictv.global/ictv/proposals/2019.005G.zip" TargetMode="External"/><Relationship Id="rId408" Type="http://schemas.openxmlformats.org/officeDocument/2006/relationships/hyperlink" Target="https://ictv.global/taxonomy/taxondetails?taxnode_id=202213116" TargetMode="External"/><Relationship Id="rId5659" Type="http://schemas.openxmlformats.org/officeDocument/2006/relationships/hyperlink" Target="https://ictv.global/ictv/proposals/2022.084B.Caudoviricetes_6ng_33nsp.zip" TargetMode="External"/><Relationship Id="rId18073" Type="http://schemas.openxmlformats.org/officeDocument/2006/relationships/hyperlink" Target="https://ictv.global/ictv/proposals/2022.011P.Tospoviridae_rename.zip" TargetMode="External"/><Relationship Id="rId22469" Type="http://schemas.openxmlformats.org/officeDocument/2006/relationships/hyperlink" Target="https://ictv.global/ictv/proposals/2020.009P.R.Betasatellite_61nsp.zip" TargetMode="External"/><Relationship Id="rId8132" Type="http://schemas.openxmlformats.org/officeDocument/2006/relationships/hyperlink" Target="https://ictv.global/taxonomy/taxondetails?taxnode_id=202200514" TargetMode="External"/><Relationship Id="rId11460" Type="http://schemas.openxmlformats.org/officeDocument/2006/relationships/hyperlink" Target="https://ictv.global/taxonomy/taxondetails?taxnode_id=202209043" TargetMode="External"/><Relationship Id="rId11113" Type="http://schemas.openxmlformats.org/officeDocument/2006/relationships/hyperlink" Target="https://ictv.global/ictv/proposals/2019.012D.zip" TargetMode="External"/><Relationship Id="rId14683" Type="http://schemas.openxmlformats.org/officeDocument/2006/relationships/hyperlink" Target="https://ictv.global/ictv/proposals/2020.095B.R.Leviviricetes.zip" TargetMode="External"/><Relationship Id="rId4742" Type="http://schemas.openxmlformats.org/officeDocument/2006/relationships/hyperlink" Target="https://ictv.global/taxonomy/taxondetails?taxnode_id=202200909" TargetMode="External"/><Relationship Id="rId14336" Type="http://schemas.openxmlformats.org/officeDocument/2006/relationships/hyperlink" Target="https://ictv.global/taxonomy/taxondetails?taxnode_id=202210617" TargetMode="External"/><Relationship Id="rId21552" Type="http://schemas.openxmlformats.org/officeDocument/2006/relationships/hyperlink" Target="https://ictv.global/taxonomy/taxondetails?taxnode_id=202205668" TargetMode="External"/><Relationship Id="rId2293" Type="http://schemas.openxmlformats.org/officeDocument/2006/relationships/hyperlink" Target="https://ictv.global/ictv/proposals/2021.010B.R.Binomial_names.zip" TargetMode="External"/><Relationship Id="rId7965" Type="http://schemas.openxmlformats.org/officeDocument/2006/relationships/hyperlink" Target="https://ictv.global/ictv/proposals/2021.010B.R.Binomial_names.zip" TargetMode="External"/><Relationship Id="rId17559" Type="http://schemas.openxmlformats.org/officeDocument/2006/relationships/hyperlink" Target="https://ictv.global/ictv/proposals/2021.028M.Peribunyaviridae_sprename.zip" TargetMode="External"/><Relationship Id="rId21205" Type="http://schemas.openxmlformats.org/officeDocument/2006/relationships/hyperlink" Target="https://ictv.global/ictv/proposals/2020.001G.R.Abolish_type_species.pdf" TargetMode="External"/><Relationship Id="rId265" Type="http://schemas.openxmlformats.org/officeDocument/2006/relationships/hyperlink" Target="https://ictv.global/ictv/proposals/2022.001D.Herpesvirales_1renfam_4rengen_124rensp_6absp.zip" TargetMode="External"/><Relationship Id="rId7618" Type="http://schemas.openxmlformats.org/officeDocument/2006/relationships/hyperlink" Target="https://ictv.global/taxonomy/taxondetails?taxnode_id=202211667" TargetMode="External"/><Relationship Id="rId10946" Type="http://schemas.openxmlformats.org/officeDocument/2006/relationships/hyperlink" Target="https://ictv.global/taxonomy/taxondetails?taxnode_id=202203489" TargetMode="External"/><Relationship Id="rId5169" Type="http://schemas.openxmlformats.org/officeDocument/2006/relationships/hyperlink" Target="https://ictv.global/ictv/proposals/2021.080B.R.Stephanstirmvirinae.zip" TargetMode="External"/><Relationship Id="rId16642" Type="http://schemas.openxmlformats.org/officeDocument/2006/relationships/hyperlink" Target="https://ictv.global/taxonomy/taxondetails?taxnode_id=202209167" TargetMode="External"/><Relationship Id="rId1779" Type="http://schemas.openxmlformats.org/officeDocument/2006/relationships/hyperlink" Target="https://ictv.global/ictv/proposals/2021.010B.R.Binomial_names.zip" TargetMode="External"/><Relationship Id="rId4252" Type="http://schemas.openxmlformats.org/officeDocument/2006/relationships/hyperlink" Target="https://ictv.global/taxonomy/taxondetails?taxnode_id=202214521" TargetMode="External"/><Relationship Id="rId6701" Type="http://schemas.openxmlformats.org/officeDocument/2006/relationships/hyperlink" Target="https://ictv.global/ictv/proposals/2021.010B.R.Binomial_names.zip" TargetMode="External"/><Relationship Id="rId14193" Type="http://schemas.openxmlformats.org/officeDocument/2006/relationships/hyperlink" Target="https://ictv.global/ictv/proposals/2020.095B.R.Leviviricetes.zip" TargetMode="External"/><Relationship Id="rId19865" Type="http://schemas.openxmlformats.org/officeDocument/2006/relationships/hyperlink" Target="https://ictv.global/ictv/proposals/2020.001G.R.Abolish_type_species.pdf" TargetMode="External"/><Relationship Id="rId9924" Type="http://schemas.openxmlformats.org/officeDocument/2006/relationships/hyperlink" Target="https://ictv.global/taxonomy/taxondetails?taxnode_id=202209515" TargetMode="External"/><Relationship Id="rId12905" Type="http://schemas.openxmlformats.org/officeDocument/2006/relationships/hyperlink" Target="https://ictv.global/ictv/proposals/2020.001G.R.Abolish_type_species.pdf" TargetMode="External"/><Relationship Id="rId19518" Type="http://schemas.openxmlformats.org/officeDocument/2006/relationships/hyperlink" Target="https://ictv.global/taxonomy/taxondetails?taxnode_id=202205384" TargetMode="External"/><Relationship Id="rId21062" Type="http://schemas.openxmlformats.org/officeDocument/2006/relationships/hyperlink" Target="https://ictv.global/taxonomy/taxondetails?taxnode_id=202208815" TargetMode="External"/><Relationship Id="rId7475" Type="http://schemas.openxmlformats.org/officeDocument/2006/relationships/hyperlink" Target="https://ictv.global/ictv/proposals/2021.001B.R.abolish_Caudovirales.zip" TargetMode="External"/><Relationship Id="rId10456" Type="http://schemas.openxmlformats.org/officeDocument/2006/relationships/hyperlink" Target="https://ictv.global/taxonomy/taxondetails?taxnode_id=202205815" TargetMode="External"/><Relationship Id="rId17069" Type="http://schemas.openxmlformats.org/officeDocument/2006/relationships/hyperlink" Target="https://ictv.global/ictv/proposals/2021.008M.Arenaviridae_rename.zip" TargetMode="External"/><Relationship Id="rId7128" Type="http://schemas.openxmlformats.org/officeDocument/2006/relationships/hyperlink" Target="https://ictv.global/taxonomy/taxondetails?taxnode_id=202200442" TargetMode="External"/><Relationship Id="rId10109" Type="http://schemas.openxmlformats.org/officeDocument/2006/relationships/hyperlink" Target="https://ictv.global/ictv/proposals/2019.012D.zip" TargetMode="External"/><Relationship Id="rId13679" Type="http://schemas.openxmlformats.org/officeDocument/2006/relationships/hyperlink" Target="https://ictv.global/ictv/proposals/2020.095B.R.Leviviricetes.zip" TargetMode="External"/><Relationship Id="rId20895" Type="http://schemas.openxmlformats.org/officeDocument/2006/relationships/hyperlink" Target="https://ictv.global/ictv/proposals/2019.003G.zip" TargetMode="External"/><Relationship Id="rId3738" Type="http://schemas.openxmlformats.org/officeDocument/2006/relationships/hyperlink" Target="https://ictv.global/taxonomy/taxondetails?taxnode_id=202200315" TargetMode="External"/><Relationship Id="rId16152" Type="http://schemas.openxmlformats.org/officeDocument/2006/relationships/hyperlink" Target="https://ictv.global/taxonomy/taxondetails?taxnode_id=202201595" TargetMode="External"/><Relationship Id="rId18601" Type="http://schemas.openxmlformats.org/officeDocument/2006/relationships/hyperlink" Target="https://ictv.global/ictv/proposals/2019.020S-023S.zip" TargetMode="External"/><Relationship Id="rId20548" Type="http://schemas.openxmlformats.org/officeDocument/2006/relationships/hyperlink" Target="https://ictv.global/taxonomy/taxondetails?taxnode_id=202205003" TargetMode="External"/><Relationship Id="rId1289" Type="http://schemas.openxmlformats.org/officeDocument/2006/relationships/hyperlink" Target="https://ictv.global/ictv/proposals/2021.010B.R.Binomial_names.zip" TargetMode="External"/><Relationship Id="rId6211" Type="http://schemas.openxmlformats.org/officeDocument/2006/relationships/hyperlink" Target="https://ictv.global/ictv/proposals/2021.010B.R.Binomial_names.zip" TargetMode="External"/><Relationship Id="rId9781" Type="http://schemas.openxmlformats.org/officeDocument/2006/relationships/hyperlink" Target="https://ictv.global/ictv/proposals/2022.009D.Circoviridae_rensp101_nsp48.zip" TargetMode="External"/><Relationship Id="rId12762" Type="http://schemas.openxmlformats.org/officeDocument/2006/relationships/hyperlink" Target="https://ictv.global/taxonomy/taxondetails?taxnode_id=202202281" TargetMode="External"/><Relationship Id="rId19375" Type="http://schemas.openxmlformats.org/officeDocument/2006/relationships/hyperlink" Target="https://ictv.global/ictv/proposals/2022.005P.Secoviridae_rename.zip" TargetMode="External"/><Relationship Id="rId2821" Type="http://schemas.openxmlformats.org/officeDocument/2006/relationships/hyperlink" Target="https://ictv.global/ictv/proposals/2022.062B.Peduoviridae_6ng_19nsp.zip" TargetMode="External"/><Relationship Id="rId9434" Type="http://schemas.openxmlformats.org/officeDocument/2006/relationships/hyperlink" Target="https://ictv.global/taxonomy/taxondetails?taxnode_id=202207352" TargetMode="External"/><Relationship Id="rId12415" Type="http://schemas.openxmlformats.org/officeDocument/2006/relationships/hyperlink" Target="https://ictv.global/ictv/proposals/2020.001G.R.Abolish_type_species.pdf" TargetMode="External"/><Relationship Id="rId15985" Type="http://schemas.openxmlformats.org/officeDocument/2006/relationships/hyperlink" Target="https://ictv.global/ictv/proposals/2021.016M.R.Lispiviridae_16ngen_13nsp.zip" TargetMode="External"/><Relationship Id="rId19028" Type="http://schemas.openxmlformats.org/officeDocument/2006/relationships/hyperlink" Target="https://ictv.global/taxonomy/taxondetails?taxnode_id=202202015" TargetMode="External"/><Relationship Id="rId15638" Type="http://schemas.openxmlformats.org/officeDocument/2006/relationships/hyperlink" Target="https://ictv.global/taxonomy/taxondetails?taxnode_id=202213245" TargetMode="External"/><Relationship Id="rId3595" Type="http://schemas.openxmlformats.org/officeDocument/2006/relationships/hyperlink" Target="https://ictv.global/ictv/proposals/2021.082B.R.Tevens_new_families.zip" TargetMode="External"/><Relationship Id="rId13189" Type="http://schemas.openxmlformats.org/officeDocument/2006/relationships/hyperlink" Target="https://ictv.global/ictv/proposals/2022.002S.Pestivirus_8nsp.zip" TargetMode="External"/><Relationship Id="rId18111" Type="http://schemas.openxmlformats.org/officeDocument/2006/relationships/hyperlink" Target="https://ictv.global/ictv/proposals/2021.034M.R.Quaranjavirus_4nsp.zip" TargetMode="External"/><Relationship Id="rId22507" Type="http://schemas.openxmlformats.org/officeDocument/2006/relationships/hyperlink" Target="https://ictv.global/ictv/proposals/2016.021a-kP.A.v2.Tolecusatellitidae.pdf" TargetMode="External"/><Relationship Id="rId3248" Type="http://schemas.openxmlformats.org/officeDocument/2006/relationships/hyperlink" Target="https://ictv.global/taxonomy/taxondetails?taxnode_id=202214823" TargetMode="External"/><Relationship Id="rId20058" Type="http://schemas.openxmlformats.org/officeDocument/2006/relationships/hyperlink" Target="https://ictv.global/taxonomy/taxondetails?taxnode_id=202202636" TargetMode="External"/><Relationship Id="rId9291" Type="http://schemas.openxmlformats.org/officeDocument/2006/relationships/hyperlink" Target="https://ictv.global/ictv/proposals/2022.005D.Parvoviridae_2ngen_49nsp_125rensp.zip" TargetMode="External"/><Relationship Id="rId14721" Type="http://schemas.openxmlformats.org/officeDocument/2006/relationships/hyperlink" Target="https://ictv.global/ictv/proposals/2020.095B.R.Leviviricetes.zip" TargetMode="External"/><Relationship Id="rId650" Type="http://schemas.openxmlformats.org/officeDocument/2006/relationships/hyperlink" Target="https://ictv.global/taxonomy/taxondetails?taxnode_id=202208040" TargetMode="External"/><Relationship Id="rId2331" Type="http://schemas.openxmlformats.org/officeDocument/2006/relationships/hyperlink" Target="https://ictv.global/ictv/proposals/2021.010B.R.Binomial_names.zip" TargetMode="External"/><Relationship Id="rId12272" Type="http://schemas.openxmlformats.org/officeDocument/2006/relationships/hyperlink" Target="https://ictv.global/taxonomy/taxondetails?taxnode_id=202203064" TargetMode="External"/><Relationship Id="rId17944" Type="http://schemas.openxmlformats.org/officeDocument/2006/relationships/hyperlink" Target="https://ictv.global/taxonomy/taxondetails?taxnode_id=202207583" TargetMode="External"/><Relationship Id="rId303" Type="http://schemas.openxmlformats.org/officeDocument/2006/relationships/hyperlink" Target="https://ictv.global/ictv/proposals/2022.001D.Herpesvirales_1renfam_4rengen_124rensp_6absp.zip" TargetMode="External"/><Relationship Id="rId15495" Type="http://schemas.openxmlformats.org/officeDocument/2006/relationships/hyperlink" Target="https://ictv.global/ictv/proposals/2021.009F.R.Botourmiaviridae_6newgen_109newsp.zip" TargetMode="External"/><Relationship Id="rId5554" Type="http://schemas.openxmlformats.org/officeDocument/2006/relationships/hyperlink" Target="https://ictv.global/taxonomy/taxondetails?taxnode_id=202209387" TargetMode="External"/><Relationship Id="rId15148" Type="http://schemas.openxmlformats.org/officeDocument/2006/relationships/hyperlink" Target="https://ictv.global/taxonomy/taxondetails?taxnode_id=202211349" TargetMode="External"/><Relationship Id="rId22364" Type="http://schemas.openxmlformats.org/officeDocument/2006/relationships/hyperlink" Target="https://ictv.global/taxonomy/taxondetails?taxnode_id=202209207" TargetMode="External"/><Relationship Id="rId5207" Type="http://schemas.openxmlformats.org/officeDocument/2006/relationships/hyperlink" Target="https://ictv.global/ictv/proposals/2021.010B.R.Binomial_names.zip" TargetMode="External"/><Relationship Id="rId8777" Type="http://schemas.openxmlformats.org/officeDocument/2006/relationships/hyperlink" Target="https://ictv.global/ictv/proposals/2021.007D.R.Polyomaviridae_2ngen_117rensp.zip" TargetMode="External"/><Relationship Id="rId11758" Type="http://schemas.openxmlformats.org/officeDocument/2006/relationships/hyperlink" Target="https://ictv.global/taxonomy/taxondetails?taxnode_id=202205313" TargetMode="External"/><Relationship Id="rId22017" Type="http://schemas.openxmlformats.org/officeDocument/2006/relationships/hyperlink" Target="https://ictv.global/ictv/proposals/2022.008D.Aelloviridae_146rensp.zip" TargetMode="External"/><Relationship Id="rId1817" Type="http://schemas.openxmlformats.org/officeDocument/2006/relationships/hyperlink" Target="https://ictv.global/ictv/proposals/2021.023B.R.Demerecviridae_new_genera.zip" TargetMode="External"/><Relationship Id="rId14231" Type="http://schemas.openxmlformats.org/officeDocument/2006/relationships/hyperlink" Target="https://ictv.global/ictv/proposals/2020.095B.R.Leviviricetes.zip" TargetMode="External"/><Relationship Id="rId19903" Type="http://schemas.openxmlformats.org/officeDocument/2006/relationships/hyperlink" Target="https://ictv.global/ictv/proposals/2019.006G.zip" TargetMode="External"/><Relationship Id="rId21100" Type="http://schemas.openxmlformats.org/officeDocument/2006/relationships/hyperlink" Target="https://ictv.global/taxonomy/taxondetails?taxnode_id=202209934" TargetMode="External"/><Relationship Id="rId160" Type="http://schemas.openxmlformats.org/officeDocument/2006/relationships/hyperlink" Target="https://ictv.global/taxonomy/taxondetails?taxnode_id=202201443" TargetMode="External"/><Relationship Id="rId7860" Type="http://schemas.openxmlformats.org/officeDocument/2006/relationships/hyperlink" Target="https://ictv.global/taxonomy/taxondetails?taxnode_id=202213625" TargetMode="External"/><Relationship Id="rId10841" Type="http://schemas.openxmlformats.org/officeDocument/2006/relationships/hyperlink" Target="https://ictv.global/ictv/proposals/2019.012D.zip" TargetMode="External"/><Relationship Id="rId17454" Type="http://schemas.openxmlformats.org/officeDocument/2006/relationships/hyperlink" Target="https://ictv.global/taxonomy/taxondetails?taxnode_id=202200099" TargetMode="External"/><Relationship Id="rId5064" Type="http://schemas.openxmlformats.org/officeDocument/2006/relationships/hyperlink" Target="https://ictv.global/taxonomy/taxondetails?taxnode_id=202212828" TargetMode="External"/><Relationship Id="rId7513" Type="http://schemas.openxmlformats.org/officeDocument/2006/relationships/hyperlink" Target="https://ictv.global/ictv/proposals/2021.010B.R.Binomial_names.zip" TargetMode="External"/><Relationship Id="rId17107" Type="http://schemas.openxmlformats.org/officeDocument/2006/relationships/hyperlink" Target="https://ictv.global/ictv/proposals/2021.008M.Arenaviridae_rename.zip" TargetMode="External"/><Relationship Id="rId13717" Type="http://schemas.openxmlformats.org/officeDocument/2006/relationships/hyperlink" Target="https://ictv.global/ictv/proposals/2020.095B.R.Leviviricetes.zip" TargetMode="External"/><Relationship Id="rId20933" Type="http://schemas.openxmlformats.org/officeDocument/2006/relationships/hyperlink" Target="https://ictv.global/ictv/proposals/2020.001G.R.Abolish_type_species.pdf" TargetMode="External"/><Relationship Id="rId1674" Type="http://schemas.openxmlformats.org/officeDocument/2006/relationships/hyperlink" Target="https://ictv.global/taxonomy/taxondetails?taxnode_id=202208195" TargetMode="External"/><Relationship Id="rId8287" Type="http://schemas.openxmlformats.org/officeDocument/2006/relationships/hyperlink" Target="https://ictv.global/ictv/proposals/2021.010B.R.Binomial_names.zip" TargetMode="External"/><Relationship Id="rId11268" Type="http://schemas.openxmlformats.org/officeDocument/2006/relationships/hyperlink" Target="https://ictv.global/taxonomy/taxondetails?taxnode_id=202203569" TargetMode="External"/><Relationship Id="rId19760" Type="http://schemas.openxmlformats.org/officeDocument/2006/relationships/hyperlink" Target="https://ictv.global/taxonomy/taxondetails?taxnode_id=202204627" TargetMode="External"/><Relationship Id="rId1327" Type="http://schemas.openxmlformats.org/officeDocument/2006/relationships/hyperlink" Target="https://ictv.global/ictv/proposals/2021.010B.R.Binomial_names.zip" TargetMode="External"/><Relationship Id="rId4897" Type="http://schemas.openxmlformats.org/officeDocument/2006/relationships/hyperlink" Target="https://ictv.global/ictv/proposals/2021.010B.R.Binomial_names.zip" TargetMode="External"/><Relationship Id="rId19413" Type="http://schemas.openxmlformats.org/officeDocument/2006/relationships/hyperlink" Target="https://ictv.global/ictv/proposals/2022.005P.Secoviridae_rename.zip" TargetMode="External"/><Relationship Id="rId33" Type="http://schemas.openxmlformats.org/officeDocument/2006/relationships/hyperlink" Target="https://ictv.global/ictv/proposals/2020.141B.R.Rudiviridae.zip" TargetMode="External"/><Relationship Id="rId7370" Type="http://schemas.openxmlformats.org/officeDocument/2006/relationships/hyperlink" Target="https://ictv.global/taxonomy/taxondetails?taxnode_id=202207017" TargetMode="External"/><Relationship Id="rId12800" Type="http://schemas.openxmlformats.org/officeDocument/2006/relationships/hyperlink" Target="https://ictv.global/taxonomy/taxondetails?taxnode_id=202202298" TargetMode="External"/><Relationship Id="rId7023" Type="http://schemas.openxmlformats.org/officeDocument/2006/relationships/hyperlink" Target="https://ictv.global/ictv/proposals/2022.053B.Mollymurvirus_ng.zip" TargetMode="External"/><Relationship Id="rId10351" Type="http://schemas.openxmlformats.org/officeDocument/2006/relationships/hyperlink" Target="https://ictv.global/ictv/proposals/2019.012D.zip" TargetMode="External"/><Relationship Id="rId3980" Type="http://schemas.openxmlformats.org/officeDocument/2006/relationships/hyperlink" Target="https://ictv.global/taxonomy/taxondetails?taxnode_id=202213156" TargetMode="External"/><Relationship Id="rId10004" Type="http://schemas.openxmlformats.org/officeDocument/2006/relationships/hyperlink" Target="https://ictv.global/taxonomy/taxondetails?taxnode_id=202209538" TargetMode="External"/><Relationship Id="rId13574" Type="http://schemas.openxmlformats.org/officeDocument/2006/relationships/hyperlink" Target="https://ictv.global/taxonomy/taxondetails?taxnode_id=202213765" TargetMode="External"/><Relationship Id="rId20790" Type="http://schemas.openxmlformats.org/officeDocument/2006/relationships/hyperlink" Target="https://ictv.global/taxonomy/taxondetails?taxnode_id=202215044" TargetMode="External"/><Relationship Id="rId1184" Type="http://schemas.openxmlformats.org/officeDocument/2006/relationships/hyperlink" Target="https://ictv.global/taxonomy/taxondetails?taxnode_id=202200563" TargetMode="External"/><Relationship Id="rId3633" Type="http://schemas.openxmlformats.org/officeDocument/2006/relationships/hyperlink" Target="https://ictv.global/ictv/proposals/2021.082B.R.Tevens_new_families.zip" TargetMode="External"/><Relationship Id="rId13227" Type="http://schemas.openxmlformats.org/officeDocument/2006/relationships/hyperlink" Target="https://ictv.global/ictv/proposals/2020.001G.R.Abolish_type_species.pdf" TargetMode="External"/><Relationship Id="rId16797" Type="http://schemas.openxmlformats.org/officeDocument/2006/relationships/hyperlink" Target="https://ictv.global/ictv/proposals/2021.036M.R.Rhabdoviridae_sprename.zip" TargetMode="External"/><Relationship Id="rId20443" Type="http://schemas.openxmlformats.org/officeDocument/2006/relationships/hyperlink" Target="https://ictv.global/ictv/proposals/2019.006G.zip" TargetMode="External"/><Relationship Id="rId6856" Type="http://schemas.openxmlformats.org/officeDocument/2006/relationships/hyperlink" Target="https://ictv.global/taxonomy/taxondetails?taxnode_id=202212400" TargetMode="External"/><Relationship Id="rId19270" Type="http://schemas.openxmlformats.org/officeDocument/2006/relationships/hyperlink" Target="https://ictv.global/taxonomy/taxondetails?taxnode_id=202202124" TargetMode="External"/><Relationship Id="rId6509" Type="http://schemas.openxmlformats.org/officeDocument/2006/relationships/hyperlink" Target="https://ictv.global/ictv/proposals/2021.010B.R.Binomial_names.zip" TargetMode="External"/><Relationship Id="rId12310" Type="http://schemas.openxmlformats.org/officeDocument/2006/relationships/hyperlink" Target="https://ictv.global/taxonomy/taxondetails?taxnode_id=202205354" TargetMode="External"/><Relationship Id="rId15880" Type="http://schemas.openxmlformats.org/officeDocument/2006/relationships/hyperlink" Target="https://ictv.global/taxonomy/taxondetails?taxnode_id=202201583" TargetMode="External"/><Relationship Id="rId3490" Type="http://schemas.openxmlformats.org/officeDocument/2006/relationships/hyperlink" Target="https://ictv.global/taxonomy/taxondetails?taxnode_id=202213707" TargetMode="External"/><Relationship Id="rId13084" Type="http://schemas.openxmlformats.org/officeDocument/2006/relationships/hyperlink" Target="https://ictv.global/taxonomy/taxondetails?taxnode_id=202203090" TargetMode="External"/><Relationship Id="rId15533" Type="http://schemas.openxmlformats.org/officeDocument/2006/relationships/hyperlink" Target="https://ictv.global/ictv/proposals/2022.003F.Botourmiaviridae_15nsp.zip" TargetMode="External"/><Relationship Id="rId3143" Type="http://schemas.openxmlformats.org/officeDocument/2006/relationships/hyperlink" Target="https://ictv.global/ictv/proposals/2022.073B.Schitoviridae_1nsf_9ng_30nsp.zip" TargetMode="External"/><Relationship Id="rId18756" Type="http://schemas.openxmlformats.org/officeDocument/2006/relationships/hyperlink" Target="https://ictv.global/taxonomy/taxondetails?taxnode_id=202201924" TargetMode="External"/><Relationship Id="rId22402" Type="http://schemas.openxmlformats.org/officeDocument/2006/relationships/hyperlink" Target="https://ictv.global/taxonomy/taxondetails?taxnode_id=202209218" TargetMode="External"/><Relationship Id="rId8815" Type="http://schemas.openxmlformats.org/officeDocument/2006/relationships/hyperlink" Target="https://ictv.global/ictv/proposals/2021.007D.R.Polyomaviridae_2ngen_117rensp.zip" TargetMode="External"/><Relationship Id="rId18409" Type="http://schemas.openxmlformats.org/officeDocument/2006/relationships/hyperlink" Target="https://ictv.global/ictv/proposals/2019.006G.zip" TargetMode="External"/><Relationship Id="rId6366" Type="http://schemas.openxmlformats.org/officeDocument/2006/relationships/hyperlink" Target="https://ictv.global/taxonomy/taxondetails?taxnode_id=202201063" TargetMode="External"/><Relationship Id="rId2976" Type="http://schemas.openxmlformats.org/officeDocument/2006/relationships/hyperlink" Target="https://ictv.global/taxonomy/taxondetails?taxnode_id=202212900" TargetMode="External"/><Relationship Id="rId6019" Type="http://schemas.openxmlformats.org/officeDocument/2006/relationships/hyperlink" Target="https://ictv.global/ictv/proposals/2022.027B.Craquatrovirus_ng.zip" TargetMode="External"/><Relationship Id="rId9589" Type="http://schemas.openxmlformats.org/officeDocument/2006/relationships/hyperlink" Target="https://ictv.global/ictv/proposals/2022.009D.Circoviridae_rensp101_nsp48.zip" TargetMode="External"/><Relationship Id="rId15390" Type="http://schemas.openxmlformats.org/officeDocument/2006/relationships/hyperlink" Target="https://ictv.global/taxonomy/taxondetails?taxnode_id=202211518" TargetMode="External"/><Relationship Id="rId948" Type="http://schemas.openxmlformats.org/officeDocument/2006/relationships/hyperlink" Target="https://ictv.global/taxonomy/taxondetails?taxnode_id=202206903" TargetMode="External"/><Relationship Id="rId2629" Type="http://schemas.openxmlformats.org/officeDocument/2006/relationships/hyperlink" Target="https://ictv.global/ictv/proposals/2021.051B.R.Mesyanzhinovviridae.zip" TargetMode="External"/><Relationship Id="rId15043" Type="http://schemas.openxmlformats.org/officeDocument/2006/relationships/hyperlink" Target="https://ictv.global/ictv/proposals/2020.095B.R.Leviviricetes.zip" TargetMode="External"/><Relationship Id="rId5102" Type="http://schemas.openxmlformats.org/officeDocument/2006/relationships/hyperlink" Target="https://ictv.global/taxonomy/taxondetails?taxnode_id=202206632" TargetMode="External"/><Relationship Id="rId8672" Type="http://schemas.openxmlformats.org/officeDocument/2006/relationships/hyperlink" Target="https://ictv.global/taxonomy/taxondetails?taxnode_id=202204432" TargetMode="External"/><Relationship Id="rId18266" Type="http://schemas.openxmlformats.org/officeDocument/2006/relationships/hyperlink" Target="https://ictv.global/taxonomy/taxondetails?taxnode_id=202212483" TargetMode="External"/><Relationship Id="rId8325" Type="http://schemas.openxmlformats.org/officeDocument/2006/relationships/hyperlink" Target="https://ictv.global/ictv/proposals/2021.010B.R.Binomial_names.zip" TargetMode="External"/><Relationship Id="rId11653" Type="http://schemas.openxmlformats.org/officeDocument/2006/relationships/hyperlink" Target="https://ictv.global/ictv/proposals/2021.002F.R.Chrysoviridae_binomials.zip" TargetMode="External"/><Relationship Id="rId1712" Type="http://schemas.openxmlformats.org/officeDocument/2006/relationships/hyperlink" Target="https://ictv.global/taxonomy/taxondetails?taxnode_id=202200928" TargetMode="External"/><Relationship Id="rId11306" Type="http://schemas.openxmlformats.org/officeDocument/2006/relationships/hyperlink" Target="https://ictv.global/taxonomy/taxondetails?taxnode_id=202208952" TargetMode="External"/><Relationship Id="rId14876" Type="http://schemas.openxmlformats.org/officeDocument/2006/relationships/hyperlink" Target="https://ictv.global/taxonomy/taxondetails?taxnode_id=202211155" TargetMode="External"/><Relationship Id="rId4935" Type="http://schemas.openxmlformats.org/officeDocument/2006/relationships/hyperlink" Target="https://ictv.global/ictv/proposals/2021.057B.R.Nclasvirinae.zip" TargetMode="External"/><Relationship Id="rId9099" Type="http://schemas.openxmlformats.org/officeDocument/2006/relationships/hyperlink" Target="https://ictv.global/ictv/proposals/2019.005G.zip" TargetMode="External"/><Relationship Id="rId14529" Type="http://schemas.openxmlformats.org/officeDocument/2006/relationships/hyperlink" Target="https://ictv.global/ictv/proposals/2020.095B.R.Leviviricetes.zip" TargetMode="External"/><Relationship Id="rId21745" Type="http://schemas.openxmlformats.org/officeDocument/2006/relationships/hyperlink" Target="https://ictv.global/ictv/proposals/2022.008D.Aelloviridae_146rensp.zip" TargetMode="External"/><Relationship Id="rId2486" Type="http://schemas.openxmlformats.org/officeDocument/2006/relationships/hyperlink" Target="https://ictv.global/taxonomy/taxondetails?taxnode_id=202210125" TargetMode="External"/><Relationship Id="rId17002" Type="http://schemas.openxmlformats.org/officeDocument/2006/relationships/hyperlink" Target="https://ictv.global/taxonomy/taxondetails?taxnode_id=202207277" TargetMode="External"/><Relationship Id="rId458" Type="http://schemas.openxmlformats.org/officeDocument/2006/relationships/hyperlink" Target="https://ictv.global/taxonomy/taxondetails?taxnode_id=202213454" TargetMode="External"/><Relationship Id="rId2139" Type="http://schemas.openxmlformats.org/officeDocument/2006/relationships/hyperlink" Target="https://ictv.global/ictv/proposals/2021.010B.R.Binomial_names.zip" TargetMode="External"/><Relationship Id="rId8182" Type="http://schemas.openxmlformats.org/officeDocument/2006/relationships/hyperlink" Target="https://ictv.global/taxonomy/taxondetails?taxnode_id=202208050" TargetMode="External"/><Relationship Id="rId11163" Type="http://schemas.openxmlformats.org/officeDocument/2006/relationships/hyperlink" Target="https://ictv.global/ictv/proposals/2020.005F.R.Genomoviridae.zip" TargetMode="External"/><Relationship Id="rId13612" Type="http://schemas.openxmlformats.org/officeDocument/2006/relationships/hyperlink" Target="https://ictv.global/taxonomy/taxondetails?taxnode_id=202213784" TargetMode="External"/><Relationship Id="rId1222" Type="http://schemas.openxmlformats.org/officeDocument/2006/relationships/hyperlink" Target="https://ictv.global/taxonomy/taxondetails?taxnode_id=202208390" TargetMode="External"/><Relationship Id="rId16835" Type="http://schemas.openxmlformats.org/officeDocument/2006/relationships/hyperlink" Target="https://ictv.global/ictv/proposals/2021.036M.R.Rhabdoviridae_sprename.zip" TargetMode="External"/><Relationship Id="rId4792" Type="http://schemas.openxmlformats.org/officeDocument/2006/relationships/hyperlink" Target="https://ictv.global/taxonomy/taxondetails?taxnode_id=202200776" TargetMode="External"/><Relationship Id="rId14386" Type="http://schemas.openxmlformats.org/officeDocument/2006/relationships/hyperlink" Target="https://ictv.global/taxonomy/taxondetails?taxnode_id=202210664" TargetMode="External"/><Relationship Id="rId4445" Type="http://schemas.openxmlformats.org/officeDocument/2006/relationships/hyperlink" Target="https://ictv.global/ictv/proposals/2021.032B.R.Gclasvirinae.zip" TargetMode="External"/><Relationship Id="rId10996" Type="http://schemas.openxmlformats.org/officeDocument/2006/relationships/hyperlink" Target="https://ictv.global/taxonomy/taxondetails?taxnode_id=202203501" TargetMode="External"/><Relationship Id="rId14039" Type="http://schemas.openxmlformats.org/officeDocument/2006/relationships/hyperlink" Target="https://ictv.global/ictv/proposals/2020.095B.R.Leviviricetes.zip" TargetMode="External"/><Relationship Id="rId21255" Type="http://schemas.openxmlformats.org/officeDocument/2006/relationships/hyperlink" Target="https://ictv.global/ictv/proposals/2019.003G.zip" TargetMode="External"/><Relationship Id="rId7668" Type="http://schemas.openxmlformats.org/officeDocument/2006/relationships/hyperlink" Target="https://ictv.global/taxonomy/taxondetails?taxnode_id=202211675" TargetMode="External"/><Relationship Id="rId10649" Type="http://schemas.openxmlformats.org/officeDocument/2006/relationships/hyperlink" Target="https://ictv.global/ictv/proposals/2019.012D.zip" TargetMode="External"/><Relationship Id="rId13122" Type="http://schemas.openxmlformats.org/officeDocument/2006/relationships/hyperlink" Target="https://ictv.global/taxonomy/taxondetails?taxnode_id=202203107" TargetMode="External"/><Relationship Id="rId6751" Type="http://schemas.openxmlformats.org/officeDocument/2006/relationships/hyperlink" Target="https://ictv.global/ictv/proposals/2021.010B.R.Binomial_names.zip" TargetMode="External"/><Relationship Id="rId16345" Type="http://schemas.openxmlformats.org/officeDocument/2006/relationships/hyperlink" Target="https://ictv.global/ictv/proposals/2021.036M.R.Rhabdoviridae_sprename.zip" TargetMode="External"/><Relationship Id="rId16692" Type="http://schemas.openxmlformats.org/officeDocument/2006/relationships/hyperlink" Target="https://ictv.global/taxonomy/taxondetails?taxnode_id=202214148" TargetMode="External"/><Relationship Id="rId6404" Type="http://schemas.openxmlformats.org/officeDocument/2006/relationships/hyperlink" Target="https://ictv.global/taxonomy/taxondetails?taxnode_id=202214972" TargetMode="External"/><Relationship Id="rId9974" Type="http://schemas.openxmlformats.org/officeDocument/2006/relationships/hyperlink" Target="https://ictv.global/taxonomy/taxondetails?taxnode_id=202209533" TargetMode="External"/><Relationship Id="rId12955" Type="http://schemas.openxmlformats.org/officeDocument/2006/relationships/hyperlink" Target="https://ictv.global/ictv/proposals/2022.013P.Tymoviridae_rename.zip" TargetMode="External"/><Relationship Id="rId19568" Type="http://schemas.openxmlformats.org/officeDocument/2006/relationships/hyperlink" Target="https://ictv.global/taxonomy/taxondetails?taxnode_id=202205917" TargetMode="External"/><Relationship Id="rId7178" Type="http://schemas.openxmlformats.org/officeDocument/2006/relationships/hyperlink" Target="https://ictv.global/taxonomy/taxondetails?taxnode_id=202206919" TargetMode="External"/><Relationship Id="rId9627" Type="http://schemas.openxmlformats.org/officeDocument/2006/relationships/hyperlink" Target="https://ictv.global/ictv/proposals/2022.009D.Circoviridae_rensp101_nsp48.zip" TargetMode="External"/><Relationship Id="rId12608" Type="http://schemas.openxmlformats.org/officeDocument/2006/relationships/hyperlink" Target="https://ictv.global/taxonomy/taxondetails?taxnode_id=202209848" TargetMode="External"/><Relationship Id="rId10159" Type="http://schemas.openxmlformats.org/officeDocument/2006/relationships/hyperlink" Target="https://ictv.global/ictv/proposals/2019.012D.zip" TargetMode="External"/><Relationship Id="rId18651" Type="http://schemas.openxmlformats.org/officeDocument/2006/relationships/hyperlink" Target="https://ictv.global/ictv/proposals/2020.001G.R.Abolish_type_species.pdf" TargetMode="External"/><Relationship Id="rId3788" Type="http://schemas.openxmlformats.org/officeDocument/2006/relationships/hyperlink" Target="https://ictv.global/taxonomy/taxondetails?taxnode_id=202207033" TargetMode="External"/><Relationship Id="rId8710" Type="http://schemas.openxmlformats.org/officeDocument/2006/relationships/hyperlink" Target="https://ictv.global/taxonomy/taxondetails?taxnode_id=202206344" TargetMode="External"/><Relationship Id="rId18304" Type="http://schemas.openxmlformats.org/officeDocument/2006/relationships/hyperlink" Target="https://ictv.global/taxonomy/taxondetails?taxnode_id=202212501" TargetMode="External"/><Relationship Id="rId20598" Type="http://schemas.openxmlformats.org/officeDocument/2006/relationships/hyperlink" Target="https://ictv.global/taxonomy/taxondetails?taxnode_id=202205030" TargetMode="External"/><Relationship Id="rId6261" Type="http://schemas.openxmlformats.org/officeDocument/2006/relationships/hyperlink" Target="https://ictv.global/ictv/proposals/2021.027B.R.Finchvirus.zip" TargetMode="External"/><Relationship Id="rId9484" Type="http://schemas.openxmlformats.org/officeDocument/2006/relationships/hyperlink" Target="https://ictv.global/taxonomy/taxondetails?taxnode_id=202204284" TargetMode="External"/><Relationship Id="rId14914" Type="http://schemas.openxmlformats.org/officeDocument/2006/relationships/hyperlink" Target="https://ictv.global/taxonomy/taxondetails?taxnode_id=202211141" TargetMode="External"/><Relationship Id="rId19078" Type="http://schemas.openxmlformats.org/officeDocument/2006/relationships/hyperlink" Target="https://ictv.global/taxonomy/taxondetails?taxnode_id=202202051" TargetMode="External"/><Relationship Id="rId2871" Type="http://schemas.openxmlformats.org/officeDocument/2006/relationships/hyperlink" Target="https://ictv.global/ictv/proposals/2022.062B.Peduoviridae_6ng_19nsp.zip" TargetMode="External"/><Relationship Id="rId9137" Type="http://schemas.openxmlformats.org/officeDocument/2006/relationships/hyperlink" Target="https://ictv.global/ictv/proposals/2022.005D.Parvoviridae_2ngen_49nsp_125rensp.zip" TargetMode="External"/><Relationship Id="rId12465" Type="http://schemas.openxmlformats.org/officeDocument/2006/relationships/hyperlink" Target="https://ictv.global/ictv/proposals/2019.006G.zip" TargetMode="External"/><Relationship Id="rId843" Type="http://schemas.openxmlformats.org/officeDocument/2006/relationships/hyperlink" Target="https://ictv.global/ictv/proposals/2022.001B.Aliceevansviridae.zip" TargetMode="External"/><Relationship Id="rId2524" Type="http://schemas.openxmlformats.org/officeDocument/2006/relationships/hyperlink" Target="https://ictv.global/taxonomy/taxondetails?taxnode_id=202207774" TargetMode="External"/><Relationship Id="rId12118" Type="http://schemas.openxmlformats.org/officeDocument/2006/relationships/hyperlink" Target="https://ictv.global/taxonomy/taxondetails?taxnode_id=202202984" TargetMode="External"/><Relationship Id="rId15688" Type="http://schemas.openxmlformats.org/officeDocument/2006/relationships/hyperlink" Target="https://ictv.global/taxonomy/taxondetails?taxnode_id=202212586" TargetMode="External"/><Relationship Id="rId5747" Type="http://schemas.openxmlformats.org/officeDocument/2006/relationships/hyperlink" Target="https://ictv.global/ictv/proposals/2021.010B.R.Binomial_names.zip" TargetMode="External"/><Relationship Id="rId18161" Type="http://schemas.openxmlformats.org/officeDocument/2006/relationships/hyperlink" Target="https://ictv.global/ictv/proposals/2020.002F.R.Curvulaviridae.zip" TargetMode="External"/><Relationship Id="rId3298" Type="http://schemas.openxmlformats.org/officeDocument/2006/relationships/hyperlink" Target="https://ictv.global/taxonomy/taxondetails?taxnode_id=202211828" TargetMode="External"/><Relationship Id="rId8220" Type="http://schemas.openxmlformats.org/officeDocument/2006/relationships/hyperlink" Target="https://ictv.global/taxonomy/taxondetails?taxnode_id=202201356" TargetMode="External"/><Relationship Id="rId11201" Type="http://schemas.openxmlformats.org/officeDocument/2006/relationships/hyperlink" Target="https://ictv.global/ictv/proposals/2020.005F.R.Genomoviridae.zip" TargetMode="External"/><Relationship Id="rId4830" Type="http://schemas.openxmlformats.org/officeDocument/2006/relationships/hyperlink" Target="https://ictv.global/taxonomy/taxondetails?taxnode_id=202205552" TargetMode="External"/><Relationship Id="rId14424" Type="http://schemas.openxmlformats.org/officeDocument/2006/relationships/hyperlink" Target="https://ictv.global/taxonomy/taxondetails?taxnode_id=202210691" TargetMode="External"/><Relationship Id="rId14771" Type="http://schemas.openxmlformats.org/officeDocument/2006/relationships/hyperlink" Target="https://ictv.global/ictv/proposals/2020.095B.R.Leviviricetes.zip" TargetMode="External"/><Relationship Id="rId2381" Type="http://schemas.openxmlformats.org/officeDocument/2006/relationships/hyperlink" Target="https://ictv.global/ictv/proposals/2021.010B.R.Binomial_names.zip" TargetMode="External"/><Relationship Id="rId17994" Type="http://schemas.openxmlformats.org/officeDocument/2006/relationships/hyperlink" Target="https://ictv.global/taxonomy/taxondetails?taxnode_id=202200173" TargetMode="External"/><Relationship Id="rId21640" Type="http://schemas.openxmlformats.org/officeDocument/2006/relationships/hyperlink" Target="https://ictv.global/taxonomy/taxondetails?taxnode_id=202205705" TargetMode="External"/><Relationship Id="rId353" Type="http://schemas.openxmlformats.org/officeDocument/2006/relationships/hyperlink" Target="https://ictv.global/ictv/proposals/2021.022B.R.Crassvirales.zip" TargetMode="External"/><Relationship Id="rId2034" Type="http://schemas.openxmlformats.org/officeDocument/2006/relationships/hyperlink" Target="https://ictv.global/taxonomy/taxondetails?taxnode_id=202200814" TargetMode="External"/><Relationship Id="rId15198" Type="http://schemas.openxmlformats.org/officeDocument/2006/relationships/hyperlink" Target="https://ictv.global/taxonomy/taxondetails?taxnode_id=202211383" TargetMode="External"/><Relationship Id="rId17647" Type="http://schemas.openxmlformats.org/officeDocument/2006/relationships/hyperlink" Target="https://ictv.global/ictv/proposals/2021.028M.Peribunyaviridae_sprename.zip" TargetMode="External"/><Relationship Id="rId5257" Type="http://schemas.openxmlformats.org/officeDocument/2006/relationships/hyperlink" Target="https://ictv.global/ictv/proposals/2021.010B.R.Binomial_names.zip" TargetMode="External"/><Relationship Id="rId7706" Type="http://schemas.openxmlformats.org/officeDocument/2006/relationships/hyperlink" Target="https://ictv.global/taxonomy/taxondetails?taxnode_id=202200628" TargetMode="External"/><Relationship Id="rId22067" Type="http://schemas.openxmlformats.org/officeDocument/2006/relationships/hyperlink" Target="https://ictv.global/ictv/proposals/2020.063B.R.Globuloviridae.zip" TargetMode="External"/><Relationship Id="rId16730" Type="http://schemas.openxmlformats.org/officeDocument/2006/relationships/hyperlink" Target="https://ictv.global/taxonomy/taxondetails?taxnode_id=202201803" TargetMode="External"/><Relationship Id="rId1867" Type="http://schemas.openxmlformats.org/officeDocument/2006/relationships/hyperlink" Target="https://ictv.global/ictv/proposals/2021.010B.R.Binomial_names.zip" TargetMode="External"/><Relationship Id="rId14281" Type="http://schemas.openxmlformats.org/officeDocument/2006/relationships/hyperlink" Target="https://ictv.global/ictv/proposals/2020.095B.R.Leviviricetes.zip" TargetMode="External"/><Relationship Id="rId4340" Type="http://schemas.openxmlformats.org/officeDocument/2006/relationships/hyperlink" Target="https://ictv.global/taxonomy/taxondetails?taxnode_id=202213043" TargetMode="External"/><Relationship Id="rId19953" Type="http://schemas.openxmlformats.org/officeDocument/2006/relationships/hyperlink" Target="https://ictv.global/ictv/proposals/2019.006G.zip" TargetMode="External"/><Relationship Id="rId21150" Type="http://schemas.openxmlformats.org/officeDocument/2006/relationships/hyperlink" Target="https://ictv.global/taxonomy/taxondetails?taxnode_id=202202407" TargetMode="External"/><Relationship Id="rId7563" Type="http://schemas.openxmlformats.org/officeDocument/2006/relationships/hyperlink" Target="https://ictv.global/ictv/proposals/2022.064B.Ponsvirus_ng.zip" TargetMode="External"/><Relationship Id="rId10891" Type="http://schemas.openxmlformats.org/officeDocument/2006/relationships/hyperlink" Target="https://ictv.global/ictv/proposals/2019.012D.zip" TargetMode="External"/><Relationship Id="rId17157" Type="http://schemas.openxmlformats.org/officeDocument/2006/relationships/hyperlink" Target="https://ictv.global/ictv/proposals/2021.013P.R.Fimoviridae_rename.zip" TargetMode="External"/><Relationship Id="rId19606" Type="http://schemas.openxmlformats.org/officeDocument/2006/relationships/hyperlink" Target="https://ictv.global/taxonomy/taxondetails?taxnode_id=202204561" TargetMode="External"/><Relationship Id="rId7216" Type="http://schemas.openxmlformats.org/officeDocument/2006/relationships/hyperlink" Target="https://ictv.global/taxonomy/taxondetails?taxnode_id=202214709" TargetMode="External"/><Relationship Id="rId10544" Type="http://schemas.openxmlformats.org/officeDocument/2006/relationships/hyperlink" Target="https://ictv.global/taxonomy/taxondetails?taxnode_id=202203324" TargetMode="External"/><Relationship Id="rId13767" Type="http://schemas.openxmlformats.org/officeDocument/2006/relationships/hyperlink" Target="https://ictv.global/ictv/proposals/2020.095B.R.Leviviricetes.zip" TargetMode="External"/><Relationship Id="rId20983" Type="http://schemas.openxmlformats.org/officeDocument/2006/relationships/hyperlink" Target="https://ictv.global/ictv/proposals/2020.001G.R.Abolish_type_species.pdf" TargetMode="External"/><Relationship Id="rId3826" Type="http://schemas.openxmlformats.org/officeDocument/2006/relationships/hyperlink" Target="https://ictv.global/taxonomy/taxondetails?taxnode_id=202200865" TargetMode="External"/><Relationship Id="rId16240" Type="http://schemas.openxmlformats.org/officeDocument/2006/relationships/hyperlink" Target="https://ictv.global/taxonomy/taxondetails?taxnode_id=202201616" TargetMode="External"/><Relationship Id="rId20636" Type="http://schemas.openxmlformats.org/officeDocument/2006/relationships/hyperlink" Target="https://ictv.global/taxonomy/taxondetails?taxnode_id=202205940" TargetMode="External"/><Relationship Id="rId1377" Type="http://schemas.openxmlformats.org/officeDocument/2006/relationships/hyperlink" Target="https://ictv.global/ictv/proposals/2021.010B.R.Binomial_names.zip" TargetMode="External"/><Relationship Id="rId19463" Type="http://schemas.openxmlformats.org/officeDocument/2006/relationships/hyperlink" Target="https://ictv.global/ictv/proposals/2020.026P.R.Abolish_Luteoviridae.zip" TargetMode="External"/><Relationship Id="rId83" Type="http://schemas.openxmlformats.org/officeDocument/2006/relationships/hyperlink" Target="https://ictv.global/ictv/proposals/2022.001D.Herpesvirales_1renfam_4rengen_124rensp_6absp.zip" TargetMode="External"/><Relationship Id="rId9522" Type="http://schemas.openxmlformats.org/officeDocument/2006/relationships/hyperlink" Target="https://ictv.global/taxonomy/taxondetails?taxnode_id=202215001" TargetMode="External"/><Relationship Id="rId12503" Type="http://schemas.openxmlformats.org/officeDocument/2006/relationships/hyperlink" Target="https://ictv.global/ictv/proposals/2020.031P.R.Alphaflexiviridae_ab1gen_2nsg.zip" TargetMode="External"/><Relationship Id="rId12850" Type="http://schemas.openxmlformats.org/officeDocument/2006/relationships/hyperlink" Target="https://ictv.global/taxonomy/taxondetails?taxnode_id=202213856" TargetMode="External"/><Relationship Id="rId19116" Type="http://schemas.openxmlformats.org/officeDocument/2006/relationships/hyperlink" Target="https://ictv.global/taxonomy/taxondetails?taxnode_id=202208913" TargetMode="External"/><Relationship Id="rId7073" Type="http://schemas.openxmlformats.org/officeDocument/2006/relationships/hyperlink" Target="https://ictv.global/ictv/proposals/2021.010B.R.Binomial_names.zip" TargetMode="External"/><Relationship Id="rId10054" Type="http://schemas.openxmlformats.org/officeDocument/2006/relationships/hyperlink" Target="https://ictv.global/taxonomy/taxondetails?taxnode_id=202203901" TargetMode="External"/><Relationship Id="rId3683" Type="http://schemas.openxmlformats.org/officeDocument/2006/relationships/hyperlink" Target="https://ictv.global/ictv/proposals/2021.001B.R.abolish_Caudovirales.zip" TargetMode="External"/><Relationship Id="rId15726" Type="http://schemas.openxmlformats.org/officeDocument/2006/relationships/hyperlink" Target="https://ictv.global/taxonomy/taxondetails?taxnode_id=202206034" TargetMode="External"/><Relationship Id="rId3336" Type="http://schemas.openxmlformats.org/officeDocument/2006/relationships/hyperlink" Target="https://ictv.global/taxonomy/taxondetails?taxnode_id=202212980" TargetMode="External"/><Relationship Id="rId13277" Type="http://schemas.openxmlformats.org/officeDocument/2006/relationships/hyperlink" Target="https://ictv.global/ictv/proposals/2022.015P.Tombusviridae_rename.zip" TargetMode="External"/><Relationship Id="rId18949" Type="http://schemas.openxmlformats.org/officeDocument/2006/relationships/hyperlink" Target="https://ictv.global/ictv/proposals/2021.006S.R.Picornaviridae_5nsfam.zip" TargetMode="External"/><Relationship Id="rId20146" Type="http://schemas.openxmlformats.org/officeDocument/2006/relationships/hyperlink" Target="https://ictv.global/taxonomy/taxondetails?taxnode_id=202203654" TargetMode="External"/><Relationship Id="rId20493" Type="http://schemas.openxmlformats.org/officeDocument/2006/relationships/hyperlink" Target="https://ictv.global/ictv/proposals/2019.006G.zip" TargetMode="External"/><Relationship Id="rId6559" Type="http://schemas.openxmlformats.org/officeDocument/2006/relationships/hyperlink" Target="https://ictv.global/ictv/proposals/2022.080B.Caudoviricetes_6ng.zip" TargetMode="External"/><Relationship Id="rId12360" Type="http://schemas.openxmlformats.org/officeDocument/2006/relationships/hyperlink" Target="https://ictv.global/taxonomy/taxondetails?taxnode_id=202205104" TargetMode="External"/><Relationship Id="rId9032" Type="http://schemas.openxmlformats.org/officeDocument/2006/relationships/hyperlink" Target="https://ictv.global/taxonomy/taxondetails?taxnode_id=202204075" TargetMode="External"/><Relationship Id="rId12013" Type="http://schemas.openxmlformats.org/officeDocument/2006/relationships/hyperlink" Target="https://ictv.global/ictv/proposals/2021.001S.R.Hepeviridae.zip" TargetMode="External"/><Relationship Id="rId15583" Type="http://schemas.openxmlformats.org/officeDocument/2006/relationships/hyperlink" Target="https://ictv.global/ictv/proposals/2021.009F.R.Botourmiaviridae_6newgen_109newsp.zip" TargetMode="External"/><Relationship Id="rId5642" Type="http://schemas.openxmlformats.org/officeDocument/2006/relationships/hyperlink" Target="https://ictv.global/taxonomy/taxondetails?taxnode_id=202214911" TargetMode="External"/><Relationship Id="rId15236" Type="http://schemas.openxmlformats.org/officeDocument/2006/relationships/hyperlink" Target="https://ictv.global/taxonomy/taxondetails?taxnode_id=202211397" TargetMode="External"/><Relationship Id="rId22452" Type="http://schemas.openxmlformats.org/officeDocument/2006/relationships/hyperlink" Target="https://ictv.global/taxonomy/taxondetails?taxnode_id=202205160" TargetMode="External"/><Relationship Id="rId3193" Type="http://schemas.openxmlformats.org/officeDocument/2006/relationships/hyperlink" Target="https://ictv.global/ictv/proposals/2021.010B.R.Binomial_names.zip" TargetMode="External"/><Relationship Id="rId22105" Type="http://schemas.openxmlformats.org/officeDocument/2006/relationships/hyperlink" Target="https://ictv.global/ictv/proposals/2021.006D.R.Polydnaviriformidae_1renfam_3rensp.zip" TargetMode="External"/><Relationship Id="rId8865" Type="http://schemas.openxmlformats.org/officeDocument/2006/relationships/hyperlink" Target="https://ictv.global/ictv/proposals/2021.007D.R.Polyomaviridae_2ngen_117rensp.zip" TargetMode="External"/><Relationship Id="rId11846" Type="http://schemas.openxmlformats.org/officeDocument/2006/relationships/hyperlink" Target="https://ictv.global/taxonomy/taxondetails?taxnode_id=202204916" TargetMode="External"/><Relationship Id="rId18459" Type="http://schemas.openxmlformats.org/officeDocument/2006/relationships/hyperlink" Target="https://ictv.global/ictv/proposals/2020.001G.R.Abolish_type_species.pdf" TargetMode="External"/><Relationship Id="rId1905" Type="http://schemas.openxmlformats.org/officeDocument/2006/relationships/hyperlink" Target="https://ictv.global/ictv/proposals/2021.010B.R.Binomial_names.zip" TargetMode="External"/><Relationship Id="rId6069" Type="http://schemas.openxmlformats.org/officeDocument/2006/relationships/hyperlink" Target="https://ictv.global/ictv/proposals/2021.010B.R.Binomial_names.zip" TargetMode="External"/><Relationship Id="rId8518" Type="http://schemas.openxmlformats.org/officeDocument/2006/relationships/hyperlink" Target="https://ictv.global/taxonomy/taxondetails?taxnode_id=202203696" TargetMode="External"/><Relationship Id="rId17542" Type="http://schemas.openxmlformats.org/officeDocument/2006/relationships/hyperlink" Target="https://ictv.global/taxonomy/taxondetails?taxnode_id=202214248" TargetMode="External"/><Relationship Id="rId21938" Type="http://schemas.openxmlformats.org/officeDocument/2006/relationships/hyperlink" Target="https://ictv.global/taxonomy/taxondetails?taxnode_id=202213424" TargetMode="External"/><Relationship Id="rId998" Type="http://schemas.openxmlformats.org/officeDocument/2006/relationships/hyperlink" Target="https://ictv.global/taxonomy/taxondetails?taxnode_id=202208626" TargetMode="External"/><Relationship Id="rId2679" Type="http://schemas.openxmlformats.org/officeDocument/2006/relationships/hyperlink" Target="https://ictv.global/ictv/proposals/2021.060B.R.Orlajensenviridae.zip" TargetMode="External"/><Relationship Id="rId7601" Type="http://schemas.openxmlformats.org/officeDocument/2006/relationships/hyperlink" Target="https://ictv.global/ictv/proposals/2022.067B.Purivirus_ng.zip" TargetMode="External"/><Relationship Id="rId15093" Type="http://schemas.openxmlformats.org/officeDocument/2006/relationships/hyperlink" Target="https://ictv.global/ictv/proposals/2020.095B.R.Leviviricetes.zip" TargetMode="External"/><Relationship Id="rId5152" Type="http://schemas.openxmlformats.org/officeDocument/2006/relationships/hyperlink" Target="https://ictv.global/taxonomy/taxondetails?taxnode_id=202211848" TargetMode="External"/><Relationship Id="rId1762" Type="http://schemas.openxmlformats.org/officeDocument/2006/relationships/hyperlink" Target="https://ictv.global/taxonomy/taxondetails?taxnode_id=202212998" TargetMode="External"/><Relationship Id="rId8375" Type="http://schemas.openxmlformats.org/officeDocument/2006/relationships/hyperlink" Target="https://ictv.global/ictv/proposals/2021.010B.R.Binomial_names.zip" TargetMode="External"/><Relationship Id="rId13805" Type="http://schemas.openxmlformats.org/officeDocument/2006/relationships/hyperlink" Target="https://ictv.global/ictv/proposals/2020.095B.R.Leviviricetes.zip" TargetMode="External"/><Relationship Id="rId1415" Type="http://schemas.openxmlformats.org/officeDocument/2006/relationships/hyperlink" Target="https://ictv.global/ictv/proposals/2021.010B.R.Binomial_names.zip" TargetMode="External"/><Relationship Id="rId8028" Type="http://schemas.openxmlformats.org/officeDocument/2006/relationships/hyperlink" Target="https://ictv.global/taxonomy/taxondetails?taxnode_id=202211905" TargetMode="External"/><Relationship Id="rId11009" Type="http://schemas.openxmlformats.org/officeDocument/2006/relationships/hyperlink" Target="https://ictv.global/ictv/proposals/2019.012D.zip" TargetMode="External"/><Relationship Id="rId11356" Type="http://schemas.openxmlformats.org/officeDocument/2006/relationships/hyperlink" Target="https://ictv.global/taxonomy/taxondetails?taxnode_id=202208972" TargetMode="External"/><Relationship Id="rId4985" Type="http://schemas.openxmlformats.org/officeDocument/2006/relationships/hyperlink" Target="https://ictv.global/ictv/proposals/2021.010B.R.Binomial_names.zip" TargetMode="External"/><Relationship Id="rId14579" Type="http://schemas.openxmlformats.org/officeDocument/2006/relationships/hyperlink" Target="https://ictv.global/ictv/proposals/2020.095B.R.Leviviricetes.zip" TargetMode="External"/><Relationship Id="rId19501" Type="http://schemas.openxmlformats.org/officeDocument/2006/relationships/hyperlink" Target="https://ictv.global/ictv/proposals/2020.025P.R.Solemoviridae_1nsp.zip" TargetMode="External"/><Relationship Id="rId21795" Type="http://schemas.openxmlformats.org/officeDocument/2006/relationships/hyperlink" Target="https://ictv.global/ictv/proposals/2022.008D.Aelloviridae_146rensp.zip" TargetMode="External"/><Relationship Id="rId2189" Type="http://schemas.openxmlformats.org/officeDocument/2006/relationships/hyperlink" Target="https://ictv.global/ictv/proposals/2021.010B.R.Binomial_names.zip" TargetMode="External"/><Relationship Id="rId4638" Type="http://schemas.openxmlformats.org/officeDocument/2006/relationships/hyperlink" Target="https://ictv.global/taxonomy/taxondetails?taxnode_id=202212302" TargetMode="External"/><Relationship Id="rId17052" Type="http://schemas.openxmlformats.org/officeDocument/2006/relationships/hyperlink" Target="https://ictv.global/taxonomy/taxondetails?taxnode_id=202209550" TargetMode="External"/><Relationship Id="rId21448" Type="http://schemas.openxmlformats.org/officeDocument/2006/relationships/hyperlink" Target="https://ictv.global/taxonomy/taxondetails?taxnode_id=202205757" TargetMode="External"/><Relationship Id="rId7111" Type="http://schemas.openxmlformats.org/officeDocument/2006/relationships/hyperlink" Target="https://ictv.global/ictv/proposals/2021.010B.R.Binomial_names.zip" TargetMode="External"/><Relationship Id="rId13662" Type="http://schemas.openxmlformats.org/officeDocument/2006/relationships/hyperlink" Target="https://ictv.global/taxonomy/taxondetails?taxnode_id=202210719" TargetMode="External"/><Relationship Id="rId3721" Type="http://schemas.openxmlformats.org/officeDocument/2006/relationships/hyperlink" Target="https://ictv.global/ictv/proposals/2021.082B.R.Tevens_new_families.zip" TargetMode="External"/><Relationship Id="rId13315" Type="http://schemas.openxmlformats.org/officeDocument/2006/relationships/hyperlink" Target="https://ictv.global/ictv/proposals/2022.015P.Tombusviridae_rename.zip" TargetMode="External"/><Relationship Id="rId20531" Type="http://schemas.openxmlformats.org/officeDocument/2006/relationships/hyperlink" Target="https://ictv.global/ictv/proposals/2019.006G.zip" TargetMode="External"/><Relationship Id="rId1272" Type="http://schemas.openxmlformats.org/officeDocument/2006/relationships/hyperlink" Target="https://ictv.global/taxonomy/taxondetails?taxnode_id=202208351" TargetMode="External"/><Relationship Id="rId16885" Type="http://schemas.openxmlformats.org/officeDocument/2006/relationships/hyperlink" Target="https://ictv.global/ictv/proposals/2021.036M.R.Rhabdoviridae_sprename.zip" TargetMode="External"/><Relationship Id="rId4495" Type="http://schemas.openxmlformats.org/officeDocument/2006/relationships/hyperlink" Target="https://ictv.global/ictv/proposals/2022.034B.Gordonclarkvirinae_nsf.zip" TargetMode="External"/><Relationship Id="rId6944" Type="http://schemas.openxmlformats.org/officeDocument/2006/relationships/hyperlink" Target="https://ictv.global/taxonomy/taxondetails?taxnode_id=202207002" TargetMode="External"/><Relationship Id="rId14089" Type="http://schemas.openxmlformats.org/officeDocument/2006/relationships/hyperlink" Target="https://ictv.global/ictv/proposals/2020.095B.R.Leviviricetes.zip" TargetMode="External"/><Relationship Id="rId16538" Type="http://schemas.openxmlformats.org/officeDocument/2006/relationships/hyperlink" Target="https://ictv.global/taxonomy/taxondetails?taxnode_id=202209155" TargetMode="External"/><Relationship Id="rId19011" Type="http://schemas.openxmlformats.org/officeDocument/2006/relationships/hyperlink" Target="https://ictv.global/ictv/proposals/2021.006S.R.Picornaviridae_5nsfam.zip" TargetMode="External"/><Relationship Id="rId4148" Type="http://schemas.openxmlformats.org/officeDocument/2006/relationships/hyperlink" Target="https://ictv.global/taxonomy/taxondetails?taxnode_id=202209566" TargetMode="External"/><Relationship Id="rId10699" Type="http://schemas.openxmlformats.org/officeDocument/2006/relationships/hyperlink" Target="https://ictv.global/ictv/proposals/2019.012D.zip" TargetMode="External"/><Relationship Id="rId15621" Type="http://schemas.openxmlformats.org/officeDocument/2006/relationships/hyperlink" Target="https://ictv.global/ictv/proposals/2021.009F.R.Botourmiaviridae_6newgen_109newsp.zip" TargetMode="External"/><Relationship Id="rId13172" Type="http://schemas.openxmlformats.org/officeDocument/2006/relationships/hyperlink" Target="https://ictv.global/taxonomy/taxondetails?taxnode_id=202205784" TargetMode="External"/><Relationship Id="rId18844" Type="http://schemas.openxmlformats.org/officeDocument/2006/relationships/hyperlink" Target="https://ictv.global/taxonomy/taxondetails?taxnode_id=202201958" TargetMode="External"/><Relationship Id="rId3231" Type="http://schemas.openxmlformats.org/officeDocument/2006/relationships/hyperlink" Target="https://ictv.global/ictv/proposals/2021.010B.R.Binomial_names.zip" TargetMode="External"/><Relationship Id="rId8903" Type="http://schemas.openxmlformats.org/officeDocument/2006/relationships/hyperlink" Target="https://ictv.global/ictv/proposals/2020.001G.R.Abolish_type_species.pdf" TargetMode="External"/><Relationship Id="rId16395" Type="http://schemas.openxmlformats.org/officeDocument/2006/relationships/hyperlink" Target="https://ictv.global/ictv/proposals/2021.036M.R.Rhabdoviridae_sprename.zip" TargetMode="External"/><Relationship Id="rId20041" Type="http://schemas.openxmlformats.org/officeDocument/2006/relationships/hyperlink" Target="https://ictv.global/ictv/proposals/2019.006G.zip" TargetMode="External"/><Relationship Id="rId6454" Type="http://schemas.openxmlformats.org/officeDocument/2006/relationships/hyperlink" Target="https://ictv.global/taxonomy/taxondetails?taxnode_id=202206638" TargetMode="External"/><Relationship Id="rId16048" Type="http://schemas.openxmlformats.org/officeDocument/2006/relationships/hyperlink" Target="https://ictv.global/taxonomy/taxondetails?taxnode_id=202214207" TargetMode="External"/><Relationship Id="rId6107" Type="http://schemas.openxmlformats.org/officeDocument/2006/relationships/hyperlink" Target="https://ictv.global/ictv/proposals/2021.010B.R.Binomial_names.zip" TargetMode="External"/><Relationship Id="rId9677" Type="http://schemas.openxmlformats.org/officeDocument/2006/relationships/hyperlink" Target="https://ictv.global/ictv/proposals/2022.009D.Circoviridae_rensp101_nsp48.zip" TargetMode="External"/><Relationship Id="rId12658" Type="http://schemas.openxmlformats.org/officeDocument/2006/relationships/hyperlink" Target="https://ictv.global/taxonomy/taxondetails?taxnode_id=202213843" TargetMode="External"/><Relationship Id="rId2717" Type="http://schemas.openxmlformats.org/officeDocument/2006/relationships/hyperlink" Target="https://ictv.global/ictv/proposals/2021.010B.R.Binomial_names.zip" TargetMode="External"/><Relationship Id="rId15131" Type="http://schemas.openxmlformats.org/officeDocument/2006/relationships/hyperlink" Target="https://ictv.global/ictv/proposals/2020.095B.R.Leviviricetes.zip" TargetMode="External"/><Relationship Id="rId8760" Type="http://schemas.openxmlformats.org/officeDocument/2006/relationships/hyperlink" Target="https://ictv.global/taxonomy/taxondetails?taxnode_id=202204459" TargetMode="External"/><Relationship Id="rId11741" Type="http://schemas.openxmlformats.org/officeDocument/2006/relationships/hyperlink" Target="https://ictv.global/ictv/proposals/2019.006G.zip" TargetMode="External"/><Relationship Id="rId18354" Type="http://schemas.openxmlformats.org/officeDocument/2006/relationships/hyperlink" Target="https://ictv.global/taxonomy/taxondetails?taxnode_id=202204157" TargetMode="External"/><Relationship Id="rId22000" Type="http://schemas.openxmlformats.org/officeDocument/2006/relationships/hyperlink" Target="https://ictv.global/taxonomy/taxondetails?taxnode_id=202209474" TargetMode="External"/><Relationship Id="rId1800" Type="http://schemas.openxmlformats.org/officeDocument/2006/relationships/hyperlink" Target="https://ictv.global/taxonomy/taxondetails?taxnode_id=202207745" TargetMode="External"/><Relationship Id="rId8413" Type="http://schemas.openxmlformats.org/officeDocument/2006/relationships/hyperlink" Target="https://ictv.global/ictv/proposals/2021.092B.R.Wizardvirus_new_species.zip" TargetMode="External"/><Relationship Id="rId18007" Type="http://schemas.openxmlformats.org/officeDocument/2006/relationships/hyperlink" Target="https://ictv.global/ictv/proposals/2021.002M.Phenuiviridae_sprenamed.zip" TargetMode="External"/><Relationship Id="rId14964" Type="http://schemas.openxmlformats.org/officeDocument/2006/relationships/hyperlink" Target="https://ictv.global/taxonomy/taxondetails?taxnode_id=202211206" TargetMode="External"/><Relationship Id="rId893" Type="http://schemas.openxmlformats.org/officeDocument/2006/relationships/hyperlink" Target="https://ictv.global/ictv/proposals/2022.001B.Aliceevansviridae.zip" TargetMode="External"/><Relationship Id="rId2574" Type="http://schemas.openxmlformats.org/officeDocument/2006/relationships/hyperlink" Target="https://ictv.global/taxonomy/taxondetails?taxnode_id=202207789" TargetMode="External"/><Relationship Id="rId9187" Type="http://schemas.openxmlformats.org/officeDocument/2006/relationships/hyperlink" Target="https://ictv.global/ictv/proposals/2022.005D.Parvoviridae_2ngen_49nsp_125rensp.zip" TargetMode="External"/><Relationship Id="rId12168" Type="http://schemas.openxmlformats.org/officeDocument/2006/relationships/hyperlink" Target="https://ictv.global/taxonomy/taxondetails?taxnode_id=202203002" TargetMode="External"/><Relationship Id="rId14617" Type="http://schemas.openxmlformats.org/officeDocument/2006/relationships/hyperlink" Target="https://ictv.global/ictv/proposals/2020.095B.R.Leviviricetes.zip" TargetMode="External"/><Relationship Id="rId21833" Type="http://schemas.openxmlformats.org/officeDocument/2006/relationships/hyperlink" Target="https://ictv.global/ictv/proposals/2022.008D.Aelloviridae_146rensp.zip" TargetMode="External"/><Relationship Id="rId546" Type="http://schemas.openxmlformats.org/officeDocument/2006/relationships/hyperlink" Target="https://ictv.global/taxonomy/taxondetails?taxnode_id=202208874" TargetMode="External"/><Relationship Id="rId2227" Type="http://schemas.openxmlformats.org/officeDocument/2006/relationships/hyperlink" Target="https://ictv.global/ictv/proposals/2021.010B.R.Binomial_names.zip" TargetMode="External"/><Relationship Id="rId5797" Type="http://schemas.openxmlformats.org/officeDocument/2006/relationships/hyperlink" Target="https://ictv.global/ictv/proposals/2021.010B.R.Binomial_names.zip" TargetMode="External"/><Relationship Id="rId8270" Type="http://schemas.openxmlformats.org/officeDocument/2006/relationships/hyperlink" Target="https://ictv.global/taxonomy/taxondetails?taxnode_id=202200636" TargetMode="External"/><Relationship Id="rId13700" Type="http://schemas.openxmlformats.org/officeDocument/2006/relationships/hyperlink" Target="https://ictv.global/taxonomy/taxondetails?taxnode_id=202210750" TargetMode="External"/><Relationship Id="rId11251" Type="http://schemas.openxmlformats.org/officeDocument/2006/relationships/hyperlink" Target="https://ictv.global/ictv/proposals/2020.005F.R.Genomoviridae.zip" TargetMode="External"/><Relationship Id="rId16923" Type="http://schemas.openxmlformats.org/officeDocument/2006/relationships/hyperlink" Target="https://ictv.global/ictv/proposals/2021.036M.R.Rhabdoviridae_sprename.zip" TargetMode="External"/><Relationship Id="rId1310" Type="http://schemas.openxmlformats.org/officeDocument/2006/relationships/hyperlink" Target="https://ictv.global/taxonomy/taxondetails?taxnode_id=202208403" TargetMode="External"/><Relationship Id="rId4880" Type="http://schemas.openxmlformats.org/officeDocument/2006/relationships/hyperlink" Target="https://ictv.global/taxonomy/taxondetails?taxnode_id=202207882" TargetMode="External"/><Relationship Id="rId14474" Type="http://schemas.openxmlformats.org/officeDocument/2006/relationships/hyperlink" Target="https://ictv.global/taxonomy/taxondetails?taxnode_id=202210898" TargetMode="External"/><Relationship Id="rId21690" Type="http://schemas.openxmlformats.org/officeDocument/2006/relationships/hyperlink" Target="https://ictv.global/taxonomy/taxondetails?taxnode_id=202205738" TargetMode="External"/><Relationship Id="rId4533" Type="http://schemas.openxmlformats.org/officeDocument/2006/relationships/hyperlink" Target="https://ictv.global/ictv/proposals/2021.010B.R.Binomial_names.zip" TargetMode="External"/><Relationship Id="rId14127" Type="http://schemas.openxmlformats.org/officeDocument/2006/relationships/hyperlink" Target="https://ictv.global/ictv/proposals/2020.095B.R.Leviviricetes.zip" TargetMode="External"/><Relationship Id="rId17697" Type="http://schemas.openxmlformats.org/officeDocument/2006/relationships/hyperlink" Target="https://ictv.global/ictv/proposals/2021.031M.Phasmaviridae_sprename.zip" TargetMode="External"/><Relationship Id="rId21343" Type="http://schemas.openxmlformats.org/officeDocument/2006/relationships/hyperlink" Target="https://ictv.global/ictv/proposals/2022.003D.Lefavirales_106rensp.zip" TargetMode="External"/><Relationship Id="rId2084" Type="http://schemas.openxmlformats.org/officeDocument/2006/relationships/hyperlink" Target="https://ictv.global/taxonomy/taxondetails?taxnode_id=202208140" TargetMode="External"/><Relationship Id="rId7756" Type="http://schemas.openxmlformats.org/officeDocument/2006/relationships/hyperlink" Target="https://ictv.global/taxonomy/taxondetails?taxnode_id=202211767" TargetMode="External"/><Relationship Id="rId7409" Type="http://schemas.openxmlformats.org/officeDocument/2006/relationships/hyperlink" Target="https://ictv.global/ictv/proposals/2021.010B.R.Binomial_names.zip" TargetMode="External"/><Relationship Id="rId10737" Type="http://schemas.openxmlformats.org/officeDocument/2006/relationships/hyperlink" Target="https://ictv.global/ictv/proposals/2019.012D.zip" TargetMode="External"/><Relationship Id="rId13210" Type="http://schemas.openxmlformats.org/officeDocument/2006/relationships/hyperlink" Target="https://ictv.global/taxonomy/taxondetails?taxnode_id=202203928" TargetMode="External"/><Relationship Id="rId16780" Type="http://schemas.openxmlformats.org/officeDocument/2006/relationships/hyperlink" Target="https://ictv.global/taxonomy/taxondetails?taxnode_id=202209367" TargetMode="External"/><Relationship Id="rId16433" Type="http://schemas.openxmlformats.org/officeDocument/2006/relationships/hyperlink" Target="https://ictv.global/ictv/proposals/2021.036M.R.Rhabdoviridae_sprename.zip" TargetMode="External"/><Relationship Id="rId20829" Type="http://schemas.openxmlformats.org/officeDocument/2006/relationships/hyperlink" Target="https://ictv.global/ictv/proposals/2020.001G.R.Abolish_type_species.pdf" TargetMode="External"/><Relationship Id="rId4390" Type="http://schemas.openxmlformats.org/officeDocument/2006/relationships/hyperlink" Target="https://ictv.global/taxonomy/taxondetails?taxnode_id=202214573" TargetMode="External"/><Relationship Id="rId19656" Type="http://schemas.openxmlformats.org/officeDocument/2006/relationships/hyperlink" Target="https://ictv.global/taxonomy/taxondetails?taxnode_id=202204584" TargetMode="External"/><Relationship Id="rId4043" Type="http://schemas.openxmlformats.org/officeDocument/2006/relationships/hyperlink" Target="https://ictv.global/ictv/proposals/2022.010B.Azeevirinae_nsf.zip" TargetMode="External"/><Relationship Id="rId9715" Type="http://schemas.openxmlformats.org/officeDocument/2006/relationships/hyperlink" Target="https://ictv.global/ictv/proposals/2022.009D.Circoviridae_rensp101_nsp48.zip" TargetMode="External"/><Relationship Id="rId10594" Type="http://schemas.openxmlformats.org/officeDocument/2006/relationships/hyperlink" Target="https://ictv.global/taxonomy/taxondetails?taxnode_id=202203343" TargetMode="External"/><Relationship Id="rId19309" Type="http://schemas.openxmlformats.org/officeDocument/2006/relationships/hyperlink" Target="https://ictv.global/ictv/proposals/2022.005P.Secoviridae_rename.zip" TargetMode="External"/><Relationship Id="rId7266" Type="http://schemas.openxmlformats.org/officeDocument/2006/relationships/hyperlink" Target="https://ictv.global/taxonomy/taxondetails?taxnode_id=202201126" TargetMode="External"/><Relationship Id="rId10247" Type="http://schemas.openxmlformats.org/officeDocument/2006/relationships/hyperlink" Target="https://ictv.global/ictv/proposals/2019.012D.zip" TargetMode="External"/><Relationship Id="rId15919" Type="http://schemas.openxmlformats.org/officeDocument/2006/relationships/hyperlink" Target="https://ictv.global/ictv/proposals/2022.009M.Filoviridae_2genrenamed.zip" TargetMode="External"/><Relationship Id="rId3876" Type="http://schemas.openxmlformats.org/officeDocument/2006/relationships/hyperlink" Target="https://ictv.global/taxonomy/taxondetails?taxnode_id=202213415" TargetMode="External"/><Relationship Id="rId16290" Type="http://schemas.openxmlformats.org/officeDocument/2006/relationships/hyperlink" Target="https://ictv.global/taxonomy/taxondetails?taxnode_id=202201642" TargetMode="External"/><Relationship Id="rId20686" Type="http://schemas.openxmlformats.org/officeDocument/2006/relationships/hyperlink" Target="https://ictv.global/taxonomy/taxondetails?taxnode_id=202209304" TargetMode="External"/><Relationship Id="rId3529" Type="http://schemas.openxmlformats.org/officeDocument/2006/relationships/hyperlink" Target="https://ictv.global/ictv/proposals/2021.082B.R.Tevens_new_families.zip" TargetMode="External"/><Relationship Id="rId6002" Type="http://schemas.openxmlformats.org/officeDocument/2006/relationships/hyperlink" Target="https://ictv.global/taxonomy/taxondetails?taxnode_id=202213055" TargetMode="External"/><Relationship Id="rId20339" Type="http://schemas.openxmlformats.org/officeDocument/2006/relationships/hyperlink" Target="https://ictv.global/ictv/proposals/2022.008P.Caulimoviridae_rename.zip" TargetMode="External"/><Relationship Id="rId9572" Type="http://schemas.openxmlformats.org/officeDocument/2006/relationships/hyperlink" Target="https://ictv.global/taxonomy/taxondetails?taxnode_id=202214088" TargetMode="External"/><Relationship Id="rId12553" Type="http://schemas.openxmlformats.org/officeDocument/2006/relationships/hyperlink" Target="https://ictv.global/ictv/proposals/2019.006G.zip" TargetMode="External"/><Relationship Id="rId19166" Type="http://schemas.openxmlformats.org/officeDocument/2006/relationships/hyperlink" Target="https://ictv.global/taxonomy/taxondetails?taxnode_id=202205614" TargetMode="External"/><Relationship Id="rId931" Type="http://schemas.openxmlformats.org/officeDocument/2006/relationships/hyperlink" Target="https://ictv.global/ictv/proposals/2021.010B.R.Binomial_names.zip" TargetMode="External"/><Relationship Id="rId2612" Type="http://schemas.openxmlformats.org/officeDocument/2006/relationships/hyperlink" Target="https://ictv.global/taxonomy/taxondetails?taxnode_id=202207770" TargetMode="External"/><Relationship Id="rId9225" Type="http://schemas.openxmlformats.org/officeDocument/2006/relationships/hyperlink" Target="https://ictv.global/ictv/proposals/2022.005D.Parvoviridae_2ngen_49nsp_125rensp.zip" TargetMode="External"/><Relationship Id="rId12206" Type="http://schemas.openxmlformats.org/officeDocument/2006/relationships/hyperlink" Target="https://ictv.global/taxonomy/taxondetails?taxnode_id=202203025" TargetMode="External"/><Relationship Id="rId15776" Type="http://schemas.openxmlformats.org/officeDocument/2006/relationships/hyperlink" Target="https://ictv.global/taxonomy/taxondetails?taxnode_id=202206045" TargetMode="External"/><Relationship Id="rId5835" Type="http://schemas.openxmlformats.org/officeDocument/2006/relationships/hyperlink" Target="https://ictv.global/ictv/proposals/2021.010B.R.Binomial_names.zip" TargetMode="External"/><Relationship Id="rId15429" Type="http://schemas.openxmlformats.org/officeDocument/2006/relationships/hyperlink" Target="https://ictv.global/ictv/proposals/2021.009F.R.Botourmiaviridae_6newgen_109newsp.zip" TargetMode="External"/><Relationship Id="rId3386" Type="http://schemas.openxmlformats.org/officeDocument/2006/relationships/hyperlink" Target="https://ictv.global/taxonomy/taxondetails?taxnode_id=202200286" TargetMode="External"/><Relationship Id="rId18999" Type="http://schemas.openxmlformats.org/officeDocument/2006/relationships/hyperlink" Target="https://ictv.global/ictv/proposals/2021.006S.R.Picornaviridae_5nsfam.zip" TargetMode="External"/><Relationship Id="rId20196" Type="http://schemas.openxmlformats.org/officeDocument/2006/relationships/hyperlink" Target="https://ictv.global/taxonomy/taxondetails?taxnode_id=202202851" TargetMode="External"/><Relationship Id="rId3039" Type="http://schemas.openxmlformats.org/officeDocument/2006/relationships/hyperlink" Target="https://ictv.global/ictv/proposals/2021.017B.R.Claudivirus.zip" TargetMode="External"/><Relationship Id="rId9082" Type="http://schemas.openxmlformats.org/officeDocument/2006/relationships/hyperlink" Target="https://ictv.global/taxonomy/taxondetails?taxnode_id=202204108" TargetMode="External"/><Relationship Id="rId14512" Type="http://schemas.openxmlformats.org/officeDocument/2006/relationships/hyperlink" Target="https://ictv.global/taxonomy/taxondetails?taxnode_id=202210938" TargetMode="External"/><Relationship Id="rId12063" Type="http://schemas.openxmlformats.org/officeDocument/2006/relationships/hyperlink" Target="https://ictv.global/ictv/proposals/2019.006G.zip" TargetMode="External"/><Relationship Id="rId17735" Type="http://schemas.openxmlformats.org/officeDocument/2006/relationships/hyperlink" Target="https://ictv.global/ictv/proposals/2021.031M.Phasmaviridae_sprename.zip" TargetMode="External"/><Relationship Id="rId441" Type="http://schemas.openxmlformats.org/officeDocument/2006/relationships/hyperlink" Target="https://ictv.global/ictv/proposals/2021.022B.R.Crassvirales.zip" TargetMode="External"/><Relationship Id="rId2122" Type="http://schemas.openxmlformats.org/officeDocument/2006/relationships/hyperlink" Target="https://ictv.global/taxonomy/taxondetails?taxnode_id=202212094" TargetMode="External"/><Relationship Id="rId5692" Type="http://schemas.openxmlformats.org/officeDocument/2006/relationships/hyperlink" Target="https://ictv.global/taxonomy/taxondetails?taxnode_id=202213204" TargetMode="External"/><Relationship Id="rId15286" Type="http://schemas.openxmlformats.org/officeDocument/2006/relationships/hyperlink" Target="https://ictv.global/taxonomy/taxondetails?taxnode_id=202211447" TargetMode="External"/><Relationship Id="rId5345" Type="http://schemas.openxmlformats.org/officeDocument/2006/relationships/hyperlink" Target="https://ictv.global/ictv/proposals/2021.091B.R.Weiservirinae.zip" TargetMode="External"/><Relationship Id="rId22155" Type="http://schemas.openxmlformats.org/officeDocument/2006/relationships/hyperlink" Target="https://ictv.global/ictv/proposals/2021.006D.R.Polydnaviriformidae_1renfam_3rensp.zip" TargetMode="External"/><Relationship Id="rId8568" Type="http://schemas.openxmlformats.org/officeDocument/2006/relationships/hyperlink" Target="https://ictv.global/taxonomy/taxondetails?taxnode_id=202212615" TargetMode="External"/><Relationship Id="rId11896" Type="http://schemas.openxmlformats.org/officeDocument/2006/relationships/hyperlink" Target="https://ictv.global/taxonomy/taxondetails?taxnode_id=202204942" TargetMode="External"/><Relationship Id="rId1955" Type="http://schemas.openxmlformats.org/officeDocument/2006/relationships/hyperlink" Target="https://ictv.global/ictv/proposals/2021.010B.R.Binomial_names.zip" TargetMode="External"/><Relationship Id="rId11549" Type="http://schemas.openxmlformats.org/officeDocument/2006/relationships/hyperlink" Target="https://ictv.global/ictv/proposals/2020.005F.R.Genomoviridae.zip" TargetMode="External"/><Relationship Id="rId1608" Type="http://schemas.openxmlformats.org/officeDocument/2006/relationships/hyperlink" Target="https://ictv.global/taxonomy/taxondetails?taxnode_id=202208232" TargetMode="External"/><Relationship Id="rId14022" Type="http://schemas.openxmlformats.org/officeDocument/2006/relationships/hyperlink" Target="https://ictv.global/taxonomy/taxondetails?taxnode_id=202210369" TargetMode="External"/><Relationship Id="rId17592" Type="http://schemas.openxmlformats.org/officeDocument/2006/relationships/hyperlink" Target="https://ictv.global/taxonomy/taxondetails?taxnode_id=202214241" TargetMode="External"/><Relationship Id="rId21988" Type="http://schemas.openxmlformats.org/officeDocument/2006/relationships/hyperlink" Target="https://ictv.global/taxonomy/taxondetails?taxnode_id=202209467" TargetMode="External"/><Relationship Id="rId7651" Type="http://schemas.openxmlformats.org/officeDocument/2006/relationships/hyperlink" Target="https://ictv.global/ictv/proposals/2021.010B.R.Binomial_names.zip" TargetMode="External"/><Relationship Id="rId10632" Type="http://schemas.openxmlformats.org/officeDocument/2006/relationships/hyperlink" Target="https://ictv.global/taxonomy/taxondetails?taxnode_id=202203360" TargetMode="External"/><Relationship Id="rId17245" Type="http://schemas.openxmlformats.org/officeDocument/2006/relationships/hyperlink" Target="https://ictv.global/ictv/proposals/2021.013M.Hantaviridae_sprename.zip" TargetMode="External"/><Relationship Id="rId7304" Type="http://schemas.openxmlformats.org/officeDocument/2006/relationships/hyperlink" Target="https://ictv.global/taxonomy/taxondetails?taxnode_id=202201146" TargetMode="External"/><Relationship Id="rId3914" Type="http://schemas.openxmlformats.org/officeDocument/2006/relationships/hyperlink" Target="https://ictv.global/taxonomy/taxondetails?taxnode_id=202206764" TargetMode="External"/><Relationship Id="rId13508" Type="http://schemas.openxmlformats.org/officeDocument/2006/relationships/hyperlink" Target="https://ictv.global/taxonomy/taxondetails?taxnode_id=202212442" TargetMode="External"/><Relationship Id="rId13855" Type="http://schemas.openxmlformats.org/officeDocument/2006/relationships/hyperlink" Target="https://ictv.global/ictv/proposals/2020.095B.R.Leviviricetes.zip" TargetMode="External"/><Relationship Id="rId20724" Type="http://schemas.openxmlformats.org/officeDocument/2006/relationships/hyperlink" Target="https://ictv.global/taxonomy/taxondetails?taxnode_id=202204299" TargetMode="External"/><Relationship Id="rId1465" Type="http://schemas.openxmlformats.org/officeDocument/2006/relationships/hyperlink" Target="https://ictv.global/ictv/proposals/2021.010B.R.Binomial_names.zip" TargetMode="External"/><Relationship Id="rId8078" Type="http://schemas.openxmlformats.org/officeDocument/2006/relationships/hyperlink" Target="https://ictv.global/taxonomy/taxondetails?taxnode_id=202207998" TargetMode="External"/><Relationship Id="rId11059" Type="http://schemas.openxmlformats.org/officeDocument/2006/relationships/hyperlink" Target="https://ictv.global/ictv/proposals/2019.002P.zip" TargetMode="External"/><Relationship Id="rId1118" Type="http://schemas.openxmlformats.org/officeDocument/2006/relationships/hyperlink" Target="https://ictv.global/taxonomy/taxondetails?taxnode_id=202208585" TargetMode="External"/><Relationship Id="rId4688" Type="http://schemas.openxmlformats.org/officeDocument/2006/relationships/hyperlink" Target="https://ictv.global/taxonomy/taxondetails?taxnode_id=202212327" TargetMode="External"/><Relationship Id="rId19551" Type="http://schemas.openxmlformats.org/officeDocument/2006/relationships/hyperlink" Target="https://ictv.global/ictv/proposals/2019.006G.zip" TargetMode="External"/><Relationship Id="rId21498" Type="http://schemas.openxmlformats.org/officeDocument/2006/relationships/hyperlink" Target="https://ictv.global/taxonomy/taxondetails?taxnode_id=202202722" TargetMode="External"/><Relationship Id="rId7161" Type="http://schemas.openxmlformats.org/officeDocument/2006/relationships/hyperlink" Target="https://ictv.global/ictv/proposals/2021.010B.R.Binomial_names.zip" TargetMode="External"/><Relationship Id="rId9610" Type="http://schemas.openxmlformats.org/officeDocument/2006/relationships/hyperlink" Target="https://ictv.global/taxonomy/taxondetails?taxnode_id=202209255" TargetMode="External"/><Relationship Id="rId19204" Type="http://schemas.openxmlformats.org/officeDocument/2006/relationships/hyperlink" Target="https://ictv.global/taxonomy/taxondetails?taxnode_id=202215091" TargetMode="External"/><Relationship Id="rId10142" Type="http://schemas.openxmlformats.org/officeDocument/2006/relationships/hyperlink" Target="https://ictv.global/taxonomy/taxondetails?taxnode_id=202203190" TargetMode="External"/><Relationship Id="rId15814" Type="http://schemas.openxmlformats.org/officeDocument/2006/relationships/hyperlink" Target="https://ictv.global/taxonomy/taxondetails?taxnode_id=202209728" TargetMode="External"/><Relationship Id="rId3771" Type="http://schemas.openxmlformats.org/officeDocument/2006/relationships/hyperlink" Target="https://ictv.global/ictv/proposals/2021.082B.R.Tevens_new_families.zip" TargetMode="External"/><Relationship Id="rId13365" Type="http://schemas.openxmlformats.org/officeDocument/2006/relationships/hyperlink" Target="https://ictv.global/ictv/proposals/2022.015P.Tombusviridae_rename.zip" TargetMode="External"/><Relationship Id="rId20581" Type="http://schemas.openxmlformats.org/officeDocument/2006/relationships/hyperlink" Target="https://ictv.global/ictv/proposals/2019.006G.zip" TargetMode="External"/><Relationship Id="rId3424" Type="http://schemas.openxmlformats.org/officeDocument/2006/relationships/hyperlink" Target="https://ictv.global/taxonomy/taxondetails?taxnode_id=202200311" TargetMode="External"/><Relationship Id="rId6994" Type="http://schemas.openxmlformats.org/officeDocument/2006/relationships/hyperlink" Target="https://ictv.global/taxonomy/taxondetails?taxnode_id=202201034" TargetMode="External"/><Relationship Id="rId13018" Type="http://schemas.openxmlformats.org/officeDocument/2006/relationships/hyperlink" Target="https://ictv.global/taxonomy/taxondetails?taxnode_id=202203134" TargetMode="External"/><Relationship Id="rId16588" Type="http://schemas.openxmlformats.org/officeDocument/2006/relationships/hyperlink" Target="https://ictv.global/taxonomy/taxondetails?taxnode_id=202201760" TargetMode="External"/><Relationship Id="rId20234" Type="http://schemas.openxmlformats.org/officeDocument/2006/relationships/hyperlink" Target="https://ictv.global/taxonomy/taxondetails?taxnode_id=202202826" TargetMode="External"/><Relationship Id="rId6647" Type="http://schemas.openxmlformats.org/officeDocument/2006/relationships/hyperlink" Target="https://ictv.global/ictv/proposals/2021.010B.R.Binomial_names.zip" TargetMode="External"/><Relationship Id="rId19061" Type="http://schemas.openxmlformats.org/officeDocument/2006/relationships/hyperlink" Target="https://ictv.global/ictv/proposals/2021.006S.R.Picornaviridae_5nsfam.zip" TargetMode="External"/><Relationship Id="rId4198" Type="http://schemas.openxmlformats.org/officeDocument/2006/relationships/hyperlink" Target="https://ictv.global/taxonomy/taxondetails?taxnode_id=202200748" TargetMode="External"/><Relationship Id="rId9120" Type="http://schemas.openxmlformats.org/officeDocument/2006/relationships/hyperlink" Target="https://ictv.global/taxonomy/taxondetails?taxnode_id=202204130" TargetMode="External"/><Relationship Id="rId12101" Type="http://schemas.openxmlformats.org/officeDocument/2006/relationships/hyperlink" Target="https://ictv.global/ictv/proposals/2020.001G.R.Abolish_type_species.pdf" TargetMode="External"/><Relationship Id="rId15671" Type="http://schemas.openxmlformats.org/officeDocument/2006/relationships/hyperlink" Target="https://ictv.global/ictv/proposals/2022.003F.Botourmiaviridae_15nsp.zip" TargetMode="External"/><Relationship Id="rId5730" Type="http://schemas.openxmlformats.org/officeDocument/2006/relationships/hyperlink" Target="https://ictv.global/taxonomy/taxondetails?taxnode_id=202207140" TargetMode="External"/><Relationship Id="rId15324" Type="http://schemas.openxmlformats.org/officeDocument/2006/relationships/hyperlink" Target="https://ictv.global/taxonomy/taxondetails?taxnode_id=202211481" TargetMode="External"/><Relationship Id="rId18894" Type="http://schemas.openxmlformats.org/officeDocument/2006/relationships/hyperlink" Target="https://ictv.global/taxonomy/taxondetails?taxnode_id=202209157" TargetMode="External"/><Relationship Id="rId22540" Type="http://schemas.openxmlformats.org/officeDocument/2006/relationships/hyperlink" Target="https://ictv.global/taxonomy/taxondetails?taxnode_id=202205190" TargetMode="External"/><Relationship Id="rId3281" Type="http://schemas.openxmlformats.org/officeDocument/2006/relationships/hyperlink" Target="https://ictv.global/ictv/proposals/2021.076B.R.Schitoviridae_new_genera.zip" TargetMode="External"/><Relationship Id="rId8953" Type="http://schemas.openxmlformats.org/officeDocument/2006/relationships/hyperlink" Target="https://ictv.global/ictv/proposals/2020.001G.R.Abolish_type_species.pdf" TargetMode="External"/><Relationship Id="rId18547" Type="http://schemas.openxmlformats.org/officeDocument/2006/relationships/hyperlink" Target="https://ictv.global/ictv/proposals/2019.006G.zip" TargetMode="External"/><Relationship Id="rId20091" Type="http://schemas.openxmlformats.org/officeDocument/2006/relationships/hyperlink" Target="https://ictv.global/ictv/proposals/2021.005F.R.Yadokarivirales_neworder.zip" TargetMode="External"/><Relationship Id="rId8606" Type="http://schemas.openxmlformats.org/officeDocument/2006/relationships/hyperlink" Target="https://ictv.global/taxonomy/taxondetails?taxnode_id=202203865" TargetMode="External"/><Relationship Id="rId11934" Type="http://schemas.openxmlformats.org/officeDocument/2006/relationships/hyperlink" Target="https://ictv.global/taxonomy/taxondetails?taxnode_id=202204964" TargetMode="External"/><Relationship Id="rId16098" Type="http://schemas.openxmlformats.org/officeDocument/2006/relationships/hyperlink" Target="https://ictv.global/taxonomy/taxondetails?taxnode_id=202206258" TargetMode="External"/><Relationship Id="rId6157" Type="http://schemas.openxmlformats.org/officeDocument/2006/relationships/hyperlink" Target="https://ictv.global/ictv/proposals/2021.010B.R.Binomial_names.zip" TargetMode="External"/><Relationship Id="rId2767" Type="http://schemas.openxmlformats.org/officeDocument/2006/relationships/hyperlink" Target="https://ictv.global/ictv/proposals/2021.010B.R.Binomial_names.zip" TargetMode="External"/><Relationship Id="rId15181" Type="http://schemas.openxmlformats.org/officeDocument/2006/relationships/hyperlink" Target="https://ictv.global/ictv/proposals/2020.095B.R.Leviviricetes.zip" TargetMode="External"/><Relationship Id="rId17630" Type="http://schemas.openxmlformats.org/officeDocument/2006/relationships/hyperlink" Target="https://ictv.global/taxonomy/taxondetails?taxnode_id=202206387" TargetMode="External"/><Relationship Id="rId739" Type="http://schemas.openxmlformats.org/officeDocument/2006/relationships/hyperlink" Target="https://ictv.global/ictv/proposals/2022.001B.Aliceevansviridae.zip" TargetMode="External"/><Relationship Id="rId5240" Type="http://schemas.openxmlformats.org/officeDocument/2006/relationships/hyperlink" Target="https://ictv.global/taxonomy/taxondetails?taxnode_id=202200351" TargetMode="External"/><Relationship Id="rId22050" Type="http://schemas.openxmlformats.org/officeDocument/2006/relationships/hyperlink" Target="https://ictv.global/taxonomy/taxondetails?taxnode_id=202203162" TargetMode="External"/><Relationship Id="rId11791" Type="http://schemas.openxmlformats.org/officeDocument/2006/relationships/hyperlink" Target="https://ictv.global/ictv/proposals/2020.028M.R.Reovirales_2nfam.zip" TargetMode="External"/><Relationship Id="rId1850" Type="http://schemas.openxmlformats.org/officeDocument/2006/relationships/hyperlink" Target="https://ictv.global/taxonomy/taxondetails?taxnode_id=202209948" TargetMode="External"/><Relationship Id="rId8463" Type="http://schemas.openxmlformats.org/officeDocument/2006/relationships/hyperlink" Target="https://ictv.global/ictv/proposals/2021.010B.R.Binomial_names.zip" TargetMode="External"/><Relationship Id="rId11444" Type="http://schemas.openxmlformats.org/officeDocument/2006/relationships/hyperlink" Target="https://ictv.global/taxonomy/taxondetails?taxnode_id=202209061" TargetMode="External"/><Relationship Id="rId18057" Type="http://schemas.openxmlformats.org/officeDocument/2006/relationships/hyperlink" Target="https://ictv.global/ictv/proposals/2022.011P.Tospoviridae_rename.zip" TargetMode="External"/><Relationship Id="rId1503" Type="http://schemas.openxmlformats.org/officeDocument/2006/relationships/hyperlink" Target="https://ictv.global/ictv/proposals/2021.001B.R.abolish_Caudovirales.zip" TargetMode="External"/><Relationship Id="rId8116" Type="http://schemas.openxmlformats.org/officeDocument/2006/relationships/hyperlink" Target="https://ictv.global/taxonomy/taxondetails?taxnode_id=202214938" TargetMode="External"/><Relationship Id="rId14667" Type="http://schemas.openxmlformats.org/officeDocument/2006/relationships/hyperlink" Target="https://ictv.global/ictv/proposals/2020.095B.R.Leviviricetes.zip" TargetMode="External"/><Relationship Id="rId21883" Type="http://schemas.openxmlformats.org/officeDocument/2006/relationships/hyperlink" Target="https://ictv.global/ictv/proposals/2022.008D.Aelloviridae_146rensp.zip" TargetMode="External"/><Relationship Id="rId4726" Type="http://schemas.openxmlformats.org/officeDocument/2006/relationships/hyperlink" Target="https://ictv.global/taxonomy/taxondetails?taxnode_id=202200901" TargetMode="External"/><Relationship Id="rId17140" Type="http://schemas.openxmlformats.org/officeDocument/2006/relationships/hyperlink" Target="https://ictv.global/taxonomy/taxondetails?taxnode_id=202209551" TargetMode="External"/><Relationship Id="rId21536" Type="http://schemas.openxmlformats.org/officeDocument/2006/relationships/hyperlink" Target="https://ictv.global/taxonomy/taxondetails?taxnode_id=202203922" TargetMode="External"/><Relationship Id="rId596" Type="http://schemas.openxmlformats.org/officeDocument/2006/relationships/hyperlink" Target="https://ictv.global/taxonomy/taxondetails?taxnode_id=202205472" TargetMode="External"/><Relationship Id="rId2277" Type="http://schemas.openxmlformats.org/officeDocument/2006/relationships/hyperlink" Target="https://ictv.global/ictv/proposals/2022.035B.Grimontviridae_nf.zip" TargetMode="External"/><Relationship Id="rId249" Type="http://schemas.openxmlformats.org/officeDocument/2006/relationships/hyperlink" Target="https://ictv.global/ictv/proposals/2022.001D.Herpesvirales_1renfam_4rengen_124rensp_6absp.zip" TargetMode="External"/><Relationship Id="rId7949" Type="http://schemas.openxmlformats.org/officeDocument/2006/relationships/hyperlink" Target="https://ictv.global/ictv/proposals/2021.010B.R.Binomial_names.zip" TargetMode="External"/><Relationship Id="rId13750" Type="http://schemas.openxmlformats.org/officeDocument/2006/relationships/hyperlink" Target="https://ictv.global/taxonomy/taxondetails?taxnode_id=202210792" TargetMode="External"/><Relationship Id="rId13403" Type="http://schemas.openxmlformats.org/officeDocument/2006/relationships/hyperlink" Target="https://ictv.global/ictv/proposals/2022.015P.Tombusviridae_rename.zip" TargetMode="External"/><Relationship Id="rId16973" Type="http://schemas.openxmlformats.org/officeDocument/2006/relationships/hyperlink" Target="https://ictv.global/ictv/proposals/2021.039M.R.Xinmoviridae_11ngen_8nsp.zip" TargetMode="External"/><Relationship Id="rId1013" Type="http://schemas.openxmlformats.org/officeDocument/2006/relationships/hyperlink" Target="https://ictv.global/ictv/proposals/2021.010B.R.Binomial_names.zip" TargetMode="External"/><Relationship Id="rId1360" Type="http://schemas.openxmlformats.org/officeDocument/2006/relationships/hyperlink" Target="https://ictv.global/taxonomy/taxondetails?taxnode_id=202208355" TargetMode="External"/><Relationship Id="rId16626" Type="http://schemas.openxmlformats.org/officeDocument/2006/relationships/hyperlink" Target="https://ictv.global/taxonomy/taxondetails?taxnode_id=202207406" TargetMode="External"/><Relationship Id="rId4583" Type="http://schemas.openxmlformats.org/officeDocument/2006/relationships/hyperlink" Target="https://ictv.global/ictv/proposals/2021.035B.R.Gracegardnervirinae.zip" TargetMode="External"/><Relationship Id="rId14177" Type="http://schemas.openxmlformats.org/officeDocument/2006/relationships/hyperlink" Target="https://ictv.global/ictv/proposals/2020.095B.R.Leviviricetes.zip" TargetMode="External"/><Relationship Id="rId19849" Type="http://schemas.openxmlformats.org/officeDocument/2006/relationships/hyperlink" Target="https://ictv.global/ictv/proposals/2019.006G.zip" TargetMode="External"/><Relationship Id="rId21393" Type="http://schemas.openxmlformats.org/officeDocument/2006/relationships/hyperlink" Target="https://ictv.global/ictv/proposals/2022.003D.Lefavirales_106rensp.zip" TargetMode="External"/><Relationship Id="rId4236" Type="http://schemas.openxmlformats.org/officeDocument/2006/relationships/hyperlink" Target="https://ictv.global/taxonomy/taxondetails?taxnode_id=202200763" TargetMode="External"/><Relationship Id="rId9908" Type="http://schemas.openxmlformats.org/officeDocument/2006/relationships/hyperlink" Target="https://ictv.global/taxonomy/taxondetails?taxnode_id=202209512" TargetMode="External"/><Relationship Id="rId21046" Type="http://schemas.openxmlformats.org/officeDocument/2006/relationships/hyperlink" Target="https://ictv.global/taxonomy/taxondetails?taxnode_id=202204821" TargetMode="External"/><Relationship Id="rId7459" Type="http://schemas.openxmlformats.org/officeDocument/2006/relationships/hyperlink" Target="https://ictv.global/ictv/proposals/2021.010B.R.Binomial_names.zip" TargetMode="External"/><Relationship Id="rId10787" Type="http://schemas.openxmlformats.org/officeDocument/2006/relationships/hyperlink" Target="https://ictv.global/ictv/proposals/2019.012D.zip" TargetMode="External"/><Relationship Id="rId13260" Type="http://schemas.openxmlformats.org/officeDocument/2006/relationships/hyperlink" Target="https://ictv.global/taxonomy/taxondetails?taxnode_id=202205197" TargetMode="External"/><Relationship Id="rId18932" Type="http://schemas.openxmlformats.org/officeDocument/2006/relationships/hyperlink" Target="https://ictv.global/taxonomy/taxondetails?taxnode_id=202201986" TargetMode="External"/><Relationship Id="rId16483" Type="http://schemas.openxmlformats.org/officeDocument/2006/relationships/hyperlink" Target="https://ictv.global/ictv/proposals/2022.002M.Alpharhabdovirinae_1ngen14nsp.zip" TargetMode="External"/><Relationship Id="rId20879" Type="http://schemas.openxmlformats.org/officeDocument/2006/relationships/hyperlink" Target="https://ictv.global/ictv/proposals/2019.003G.zip" TargetMode="External"/><Relationship Id="rId4093" Type="http://schemas.openxmlformats.org/officeDocument/2006/relationships/hyperlink" Target="https://ictv.global/ictv/proposals/2021.010B.R.Binomial_names.zip" TargetMode="External"/><Relationship Id="rId6542" Type="http://schemas.openxmlformats.org/officeDocument/2006/relationships/hyperlink" Target="https://ictv.global/taxonomy/taxondetails?taxnode_id=202210136" TargetMode="External"/><Relationship Id="rId16136" Type="http://schemas.openxmlformats.org/officeDocument/2006/relationships/hyperlink" Target="https://ictv.global/taxonomy/taxondetails?taxnode_id=202201585" TargetMode="External"/><Relationship Id="rId9765" Type="http://schemas.openxmlformats.org/officeDocument/2006/relationships/hyperlink" Target="https://ictv.global/ictv/proposals/2022.009D.Circoviridae_rensp101_nsp48.zip" TargetMode="External"/><Relationship Id="rId12746" Type="http://schemas.openxmlformats.org/officeDocument/2006/relationships/hyperlink" Target="https://ictv.global/taxonomy/taxondetails?taxnode_id=202205639" TargetMode="External"/><Relationship Id="rId19359" Type="http://schemas.openxmlformats.org/officeDocument/2006/relationships/hyperlink" Target="https://ictv.global/ictv/proposals/2022.005P.Secoviridae_rename.zip" TargetMode="External"/><Relationship Id="rId2805" Type="http://schemas.openxmlformats.org/officeDocument/2006/relationships/hyperlink" Target="https://ictv.global/ictv/proposals/2021.010B.R.Binomial_names.zip" TargetMode="External"/><Relationship Id="rId9418" Type="http://schemas.openxmlformats.org/officeDocument/2006/relationships/hyperlink" Target="https://ictv.global/taxonomy/taxondetails?taxnode_id=202204266" TargetMode="External"/><Relationship Id="rId10297" Type="http://schemas.openxmlformats.org/officeDocument/2006/relationships/hyperlink" Target="https://ictv.global/ictv/proposals/2019.012D.zip" TargetMode="External"/><Relationship Id="rId15969" Type="http://schemas.openxmlformats.org/officeDocument/2006/relationships/hyperlink" Target="https://ictv.global/ictv/proposals/2022.012M.Lispiviridae_7ngen_11nsp.zip" TargetMode="External"/><Relationship Id="rId3579" Type="http://schemas.openxmlformats.org/officeDocument/2006/relationships/hyperlink" Target="https://ictv.global/ictv/proposals/2021.082B.R.Tevens_new_families.zip" TargetMode="External"/><Relationship Id="rId8501" Type="http://schemas.openxmlformats.org/officeDocument/2006/relationships/hyperlink" Target="https://ictv.global/ictv/proposals/2021.010B.R.Binomial_names.zip" TargetMode="External"/><Relationship Id="rId18442" Type="http://schemas.openxmlformats.org/officeDocument/2006/relationships/hyperlink" Target="https://ictv.global/taxonomy/taxondetails?taxnode_id=202204205" TargetMode="External"/><Relationship Id="rId20389" Type="http://schemas.openxmlformats.org/officeDocument/2006/relationships/hyperlink" Target="https://ictv.global/ictv/proposals/2020.001G.R.Abolish_type_species.pdf" TargetMode="External"/><Relationship Id="rId6052" Type="http://schemas.openxmlformats.org/officeDocument/2006/relationships/hyperlink" Target="https://ictv.global/taxonomy/taxondetails?taxnode_id=202213518" TargetMode="External"/><Relationship Id="rId9275" Type="http://schemas.openxmlformats.org/officeDocument/2006/relationships/hyperlink" Target="https://ictv.global/ictv/proposals/2022.005D.Parvoviridae_2ngen_49nsp_125rensp.zip" TargetMode="External"/><Relationship Id="rId14705" Type="http://schemas.openxmlformats.org/officeDocument/2006/relationships/hyperlink" Target="https://ictv.global/ictv/proposals/2020.095B.R.Leviviricetes.zip" TargetMode="External"/><Relationship Id="rId21921" Type="http://schemas.openxmlformats.org/officeDocument/2006/relationships/hyperlink" Target="https://ictv.global/ictv/proposals/2022.008D.Aelloviridae_146rensp.zip" TargetMode="External"/><Relationship Id="rId981" Type="http://schemas.openxmlformats.org/officeDocument/2006/relationships/hyperlink" Target="https://ictv.global/ictv/proposals/2021.010B.R.Binomial_names.zip" TargetMode="External"/><Relationship Id="rId2662" Type="http://schemas.openxmlformats.org/officeDocument/2006/relationships/hyperlink" Target="https://ictv.global/taxonomy/taxondetails?taxnode_id=202201386" TargetMode="External"/><Relationship Id="rId12256" Type="http://schemas.openxmlformats.org/officeDocument/2006/relationships/hyperlink" Target="https://ictv.global/taxonomy/taxondetails?taxnode_id=202203058" TargetMode="External"/><Relationship Id="rId17928" Type="http://schemas.openxmlformats.org/officeDocument/2006/relationships/hyperlink" Target="https://ictv.global/taxonomy/taxondetails?taxnode_id=202207627" TargetMode="External"/><Relationship Id="rId634" Type="http://schemas.openxmlformats.org/officeDocument/2006/relationships/hyperlink" Target="https://ictv.global/taxonomy/taxondetails?taxnode_id=202208917" TargetMode="External"/><Relationship Id="rId2315" Type="http://schemas.openxmlformats.org/officeDocument/2006/relationships/hyperlink" Target="https://ictv.global/ictv/proposals/2021.010B.R.Binomial_names.zip" TargetMode="External"/><Relationship Id="rId5885" Type="http://schemas.openxmlformats.org/officeDocument/2006/relationships/hyperlink" Target="https://ictv.global/ictv/proposals/2021.010B.R.Binomial_names.zip" TargetMode="External"/><Relationship Id="rId15479" Type="http://schemas.openxmlformats.org/officeDocument/2006/relationships/hyperlink" Target="https://ictv.global/ictv/proposals/2022.003F.Botourmiaviridae_15nsp.zip" TargetMode="External"/><Relationship Id="rId5538" Type="http://schemas.openxmlformats.org/officeDocument/2006/relationships/hyperlink" Target="https://ictv.global/taxonomy/taxondetails?taxnode_id=202214907" TargetMode="External"/><Relationship Id="rId22348" Type="http://schemas.openxmlformats.org/officeDocument/2006/relationships/hyperlink" Target="https://ictv.global/taxonomy/taxondetails?taxnode_id=202205139" TargetMode="External"/><Relationship Id="rId3089" Type="http://schemas.openxmlformats.org/officeDocument/2006/relationships/hyperlink" Target="https://ictv.global/ictv/proposals/2021.014B.R.Bundooravirus.zip" TargetMode="External"/><Relationship Id="rId8011" Type="http://schemas.openxmlformats.org/officeDocument/2006/relationships/hyperlink" Target="https://ictv.global/ictv/proposals/2021.010B.R.Binomial_names.zip" TargetMode="External"/><Relationship Id="rId14562" Type="http://schemas.openxmlformats.org/officeDocument/2006/relationships/hyperlink" Target="https://ictv.global/taxonomy/taxondetails?taxnode_id=202210981" TargetMode="External"/><Relationship Id="rId491" Type="http://schemas.openxmlformats.org/officeDocument/2006/relationships/hyperlink" Target="https://ictv.global/ictv/proposals/2021.001A.R.Archaeal_Caudoviricetes.zip" TargetMode="External"/><Relationship Id="rId2172" Type="http://schemas.openxmlformats.org/officeDocument/2006/relationships/hyperlink" Target="https://ictv.global/taxonomy/taxondetails?taxnode_id=202200836" TargetMode="External"/><Relationship Id="rId4621" Type="http://schemas.openxmlformats.org/officeDocument/2006/relationships/hyperlink" Target="https://ictv.global/ictv/proposals/2021.035B.R.Gracegardnervirinae.zip" TargetMode="External"/><Relationship Id="rId14215" Type="http://schemas.openxmlformats.org/officeDocument/2006/relationships/hyperlink" Target="https://ictv.global/ictv/proposals/2020.095B.R.Leviviricetes.zip" TargetMode="External"/><Relationship Id="rId17785" Type="http://schemas.openxmlformats.org/officeDocument/2006/relationships/hyperlink" Target="https://ictv.global/ictv/proposals/2021.002M.Phenuiviridae_sprenamed.zip" TargetMode="External"/><Relationship Id="rId21431" Type="http://schemas.openxmlformats.org/officeDocument/2006/relationships/hyperlink" Target="https://ictv.global/ictv/proposals/2022.003D.Lefavirales_106rensp.zip" TargetMode="External"/><Relationship Id="rId144" Type="http://schemas.openxmlformats.org/officeDocument/2006/relationships/hyperlink" Target="https://ictv.global/taxonomy/taxondetails?taxnode_id=202201434" TargetMode="External"/><Relationship Id="rId7844" Type="http://schemas.openxmlformats.org/officeDocument/2006/relationships/hyperlink" Target="https://ictv.global/taxonomy/taxondetails?taxnode_id=202214882" TargetMode="External"/><Relationship Id="rId10825" Type="http://schemas.openxmlformats.org/officeDocument/2006/relationships/hyperlink" Target="https://ictv.global/ictv/proposals/2019.012D.zip" TargetMode="External"/><Relationship Id="rId17438" Type="http://schemas.openxmlformats.org/officeDocument/2006/relationships/hyperlink" Target="https://ictv.global/taxonomy/taxondetails?taxnode_id=202200095" TargetMode="External"/><Relationship Id="rId5395" Type="http://schemas.openxmlformats.org/officeDocument/2006/relationships/hyperlink" Target="https://ictv.global/ictv/proposals/2021.091B.R.Weiservirinae.zip" TargetMode="External"/><Relationship Id="rId5048" Type="http://schemas.openxmlformats.org/officeDocument/2006/relationships/hyperlink" Target="https://ictv.global/taxonomy/taxondetails?taxnode_id=202200798" TargetMode="External"/><Relationship Id="rId11599" Type="http://schemas.openxmlformats.org/officeDocument/2006/relationships/hyperlink" Target="https://ictv.global/ictv/proposals/2020.005F.R.Genomoviridae.zip" TargetMode="External"/><Relationship Id="rId1658" Type="http://schemas.openxmlformats.org/officeDocument/2006/relationships/hyperlink" Target="https://ictv.global/taxonomy/taxondetails?taxnode_id=202208306" TargetMode="External"/><Relationship Id="rId14072" Type="http://schemas.openxmlformats.org/officeDocument/2006/relationships/hyperlink" Target="https://ictv.global/taxonomy/taxondetails?taxnode_id=202210413" TargetMode="External"/><Relationship Id="rId16521" Type="http://schemas.openxmlformats.org/officeDocument/2006/relationships/hyperlink" Target="https://ictv.global/ictv/proposals/2021.036M.R.Rhabdoviridae_sprename.zip" TargetMode="External"/><Relationship Id="rId20917" Type="http://schemas.openxmlformats.org/officeDocument/2006/relationships/hyperlink" Target="https://ictv.global/ictv/proposals/2019.005D.zip" TargetMode="External"/><Relationship Id="rId4131" Type="http://schemas.openxmlformats.org/officeDocument/2006/relationships/hyperlink" Target="https://ictv.global/ictv/proposals/2021.010B.R.Binomial_names.zip" TargetMode="External"/><Relationship Id="rId19744" Type="http://schemas.openxmlformats.org/officeDocument/2006/relationships/hyperlink" Target="https://ictv.global/taxonomy/taxondetails?taxnode_id=202204620" TargetMode="External"/><Relationship Id="rId7354" Type="http://schemas.openxmlformats.org/officeDocument/2006/relationships/hyperlink" Target="https://ictv.global/taxonomy/taxondetails?taxnode_id=202201171" TargetMode="External"/><Relationship Id="rId9803" Type="http://schemas.openxmlformats.org/officeDocument/2006/relationships/hyperlink" Target="https://ictv.global/ictv/proposals/2022.009D.Circoviridae_rensp101_nsp48.zip" TargetMode="External"/><Relationship Id="rId10682" Type="http://schemas.openxmlformats.org/officeDocument/2006/relationships/hyperlink" Target="https://ictv.global/taxonomy/taxondetails?taxnode_id=202203382" TargetMode="External"/><Relationship Id="rId17295" Type="http://schemas.openxmlformats.org/officeDocument/2006/relationships/hyperlink" Target="https://ictv.global/ictv/proposals/2022.015M.Nairoviridae_4nsp.zip" TargetMode="External"/><Relationship Id="rId17" Type="http://schemas.openxmlformats.org/officeDocument/2006/relationships/hyperlink" Target="https://ictv.global/ictv/proposals/2020.001G.R.Abolish_type_species.pdf" TargetMode="External"/><Relationship Id="rId7007" Type="http://schemas.openxmlformats.org/officeDocument/2006/relationships/hyperlink" Target="https://ictv.global/ictv/proposals/2021.010B.R.Binomial_names.zip" TargetMode="External"/><Relationship Id="rId10335" Type="http://schemas.openxmlformats.org/officeDocument/2006/relationships/hyperlink" Target="https://ictv.global/ictv/proposals/2019.012D.zip" TargetMode="External"/><Relationship Id="rId3964" Type="http://schemas.openxmlformats.org/officeDocument/2006/relationships/hyperlink" Target="https://ictv.global/taxonomy/taxondetails?taxnode_id=202213148" TargetMode="External"/><Relationship Id="rId13558" Type="http://schemas.openxmlformats.org/officeDocument/2006/relationships/hyperlink" Target="https://ictv.global/taxonomy/taxondetails?taxnode_id=202213757" TargetMode="External"/><Relationship Id="rId20774" Type="http://schemas.openxmlformats.org/officeDocument/2006/relationships/hyperlink" Target="https://ictv.global/taxonomy/taxondetails?taxnode_id=202204328" TargetMode="External"/><Relationship Id="rId1" Type="http://schemas.openxmlformats.org/officeDocument/2006/relationships/hyperlink" Target="https://ictv.global/ictv/proposals/2020.186B.R.Adnaviria.zip" TargetMode="External"/><Relationship Id="rId3617" Type="http://schemas.openxmlformats.org/officeDocument/2006/relationships/hyperlink" Target="https://ictv.global/ictv/proposals/2021.082B.R.Tevens_new_families.zip" TargetMode="External"/><Relationship Id="rId16031" Type="http://schemas.openxmlformats.org/officeDocument/2006/relationships/hyperlink" Target="https://ictv.global/ictv/proposals/2020.004F.R.Mymona.zip" TargetMode="External"/><Relationship Id="rId20427" Type="http://schemas.openxmlformats.org/officeDocument/2006/relationships/hyperlink" Target="https://ictv.global/ictv/proposals/2019.006G.zip" TargetMode="External"/><Relationship Id="rId1168" Type="http://schemas.openxmlformats.org/officeDocument/2006/relationships/hyperlink" Target="https://ictv.global/taxonomy/taxondetails?taxnode_id=202200558" TargetMode="External"/><Relationship Id="rId9660" Type="http://schemas.openxmlformats.org/officeDocument/2006/relationships/hyperlink" Target="https://ictv.global/taxonomy/taxondetails?taxnode_id=202202960" TargetMode="External"/><Relationship Id="rId19254" Type="http://schemas.openxmlformats.org/officeDocument/2006/relationships/hyperlink" Target="https://ictv.global/taxonomy/taxondetails?taxnode_id=202202096" TargetMode="External"/><Relationship Id="rId9313" Type="http://schemas.openxmlformats.org/officeDocument/2006/relationships/hyperlink" Target="https://ictv.global/ictv/proposals/2022.005D.Parvoviridae_2ngen_49nsp_125rensp.zip" TargetMode="External"/><Relationship Id="rId10192" Type="http://schemas.openxmlformats.org/officeDocument/2006/relationships/hyperlink" Target="https://ictv.global/taxonomy/taxondetails?taxnode_id=202206698" TargetMode="External"/><Relationship Id="rId12641" Type="http://schemas.openxmlformats.org/officeDocument/2006/relationships/hyperlink" Target="https://ictv.global/ictv/proposals/2019.006G.zip" TargetMode="External"/><Relationship Id="rId2700" Type="http://schemas.openxmlformats.org/officeDocument/2006/relationships/hyperlink" Target="https://ictv.global/taxonomy/taxondetails?taxnode_id=202213538" TargetMode="External"/><Relationship Id="rId15864" Type="http://schemas.openxmlformats.org/officeDocument/2006/relationships/hyperlink" Target="https://ictv.global/taxonomy/taxondetails?taxnode_id=202206269" TargetMode="External"/><Relationship Id="rId5923" Type="http://schemas.openxmlformats.org/officeDocument/2006/relationships/hyperlink" Target="https://ictv.global/ictv/proposals/2022.021B.Certevirus_ng.zip" TargetMode="External"/><Relationship Id="rId15517" Type="http://schemas.openxmlformats.org/officeDocument/2006/relationships/hyperlink" Target="https://ictv.global/ictv/proposals/2020.001F.R.Botourmiaviridae.zip" TargetMode="External"/><Relationship Id="rId3474" Type="http://schemas.openxmlformats.org/officeDocument/2006/relationships/hyperlink" Target="https://ictv.global/taxonomy/taxondetails?taxnode_id=202213704" TargetMode="External"/><Relationship Id="rId13068" Type="http://schemas.openxmlformats.org/officeDocument/2006/relationships/hyperlink" Target="https://ictv.global/taxonomy/taxondetails?taxnode_id=202203083" TargetMode="External"/><Relationship Id="rId20284" Type="http://schemas.openxmlformats.org/officeDocument/2006/relationships/hyperlink" Target="https://ictv.global/taxonomy/taxondetails?taxnode_id=202208842" TargetMode="External"/><Relationship Id="rId3127" Type="http://schemas.openxmlformats.org/officeDocument/2006/relationships/hyperlink" Target="https://ictv.global/ictv/proposals/2021.010B.R.Binomial_names.zip" TargetMode="External"/><Relationship Id="rId6697" Type="http://schemas.openxmlformats.org/officeDocument/2006/relationships/hyperlink" Target="https://ictv.global/ictv/proposals/2021.044B.R.Korravirus_new_species.zip" TargetMode="External"/><Relationship Id="rId9170" Type="http://schemas.openxmlformats.org/officeDocument/2006/relationships/hyperlink" Target="https://ictv.global/taxonomy/taxondetails?taxnode_id=202204226" TargetMode="External"/><Relationship Id="rId12151" Type="http://schemas.openxmlformats.org/officeDocument/2006/relationships/hyperlink" Target="https://ictv.global/ictv/proposals/2019.006G.zip" TargetMode="External"/><Relationship Id="rId14600" Type="http://schemas.openxmlformats.org/officeDocument/2006/relationships/hyperlink" Target="https://ictv.global/taxonomy/taxondetails?taxnode_id=202211009" TargetMode="External"/><Relationship Id="rId2210" Type="http://schemas.openxmlformats.org/officeDocument/2006/relationships/hyperlink" Target="https://ictv.global/taxonomy/taxondetails?taxnode_id=202208185" TargetMode="External"/><Relationship Id="rId17823" Type="http://schemas.openxmlformats.org/officeDocument/2006/relationships/hyperlink" Target="https://ictv.global/ictv/proposals/2021.002M.Phenuiviridae_sprenamed.zip" TargetMode="External"/><Relationship Id="rId5433" Type="http://schemas.openxmlformats.org/officeDocument/2006/relationships/hyperlink" Target="https://ictv.global/ictv/proposals/2021.078B.R.Siphoviridae_new_genera.zip" TargetMode="External"/><Relationship Id="rId5780" Type="http://schemas.openxmlformats.org/officeDocument/2006/relationships/hyperlink" Target="https://ictv.global/taxonomy/taxondetails?taxnode_id=202214532" TargetMode="External"/><Relationship Id="rId15374" Type="http://schemas.openxmlformats.org/officeDocument/2006/relationships/hyperlink" Target="https://ictv.global/taxonomy/taxondetails?taxnode_id=202211504" TargetMode="External"/><Relationship Id="rId11984" Type="http://schemas.openxmlformats.org/officeDocument/2006/relationships/hyperlink" Target="https://ictv.global/taxonomy/taxondetails?taxnode_id=202202461" TargetMode="External"/><Relationship Id="rId15027" Type="http://schemas.openxmlformats.org/officeDocument/2006/relationships/hyperlink" Target="https://ictv.global/ictv/proposals/2020.095B.R.Leviviricetes.zip" TargetMode="External"/><Relationship Id="rId18597" Type="http://schemas.openxmlformats.org/officeDocument/2006/relationships/hyperlink" Target="https://ictv.global/ictv/proposals/2019.006G.zip" TargetMode="External"/><Relationship Id="rId22243" Type="http://schemas.openxmlformats.org/officeDocument/2006/relationships/hyperlink" Target="https://ictv.global/ictv/proposals/2021.016P.R.Pospiviroidae_11ns.zip" TargetMode="External"/><Relationship Id="rId8656" Type="http://schemas.openxmlformats.org/officeDocument/2006/relationships/hyperlink" Target="https://ictv.global/taxonomy/taxondetails?taxnode_id=202204422" TargetMode="External"/><Relationship Id="rId11637" Type="http://schemas.openxmlformats.org/officeDocument/2006/relationships/hyperlink" Target="https://ictv.global/ictv/proposals/2020.001G.R.Abolish_type_species.pdf" TargetMode="External"/><Relationship Id="rId8309" Type="http://schemas.openxmlformats.org/officeDocument/2006/relationships/hyperlink" Target="https://ictv.global/ictv/proposals/2021.010B.R.Binomial_names.zip" TargetMode="External"/><Relationship Id="rId14110" Type="http://schemas.openxmlformats.org/officeDocument/2006/relationships/hyperlink" Target="https://ictv.global/taxonomy/taxondetails?taxnode_id=202210446" TargetMode="External"/><Relationship Id="rId17680" Type="http://schemas.openxmlformats.org/officeDocument/2006/relationships/hyperlink" Target="https://ictv.global/taxonomy/taxondetails?taxnode_id=202212243" TargetMode="External"/><Relationship Id="rId4919" Type="http://schemas.openxmlformats.org/officeDocument/2006/relationships/hyperlink" Target="https://ictv.global/ictv/proposals/2021.057B.R.Nclasvirinae.zip" TargetMode="External"/><Relationship Id="rId17333" Type="http://schemas.openxmlformats.org/officeDocument/2006/relationships/hyperlink" Target="https://ictv.global/ictv/proposals/2021.017M.Nairoviridae_sprenamed.zip" TargetMode="External"/><Relationship Id="rId21729" Type="http://schemas.openxmlformats.org/officeDocument/2006/relationships/hyperlink" Target="https://ictv.global/ictv/proposals/2022.008D.Aelloviridae_146rensp.zip" TargetMode="External"/><Relationship Id="rId789" Type="http://schemas.openxmlformats.org/officeDocument/2006/relationships/hyperlink" Target="https://ictv.global/ictv/proposals/2022.001B.Aliceevansviridae.zip" TargetMode="External"/><Relationship Id="rId5290" Type="http://schemas.openxmlformats.org/officeDocument/2006/relationships/hyperlink" Target="https://ictv.global/taxonomy/taxondetails?taxnode_id=202212736" TargetMode="External"/><Relationship Id="rId10720" Type="http://schemas.openxmlformats.org/officeDocument/2006/relationships/hyperlink" Target="https://ictv.global/taxonomy/taxondetails?taxnode_id=202203398" TargetMode="External"/><Relationship Id="rId13943" Type="http://schemas.openxmlformats.org/officeDocument/2006/relationships/hyperlink" Target="https://ictv.global/ictv/proposals/2020.095B.R.Leviviricetes.zip" TargetMode="External"/><Relationship Id="rId8166" Type="http://schemas.openxmlformats.org/officeDocument/2006/relationships/hyperlink" Target="https://ictv.global/taxonomy/taxondetails?taxnode_id=202212612" TargetMode="External"/><Relationship Id="rId11494" Type="http://schemas.openxmlformats.org/officeDocument/2006/relationships/hyperlink" Target="https://ictv.global/taxonomy/taxondetails?taxnode_id=202203615" TargetMode="External"/><Relationship Id="rId20812" Type="http://schemas.openxmlformats.org/officeDocument/2006/relationships/hyperlink" Target="https://ictv.global/taxonomy/taxondetails?taxnode_id=202215054" TargetMode="External"/><Relationship Id="rId1553" Type="http://schemas.openxmlformats.org/officeDocument/2006/relationships/hyperlink" Target="https://ictv.global/ictv/proposals/2021.010B.R.Binomial_names.zip" TargetMode="External"/><Relationship Id="rId11147" Type="http://schemas.openxmlformats.org/officeDocument/2006/relationships/hyperlink" Target="https://ictv.global/ictv/proposals/2020.005F.R.Genomoviridae.zip" TargetMode="External"/><Relationship Id="rId16819" Type="http://schemas.openxmlformats.org/officeDocument/2006/relationships/hyperlink" Target="https://ictv.global/ictv/proposals/2021.036M.R.Rhabdoviridae_sprename.zip" TargetMode="External"/><Relationship Id="rId1206" Type="http://schemas.openxmlformats.org/officeDocument/2006/relationships/hyperlink" Target="https://ictv.global/taxonomy/taxondetails?taxnode_id=202208548" TargetMode="External"/><Relationship Id="rId4776" Type="http://schemas.openxmlformats.org/officeDocument/2006/relationships/hyperlink" Target="https://ictv.global/taxonomy/taxondetails?taxnode_id=202200768" TargetMode="External"/><Relationship Id="rId17190" Type="http://schemas.openxmlformats.org/officeDocument/2006/relationships/hyperlink" Target="https://ictv.global/taxonomy/taxondetails?taxnode_id=202206430" TargetMode="External"/><Relationship Id="rId21586" Type="http://schemas.openxmlformats.org/officeDocument/2006/relationships/hyperlink" Target="https://ictv.global/taxonomy/taxondetails?taxnode_id=202205682" TargetMode="External"/><Relationship Id="rId4429" Type="http://schemas.openxmlformats.org/officeDocument/2006/relationships/hyperlink" Target="https://ictv.global/ictv/proposals/2021.010B.R.Binomial_names.zip" TargetMode="External"/><Relationship Id="rId7999" Type="http://schemas.openxmlformats.org/officeDocument/2006/relationships/hyperlink" Target="https://ictv.global/ictv/proposals/2021.010B.R.Binomial_names.zip" TargetMode="External"/><Relationship Id="rId10230" Type="http://schemas.openxmlformats.org/officeDocument/2006/relationships/hyperlink" Target="https://ictv.global/taxonomy/taxondetails?taxnode_id=202203220" TargetMode="External"/><Relationship Id="rId21239" Type="http://schemas.openxmlformats.org/officeDocument/2006/relationships/hyperlink" Target="https://ictv.global/ictv/proposals/2019.003G.zip" TargetMode="External"/><Relationship Id="rId299" Type="http://schemas.openxmlformats.org/officeDocument/2006/relationships/hyperlink" Target="https://ictv.global/ictv/proposals/2022.001D.Herpesvirales_1renfam_4rengen_124rensp_6absp.zip" TargetMode="External"/><Relationship Id="rId15902" Type="http://schemas.openxmlformats.org/officeDocument/2006/relationships/hyperlink" Target="https://ictv.global/taxonomy/taxondetails?taxnode_id=202201554" TargetMode="External"/><Relationship Id="rId3512" Type="http://schemas.openxmlformats.org/officeDocument/2006/relationships/hyperlink" Target="https://ictv.global/taxonomy/taxondetails?taxnode_id=202200325" TargetMode="External"/><Relationship Id="rId13453" Type="http://schemas.openxmlformats.org/officeDocument/2006/relationships/hyperlink" Target="https://ictv.global/ictv/proposals/2021.003F.R.Mitoviridae_100nsp_4ngen.zip" TargetMode="External"/><Relationship Id="rId1063" Type="http://schemas.openxmlformats.org/officeDocument/2006/relationships/hyperlink" Target="https://ictv.global/ictv/proposals/2021.010B.R.Binomial_names.zip" TargetMode="External"/><Relationship Id="rId13106" Type="http://schemas.openxmlformats.org/officeDocument/2006/relationships/hyperlink" Target="https://ictv.global/taxonomy/taxondetails?taxnode_id=202203100" TargetMode="External"/><Relationship Id="rId16676" Type="http://schemas.openxmlformats.org/officeDocument/2006/relationships/hyperlink" Target="https://ictv.global/taxonomy/taxondetails?taxnode_id=202201775" TargetMode="External"/><Relationship Id="rId20322" Type="http://schemas.openxmlformats.org/officeDocument/2006/relationships/hyperlink" Target="https://ictv.global/taxonomy/taxondetails?taxnode_id=202202866" TargetMode="External"/><Relationship Id="rId4286" Type="http://schemas.openxmlformats.org/officeDocument/2006/relationships/hyperlink" Target="https://ictv.global/taxonomy/taxondetails?taxnode_id=202209686" TargetMode="External"/><Relationship Id="rId6735" Type="http://schemas.openxmlformats.org/officeDocument/2006/relationships/hyperlink" Target="https://ictv.global/ictv/proposals/2021.045B.R.Kroosvirus.zip" TargetMode="External"/><Relationship Id="rId16329" Type="http://schemas.openxmlformats.org/officeDocument/2006/relationships/hyperlink" Target="https://ictv.global/ictv/proposals/2021.036M.R.Rhabdoviridae_sprename.zip" TargetMode="External"/><Relationship Id="rId19899" Type="http://schemas.openxmlformats.org/officeDocument/2006/relationships/hyperlink" Target="https://ictv.global/ictv/proposals/2019.006G.zip" TargetMode="External"/><Relationship Id="rId9958" Type="http://schemas.openxmlformats.org/officeDocument/2006/relationships/hyperlink" Target="https://ictv.global/taxonomy/taxondetails?taxnode_id=202205976" TargetMode="External"/><Relationship Id="rId12939" Type="http://schemas.openxmlformats.org/officeDocument/2006/relationships/hyperlink" Target="https://ictv.global/ictv/proposals/2022.013P.Tymoviridae_rename.zip" TargetMode="External"/><Relationship Id="rId21096" Type="http://schemas.openxmlformats.org/officeDocument/2006/relationships/hyperlink" Target="https://ictv.global/taxonomy/taxondetails?taxnode_id=202209932" TargetMode="External"/><Relationship Id="rId15412" Type="http://schemas.openxmlformats.org/officeDocument/2006/relationships/hyperlink" Target="https://ictv.global/taxonomy/taxondetails?taxnode_id=202212534" TargetMode="External"/><Relationship Id="rId18982" Type="http://schemas.openxmlformats.org/officeDocument/2006/relationships/hyperlink" Target="https://ictv.global/taxonomy/taxondetails?taxnode_id=202207268" TargetMode="External"/><Relationship Id="rId3022" Type="http://schemas.openxmlformats.org/officeDocument/2006/relationships/hyperlink" Target="https://ictv.global/taxonomy/taxondetails?taxnode_id=202211696" TargetMode="External"/><Relationship Id="rId6592" Type="http://schemas.openxmlformats.org/officeDocument/2006/relationships/hyperlink" Target="https://ictv.global/taxonomy/taxondetails?taxnode_id=202212364" TargetMode="External"/><Relationship Id="rId16186" Type="http://schemas.openxmlformats.org/officeDocument/2006/relationships/hyperlink" Target="https://ictv.global/taxonomy/taxondetails?taxnode_id=202207559" TargetMode="External"/><Relationship Id="rId18635" Type="http://schemas.openxmlformats.org/officeDocument/2006/relationships/hyperlink" Target="https://ictv.global/ictv/proposals/2019.006G.zip" TargetMode="External"/><Relationship Id="rId6245" Type="http://schemas.openxmlformats.org/officeDocument/2006/relationships/hyperlink" Target="https://ictv.global/ictv/proposals/2021.010B.R.Binomial_names.zip" TargetMode="External"/><Relationship Id="rId12796" Type="http://schemas.openxmlformats.org/officeDocument/2006/relationships/hyperlink" Target="https://ictv.global/taxonomy/taxondetails?taxnode_id=202202293" TargetMode="External"/><Relationship Id="rId2855" Type="http://schemas.openxmlformats.org/officeDocument/2006/relationships/hyperlink" Target="https://ictv.global/ictv/proposals/2022.062B.Peduoviridae_6ng_19nsp.zip" TargetMode="External"/><Relationship Id="rId9468" Type="http://schemas.openxmlformats.org/officeDocument/2006/relationships/hyperlink" Target="https://ictv.global/taxonomy/taxondetails?taxnode_id=202214044" TargetMode="External"/><Relationship Id="rId12449" Type="http://schemas.openxmlformats.org/officeDocument/2006/relationships/hyperlink" Target="https://ictv.global/ictv/proposals/2019.006G.zip" TargetMode="External"/><Relationship Id="rId827" Type="http://schemas.openxmlformats.org/officeDocument/2006/relationships/hyperlink" Target="https://ictv.global/ictv/proposals/2022.001B.Aliceevansviridae.zip" TargetMode="External"/><Relationship Id="rId2508" Type="http://schemas.openxmlformats.org/officeDocument/2006/relationships/hyperlink" Target="https://ictv.global/taxonomy/taxondetails?taxnode_id=202207755" TargetMode="External"/><Relationship Id="rId18492" Type="http://schemas.openxmlformats.org/officeDocument/2006/relationships/hyperlink" Target="https://ictv.global/taxonomy/taxondetails?taxnode_id=202201831" TargetMode="External"/><Relationship Id="rId8551" Type="http://schemas.openxmlformats.org/officeDocument/2006/relationships/hyperlink" Target="https://ictv.global/ictv/proposals/2021.085B.R.Tubulavirales.zip" TargetMode="External"/><Relationship Id="rId18145" Type="http://schemas.openxmlformats.org/officeDocument/2006/relationships/hyperlink" Target="https://ictv.global/ictv/proposals/2022.006P.Amalgaviridae_rename.zip" TargetMode="External"/><Relationship Id="rId8204" Type="http://schemas.openxmlformats.org/officeDocument/2006/relationships/hyperlink" Target="https://ictv.global/taxonomy/taxondetails?taxnode_id=202212051" TargetMode="External"/><Relationship Id="rId11532" Type="http://schemas.openxmlformats.org/officeDocument/2006/relationships/hyperlink" Target="https://ictv.global/taxonomy/taxondetails?taxnode_id=202209071" TargetMode="External"/><Relationship Id="rId14755" Type="http://schemas.openxmlformats.org/officeDocument/2006/relationships/hyperlink" Target="https://ictv.global/ictv/proposals/2020.095B.R.Leviviricetes.zip" TargetMode="External"/><Relationship Id="rId21971" Type="http://schemas.openxmlformats.org/officeDocument/2006/relationships/hyperlink" Target="https://ictv.global/ictv/proposals/2022.008D.Aelloviridae_146rensp.zip" TargetMode="External"/><Relationship Id="rId684" Type="http://schemas.openxmlformats.org/officeDocument/2006/relationships/hyperlink" Target="https://ictv.global/taxonomy/taxondetails?taxnode_id=202214436" TargetMode="External"/><Relationship Id="rId2365" Type="http://schemas.openxmlformats.org/officeDocument/2006/relationships/hyperlink" Target="https://ictv.global/ictv/proposals/2021.010B.R.Binomial_names.zip" TargetMode="External"/><Relationship Id="rId4814" Type="http://schemas.openxmlformats.org/officeDocument/2006/relationships/hyperlink" Target="https://ictv.global/taxonomy/taxondetails?taxnode_id=202210072" TargetMode="External"/><Relationship Id="rId14408" Type="http://schemas.openxmlformats.org/officeDocument/2006/relationships/hyperlink" Target="https://ictv.global/taxonomy/taxondetails?taxnode_id=202210680" TargetMode="External"/><Relationship Id="rId17978" Type="http://schemas.openxmlformats.org/officeDocument/2006/relationships/hyperlink" Target="https://ictv.global/taxonomy/taxondetails?taxnode_id=202209836" TargetMode="External"/><Relationship Id="rId21624" Type="http://schemas.openxmlformats.org/officeDocument/2006/relationships/hyperlink" Target="https://ictv.global/taxonomy/taxondetails?taxnode_id=202205699" TargetMode="External"/><Relationship Id="rId337" Type="http://schemas.openxmlformats.org/officeDocument/2006/relationships/hyperlink" Target="https://ictv.global/ictv/proposals/2021.022B.R.Crassvirales.zip" TargetMode="External"/><Relationship Id="rId2018" Type="http://schemas.openxmlformats.org/officeDocument/2006/relationships/hyperlink" Target="https://ictv.global/taxonomy/taxondetails?taxnode_id=202208148" TargetMode="External"/><Relationship Id="rId5588" Type="http://schemas.openxmlformats.org/officeDocument/2006/relationships/hyperlink" Target="https://ictv.global/taxonomy/taxondetails?taxnode_id=202213167" TargetMode="External"/><Relationship Id="rId22398" Type="http://schemas.openxmlformats.org/officeDocument/2006/relationships/hyperlink" Target="https://ictv.global/taxonomy/taxondetails?taxnode_id=202209216" TargetMode="External"/><Relationship Id="rId8061" Type="http://schemas.openxmlformats.org/officeDocument/2006/relationships/hyperlink" Target="https://ictv.global/ictv/proposals/2021.010B.R.Binomial_names.zip" TargetMode="External"/><Relationship Id="rId11042" Type="http://schemas.openxmlformats.org/officeDocument/2006/relationships/hyperlink" Target="https://ictv.global/taxonomy/taxondetails?taxnode_id=202203517" TargetMode="External"/><Relationship Id="rId1101" Type="http://schemas.openxmlformats.org/officeDocument/2006/relationships/hyperlink" Target="https://ictv.global/ictv/proposals/2021.010B.R.Binomial_names.zip" TargetMode="External"/><Relationship Id="rId4671" Type="http://schemas.openxmlformats.org/officeDocument/2006/relationships/hyperlink" Target="https://ictv.global/ictv/proposals/2021.035B.R.Gracegardnervirinae.zip" TargetMode="External"/><Relationship Id="rId14265" Type="http://schemas.openxmlformats.org/officeDocument/2006/relationships/hyperlink" Target="https://ictv.global/ictv/proposals/2020.095B.R.Leviviricetes.zip" TargetMode="External"/><Relationship Id="rId16714" Type="http://schemas.openxmlformats.org/officeDocument/2006/relationships/hyperlink" Target="https://ictv.global/taxonomy/taxondetails?taxnode_id=202201797" TargetMode="External"/><Relationship Id="rId21481" Type="http://schemas.openxmlformats.org/officeDocument/2006/relationships/hyperlink" Target="https://ictv.global/ictv/proposals/2022.003D.Lefavirales_106rensp.zip" TargetMode="External"/><Relationship Id="rId4324" Type="http://schemas.openxmlformats.org/officeDocument/2006/relationships/hyperlink" Target="https://ictv.global/taxonomy/taxondetails?taxnode_id=202213040" TargetMode="External"/><Relationship Id="rId19937" Type="http://schemas.openxmlformats.org/officeDocument/2006/relationships/hyperlink" Target="https://ictv.global/ictv/proposals/2019.006G.zip" TargetMode="External"/><Relationship Id="rId21134" Type="http://schemas.openxmlformats.org/officeDocument/2006/relationships/hyperlink" Target="https://ictv.global/taxonomy/taxondetails?taxnode_id=202202402" TargetMode="External"/><Relationship Id="rId194" Type="http://schemas.openxmlformats.org/officeDocument/2006/relationships/hyperlink" Target="https://ictv.global/taxonomy/taxondetails?taxnode_id=202201459" TargetMode="External"/><Relationship Id="rId7894" Type="http://schemas.openxmlformats.org/officeDocument/2006/relationships/hyperlink" Target="https://ictv.global/taxonomy/taxondetails?taxnode_id=202201294" TargetMode="External"/><Relationship Id="rId10875" Type="http://schemas.openxmlformats.org/officeDocument/2006/relationships/hyperlink" Target="https://ictv.global/ictv/proposals/2019.012D.zip" TargetMode="External"/><Relationship Id="rId17488" Type="http://schemas.openxmlformats.org/officeDocument/2006/relationships/hyperlink" Target="https://ictv.global/taxonomy/taxondetails?taxnode_id=202206597" TargetMode="External"/><Relationship Id="rId5098" Type="http://schemas.openxmlformats.org/officeDocument/2006/relationships/hyperlink" Target="https://ictv.global/taxonomy/taxondetails?taxnode_id=202212904" TargetMode="External"/><Relationship Id="rId7547" Type="http://schemas.openxmlformats.org/officeDocument/2006/relationships/hyperlink" Target="https://ictv.global/ictv/proposals/2021.010B.R.Binomial_names.zip" TargetMode="External"/><Relationship Id="rId10528" Type="http://schemas.openxmlformats.org/officeDocument/2006/relationships/hyperlink" Target="https://ictv.global/taxonomy/taxondetails?taxnode_id=202203317" TargetMode="External"/><Relationship Id="rId13001" Type="http://schemas.openxmlformats.org/officeDocument/2006/relationships/hyperlink" Target="https://ictv.global/ictv/proposals/2022.013P.Tymoviridae_rename.zip" TargetMode="External"/><Relationship Id="rId16571" Type="http://schemas.openxmlformats.org/officeDocument/2006/relationships/hyperlink" Target="https://ictv.global/ictv/proposals/2021.036M.R.Rhabdoviridae_sprename.zip" TargetMode="External"/><Relationship Id="rId20967" Type="http://schemas.openxmlformats.org/officeDocument/2006/relationships/hyperlink" Target="https://ictv.global/ictv/proposals/2019.003G.zip" TargetMode="External"/><Relationship Id="rId6630" Type="http://schemas.openxmlformats.org/officeDocument/2006/relationships/hyperlink" Target="https://ictv.global/taxonomy/taxondetails?taxnode_id=202200382" TargetMode="External"/><Relationship Id="rId16224" Type="http://schemas.openxmlformats.org/officeDocument/2006/relationships/hyperlink" Target="https://ictv.global/taxonomy/taxondetails?taxnode_id=202206457" TargetMode="External"/><Relationship Id="rId4181" Type="http://schemas.openxmlformats.org/officeDocument/2006/relationships/hyperlink" Target="https://ictv.global/ictv/proposals/2021.010B.R.Binomial_names.zip" TargetMode="External"/><Relationship Id="rId9853" Type="http://schemas.openxmlformats.org/officeDocument/2006/relationships/hyperlink" Target="https://ictv.global/ictv/proposals/2021.010F.R.Cressdna_2neword_3newfam_21newgen.zip" TargetMode="External"/><Relationship Id="rId19447" Type="http://schemas.openxmlformats.org/officeDocument/2006/relationships/hyperlink" Target="https://ictv.global/ictv/proposals/2020.026P.R.Abolish_Luteoviridae.zip" TargetMode="External"/><Relationship Id="rId19794" Type="http://schemas.openxmlformats.org/officeDocument/2006/relationships/hyperlink" Target="https://ictv.global/taxonomy/taxondetails?taxnode_id=202204641" TargetMode="External"/><Relationship Id="rId67" Type="http://schemas.openxmlformats.org/officeDocument/2006/relationships/hyperlink" Target="https://ictv.global/ictv/proposals/2022.001D.Herpesvirales_1renfam_4rengen_124rensp_6absp.zip" TargetMode="External"/><Relationship Id="rId9506" Type="http://schemas.openxmlformats.org/officeDocument/2006/relationships/hyperlink" Target="https://ictv.global/taxonomy/taxondetails?taxnode_id=202205339" TargetMode="External"/><Relationship Id="rId12834" Type="http://schemas.openxmlformats.org/officeDocument/2006/relationships/hyperlink" Target="https://ictv.global/taxonomy/taxondetails?taxnode_id=202202313" TargetMode="External"/><Relationship Id="rId7057" Type="http://schemas.openxmlformats.org/officeDocument/2006/relationships/hyperlink" Target="https://ictv.global/ictv/proposals/2022.054B.Mudcatvirus_10nsp.zip" TargetMode="External"/><Relationship Id="rId10385" Type="http://schemas.openxmlformats.org/officeDocument/2006/relationships/hyperlink" Target="https://ictv.global/ictv/proposals/2019.012D.zip" TargetMode="External"/><Relationship Id="rId10038" Type="http://schemas.openxmlformats.org/officeDocument/2006/relationships/hyperlink" Target="https://ictv.global/taxonomy/taxondetails?taxnode_id=202203907" TargetMode="External"/><Relationship Id="rId18530" Type="http://schemas.openxmlformats.org/officeDocument/2006/relationships/hyperlink" Target="https://ictv.global/taxonomy/taxondetails?taxnode_id=202206119" TargetMode="External"/><Relationship Id="rId3667" Type="http://schemas.openxmlformats.org/officeDocument/2006/relationships/hyperlink" Target="https://ictv.global/ictv/proposals/2021.082B.R.Tevens_new_families.zip" TargetMode="External"/><Relationship Id="rId16081" Type="http://schemas.openxmlformats.org/officeDocument/2006/relationships/hyperlink" Target="https://ictv.global/ictv/proposals/2020.004F.R.Mymona.zip" TargetMode="External"/><Relationship Id="rId20477" Type="http://schemas.openxmlformats.org/officeDocument/2006/relationships/hyperlink" Target="https://ictv.global/ictv/proposals/2019.006G.zip" TargetMode="External"/><Relationship Id="rId6140" Type="http://schemas.openxmlformats.org/officeDocument/2006/relationships/hyperlink" Target="https://ictv.global/taxonomy/taxondetails?taxnode_id=202213534" TargetMode="External"/><Relationship Id="rId12691" Type="http://schemas.openxmlformats.org/officeDocument/2006/relationships/hyperlink" Target="https://ictv.global/ictv/proposals/2019.006G.zip" TargetMode="External"/><Relationship Id="rId2750" Type="http://schemas.openxmlformats.org/officeDocument/2006/relationships/hyperlink" Target="https://ictv.global/taxonomy/taxondetails?taxnode_id=202200244" TargetMode="External"/><Relationship Id="rId9363" Type="http://schemas.openxmlformats.org/officeDocument/2006/relationships/hyperlink" Target="https://ictv.global/ictv/proposals/2022.005D.Parvoviridae_2ngen_49nsp_125rensp.zip" TargetMode="External"/><Relationship Id="rId12344" Type="http://schemas.openxmlformats.org/officeDocument/2006/relationships/hyperlink" Target="https://ictv.global/taxonomy/taxondetails?taxnode_id=202205096" TargetMode="External"/><Relationship Id="rId722" Type="http://schemas.openxmlformats.org/officeDocument/2006/relationships/hyperlink" Target="https://ictv.global/taxonomy/taxondetails?taxnode_id=202214448" TargetMode="External"/><Relationship Id="rId2403" Type="http://schemas.openxmlformats.org/officeDocument/2006/relationships/hyperlink" Target="https://ictv.global/ictv/proposals/2021.010B.R.Binomial_names.zip" TargetMode="External"/><Relationship Id="rId9016" Type="http://schemas.openxmlformats.org/officeDocument/2006/relationships/hyperlink" Target="https://ictv.global/taxonomy/taxondetails?taxnode_id=202204067" TargetMode="External"/><Relationship Id="rId5973" Type="http://schemas.openxmlformats.org/officeDocument/2006/relationships/hyperlink" Target="https://ictv.global/ictv/proposals/2022.032B.Caudoviricetes_5ng.zip" TargetMode="External"/><Relationship Id="rId15567" Type="http://schemas.openxmlformats.org/officeDocument/2006/relationships/hyperlink" Target="https://ictv.global/ictv/proposals/2021.009F.R.Botourmiaviridae_6newgen_109newsp.zip" TargetMode="External"/><Relationship Id="rId3177" Type="http://schemas.openxmlformats.org/officeDocument/2006/relationships/hyperlink" Target="https://ictv.global/ictv/proposals/2022.073B.Schitoviridae_1nsf_9ng_30nsp.zip" TargetMode="External"/><Relationship Id="rId5626" Type="http://schemas.openxmlformats.org/officeDocument/2006/relationships/hyperlink" Target="https://ictv.global/taxonomy/taxondetails?taxnode_id=202207111" TargetMode="External"/><Relationship Id="rId18040" Type="http://schemas.openxmlformats.org/officeDocument/2006/relationships/hyperlink" Target="https://ictv.global/taxonomy/taxondetails?taxnode_id=202207246" TargetMode="External"/><Relationship Id="rId22436" Type="http://schemas.openxmlformats.org/officeDocument/2006/relationships/hyperlink" Target="https://ictv.global/taxonomy/taxondetails?taxnode_id=202209228" TargetMode="External"/><Relationship Id="rId8849" Type="http://schemas.openxmlformats.org/officeDocument/2006/relationships/hyperlink" Target="https://ictv.global/ictv/proposals/2021.007D.R.Polyomaviridae_2ngen_117rensp.zip" TargetMode="External"/><Relationship Id="rId14650" Type="http://schemas.openxmlformats.org/officeDocument/2006/relationships/hyperlink" Target="https://ictv.global/taxonomy/taxondetails?taxnode_id=202211048" TargetMode="External"/><Relationship Id="rId14303" Type="http://schemas.openxmlformats.org/officeDocument/2006/relationships/hyperlink" Target="https://ictv.global/ictv/proposals/2020.095B.R.Leviviricetes.zip" TargetMode="External"/><Relationship Id="rId2260" Type="http://schemas.openxmlformats.org/officeDocument/2006/relationships/hyperlink" Target="https://ictv.global/taxonomy/taxondetails?taxnode_id=202213571" TargetMode="External"/><Relationship Id="rId7932" Type="http://schemas.openxmlformats.org/officeDocument/2006/relationships/hyperlink" Target="https://ictv.global/taxonomy/taxondetails?taxnode_id=202211886" TargetMode="External"/><Relationship Id="rId17873" Type="http://schemas.openxmlformats.org/officeDocument/2006/relationships/hyperlink" Target="https://ictv.global/ictv/proposals/2021.002M.Phenuiviridae_sprenamed.zip" TargetMode="External"/><Relationship Id="rId232" Type="http://schemas.openxmlformats.org/officeDocument/2006/relationships/hyperlink" Target="https://ictv.global/taxonomy/taxondetails?taxnode_id=202209145" TargetMode="External"/><Relationship Id="rId5483" Type="http://schemas.openxmlformats.org/officeDocument/2006/relationships/hyperlink" Target="https://ictv.global/ictv/proposals/2021.010B.R.Binomial_names.zip" TargetMode="External"/><Relationship Id="rId10913" Type="http://schemas.openxmlformats.org/officeDocument/2006/relationships/hyperlink" Target="https://ictv.global/ictv/proposals/2019.012D.zip" TargetMode="External"/><Relationship Id="rId15077" Type="http://schemas.openxmlformats.org/officeDocument/2006/relationships/hyperlink" Target="https://ictv.global/ictv/proposals/2020.095B.R.Leviviricetes.zip" TargetMode="External"/><Relationship Id="rId17526" Type="http://schemas.openxmlformats.org/officeDocument/2006/relationships/hyperlink" Target="https://ictv.global/taxonomy/taxondetails?taxnode_id=202200112" TargetMode="External"/><Relationship Id="rId22293" Type="http://schemas.openxmlformats.org/officeDocument/2006/relationships/hyperlink" Target="https://ictv.global/ictv/proposals/2016.021a-kP.A.v2.Tolecusatellitidae.pdf" TargetMode="External"/><Relationship Id="rId5136" Type="http://schemas.openxmlformats.org/officeDocument/2006/relationships/hyperlink" Target="https://ictv.global/taxonomy/taxondetails?taxnode_id=202200619" TargetMode="External"/><Relationship Id="rId8359" Type="http://schemas.openxmlformats.org/officeDocument/2006/relationships/hyperlink" Target="https://ictv.global/ictv/proposals/2021.090B.R.Vividuovirus_new_species.zip" TargetMode="External"/><Relationship Id="rId11687" Type="http://schemas.openxmlformats.org/officeDocument/2006/relationships/hyperlink" Target="https://ictv.global/ictv/proposals/2021.002F.R.Chrysoviridae_binomials.zip" TargetMode="External"/><Relationship Id="rId1746" Type="http://schemas.openxmlformats.org/officeDocument/2006/relationships/hyperlink" Target="https://ictv.global/taxonomy/taxondetails?taxnode_id=202213000" TargetMode="External"/><Relationship Id="rId14160" Type="http://schemas.openxmlformats.org/officeDocument/2006/relationships/hyperlink" Target="https://ictv.global/taxonomy/taxondetails?taxnode_id=202210480" TargetMode="External"/><Relationship Id="rId19832" Type="http://schemas.openxmlformats.org/officeDocument/2006/relationships/hyperlink" Target="https://ictv.global/taxonomy/taxondetails?taxnode_id=202204656" TargetMode="External"/><Relationship Id="rId4969" Type="http://schemas.openxmlformats.org/officeDocument/2006/relationships/hyperlink" Target="https://ictv.global/ictv/proposals/2022.084B.Caudoviricetes_6ng_33nsp.zip" TargetMode="External"/><Relationship Id="rId10770" Type="http://schemas.openxmlformats.org/officeDocument/2006/relationships/hyperlink" Target="https://ictv.global/taxonomy/taxondetails?taxnode_id=202205838" TargetMode="External"/><Relationship Id="rId17383" Type="http://schemas.openxmlformats.org/officeDocument/2006/relationships/hyperlink" Target="https://ictv.global/ictv/proposals/2022.015M.Nairoviridae_4nsp.zip" TargetMode="External"/><Relationship Id="rId21779" Type="http://schemas.openxmlformats.org/officeDocument/2006/relationships/hyperlink" Target="https://ictv.global/ictv/proposals/2022.008D.Aelloviridae_146rensp.zip" TargetMode="External"/><Relationship Id="rId7442" Type="http://schemas.openxmlformats.org/officeDocument/2006/relationships/hyperlink" Target="https://ictv.global/taxonomy/taxondetails?taxnode_id=202200484" TargetMode="External"/><Relationship Id="rId10423" Type="http://schemas.openxmlformats.org/officeDocument/2006/relationships/hyperlink" Target="https://ictv.global/ictv/proposals/2019.012D.zip" TargetMode="External"/><Relationship Id="rId17036" Type="http://schemas.openxmlformats.org/officeDocument/2006/relationships/hyperlink" Target="https://ictv.global/taxonomy/taxondetails?taxnode_id=202202586" TargetMode="External"/><Relationship Id="rId13993" Type="http://schemas.openxmlformats.org/officeDocument/2006/relationships/hyperlink" Target="https://ictv.global/ictv/proposals/2020.095B.R.Leviviricetes.zip" TargetMode="External"/><Relationship Id="rId11197" Type="http://schemas.openxmlformats.org/officeDocument/2006/relationships/hyperlink" Target="https://ictv.global/ictv/proposals/2020.005F.R.Genomoviridae.zip" TargetMode="External"/><Relationship Id="rId13646" Type="http://schemas.openxmlformats.org/officeDocument/2006/relationships/hyperlink" Target="https://ictv.global/taxonomy/taxondetails?taxnode_id=202210704" TargetMode="External"/><Relationship Id="rId20862" Type="http://schemas.openxmlformats.org/officeDocument/2006/relationships/hyperlink" Target="https://ictv.global/taxonomy/taxondetails?taxnode_id=202206335" TargetMode="External"/><Relationship Id="rId1256" Type="http://schemas.openxmlformats.org/officeDocument/2006/relationships/hyperlink" Target="https://ictv.global/taxonomy/taxondetails?taxnode_id=202208497" TargetMode="External"/><Relationship Id="rId3705" Type="http://schemas.openxmlformats.org/officeDocument/2006/relationships/hyperlink" Target="https://ictv.global/ictv/proposals/2021.082B.R.Tevens_new_families.zip" TargetMode="External"/><Relationship Id="rId16869" Type="http://schemas.openxmlformats.org/officeDocument/2006/relationships/hyperlink" Target="https://ictv.global/ictv/proposals/2021.036M.R.Rhabdoviridae_sprename.zip" TargetMode="External"/><Relationship Id="rId20515" Type="http://schemas.openxmlformats.org/officeDocument/2006/relationships/hyperlink" Target="https://ictv.global/ictv/proposals/2019.006G.zip" TargetMode="External"/><Relationship Id="rId6928" Type="http://schemas.openxmlformats.org/officeDocument/2006/relationships/hyperlink" Target="https://ictv.global/taxonomy/taxondetails?taxnode_id=202200970" TargetMode="External"/><Relationship Id="rId19342" Type="http://schemas.openxmlformats.org/officeDocument/2006/relationships/hyperlink" Target="https://ictv.global/taxonomy/taxondetails?taxnode_id=202202139" TargetMode="External"/><Relationship Id="rId4479" Type="http://schemas.openxmlformats.org/officeDocument/2006/relationships/hyperlink" Target="https://ictv.global/ictv/proposals/2021.010B.R.Binomial_names.zip" TargetMode="External"/><Relationship Id="rId9401" Type="http://schemas.openxmlformats.org/officeDocument/2006/relationships/hyperlink" Target="https://ictv.global/ictv/proposals/2022.005D.Parvoviridae_2ngen_49nsp_125rensp.zip" TargetMode="External"/><Relationship Id="rId10280" Type="http://schemas.openxmlformats.org/officeDocument/2006/relationships/hyperlink" Target="https://ictv.global/taxonomy/taxondetails?taxnode_id=202205798" TargetMode="External"/><Relationship Id="rId21289" Type="http://schemas.openxmlformats.org/officeDocument/2006/relationships/hyperlink" Target="https://ictv.global/ictv/proposals/2020.016B.R.Autolykiviridae.zip" TargetMode="External"/><Relationship Id="rId15952" Type="http://schemas.openxmlformats.org/officeDocument/2006/relationships/hyperlink" Target="https://ictv.global/taxonomy/taxondetails?taxnode_id=202214200" TargetMode="External"/><Relationship Id="rId3562" Type="http://schemas.openxmlformats.org/officeDocument/2006/relationships/hyperlink" Target="https://ictv.global/taxonomy/taxondetails?taxnode_id=202211993" TargetMode="External"/><Relationship Id="rId13156" Type="http://schemas.openxmlformats.org/officeDocument/2006/relationships/hyperlink" Target="https://ictv.global/taxonomy/taxondetails?taxnode_id=202203149" TargetMode="External"/><Relationship Id="rId15605" Type="http://schemas.openxmlformats.org/officeDocument/2006/relationships/hyperlink" Target="https://ictv.global/ictv/proposals/2020.001F.R.Botourmiaviridae.zip" TargetMode="External"/><Relationship Id="rId20372" Type="http://schemas.openxmlformats.org/officeDocument/2006/relationships/hyperlink" Target="https://ictv.global/taxonomy/taxondetails?taxnode_id=202202882" TargetMode="External"/><Relationship Id="rId3215" Type="http://schemas.openxmlformats.org/officeDocument/2006/relationships/hyperlink" Target="https://ictv.global/ictv/proposals/2021.010B.R.Binomial_names.zip" TargetMode="External"/><Relationship Id="rId6785" Type="http://schemas.openxmlformats.org/officeDocument/2006/relationships/hyperlink" Target="https://ictv.global/ictv/proposals/2021.010B.R.Binomial_names.zip" TargetMode="External"/><Relationship Id="rId18828" Type="http://schemas.openxmlformats.org/officeDocument/2006/relationships/hyperlink" Target="https://ictv.global/taxonomy/taxondetails?taxnode_id=202206542" TargetMode="External"/><Relationship Id="rId20025" Type="http://schemas.openxmlformats.org/officeDocument/2006/relationships/hyperlink" Target="https://ictv.global/ictv/proposals/2019.006G.zip" TargetMode="External"/><Relationship Id="rId6438" Type="http://schemas.openxmlformats.org/officeDocument/2006/relationships/hyperlink" Target="https://ictv.global/taxonomy/taxondetails?taxnode_id=202200976" TargetMode="External"/><Relationship Id="rId16379" Type="http://schemas.openxmlformats.org/officeDocument/2006/relationships/hyperlink" Target="https://ictv.global/ictv/proposals/2021.036M.R.Rhabdoviridae_sprename.zip" TargetMode="External"/><Relationship Id="rId12989" Type="http://schemas.openxmlformats.org/officeDocument/2006/relationships/hyperlink" Target="https://ictv.global/ictv/proposals/2022.013P.Tymoviridae_rename.zip" TargetMode="External"/><Relationship Id="rId17911" Type="http://schemas.openxmlformats.org/officeDocument/2006/relationships/hyperlink" Target="https://ictv.global/ictv/proposals/2021.002M.Phenuiviridae_sprenamed.zip" TargetMode="External"/><Relationship Id="rId15462" Type="http://schemas.openxmlformats.org/officeDocument/2006/relationships/hyperlink" Target="https://ictv.global/taxonomy/taxondetails?taxnode_id=202212543" TargetMode="External"/><Relationship Id="rId5521" Type="http://schemas.openxmlformats.org/officeDocument/2006/relationships/hyperlink" Target="https://ictv.global/ictv/proposals/2021.010B.R.Binomial_names.zip" TargetMode="External"/><Relationship Id="rId15115" Type="http://schemas.openxmlformats.org/officeDocument/2006/relationships/hyperlink" Target="https://ictv.global/ictv/proposals/2020.095B.R.Leviviricetes.zip" TargetMode="External"/><Relationship Id="rId18685" Type="http://schemas.openxmlformats.org/officeDocument/2006/relationships/hyperlink" Target="https://ictv.global/ictv/proposals/2019.020S-023S.zip" TargetMode="External"/><Relationship Id="rId22331" Type="http://schemas.openxmlformats.org/officeDocument/2006/relationships/hyperlink" Target="https://ictv.global/ictv/proposals/2020.009P.R.Betasatellite_61nsp.zip" TargetMode="External"/><Relationship Id="rId3072" Type="http://schemas.openxmlformats.org/officeDocument/2006/relationships/hyperlink" Target="https://ictv.global/taxonomy/taxondetails?taxnode_id=202211732" TargetMode="External"/><Relationship Id="rId8744" Type="http://schemas.openxmlformats.org/officeDocument/2006/relationships/hyperlink" Target="https://ictv.global/taxonomy/taxondetails?taxnode_id=202209593" TargetMode="External"/><Relationship Id="rId18338" Type="http://schemas.openxmlformats.org/officeDocument/2006/relationships/hyperlink" Target="https://ictv.global/taxonomy/taxondetails?taxnode_id=202204148" TargetMode="External"/><Relationship Id="rId6295" Type="http://schemas.openxmlformats.org/officeDocument/2006/relationships/hyperlink" Target="https://ictv.global/ictv/proposals/2021.010B.R.Binomial_names.zip" TargetMode="External"/><Relationship Id="rId11725" Type="http://schemas.openxmlformats.org/officeDocument/2006/relationships/hyperlink" Target="https://ictv.global/ictv/proposals/2019.006G.zip" TargetMode="External"/><Relationship Id="rId14948" Type="http://schemas.openxmlformats.org/officeDocument/2006/relationships/hyperlink" Target="https://ictv.global/taxonomy/taxondetails?taxnode_id=202211185" TargetMode="External"/><Relationship Id="rId12499" Type="http://schemas.openxmlformats.org/officeDocument/2006/relationships/hyperlink" Target="https://ictv.global/ictv/proposals/2020.031P.R.Alphaflexiviridae_ab1gen_2nsg.zip" TargetMode="External"/><Relationship Id="rId17421" Type="http://schemas.openxmlformats.org/officeDocument/2006/relationships/hyperlink" Target="https://ictv.global/ictv/proposals/2021.028M.Peribunyaviridae_sprename.zip" TargetMode="External"/><Relationship Id="rId21817" Type="http://schemas.openxmlformats.org/officeDocument/2006/relationships/hyperlink" Target="https://ictv.global/ictv/proposals/2022.008D.Aelloviridae_146rensp.zip" TargetMode="External"/><Relationship Id="rId877" Type="http://schemas.openxmlformats.org/officeDocument/2006/relationships/hyperlink" Target="https://ictv.global/ictv/proposals/2022.001B.Aliceevansviridae.zip" TargetMode="External"/><Relationship Id="rId2558" Type="http://schemas.openxmlformats.org/officeDocument/2006/relationships/hyperlink" Target="https://ictv.global/taxonomy/taxondetails?taxnode_id=202213974" TargetMode="External"/><Relationship Id="rId5031" Type="http://schemas.openxmlformats.org/officeDocument/2006/relationships/hyperlink" Target="https://ictv.global/ictv/proposals/2021.010B.R.Binomial_names.zip" TargetMode="External"/><Relationship Id="rId11582" Type="http://schemas.openxmlformats.org/officeDocument/2006/relationships/hyperlink" Target="https://ictv.global/taxonomy/taxondetails?taxnode_id=202203627" TargetMode="External"/><Relationship Id="rId18195" Type="http://schemas.openxmlformats.org/officeDocument/2006/relationships/hyperlink" Target="https://ictv.global/ictv/proposals/2021.001F.R.Fusariviridae_1newfam.zip" TargetMode="External"/><Relationship Id="rId1641" Type="http://schemas.openxmlformats.org/officeDocument/2006/relationships/hyperlink" Target="https://ictv.global/ictv/proposals/2021.001B.R.abolish_Caudovirales.zip" TargetMode="External"/><Relationship Id="rId8254" Type="http://schemas.openxmlformats.org/officeDocument/2006/relationships/hyperlink" Target="https://ictv.global/taxonomy/taxondetails?taxnode_id=202212644" TargetMode="External"/><Relationship Id="rId11235" Type="http://schemas.openxmlformats.org/officeDocument/2006/relationships/hyperlink" Target="https://ictv.global/ictv/proposals/2020.005F.R.Genomoviridae.zip" TargetMode="External"/><Relationship Id="rId20900" Type="http://schemas.openxmlformats.org/officeDocument/2006/relationships/hyperlink" Target="https://ictv.global/taxonomy/taxondetails?taxnode_id=202204744" TargetMode="External"/><Relationship Id="rId4864" Type="http://schemas.openxmlformats.org/officeDocument/2006/relationships/hyperlink" Target="https://ictv.global/taxonomy/taxondetails?taxnode_id=202214483" TargetMode="External"/><Relationship Id="rId16907" Type="http://schemas.openxmlformats.org/officeDocument/2006/relationships/hyperlink" Target="https://ictv.global/ictv/proposals/2022.021M.Varicosavirus_9nsp.zip" TargetMode="External"/><Relationship Id="rId4517" Type="http://schemas.openxmlformats.org/officeDocument/2006/relationships/hyperlink" Target="https://ictv.global/ictv/proposals/2022.034B.Gordonclarkvirinae_nsf.zip" TargetMode="External"/><Relationship Id="rId14458" Type="http://schemas.openxmlformats.org/officeDocument/2006/relationships/hyperlink" Target="https://ictv.global/taxonomy/taxondetails?taxnode_id=202210884" TargetMode="External"/><Relationship Id="rId21674" Type="http://schemas.openxmlformats.org/officeDocument/2006/relationships/hyperlink" Target="https://ictv.global/taxonomy/taxondetails?taxnode_id=202205729" TargetMode="External"/><Relationship Id="rId387" Type="http://schemas.openxmlformats.org/officeDocument/2006/relationships/hyperlink" Target="https://ictv.global/ictv/proposals/2021.022B.R.Crassvirales.zip" TargetMode="External"/><Relationship Id="rId2068" Type="http://schemas.openxmlformats.org/officeDocument/2006/relationships/hyperlink" Target="https://ictv.global/taxonomy/taxondetails?taxnode_id=202210085" TargetMode="External"/><Relationship Id="rId21327" Type="http://schemas.openxmlformats.org/officeDocument/2006/relationships/hyperlink" Target="https://ictv.global/ictv/proposals/2022.003D.Lefavirales_106rensp.zip" TargetMode="External"/><Relationship Id="rId13541" Type="http://schemas.openxmlformats.org/officeDocument/2006/relationships/hyperlink" Target="https://ictv.global/ictv/proposals/2021.003F.R.Mitoviridae_100nsp_4ngen.zip" TargetMode="External"/><Relationship Id="rId3600" Type="http://schemas.openxmlformats.org/officeDocument/2006/relationships/hyperlink" Target="https://ictv.global/taxonomy/taxondetails?taxnode_id=202200333" TargetMode="External"/><Relationship Id="rId11092" Type="http://schemas.openxmlformats.org/officeDocument/2006/relationships/hyperlink" Target="https://ictv.global/taxonomy/taxondetails?taxnode_id=202205855" TargetMode="External"/><Relationship Id="rId16764" Type="http://schemas.openxmlformats.org/officeDocument/2006/relationships/hyperlink" Target="https://ictv.global/taxonomy/taxondetails?taxnode_id=202201747" TargetMode="External"/><Relationship Id="rId20410" Type="http://schemas.openxmlformats.org/officeDocument/2006/relationships/hyperlink" Target="https://ictv.global/taxonomy/taxondetails?taxnode_id=202203829" TargetMode="External"/><Relationship Id="rId1151" Type="http://schemas.openxmlformats.org/officeDocument/2006/relationships/hyperlink" Target="https://ictv.global/ictv/proposals/2021.010B.R.Binomial_names.zip" TargetMode="External"/><Relationship Id="rId6823" Type="http://schemas.openxmlformats.org/officeDocument/2006/relationships/hyperlink" Target="https://ictv.global/ictv/proposals/2021.010B.R.Binomial_names.zip" TargetMode="External"/><Relationship Id="rId16417" Type="http://schemas.openxmlformats.org/officeDocument/2006/relationships/hyperlink" Target="https://ictv.global/ictv/proposals/2021.036M.R.Rhabdoviridae_sprename.zip" TargetMode="External"/><Relationship Id="rId4374" Type="http://schemas.openxmlformats.org/officeDocument/2006/relationships/hyperlink" Target="https://ictv.global/taxonomy/taxondetails?taxnode_id=202209923" TargetMode="External"/><Relationship Id="rId19987" Type="http://schemas.openxmlformats.org/officeDocument/2006/relationships/hyperlink" Target="https://ictv.global/ictv/proposals/2019.006G.zip" TargetMode="External"/><Relationship Id="rId21184" Type="http://schemas.openxmlformats.org/officeDocument/2006/relationships/hyperlink" Target="https://ictv.global/taxonomy/taxondetails?taxnode_id=202202418" TargetMode="External"/><Relationship Id="rId4027" Type="http://schemas.openxmlformats.org/officeDocument/2006/relationships/hyperlink" Target="https://ictv.global/ictv/proposals/2021.005B.R.Arquatrovirinae.zip" TargetMode="External"/><Relationship Id="rId7597" Type="http://schemas.openxmlformats.org/officeDocument/2006/relationships/hyperlink" Target="https://ictv.global/ictv/proposals/2021.010B.R.Binomial_names.zip" TargetMode="External"/><Relationship Id="rId10578" Type="http://schemas.openxmlformats.org/officeDocument/2006/relationships/hyperlink" Target="https://ictv.global/taxonomy/taxondetails?taxnode_id=202203336" TargetMode="External"/><Relationship Id="rId15500" Type="http://schemas.openxmlformats.org/officeDocument/2006/relationships/hyperlink" Target="https://ictv.global/taxonomy/taxondetails?taxnode_id=202212573" TargetMode="External"/><Relationship Id="rId13051" Type="http://schemas.openxmlformats.org/officeDocument/2006/relationships/hyperlink" Target="https://ictv.global/ictv/proposals/2022.007S.Flaviviridae_1genren_sprenamed.zip" TargetMode="External"/><Relationship Id="rId18723" Type="http://schemas.openxmlformats.org/officeDocument/2006/relationships/hyperlink" Target="https://ictv.global/ictv/proposals/2020.001G.R.Abolish_type_species.pdf" TargetMode="External"/><Relationship Id="rId3110" Type="http://schemas.openxmlformats.org/officeDocument/2006/relationships/hyperlink" Target="https://ictv.global/taxonomy/taxondetails?taxnode_id=202214818" TargetMode="External"/><Relationship Id="rId6680" Type="http://schemas.openxmlformats.org/officeDocument/2006/relationships/hyperlink" Target="https://ictv.global/taxonomy/taxondetails?taxnode_id=202201004" TargetMode="External"/><Relationship Id="rId16274" Type="http://schemas.openxmlformats.org/officeDocument/2006/relationships/hyperlink" Target="https://ictv.global/taxonomy/taxondetails?taxnode_id=202201630" TargetMode="External"/><Relationship Id="rId6333" Type="http://schemas.openxmlformats.org/officeDocument/2006/relationships/hyperlink" Target="https://ictv.global/ictv/proposals/2021.010B.R.Binomial_names.zip" TargetMode="External"/><Relationship Id="rId19497" Type="http://schemas.openxmlformats.org/officeDocument/2006/relationships/hyperlink" Target="https://ictv.global/ictv/proposals/2019.006G.zip" TargetMode="External"/><Relationship Id="rId9556" Type="http://schemas.openxmlformats.org/officeDocument/2006/relationships/hyperlink" Target="https://ictv.global/taxonomy/taxondetails?taxnode_id=202209185" TargetMode="External"/><Relationship Id="rId12884" Type="http://schemas.openxmlformats.org/officeDocument/2006/relationships/hyperlink" Target="https://ictv.global/taxonomy/taxondetails?taxnode_id=202202331" TargetMode="External"/><Relationship Id="rId915" Type="http://schemas.openxmlformats.org/officeDocument/2006/relationships/hyperlink" Target="https://ictv.global/ictv/proposals/2022.001B.Aliceevansviridae.zip" TargetMode="External"/><Relationship Id="rId2943" Type="http://schemas.openxmlformats.org/officeDocument/2006/relationships/hyperlink" Target="https://ictv.global/ictv/proposals/2022.065B.Pootjesviridae_nf.zip" TargetMode="External"/><Relationship Id="rId9209" Type="http://schemas.openxmlformats.org/officeDocument/2006/relationships/hyperlink" Target="https://ictv.global/ictv/proposals/2022.005D.Parvoviridae_2ngen_49nsp_125rensp.zip" TargetMode="External"/><Relationship Id="rId10088" Type="http://schemas.openxmlformats.org/officeDocument/2006/relationships/hyperlink" Target="https://ictv.global/taxonomy/taxondetails?taxnode_id=202213302" TargetMode="External"/><Relationship Id="rId12537" Type="http://schemas.openxmlformats.org/officeDocument/2006/relationships/hyperlink" Target="https://ictv.global/ictv/proposals/2019.006G.zip" TargetMode="External"/><Relationship Id="rId15010" Type="http://schemas.openxmlformats.org/officeDocument/2006/relationships/hyperlink" Target="https://ictv.global/taxonomy/taxondetails?taxnode_id=202211250" TargetMode="External"/><Relationship Id="rId18580" Type="http://schemas.openxmlformats.org/officeDocument/2006/relationships/hyperlink" Target="https://ictv.global/taxonomy/taxondetails?taxnode_id=202207495" TargetMode="External"/><Relationship Id="rId5819" Type="http://schemas.openxmlformats.org/officeDocument/2006/relationships/hyperlink" Target="https://ictv.global/ictv/proposals/2021.010B.R.Binomial_names.zip" TargetMode="External"/><Relationship Id="rId6190" Type="http://schemas.openxmlformats.org/officeDocument/2006/relationships/hyperlink" Target="https://ictv.global/taxonomy/taxondetails?taxnode_id=202207779" TargetMode="External"/><Relationship Id="rId11620" Type="http://schemas.openxmlformats.org/officeDocument/2006/relationships/hyperlink" Target="https://ictv.global/taxonomy/taxondetails?taxnode_id=202208635" TargetMode="External"/><Relationship Id="rId18233" Type="http://schemas.openxmlformats.org/officeDocument/2006/relationships/hyperlink" Target="https://ictv.global/ictv/proposals/2021.001F.R.Fusariviridae_1newfam.zip" TargetMode="External"/><Relationship Id="rId14843" Type="http://schemas.openxmlformats.org/officeDocument/2006/relationships/hyperlink" Target="https://ictv.global/ictv/proposals/2020.095B.R.Leviviricetes.zip" TargetMode="External"/><Relationship Id="rId4902" Type="http://schemas.openxmlformats.org/officeDocument/2006/relationships/hyperlink" Target="https://ictv.global/taxonomy/taxondetails?taxnode_id=202205518" TargetMode="External"/><Relationship Id="rId12394" Type="http://schemas.openxmlformats.org/officeDocument/2006/relationships/hyperlink" Target="https://ictv.global/taxonomy/taxondetails?taxnode_id=202205405" TargetMode="External"/><Relationship Id="rId21712" Type="http://schemas.openxmlformats.org/officeDocument/2006/relationships/hyperlink" Target="https://ictv.global/taxonomy/taxondetails?taxnode_id=202209184" TargetMode="External"/><Relationship Id="rId772" Type="http://schemas.openxmlformats.org/officeDocument/2006/relationships/hyperlink" Target="https://ictv.global/taxonomy/taxondetails?taxnode_id=202214355" TargetMode="External"/><Relationship Id="rId2453" Type="http://schemas.openxmlformats.org/officeDocument/2006/relationships/hyperlink" Target="https://ictv.global/ictv/proposals/2021.010B.R.Binomial_names.zip" TargetMode="External"/><Relationship Id="rId9066" Type="http://schemas.openxmlformats.org/officeDocument/2006/relationships/hyperlink" Target="https://ictv.global/taxonomy/taxondetails?taxnode_id=202204094" TargetMode="External"/><Relationship Id="rId12047" Type="http://schemas.openxmlformats.org/officeDocument/2006/relationships/hyperlink" Target="https://ictv.global/ictv/proposals/2019.006G.zip" TargetMode="External"/><Relationship Id="rId425" Type="http://schemas.openxmlformats.org/officeDocument/2006/relationships/hyperlink" Target="https://ictv.global/ictv/proposals/2021.022B.R.Crassvirales.zip" TargetMode="External"/><Relationship Id="rId2106" Type="http://schemas.openxmlformats.org/officeDocument/2006/relationships/hyperlink" Target="https://ictv.global/taxonomy/taxondetails?taxnode_id=202212091" TargetMode="External"/><Relationship Id="rId5676" Type="http://schemas.openxmlformats.org/officeDocument/2006/relationships/hyperlink" Target="https://ictv.global/taxonomy/taxondetails?taxnode_id=202201014" TargetMode="External"/><Relationship Id="rId17719" Type="http://schemas.openxmlformats.org/officeDocument/2006/relationships/hyperlink" Target="https://ictv.global/ictv/proposals/2021.030M.R.Phasmaviridae_1ngen_5nsp.zip" TargetMode="External"/><Relationship Id="rId18090" Type="http://schemas.openxmlformats.org/officeDocument/2006/relationships/hyperlink" Target="https://ictv.global/taxonomy/taxondetails?taxnode_id=202207252" TargetMode="External"/><Relationship Id="rId22486" Type="http://schemas.openxmlformats.org/officeDocument/2006/relationships/hyperlink" Target="https://ictv.global/taxonomy/taxondetails?taxnode_id=202205168" TargetMode="External"/><Relationship Id="rId5329" Type="http://schemas.openxmlformats.org/officeDocument/2006/relationships/hyperlink" Target="https://ictv.global/ictv/proposals/2021.091B.R.Weiservirinae.zip" TargetMode="External"/><Relationship Id="rId22139" Type="http://schemas.openxmlformats.org/officeDocument/2006/relationships/hyperlink" Target="https://ictv.global/ictv/proposals/2021.006D.R.Polydnaviriformidae_1renfam_3rensp.zip" TargetMode="External"/><Relationship Id="rId8899" Type="http://schemas.openxmlformats.org/officeDocument/2006/relationships/hyperlink" Target="https://ictv.global/ictv/proposals/2020.001G.R.Abolish_type_species.pdf" TargetMode="External"/><Relationship Id="rId11130" Type="http://schemas.openxmlformats.org/officeDocument/2006/relationships/hyperlink" Target="https://ictv.global/taxonomy/taxondetails?taxnode_id=202203546" TargetMode="External"/><Relationship Id="rId16802" Type="http://schemas.openxmlformats.org/officeDocument/2006/relationships/hyperlink" Target="https://ictv.global/taxonomy/taxondetails?taxnode_id=202214167" TargetMode="External"/><Relationship Id="rId1939" Type="http://schemas.openxmlformats.org/officeDocument/2006/relationships/hyperlink" Target="https://ictv.global/ictv/proposals/2021.010B.R.Binomial_names.zip" TargetMode="External"/><Relationship Id="rId14353" Type="http://schemas.openxmlformats.org/officeDocument/2006/relationships/hyperlink" Target="https://ictv.global/ictv/proposals/2020.095B.R.Leviviricetes.zip" TargetMode="External"/><Relationship Id="rId4412" Type="http://schemas.openxmlformats.org/officeDocument/2006/relationships/hyperlink" Target="https://ictv.global/taxonomy/taxondetails?taxnode_id=202201192" TargetMode="External"/><Relationship Id="rId7982" Type="http://schemas.openxmlformats.org/officeDocument/2006/relationships/hyperlink" Target="https://ictv.global/taxonomy/taxondetails?taxnode_id=202201302" TargetMode="External"/><Relationship Id="rId14006" Type="http://schemas.openxmlformats.org/officeDocument/2006/relationships/hyperlink" Target="https://ictv.global/taxonomy/taxondetails?taxnode_id=202210352" TargetMode="External"/><Relationship Id="rId17576" Type="http://schemas.openxmlformats.org/officeDocument/2006/relationships/hyperlink" Target="https://ictv.global/taxonomy/taxondetails?taxnode_id=202209323" TargetMode="External"/><Relationship Id="rId21222" Type="http://schemas.openxmlformats.org/officeDocument/2006/relationships/hyperlink" Target="https://ictv.global/taxonomy/taxondetails?taxnode_id=202207196" TargetMode="External"/><Relationship Id="rId282" Type="http://schemas.openxmlformats.org/officeDocument/2006/relationships/hyperlink" Target="https://ictv.global/taxonomy/taxondetails?taxnode_id=202201499" TargetMode="External"/><Relationship Id="rId7635" Type="http://schemas.openxmlformats.org/officeDocument/2006/relationships/hyperlink" Target="https://ictv.global/ictv/proposals/2021.064B.R.Pharaohvirus_Refugevirus.zip" TargetMode="External"/><Relationship Id="rId10963" Type="http://schemas.openxmlformats.org/officeDocument/2006/relationships/hyperlink" Target="https://ictv.global/ictv/proposals/2019.012D.zip" TargetMode="External"/><Relationship Id="rId17229" Type="http://schemas.openxmlformats.org/officeDocument/2006/relationships/hyperlink" Target="https://ictv.global/ictv/proposals/2021.013M.Hantaviridae_sprename.zip" TargetMode="External"/><Relationship Id="rId5186" Type="http://schemas.openxmlformats.org/officeDocument/2006/relationships/hyperlink" Target="https://ictv.global/taxonomy/taxondetails?taxnode_id=202207988" TargetMode="External"/><Relationship Id="rId10616" Type="http://schemas.openxmlformats.org/officeDocument/2006/relationships/hyperlink" Target="https://ictv.global/taxonomy/taxondetails?taxnode_id=202209133" TargetMode="External"/><Relationship Id="rId13839" Type="http://schemas.openxmlformats.org/officeDocument/2006/relationships/hyperlink" Target="https://ictv.global/ictv/proposals/2020.095B.R.Leviviricetes.zip" TargetMode="External"/><Relationship Id="rId1449" Type="http://schemas.openxmlformats.org/officeDocument/2006/relationships/hyperlink" Target="https://ictv.global/ictv/proposals/2021.010B.R.Binomial_names.zip" TargetMode="External"/><Relationship Id="rId1796" Type="http://schemas.openxmlformats.org/officeDocument/2006/relationships/hyperlink" Target="https://ictv.global/taxonomy/taxondetails?taxnode_id=202209860" TargetMode="External"/><Relationship Id="rId16312" Type="http://schemas.openxmlformats.org/officeDocument/2006/relationships/hyperlink" Target="https://ictv.global/taxonomy/taxondetails?taxnode_id=202201647" TargetMode="External"/><Relationship Id="rId19882" Type="http://schemas.openxmlformats.org/officeDocument/2006/relationships/hyperlink" Target="https://ictv.global/taxonomy/taxondetails?taxnode_id=202213837" TargetMode="External"/><Relationship Id="rId20708" Type="http://schemas.openxmlformats.org/officeDocument/2006/relationships/hyperlink" Target="https://ictv.global/taxonomy/taxondetails?taxnode_id=202209308" TargetMode="External"/><Relationship Id="rId9941" Type="http://schemas.openxmlformats.org/officeDocument/2006/relationships/hyperlink" Target="https://ictv.global/ictv/proposals/2020.016D.R.Smacoviridae_6ngen_42nsp.zip" TargetMode="External"/><Relationship Id="rId12922" Type="http://schemas.openxmlformats.org/officeDocument/2006/relationships/hyperlink" Target="https://ictv.global/taxonomy/taxondetails?taxnode_id=202202344" TargetMode="External"/><Relationship Id="rId19535" Type="http://schemas.openxmlformats.org/officeDocument/2006/relationships/hyperlink" Target="https://ictv.global/ictv/proposals/2020.026P.R.Abolish_Luteoviridae.zip" TargetMode="External"/><Relationship Id="rId7492" Type="http://schemas.openxmlformats.org/officeDocument/2006/relationships/hyperlink" Target="https://ictv.global/taxonomy/taxondetails?taxnode_id=202214866" TargetMode="External"/><Relationship Id="rId10473" Type="http://schemas.openxmlformats.org/officeDocument/2006/relationships/hyperlink" Target="https://ictv.global/ictv/proposals/2020.006P.R.Begomovirus_22nsp.zip" TargetMode="External"/><Relationship Id="rId17086" Type="http://schemas.openxmlformats.org/officeDocument/2006/relationships/hyperlink" Target="https://ictv.global/taxonomy/taxondetails?taxnode_id=202202590" TargetMode="External"/><Relationship Id="rId7145" Type="http://schemas.openxmlformats.org/officeDocument/2006/relationships/hyperlink" Target="https://ictv.global/ictv/proposals/2021.010B.R.Binomial_names.zip" TargetMode="External"/><Relationship Id="rId10126" Type="http://schemas.openxmlformats.org/officeDocument/2006/relationships/hyperlink" Target="https://ictv.global/taxonomy/taxondetails?taxnode_id=202205787" TargetMode="External"/><Relationship Id="rId13696" Type="http://schemas.openxmlformats.org/officeDocument/2006/relationships/hyperlink" Target="https://ictv.global/taxonomy/taxondetails?taxnode_id=202210746" TargetMode="External"/><Relationship Id="rId3755" Type="http://schemas.openxmlformats.org/officeDocument/2006/relationships/hyperlink" Target="https://ictv.global/ictv/proposals/2021.082B.R.Tevens_new_families.zip" TargetMode="External"/><Relationship Id="rId13349" Type="http://schemas.openxmlformats.org/officeDocument/2006/relationships/hyperlink" Target="https://ictv.global/ictv/proposals/2022.015P.Tombusviridae_rename.zip" TargetMode="External"/><Relationship Id="rId20565" Type="http://schemas.openxmlformats.org/officeDocument/2006/relationships/hyperlink" Target="https://ictv.global/ictv/proposals/2019.006G.zip" TargetMode="External"/><Relationship Id="rId3408" Type="http://schemas.openxmlformats.org/officeDocument/2006/relationships/hyperlink" Target="https://ictv.global/taxonomy/taxondetails?taxnode_id=202214943" TargetMode="External"/><Relationship Id="rId20218" Type="http://schemas.openxmlformats.org/officeDocument/2006/relationships/hyperlink" Target="https://ictv.global/taxonomy/taxondetails?taxnode_id=202206645" TargetMode="External"/><Relationship Id="rId6978" Type="http://schemas.openxmlformats.org/officeDocument/2006/relationships/hyperlink" Target="https://ictv.global/taxonomy/taxondetails?taxnode_id=202214672" TargetMode="External"/><Relationship Id="rId19392" Type="http://schemas.openxmlformats.org/officeDocument/2006/relationships/hyperlink" Target="https://ictv.global/taxonomy/taxondetails?taxnode_id=202213829" TargetMode="External"/><Relationship Id="rId9104" Type="http://schemas.openxmlformats.org/officeDocument/2006/relationships/hyperlink" Target="https://ictv.global/taxonomy/taxondetails?taxnode_id=202204121" TargetMode="External"/><Relationship Id="rId9451" Type="http://schemas.openxmlformats.org/officeDocument/2006/relationships/hyperlink" Target="https://ictv.global/ictv/proposals/2022.005D.Parvoviridae_2ngen_49nsp_125rensp.zip" TargetMode="External"/><Relationship Id="rId12432" Type="http://schemas.openxmlformats.org/officeDocument/2006/relationships/hyperlink" Target="https://ictv.global/taxonomy/taxondetails?taxnode_id=202205428" TargetMode="External"/><Relationship Id="rId19045" Type="http://schemas.openxmlformats.org/officeDocument/2006/relationships/hyperlink" Target="https://ictv.global/ictv/proposals/2021.006S.R.Picornaviridae_5nsfam.zip" TargetMode="External"/><Relationship Id="rId810" Type="http://schemas.openxmlformats.org/officeDocument/2006/relationships/hyperlink" Target="https://ictv.global/taxonomy/taxondetails?taxnode_id=202214350" TargetMode="External"/><Relationship Id="rId15655" Type="http://schemas.openxmlformats.org/officeDocument/2006/relationships/hyperlink" Target="https://ictv.global/ictv/proposals/2020.001F.R.Botourmiaviridae.zip" TargetMode="External"/><Relationship Id="rId5714" Type="http://schemas.openxmlformats.org/officeDocument/2006/relationships/hyperlink" Target="https://ictv.global/taxonomy/taxondetails?taxnode_id=202212974" TargetMode="External"/><Relationship Id="rId15308" Type="http://schemas.openxmlformats.org/officeDocument/2006/relationships/hyperlink" Target="https://ictv.global/taxonomy/taxondetails?taxnode_id=202211473" TargetMode="External"/><Relationship Id="rId22524" Type="http://schemas.openxmlformats.org/officeDocument/2006/relationships/hyperlink" Target="https://ictv.global/taxonomy/taxondetails?taxnode_id=202205182" TargetMode="External"/><Relationship Id="rId3265" Type="http://schemas.openxmlformats.org/officeDocument/2006/relationships/hyperlink" Target="https://ictv.global/ictv/proposals/2021.010B.R.Binomial_names.zip" TargetMode="External"/><Relationship Id="rId8937" Type="http://schemas.openxmlformats.org/officeDocument/2006/relationships/hyperlink" Target="https://ictv.global/ictv/proposals/2020.001G.R.Abolish_type_species.pdf" TargetMode="External"/><Relationship Id="rId18878" Type="http://schemas.openxmlformats.org/officeDocument/2006/relationships/hyperlink" Target="https://ictv.global/taxonomy/taxondetails?taxnode_id=202202013" TargetMode="External"/><Relationship Id="rId20075" Type="http://schemas.openxmlformats.org/officeDocument/2006/relationships/hyperlink" Target="https://ictv.global/ictv/proposals/2021.005F.R.Yadokarivirales_neworder.zip" TargetMode="External"/><Relationship Id="rId6488" Type="http://schemas.openxmlformats.org/officeDocument/2006/relationships/hyperlink" Target="https://ictv.global/taxonomy/taxondetails?taxnode_id=202214628" TargetMode="External"/><Relationship Id="rId11918" Type="http://schemas.openxmlformats.org/officeDocument/2006/relationships/hyperlink" Target="https://ictv.global/taxonomy/taxondetails?taxnode_id=202204955" TargetMode="External"/><Relationship Id="rId17961" Type="http://schemas.openxmlformats.org/officeDocument/2006/relationships/hyperlink" Target="https://ictv.global/ictv/proposals/2021.002M.Phenuiviridae_sprenamed.zip" TargetMode="External"/><Relationship Id="rId320" Type="http://schemas.openxmlformats.org/officeDocument/2006/relationships/hyperlink" Target="https://ictv.global/taxonomy/taxondetails?taxnode_id=202206407" TargetMode="External"/><Relationship Id="rId2001" Type="http://schemas.openxmlformats.org/officeDocument/2006/relationships/hyperlink" Target="https://ictv.global/ictv/proposals/2021.023B.R.Demerecviridae_new_genera.zip" TargetMode="External"/><Relationship Id="rId17614" Type="http://schemas.openxmlformats.org/officeDocument/2006/relationships/hyperlink" Target="https://ictv.global/taxonomy/taxondetails?taxnode_id=202206381" TargetMode="External"/><Relationship Id="rId5571" Type="http://schemas.openxmlformats.org/officeDocument/2006/relationships/hyperlink" Target="https://ictv.global/ictv/proposals/2021.006B.R.Backyardiganvirus.zip" TargetMode="External"/><Relationship Id="rId15165" Type="http://schemas.openxmlformats.org/officeDocument/2006/relationships/hyperlink" Target="https://ictv.global/ictv/proposals/2020.095B.R.Leviviricetes.zip" TargetMode="External"/><Relationship Id="rId22381" Type="http://schemas.openxmlformats.org/officeDocument/2006/relationships/hyperlink" Target="https://ictv.global/ictv/proposals/2016.021a-kP.A.v2.Tolecusatellitidae.pdf" TargetMode="External"/><Relationship Id="rId5224" Type="http://schemas.openxmlformats.org/officeDocument/2006/relationships/hyperlink" Target="https://ictv.global/taxonomy/taxondetails?taxnode_id=202207833" TargetMode="External"/><Relationship Id="rId8794" Type="http://schemas.openxmlformats.org/officeDocument/2006/relationships/hyperlink" Target="https://ictv.global/taxonomy/taxondetails?taxnode_id=202204477" TargetMode="External"/><Relationship Id="rId11775" Type="http://schemas.openxmlformats.org/officeDocument/2006/relationships/hyperlink" Target="https://ictv.global/ictv/proposals/2020.028M.R.Reovirales_2nfam.zip" TargetMode="External"/><Relationship Id="rId18388" Type="http://schemas.openxmlformats.org/officeDocument/2006/relationships/hyperlink" Target="https://ictv.global/taxonomy/taxondetails?taxnode_id=202204176" TargetMode="External"/><Relationship Id="rId22034" Type="http://schemas.openxmlformats.org/officeDocument/2006/relationships/hyperlink" Target="https://ictv.global/taxonomy/taxondetails?taxnode_id=202202653" TargetMode="External"/><Relationship Id="rId1834" Type="http://schemas.openxmlformats.org/officeDocument/2006/relationships/hyperlink" Target="https://ictv.global/taxonomy/taxondetails?taxnode_id=202213506" TargetMode="External"/><Relationship Id="rId8447" Type="http://schemas.openxmlformats.org/officeDocument/2006/relationships/hyperlink" Target="https://ictv.global/ictv/proposals/2021.010B.R.Binomial_names.zip" TargetMode="External"/><Relationship Id="rId11428" Type="http://schemas.openxmlformats.org/officeDocument/2006/relationships/hyperlink" Target="https://ictv.global/taxonomy/taxondetails?taxnode_id=202209055" TargetMode="External"/><Relationship Id="rId14998" Type="http://schemas.openxmlformats.org/officeDocument/2006/relationships/hyperlink" Target="https://ictv.global/taxonomy/taxondetails?taxnode_id=202211245" TargetMode="External"/><Relationship Id="rId19920" Type="http://schemas.openxmlformats.org/officeDocument/2006/relationships/hyperlink" Target="https://ictv.global/taxonomy/taxondetails?taxnode_id=202204683" TargetMode="External"/><Relationship Id="rId17471" Type="http://schemas.openxmlformats.org/officeDocument/2006/relationships/hyperlink" Target="https://ictv.global/ictv/proposals/2021.028M.Peribunyaviridae_sprename.zip" TargetMode="External"/><Relationship Id="rId21867" Type="http://schemas.openxmlformats.org/officeDocument/2006/relationships/hyperlink" Target="https://ictv.global/ictv/proposals/2022.008D.Aelloviridae_146rensp.zip" TargetMode="External"/><Relationship Id="rId5081" Type="http://schemas.openxmlformats.org/officeDocument/2006/relationships/hyperlink" Target="https://ictv.global/ictv/proposals/2021.010B.R.Binomial_names.zip" TargetMode="External"/><Relationship Id="rId7530" Type="http://schemas.openxmlformats.org/officeDocument/2006/relationships/hyperlink" Target="https://ictv.global/taxonomy/taxondetails?taxnode_id=202214747" TargetMode="External"/><Relationship Id="rId10511" Type="http://schemas.openxmlformats.org/officeDocument/2006/relationships/hyperlink" Target="https://ictv.global/ictv/proposals/2019.012D.zip" TargetMode="External"/><Relationship Id="rId17124" Type="http://schemas.openxmlformats.org/officeDocument/2006/relationships/hyperlink" Target="https://ictv.global/taxonomy/taxondetails?taxnode_id=202212955" TargetMode="External"/><Relationship Id="rId13734" Type="http://schemas.openxmlformats.org/officeDocument/2006/relationships/hyperlink" Target="https://ictv.global/taxonomy/taxondetails?taxnode_id=202210776" TargetMode="External"/><Relationship Id="rId20950" Type="http://schemas.openxmlformats.org/officeDocument/2006/relationships/hyperlink" Target="https://ictv.global/taxonomy/taxondetails?taxnode_id=202204770" TargetMode="External"/><Relationship Id="rId1691" Type="http://schemas.openxmlformats.org/officeDocument/2006/relationships/hyperlink" Target="https://ictv.global/ictv/proposals/2021.010B.R.Binomial_names.zip" TargetMode="External"/><Relationship Id="rId11285" Type="http://schemas.openxmlformats.org/officeDocument/2006/relationships/hyperlink" Target="https://ictv.global/ictv/proposals/2020.005F.R.Genomoviridae.zip" TargetMode="External"/><Relationship Id="rId20603" Type="http://schemas.openxmlformats.org/officeDocument/2006/relationships/hyperlink" Target="https://ictv.global/ictv/proposals/2019.006G.zip" TargetMode="External"/><Relationship Id="rId1344" Type="http://schemas.openxmlformats.org/officeDocument/2006/relationships/hyperlink" Target="https://ictv.global/taxonomy/taxondetails?taxnode_id=202208372" TargetMode="External"/><Relationship Id="rId16957" Type="http://schemas.openxmlformats.org/officeDocument/2006/relationships/hyperlink" Target="https://ictv.global/ictv/proposals/2021.037M.R.Sunviridae%20_sprename.zip" TargetMode="External"/><Relationship Id="rId19430" Type="http://schemas.openxmlformats.org/officeDocument/2006/relationships/hyperlink" Target="https://ictv.global/taxonomy/taxondetails?taxnode_id=202206585" TargetMode="External"/><Relationship Id="rId50" Type="http://schemas.openxmlformats.org/officeDocument/2006/relationships/hyperlink" Target="https://ictv.global/taxonomy/taxondetails?taxnode_id=202211713" TargetMode="External"/><Relationship Id="rId4567" Type="http://schemas.openxmlformats.org/officeDocument/2006/relationships/hyperlink" Target="https://ictv.global/ictv/proposals/2021.035B.R.Gracegardnervirinae.zip" TargetMode="External"/><Relationship Id="rId21377" Type="http://schemas.openxmlformats.org/officeDocument/2006/relationships/hyperlink" Target="https://ictv.global/ictv/proposals/2022.003D.Lefavirales_106rensp.zip" TargetMode="External"/><Relationship Id="rId7040" Type="http://schemas.openxmlformats.org/officeDocument/2006/relationships/hyperlink" Target="https://ictv.global/taxonomy/taxondetails?taxnode_id=202201374" TargetMode="External"/><Relationship Id="rId10021" Type="http://schemas.openxmlformats.org/officeDocument/2006/relationships/hyperlink" Target="https://ictv.global/ictv/proposals/2020.016D.R.Smacoviridae_6ngen_42nsp.zip" TargetMode="External"/><Relationship Id="rId13591" Type="http://schemas.openxmlformats.org/officeDocument/2006/relationships/hyperlink" Target="https://ictv.global/ictv/proposals/2021.003F.R.Mitoviridae_100nsp_4ngen.zip" TargetMode="External"/><Relationship Id="rId3650" Type="http://schemas.openxmlformats.org/officeDocument/2006/relationships/hyperlink" Target="https://ictv.global/taxonomy/taxondetails?taxnode_id=202211974" TargetMode="External"/><Relationship Id="rId13244" Type="http://schemas.openxmlformats.org/officeDocument/2006/relationships/hyperlink" Target="https://ictv.global/taxonomy/taxondetails?taxnode_id=202205274" TargetMode="External"/><Relationship Id="rId18916" Type="http://schemas.openxmlformats.org/officeDocument/2006/relationships/hyperlink" Target="https://ictv.global/taxonomy/taxondetails?taxnode_id=202208697" TargetMode="External"/><Relationship Id="rId20460" Type="http://schemas.openxmlformats.org/officeDocument/2006/relationships/hyperlink" Target="https://ictv.global/taxonomy/taxondetails?taxnode_id=202204839" TargetMode="External"/><Relationship Id="rId3303" Type="http://schemas.openxmlformats.org/officeDocument/2006/relationships/hyperlink" Target="https://ictv.global/ictv/proposals/2021.076B.R.Schitoviridae_new_genera.zip" TargetMode="External"/><Relationship Id="rId6873" Type="http://schemas.openxmlformats.org/officeDocument/2006/relationships/hyperlink" Target="https://ictv.global/ictv/proposals/2021.010B.R.Binomial_names.zip" TargetMode="External"/><Relationship Id="rId16467" Type="http://schemas.openxmlformats.org/officeDocument/2006/relationships/hyperlink" Target="https://ictv.global/ictv/proposals/2021.036M.R.Rhabdoviridae_sprename.zip" TargetMode="External"/><Relationship Id="rId20113" Type="http://schemas.openxmlformats.org/officeDocument/2006/relationships/hyperlink" Target="https://ictv.global/ictv/proposals/2022.004M.Birnaviridae_sprenamed.zip" TargetMode="External"/><Relationship Id="rId6526" Type="http://schemas.openxmlformats.org/officeDocument/2006/relationships/hyperlink" Target="https://ictv.global/taxonomy/taxondetails?taxnode_id=202214632" TargetMode="External"/><Relationship Id="rId4077" Type="http://schemas.openxmlformats.org/officeDocument/2006/relationships/hyperlink" Target="https://ictv.global/ictv/proposals/2021.010B.R.Binomial_names.zip" TargetMode="External"/><Relationship Id="rId9749" Type="http://schemas.openxmlformats.org/officeDocument/2006/relationships/hyperlink" Target="https://ictv.global/ictv/proposals/2022.009D.Circoviridae_rensp101_nsp48.zip" TargetMode="External"/><Relationship Id="rId15550" Type="http://schemas.openxmlformats.org/officeDocument/2006/relationships/hyperlink" Target="https://ictv.global/taxonomy/taxondetails?taxnode_id=202213227" TargetMode="External"/><Relationship Id="rId3160" Type="http://schemas.openxmlformats.org/officeDocument/2006/relationships/hyperlink" Target="https://ictv.global/taxonomy/taxondetails?taxnode_id=202211779" TargetMode="External"/><Relationship Id="rId15203" Type="http://schemas.openxmlformats.org/officeDocument/2006/relationships/hyperlink" Target="https://ictv.global/ictv/proposals/2020.095B.R.Leviviricetes.zip" TargetMode="External"/><Relationship Id="rId18773" Type="http://schemas.openxmlformats.org/officeDocument/2006/relationships/hyperlink" Target="https://ictv.global/ictv/proposals/2022.004S.Iflaviridae_rename.zip" TargetMode="External"/><Relationship Id="rId8832" Type="http://schemas.openxmlformats.org/officeDocument/2006/relationships/hyperlink" Target="https://ictv.global/taxonomy/taxondetails?taxnode_id=202204480" TargetMode="External"/><Relationship Id="rId11813" Type="http://schemas.openxmlformats.org/officeDocument/2006/relationships/hyperlink" Target="https://ictv.global/ictv/proposals/2020.028M.R.Reovirales_2nfam.zip" TargetMode="External"/><Relationship Id="rId18426" Type="http://schemas.openxmlformats.org/officeDocument/2006/relationships/hyperlink" Target="https://ictv.global/taxonomy/taxondetails?taxnode_id=202204197" TargetMode="External"/><Relationship Id="rId6036" Type="http://schemas.openxmlformats.org/officeDocument/2006/relationships/hyperlink" Target="https://ictv.global/taxonomy/taxondetails?taxnode_id=202200960" TargetMode="External"/><Relationship Id="rId6383" Type="http://schemas.openxmlformats.org/officeDocument/2006/relationships/hyperlink" Target="https://ictv.global/ictv/proposals/2021.010B.R.Binomial_names.zip" TargetMode="External"/><Relationship Id="rId2993" Type="http://schemas.openxmlformats.org/officeDocument/2006/relationships/hyperlink" Target="https://ictv.global/ictv/proposals/2021.010B.R.Binomial_names.zip" TargetMode="External"/><Relationship Id="rId12587" Type="http://schemas.openxmlformats.org/officeDocument/2006/relationships/hyperlink" Target="https://ictv.global/ictv/proposals/2019.006G.zip" TargetMode="External"/><Relationship Id="rId965" Type="http://schemas.openxmlformats.org/officeDocument/2006/relationships/hyperlink" Target="https://ictv.global/ictv/proposals/2021.010B.R.Binomial_names.zip" TargetMode="External"/><Relationship Id="rId2646" Type="http://schemas.openxmlformats.org/officeDocument/2006/relationships/hyperlink" Target="https://ictv.global/taxonomy/taxondetails?taxnode_id=202208067" TargetMode="External"/><Relationship Id="rId9259" Type="http://schemas.openxmlformats.org/officeDocument/2006/relationships/hyperlink" Target="https://ictv.global/ictv/proposals/2022.005D.Parvoviridae_2ngen_49nsp_125rensp.zip" TargetMode="External"/><Relationship Id="rId15060" Type="http://schemas.openxmlformats.org/officeDocument/2006/relationships/hyperlink" Target="https://ictv.global/taxonomy/taxondetails?taxnode_id=202211285" TargetMode="External"/><Relationship Id="rId21905" Type="http://schemas.openxmlformats.org/officeDocument/2006/relationships/hyperlink" Target="https://ictv.global/ictv/proposals/2020.014D.R.Gyrovirus_9nsp.zip" TargetMode="External"/><Relationship Id="rId618" Type="http://schemas.openxmlformats.org/officeDocument/2006/relationships/hyperlink" Target="https://ictv.global/taxonomy/taxondetails?taxnode_id=202200529" TargetMode="External"/><Relationship Id="rId5869" Type="http://schemas.openxmlformats.org/officeDocument/2006/relationships/hyperlink" Target="https://ictv.global/ictv/proposals/2021.010B.R.Binomial_names.zip" TargetMode="External"/><Relationship Id="rId18283" Type="http://schemas.openxmlformats.org/officeDocument/2006/relationships/hyperlink" Target="https://ictv.global/ictv/proposals/2021.006F.R.Hypoviridae_8newgen_35newsp.zip" TargetMode="External"/><Relationship Id="rId8342" Type="http://schemas.openxmlformats.org/officeDocument/2006/relationships/hyperlink" Target="https://ictv.global/taxonomy/taxondetails?taxnode_id=202212696" TargetMode="External"/><Relationship Id="rId11670" Type="http://schemas.openxmlformats.org/officeDocument/2006/relationships/hyperlink" Target="https://ictv.global/taxonomy/taxondetails?taxnode_id=202206301" TargetMode="External"/><Relationship Id="rId11323" Type="http://schemas.openxmlformats.org/officeDocument/2006/relationships/hyperlink" Target="https://ictv.global/ictv/proposals/2020.005F.R.Genomoviridae.zip" TargetMode="External"/><Relationship Id="rId14893" Type="http://schemas.openxmlformats.org/officeDocument/2006/relationships/hyperlink" Target="https://ictv.global/ictv/proposals/2020.095B.R.Leviviricetes.zip" TargetMode="External"/><Relationship Id="rId4952" Type="http://schemas.openxmlformats.org/officeDocument/2006/relationships/hyperlink" Target="https://ictv.global/taxonomy/taxondetails?taxnode_id=202214901" TargetMode="External"/><Relationship Id="rId14546" Type="http://schemas.openxmlformats.org/officeDocument/2006/relationships/hyperlink" Target="https://ictv.global/taxonomy/taxondetails?taxnode_id=202210968" TargetMode="External"/><Relationship Id="rId21762" Type="http://schemas.openxmlformats.org/officeDocument/2006/relationships/hyperlink" Target="https://ictv.global/taxonomy/taxondetails?taxnode_id=202202508" TargetMode="External"/><Relationship Id="rId4605" Type="http://schemas.openxmlformats.org/officeDocument/2006/relationships/hyperlink" Target="https://ictv.global/ictv/proposals/2021.035B.R.Gracegardnervirinae.zip" TargetMode="External"/><Relationship Id="rId12097" Type="http://schemas.openxmlformats.org/officeDocument/2006/relationships/hyperlink" Target="https://ictv.global/ictv/proposals/2019.006G.zip" TargetMode="External"/><Relationship Id="rId17769" Type="http://schemas.openxmlformats.org/officeDocument/2006/relationships/hyperlink" Target="https://ictv.global/ictv/proposals/2021.002M.Phenuiviridae_sprenamed.zip" TargetMode="External"/><Relationship Id="rId21415" Type="http://schemas.openxmlformats.org/officeDocument/2006/relationships/hyperlink" Target="https://ictv.global/ictv/proposals/2022.004D.Baculoviridae_6nsp.zip" TargetMode="External"/><Relationship Id="rId475" Type="http://schemas.openxmlformats.org/officeDocument/2006/relationships/hyperlink" Target="https://ictv.global/ictv/proposals/2021.022B.R.Crassvirales.zip" TargetMode="External"/><Relationship Id="rId2156" Type="http://schemas.openxmlformats.org/officeDocument/2006/relationships/hyperlink" Target="https://ictv.global/taxonomy/taxondetails?taxnode_id=202208159" TargetMode="External"/><Relationship Id="rId7828" Type="http://schemas.openxmlformats.org/officeDocument/2006/relationships/hyperlink" Target="https://ictv.global/taxonomy/taxondetails?taxnode_id=202209892" TargetMode="External"/><Relationship Id="rId128" Type="http://schemas.openxmlformats.org/officeDocument/2006/relationships/hyperlink" Target="https://ictv.global/taxonomy/taxondetails?taxnode_id=202201429" TargetMode="External"/><Relationship Id="rId5379" Type="http://schemas.openxmlformats.org/officeDocument/2006/relationships/hyperlink" Target="https://ictv.global/ictv/proposals/2021.091B.R.Weiservirinae.zip" TargetMode="External"/><Relationship Id="rId10809" Type="http://schemas.openxmlformats.org/officeDocument/2006/relationships/hyperlink" Target="https://ictv.global/ictv/proposals/2020.006P.R.Begomovirus_22nsp.zip" TargetMode="External"/><Relationship Id="rId11180" Type="http://schemas.openxmlformats.org/officeDocument/2006/relationships/hyperlink" Target="https://ictv.global/taxonomy/taxondetails?taxnode_id=202209013" TargetMode="External"/><Relationship Id="rId22189" Type="http://schemas.openxmlformats.org/officeDocument/2006/relationships/hyperlink" Target="https://ictv.global/ictv/proposals/2020.001G.R.Abolish_type_species.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F22"/>
  <sheetViews>
    <sheetView showGridLines="0" zoomScaleNormal="100" workbookViewId="0"/>
  </sheetViews>
  <sheetFormatPr baseColWidth="10" defaultColWidth="11.5" defaultRowHeight="13"/>
  <cols>
    <col min="1" max="1" width="3.33203125" customWidth="1"/>
    <col min="2" max="2" width="11.83203125" customWidth="1"/>
    <col min="3" max="3" width="23.5" customWidth="1"/>
    <col min="4" max="4" width="4.6640625" customWidth="1"/>
    <col min="5" max="5" width="131" style="11" customWidth="1"/>
    <col min="6" max="6" width="54.6640625" customWidth="1"/>
    <col min="7" max="7" width="10.83203125" customWidth="1"/>
  </cols>
  <sheetData>
    <row r="1" spans="1:6" ht="14" thickBot="1"/>
    <row r="2" spans="1:6" s="2" customFormat="1" ht="19" thickBot="1">
      <c r="B2" s="33" t="s">
        <v>6904</v>
      </c>
      <c r="C2" s="32"/>
      <c r="D2" s="32"/>
      <c r="E2" s="32"/>
      <c r="F2" s="1"/>
    </row>
    <row r="3" spans="1:6" ht="14" thickBot="1">
      <c r="E3"/>
    </row>
    <row r="4" spans="1:6" ht="18">
      <c r="A4" s="2"/>
      <c r="B4" s="9" t="s">
        <v>18172</v>
      </c>
      <c r="C4" s="10">
        <v>1</v>
      </c>
      <c r="D4" s="3"/>
      <c r="E4" s="14" t="str">
        <f>CONCATENATE("Version ",C4)</f>
        <v>Version 1</v>
      </c>
    </row>
    <row r="5" spans="1:6" ht="16">
      <c r="A5" s="3"/>
      <c r="B5" s="6" t="s">
        <v>18173</v>
      </c>
      <c r="C5" s="16">
        <v>45024</v>
      </c>
      <c r="D5" s="4"/>
      <c r="E5" s="12" t="s">
        <v>6905</v>
      </c>
    </row>
    <row r="6" spans="1:6" ht="17" thickBot="1">
      <c r="A6" s="3"/>
      <c r="B6" s="7" t="s">
        <v>18174</v>
      </c>
      <c r="C6" s="8" t="s">
        <v>18175</v>
      </c>
      <c r="D6" s="5"/>
      <c r="E6" s="15" t="s">
        <v>14815</v>
      </c>
    </row>
    <row r="7" spans="1:6" ht="16">
      <c r="A7" s="3"/>
      <c r="B7" s="23"/>
      <c r="C7" s="5"/>
      <c r="D7" s="5"/>
      <c r="E7" s="15" t="s">
        <v>14820</v>
      </c>
    </row>
    <row r="8" spans="1:6" ht="16">
      <c r="A8" s="3"/>
      <c r="B8" s="3"/>
      <c r="C8" s="3"/>
      <c r="D8" s="3"/>
      <c r="E8" s="17" t="str">
        <f>HYPERLINK("https://ictv.global/","For more information see: https://ictv.global/")</f>
        <v>For more information see: https://ictv.global/</v>
      </c>
    </row>
    <row r="9" spans="1:6" ht="17" thickBot="1">
      <c r="B9" s="3"/>
      <c r="C9" s="3"/>
      <c r="D9" s="3"/>
      <c r="E9" s="13"/>
    </row>
    <row r="10" spans="1:6" ht="16">
      <c r="B10" s="9" t="s">
        <v>18172</v>
      </c>
      <c r="C10" s="10">
        <v>2</v>
      </c>
      <c r="D10" s="3"/>
      <c r="E10" s="14" t="str">
        <f>CONCATENATE("Version ",C10)</f>
        <v>Version 2</v>
      </c>
    </row>
    <row r="11" spans="1:6" ht="16">
      <c r="B11" s="6" t="s">
        <v>18173</v>
      </c>
      <c r="C11" s="16">
        <v>45084</v>
      </c>
      <c r="D11" s="3"/>
      <c r="E11" s="12" t="s">
        <v>18176</v>
      </c>
    </row>
    <row r="12" spans="1:6" ht="17" thickBot="1">
      <c r="B12" s="7" t="s">
        <v>18174</v>
      </c>
      <c r="C12" s="8" t="s">
        <v>18177</v>
      </c>
      <c r="D12" s="3"/>
      <c r="E12" s="15" t="s">
        <v>18178</v>
      </c>
    </row>
    <row r="13" spans="1:6" ht="16">
      <c r="B13" s="3"/>
      <c r="C13" s="3"/>
      <c r="D13" s="3"/>
      <c r="E13" s="15" t="s">
        <v>18179</v>
      </c>
    </row>
    <row r="14" spans="1:6" ht="16">
      <c r="B14" s="3"/>
      <c r="C14" s="3"/>
      <c r="D14" s="3"/>
      <c r="E14" s="46" t="s">
        <v>18180</v>
      </c>
    </row>
    <row r="15" spans="1:6" ht="17" thickBot="1">
      <c r="B15" s="3"/>
      <c r="C15" s="3"/>
      <c r="D15" s="3"/>
      <c r="E15" s="13"/>
    </row>
    <row r="16" spans="1:6" ht="16">
      <c r="B16" s="9" t="s">
        <v>18172</v>
      </c>
      <c r="C16" s="10">
        <v>3</v>
      </c>
      <c r="D16" s="3"/>
      <c r="E16" s="14" t="str">
        <f>CONCATENATE("Version ",C16)</f>
        <v>Version 3</v>
      </c>
    </row>
    <row r="17" spans="2:5" ht="16">
      <c r="B17" s="6" t="s">
        <v>18173</v>
      </c>
      <c r="C17" s="16">
        <v>45175</v>
      </c>
      <c r="D17" s="3"/>
      <c r="E17" s="12" t="s">
        <v>18181</v>
      </c>
    </row>
    <row r="18" spans="2:5" ht="17" thickBot="1">
      <c r="B18" s="7" t="s">
        <v>18174</v>
      </c>
      <c r="C18" s="8" t="s">
        <v>18177</v>
      </c>
      <c r="D18" s="3"/>
      <c r="E18" s="15" t="s">
        <v>29902</v>
      </c>
    </row>
    <row r="19" spans="2:5" ht="16">
      <c r="B19" s="3"/>
      <c r="C19" s="3"/>
      <c r="D19" s="3"/>
      <c r="E19" s="15" t="s">
        <v>29900</v>
      </c>
    </row>
    <row r="20" spans="2:5" ht="16">
      <c r="B20" s="3"/>
      <c r="C20" s="3"/>
      <c r="D20" s="3"/>
      <c r="E20" s="15" t="s">
        <v>29901</v>
      </c>
    </row>
    <row r="21" spans="2:5" ht="16">
      <c r="B21" s="3"/>
      <c r="C21" s="3"/>
      <c r="D21" s="3"/>
      <c r="E21" s="15" t="s">
        <v>29903</v>
      </c>
    </row>
    <row r="22" spans="2:5" ht="16">
      <c r="E22" s="46" t="s">
        <v>29904</v>
      </c>
    </row>
  </sheetData>
  <phoneticPr fontId="5" type="noConversion"/>
  <pageMargins left="0.75" right="0.75" top="1" bottom="1" header="0.5" footer="0.5"/>
  <pageSetup orientation="portrait" horizontalDpi="4294967292" verticalDpi="4294967292"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98B1EB1-CFF9-A342-B208-8133A34B5F91}">
  <dimension ref="A1:U11275"/>
  <sheetViews>
    <sheetView tabSelected="1" zoomScale="130" zoomScaleNormal="130" workbookViewId="0">
      <pane ySplit="1" topLeftCell="A2" activePane="bottomLeft" state="frozen"/>
      <selection activeCell="N1" sqref="N1"/>
      <selection pane="bottomLeft" activeCell="A2" sqref="A2"/>
    </sheetView>
  </sheetViews>
  <sheetFormatPr baseColWidth="10" defaultRowHeight="13"/>
  <cols>
    <col min="1" max="1" width="6.1640625" bestFit="1" customWidth="1"/>
    <col min="2" max="2" width="12" style="30" bestFit="1" customWidth="1"/>
    <col min="3" max="3" width="10.1640625" style="30" bestFit="1" customWidth="1"/>
    <col min="4" max="4" width="14.33203125" style="30" bestFit="1" customWidth="1"/>
    <col min="5" max="5" width="12.83203125" style="30" bestFit="1" customWidth="1"/>
    <col min="6" max="6" width="15.33203125" style="30" bestFit="1" customWidth="1"/>
    <col min="7" max="7" width="13.83203125" style="30" bestFit="1" customWidth="1"/>
    <col min="8" max="8" width="15.83203125" style="30" bestFit="1" customWidth="1"/>
    <col min="9" max="9" width="9.33203125" style="30" bestFit="1" customWidth="1"/>
    <col min="10" max="10" width="15.83203125" style="30" bestFit="1" customWidth="1"/>
    <col min="11" max="11" width="14" style="30" bestFit="1" customWidth="1"/>
    <col min="12" max="12" width="18.1640625" style="30" bestFit="1" customWidth="1"/>
    <col min="13" max="13" width="20.6640625" style="30" bestFit="1" customWidth="1"/>
    <col min="14" max="14" width="22" style="30" bestFit="1" customWidth="1"/>
    <col min="15" max="15" width="13.6640625" style="30" bestFit="1" customWidth="1"/>
    <col min="16" max="16" width="46.1640625" style="30" bestFit="1" customWidth="1"/>
    <col min="17" max="17" width="21.5" bestFit="1" customWidth="1"/>
    <col min="18" max="18" width="21.6640625" customWidth="1"/>
    <col min="19" max="19" width="19.33203125" bestFit="1" customWidth="1"/>
    <col min="20" max="20" width="57.33203125" customWidth="1"/>
    <col min="21" max="21" width="21.33203125" customWidth="1"/>
    <col min="22" max="22" width="12.83203125" customWidth="1"/>
  </cols>
  <sheetData>
    <row r="1" spans="1:21" ht="14" thickBot="1">
      <c r="A1" s="31" t="s">
        <v>3678</v>
      </c>
      <c r="B1" s="31" t="s">
        <v>2984</v>
      </c>
      <c r="C1" s="31" t="s">
        <v>2985</v>
      </c>
      <c r="D1" s="31" t="s">
        <v>2986</v>
      </c>
      <c r="E1" s="31" t="s">
        <v>2987</v>
      </c>
      <c r="F1" s="31" t="s">
        <v>2988</v>
      </c>
      <c r="G1" s="31" t="s">
        <v>2989</v>
      </c>
      <c r="H1" s="31" t="s">
        <v>2990</v>
      </c>
      <c r="I1" s="31" t="s">
        <v>2991</v>
      </c>
      <c r="J1" s="31" t="s">
        <v>779</v>
      </c>
      <c r="K1" s="31" t="s">
        <v>2992</v>
      </c>
      <c r="L1" s="31" t="s">
        <v>1341</v>
      </c>
      <c r="M1" s="31" t="s">
        <v>1342</v>
      </c>
      <c r="N1" s="31" t="s">
        <v>1343</v>
      </c>
      <c r="O1" s="31" t="s">
        <v>2993</v>
      </c>
      <c r="P1" s="31" t="s">
        <v>1344</v>
      </c>
      <c r="Q1" s="31" t="s">
        <v>2041</v>
      </c>
      <c r="R1" s="31" t="s">
        <v>2043</v>
      </c>
      <c r="S1" s="31" t="s">
        <v>2357</v>
      </c>
      <c r="T1" s="31" t="s">
        <v>2663</v>
      </c>
      <c r="U1" s="31" t="s">
        <v>2042</v>
      </c>
    </row>
    <row r="2" spans="1:21">
      <c r="A2">
        <v>1</v>
      </c>
      <c r="B2" s="30" t="s">
        <v>4454</v>
      </c>
      <c r="D2" s="30" t="s">
        <v>4455</v>
      </c>
      <c r="F2" s="30" t="s">
        <v>4456</v>
      </c>
      <c r="H2" s="30" t="s">
        <v>4457</v>
      </c>
      <c r="J2" s="30" t="s">
        <v>1598</v>
      </c>
      <c r="L2" s="30" t="s">
        <v>1214</v>
      </c>
      <c r="N2" s="30" t="s">
        <v>4429</v>
      </c>
      <c r="P2" s="30" t="s">
        <v>4430</v>
      </c>
      <c r="Q2" t="s">
        <v>2034</v>
      </c>
      <c r="R2" t="s">
        <v>2630</v>
      </c>
      <c r="S2">
        <v>36</v>
      </c>
      <c r="T2" s="29" t="s">
        <v>18182</v>
      </c>
      <c r="U2" s="29" t="s">
        <v>18183</v>
      </c>
    </row>
    <row r="3" spans="1:21">
      <c r="A3">
        <v>2</v>
      </c>
      <c r="B3" s="30" t="s">
        <v>4454</v>
      </c>
      <c r="D3" s="30" t="s">
        <v>4455</v>
      </c>
      <c r="F3" s="30" t="s">
        <v>4456</v>
      </c>
      <c r="H3" s="30" t="s">
        <v>4457</v>
      </c>
      <c r="J3" s="30" t="s">
        <v>1598</v>
      </c>
      <c r="L3" s="30" t="s">
        <v>1214</v>
      </c>
      <c r="N3" s="30" t="s">
        <v>4429</v>
      </c>
      <c r="P3" s="30" t="s">
        <v>4431</v>
      </c>
      <c r="Q3" t="s">
        <v>2034</v>
      </c>
      <c r="R3" t="s">
        <v>6896</v>
      </c>
      <c r="S3">
        <v>36</v>
      </c>
      <c r="T3" s="29" t="s">
        <v>18184</v>
      </c>
      <c r="U3" s="29" t="s">
        <v>18185</v>
      </c>
    </row>
    <row r="4" spans="1:21">
      <c r="A4">
        <v>3</v>
      </c>
      <c r="B4" s="30" t="s">
        <v>4454</v>
      </c>
      <c r="D4" s="30" t="s">
        <v>4455</v>
      </c>
      <c r="F4" s="30" t="s">
        <v>4456</v>
      </c>
      <c r="H4" s="30" t="s">
        <v>4457</v>
      </c>
      <c r="J4" s="30" t="s">
        <v>1598</v>
      </c>
      <c r="L4" s="30" t="s">
        <v>1214</v>
      </c>
      <c r="N4" s="30" t="s">
        <v>1215</v>
      </c>
      <c r="P4" s="30" t="s">
        <v>525</v>
      </c>
      <c r="Q4" t="s">
        <v>2034</v>
      </c>
      <c r="R4" t="s">
        <v>2630</v>
      </c>
      <c r="S4">
        <v>36</v>
      </c>
      <c r="T4" s="29" t="s">
        <v>18182</v>
      </c>
      <c r="U4" s="29" t="s">
        <v>18186</v>
      </c>
    </row>
    <row r="5" spans="1:21">
      <c r="A5">
        <v>4</v>
      </c>
      <c r="B5" s="30" t="s">
        <v>4454</v>
      </c>
      <c r="D5" s="30" t="s">
        <v>4455</v>
      </c>
      <c r="F5" s="30" t="s">
        <v>4456</v>
      </c>
      <c r="H5" s="30" t="s">
        <v>4457</v>
      </c>
      <c r="J5" s="30" t="s">
        <v>1598</v>
      </c>
      <c r="L5" s="30" t="s">
        <v>1214</v>
      </c>
      <c r="N5" s="30" t="s">
        <v>1215</v>
      </c>
      <c r="P5" s="30" t="s">
        <v>524</v>
      </c>
      <c r="Q5" t="s">
        <v>2034</v>
      </c>
      <c r="R5" t="s">
        <v>2630</v>
      </c>
      <c r="S5">
        <v>36</v>
      </c>
      <c r="T5" s="29" t="s">
        <v>18182</v>
      </c>
      <c r="U5" s="29" t="s">
        <v>18187</v>
      </c>
    </row>
    <row r="6" spans="1:21">
      <c r="A6">
        <v>5</v>
      </c>
      <c r="B6" s="30" t="s">
        <v>4454</v>
      </c>
      <c r="D6" s="30" t="s">
        <v>4455</v>
      </c>
      <c r="F6" s="30" t="s">
        <v>4456</v>
      </c>
      <c r="H6" s="30" t="s">
        <v>4457</v>
      </c>
      <c r="J6" s="30" t="s">
        <v>1598</v>
      </c>
      <c r="L6" s="30" t="s">
        <v>1214</v>
      </c>
      <c r="N6" s="30" t="s">
        <v>1215</v>
      </c>
      <c r="P6" s="30" t="s">
        <v>523</v>
      </c>
      <c r="Q6" t="s">
        <v>2034</v>
      </c>
      <c r="R6" t="s">
        <v>2630</v>
      </c>
      <c r="S6">
        <v>36</v>
      </c>
      <c r="T6" s="29" t="s">
        <v>18182</v>
      </c>
      <c r="U6" s="29" t="s">
        <v>18188</v>
      </c>
    </row>
    <row r="7" spans="1:21">
      <c r="A7">
        <v>6</v>
      </c>
      <c r="B7" s="30" t="s">
        <v>4454</v>
      </c>
      <c r="D7" s="30" t="s">
        <v>4455</v>
      </c>
      <c r="F7" s="30" t="s">
        <v>4456</v>
      </c>
      <c r="H7" s="30" t="s">
        <v>4457</v>
      </c>
      <c r="J7" s="30" t="s">
        <v>1598</v>
      </c>
      <c r="L7" s="30" t="s">
        <v>1214</v>
      </c>
      <c r="N7" s="30" t="s">
        <v>1215</v>
      </c>
      <c r="P7" s="30" t="s">
        <v>1303</v>
      </c>
      <c r="Q7" t="s">
        <v>2034</v>
      </c>
      <c r="R7" t="s">
        <v>2630</v>
      </c>
      <c r="S7">
        <v>36</v>
      </c>
      <c r="T7" s="29" t="s">
        <v>18182</v>
      </c>
      <c r="U7" s="29" t="s">
        <v>18189</v>
      </c>
    </row>
    <row r="8" spans="1:21">
      <c r="A8">
        <v>7</v>
      </c>
      <c r="B8" s="30" t="s">
        <v>4454</v>
      </c>
      <c r="D8" s="30" t="s">
        <v>4455</v>
      </c>
      <c r="F8" s="30" t="s">
        <v>4456</v>
      </c>
      <c r="H8" s="30" t="s">
        <v>4457</v>
      </c>
      <c r="J8" s="30" t="s">
        <v>1598</v>
      </c>
      <c r="L8" s="30" t="s">
        <v>1214</v>
      </c>
      <c r="N8" s="30" t="s">
        <v>1215</v>
      </c>
      <c r="P8" s="30" t="s">
        <v>1302</v>
      </c>
      <c r="Q8" t="s">
        <v>2034</v>
      </c>
      <c r="R8" t="s">
        <v>2630</v>
      </c>
      <c r="S8">
        <v>36</v>
      </c>
      <c r="T8" s="29" t="s">
        <v>18182</v>
      </c>
      <c r="U8" s="29" t="s">
        <v>18190</v>
      </c>
    </row>
    <row r="9" spans="1:21">
      <c r="A9">
        <v>8</v>
      </c>
      <c r="B9" s="30" t="s">
        <v>4454</v>
      </c>
      <c r="D9" s="30" t="s">
        <v>4455</v>
      </c>
      <c r="F9" s="30" t="s">
        <v>4456</v>
      </c>
      <c r="H9" s="30" t="s">
        <v>4457</v>
      </c>
      <c r="J9" s="30" t="s">
        <v>1598</v>
      </c>
      <c r="L9" s="30" t="s">
        <v>1214</v>
      </c>
      <c r="N9" s="30" t="s">
        <v>1215</v>
      </c>
      <c r="P9" s="30" t="s">
        <v>1216</v>
      </c>
      <c r="Q9" t="s">
        <v>2034</v>
      </c>
      <c r="R9" t="s">
        <v>6896</v>
      </c>
      <c r="S9">
        <v>36</v>
      </c>
      <c r="T9" s="29" t="s">
        <v>18184</v>
      </c>
      <c r="U9" s="29" t="s">
        <v>18191</v>
      </c>
    </row>
    <row r="10" spans="1:21">
      <c r="A10">
        <v>9</v>
      </c>
      <c r="B10" s="30" t="s">
        <v>4454</v>
      </c>
      <c r="D10" s="30" t="s">
        <v>4455</v>
      </c>
      <c r="F10" s="30" t="s">
        <v>4456</v>
      </c>
      <c r="H10" s="30" t="s">
        <v>4457</v>
      </c>
      <c r="J10" s="30" t="s">
        <v>1598</v>
      </c>
      <c r="L10" s="30" t="s">
        <v>1214</v>
      </c>
      <c r="N10" s="30" t="s">
        <v>841</v>
      </c>
      <c r="P10" s="30" t="s">
        <v>1436</v>
      </c>
      <c r="Q10" t="s">
        <v>2034</v>
      </c>
      <c r="R10" t="s">
        <v>6896</v>
      </c>
      <c r="S10">
        <v>36</v>
      </c>
      <c r="T10" s="29" t="s">
        <v>18184</v>
      </c>
      <c r="U10" s="29" t="s">
        <v>18192</v>
      </c>
    </row>
    <row r="11" spans="1:21">
      <c r="A11">
        <v>10</v>
      </c>
      <c r="B11" s="30" t="s">
        <v>4454</v>
      </c>
      <c r="D11" s="30" t="s">
        <v>4455</v>
      </c>
      <c r="F11" s="30" t="s">
        <v>4456</v>
      </c>
      <c r="H11" s="30" t="s">
        <v>4457</v>
      </c>
      <c r="J11" s="30" t="s">
        <v>1598</v>
      </c>
      <c r="L11" s="30" t="s">
        <v>1214</v>
      </c>
      <c r="N11" s="30" t="s">
        <v>841</v>
      </c>
      <c r="P11" s="30" t="s">
        <v>4432</v>
      </c>
      <c r="Q11" t="s">
        <v>2034</v>
      </c>
      <c r="R11" t="s">
        <v>2630</v>
      </c>
      <c r="S11">
        <v>36</v>
      </c>
      <c r="T11" s="29" t="s">
        <v>18182</v>
      </c>
      <c r="U11" s="29" t="s">
        <v>18193</v>
      </c>
    </row>
    <row r="12" spans="1:21">
      <c r="A12">
        <v>11</v>
      </c>
      <c r="B12" s="30" t="s">
        <v>4454</v>
      </c>
      <c r="D12" s="30" t="s">
        <v>4455</v>
      </c>
      <c r="F12" s="30" t="s">
        <v>4456</v>
      </c>
      <c r="H12" s="30" t="s">
        <v>4457</v>
      </c>
      <c r="J12" s="30" t="s">
        <v>1598</v>
      </c>
      <c r="L12" s="30" t="s">
        <v>961</v>
      </c>
      <c r="N12" s="30" t="s">
        <v>4458</v>
      </c>
      <c r="P12" s="30" t="s">
        <v>4459</v>
      </c>
      <c r="Q12" t="s">
        <v>2034</v>
      </c>
      <c r="R12" t="s">
        <v>2628</v>
      </c>
      <c r="S12">
        <v>36</v>
      </c>
      <c r="T12" s="29" t="s">
        <v>18194</v>
      </c>
      <c r="U12" s="29" t="s">
        <v>18195</v>
      </c>
    </row>
    <row r="13" spans="1:21">
      <c r="A13">
        <v>12</v>
      </c>
      <c r="B13" s="30" t="s">
        <v>4454</v>
      </c>
      <c r="D13" s="30" t="s">
        <v>4455</v>
      </c>
      <c r="F13" s="30" t="s">
        <v>4456</v>
      </c>
      <c r="H13" s="30" t="s">
        <v>4457</v>
      </c>
      <c r="J13" s="30" t="s">
        <v>1598</v>
      </c>
      <c r="L13" s="30" t="s">
        <v>961</v>
      </c>
      <c r="N13" s="30" t="s">
        <v>4460</v>
      </c>
      <c r="P13" s="30" t="s">
        <v>4461</v>
      </c>
      <c r="Q13" t="s">
        <v>2034</v>
      </c>
      <c r="R13" t="s">
        <v>2628</v>
      </c>
      <c r="S13">
        <v>36</v>
      </c>
      <c r="T13" s="29" t="s">
        <v>18194</v>
      </c>
      <c r="U13" s="29" t="s">
        <v>18196</v>
      </c>
    </row>
    <row r="14" spans="1:21">
      <c r="A14">
        <v>13</v>
      </c>
      <c r="B14" s="30" t="s">
        <v>4454</v>
      </c>
      <c r="D14" s="30" t="s">
        <v>4455</v>
      </c>
      <c r="F14" s="30" t="s">
        <v>4456</v>
      </c>
      <c r="H14" s="30" t="s">
        <v>4457</v>
      </c>
      <c r="J14" s="30" t="s">
        <v>1598</v>
      </c>
      <c r="L14" s="30" t="s">
        <v>961</v>
      </c>
      <c r="N14" s="30" t="s">
        <v>4460</v>
      </c>
      <c r="P14" s="30" t="s">
        <v>4462</v>
      </c>
      <c r="Q14" t="s">
        <v>2034</v>
      </c>
      <c r="R14" t="s">
        <v>2628</v>
      </c>
      <c r="S14">
        <v>36</v>
      </c>
      <c r="T14" s="29" t="s">
        <v>18194</v>
      </c>
      <c r="U14" s="29" t="s">
        <v>18197</v>
      </c>
    </row>
    <row r="15" spans="1:21">
      <c r="A15">
        <v>14</v>
      </c>
      <c r="B15" s="30" t="s">
        <v>4454</v>
      </c>
      <c r="D15" s="30" t="s">
        <v>4455</v>
      </c>
      <c r="F15" s="30" t="s">
        <v>4456</v>
      </c>
      <c r="H15" s="30" t="s">
        <v>4457</v>
      </c>
      <c r="J15" s="30" t="s">
        <v>1598</v>
      </c>
      <c r="L15" s="30" t="s">
        <v>961</v>
      </c>
      <c r="N15" s="30" t="s">
        <v>4460</v>
      </c>
      <c r="P15" s="30" t="s">
        <v>4463</v>
      </c>
      <c r="Q15" t="s">
        <v>2034</v>
      </c>
      <c r="R15" t="s">
        <v>2628</v>
      </c>
      <c r="S15">
        <v>36</v>
      </c>
      <c r="T15" s="29" t="s">
        <v>18194</v>
      </c>
      <c r="U15" s="29" t="s">
        <v>18198</v>
      </c>
    </row>
    <row r="16" spans="1:21">
      <c r="A16">
        <v>15</v>
      </c>
      <c r="B16" s="30" t="s">
        <v>4454</v>
      </c>
      <c r="D16" s="30" t="s">
        <v>4455</v>
      </c>
      <c r="F16" s="30" t="s">
        <v>4456</v>
      </c>
      <c r="H16" s="30" t="s">
        <v>4457</v>
      </c>
      <c r="J16" s="30" t="s">
        <v>1598</v>
      </c>
      <c r="L16" s="30" t="s">
        <v>961</v>
      </c>
      <c r="N16" s="30" t="s">
        <v>4460</v>
      </c>
      <c r="P16" s="30" t="s">
        <v>4464</v>
      </c>
      <c r="Q16" t="s">
        <v>2034</v>
      </c>
      <c r="R16" t="s">
        <v>2628</v>
      </c>
      <c r="S16">
        <v>36</v>
      </c>
      <c r="T16" s="29" t="s">
        <v>18194</v>
      </c>
      <c r="U16" s="29" t="s">
        <v>18199</v>
      </c>
    </row>
    <row r="17" spans="1:21">
      <c r="A17">
        <v>16</v>
      </c>
      <c r="B17" s="30" t="s">
        <v>4454</v>
      </c>
      <c r="D17" s="30" t="s">
        <v>4455</v>
      </c>
      <c r="F17" s="30" t="s">
        <v>4456</v>
      </c>
      <c r="H17" s="30" t="s">
        <v>4457</v>
      </c>
      <c r="J17" s="30" t="s">
        <v>1598</v>
      </c>
      <c r="L17" s="30" t="s">
        <v>961</v>
      </c>
      <c r="N17" s="30" t="s">
        <v>4465</v>
      </c>
      <c r="P17" s="30" t="s">
        <v>4466</v>
      </c>
      <c r="Q17" t="s">
        <v>2034</v>
      </c>
      <c r="R17" t="s">
        <v>2629</v>
      </c>
      <c r="S17">
        <v>36</v>
      </c>
      <c r="T17" s="29" t="s">
        <v>18194</v>
      </c>
      <c r="U17" s="29" t="s">
        <v>18200</v>
      </c>
    </row>
    <row r="18" spans="1:21">
      <c r="A18">
        <v>17</v>
      </c>
      <c r="B18" s="30" t="s">
        <v>4454</v>
      </c>
      <c r="D18" s="30" t="s">
        <v>4455</v>
      </c>
      <c r="F18" s="30" t="s">
        <v>4456</v>
      </c>
      <c r="H18" s="30" t="s">
        <v>4457</v>
      </c>
      <c r="J18" s="30" t="s">
        <v>1598</v>
      </c>
      <c r="L18" s="30" t="s">
        <v>961</v>
      </c>
      <c r="N18" s="30" t="s">
        <v>4465</v>
      </c>
      <c r="P18" s="30" t="s">
        <v>4467</v>
      </c>
      <c r="Q18" t="s">
        <v>2034</v>
      </c>
      <c r="R18" t="s">
        <v>6897</v>
      </c>
      <c r="S18">
        <v>36</v>
      </c>
      <c r="T18" s="29" t="s">
        <v>18201</v>
      </c>
      <c r="U18" s="29" t="s">
        <v>18202</v>
      </c>
    </row>
    <row r="19" spans="1:21">
      <c r="A19">
        <v>18</v>
      </c>
      <c r="B19" s="30" t="s">
        <v>4454</v>
      </c>
      <c r="D19" s="30" t="s">
        <v>4455</v>
      </c>
      <c r="F19" s="30" t="s">
        <v>4456</v>
      </c>
      <c r="H19" s="30" t="s">
        <v>4457</v>
      </c>
      <c r="J19" s="30" t="s">
        <v>1598</v>
      </c>
      <c r="L19" s="30" t="s">
        <v>961</v>
      </c>
      <c r="N19" s="30" t="s">
        <v>4465</v>
      </c>
      <c r="P19" s="30" t="s">
        <v>4468</v>
      </c>
      <c r="Q19" t="s">
        <v>2034</v>
      </c>
      <c r="R19" t="s">
        <v>2628</v>
      </c>
      <c r="S19">
        <v>36</v>
      </c>
      <c r="T19" s="29" t="s">
        <v>18194</v>
      </c>
      <c r="U19" s="29" t="s">
        <v>18203</v>
      </c>
    </row>
    <row r="20" spans="1:21">
      <c r="A20">
        <v>19</v>
      </c>
      <c r="B20" s="30" t="s">
        <v>4454</v>
      </c>
      <c r="D20" s="30" t="s">
        <v>4455</v>
      </c>
      <c r="F20" s="30" t="s">
        <v>4456</v>
      </c>
      <c r="H20" s="30" t="s">
        <v>4457</v>
      </c>
      <c r="J20" s="30" t="s">
        <v>1598</v>
      </c>
      <c r="L20" s="30" t="s">
        <v>961</v>
      </c>
      <c r="N20" s="30" t="s">
        <v>4469</v>
      </c>
      <c r="P20" s="30" t="s">
        <v>4470</v>
      </c>
      <c r="Q20" t="s">
        <v>2034</v>
      </c>
      <c r="R20" t="s">
        <v>2629</v>
      </c>
      <c r="S20">
        <v>36</v>
      </c>
      <c r="T20" s="29" t="s">
        <v>18194</v>
      </c>
      <c r="U20" s="29" t="s">
        <v>18204</v>
      </c>
    </row>
    <row r="21" spans="1:21">
      <c r="A21">
        <v>20</v>
      </c>
      <c r="B21" s="30" t="s">
        <v>4454</v>
      </c>
      <c r="D21" s="30" t="s">
        <v>4455</v>
      </c>
      <c r="F21" s="30" t="s">
        <v>4456</v>
      </c>
      <c r="H21" s="30" t="s">
        <v>4457</v>
      </c>
      <c r="J21" s="30" t="s">
        <v>1598</v>
      </c>
      <c r="L21" s="30" t="s">
        <v>961</v>
      </c>
      <c r="N21" s="30" t="s">
        <v>4471</v>
      </c>
      <c r="P21" s="30" t="s">
        <v>4472</v>
      </c>
      <c r="Q21" t="s">
        <v>2034</v>
      </c>
      <c r="R21" t="s">
        <v>2628</v>
      </c>
      <c r="S21">
        <v>36</v>
      </c>
      <c r="T21" s="29" t="s">
        <v>18194</v>
      </c>
      <c r="U21" s="29" t="s">
        <v>18205</v>
      </c>
    </row>
    <row r="22" spans="1:21">
      <c r="A22">
        <v>21</v>
      </c>
      <c r="B22" s="30" t="s">
        <v>4454</v>
      </c>
      <c r="D22" s="30" t="s">
        <v>4455</v>
      </c>
      <c r="F22" s="30" t="s">
        <v>4456</v>
      </c>
      <c r="H22" s="30" t="s">
        <v>4457</v>
      </c>
      <c r="J22" s="30" t="s">
        <v>1598</v>
      </c>
      <c r="L22" s="30" t="s">
        <v>961</v>
      </c>
      <c r="N22" s="30" t="s">
        <v>4473</v>
      </c>
      <c r="P22" s="30" t="s">
        <v>4474</v>
      </c>
      <c r="Q22" t="s">
        <v>2034</v>
      </c>
      <c r="R22" t="s">
        <v>2628</v>
      </c>
      <c r="S22">
        <v>36</v>
      </c>
      <c r="T22" s="29" t="s">
        <v>18194</v>
      </c>
      <c r="U22" s="29" t="s">
        <v>18206</v>
      </c>
    </row>
    <row r="23" spans="1:21">
      <c r="A23">
        <v>22</v>
      </c>
      <c r="B23" s="30" t="s">
        <v>4454</v>
      </c>
      <c r="D23" s="30" t="s">
        <v>4455</v>
      </c>
      <c r="F23" s="30" t="s">
        <v>4456</v>
      </c>
      <c r="H23" s="30" t="s">
        <v>4457</v>
      </c>
      <c r="J23" s="30" t="s">
        <v>1598</v>
      </c>
      <c r="L23" s="30" t="s">
        <v>961</v>
      </c>
      <c r="N23" s="30" t="s">
        <v>4475</v>
      </c>
      <c r="P23" s="30" t="s">
        <v>4476</v>
      </c>
      <c r="Q23" t="s">
        <v>2034</v>
      </c>
      <c r="R23" t="s">
        <v>2628</v>
      </c>
      <c r="S23">
        <v>36</v>
      </c>
      <c r="T23" s="29" t="s">
        <v>18194</v>
      </c>
      <c r="U23" s="29" t="s">
        <v>18207</v>
      </c>
    </row>
    <row r="24" spans="1:21">
      <c r="A24">
        <v>23</v>
      </c>
      <c r="B24" s="30" t="s">
        <v>4454</v>
      </c>
      <c r="D24" s="30" t="s">
        <v>4455</v>
      </c>
      <c r="F24" s="30" t="s">
        <v>4456</v>
      </c>
      <c r="H24" s="30" t="s">
        <v>4457</v>
      </c>
      <c r="J24" s="30" t="s">
        <v>1598</v>
      </c>
      <c r="L24" s="30" t="s">
        <v>961</v>
      </c>
      <c r="N24" s="30" t="s">
        <v>4475</v>
      </c>
      <c r="P24" s="30" t="s">
        <v>4477</v>
      </c>
      <c r="Q24" t="s">
        <v>2034</v>
      </c>
      <c r="R24" t="s">
        <v>2628</v>
      </c>
      <c r="S24">
        <v>36</v>
      </c>
      <c r="T24" s="29" t="s">
        <v>18194</v>
      </c>
      <c r="U24" s="29" t="s">
        <v>18208</v>
      </c>
    </row>
    <row r="25" spans="1:21">
      <c r="A25">
        <v>24</v>
      </c>
      <c r="B25" s="30" t="s">
        <v>4454</v>
      </c>
      <c r="D25" s="30" t="s">
        <v>4455</v>
      </c>
      <c r="F25" s="30" t="s">
        <v>4456</v>
      </c>
      <c r="H25" s="30" t="s">
        <v>4457</v>
      </c>
      <c r="J25" s="30" t="s">
        <v>1598</v>
      </c>
      <c r="L25" s="30" t="s">
        <v>961</v>
      </c>
      <c r="N25" s="30" t="s">
        <v>4475</v>
      </c>
      <c r="P25" s="30" t="s">
        <v>4478</v>
      </c>
      <c r="Q25" t="s">
        <v>2034</v>
      </c>
      <c r="R25" t="s">
        <v>2628</v>
      </c>
      <c r="S25">
        <v>36</v>
      </c>
      <c r="T25" s="29" t="s">
        <v>18194</v>
      </c>
      <c r="U25" s="29" t="s">
        <v>18209</v>
      </c>
    </row>
    <row r="26" spans="1:21">
      <c r="A26">
        <v>25</v>
      </c>
      <c r="B26" s="30" t="s">
        <v>4454</v>
      </c>
      <c r="D26" s="30" t="s">
        <v>4455</v>
      </c>
      <c r="F26" s="30" t="s">
        <v>4456</v>
      </c>
      <c r="H26" s="30" t="s">
        <v>4457</v>
      </c>
      <c r="J26" s="30" t="s">
        <v>1598</v>
      </c>
      <c r="L26" s="30" t="s">
        <v>961</v>
      </c>
      <c r="N26" s="30" t="s">
        <v>4475</v>
      </c>
      <c r="P26" s="30" t="s">
        <v>4479</v>
      </c>
      <c r="Q26" t="s">
        <v>2034</v>
      </c>
      <c r="R26" t="s">
        <v>2628</v>
      </c>
      <c r="S26">
        <v>36</v>
      </c>
      <c r="T26" s="29" t="s">
        <v>18194</v>
      </c>
      <c r="U26" s="29" t="s">
        <v>18210</v>
      </c>
    </row>
    <row r="27" spans="1:21">
      <c r="A27">
        <v>26</v>
      </c>
      <c r="B27" s="30" t="s">
        <v>4454</v>
      </c>
      <c r="D27" s="30" t="s">
        <v>4455</v>
      </c>
      <c r="F27" s="30" t="s">
        <v>4456</v>
      </c>
      <c r="H27" s="30" t="s">
        <v>4457</v>
      </c>
      <c r="J27" s="30" t="s">
        <v>1598</v>
      </c>
      <c r="L27" s="30" t="s">
        <v>961</v>
      </c>
      <c r="N27" s="30" t="s">
        <v>4475</v>
      </c>
      <c r="P27" s="30" t="s">
        <v>4480</v>
      </c>
      <c r="Q27" t="s">
        <v>2034</v>
      </c>
      <c r="R27" t="s">
        <v>2628</v>
      </c>
      <c r="S27">
        <v>36</v>
      </c>
      <c r="T27" s="29" t="s">
        <v>18194</v>
      </c>
      <c r="U27" s="29" t="s">
        <v>18211</v>
      </c>
    </row>
    <row r="28" spans="1:21">
      <c r="A28">
        <v>27</v>
      </c>
      <c r="B28" s="30" t="s">
        <v>4454</v>
      </c>
      <c r="D28" s="30" t="s">
        <v>4455</v>
      </c>
      <c r="F28" s="30" t="s">
        <v>4456</v>
      </c>
      <c r="H28" s="30" t="s">
        <v>4457</v>
      </c>
      <c r="J28" s="30" t="s">
        <v>1598</v>
      </c>
      <c r="L28" s="30" t="s">
        <v>961</v>
      </c>
      <c r="N28" s="30" t="s">
        <v>4475</v>
      </c>
      <c r="P28" s="30" t="s">
        <v>4481</v>
      </c>
      <c r="Q28" t="s">
        <v>2034</v>
      </c>
      <c r="R28" t="s">
        <v>2628</v>
      </c>
      <c r="S28">
        <v>36</v>
      </c>
      <c r="T28" s="29" t="s">
        <v>18194</v>
      </c>
      <c r="U28" s="29" t="s">
        <v>18212</v>
      </c>
    </row>
    <row r="29" spans="1:21">
      <c r="A29">
        <v>28</v>
      </c>
      <c r="B29" s="30" t="s">
        <v>4454</v>
      </c>
      <c r="D29" s="30" t="s">
        <v>4455</v>
      </c>
      <c r="F29" s="30" t="s">
        <v>4456</v>
      </c>
      <c r="H29" s="30" t="s">
        <v>4457</v>
      </c>
      <c r="J29" s="30" t="s">
        <v>1598</v>
      </c>
      <c r="L29" s="30" t="s">
        <v>6906</v>
      </c>
      <c r="N29" s="30" t="s">
        <v>6907</v>
      </c>
      <c r="P29" s="30" t="s">
        <v>6908</v>
      </c>
      <c r="Q29" t="s">
        <v>2034</v>
      </c>
      <c r="R29" t="s">
        <v>2629</v>
      </c>
      <c r="S29">
        <v>37</v>
      </c>
      <c r="T29" s="29" t="s">
        <v>18213</v>
      </c>
      <c r="U29" s="29" t="s">
        <v>18214</v>
      </c>
    </row>
    <row r="30" spans="1:21">
      <c r="A30">
        <v>29</v>
      </c>
      <c r="B30" s="30" t="s">
        <v>4454</v>
      </c>
      <c r="D30" s="30" t="s">
        <v>4455</v>
      </c>
      <c r="F30" s="30" t="s">
        <v>4456</v>
      </c>
      <c r="H30" s="30" t="s">
        <v>4457</v>
      </c>
      <c r="J30" s="30" t="s">
        <v>6909</v>
      </c>
      <c r="L30" s="30" t="s">
        <v>6910</v>
      </c>
      <c r="N30" s="30" t="s">
        <v>6911</v>
      </c>
      <c r="P30" s="30" t="s">
        <v>6912</v>
      </c>
      <c r="Q30" t="s">
        <v>2034</v>
      </c>
      <c r="R30" t="s">
        <v>2628</v>
      </c>
      <c r="S30">
        <v>38</v>
      </c>
      <c r="T30" s="29" t="s">
        <v>18215</v>
      </c>
      <c r="U30" s="29" t="s">
        <v>18216</v>
      </c>
    </row>
    <row r="31" spans="1:21">
      <c r="A31">
        <v>30</v>
      </c>
      <c r="B31" s="30" t="s">
        <v>4454</v>
      </c>
      <c r="D31" s="30" t="s">
        <v>4455</v>
      </c>
      <c r="F31" s="30" t="s">
        <v>4456</v>
      </c>
      <c r="H31" s="30" t="s">
        <v>4457</v>
      </c>
      <c r="J31" s="30" t="s">
        <v>4482</v>
      </c>
      <c r="L31" s="30" t="s">
        <v>2399</v>
      </c>
      <c r="N31" s="30" t="s">
        <v>2400</v>
      </c>
      <c r="P31" s="30" t="s">
        <v>4483</v>
      </c>
      <c r="Q31" t="s">
        <v>2034</v>
      </c>
      <c r="R31" t="s">
        <v>6897</v>
      </c>
      <c r="S31">
        <v>36</v>
      </c>
      <c r="T31" s="29" t="s">
        <v>18217</v>
      </c>
      <c r="U31" s="29" t="s">
        <v>18218</v>
      </c>
    </row>
    <row r="32" spans="1:21">
      <c r="A32">
        <v>31</v>
      </c>
      <c r="B32" s="30" t="s">
        <v>4454</v>
      </c>
      <c r="D32" s="30" t="s">
        <v>4455</v>
      </c>
      <c r="F32" s="30" t="s">
        <v>4456</v>
      </c>
      <c r="H32" s="30" t="s">
        <v>4457</v>
      </c>
      <c r="J32" s="30" t="s">
        <v>4482</v>
      </c>
      <c r="L32" s="30" t="s">
        <v>2399</v>
      </c>
      <c r="N32" s="30" t="s">
        <v>2400</v>
      </c>
      <c r="P32" s="30" t="s">
        <v>4484</v>
      </c>
      <c r="Q32" t="s">
        <v>2034</v>
      </c>
      <c r="R32" t="s">
        <v>2628</v>
      </c>
      <c r="S32">
        <v>36</v>
      </c>
      <c r="T32" s="29" t="s">
        <v>18219</v>
      </c>
      <c r="U32" s="29" t="s">
        <v>18220</v>
      </c>
    </row>
    <row r="33" spans="1:21">
      <c r="A33">
        <v>32</v>
      </c>
      <c r="B33" s="30" t="s">
        <v>4454</v>
      </c>
      <c r="D33" s="30" t="s">
        <v>4455</v>
      </c>
      <c r="F33" s="30" t="s">
        <v>4456</v>
      </c>
      <c r="H33" s="30" t="s">
        <v>4457</v>
      </c>
      <c r="J33" s="30" t="s">
        <v>4482</v>
      </c>
      <c r="L33" s="30" t="s">
        <v>2399</v>
      </c>
      <c r="N33" s="30" t="s">
        <v>4485</v>
      </c>
      <c r="P33" s="30" t="s">
        <v>4486</v>
      </c>
      <c r="Q33" t="s">
        <v>2034</v>
      </c>
      <c r="R33" t="s">
        <v>2629</v>
      </c>
      <c r="S33">
        <v>36</v>
      </c>
      <c r="T33" s="29" t="s">
        <v>18219</v>
      </c>
      <c r="U33" s="29" t="s">
        <v>18221</v>
      </c>
    </row>
    <row r="34" spans="1:21">
      <c r="A34">
        <v>33</v>
      </c>
      <c r="B34" s="30" t="s">
        <v>3679</v>
      </c>
      <c r="D34" s="30" t="s">
        <v>3680</v>
      </c>
      <c r="F34" s="30" t="s">
        <v>3681</v>
      </c>
      <c r="H34" s="30" t="s">
        <v>3682</v>
      </c>
      <c r="J34" s="30" t="s">
        <v>693</v>
      </c>
      <c r="L34" s="30" t="s">
        <v>694</v>
      </c>
      <c r="N34" s="30" t="s">
        <v>6913</v>
      </c>
      <c r="P34" s="30" t="s">
        <v>6914</v>
      </c>
      <c r="Q34" t="s">
        <v>2034</v>
      </c>
      <c r="R34" t="s">
        <v>2631</v>
      </c>
      <c r="S34">
        <v>38</v>
      </c>
      <c r="T34" s="29" t="s">
        <v>18222</v>
      </c>
      <c r="U34" s="29" t="s">
        <v>18223</v>
      </c>
    </row>
    <row r="35" spans="1:21">
      <c r="A35">
        <v>34</v>
      </c>
      <c r="B35" s="30" t="s">
        <v>3679</v>
      </c>
      <c r="D35" s="30" t="s">
        <v>3680</v>
      </c>
      <c r="F35" s="30" t="s">
        <v>3681</v>
      </c>
      <c r="H35" s="30" t="s">
        <v>3682</v>
      </c>
      <c r="J35" s="30" t="s">
        <v>693</v>
      </c>
      <c r="L35" s="30" t="s">
        <v>694</v>
      </c>
      <c r="N35" s="30" t="s">
        <v>6913</v>
      </c>
      <c r="P35" s="30" t="s">
        <v>6915</v>
      </c>
      <c r="Q35" t="s">
        <v>2034</v>
      </c>
      <c r="R35" t="s">
        <v>2631</v>
      </c>
      <c r="S35">
        <v>38</v>
      </c>
      <c r="T35" s="29" t="s">
        <v>18222</v>
      </c>
      <c r="U35" s="29" t="s">
        <v>18224</v>
      </c>
    </row>
    <row r="36" spans="1:21">
      <c r="A36">
        <v>35</v>
      </c>
      <c r="B36" s="30" t="s">
        <v>3679</v>
      </c>
      <c r="D36" s="30" t="s">
        <v>3680</v>
      </c>
      <c r="F36" s="30" t="s">
        <v>3681</v>
      </c>
      <c r="H36" s="30" t="s">
        <v>3682</v>
      </c>
      <c r="J36" s="30" t="s">
        <v>693</v>
      </c>
      <c r="L36" s="30" t="s">
        <v>694</v>
      </c>
      <c r="N36" s="30" t="s">
        <v>6913</v>
      </c>
      <c r="P36" s="30" t="s">
        <v>6916</v>
      </c>
      <c r="Q36" t="s">
        <v>2034</v>
      </c>
      <c r="R36" t="s">
        <v>2631</v>
      </c>
      <c r="S36">
        <v>38</v>
      </c>
      <c r="T36" s="29" t="s">
        <v>18222</v>
      </c>
      <c r="U36" s="29" t="s">
        <v>18225</v>
      </c>
    </row>
    <row r="37" spans="1:21">
      <c r="A37">
        <v>36</v>
      </c>
      <c r="B37" s="30" t="s">
        <v>3679</v>
      </c>
      <c r="D37" s="30" t="s">
        <v>3680</v>
      </c>
      <c r="F37" s="30" t="s">
        <v>3681</v>
      </c>
      <c r="H37" s="30" t="s">
        <v>3682</v>
      </c>
      <c r="J37" s="30" t="s">
        <v>693</v>
      </c>
      <c r="L37" s="30" t="s">
        <v>694</v>
      </c>
      <c r="N37" s="30" t="s">
        <v>6917</v>
      </c>
      <c r="P37" s="30" t="s">
        <v>6918</v>
      </c>
      <c r="Q37" t="s">
        <v>2034</v>
      </c>
      <c r="R37" t="s">
        <v>2631</v>
      </c>
      <c r="S37">
        <v>38</v>
      </c>
      <c r="T37" s="29" t="s">
        <v>18222</v>
      </c>
      <c r="U37" s="29" t="s">
        <v>18226</v>
      </c>
    </row>
    <row r="38" spans="1:21">
      <c r="A38">
        <v>37</v>
      </c>
      <c r="B38" s="30" t="s">
        <v>3679</v>
      </c>
      <c r="D38" s="30" t="s">
        <v>3680</v>
      </c>
      <c r="F38" s="30" t="s">
        <v>3681</v>
      </c>
      <c r="H38" s="30" t="s">
        <v>3682</v>
      </c>
      <c r="J38" s="30" t="s">
        <v>693</v>
      </c>
      <c r="L38" s="30" t="s">
        <v>694</v>
      </c>
      <c r="N38" s="30" t="s">
        <v>6917</v>
      </c>
      <c r="P38" s="30" t="s">
        <v>6919</v>
      </c>
      <c r="Q38" t="s">
        <v>2034</v>
      </c>
      <c r="R38" t="s">
        <v>2631</v>
      </c>
      <c r="S38">
        <v>38</v>
      </c>
      <c r="T38" s="29" t="s">
        <v>18222</v>
      </c>
      <c r="U38" s="29" t="s">
        <v>18227</v>
      </c>
    </row>
    <row r="39" spans="1:21">
      <c r="A39">
        <v>38</v>
      </c>
      <c r="B39" s="30" t="s">
        <v>3679</v>
      </c>
      <c r="D39" s="30" t="s">
        <v>3680</v>
      </c>
      <c r="F39" s="30" t="s">
        <v>3681</v>
      </c>
      <c r="H39" s="30" t="s">
        <v>3682</v>
      </c>
      <c r="J39" s="30" t="s">
        <v>693</v>
      </c>
      <c r="L39" s="30" t="s">
        <v>694</v>
      </c>
      <c r="N39" s="30" t="s">
        <v>6917</v>
      </c>
      <c r="P39" s="30" t="s">
        <v>6920</v>
      </c>
      <c r="Q39" t="s">
        <v>2034</v>
      </c>
      <c r="R39" t="s">
        <v>2631</v>
      </c>
      <c r="S39">
        <v>38</v>
      </c>
      <c r="T39" s="29" t="s">
        <v>18222</v>
      </c>
      <c r="U39" s="29" t="s">
        <v>18228</v>
      </c>
    </row>
    <row r="40" spans="1:21">
      <c r="A40">
        <v>39</v>
      </c>
      <c r="B40" s="30" t="s">
        <v>3679</v>
      </c>
      <c r="D40" s="30" t="s">
        <v>3680</v>
      </c>
      <c r="F40" s="30" t="s">
        <v>3681</v>
      </c>
      <c r="H40" s="30" t="s">
        <v>3682</v>
      </c>
      <c r="J40" s="30" t="s">
        <v>693</v>
      </c>
      <c r="L40" s="30" t="s">
        <v>694</v>
      </c>
      <c r="N40" s="30" t="s">
        <v>6917</v>
      </c>
      <c r="P40" s="30" t="s">
        <v>6921</v>
      </c>
      <c r="Q40" t="s">
        <v>2034</v>
      </c>
      <c r="R40" t="s">
        <v>2631</v>
      </c>
      <c r="S40">
        <v>38</v>
      </c>
      <c r="T40" s="29" t="s">
        <v>18222</v>
      </c>
      <c r="U40" s="29" t="s">
        <v>18229</v>
      </c>
    </row>
    <row r="41" spans="1:21">
      <c r="A41">
        <v>40</v>
      </c>
      <c r="B41" s="30" t="s">
        <v>3679</v>
      </c>
      <c r="D41" s="30" t="s">
        <v>3680</v>
      </c>
      <c r="F41" s="30" t="s">
        <v>3681</v>
      </c>
      <c r="H41" s="30" t="s">
        <v>3682</v>
      </c>
      <c r="J41" s="30" t="s">
        <v>693</v>
      </c>
      <c r="L41" s="30" t="s">
        <v>694</v>
      </c>
      <c r="N41" s="30" t="s">
        <v>6922</v>
      </c>
      <c r="P41" s="30" t="s">
        <v>6923</v>
      </c>
      <c r="Q41" t="s">
        <v>2034</v>
      </c>
      <c r="R41" t="s">
        <v>2631</v>
      </c>
      <c r="S41">
        <v>38</v>
      </c>
      <c r="T41" s="29" t="s">
        <v>18222</v>
      </c>
      <c r="U41" s="29" t="s">
        <v>18230</v>
      </c>
    </row>
    <row r="42" spans="1:21">
      <c r="A42">
        <v>41</v>
      </c>
      <c r="B42" s="30" t="s">
        <v>3679</v>
      </c>
      <c r="D42" s="30" t="s">
        <v>3680</v>
      </c>
      <c r="F42" s="30" t="s">
        <v>3681</v>
      </c>
      <c r="H42" s="30" t="s">
        <v>3682</v>
      </c>
      <c r="J42" s="30" t="s">
        <v>693</v>
      </c>
      <c r="L42" s="30" t="s">
        <v>694</v>
      </c>
      <c r="N42" s="30" t="s">
        <v>6922</v>
      </c>
      <c r="P42" s="30" t="s">
        <v>6924</v>
      </c>
      <c r="Q42" t="s">
        <v>2034</v>
      </c>
      <c r="R42" t="s">
        <v>2631</v>
      </c>
      <c r="S42">
        <v>38</v>
      </c>
      <c r="T42" s="29" t="s">
        <v>18222</v>
      </c>
      <c r="U42" s="29" t="s">
        <v>18231</v>
      </c>
    </row>
    <row r="43" spans="1:21">
      <c r="A43">
        <v>42</v>
      </c>
      <c r="B43" s="30" t="s">
        <v>3679</v>
      </c>
      <c r="D43" s="30" t="s">
        <v>3680</v>
      </c>
      <c r="F43" s="30" t="s">
        <v>3681</v>
      </c>
      <c r="H43" s="30" t="s">
        <v>3682</v>
      </c>
      <c r="J43" s="30" t="s">
        <v>693</v>
      </c>
      <c r="L43" s="30" t="s">
        <v>694</v>
      </c>
      <c r="N43" s="30" t="s">
        <v>6922</v>
      </c>
      <c r="P43" s="30" t="s">
        <v>6925</v>
      </c>
      <c r="Q43" t="s">
        <v>2034</v>
      </c>
      <c r="R43" t="s">
        <v>2631</v>
      </c>
      <c r="S43">
        <v>38</v>
      </c>
      <c r="T43" s="29" t="s">
        <v>18222</v>
      </c>
      <c r="U43" s="29" t="s">
        <v>18232</v>
      </c>
    </row>
    <row r="44" spans="1:21">
      <c r="A44">
        <v>43</v>
      </c>
      <c r="B44" s="30" t="s">
        <v>3679</v>
      </c>
      <c r="D44" s="30" t="s">
        <v>3680</v>
      </c>
      <c r="F44" s="30" t="s">
        <v>3681</v>
      </c>
      <c r="H44" s="30" t="s">
        <v>3682</v>
      </c>
      <c r="J44" s="30" t="s">
        <v>693</v>
      </c>
      <c r="L44" s="30" t="s">
        <v>694</v>
      </c>
      <c r="N44" s="30" t="s">
        <v>6926</v>
      </c>
      <c r="P44" s="30" t="s">
        <v>6927</v>
      </c>
      <c r="Q44" t="s">
        <v>2034</v>
      </c>
      <c r="R44" t="s">
        <v>2631</v>
      </c>
      <c r="S44">
        <v>38</v>
      </c>
      <c r="T44" s="29" t="s">
        <v>18222</v>
      </c>
      <c r="U44" s="29" t="s">
        <v>18233</v>
      </c>
    </row>
    <row r="45" spans="1:21">
      <c r="A45">
        <v>44</v>
      </c>
      <c r="B45" s="30" t="s">
        <v>3679</v>
      </c>
      <c r="D45" s="30" t="s">
        <v>3680</v>
      </c>
      <c r="F45" s="30" t="s">
        <v>3681</v>
      </c>
      <c r="H45" s="30" t="s">
        <v>3682</v>
      </c>
      <c r="J45" s="30" t="s">
        <v>693</v>
      </c>
      <c r="L45" s="30" t="s">
        <v>694</v>
      </c>
      <c r="N45" s="30" t="s">
        <v>6926</v>
      </c>
      <c r="P45" s="30" t="s">
        <v>6928</v>
      </c>
      <c r="Q45" t="s">
        <v>2034</v>
      </c>
      <c r="R45" t="s">
        <v>2631</v>
      </c>
      <c r="S45">
        <v>38</v>
      </c>
      <c r="T45" s="29" t="s">
        <v>18222</v>
      </c>
      <c r="U45" s="29" t="s">
        <v>18234</v>
      </c>
    </row>
    <row r="46" spans="1:21">
      <c r="A46">
        <v>45</v>
      </c>
      <c r="B46" s="30" t="s">
        <v>3679</v>
      </c>
      <c r="D46" s="30" t="s">
        <v>3680</v>
      </c>
      <c r="F46" s="30" t="s">
        <v>3681</v>
      </c>
      <c r="H46" s="30" t="s">
        <v>3682</v>
      </c>
      <c r="J46" s="30" t="s">
        <v>693</v>
      </c>
      <c r="L46" s="30" t="s">
        <v>694</v>
      </c>
      <c r="N46" s="30" t="s">
        <v>6926</v>
      </c>
      <c r="P46" s="30" t="s">
        <v>6929</v>
      </c>
      <c r="Q46" t="s">
        <v>2034</v>
      </c>
      <c r="R46" t="s">
        <v>2631</v>
      </c>
      <c r="S46">
        <v>38</v>
      </c>
      <c r="T46" s="29" t="s">
        <v>18222</v>
      </c>
      <c r="U46" s="29" t="s">
        <v>18235</v>
      </c>
    </row>
    <row r="47" spans="1:21">
      <c r="A47">
        <v>46</v>
      </c>
      <c r="B47" s="30" t="s">
        <v>3679</v>
      </c>
      <c r="D47" s="30" t="s">
        <v>3680</v>
      </c>
      <c r="F47" s="30" t="s">
        <v>3681</v>
      </c>
      <c r="H47" s="30" t="s">
        <v>3682</v>
      </c>
      <c r="J47" s="30" t="s">
        <v>693</v>
      </c>
      <c r="L47" s="30" t="s">
        <v>807</v>
      </c>
      <c r="N47" s="30" t="s">
        <v>1597</v>
      </c>
      <c r="P47" s="30" t="s">
        <v>6930</v>
      </c>
      <c r="Q47" t="s">
        <v>2034</v>
      </c>
      <c r="R47" t="s">
        <v>2631</v>
      </c>
      <c r="S47">
        <v>38</v>
      </c>
      <c r="T47" s="29" t="s">
        <v>18222</v>
      </c>
      <c r="U47" s="29" t="s">
        <v>18236</v>
      </c>
    </row>
    <row r="48" spans="1:21">
      <c r="A48">
        <v>47</v>
      </c>
      <c r="B48" s="30" t="s">
        <v>3679</v>
      </c>
      <c r="D48" s="30" t="s">
        <v>3680</v>
      </c>
      <c r="F48" s="30" t="s">
        <v>3681</v>
      </c>
      <c r="H48" s="30" t="s">
        <v>3682</v>
      </c>
      <c r="J48" s="30" t="s">
        <v>693</v>
      </c>
      <c r="L48" s="30" t="s">
        <v>807</v>
      </c>
      <c r="N48" s="30" t="s">
        <v>755</v>
      </c>
      <c r="P48" s="30" t="s">
        <v>6931</v>
      </c>
      <c r="Q48" t="s">
        <v>2034</v>
      </c>
      <c r="R48" t="s">
        <v>2631</v>
      </c>
      <c r="S48">
        <v>38</v>
      </c>
      <c r="T48" s="29" t="s">
        <v>18222</v>
      </c>
      <c r="U48" s="29" t="s">
        <v>18237</v>
      </c>
    </row>
    <row r="49" spans="1:21">
      <c r="A49">
        <v>48</v>
      </c>
      <c r="B49" s="30" t="s">
        <v>3679</v>
      </c>
      <c r="D49" s="30" t="s">
        <v>3680</v>
      </c>
      <c r="F49" s="30" t="s">
        <v>3681</v>
      </c>
      <c r="H49" s="30" t="s">
        <v>3682</v>
      </c>
      <c r="J49" s="30" t="s">
        <v>693</v>
      </c>
      <c r="L49" s="30" t="s">
        <v>6932</v>
      </c>
      <c r="M49" s="30" t="s">
        <v>695</v>
      </c>
      <c r="N49" s="30" t="s">
        <v>696</v>
      </c>
      <c r="P49" s="30" t="s">
        <v>6933</v>
      </c>
      <c r="Q49" t="s">
        <v>2034</v>
      </c>
      <c r="R49" t="s">
        <v>2628</v>
      </c>
      <c r="S49">
        <v>38</v>
      </c>
      <c r="T49" s="29" t="s">
        <v>18238</v>
      </c>
      <c r="U49" s="29" t="s">
        <v>18239</v>
      </c>
    </row>
    <row r="50" spans="1:21">
      <c r="A50">
        <v>49</v>
      </c>
      <c r="B50" s="30" t="s">
        <v>3679</v>
      </c>
      <c r="D50" s="30" t="s">
        <v>3680</v>
      </c>
      <c r="F50" s="30" t="s">
        <v>3681</v>
      </c>
      <c r="H50" s="30" t="s">
        <v>3682</v>
      </c>
      <c r="J50" s="30" t="s">
        <v>693</v>
      </c>
      <c r="L50" s="30" t="s">
        <v>6932</v>
      </c>
      <c r="M50" s="30" t="s">
        <v>695</v>
      </c>
      <c r="N50" s="30" t="s">
        <v>696</v>
      </c>
      <c r="P50" s="30" t="s">
        <v>6934</v>
      </c>
      <c r="Q50" t="s">
        <v>2034</v>
      </c>
      <c r="R50" t="s">
        <v>2631</v>
      </c>
      <c r="S50">
        <v>38</v>
      </c>
      <c r="T50" s="29" t="s">
        <v>18222</v>
      </c>
      <c r="U50" s="29" t="s">
        <v>18240</v>
      </c>
    </row>
    <row r="51" spans="1:21">
      <c r="A51">
        <v>50</v>
      </c>
      <c r="B51" s="30" t="s">
        <v>3679</v>
      </c>
      <c r="D51" s="30" t="s">
        <v>3680</v>
      </c>
      <c r="F51" s="30" t="s">
        <v>3681</v>
      </c>
      <c r="H51" s="30" t="s">
        <v>3682</v>
      </c>
      <c r="J51" s="30" t="s">
        <v>693</v>
      </c>
      <c r="L51" s="30" t="s">
        <v>6932</v>
      </c>
      <c r="M51" s="30" t="s">
        <v>695</v>
      </c>
      <c r="N51" s="30" t="s">
        <v>696</v>
      </c>
      <c r="P51" s="30" t="s">
        <v>6935</v>
      </c>
      <c r="Q51" t="s">
        <v>2034</v>
      </c>
      <c r="R51" t="s">
        <v>2631</v>
      </c>
      <c r="S51">
        <v>38</v>
      </c>
      <c r="T51" s="29" t="s">
        <v>18222</v>
      </c>
      <c r="U51" s="29" t="s">
        <v>18241</v>
      </c>
    </row>
    <row r="52" spans="1:21">
      <c r="A52">
        <v>51</v>
      </c>
      <c r="B52" s="30" t="s">
        <v>3679</v>
      </c>
      <c r="D52" s="30" t="s">
        <v>3680</v>
      </c>
      <c r="F52" s="30" t="s">
        <v>3681</v>
      </c>
      <c r="H52" s="30" t="s">
        <v>3682</v>
      </c>
      <c r="J52" s="30" t="s">
        <v>693</v>
      </c>
      <c r="L52" s="30" t="s">
        <v>6932</v>
      </c>
      <c r="M52" s="30" t="s">
        <v>695</v>
      </c>
      <c r="N52" s="30" t="s">
        <v>696</v>
      </c>
      <c r="P52" s="30" t="s">
        <v>6936</v>
      </c>
      <c r="Q52" t="s">
        <v>2034</v>
      </c>
      <c r="R52" t="s">
        <v>2628</v>
      </c>
      <c r="S52">
        <v>38</v>
      </c>
      <c r="T52" s="29" t="s">
        <v>18238</v>
      </c>
      <c r="U52" s="29" t="s">
        <v>18242</v>
      </c>
    </row>
    <row r="53" spans="1:21">
      <c r="A53">
        <v>52</v>
      </c>
      <c r="B53" s="30" t="s">
        <v>3679</v>
      </c>
      <c r="D53" s="30" t="s">
        <v>3680</v>
      </c>
      <c r="F53" s="30" t="s">
        <v>3681</v>
      </c>
      <c r="H53" s="30" t="s">
        <v>3682</v>
      </c>
      <c r="J53" s="30" t="s">
        <v>693</v>
      </c>
      <c r="L53" s="30" t="s">
        <v>6932</v>
      </c>
      <c r="M53" s="30" t="s">
        <v>695</v>
      </c>
      <c r="N53" s="30" t="s">
        <v>1024</v>
      </c>
      <c r="P53" s="30" t="s">
        <v>6937</v>
      </c>
      <c r="Q53" t="s">
        <v>2034</v>
      </c>
      <c r="R53" t="s">
        <v>2631</v>
      </c>
      <c r="S53">
        <v>38</v>
      </c>
      <c r="T53" s="29" t="s">
        <v>18222</v>
      </c>
      <c r="U53" s="29" t="s">
        <v>18243</v>
      </c>
    </row>
    <row r="54" spans="1:21">
      <c r="A54">
        <v>53</v>
      </c>
      <c r="B54" s="30" t="s">
        <v>3679</v>
      </c>
      <c r="D54" s="30" t="s">
        <v>3680</v>
      </c>
      <c r="F54" s="30" t="s">
        <v>3681</v>
      </c>
      <c r="H54" s="30" t="s">
        <v>3682</v>
      </c>
      <c r="J54" s="30" t="s">
        <v>693</v>
      </c>
      <c r="L54" s="30" t="s">
        <v>6932</v>
      </c>
      <c r="M54" s="30" t="s">
        <v>695</v>
      </c>
      <c r="N54" s="30" t="s">
        <v>1024</v>
      </c>
      <c r="P54" s="30" t="s">
        <v>6938</v>
      </c>
      <c r="Q54" t="s">
        <v>2034</v>
      </c>
      <c r="R54" t="s">
        <v>2631</v>
      </c>
      <c r="S54">
        <v>38</v>
      </c>
      <c r="T54" s="29" t="s">
        <v>18222</v>
      </c>
      <c r="U54" s="29" t="s">
        <v>18244</v>
      </c>
    </row>
    <row r="55" spans="1:21">
      <c r="A55">
        <v>54</v>
      </c>
      <c r="B55" s="30" t="s">
        <v>3679</v>
      </c>
      <c r="D55" s="30" t="s">
        <v>3680</v>
      </c>
      <c r="F55" s="30" t="s">
        <v>3681</v>
      </c>
      <c r="H55" s="30" t="s">
        <v>3682</v>
      </c>
      <c r="J55" s="30" t="s">
        <v>693</v>
      </c>
      <c r="L55" s="30" t="s">
        <v>6932</v>
      </c>
      <c r="M55" s="30" t="s">
        <v>695</v>
      </c>
      <c r="N55" s="30" t="s">
        <v>1024</v>
      </c>
      <c r="P55" s="30" t="s">
        <v>6939</v>
      </c>
      <c r="Q55" t="s">
        <v>2034</v>
      </c>
      <c r="R55" t="s">
        <v>2631</v>
      </c>
      <c r="S55">
        <v>38</v>
      </c>
      <c r="T55" s="29" t="s">
        <v>18222</v>
      </c>
      <c r="U55" s="29" t="s">
        <v>18245</v>
      </c>
    </row>
    <row r="56" spans="1:21">
      <c r="A56">
        <v>55</v>
      </c>
      <c r="B56" s="30" t="s">
        <v>3679</v>
      </c>
      <c r="D56" s="30" t="s">
        <v>3680</v>
      </c>
      <c r="F56" s="30" t="s">
        <v>3681</v>
      </c>
      <c r="H56" s="30" t="s">
        <v>3682</v>
      </c>
      <c r="J56" s="30" t="s">
        <v>693</v>
      </c>
      <c r="L56" s="30" t="s">
        <v>6932</v>
      </c>
      <c r="M56" s="30" t="s">
        <v>695</v>
      </c>
      <c r="N56" s="30" t="s">
        <v>1024</v>
      </c>
      <c r="P56" s="30" t="s">
        <v>6940</v>
      </c>
      <c r="Q56" t="s">
        <v>2034</v>
      </c>
      <c r="R56" t="s">
        <v>2631</v>
      </c>
      <c r="S56">
        <v>38</v>
      </c>
      <c r="T56" s="29" t="s">
        <v>18222</v>
      </c>
      <c r="U56" s="29" t="s">
        <v>18246</v>
      </c>
    </row>
    <row r="57" spans="1:21">
      <c r="A57">
        <v>56</v>
      </c>
      <c r="B57" s="30" t="s">
        <v>3679</v>
      </c>
      <c r="D57" s="30" t="s">
        <v>3680</v>
      </c>
      <c r="F57" s="30" t="s">
        <v>3681</v>
      </c>
      <c r="H57" s="30" t="s">
        <v>3682</v>
      </c>
      <c r="J57" s="30" t="s">
        <v>693</v>
      </c>
      <c r="L57" s="30" t="s">
        <v>6932</v>
      </c>
      <c r="M57" s="30" t="s">
        <v>695</v>
      </c>
      <c r="N57" s="30" t="s">
        <v>1024</v>
      </c>
      <c r="P57" s="30" t="s">
        <v>6941</v>
      </c>
      <c r="Q57" t="s">
        <v>2034</v>
      </c>
      <c r="R57" t="s">
        <v>2631</v>
      </c>
      <c r="S57">
        <v>38</v>
      </c>
      <c r="T57" s="29" t="s">
        <v>18222</v>
      </c>
      <c r="U57" s="29" t="s">
        <v>18247</v>
      </c>
    </row>
    <row r="58" spans="1:21">
      <c r="A58">
        <v>57</v>
      </c>
      <c r="B58" s="30" t="s">
        <v>3679</v>
      </c>
      <c r="D58" s="30" t="s">
        <v>3680</v>
      </c>
      <c r="F58" s="30" t="s">
        <v>3681</v>
      </c>
      <c r="H58" s="30" t="s">
        <v>3682</v>
      </c>
      <c r="J58" s="30" t="s">
        <v>693</v>
      </c>
      <c r="L58" s="30" t="s">
        <v>6932</v>
      </c>
      <c r="M58" s="30" t="s">
        <v>695</v>
      </c>
      <c r="N58" s="30" t="s">
        <v>1024</v>
      </c>
      <c r="P58" s="30" t="s">
        <v>6942</v>
      </c>
      <c r="Q58" t="s">
        <v>2034</v>
      </c>
      <c r="R58" t="s">
        <v>2631</v>
      </c>
      <c r="S58">
        <v>38</v>
      </c>
      <c r="T58" s="29" t="s">
        <v>18222</v>
      </c>
      <c r="U58" s="29" t="s">
        <v>18248</v>
      </c>
    </row>
    <row r="59" spans="1:21">
      <c r="A59">
        <v>58</v>
      </c>
      <c r="B59" s="30" t="s">
        <v>3679</v>
      </c>
      <c r="D59" s="30" t="s">
        <v>3680</v>
      </c>
      <c r="F59" s="30" t="s">
        <v>3681</v>
      </c>
      <c r="H59" s="30" t="s">
        <v>3682</v>
      </c>
      <c r="J59" s="30" t="s">
        <v>693</v>
      </c>
      <c r="L59" s="30" t="s">
        <v>6932</v>
      </c>
      <c r="M59" s="30" t="s">
        <v>695</v>
      </c>
      <c r="N59" s="30" t="s">
        <v>996</v>
      </c>
      <c r="P59" s="30" t="s">
        <v>6943</v>
      </c>
      <c r="Q59" t="s">
        <v>2034</v>
      </c>
      <c r="R59" t="s">
        <v>2631</v>
      </c>
      <c r="S59">
        <v>38</v>
      </c>
      <c r="T59" s="29" t="s">
        <v>18222</v>
      </c>
      <c r="U59" s="29" t="s">
        <v>18249</v>
      </c>
    </row>
    <row r="60" spans="1:21">
      <c r="A60">
        <v>59</v>
      </c>
      <c r="B60" s="30" t="s">
        <v>3679</v>
      </c>
      <c r="D60" s="30" t="s">
        <v>3680</v>
      </c>
      <c r="F60" s="30" t="s">
        <v>3681</v>
      </c>
      <c r="H60" s="30" t="s">
        <v>3682</v>
      </c>
      <c r="J60" s="30" t="s">
        <v>693</v>
      </c>
      <c r="L60" s="30" t="s">
        <v>6932</v>
      </c>
      <c r="M60" s="30" t="s">
        <v>695</v>
      </c>
      <c r="N60" s="30" t="s">
        <v>996</v>
      </c>
      <c r="P60" s="30" t="s">
        <v>6944</v>
      </c>
      <c r="Q60" t="s">
        <v>2034</v>
      </c>
      <c r="R60" t="s">
        <v>2631</v>
      </c>
      <c r="S60">
        <v>38</v>
      </c>
      <c r="T60" s="29" t="s">
        <v>18222</v>
      </c>
      <c r="U60" s="29" t="s">
        <v>18250</v>
      </c>
    </row>
    <row r="61" spans="1:21">
      <c r="A61">
        <v>60</v>
      </c>
      <c r="B61" s="30" t="s">
        <v>3679</v>
      </c>
      <c r="D61" s="30" t="s">
        <v>3680</v>
      </c>
      <c r="F61" s="30" t="s">
        <v>3681</v>
      </c>
      <c r="H61" s="30" t="s">
        <v>3682</v>
      </c>
      <c r="J61" s="30" t="s">
        <v>693</v>
      </c>
      <c r="L61" s="30" t="s">
        <v>6932</v>
      </c>
      <c r="M61" s="30" t="s">
        <v>695</v>
      </c>
      <c r="N61" s="30" t="s">
        <v>959</v>
      </c>
      <c r="P61" s="30" t="s">
        <v>6945</v>
      </c>
      <c r="Q61" t="s">
        <v>2034</v>
      </c>
      <c r="R61" t="s">
        <v>2631</v>
      </c>
      <c r="S61">
        <v>38</v>
      </c>
      <c r="T61" s="29" t="s">
        <v>18222</v>
      </c>
      <c r="U61" s="29" t="s">
        <v>18251</v>
      </c>
    </row>
    <row r="62" spans="1:21">
      <c r="A62">
        <v>61</v>
      </c>
      <c r="B62" s="30" t="s">
        <v>3679</v>
      </c>
      <c r="D62" s="30" t="s">
        <v>3680</v>
      </c>
      <c r="F62" s="30" t="s">
        <v>3681</v>
      </c>
      <c r="H62" s="30" t="s">
        <v>3682</v>
      </c>
      <c r="J62" s="30" t="s">
        <v>693</v>
      </c>
      <c r="L62" s="30" t="s">
        <v>6932</v>
      </c>
      <c r="M62" s="30" t="s">
        <v>695</v>
      </c>
      <c r="N62" s="30" t="s">
        <v>959</v>
      </c>
      <c r="P62" s="30" t="s">
        <v>6946</v>
      </c>
      <c r="Q62" t="s">
        <v>2034</v>
      </c>
      <c r="R62" t="s">
        <v>2631</v>
      </c>
      <c r="S62">
        <v>38</v>
      </c>
      <c r="T62" s="29" t="s">
        <v>18222</v>
      </c>
      <c r="U62" s="29" t="s">
        <v>18252</v>
      </c>
    </row>
    <row r="63" spans="1:21">
      <c r="A63">
        <v>62</v>
      </c>
      <c r="B63" s="30" t="s">
        <v>3679</v>
      </c>
      <c r="D63" s="30" t="s">
        <v>3680</v>
      </c>
      <c r="F63" s="30" t="s">
        <v>3681</v>
      </c>
      <c r="H63" s="30" t="s">
        <v>3682</v>
      </c>
      <c r="J63" s="30" t="s">
        <v>693</v>
      </c>
      <c r="L63" s="30" t="s">
        <v>6932</v>
      </c>
      <c r="M63" s="30" t="s">
        <v>695</v>
      </c>
      <c r="N63" s="30" t="s">
        <v>959</v>
      </c>
      <c r="P63" s="30" t="s">
        <v>6947</v>
      </c>
      <c r="Q63" t="s">
        <v>2034</v>
      </c>
      <c r="R63" t="s">
        <v>2631</v>
      </c>
      <c r="S63">
        <v>38</v>
      </c>
      <c r="T63" s="29" t="s">
        <v>18222</v>
      </c>
      <c r="U63" s="29" t="s">
        <v>18253</v>
      </c>
    </row>
    <row r="64" spans="1:21">
      <c r="A64">
        <v>63</v>
      </c>
      <c r="B64" s="30" t="s">
        <v>3679</v>
      </c>
      <c r="D64" s="30" t="s">
        <v>3680</v>
      </c>
      <c r="F64" s="30" t="s">
        <v>3681</v>
      </c>
      <c r="H64" s="30" t="s">
        <v>3682</v>
      </c>
      <c r="J64" s="30" t="s">
        <v>693</v>
      </c>
      <c r="L64" s="30" t="s">
        <v>6932</v>
      </c>
      <c r="M64" s="30" t="s">
        <v>695</v>
      </c>
      <c r="N64" s="30" t="s">
        <v>959</v>
      </c>
      <c r="P64" s="30" t="s">
        <v>6948</v>
      </c>
      <c r="Q64" t="s">
        <v>2034</v>
      </c>
      <c r="R64" t="s">
        <v>2631</v>
      </c>
      <c r="S64">
        <v>38</v>
      </c>
      <c r="T64" s="29" t="s">
        <v>18222</v>
      </c>
      <c r="U64" s="29" t="s">
        <v>18254</v>
      </c>
    </row>
    <row r="65" spans="1:21">
      <c r="A65">
        <v>64</v>
      </c>
      <c r="B65" s="30" t="s">
        <v>3679</v>
      </c>
      <c r="D65" s="30" t="s">
        <v>3680</v>
      </c>
      <c r="F65" s="30" t="s">
        <v>3681</v>
      </c>
      <c r="H65" s="30" t="s">
        <v>3682</v>
      </c>
      <c r="J65" s="30" t="s">
        <v>693</v>
      </c>
      <c r="L65" s="30" t="s">
        <v>6932</v>
      </c>
      <c r="M65" s="30" t="s">
        <v>695</v>
      </c>
      <c r="N65" s="30" t="s">
        <v>959</v>
      </c>
      <c r="P65" s="30" t="s">
        <v>6949</v>
      </c>
      <c r="Q65" t="s">
        <v>2034</v>
      </c>
      <c r="R65" t="s">
        <v>2631</v>
      </c>
      <c r="S65">
        <v>38</v>
      </c>
      <c r="T65" s="29" t="s">
        <v>18222</v>
      </c>
      <c r="U65" s="29" t="s">
        <v>18255</v>
      </c>
    </row>
    <row r="66" spans="1:21">
      <c r="A66">
        <v>65</v>
      </c>
      <c r="B66" s="30" t="s">
        <v>3679</v>
      </c>
      <c r="D66" s="30" t="s">
        <v>3680</v>
      </c>
      <c r="F66" s="30" t="s">
        <v>3681</v>
      </c>
      <c r="H66" s="30" t="s">
        <v>3682</v>
      </c>
      <c r="J66" s="30" t="s">
        <v>693</v>
      </c>
      <c r="L66" s="30" t="s">
        <v>6932</v>
      </c>
      <c r="M66" s="30" t="s">
        <v>695</v>
      </c>
      <c r="N66" s="30" t="s">
        <v>959</v>
      </c>
      <c r="P66" s="30" t="s">
        <v>6950</v>
      </c>
      <c r="Q66" t="s">
        <v>2034</v>
      </c>
      <c r="R66" t="s">
        <v>2631</v>
      </c>
      <c r="S66">
        <v>38</v>
      </c>
      <c r="T66" s="29" t="s">
        <v>18222</v>
      </c>
      <c r="U66" s="29" t="s">
        <v>18256</v>
      </c>
    </row>
    <row r="67" spans="1:21">
      <c r="A67">
        <v>66</v>
      </c>
      <c r="B67" s="30" t="s">
        <v>3679</v>
      </c>
      <c r="D67" s="30" t="s">
        <v>3680</v>
      </c>
      <c r="F67" s="30" t="s">
        <v>3681</v>
      </c>
      <c r="H67" s="30" t="s">
        <v>3682</v>
      </c>
      <c r="J67" s="30" t="s">
        <v>693</v>
      </c>
      <c r="L67" s="30" t="s">
        <v>6932</v>
      </c>
      <c r="M67" s="30" t="s">
        <v>695</v>
      </c>
      <c r="N67" s="30" t="s">
        <v>959</v>
      </c>
      <c r="P67" s="30" t="s">
        <v>6951</v>
      </c>
      <c r="Q67" t="s">
        <v>2034</v>
      </c>
      <c r="R67" t="s">
        <v>2631</v>
      </c>
      <c r="S67">
        <v>38</v>
      </c>
      <c r="T67" s="29" t="s">
        <v>18222</v>
      </c>
      <c r="U67" s="29" t="s">
        <v>18257</v>
      </c>
    </row>
    <row r="68" spans="1:21">
      <c r="A68">
        <v>67</v>
      </c>
      <c r="B68" s="30" t="s">
        <v>3679</v>
      </c>
      <c r="D68" s="30" t="s">
        <v>3680</v>
      </c>
      <c r="F68" s="30" t="s">
        <v>3681</v>
      </c>
      <c r="H68" s="30" t="s">
        <v>3682</v>
      </c>
      <c r="J68" s="30" t="s">
        <v>693</v>
      </c>
      <c r="L68" s="30" t="s">
        <v>6932</v>
      </c>
      <c r="M68" s="30" t="s">
        <v>695</v>
      </c>
      <c r="N68" s="30" t="s">
        <v>959</v>
      </c>
      <c r="P68" s="30" t="s">
        <v>6952</v>
      </c>
      <c r="Q68" t="s">
        <v>2034</v>
      </c>
      <c r="R68" t="s">
        <v>2631</v>
      </c>
      <c r="S68">
        <v>38</v>
      </c>
      <c r="T68" s="29" t="s">
        <v>18222</v>
      </c>
      <c r="U68" s="29" t="s">
        <v>18258</v>
      </c>
    </row>
    <row r="69" spans="1:21">
      <c r="A69">
        <v>68</v>
      </c>
      <c r="B69" s="30" t="s">
        <v>3679</v>
      </c>
      <c r="D69" s="30" t="s">
        <v>3680</v>
      </c>
      <c r="F69" s="30" t="s">
        <v>3681</v>
      </c>
      <c r="H69" s="30" t="s">
        <v>3682</v>
      </c>
      <c r="J69" s="30" t="s">
        <v>693</v>
      </c>
      <c r="L69" s="30" t="s">
        <v>6932</v>
      </c>
      <c r="M69" s="30" t="s">
        <v>695</v>
      </c>
      <c r="N69" s="30" t="s">
        <v>959</v>
      </c>
      <c r="P69" s="30" t="s">
        <v>6953</v>
      </c>
      <c r="Q69" t="s">
        <v>2034</v>
      </c>
      <c r="R69" t="s">
        <v>2631</v>
      </c>
      <c r="S69">
        <v>38</v>
      </c>
      <c r="T69" s="29" t="s">
        <v>18222</v>
      </c>
      <c r="U69" s="29" t="s">
        <v>18259</v>
      </c>
    </row>
    <row r="70" spans="1:21">
      <c r="A70">
        <v>69</v>
      </c>
      <c r="B70" s="30" t="s">
        <v>3679</v>
      </c>
      <c r="D70" s="30" t="s">
        <v>3680</v>
      </c>
      <c r="F70" s="30" t="s">
        <v>3681</v>
      </c>
      <c r="H70" s="30" t="s">
        <v>3682</v>
      </c>
      <c r="J70" s="30" t="s">
        <v>693</v>
      </c>
      <c r="L70" s="30" t="s">
        <v>6932</v>
      </c>
      <c r="M70" s="30" t="s">
        <v>695</v>
      </c>
      <c r="N70" s="30" t="s">
        <v>959</v>
      </c>
      <c r="P70" s="30" t="s">
        <v>6954</v>
      </c>
      <c r="Q70" t="s">
        <v>2034</v>
      </c>
      <c r="R70" t="s">
        <v>2631</v>
      </c>
      <c r="S70">
        <v>38</v>
      </c>
      <c r="T70" s="29" t="s">
        <v>18222</v>
      </c>
      <c r="U70" s="29" t="s">
        <v>18260</v>
      </c>
    </row>
    <row r="71" spans="1:21">
      <c r="A71">
        <v>70</v>
      </c>
      <c r="B71" s="30" t="s">
        <v>3679</v>
      </c>
      <c r="D71" s="30" t="s">
        <v>3680</v>
      </c>
      <c r="F71" s="30" t="s">
        <v>3681</v>
      </c>
      <c r="H71" s="30" t="s">
        <v>3682</v>
      </c>
      <c r="J71" s="30" t="s">
        <v>693</v>
      </c>
      <c r="L71" s="30" t="s">
        <v>6932</v>
      </c>
      <c r="M71" s="30" t="s">
        <v>695</v>
      </c>
      <c r="N71" s="30" t="s">
        <v>959</v>
      </c>
      <c r="P71" s="30" t="s">
        <v>6955</v>
      </c>
      <c r="Q71" t="s">
        <v>2034</v>
      </c>
      <c r="R71" t="s">
        <v>2631</v>
      </c>
      <c r="S71">
        <v>38</v>
      </c>
      <c r="T71" s="29" t="s">
        <v>18222</v>
      </c>
      <c r="U71" s="29" t="s">
        <v>18261</v>
      </c>
    </row>
    <row r="72" spans="1:21">
      <c r="A72">
        <v>71</v>
      </c>
      <c r="B72" s="30" t="s">
        <v>3679</v>
      </c>
      <c r="D72" s="30" t="s">
        <v>3680</v>
      </c>
      <c r="F72" s="30" t="s">
        <v>3681</v>
      </c>
      <c r="H72" s="30" t="s">
        <v>3682</v>
      </c>
      <c r="J72" s="30" t="s">
        <v>693</v>
      </c>
      <c r="L72" s="30" t="s">
        <v>6932</v>
      </c>
      <c r="M72" s="30" t="s">
        <v>695</v>
      </c>
      <c r="N72" s="30" t="s">
        <v>959</v>
      </c>
      <c r="P72" s="30" t="s">
        <v>6956</v>
      </c>
      <c r="Q72" t="s">
        <v>2034</v>
      </c>
      <c r="R72" t="s">
        <v>2628</v>
      </c>
      <c r="S72">
        <v>38</v>
      </c>
      <c r="T72" s="29" t="s">
        <v>18238</v>
      </c>
      <c r="U72" s="29" t="s">
        <v>18262</v>
      </c>
    </row>
    <row r="73" spans="1:21">
      <c r="A73">
        <v>72</v>
      </c>
      <c r="B73" s="30" t="s">
        <v>3679</v>
      </c>
      <c r="D73" s="30" t="s">
        <v>3680</v>
      </c>
      <c r="F73" s="30" t="s">
        <v>3681</v>
      </c>
      <c r="H73" s="30" t="s">
        <v>3682</v>
      </c>
      <c r="J73" s="30" t="s">
        <v>693</v>
      </c>
      <c r="L73" s="30" t="s">
        <v>6932</v>
      </c>
      <c r="M73" s="30" t="s">
        <v>695</v>
      </c>
      <c r="N73" s="30" t="s">
        <v>959</v>
      </c>
      <c r="P73" s="30" t="s">
        <v>6957</v>
      </c>
      <c r="Q73" t="s">
        <v>2034</v>
      </c>
      <c r="R73" t="s">
        <v>2631</v>
      </c>
      <c r="S73">
        <v>38</v>
      </c>
      <c r="T73" s="29" t="s">
        <v>18222</v>
      </c>
      <c r="U73" s="29" t="s">
        <v>18263</v>
      </c>
    </row>
    <row r="74" spans="1:21">
      <c r="A74">
        <v>73</v>
      </c>
      <c r="B74" s="30" t="s">
        <v>3679</v>
      </c>
      <c r="D74" s="30" t="s">
        <v>3680</v>
      </c>
      <c r="F74" s="30" t="s">
        <v>3681</v>
      </c>
      <c r="H74" s="30" t="s">
        <v>3682</v>
      </c>
      <c r="J74" s="30" t="s">
        <v>693</v>
      </c>
      <c r="L74" s="30" t="s">
        <v>6932</v>
      </c>
      <c r="M74" s="30" t="s">
        <v>695</v>
      </c>
      <c r="N74" s="30" t="s">
        <v>959</v>
      </c>
      <c r="P74" s="30" t="s">
        <v>6958</v>
      </c>
      <c r="Q74" t="s">
        <v>2034</v>
      </c>
      <c r="R74" t="s">
        <v>2631</v>
      </c>
      <c r="S74">
        <v>38</v>
      </c>
      <c r="T74" s="29" t="s">
        <v>18222</v>
      </c>
      <c r="U74" s="29" t="s">
        <v>18264</v>
      </c>
    </row>
    <row r="75" spans="1:21">
      <c r="A75">
        <v>74</v>
      </c>
      <c r="B75" s="30" t="s">
        <v>3679</v>
      </c>
      <c r="D75" s="30" t="s">
        <v>3680</v>
      </c>
      <c r="F75" s="30" t="s">
        <v>3681</v>
      </c>
      <c r="H75" s="30" t="s">
        <v>3682</v>
      </c>
      <c r="J75" s="30" t="s">
        <v>693</v>
      </c>
      <c r="L75" s="30" t="s">
        <v>6932</v>
      </c>
      <c r="M75" s="30" t="s">
        <v>695</v>
      </c>
      <c r="N75" s="30" t="s">
        <v>959</v>
      </c>
      <c r="P75" s="30" t="s">
        <v>6959</v>
      </c>
      <c r="Q75" t="s">
        <v>2034</v>
      </c>
      <c r="R75" t="s">
        <v>2631</v>
      </c>
      <c r="S75">
        <v>38</v>
      </c>
      <c r="T75" s="29" t="s">
        <v>18222</v>
      </c>
      <c r="U75" s="29" t="s">
        <v>18265</v>
      </c>
    </row>
    <row r="76" spans="1:21">
      <c r="A76">
        <v>75</v>
      </c>
      <c r="B76" s="30" t="s">
        <v>3679</v>
      </c>
      <c r="D76" s="30" t="s">
        <v>3680</v>
      </c>
      <c r="F76" s="30" t="s">
        <v>3681</v>
      </c>
      <c r="H76" s="30" t="s">
        <v>3682</v>
      </c>
      <c r="J76" s="30" t="s">
        <v>693</v>
      </c>
      <c r="L76" s="30" t="s">
        <v>6932</v>
      </c>
      <c r="M76" s="30" t="s">
        <v>695</v>
      </c>
      <c r="N76" s="30" t="s">
        <v>959</v>
      </c>
      <c r="P76" s="30" t="s">
        <v>6960</v>
      </c>
      <c r="Q76" t="s">
        <v>2034</v>
      </c>
      <c r="R76" t="s">
        <v>2628</v>
      </c>
      <c r="S76">
        <v>38</v>
      </c>
      <c r="T76" s="29" t="s">
        <v>18238</v>
      </c>
      <c r="U76" s="29" t="s">
        <v>18266</v>
      </c>
    </row>
    <row r="77" spans="1:21">
      <c r="A77">
        <v>76</v>
      </c>
      <c r="B77" s="30" t="s">
        <v>3679</v>
      </c>
      <c r="D77" s="30" t="s">
        <v>3680</v>
      </c>
      <c r="F77" s="30" t="s">
        <v>3681</v>
      </c>
      <c r="H77" s="30" t="s">
        <v>3682</v>
      </c>
      <c r="J77" s="30" t="s">
        <v>693</v>
      </c>
      <c r="L77" s="30" t="s">
        <v>6932</v>
      </c>
      <c r="M77" s="30" t="s">
        <v>695</v>
      </c>
      <c r="N77" s="30" t="s">
        <v>959</v>
      </c>
      <c r="P77" s="30" t="s">
        <v>6961</v>
      </c>
      <c r="Q77" t="s">
        <v>2034</v>
      </c>
      <c r="R77" t="s">
        <v>2631</v>
      </c>
      <c r="S77">
        <v>38</v>
      </c>
      <c r="T77" s="29" t="s">
        <v>18222</v>
      </c>
      <c r="U77" s="29" t="s">
        <v>18267</v>
      </c>
    </row>
    <row r="78" spans="1:21">
      <c r="A78">
        <v>77</v>
      </c>
      <c r="B78" s="30" t="s">
        <v>3679</v>
      </c>
      <c r="D78" s="30" t="s">
        <v>3680</v>
      </c>
      <c r="F78" s="30" t="s">
        <v>3681</v>
      </c>
      <c r="H78" s="30" t="s">
        <v>3682</v>
      </c>
      <c r="J78" s="30" t="s">
        <v>693</v>
      </c>
      <c r="L78" s="30" t="s">
        <v>6932</v>
      </c>
      <c r="M78" s="30" t="s">
        <v>695</v>
      </c>
      <c r="N78" s="30" t="s">
        <v>960</v>
      </c>
      <c r="P78" s="30" t="s">
        <v>6962</v>
      </c>
      <c r="Q78" t="s">
        <v>2034</v>
      </c>
      <c r="R78" t="s">
        <v>2631</v>
      </c>
      <c r="S78">
        <v>38</v>
      </c>
      <c r="T78" s="29" t="s">
        <v>18222</v>
      </c>
      <c r="U78" s="29" t="s">
        <v>18268</v>
      </c>
    </row>
    <row r="79" spans="1:21">
      <c r="A79">
        <v>78</v>
      </c>
      <c r="B79" s="30" t="s">
        <v>3679</v>
      </c>
      <c r="D79" s="30" t="s">
        <v>3680</v>
      </c>
      <c r="F79" s="30" t="s">
        <v>3681</v>
      </c>
      <c r="H79" s="30" t="s">
        <v>3682</v>
      </c>
      <c r="J79" s="30" t="s">
        <v>693</v>
      </c>
      <c r="L79" s="30" t="s">
        <v>6932</v>
      </c>
      <c r="M79" s="30" t="s">
        <v>695</v>
      </c>
      <c r="N79" s="30" t="s">
        <v>960</v>
      </c>
      <c r="P79" s="30" t="s">
        <v>6963</v>
      </c>
      <c r="Q79" t="s">
        <v>2034</v>
      </c>
      <c r="R79" t="s">
        <v>2631</v>
      </c>
      <c r="S79">
        <v>38</v>
      </c>
      <c r="T79" s="29" t="s">
        <v>18222</v>
      </c>
      <c r="U79" s="29" t="s">
        <v>18269</v>
      </c>
    </row>
    <row r="80" spans="1:21">
      <c r="A80">
        <v>79</v>
      </c>
      <c r="B80" s="30" t="s">
        <v>3679</v>
      </c>
      <c r="D80" s="30" t="s">
        <v>3680</v>
      </c>
      <c r="F80" s="30" t="s">
        <v>3681</v>
      </c>
      <c r="H80" s="30" t="s">
        <v>3682</v>
      </c>
      <c r="J80" s="30" t="s">
        <v>693</v>
      </c>
      <c r="L80" s="30" t="s">
        <v>6932</v>
      </c>
      <c r="M80" s="30" t="s">
        <v>695</v>
      </c>
      <c r="N80" s="30" t="s">
        <v>960</v>
      </c>
      <c r="P80" s="30" t="s">
        <v>6964</v>
      </c>
      <c r="Q80" t="s">
        <v>2034</v>
      </c>
      <c r="R80" t="s">
        <v>2631</v>
      </c>
      <c r="S80">
        <v>38</v>
      </c>
      <c r="T80" s="29" t="s">
        <v>18222</v>
      </c>
      <c r="U80" s="29" t="s">
        <v>18270</v>
      </c>
    </row>
    <row r="81" spans="1:21">
      <c r="A81">
        <v>80</v>
      </c>
      <c r="B81" s="30" t="s">
        <v>3679</v>
      </c>
      <c r="D81" s="30" t="s">
        <v>3680</v>
      </c>
      <c r="F81" s="30" t="s">
        <v>3681</v>
      </c>
      <c r="H81" s="30" t="s">
        <v>3682</v>
      </c>
      <c r="J81" s="30" t="s">
        <v>693</v>
      </c>
      <c r="L81" s="30" t="s">
        <v>6932</v>
      </c>
      <c r="M81" s="30" t="s">
        <v>695</v>
      </c>
      <c r="N81" s="30" t="s">
        <v>960</v>
      </c>
      <c r="P81" s="30" t="s">
        <v>6965</v>
      </c>
      <c r="Q81" t="s">
        <v>2034</v>
      </c>
      <c r="R81" t="s">
        <v>2631</v>
      </c>
      <c r="S81">
        <v>38</v>
      </c>
      <c r="T81" s="29" t="s">
        <v>18222</v>
      </c>
      <c r="U81" s="29" t="s">
        <v>18271</v>
      </c>
    </row>
    <row r="82" spans="1:21">
      <c r="A82">
        <v>81</v>
      </c>
      <c r="B82" s="30" t="s">
        <v>3679</v>
      </c>
      <c r="D82" s="30" t="s">
        <v>3680</v>
      </c>
      <c r="F82" s="30" t="s">
        <v>3681</v>
      </c>
      <c r="H82" s="30" t="s">
        <v>3682</v>
      </c>
      <c r="J82" s="30" t="s">
        <v>693</v>
      </c>
      <c r="L82" s="30" t="s">
        <v>6932</v>
      </c>
      <c r="M82" s="30" t="s">
        <v>695</v>
      </c>
      <c r="N82" s="30" t="s">
        <v>960</v>
      </c>
      <c r="P82" s="30" t="s">
        <v>6966</v>
      </c>
      <c r="Q82" t="s">
        <v>2034</v>
      </c>
      <c r="R82" t="s">
        <v>2631</v>
      </c>
      <c r="S82">
        <v>38</v>
      </c>
      <c r="T82" s="29" t="s">
        <v>18222</v>
      </c>
      <c r="U82" s="29" t="s">
        <v>18272</v>
      </c>
    </row>
    <row r="83" spans="1:21">
      <c r="A83">
        <v>82</v>
      </c>
      <c r="B83" s="30" t="s">
        <v>3679</v>
      </c>
      <c r="D83" s="30" t="s">
        <v>3680</v>
      </c>
      <c r="F83" s="30" t="s">
        <v>3681</v>
      </c>
      <c r="H83" s="30" t="s">
        <v>3682</v>
      </c>
      <c r="J83" s="30" t="s">
        <v>693</v>
      </c>
      <c r="L83" s="30" t="s">
        <v>6932</v>
      </c>
      <c r="M83" s="30" t="s">
        <v>695</v>
      </c>
      <c r="N83" s="30" t="s">
        <v>960</v>
      </c>
      <c r="P83" s="30" t="s">
        <v>6967</v>
      </c>
      <c r="Q83" t="s">
        <v>2034</v>
      </c>
      <c r="R83" t="s">
        <v>2631</v>
      </c>
      <c r="S83">
        <v>38</v>
      </c>
      <c r="T83" s="29" t="s">
        <v>18222</v>
      </c>
      <c r="U83" s="29" t="s">
        <v>18273</v>
      </c>
    </row>
    <row r="84" spans="1:21">
      <c r="A84">
        <v>83</v>
      </c>
      <c r="B84" s="30" t="s">
        <v>3679</v>
      </c>
      <c r="D84" s="30" t="s">
        <v>3680</v>
      </c>
      <c r="F84" s="30" t="s">
        <v>3681</v>
      </c>
      <c r="H84" s="30" t="s">
        <v>3682</v>
      </c>
      <c r="J84" s="30" t="s">
        <v>693</v>
      </c>
      <c r="L84" s="30" t="s">
        <v>6932</v>
      </c>
      <c r="M84" s="30" t="s">
        <v>695</v>
      </c>
      <c r="N84" s="30" t="s">
        <v>960</v>
      </c>
      <c r="P84" s="30" t="s">
        <v>6968</v>
      </c>
      <c r="Q84" t="s">
        <v>2034</v>
      </c>
      <c r="R84" t="s">
        <v>2631</v>
      </c>
      <c r="S84">
        <v>38</v>
      </c>
      <c r="T84" s="29" t="s">
        <v>18222</v>
      </c>
      <c r="U84" s="29" t="s">
        <v>18274</v>
      </c>
    </row>
    <row r="85" spans="1:21">
      <c r="A85">
        <v>84</v>
      </c>
      <c r="B85" s="30" t="s">
        <v>3679</v>
      </c>
      <c r="D85" s="30" t="s">
        <v>3680</v>
      </c>
      <c r="F85" s="30" t="s">
        <v>3681</v>
      </c>
      <c r="H85" s="30" t="s">
        <v>3682</v>
      </c>
      <c r="J85" s="30" t="s">
        <v>693</v>
      </c>
      <c r="L85" s="30" t="s">
        <v>6932</v>
      </c>
      <c r="M85" s="30" t="s">
        <v>695</v>
      </c>
      <c r="N85" s="30" t="s">
        <v>960</v>
      </c>
      <c r="P85" s="30" t="s">
        <v>6969</v>
      </c>
      <c r="Q85" t="s">
        <v>2034</v>
      </c>
      <c r="R85" t="s">
        <v>2631</v>
      </c>
      <c r="S85">
        <v>38</v>
      </c>
      <c r="T85" s="29" t="s">
        <v>18222</v>
      </c>
      <c r="U85" s="29" t="s">
        <v>18275</v>
      </c>
    </row>
    <row r="86" spans="1:21">
      <c r="A86">
        <v>85</v>
      </c>
      <c r="B86" s="30" t="s">
        <v>3679</v>
      </c>
      <c r="D86" s="30" t="s">
        <v>3680</v>
      </c>
      <c r="F86" s="30" t="s">
        <v>3681</v>
      </c>
      <c r="H86" s="30" t="s">
        <v>3682</v>
      </c>
      <c r="J86" s="30" t="s">
        <v>693</v>
      </c>
      <c r="L86" s="30" t="s">
        <v>6932</v>
      </c>
      <c r="M86" s="30" t="s">
        <v>695</v>
      </c>
      <c r="N86" s="30" t="s">
        <v>960</v>
      </c>
      <c r="P86" s="30" t="s">
        <v>6970</v>
      </c>
      <c r="Q86" t="s">
        <v>2034</v>
      </c>
      <c r="R86" t="s">
        <v>2631</v>
      </c>
      <c r="S86">
        <v>38</v>
      </c>
      <c r="T86" s="29" t="s">
        <v>18222</v>
      </c>
      <c r="U86" s="29" t="s">
        <v>18276</v>
      </c>
    </row>
    <row r="87" spans="1:21">
      <c r="A87">
        <v>86</v>
      </c>
      <c r="B87" s="30" t="s">
        <v>3679</v>
      </c>
      <c r="D87" s="30" t="s">
        <v>3680</v>
      </c>
      <c r="F87" s="30" t="s">
        <v>3681</v>
      </c>
      <c r="H87" s="30" t="s">
        <v>3682</v>
      </c>
      <c r="J87" s="30" t="s">
        <v>693</v>
      </c>
      <c r="L87" s="30" t="s">
        <v>6932</v>
      </c>
      <c r="M87" s="30" t="s">
        <v>695</v>
      </c>
      <c r="N87" s="30" t="s">
        <v>960</v>
      </c>
      <c r="P87" s="30" t="s">
        <v>6971</v>
      </c>
      <c r="Q87" t="s">
        <v>2034</v>
      </c>
      <c r="R87" t="s">
        <v>2631</v>
      </c>
      <c r="S87">
        <v>38</v>
      </c>
      <c r="T87" s="29" t="s">
        <v>18222</v>
      </c>
      <c r="U87" s="29" t="s">
        <v>18277</v>
      </c>
    </row>
    <row r="88" spans="1:21">
      <c r="A88">
        <v>87</v>
      </c>
      <c r="B88" s="30" t="s">
        <v>3679</v>
      </c>
      <c r="D88" s="30" t="s">
        <v>3680</v>
      </c>
      <c r="F88" s="30" t="s">
        <v>3681</v>
      </c>
      <c r="H88" s="30" t="s">
        <v>3682</v>
      </c>
      <c r="J88" s="30" t="s">
        <v>693</v>
      </c>
      <c r="L88" s="30" t="s">
        <v>6932</v>
      </c>
      <c r="M88" s="30" t="s">
        <v>695</v>
      </c>
      <c r="N88" s="30" t="s">
        <v>960</v>
      </c>
      <c r="P88" s="30" t="s">
        <v>6972</v>
      </c>
      <c r="Q88" t="s">
        <v>2034</v>
      </c>
      <c r="R88" t="s">
        <v>2631</v>
      </c>
      <c r="S88">
        <v>38</v>
      </c>
      <c r="T88" s="29" t="s">
        <v>18222</v>
      </c>
      <c r="U88" s="29" t="s">
        <v>18278</v>
      </c>
    </row>
    <row r="89" spans="1:21">
      <c r="A89">
        <v>88</v>
      </c>
      <c r="B89" s="30" t="s">
        <v>3679</v>
      </c>
      <c r="D89" s="30" t="s">
        <v>3680</v>
      </c>
      <c r="F89" s="30" t="s">
        <v>3681</v>
      </c>
      <c r="H89" s="30" t="s">
        <v>3682</v>
      </c>
      <c r="J89" s="30" t="s">
        <v>693</v>
      </c>
      <c r="L89" s="30" t="s">
        <v>6932</v>
      </c>
      <c r="M89" s="30" t="s">
        <v>695</v>
      </c>
      <c r="N89" s="30" t="s">
        <v>960</v>
      </c>
      <c r="P89" s="30" t="s">
        <v>6973</v>
      </c>
      <c r="Q89" t="s">
        <v>2034</v>
      </c>
      <c r="R89" t="s">
        <v>2631</v>
      </c>
      <c r="S89">
        <v>38</v>
      </c>
      <c r="T89" s="29" t="s">
        <v>18222</v>
      </c>
      <c r="U89" s="29" t="s">
        <v>18279</v>
      </c>
    </row>
    <row r="90" spans="1:21">
      <c r="A90">
        <v>89</v>
      </c>
      <c r="B90" s="30" t="s">
        <v>3679</v>
      </c>
      <c r="D90" s="30" t="s">
        <v>3680</v>
      </c>
      <c r="F90" s="30" t="s">
        <v>3681</v>
      </c>
      <c r="H90" s="30" t="s">
        <v>3682</v>
      </c>
      <c r="J90" s="30" t="s">
        <v>693</v>
      </c>
      <c r="L90" s="30" t="s">
        <v>6932</v>
      </c>
      <c r="M90" s="30" t="s">
        <v>695</v>
      </c>
      <c r="N90" s="30" t="s">
        <v>960</v>
      </c>
      <c r="P90" s="30" t="s">
        <v>6974</v>
      </c>
      <c r="Q90" t="s">
        <v>2034</v>
      </c>
      <c r="R90" t="s">
        <v>2628</v>
      </c>
      <c r="S90">
        <v>38</v>
      </c>
      <c r="T90" s="29" t="s">
        <v>18238</v>
      </c>
      <c r="U90" s="29" t="s">
        <v>18280</v>
      </c>
    </row>
    <row r="91" spans="1:21">
      <c r="A91">
        <v>90</v>
      </c>
      <c r="B91" s="30" t="s">
        <v>3679</v>
      </c>
      <c r="D91" s="30" t="s">
        <v>3680</v>
      </c>
      <c r="F91" s="30" t="s">
        <v>3681</v>
      </c>
      <c r="H91" s="30" t="s">
        <v>3682</v>
      </c>
      <c r="J91" s="30" t="s">
        <v>693</v>
      </c>
      <c r="L91" s="30" t="s">
        <v>6932</v>
      </c>
      <c r="M91" s="30" t="s">
        <v>695</v>
      </c>
      <c r="N91" s="30" t="s">
        <v>960</v>
      </c>
      <c r="P91" s="30" t="s">
        <v>6975</v>
      </c>
      <c r="Q91" t="s">
        <v>2034</v>
      </c>
      <c r="R91" t="s">
        <v>2631</v>
      </c>
      <c r="S91">
        <v>38</v>
      </c>
      <c r="T91" s="29" t="s">
        <v>18222</v>
      </c>
      <c r="U91" s="29" t="s">
        <v>18281</v>
      </c>
    </row>
    <row r="92" spans="1:21">
      <c r="A92">
        <v>91</v>
      </c>
      <c r="B92" s="30" t="s">
        <v>3679</v>
      </c>
      <c r="D92" s="30" t="s">
        <v>3680</v>
      </c>
      <c r="F92" s="30" t="s">
        <v>3681</v>
      </c>
      <c r="H92" s="30" t="s">
        <v>3682</v>
      </c>
      <c r="J92" s="30" t="s">
        <v>693</v>
      </c>
      <c r="L92" s="30" t="s">
        <v>6932</v>
      </c>
      <c r="M92" s="30" t="s">
        <v>695</v>
      </c>
      <c r="N92" s="30" t="s">
        <v>960</v>
      </c>
      <c r="P92" s="30" t="s">
        <v>6976</v>
      </c>
      <c r="Q92" t="s">
        <v>2034</v>
      </c>
      <c r="R92" t="s">
        <v>2631</v>
      </c>
      <c r="S92">
        <v>38</v>
      </c>
      <c r="T92" s="29" t="s">
        <v>18222</v>
      </c>
      <c r="U92" s="29" t="s">
        <v>18282</v>
      </c>
    </row>
    <row r="93" spans="1:21">
      <c r="A93">
        <v>92</v>
      </c>
      <c r="B93" s="30" t="s">
        <v>3679</v>
      </c>
      <c r="D93" s="30" t="s">
        <v>3680</v>
      </c>
      <c r="F93" s="30" t="s">
        <v>3681</v>
      </c>
      <c r="H93" s="30" t="s">
        <v>3682</v>
      </c>
      <c r="J93" s="30" t="s">
        <v>693</v>
      </c>
      <c r="L93" s="30" t="s">
        <v>6932</v>
      </c>
      <c r="M93" s="30" t="s">
        <v>695</v>
      </c>
      <c r="N93" s="30" t="s">
        <v>960</v>
      </c>
      <c r="P93" s="30" t="s">
        <v>6977</v>
      </c>
      <c r="Q93" t="s">
        <v>2034</v>
      </c>
      <c r="R93" t="s">
        <v>2631</v>
      </c>
      <c r="S93">
        <v>38</v>
      </c>
      <c r="T93" s="29" t="s">
        <v>18222</v>
      </c>
      <c r="U93" s="29" t="s">
        <v>18283</v>
      </c>
    </row>
    <row r="94" spans="1:21">
      <c r="A94">
        <v>93</v>
      </c>
      <c r="B94" s="30" t="s">
        <v>3679</v>
      </c>
      <c r="D94" s="30" t="s">
        <v>3680</v>
      </c>
      <c r="F94" s="30" t="s">
        <v>3681</v>
      </c>
      <c r="H94" s="30" t="s">
        <v>3682</v>
      </c>
      <c r="J94" s="30" t="s">
        <v>693</v>
      </c>
      <c r="L94" s="30" t="s">
        <v>6932</v>
      </c>
      <c r="M94" s="30" t="s">
        <v>695</v>
      </c>
      <c r="N94" s="30" t="s">
        <v>960</v>
      </c>
      <c r="P94" s="30" t="s">
        <v>6978</v>
      </c>
      <c r="Q94" t="s">
        <v>2034</v>
      </c>
      <c r="R94" t="s">
        <v>2631</v>
      </c>
      <c r="S94">
        <v>38</v>
      </c>
      <c r="T94" s="29" t="s">
        <v>18222</v>
      </c>
      <c r="U94" s="29" t="s">
        <v>18284</v>
      </c>
    </row>
    <row r="95" spans="1:21">
      <c r="A95">
        <v>94</v>
      </c>
      <c r="B95" s="30" t="s">
        <v>3679</v>
      </c>
      <c r="D95" s="30" t="s">
        <v>3680</v>
      </c>
      <c r="F95" s="30" t="s">
        <v>3681</v>
      </c>
      <c r="H95" s="30" t="s">
        <v>3682</v>
      </c>
      <c r="J95" s="30" t="s">
        <v>693</v>
      </c>
      <c r="L95" s="30" t="s">
        <v>6932</v>
      </c>
      <c r="M95" s="30" t="s">
        <v>695</v>
      </c>
      <c r="N95" s="30" t="s">
        <v>960</v>
      </c>
      <c r="P95" s="30" t="s">
        <v>6979</v>
      </c>
      <c r="Q95" t="s">
        <v>2034</v>
      </c>
      <c r="R95" t="s">
        <v>2631</v>
      </c>
      <c r="S95">
        <v>38</v>
      </c>
      <c r="T95" s="29" t="s">
        <v>18222</v>
      </c>
      <c r="U95" s="29" t="s">
        <v>18285</v>
      </c>
    </row>
    <row r="96" spans="1:21">
      <c r="A96">
        <v>95</v>
      </c>
      <c r="B96" s="30" t="s">
        <v>3679</v>
      </c>
      <c r="D96" s="30" t="s">
        <v>3680</v>
      </c>
      <c r="F96" s="30" t="s">
        <v>3681</v>
      </c>
      <c r="H96" s="30" t="s">
        <v>3682</v>
      </c>
      <c r="J96" s="30" t="s">
        <v>693</v>
      </c>
      <c r="L96" s="30" t="s">
        <v>6932</v>
      </c>
      <c r="M96" s="30" t="s">
        <v>695</v>
      </c>
      <c r="N96" s="30" t="s">
        <v>960</v>
      </c>
      <c r="P96" s="30" t="s">
        <v>6980</v>
      </c>
      <c r="Q96" t="s">
        <v>2034</v>
      </c>
      <c r="R96" t="s">
        <v>2631</v>
      </c>
      <c r="S96">
        <v>38</v>
      </c>
      <c r="T96" s="29" t="s">
        <v>18222</v>
      </c>
      <c r="U96" s="29" t="s">
        <v>18286</v>
      </c>
    </row>
    <row r="97" spans="1:21">
      <c r="A97">
        <v>96</v>
      </c>
      <c r="B97" s="30" t="s">
        <v>3679</v>
      </c>
      <c r="D97" s="30" t="s">
        <v>3680</v>
      </c>
      <c r="F97" s="30" t="s">
        <v>3681</v>
      </c>
      <c r="H97" s="30" t="s">
        <v>3682</v>
      </c>
      <c r="J97" s="30" t="s">
        <v>693</v>
      </c>
      <c r="L97" s="30" t="s">
        <v>6932</v>
      </c>
      <c r="M97" s="30" t="s">
        <v>695</v>
      </c>
      <c r="N97" s="30" t="s">
        <v>960</v>
      </c>
      <c r="P97" s="30" t="s">
        <v>6981</v>
      </c>
      <c r="Q97" t="s">
        <v>2034</v>
      </c>
      <c r="R97" t="s">
        <v>2631</v>
      </c>
      <c r="S97">
        <v>38</v>
      </c>
      <c r="T97" s="29" t="s">
        <v>18222</v>
      </c>
      <c r="U97" s="29" t="s">
        <v>18287</v>
      </c>
    </row>
    <row r="98" spans="1:21">
      <c r="A98">
        <v>97</v>
      </c>
      <c r="B98" s="30" t="s">
        <v>3679</v>
      </c>
      <c r="D98" s="30" t="s">
        <v>3680</v>
      </c>
      <c r="F98" s="30" t="s">
        <v>3681</v>
      </c>
      <c r="H98" s="30" t="s">
        <v>3682</v>
      </c>
      <c r="J98" s="30" t="s">
        <v>693</v>
      </c>
      <c r="L98" s="30" t="s">
        <v>6932</v>
      </c>
      <c r="M98" s="30" t="s">
        <v>1035</v>
      </c>
      <c r="N98" s="30" t="s">
        <v>545</v>
      </c>
      <c r="P98" s="30" t="s">
        <v>6982</v>
      </c>
      <c r="Q98" t="s">
        <v>2034</v>
      </c>
      <c r="R98" t="s">
        <v>2631</v>
      </c>
      <c r="S98">
        <v>38</v>
      </c>
      <c r="T98" s="29" t="s">
        <v>18222</v>
      </c>
      <c r="U98" s="29" t="s">
        <v>18288</v>
      </c>
    </row>
    <row r="99" spans="1:21">
      <c r="A99">
        <v>98</v>
      </c>
      <c r="B99" s="30" t="s">
        <v>3679</v>
      </c>
      <c r="D99" s="30" t="s">
        <v>3680</v>
      </c>
      <c r="F99" s="30" t="s">
        <v>3681</v>
      </c>
      <c r="H99" s="30" t="s">
        <v>3682</v>
      </c>
      <c r="J99" s="30" t="s">
        <v>693</v>
      </c>
      <c r="L99" s="30" t="s">
        <v>6932</v>
      </c>
      <c r="M99" s="30" t="s">
        <v>1035</v>
      </c>
      <c r="N99" s="30" t="s">
        <v>545</v>
      </c>
      <c r="P99" s="30" t="s">
        <v>6983</v>
      </c>
      <c r="Q99" t="s">
        <v>2034</v>
      </c>
      <c r="R99" t="s">
        <v>2631</v>
      </c>
      <c r="S99">
        <v>38</v>
      </c>
      <c r="T99" s="29" t="s">
        <v>18222</v>
      </c>
      <c r="U99" s="29" t="s">
        <v>18289</v>
      </c>
    </row>
    <row r="100" spans="1:21">
      <c r="A100">
        <v>99</v>
      </c>
      <c r="B100" s="30" t="s">
        <v>3679</v>
      </c>
      <c r="D100" s="30" t="s">
        <v>3680</v>
      </c>
      <c r="F100" s="30" t="s">
        <v>3681</v>
      </c>
      <c r="H100" s="30" t="s">
        <v>3682</v>
      </c>
      <c r="J100" s="30" t="s">
        <v>693</v>
      </c>
      <c r="L100" s="30" t="s">
        <v>6932</v>
      </c>
      <c r="M100" s="30" t="s">
        <v>1035</v>
      </c>
      <c r="N100" s="30" t="s">
        <v>545</v>
      </c>
      <c r="P100" s="30" t="s">
        <v>6984</v>
      </c>
      <c r="Q100" t="s">
        <v>2034</v>
      </c>
      <c r="R100" t="s">
        <v>2631</v>
      </c>
      <c r="S100">
        <v>38</v>
      </c>
      <c r="T100" s="29" t="s">
        <v>18222</v>
      </c>
      <c r="U100" s="29" t="s">
        <v>18290</v>
      </c>
    </row>
    <row r="101" spans="1:21">
      <c r="A101">
        <v>100</v>
      </c>
      <c r="B101" s="30" t="s">
        <v>3679</v>
      </c>
      <c r="D101" s="30" t="s">
        <v>3680</v>
      </c>
      <c r="F101" s="30" t="s">
        <v>3681</v>
      </c>
      <c r="H101" s="30" t="s">
        <v>3682</v>
      </c>
      <c r="J101" s="30" t="s">
        <v>693</v>
      </c>
      <c r="L101" s="30" t="s">
        <v>6932</v>
      </c>
      <c r="M101" s="30" t="s">
        <v>1035</v>
      </c>
      <c r="N101" s="30" t="s">
        <v>545</v>
      </c>
      <c r="P101" s="30" t="s">
        <v>6985</v>
      </c>
      <c r="Q101" t="s">
        <v>2034</v>
      </c>
      <c r="R101" t="s">
        <v>2631</v>
      </c>
      <c r="S101">
        <v>38</v>
      </c>
      <c r="T101" s="29" t="s">
        <v>18222</v>
      </c>
      <c r="U101" s="29" t="s">
        <v>18291</v>
      </c>
    </row>
    <row r="102" spans="1:21">
      <c r="A102">
        <v>101</v>
      </c>
      <c r="B102" s="30" t="s">
        <v>3679</v>
      </c>
      <c r="D102" s="30" t="s">
        <v>3680</v>
      </c>
      <c r="F102" s="30" t="s">
        <v>3681</v>
      </c>
      <c r="H102" s="30" t="s">
        <v>3682</v>
      </c>
      <c r="J102" s="30" t="s">
        <v>693</v>
      </c>
      <c r="L102" s="30" t="s">
        <v>6932</v>
      </c>
      <c r="M102" s="30" t="s">
        <v>1035</v>
      </c>
      <c r="N102" s="30" t="s">
        <v>545</v>
      </c>
      <c r="P102" s="30" t="s">
        <v>6986</v>
      </c>
      <c r="Q102" t="s">
        <v>2034</v>
      </c>
      <c r="R102" t="s">
        <v>2631</v>
      </c>
      <c r="S102">
        <v>38</v>
      </c>
      <c r="T102" s="29" t="s">
        <v>18222</v>
      </c>
      <c r="U102" s="29" t="s">
        <v>18292</v>
      </c>
    </row>
    <row r="103" spans="1:21">
      <c r="A103">
        <v>102</v>
      </c>
      <c r="B103" s="30" t="s">
        <v>3679</v>
      </c>
      <c r="D103" s="30" t="s">
        <v>3680</v>
      </c>
      <c r="F103" s="30" t="s">
        <v>3681</v>
      </c>
      <c r="H103" s="30" t="s">
        <v>3682</v>
      </c>
      <c r="J103" s="30" t="s">
        <v>693</v>
      </c>
      <c r="L103" s="30" t="s">
        <v>6932</v>
      </c>
      <c r="M103" s="30" t="s">
        <v>1035</v>
      </c>
      <c r="N103" s="30" t="s">
        <v>545</v>
      </c>
      <c r="P103" s="30" t="s">
        <v>6987</v>
      </c>
      <c r="Q103" t="s">
        <v>2034</v>
      </c>
      <c r="R103" t="s">
        <v>2631</v>
      </c>
      <c r="S103">
        <v>38</v>
      </c>
      <c r="T103" s="29" t="s">
        <v>18222</v>
      </c>
      <c r="U103" s="29" t="s">
        <v>18293</v>
      </c>
    </row>
    <row r="104" spans="1:21">
      <c r="A104">
        <v>103</v>
      </c>
      <c r="B104" s="30" t="s">
        <v>3679</v>
      </c>
      <c r="D104" s="30" t="s">
        <v>3680</v>
      </c>
      <c r="F104" s="30" t="s">
        <v>3681</v>
      </c>
      <c r="H104" s="30" t="s">
        <v>3682</v>
      </c>
      <c r="J104" s="30" t="s">
        <v>693</v>
      </c>
      <c r="L104" s="30" t="s">
        <v>6932</v>
      </c>
      <c r="M104" s="30" t="s">
        <v>1035</v>
      </c>
      <c r="N104" s="30" t="s">
        <v>545</v>
      </c>
      <c r="P104" s="30" t="s">
        <v>6988</v>
      </c>
      <c r="Q104" t="s">
        <v>2034</v>
      </c>
      <c r="R104" t="s">
        <v>2631</v>
      </c>
      <c r="S104">
        <v>38</v>
      </c>
      <c r="T104" s="29" t="s">
        <v>18222</v>
      </c>
      <c r="U104" s="29" t="s">
        <v>18294</v>
      </c>
    </row>
    <row r="105" spans="1:21">
      <c r="A105">
        <v>104</v>
      </c>
      <c r="B105" s="30" t="s">
        <v>3679</v>
      </c>
      <c r="D105" s="30" t="s">
        <v>3680</v>
      </c>
      <c r="F105" s="30" t="s">
        <v>3681</v>
      </c>
      <c r="H105" s="30" t="s">
        <v>3682</v>
      </c>
      <c r="J105" s="30" t="s">
        <v>693</v>
      </c>
      <c r="L105" s="30" t="s">
        <v>6932</v>
      </c>
      <c r="M105" s="30" t="s">
        <v>1035</v>
      </c>
      <c r="N105" s="30" t="s">
        <v>545</v>
      </c>
      <c r="P105" s="30" t="s">
        <v>6989</v>
      </c>
      <c r="Q105" t="s">
        <v>2034</v>
      </c>
      <c r="R105" t="s">
        <v>2631</v>
      </c>
      <c r="S105">
        <v>38</v>
      </c>
      <c r="T105" s="29" t="s">
        <v>18222</v>
      </c>
      <c r="U105" s="29" t="s">
        <v>18295</v>
      </c>
    </row>
    <row r="106" spans="1:21">
      <c r="A106">
        <v>105</v>
      </c>
      <c r="B106" s="30" t="s">
        <v>3679</v>
      </c>
      <c r="D106" s="30" t="s">
        <v>3680</v>
      </c>
      <c r="F106" s="30" t="s">
        <v>3681</v>
      </c>
      <c r="H106" s="30" t="s">
        <v>3682</v>
      </c>
      <c r="J106" s="30" t="s">
        <v>693</v>
      </c>
      <c r="L106" s="30" t="s">
        <v>6932</v>
      </c>
      <c r="M106" s="30" t="s">
        <v>1035</v>
      </c>
      <c r="N106" s="30" t="s">
        <v>545</v>
      </c>
      <c r="P106" s="30" t="s">
        <v>6990</v>
      </c>
      <c r="Q106" t="s">
        <v>2034</v>
      </c>
      <c r="R106" t="s">
        <v>2631</v>
      </c>
      <c r="S106">
        <v>38</v>
      </c>
      <c r="T106" s="29" t="s">
        <v>18222</v>
      </c>
      <c r="U106" s="29" t="s">
        <v>18296</v>
      </c>
    </row>
    <row r="107" spans="1:21">
      <c r="A107">
        <v>106</v>
      </c>
      <c r="B107" s="30" t="s">
        <v>3679</v>
      </c>
      <c r="D107" s="30" t="s">
        <v>3680</v>
      </c>
      <c r="F107" s="30" t="s">
        <v>3681</v>
      </c>
      <c r="H107" s="30" t="s">
        <v>3682</v>
      </c>
      <c r="J107" s="30" t="s">
        <v>693</v>
      </c>
      <c r="L107" s="30" t="s">
        <v>6932</v>
      </c>
      <c r="M107" s="30" t="s">
        <v>1035</v>
      </c>
      <c r="N107" s="30" t="s">
        <v>545</v>
      </c>
      <c r="P107" s="30" t="s">
        <v>6991</v>
      </c>
      <c r="Q107" t="s">
        <v>2034</v>
      </c>
      <c r="R107" t="s">
        <v>2631</v>
      </c>
      <c r="S107">
        <v>38</v>
      </c>
      <c r="T107" s="29" t="s">
        <v>18222</v>
      </c>
      <c r="U107" s="29" t="s">
        <v>18297</v>
      </c>
    </row>
    <row r="108" spans="1:21">
      <c r="A108">
        <v>107</v>
      </c>
      <c r="B108" s="30" t="s">
        <v>3679</v>
      </c>
      <c r="D108" s="30" t="s">
        <v>3680</v>
      </c>
      <c r="F108" s="30" t="s">
        <v>3681</v>
      </c>
      <c r="H108" s="30" t="s">
        <v>3682</v>
      </c>
      <c r="J108" s="30" t="s">
        <v>693</v>
      </c>
      <c r="L108" s="30" t="s">
        <v>6932</v>
      </c>
      <c r="M108" s="30" t="s">
        <v>1035</v>
      </c>
      <c r="N108" s="30" t="s">
        <v>545</v>
      </c>
      <c r="P108" s="30" t="s">
        <v>6992</v>
      </c>
      <c r="Q108" t="s">
        <v>2034</v>
      </c>
      <c r="R108" t="s">
        <v>2631</v>
      </c>
      <c r="S108">
        <v>38</v>
      </c>
      <c r="T108" s="29" t="s">
        <v>18222</v>
      </c>
      <c r="U108" s="29" t="s">
        <v>18298</v>
      </c>
    </row>
    <row r="109" spans="1:21">
      <c r="A109">
        <v>108</v>
      </c>
      <c r="B109" s="30" t="s">
        <v>3679</v>
      </c>
      <c r="D109" s="30" t="s">
        <v>3680</v>
      </c>
      <c r="F109" s="30" t="s">
        <v>3681</v>
      </c>
      <c r="H109" s="30" t="s">
        <v>3682</v>
      </c>
      <c r="J109" s="30" t="s">
        <v>693</v>
      </c>
      <c r="L109" s="30" t="s">
        <v>6932</v>
      </c>
      <c r="M109" s="30" t="s">
        <v>1035</v>
      </c>
      <c r="N109" s="30" t="s">
        <v>546</v>
      </c>
      <c r="P109" s="30" t="s">
        <v>6993</v>
      </c>
      <c r="Q109" t="s">
        <v>2034</v>
      </c>
      <c r="R109" t="s">
        <v>2631</v>
      </c>
      <c r="S109">
        <v>38</v>
      </c>
      <c r="T109" s="29" t="s">
        <v>18222</v>
      </c>
      <c r="U109" s="29" t="s">
        <v>18299</v>
      </c>
    </row>
    <row r="110" spans="1:21">
      <c r="A110">
        <v>109</v>
      </c>
      <c r="B110" s="30" t="s">
        <v>3679</v>
      </c>
      <c r="D110" s="30" t="s">
        <v>3680</v>
      </c>
      <c r="F110" s="30" t="s">
        <v>3681</v>
      </c>
      <c r="H110" s="30" t="s">
        <v>3682</v>
      </c>
      <c r="J110" s="30" t="s">
        <v>693</v>
      </c>
      <c r="L110" s="30" t="s">
        <v>6932</v>
      </c>
      <c r="M110" s="30" t="s">
        <v>1035</v>
      </c>
      <c r="N110" s="30" t="s">
        <v>546</v>
      </c>
      <c r="P110" s="30" t="s">
        <v>6994</v>
      </c>
      <c r="Q110" t="s">
        <v>2034</v>
      </c>
      <c r="R110" t="s">
        <v>2631</v>
      </c>
      <c r="S110">
        <v>38</v>
      </c>
      <c r="T110" s="29" t="s">
        <v>18222</v>
      </c>
      <c r="U110" s="29" t="s">
        <v>18300</v>
      </c>
    </row>
    <row r="111" spans="1:21">
      <c r="A111">
        <v>110</v>
      </c>
      <c r="B111" s="30" t="s">
        <v>3679</v>
      </c>
      <c r="D111" s="30" t="s">
        <v>3680</v>
      </c>
      <c r="F111" s="30" t="s">
        <v>3681</v>
      </c>
      <c r="H111" s="30" t="s">
        <v>3682</v>
      </c>
      <c r="J111" s="30" t="s">
        <v>693</v>
      </c>
      <c r="L111" s="30" t="s">
        <v>6932</v>
      </c>
      <c r="M111" s="30" t="s">
        <v>1035</v>
      </c>
      <c r="N111" s="30" t="s">
        <v>546</v>
      </c>
      <c r="P111" s="30" t="s">
        <v>6995</v>
      </c>
      <c r="Q111" t="s">
        <v>2034</v>
      </c>
      <c r="R111" t="s">
        <v>2631</v>
      </c>
      <c r="S111">
        <v>38</v>
      </c>
      <c r="T111" s="29" t="s">
        <v>18222</v>
      </c>
      <c r="U111" s="29" t="s">
        <v>18301</v>
      </c>
    </row>
    <row r="112" spans="1:21">
      <c r="A112">
        <v>111</v>
      </c>
      <c r="B112" s="30" t="s">
        <v>3679</v>
      </c>
      <c r="D112" s="30" t="s">
        <v>3680</v>
      </c>
      <c r="F112" s="30" t="s">
        <v>3681</v>
      </c>
      <c r="H112" s="30" t="s">
        <v>3682</v>
      </c>
      <c r="J112" s="30" t="s">
        <v>693</v>
      </c>
      <c r="L112" s="30" t="s">
        <v>6932</v>
      </c>
      <c r="M112" s="30" t="s">
        <v>1035</v>
      </c>
      <c r="N112" s="30" t="s">
        <v>1037</v>
      </c>
      <c r="P112" s="30" t="s">
        <v>6996</v>
      </c>
      <c r="Q112" t="s">
        <v>2034</v>
      </c>
      <c r="R112" t="s">
        <v>2631</v>
      </c>
      <c r="S112">
        <v>38</v>
      </c>
      <c r="T112" s="29" t="s">
        <v>18222</v>
      </c>
      <c r="U112" s="29" t="s">
        <v>18302</v>
      </c>
    </row>
    <row r="113" spans="1:21">
      <c r="A113">
        <v>112</v>
      </c>
      <c r="B113" s="30" t="s">
        <v>3679</v>
      </c>
      <c r="D113" s="30" t="s">
        <v>3680</v>
      </c>
      <c r="F113" s="30" t="s">
        <v>3681</v>
      </c>
      <c r="H113" s="30" t="s">
        <v>3682</v>
      </c>
      <c r="J113" s="30" t="s">
        <v>693</v>
      </c>
      <c r="L113" s="30" t="s">
        <v>6932</v>
      </c>
      <c r="M113" s="30" t="s">
        <v>1035</v>
      </c>
      <c r="N113" s="30" t="s">
        <v>1037</v>
      </c>
      <c r="P113" s="30" t="s">
        <v>6997</v>
      </c>
      <c r="Q113" t="s">
        <v>2034</v>
      </c>
      <c r="R113" t="s">
        <v>2628</v>
      </c>
      <c r="S113">
        <v>38</v>
      </c>
      <c r="T113" s="29" t="s">
        <v>18238</v>
      </c>
      <c r="U113" s="29" t="s">
        <v>18303</v>
      </c>
    </row>
    <row r="114" spans="1:21">
      <c r="A114">
        <v>113</v>
      </c>
      <c r="B114" s="30" t="s">
        <v>3679</v>
      </c>
      <c r="D114" s="30" t="s">
        <v>3680</v>
      </c>
      <c r="F114" s="30" t="s">
        <v>3681</v>
      </c>
      <c r="H114" s="30" t="s">
        <v>3682</v>
      </c>
      <c r="J114" s="30" t="s">
        <v>693</v>
      </c>
      <c r="L114" s="30" t="s">
        <v>6932</v>
      </c>
      <c r="M114" s="30" t="s">
        <v>1035</v>
      </c>
      <c r="N114" s="30" t="s">
        <v>1037</v>
      </c>
      <c r="P114" s="30" t="s">
        <v>6998</v>
      </c>
      <c r="Q114" t="s">
        <v>2034</v>
      </c>
      <c r="R114" t="s">
        <v>2631</v>
      </c>
      <c r="S114">
        <v>38</v>
      </c>
      <c r="T114" s="29" t="s">
        <v>18222</v>
      </c>
      <c r="U114" s="29" t="s">
        <v>18304</v>
      </c>
    </row>
    <row r="115" spans="1:21">
      <c r="A115">
        <v>114</v>
      </c>
      <c r="B115" s="30" t="s">
        <v>3679</v>
      </c>
      <c r="D115" s="30" t="s">
        <v>3680</v>
      </c>
      <c r="F115" s="30" t="s">
        <v>3681</v>
      </c>
      <c r="H115" s="30" t="s">
        <v>3682</v>
      </c>
      <c r="J115" s="30" t="s">
        <v>693</v>
      </c>
      <c r="L115" s="30" t="s">
        <v>6932</v>
      </c>
      <c r="M115" s="30" t="s">
        <v>1035</v>
      </c>
      <c r="N115" s="30" t="s">
        <v>1037</v>
      </c>
      <c r="P115" s="30" t="s">
        <v>6999</v>
      </c>
      <c r="Q115" t="s">
        <v>2034</v>
      </c>
      <c r="R115" t="s">
        <v>2631</v>
      </c>
      <c r="S115">
        <v>38</v>
      </c>
      <c r="T115" s="29" t="s">
        <v>18222</v>
      </c>
      <c r="U115" s="29" t="s">
        <v>18305</v>
      </c>
    </row>
    <row r="116" spans="1:21">
      <c r="A116">
        <v>115</v>
      </c>
      <c r="B116" s="30" t="s">
        <v>3679</v>
      </c>
      <c r="D116" s="30" t="s">
        <v>3680</v>
      </c>
      <c r="F116" s="30" t="s">
        <v>3681</v>
      </c>
      <c r="H116" s="30" t="s">
        <v>3682</v>
      </c>
      <c r="J116" s="30" t="s">
        <v>693</v>
      </c>
      <c r="L116" s="30" t="s">
        <v>6932</v>
      </c>
      <c r="M116" s="30" t="s">
        <v>1035</v>
      </c>
      <c r="N116" s="30" t="s">
        <v>4487</v>
      </c>
      <c r="P116" s="30" t="s">
        <v>7000</v>
      </c>
      <c r="Q116" t="s">
        <v>2034</v>
      </c>
      <c r="R116" t="s">
        <v>2631</v>
      </c>
      <c r="S116">
        <v>38</v>
      </c>
      <c r="T116" s="29" t="s">
        <v>18222</v>
      </c>
      <c r="U116" s="29" t="s">
        <v>18306</v>
      </c>
    </row>
    <row r="117" spans="1:21">
      <c r="A117">
        <v>116</v>
      </c>
      <c r="B117" s="30" t="s">
        <v>3679</v>
      </c>
      <c r="D117" s="30" t="s">
        <v>3680</v>
      </c>
      <c r="F117" s="30" t="s">
        <v>3681</v>
      </c>
      <c r="H117" s="30" t="s">
        <v>3682</v>
      </c>
      <c r="J117" s="30" t="s">
        <v>693</v>
      </c>
      <c r="L117" s="30" t="s">
        <v>6932</v>
      </c>
      <c r="M117" s="30" t="s">
        <v>1035</v>
      </c>
      <c r="N117" s="30" t="s">
        <v>4487</v>
      </c>
      <c r="P117" s="30" t="s">
        <v>7001</v>
      </c>
      <c r="Q117" t="s">
        <v>2034</v>
      </c>
      <c r="R117" t="s">
        <v>2631</v>
      </c>
      <c r="S117">
        <v>38</v>
      </c>
      <c r="T117" s="29" t="s">
        <v>18222</v>
      </c>
      <c r="U117" s="29" t="s">
        <v>18307</v>
      </c>
    </row>
    <row r="118" spans="1:21">
      <c r="A118">
        <v>117</v>
      </c>
      <c r="B118" s="30" t="s">
        <v>3679</v>
      </c>
      <c r="D118" s="30" t="s">
        <v>3680</v>
      </c>
      <c r="F118" s="30" t="s">
        <v>3681</v>
      </c>
      <c r="H118" s="30" t="s">
        <v>3682</v>
      </c>
      <c r="J118" s="30" t="s">
        <v>693</v>
      </c>
      <c r="L118" s="30" t="s">
        <v>6932</v>
      </c>
      <c r="M118" s="30" t="s">
        <v>1035</v>
      </c>
      <c r="N118" s="30" t="s">
        <v>4487</v>
      </c>
      <c r="P118" s="30" t="s">
        <v>7002</v>
      </c>
      <c r="Q118" t="s">
        <v>2034</v>
      </c>
      <c r="R118" t="s">
        <v>2631</v>
      </c>
      <c r="S118">
        <v>38</v>
      </c>
      <c r="T118" s="29" t="s">
        <v>18222</v>
      </c>
      <c r="U118" s="29" t="s">
        <v>18308</v>
      </c>
    </row>
    <row r="119" spans="1:21">
      <c r="A119">
        <v>118</v>
      </c>
      <c r="B119" s="30" t="s">
        <v>3679</v>
      </c>
      <c r="D119" s="30" t="s">
        <v>3680</v>
      </c>
      <c r="F119" s="30" t="s">
        <v>3681</v>
      </c>
      <c r="H119" s="30" t="s">
        <v>3682</v>
      </c>
      <c r="J119" s="30" t="s">
        <v>693</v>
      </c>
      <c r="L119" s="30" t="s">
        <v>6932</v>
      </c>
      <c r="M119" s="30" t="s">
        <v>1035</v>
      </c>
      <c r="N119" s="30" t="s">
        <v>1038</v>
      </c>
      <c r="P119" s="30" t="s">
        <v>7003</v>
      </c>
      <c r="Q119" t="s">
        <v>2034</v>
      </c>
      <c r="R119" t="s">
        <v>2631</v>
      </c>
      <c r="S119">
        <v>38</v>
      </c>
      <c r="T119" s="29" t="s">
        <v>18222</v>
      </c>
      <c r="U119" s="29" t="s">
        <v>18309</v>
      </c>
    </row>
    <row r="120" spans="1:21">
      <c r="A120">
        <v>119</v>
      </c>
      <c r="B120" s="30" t="s">
        <v>3679</v>
      </c>
      <c r="D120" s="30" t="s">
        <v>3680</v>
      </c>
      <c r="F120" s="30" t="s">
        <v>3681</v>
      </c>
      <c r="H120" s="30" t="s">
        <v>3682</v>
      </c>
      <c r="J120" s="30" t="s">
        <v>693</v>
      </c>
      <c r="L120" s="30" t="s">
        <v>6932</v>
      </c>
      <c r="M120" s="30" t="s">
        <v>1035</v>
      </c>
      <c r="N120" s="30" t="s">
        <v>1038</v>
      </c>
      <c r="P120" s="30" t="s">
        <v>7004</v>
      </c>
      <c r="Q120" t="s">
        <v>2034</v>
      </c>
      <c r="R120" t="s">
        <v>2631</v>
      </c>
      <c r="S120">
        <v>38</v>
      </c>
      <c r="T120" s="29" t="s">
        <v>18222</v>
      </c>
      <c r="U120" s="29" t="s">
        <v>18310</v>
      </c>
    </row>
    <row r="121" spans="1:21">
      <c r="A121">
        <v>120</v>
      </c>
      <c r="B121" s="30" t="s">
        <v>3679</v>
      </c>
      <c r="D121" s="30" t="s">
        <v>3680</v>
      </c>
      <c r="F121" s="30" t="s">
        <v>3681</v>
      </c>
      <c r="H121" s="30" t="s">
        <v>3682</v>
      </c>
      <c r="J121" s="30" t="s">
        <v>693</v>
      </c>
      <c r="L121" s="30" t="s">
        <v>6932</v>
      </c>
      <c r="M121" s="30" t="s">
        <v>1035</v>
      </c>
      <c r="N121" s="30" t="s">
        <v>1038</v>
      </c>
      <c r="P121" s="30" t="s">
        <v>7005</v>
      </c>
      <c r="Q121" t="s">
        <v>2034</v>
      </c>
      <c r="R121" t="s">
        <v>2631</v>
      </c>
      <c r="S121">
        <v>38</v>
      </c>
      <c r="T121" s="29" t="s">
        <v>18222</v>
      </c>
      <c r="U121" s="29" t="s">
        <v>18311</v>
      </c>
    </row>
    <row r="122" spans="1:21">
      <c r="A122">
        <v>121</v>
      </c>
      <c r="B122" s="30" t="s">
        <v>3679</v>
      </c>
      <c r="D122" s="30" t="s">
        <v>3680</v>
      </c>
      <c r="F122" s="30" t="s">
        <v>3681</v>
      </c>
      <c r="H122" s="30" t="s">
        <v>3682</v>
      </c>
      <c r="J122" s="30" t="s">
        <v>693</v>
      </c>
      <c r="L122" s="30" t="s">
        <v>6932</v>
      </c>
      <c r="M122" s="30" t="s">
        <v>1035</v>
      </c>
      <c r="N122" s="30" t="s">
        <v>1038</v>
      </c>
      <c r="P122" s="30" t="s">
        <v>7006</v>
      </c>
      <c r="Q122" t="s">
        <v>2034</v>
      </c>
      <c r="R122" t="s">
        <v>2631</v>
      </c>
      <c r="S122">
        <v>38</v>
      </c>
      <c r="T122" s="29" t="s">
        <v>18222</v>
      </c>
      <c r="U122" s="29" t="s">
        <v>18312</v>
      </c>
    </row>
    <row r="123" spans="1:21">
      <c r="A123">
        <v>122</v>
      </c>
      <c r="B123" s="30" t="s">
        <v>3679</v>
      </c>
      <c r="D123" s="30" t="s">
        <v>3680</v>
      </c>
      <c r="F123" s="30" t="s">
        <v>3681</v>
      </c>
      <c r="H123" s="30" t="s">
        <v>3682</v>
      </c>
      <c r="J123" s="30" t="s">
        <v>693</v>
      </c>
      <c r="L123" s="30" t="s">
        <v>6932</v>
      </c>
      <c r="M123" s="30" t="s">
        <v>1035</v>
      </c>
      <c r="N123" s="30" t="s">
        <v>1038</v>
      </c>
      <c r="P123" s="30" t="s">
        <v>7007</v>
      </c>
      <c r="Q123" t="s">
        <v>2034</v>
      </c>
      <c r="R123" t="s">
        <v>2631</v>
      </c>
      <c r="S123">
        <v>38</v>
      </c>
      <c r="T123" s="29" t="s">
        <v>18222</v>
      </c>
      <c r="U123" s="29" t="s">
        <v>18313</v>
      </c>
    </row>
    <row r="124" spans="1:21">
      <c r="A124">
        <v>123</v>
      </c>
      <c r="B124" s="30" t="s">
        <v>3679</v>
      </c>
      <c r="D124" s="30" t="s">
        <v>3680</v>
      </c>
      <c r="F124" s="30" t="s">
        <v>3681</v>
      </c>
      <c r="H124" s="30" t="s">
        <v>3682</v>
      </c>
      <c r="J124" s="30" t="s">
        <v>693</v>
      </c>
      <c r="L124" s="30" t="s">
        <v>6932</v>
      </c>
      <c r="M124" s="30" t="s">
        <v>1035</v>
      </c>
      <c r="N124" s="30" t="s">
        <v>1038</v>
      </c>
      <c r="P124" s="30" t="s">
        <v>7008</v>
      </c>
      <c r="Q124" t="s">
        <v>2034</v>
      </c>
      <c r="R124" t="s">
        <v>2631</v>
      </c>
      <c r="S124">
        <v>38</v>
      </c>
      <c r="T124" s="29" t="s">
        <v>18222</v>
      </c>
      <c r="U124" s="29" t="s">
        <v>18314</v>
      </c>
    </row>
    <row r="125" spans="1:21">
      <c r="A125">
        <v>124</v>
      </c>
      <c r="B125" s="30" t="s">
        <v>3679</v>
      </c>
      <c r="D125" s="30" t="s">
        <v>3680</v>
      </c>
      <c r="F125" s="30" t="s">
        <v>3681</v>
      </c>
      <c r="H125" s="30" t="s">
        <v>3682</v>
      </c>
      <c r="J125" s="30" t="s">
        <v>693</v>
      </c>
      <c r="L125" s="30" t="s">
        <v>6932</v>
      </c>
      <c r="M125" s="30" t="s">
        <v>1042</v>
      </c>
      <c r="N125" s="30" t="s">
        <v>4488</v>
      </c>
      <c r="P125" s="30" t="s">
        <v>7009</v>
      </c>
      <c r="Q125" t="s">
        <v>2034</v>
      </c>
      <c r="R125" t="s">
        <v>2631</v>
      </c>
      <c r="S125">
        <v>38</v>
      </c>
      <c r="T125" s="29" t="s">
        <v>18222</v>
      </c>
      <c r="U125" s="29" t="s">
        <v>18315</v>
      </c>
    </row>
    <row r="126" spans="1:21">
      <c r="A126">
        <v>125</v>
      </c>
      <c r="B126" s="30" t="s">
        <v>3679</v>
      </c>
      <c r="D126" s="30" t="s">
        <v>3680</v>
      </c>
      <c r="F126" s="30" t="s">
        <v>3681</v>
      </c>
      <c r="H126" s="30" t="s">
        <v>3682</v>
      </c>
      <c r="J126" s="30" t="s">
        <v>693</v>
      </c>
      <c r="L126" s="30" t="s">
        <v>6932</v>
      </c>
      <c r="M126" s="30" t="s">
        <v>1042</v>
      </c>
      <c r="N126" s="30" t="s">
        <v>962</v>
      </c>
      <c r="P126" s="30" t="s">
        <v>7010</v>
      </c>
      <c r="Q126" t="s">
        <v>2034</v>
      </c>
      <c r="R126" t="s">
        <v>2631</v>
      </c>
      <c r="S126">
        <v>38</v>
      </c>
      <c r="T126" s="29" t="s">
        <v>18222</v>
      </c>
      <c r="U126" s="29" t="s">
        <v>18316</v>
      </c>
    </row>
    <row r="127" spans="1:21">
      <c r="A127">
        <v>126</v>
      </c>
      <c r="B127" s="30" t="s">
        <v>3679</v>
      </c>
      <c r="D127" s="30" t="s">
        <v>3680</v>
      </c>
      <c r="F127" s="30" t="s">
        <v>3681</v>
      </c>
      <c r="H127" s="30" t="s">
        <v>3682</v>
      </c>
      <c r="J127" s="30" t="s">
        <v>693</v>
      </c>
      <c r="L127" s="30" t="s">
        <v>6932</v>
      </c>
      <c r="M127" s="30" t="s">
        <v>1042</v>
      </c>
      <c r="N127" s="30" t="s">
        <v>962</v>
      </c>
      <c r="P127" s="30" t="s">
        <v>7011</v>
      </c>
      <c r="Q127" t="s">
        <v>2034</v>
      </c>
      <c r="R127" t="s">
        <v>2631</v>
      </c>
      <c r="S127">
        <v>38</v>
      </c>
      <c r="T127" s="29" t="s">
        <v>18222</v>
      </c>
      <c r="U127" s="29" t="s">
        <v>18317</v>
      </c>
    </row>
    <row r="128" spans="1:21">
      <c r="A128">
        <v>127</v>
      </c>
      <c r="B128" s="30" t="s">
        <v>3679</v>
      </c>
      <c r="D128" s="30" t="s">
        <v>3680</v>
      </c>
      <c r="F128" s="30" t="s">
        <v>3681</v>
      </c>
      <c r="H128" s="30" t="s">
        <v>3682</v>
      </c>
      <c r="J128" s="30" t="s">
        <v>693</v>
      </c>
      <c r="L128" s="30" t="s">
        <v>6932</v>
      </c>
      <c r="M128" s="30" t="s">
        <v>1042</v>
      </c>
      <c r="N128" s="30" t="s">
        <v>962</v>
      </c>
      <c r="P128" s="30" t="s">
        <v>7012</v>
      </c>
      <c r="Q128" t="s">
        <v>2034</v>
      </c>
      <c r="R128" t="s">
        <v>2631</v>
      </c>
      <c r="S128">
        <v>38</v>
      </c>
      <c r="T128" s="29" t="s">
        <v>18222</v>
      </c>
      <c r="U128" s="29" t="s">
        <v>18318</v>
      </c>
    </row>
    <row r="129" spans="1:21">
      <c r="A129">
        <v>128</v>
      </c>
      <c r="B129" s="30" t="s">
        <v>3679</v>
      </c>
      <c r="D129" s="30" t="s">
        <v>3680</v>
      </c>
      <c r="F129" s="30" t="s">
        <v>3681</v>
      </c>
      <c r="H129" s="30" t="s">
        <v>3682</v>
      </c>
      <c r="J129" s="30" t="s">
        <v>693</v>
      </c>
      <c r="L129" s="30" t="s">
        <v>6932</v>
      </c>
      <c r="M129" s="30" t="s">
        <v>1042</v>
      </c>
      <c r="N129" s="30" t="s">
        <v>962</v>
      </c>
      <c r="P129" s="30" t="s">
        <v>7013</v>
      </c>
      <c r="Q129" t="s">
        <v>2034</v>
      </c>
      <c r="R129" t="s">
        <v>2631</v>
      </c>
      <c r="S129">
        <v>38</v>
      </c>
      <c r="T129" s="29" t="s">
        <v>18222</v>
      </c>
      <c r="U129" s="29" t="s">
        <v>18319</v>
      </c>
    </row>
    <row r="130" spans="1:21">
      <c r="A130">
        <v>129</v>
      </c>
      <c r="B130" s="30" t="s">
        <v>3679</v>
      </c>
      <c r="D130" s="30" t="s">
        <v>3680</v>
      </c>
      <c r="F130" s="30" t="s">
        <v>3681</v>
      </c>
      <c r="H130" s="30" t="s">
        <v>3682</v>
      </c>
      <c r="J130" s="30" t="s">
        <v>693</v>
      </c>
      <c r="L130" s="30" t="s">
        <v>6932</v>
      </c>
      <c r="M130" s="30" t="s">
        <v>1042</v>
      </c>
      <c r="N130" s="30" t="s">
        <v>962</v>
      </c>
      <c r="P130" s="30" t="s">
        <v>7014</v>
      </c>
      <c r="Q130" t="s">
        <v>2034</v>
      </c>
      <c r="R130" t="s">
        <v>2631</v>
      </c>
      <c r="S130">
        <v>38</v>
      </c>
      <c r="T130" s="29" t="s">
        <v>18222</v>
      </c>
      <c r="U130" s="29" t="s">
        <v>18320</v>
      </c>
    </row>
    <row r="131" spans="1:21">
      <c r="A131">
        <v>130</v>
      </c>
      <c r="B131" s="30" t="s">
        <v>3679</v>
      </c>
      <c r="D131" s="30" t="s">
        <v>3680</v>
      </c>
      <c r="F131" s="30" t="s">
        <v>3681</v>
      </c>
      <c r="H131" s="30" t="s">
        <v>3682</v>
      </c>
      <c r="J131" s="30" t="s">
        <v>693</v>
      </c>
      <c r="L131" s="30" t="s">
        <v>6932</v>
      </c>
      <c r="M131" s="30" t="s">
        <v>1042</v>
      </c>
      <c r="N131" s="30" t="s">
        <v>962</v>
      </c>
      <c r="P131" s="30" t="s">
        <v>7015</v>
      </c>
      <c r="Q131" t="s">
        <v>2034</v>
      </c>
      <c r="R131" t="s">
        <v>2628</v>
      </c>
      <c r="S131">
        <v>38</v>
      </c>
      <c r="T131" s="29" t="s">
        <v>18238</v>
      </c>
      <c r="U131" s="29" t="s">
        <v>18321</v>
      </c>
    </row>
    <row r="132" spans="1:21">
      <c r="A132">
        <v>131</v>
      </c>
      <c r="B132" s="30" t="s">
        <v>3679</v>
      </c>
      <c r="D132" s="30" t="s">
        <v>3680</v>
      </c>
      <c r="F132" s="30" t="s">
        <v>3681</v>
      </c>
      <c r="H132" s="30" t="s">
        <v>3682</v>
      </c>
      <c r="J132" s="30" t="s">
        <v>693</v>
      </c>
      <c r="L132" s="30" t="s">
        <v>6932</v>
      </c>
      <c r="M132" s="30" t="s">
        <v>1042</v>
      </c>
      <c r="N132" s="30" t="s">
        <v>962</v>
      </c>
      <c r="P132" s="30" t="s">
        <v>7016</v>
      </c>
      <c r="Q132" t="s">
        <v>2034</v>
      </c>
      <c r="R132" t="s">
        <v>2631</v>
      </c>
      <c r="S132">
        <v>38</v>
      </c>
      <c r="T132" s="29" t="s">
        <v>18222</v>
      </c>
      <c r="U132" s="29" t="s">
        <v>18322</v>
      </c>
    </row>
    <row r="133" spans="1:21">
      <c r="A133">
        <v>132</v>
      </c>
      <c r="B133" s="30" t="s">
        <v>3679</v>
      </c>
      <c r="D133" s="30" t="s">
        <v>3680</v>
      </c>
      <c r="F133" s="30" t="s">
        <v>3681</v>
      </c>
      <c r="H133" s="30" t="s">
        <v>3682</v>
      </c>
      <c r="J133" s="30" t="s">
        <v>693</v>
      </c>
      <c r="L133" s="30" t="s">
        <v>6932</v>
      </c>
      <c r="M133" s="30" t="s">
        <v>1042</v>
      </c>
      <c r="N133" s="30" t="s">
        <v>962</v>
      </c>
      <c r="P133" s="30" t="s">
        <v>7017</v>
      </c>
      <c r="Q133" t="s">
        <v>2034</v>
      </c>
      <c r="R133" t="s">
        <v>2631</v>
      </c>
      <c r="S133">
        <v>38</v>
      </c>
      <c r="T133" s="29" t="s">
        <v>18222</v>
      </c>
      <c r="U133" s="29" t="s">
        <v>18323</v>
      </c>
    </row>
    <row r="134" spans="1:21">
      <c r="A134">
        <v>133</v>
      </c>
      <c r="B134" s="30" t="s">
        <v>3679</v>
      </c>
      <c r="D134" s="30" t="s">
        <v>3680</v>
      </c>
      <c r="F134" s="30" t="s">
        <v>3681</v>
      </c>
      <c r="H134" s="30" t="s">
        <v>3682</v>
      </c>
      <c r="J134" s="30" t="s">
        <v>693</v>
      </c>
      <c r="L134" s="30" t="s">
        <v>6932</v>
      </c>
      <c r="M134" s="30" t="s">
        <v>1042</v>
      </c>
      <c r="N134" s="30" t="s">
        <v>962</v>
      </c>
      <c r="P134" s="30" t="s">
        <v>7018</v>
      </c>
      <c r="Q134" t="s">
        <v>2034</v>
      </c>
      <c r="R134" t="s">
        <v>2631</v>
      </c>
      <c r="S134">
        <v>38</v>
      </c>
      <c r="T134" s="29" t="s">
        <v>18222</v>
      </c>
      <c r="U134" s="29" t="s">
        <v>18324</v>
      </c>
    </row>
    <row r="135" spans="1:21">
      <c r="A135">
        <v>134</v>
      </c>
      <c r="B135" s="30" t="s">
        <v>3679</v>
      </c>
      <c r="D135" s="30" t="s">
        <v>3680</v>
      </c>
      <c r="F135" s="30" t="s">
        <v>3681</v>
      </c>
      <c r="H135" s="30" t="s">
        <v>3682</v>
      </c>
      <c r="J135" s="30" t="s">
        <v>693</v>
      </c>
      <c r="L135" s="30" t="s">
        <v>6932</v>
      </c>
      <c r="M135" s="30" t="s">
        <v>1042</v>
      </c>
      <c r="N135" s="30" t="s">
        <v>984</v>
      </c>
      <c r="P135" s="30" t="s">
        <v>7019</v>
      </c>
      <c r="Q135" t="s">
        <v>2034</v>
      </c>
      <c r="R135" t="s">
        <v>2631</v>
      </c>
      <c r="S135">
        <v>38</v>
      </c>
      <c r="T135" s="29" t="s">
        <v>18222</v>
      </c>
      <c r="U135" s="29" t="s">
        <v>18325</v>
      </c>
    </row>
    <row r="136" spans="1:21">
      <c r="A136">
        <v>135</v>
      </c>
      <c r="B136" s="30" t="s">
        <v>3679</v>
      </c>
      <c r="D136" s="30" t="s">
        <v>3680</v>
      </c>
      <c r="F136" s="30" t="s">
        <v>3681</v>
      </c>
      <c r="H136" s="30" t="s">
        <v>3682</v>
      </c>
      <c r="J136" s="30" t="s">
        <v>693</v>
      </c>
      <c r="L136" s="30" t="s">
        <v>6932</v>
      </c>
      <c r="M136" s="30" t="s">
        <v>1042</v>
      </c>
      <c r="N136" s="30" t="s">
        <v>984</v>
      </c>
      <c r="P136" s="30" t="s">
        <v>7020</v>
      </c>
      <c r="Q136" t="s">
        <v>2034</v>
      </c>
      <c r="R136" t="s">
        <v>2631</v>
      </c>
      <c r="S136">
        <v>38</v>
      </c>
      <c r="T136" s="29" t="s">
        <v>18222</v>
      </c>
      <c r="U136" s="29" t="s">
        <v>18326</v>
      </c>
    </row>
    <row r="137" spans="1:21">
      <c r="A137">
        <v>136</v>
      </c>
      <c r="B137" s="30" t="s">
        <v>3679</v>
      </c>
      <c r="D137" s="30" t="s">
        <v>3680</v>
      </c>
      <c r="F137" s="30" t="s">
        <v>3681</v>
      </c>
      <c r="H137" s="30" t="s">
        <v>3682</v>
      </c>
      <c r="J137" s="30" t="s">
        <v>693</v>
      </c>
      <c r="L137" s="30" t="s">
        <v>6932</v>
      </c>
      <c r="M137" s="30" t="s">
        <v>1042</v>
      </c>
      <c r="N137" s="30" t="s">
        <v>984</v>
      </c>
      <c r="P137" s="30" t="s">
        <v>7021</v>
      </c>
      <c r="Q137" t="s">
        <v>2034</v>
      </c>
      <c r="R137" t="s">
        <v>2631</v>
      </c>
      <c r="S137">
        <v>38</v>
      </c>
      <c r="T137" s="29" t="s">
        <v>18222</v>
      </c>
      <c r="U137" s="29" t="s">
        <v>18327</v>
      </c>
    </row>
    <row r="138" spans="1:21">
      <c r="A138">
        <v>137</v>
      </c>
      <c r="B138" s="30" t="s">
        <v>3679</v>
      </c>
      <c r="D138" s="30" t="s">
        <v>3680</v>
      </c>
      <c r="F138" s="30" t="s">
        <v>3681</v>
      </c>
      <c r="H138" s="30" t="s">
        <v>3682</v>
      </c>
      <c r="J138" s="30" t="s">
        <v>693</v>
      </c>
      <c r="L138" s="30" t="s">
        <v>6932</v>
      </c>
      <c r="M138" s="30" t="s">
        <v>1042</v>
      </c>
      <c r="N138" s="30" t="s">
        <v>984</v>
      </c>
      <c r="P138" s="30" t="s">
        <v>7022</v>
      </c>
      <c r="Q138" t="s">
        <v>2034</v>
      </c>
      <c r="R138" t="s">
        <v>2631</v>
      </c>
      <c r="S138">
        <v>38</v>
      </c>
      <c r="T138" s="29" t="s">
        <v>18222</v>
      </c>
      <c r="U138" s="29" t="s">
        <v>18328</v>
      </c>
    </row>
    <row r="139" spans="1:21">
      <c r="A139">
        <v>138</v>
      </c>
      <c r="B139" s="30" t="s">
        <v>3679</v>
      </c>
      <c r="D139" s="30" t="s">
        <v>3680</v>
      </c>
      <c r="F139" s="30" t="s">
        <v>3681</v>
      </c>
      <c r="H139" s="30" t="s">
        <v>3682</v>
      </c>
      <c r="J139" s="30" t="s">
        <v>693</v>
      </c>
      <c r="L139" s="30" t="s">
        <v>6932</v>
      </c>
      <c r="M139" s="30" t="s">
        <v>1042</v>
      </c>
      <c r="N139" s="30" t="s">
        <v>984</v>
      </c>
      <c r="P139" s="30" t="s">
        <v>7023</v>
      </c>
      <c r="Q139" t="s">
        <v>2034</v>
      </c>
      <c r="R139" t="s">
        <v>2631</v>
      </c>
      <c r="S139">
        <v>38</v>
      </c>
      <c r="T139" s="29" t="s">
        <v>18222</v>
      </c>
      <c r="U139" s="29" t="s">
        <v>18329</v>
      </c>
    </row>
    <row r="140" spans="1:21">
      <c r="A140">
        <v>139</v>
      </c>
      <c r="B140" s="30" t="s">
        <v>3679</v>
      </c>
      <c r="D140" s="30" t="s">
        <v>3680</v>
      </c>
      <c r="F140" s="30" t="s">
        <v>3681</v>
      </c>
      <c r="H140" s="30" t="s">
        <v>3682</v>
      </c>
      <c r="J140" s="30" t="s">
        <v>693</v>
      </c>
      <c r="L140" s="30" t="s">
        <v>6932</v>
      </c>
      <c r="M140" s="30" t="s">
        <v>1042</v>
      </c>
      <c r="N140" s="30" t="s">
        <v>984</v>
      </c>
      <c r="P140" s="30" t="s">
        <v>7024</v>
      </c>
      <c r="Q140" t="s">
        <v>2034</v>
      </c>
      <c r="R140" t="s">
        <v>2631</v>
      </c>
      <c r="S140">
        <v>38</v>
      </c>
      <c r="T140" s="29" t="s">
        <v>18222</v>
      </c>
      <c r="U140" s="29" t="s">
        <v>18330</v>
      </c>
    </row>
    <row r="141" spans="1:21">
      <c r="A141">
        <v>140</v>
      </c>
      <c r="B141" s="30" t="s">
        <v>3679</v>
      </c>
      <c r="D141" s="30" t="s">
        <v>3680</v>
      </c>
      <c r="F141" s="30" t="s">
        <v>3681</v>
      </c>
      <c r="H141" s="30" t="s">
        <v>3682</v>
      </c>
      <c r="J141" s="30" t="s">
        <v>693</v>
      </c>
      <c r="L141" s="30" t="s">
        <v>6932</v>
      </c>
      <c r="M141" s="30" t="s">
        <v>1042</v>
      </c>
      <c r="N141" s="30" t="s">
        <v>984</v>
      </c>
      <c r="P141" s="30" t="s">
        <v>7025</v>
      </c>
      <c r="Q141" t="s">
        <v>2034</v>
      </c>
      <c r="R141" t="s">
        <v>2631</v>
      </c>
      <c r="S141">
        <v>38</v>
      </c>
      <c r="T141" s="29" t="s">
        <v>18222</v>
      </c>
      <c r="U141" s="29" t="s">
        <v>18331</v>
      </c>
    </row>
    <row r="142" spans="1:21">
      <c r="A142">
        <v>141</v>
      </c>
      <c r="B142" s="30" t="s">
        <v>3679</v>
      </c>
      <c r="D142" s="30" t="s">
        <v>3680</v>
      </c>
      <c r="F142" s="30" t="s">
        <v>3681</v>
      </c>
      <c r="H142" s="30" t="s">
        <v>3682</v>
      </c>
      <c r="J142" s="30" t="s">
        <v>693</v>
      </c>
      <c r="L142" s="30" t="s">
        <v>6932</v>
      </c>
      <c r="M142" s="30" t="s">
        <v>1042</v>
      </c>
      <c r="N142" s="30" t="s">
        <v>984</v>
      </c>
      <c r="P142" s="30" t="s">
        <v>7026</v>
      </c>
      <c r="Q142" t="s">
        <v>2034</v>
      </c>
      <c r="R142" t="s">
        <v>2631</v>
      </c>
      <c r="S142">
        <v>38</v>
      </c>
      <c r="T142" s="29" t="s">
        <v>18222</v>
      </c>
      <c r="U142" s="29" t="s">
        <v>18332</v>
      </c>
    </row>
    <row r="143" spans="1:21">
      <c r="A143">
        <v>142</v>
      </c>
      <c r="B143" s="30" t="s">
        <v>3679</v>
      </c>
      <c r="D143" s="30" t="s">
        <v>3680</v>
      </c>
      <c r="F143" s="30" t="s">
        <v>3681</v>
      </c>
      <c r="H143" s="30" t="s">
        <v>3682</v>
      </c>
      <c r="J143" s="30" t="s">
        <v>693</v>
      </c>
      <c r="L143" s="30" t="s">
        <v>6932</v>
      </c>
      <c r="M143" s="30" t="s">
        <v>1042</v>
      </c>
      <c r="N143" s="30" t="s">
        <v>984</v>
      </c>
      <c r="P143" s="30" t="s">
        <v>7027</v>
      </c>
      <c r="Q143" t="s">
        <v>2034</v>
      </c>
      <c r="R143" t="s">
        <v>2631</v>
      </c>
      <c r="S143">
        <v>38</v>
      </c>
      <c r="T143" s="29" t="s">
        <v>18222</v>
      </c>
      <c r="U143" s="29" t="s">
        <v>18333</v>
      </c>
    </row>
    <row r="144" spans="1:21">
      <c r="A144">
        <v>143</v>
      </c>
      <c r="B144" s="30" t="s">
        <v>3679</v>
      </c>
      <c r="D144" s="30" t="s">
        <v>3680</v>
      </c>
      <c r="F144" s="30" t="s">
        <v>3681</v>
      </c>
      <c r="H144" s="30" t="s">
        <v>3682</v>
      </c>
      <c r="J144" s="30" t="s">
        <v>693</v>
      </c>
      <c r="L144" s="30" t="s">
        <v>6932</v>
      </c>
      <c r="M144" s="30" t="s">
        <v>1042</v>
      </c>
      <c r="N144" s="30" t="s">
        <v>4489</v>
      </c>
      <c r="P144" s="30" t="s">
        <v>7028</v>
      </c>
      <c r="Q144" t="s">
        <v>2034</v>
      </c>
      <c r="R144" t="s">
        <v>2631</v>
      </c>
      <c r="S144">
        <v>38</v>
      </c>
      <c r="T144" s="29" t="s">
        <v>18222</v>
      </c>
      <c r="U144" s="29" t="s">
        <v>18334</v>
      </c>
    </row>
    <row r="145" spans="1:21">
      <c r="A145">
        <v>144</v>
      </c>
      <c r="B145" s="30" t="s">
        <v>3679</v>
      </c>
      <c r="D145" s="30" t="s">
        <v>3680</v>
      </c>
      <c r="F145" s="30" t="s">
        <v>3681</v>
      </c>
      <c r="H145" s="30" t="s">
        <v>3682</v>
      </c>
      <c r="J145" s="30" t="s">
        <v>693</v>
      </c>
      <c r="L145" s="30" t="s">
        <v>6932</v>
      </c>
      <c r="M145" s="30" t="s">
        <v>1042</v>
      </c>
      <c r="N145" s="30" t="s">
        <v>4489</v>
      </c>
      <c r="P145" s="30" t="s">
        <v>7029</v>
      </c>
      <c r="Q145" t="s">
        <v>2034</v>
      </c>
      <c r="R145" t="s">
        <v>2631</v>
      </c>
      <c r="S145">
        <v>38</v>
      </c>
      <c r="T145" s="29" t="s">
        <v>18222</v>
      </c>
      <c r="U145" s="29" t="s">
        <v>18335</v>
      </c>
    </row>
    <row r="146" spans="1:21">
      <c r="A146">
        <v>145</v>
      </c>
      <c r="B146" s="30" t="s">
        <v>3679</v>
      </c>
      <c r="D146" s="30" t="s">
        <v>3680</v>
      </c>
      <c r="F146" s="30" t="s">
        <v>3681</v>
      </c>
      <c r="H146" s="30" t="s">
        <v>3682</v>
      </c>
      <c r="J146" s="30" t="s">
        <v>693</v>
      </c>
      <c r="L146" s="30" t="s">
        <v>6932</v>
      </c>
      <c r="M146" s="30" t="s">
        <v>1042</v>
      </c>
      <c r="N146" s="30" t="s">
        <v>4490</v>
      </c>
      <c r="P146" s="30" t="s">
        <v>7030</v>
      </c>
      <c r="Q146" t="s">
        <v>2034</v>
      </c>
      <c r="R146" t="s">
        <v>2631</v>
      </c>
      <c r="S146">
        <v>38</v>
      </c>
      <c r="T146" s="29" t="s">
        <v>18222</v>
      </c>
      <c r="U146" s="29" t="s">
        <v>18336</v>
      </c>
    </row>
    <row r="147" spans="1:21">
      <c r="A147">
        <v>146</v>
      </c>
      <c r="B147" s="30" t="s">
        <v>3679</v>
      </c>
      <c r="D147" s="30" t="s">
        <v>3680</v>
      </c>
      <c r="F147" s="30" t="s">
        <v>3681</v>
      </c>
      <c r="H147" s="30" t="s">
        <v>3682</v>
      </c>
      <c r="J147" s="30" t="s">
        <v>693</v>
      </c>
      <c r="L147" s="30" t="s">
        <v>6932</v>
      </c>
      <c r="M147" s="30" t="s">
        <v>1042</v>
      </c>
      <c r="N147" s="30" t="s">
        <v>957</v>
      </c>
      <c r="P147" s="30" t="s">
        <v>7031</v>
      </c>
      <c r="Q147" t="s">
        <v>2034</v>
      </c>
      <c r="R147" t="s">
        <v>2631</v>
      </c>
      <c r="S147">
        <v>38</v>
      </c>
      <c r="T147" s="29" t="s">
        <v>18222</v>
      </c>
      <c r="U147" s="29" t="s">
        <v>18337</v>
      </c>
    </row>
    <row r="148" spans="1:21">
      <c r="A148">
        <v>147</v>
      </c>
      <c r="B148" s="30" t="s">
        <v>3679</v>
      </c>
      <c r="D148" s="30" t="s">
        <v>3680</v>
      </c>
      <c r="F148" s="30" t="s">
        <v>3681</v>
      </c>
      <c r="H148" s="30" t="s">
        <v>3682</v>
      </c>
      <c r="J148" s="30" t="s">
        <v>693</v>
      </c>
      <c r="L148" s="30" t="s">
        <v>6932</v>
      </c>
      <c r="M148" s="30" t="s">
        <v>1042</v>
      </c>
      <c r="N148" s="30" t="s">
        <v>957</v>
      </c>
      <c r="P148" s="30" t="s">
        <v>7032</v>
      </c>
      <c r="Q148" t="s">
        <v>2034</v>
      </c>
      <c r="R148" t="s">
        <v>2631</v>
      </c>
      <c r="S148">
        <v>38</v>
      </c>
      <c r="T148" s="29" t="s">
        <v>18222</v>
      </c>
      <c r="U148" s="29" t="s">
        <v>18338</v>
      </c>
    </row>
    <row r="149" spans="1:21">
      <c r="A149">
        <v>148</v>
      </c>
      <c r="B149" s="30" t="s">
        <v>3679</v>
      </c>
      <c r="D149" s="30" t="s">
        <v>3680</v>
      </c>
      <c r="F149" s="30" t="s">
        <v>3681</v>
      </c>
      <c r="H149" s="30" t="s">
        <v>3682</v>
      </c>
      <c r="J149" s="30" t="s">
        <v>693</v>
      </c>
      <c r="L149" s="30" t="s">
        <v>6932</v>
      </c>
      <c r="M149" s="30" t="s">
        <v>1042</v>
      </c>
      <c r="N149" s="30" t="s">
        <v>957</v>
      </c>
      <c r="P149" s="30" t="s">
        <v>7033</v>
      </c>
      <c r="Q149" t="s">
        <v>2034</v>
      </c>
      <c r="R149" t="s">
        <v>2631</v>
      </c>
      <c r="S149">
        <v>38</v>
      </c>
      <c r="T149" s="29" t="s">
        <v>18222</v>
      </c>
      <c r="U149" s="29" t="s">
        <v>18339</v>
      </c>
    </row>
    <row r="150" spans="1:21">
      <c r="A150">
        <v>149</v>
      </c>
      <c r="B150" s="30" t="s">
        <v>3679</v>
      </c>
      <c r="D150" s="30" t="s">
        <v>3680</v>
      </c>
      <c r="F150" s="30" t="s">
        <v>3681</v>
      </c>
      <c r="H150" s="30" t="s">
        <v>3682</v>
      </c>
      <c r="J150" s="30" t="s">
        <v>693</v>
      </c>
      <c r="L150" s="30" t="s">
        <v>6932</v>
      </c>
      <c r="M150" s="30" t="s">
        <v>1042</v>
      </c>
      <c r="N150" s="30" t="s">
        <v>957</v>
      </c>
      <c r="P150" s="30" t="s">
        <v>7034</v>
      </c>
      <c r="Q150" t="s">
        <v>2034</v>
      </c>
      <c r="R150" t="s">
        <v>2631</v>
      </c>
      <c r="S150">
        <v>38</v>
      </c>
      <c r="T150" s="29" t="s">
        <v>18222</v>
      </c>
      <c r="U150" s="29" t="s">
        <v>18340</v>
      </c>
    </row>
    <row r="151" spans="1:21">
      <c r="A151">
        <v>150</v>
      </c>
      <c r="B151" s="30" t="s">
        <v>3679</v>
      </c>
      <c r="D151" s="30" t="s">
        <v>3680</v>
      </c>
      <c r="F151" s="30" t="s">
        <v>3681</v>
      </c>
      <c r="H151" s="30" t="s">
        <v>3682</v>
      </c>
      <c r="J151" s="30" t="s">
        <v>693</v>
      </c>
      <c r="L151" s="30" t="s">
        <v>6932</v>
      </c>
      <c r="M151" s="30" t="s">
        <v>1042</v>
      </c>
      <c r="N151" s="30" t="s">
        <v>957</v>
      </c>
      <c r="P151" s="30" t="s">
        <v>7035</v>
      </c>
      <c r="Q151" t="s">
        <v>2034</v>
      </c>
      <c r="R151" t="s">
        <v>2631</v>
      </c>
      <c r="S151">
        <v>38</v>
      </c>
      <c r="T151" s="29" t="s">
        <v>18222</v>
      </c>
      <c r="U151" s="29" t="s">
        <v>18341</v>
      </c>
    </row>
    <row r="152" spans="1:21">
      <c r="A152">
        <v>151</v>
      </c>
      <c r="B152" s="30" t="s">
        <v>3679</v>
      </c>
      <c r="D152" s="30" t="s">
        <v>3680</v>
      </c>
      <c r="F152" s="30" t="s">
        <v>3681</v>
      </c>
      <c r="H152" s="30" t="s">
        <v>3682</v>
      </c>
      <c r="J152" s="30" t="s">
        <v>693</v>
      </c>
      <c r="L152" s="30" t="s">
        <v>6932</v>
      </c>
      <c r="M152" s="30" t="s">
        <v>1042</v>
      </c>
      <c r="N152" s="30" t="s">
        <v>957</v>
      </c>
      <c r="P152" s="30" t="s">
        <v>7036</v>
      </c>
      <c r="Q152" t="s">
        <v>2034</v>
      </c>
      <c r="R152" t="s">
        <v>2628</v>
      </c>
      <c r="S152">
        <v>38</v>
      </c>
      <c r="T152" s="29" t="s">
        <v>18238</v>
      </c>
      <c r="U152" s="29" t="s">
        <v>18342</v>
      </c>
    </row>
    <row r="153" spans="1:21">
      <c r="A153">
        <v>152</v>
      </c>
      <c r="B153" s="30" t="s">
        <v>3679</v>
      </c>
      <c r="D153" s="30" t="s">
        <v>3680</v>
      </c>
      <c r="F153" s="30" t="s">
        <v>3681</v>
      </c>
      <c r="H153" s="30" t="s">
        <v>3682</v>
      </c>
      <c r="J153" s="30" t="s">
        <v>693</v>
      </c>
      <c r="L153" s="30" t="s">
        <v>6932</v>
      </c>
      <c r="M153" s="30" t="s">
        <v>1042</v>
      </c>
      <c r="N153" s="30" t="s">
        <v>957</v>
      </c>
      <c r="P153" s="30" t="s">
        <v>7037</v>
      </c>
      <c r="Q153" t="s">
        <v>2034</v>
      </c>
      <c r="R153" t="s">
        <v>2631</v>
      </c>
      <c r="S153">
        <v>38</v>
      </c>
      <c r="T153" s="29" t="s">
        <v>18222</v>
      </c>
      <c r="U153" s="29" t="s">
        <v>18343</v>
      </c>
    </row>
    <row r="154" spans="1:21">
      <c r="A154">
        <v>153</v>
      </c>
      <c r="B154" s="30" t="s">
        <v>3679</v>
      </c>
      <c r="D154" s="30" t="s">
        <v>3680</v>
      </c>
      <c r="F154" s="30" t="s">
        <v>3681</v>
      </c>
      <c r="H154" s="30" t="s">
        <v>3682</v>
      </c>
      <c r="J154" s="30" t="s">
        <v>693</v>
      </c>
      <c r="L154" s="30" t="s">
        <v>6932</v>
      </c>
      <c r="M154" s="30" t="s">
        <v>1042</v>
      </c>
      <c r="N154" s="30" t="s">
        <v>958</v>
      </c>
      <c r="P154" s="30" t="s">
        <v>7038</v>
      </c>
      <c r="Q154" t="s">
        <v>2034</v>
      </c>
      <c r="R154" t="s">
        <v>2631</v>
      </c>
      <c r="S154">
        <v>38</v>
      </c>
      <c r="T154" s="29" t="s">
        <v>18222</v>
      </c>
      <c r="U154" s="29" t="s">
        <v>18344</v>
      </c>
    </row>
    <row r="155" spans="1:21">
      <c r="A155">
        <v>154</v>
      </c>
      <c r="B155" s="30" t="s">
        <v>3679</v>
      </c>
      <c r="D155" s="30" t="s">
        <v>3680</v>
      </c>
      <c r="F155" s="30" t="s">
        <v>3681</v>
      </c>
      <c r="H155" s="30" t="s">
        <v>3682</v>
      </c>
      <c r="J155" s="30" t="s">
        <v>693</v>
      </c>
      <c r="L155" s="30" t="s">
        <v>6932</v>
      </c>
      <c r="M155" s="30" t="s">
        <v>1042</v>
      </c>
      <c r="N155" s="30" t="s">
        <v>958</v>
      </c>
      <c r="P155" s="30" t="s">
        <v>7039</v>
      </c>
      <c r="Q155" t="s">
        <v>2034</v>
      </c>
      <c r="R155" t="s">
        <v>2631</v>
      </c>
      <c r="S155">
        <v>38</v>
      </c>
      <c r="T155" s="29" t="s">
        <v>18222</v>
      </c>
      <c r="U155" s="29" t="s">
        <v>18345</v>
      </c>
    </row>
    <row r="156" spans="1:21">
      <c r="A156">
        <v>155</v>
      </c>
      <c r="B156" s="30" t="s">
        <v>3679</v>
      </c>
      <c r="D156" s="30" t="s">
        <v>3680</v>
      </c>
      <c r="F156" s="30" t="s">
        <v>3681</v>
      </c>
      <c r="H156" s="30" t="s">
        <v>3682</v>
      </c>
      <c r="J156" s="30" t="s">
        <v>693</v>
      </c>
      <c r="L156" s="30" t="s">
        <v>6932</v>
      </c>
      <c r="M156" s="30" t="s">
        <v>1042</v>
      </c>
      <c r="N156" s="30" t="s">
        <v>958</v>
      </c>
      <c r="P156" s="30" t="s">
        <v>7040</v>
      </c>
      <c r="Q156" t="s">
        <v>2034</v>
      </c>
      <c r="R156" t="s">
        <v>2631</v>
      </c>
      <c r="S156">
        <v>38</v>
      </c>
      <c r="T156" s="29" t="s">
        <v>18222</v>
      </c>
      <c r="U156" s="29" t="s">
        <v>18346</v>
      </c>
    </row>
    <row r="157" spans="1:21">
      <c r="A157">
        <v>156</v>
      </c>
      <c r="B157" s="30" t="s">
        <v>3679</v>
      </c>
      <c r="D157" s="30" t="s">
        <v>3680</v>
      </c>
      <c r="F157" s="30" t="s">
        <v>3681</v>
      </c>
      <c r="H157" s="30" t="s">
        <v>3682</v>
      </c>
      <c r="J157" s="30" t="s">
        <v>693</v>
      </c>
      <c r="L157" s="30" t="s">
        <v>6932</v>
      </c>
      <c r="M157" s="30" t="s">
        <v>1042</v>
      </c>
      <c r="N157" s="30" t="s">
        <v>958</v>
      </c>
      <c r="P157" s="30" t="s">
        <v>7041</v>
      </c>
      <c r="Q157" t="s">
        <v>2034</v>
      </c>
      <c r="R157" t="s">
        <v>2628</v>
      </c>
      <c r="S157">
        <v>38</v>
      </c>
      <c r="T157" s="29" t="s">
        <v>18238</v>
      </c>
      <c r="U157" s="29" t="s">
        <v>18347</v>
      </c>
    </row>
    <row r="158" spans="1:21">
      <c r="A158">
        <v>157</v>
      </c>
      <c r="B158" s="30" t="s">
        <v>3679</v>
      </c>
      <c r="D158" s="30" t="s">
        <v>3680</v>
      </c>
      <c r="F158" s="30" t="s">
        <v>3681</v>
      </c>
      <c r="H158" s="30" t="s">
        <v>3682</v>
      </c>
      <c r="J158" s="30" t="s">
        <v>693</v>
      </c>
      <c r="L158" s="30" t="s">
        <v>6932</v>
      </c>
      <c r="M158" s="30" t="s">
        <v>1042</v>
      </c>
      <c r="N158" s="30" t="s">
        <v>958</v>
      </c>
      <c r="P158" s="30" t="s">
        <v>7042</v>
      </c>
      <c r="Q158" t="s">
        <v>2034</v>
      </c>
      <c r="R158" t="s">
        <v>2631</v>
      </c>
      <c r="S158">
        <v>38</v>
      </c>
      <c r="T158" s="29" t="s">
        <v>18222</v>
      </c>
      <c r="U158" s="29" t="s">
        <v>18348</v>
      </c>
    </row>
    <row r="159" spans="1:21">
      <c r="A159">
        <v>158</v>
      </c>
      <c r="B159" s="30" t="s">
        <v>3679</v>
      </c>
      <c r="D159" s="30" t="s">
        <v>3680</v>
      </c>
      <c r="F159" s="30" t="s">
        <v>3681</v>
      </c>
      <c r="H159" s="30" t="s">
        <v>3682</v>
      </c>
      <c r="J159" s="30" t="s">
        <v>693</v>
      </c>
      <c r="L159" s="30" t="s">
        <v>6932</v>
      </c>
      <c r="M159" s="30" t="s">
        <v>1042</v>
      </c>
      <c r="N159" s="30" t="s">
        <v>958</v>
      </c>
      <c r="P159" s="30" t="s">
        <v>7043</v>
      </c>
      <c r="Q159" t="s">
        <v>2034</v>
      </c>
      <c r="R159" t="s">
        <v>2631</v>
      </c>
      <c r="S159">
        <v>38</v>
      </c>
      <c r="T159" s="29" t="s">
        <v>18222</v>
      </c>
      <c r="U159" s="29" t="s">
        <v>18349</v>
      </c>
    </row>
    <row r="160" spans="1:21">
      <c r="A160">
        <v>159</v>
      </c>
      <c r="B160" s="30" t="s">
        <v>3679</v>
      </c>
      <c r="D160" s="30" t="s">
        <v>3680</v>
      </c>
      <c r="F160" s="30" t="s">
        <v>3681</v>
      </c>
      <c r="H160" s="30" t="s">
        <v>3682</v>
      </c>
      <c r="J160" s="30" t="s">
        <v>693</v>
      </c>
      <c r="L160" s="30" t="s">
        <v>6932</v>
      </c>
      <c r="M160" s="30" t="s">
        <v>1042</v>
      </c>
      <c r="N160" s="30" t="s">
        <v>958</v>
      </c>
      <c r="P160" s="30" t="s">
        <v>7044</v>
      </c>
      <c r="Q160" t="s">
        <v>2034</v>
      </c>
      <c r="R160" t="s">
        <v>2631</v>
      </c>
      <c r="S160">
        <v>38</v>
      </c>
      <c r="T160" s="29" t="s">
        <v>18222</v>
      </c>
      <c r="U160" s="29" t="s">
        <v>18350</v>
      </c>
    </row>
    <row r="161" spans="1:21">
      <c r="A161">
        <v>160</v>
      </c>
      <c r="B161" s="30" t="s">
        <v>3679</v>
      </c>
      <c r="D161" s="30" t="s">
        <v>3680</v>
      </c>
      <c r="F161" s="30" t="s">
        <v>3681</v>
      </c>
      <c r="H161" s="30" t="s">
        <v>3682</v>
      </c>
      <c r="J161" s="30" t="s">
        <v>693</v>
      </c>
      <c r="L161" s="30" t="s">
        <v>6932</v>
      </c>
      <c r="M161" s="30" t="s">
        <v>1042</v>
      </c>
      <c r="N161" s="30" t="s">
        <v>958</v>
      </c>
      <c r="P161" s="30" t="s">
        <v>7045</v>
      </c>
      <c r="Q161" t="s">
        <v>2034</v>
      </c>
      <c r="R161" t="s">
        <v>2631</v>
      </c>
      <c r="S161">
        <v>38</v>
      </c>
      <c r="T161" s="29" t="s">
        <v>18222</v>
      </c>
      <c r="U161" s="29" t="s">
        <v>18351</v>
      </c>
    </row>
    <row r="162" spans="1:21">
      <c r="A162">
        <v>161</v>
      </c>
      <c r="B162" s="30" t="s">
        <v>3679</v>
      </c>
      <c r="D162" s="30" t="s">
        <v>3680</v>
      </c>
      <c r="F162" s="30" t="s">
        <v>3681</v>
      </c>
      <c r="H162" s="30" t="s">
        <v>3682</v>
      </c>
      <c r="J162" s="30" t="s">
        <v>693</v>
      </c>
      <c r="L162" s="30" t="s">
        <v>6932</v>
      </c>
      <c r="M162" s="30" t="s">
        <v>1042</v>
      </c>
      <c r="N162" s="30" t="s">
        <v>958</v>
      </c>
      <c r="P162" s="30" t="s">
        <v>7046</v>
      </c>
      <c r="Q162" t="s">
        <v>2034</v>
      </c>
      <c r="R162" t="s">
        <v>2631</v>
      </c>
      <c r="S162">
        <v>38</v>
      </c>
      <c r="T162" s="29" t="s">
        <v>18222</v>
      </c>
      <c r="U162" s="29" t="s">
        <v>18352</v>
      </c>
    </row>
    <row r="163" spans="1:21">
      <c r="A163">
        <v>162</v>
      </c>
      <c r="B163" s="30" t="s">
        <v>3679</v>
      </c>
      <c r="D163" s="30" t="s">
        <v>3680</v>
      </c>
      <c r="F163" s="30" t="s">
        <v>3681</v>
      </c>
      <c r="H163" s="30" t="s">
        <v>3682</v>
      </c>
      <c r="J163" s="30" t="s">
        <v>693</v>
      </c>
      <c r="L163" s="30" t="s">
        <v>6932</v>
      </c>
      <c r="M163" s="30" t="s">
        <v>1042</v>
      </c>
      <c r="N163" s="30" t="s">
        <v>958</v>
      </c>
      <c r="P163" s="30" t="s">
        <v>7047</v>
      </c>
      <c r="Q163" t="s">
        <v>2034</v>
      </c>
      <c r="R163" t="s">
        <v>2631</v>
      </c>
      <c r="S163">
        <v>38</v>
      </c>
      <c r="T163" s="29" t="s">
        <v>18222</v>
      </c>
      <c r="U163" s="29" t="s">
        <v>18353</v>
      </c>
    </row>
    <row r="164" spans="1:21">
      <c r="A164">
        <v>163</v>
      </c>
      <c r="B164" s="30" t="s">
        <v>3679</v>
      </c>
      <c r="D164" s="30" t="s">
        <v>3680</v>
      </c>
      <c r="F164" s="30" t="s">
        <v>3681</v>
      </c>
      <c r="H164" s="30" t="s">
        <v>3682</v>
      </c>
      <c r="J164" s="30" t="s">
        <v>693</v>
      </c>
      <c r="L164" s="30" t="s">
        <v>6932</v>
      </c>
      <c r="M164" s="30" t="s">
        <v>1042</v>
      </c>
      <c r="N164" s="30" t="s">
        <v>958</v>
      </c>
      <c r="P164" s="30" t="s">
        <v>7048</v>
      </c>
      <c r="Q164" t="s">
        <v>2034</v>
      </c>
      <c r="R164" t="s">
        <v>2631</v>
      </c>
      <c r="S164">
        <v>38</v>
      </c>
      <c r="T164" s="29" t="s">
        <v>18222</v>
      </c>
      <c r="U164" s="29" t="s">
        <v>18354</v>
      </c>
    </row>
    <row r="165" spans="1:21">
      <c r="A165">
        <v>164</v>
      </c>
      <c r="B165" s="30" t="s">
        <v>3679</v>
      </c>
      <c r="D165" s="30" t="s">
        <v>3680</v>
      </c>
      <c r="F165" s="30" t="s">
        <v>3681</v>
      </c>
      <c r="H165" s="30" t="s">
        <v>3682</v>
      </c>
      <c r="J165" s="30" t="s">
        <v>693</v>
      </c>
      <c r="L165" s="30" t="s">
        <v>6932</v>
      </c>
      <c r="M165" s="30" t="s">
        <v>1042</v>
      </c>
      <c r="N165" s="30" t="s">
        <v>958</v>
      </c>
      <c r="P165" s="30" t="s">
        <v>7049</v>
      </c>
      <c r="Q165" t="s">
        <v>2034</v>
      </c>
      <c r="R165" t="s">
        <v>2631</v>
      </c>
      <c r="S165">
        <v>38</v>
      </c>
      <c r="T165" s="29" t="s">
        <v>18222</v>
      </c>
      <c r="U165" s="29" t="s">
        <v>18355</v>
      </c>
    </row>
    <row r="166" spans="1:21">
      <c r="A166">
        <v>165</v>
      </c>
      <c r="B166" s="30" t="s">
        <v>3679</v>
      </c>
      <c r="D166" s="30" t="s">
        <v>3680</v>
      </c>
      <c r="F166" s="30" t="s">
        <v>3681</v>
      </c>
      <c r="H166" s="30" t="s">
        <v>3682</v>
      </c>
      <c r="J166" s="30" t="s">
        <v>693</v>
      </c>
      <c r="L166" s="30" t="s">
        <v>6932</v>
      </c>
      <c r="M166" s="30" t="s">
        <v>1042</v>
      </c>
      <c r="N166" s="30" t="s">
        <v>958</v>
      </c>
      <c r="P166" s="30" t="s">
        <v>7050</v>
      </c>
      <c r="Q166" t="s">
        <v>2034</v>
      </c>
      <c r="R166" t="s">
        <v>2631</v>
      </c>
      <c r="S166">
        <v>38</v>
      </c>
      <c r="T166" s="29" t="s">
        <v>18222</v>
      </c>
      <c r="U166" s="29" t="s">
        <v>18356</v>
      </c>
    </row>
    <row r="167" spans="1:21">
      <c r="A167">
        <v>166</v>
      </c>
      <c r="B167" s="30" t="s">
        <v>3679</v>
      </c>
      <c r="D167" s="30" t="s">
        <v>3680</v>
      </c>
      <c r="F167" s="30" t="s">
        <v>3683</v>
      </c>
      <c r="H167" s="30" t="s">
        <v>3684</v>
      </c>
      <c r="J167" s="30" t="s">
        <v>7051</v>
      </c>
      <c r="L167" s="30" t="s">
        <v>7052</v>
      </c>
      <c r="M167" s="30" t="s">
        <v>7053</v>
      </c>
      <c r="N167" s="30" t="s">
        <v>7054</v>
      </c>
      <c r="P167" s="30" t="s">
        <v>7055</v>
      </c>
      <c r="Q167" t="s">
        <v>2034</v>
      </c>
      <c r="R167" t="s">
        <v>2628</v>
      </c>
      <c r="S167">
        <v>37</v>
      </c>
      <c r="T167" s="29" t="s">
        <v>18357</v>
      </c>
      <c r="U167" s="29" t="s">
        <v>18358</v>
      </c>
    </row>
    <row r="168" spans="1:21">
      <c r="A168">
        <v>167</v>
      </c>
      <c r="B168" s="30" t="s">
        <v>3679</v>
      </c>
      <c r="D168" s="30" t="s">
        <v>3680</v>
      </c>
      <c r="F168" s="30" t="s">
        <v>3683</v>
      </c>
      <c r="H168" s="30" t="s">
        <v>3684</v>
      </c>
      <c r="J168" s="30" t="s">
        <v>7051</v>
      </c>
      <c r="L168" s="30" t="s">
        <v>7052</v>
      </c>
      <c r="M168" s="30" t="s">
        <v>7053</v>
      </c>
      <c r="N168" s="30" t="s">
        <v>7054</v>
      </c>
      <c r="P168" s="30" t="s">
        <v>7056</v>
      </c>
      <c r="Q168" t="s">
        <v>2034</v>
      </c>
      <c r="R168" t="s">
        <v>2628</v>
      </c>
      <c r="S168">
        <v>37</v>
      </c>
      <c r="T168" s="29" t="s">
        <v>18357</v>
      </c>
      <c r="U168" s="29" t="s">
        <v>18359</v>
      </c>
    </row>
    <row r="169" spans="1:21">
      <c r="A169">
        <v>168</v>
      </c>
      <c r="B169" s="30" t="s">
        <v>3679</v>
      </c>
      <c r="D169" s="30" t="s">
        <v>3680</v>
      </c>
      <c r="F169" s="30" t="s">
        <v>3683</v>
      </c>
      <c r="H169" s="30" t="s">
        <v>3684</v>
      </c>
      <c r="J169" s="30" t="s">
        <v>7051</v>
      </c>
      <c r="L169" s="30" t="s">
        <v>7052</v>
      </c>
      <c r="M169" s="30" t="s">
        <v>7057</v>
      </c>
      <c r="N169" s="30" t="s">
        <v>7058</v>
      </c>
      <c r="P169" s="30" t="s">
        <v>7059</v>
      </c>
      <c r="Q169" t="s">
        <v>2034</v>
      </c>
      <c r="R169" t="s">
        <v>2628</v>
      </c>
      <c r="S169">
        <v>37</v>
      </c>
      <c r="T169" s="29" t="s">
        <v>18357</v>
      </c>
      <c r="U169" s="29" t="s">
        <v>18360</v>
      </c>
    </row>
    <row r="170" spans="1:21">
      <c r="A170">
        <v>169</v>
      </c>
      <c r="B170" s="30" t="s">
        <v>3679</v>
      </c>
      <c r="D170" s="30" t="s">
        <v>3680</v>
      </c>
      <c r="F170" s="30" t="s">
        <v>3683</v>
      </c>
      <c r="H170" s="30" t="s">
        <v>3684</v>
      </c>
      <c r="J170" s="30" t="s">
        <v>7051</v>
      </c>
      <c r="L170" s="30" t="s">
        <v>7052</v>
      </c>
      <c r="M170" s="30" t="s">
        <v>7057</v>
      </c>
      <c r="N170" s="30" t="s">
        <v>7060</v>
      </c>
      <c r="P170" s="30" t="s">
        <v>7061</v>
      </c>
      <c r="Q170" t="s">
        <v>2034</v>
      </c>
      <c r="R170" t="s">
        <v>2628</v>
      </c>
      <c r="S170">
        <v>37</v>
      </c>
      <c r="T170" s="29" t="s">
        <v>18357</v>
      </c>
      <c r="U170" s="29" t="s">
        <v>18361</v>
      </c>
    </row>
    <row r="171" spans="1:21">
      <c r="A171">
        <v>170</v>
      </c>
      <c r="B171" s="30" t="s">
        <v>3679</v>
      </c>
      <c r="D171" s="30" t="s">
        <v>3680</v>
      </c>
      <c r="F171" s="30" t="s">
        <v>3683</v>
      </c>
      <c r="H171" s="30" t="s">
        <v>3684</v>
      </c>
      <c r="J171" s="30" t="s">
        <v>7051</v>
      </c>
      <c r="L171" s="30" t="s">
        <v>7062</v>
      </c>
      <c r="M171" s="30" t="s">
        <v>7063</v>
      </c>
      <c r="N171" s="30" t="s">
        <v>7064</v>
      </c>
      <c r="P171" s="30" t="s">
        <v>7065</v>
      </c>
      <c r="Q171" t="s">
        <v>2034</v>
      </c>
      <c r="R171" t="s">
        <v>2628</v>
      </c>
      <c r="S171">
        <v>37</v>
      </c>
      <c r="T171" s="29" t="s">
        <v>18357</v>
      </c>
      <c r="U171" s="29" t="s">
        <v>18362</v>
      </c>
    </row>
    <row r="172" spans="1:21">
      <c r="A172">
        <v>171</v>
      </c>
      <c r="B172" s="30" t="s">
        <v>3679</v>
      </c>
      <c r="D172" s="30" t="s">
        <v>3680</v>
      </c>
      <c r="F172" s="30" t="s">
        <v>3683</v>
      </c>
      <c r="H172" s="30" t="s">
        <v>3684</v>
      </c>
      <c r="J172" s="30" t="s">
        <v>7051</v>
      </c>
      <c r="L172" s="30" t="s">
        <v>7062</v>
      </c>
      <c r="M172" s="30" t="s">
        <v>7063</v>
      </c>
      <c r="N172" s="30" t="s">
        <v>7064</v>
      </c>
      <c r="P172" s="30" t="s">
        <v>7066</v>
      </c>
      <c r="Q172" t="s">
        <v>2034</v>
      </c>
      <c r="R172" t="s">
        <v>2628</v>
      </c>
      <c r="S172">
        <v>37</v>
      </c>
      <c r="T172" s="29" t="s">
        <v>18357</v>
      </c>
      <c r="U172" s="29" t="s">
        <v>18363</v>
      </c>
    </row>
    <row r="173" spans="1:21">
      <c r="A173">
        <v>172</v>
      </c>
      <c r="B173" s="30" t="s">
        <v>3679</v>
      </c>
      <c r="D173" s="30" t="s">
        <v>3680</v>
      </c>
      <c r="F173" s="30" t="s">
        <v>3683</v>
      </c>
      <c r="H173" s="30" t="s">
        <v>3684</v>
      </c>
      <c r="J173" s="30" t="s">
        <v>7051</v>
      </c>
      <c r="L173" s="30" t="s">
        <v>7062</v>
      </c>
      <c r="M173" s="30" t="s">
        <v>7063</v>
      </c>
      <c r="N173" s="30" t="s">
        <v>7064</v>
      </c>
      <c r="P173" s="30" t="s">
        <v>7067</v>
      </c>
      <c r="Q173" t="s">
        <v>2034</v>
      </c>
      <c r="R173" t="s">
        <v>2628</v>
      </c>
      <c r="S173">
        <v>37</v>
      </c>
      <c r="T173" s="29" t="s">
        <v>18357</v>
      </c>
      <c r="U173" s="29" t="s">
        <v>18364</v>
      </c>
    </row>
    <row r="174" spans="1:21">
      <c r="A174">
        <v>173</v>
      </c>
      <c r="B174" s="30" t="s">
        <v>3679</v>
      </c>
      <c r="D174" s="30" t="s">
        <v>3680</v>
      </c>
      <c r="F174" s="30" t="s">
        <v>3683</v>
      </c>
      <c r="H174" s="30" t="s">
        <v>3684</v>
      </c>
      <c r="J174" s="30" t="s">
        <v>7051</v>
      </c>
      <c r="L174" s="30" t="s">
        <v>7062</v>
      </c>
      <c r="M174" s="30" t="s">
        <v>7063</v>
      </c>
      <c r="N174" s="30" t="s">
        <v>7064</v>
      </c>
      <c r="P174" s="30" t="s">
        <v>7068</v>
      </c>
      <c r="Q174" t="s">
        <v>2034</v>
      </c>
      <c r="R174" t="s">
        <v>2628</v>
      </c>
      <c r="S174">
        <v>37</v>
      </c>
      <c r="T174" s="29" t="s">
        <v>18357</v>
      </c>
      <c r="U174" s="29" t="s">
        <v>18365</v>
      </c>
    </row>
    <row r="175" spans="1:21">
      <c r="A175">
        <v>174</v>
      </c>
      <c r="B175" s="30" t="s">
        <v>3679</v>
      </c>
      <c r="D175" s="30" t="s">
        <v>3680</v>
      </c>
      <c r="F175" s="30" t="s">
        <v>3683</v>
      </c>
      <c r="H175" s="30" t="s">
        <v>3684</v>
      </c>
      <c r="J175" s="30" t="s">
        <v>7051</v>
      </c>
      <c r="L175" s="30" t="s">
        <v>7062</v>
      </c>
      <c r="M175" s="30" t="s">
        <v>7069</v>
      </c>
      <c r="N175" s="30" t="s">
        <v>7070</v>
      </c>
      <c r="P175" s="30" t="s">
        <v>7071</v>
      </c>
      <c r="Q175" t="s">
        <v>2034</v>
      </c>
      <c r="R175" t="s">
        <v>2628</v>
      </c>
      <c r="S175">
        <v>37</v>
      </c>
      <c r="T175" s="29" t="s">
        <v>18357</v>
      </c>
      <c r="U175" s="29" t="s">
        <v>18366</v>
      </c>
    </row>
    <row r="176" spans="1:21">
      <c r="A176">
        <v>175</v>
      </c>
      <c r="B176" s="30" t="s">
        <v>3679</v>
      </c>
      <c r="D176" s="30" t="s">
        <v>3680</v>
      </c>
      <c r="F176" s="30" t="s">
        <v>3683</v>
      </c>
      <c r="H176" s="30" t="s">
        <v>3684</v>
      </c>
      <c r="J176" s="30" t="s">
        <v>7051</v>
      </c>
      <c r="L176" s="30" t="s">
        <v>7062</v>
      </c>
      <c r="M176" s="30" t="s">
        <v>7069</v>
      </c>
      <c r="N176" s="30" t="s">
        <v>7070</v>
      </c>
      <c r="P176" s="30" t="s">
        <v>7072</v>
      </c>
      <c r="Q176" t="s">
        <v>2034</v>
      </c>
      <c r="R176" t="s">
        <v>2628</v>
      </c>
      <c r="S176">
        <v>37</v>
      </c>
      <c r="T176" s="29" t="s">
        <v>18357</v>
      </c>
      <c r="U176" s="29" t="s">
        <v>18367</v>
      </c>
    </row>
    <row r="177" spans="1:21">
      <c r="A177">
        <v>176</v>
      </c>
      <c r="B177" s="30" t="s">
        <v>3679</v>
      </c>
      <c r="D177" s="30" t="s">
        <v>3680</v>
      </c>
      <c r="F177" s="30" t="s">
        <v>3683</v>
      </c>
      <c r="H177" s="30" t="s">
        <v>3684</v>
      </c>
      <c r="J177" s="30" t="s">
        <v>7051</v>
      </c>
      <c r="L177" s="30" t="s">
        <v>7062</v>
      </c>
      <c r="M177" s="30" t="s">
        <v>7069</v>
      </c>
      <c r="N177" s="30" t="s">
        <v>7073</v>
      </c>
      <c r="P177" s="30" t="s">
        <v>7074</v>
      </c>
      <c r="Q177" t="s">
        <v>2034</v>
      </c>
      <c r="R177" t="s">
        <v>2628</v>
      </c>
      <c r="S177">
        <v>37</v>
      </c>
      <c r="T177" s="29" t="s">
        <v>18357</v>
      </c>
      <c r="U177" s="29" t="s">
        <v>18368</v>
      </c>
    </row>
    <row r="178" spans="1:21">
      <c r="A178">
        <v>177</v>
      </c>
      <c r="B178" s="30" t="s">
        <v>3679</v>
      </c>
      <c r="D178" s="30" t="s">
        <v>3680</v>
      </c>
      <c r="F178" s="30" t="s">
        <v>3683</v>
      </c>
      <c r="H178" s="30" t="s">
        <v>3684</v>
      </c>
      <c r="J178" s="30" t="s">
        <v>7051</v>
      </c>
      <c r="L178" s="30" t="s">
        <v>7062</v>
      </c>
      <c r="M178" s="30" t="s">
        <v>7069</v>
      </c>
      <c r="N178" s="30" t="s">
        <v>7075</v>
      </c>
      <c r="P178" s="30" t="s">
        <v>7076</v>
      </c>
      <c r="Q178" t="s">
        <v>2034</v>
      </c>
      <c r="R178" t="s">
        <v>2628</v>
      </c>
      <c r="S178">
        <v>37</v>
      </c>
      <c r="T178" s="29" t="s">
        <v>18357</v>
      </c>
      <c r="U178" s="29" t="s">
        <v>18369</v>
      </c>
    </row>
    <row r="179" spans="1:21">
      <c r="A179">
        <v>178</v>
      </c>
      <c r="B179" s="30" t="s">
        <v>3679</v>
      </c>
      <c r="D179" s="30" t="s">
        <v>3680</v>
      </c>
      <c r="F179" s="30" t="s">
        <v>3683</v>
      </c>
      <c r="H179" s="30" t="s">
        <v>3684</v>
      </c>
      <c r="J179" s="30" t="s">
        <v>7051</v>
      </c>
      <c r="L179" s="30" t="s">
        <v>7062</v>
      </c>
      <c r="M179" s="30" t="s">
        <v>7069</v>
      </c>
      <c r="N179" s="30" t="s">
        <v>7075</v>
      </c>
      <c r="P179" s="30" t="s">
        <v>7077</v>
      </c>
      <c r="Q179" t="s">
        <v>2034</v>
      </c>
      <c r="R179" t="s">
        <v>2628</v>
      </c>
      <c r="S179">
        <v>37</v>
      </c>
      <c r="T179" s="29" t="s">
        <v>18357</v>
      </c>
      <c r="U179" s="29" t="s">
        <v>18370</v>
      </c>
    </row>
    <row r="180" spans="1:21">
      <c r="A180">
        <v>179</v>
      </c>
      <c r="B180" s="30" t="s">
        <v>3679</v>
      </c>
      <c r="D180" s="30" t="s">
        <v>3680</v>
      </c>
      <c r="F180" s="30" t="s">
        <v>3683</v>
      </c>
      <c r="H180" s="30" t="s">
        <v>3684</v>
      </c>
      <c r="J180" s="30" t="s">
        <v>7051</v>
      </c>
      <c r="L180" s="30" t="s">
        <v>7062</v>
      </c>
      <c r="M180" s="30" t="s">
        <v>7069</v>
      </c>
      <c r="N180" s="30" t="s">
        <v>7075</v>
      </c>
      <c r="P180" s="30" t="s">
        <v>7078</v>
      </c>
      <c r="Q180" t="s">
        <v>2034</v>
      </c>
      <c r="R180" t="s">
        <v>2628</v>
      </c>
      <c r="S180">
        <v>37</v>
      </c>
      <c r="T180" s="29" t="s">
        <v>18357</v>
      </c>
      <c r="U180" s="29" t="s">
        <v>18371</v>
      </c>
    </row>
    <row r="181" spans="1:21">
      <c r="A181">
        <v>180</v>
      </c>
      <c r="B181" s="30" t="s">
        <v>3679</v>
      </c>
      <c r="D181" s="30" t="s">
        <v>3680</v>
      </c>
      <c r="F181" s="30" t="s">
        <v>3683</v>
      </c>
      <c r="H181" s="30" t="s">
        <v>3684</v>
      </c>
      <c r="J181" s="30" t="s">
        <v>7051</v>
      </c>
      <c r="L181" s="30" t="s">
        <v>7062</v>
      </c>
      <c r="M181" s="30" t="s">
        <v>7069</v>
      </c>
      <c r="N181" s="30" t="s">
        <v>7079</v>
      </c>
      <c r="P181" s="30" t="s">
        <v>7080</v>
      </c>
      <c r="Q181" t="s">
        <v>2034</v>
      </c>
      <c r="R181" t="s">
        <v>2628</v>
      </c>
      <c r="S181">
        <v>37</v>
      </c>
      <c r="T181" s="29" t="s">
        <v>18357</v>
      </c>
      <c r="U181" s="29" t="s">
        <v>18372</v>
      </c>
    </row>
    <row r="182" spans="1:21">
      <c r="A182">
        <v>181</v>
      </c>
      <c r="B182" s="30" t="s">
        <v>3679</v>
      </c>
      <c r="D182" s="30" t="s">
        <v>3680</v>
      </c>
      <c r="F182" s="30" t="s">
        <v>3683</v>
      </c>
      <c r="H182" s="30" t="s">
        <v>3684</v>
      </c>
      <c r="J182" s="30" t="s">
        <v>7051</v>
      </c>
      <c r="L182" s="30" t="s">
        <v>7062</v>
      </c>
      <c r="M182" s="30" t="s">
        <v>7069</v>
      </c>
      <c r="N182" s="30" t="s">
        <v>7079</v>
      </c>
      <c r="P182" s="30" t="s">
        <v>7081</v>
      </c>
      <c r="Q182" t="s">
        <v>2034</v>
      </c>
      <c r="R182" t="s">
        <v>2628</v>
      </c>
      <c r="S182">
        <v>37</v>
      </c>
      <c r="T182" s="29" t="s">
        <v>18357</v>
      </c>
      <c r="U182" s="29" t="s">
        <v>18373</v>
      </c>
    </row>
    <row r="183" spans="1:21">
      <c r="A183">
        <v>182</v>
      </c>
      <c r="B183" s="30" t="s">
        <v>3679</v>
      </c>
      <c r="D183" s="30" t="s">
        <v>3680</v>
      </c>
      <c r="F183" s="30" t="s">
        <v>3683</v>
      </c>
      <c r="H183" s="30" t="s">
        <v>3684</v>
      </c>
      <c r="J183" s="30" t="s">
        <v>7051</v>
      </c>
      <c r="L183" s="30" t="s">
        <v>7062</v>
      </c>
      <c r="M183" s="30" t="s">
        <v>7069</v>
      </c>
      <c r="N183" s="30" t="s">
        <v>7082</v>
      </c>
      <c r="P183" s="30" t="s">
        <v>7083</v>
      </c>
      <c r="Q183" t="s">
        <v>2034</v>
      </c>
      <c r="R183" t="s">
        <v>2628</v>
      </c>
      <c r="S183">
        <v>37</v>
      </c>
      <c r="T183" s="29" t="s">
        <v>18357</v>
      </c>
      <c r="U183" s="29" t="s">
        <v>18374</v>
      </c>
    </row>
    <row r="184" spans="1:21">
      <c r="A184">
        <v>183</v>
      </c>
      <c r="B184" s="30" t="s">
        <v>3679</v>
      </c>
      <c r="D184" s="30" t="s">
        <v>3680</v>
      </c>
      <c r="F184" s="30" t="s">
        <v>3683</v>
      </c>
      <c r="H184" s="30" t="s">
        <v>3684</v>
      </c>
      <c r="J184" s="30" t="s">
        <v>7051</v>
      </c>
      <c r="L184" s="30" t="s">
        <v>7062</v>
      </c>
      <c r="M184" s="30" t="s">
        <v>7069</v>
      </c>
      <c r="N184" s="30" t="s">
        <v>7084</v>
      </c>
      <c r="P184" s="30" t="s">
        <v>7085</v>
      </c>
      <c r="Q184" t="s">
        <v>2034</v>
      </c>
      <c r="R184" t="s">
        <v>2628</v>
      </c>
      <c r="S184">
        <v>37</v>
      </c>
      <c r="T184" s="29" t="s">
        <v>18357</v>
      </c>
      <c r="U184" s="29" t="s">
        <v>18375</v>
      </c>
    </row>
    <row r="185" spans="1:21">
      <c r="A185">
        <v>184</v>
      </c>
      <c r="B185" s="30" t="s">
        <v>3679</v>
      </c>
      <c r="D185" s="30" t="s">
        <v>3680</v>
      </c>
      <c r="F185" s="30" t="s">
        <v>3683</v>
      </c>
      <c r="H185" s="30" t="s">
        <v>3684</v>
      </c>
      <c r="J185" s="30" t="s">
        <v>7051</v>
      </c>
      <c r="L185" s="30" t="s">
        <v>7062</v>
      </c>
      <c r="M185" s="30" t="s">
        <v>7069</v>
      </c>
      <c r="N185" s="30" t="s">
        <v>7086</v>
      </c>
      <c r="P185" s="30" t="s">
        <v>7087</v>
      </c>
      <c r="Q185" t="s">
        <v>2034</v>
      </c>
      <c r="R185" t="s">
        <v>2628</v>
      </c>
      <c r="S185">
        <v>37</v>
      </c>
      <c r="T185" s="29" t="s">
        <v>18357</v>
      </c>
      <c r="U185" s="29" t="s">
        <v>18376</v>
      </c>
    </row>
    <row r="186" spans="1:21">
      <c r="A186">
        <v>185</v>
      </c>
      <c r="B186" s="30" t="s">
        <v>3679</v>
      </c>
      <c r="D186" s="30" t="s">
        <v>3680</v>
      </c>
      <c r="F186" s="30" t="s">
        <v>3683</v>
      </c>
      <c r="H186" s="30" t="s">
        <v>3684</v>
      </c>
      <c r="J186" s="30" t="s">
        <v>7051</v>
      </c>
      <c r="L186" s="30" t="s">
        <v>7062</v>
      </c>
      <c r="M186" s="30" t="s">
        <v>7088</v>
      </c>
      <c r="N186" s="30" t="s">
        <v>7089</v>
      </c>
      <c r="P186" s="30" t="s">
        <v>7090</v>
      </c>
      <c r="Q186" t="s">
        <v>2034</v>
      </c>
      <c r="R186" t="s">
        <v>2628</v>
      </c>
      <c r="S186">
        <v>37</v>
      </c>
      <c r="T186" s="29" t="s">
        <v>18357</v>
      </c>
      <c r="U186" s="29" t="s">
        <v>18377</v>
      </c>
    </row>
    <row r="187" spans="1:21">
      <c r="A187">
        <v>186</v>
      </c>
      <c r="B187" s="30" t="s">
        <v>3679</v>
      </c>
      <c r="D187" s="30" t="s">
        <v>3680</v>
      </c>
      <c r="F187" s="30" t="s">
        <v>3683</v>
      </c>
      <c r="H187" s="30" t="s">
        <v>3684</v>
      </c>
      <c r="J187" s="30" t="s">
        <v>7051</v>
      </c>
      <c r="L187" s="30" t="s">
        <v>7062</v>
      </c>
      <c r="M187" s="30" t="s">
        <v>7088</v>
      </c>
      <c r="N187" s="30" t="s">
        <v>7091</v>
      </c>
      <c r="P187" s="30" t="s">
        <v>7092</v>
      </c>
      <c r="Q187" t="s">
        <v>2034</v>
      </c>
      <c r="R187" t="s">
        <v>2628</v>
      </c>
      <c r="S187">
        <v>37</v>
      </c>
      <c r="T187" s="29" t="s">
        <v>18357</v>
      </c>
      <c r="U187" s="29" t="s">
        <v>18378</v>
      </c>
    </row>
    <row r="188" spans="1:21">
      <c r="A188">
        <v>187</v>
      </c>
      <c r="B188" s="30" t="s">
        <v>3679</v>
      </c>
      <c r="D188" s="30" t="s">
        <v>3680</v>
      </c>
      <c r="F188" s="30" t="s">
        <v>3683</v>
      </c>
      <c r="H188" s="30" t="s">
        <v>3684</v>
      </c>
      <c r="J188" s="30" t="s">
        <v>7051</v>
      </c>
      <c r="L188" s="30" t="s">
        <v>7062</v>
      </c>
      <c r="M188" s="30" t="s">
        <v>7088</v>
      </c>
      <c r="N188" s="30" t="s">
        <v>7093</v>
      </c>
      <c r="P188" s="30" t="s">
        <v>7094</v>
      </c>
      <c r="Q188" t="s">
        <v>2034</v>
      </c>
      <c r="R188" t="s">
        <v>2628</v>
      </c>
      <c r="S188">
        <v>37</v>
      </c>
      <c r="T188" s="29" t="s">
        <v>18357</v>
      </c>
      <c r="U188" s="29" t="s">
        <v>18379</v>
      </c>
    </row>
    <row r="189" spans="1:21">
      <c r="A189">
        <v>188</v>
      </c>
      <c r="B189" s="30" t="s">
        <v>3679</v>
      </c>
      <c r="D189" s="30" t="s">
        <v>3680</v>
      </c>
      <c r="F189" s="30" t="s">
        <v>3683</v>
      </c>
      <c r="H189" s="30" t="s">
        <v>3684</v>
      </c>
      <c r="J189" s="30" t="s">
        <v>7051</v>
      </c>
      <c r="L189" s="30" t="s">
        <v>7095</v>
      </c>
      <c r="M189" s="30" t="s">
        <v>7096</v>
      </c>
      <c r="N189" s="30" t="s">
        <v>7097</v>
      </c>
      <c r="P189" s="30" t="s">
        <v>7098</v>
      </c>
      <c r="Q189" t="s">
        <v>2034</v>
      </c>
      <c r="R189" t="s">
        <v>2628</v>
      </c>
      <c r="S189">
        <v>37</v>
      </c>
      <c r="T189" s="29" t="s">
        <v>18357</v>
      </c>
      <c r="U189" s="29" t="s">
        <v>18380</v>
      </c>
    </row>
    <row r="190" spans="1:21">
      <c r="A190">
        <v>189</v>
      </c>
      <c r="B190" s="30" t="s">
        <v>3679</v>
      </c>
      <c r="D190" s="30" t="s">
        <v>3680</v>
      </c>
      <c r="F190" s="30" t="s">
        <v>3683</v>
      </c>
      <c r="H190" s="30" t="s">
        <v>3684</v>
      </c>
      <c r="J190" s="30" t="s">
        <v>7051</v>
      </c>
      <c r="L190" s="30" t="s">
        <v>7095</v>
      </c>
      <c r="M190" s="30" t="s">
        <v>7096</v>
      </c>
      <c r="N190" s="30" t="s">
        <v>7099</v>
      </c>
      <c r="P190" s="30" t="s">
        <v>7100</v>
      </c>
      <c r="Q190" t="s">
        <v>2034</v>
      </c>
      <c r="R190" t="s">
        <v>2628</v>
      </c>
      <c r="S190">
        <v>37</v>
      </c>
      <c r="T190" s="29" t="s">
        <v>18357</v>
      </c>
      <c r="U190" s="29" t="s">
        <v>18381</v>
      </c>
    </row>
    <row r="191" spans="1:21">
      <c r="A191">
        <v>190</v>
      </c>
      <c r="B191" s="30" t="s">
        <v>3679</v>
      </c>
      <c r="D191" s="30" t="s">
        <v>3680</v>
      </c>
      <c r="F191" s="30" t="s">
        <v>3683</v>
      </c>
      <c r="H191" s="30" t="s">
        <v>3684</v>
      </c>
      <c r="J191" s="30" t="s">
        <v>7051</v>
      </c>
      <c r="L191" s="30" t="s">
        <v>7095</v>
      </c>
      <c r="M191" s="30" t="s">
        <v>7096</v>
      </c>
      <c r="N191" s="30" t="s">
        <v>7099</v>
      </c>
      <c r="P191" s="30" t="s">
        <v>7101</v>
      </c>
      <c r="Q191" t="s">
        <v>2034</v>
      </c>
      <c r="R191" t="s">
        <v>2628</v>
      </c>
      <c r="S191">
        <v>37</v>
      </c>
      <c r="T191" s="29" t="s">
        <v>18357</v>
      </c>
      <c r="U191" s="29" t="s">
        <v>18382</v>
      </c>
    </row>
    <row r="192" spans="1:21">
      <c r="A192">
        <v>191</v>
      </c>
      <c r="B192" s="30" t="s">
        <v>3679</v>
      </c>
      <c r="D192" s="30" t="s">
        <v>3680</v>
      </c>
      <c r="F192" s="30" t="s">
        <v>3683</v>
      </c>
      <c r="H192" s="30" t="s">
        <v>3684</v>
      </c>
      <c r="J192" s="30" t="s">
        <v>7051</v>
      </c>
      <c r="L192" s="30" t="s">
        <v>7095</v>
      </c>
      <c r="M192" s="30" t="s">
        <v>7096</v>
      </c>
      <c r="N192" s="30" t="s">
        <v>7102</v>
      </c>
      <c r="P192" s="30" t="s">
        <v>7103</v>
      </c>
      <c r="Q192" t="s">
        <v>2034</v>
      </c>
      <c r="R192" t="s">
        <v>2628</v>
      </c>
      <c r="S192">
        <v>37</v>
      </c>
      <c r="T192" s="29" t="s">
        <v>18357</v>
      </c>
      <c r="U192" s="29" t="s">
        <v>18383</v>
      </c>
    </row>
    <row r="193" spans="1:21">
      <c r="A193">
        <v>192</v>
      </c>
      <c r="B193" s="30" t="s">
        <v>3679</v>
      </c>
      <c r="D193" s="30" t="s">
        <v>3680</v>
      </c>
      <c r="F193" s="30" t="s">
        <v>3683</v>
      </c>
      <c r="H193" s="30" t="s">
        <v>3684</v>
      </c>
      <c r="J193" s="30" t="s">
        <v>7051</v>
      </c>
      <c r="L193" s="30" t="s">
        <v>7095</v>
      </c>
      <c r="M193" s="30" t="s">
        <v>7096</v>
      </c>
      <c r="N193" s="30" t="s">
        <v>7102</v>
      </c>
      <c r="P193" s="30" t="s">
        <v>7104</v>
      </c>
      <c r="Q193" t="s">
        <v>2034</v>
      </c>
      <c r="R193" t="s">
        <v>2628</v>
      </c>
      <c r="S193">
        <v>37</v>
      </c>
      <c r="T193" s="29" t="s">
        <v>18357</v>
      </c>
      <c r="U193" s="29" t="s">
        <v>18384</v>
      </c>
    </row>
    <row r="194" spans="1:21">
      <c r="A194">
        <v>193</v>
      </c>
      <c r="B194" s="30" t="s">
        <v>3679</v>
      </c>
      <c r="D194" s="30" t="s">
        <v>3680</v>
      </c>
      <c r="F194" s="30" t="s">
        <v>3683</v>
      </c>
      <c r="H194" s="30" t="s">
        <v>3684</v>
      </c>
      <c r="J194" s="30" t="s">
        <v>7051</v>
      </c>
      <c r="L194" s="30" t="s">
        <v>7095</v>
      </c>
      <c r="M194" s="30" t="s">
        <v>7096</v>
      </c>
      <c r="N194" s="30" t="s">
        <v>7105</v>
      </c>
      <c r="P194" s="30" t="s">
        <v>7106</v>
      </c>
      <c r="Q194" t="s">
        <v>2034</v>
      </c>
      <c r="R194" t="s">
        <v>2628</v>
      </c>
      <c r="S194">
        <v>37</v>
      </c>
      <c r="T194" s="29" t="s">
        <v>18357</v>
      </c>
      <c r="U194" s="29" t="s">
        <v>18385</v>
      </c>
    </row>
    <row r="195" spans="1:21">
      <c r="A195">
        <v>194</v>
      </c>
      <c r="B195" s="30" t="s">
        <v>3679</v>
      </c>
      <c r="D195" s="30" t="s">
        <v>3680</v>
      </c>
      <c r="F195" s="30" t="s">
        <v>3683</v>
      </c>
      <c r="H195" s="30" t="s">
        <v>3684</v>
      </c>
      <c r="J195" s="30" t="s">
        <v>7051</v>
      </c>
      <c r="L195" s="30" t="s">
        <v>7095</v>
      </c>
      <c r="M195" s="30" t="s">
        <v>7096</v>
      </c>
      <c r="N195" s="30" t="s">
        <v>7105</v>
      </c>
      <c r="P195" s="30" t="s">
        <v>7107</v>
      </c>
      <c r="Q195" t="s">
        <v>2034</v>
      </c>
      <c r="R195" t="s">
        <v>2628</v>
      </c>
      <c r="S195">
        <v>37</v>
      </c>
      <c r="T195" s="29" t="s">
        <v>18357</v>
      </c>
      <c r="U195" s="29" t="s">
        <v>18386</v>
      </c>
    </row>
    <row r="196" spans="1:21">
      <c r="A196">
        <v>195</v>
      </c>
      <c r="B196" s="30" t="s">
        <v>3679</v>
      </c>
      <c r="D196" s="30" t="s">
        <v>3680</v>
      </c>
      <c r="F196" s="30" t="s">
        <v>3683</v>
      </c>
      <c r="H196" s="30" t="s">
        <v>3684</v>
      </c>
      <c r="J196" s="30" t="s">
        <v>7051</v>
      </c>
      <c r="L196" s="30" t="s">
        <v>7095</v>
      </c>
      <c r="M196" s="30" t="s">
        <v>7096</v>
      </c>
      <c r="N196" s="30" t="s">
        <v>7108</v>
      </c>
      <c r="P196" s="30" t="s">
        <v>7109</v>
      </c>
      <c r="Q196" t="s">
        <v>2034</v>
      </c>
      <c r="R196" t="s">
        <v>2628</v>
      </c>
      <c r="S196">
        <v>37</v>
      </c>
      <c r="T196" s="29" t="s">
        <v>18357</v>
      </c>
      <c r="U196" s="29" t="s">
        <v>18387</v>
      </c>
    </row>
    <row r="197" spans="1:21">
      <c r="A197">
        <v>196</v>
      </c>
      <c r="B197" s="30" t="s">
        <v>3679</v>
      </c>
      <c r="D197" s="30" t="s">
        <v>3680</v>
      </c>
      <c r="F197" s="30" t="s">
        <v>3683</v>
      </c>
      <c r="H197" s="30" t="s">
        <v>3684</v>
      </c>
      <c r="J197" s="30" t="s">
        <v>7051</v>
      </c>
      <c r="L197" s="30" t="s">
        <v>7095</v>
      </c>
      <c r="M197" s="30" t="s">
        <v>7096</v>
      </c>
      <c r="N197" s="30" t="s">
        <v>7110</v>
      </c>
      <c r="P197" s="30" t="s">
        <v>7111</v>
      </c>
      <c r="Q197" t="s">
        <v>2034</v>
      </c>
      <c r="R197" t="s">
        <v>2628</v>
      </c>
      <c r="S197">
        <v>37</v>
      </c>
      <c r="T197" s="29" t="s">
        <v>18357</v>
      </c>
      <c r="U197" s="29" t="s">
        <v>18388</v>
      </c>
    </row>
    <row r="198" spans="1:21">
      <c r="A198">
        <v>197</v>
      </c>
      <c r="B198" s="30" t="s">
        <v>3679</v>
      </c>
      <c r="D198" s="30" t="s">
        <v>3680</v>
      </c>
      <c r="F198" s="30" t="s">
        <v>3683</v>
      </c>
      <c r="H198" s="30" t="s">
        <v>3684</v>
      </c>
      <c r="J198" s="30" t="s">
        <v>7051</v>
      </c>
      <c r="L198" s="30" t="s">
        <v>7095</v>
      </c>
      <c r="M198" s="30" t="s">
        <v>7096</v>
      </c>
      <c r="N198" s="30" t="s">
        <v>7112</v>
      </c>
      <c r="P198" s="30" t="s">
        <v>7113</v>
      </c>
      <c r="Q198" t="s">
        <v>2034</v>
      </c>
      <c r="R198" t="s">
        <v>2628</v>
      </c>
      <c r="S198">
        <v>37</v>
      </c>
      <c r="T198" s="29" t="s">
        <v>18357</v>
      </c>
      <c r="U198" s="29" t="s">
        <v>18389</v>
      </c>
    </row>
    <row r="199" spans="1:21">
      <c r="A199">
        <v>198</v>
      </c>
      <c r="B199" s="30" t="s">
        <v>3679</v>
      </c>
      <c r="D199" s="30" t="s">
        <v>3680</v>
      </c>
      <c r="F199" s="30" t="s">
        <v>3683</v>
      </c>
      <c r="H199" s="30" t="s">
        <v>3684</v>
      </c>
      <c r="J199" s="30" t="s">
        <v>7051</v>
      </c>
      <c r="L199" s="30" t="s">
        <v>7095</v>
      </c>
      <c r="M199" s="30" t="s">
        <v>7096</v>
      </c>
      <c r="N199" s="30" t="s">
        <v>7114</v>
      </c>
      <c r="P199" s="30" t="s">
        <v>7115</v>
      </c>
      <c r="Q199" t="s">
        <v>2034</v>
      </c>
      <c r="R199" t="s">
        <v>2628</v>
      </c>
      <c r="S199">
        <v>37</v>
      </c>
      <c r="T199" s="29" t="s">
        <v>18357</v>
      </c>
      <c r="U199" s="29" t="s">
        <v>18390</v>
      </c>
    </row>
    <row r="200" spans="1:21">
      <c r="A200">
        <v>199</v>
      </c>
      <c r="B200" s="30" t="s">
        <v>3679</v>
      </c>
      <c r="D200" s="30" t="s">
        <v>3680</v>
      </c>
      <c r="F200" s="30" t="s">
        <v>3683</v>
      </c>
      <c r="H200" s="30" t="s">
        <v>3684</v>
      </c>
      <c r="J200" s="30" t="s">
        <v>7051</v>
      </c>
      <c r="L200" s="30" t="s">
        <v>7095</v>
      </c>
      <c r="M200" s="30" t="s">
        <v>7096</v>
      </c>
      <c r="N200" s="30" t="s">
        <v>7116</v>
      </c>
      <c r="P200" s="30" t="s">
        <v>7117</v>
      </c>
      <c r="Q200" t="s">
        <v>2034</v>
      </c>
      <c r="R200" t="s">
        <v>2628</v>
      </c>
      <c r="S200">
        <v>37</v>
      </c>
      <c r="T200" s="29" t="s">
        <v>18357</v>
      </c>
      <c r="U200" s="29" t="s">
        <v>18391</v>
      </c>
    </row>
    <row r="201" spans="1:21">
      <c r="A201">
        <v>200</v>
      </c>
      <c r="B201" s="30" t="s">
        <v>3679</v>
      </c>
      <c r="D201" s="30" t="s">
        <v>3680</v>
      </c>
      <c r="F201" s="30" t="s">
        <v>3683</v>
      </c>
      <c r="H201" s="30" t="s">
        <v>3684</v>
      </c>
      <c r="J201" s="30" t="s">
        <v>7051</v>
      </c>
      <c r="L201" s="30" t="s">
        <v>7095</v>
      </c>
      <c r="M201" s="30" t="s">
        <v>7096</v>
      </c>
      <c r="N201" s="30" t="s">
        <v>7118</v>
      </c>
      <c r="P201" s="30" t="s">
        <v>7119</v>
      </c>
      <c r="Q201" t="s">
        <v>2034</v>
      </c>
      <c r="R201" t="s">
        <v>2628</v>
      </c>
      <c r="S201">
        <v>37</v>
      </c>
      <c r="T201" s="29" t="s">
        <v>18357</v>
      </c>
      <c r="U201" s="29" t="s">
        <v>18392</v>
      </c>
    </row>
    <row r="202" spans="1:21">
      <c r="A202">
        <v>201</v>
      </c>
      <c r="B202" s="30" t="s">
        <v>3679</v>
      </c>
      <c r="D202" s="30" t="s">
        <v>3680</v>
      </c>
      <c r="F202" s="30" t="s">
        <v>3683</v>
      </c>
      <c r="H202" s="30" t="s">
        <v>3684</v>
      </c>
      <c r="J202" s="30" t="s">
        <v>7051</v>
      </c>
      <c r="L202" s="30" t="s">
        <v>7095</v>
      </c>
      <c r="M202" s="30" t="s">
        <v>7096</v>
      </c>
      <c r="N202" s="30" t="s">
        <v>7120</v>
      </c>
      <c r="P202" s="30" t="s">
        <v>7121</v>
      </c>
      <c r="Q202" t="s">
        <v>2034</v>
      </c>
      <c r="R202" t="s">
        <v>2628</v>
      </c>
      <c r="S202">
        <v>37</v>
      </c>
      <c r="T202" s="29" t="s">
        <v>18357</v>
      </c>
      <c r="U202" s="29" t="s">
        <v>18393</v>
      </c>
    </row>
    <row r="203" spans="1:21">
      <c r="A203">
        <v>202</v>
      </c>
      <c r="B203" s="30" t="s">
        <v>3679</v>
      </c>
      <c r="D203" s="30" t="s">
        <v>3680</v>
      </c>
      <c r="F203" s="30" t="s">
        <v>3683</v>
      </c>
      <c r="H203" s="30" t="s">
        <v>3684</v>
      </c>
      <c r="J203" s="30" t="s">
        <v>7051</v>
      </c>
      <c r="L203" s="30" t="s">
        <v>7095</v>
      </c>
      <c r="M203" s="30" t="s">
        <v>7096</v>
      </c>
      <c r="N203" s="30" t="s">
        <v>7122</v>
      </c>
      <c r="P203" s="30" t="s">
        <v>7123</v>
      </c>
      <c r="Q203" t="s">
        <v>2034</v>
      </c>
      <c r="R203" t="s">
        <v>2628</v>
      </c>
      <c r="S203">
        <v>37</v>
      </c>
      <c r="T203" s="29" t="s">
        <v>18357</v>
      </c>
      <c r="U203" s="29" t="s">
        <v>18394</v>
      </c>
    </row>
    <row r="204" spans="1:21">
      <c r="A204">
        <v>203</v>
      </c>
      <c r="B204" s="30" t="s">
        <v>3679</v>
      </c>
      <c r="D204" s="30" t="s">
        <v>3680</v>
      </c>
      <c r="F204" s="30" t="s">
        <v>3683</v>
      </c>
      <c r="H204" s="30" t="s">
        <v>3684</v>
      </c>
      <c r="J204" s="30" t="s">
        <v>7051</v>
      </c>
      <c r="L204" s="30" t="s">
        <v>7124</v>
      </c>
      <c r="M204" s="30" t="s">
        <v>7125</v>
      </c>
      <c r="N204" s="30" t="s">
        <v>7126</v>
      </c>
      <c r="P204" s="30" t="s">
        <v>7127</v>
      </c>
      <c r="Q204" t="s">
        <v>2034</v>
      </c>
      <c r="R204" t="s">
        <v>2628</v>
      </c>
      <c r="S204">
        <v>37</v>
      </c>
      <c r="T204" s="29" t="s">
        <v>18357</v>
      </c>
      <c r="U204" s="29" t="s">
        <v>18395</v>
      </c>
    </row>
    <row r="205" spans="1:21">
      <c r="A205">
        <v>204</v>
      </c>
      <c r="B205" s="30" t="s">
        <v>3679</v>
      </c>
      <c r="D205" s="30" t="s">
        <v>3680</v>
      </c>
      <c r="F205" s="30" t="s">
        <v>3683</v>
      </c>
      <c r="H205" s="30" t="s">
        <v>3684</v>
      </c>
      <c r="J205" s="30" t="s">
        <v>7051</v>
      </c>
      <c r="L205" s="30" t="s">
        <v>7124</v>
      </c>
      <c r="M205" s="30" t="s">
        <v>7125</v>
      </c>
      <c r="N205" s="30" t="s">
        <v>7126</v>
      </c>
      <c r="P205" s="30" t="s">
        <v>7128</v>
      </c>
      <c r="Q205" t="s">
        <v>2034</v>
      </c>
      <c r="R205" t="s">
        <v>2628</v>
      </c>
      <c r="S205">
        <v>37</v>
      </c>
      <c r="T205" s="29" t="s">
        <v>18357</v>
      </c>
      <c r="U205" s="29" t="s">
        <v>18396</v>
      </c>
    </row>
    <row r="206" spans="1:21">
      <c r="A206">
        <v>205</v>
      </c>
      <c r="B206" s="30" t="s">
        <v>3679</v>
      </c>
      <c r="D206" s="30" t="s">
        <v>3680</v>
      </c>
      <c r="F206" s="30" t="s">
        <v>3683</v>
      </c>
      <c r="H206" s="30" t="s">
        <v>3684</v>
      </c>
      <c r="J206" s="30" t="s">
        <v>7051</v>
      </c>
      <c r="L206" s="30" t="s">
        <v>7124</v>
      </c>
      <c r="M206" s="30" t="s">
        <v>7125</v>
      </c>
      <c r="N206" s="30" t="s">
        <v>7126</v>
      </c>
      <c r="P206" s="30" t="s">
        <v>7129</v>
      </c>
      <c r="Q206" t="s">
        <v>2034</v>
      </c>
      <c r="R206" t="s">
        <v>2628</v>
      </c>
      <c r="S206">
        <v>37</v>
      </c>
      <c r="T206" s="29" t="s">
        <v>18357</v>
      </c>
      <c r="U206" s="29" t="s">
        <v>18397</v>
      </c>
    </row>
    <row r="207" spans="1:21">
      <c r="A207">
        <v>206</v>
      </c>
      <c r="B207" s="30" t="s">
        <v>3679</v>
      </c>
      <c r="D207" s="30" t="s">
        <v>3680</v>
      </c>
      <c r="F207" s="30" t="s">
        <v>3683</v>
      </c>
      <c r="H207" s="30" t="s">
        <v>3684</v>
      </c>
      <c r="J207" s="30" t="s">
        <v>7051</v>
      </c>
      <c r="L207" s="30" t="s">
        <v>7124</v>
      </c>
      <c r="M207" s="30" t="s">
        <v>7130</v>
      </c>
      <c r="N207" s="30" t="s">
        <v>7131</v>
      </c>
      <c r="P207" s="30" t="s">
        <v>7132</v>
      </c>
      <c r="Q207" t="s">
        <v>2034</v>
      </c>
      <c r="R207" t="s">
        <v>2628</v>
      </c>
      <c r="S207">
        <v>37</v>
      </c>
      <c r="T207" s="29" t="s">
        <v>18357</v>
      </c>
      <c r="U207" s="29" t="s">
        <v>18398</v>
      </c>
    </row>
    <row r="208" spans="1:21">
      <c r="A208">
        <v>207</v>
      </c>
      <c r="B208" s="30" t="s">
        <v>3679</v>
      </c>
      <c r="D208" s="30" t="s">
        <v>3680</v>
      </c>
      <c r="F208" s="30" t="s">
        <v>3683</v>
      </c>
      <c r="H208" s="30" t="s">
        <v>3684</v>
      </c>
      <c r="J208" s="30" t="s">
        <v>7051</v>
      </c>
      <c r="L208" s="30" t="s">
        <v>7124</v>
      </c>
      <c r="M208" s="30" t="s">
        <v>7130</v>
      </c>
      <c r="N208" s="30" t="s">
        <v>7131</v>
      </c>
      <c r="P208" s="30" t="s">
        <v>7133</v>
      </c>
      <c r="Q208" t="s">
        <v>2034</v>
      </c>
      <c r="R208" t="s">
        <v>2628</v>
      </c>
      <c r="S208">
        <v>37</v>
      </c>
      <c r="T208" s="29" t="s">
        <v>18357</v>
      </c>
      <c r="U208" s="29" t="s">
        <v>18399</v>
      </c>
    </row>
    <row r="209" spans="1:21">
      <c r="A209">
        <v>208</v>
      </c>
      <c r="B209" s="30" t="s">
        <v>3679</v>
      </c>
      <c r="D209" s="30" t="s">
        <v>3680</v>
      </c>
      <c r="F209" s="30" t="s">
        <v>3683</v>
      </c>
      <c r="H209" s="30" t="s">
        <v>3684</v>
      </c>
      <c r="J209" s="30" t="s">
        <v>7051</v>
      </c>
      <c r="L209" s="30" t="s">
        <v>7124</v>
      </c>
      <c r="M209" s="30" t="s">
        <v>7130</v>
      </c>
      <c r="N209" s="30" t="s">
        <v>7134</v>
      </c>
      <c r="P209" s="30" t="s">
        <v>7135</v>
      </c>
      <c r="Q209" t="s">
        <v>2034</v>
      </c>
      <c r="R209" t="s">
        <v>2628</v>
      </c>
      <c r="S209">
        <v>37</v>
      </c>
      <c r="T209" s="29" t="s">
        <v>18357</v>
      </c>
      <c r="U209" s="29" t="s">
        <v>18400</v>
      </c>
    </row>
    <row r="210" spans="1:21">
      <c r="A210">
        <v>209</v>
      </c>
      <c r="B210" s="30" t="s">
        <v>3679</v>
      </c>
      <c r="D210" s="30" t="s">
        <v>3680</v>
      </c>
      <c r="F210" s="30" t="s">
        <v>3683</v>
      </c>
      <c r="H210" s="30" t="s">
        <v>3684</v>
      </c>
      <c r="J210" s="30" t="s">
        <v>7051</v>
      </c>
      <c r="L210" s="30" t="s">
        <v>7124</v>
      </c>
      <c r="M210" s="30" t="s">
        <v>7130</v>
      </c>
      <c r="N210" s="30" t="s">
        <v>7134</v>
      </c>
      <c r="P210" s="30" t="s">
        <v>7136</v>
      </c>
      <c r="Q210" t="s">
        <v>2034</v>
      </c>
      <c r="R210" t="s">
        <v>2628</v>
      </c>
      <c r="S210">
        <v>37</v>
      </c>
      <c r="T210" s="29" t="s">
        <v>18357</v>
      </c>
      <c r="U210" s="29" t="s">
        <v>18401</v>
      </c>
    </row>
    <row r="211" spans="1:21">
      <c r="A211">
        <v>210</v>
      </c>
      <c r="B211" s="30" t="s">
        <v>3679</v>
      </c>
      <c r="D211" s="30" t="s">
        <v>3680</v>
      </c>
      <c r="F211" s="30" t="s">
        <v>3683</v>
      </c>
      <c r="H211" s="30" t="s">
        <v>3684</v>
      </c>
      <c r="J211" s="30" t="s">
        <v>7051</v>
      </c>
      <c r="L211" s="30" t="s">
        <v>7124</v>
      </c>
      <c r="M211" s="30" t="s">
        <v>7130</v>
      </c>
      <c r="N211" s="30" t="s">
        <v>7137</v>
      </c>
      <c r="P211" s="30" t="s">
        <v>7138</v>
      </c>
      <c r="Q211" t="s">
        <v>2034</v>
      </c>
      <c r="R211" t="s">
        <v>2628</v>
      </c>
      <c r="S211">
        <v>37</v>
      </c>
      <c r="T211" s="29" t="s">
        <v>18357</v>
      </c>
      <c r="U211" s="29" t="s">
        <v>18402</v>
      </c>
    </row>
    <row r="212" spans="1:21">
      <c r="A212">
        <v>211</v>
      </c>
      <c r="B212" s="30" t="s">
        <v>3679</v>
      </c>
      <c r="D212" s="30" t="s">
        <v>3680</v>
      </c>
      <c r="F212" s="30" t="s">
        <v>3683</v>
      </c>
      <c r="H212" s="30" t="s">
        <v>3684</v>
      </c>
      <c r="J212" s="30" t="s">
        <v>7051</v>
      </c>
      <c r="L212" s="30" t="s">
        <v>7124</v>
      </c>
      <c r="M212" s="30" t="s">
        <v>7130</v>
      </c>
      <c r="N212" s="30" t="s">
        <v>7137</v>
      </c>
      <c r="P212" s="30" t="s">
        <v>7139</v>
      </c>
      <c r="Q212" t="s">
        <v>2034</v>
      </c>
      <c r="R212" t="s">
        <v>2628</v>
      </c>
      <c r="S212">
        <v>37</v>
      </c>
      <c r="T212" s="29" t="s">
        <v>18357</v>
      </c>
      <c r="U212" s="29" t="s">
        <v>18403</v>
      </c>
    </row>
    <row r="213" spans="1:21">
      <c r="A213">
        <v>212</v>
      </c>
      <c r="B213" s="30" t="s">
        <v>3679</v>
      </c>
      <c r="D213" s="30" t="s">
        <v>3680</v>
      </c>
      <c r="F213" s="30" t="s">
        <v>3683</v>
      </c>
      <c r="H213" s="30" t="s">
        <v>3684</v>
      </c>
      <c r="J213" s="30" t="s">
        <v>7051</v>
      </c>
      <c r="L213" s="30" t="s">
        <v>7124</v>
      </c>
      <c r="M213" s="30" t="s">
        <v>7130</v>
      </c>
      <c r="N213" s="30" t="s">
        <v>7137</v>
      </c>
      <c r="P213" s="30" t="s">
        <v>7140</v>
      </c>
      <c r="Q213" t="s">
        <v>2034</v>
      </c>
      <c r="R213" t="s">
        <v>2628</v>
      </c>
      <c r="S213">
        <v>37</v>
      </c>
      <c r="T213" s="29" t="s">
        <v>18357</v>
      </c>
      <c r="U213" s="29" t="s">
        <v>18404</v>
      </c>
    </row>
    <row r="214" spans="1:21">
      <c r="A214">
        <v>213</v>
      </c>
      <c r="B214" s="30" t="s">
        <v>3679</v>
      </c>
      <c r="D214" s="30" t="s">
        <v>3680</v>
      </c>
      <c r="F214" s="30" t="s">
        <v>3683</v>
      </c>
      <c r="H214" s="30" t="s">
        <v>3684</v>
      </c>
      <c r="J214" s="30" t="s">
        <v>7051</v>
      </c>
      <c r="L214" s="30" t="s">
        <v>7124</v>
      </c>
      <c r="M214" s="30" t="s">
        <v>7141</v>
      </c>
      <c r="N214" s="30" t="s">
        <v>7142</v>
      </c>
      <c r="P214" s="30" t="s">
        <v>7143</v>
      </c>
      <c r="Q214" t="s">
        <v>2034</v>
      </c>
      <c r="R214" t="s">
        <v>2628</v>
      </c>
      <c r="S214">
        <v>37</v>
      </c>
      <c r="T214" s="29" t="s">
        <v>18357</v>
      </c>
      <c r="U214" s="29" t="s">
        <v>18405</v>
      </c>
    </row>
    <row r="215" spans="1:21">
      <c r="A215">
        <v>214</v>
      </c>
      <c r="B215" s="30" t="s">
        <v>3679</v>
      </c>
      <c r="D215" s="30" t="s">
        <v>3680</v>
      </c>
      <c r="F215" s="30" t="s">
        <v>3683</v>
      </c>
      <c r="H215" s="30" t="s">
        <v>3684</v>
      </c>
      <c r="J215" s="30" t="s">
        <v>7051</v>
      </c>
      <c r="L215" s="30" t="s">
        <v>7124</v>
      </c>
      <c r="M215" s="30" t="s">
        <v>7141</v>
      </c>
      <c r="N215" s="30" t="s">
        <v>7142</v>
      </c>
      <c r="P215" s="30" t="s">
        <v>7144</v>
      </c>
      <c r="Q215" t="s">
        <v>2034</v>
      </c>
      <c r="R215" t="s">
        <v>2628</v>
      </c>
      <c r="S215">
        <v>37</v>
      </c>
      <c r="T215" s="29" t="s">
        <v>18357</v>
      </c>
      <c r="U215" s="29" t="s">
        <v>18406</v>
      </c>
    </row>
    <row r="216" spans="1:21">
      <c r="A216">
        <v>215</v>
      </c>
      <c r="B216" s="30" t="s">
        <v>3679</v>
      </c>
      <c r="D216" s="30" t="s">
        <v>3680</v>
      </c>
      <c r="F216" s="30" t="s">
        <v>3683</v>
      </c>
      <c r="H216" s="30" t="s">
        <v>3684</v>
      </c>
      <c r="J216" s="30" t="s">
        <v>7051</v>
      </c>
      <c r="L216" s="30" t="s">
        <v>7124</v>
      </c>
      <c r="M216" s="30" t="s">
        <v>7141</v>
      </c>
      <c r="N216" s="30" t="s">
        <v>7145</v>
      </c>
      <c r="P216" s="30" t="s">
        <v>7146</v>
      </c>
      <c r="Q216" t="s">
        <v>2034</v>
      </c>
      <c r="R216" t="s">
        <v>2628</v>
      </c>
      <c r="S216">
        <v>37</v>
      </c>
      <c r="T216" s="29" t="s">
        <v>18357</v>
      </c>
      <c r="U216" s="29" t="s">
        <v>18407</v>
      </c>
    </row>
    <row r="217" spans="1:21">
      <c r="A217">
        <v>216</v>
      </c>
      <c r="B217" s="30" t="s">
        <v>3679</v>
      </c>
      <c r="D217" s="30" t="s">
        <v>3680</v>
      </c>
      <c r="F217" s="30" t="s">
        <v>3683</v>
      </c>
      <c r="H217" s="30" t="s">
        <v>3684</v>
      </c>
      <c r="J217" s="30" t="s">
        <v>7051</v>
      </c>
      <c r="L217" s="30" t="s">
        <v>7124</v>
      </c>
      <c r="M217" s="30" t="s">
        <v>7141</v>
      </c>
      <c r="N217" s="30" t="s">
        <v>7145</v>
      </c>
      <c r="P217" s="30" t="s">
        <v>7147</v>
      </c>
      <c r="Q217" t="s">
        <v>2034</v>
      </c>
      <c r="R217" t="s">
        <v>2628</v>
      </c>
      <c r="S217">
        <v>37</v>
      </c>
      <c r="T217" s="29" t="s">
        <v>18357</v>
      </c>
      <c r="U217" s="29" t="s">
        <v>18408</v>
      </c>
    </row>
    <row r="218" spans="1:21">
      <c r="A218">
        <v>217</v>
      </c>
      <c r="B218" s="30" t="s">
        <v>3679</v>
      </c>
      <c r="D218" s="30" t="s">
        <v>3680</v>
      </c>
      <c r="F218" s="30" t="s">
        <v>3683</v>
      </c>
      <c r="H218" s="30" t="s">
        <v>3684</v>
      </c>
      <c r="J218" s="30" t="s">
        <v>7051</v>
      </c>
      <c r="L218" s="30" t="s">
        <v>7124</v>
      </c>
      <c r="M218" s="30" t="s">
        <v>7141</v>
      </c>
      <c r="N218" s="30" t="s">
        <v>7145</v>
      </c>
      <c r="P218" s="30" t="s">
        <v>7148</v>
      </c>
      <c r="Q218" t="s">
        <v>2034</v>
      </c>
      <c r="R218" t="s">
        <v>2628</v>
      </c>
      <c r="S218">
        <v>37</v>
      </c>
      <c r="T218" s="29" t="s">
        <v>18357</v>
      </c>
      <c r="U218" s="29" t="s">
        <v>18409</v>
      </c>
    </row>
    <row r="219" spans="1:21">
      <c r="A219">
        <v>218</v>
      </c>
      <c r="B219" s="30" t="s">
        <v>3679</v>
      </c>
      <c r="D219" s="30" t="s">
        <v>3680</v>
      </c>
      <c r="F219" s="30" t="s">
        <v>3683</v>
      </c>
      <c r="H219" s="30" t="s">
        <v>3684</v>
      </c>
      <c r="J219" s="30" t="s">
        <v>7051</v>
      </c>
      <c r="L219" s="30" t="s">
        <v>7124</v>
      </c>
      <c r="M219" s="30" t="s">
        <v>7141</v>
      </c>
      <c r="N219" s="30" t="s">
        <v>7145</v>
      </c>
      <c r="P219" s="30" t="s">
        <v>7149</v>
      </c>
      <c r="Q219" t="s">
        <v>2034</v>
      </c>
      <c r="R219" t="s">
        <v>2628</v>
      </c>
      <c r="S219">
        <v>37</v>
      </c>
      <c r="T219" s="29" t="s">
        <v>18357</v>
      </c>
      <c r="U219" s="29" t="s">
        <v>18410</v>
      </c>
    </row>
    <row r="220" spans="1:21">
      <c r="A220">
        <v>219</v>
      </c>
      <c r="B220" s="30" t="s">
        <v>3679</v>
      </c>
      <c r="D220" s="30" t="s">
        <v>3680</v>
      </c>
      <c r="F220" s="30" t="s">
        <v>3683</v>
      </c>
      <c r="H220" s="30" t="s">
        <v>3684</v>
      </c>
      <c r="J220" s="30" t="s">
        <v>7051</v>
      </c>
      <c r="L220" s="30" t="s">
        <v>7124</v>
      </c>
      <c r="M220" s="30" t="s">
        <v>7141</v>
      </c>
      <c r="N220" s="30" t="s">
        <v>7145</v>
      </c>
      <c r="P220" s="30" t="s">
        <v>7150</v>
      </c>
      <c r="Q220" t="s">
        <v>2034</v>
      </c>
      <c r="R220" t="s">
        <v>2628</v>
      </c>
      <c r="S220">
        <v>37</v>
      </c>
      <c r="T220" s="29" t="s">
        <v>18357</v>
      </c>
      <c r="U220" s="29" t="s">
        <v>18411</v>
      </c>
    </row>
    <row r="221" spans="1:21">
      <c r="A221">
        <v>220</v>
      </c>
      <c r="B221" s="30" t="s">
        <v>3679</v>
      </c>
      <c r="D221" s="30" t="s">
        <v>3680</v>
      </c>
      <c r="F221" s="30" t="s">
        <v>3683</v>
      </c>
      <c r="H221" s="30" t="s">
        <v>3684</v>
      </c>
      <c r="J221" s="30" t="s">
        <v>7051</v>
      </c>
      <c r="L221" s="30" t="s">
        <v>7124</v>
      </c>
      <c r="M221" s="30" t="s">
        <v>7141</v>
      </c>
      <c r="N221" s="30" t="s">
        <v>7145</v>
      </c>
      <c r="P221" s="30" t="s">
        <v>7151</v>
      </c>
      <c r="Q221" t="s">
        <v>2034</v>
      </c>
      <c r="R221" t="s">
        <v>2628</v>
      </c>
      <c r="S221">
        <v>37</v>
      </c>
      <c r="T221" s="29" t="s">
        <v>18357</v>
      </c>
      <c r="U221" s="29" t="s">
        <v>18412</v>
      </c>
    </row>
    <row r="222" spans="1:21">
      <c r="A222">
        <v>221</v>
      </c>
      <c r="B222" s="30" t="s">
        <v>3679</v>
      </c>
      <c r="D222" s="30" t="s">
        <v>3680</v>
      </c>
      <c r="F222" s="30" t="s">
        <v>3683</v>
      </c>
      <c r="H222" s="30" t="s">
        <v>3684</v>
      </c>
      <c r="J222" s="30" t="s">
        <v>7051</v>
      </c>
      <c r="L222" s="30" t="s">
        <v>7124</v>
      </c>
      <c r="M222" s="30" t="s">
        <v>7141</v>
      </c>
      <c r="N222" s="30" t="s">
        <v>7145</v>
      </c>
      <c r="P222" s="30" t="s">
        <v>7152</v>
      </c>
      <c r="Q222" t="s">
        <v>2034</v>
      </c>
      <c r="R222" t="s">
        <v>2628</v>
      </c>
      <c r="S222">
        <v>37</v>
      </c>
      <c r="T222" s="29" t="s">
        <v>18357</v>
      </c>
      <c r="U222" s="29" t="s">
        <v>18413</v>
      </c>
    </row>
    <row r="223" spans="1:21">
      <c r="A223">
        <v>222</v>
      </c>
      <c r="B223" s="30" t="s">
        <v>3679</v>
      </c>
      <c r="D223" s="30" t="s">
        <v>3680</v>
      </c>
      <c r="F223" s="30" t="s">
        <v>3683</v>
      </c>
      <c r="H223" s="30" t="s">
        <v>3684</v>
      </c>
      <c r="J223" s="30" t="s">
        <v>7051</v>
      </c>
      <c r="L223" s="30" t="s">
        <v>7124</v>
      </c>
      <c r="M223" s="30" t="s">
        <v>7141</v>
      </c>
      <c r="N223" s="30" t="s">
        <v>7145</v>
      </c>
      <c r="P223" s="30" t="s">
        <v>7153</v>
      </c>
      <c r="Q223" t="s">
        <v>2034</v>
      </c>
      <c r="R223" t="s">
        <v>2628</v>
      </c>
      <c r="S223">
        <v>37</v>
      </c>
      <c r="T223" s="29" t="s">
        <v>18357</v>
      </c>
      <c r="U223" s="29" t="s">
        <v>18414</v>
      </c>
    </row>
    <row r="224" spans="1:21">
      <c r="A224">
        <v>223</v>
      </c>
      <c r="B224" s="30" t="s">
        <v>3679</v>
      </c>
      <c r="D224" s="30" t="s">
        <v>3680</v>
      </c>
      <c r="F224" s="30" t="s">
        <v>3683</v>
      </c>
      <c r="H224" s="30" t="s">
        <v>3684</v>
      </c>
      <c r="J224" s="30" t="s">
        <v>7051</v>
      </c>
      <c r="L224" s="30" t="s">
        <v>7124</v>
      </c>
      <c r="M224" s="30" t="s">
        <v>7141</v>
      </c>
      <c r="N224" s="30" t="s">
        <v>7154</v>
      </c>
      <c r="P224" s="30" t="s">
        <v>7155</v>
      </c>
      <c r="Q224" t="s">
        <v>2034</v>
      </c>
      <c r="R224" t="s">
        <v>2628</v>
      </c>
      <c r="S224">
        <v>37</v>
      </c>
      <c r="T224" s="29" t="s">
        <v>18357</v>
      </c>
      <c r="U224" s="29" t="s">
        <v>18415</v>
      </c>
    </row>
    <row r="225" spans="1:21">
      <c r="A225">
        <v>224</v>
      </c>
      <c r="B225" s="30" t="s">
        <v>3679</v>
      </c>
      <c r="D225" s="30" t="s">
        <v>3680</v>
      </c>
      <c r="F225" s="30" t="s">
        <v>3683</v>
      </c>
      <c r="H225" s="30" t="s">
        <v>3684</v>
      </c>
      <c r="J225" s="30" t="s">
        <v>7051</v>
      </c>
      <c r="L225" s="30" t="s">
        <v>7124</v>
      </c>
      <c r="M225" s="30" t="s">
        <v>7156</v>
      </c>
      <c r="N225" s="30" t="s">
        <v>7157</v>
      </c>
      <c r="P225" s="30" t="s">
        <v>7158</v>
      </c>
      <c r="Q225" t="s">
        <v>2034</v>
      </c>
      <c r="R225" t="s">
        <v>2628</v>
      </c>
      <c r="S225">
        <v>37</v>
      </c>
      <c r="T225" s="29" t="s">
        <v>18357</v>
      </c>
      <c r="U225" s="29" t="s">
        <v>18416</v>
      </c>
    </row>
    <row r="226" spans="1:21">
      <c r="A226">
        <v>225</v>
      </c>
      <c r="B226" s="30" t="s">
        <v>3679</v>
      </c>
      <c r="D226" s="30" t="s">
        <v>3680</v>
      </c>
      <c r="F226" s="30" t="s">
        <v>3683</v>
      </c>
      <c r="H226" s="30" t="s">
        <v>3684</v>
      </c>
      <c r="J226" s="30" t="s">
        <v>7051</v>
      </c>
      <c r="L226" s="30" t="s">
        <v>7124</v>
      </c>
      <c r="M226" s="30" t="s">
        <v>7156</v>
      </c>
      <c r="N226" s="30" t="s">
        <v>7159</v>
      </c>
      <c r="P226" s="30" t="s">
        <v>7160</v>
      </c>
      <c r="Q226" t="s">
        <v>2034</v>
      </c>
      <c r="R226" t="s">
        <v>2628</v>
      </c>
      <c r="S226">
        <v>37</v>
      </c>
      <c r="T226" s="29" t="s">
        <v>18357</v>
      </c>
      <c r="U226" s="29" t="s">
        <v>18417</v>
      </c>
    </row>
    <row r="227" spans="1:21">
      <c r="A227">
        <v>226</v>
      </c>
      <c r="B227" s="30" t="s">
        <v>3679</v>
      </c>
      <c r="D227" s="30" t="s">
        <v>3680</v>
      </c>
      <c r="F227" s="30" t="s">
        <v>3683</v>
      </c>
      <c r="H227" s="30" t="s">
        <v>3684</v>
      </c>
      <c r="J227" s="30" t="s">
        <v>7051</v>
      </c>
      <c r="L227" s="30" t="s">
        <v>7124</v>
      </c>
      <c r="M227" s="30" t="s">
        <v>7156</v>
      </c>
      <c r="N227" s="30" t="s">
        <v>7159</v>
      </c>
      <c r="P227" s="30" t="s">
        <v>7161</v>
      </c>
      <c r="Q227" t="s">
        <v>2034</v>
      </c>
      <c r="R227" t="s">
        <v>2628</v>
      </c>
      <c r="S227">
        <v>37</v>
      </c>
      <c r="T227" s="29" t="s">
        <v>18357</v>
      </c>
      <c r="U227" s="29" t="s">
        <v>18418</v>
      </c>
    </row>
    <row r="228" spans="1:21">
      <c r="A228">
        <v>227</v>
      </c>
      <c r="B228" s="30" t="s">
        <v>3679</v>
      </c>
      <c r="D228" s="30" t="s">
        <v>3680</v>
      </c>
      <c r="F228" s="30" t="s">
        <v>3683</v>
      </c>
      <c r="H228" s="30" t="s">
        <v>3684</v>
      </c>
      <c r="J228" s="30" t="s">
        <v>7051</v>
      </c>
      <c r="L228" s="30" t="s">
        <v>7124</v>
      </c>
      <c r="M228" s="30" t="s">
        <v>7156</v>
      </c>
      <c r="N228" s="30" t="s">
        <v>7162</v>
      </c>
      <c r="P228" s="30" t="s">
        <v>7163</v>
      </c>
      <c r="Q228" t="s">
        <v>2034</v>
      </c>
      <c r="R228" t="s">
        <v>2628</v>
      </c>
      <c r="S228">
        <v>37</v>
      </c>
      <c r="T228" s="29" t="s">
        <v>18357</v>
      </c>
      <c r="U228" s="29" t="s">
        <v>18419</v>
      </c>
    </row>
    <row r="229" spans="1:21">
      <c r="A229">
        <v>228</v>
      </c>
      <c r="B229" s="30" t="s">
        <v>3679</v>
      </c>
      <c r="D229" s="30" t="s">
        <v>3680</v>
      </c>
      <c r="F229" s="30" t="s">
        <v>3683</v>
      </c>
      <c r="H229" s="30" t="s">
        <v>3684</v>
      </c>
      <c r="J229" s="30" t="s">
        <v>7051</v>
      </c>
      <c r="L229" s="30" t="s">
        <v>7124</v>
      </c>
      <c r="M229" s="30" t="s">
        <v>7156</v>
      </c>
      <c r="N229" s="30" t="s">
        <v>7162</v>
      </c>
      <c r="P229" s="30" t="s">
        <v>7164</v>
      </c>
      <c r="Q229" t="s">
        <v>2034</v>
      </c>
      <c r="R229" t="s">
        <v>2628</v>
      </c>
      <c r="S229">
        <v>37</v>
      </c>
      <c r="T229" s="29" t="s">
        <v>18357</v>
      </c>
      <c r="U229" s="29" t="s">
        <v>18420</v>
      </c>
    </row>
    <row r="230" spans="1:21">
      <c r="A230">
        <v>229</v>
      </c>
      <c r="B230" s="30" t="s">
        <v>3679</v>
      </c>
      <c r="D230" s="30" t="s">
        <v>3680</v>
      </c>
      <c r="F230" s="30" t="s">
        <v>3683</v>
      </c>
      <c r="H230" s="30" t="s">
        <v>3684</v>
      </c>
      <c r="J230" s="30" t="s">
        <v>7051</v>
      </c>
      <c r="L230" s="30" t="s">
        <v>7124</v>
      </c>
      <c r="M230" s="30" t="s">
        <v>7156</v>
      </c>
      <c r="N230" s="30" t="s">
        <v>7162</v>
      </c>
      <c r="P230" s="30" t="s">
        <v>7165</v>
      </c>
      <c r="Q230" t="s">
        <v>2034</v>
      </c>
      <c r="R230" t="s">
        <v>2628</v>
      </c>
      <c r="S230">
        <v>37</v>
      </c>
      <c r="T230" s="29" t="s">
        <v>18357</v>
      </c>
      <c r="U230" s="29" t="s">
        <v>18421</v>
      </c>
    </row>
    <row r="231" spans="1:21">
      <c r="A231">
        <v>230</v>
      </c>
      <c r="B231" s="30" t="s">
        <v>3679</v>
      </c>
      <c r="D231" s="30" t="s">
        <v>3680</v>
      </c>
      <c r="F231" s="30" t="s">
        <v>3683</v>
      </c>
      <c r="H231" s="30" t="s">
        <v>3684</v>
      </c>
      <c r="J231" s="30" t="s">
        <v>7051</v>
      </c>
      <c r="L231" s="30" t="s">
        <v>7124</v>
      </c>
      <c r="M231" s="30" t="s">
        <v>7156</v>
      </c>
      <c r="N231" s="30" t="s">
        <v>7166</v>
      </c>
      <c r="P231" s="30" t="s">
        <v>7167</v>
      </c>
      <c r="Q231" t="s">
        <v>2034</v>
      </c>
      <c r="R231" t="s">
        <v>2628</v>
      </c>
      <c r="S231">
        <v>37</v>
      </c>
      <c r="T231" s="29" t="s">
        <v>18357</v>
      </c>
      <c r="U231" s="29" t="s">
        <v>18422</v>
      </c>
    </row>
    <row r="232" spans="1:21">
      <c r="A232">
        <v>231</v>
      </c>
      <c r="B232" s="30" t="s">
        <v>3679</v>
      </c>
      <c r="D232" s="30" t="s">
        <v>3680</v>
      </c>
      <c r="F232" s="30" t="s">
        <v>3683</v>
      </c>
      <c r="H232" s="30" t="s">
        <v>3684</v>
      </c>
      <c r="J232" s="30" t="s">
        <v>7051</v>
      </c>
      <c r="L232" s="30" t="s">
        <v>7124</v>
      </c>
      <c r="M232" s="30" t="s">
        <v>7156</v>
      </c>
      <c r="N232" s="30" t="s">
        <v>7168</v>
      </c>
      <c r="P232" s="30" t="s">
        <v>7169</v>
      </c>
      <c r="Q232" t="s">
        <v>2034</v>
      </c>
      <c r="R232" t="s">
        <v>2628</v>
      </c>
      <c r="S232">
        <v>37</v>
      </c>
      <c r="T232" s="29" t="s">
        <v>18357</v>
      </c>
      <c r="U232" s="29" t="s">
        <v>18423</v>
      </c>
    </row>
    <row r="233" spans="1:21">
      <c r="A233">
        <v>232</v>
      </c>
      <c r="B233" s="30" t="s">
        <v>3679</v>
      </c>
      <c r="D233" s="30" t="s">
        <v>3680</v>
      </c>
      <c r="F233" s="30" t="s">
        <v>3683</v>
      </c>
      <c r="H233" s="30" t="s">
        <v>3684</v>
      </c>
      <c r="J233" s="30" t="s">
        <v>7051</v>
      </c>
      <c r="L233" s="30" t="s">
        <v>7124</v>
      </c>
      <c r="M233" s="30" t="s">
        <v>7170</v>
      </c>
      <c r="N233" s="30" t="s">
        <v>7171</v>
      </c>
      <c r="P233" s="30" t="s">
        <v>7172</v>
      </c>
      <c r="Q233" t="s">
        <v>2034</v>
      </c>
      <c r="R233" t="s">
        <v>2628</v>
      </c>
      <c r="S233">
        <v>37</v>
      </c>
      <c r="T233" s="29" t="s">
        <v>18357</v>
      </c>
      <c r="U233" s="29" t="s">
        <v>18424</v>
      </c>
    </row>
    <row r="234" spans="1:21">
      <c r="A234">
        <v>233</v>
      </c>
      <c r="B234" s="30" t="s">
        <v>3679</v>
      </c>
      <c r="D234" s="30" t="s">
        <v>3680</v>
      </c>
      <c r="F234" s="30" t="s">
        <v>3683</v>
      </c>
      <c r="H234" s="30" t="s">
        <v>3684</v>
      </c>
      <c r="J234" s="30" t="s">
        <v>7051</v>
      </c>
      <c r="L234" s="30" t="s">
        <v>7124</v>
      </c>
      <c r="M234" s="30" t="s">
        <v>7170</v>
      </c>
      <c r="N234" s="30" t="s">
        <v>7171</v>
      </c>
      <c r="P234" s="30" t="s">
        <v>7173</v>
      </c>
      <c r="Q234" t="s">
        <v>2034</v>
      </c>
      <c r="R234" t="s">
        <v>2628</v>
      </c>
      <c r="S234">
        <v>37</v>
      </c>
      <c r="T234" s="29" t="s">
        <v>18357</v>
      </c>
      <c r="U234" s="29" t="s">
        <v>18425</v>
      </c>
    </row>
    <row r="235" spans="1:21">
      <c r="A235">
        <v>234</v>
      </c>
      <c r="B235" s="30" t="s">
        <v>3679</v>
      </c>
      <c r="D235" s="30" t="s">
        <v>3680</v>
      </c>
      <c r="F235" s="30" t="s">
        <v>3683</v>
      </c>
      <c r="H235" s="30" t="s">
        <v>3684</v>
      </c>
      <c r="J235" s="30" t="s">
        <v>7051</v>
      </c>
      <c r="L235" s="30" t="s">
        <v>7124</v>
      </c>
      <c r="M235" s="30" t="s">
        <v>7170</v>
      </c>
      <c r="N235" s="30" t="s">
        <v>7171</v>
      </c>
      <c r="P235" s="30" t="s">
        <v>7174</v>
      </c>
      <c r="Q235" t="s">
        <v>2034</v>
      </c>
      <c r="R235" t="s">
        <v>2628</v>
      </c>
      <c r="S235">
        <v>37</v>
      </c>
      <c r="T235" s="29" t="s">
        <v>18357</v>
      </c>
      <c r="U235" s="29" t="s">
        <v>18426</v>
      </c>
    </row>
    <row r="236" spans="1:21">
      <c r="A236">
        <v>235</v>
      </c>
      <c r="B236" s="30" t="s">
        <v>3679</v>
      </c>
      <c r="D236" s="30" t="s">
        <v>3680</v>
      </c>
      <c r="F236" s="30" t="s">
        <v>3683</v>
      </c>
      <c r="H236" s="30" t="s">
        <v>3684</v>
      </c>
      <c r="J236" s="30" t="s">
        <v>7051</v>
      </c>
      <c r="L236" s="30" t="s">
        <v>7124</v>
      </c>
      <c r="M236" s="30" t="s">
        <v>7170</v>
      </c>
      <c r="N236" s="30" t="s">
        <v>7175</v>
      </c>
      <c r="P236" s="30" t="s">
        <v>7176</v>
      </c>
      <c r="Q236" t="s">
        <v>2034</v>
      </c>
      <c r="R236" t="s">
        <v>2628</v>
      </c>
      <c r="S236">
        <v>37</v>
      </c>
      <c r="T236" s="29" t="s">
        <v>18357</v>
      </c>
      <c r="U236" s="29" t="s">
        <v>18427</v>
      </c>
    </row>
    <row r="237" spans="1:21">
      <c r="A237">
        <v>236</v>
      </c>
      <c r="B237" s="30" t="s">
        <v>3679</v>
      </c>
      <c r="D237" s="30" t="s">
        <v>3680</v>
      </c>
      <c r="F237" s="30" t="s">
        <v>3683</v>
      </c>
      <c r="H237" s="30" t="s">
        <v>3684</v>
      </c>
      <c r="J237" s="30" t="s">
        <v>7051</v>
      </c>
      <c r="L237" s="30" t="s">
        <v>7124</v>
      </c>
      <c r="M237" s="30" t="s">
        <v>7170</v>
      </c>
      <c r="N237" s="30" t="s">
        <v>7177</v>
      </c>
      <c r="P237" s="30" t="s">
        <v>7178</v>
      </c>
      <c r="Q237" t="s">
        <v>2034</v>
      </c>
      <c r="R237" t="s">
        <v>2628</v>
      </c>
      <c r="S237">
        <v>37</v>
      </c>
      <c r="T237" s="29" t="s">
        <v>18357</v>
      </c>
      <c r="U237" s="29" t="s">
        <v>18428</v>
      </c>
    </row>
    <row r="238" spans="1:21">
      <c r="A238">
        <v>237</v>
      </c>
      <c r="B238" s="30" t="s">
        <v>3679</v>
      </c>
      <c r="D238" s="30" t="s">
        <v>3680</v>
      </c>
      <c r="F238" s="30" t="s">
        <v>3683</v>
      </c>
      <c r="H238" s="30" t="s">
        <v>3684</v>
      </c>
      <c r="J238" s="30" t="s">
        <v>7051</v>
      </c>
      <c r="L238" s="30" t="s">
        <v>7124</v>
      </c>
      <c r="M238" s="30" t="s">
        <v>7170</v>
      </c>
      <c r="N238" s="30" t="s">
        <v>7177</v>
      </c>
      <c r="P238" s="30" t="s">
        <v>7179</v>
      </c>
      <c r="Q238" t="s">
        <v>2034</v>
      </c>
      <c r="R238" t="s">
        <v>2628</v>
      </c>
      <c r="S238">
        <v>37</v>
      </c>
      <c r="T238" s="29" t="s">
        <v>18357</v>
      </c>
      <c r="U238" s="29" t="s">
        <v>18429</v>
      </c>
    </row>
    <row r="239" spans="1:21">
      <c r="A239">
        <v>238</v>
      </c>
      <c r="B239" s="30" t="s">
        <v>3679</v>
      </c>
      <c r="D239" s="30" t="s">
        <v>3680</v>
      </c>
      <c r="F239" s="30" t="s">
        <v>3683</v>
      </c>
      <c r="H239" s="30" t="s">
        <v>3684</v>
      </c>
      <c r="J239" s="30" t="s">
        <v>7051</v>
      </c>
      <c r="L239" s="30" t="s">
        <v>7124</v>
      </c>
      <c r="N239" s="30" t="s">
        <v>7180</v>
      </c>
      <c r="P239" s="30" t="s">
        <v>7181</v>
      </c>
      <c r="Q239" t="s">
        <v>2034</v>
      </c>
      <c r="R239" t="s">
        <v>2628</v>
      </c>
      <c r="S239">
        <v>37</v>
      </c>
      <c r="T239" s="29" t="s">
        <v>18357</v>
      </c>
      <c r="U239" s="29" t="s">
        <v>18430</v>
      </c>
    </row>
    <row r="240" spans="1:21">
      <c r="A240">
        <v>239</v>
      </c>
      <c r="B240" s="30" t="s">
        <v>3679</v>
      </c>
      <c r="D240" s="30" t="s">
        <v>3680</v>
      </c>
      <c r="F240" s="30" t="s">
        <v>3683</v>
      </c>
      <c r="H240" s="30" t="s">
        <v>3684</v>
      </c>
      <c r="J240" s="30" t="s">
        <v>7182</v>
      </c>
      <c r="L240" s="30" t="s">
        <v>7183</v>
      </c>
      <c r="N240" s="30" t="s">
        <v>7184</v>
      </c>
      <c r="P240" s="30" t="s">
        <v>7185</v>
      </c>
      <c r="Q240" t="s">
        <v>2034</v>
      </c>
      <c r="R240" t="s">
        <v>2628</v>
      </c>
      <c r="S240">
        <v>38</v>
      </c>
      <c r="T240" s="29" t="s">
        <v>18431</v>
      </c>
      <c r="U240" s="29" t="s">
        <v>18432</v>
      </c>
    </row>
    <row r="241" spans="1:21">
      <c r="A241">
        <v>240</v>
      </c>
      <c r="B241" s="30" t="s">
        <v>3679</v>
      </c>
      <c r="D241" s="30" t="s">
        <v>3680</v>
      </c>
      <c r="F241" s="30" t="s">
        <v>3683</v>
      </c>
      <c r="H241" s="30" t="s">
        <v>3684</v>
      </c>
      <c r="J241" s="30" t="s">
        <v>7182</v>
      </c>
      <c r="L241" s="30" t="s">
        <v>7183</v>
      </c>
      <c r="N241" s="30" t="s">
        <v>7186</v>
      </c>
      <c r="P241" s="30" t="s">
        <v>7187</v>
      </c>
      <c r="Q241" t="s">
        <v>2034</v>
      </c>
      <c r="R241" t="s">
        <v>2628</v>
      </c>
      <c r="S241">
        <v>38</v>
      </c>
      <c r="T241" s="29" t="s">
        <v>18431</v>
      </c>
      <c r="U241" s="29" t="s">
        <v>18433</v>
      </c>
    </row>
    <row r="242" spans="1:21">
      <c r="A242">
        <v>241</v>
      </c>
      <c r="B242" s="30" t="s">
        <v>3679</v>
      </c>
      <c r="D242" s="30" t="s">
        <v>3680</v>
      </c>
      <c r="F242" s="30" t="s">
        <v>3683</v>
      </c>
      <c r="H242" s="30" t="s">
        <v>3684</v>
      </c>
      <c r="J242" s="30" t="s">
        <v>7182</v>
      </c>
      <c r="L242" s="30" t="s">
        <v>7183</v>
      </c>
      <c r="N242" s="30" t="s">
        <v>7188</v>
      </c>
      <c r="P242" s="30" t="s">
        <v>7189</v>
      </c>
      <c r="Q242" t="s">
        <v>2034</v>
      </c>
      <c r="R242" t="s">
        <v>2628</v>
      </c>
      <c r="S242">
        <v>38</v>
      </c>
      <c r="T242" s="29" t="s">
        <v>18431</v>
      </c>
      <c r="U242" s="29" t="s">
        <v>18434</v>
      </c>
    </row>
    <row r="243" spans="1:21">
      <c r="A243">
        <v>242</v>
      </c>
      <c r="B243" s="30" t="s">
        <v>3679</v>
      </c>
      <c r="D243" s="30" t="s">
        <v>3680</v>
      </c>
      <c r="F243" s="30" t="s">
        <v>3683</v>
      </c>
      <c r="H243" s="30" t="s">
        <v>3684</v>
      </c>
      <c r="J243" s="30" t="s">
        <v>7182</v>
      </c>
      <c r="L243" s="30" t="s">
        <v>7190</v>
      </c>
      <c r="N243" s="30" t="s">
        <v>7191</v>
      </c>
      <c r="P243" s="30" t="s">
        <v>7192</v>
      </c>
      <c r="Q243" t="s">
        <v>2034</v>
      </c>
      <c r="R243" t="s">
        <v>2628</v>
      </c>
      <c r="S243">
        <v>38</v>
      </c>
      <c r="T243" s="29" t="s">
        <v>18431</v>
      </c>
      <c r="U243" s="29" t="s">
        <v>18435</v>
      </c>
    </row>
    <row r="244" spans="1:21">
      <c r="A244">
        <v>243</v>
      </c>
      <c r="B244" s="30" t="s">
        <v>3679</v>
      </c>
      <c r="D244" s="30" t="s">
        <v>3680</v>
      </c>
      <c r="F244" s="30" t="s">
        <v>3683</v>
      </c>
      <c r="H244" s="30" t="s">
        <v>3684</v>
      </c>
      <c r="J244" s="30" t="s">
        <v>7193</v>
      </c>
      <c r="L244" s="30" t="s">
        <v>7194</v>
      </c>
      <c r="N244" s="30" t="s">
        <v>7195</v>
      </c>
      <c r="P244" s="30" t="s">
        <v>7196</v>
      </c>
      <c r="Q244" t="s">
        <v>2034</v>
      </c>
      <c r="R244" t="s">
        <v>2628</v>
      </c>
      <c r="S244">
        <v>37</v>
      </c>
      <c r="T244" s="29" t="s">
        <v>18436</v>
      </c>
      <c r="U244" s="29" t="s">
        <v>18437</v>
      </c>
    </row>
    <row r="245" spans="1:21">
      <c r="A245">
        <v>244</v>
      </c>
      <c r="B245" s="30" t="s">
        <v>3679</v>
      </c>
      <c r="D245" s="30" t="s">
        <v>3680</v>
      </c>
      <c r="F245" s="30" t="s">
        <v>3683</v>
      </c>
      <c r="H245" s="30" t="s">
        <v>3684</v>
      </c>
      <c r="J245" s="30" t="s">
        <v>7193</v>
      </c>
      <c r="L245" s="30" t="s">
        <v>7194</v>
      </c>
      <c r="N245" s="30" t="s">
        <v>7197</v>
      </c>
      <c r="P245" s="30" t="s">
        <v>7198</v>
      </c>
      <c r="Q245" t="s">
        <v>2034</v>
      </c>
      <c r="R245" t="s">
        <v>2628</v>
      </c>
      <c r="S245">
        <v>37</v>
      </c>
      <c r="T245" s="29" t="s">
        <v>18436</v>
      </c>
      <c r="U245" s="29" t="s">
        <v>18438</v>
      </c>
    </row>
    <row r="246" spans="1:21">
      <c r="A246">
        <v>245</v>
      </c>
      <c r="B246" s="30" t="s">
        <v>3679</v>
      </c>
      <c r="D246" s="30" t="s">
        <v>3680</v>
      </c>
      <c r="F246" s="30" t="s">
        <v>3683</v>
      </c>
      <c r="H246" s="30" t="s">
        <v>3684</v>
      </c>
      <c r="J246" s="30" t="s">
        <v>7193</v>
      </c>
      <c r="L246" s="30" t="s">
        <v>7199</v>
      </c>
      <c r="N246" s="30" t="s">
        <v>7200</v>
      </c>
      <c r="P246" s="30" t="s">
        <v>7201</v>
      </c>
      <c r="Q246" t="s">
        <v>2034</v>
      </c>
      <c r="R246" t="s">
        <v>2628</v>
      </c>
      <c r="S246">
        <v>37</v>
      </c>
      <c r="T246" s="29" t="s">
        <v>18436</v>
      </c>
      <c r="U246" s="29" t="s">
        <v>18439</v>
      </c>
    </row>
    <row r="247" spans="1:21">
      <c r="A247">
        <v>246</v>
      </c>
      <c r="B247" s="30" t="s">
        <v>3679</v>
      </c>
      <c r="D247" s="30" t="s">
        <v>3680</v>
      </c>
      <c r="F247" s="30" t="s">
        <v>3683</v>
      </c>
      <c r="H247" s="30" t="s">
        <v>3684</v>
      </c>
      <c r="J247" s="30" t="s">
        <v>7193</v>
      </c>
      <c r="L247" s="30" t="s">
        <v>7199</v>
      </c>
      <c r="N247" s="30" t="s">
        <v>7202</v>
      </c>
      <c r="P247" s="30" t="s">
        <v>7203</v>
      </c>
      <c r="Q247" t="s">
        <v>2034</v>
      </c>
      <c r="R247" t="s">
        <v>2628</v>
      </c>
      <c r="S247">
        <v>37</v>
      </c>
      <c r="T247" s="29" t="s">
        <v>18436</v>
      </c>
      <c r="U247" s="29" t="s">
        <v>18440</v>
      </c>
    </row>
    <row r="248" spans="1:21">
      <c r="A248">
        <v>247</v>
      </c>
      <c r="B248" s="30" t="s">
        <v>3679</v>
      </c>
      <c r="D248" s="30" t="s">
        <v>3680</v>
      </c>
      <c r="F248" s="30" t="s">
        <v>3683</v>
      </c>
      <c r="H248" s="30" t="s">
        <v>3684</v>
      </c>
      <c r="J248" s="30" t="s">
        <v>7193</v>
      </c>
      <c r="L248" s="30" t="s">
        <v>7199</v>
      </c>
      <c r="N248" s="30" t="s">
        <v>7204</v>
      </c>
      <c r="P248" s="30" t="s">
        <v>7205</v>
      </c>
      <c r="Q248" t="s">
        <v>2034</v>
      </c>
      <c r="R248" t="s">
        <v>2628</v>
      </c>
      <c r="S248">
        <v>37</v>
      </c>
      <c r="T248" s="29" t="s">
        <v>18436</v>
      </c>
      <c r="U248" s="29" t="s">
        <v>18441</v>
      </c>
    </row>
    <row r="249" spans="1:21">
      <c r="A249">
        <v>248</v>
      </c>
      <c r="B249" s="30" t="s">
        <v>3679</v>
      </c>
      <c r="D249" s="30" t="s">
        <v>3680</v>
      </c>
      <c r="F249" s="30" t="s">
        <v>3683</v>
      </c>
      <c r="H249" s="30" t="s">
        <v>3684</v>
      </c>
      <c r="J249" s="30" t="s">
        <v>7193</v>
      </c>
      <c r="L249" s="30" t="s">
        <v>7206</v>
      </c>
      <c r="N249" s="30" t="s">
        <v>7207</v>
      </c>
      <c r="P249" s="30" t="s">
        <v>7208</v>
      </c>
      <c r="Q249" t="s">
        <v>2034</v>
      </c>
      <c r="R249" t="s">
        <v>2628</v>
      </c>
      <c r="S249">
        <v>37</v>
      </c>
      <c r="T249" s="29" t="s">
        <v>18436</v>
      </c>
      <c r="U249" s="29" t="s">
        <v>18442</v>
      </c>
    </row>
    <row r="250" spans="1:21">
      <c r="A250">
        <v>249</v>
      </c>
      <c r="B250" s="30" t="s">
        <v>3679</v>
      </c>
      <c r="D250" s="30" t="s">
        <v>3680</v>
      </c>
      <c r="F250" s="30" t="s">
        <v>3683</v>
      </c>
      <c r="H250" s="30" t="s">
        <v>3684</v>
      </c>
      <c r="J250" s="30" t="s">
        <v>7193</v>
      </c>
      <c r="L250" s="30" t="s">
        <v>7209</v>
      </c>
      <c r="N250" s="30" t="s">
        <v>7210</v>
      </c>
      <c r="P250" s="30" t="s">
        <v>7211</v>
      </c>
      <c r="Q250" t="s">
        <v>2034</v>
      </c>
      <c r="R250" t="s">
        <v>2628</v>
      </c>
      <c r="S250">
        <v>37</v>
      </c>
      <c r="T250" s="29" t="s">
        <v>18436</v>
      </c>
      <c r="U250" s="29" t="s">
        <v>18443</v>
      </c>
    </row>
    <row r="251" spans="1:21">
      <c r="A251">
        <v>250</v>
      </c>
      <c r="B251" s="30" t="s">
        <v>3679</v>
      </c>
      <c r="D251" s="30" t="s">
        <v>3680</v>
      </c>
      <c r="F251" s="30" t="s">
        <v>3683</v>
      </c>
      <c r="H251" s="30" t="s">
        <v>3684</v>
      </c>
      <c r="J251" s="30" t="s">
        <v>7212</v>
      </c>
      <c r="L251" s="30" t="s">
        <v>7213</v>
      </c>
      <c r="N251" s="30" t="s">
        <v>7214</v>
      </c>
      <c r="P251" s="30" t="s">
        <v>7215</v>
      </c>
      <c r="Q251" t="s">
        <v>2034</v>
      </c>
      <c r="R251" t="s">
        <v>2628</v>
      </c>
      <c r="S251">
        <v>38</v>
      </c>
      <c r="T251" s="29" t="s">
        <v>18431</v>
      </c>
      <c r="U251" s="29" t="s">
        <v>18444</v>
      </c>
    </row>
    <row r="252" spans="1:21">
      <c r="A252">
        <v>251</v>
      </c>
      <c r="B252" s="30" t="s">
        <v>3679</v>
      </c>
      <c r="D252" s="30" t="s">
        <v>3680</v>
      </c>
      <c r="F252" s="30" t="s">
        <v>3683</v>
      </c>
      <c r="H252" s="30" t="s">
        <v>3684</v>
      </c>
      <c r="J252" s="30" t="s">
        <v>7216</v>
      </c>
      <c r="L252" s="30" t="s">
        <v>7217</v>
      </c>
      <c r="N252" s="30" t="s">
        <v>7218</v>
      </c>
      <c r="P252" s="30" t="s">
        <v>7219</v>
      </c>
      <c r="Q252" t="s">
        <v>2034</v>
      </c>
      <c r="R252" t="s">
        <v>2628</v>
      </c>
      <c r="S252">
        <v>37</v>
      </c>
      <c r="T252" s="29" t="s">
        <v>18436</v>
      </c>
      <c r="U252" s="29" t="s">
        <v>18445</v>
      </c>
    </row>
    <row r="253" spans="1:21">
      <c r="A253">
        <v>252</v>
      </c>
      <c r="B253" s="30" t="s">
        <v>3679</v>
      </c>
      <c r="D253" s="30" t="s">
        <v>3680</v>
      </c>
      <c r="F253" s="30" t="s">
        <v>3683</v>
      </c>
      <c r="H253" s="30" t="s">
        <v>3684</v>
      </c>
      <c r="J253" s="30" t="s">
        <v>7216</v>
      </c>
      <c r="L253" s="30" t="s">
        <v>7220</v>
      </c>
      <c r="N253" s="30" t="s">
        <v>2115</v>
      </c>
      <c r="P253" s="30" t="s">
        <v>4023</v>
      </c>
      <c r="Q253" t="s">
        <v>2034</v>
      </c>
      <c r="R253" t="s">
        <v>2630</v>
      </c>
      <c r="S253">
        <v>37</v>
      </c>
      <c r="T253" s="29" t="s">
        <v>18436</v>
      </c>
      <c r="U253" s="29" t="s">
        <v>18446</v>
      </c>
    </row>
    <row r="254" spans="1:21">
      <c r="A254">
        <v>253</v>
      </c>
      <c r="B254" s="30" t="s">
        <v>3679</v>
      </c>
      <c r="D254" s="30" t="s">
        <v>3680</v>
      </c>
      <c r="F254" s="30" t="s">
        <v>3683</v>
      </c>
      <c r="H254" s="30" t="s">
        <v>3684</v>
      </c>
      <c r="J254" s="30" t="s">
        <v>7221</v>
      </c>
      <c r="L254" s="30" t="s">
        <v>7222</v>
      </c>
      <c r="N254" s="30" t="s">
        <v>7223</v>
      </c>
      <c r="P254" s="30" t="s">
        <v>7224</v>
      </c>
      <c r="Q254" t="s">
        <v>2034</v>
      </c>
      <c r="R254" t="s">
        <v>2628</v>
      </c>
      <c r="S254">
        <v>38</v>
      </c>
      <c r="T254" s="29" t="s">
        <v>18215</v>
      </c>
      <c r="U254" s="29" t="s">
        <v>18447</v>
      </c>
    </row>
    <row r="255" spans="1:21">
      <c r="A255">
        <v>254</v>
      </c>
      <c r="B255" s="30" t="s">
        <v>3679</v>
      </c>
      <c r="D255" s="30" t="s">
        <v>3680</v>
      </c>
      <c r="F255" s="30" t="s">
        <v>3683</v>
      </c>
      <c r="H255" s="30" t="s">
        <v>3684</v>
      </c>
      <c r="J255" s="30" t="s">
        <v>7221</v>
      </c>
      <c r="L255" s="30" t="s">
        <v>7225</v>
      </c>
      <c r="N255" s="30" t="s">
        <v>7226</v>
      </c>
      <c r="P255" s="30" t="s">
        <v>7227</v>
      </c>
      <c r="Q255" t="s">
        <v>2034</v>
      </c>
      <c r="R255" t="s">
        <v>2628</v>
      </c>
      <c r="S255">
        <v>38</v>
      </c>
      <c r="T255" s="29" t="s">
        <v>18215</v>
      </c>
      <c r="U255" s="29" t="s">
        <v>18448</v>
      </c>
    </row>
    <row r="256" spans="1:21">
      <c r="A256">
        <v>255</v>
      </c>
      <c r="B256" s="30" t="s">
        <v>3679</v>
      </c>
      <c r="D256" s="30" t="s">
        <v>3680</v>
      </c>
      <c r="F256" s="30" t="s">
        <v>3683</v>
      </c>
      <c r="H256" s="30" t="s">
        <v>3684</v>
      </c>
      <c r="J256" s="30" t="s">
        <v>7221</v>
      </c>
      <c r="L256" s="30" t="s">
        <v>7225</v>
      </c>
      <c r="N256" s="30" t="s">
        <v>7226</v>
      </c>
      <c r="P256" s="30" t="s">
        <v>7228</v>
      </c>
      <c r="Q256" t="s">
        <v>2034</v>
      </c>
      <c r="R256" t="s">
        <v>2628</v>
      </c>
      <c r="S256">
        <v>38</v>
      </c>
      <c r="T256" s="29" t="s">
        <v>18215</v>
      </c>
      <c r="U256" s="29" t="s">
        <v>18449</v>
      </c>
    </row>
    <row r="257" spans="1:21">
      <c r="A257">
        <v>256</v>
      </c>
      <c r="B257" s="30" t="s">
        <v>3679</v>
      </c>
      <c r="D257" s="30" t="s">
        <v>3680</v>
      </c>
      <c r="F257" s="30" t="s">
        <v>3683</v>
      </c>
      <c r="H257" s="30" t="s">
        <v>3684</v>
      </c>
      <c r="J257" s="30" t="s">
        <v>7229</v>
      </c>
      <c r="L257" s="30" t="s">
        <v>7230</v>
      </c>
      <c r="N257" s="30" t="s">
        <v>7231</v>
      </c>
      <c r="P257" s="30" t="s">
        <v>7232</v>
      </c>
      <c r="Q257" t="s">
        <v>2034</v>
      </c>
      <c r="R257" t="s">
        <v>2628</v>
      </c>
      <c r="S257">
        <v>37</v>
      </c>
      <c r="T257" s="29" t="s">
        <v>18436</v>
      </c>
      <c r="U257" s="29" t="s">
        <v>18450</v>
      </c>
    </row>
    <row r="258" spans="1:21">
      <c r="A258">
        <v>257</v>
      </c>
      <c r="B258" s="30" t="s">
        <v>3679</v>
      </c>
      <c r="D258" s="30" t="s">
        <v>3680</v>
      </c>
      <c r="F258" s="30" t="s">
        <v>3683</v>
      </c>
      <c r="H258" s="30" t="s">
        <v>3684</v>
      </c>
      <c r="J258" s="30" t="s">
        <v>7229</v>
      </c>
      <c r="L258" s="30" t="s">
        <v>7230</v>
      </c>
      <c r="N258" s="30" t="s">
        <v>7233</v>
      </c>
      <c r="P258" s="30" t="s">
        <v>7234</v>
      </c>
      <c r="Q258" t="s">
        <v>2034</v>
      </c>
      <c r="R258" t="s">
        <v>2628</v>
      </c>
      <c r="S258">
        <v>37</v>
      </c>
      <c r="T258" s="29" t="s">
        <v>18436</v>
      </c>
      <c r="U258" s="29" t="s">
        <v>18451</v>
      </c>
    </row>
    <row r="259" spans="1:21">
      <c r="A259">
        <v>258</v>
      </c>
      <c r="B259" s="30" t="s">
        <v>3679</v>
      </c>
      <c r="D259" s="30" t="s">
        <v>3680</v>
      </c>
      <c r="F259" s="30" t="s">
        <v>3683</v>
      </c>
      <c r="H259" s="30" t="s">
        <v>3684</v>
      </c>
      <c r="J259" s="30" t="s">
        <v>7229</v>
      </c>
      <c r="L259" s="30" t="s">
        <v>7235</v>
      </c>
      <c r="N259" s="30" t="s">
        <v>4557</v>
      </c>
      <c r="P259" s="30" t="s">
        <v>7236</v>
      </c>
      <c r="Q259" t="s">
        <v>2034</v>
      </c>
      <c r="R259" t="s">
        <v>2629</v>
      </c>
      <c r="S259">
        <v>37</v>
      </c>
      <c r="T259" s="29" t="s">
        <v>18436</v>
      </c>
      <c r="U259" s="29" t="s">
        <v>18452</v>
      </c>
    </row>
    <row r="260" spans="1:21">
      <c r="A260">
        <v>259</v>
      </c>
      <c r="B260" s="30" t="s">
        <v>3679</v>
      </c>
      <c r="D260" s="30" t="s">
        <v>3680</v>
      </c>
      <c r="F260" s="30" t="s">
        <v>3683</v>
      </c>
      <c r="H260" s="30" t="s">
        <v>3684</v>
      </c>
      <c r="J260" s="30" t="s">
        <v>7229</v>
      </c>
      <c r="L260" s="30" t="s">
        <v>7235</v>
      </c>
      <c r="N260" s="30" t="s">
        <v>4557</v>
      </c>
      <c r="P260" s="30" t="s">
        <v>7237</v>
      </c>
      <c r="Q260" t="s">
        <v>2034</v>
      </c>
      <c r="R260" t="s">
        <v>2628</v>
      </c>
      <c r="S260">
        <v>37</v>
      </c>
      <c r="T260" s="29" t="s">
        <v>18436</v>
      </c>
      <c r="U260" s="29" t="s">
        <v>18453</v>
      </c>
    </row>
    <row r="261" spans="1:21">
      <c r="A261">
        <v>260</v>
      </c>
      <c r="B261" s="30" t="s">
        <v>3679</v>
      </c>
      <c r="D261" s="30" t="s">
        <v>3680</v>
      </c>
      <c r="F261" s="30" t="s">
        <v>3683</v>
      </c>
      <c r="H261" s="30" t="s">
        <v>3684</v>
      </c>
      <c r="J261" s="30" t="s">
        <v>7229</v>
      </c>
      <c r="L261" s="30" t="s">
        <v>7235</v>
      </c>
      <c r="N261" s="30" t="s">
        <v>4557</v>
      </c>
      <c r="P261" s="30" t="s">
        <v>7238</v>
      </c>
      <c r="Q261" t="s">
        <v>2034</v>
      </c>
      <c r="R261" t="s">
        <v>2629</v>
      </c>
      <c r="S261">
        <v>37</v>
      </c>
      <c r="T261" s="29" t="s">
        <v>18436</v>
      </c>
      <c r="U261" s="29" t="s">
        <v>18454</v>
      </c>
    </row>
    <row r="262" spans="1:21">
      <c r="A262">
        <v>261</v>
      </c>
      <c r="B262" s="30" t="s">
        <v>3679</v>
      </c>
      <c r="D262" s="30" t="s">
        <v>3680</v>
      </c>
      <c r="F262" s="30" t="s">
        <v>3683</v>
      </c>
      <c r="H262" s="30" t="s">
        <v>3684</v>
      </c>
      <c r="J262" s="30" t="s">
        <v>7229</v>
      </c>
      <c r="L262" s="30" t="s">
        <v>7235</v>
      </c>
      <c r="N262" s="30" t="s">
        <v>4557</v>
      </c>
      <c r="P262" s="30" t="s">
        <v>7239</v>
      </c>
      <c r="Q262" t="s">
        <v>2034</v>
      </c>
      <c r="R262" t="s">
        <v>2629</v>
      </c>
      <c r="S262">
        <v>37</v>
      </c>
      <c r="T262" s="29" t="s">
        <v>18436</v>
      </c>
      <c r="U262" s="29" t="s">
        <v>18455</v>
      </c>
    </row>
    <row r="263" spans="1:21">
      <c r="A263">
        <v>262</v>
      </c>
      <c r="B263" s="30" t="s">
        <v>3679</v>
      </c>
      <c r="D263" s="30" t="s">
        <v>3680</v>
      </c>
      <c r="F263" s="30" t="s">
        <v>3683</v>
      </c>
      <c r="H263" s="30" t="s">
        <v>3684</v>
      </c>
      <c r="J263" s="30" t="s">
        <v>7229</v>
      </c>
      <c r="L263" s="30" t="s">
        <v>7235</v>
      </c>
      <c r="N263" s="30" t="s">
        <v>4557</v>
      </c>
      <c r="P263" s="30" t="s">
        <v>7240</v>
      </c>
      <c r="Q263" t="s">
        <v>2034</v>
      </c>
      <c r="R263" t="s">
        <v>2628</v>
      </c>
      <c r="S263">
        <v>37</v>
      </c>
      <c r="T263" s="29" t="s">
        <v>18436</v>
      </c>
      <c r="U263" s="29" t="s">
        <v>18456</v>
      </c>
    </row>
    <row r="264" spans="1:21">
      <c r="A264">
        <v>263</v>
      </c>
      <c r="B264" s="30" t="s">
        <v>3679</v>
      </c>
      <c r="D264" s="30" t="s">
        <v>3680</v>
      </c>
      <c r="F264" s="30" t="s">
        <v>3683</v>
      </c>
      <c r="H264" s="30" t="s">
        <v>3684</v>
      </c>
      <c r="J264" s="30" t="s">
        <v>7229</v>
      </c>
      <c r="L264" s="30" t="s">
        <v>7235</v>
      </c>
      <c r="N264" s="30" t="s">
        <v>4557</v>
      </c>
      <c r="P264" s="30" t="s">
        <v>7241</v>
      </c>
      <c r="Q264" t="s">
        <v>2034</v>
      </c>
      <c r="R264" t="s">
        <v>2628</v>
      </c>
      <c r="S264">
        <v>37</v>
      </c>
      <c r="T264" s="29" t="s">
        <v>18436</v>
      </c>
      <c r="U264" s="29" t="s">
        <v>18457</v>
      </c>
    </row>
    <row r="265" spans="1:21">
      <c r="A265">
        <v>264</v>
      </c>
      <c r="B265" s="30" t="s">
        <v>3679</v>
      </c>
      <c r="D265" s="30" t="s">
        <v>3680</v>
      </c>
      <c r="F265" s="30" t="s">
        <v>3683</v>
      </c>
      <c r="H265" s="30" t="s">
        <v>3684</v>
      </c>
      <c r="J265" s="30" t="s">
        <v>7229</v>
      </c>
      <c r="L265" s="30" t="s">
        <v>7235</v>
      </c>
      <c r="N265" s="30" t="s">
        <v>4557</v>
      </c>
      <c r="P265" s="30" t="s">
        <v>7242</v>
      </c>
      <c r="Q265" t="s">
        <v>2034</v>
      </c>
      <c r="R265" t="s">
        <v>2628</v>
      </c>
      <c r="S265">
        <v>37</v>
      </c>
      <c r="T265" s="29" t="s">
        <v>18436</v>
      </c>
      <c r="U265" s="29" t="s">
        <v>18458</v>
      </c>
    </row>
    <row r="266" spans="1:21">
      <c r="A266">
        <v>265</v>
      </c>
      <c r="B266" s="30" t="s">
        <v>3679</v>
      </c>
      <c r="D266" s="30" t="s">
        <v>3680</v>
      </c>
      <c r="F266" s="30" t="s">
        <v>3683</v>
      </c>
      <c r="H266" s="30" t="s">
        <v>3684</v>
      </c>
      <c r="J266" s="30" t="s">
        <v>7229</v>
      </c>
      <c r="L266" s="30" t="s">
        <v>7235</v>
      </c>
      <c r="N266" s="30" t="s">
        <v>7243</v>
      </c>
      <c r="P266" s="30" t="s">
        <v>7244</v>
      </c>
      <c r="Q266" t="s">
        <v>2034</v>
      </c>
      <c r="R266" t="s">
        <v>2628</v>
      </c>
      <c r="S266">
        <v>37</v>
      </c>
      <c r="T266" s="29" t="s">
        <v>18436</v>
      </c>
      <c r="U266" s="29" t="s">
        <v>18459</v>
      </c>
    </row>
    <row r="267" spans="1:21">
      <c r="A267">
        <v>266</v>
      </c>
      <c r="B267" s="30" t="s">
        <v>3679</v>
      </c>
      <c r="D267" s="30" t="s">
        <v>3680</v>
      </c>
      <c r="F267" s="30" t="s">
        <v>3683</v>
      </c>
      <c r="H267" s="30" t="s">
        <v>3684</v>
      </c>
      <c r="J267" s="30" t="s">
        <v>7229</v>
      </c>
      <c r="L267" s="30" t="s">
        <v>7235</v>
      </c>
      <c r="N267" s="30" t="s">
        <v>7245</v>
      </c>
      <c r="P267" s="30" t="s">
        <v>7246</v>
      </c>
      <c r="Q267" t="s">
        <v>2034</v>
      </c>
      <c r="R267" t="s">
        <v>2628</v>
      </c>
      <c r="S267">
        <v>37</v>
      </c>
      <c r="T267" s="29" t="s">
        <v>18436</v>
      </c>
      <c r="U267" s="29" t="s">
        <v>18460</v>
      </c>
    </row>
    <row r="268" spans="1:21">
      <c r="A268">
        <v>267</v>
      </c>
      <c r="B268" s="30" t="s">
        <v>3679</v>
      </c>
      <c r="D268" s="30" t="s">
        <v>3680</v>
      </c>
      <c r="F268" s="30" t="s">
        <v>3683</v>
      </c>
      <c r="H268" s="30" t="s">
        <v>3684</v>
      </c>
      <c r="J268" s="30" t="s">
        <v>7229</v>
      </c>
      <c r="L268" s="30" t="s">
        <v>7235</v>
      </c>
      <c r="N268" s="30" t="s">
        <v>7247</v>
      </c>
      <c r="P268" s="30" t="s">
        <v>7248</v>
      </c>
      <c r="Q268" t="s">
        <v>2034</v>
      </c>
      <c r="R268" t="s">
        <v>2628</v>
      </c>
      <c r="S268">
        <v>37</v>
      </c>
      <c r="T268" s="29" t="s">
        <v>18436</v>
      </c>
      <c r="U268" s="29" t="s">
        <v>18461</v>
      </c>
    </row>
    <row r="269" spans="1:21">
      <c r="A269">
        <v>268</v>
      </c>
      <c r="B269" s="30" t="s">
        <v>3679</v>
      </c>
      <c r="D269" s="30" t="s">
        <v>3680</v>
      </c>
      <c r="F269" s="30" t="s">
        <v>3683</v>
      </c>
      <c r="H269" s="30" t="s">
        <v>3684</v>
      </c>
      <c r="J269" s="30" t="s">
        <v>7229</v>
      </c>
      <c r="L269" s="30" t="s">
        <v>7249</v>
      </c>
      <c r="N269" s="30" t="s">
        <v>7250</v>
      </c>
      <c r="P269" s="30" t="s">
        <v>7251</v>
      </c>
      <c r="Q269" t="s">
        <v>2034</v>
      </c>
      <c r="R269" t="s">
        <v>2628</v>
      </c>
      <c r="S269">
        <v>37</v>
      </c>
      <c r="T269" s="29" t="s">
        <v>18436</v>
      </c>
      <c r="U269" s="29" t="s">
        <v>18462</v>
      </c>
    </row>
    <row r="270" spans="1:21">
      <c r="A270">
        <v>269</v>
      </c>
      <c r="B270" s="30" t="s">
        <v>3679</v>
      </c>
      <c r="D270" s="30" t="s">
        <v>3680</v>
      </c>
      <c r="F270" s="30" t="s">
        <v>3683</v>
      </c>
      <c r="H270" s="30" t="s">
        <v>3684</v>
      </c>
      <c r="J270" s="30" t="s">
        <v>7229</v>
      </c>
      <c r="L270" s="30" t="s">
        <v>7252</v>
      </c>
      <c r="N270" s="30" t="s">
        <v>7253</v>
      </c>
      <c r="P270" s="30" t="s">
        <v>7254</v>
      </c>
      <c r="Q270" t="s">
        <v>2034</v>
      </c>
      <c r="R270" t="s">
        <v>2628</v>
      </c>
      <c r="S270">
        <v>37</v>
      </c>
      <c r="T270" s="29" t="s">
        <v>18436</v>
      </c>
      <c r="U270" s="29" t="s">
        <v>18463</v>
      </c>
    </row>
    <row r="271" spans="1:21">
      <c r="A271">
        <v>270</v>
      </c>
      <c r="B271" s="30" t="s">
        <v>3679</v>
      </c>
      <c r="D271" s="30" t="s">
        <v>3680</v>
      </c>
      <c r="F271" s="30" t="s">
        <v>3683</v>
      </c>
      <c r="H271" s="30" t="s">
        <v>3684</v>
      </c>
      <c r="L271" s="30" t="s">
        <v>2632</v>
      </c>
      <c r="M271" s="30" t="s">
        <v>2633</v>
      </c>
      <c r="N271" s="30" t="s">
        <v>3358</v>
      </c>
      <c r="P271" s="30" t="s">
        <v>7255</v>
      </c>
      <c r="Q271" t="s">
        <v>2034</v>
      </c>
      <c r="R271" t="s">
        <v>2629</v>
      </c>
      <c r="S271">
        <v>37</v>
      </c>
      <c r="T271" s="29" t="s">
        <v>18464</v>
      </c>
      <c r="U271" s="29" t="s">
        <v>18465</v>
      </c>
    </row>
    <row r="272" spans="1:21">
      <c r="A272">
        <v>271</v>
      </c>
      <c r="B272" s="30" t="s">
        <v>3679</v>
      </c>
      <c r="D272" s="30" t="s">
        <v>3680</v>
      </c>
      <c r="F272" s="30" t="s">
        <v>3683</v>
      </c>
      <c r="H272" s="30" t="s">
        <v>3684</v>
      </c>
      <c r="L272" s="30" t="s">
        <v>2632</v>
      </c>
      <c r="M272" s="30" t="s">
        <v>2633</v>
      </c>
      <c r="N272" s="30" t="s">
        <v>3358</v>
      </c>
      <c r="P272" s="30" t="s">
        <v>7256</v>
      </c>
      <c r="Q272" t="s">
        <v>2034</v>
      </c>
      <c r="R272" t="s">
        <v>2629</v>
      </c>
      <c r="S272">
        <v>37</v>
      </c>
      <c r="T272" s="29" t="s">
        <v>18464</v>
      </c>
      <c r="U272" s="29" t="s">
        <v>18466</v>
      </c>
    </row>
    <row r="273" spans="1:21">
      <c r="A273">
        <v>272</v>
      </c>
      <c r="B273" s="30" t="s">
        <v>3679</v>
      </c>
      <c r="D273" s="30" t="s">
        <v>3680</v>
      </c>
      <c r="F273" s="30" t="s">
        <v>3683</v>
      </c>
      <c r="H273" s="30" t="s">
        <v>3684</v>
      </c>
      <c r="L273" s="30" t="s">
        <v>2632</v>
      </c>
      <c r="M273" s="30" t="s">
        <v>2633</v>
      </c>
      <c r="N273" s="30" t="s">
        <v>3358</v>
      </c>
      <c r="P273" s="30" t="s">
        <v>7257</v>
      </c>
      <c r="Q273" t="s">
        <v>2034</v>
      </c>
      <c r="R273" t="s">
        <v>2629</v>
      </c>
      <c r="S273">
        <v>37</v>
      </c>
      <c r="T273" s="29" t="s">
        <v>18464</v>
      </c>
      <c r="U273" s="29" t="s">
        <v>18467</v>
      </c>
    </row>
    <row r="274" spans="1:21">
      <c r="A274">
        <v>273</v>
      </c>
      <c r="B274" s="30" t="s">
        <v>3679</v>
      </c>
      <c r="D274" s="30" t="s">
        <v>3680</v>
      </c>
      <c r="F274" s="30" t="s">
        <v>3683</v>
      </c>
      <c r="H274" s="30" t="s">
        <v>3684</v>
      </c>
      <c r="L274" s="30" t="s">
        <v>2632</v>
      </c>
      <c r="M274" s="30" t="s">
        <v>2633</v>
      </c>
      <c r="N274" s="30" t="s">
        <v>3358</v>
      </c>
      <c r="P274" s="30" t="s">
        <v>7258</v>
      </c>
      <c r="Q274" t="s">
        <v>2034</v>
      </c>
      <c r="R274" t="s">
        <v>2629</v>
      </c>
      <c r="S274">
        <v>37</v>
      </c>
      <c r="T274" s="29" t="s">
        <v>18464</v>
      </c>
      <c r="U274" s="29" t="s">
        <v>18468</v>
      </c>
    </row>
    <row r="275" spans="1:21">
      <c r="A275">
        <v>274</v>
      </c>
      <c r="B275" s="30" t="s">
        <v>3679</v>
      </c>
      <c r="D275" s="30" t="s">
        <v>3680</v>
      </c>
      <c r="F275" s="30" t="s">
        <v>3683</v>
      </c>
      <c r="H275" s="30" t="s">
        <v>3684</v>
      </c>
      <c r="L275" s="30" t="s">
        <v>2632</v>
      </c>
      <c r="M275" s="30" t="s">
        <v>2633</v>
      </c>
      <c r="N275" s="30" t="s">
        <v>3358</v>
      </c>
      <c r="P275" s="30" t="s">
        <v>7259</v>
      </c>
      <c r="Q275" t="s">
        <v>2034</v>
      </c>
      <c r="R275" t="s">
        <v>2629</v>
      </c>
      <c r="S275">
        <v>37</v>
      </c>
      <c r="T275" s="29" t="s">
        <v>18464</v>
      </c>
      <c r="U275" s="29" t="s">
        <v>18469</v>
      </c>
    </row>
    <row r="276" spans="1:21">
      <c r="A276">
        <v>275</v>
      </c>
      <c r="B276" s="30" t="s">
        <v>3679</v>
      </c>
      <c r="D276" s="30" t="s">
        <v>3680</v>
      </c>
      <c r="F276" s="30" t="s">
        <v>3683</v>
      </c>
      <c r="H276" s="30" t="s">
        <v>3684</v>
      </c>
      <c r="L276" s="30" t="s">
        <v>2632</v>
      </c>
      <c r="M276" s="30" t="s">
        <v>2633</v>
      </c>
      <c r="N276" s="30" t="s">
        <v>2634</v>
      </c>
      <c r="P276" s="30" t="s">
        <v>7260</v>
      </c>
      <c r="Q276" t="s">
        <v>2034</v>
      </c>
      <c r="R276" t="s">
        <v>2629</v>
      </c>
      <c r="S276">
        <v>37</v>
      </c>
      <c r="T276" s="29" t="s">
        <v>18464</v>
      </c>
      <c r="U276" s="29" t="s">
        <v>18470</v>
      </c>
    </row>
    <row r="277" spans="1:21">
      <c r="A277">
        <v>276</v>
      </c>
      <c r="B277" s="30" t="s">
        <v>3679</v>
      </c>
      <c r="D277" s="30" t="s">
        <v>3680</v>
      </c>
      <c r="F277" s="30" t="s">
        <v>3683</v>
      </c>
      <c r="H277" s="30" t="s">
        <v>3684</v>
      </c>
      <c r="L277" s="30" t="s">
        <v>2632</v>
      </c>
      <c r="M277" s="30" t="s">
        <v>2633</v>
      </c>
      <c r="N277" s="30" t="s">
        <v>2634</v>
      </c>
      <c r="P277" s="30" t="s">
        <v>7261</v>
      </c>
      <c r="Q277" t="s">
        <v>2034</v>
      </c>
      <c r="R277" t="s">
        <v>2629</v>
      </c>
      <c r="S277">
        <v>37</v>
      </c>
      <c r="T277" s="29" t="s">
        <v>18464</v>
      </c>
      <c r="U277" s="29" t="s">
        <v>18471</v>
      </c>
    </row>
    <row r="278" spans="1:21">
      <c r="A278">
        <v>277</v>
      </c>
      <c r="B278" s="30" t="s">
        <v>3679</v>
      </c>
      <c r="D278" s="30" t="s">
        <v>3680</v>
      </c>
      <c r="F278" s="30" t="s">
        <v>3683</v>
      </c>
      <c r="H278" s="30" t="s">
        <v>3684</v>
      </c>
      <c r="L278" s="30" t="s">
        <v>2632</v>
      </c>
      <c r="M278" s="30" t="s">
        <v>2635</v>
      </c>
      <c r="N278" s="30" t="s">
        <v>3359</v>
      </c>
      <c r="P278" s="30" t="s">
        <v>7262</v>
      </c>
      <c r="Q278" t="s">
        <v>2034</v>
      </c>
      <c r="R278" t="s">
        <v>2629</v>
      </c>
      <c r="S278">
        <v>37</v>
      </c>
      <c r="T278" s="29" t="s">
        <v>18464</v>
      </c>
      <c r="U278" s="29" t="s">
        <v>18472</v>
      </c>
    </row>
    <row r="279" spans="1:21">
      <c r="A279">
        <v>278</v>
      </c>
      <c r="B279" s="30" t="s">
        <v>3679</v>
      </c>
      <c r="D279" s="30" t="s">
        <v>3680</v>
      </c>
      <c r="F279" s="30" t="s">
        <v>3683</v>
      </c>
      <c r="H279" s="30" t="s">
        <v>3684</v>
      </c>
      <c r="L279" s="30" t="s">
        <v>2632</v>
      </c>
      <c r="M279" s="30" t="s">
        <v>2635</v>
      </c>
      <c r="N279" s="30" t="s">
        <v>3359</v>
      </c>
      <c r="P279" s="30" t="s">
        <v>7263</v>
      </c>
      <c r="Q279" t="s">
        <v>2034</v>
      </c>
      <c r="R279" t="s">
        <v>2629</v>
      </c>
      <c r="S279">
        <v>37</v>
      </c>
      <c r="T279" s="29" t="s">
        <v>18464</v>
      </c>
      <c r="U279" s="29" t="s">
        <v>18473</v>
      </c>
    </row>
    <row r="280" spans="1:21">
      <c r="A280">
        <v>279</v>
      </c>
      <c r="B280" s="30" t="s">
        <v>3679</v>
      </c>
      <c r="D280" s="30" t="s">
        <v>3680</v>
      </c>
      <c r="F280" s="30" t="s">
        <v>3683</v>
      </c>
      <c r="H280" s="30" t="s">
        <v>3684</v>
      </c>
      <c r="L280" s="30" t="s">
        <v>2632</v>
      </c>
      <c r="M280" s="30" t="s">
        <v>2635</v>
      </c>
      <c r="N280" s="30" t="s">
        <v>3359</v>
      </c>
      <c r="P280" s="30" t="s">
        <v>7264</v>
      </c>
      <c r="Q280" t="s">
        <v>2034</v>
      </c>
      <c r="R280" t="s">
        <v>2629</v>
      </c>
      <c r="S280">
        <v>37</v>
      </c>
      <c r="T280" s="29" t="s">
        <v>18464</v>
      </c>
      <c r="U280" s="29" t="s">
        <v>18474</v>
      </c>
    </row>
    <row r="281" spans="1:21">
      <c r="A281">
        <v>280</v>
      </c>
      <c r="B281" s="30" t="s">
        <v>3679</v>
      </c>
      <c r="D281" s="30" t="s">
        <v>3680</v>
      </c>
      <c r="F281" s="30" t="s">
        <v>3683</v>
      </c>
      <c r="H281" s="30" t="s">
        <v>3684</v>
      </c>
      <c r="L281" s="30" t="s">
        <v>2632</v>
      </c>
      <c r="M281" s="30" t="s">
        <v>2635</v>
      </c>
      <c r="N281" s="30" t="s">
        <v>3359</v>
      </c>
      <c r="P281" s="30" t="s">
        <v>7265</v>
      </c>
      <c r="Q281" t="s">
        <v>2034</v>
      </c>
      <c r="R281" t="s">
        <v>2629</v>
      </c>
      <c r="S281">
        <v>37</v>
      </c>
      <c r="T281" s="29" t="s">
        <v>18464</v>
      </c>
      <c r="U281" s="29" t="s">
        <v>18475</v>
      </c>
    </row>
    <row r="282" spans="1:21">
      <c r="A282">
        <v>281</v>
      </c>
      <c r="B282" s="30" t="s">
        <v>3679</v>
      </c>
      <c r="D282" s="30" t="s">
        <v>3680</v>
      </c>
      <c r="F282" s="30" t="s">
        <v>3683</v>
      </c>
      <c r="H282" s="30" t="s">
        <v>3684</v>
      </c>
      <c r="L282" s="30" t="s">
        <v>2632</v>
      </c>
      <c r="M282" s="30" t="s">
        <v>2635</v>
      </c>
      <c r="N282" s="30" t="s">
        <v>3359</v>
      </c>
      <c r="P282" s="30" t="s">
        <v>7266</v>
      </c>
      <c r="Q282" t="s">
        <v>2034</v>
      </c>
      <c r="R282" t="s">
        <v>2629</v>
      </c>
      <c r="S282">
        <v>37</v>
      </c>
      <c r="T282" s="29" t="s">
        <v>18464</v>
      </c>
      <c r="U282" s="29" t="s">
        <v>18476</v>
      </c>
    </row>
    <row r="283" spans="1:21">
      <c r="A283">
        <v>282</v>
      </c>
      <c r="B283" s="30" t="s">
        <v>3679</v>
      </c>
      <c r="D283" s="30" t="s">
        <v>3680</v>
      </c>
      <c r="F283" s="30" t="s">
        <v>3683</v>
      </c>
      <c r="H283" s="30" t="s">
        <v>3684</v>
      </c>
      <c r="L283" s="30" t="s">
        <v>2632</v>
      </c>
      <c r="M283" s="30" t="s">
        <v>2635</v>
      </c>
      <c r="N283" s="30" t="s">
        <v>3359</v>
      </c>
      <c r="P283" s="30" t="s">
        <v>7267</v>
      </c>
      <c r="Q283" t="s">
        <v>2034</v>
      </c>
      <c r="R283" t="s">
        <v>2629</v>
      </c>
      <c r="S283">
        <v>37</v>
      </c>
      <c r="T283" s="29" t="s">
        <v>18464</v>
      </c>
      <c r="U283" s="29" t="s">
        <v>18477</v>
      </c>
    </row>
    <row r="284" spans="1:21">
      <c r="A284">
        <v>283</v>
      </c>
      <c r="B284" s="30" t="s">
        <v>3679</v>
      </c>
      <c r="D284" s="30" t="s">
        <v>3680</v>
      </c>
      <c r="F284" s="30" t="s">
        <v>3683</v>
      </c>
      <c r="H284" s="30" t="s">
        <v>3684</v>
      </c>
      <c r="L284" s="30" t="s">
        <v>2632</v>
      </c>
      <c r="M284" s="30" t="s">
        <v>2635</v>
      </c>
      <c r="N284" s="30" t="s">
        <v>3359</v>
      </c>
      <c r="P284" s="30" t="s">
        <v>7268</v>
      </c>
      <c r="Q284" t="s">
        <v>2034</v>
      </c>
      <c r="R284" t="s">
        <v>2629</v>
      </c>
      <c r="S284">
        <v>37</v>
      </c>
      <c r="T284" s="29" t="s">
        <v>18464</v>
      </c>
      <c r="U284" s="29" t="s">
        <v>18478</v>
      </c>
    </row>
    <row r="285" spans="1:21">
      <c r="A285">
        <v>284</v>
      </c>
      <c r="B285" s="30" t="s">
        <v>3679</v>
      </c>
      <c r="D285" s="30" t="s">
        <v>3680</v>
      </c>
      <c r="F285" s="30" t="s">
        <v>3683</v>
      </c>
      <c r="H285" s="30" t="s">
        <v>3684</v>
      </c>
      <c r="L285" s="30" t="s">
        <v>2632</v>
      </c>
      <c r="M285" s="30" t="s">
        <v>2635</v>
      </c>
      <c r="N285" s="30" t="s">
        <v>3359</v>
      </c>
      <c r="P285" s="30" t="s">
        <v>7269</v>
      </c>
      <c r="Q285" t="s">
        <v>2034</v>
      </c>
      <c r="R285" t="s">
        <v>2629</v>
      </c>
      <c r="S285">
        <v>37</v>
      </c>
      <c r="T285" s="29" t="s">
        <v>18464</v>
      </c>
      <c r="U285" s="29" t="s">
        <v>18479</v>
      </c>
    </row>
    <row r="286" spans="1:21">
      <c r="A286">
        <v>285</v>
      </c>
      <c r="B286" s="30" t="s">
        <v>3679</v>
      </c>
      <c r="D286" s="30" t="s">
        <v>3680</v>
      </c>
      <c r="F286" s="30" t="s">
        <v>3683</v>
      </c>
      <c r="H286" s="30" t="s">
        <v>3684</v>
      </c>
      <c r="L286" s="30" t="s">
        <v>2632</v>
      </c>
      <c r="M286" s="30" t="s">
        <v>2635</v>
      </c>
      <c r="N286" s="30" t="s">
        <v>3359</v>
      </c>
      <c r="P286" s="30" t="s">
        <v>7270</v>
      </c>
      <c r="Q286" t="s">
        <v>2034</v>
      </c>
      <c r="R286" t="s">
        <v>2629</v>
      </c>
      <c r="S286">
        <v>37</v>
      </c>
      <c r="T286" s="29" t="s">
        <v>18464</v>
      </c>
      <c r="U286" s="29" t="s">
        <v>18480</v>
      </c>
    </row>
    <row r="287" spans="1:21">
      <c r="A287">
        <v>286</v>
      </c>
      <c r="B287" s="30" t="s">
        <v>3679</v>
      </c>
      <c r="D287" s="30" t="s">
        <v>3680</v>
      </c>
      <c r="F287" s="30" t="s">
        <v>3683</v>
      </c>
      <c r="H287" s="30" t="s">
        <v>3684</v>
      </c>
      <c r="L287" s="30" t="s">
        <v>2632</v>
      </c>
      <c r="M287" s="30" t="s">
        <v>2635</v>
      </c>
      <c r="N287" s="30" t="s">
        <v>3359</v>
      </c>
      <c r="P287" s="30" t="s">
        <v>7271</v>
      </c>
      <c r="Q287" t="s">
        <v>2034</v>
      </c>
      <c r="R287" t="s">
        <v>2629</v>
      </c>
      <c r="S287">
        <v>37</v>
      </c>
      <c r="T287" s="29" t="s">
        <v>18464</v>
      </c>
      <c r="U287" s="29" t="s">
        <v>18481</v>
      </c>
    </row>
    <row r="288" spans="1:21">
      <c r="A288">
        <v>287</v>
      </c>
      <c r="B288" s="30" t="s">
        <v>3679</v>
      </c>
      <c r="D288" s="30" t="s">
        <v>3680</v>
      </c>
      <c r="F288" s="30" t="s">
        <v>3683</v>
      </c>
      <c r="H288" s="30" t="s">
        <v>3684</v>
      </c>
      <c r="L288" s="30" t="s">
        <v>2632</v>
      </c>
      <c r="M288" s="30" t="s">
        <v>2635</v>
      </c>
      <c r="N288" s="30" t="s">
        <v>3359</v>
      </c>
      <c r="P288" s="30" t="s">
        <v>7272</v>
      </c>
      <c r="Q288" t="s">
        <v>2034</v>
      </c>
      <c r="R288" t="s">
        <v>2629</v>
      </c>
      <c r="S288">
        <v>37</v>
      </c>
      <c r="T288" s="29" t="s">
        <v>18464</v>
      </c>
      <c r="U288" s="29" t="s">
        <v>18482</v>
      </c>
    </row>
    <row r="289" spans="1:21">
      <c r="A289">
        <v>288</v>
      </c>
      <c r="B289" s="30" t="s">
        <v>3679</v>
      </c>
      <c r="D289" s="30" t="s">
        <v>3680</v>
      </c>
      <c r="F289" s="30" t="s">
        <v>3683</v>
      </c>
      <c r="H289" s="30" t="s">
        <v>3684</v>
      </c>
      <c r="L289" s="30" t="s">
        <v>2632</v>
      </c>
      <c r="M289" s="30" t="s">
        <v>2635</v>
      </c>
      <c r="N289" s="30" t="s">
        <v>3359</v>
      </c>
      <c r="P289" s="30" t="s">
        <v>7273</v>
      </c>
      <c r="Q289" t="s">
        <v>2034</v>
      </c>
      <c r="R289" t="s">
        <v>2629</v>
      </c>
      <c r="S289">
        <v>37</v>
      </c>
      <c r="T289" s="29" t="s">
        <v>18464</v>
      </c>
      <c r="U289" s="29" t="s">
        <v>18483</v>
      </c>
    </row>
    <row r="290" spans="1:21">
      <c r="A290">
        <v>289</v>
      </c>
      <c r="B290" s="30" t="s">
        <v>3679</v>
      </c>
      <c r="D290" s="30" t="s">
        <v>3680</v>
      </c>
      <c r="F290" s="30" t="s">
        <v>3683</v>
      </c>
      <c r="H290" s="30" t="s">
        <v>3684</v>
      </c>
      <c r="L290" s="30" t="s">
        <v>2632</v>
      </c>
      <c r="M290" s="30" t="s">
        <v>2635</v>
      </c>
      <c r="N290" s="30" t="s">
        <v>3359</v>
      </c>
      <c r="P290" s="30" t="s">
        <v>7274</v>
      </c>
      <c r="Q290" t="s">
        <v>2034</v>
      </c>
      <c r="R290" t="s">
        <v>2629</v>
      </c>
      <c r="S290">
        <v>37</v>
      </c>
      <c r="T290" s="29" t="s">
        <v>18464</v>
      </c>
      <c r="U290" s="29" t="s">
        <v>18484</v>
      </c>
    </row>
    <row r="291" spans="1:21">
      <c r="A291">
        <v>290</v>
      </c>
      <c r="B291" s="30" t="s">
        <v>3679</v>
      </c>
      <c r="D291" s="30" t="s">
        <v>3680</v>
      </c>
      <c r="F291" s="30" t="s">
        <v>3683</v>
      </c>
      <c r="H291" s="30" t="s">
        <v>3684</v>
      </c>
      <c r="L291" s="30" t="s">
        <v>2632</v>
      </c>
      <c r="M291" s="30" t="s">
        <v>2635</v>
      </c>
      <c r="N291" s="30" t="s">
        <v>3359</v>
      </c>
      <c r="P291" s="30" t="s">
        <v>7275</v>
      </c>
      <c r="Q291" t="s">
        <v>2034</v>
      </c>
      <c r="R291" t="s">
        <v>2629</v>
      </c>
      <c r="S291">
        <v>37</v>
      </c>
      <c r="T291" s="29" t="s">
        <v>18464</v>
      </c>
      <c r="U291" s="29" t="s">
        <v>18485</v>
      </c>
    </row>
    <row r="292" spans="1:21">
      <c r="A292">
        <v>291</v>
      </c>
      <c r="B292" s="30" t="s">
        <v>3679</v>
      </c>
      <c r="D292" s="30" t="s">
        <v>3680</v>
      </c>
      <c r="F292" s="30" t="s">
        <v>3683</v>
      </c>
      <c r="H292" s="30" t="s">
        <v>3684</v>
      </c>
      <c r="L292" s="30" t="s">
        <v>2632</v>
      </c>
      <c r="M292" s="30" t="s">
        <v>2635</v>
      </c>
      <c r="N292" s="30" t="s">
        <v>3359</v>
      </c>
      <c r="P292" s="30" t="s">
        <v>7276</v>
      </c>
      <c r="Q292" t="s">
        <v>2034</v>
      </c>
      <c r="R292" t="s">
        <v>2629</v>
      </c>
      <c r="S292">
        <v>37</v>
      </c>
      <c r="T292" s="29" t="s">
        <v>18464</v>
      </c>
      <c r="U292" s="29" t="s">
        <v>18486</v>
      </c>
    </row>
    <row r="293" spans="1:21">
      <c r="A293">
        <v>292</v>
      </c>
      <c r="B293" s="30" t="s">
        <v>3679</v>
      </c>
      <c r="D293" s="30" t="s">
        <v>3680</v>
      </c>
      <c r="F293" s="30" t="s">
        <v>3683</v>
      </c>
      <c r="H293" s="30" t="s">
        <v>3684</v>
      </c>
      <c r="L293" s="30" t="s">
        <v>2632</v>
      </c>
      <c r="M293" s="30" t="s">
        <v>2635</v>
      </c>
      <c r="N293" s="30" t="s">
        <v>3359</v>
      </c>
      <c r="P293" s="30" t="s">
        <v>7277</v>
      </c>
      <c r="Q293" t="s">
        <v>2034</v>
      </c>
      <c r="R293" t="s">
        <v>2629</v>
      </c>
      <c r="S293">
        <v>37</v>
      </c>
      <c r="T293" s="29" t="s">
        <v>18464</v>
      </c>
      <c r="U293" s="29" t="s">
        <v>18487</v>
      </c>
    </row>
    <row r="294" spans="1:21">
      <c r="A294">
        <v>293</v>
      </c>
      <c r="B294" s="30" t="s">
        <v>3679</v>
      </c>
      <c r="D294" s="30" t="s">
        <v>3680</v>
      </c>
      <c r="F294" s="30" t="s">
        <v>3683</v>
      </c>
      <c r="H294" s="30" t="s">
        <v>3684</v>
      </c>
      <c r="L294" s="30" t="s">
        <v>2632</v>
      </c>
      <c r="M294" s="30" t="s">
        <v>2635</v>
      </c>
      <c r="N294" s="30" t="s">
        <v>3359</v>
      </c>
      <c r="P294" s="30" t="s">
        <v>7278</v>
      </c>
      <c r="Q294" t="s">
        <v>2034</v>
      </c>
      <c r="R294" t="s">
        <v>2629</v>
      </c>
      <c r="S294">
        <v>37</v>
      </c>
      <c r="T294" s="29" t="s">
        <v>18464</v>
      </c>
      <c r="U294" s="29" t="s">
        <v>18488</v>
      </c>
    </row>
    <row r="295" spans="1:21">
      <c r="A295">
        <v>294</v>
      </c>
      <c r="B295" s="30" t="s">
        <v>3679</v>
      </c>
      <c r="D295" s="30" t="s">
        <v>3680</v>
      </c>
      <c r="F295" s="30" t="s">
        <v>3683</v>
      </c>
      <c r="H295" s="30" t="s">
        <v>3684</v>
      </c>
      <c r="L295" s="30" t="s">
        <v>2632</v>
      </c>
      <c r="M295" s="30" t="s">
        <v>2635</v>
      </c>
      <c r="N295" s="30" t="s">
        <v>3359</v>
      </c>
      <c r="P295" s="30" t="s">
        <v>7279</v>
      </c>
      <c r="Q295" t="s">
        <v>2034</v>
      </c>
      <c r="R295" t="s">
        <v>2629</v>
      </c>
      <c r="S295">
        <v>37</v>
      </c>
      <c r="T295" s="29" t="s">
        <v>18464</v>
      </c>
      <c r="U295" s="29" t="s">
        <v>18489</v>
      </c>
    </row>
    <row r="296" spans="1:21">
      <c r="A296">
        <v>295</v>
      </c>
      <c r="B296" s="30" t="s">
        <v>3679</v>
      </c>
      <c r="D296" s="30" t="s">
        <v>3680</v>
      </c>
      <c r="F296" s="30" t="s">
        <v>3683</v>
      </c>
      <c r="H296" s="30" t="s">
        <v>3684</v>
      </c>
      <c r="L296" s="30" t="s">
        <v>2632</v>
      </c>
      <c r="M296" s="30" t="s">
        <v>2635</v>
      </c>
      <c r="N296" s="30" t="s">
        <v>3359</v>
      </c>
      <c r="P296" s="30" t="s">
        <v>7280</v>
      </c>
      <c r="Q296" t="s">
        <v>2034</v>
      </c>
      <c r="R296" t="s">
        <v>2629</v>
      </c>
      <c r="S296">
        <v>37</v>
      </c>
      <c r="T296" s="29" t="s">
        <v>18464</v>
      </c>
      <c r="U296" s="29" t="s">
        <v>18490</v>
      </c>
    </row>
    <row r="297" spans="1:21">
      <c r="A297">
        <v>296</v>
      </c>
      <c r="B297" s="30" t="s">
        <v>3679</v>
      </c>
      <c r="D297" s="30" t="s">
        <v>3680</v>
      </c>
      <c r="F297" s="30" t="s">
        <v>3683</v>
      </c>
      <c r="H297" s="30" t="s">
        <v>3684</v>
      </c>
      <c r="L297" s="30" t="s">
        <v>2632</v>
      </c>
      <c r="M297" s="30" t="s">
        <v>2635</v>
      </c>
      <c r="N297" s="30" t="s">
        <v>3359</v>
      </c>
      <c r="P297" s="30" t="s">
        <v>7281</v>
      </c>
      <c r="Q297" t="s">
        <v>2034</v>
      </c>
      <c r="R297" t="s">
        <v>2629</v>
      </c>
      <c r="S297">
        <v>37</v>
      </c>
      <c r="T297" s="29" t="s">
        <v>18464</v>
      </c>
      <c r="U297" s="29" t="s">
        <v>18491</v>
      </c>
    </row>
    <row r="298" spans="1:21">
      <c r="A298">
        <v>297</v>
      </c>
      <c r="B298" s="30" t="s">
        <v>3679</v>
      </c>
      <c r="D298" s="30" t="s">
        <v>3680</v>
      </c>
      <c r="F298" s="30" t="s">
        <v>3683</v>
      </c>
      <c r="H298" s="30" t="s">
        <v>3684</v>
      </c>
      <c r="L298" s="30" t="s">
        <v>2632</v>
      </c>
      <c r="M298" s="30" t="s">
        <v>2635</v>
      </c>
      <c r="N298" s="30" t="s">
        <v>3359</v>
      </c>
      <c r="P298" s="30" t="s">
        <v>7282</v>
      </c>
      <c r="Q298" t="s">
        <v>2034</v>
      </c>
      <c r="R298" t="s">
        <v>2629</v>
      </c>
      <c r="S298">
        <v>37</v>
      </c>
      <c r="T298" s="29" t="s">
        <v>18464</v>
      </c>
      <c r="U298" s="29" t="s">
        <v>18492</v>
      </c>
    </row>
    <row r="299" spans="1:21">
      <c r="A299">
        <v>298</v>
      </c>
      <c r="B299" s="30" t="s">
        <v>3679</v>
      </c>
      <c r="D299" s="30" t="s">
        <v>3680</v>
      </c>
      <c r="F299" s="30" t="s">
        <v>3683</v>
      </c>
      <c r="H299" s="30" t="s">
        <v>3684</v>
      </c>
      <c r="L299" s="30" t="s">
        <v>2632</v>
      </c>
      <c r="M299" s="30" t="s">
        <v>2635</v>
      </c>
      <c r="N299" s="30" t="s">
        <v>3359</v>
      </c>
      <c r="P299" s="30" t="s">
        <v>7283</v>
      </c>
      <c r="Q299" t="s">
        <v>2034</v>
      </c>
      <c r="R299" t="s">
        <v>2629</v>
      </c>
      <c r="S299">
        <v>37</v>
      </c>
      <c r="T299" s="29" t="s">
        <v>18464</v>
      </c>
      <c r="U299" s="29" t="s">
        <v>18493</v>
      </c>
    </row>
    <row r="300" spans="1:21">
      <c r="A300">
        <v>299</v>
      </c>
      <c r="B300" s="30" t="s">
        <v>3679</v>
      </c>
      <c r="D300" s="30" t="s">
        <v>3680</v>
      </c>
      <c r="F300" s="30" t="s">
        <v>3683</v>
      </c>
      <c r="H300" s="30" t="s">
        <v>3684</v>
      </c>
      <c r="L300" s="30" t="s">
        <v>2632</v>
      </c>
      <c r="M300" s="30" t="s">
        <v>2635</v>
      </c>
      <c r="N300" s="30" t="s">
        <v>3359</v>
      </c>
      <c r="P300" s="30" t="s">
        <v>7284</v>
      </c>
      <c r="Q300" t="s">
        <v>2034</v>
      </c>
      <c r="R300" t="s">
        <v>2629</v>
      </c>
      <c r="S300">
        <v>37</v>
      </c>
      <c r="T300" s="29" t="s">
        <v>18464</v>
      </c>
      <c r="U300" s="29" t="s">
        <v>18494</v>
      </c>
    </row>
    <row r="301" spans="1:21">
      <c r="A301">
        <v>300</v>
      </c>
      <c r="B301" s="30" t="s">
        <v>3679</v>
      </c>
      <c r="D301" s="30" t="s">
        <v>3680</v>
      </c>
      <c r="F301" s="30" t="s">
        <v>3683</v>
      </c>
      <c r="H301" s="30" t="s">
        <v>3684</v>
      </c>
      <c r="L301" s="30" t="s">
        <v>2632</v>
      </c>
      <c r="M301" s="30" t="s">
        <v>2635</v>
      </c>
      <c r="N301" s="30" t="s">
        <v>3359</v>
      </c>
      <c r="P301" s="30" t="s">
        <v>7285</v>
      </c>
      <c r="Q301" t="s">
        <v>2034</v>
      </c>
      <c r="R301" t="s">
        <v>2629</v>
      </c>
      <c r="S301">
        <v>37</v>
      </c>
      <c r="T301" s="29" t="s">
        <v>18464</v>
      </c>
      <c r="U301" s="29" t="s">
        <v>18495</v>
      </c>
    </row>
    <row r="302" spans="1:21">
      <c r="A302">
        <v>301</v>
      </c>
      <c r="B302" s="30" t="s">
        <v>3679</v>
      </c>
      <c r="D302" s="30" t="s">
        <v>3680</v>
      </c>
      <c r="F302" s="30" t="s">
        <v>3683</v>
      </c>
      <c r="H302" s="30" t="s">
        <v>3684</v>
      </c>
      <c r="L302" s="30" t="s">
        <v>2632</v>
      </c>
      <c r="M302" s="30" t="s">
        <v>2635</v>
      </c>
      <c r="N302" s="30" t="s">
        <v>3359</v>
      </c>
      <c r="P302" s="30" t="s">
        <v>7286</v>
      </c>
      <c r="Q302" t="s">
        <v>2034</v>
      </c>
      <c r="R302" t="s">
        <v>2629</v>
      </c>
      <c r="S302">
        <v>37</v>
      </c>
      <c r="T302" s="29" t="s">
        <v>18464</v>
      </c>
      <c r="U302" s="29" t="s">
        <v>18496</v>
      </c>
    </row>
    <row r="303" spans="1:21">
      <c r="A303">
        <v>302</v>
      </c>
      <c r="B303" s="30" t="s">
        <v>3679</v>
      </c>
      <c r="D303" s="30" t="s">
        <v>3680</v>
      </c>
      <c r="F303" s="30" t="s">
        <v>3683</v>
      </c>
      <c r="H303" s="30" t="s">
        <v>3684</v>
      </c>
      <c r="L303" s="30" t="s">
        <v>2632</v>
      </c>
      <c r="M303" s="30" t="s">
        <v>2635</v>
      </c>
      <c r="N303" s="30" t="s">
        <v>3359</v>
      </c>
      <c r="P303" s="30" t="s">
        <v>7287</v>
      </c>
      <c r="Q303" t="s">
        <v>2034</v>
      </c>
      <c r="R303" t="s">
        <v>2629</v>
      </c>
      <c r="S303">
        <v>37</v>
      </c>
      <c r="T303" s="29" t="s">
        <v>18464</v>
      </c>
      <c r="U303" s="29" t="s">
        <v>18497</v>
      </c>
    </row>
    <row r="304" spans="1:21">
      <c r="A304">
        <v>303</v>
      </c>
      <c r="B304" s="30" t="s">
        <v>3679</v>
      </c>
      <c r="D304" s="30" t="s">
        <v>3680</v>
      </c>
      <c r="F304" s="30" t="s">
        <v>3683</v>
      </c>
      <c r="H304" s="30" t="s">
        <v>3684</v>
      </c>
      <c r="L304" s="30" t="s">
        <v>2632</v>
      </c>
      <c r="M304" s="30" t="s">
        <v>2635</v>
      </c>
      <c r="N304" s="30" t="s">
        <v>3359</v>
      </c>
      <c r="P304" s="30" t="s">
        <v>7288</v>
      </c>
      <c r="Q304" t="s">
        <v>2034</v>
      </c>
      <c r="R304" t="s">
        <v>2629</v>
      </c>
      <c r="S304">
        <v>37</v>
      </c>
      <c r="T304" s="29" t="s">
        <v>18464</v>
      </c>
      <c r="U304" s="29" t="s">
        <v>18498</v>
      </c>
    </row>
    <row r="305" spans="1:21">
      <c r="A305">
        <v>304</v>
      </c>
      <c r="B305" s="30" t="s">
        <v>3679</v>
      </c>
      <c r="D305" s="30" t="s">
        <v>3680</v>
      </c>
      <c r="F305" s="30" t="s">
        <v>3683</v>
      </c>
      <c r="H305" s="30" t="s">
        <v>3684</v>
      </c>
      <c r="L305" s="30" t="s">
        <v>2632</v>
      </c>
      <c r="M305" s="30" t="s">
        <v>2635</v>
      </c>
      <c r="N305" s="30" t="s">
        <v>3359</v>
      </c>
      <c r="P305" s="30" t="s">
        <v>7289</v>
      </c>
      <c r="Q305" t="s">
        <v>2034</v>
      </c>
      <c r="R305" t="s">
        <v>2629</v>
      </c>
      <c r="S305">
        <v>37</v>
      </c>
      <c r="T305" s="29" t="s">
        <v>18464</v>
      </c>
      <c r="U305" s="29" t="s">
        <v>18499</v>
      </c>
    </row>
    <row r="306" spans="1:21">
      <c r="A306">
        <v>305</v>
      </c>
      <c r="B306" s="30" t="s">
        <v>3679</v>
      </c>
      <c r="D306" s="30" t="s">
        <v>3680</v>
      </c>
      <c r="F306" s="30" t="s">
        <v>3683</v>
      </c>
      <c r="H306" s="30" t="s">
        <v>3684</v>
      </c>
      <c r="L306" s="30" t="s">
        <v>2632</v>
      </c>
      <c r="M306" s="30" t="s">
        <v>2635</v>
      </c>
      <c r="N306" s="30" t="s">
        <v>3359</v>
      </c>
      <c r="P306" s="30" t="s">
        <v>7290</v>
      </c>
      <c r="Q306" t="s">
        <v>2034</v>
      </c>
      <c r="R306" t="s">
        <v>2629</v>
      </c>
      <c r="S306">
        <v>37</v>
      </c>
      <c r="T306" s="29" t="s">
        <v>18464</v>
      </c>
      <c r="U306" s="29" t="s">
        <v>18500</v>
      </c>
    </row>
    <row r="307" spans="1:21">
      <c r="A307">
        <v>306</v>
      </c>
      <c r="B307" s="30" t="s">
        <v>3679</v>
      </c>
      <c r="D307" s="30" t="s">
        <v>3680</v>
      </c>
      <c r="F307" s="30" t="s">
        <v>3683</v>
      </c>
      <c r="H307" s="30" t="s">
        <v>3684</v>
      </c>
      <c r="L307" s="30" t="s">
        <v>2632</v>
      </c>
      <c r="M307" s="30" t="s">
        <v>2635</v>
      </c>
      <c r="N307" s="30" t="s">
        <v>3359</v>
      </c>
      <c r="P307" s="30" t="s">
        <v>7291</v>
      </c>
      <c r="Q307" t="s">
        <v>2034</v>
      </c>
      <c r="R307" t="s">
        <v>2629</v>
      </c>
      <c r="S307">
        <v>37</v>
      </c>
      <c r="T307" s="29" t="s">
        <v>18464</v>
      </c>
      <c r="U307" s="29" t="s">
        <v>18501</v>
      </c>
    </row>
    <row r="308" spans="1:21">
      <c r="A308">
        <v>307</v>
      </c>
      <c r="B308" s="30" t="s">
        <v>3679</v>
      </c>
      <c r="D308" s="30" t="s">
        <v>3680</v>
      </c>
      <c r="F308" s="30" t="s">
        <v>3683</v>
      </c>
      <c r="H308" s="30" t="s">
        <v>3684</v>
      </c>
      <c r="L308" s="30" t="s">
        <v>2632</v>
      </c>
      <c r="M308" s="30" t="s">
        <v>2635</v>
      </c>
      <c r="N308" s="30" t="s">
        <v>3359</v>
      </c>
      <c r="P308" s="30" t="s">
        <v>7292</v>
      </c>
      <c r="Q308" t="s">
        <v>2034</v>
      </c>
      <c r="R308" t="s">
        <v>2629</v>
      </c>
      <c r="S308">
        <v>37</v>
      </c>
      <c r="T308" s="29" t="s">
        <v>18464</v>
      </c>
      <c r="U308" s="29" t="s">
        <v>18502</v>
      </c>
    </row>
    <row r="309" spans="1:21">
      <c r="A309">
        <v>308</v>
      </c>
      <c r="B309" s="30" t="s">
        <v>3679</v>
      </c>
      <c r="D309" s="30" t="s">
        <v>3680</v>
      </c>
      <c r="F309" s="30" t="s">
        <v>3683</v>
      </c>
      <c r="H309" s="30" t="s">
        <v>3684</v>
      </c>
      <c r="L309" s="30" t="s">
        <v>2632</v>
      </c>
      <c r="M309" s="30" t="s">
        <v>2635</v>
      </c>
      <c r="N309" s="30" t="s">
        <v>3359</v>
      </c>
      <c r="P309" s="30" t="s">
        <v>7293</v>
      </c>
      <c r="Q309" t="s">
        <v>2034</v>
      </c>
      <c r="R309" t="s">
        <v>2629</v>
      </c>
      <c r="S309">
        <v>37</v>
      </c>
      <c r="T309" s="29" t="s">
        <v>18464</v>
      </c>
      <c r="U309" s="29" t="s">
        <v>18503</v>
      </c>
    </row>
    <row r="310" spans="1:21">
      <c r="A310">
        <v>309</v>
      </c>
      <c r="B310" s="30" t="s">
        <v>3679</v>
      </c>
      <c r="D310" s="30" t="s">
        <v>3680</v>
      </c>
      <c r="F310" s="30" t="s">
        <v>3683</v>
      </c>
      <c r="H310" s="30" t="s">
        <v>3684</v>
      </c>
      <c r="L310" s="30" t="s">
        <v>2632</v>
      </c>
      <c r="M310" s="30" t="s">
        <v>2635</v>
      </c>
      <c r="N310" s="30" t="s">
        <v>3359</v>
      </c>
      <c r="P310" s="30" t="s">
        <v>7294</v>
      </c>
      <c r="Q310" t="s">
        <v>2034</v>
      </c>
      <c r="R310" t="s">
        <v>2629</v>
      </c>
      <c r="S310">
        <v>37</v>
      </c>
      <c r="T310" s="29" t="s">
        <v>18464</v>
      </c>
      <c r="U310" s="29" t="s">
        <v>18504</v>
      </c>
    </row>
    <row r="311" spans="1:21">
      <c r="A311">
        <v>310</v>
      </c>
      <c r="B311" s="30" t="s">
        <v>3679</v>
      </c>
      <c r="D311" s="30" t="s">
        <v>3680</v>
      </c>
      <c r="F311" s="30" t="s">
        <v>3683</v>
      </c>
      <c r="H311" s="30" t="s">
        <v>3684</v>
      </c>
      <c r="L311" s="30" t="s">
        <v>2632</v>
      </c>
      <c r="M311" s="30" t="s">
        <v>2635</v>
      </c>
      <c r="N311" s="30" t="s">
        <v>3359</v>
      </c>
      <c r="P311" s="30" t="s">
        <v>7295</v>
      </c>
      <c r="Q311" t="s">
        <v>2034</v>
      </c>
      <c r="R311" t="s">
        <v>2629</v>
      </c>
      <c r="S311">
        <v>37</v>
      </c>
      <c r="T311" s="29" t="s">
        <v>18464</v>
      </c>
      <c r="U311" s="29" t="s">
        <v>18505</v>
      </c>
    </row>
    <row r="312" spans="1:21">
      <c r="A312">
        <v>311</v>
      </c>
      <c r="B312" s="30" t="s">
        <v>3679</v>
      </c>
      <c r="D312" s="30" t="s">
        <v>3680</v>
      </c>
      <c r="F312" s="30" t="s">
        <v>3683</v>
      </c>
      <c r="H312" s="30" t="s">
        <v>3684</v>
      </c>
      <c r="L312" s="30" t="s">
        <v>2632</v>
      </c>
      <c r="M312" s="30" t="s">
        <v>2635</v>
      </c>
      <c r="N312" s="30" t="s">
        <v>3359</v>
      </c>
      <c r="P312" s="30" t="s">
        <v>7296</v>
      </c>
      <c r="Q312" t="s">
        <v>2034</v>
      </c>
      <c r="R312" t="s">
        <v>2629</v>
      </c>
      <c r="S312">
        <v>37</v>
      </c>
      <c r="T312" s="29" t="s">
        <v>18464</v>
      </c>
      <c r="U312" s="29" t="s">
        <v>18506</v>
      </c>
    </row>
    <row r="313" spans="1:21">
      <c r="A313">
        <v>312</v>
      </c>
      <c r="B313" s="30" t="s">
        <v>3679</v>
      </c>
      <c r="D313" s="30" t="s">
        <v>3680</v>
      </c>
      <c r="F313" s="30" t="s">
        <v>3683</v>
      </c>
      <c r="H313" s="30" t="s">
        <v>3684</v>
      </c>
      <c r="L313" s="30" t="s">
        <v>2632</v>
      </c>
      <c r="M313" s="30" t="s">
        <v>2635</v>
      </c>
      <c r="N313" s="30" t="s">
        <v>3359</v>
      </c>
      <c r="P313" s="30" t="s">
        <v>7297</v>
      </c>
      <c r="Q313" t="s">
        <v>2034</v>
      </c>
      <c r="R313" t="s">
        <v>2629</v>
      </c>
      <c r="S313">
        <v>37</v>
      </c>
      <c r="T313" s="29" t="s">
        <v>18464</v>
      </c>
      <c r="U313" s="29" t="s">
        <v>18507</v>
      </c>
    </row>
    <row r="314" spans="1:21">
      <c r="A314">
        <v>313</v>
      </c>
      <c r="B314" s="30" t="s">
        <v>3679</v>
      </c>
      <c r="D314" s="30" t="s">
        <v>3680</v>
      </c>
      <c r="F314" s="30" t="s">
        <v>3683</v>
      </c>
      <c r="H314" s="30" t="s">
        <v>3684</v>
      </c>
      <c r="L314" s="30" t="s">
        <v>2632</v>
      </c>
      <c r="M314" s="30" t="s">
        <v>2635</v>
      </c>
      <c r="N314" s="30" t="s">
        <v>3359</v>
      </c>
      <c r="P314" s="30" t="s">
        <v>7298</v>
      </c>
      <c r="Q314" t="s">
        <v>2034</v>
      </c>
      <c r="R314" t="s">
        <v>2629</v>
      </c>
      <c r="S314">
        <v>37</v>
      </c>
      <c r="T314" s="29" t="s">
        <v>18464</v>
      </c>
      <c r="U314" s="29" t="s">
        <v>18508</v>
      </c>
    </row>
    <row r="315" spans="1:21">
      <c r="A315">
        <v>314</v>
      </c>
      <c r="B315" s="30" t="s">
        <v>3679</v>
      </c>
      <c r="D315" s="30" t="s">
        <v>3680</v>
      </c>
      <c r="F315" s="30" t="s">
        <v>3683</v>
      </c>
      <c r="H315" s="30" t="s">
        <v>3684</v>
      </c>
      <c r="L315" s="30" t="s">
        <v>2632</v>
      </c>
      <c r="M315" s="30" t="s">
        <v>2635</v>
      </c>
      <c r="N315" s="30" t="s">
        <v>3359</v>
      </c>
      <c r="P315" s="30" t="s">
        <v>7299</v>
      </c>
      <c r="Q315" t="s">
        <v>2034</v>
      </c>
      <c r="R315" t="s">
        <v>2629</v>
      </c>
      <c r="S315">
        <v>37</v>
      </c>
      <c r="T315" s="29" t="s">
        <v>18464</v>
      </c>
      <c r="U315" s="29" t="s">
        <v>18509</v>
      </c>
    </row>
    <row r="316" spans="1:21">
      <c r="A316">
        <v>315</v>
      </c>
      <c r="B316" s="30" t="s">
        <v>3679</v>
      </c>
      <c r="D316" s="30" t="s">
        <v>3680</v>
      </c>
      <c r="F316" s="30" t="s">
        <v>3683</v>
      </c>
      <c r="H316" s="30" t="s">
        <v>3684</v>
      </c>
      <c r="L316" s="30" t="s">
        <v>2632</v>
      </c>
      <c r="M316" s="30" t="s">
        <v>2635</v>
      </c>
      <c r="N316" s="30" t="s">
        <v>3359</v>
      </c>
      <c r="P316" s="30" t="s">
        <v>7300</v>
      </c>
      <c r="Q316" t="s">
        <v>2034</v>
      </c>
      <c r="R316" t="s">
        <v>2629</v>
      </c>
      <c r="S316">
        <v>37</v>
      </c>
      <c r="T316" s="29" t="s">
        <v>18464</v>
      </c>
      <c r="U316" s="29" t="s">
        <v>18510</v>
      </c>
    </row>
    <row r="317" spans="1:21">
      <c r="A317">
        <v>316</v>
      </c>
      <c r="B317" s="30" t="s">
        <v>3679</v>
      </c>
      <c r="D317" s="30" t="s">
        <v>3680</v>
      </c>
      <c r="F317" s="30" t="s">
        <v>3683</v>
      </c>
      <c r="H317" s="30" t="s">
        <v>3684</v>
      </c>
      <c r="L317" s="30" t="s">
        <v>2632</v>
      </c>
      <c r="M317" s="30" t="s">
        <v>2635</v>
      </c>
      <c r="N317" s="30" t="s">
        <v>3359</v>
      </c>
      <c r="P317" s="30" t="s">
        <v>7301</v>
      </c>
      <c r="Q317" t="s">
        <v>2034</v>
      </c>
      <c r="R317" t="s">
        <v>2629</v>
      </c>
      <c r="S317">
        <v>37</v>
      </c>
      <c r="T317" s="29" t="s">
        <v>18464</v>
      </c>
      <c r="U317" s="29" t="s">
        <v>18511</v>
      </c>
    </row>
    <row r="318" spans="1:21">
      <c r="A318">
        <v>317</v>
      </c>
      <c r="B318" s="30" t="s">
        <v>3679</v>
      </c>
      <c r="D318" s="30" t="s">
        <v>3680</v>
      </c>
      <c r="F318" s="30" t="s">
        <v>3683</v>
      </c>
      <c r="H318" s="30" t="s">
        <v>3684</v>
      </c>
      <c r="L318" s="30" t="s">
        <v>2632</v>
      </c>
      <c r="N318" s="30" t="s">
        <v>4491</v>
      </c>
      <c r="P318" s="30" t="s">
        <v>7302</v>
      </c>
      <c r="Q318" t="s">
        <v>2034</v>
      </c>
      <c r="R318" t="s">
        <v>2629</v>
      </c>
      <c r="S318">
        <v>37</v>
      </c>
      <c r="T318" s="29" t="s">
        <v>18464</v>
      </c>
      <c r="U318" s="29" t="s">
        <v>18512</v>
      </c>
    </row>
    <row r="319" spans="1:21">
      <c r="A319">
        <v>318</v>
      </c>
      <c r="B319" s="30" t="s">
        <v>3679</v>
      </c>
      <c r="D319" s="30" t="s">
        <v>3680</v>
      </c>
      <c r="F319" s="30" t="s">
        <v>3683</v>
      </c>
      <c r="H319" s="30" t="s">
        <v>3684</v>
      </c>
      <c r="L319" s="30" t="s">
        <v>2632</v>
      </c>
      <c r="N319" s="30" t="s">
        <v>4492</v>
      </c>
      <c r="P319" s="30" t="s">
        <v>7303</v>
      </c>
      <c r="Q319" t="s">
        <v>2034</v>
      </c>
      <c r="R319" t="s">
        <v>2629</v>
      </c>
      <c r="S319">
        <v>37</v>
      </c>
      <c r="T319" s="29" t="s">
        <v>18464</v>
      </c>
      <c r="U319" s="29" t="s">
        <v>18513</v>
      </c>
    </row>
    <row r="320" spans="1:21">
      <c r="A320">
        <v>319</v>
      </c>
      <c r="B320" s="30" t="s">
        <v>3679</v>
      </c>
      <c r="D320" s="30" t="s">
        <v>3680</v>
      </c>
      <c r="F320" s="30" t="s">
        <v>3683</v>
      </c>
      <c r="H320" s="30" t="s">
        <v>3684</v>
      </c>
      <c r="L320" s="30" t="s">
        <v>2632</v>
      </c>
      <c r="N320" s="30" t="s">
        <v>4493</v>
      </c>
      <c r="P320" s="30" t="s">
        <v>7304</v>
      </c>
      <c r="Q320" t="s">
        <v>2034</v>
      </c>
      <c r="R320" t="s">
        <v>2629</v>
      </c>
      <c r="S320">
        <v>37</v>
      </c>
      <c r="T320" s="29" t="s">
        <v>18464</v>
      </c>
      <c r="U320" s="29" t="s">
        <v>18514</v>
      </c>
    </row>
    <row r="321" spans="1:21">
      <c r="A321">
        <v>320</v>
      </c>
      <c r="B321" s="30" t="s">
        <v>3679</v>
      </c>
      <c r="D321" s="30" t="s">
        <v>3680</v>
      </c>
      <c r="F321" s="30" t="s">
        <v>3683</v>
      </c>
      <c r="H321" s="30" t="s">
        <v>3684</v>
      </c>
      <c r="L321" s="30" t="s">
        <v>2632</v>
      </c>
      <c r="N321" s="30" t="s">
        <v>4493</v>
      </c>
      <c r="P321" s="30" t="s">
        <v>7305</v>
      </c>
      <c r="Q321" t="s">
        <v>2034</v>
      </c>
      <c r="R321" t="s">
        <v>2629</v>
      </c>
      <c r="S321">
        <v>37</v>
      </c>
      <c r="T321" s="29" t="s">
        <v>18464</v>
      </c>
      <c r="U321" s="29" t="s">
        <v>18515</v>
      </c>
    </row>
    <row r="322" spans="1:21">
      <c r="A322">
        <v>321</v>
      </c>
      <c r="B322" s="30" t="s">
        <v>3679</v>
      </c>
      <c r="D322" s="30" t="s">
        <v>3680</v>
      </c>
      <c r="F322" s="30" t="s">
        <v>3683</v>
      </c>
      <c r="H322" s="30" t="s">
        <v>3684</v>
      </c>
      <c r="L322" s="30" t="s">
        <v>2632</v>
      </c>
      <c r="N322" s="30" t="s">
        <v>4494</v>
      </c>
      <c r="P322" s="30" t="s">
        <v>7306</v>
      </c>
      <c r="Q322" t="s">
        <v>2034</v>
      </c>
      <c r="R322" t="s">
        <v>2629</v>
      </c>
      <c r="S322">
        <v>37</v>
      </c>
      <c r="T322" s="29" t="s">
        <v>18464</v>
      </c>
      <c r="U322" s="29" t="s">
        <v>18516</v>
      </c>
    </row>
    <row r="323" spans="1:21">
      <c r="A323">
        <v>322</v>
      </c>
      <c r="B323" s="30" t="s">
        <v>3679</v>
      </c>
      <c r="D323" s="30" t="s">
        <v>3680</v>
      </c>
      <c r="F323" s="30" t="s">
        <v>3683</v>
      </c>
      <c r="H323" s="30" t="s">
        <v>3684</v>
      </c>
      <c r="L323" s="30" t="s">
        <v>2632</v>
      </c>
      <c r="N323" s="30" t="s">
        <v>4494</v>
      </c>
      <c r="P323" s="30" t="s">
        <v>7307</v>
      </c>
      <c r="Q323" t="s">
        <v>2034</v>
      </c>
      <c r="R323" t="s">
        <v>2629</v>
      </c>
      <c r="S323">
        <v>37</v>
      </c>
      <c r="T323" s="29" t="s">
        <v>18464</v>
      </c>
      <c r="U323" s="29" t="s">
        <v>18517</v>
      </c>
    </row>
    <row r="324" spans="1:21">
      <c r="A324">
        <v>323</v>
      </c>
      <c r="B324" s="30" t="s">
        <v>3679</v>
      </c>
      <c r="D324" s="30" t="s">
        <v>3680</v>
      </c>
      <c r="F324" s="30" t="s">
        <v>3683</v>
      </c>
      <c r="H324" s="30" t="s">
        <v>3684</v>
      </c>
      <c r="L324" s="30" t="s">
        <v>2632</v>
      </c>
      <c r="N324" s="30" t="s">
        <v>3685</v>
      </c>
      <c r="P324" s="30" t="s">
        <v>7308</v>
      </c>
      <c r="Q324" t="s">
        <v>2034</v>
      </c>
      <c r="R324" t="s">
        <v>2629</v>
      </c>
      <c r="S324">
        <v>37</v>
      </c>
      <c r="T324" s="29" t="s">
        <v>18464</v>
      </c>
      <c r="U324" s="29" t="s">
        <v>18518</v>
      </c>
    </row>
    <row r="325" spans="1:21">
      <c r="A325">
        <v>324</v>
      </c>
      <c r="B325" s="30" t="s">
        <v>3679</v>
      </c>
      <c r="D325" s="30" t="s">
        <v>3680</v>
      </c>
      <c r="F325" s="30" t="s">
        <v>3683</v>
      </c>
      <c r="H325" s="30" t="s">
        <v>3684</v>
      </c>
      <c r="L325" s="30" t="s">
        <v>2632</v>
      </c>
      <c r="N325" s="30" t="s">
        <v>3685</v>
      </c>
      <c r="P325" s="30" t="s">
        <v>7309</v>
      </c>
      <c r="Q325" t="s">
        <v>2034</v>
      </c>
      <c r="R325" t="s">
        <v>2629</v>
      </c>
      <c r="S325">
        <v>37</v>
      </c>
      <c r="T325" s="29" t="s">
        <v>18464</v>
      </c>
      <c r="U325" s="29" t="s">
        <v>18519</v>
      </c>
    </row>
    <row r="326" spans="1:21">
      <c r="A326">
        <v>325</v>
      </c>
      <c r="B326" s="30" t="s">
        <v>3679</v>
      </c>
      <c r="D326" s="30" t="s">
        <v>3680</v>
      </c>
      <c r="F326" s="30" t="s">
        <v>3683</v>
      </c>
      <c r="H326" s="30" t="s">
        <v>3684</v>
      </c>
      <c r="L326" s="30" t="s">
        <v>2632</v>
      </c>
      <c r="N326" s="30" t="s">
        <v>3685</v>
      </c>
      <c r="P326" s="30" t="s">
        <v>7310</v>
      </c>
      <c r="Q326" t="s">
        <v>2034</v>
      </c>
      <c r="R326" t="s">
        <v>2629</v>
      </c>
      <c r="S326">
        <v>37</v>
      </c>
      <c r="T326" s="29" t="s">
        <v>18464</v>
      </c>
      <c r="U326" s="29" t="s">
        <v>18520</v>
      </c>
    </row>
    <row r="327" spans="1:21">
      <c r="A327">
        <v>326</v>
      </c>
      <c r="B327" s="30" t="s">
        <v>3679</v>
      </c>
      <c r="D327" s="30" t="s">
        <v>3680</v>
      </c>
      <c r="F327" s="30" t="s">
        <v>3683</v>
      </c>
      <c r="H327" s="30" t="s">
        <v>3684</v>
      </c>
      <c r="L327" s="30" t="s">
        <v>2632</v>
      </c>
      <c r="N327" s="30" t="s">
        <v>3685</v>
      </c>
      <c r="P327" s="30" t="s">
        <v>7311</v>
      </c>
      <c r="Q327" t="s">
        <v>2034</v>
      </c>
      <c r="R327" t="s">
        <v>2629</v>
      </c>
      <c r="S327">
        <v>37</v>
      </c>
      <c r="T327" s="29" t="s">
        <v>18464</v>
      </c>
      <c r="U327" s="29" t="s">
        <v>18521</v>
      </c>
    </row>
    <row r="328" spans="1:21">
      <c r="A328">
        <v>327</v>
      </c>
      <c r="B328" s="30" t="s">
        <v>3679</v>
      </c>
      <c r="D328" s="30" t="s">
        <v>3680</v>
      </c>
      <c r="F328" s="30" t="s">
        <v>3683</v>
      </c>
      <c r="H328" s="30" t="s">
        <v>3684</v>
      </c>
      <c r="L328" s="30" t="s">
        <v>2632</v>
      </c>
      <c r="N328" s="30" t="s">
        <v>3685</v>
      </c>
      <c r="P328" s="30" t="s">
        <v>7312</v>
      </c>
      <c r="Q328" t="s">
        <v>2034</v>
      </c>
      <c r="R328" t="s">
        <v>2629</v>
      </c>
      <c r="S328">
        <v>37</v>
      </c>
      <c r="T328" s="29" t="s">
        <v>18464</v>
      </c>
      <c r="U328" s="29" t="s">
        <v>18522</v>
      </c>
    </row>
    <row r="329" spans="1:21">
      <c r="A329">
        <v>328</v>
      </c>
      <c r="B329" s="30" t="s">
        <v>3679</v>
      </c>
      <c r="D329" s="30" t="s">
        <v>3680</v>
      </c>
      <c r="F329" s="30" t="s">
        <v>3683</v>
      </c>
      <c r="H329" s="30" t="s">
        <v>3684</v>
      </c>
      <c r="L329" s="30" t="s">
        <v>2632</v>
      </c>
      <c r="N329" s="30" t="s">
        <v>3685</v>
      </c>
      <c r="P329" s="30" t="s">
        <v>7313</v>
      </c>
      <c r="Q329" t="s">
        <v>2034</v>
      </c>
      <c r="R329" t="s">
        <v>2629</v>
      </c>
      <c r="S329">
        <v>37</v>
      </c>
      <c r="T329" s="29" t="s">
        <v>18464</v>
      </c>
      <c r="U329" s="29" t="s">
        <v>18523</v>
      </c>
    </row>
    <row r="330" spans="1:21">
      <c r="A330">
        <v>329</v>
      </c>
      <c r="B330" s="30" t="s">
        <v>3679</v>
      </c>
      <c r="D330" s="30" t="s">
        <v>3680</v>
      </c>
      <c r="F330" s="30" t="s">
        <v>3683</v>
      </c>
      <c r="H330" s="30" t="s">
        <v>3684</v>
      </c>
      <c r="L330" s="30" t="s">
        <v>2632</v>
      </c>
      <c r="N330" s="30" t="s">
        <v>3685</v>
      </c>
      <c r="P330" s="30" t="s">
        <v>7314</v>
      </c>
      <c r="Q330" t="s">
        <v>2034</v>
      </c>
      <c r="R330" t="s">
        <v>2629</v>
      </c>
      <c r="S330">
        <v>37</v>
      </c>
      <c r="T330" s="29" t="s">
        <v>18464</v>
      </c>
      <c r="U330" s="29" t="s">
        <v>18524</v>
      </c>
    </row>
    <row r="331" spans="1:21">
      <c r="A331">
        <v>330</v>
      </c>
      <c r="B331" s="30" t="s">
        <v>3679</v>
      </c>
      <c r="D331" s="30" t="s">
        <v>3680</v>
      </c>
      <c r="F331" s="30" t="s">
        <v>3683</v>
      </c>
      <c r="H331" s="30" t="s">
        <v>3684</v>
      </c>
      <c r="L331" s="30" t="s">
        <v>2632</v>
      </c>
      <c r="N331" s="30" t="s">
        <v>3685</v>
      </c>
      <c r="P331" s="30" t="s">
        <v>7315</v>
      </c>
      <c r="Q331" t="s">
        <v>2034</v>
      </c>
      <c r="R331" t="s">
        <v>2629</v>
      </c>
      <c r="S331">
        <v>37</v>
      </c>
      <c r="T331" s="29" t="s">
        <v>18464</v>
      </c>
      <c r="U331" s="29" t="s">
        <v>18525</v>
      </c>
    </row>
    <row r="332" spans="1:21">
      <c r="A332">
        <v>331</v>
      </c>
      <c r="B332" s="30" t="s">
        <v>3679</v>
      </c>
      <c r="D332" s="30" t="s">
        <v>3680</v>
      </c>
      <c r="F332" s="30" t="s">
        <v>3683</v>
      </c>
      <c r="H332" s="30" t="s">
        <v>3684</v>
      </c>
      <c r="L332" s="30" t="s">
        <v>2632</v>
      </c>
      <c r="N332" s="30" t="s">
        <v>4495</v>
      </c>
      <c r="P332" s="30" t="s">
        <v>7316</v>
      </c>
      <c r="Q332" t="s">
        <v>2034</v>
      </c>
      <c r="R332" t="s">
        <v>2629</v>
      </c>
      <c r="S332">
        <v>37</v>
      </c>
      <c r="T332" s="29" t="s">
        <v>18464</v>
      </c>
      <c r="U332" s="29" t="s">
        <v>18526</v>
      </c>
    </row>
    <row r="333" spans="1:21">
      <c r="A333">
        <v>332</v>
      </c>
      <c r="B333" s="30" t="s">
        <v>3679</v>
      </c>
      <c r="D333" s="30" t="s">
        <v>3680</v>
      </c>
      <c r="F333" s="30" t="s">
        <v>3683</v>
      </c>
      <c r="H333" s="30" t="s">
        <v>3684</v>
      </c>
      <c r="L333" s="30" t="s">
        <v>2632</v>
      </c>
      <c r="N333" s="30" t="s">
        <v>4496</v>
      </c>
      <c r="P333" s="30" t="s">
        <v>7317</v>
      </c>
      <c r="Q333" t="s">
        <v>2034</v>
      </c>
      <c r="R333" t="s">
        <v>2629</v>
      </c>
      <c r="S333">
        <v>37</v>
      </c>
      <c r="T333" s="29" t="s">
        <v>18464</v>
      </c>
      <c r="U333" s="29" t="s">
        <v>18527</v>
      </c>
    </row>
    <row r="334" spans="1:21">
      <c r="A334">
        <v>333</v>
      </c>
      <c r="B334" s="30" t="s">
        <v>3679</v>
      </c>
      <c r="D334" s="30" t="s">
        <v>3680</v>
      </c>
      <c r="F334" s="30" t="s">
        <v>3683</v>
      </c>
      <c r="H334" s="30" t="s">
        <v>3684</v>
      </c>
      <c r="L334" s="30" t="s">
        <v>7318</v>
      </c>
      <c r="N334" s="30" t="s">
        <v>7319</v>
      </c>
      <c r="P334" s="30" t="s">
        <v>7320</v>
      </c>
      <c r="Q334" t="s">
        <v>2034</v>
      </c>
      <c r="R334" t="s">
        <v>2628</v>
      </c>
      <c r="S334">
        <v>37</v>
      </c>
      <c r="T334" s="29" t="s">
        <v>18528</v>
      </c>
      <c r="U334" s="29" t="s">
        <v>18529</v>
      </c>
    </row>
    <row r="335" spans="1:21">
      <c r="A335">
        <v>334</v>
      </c>
      <c r="B335" s="30" t="s">
        <v>3679</v>
      </c>
      <c r="D335" s="30" t="s">
        <v>3680</v>
      </c>
      <c r="F335" s="30" t="s">
        <v>3683</v>
      </c>
      <c r="H335" s="30" t="s">
        <v>3684</v>
      </c>
      <c r="L335" s="30" t="s">
        <v>7321</v>
      </c>
      <c r="N335" s="30" t="s">
        <v>3509</v>
      </c>
      <c r="P335" s="30" t="s">
        <v>7322</v>
      </c>
      <c r="Q335" t="s">
        <v>2034</v>
      </c>
      <c r="R335" t="s">
        <v>2628</v>
      </c>
      <c r="S335">
        <v>38</v>
      </c>
      <c r="T335" s="29" t="s">
        <v>18530</v>
      </c>
      <c r="U335" s="29" t="s">
        <v>18531</v>
      </c>
    </row>
    <row r="336" spans="1:21">
      <c r="A336">
        <v>335</v>
      </c>
      <c r="B336" s="30" t="s">
        <v>3679</v>
      </c>
      <c r="D336" s="30" t="s">
        <v>3680</v>
      </c>
      <c r="F336" s="30" t="s">
        <v>3683</v>
      </c>
      <c r="H336" s="30" t="s">
        <v>3684</v>
      </c>
      <c r="L336" s="30" t="s">
        <v>7321</v>
      </c>
      <c r="N336" s="30" t="s">
        <v>3509</v>
      </c>
      <c r="P336" s="30" t="s">
        <v>7323</v>
      </c>
      <c r="Q336" t="s">
        <v>2034</v>
      </c>
      <c r="R336" t="s">
        <v>2630</v>
      </c>
      <c r="S336">
        <v>38</v>
      </c>
      <c r="T336" s="29" t="s">
        <v>18530</v>
      </c>
      <c r="U336" s="29" t="s">
        <v>18532</v>
      </c>
    </row>
    <row r="337" spans="1:21">
      <c r="A337">
        <v>336</v>
      </c>
      <c r="B337" s="30" t="s">
        <v>3679</v>
      </c>
      <c r="D337" s="30" t="s">
        <v>3680</v>
      </c>
      <c r="F337" s="30" t="s">
        <v>3683</v>
      </c>
      <c r="H337" s="30" t="s">
        <v>3684</v>
      </c>
      <c r="L337" s="30" t="s">
        <v>7321</v>
      </c>
      <c r="N337" s="30" t="s">
        <v>3509</v>
      </c>
      <c r="P337" s="30" t="s">
        <v>7324</v>
      </c>
      <c r="Q337" t="s">
        <v>2034</v>
      </c>
      <c r="R337" t="s">
        <v>2630</v>
      </c>
      <c r="S337">
        <v>38</v>
      </c>
      <c r="T337" s="29" t="s">
        <v>18530</v>
      </c>
      <c r="U337" s="29" t="s">
        <v>18533</v>
      </c>
    </row>
    <row r="338" spans="1:21">
      <c r="A338">
        <v>337</v>
      </c>
      <c r="B338" s="30" t="s">
        <v>3679</v>
      </c>
      <c r="D338" s="30" t="s">
        <v>3680</v>
      </c>
      <c r="F338" s="30" t="s">
        <v>3683</v>
      </c>
      <c r="H338" s="30" t="s">
        <v>3684</v>
      </c>
      <c r="L338" s="30" t="s">
        <v>7321</v>
      </c>
      <c r="N338" s="30" t="s">
        <v>3509</v>
      </c>
      <c r="P338" s="30" t="s">
        <v>7325</v>
      </c>
      <c r="Q338" t="s">
        <v>2034</v>
      </c>
      <c r="R338" t="s">
        <v>2630</v>
      </c>
      <c r="S338">
        <v>38</v>
      </c>
      <c r="T338" s="29" t="s">
        <v>18530</v>
      </c>
      <c r="U338" s="29" t="s">
        <v>18534</v>
      </c>
    </row>
    <row r="339" spans="1:21">
      <c r="A339">
        <v>338</v>
      </c>
      <c r="B339" s="30" t="s">
        <v>3679</v>
      </c>
      <c r="D339" s="30" t="s">
        <v>3680</v>
      </c>
      <c r="F339" s="30" t="s">
        <v>3683</v>
      </c>
      <c r="H339" s="30" t="s">
        <v>3684</v>
      </c>
      <c r="L339" s="30" t="s">
        <v>7321</v>
      </c>
      <c r="N339" s="30" t="s">
        <v>3509</v>
      </c>
      <c r="P339" s="30" t="s">
        <v>7326</v>
      </c>
      <c r="Q339" t="s">
        <v>2034</v>
      </c>
      <c r="R339" t="s">
        <v>2630</v>
      </c>
      <c r="S339">
        <v>38</v>
      </c>
      <c r="T339" s="29" t="s">
        <v>18530</v>
      </c>
      <c r="U339" s="29" t="s">
        <v>18535</v>
      </c>
    </row>
    <row r="340" spans="1:21">
      <c r="A340">
        <v>339</v>
      </c>
      <c r="B340" s="30" t="s">
        <v>3679</v>
      </c>
      <c r="D340" s="30" t="s">
        <v>3680</v>
      </c>
      <c r="F340" s="30" t="s">
        <v>3683</v>
      </c>
      <c r="H340" s="30" t="s">
        <v>3684</v>
      </c>
      <c r="L340" s="30" t="s">
        <v>7321</v>
      </c>
      <c r="N340" s="30" t="s">
        <v>3509</v>
      </c>
      <c r="P340" s="30" t="s">
        <v>7327</v>
      </c>
      <c r="Q340" t="s">
        <v>2034</v>
      </c>
      <c r="R340" t="s">
        <v>2628</v>
      </c>
      <c r="S340">
        <v>38</v>
      </c>
      <c r="T340" s="29" t="s">
        <v>18530</v>
      </c>
      <c r="U340" s="29" t="s">
        <v>18536</v>
      </c>
    </row>
    <row r="341" spans="1:21">
      <c r="A341">
        <v>340</v>
      </c>
      <c r="B341" s="30" t="s">
        <v>3679</v>
      </c>
      <c r="D341" s="30" t="s">
        <v>3680</v>
      </c>
      <c r="F341" s="30" t="s">
        <v>3683</v>
      </c>
      <c r="H341" s="30" t="s">
        <v>3684</v>
      </c>
      <c r="L341" s="30" t="s">
        <v>7321</v>
      </c>
      <c r="N341" s="30" t="s">
        <v>3509</v>
      </c>
      <c r="P341" s="30" t="s">
        <v>7328</v>
      </c>
      <c r="Q341" t="s">
        <v>2034</v>
      </c>
      <c r="R341" t="s">
        <v>2628</v>
      </c>
      <c r="S341">
        <v>38</v>
      </c>
      <c r="T341" s="29" t="s">
        <v>18530</v>
      </c>
      <c r="U341" s="29" t="s">
        <v>18537</v>
      </c>
    </row>
    <row r="342" spans="1:21">
      <c r="A342">
        <v>341</v>
      </c>
      <c r="B342" s="30" t="s">
        <v>3679</v>
      </c>
      <c r="D342" s="30" t="s">
        <v>3680</v>
      </c>
      <c r="F342" s="30" t="s">
        <v>3683</v>
      </c>
      <c r="H342" s="30" t="s">
        <v>3684</v>
      </c>
      <c r="L342" s="30" t="s">
        <v>7321</v>
      </c>
      <c r="N342" s="30" t="s">
        <v>3509</v>
      </c>
      <c r="P342" s="30" t="s">
        <v>7329</v>
      </c>
      <c r="Q342" t="s">
        <v>2034</v>
      </c>
      <c r="R342" t="s">
        <v>2628</v>
      </c>
      <c r="S342">
        <v>38</v>
      </c>
      <c r="T342" s="29" t="s">
        <v>18530</v>
      </c>
      <c r="U342" s="29" t="s">
        <v>18538</v>
      </c>
    </row>
    <row r="343" spans="1:21">
      <c r="A343">
        <v>342</v>
      </c>
      <c r="B343" s="30" t="s">
        <v>3679</v>
      </c>
      <c r="D343" s="30" t="s">
        <v>3680</v>
      </c>
      <c r="F343" s="30" t="s">
        <v>3683</v>
      </c>
      <c r="H343" s="30" t="s">
        <v>3684</v>
      </c>
      <c r="L343" s="30" t="s">
        <v>7321</v>
      </c>
      <c r="N343" s="30" t="s">
        <v>3509</v>
      </c>
      <c r="P343" s="30" t="s">
        <v>7330</v>
      </c>
      <c r="Q343" t="s">
        <v>2034</v>
      </c>
      <c r="R343" t="s">
        <v>2628</v>
      </c>
      <c r="S343">
        <v>38</v>
      </c>
      <c r="T343" s="29" t="s">
        <v>18530</v>
      </c>
      <c r="U343" s="29" t="s">
        <v>18539</v>
      </c>
    </row>
    <row r="344" spans="1:21">
      <c r="A344">
        <v>343</v>
      </c>
      <c r="B344" s="30" t="s">
        <v>3679</v>
      </c>
      <c r="D344" s="30" t="s">
        <v>3680</v>
      </c>
      <c r="F344" s="30" t="s">
        <v>3683</v>
      </c>
      <c r="H344" s="30" t="s">
        <v>3684</v>
      </c>
      <c r="L344" s="30" t="s">
        <v>7321</v>
      </c>
      <c r="N344" s="30" t="s">
        <v>3509</v>
      </c>
      <c r="P344" s="30" t="s">
        <v>7331</v>
      </c>
      <c r="Q344" t="s">
        <v>2034</v>
      </c>
      <c r="R344" t="s">
        <v>2628</v>
      </c>
      <c r="S344">
        <v>38</v>
      </c>
      <c r="T344" s="29" t="s">
        <v>18530</v>
      </c>
      <c r="U344" s="29" t="s">
        <v>18540</v>
      </c>
    </row>
    <row r="345" spans="1:21">
      <c r="A345">
        <v>344</v>
      </c>
      <c r="B345" s="30" t="s">
        <v>3679</v>
      </c>
      <c r="D345" s="30" t="s">
        <v>3680</v>
      </c>
      <c r="F345" s="30" t="s">
        <v>3683</v>
      </c>
      <c r="H345" s="30" t="s">
        <v>3684</v>
      </c>
      <c r="L345" s="30" t="s">
        <v>7321</v>
      </c>
      <c r="N345" s="30" t="s">
        <v>3509</v>
      </c>
      <c r="P345" s="30" t="s">
        <v>7332</v>
      </c>
      <c r="Q345" t="s">
        <v>2034</v>
      </c>
      <c r="R345" t="s">
        <v>2628</v>
      </c>
      <c r="S345">
        <v>38</v>
      </c>
      <c r="T345" s="29" t="s">
        <v>18530</v>
      </c>
      <c r="U345" s="29" t="s">
        <v>18541</v>
      </c>
    </row>
    <row r="346" spans="1:21">
      <c r="A346">
        <v>345</v>
      </c>
      <c r="B346" s="30" t="s">
        <v>3679</v>
      </c>
      <c r="D346" s="30" t="s">
        <v>3680</v>
      </c>
      <c r="F346" s="30" t="s">
        <v>3683</v>
      </c>
      <c r="H346" s="30" t="s">
        <v>3684</v>
      </c>
      <c r="L346" s="30" t="s">
        <v>7321</v>
      </c>
      <c r="N346" s="30" t="s">
        <v>3509</v>
      </c>
      <c r="P346" s="30" t="s">
        <v>7333</v>
      </c>
      <c r="Q346" t="s">
        <v>2034</v>
      </c>
      <c r="R346" t="s">
        <v>2628</v>
      </c>
      <c r="S346">
        <v>38</v>
      </c>
      <c r="T346" s="29" t="s">
        <v>18530</v>
      </c>
      <c r="U346" s="29" t="s">
        <v>18542</v>
      </c>
    </row>
    <row r="347" spans="1:21">
      <c r="A347">
        <v>346</v>
      </c>
      <c r="B347" s="30" t="s">
        <v>3679</v>
      </c>
      <c r="D347" s="30" t="s">
        <v>3680</v>
      </c>
      <c r="F347" s="30" t="s">
        <v>3683</v>
      </c>
      <c r="H347" s="30" t="s">
        <v>3684</v>
      </c>
      <c r="L347" s="30" t="s">
        <v>7321</v>
      </c>
      <c r="N347" s="30" t="s">
        <v>3509</v>
      </c>
      <c r="P347" s="30" t="s">
        <v>7334</v>
      </c>
      <c r="Q347" t="s">
        <v>2034</v>
      </c>
      <c r="R347" t="s">
        <v>2628</v>
      </c>
      <c r="S347">
        <v>38</v>
      </c>
      <c r="T347" s="29" t="s">
        <v>18530</v>
      </c>
      <c r="U347" s="29" t="s">
        <v>18543</v>
      </c>
    </row>
    <row r="348" spans="1:21">
      <c r="A348">
        <v>347</v>
      </c>
      <c r="B348" s="30" t="s">
        <v>3679</v>
      </c>
      <c r="D348" s="30" t="s">
        <v>3680</v>
      </c>
      <c r="F348" s="30" t="s">
        <v>3683</v>
      </c>
      <c r="H348" s="30" t="s">
        <v>3684</v>
      </c>
      <c r="L348" s="30" t="s">
        <v>7321</v>
      </c>
      <c r="N348" s="30" t="s">
        <v>3509</v>
      </c>
      <c r="P348" s="30" t="s">
        <v>7335</v>
      </c>
      <c r="Q348" t="s">
        <v>2034</v>
      </c>
      <c r="R348" t="s">
        <v>2628</v>
      </c>
      <c r="S348">
        <v>38</v>
      </c>
      <c r="T348" s="29" t="s">
        <v>18530</v>
      </c>
      <c r="U348" s="29" t="s">
        <v>18544</v>
      </c>
    </row>
    <row r="349" spans="1:21">
      <c r="A349">
        <v>348</v>
      </c>
      <c r="B349" s="30" t="s">
        <v>3679</v>
      </c>
      <c r="D349" s="30" t="s">
        <v>3680</v>
      </c>
      <c r="F349" s="30" t="s">
        <v>3683</v>
      </c>
      <c r="H349" s="30" t="s">
        <v>3684</v>
      </c>
      <c r="L349" s="30" t="s">
        <v>7321</v>
      </c>
      <c r="N349" s="30" t="s">
        <v>3509</v>
      </c>
      <c r="P349" s="30" t="s">
        <v>7336</v>
      </c>
      <c r="Q349" t="s">
        <v>2034</v>
      </c>
      <c r="R349" t="s">
        <v>2628</v>
      </c>
      <c r="S349">
        <v>38</v>
      </c>
      <c r="T349" s="29" t="s">
        <v>18530</v>
      </c>
      <c r="U349" s="29" t="s">
        <v>18545</v>
      </c>
    </row>
    <row r="350" spans="1:21">
      <c r="A350">
        <v>349</v>
      </c>
      <c r="B350" s="30" t="s">
        <v>3679</v>
      </c>
      <c r="D350" s="30" t="s">
        <v>3680</v>
      </c>
      <c r="F350" s="30" t="s">
        <v>3683</v>
      </c>
      <c r="H350" s="30" t="s">
        <v>3684</v>
      </c>
      <c r="L350" s="30" t="s">
        <v>7321</v>
      </c>
      <c r="N350" s="30" t="s">
        <v>3509</v>
      </c>
      <c r="P350" s="30" t="s">
        <v>7337</v>
      </c>
      <c r="Q350" t="s">
        <v>2034</v>
      </c>
      <c r="R350" t="s">
        <v>2628</v>
      </c>
      <c r="S350">
        <v>38</v>
      </c>
      <c r="T350" s="29" t="s">
        <v>18530</v>
      </c>
      <c r="U350" s="29" t="s">
        <v>18546</v>
      </c>
    </row>
    <row r="351" spans="1:21">
      <c r="A351">
        <v>350</v>
      </c>
      <c r="B351" s="30" t="s">
        <v>3679</v>
      </c>
      <c r="D351" s="30" t="s">
        <v>3680</v>
      </c>
      <c r="F351" s="30" t="s">
        <v>3683</v>
      </c>
      <c r="H351" s="30" t="s">
        <v>3684</v>
      </c>
      <c r="L351" s="30" t="s">
        <v>7321</v>
      </c>
      <c r="N351" s="30" t="s">
        <v>3509</v>
      </c>
      <c r="P351" s="30" t="s">
        <v>7338</v>
      </c>
      <c r="Q351" t="s">
        <v>2034</v>
      </c>
      <c r="R351" t="s">
        <v>2628</v>
      </c>
      <c r="S351">
        <v>38</v>
      </c>
      <c r="T351" s="29" t="s">
        <v>18530</v>
      </c>
      <c r="U351" s="29" t="s">
        <v>18547</v>
      </c>
    </row>
    <row r="352" spans="1:21">
      <c r="A352">
        <v>351</v>
      </c>
      <c r="B352" s="30" t="s">
        <v>3679</v>
      </c>
      <c r="D352" s="30" t="s">
        <v>3680</v>
      </c>
      <c r="F352" s="30" t="s">
        <v>3683</v>
      </c>
      <c r="H352" s="30" t="s">
        <v>3684</v>
      </c>
      <c r="L352" s="30" t="s">
        <v>7321</v>
      </c>
      <c r="N352" s="30" t="s">
        <v>3509</v>
      </c>
      <c r="P352" s="30" t="s">
        <v>7339</v>
      </c>
      <c r="Q352" t="s">
        <v>2034</v>
      </c>
      <c r="R352" t="s">
        <v>2628</v>
      </c>
      <c r="S352">
        <v>38</v>
      </c>
      <c r="T352" s="29" t="s">
        <v>18530</v>
      </c>
      <c r="U352" s="29" t="s">
        <v>18548</v>
      </c>
    </row>
    <row r="353" spans="1:21">
      <c r="A353">
        <v>352</v>
      </c>
      <c r="B353" s="30" t="s">
        <v>3679</v>
      </c>
      <c r="D353" s="30" t="s">
        <v>3680</v>
      </c>
      <c r="F353" s="30" t="s">
        <v>3683</v>
      </c>
      <c r="H353" s="30" t="s">
        <v>3684</v>
      </c>
      <c r="L353" s="30" t="s">
        <v>7321</v>
      </c>
      <c r="N353" s="30" t="s">
        <v>3509</v>
      </c>
      <c r="P353" s="30" t="s">
        <v>7340</v>
      </c>
      <c r="Q353" t="s">
        <v>2034</v>
      </c>
      <c r="R353" t="s">
        <v>2628</v>
      </c>
      <c r="S353">
        <v>38</v>
      </c>
      <c r="T353" s="29" t="s">
        <v>18530</v>
      </c>
      <c r="U353" s="29" t="s">
        <v>18549</v>
      </c>
    </row>
    <row r="354" spans="1:21">
      <c r="A354">
        <v>353</v>
      </c>
      <c r="B354" s="30" t="s">
        <v>3679</v>
      </c>
      <c r="D354" s="30" t="s">
        <v>3680</v>
      </c>
      <c r="F354" s="30" t="s">
        <v>3683</v>
      </c>
      <c r="H354" s="30" t="s">
        <v>3684</v>
      </c>
      <c r="L354" s="30" t="s">
        <v>7321</v>
      </c>
      <c r="N354" s="30" t="s">
        <v>3509</v>
      </c>
      <c r="P354" s="30" t="s">
        <v>7341</v>
      </c>
      <c r="Q354" t="s">
        <v>2034</v>
      </c>
      <c r="R354" t="s">
        <v>2628</v>
      </c>
      <c r="S354">
        <v>38</v>
      </c>
      <c r="T354" s="29" t="s">
        <v>18530</v>
      </c>
      <c r="U354" s="29" t="s">
        <v>18550</v>
      </c>
    </row>
    <row r="355" spans="1:21">
      <c r="A355">
        <v>354</v>
      </c>
      <c r="B355" s="30" t="s">
        <v>3679</v>
      </c>
      <c r="D355" s="30" t="s">
        <v>3680</v>
      </c>
      <c r="F355" s="30" t="s">
        <v>3683</v>
      </c>
      <c r="H355" s="30" t="s">
        <v>3684</v>
      </c>
      <c r="L355" s="30" t="s">
        <v>7321</v>
      </c>
      <c r="N355" s="30" t="s">
        <v>3509</v>
      </c>
      <c r="P355" s="30" t="s">
        <v>7342</v>
      </c>
      <c r="Q355" t="s">
        <v>2034</v>
      </c>
      <c r="R355" t="s">
        <v>2628</v>
      </c>
      <c r="S355">
        <v>38</v>
      </c>
      <c r="T355" s="29" t="s">
        <v>18530</v>
      </c>
      <c r="U355" s="29" t="s">
        <v>18551</v>
      </c>
    </row>
    <row r="356" spans="1:21">
      <c r="A356">
        <v>355</v>
      </c>
      <c r="B356" s="30" t="s">
        <v>3679</v>
      </c>
      <c r="D356" s="30" t="s">
        <v>3680</v>
      </c>
      <c r="F356" s="30" t="s">
        <v>3683</v>
      </c>
      <c r="H356" s="30" t="s">
        <v>3684</v>
      </c>
      <c r="L356" s="30" t="s">
        <v>7321</v>
      </c>
      <c r="N356" s="30" t="s">
        <v>3509</v>
      </c>
      <c r="P356" s="30" t="s">
        <v>7343</v>
      </c>
      <c r="Q356" t="s">
        <v>2034</v>
      </c>
      <c r="R356" t="s">
        <v>2628</v>
      </c>
      <c r="S356">
        <v>38</v>
      </c>
      <c r="T356" s="29" t="s">
        <v>18530</v>
      </c>
      <c r="U356" s="29" t="s">
        <v>18552</v>
      </c>
    </row>
    <row r="357" spans="1:21">
      <c r="A357">
        <v>356</v>
      </c>
      <c r="B357" s="30" t="s">
        <v>3679</v>
      </c>
      <c r="D357" s="30" t="s">
        <v>3680</v>
      </c>
      <c r="F357" s="30" t="s">
        <v>3683</v>
      </c>
      <c r="H357" s="30" t="s">
        <v>3684</v>
      </c>
      <c r="L357" s="30" t="s">
        <v>7321</v>
      </c>
      <c r="N357" s="30" t="s">
        <v>3509</v>
      </c>
      <c r="P357" s="30" t="s">
        <v>7344</v>
      </c>
      <c r="Q357" t="s">
        <v>2034</v>
      </c>
      <c r="R357" t="s">
        <v>2628</v>
      </c>
      <c r="S357">
        <v>38</v>
      </c>
      <c r="T357" s="29" t="s">
        <v>18530</v>
      </c>
      <c r="U357" s="29" t="s">
        <v>18553</v>
      </c>
    </row>
    <row r="358" spans="1:21">
      <c r="A358">
        <v>357</v>
      </c>
      <c r="B358" s="30" t="s">
        <v>3679</v>
      </c>
      <c r="D358" s="30" t="s">
        <v>3680</v>
      </c>
      <c r="F358" s="30" t="s">
        <v>3683</v>
      </c>
      <c r="H358" s="30" t="s">
        <v>3684</v>
      </c>
      <c r="L358" s="30" t="s">
        <v>7321</v>
      </c>
      <c r="N358" s="30" t="s">
        <v>3509</v>
      </c>
      <c r="P358" s="30" t="s">
        <v>7345</v>
      </c>
      <c r="Q358" t="s">
        <v>2034</v>
      </c>
      <c r="R358" t="s">
        <v>2628</v>
      </c>
      <c r="S358">
        <v>38</v>
      </c>
      <c r="T358" s="29" t="s">
        <v>18530</v>
      </c>
      <c r="U358" s="29" t="s">
        <v>18554</v>
      </c>
    </row>
    <row r="359" spans="1:21">
      <c r="A359">
        <v>358</v>
      </c>
      <c r="B359" s="30" t="s">
        <v>3679</v>
      </c>
      <c r="D359" s="30" t="s">
        <v>3680</v>
      </c>
      <c r="F359" s="30" t="s">
        <v>3683</v>
      </c>
      <c r="H359" s="30" t="s">
        <v>3684</v>
      </c>
      <c r="L359" s="30" t="s">
        <v>7321</v>
      </c>
      <c r="N359" s="30" t="s">
        <v>3509</v>
      </c>
      <c r="P359" s="30" t="s">
        <v>7346</v>
      </c>
      <c r="Q359" t="s">
        <v>2034</v>
      </c>
      <c r="R359" t="s">
        <v>2628</v>
      </c>
      <c r="S359">
        <v>38</v>
      </c>
      <c r="T359" s="29" t="s">
        <v>18530</v>
      </c>
      <c r="U359" s="29" t="s">
        <v>18555</v>
      </c>
    </row>
    <row r="360" spans="1:21">
      <c r="A360">
        <v>359</v>
      </c>
      <c r="B360" s="30" t="s">
        <v>3679</v>
      </c>
      <c r="D360" s="30" t="s">
        <v>3680</v>
      </c>
      <c r="F360" s="30" t="s">
        <v>3683</v>
      </c>
      <c r="H360" s="30" t="s">
        <v>3684</v>
      </c>
      <c r="L360" s="30" t="s">
        <v>7321</v>
      </c>
      <c r="N360" s="30" t="s">
        <v>3509</v>
      </c>
      <c r="P360" s="30" t="s">
        <v>7347</v>
      </c>
      <c r="Q360" t="s">
        <v>2034</v>
      </c>
      <c r="R360" t="s">
        <v>2630</v>
      </c>
      <c r="S360">
        <v>38</v>
      </c>
      <c r="T360" s="29" t="s">
        <v>18530</v>
      </c>
      <c r="U360" s="29" t="s">
        <v>18556</v>
      </c>
    </row>
    <row r="361" spans="1:21">
      <c r="A361">
        <v>360</v>
      </c>
      <c r="B361" s="30" t="s">
        <v>3679</v>
      </c>
      <c r="D361" s="30" t="s">
        <v>3680</v>
      </c>
      <c r="F361" s="30" t="s">
        <v>3683</v>
      </c>
      <c r="H361" s="30" t="s">
        <v>3684</v>
      </c>
      <c r="L361" s="30" t="s">
        <v>7321</v>
      </c>
      <c r="N361" s="30" t="s">
        <v>3509</v>
      </c>
      <c r="P361" s="30" t="s">
        <v>7348</v>
      </c>
      <c r="Q361" t="s">
        <v>2034</v>
      </c>
      <c r="R361" t="s">
        <v>2628</v>
      </c>
      <c r="S361">
        <v>38</v>
      </c>
      <c r="T361" s="29" t="s">
        <v>18530</v>
      </c>
      <c r="U361" s="29" t="s">
        <v>18557</v>
      </c>
    </row>
    <row r="362" spans="1:21">
      <c r="A362">
        <v>361</v>
      </c>
      <c r="B362" s="30" t="s">
        <v>3679</v>
      </c>
      <c r="D362" s="30" t="s">
        <v>3680</v>
      </c>
      <c r="F362" s="30" t="s">
        <v>3683</v>
      </c>
      <c r="H362" s="30" t="s">
        <v>3684</v>
      </c>
      <c r="L362" s="30" t="s">
        <v>7321</v>
      </c>
      <c r="N362" s="30" t="s">
        <v>3509</v>
      </c>
      <c r="P362" s="30" t="s">
        <v>7349</v>
      </c>
      <c r="Q362" t="s">
        <v>2034</v>
      </c>
      <c r="R362" t="s">
        <v>2628</v>
      </c>
      <c r="S362">
        <v>38</v>
      </c>
      <c r="T362" s="29" t="s">
        <v>18530</v>
      </c>
      <c r="U362" s="29" t="s">
        <v>18558</v>
      </c>
    </row>
    <row r="363" spans="1:21">
      <c r="A363">
        <v>362</v>
      </c>
      <c r="B363" s="30" t="s">
        <v>3679</v>
      </c>
      <c r="D363" s="30" t="s">
        <v>3680</v>
      </c>
      <c r="F363" s="30" t="s">
        <v>3683</v>
      </c>
      <c r="H363" s="30" t="s">
        <v>3684</v>
      </c>
      <c r="L363" s="30" t="s">
        <v>7321</v>
      </c>
      <c r="N363" s="30" t="s">
        <v>3509</v>
      </c>
      <c r="P363" s="30" t="s">
        <v>7350</v>
      </c>
      <c r="Q363" t="s">
        <v>2034</v>
      </c>
      <c r="R363" t="s">
        <v>2628</v>
      </c>
      <c r="S363">
        <v>38</v>
      </c>
      <c r="T363" s="29" t="s">
        <v>18530</v>
      </c>
      <c r="U363" s="29" t="s">
        <v>18559</v>
      </c>
    </row>
    <row r="364" spans="1:21">
      <c r="A364">
        <v>363</v>
      </c>
      <c r="B364" s="30" t="s">
        <v>3679</v>
      </c>
      <c r="D364" s="30" t="s">
        <v>3680</v>
      </c>
      <c r="F364" s="30" t="s">
        <v>3683</v>
      </c>
      <c r="H364" s="30" t="s">
        <v>3684</v>
      </c>
      <c r="L364" s="30" t="s">
        <v>7321</v>
      </c>
      <c r="N364" s="30" t="s">
        <v>3509</v>
      </c>
      <c r="P364" s="30" t="s">
        <v>7351</v>
      </c>
      <c r="Q364" t="s">
        <v>2034</v>
      </c>
      <c r="R364" t="s">
        <v>2628</v>
      </c>
      <c r="S364">
        <v>38</v>
      </c>
      <c r="T364" s="29" t="s">
        <v>18530</v>
      </c>
      <c r="U364" s="29" t="s">
        <v>18560</v>
      </c>
    </row>
    <row r="365" spans="1:21">
      <c r="A365">
        <v>364</v>
      </c>
      <c r="B365" s="30" t="s">
        <v>3679</v>
      </c>
      <c r="D365" s="30" t="s">
        <v>3680</v>
      </c>
      <c r="F365" s="30" t="s">
        <v>3683</v>
      </c>
      <c r="H365" s="30" t="s">
        <v>3684</v>
      </c>
      <c r="L365" s="30" t="s">
        <v>7321</v>
      </c>
      <c r="N365" s="30" t="s">
        <v>3509</v>
      </c>
      <c r="P365" s="30" t="s">
        <v>7352</v>
      </c>
      <c r="Q365" t="s">
        <v>2034</v>
      </c>
      <c r="R365" t="s">
        <v>2628</v>
      </c>
      <c r="S365">
        <v>38</v>
      </c>
      <c r="T365" s="29" t="s">
        <v>18530</v>
      </c>
      <c r="U365" s="29" t="s">
        <v>18561</v>
      </c>
    </row>
    <row r="366" spans="1:21">
      <c r="A366">
        <v>365</v>
      </c>
      <c r="B366" s="30" t="s">
        <v>3679</v>
      </c>
      <c r="D366" s="30" t="s">
        <v>3680</v>
      </c>
      <c r="F366" s="30" t="s">
        <v>3683</v>
      </c>
      <c r="H366" s="30" t="s">
        <v>3684</v>
      </c>
      <c r="L366" s="30" t="s">
        <v>7321</v>
      </c>
      <c r="N366" s="30" t="s">
        <v>3509</v>
      </c>
      <c r="P366" s="30" t="s">
        <v>7353</v>
      </c>
      <c r="Q366" t="s">
        <v>2034</v>
      </c>
      <c r="R366" t="s">
        <v>2628</v>
      </c>
      <c r="S366">
        <v>38</v>
      </c>
      <c r="T366" s="29" t="s">
        <v>18530</v>
      </c>
      <c r="U366" s="29" t="s">
        <v>18562</v>
      </c>
    </row>
    <row r="367" spans="1:21">
      <c r="A367">
        <v>366</v>
      </c>
      <c r="B367" s="30" t="s">
        <v>3679</v>
      </c>
      <c r="D367" s="30" t="s">
        <v>3680</v>
      </c>
      <c r="F367" s="30" t="s">
        <v>3683</v>
      </c>
      <c r="H367" s="30" t="s">
        <v>3684</v>
      </c>
      <c r="L367" s="30" t="s">
        <v>7321</v>
      </c>
      <c r="N367" s="30" t="s">
        <v>3509</v>
      </c>
      <c r="P367" s="30" t="s">
        <v>7354</v>
      </c>
      <c r="Q367" t="s">
        <v>2034</v>
      </c>
      <c r="R367" t="s">
        <v>2628</v>
      </c>
      <c r="S367">
        <v>38</v>
      </c>
      <c r="T367" s="29" t="s">
        <v>18530</v>
      </c>
      <c r="U367" s="29" t="s">
        <v>18563</v>
      </c>
    </row>
    <row r="368" spans="1:21">
      <c r="A368">
        <v>367</v>
      </c>
      <c r="B368" s="30" t="s">
        <v>3679</v>
      </c>
      <c r="D368" s="30" t="s">
        <v>3680</v>
      </c>
      <c r="F368" s="30" t="s">
        <v>3683</v>
      </c>
      <c r="H368" s="30" t="s">
        <v>3684</v>
      </c>
      <c r="L368" s="30" t="s">
        <v>7321</v>
      </c>
      <c r="N368" s="30" t="s">
        <v>3509</v>
      </c>
      <c r="P368" s="30" t="s">
        <v>7355</v>
      </c>
      <c r="Q368" t="s">
        <v>2034</v>
      </c>
      <c r="R368" t="s">
        <v>2628</v>
      </c>
      <c r="S368">
        <v>38</v>
      </c>
      <c r="T368" s="29" t="s">
        <v>18530</v>
      </c>
      <c r="U368" s="29" t="s">
        <v>18564</v>
      </c>
    </row>
    <row r="369" spans="1:21">
      <c r="A369">
        <v>368</v>
      </c>
      <c r="B369" s="30" t="s">
        <v>3679</v>
      </c>
      <c r="D369" s="30" t="s">
        <v>3680</v>
      </c>
      <c r="F369" s="30" t="s">
        <v>3683</v>
      </c>
      <c r="H369" s="30" t="s">
        <v>3684</v>
      </c>
      <c r="L369" s="30" t="s">
        <v>7321</v>
      </c>
      <c r="N369" s="30" t="s">
        <v>3567</v>
      </c>
      <c r="P369" s="30" t="s">
        <v>7356</v>
      </c>
      <c r="Q369" t="s">
        <v>2034</v>
      </c>
      <c r="R369" t="s">
        <v>2630</v>
      </c>
      <c r="S369">
        <v>38</v>
      </c>
      <c r="T369" s="29" t="s">
        <v>18530</v>
      </c>
      <c r="U369" s="29" t="s">
        <v>18565</v>
      </c>
    </row>
    <row r="370" spans="1:21">
      <c r="A370">
        <v>369</v>
      </c>
      <c r="B370" s="30" t="s">
        <v>3679</v>
      </c>
      <c r="D370" s="30" t="s">
        <v>3680</v>
      </c>
      <c r="F370" s="30" t="s">
        <v>3683</v>
      </c>
      <c r="H370" s="30" t="s">
        <v>3684</v>
      </c>
      <c r="L370" s="30" t="s">
        <v>7321</v>
      </c>
      <c r="N370" s="30" t="s">
        <v>3567</v>
      </c>
      <c r="P370" s="30" t="s">
        <v>7357</v>
      </c>
      <c r="Q370" t="s">
        <v>2034</v>
      </c>
      <c r="R370" t="s">
        <v>2628</v>
      </c>
      <c r="S370">
        <v>38</v>
      </c>
      <c r="T370" s="29" t="s">
        <v>18530</v>
      </c>
      <c r="U370" s="29" t="s">
        <v>18566</v>
      </c>
    </row>
    <row r="371" spans="1:21">
      <c r="A371">
        <v>370</v>
      </c>
      <c r="B371" s="30" t="s">
        <v>3679</v>
      </c>
      <c r="D371" s="30" t="s">
        <v>3680</v>
      </c>
      <c r="F371" s="30" t="s">
        <v>3683</v>
      </c>
      <c r="H371" s="30" t="s">
        <v>3684</v>
      </c>
      <c r="L371" s="30" t="s">
        <v>7321</v>
      </c>
      <c r="N371" s="30" t="s">
        <v>3567</v>
      </c>
      <c r="P371" s="30" t="s">
        <v>7358</v>
      </c>
      <c r="Q371" t="s">
        <v>2034</v>
      </c>
      <c r="R371" t="s">
        <v>2628</v>
      </c>
      <c r="S371">
        <v>38</v>
      </c>
      <c r="T371" s="29" t="s">
        <v>18530</v>
      </c>
      <c r="U371" s="29" t="s">
        <v>18567</v>
      </c>
    </row>
    <row r="372" spans="1:21">
      <c r="A372">
        <v>371</v>
      </c>
      <c r="B372" s="30" t="s">
        <v>3679</v>
      </c>
      <c r="D372" s="30" t="s">
        <v>3680</v>
      </c>
      <c r="F372" s="30" t="s">
        <v>3683</v>
      </c>
      <c r="H372" s="30" t="s">
        <v>3684</v>
      </c>
      <c r="L372" s="30" t="s">
        <v>7321</v>
      </c>
      <c r="N372" s="30" t="s">
        <v>3567</v>
      </c>
      <c r="P372" s="30" t="s">
        <v>7359</v>
      </c>
      <c r="Q372" t="s">
        <v>2034</v>
      </c>
      <c r="R372" t="s">
        <v>2628</v>
      </c>
      <c r="S372">
        <v>38</v>
      </c>
      <c r="T372" s="29" t="s">
        <v>18530</v>
      </c>
      <c r="U372" s="29" t="s">
        <v>18568</v>
      </c>
    </row>
    <row r="373" spans="1:21">
      <c r="A373">
        <v>372</v>
      </c>
      <c r="B373" s="30" t="s">
        <v>3679</v>
      </c>
      <c r="D373" s="30" t="s">
        <v>3680</v>
      </c>
      <c r="F373" s="30" t="s">
        <v>3683</v>
      </c>
      <c r="H373" s="30" t="s">
        <v>3684</v>
      </c>
      <c r="L373" s="30" t="s">
        <v>7321</v>
      </c>
      <c r="N373" s="30" t="s">
        <v>3567</v>
      </c>
      <c r="P373" s="30" t="s">
        <v>7360</v>
      </c>
      <c r="Q373" t="s">
        <v>2034</v>
      </c>
      <c r="R373" t="s">
        <v>2628</v>
      </c>
      <c r="S373">
        <v>38</v>
      </c>
      <c r="T373" s="29" t="s">
        <v>18530</v>
      </c>
      <c r="U373" s="29" t="s">
        <v>18569</v>
      </c>
    </row>
    <row r="374" spans="1:21">
      <c r="A374">
        <v>373</v>
      </c>
      <c r="B374" s="30" t="s">
        <v>3679</v>
      </c>
      <c r="D374" s="30" t="s">
        <v>3680</v>
      </c>
      <c r="F374" s="30" t="s">
        <v>3683</v>
      </c>
      <c r="H374" s="30" t="s">
        <v>3684</v>
      </c>
      <c r="L374" s="30" t="s">
        <v>7321</v>
      </c>
      <c r="N374" s="30" t="s">
        <v>3567</v>
      </c>
      <c r="P374" s="30" t="s">
        <v>7361</v>
      </c>
      <c r="Q374" t="s">
        <v>2034</v>
      </c>
      <c r="R374" t="s">
        <v>2628</v>
      </c>
      <c r="S374">
        <v>38</v>
      </c>
      <c r="T374" s="29" t="s">
        <v>18530</v>
      </c>
      <c r="U374" s="29" t="s">
        <v>18570</v>
      </c>
    </row>
    <row r="375" spans="1:21">
      <c r="A375">
        <v>374</v>
      </c>
      <c r="B375" s="30" t="s">
        <v>3679</v>
      </c>
      <c r="D375" s="30" t="s">
        <v>3680</v>
      </c>
      <c r="F375" s="30" t="s">
        <v>3683</v>
      </c>
      <c r="H375" s="30" t="s">
        <v>3684</v>
      </c>
      <c r="L375" s="30" t="s">
        <v>7321</v>
      </c>
      <c r="N375" s="30" t="s">
        <v>3567</v>
      </c>
      <c r="P375" s="30" t="s">
        <v>7362</v>
      </c>
      <c r="Q375" t="s">
        <v>2034</v>
      </c>
      <c r="R375" t="s">
        <v>2628</v>
      </c>
      <c r="S375">
        <v>38</v>
      </c>
      <c r="T375" s="29" t="s">
        <v>18530</v>
      </c>
      <c r="U375" s="29" t="s">
        <v>18571</v>
      </c>
    </row>
    <row r="376" spans="1:21">
      <c r="A376">
        <v>375</v>
      </c>
      <c r="B376" s="30" t="s">
        <v>3679</v>
      </c>
      <c r="D376" s="30" t="s">
        <v>3680</v>
      </c>
      <c r="F376" s="30" t="s">
        <v>3683</v>
      </c>
      <c r="H376" s="30" t="s">
        <v>3684</v>
      </c>
      <c r="L376" s="30" t="s">
        <v>7321</v>
      </c>
      <c r="N376" s="30" t="s">
        <v>3567</v>
      </c>
      <c r="P376" s="30" t="s">
        <v>7363</v>
      </c>
      <c r="Q376" t="s">
        <v>2034</v>
      </c>
      <c r="R376" t="s">
        <v>2628</v>
      </c>
      <c r="S376">
        <v>38</v>
      </c>
      <c r="T376" s="29" t="s">
        <v>18530</v>
      </c>
      <c r="U376" s="29" t="s">
        <v>18572</v>
      </c>
    </row>
    <row r="377" spans="1:21">
      <c r="A377">
        <v>376</v>
      </c>
      <c r="B377" s="30" t="s">
        <v>3679</v>
      </c>
      <c r="D377" s="30" t="s">
        <v>3680</v>
      </c>
      <c r="F377" s="30" t="s">
        <v>3683</v>
      </c>
      <c r="H377" s="30" t="s">
        <v>3684</v>
      </c>
      <c r="L377" s="30" t="s">
        <v>7321</v>
      </c>
      <c r="N377" s="30" t="s">
        <v>3567</v>
      </c>
      <c r="P377" s="30" t="s">
        <v>7364</v>
      </c>
      <c r="Q377" t="s">
        <v>2034</v>
      </c>
      <c r="R377" t="s">
        <v>2628</v>
      </c>
      <c r="S377">
        <v>38</v>
      </c>
      <c r="T377" s="29" t="s">
        <v>18530</v>
      </c>
      <c r="U377" s="29" t="s">
        <v>18573</v>
      </c>
    </row>
    <row r="378" spans="1:21">
      <c r="A378">
        <v>377</v>
      </c>
      <c r="B378" s="30" t="s">
        <v>3679</v>
      </c>
      <c r="D378" s="30" t="s">
        <v>3680</v>
      </c>
      <c r="F378" s="30" t="s">
        <v>3683</v>
      </c>
      <c r="H378" s="30" t="s">
        <v>3684</v>
      </c>
      <c r="L378" s="30" t="s">
        <v>7321</v>
      </c>
      <c r="N378" s="30" t="s">
        <v>3567</v>
      </c>
      <c r="P378" s="30" t="s">
        <v>7365</v>
      </c>
      <c r="Q378" t="s">
        <v>2034</v>
      </c>
      <c r="R378" t="s">
        <v>2628</v>
      </c>
      <c r="S378">
        <v>38</v>
      </c>
      <c r="T378" s="29" t="s">
        <v>18530</v>
      </c>
      <c r="U378" s="29" t="s">
        <v>18574</v>
      </c>
    </row>
    <row r="379" spans="1:21">
      <c r="A379">
        <v>378</v>
      </c>
      <c r="B379" s="30" t="s">
        <v>3679</v>
      </c>
      <c r="D379" s="30" t="s">
        <v>3680</v>
      </c>
      <c r="F379" s="30" t="s">
        <v>3683</v>
      </c>
      <c r="H379" s="30" t="s">
        <v>3684</v>
      </c>
      <c r="L379" s="30" t="s">
        <v>7321</v>
      </c>
      <c r="N379" s="30" t="s">
        <v>3567</v>
      </c>
      <c r="P379" s="30" t="s">
        <v>7366</v>
      </c>
      <c r="Q379" t="s">
        <v>2034</v>
      </c>
      <c r="R379" t="s">
        <v>2628</v>
      </c>
      <c r="S379">
        <v>38</v>
      </c>
      <c r="T379" s="29" t="s">
        <v>18530</v>
      </c>
      <c r="U379" s="29" t="s">
        <v>18575</v>
      </c>
    </row>
    <row r="380" spans="1:21">
      <c r="A380">
        <v>379</v>
      </c>
      <c r="B380" s="30" t="s">
        <v>3679</v>
      </c>
      <c r="D380" s="30" t="s">
        <v>3680</v>
      </c>
      <c r="F380" s="30" t="s">
        <v>3683</v>
      </c>
      <c r="H380" s="30" t="s">
        <v>3684</v>
      </c>
      <c r="L380" s="30" t="s">
        <v>7321</v>
      </c>
      <c r="N380" s="30" t="s">
        <v>3567</v>
      </c>
      <c r="P380" s="30" t="s">
        <v>7367</v>
      </c>
      <c r="Q380" t="s">
        <v>2034</v>
      </c>
      <c r="R380" t="s">
        <v>2628</v>
      </c>
      <c r="S380">
        <v>38</v>
      </c>
      <c r="T380" s="29" t="s">
        <v>18530</v>
      </c>
      <c r="U380" s="29" t="s">
        <v>18576</v>
      </c>
    </row>
    <row r="381" spans="1:21">
      <c r="A381">
        <v>380</v>
      </c>
      <c r="B381" s="30" t="s">
        <v>3679</v>
      </c>
      <c r="D381" s="30" t="s">
        <v>3680</v>
      </c>
      <c r="F381" s="30" t="s">
        <v>3683</v>
      </c>
      <c r="H381" s="30" t="s">
        <v>3684</v>
      </c>
      <c r="L381" s="30" t="s">
        <v>7321</v>
      </c>
      <c r="N381" s="30" t="s">
        <v>3567</v>
      </c>
      <c r="P381" s="30" t="s">
        <v>7368</v>
      </c>
      <c r="Q381" t="s">
        <v>2034</v>
      </c>
      <c r="R381" t="s">
        <v>2628</v>
      </c>
      <c r="S381">
        <v>38</v>
      </c>
      <c r="T381" s="29" t="s">
        <v>18530</v>
      </c>
      <c r="U381" s="29" t="s">
        <v>18577</v>
      </c>
    </row>
    <row r="382" spans="1:21">
      <c r="A382">
        <v>381</v>
      </c>
      <c r="B382" s="30" t="s">
        <v>3679</v>
      </c>
      <c r="D382" s="30" t="s">
        <v>3680</v>
      </c>
      <c r="F382" s="30" t="s">
        <v>3683</v>
      </c>
      <c r="H382" s="30" t="s">
        <v>3684</v>
      </c>
      <c r="L382" s="30" t="s">
        <v>7321</v>
      </c>
      <c r="N382" s="30" t="s">
        <v>3567</v>
      </c>
      <c r="P382" s="30" t="s">
        <v>7369</v>
      </c>
      <c r="Q382" t="s">
        <v>2034</v>
      </c>
      <c r="R382" t="s">
        <v>2628</v>
      </c>
      <c r="S382">
        <v>38</v>
      </c>
      <c r="T382" s="29" t="s">
        <v>18530</v>
      </c>
      <c r="U382" s="29" t="s">
        <v>18578</v>
      </c>
    </row>
    <row r="383" spans="1:21">
      <c r="A383">
        <v>382</v>
      </c>
      <c r="B383" s="30" t="s">
        <v>3679</v>
      </c>
      <c r="D383" s="30" t="s">
        <v>3680</v>
      </c>
      <c r="F383" s="30" t="s">
        <v>3683</v>
      </c>
      <c r="H383" s="30" t="s">
        <v>3684</v>
      </c>
      <c r="L383" s="30" t="s">
        <v>7321</v>
      </c>
      <c r="N383" s="30" t="s">
        <v>3567</v>
      </c>
      <c r="P383" s="30" t="s">
        <v>7370</v>
      </c>
      <c r="Q383" t="s">
        <v>2034</v>
      </c>
      <c r="R383" t="s">
        <v>2628</v>
      </c>
      <c r="S383">
        <v>38</v>
      </c>
      <c r="T383" s="29" t="s">
        <v>18530</v>
      </c>
      <c r="U383" s="29" t="s">
        <v>18579</v>
      </c>
    </row>
    <row r="384" spans="1:21">
      <c r="A384">
        <v>383</v>
      </c>
      <c r="B384" s="30" t="s">
        <v>3679</v>
      </c>
      <c r="D384" s="30" t="s">
        <v>3680</v>
      </c>
      <c r="F384" s="30" t="s">
        <v>3683</v>
      </c>
      <c r="H384" s="30" t="s">
        <v>3684</v>
      </c>
      <c r="L384" s="30" t="s">
        <v>7321</v>
      </c>
      <c r="N384" s="30" t="s">
        <v>3567</v>
      </c>
      <c r="P384" s="30" t="s">
        <v>7371</v>
      </c>
      <c r="Q384" t="s">
        <v>2034</v>
      </c>
      <c r="R384" t="s">
        <v>2628</v>
      </c>
      <c r="S384">
        <v>38</v>
      </c>
      <c r="T384" s="29" t="s">
        <v>18530</v>
      </c>
      <c r="U384" s="29" t="s">
        <v>18580</v>
      </c>
    </row>
    <row r="385" spans="1:21">
      <c r="A385">
        <v>384</v>
      </c>
      <c r="B385" s="30" t="s">
        <v>3679</v>
      </c>
      <c r="D385" s="30" t="s">
        <v>3680</v>
      </c>
      <c r="F385" s="30" t="s">
        <v>3683</v>
      </c>
      <c r="H385" s="30" t="s">
        <v>3684</v>
      </c>
      <c r="L385" s="30" t="s">
        <v>7321</v>
      </c>
      <c r="N385" s="30" t="s">
        <v>3567</v>
      </c>
      <c r="P385" s="30" t="s">
        <v>7372</v>
      </c>
      <c r="Q385" t="s">
        <v>2034</v>
      </c>
      <c r="R385" t="s">
        <v>2628</v>
      </c>
      <c r="S385">
        <v>38</v>
      </c>
      <c r="T385" s="29" t="s">
        <v>18530</v>
      </c>
      <c r="U385" s="29" t="s">
        <v>18581</v>
      </c>
    </row>
    <row r="386" spans="1:21">
      <c r="A386">
        <v>385</v>
      </c>
      <c r="B386" s="30" t="s">
        <v>3679</v>
      </c>
      <c r="D386" s="30" t="s">
        <v>3680</v>
      </c>
      <c r="F386" s="30" t="s">
        <v>3683</v>
      </c>
      <c r="H386" s="30" t="s">
        <v>3684</v>
      </c>
      <c r="L386" s="30" t="s">
        <v>7321</v>
      </c>
      <c r="N386" s="30" t="s">
        <v>3567</v>
      </c>
      <c r="P386" s="30" t="s">
        <v>7373</v>
      </c>
      <c r="Q386" t="s">
        <v>2034</v>
      </c>
      <c r="R386" t="s">
        <v>2628</v>
      </c>
      <c r="S386">
        <v>38</v>
      </c>
      <c r="T386" s="29" t="s">
        <v>18530</v>
      </c>
      <c r="U386" s="29" t="s">
        <v>18582</v>
      </c>
    </row>
    <row r="387" spans="1:21">
      <c r="A387">
        <v>386</v>
      </c>
      <c r="B387" s="30" t="s">
        <v>3679</v>
      </c>
      <c r="D387" s="30" t="s">
        <v>3680</v>
      </c>
      <c r="F387" s="30" t="s">
        <v>3683</v>
      </c>
      <c r="H387" s="30" t="s">
        <v>3684</v>
      </c>
      <c r="L387" s="30" t="s">
        <v>7321</v>
      </c>
      <c r="N387" s="30" t="s">
        <v>3567</v>
      </c>
      <c r="P387" s="30" t="s">
        <v>7374</v>
      </c>
      <c r="Q387" t="s">
        <v>2034</v>
      </c>
      <c r="R387" t="s">
        <v>2628</v>
      </c>
      <c r="S387">
        <v>38</v>
      </c>
      <c r="T387" s="29" t="s">
        <v>18530</v>
      </c>
      <c r="U387" s="29" t="s">
        <v>18583</v>
      </c>
    </row>
    <row r="388" spans="1:21">
      <c r="A388">
        <v>387</v>
      </c>
      <c r="B388" s="30" t="s">
        <v>3679</v>
      </c>
      <c r="D388" s="30" t="s">
        <v>3680</v>
      </c>
      <c r="F388" s="30" t="s">
        <v>3683</v>
      </c>
      <c r="H388" s="30" t="s">
        <v>3684</v>
      </c>
      <c r="L388" s="30" t="s">
        <v>7321</v>
      </c>
      <c r="N388" s="30" t="s">
        <v>3567</v>
      </c>
      <c r="P388" s="30" t="s">
        <v>7375</v>
      </c>
      <c r="Q388" t="s">
        <v>2034</v>
      </c>
      <c r="R388" t="s">
        <v>2628</v>
      </c>
      <c r="S388">
        <v>38</v>
      </c>
      <c r="T388" s="29" t="s">
        <v>18530</v>
      </c>
      <c r="U388" s="29" t="s">
        <v>18584</v>
      </c>
    </row>
    <row r="389" spans="1:21">
      <c r="A389">
        <v>388</v>
      </c>
      <c r="B389" s="30" t="s">
        <v>3679</v>
      </c>
      <c r="D389" s="30" t="s">
        <v>3680</v>
      </c>
      <c r="F389" s="30" t="s">
        <v>3683</v>
      </c>
      <c r="H389" s="30" t="s">
        <v>3684</v>
      </c>
      <c r="L389" s="30" t="s">
        <v>7321</v>
      </c>
      <c r="N389" s="30" t="s">
        <v>3567</v>
      </c>
      <c r="P389" s="30" t="s">
        <v>7376</v>
      </c>
      <c r="Q389" t="s">
        <v>2034</v>
      </c>
      <c r="R389" t="s">
        <v>2628</v>
      </c>
      <c r="S389">
        <v>38</v>
      </c>
      <c r="T389" s="29" t="s">
        <v>18530</v>
      </c>
      <c r="U389" s="29" t="s">
        <v>18585</v>
      </c>
    </row>
    <row r="390" spans="1:21">
      <c r="A390">
        <v>389</v>
      </c>
      <c r="B390" s="30" t="s">
        <v>3679</v>
      </c>
      <c r="D390" s="30" t="s">
        <v>3680</v>
      </c>
      <c r="F390" s="30" t="s">
        <v>3683</v>
      </c>
      <c r="H390" s="30" t="s">
        <v>3684</v>
      </c>
      <c r="L390" s="30" t="s">
        <v>7321</v>
      </c>
      <c r="N390" s="30" t="s">
        <v>3567</v>
      </c>
      <c r="P390" s="30" t="s">
        <v>7377</v>
      </c>
      <c r="Q390" t="s">
        <v>2034</v>
      </c>
      <c r="R390" t="s">
        <v>2628</v>
      </c>
      <c r="S390">
        <v>38</v>
      </c>
      <c r="T390" s="29" t="s">
        <v>18530</v>
      </c>
      <c r="U390" s="29" t="s">
        <v>18586</v>
      </c>
    </row>
    <row r="391" spans="1:21">
      <c r="A391">
        <v>390</v>
      </c>
      <c r="B391" s="30" t="s">
        <v>3679</v>
      </c>
      <c r="D391" s="30" t="s">
        <v>3680</v>
      </c>
      <c r="F391" s="30" t="s">
        <v>3683</v>
      </c>
      <c r="H391" s="30" t="s">
        <v>3684</v>
      </c>
      <c r="L391" s="30" t="s">
        <v>7321</v>
      </c>
      <c r="N391" s="30" t="s">
        <v>3567</v>
      </c>
      <c r="P391" s="30" t="s">
        <v>7378</v>
      </c>
      <c r="Q391" t="s">
        <v>2034</v>
      </c>
      <c r="R391" t="s">
        <v>2628</v>
      </c>
      <c r="S391">
        <v>38</v>
      </c>
      <c r="T391" s="29" t="s">
        <v>18530</v>
      </c>
      <c r="U391" s="29" t="s">
        <v>18587</v>
      </c>
    </row>
    <row r="392" spans="1:21">
      <c r="A392">
        <v>391</v>
      </c>
      <c r="B392" s="30" t="s">
        <v>3679</v>
      </c>
      <c r="D392" s="30" t="s">
        <v>3680</v>
      </c>
      <c r="F392" s="30" t="s">
        <v>3683</v>
      </c>
      <c r="H392" s="30" t="s">
        <v>3684</v>
      </c>
      <c r="L392" s="30" t="s">
        <v>7321</v>
      </c>
      <c r="N392" s="30" t="s">
        <v>3567</v>
      </c>
      <c r="P392" s="30" t="s">
        <v>7379</v>
      </c>
      <c r="Q392" t="s">
        <v>2034</v>
      </c>
      <c r="R392" t="s">
        <v>2628</v>
      </c>
      <c r="S392">
        <v>38</v>
      </c>
      <c r="T392" s="29" t="s">
        <v>18530</v>
      </c>
      <c r="U392" s="29" t="s">
        <v>18588</v>
      </c>
    </row>
    <row r="393" spans="1:21">
      <c r="A393">
        <v>392</v>
      </c>
      <c r="B393" s="30" t="s">
        <v>3679</v>
      </c>
      <c r="D393" s="30" t="s">
        <v>3680</v>
      </c>
      <c r="F393" s="30" t="s">
        <v>3683</v>
      </c>
      <c r="H393" s="30" t="s">
        <v>3684</v>
      </c>
      <c r="L393" s="30" t="s">
        <v>7321</v>
      </c>
      <c r="N393" s="30" t="s">
        <v>3567</v>
      </c>
      <c r="P393" s="30" t="s">
        <v>7380</v>
      </c>
      <c r="Q393" t="s">
        <v>2034</v>
      </c>
      <c r="R393" t="s">
        <v>2628</v>
      </c>
      <c r="S393">
        <v>38</v>
      </c>
      <c r="T393" s="29" t="s">
        <v>18530</v>
      </c>
      <c r="U393" s="29" t="s">
        <v>18589</v>
      </c>
    </row>
    <row r="394" spans="1:21">
      <c r="A394">
        <v>393</v>
      </c>
      <c r="B394" s="30" t="s">
        <v>3679</v>
      </c>
      <c r="D394" s="30" t="s">
        <v>3680</v>
      </c>
      <c r="F394" s="30" t="s">
        <v>3683</v>
      </c>
      <c r="H394" s="30" t="s">
        <v>3684</v>
      </c>
      <c r="L394" s="30" t="s">
        <v>7321</v>
      </c>
      <c r="N394" s="30" t="s">
        <v>3567</v>
      </c>
      <c r="P394" s="30" t="s">
        <v>7381</v>
      </c>
      <c r="Q394" t="s">
        <v>2034</v>
      </c>
      <c r="R394" t="s">
        <v>2628</v>
      </c>
      <c r="S394">
        <v>38</v>
      </c>
      <c r="T394" s="29" t="s">
        <v>18530</v>
      </c>
      <c r="U394" s="29" t="s">
        <v>18590</v>
      </c>
    </row>
    <row r="395" spans="1:21">
      <c r="A395">
        <v>394</v>
      </c>
      <c r="B395" s="30" t="s">
        <v>3679</v>
      </c>
      <c r="D395" s="30" t="s">
        <v>3680</v>
      </c>
      <c r="F395" s="30" t="s">
        <v>3683</v>
      </c>
      <c r="H395" s="30" t="s">
        <v>3684</v>
      </c>
      <c r="L395" s="30" t="s">
        <v>7321</v>
      </c>
      <c r="N395" s="30" t="s">
        <v>3567</v>
      </c>
      <c r="P395" s="30" t="s">
        <v>7382</v>
      </c>
      <c r="Q395" t="s">
        <v>2034</v>
      </c>
      <c r="R395" t="s">
        <v>2628</v>
      </c>
      <c r="S395">
        <v>38</v>
      </c>
      <c r="T395" s="29" t="s">
        <v>18530</v>
      </c>
      <c r="U395" s="29" t="s">
        <v>18591</v>
      </c>
    </row>
    <row r="396" spans="1:21">
      <c r="A396">
        <v>395</v>
      </c>
      <c r="B396" s="30" t="s">
        <v>3679</v>
      </c>
      <c r="D396" s="30" t="s">
        <v>3680</v>
      </c>
      <c r="F396" s="30" t="s">
        <v>3683</v>
      </c>
      <c r="H396" s="30" t="s">
        <v>3684</v>
      </c>
      <c r="L396" s="30" t="s">
        <v>7321</v>
      </c>
      <c r="N396" s="30" t="s">
        <v>3567</v>
      </c>
      <c r="P396" s="30" t="s">
        <v>7383</v>
      </c>
      <c r="Q396" t="s">
        <v>2034</v>
      </c>
      <c r="R396" t="s">
        <v>2628</v>
      </c>
      <c r="S396">
        <v>38</v>
      </c>
      <c r="T396" s="29" t="s">
        <v>18530</v>
      </c>
      <c r="U396" s="29" t="s">
        <v>18592</v>
      </c>
    </row>
    <row r="397" spans="1:21">
      <c r="A397">
        <v>396</v>
      </c>
      <c r="B397" s="30" t="s">
        <v>3679</v>
      </c>
      <c r="D397" s="30" t="s">
        <v>3680</v>
      </c>
      <c r="F397" s="30" t="s">
        <v>3683</v>
      </c>
      <c r="H397" s="30" t="s">
        <v>3684</v>
      </c>
      <c r="L397" s="30" t="s">
        <v>7321</v>
      </c>
      <c r="N397" s="30" t="s">
        <v>3567</v>
      </c>
      <c r="P397" s="30" t="s">
        <v>7384</v>
      </c>
      <c r="Q397" t="s">
        <v>2034</v>
      </c>
      <c r="R397" t="s">
        <v>2628</v>
      </c>
      <c r="S397">
        <v>38</v>
      </c>
      <c r="T397" s="29" t="s">
        <v>18530</v>
      </c>
      <c r="U397" s="29" t="s">
        <v>18593</v>
      </c>
    </row>
    <row r="398" spans="1:21">
      <c r="A398">
        <v>397</v>
      </c>
      <c r="B398" s="30" t="s">
        <v>3679</v>
      </c>
      <c r="D398" s="30" t="s">
        <v>3680</v>
      </c>
      <c r="F398" s="30" t="s">
        <v>3683</v>
      </c>
      <c r="H398" s="30" t="s">
        <v>3684</v>
      </c>
      <c r="L398" s="30" t="s">
        <v>7321</v>
      </c>
      <c r="N398" s="30" t="s">
        <v>3567</v>
      </c>
      <c r="P398" s="30" t="s">
        <v>7385</v>
      </c>
      <c r="Q398" t="s">
        <v>2034</v>
      </c>
      <c r="R398" t="s">
        <v>2628</v>
      </c>
      <c r="S398">
        <v>38</v>
      </c>
      <c r="T398" s="29" t="s">
        <v>18530</v>
      </c>
      <c r="U398" s="29" t="s">
        <v>18594</v>
      </c>
    </row>
    <row r="399" spans="1:21">
      <c r="A399">
        <v>398</v>
      </c>
      <c r="B399" s="30" t="s">
        <v>3679</v>
      </c>
      <c r="D399" s="30" t="s">
        <v>3680</v>
      </c>
      <c r="F399" s="30" t="s">
        <v>3683</v>
      </c>
      <c r="H399" s="30" t="s">
        <v>3684</v>
      </c>
      <c r="L399" s="30" t="s">
        <v>7321</v>
      </c>
      <c r="N399" s="30" t="s">
        <v>3567</v>
      </c>
      <c r="P399" s="30" t="s">
        <v>7386</v>
      </c>
      <c r="Q399" t="s">
        <v>2034</v>
      </c>
      <c r="R399" t="s">
        <v>2628</v>
      </c>
      <c r="S399">
        <v>38</v>
      </c>
      <c r="T399" s="29" t="s">
        <v>18530</v>
      </c>
      <c r="U399" s="29" t="s">
        <v>18595</v>
      </c>
    </row>
    <row r="400" spans="1:21">
      <c r="A400">
        <v>399</v>
      </c>
      <c r="B400" s="30" t="s">
        <v>3679</v>
      </c>
      <c r="D400" s="30" t="s">
        <v>3680</v>
      </c>
      <c r="F400" s="30" t="s">
        <v>3683</v>
      </c>
      <c r="H400" s="30" t="s">
        <v>3684</v>
      </c>
      <c r="L400" s="30" t="s">
        <v>7321</v>
      </c>
      <c r="N400" s="30" t="s">
        <v>3567</v>
      </c>
      <c r="P400" s="30" t="s">
        <v>7387</v>
      </c>
      <c r="Q400" t="s">
        <v>2034</v>
      </c>
      <c r="R400" t="s">
        <v>2628</v>
      </c>
      <c r="S400">
        <v>38</v>
      </c>
      <c r="T400" s="29" t="s">
        <v>18530</v>
      </c>
      <c r="U400" s="29" t="s">
        <v>18596</v>
      </c>
    </row>
    <row r="401" spans="1:21">
      <c r="A401">
        <v>400</v>
      </c>
      <c r="B401" s="30" t="s">
        <v>3679</v>
      </c>
      <c r="D401" s="30" t="s">
        <v>3680</v>
      </c>
      <c r="F401" s="30" t="s">
        <v>3683</v>
      </c>
      <c r="H401" s="30" t="s">
        <v>3684</v>
      </c>
      <c r="L401" s="30" t="s">
        <v>7321</v>
      </c>
      <c r="N401" s="30" t="s">
        <v>3567</v>
      </c>
      <c r="P401" s="30" t="s">
        <v>7388</v>
      </c>
      <c r="Q401" t="s">
        <v>2034</v>
      </c>
      <c r="R401" t="s">
        <v>2628</v>
      </c>
      <c r="S401">
        <v>38</v>
      </c>
      <c r="T401" s="29" t="s">
        <v>18530</v>
      </c>
      <c r="U401" s="29" t="s">
        <v>18597</v>
      </c>
    </row>
    <row r="402" spans="1:21">
      <c r="A402">
        <v>401</v>
      </c>
      <c r="B402" s="30" t="s">
        <v>3679</v>
      </c>
      <c r="D402" s="30" t="s">
        <v>3680</v>
      </c>
      <c r="F402" s="30" t="s">
        <v>3683</v>
      </c>
      <c r="H402" s="30" t="s">
        <v>3684</v>
      </c>
      <c r="L402" s="30" t="s">
        <v>7321</v>
      </c>
      <c r="N402" s="30" t="s">
        <v>3567</v>
      </c>
      <c r="P402" s="30" t="s">
        <v>7389</v>
      </c>
      <c r="Q402" t="s">
        <v>2034</v>
      </c>
      <c r="R402" t="s">
        <v>2630</v>
      </c>
      <c r="S402">
        <v>38</v>
      </c>
      <c r="T402" s="29" t="s">
        <v>18530</v>
      </c>
      <c r="U402" s="29" t="s">
        <v>18598</v>
      </c>
    </row>
    <row r="403" spans="1:21">
      <c r="A403">
        <v>402</v>
      </c>
      <c r="B403" s="30" t="s">
        <v>3679</v>
      </c>
      <c r="D403" s="30" t="s">
        <v>3680</v>
      </c>
      <c r="F403" s="30" t="s">
        <v>3683</v>
      </c>
      <c r="H403" s="30" t="s">
        <v>3684</v>
      </c>
      <c r="L403" s="30" t="s">
        <v>7321</v>
      </c>
      <c r="N403" s="30" t="s">
        <v>3567</v>
      </c>
      <c r="P403" s="30" t="s">
        <v>7390</v>
      </c>
      <c r="Q403" t="s">
        <v>2034</v>
      </c>
      <c r="R403" t="s">
        <v>2628</v>
      </c>
      <c r="S403">
        <v>38</v>
      </c>
      <c r="T403" s="29" t="s">
        <v>18530</v>
      </c>
      <c r="U403" s="29" t="s">
        <v>18599</v>
      </c>
    </row>
    <row r="404" spans="1:21">
      <c r="A404">
        <v>403</v>
      </c>
      <c r="B404" s="30" t="s">
        <v>3679</v>
      </c>
      <c r="D404" s="30" t="s">
        <v>3680</v>
      </c>
      <c r="F404" s="30" t="s">
        <v>3683</v>
      </c>
      <c r="H404" s="30" t="s">
        <v>3684</v>
      </c>
      <c r="L404" s="30" t="s">
        <v>7321</v>
      </c>
      <c r="N404" s="30" t="s">
        <v>3567</v>
      </c>
      <c r="P404" s="30" t="s">
        <v>7391</v>
      </c>
      <c r="Q404" t="s">
        <v>2034</v>
      </c>
      <c r="R404" t="s">
        <v>2628</v>
      </c>
      <c r="S404">
        <v>38</v>
      </c>
      <c r="T404" s="29" t="s">
        <v>18530</v>
      </c>
      <c r="U404" s="29" t="s">
        <v>18600</v>
      </c>
    </row>
    <row r="405" spans="1:21">
      <c r="A405">
        <v>404</v>
      </c>
      <c r="B405" s="30" t="s">
        <v>3679</v>
      </c>
      <c r="D405" s="30" t="s">
        <v>3680</v>
      </c>
      <c r="F405" s="30" t="s">
        <v>3683</v>
      </c>
      <c r="H405" s="30" t="s">
        <v>3684</v>
      </c>
      <c r="L405" s="30" t="s">
        <v>7321</v>
      </c>
      <c r="N405" s="30" t="s">
        <v>3567</v>
      </c>
      <c r="P405" s="30" t="s">
        <v>7392</v>
      </c>
      <c r="Q405" t="s">
        <v>2034</v>
      </c>
      <c r="R405" t="s">
        <v>2628</v>
      </c>
      <c r="S405">
        <v>38</v>
      </c>
      <c r="T405" s="29" t="s">
        <v>18530</v>
      </c>
      <c r="U405" s="29" t="s">
        <v>18601</v>
      </c>
    </row>
    <row r="406" spans="1:21">
      <c r="A406">
        <v>405</v>
      </c>
      <c r="B406" s="30" t="s">
        <v>3679</v>
      </c>
      <c r="D406" s="30" t="s">
        <v>3680</v>
      </c>
      <c r="F406" s="30" t="s">
        <v>3683</v>
      </c>
      <c r="H406" s="30" t="s">
        <v>3684</v>
      </c>
      <c r="L406" s="30" t="s">
        <v>7321</v>
      </c>
      <c r="N406" s="30" t="s">
        <v>3567</v>
      </c>
      <c r="P406" s="30" t="s">
        <v>7393</v>
      </c>
      <c r="Q406" t="s">
        <v>2034</v>
      </c>
      <c r="R406" t="s">
        <v>2628</v>
      </c>
      <c r="S406">
        <v>38</v>
      </c>
      <c r="T406" s="29" t="s">
        <v>18530</v>
      </c>
      <c r="U406" s="29" t="s">
        <v>18602</v>
      </c>
    </row>
    <row r="407" spans="1:21">
      <c r="A407">
        <v>406</v>
      </c>
      <c r="B407" s="30" t="s">
        <v>3679</v>
      </c>
      <c r="D407" s="30" t="s">
        <v>3680</v>
      </c>
      <c r="F407" s="30" t="s">
        <v>3683</v>
      </c>
      <c r="H407" s="30" t="s">
        <v>3684</v>
      </c>
      <c r="L407" s="30" t="s">
        <v>7321</v>
      </c>
      <c r="N407" s="30" t="s">
        <v>3567</v>
      </c>
      <c r="P407" s="30" t="s">
        <v>7394</v>
      </c>
      <c r="Q407" t="s">
        <v>2034</v>
      </c>
      <c r="R407" t="s">
        <v>2628</v>
      </c>
      <c r="S407">
        <v>38</v>
      </c>
      <c r="T407" s="29" t="s">
        <v>18530</v>
      </c>
      <c r="U407" s="29" t="s">
        <v>18603</v>
      </c>
    </row>
    <row r="408" spans="1:21">
      <c r="A408">
        <v>407</v>
      </c>
      <c r="B408" s="30" t="s">
        <v>3679</v>
      </c>
      <c r="D408" s="30" t="s">
        <v>3680</v>
      </c>
      <c r="F408" s="30" t="s">
        <v>3683</v>
      </c>
      <c r="H408" s="30" t="s">
        <v>3684</v>
      </c>
      <c r="L408" s="30" t="s">
        <v>7321</v>
      </c>
      <c r="N408" s="30" t="s">
        <v>3567</v>
      </c>
      <c r="P408" s="30" t="s">
        <v>7395</v>
      </c>
      <c r="Q408" t="s">
        <v>2034</v>
      </c>
      <c r="R408" t="s">
        <v>2628</v>
      </c>
      <c r="S408">
        <v>38</v>
      </c>
      <c r="T408" s="29" t="s">
        <v>18530</v>
      </c>
      <c r="U408" s="29" t="s">
        <v>18604</v>
      </c>
    </row>
    <row r="409" spans="1:21">
      <c r="A409">
        <v>408</v>
      </c>
      <c r="B409" s="30" t="s">
        <v>3679</v>
      </c>
      <c r="D409" s="30" t="s">
        <v>3680</v>
      </c>
      <c r="F409" s="30" t="s">
        <v>3683</v>
      </c>
      <c r="H409" s="30" t="s">
        <v>3684</v>
      </c>
      <c r="L409" s="30" t="s">
        <v>7321</v>
      </c>
      <c r="N409" s="30" t="s">
        <v>3567</v>
      </c>
      <c r="P409" s="30" t="s">
        <v>7396</v>
      </c>
      <c r="Q409" t="s">
        <v>2034</v>
      </c>
      <c r="R409" t="s">
        <v>2630</v>
      </c>
      <c r="S409">
        <v>38</v>
      </c>
      <c r="T409" s="29" t="s">
        <v>18530</v>
      </c>
      <c r="U409" s="29" t="s">
        <v>18605</v>
      </c>
    </row>
    <row r="410" spans="1:21">
      <c r="A410">
        <v>409</v>
      </c>
      <c r="B410" s="30" t="s">
        <v>3679</v>
      </c>
      <c r="D410" s="30" t="s">
        <v>3680</v>
      </c>
      <c r="F410" s="30" t="s">
        <v>3683</v>
      </c>
      <c r="H410" s="30" t="s">
        <v>3684</v>
      </c>
      <c r="L410" s="30" t="s">
        <v>7321</v>
      </c>
      <c r="N410" s="30" t="s">
        <v>3567</v>
      </c>
      <c r="P410" s="30" t="s">
        <v>7397</v>
      </c>
      <c r="Q410" t="s">
        <v>2034</v>
      </c>
      <c r="R410" t="s">
        <v>2628</v>
      </c>
      <c r="S410">
        <v>38</v>
      </c>
      <c r="T410" s="29" t="s">
        <v>18530</v>
      </c>
      <c r="U410" s="29" t="s">
        <v>18606</v>
      </c>
    </row>
    <row r="411" spans="1:21">
      <c r="A411">
        <v>410</v>
      </c>
      <c r="B411" s="30" t="s">
        <v>3679</v>
      </c>
      <c r="D411" s="30" t="s">
        <v>3680</v>
      </c>
      <c r="F411" s="30" t="s">
        <v>3683</v>
      </c>
      <c r="H411" s="30" t="s">
        <v>3684</v>
      </c>
      <c r="L411" s="30" t="s">
        <v>7321</v>
      </c>
      <c r="N411" s="30" t="s">
        <v>3567</v>
      </c>
      <c r="P411" s="30" t="s">
        <v>7398</v>
      </c>
      <c r="Q411" t="s">
        <v>2034</v>
      </c>
      <c r="R411" t="s">
        <v>2628</v>
      </c>
      <c r="S411">
        <v>38</v>
      </c>
      <c r="T411" s="29" t="s">
        <v>18530</v>
      </c>
      <c r="U411" s="29" t="s">
        <v>18607</v>
      </c>
    </row>
    <row r="412" spans="1:21">
      <c r="A412">
        <v>411</v>
      </c>
      <c r="B412" s="30" t="s">
        <v>3679</v>
      </c>
      <c r="D412" s="30" t="s">
        <v>3680</v>
      </c>
      <c r="F412" s="30" t="s">
        <v>3683</v>
      </c>
      <c r="H412" s="30" t="s">
        <v>3684</v>
      </c>
      <c r="L412" s="30" t="s">
        <v>7321</v>
      </c>
      <c r="N412" s="30" t="s">
        <v>3567</v>
      </c>
      <c r="P412" s="30" t="s">
        <v>7399</v>
      </c>
      <c r="Q412" t="s">
        <v>2034</v>
      </c>
      <c r="R412" t="s">
        <v>2628</v>
      </c>
      <c r="S412">
        <v>38</v>
      </c>
      <c r="T412" s="29" t="s">
        <v>18530</v>
      </c>
      <c r="U412" s="29" t="s">
        <v>18608</v>
      </c>
    </row>
    <row r="413" spans="1:21">
      <c r="A413">
        <v>412</v>
      </c>
      <c r="B413" s="30" t="s">
        <v>3679</v>
      </c>
      <c r="D413" s="30" t="s">
        <v>3680</v>
      </c>
      <c r="F413" s="30" t="s">
        <v>3683</v>
      </c>
      <c r="H413" s="30" t="s">
        <v>3684</v>
      </c>
      <c r="L413" s="30" t="s">
        <v>7321</v>
      </c>
      <c r="N413" s="30" t="s">
        <v>3567</v>
      </c>
      <c r="P413" s="30" t="s">
        <v>7400</v>
      </c>
      <c r="Q413" t="s">
        <v>2034</v>
      </c>
      <c r="R413" t="s">
        <v>2628</v>
      </c>
      <c r="S413">
        <v>38</v>
      </c>
      <c r="T413" s="29" t="s">
        <v>18530</v>
      </c>
      <c r="U413" s="29" t="s">
        <v>18609</v>
      </c>
    </row>
    <row r="414" spans="1:21">
      <c r="A414">
        <v>413</v>
      </c>
      <c r="B414" s="30" t="s">
        <v>3679</v>
      </c>
      <c r="D414" s="30" t="s">
        <v>3680</v>
      </c>
      <c r="F414" s="30" t="s">
        <v>3683</v>
      </c>
      <c r="H414" s="30" t="s">
        <v>3684</v>
      </c>
      <c r="L414" s="30" t="s">
        <v>7321</v>
      </c>
      <c r="N414" s="30" t="s">
        <v>3567</v>
      </c>
      <c r="P414" s="30" t="s">
        <v>7401</v>
      </c>
      <c r="Q414" t="s">
        <v>2034</v>
      </c>
      <c r="R414" t="s">
        <v>2628</v>
      </c>
      <c r="S414">
        <v>38</v>
      </c>
      <c r="T414" s="29" t="s">
        <v>18530</v>
      </c>
      <c r="U414" s="29" t="s">
        <v>18610</v>
      </c>
    </row>
    <row r="415" spans="1:21">
      <c r="A415">
        <v>414</v>
      </c>
      <c r="B415" s="30" t="s">
        <v>3679</v>
      </c>
      <c r="D415" s="30" t="s">
        <v>3680</v>
      </c>
      <c r="F415" s="30" t="s">
        <v>3683</v>
      </c>
      <c r="H415" s="30" t="s">
        <v>3684</v>
      </c>
      <c r="L415" s="30" t="s">
        <v>7321</v>
      </c>
      <c r="N415" s="30" t="s">
        <v>3567</v>
      </c>
      <c r="P415" s="30" t="s">
        <v>7402</v>
      </c>
      <c r="Q415" t="s">
        <v>2034</v>
      </c>
      <c r="R415" t="s">
        <v>2628</v>
      </c>
      <c r="S415">
        <v>38</v>
      </c>
      <c r="T415" s="29" t="s">
        <v>18530</v>
      </c>
      <c r="U415" s="29" t="s">
        <v>18611</v>
      </c>
    </row>
    <row r="416" spans="1:21">
      <c r="A416">
        <v>415</v>
      </c>
      <c r="B416" s="30" t="s">
        <v>3679</v>
      </c>
      <c r="D416" s="30" t="s">
        <v>3680</v>
      </c>
      <c r="F416" s="30" t="s">
        <v>3683</v>
      </c>
      <c r="H416" s="30" t="s">
        <v>3684</v>
      </c>
      <c r="L416" s="30" t="s">
        <v>7321</v>
      </c>
      <c r="N416" s="30" t="s">
        <v>3567</v>
      </c>
      <c r="P416" s="30" t="s">
        <v>7403</v>
      </c>
      <c r="Q416" t="s">
        <v>2034</v>
      </c>
      <c r="R416" t="s">
        <v>2628</v>
      </c>
      <c r="S416">
        <v>38</v>
      </c>
      <c r="T416" s="29" t="s">
        <v>18530</v>
      </c>
      <c r="U416" s="29" t="s">
        <v>18612</v>
      </c>
    </row>
    <row r="417" spans="1:21">
      <c r="A417">
        <v>416</v>
      </c>
      <c r="B417" s="30" t="s">
        <v>3679</v>
      </c>
      <c r="D417" s="30" t="s">
        <v>3680</v>
      </c>
      <c r="F417" s="30" t="s">
        <v>3683</v>
      </c>
      <c r="H417" s="30" t="s">
        <v>3684</v>
      </c>
      <c r="L417" s="30" t="s">
        <v>7321</v>
      </c>
      <c r="N417" s="30" t="s">
        <v>3567</v>
      </c>
      <c r="P417" s="30" t="s">
        <v>7404</v>
      </c>
      <c r="Q417" t="s">
        <v>2034</v>
      </c>
      <c r="R417" t="s">
        <v>2628</v>
      </c>
      <c r="S417">
        <v>38</v>
      </c>
      <c r="T417" s="29" t="s">
        <v>18530</v>
      </c>
      <c r="U417" s="29" t="s">
        <v>18613</v>
      </c>
    </row>
    <row r="418" spans="1:21">
      <c r="A418">
        <v>417</v>
      </c>
      <c r="B418" s="30" t="s">
        <v>3679</v>
      </c>
      <c r="D418" s="30" t="s">
        <v>3680</v>
      </c>
      <c r="F418" s="30" t="s">
        <v>3683</v>
      </c>
      <c r="H418" s="30" t="s">
        <v>3684</v>
      </c>
      <c r="L418" s="30" t="s">
        <v>7321</v>
      </c>
      <c r="N418" s="30" t="s">
        <v>3567</v>
      </c>
      <c r="P418" s="30" t="s">
        <v>7405</v>
      </c>
      <c r="Q418" t="s">
        <v>2034</v>
      </c>
      <c r="R418" t="s">
        <v>2628</v>
      </c>
      <c r="S418">
        <v>38</v>
      </c>
      <c r="T418" s="29" t="s">
        <v>18530</v>
      </c>
      <c r="U418" s="29" t="s">
        <v>18614</v>
      </c>
    </row>
    <row r="419" spans="1:21">
      <c r="A419">
        <v>418</v>
      </c>
      <c r="B419" s="30" t="s">
        <v>3679</v>
      </c>
      <c r="D419" s="30" t="s">
        <v>3680</v>
      </c>
      <c r="F419" s="30" t="s">
        <v>3683</v>
      </c>
      <c r="H419" s="30" t="s">
        <v>3684</v>
      </c>
      <c r="L419" s="30" t="s">
        <v>7321</v>
      </c>
      <c r="N419" s="30" t="s">
        <v>3567</v>
      </c>
      <c r="P419" s="30" t="s">
        <v>7406</v>
      </c>
      <c r="Q419" t="s">
        <v>2034</v>
      </c>
      <c r="R419" t="s">
        <v>2628</v>
      </c>
      <c r="S419">
        <v>38</v>
      </c>
      <c r="T419" s="29" t="s">
        <v>18530</v>
      </c>
      <c r="U419" s="29" t="s">
        <v>18615</v>
      </c>
    </row>
    <row r="420" spans="1:21">
      <c r="A420">
        <v>419</v>
      </c>
      <c r="B420" s="30" t="s">
        <v>3679</v>
      </c>
      <c r="D420" s="30" t="s">
        <v>3680</v>
      </c>
      <c r="F420" s="30" t="s">
        <v>3683</v>
      </c>
      <c r="H420" s="30" t="s">
        <v>3684</v>
      </c>
      <c r="L420" s="30" t="s">
        <v>7321</v>
      </c>
      <c r="N420" s="30" t="s">
        <v>3567</v>
      </c>
      <c r="P420" s="30" t="s">
        <v>7407</v>
      </c>
      <c r="Q420" t="s">
        <v>2034</v>
      </c>
      <c r="R420" t="s">
        <v>2628</v>
      </c>
      <c r="S420">
        <v>38</v>
      </c>
      <c r="T420" s="29" t="s">
        <v>18530</v>
      </c>
      <c r="U420" s="29" t="s">
        <v>18616</v>
      </c>
    </row>
    <row r="421" spans="1:21">
      <c r="A421">
        <v>420</v>
      </c>
      <c r="B421" s="30" t="s">
        <v>3679</v>
      </c>
      <c r="D421" s="30" t="s">
        <v>3680</v>
      </c>
      <c r="F421" s="30" t="s">
        <v>3683</v>
      </c>
      <c r="H421" s="30" t="s">
        <v>3684</v>
      </c>
      <c r="L421" s="30" t="s">
        <v>7321</v>
      </c>
      <c r="N421" s="30" t="s">
        <v>3567</v>
      </c>
      <c r="P421" s="30" t="s">
        <v>7408</v>
      </c>
      <c r="Q421" t="s">
        <v>2034</v>
      </c>
      <c r="R421" t="s">
        <v>2628</v>
      </c>
      <c r="S421">
        <v>38</v>
      </c>
      <c r="T421" s="29" t="s">
        <v>18530</v>
      </c>
      <c r="U421" s="29" t="s">
        <v>18617</v>
      </c>
    </row>
    <row r="422" spans="1:21">
      <c r="A422">
        <v>421</v>
      </c>
      <c r="B422" s="30" t="s">
        <v>3679</v>
      </c>
      <c r="D422" s="30" t="s">
        <v>3680</v>
      </c>
      <c r="F422" s="30" t="s">
        <v>3683</v>
      </c>
      <c r="H422" s="30" t="s">
        <v>3684</v>
      </c>
      <c r="L422" s="30" t="s">
        <v>7321</v>
      </c>
      <c r="N422" s="30" t="s">
        <v>3567</v>
      </c>
      <c r="P422" s="30" t="s">
        <v>7409</v>
      </c>
      <c r="Q422" t="s">
        <v>2034</v>
      </c>
      <c r="R422" t="s">
        <v>2628</v>
      </c>
      <c r="S422">
        <v>38</v>
      </c>
      <c r="T422" s="29" t="s">
        <v>18530</v>
      </c>
      <c r="U422" s="29" t="s">
        <v>18618</v>
      </c>
    </row>
    <row r="423" spans="1:21">
      <c r="A423">
        <v>422</v>
      </c>
      <c r="B423" s="30" t="s">
        <v>3679</v>
      </c>
      <c r="D423" s="30" t="s">
        <v>3680</v>
      </c>
      <c r="F423" s="30" t="s">
        <v>3683</v>
      </c>
      <c r="H423" s="30" t="s">
        <v>3684</v>
      </c>
      <c r="L423" s="30" t="s">
        <v>7321</v>
      </c>
      <c r="N423" s="30" t="s">
        <v>3567</v>
      </c>
      <c r="P423" s="30" t="s">
        <v>7410</v>
      </c>
      <c r="Q423" t="s">
        <v>2034</v>
      </c>
      <c r="R423" t="s">
        <v>2628</v>
      </c>
      <c r="S423">
        <v>38</v>
      </c>
      <c r="T423" s="29" t="s">
        <v>18530</v>
      </c>
      <c r="U423" s="29" t="s">
        <v>18619</v>
      </c>
    </row>
    <row r="424" spans="1:21">
      <c r="A424">
        <v>423</v>
      </c>
      <c r="B424" s="30" t="s">
        <v>3679</v>
      </c>
      <c r="D424" s="30" t="s">
        <v>3680</v>
      </c>
      <c r="F424" s="30" t="s">
        <v>3683</v>
      </c>
      <c r="H424" s="30" t="s">
        <v>3684</v>
      </c>
      <c r="L424" s="30" t="s">
        <v>7321</v>
      </c>
      <c r="N424" s="30" t="s">
        <v>3567</v>
      </c>
      <c r="P424" s="30" t="s">
        <v>7411</v>
      </c>
      <c r="Q424" t="s">
        <v>2034</v>
      </c>
      <c r="R424" t="s">
        <v>2628</v>
      </c>
      <c r="S424">
        <v>38</v>
      </c>
      <c r="T424" s="29" t="s">
        <v>18530</v>
      </c>
      <c r="U424" s="29" t="s">
        <v>18620</v>
      </c>
    </row>
    <row r="425" spans="1:21">
      <c r="A425">
        <v>424</v>
      </c>
      <c r="B425" s="30" t="s">
        <v>3679</v>
      </c>
      <c r="D425" s="30" t="s">
        <v>3680</v>
      </c>
      <c r="F425" s="30" t="s">
        <v>3683</v>
      </c>
      <c r="H425" s="30" t="s">
        <v>3684</v>
      </c>
      <c r="L425" s="30" t="s">
        <v>7321</v>
      </c>
      <c r="N425" s="30" t="s">
        <v>3567</v>
      </c>
      <c r="P425" s="30" t="s">
        <v>7412</v>
      </c>
      <c r="Q425" t="s">
        <v>2034</v>
      </c>
      <c r="R425" t="s">
        <v>2628</v>
      </c>
      <c r="S425">
        <v>38</v>
      </c>
      <c r="T425" s="29" t="s">
        <v>18530</v>
      </c>
      <c r="U425" s="29" t="s">
        <v>18621</v>
      </c>
    </row>
    <row r="426" spans="1:21">
      <c r="A426">
        <v>425</v>
      </c>
      <c r="B426" s="30" t="s">
        <v>3679</v>
      </c>
      <c r="D426" s="30" t="s">
        <v>3680</v>
      </c>
      <c r="F426" s="30" t="s">
        <v>3683</v>
      </c>
      <c r="H426" s="30" t="s">
        <v>3684</v>
      </c>
      <c r="L426" s="30" t="s">
        <v>7321</v>
      </c>
      <c r="N426" s="30" t="s">
        <v>3567</v>
      </c>
      <c r="P426" s="30" t="s">
        <v>7413</v>
      </c>
      <c r="Q426" t="s">
        <v>2034</v>
      </c>
      <c r="R426" t="s">
        <v>2628</v>
      </c>
      <c r="S426">
        <v>38</v>
      </c>
      <c r="T426" s="29" t="s">
        <v>18530</v>
      </c>
      <c r="U426" s="29" t="s">
        <v>18622</v>
      </c>
    </row>
    <row r="427" spans="1:21">
      <c r="A427">
        <v>426</v>
      </c>
      <c r="B427" s="30" t="s">
        <v>3679</v>
      </c>
      <c r="D427" s="30" t="s">
        <v>3680</v>
      </c>
      <c r="F427" s="30" t="s">
        <v>3683</v>
      </c>
      <c r="H427" s="30" t="s">
        <v>3684</v>
      </c>
      <c r="L427" s="30" t="s">
        <v>7321</v>
      </c>
      <c r="N427" s="30" t="s">
        <v>3567</v>
      </c>
      <c r="P427" s="30" t="s">
        <v>7414</v>
      </c>
      <c r="Q427" t="s">
        <v>2034</v>
      </c>
      <c r="R427" t="s">
        <v>2628</v>
      </c>
      <c r="S427">
        <v>38</v>
      </c>
      <c r="T427" s="29" t="s">
        <v>18530</v>
      </c>
      <c r="U427" s="29" t="s">
        <v>18623</v>
      </c>
    </row>
    <row r="428" spans="1:21">
      <c r="A428">
        <v>427</v>
      </c>
      <c r="B428" s="30" t="s">
        <v>3679</v>
      </c>
      <c r="D428" s="30" t="s">
        <v>3680</v>
      </c>
      <c r="F428" s="30" t="s">
        <v>3683</v>
      </c>
      <c r="H428" s="30" t="s">
        <v>3684</v>
      </c>
      <c r="L428" s="30" t="s">
        <v>7321</v>
      </c>
      <c r="N428" s="30" t="s">
        <v>3567</v>
      </c>
      <c r="P428" s="30" t="s">
        <v>7415</v>
      </c>
      <c r="Q428" t="s">
        <v>2034</v>
      </c>
      <c r="R428" t="s">
        <v>2628</v>
      </c>
      <c r="S428">
        <v>38</v>
      </c>
      <c r="T428" s="29" t="s">
        <v>18530</v>
      </c>
      <c r="U428" s="29" t="s">
        <v>18624</v>
      </c>
    </row>
    <row r="429" spans="1:21">
      <c r="A429">
        <v>428</v>
      </c>
      <c r="B429" s="30" t="s">
        <v>3679</v>
      </c>
      <c r="D429" s="30" t="s">
        <v>3680</v>
      </c>
      <c r="F429" s="30" t="s">
        <v>3683</v>
      </c>
      <c r="H429" s="30" t="s">
        <v>3684</v>
      </c>
      <c r="L429" s="30" t="s">
        <v>7321</v>
      </c>
      <c r="N429" s="30" t="s">
        <v>3567</v>
      </c>
      <c r="P429" s="30" t="s">
        <v>7416</v>
      </c>
      <c r="Q429" t="s">
        <v>2034</v>
      </c>
      <c r="R429" t="s">
        <v>2628</v>
      </c>
      <c r="S429">
        <v>38</v>
      </c>
      <c r="T429" s="29" t="s">
        <v>18530</v>
      </c>
      <c r="U429" s="29" t="s">
        <v>18625</v>
      </c>
    </row>
    <row r="430" spans="1:21">
      <c r="A430">
        <v>429</v>
      </c>
      <c r="B430" s="30" t="s">
        <v>3679</v>
      </c>
      <c r="D430" s="30" t="s">
        <v>3680</v>
      </c>
      <c r="F430" s="30" t="s">
        <v>3683</v>
      </c>
      <c r="H430" s="30" t="s">
        <v>3684</v>
      </c>
      <c r="L430" s="30" t="s">
        <v>7321</v>
      </c>
      <c r="N430" s="30" t="s">
        <v>3567</v>
      </c>
      <c r="P430" s="30" t="s">
        <v>7417</v>
      </c>
      <c r="Q430" t="s">
        <v>2034</v>
      </c>
      <c r="R430" t="s">
        <v>2628</v>
      </c>
      <c r="S430">
        <v>38</v>
      </c>
      <c r="T430" s="29" t="s">
        <v>18530</v>
      </c>
      <c r="U430" s="29" t="s">
        <v>18626</v>
      </c>
    </row>
    <row r="431" spans="1:21">
      <c r="A431">
        <v>430</v>
      </c>
      <c r="B431" s="30" t="s">
        <v>3679</v>
      </c>
      <c r="D431" s="30" t="s">
        <v>3680</v>
      </c>
      <c r="F431" s="30" t="s">
        <v>3683</v>
      </c>
      <c r="H431" s="30" t="s">
        <v>3684</v>
      </c>
      <c r="L431" s="30" t="s">
        <v>7321</v>
      </c>
      <c r="N431" s="30" t="s">
        <v>3567</v>
      </c>
      <c r="P431" s="30" t="s">
        <v>7418</v>
      </c>
      <c r="Q431" t="s">
        <v>2034</v>
      </c>
      <c r="R431" t="s">
        <v>2628</v>
      </c>
      <c r="S431">
        <v>38</v>
      </c>
      <c r="T431" s="29" t="s">
        <v>18530</v>
      </c>
      <c r="U431" s="29" t="s">
        <v>18627</v>
      </c>
    </row>
    <row r="432" spans="1:21">
      <c r="A432">
        <v>431</v>
      </c>
      <c r="B432" s="30" t="s">
        <v>3679</v>
      </c>
      <c r="D432" s="30" t="s">
        <v>3680</v>
      </c>
      <c r="F432" s="30" t="s">
        <v>3683</v>
      </c>
      <c r="H432" s="30" t="s">
        <v>3684</v>
      </c>
      <c r="L432" s="30" t="s">
        <v>7321</v>
      </c>
      <c r="N432" s="30" t="s">
        <v>3567</v>
      </c>
      <c r="P432" s="30" t="s">
        <v>7419</v>
      </c>
      <c r="Q432" t="s">
        <v>2034</v>
      </c>
      <c r="R432" t="s">
        <v>2628</v>
      </c>
      <c r="S432">
        <v>38</v>
      </c>
      <c r="T432" s="29" t="s">
        <v>18530</v>
      </c>
      <c r="U432" s="29" t="s">
        <v>18628</v>
      </c>
    </row>
    <row r="433" spans="1:21">
      <c r="A433">
        <v>432</v>
      </c>
      <c r="B433" s="30" t="s">
        <v>3679</v>
      </c>
      <c r="D433" s="30" t="s">
        <v>3680</v>
      </c>
      <c r="F433" s="30" t="s">
        <v>3683</v>
      </c>
      <c r="H433" s="30" t="s">
        <v>3684</v>
      </c>
      <c r="L433" s="30" t="s">
        <v>7321</v>
      </c>
      <c r="N433" s="30" t="s">
        <v>3567</v>
      </c>
      <c r="P433" s="30" t="s">
        <v>7420</v>
      </c>
      <c r="Q433" t="s">
        <v>2034</v>
      </c>
      <c r="R433" t="s">
        <v>2628</v>
      </c>
      <c r="S433">
        <v>38</v>
      </c>
      <c r="T433" s="29" t="s">
        <v>18530</v>
      </c>
      <c r="U433" s="29" t="s">
        <v>18629</v>
      </c>
    </row>
    <row r="434" spans="1:21">
      <c r="A434">
        <v>433</v>
      </c>
      <c r="B434" s="30" t="s">
        <v>3679</v>
      </c>
      <c r="D434" s="30" t="s">
        <v>3680</v>
      </c>
      <c r="F434" s="30" t="s">
        <v>3683</v>
      </c>
      <c r="H434" s="30" t="s">
        <v>3684</v>
      </c>
      <c r="L434" s="30" t="s">
        <v>7321</v>
      </c>
      <c r="N434" s="30" t="s">
        <v>3567</v>
      </c>
      <c r="P434" s="30" t="s">
        <v>7421</v>
      </c>
      <c r="Q434" t="s">
        <v>2034</v>
      </c>
      <c r="R434" t="s">
        <v>2630</v>
      </c>
      <c r="S434">
        <v>38</v>
      </c>
      <c r="T434" s="29" t="s">
        <v>18530</v>
      </c>
      <c r="U434" s="29" t="s">
        <v>18630</v>
      </c>
    </row>
    <row r="435" spans="1:21">
      <c r="A435">
        <v>434</v>
      </c>
      <c r="B435" s="30" t="s">
        <v>3679</v>
      </c>
      <c r="D435" s="30" t="s">
        <v>3680</v>
      </c>
      <c r="F435" s="30" t="s">
        <v>3683</v>
      </c>
      <c r="H435" s="30" t="s">
        <v>3684</v>
      </c>
      <c r="L435" s="30" t="s">
        <v>7321</v>
      </c>
      <c r="N435" s="30" t="s">
        <v>3567</v>
      </c>
      <c r="P435" s="30" t="s">
        <v>7422</v>
      </c>
      <c r="Q435" t="s">
        <v>2034</v>
      </c>
      <c r="R435" t="s">
        <v>2630</v>
      </c>
      <c r="S435">
        <v>38</v>
      </c>
      <c r="T435" s="29" t="s">
        <v>18530</v>
      </c>
      <c r="U435" s="29" t="s">
        <v>18631</v>
      </c>
    </row>
    <row r="436" spans="1:21">
      <c r="A436">
        <v>435</v>
      </c>
      <c r="B436" s="30" t="s">
        <v>3679</v>
      </c>
      <c r="D436" s="30" t="s">
        <v>3680</v>
      </c>
      <c r="F436" s="30" t="s">
        <v>3683</v>
      </c>
      <c r="H436" s="30" t="s">
        <v>3684</v>
      </c>
      <c r="L436" s="30" t="s">
        <v>7321</v>
      </c>
      <c r="N436" s="30" t="s">
        <v>3567</v>
      </c>
      <c r="P436" s="30" t="s">
        <v>7423</v>
      </c>
      <c r="Q436" t="s">
        <v>2034</v>
      </c>
      <c r="R436" t="s">
        <v>2628</v>
      </c>
      <c r="S436">
        <v>38</v>
      </c>
      <c r="T436" s="29" t="s">
        <v>18530</v>
      </c>
      <c r="U436" s="29" t="s">
        <v>18632</v>
      </c>
    </row>
    <row r="437" spans="1:21">
      <c r="A437">
        <v>436</v>
      </c>
      <c r="B437" s="30" t="s">
        <v>3679</v>
      </c>
      <c r="D437" s="30" t="s">
        <v>3680</v>
      </c>
      <c r="F437" s="30" t="s">
        <v>3683</v>
      </c>
      <c r="H437" s="30" t="s">
        <v>3684</v>
      </c>
      <c r="L437" s="30" t="s">
        <v>7321</v>
      </c>
      <c r="N437" s="30" t="s">
        <v>3567</v>
      </c>
      <c r="P437" s="30" t="s">
        <v>7424</v>
      </c>
      <c r="Q437" t="s">
        <v>2034</v>
      </c>
      <c r="R437" t="s">
        <v>2628</v>
      </c>
      <c r="S437">
        <v>38</v>
      </c>
      <c r="T437" s="29" t="s">
        <v>18530</v>
      </c>
      <c r="U437" s="29" t="s">
        <v>18633</v>
      </c>
    </row>
    <row r="438" spans="1:21">
      <c r="A438">
        <v>437</v>
      </c>
      <c r="B438" s="30" t="s">
        <v>3679</v>
      </c>
      <c r="D438" s="30" t="s">
        <v>3680</v>
      </c>
      <c r="F438" s="30" t="s">
        <v>3683</v>
      </c>
      <c r="H438" s="30" t="s">
        <v>3684</v>
      </c>
      <c r="L438" s="30" t="s">
        <v>7321</v>
      </c>
      <c r="N438" s="30" t="s">
        <v>3567</v>
      </c>
      <c r="P438" s="30" t="s">
        <v>7425</v>
      </c>
      <c r="Q438" t="s">
        <v>2034</v>
      </c>
      <c r="R438" t="s">
        <v>2628</v>
      </c>
      <c r="S438">
        <v>38</v>
      </c>
      <c r="T438" s="29" t="s">
        <v>18530</v>
      </c>
      <c r="U438" s="29" t="s">
        <v>18634</v>
      </c>
    </row>
    <row r="439" spans="1:21">
      <c r="A439">
        <v>438</v>
      </c>
      <c r="B439" s="30" t="s">
        <v>3679</v>
      </c>
      <c r="D439" s="30" t="s">
        <v>3680</v>
      </c>
      <c r="F439" s="30" t="s">
        <v>3683</v>
      </c>
      <c r="H439" s="30" t="s">
        <v>3684</v>
      </c>
      <c r="L439" s="30" t="s">
        <v>7321</v>
      </c>
      <c r="N439" s="30" t="s">
        <v>3567</v>
      </c>
      <c r="P439" s="30" t="s">
        <v>7426</v>
      </c>
      <c r="Q439" t="s">
        <v>2034</v>
      </c>
      <c r="R439" t="s">
        <v>2628</v>
      </c>
      <c r="S439">
        <v>38</v>
      </c>
      <c r="T439" s="29" t="s">
        <v>18530</v>
      </c>
      <c r="U439" s="29" t="s">
        <v>18635</v>
      </c>
    </row>
    <row r="440" spans="1:21">
      <c r="A440">
        <v>439</v>
      </c>
      <c r="B440" s="30" t="s">
        <v>3679</v>
      </c>
      <c r="D440" s="30" t="s">
        <v>3680</v>
      </c>
      <c r="F440" s="30" t="s">
        <v>3683</v>
      </c>
      <c r="H440" s="30" t="s">
        <v>3684</v>
      </c>
      <c r="L440" s="30" t="s">
        <v>7321</v>
      </c>
      <c r="N440" s="30" t="s">
        <v>3567</v>
      </c>
      <c r="P440" s="30" t="s">
        <v>7427</v>
      </c>
      <c r="Q440" t="s">
        <v>2034</v>
      </c>
      <c r="R440" t="s">
        <v>2628</v>
      </c>
      <c r="S440">
        <v>38</v>
      </c>
      <c r="T440" s="29" t="s">
        <v>18530</v>
      </c>
      <c r="U440" s="29" t="s">
        <v>18636</v>
      </c>
    </row>
    <row r="441" spans="1:21">
      <c r="A441">
        <v>440</v>
      </c>
      <c r="B441" s="30" t="s">
        <v>3679</v>
      </c>
      <c r="D441" s="30" t="s">
        <v>3680</v>
      </c>
      <c r="F441" s="30" t="s">
        <v>3683</v>
      </c>
      <c r="H441" s="30" t="s">
        <v>3684</v>
      </c>
      <c r="L441" s="30" t="s">
        <v>7321</v>
      </c>
      <c r="N441" s="30" t="s">
        <v>3567</v>
      </c>
      <c r="P441" s="30" t="s">
        <v>7428</v>
      </c>
      <c r="Q441" t="s">
        <v>2034</v>
      </c>
      <c r="R441" t="s">
        <v>2628</v>
      </c>
      <c r="S441">
        <v>38</v>
      </c>
      <c r="T441" s="29" t="s">
        <v>18530</v>
      </c>
      <c r="U441" s="29" t="s">
        <v>18637</v>
      </c>
    </row>
    <row r="442" spans="1:21">
      <c r="A442">
        <v>441</v>
      </c>
      <c r="B442" s="30" t="s">
        <v>3679</v>
      </c>
      <c r="D442" s="30" t="s">
        <v>3680</v>
      </c>
      <c r="F442" s="30" t="s">
        <v>3683</v>
      </c>
      <c r="H442" s="30" t="s">
        <v>3684</v>
      </c>
      <c r="L442" s="30" t="s">
        <v>7321</v>
      </c>
      <c r="N442" s="30" t="s">
        <v>3567</v>
      </c>
      <c r="P442" s="30" t="s">
        <v>7429</v>
      </c>
      <c r="Q442" t="s">
        <v>2034</v>
      </c>
      <c r="R442" t="s">
        <v>2628</v>
      </c>
      <c r="S442">
        <v>38</v>
      </c>
      <c r="T442" s="29" t="s">
        <v>18530</v>
      </c>
      <c r="U442" s="29" t="s">
        <v>18638</v>
      </c>
    </row>
    <row r="443" spans="1:21">
      <c r="A443">
        <v>442</v>
      </c>
      <c r="B443" s="30" t="s">
        <v>3679</v>
      </c>
      <c r="D443" s="30" t="s">
        <v>3680</v>
      </c>
      <c r="F443" s="30" t="s">
        <v>3683</v>
      </c>
      <c r="H443" s="30" t="s">
        <v>3684</v>
      </c>
      <c r="L443" s="30" t="s">
        <v>7321</v>
      </c>
      <c r="N443" s="30" t="s">
        <v>3567</v>
      </c>
      <c r="P443" s="30" t="s">
        <v>7430</v>
      </c>
      <c r="Q443" t="s">
        <v>2034</v>
      </c>
      <c r="R443" t="s">
        <v>2628</v>
      </c>
      <c r="S443">
        <v>38</v>
      </c>
      <c r="T443" s="29" t="s">
        <v>18530</v>
      </c>
      <c r="U443" s="29" t="s">
        <v>18639</v>
      </c>
    </row>
    <row r="444" spans="1:21">
      <c r="A444">
        <v>443</v>
      </c>
      <c r="B444" s="30" t="s">
        <v>3679</v>
      </c>
      <c r="D444" s="30" t="s">
        <v>3680</v>
      </c>
      <c r="F444" s="30" t="s">
        <v>3683</v>
      </c>
      <c r="H444" s="30" t="s">
        <v>3684</v>
      </c>
      <c r="L444" s="30" t="s">
        <v>7321</v>
      </c>
      <c r="N444" s="30" t="s">
        <v>3567</v>
      </c>
      <c r="P444" s="30" t="s">
        <v>7431</v>
      </c>
      <c r="Q444" t="s">
        <v>2034</v>
      </c>
      <c r="R444" t="s">
        <v>2628</v>
      </c>
      <c r="S444">
        <v>38</v>
      </c>
      <c r="T444" s="29" t="s">
        <v>18530</v>
      </c>
      <c r="U444" s="29" t="s">
        <v>18640</v>
      </c>
    </row>
    <row r="445" spans="1:21">
      <c r="A445">
        <v>444</v>
      </c>
      <c r="B445" s="30" t="s">
        <v>3679</v>
      </c>
      <c r="D445" s="30" t="s">
        <v>3680</v>
      </c>
      <c r="F445" s="30" t="s">
        <v>3683</v>
      </c>
      <c r="H445" s="30" t="s">
        <v>3684</v>
      </c>
      <c r="L445" s="30" t="s">
        <v>7321</v>
      </c>
      <c r="N445" s="30" t="s">
        <v>3567</v>
      </c>
      <c r="P445" s="30" t="s">
        <v>7432</v>
      </c>
      <c r="Q445" t="s">
        <v>2034</v>
      </c>
      <c r="R445" t="s">
        <v>2628</v>
      </c>
      <c r="S445">
        <v>38</v>
      </c>
      <c r="T445" s="29" t="s">
        <v>18530</v>
      </c>
      <c r="U445" s="29" t="s">
        <v>18641</v>
      </c>
    </row>
    <row r="446" spans="1:21">
      <c r="A446">
        <v>445</v>
      </c>
      <c r="B446" s="30" t="s">
        <v>3679</v>
      </c>
      <c r="D446" s="30" t="s">
        <v>3680</v>
      </c>
      <c r="F446" s="30" t="s">
        <v>3683</v>
      </c>
      <c r="H446" s="30" t="s">
        <v>3684</v>
      </c>
      <c r="L446" s="30" t="s">
        <v>7321</v>
      </c>
      <c r="N446" s="30" t="s">
        <v>3567</v>
      </c>
      <c r="P446" s="30" t="s">
        <v>7433</v>
      </c>
      <c r="Q446" t="s">
        <v>2034</v>
      </c>
      <c r="R446" t="s">
        <v>2628</v>
      </c>
      <c r="S446">
        <v>38</v>
      </c>
      <c r="T446" s="29" t="s">
        <v>18530</v>
      </c>
      <c r="U446" s="29" t="s">
        <v>18642</v>
      </c>
    </row>
    <row r="447" spans="1:21">
      <c r="A447">
        <v>446</v>
      </c>
      <c r="B447" s="30" t="s">
        <v>3679</v>
      </c>
      <c r="D447" s="30" t="s">
        <v>3680</v>
      </c>
      <c r="F447" s="30" t="s">
        <v>3683</v>
      </c>
      <c r="H447" s="30" t="s">
        <v>3684</v>
      </c>
      <c r="L447" s="30" t="s">
        <v>7321</v>
      </c>
      <c r="N447" s="30" t="s">
        <v>3567</v>
      </c>
      <c r="P447" s="30" t="s">
        <v>7434</v>
      </c>
      <c r="Q447" t="s">
        <v>2034</v>
      </c>
      <c r="R447" t="s">
        <v>2628</v>
      </c>
      <c r="S447">
        <v>38</v>
      </c>
      <c r="T447" s="29" t="s">
        <v>18530</v>
      </c>
      <c r="U447" s="29" t="s">
        <v>18643</v>
      </c>
    </row>
    <row r="448" spans="1:21">
      <c r="A448">
        <v>447</v>
      </c>
      <c r="B448" s="30" t="s">
        <v>3679</v>
      </c>
      <c r="D448" s="30" t="s">
        <v>3680</v>
      </c>
      <c r="F448" s="30" t="s">
        <v>3683</v>
      </c>
      <c r="H448" s="30" t="s">
        <v>3684</v>
      </c>
      <c r="L448" s="30" t="s">
        <v>7321</v>
      </c>
      <c r="N448" s="30" t="s">
        <v>3567</v>
      </c>
      <c r="P448" s="30" t="s">
        <v>7435</v>
      </c>
      <c r="Q448" t="s">
        <v>2034</v>
      </c>
      <c r="R448" t="s">
        <v>2628</v>
      </c>
      <c r="S448">
        <v>38</v>
      </c>
      <c r="T448" s="29" t="s">
        <v>18530</v>
      </c>
      <c r="U448" s="29" t="s">
        <v>18644</v>
      </c>
    </row>
    <row r="449" spans="1:21">
      <c r="A449">
        <v>448</v>
      </c>
      <c r="B449" s="30" t="s">
        <v>3679</v>
      </c>
      <c r="D449" s="30" t="s">
        <v>3680</v>
      </c>
      <c r="F449" s="30" t="s">
        <v>3683</v>
      </c>
      <c r="H449" s="30" t="s">
        <v>3684</v>
      </c>
      <c r="L449" s="30" t="s">
        <v>7321</v>
      </c>
      <c r="N449" s="30" t="s">
        <v>3567</v>
      </c>
      <c r="P449" s="30" t="s">
        <v>7436</v>
      </c>
      <c r="Q449" t="s">
        <v>2034</v>
      </c>
      <c r="R449" t="s">
        <v>2628</v>
      </c>
      <c r="S449">
        <v>38</v>
      </c>
      <c r="T449" s="29" t="s">
        <v>18530</v>
      </c>
      <c r="U449" s="29" t="s">
        <v>18645</v>
      </c>
    </row>
    <row r="450" spans="1:21">
      <c r="A450">
        <v>449</v>
      </c>
      <c r="B450" s="30" t="s">
        <v>3679</v>
      </c>
      <c r="D450" s="30" t="s">
        <v>3680</v>
      </c>
      <c r="F450" s="30" t="s">
        <v>3683</v>
      </c>
      <c r="H450" s="30" t="s">
        <v>3684</v>
      </c>
      <c r="L450" s="30" t="s">
        <v>7321</v>
      </c>
      <c r="N450" s="30" t="s">
        <v>7437</v>
      </c>
      <c r="P450" s="30" t="s">
        <v>7438</v>
      </c>
      <c r="Q450" t="s">
        <v>2034</v>
      </c>
      <c r="R450" t="s">
        <v>2628</v>
      </c>
      <c r="S450">
        <v>38</v>
      </c>
      <c r="T450" s="29" t="s">
        <v>18530</v>
      </c>
      <c r="U450" s="29" t="s">
        <v>18646</v>
      </c>
    </row>
    <row r="451" spans="1:21">
      <c r="A451">
        <v>450</v>
      </c>
      <c r="B451" s="30" t="s">
        <v>3679</v>
      </c>
      <c r="D451" s="30" t="s">
        <v>3680</v>
      </c>
      <c r="F451" s="30" t="s">
        <v>3683</v>
      </c>
      <c r="H451" s="30" t="s">
        <v>3684</v>
      </c>
      <c r="L451" s="30" t="s">
        <v>7321</v>
      </c>
      <c r="N451" s="30" t="s">
        <v>7437</v>
      </c>
      <c r="P451" s="30" t="s">
        <v>7439</v>
      </c>
      <c r="Q451" t="s">
        <v>2034</v>
      </c>
      <c r="R451" t="s">
        <v>2628</v>
      </c>
      <c r="S451">
        <v>38</v>
      </c>
      <c r="T451" s="29" t="s">
        <v>18530</v>
      </c>
      <c r="U451" s="29" t="s">
        <v>18647</v>
      </c>
    </row>
    <row r="452" spans="1:21">
      <c r="A452">
        <v>451</v>
      </c>
      <c r="B452" s="30" t="s">
        <v>3679</v>
      </c>
      <c r="D452" s="30" t="s">
        <v>3680</v>
      </c>
      <c r="F452" s="30" t="s">
        <v>3683</v>
      </c>
      <c r="H452" s="30" t="s">
        <v>3684</v>
      </c>
      <c r="L452" s="30" t="s">
        <v>7321</v>
      </c>
      <c r="N452" s="30" t="s">
        <v>7437</v>
      </c>
      <c r="P452" s="30" t="s">
        <v>7440</v>
      </c>
      <c r="Q452" t="s">
        <v>2034</v>
      </c>
      <c r="R452" t="s">
        <v>2628</v>
      </c>
      <c r="S452">
        <v>38</v>
      </c>
      <c r="T452" s="29" t="s">
        <v>18530</v>
      </c>
      <c r="U452" s="29" t="s">
        <v>18648</v>
      </c>
    </row>
    <row r="453" spans="1:21">
      <c r="A453">
        <v>452</v>
      </c>
      <c r="B453" s="30" t="s">
        <v>3679</v>
      </c>
      <c r="D453" s="30" t="s">
        <v>3680</v>
      </c>
      <c r="F453" s="30" t="s">
        <v>3683</v>
      </c>
      <c r="H453" s="30" t="s">
        <v>3684</v>
      </c>
      <c r="L453" s="30" t="s">
        <v>7321</v>
      </c>
      <c r="N453" s="30" t="s">
        <v>7437</v>
      </c>
      <c r="P453" s="30" t="s">
        <v>7441</v>
      </c>
      <c r="Q453" t="s">
        <v>2034</v>
      </c>
      <c r="R453" t="s">
        <v>2628</v>
      </c>
      <c r="S453">
        <v>38</v>
      </c>
      <c r="T453" s="29" t="s">
        <v>18530</v>
      </c>
      <c r="U453" s="29" t="s">
        <v>18649</v>
      </c>
    </row>
    <row r="454" spans="1:21">
      <c r="A454">
        <v>453</v>
      </c>
      <c r="B454" s="30" t="s">
        <v>3679</v>
      </c>
      <c r="D454" s="30" t="s">
        <v>3680</v>
      </c>
      <c r="F454" s="30" t="s">
        <v>3683</v>
      </c>
      <c r="H454" s="30" t="s">
        <v>3684</v>
      </c>
      <c r="L454" s="30" t="s">
        <v>7321</v>
      </c>
      <c r="N454" s="30" t="s">
        <v>7437</v>
      </c>
      <c r="P454" s="30" t="s">
        <v>7442</v>
      </c>
      <c r="Q454" t="s">
        <v>2034</v>
      </c>
      <c r="R454" t="s">
        <v>2628</v>
      </c>
      <c r="S454">
        <v>38</v>
      </c>
      <c r="T454" s="29" t="s">
        <v>18530</v>
      </c>
      <c r="U454" s="29" t="s">
        <v>18650</v>
      </c>
    </row>
    <row r="455" spans="1:21">
      <c r="A455">
        <v>454</v>
      </c>
      <c r="B455" s="30" t="s">
        <v>3679</v>
      </c>
      <c r="D455" s="30" t="s">
        <v>3680</v>
      </c>
      <c r="F455" s="30" t="s">
        <v>3683</v>
      </c>
      <c r="H455" s="30" t="s">
        <v>3684</v>
      </c>
      <c r="L455" s="30" t="s">
        <v>7321</v>
      </c>
      <c r="N455" s="30" t="s">
        <v>7437</v>
      </c>
      <c r="P455" s="30" t="s">
        <v>7443</v>
      </c>
      <c r="Q455" t="s">
        <v>2034</v>
      </c>
      <c r="R455" t="s">
        <v>2628</v>
      </c>
      <c r="S455">
        <v>38</v>
      </c>
      <c r="T455" s="29" t="s">
        <v>18530</v>
      </c>
      <c r="U455" s="29" t="s">
        <v>18651</v>
      </c>
    </row>
    <row r="456" spans="1:21">
      <c r="A456">
        <v>455</v>
      </c>
      <c r="B456" s="30" t="s">
        <v>3679</v>
      </c>
      <c r="D456" s="30" t="s">
        <v>3680</v>
      </c>
      <c r="F456" s="30" t="s">
        <v>3683</v>
      </c>
      <c r="H456" s="30" t="s">
        <v>3684</v>
      </c>
      <c r="L456" s="30" t="s">
        <v>7321</v>
      </c>
      <c r="N456" s="30" t="s">
        <v>7437</v>
      </c>
      <c r="P456" s="30" t="s">
        <v>7444</v>
      </c>
      <c r="Q456" t="s">
        <v>2034</v>
      </c>
      <c r="R456" t="s">
        <v>2628</v>
      </c>
      <c r="S456">
        <v>38</v>
      </c>
      <c r="T456" s="29" t="s">
        <v>18530</v>
      </c>
      <c r="U456" s="29" t="s">
        <v>18652</v>
      </c>
    </row>
    <row r="457" spans="1:21">
      <c r="A457">
        <v>456</v>
      </c>
      <c r="B457" s="30" t="s">
        <v>3679</v>
      </c>
      <c r="D457" s="30" t="s">
        <v>3680</v>
      </c>
      <c r="F457" s="30" t="s">
        <v>3683</v>
      </c>
      <c r="H457" s="30" t="s">
        <v>3684</v>
      </c>
      <c r="L457" s="30" t="s">
        <v>7321</v>
      </c>
      <c r="N457" s="30" t="s">
        <v>7437</v>
      </c>
      <c r="P457" s="30" t="s">
        <v>7445</v>
      </c>
      <c r="Q457" t="s">
        <v>2034</v>
      </c>
      <c r="R457" t="s">
        <v>2628</v>
      </c>
      <c r="S457">
        <v>38</v>
      </c>
      <c r="T457" s="29" t="s">
        <v>18530</v>
      </c>
      <c r="U457" s="29" t="s">
        <v>18653</v>
      </c>
    </row>
    <row r="458" spans="1:21">
      <c r="A458">
        <v>457</v>
      </c>
      <c r="B458" s="30" t="s">
        <v>3679</v>
      </c>
      <c r="D458" s="30" t="s">
        <v>3680</v>
      </c>
      <c r="F458" s="30" t="s">
        <v>3683</v>
      </c>
      <c r="H458" s="30" t="s">
        <v>3684</v>
      </c>
      <c r="L458" s="30" t="s">
        <v>7321</v>
      </c>
      <c r="N458" s="30" t="s">
        <v>7437</v>
      </c>
      <c r="P458" s="30" t="s">
        <v>7446</v>
      </c>
      <c r="Q458" t="s">
        <v>2034</v>
      </c>
      <c r="R458" t="s">
        <v>2628</v>
      </c>
      <c r="S458">
        <v>38</v>
      </c>
      <c r="T458" s="29" t="s">
        <v>18530</v>
      </c>
      <c r="U458" s="29" t="s">
        <v>18654</v>
      </c>
    </row>
    <row r="459" spans="1:21">
      <c r="A459">
        <v>458</v>
      </c>
      <c r="B459" s="30" t="s">
        <v>3679</v>
      </c>
      <c r="D459" s="30" t="s">
        <v>3680</v>
      </c>
      <c r="F459" s="30" t="s">
        <v>3683</v>
      </c>
      <c r="H459" s="30" t="s">
        <v>3684</v>
      </c>
      <c r="L459" s="30" t="s">
        <v>7321</v>
      </c>
      <c r="N459" s="30" t="s">
        <v>7437</v>
      </c>
      <c r="P459" s="30" t="s">
        <v>7447</v>
      </c>
      <c r="Q459" t="s">
        <v>2034</v>
      </c>
      <c r="R459" t="s">
        <v>2628</v>
      </c>
      <c r="S459">
        <v>38</v>
      </c>
      <c r="T459" s="29" t="s">
        <v>18530</v>
      </c>
      <c r="U459" s="29" t="s">
        <v>18655</v>
      </c>
    </row>
    <row r="460" spans="1:21">
      <c r="A460">
        <v>459</v>
      </c>
      <c r="B460" s="30" t="s">
        <v>3679</v>
      </c>
      <c r="D460" s="30" t="s">
        <v>3680</v>
      </c>
      <c r="F460" s="30" t="s">
        <v>3683</v>
      </c>
      <c r="H460" s="30" t="s">
        <v>3684</v>
      </c>
      <c r="L460" s="30" t="s">
        <v>7321</v>
      </c>
      <c r="N460" s="30" t="s">
        <v>7437</v>
      </c>
      <c r="P460" s="30" t="s">
        <v>7448</v>
      </c>
      <c r="Q460" t="s">
        <v>2034</v>
      </c>
      <c r="R460" t="s">
        <v>2628</v>
      </c>
      <c r="S460">
        <v>38</v>
      </c>
      <c r="T460" s="29" t="s">
        <v>18530</v>
      </c>
      <c r="U460" s="29" t="s">
        <v>18656</v>
      </c>
    </row>
    <row r="461" spans="1:21">
      <c r="A461">
        <v>460</v>
      </c>
      <c r="B461" s="30" t="s">
        <v>3679</v>
      </c>
      <c r="D461" s="30" t="s">
        <v>3680</v>
      </c>
      <c r="F461" s="30" t="s">
        <v>3683</v>
      </c>
      <c r="H461" s="30" t="s">
        <v>3684</v>
      </c>
      <c r="L461" s="30" t="s">
        <v>7449</v>
      </c>
      <c r="N461" s="30" t="s">
        <v>7450</v>
      </c>
      <c r="P461" s="30" t="s">
        <v>7451</v>
      </c>
      <c r="Q461" t="s">
        <v>2034</v>
      </c>
      <c r="R461" t="s">
        <v>2628</v>
      </c>
      <c r="S461">
        <v>38</v>
      </c>
      <c r="T461" s="29" t="s">
        <v>18657</v>
      </c>
      <c r="U461" s="29" t="s">
        <v>18658</v>
      </c>
    </row>
    <row r="462" spans="1:21">
      <c r="A462">
        <v>461</v>
      </c>
      <c r="B462" s="30" t="s">
        <v>3679</v>
      </c>
      <c r="D462" s="30" t="s">
        <v>3680</v>
      </c>
      <c r="F462" s="30" t="s">
        <v>3683</v>
      </c>
      <c r="H462" s="30" t="s">
        <v>3684</v>
      </c>
      <c r="L462" s="30" t="s">
        <v>7452</v>
      </c>
      <c r="N462" s="30" t="s">
        <v>7453</v>
      </c>
      <c r="P462" s="30" t="s">
        <v>7454</v>
      </c>
      <c r="Q462" t="s">
        <v>2034</v>
      </c>
      <c r="R462" t="s">
        <v>2628</v>
      </c>
      <c r="S462">
        <v>37</v>
      </c>
      <c r="T462" s="29" t="s">
        <v>18528</v>
      </c>
      <c r="U462" s="29" t="s">
        <v>18659</v>
      </c>
    </row>
    <row r="463" spans="1:21">
      <c r="A463">
        <v>462</v>
      </c>
      <c r="B463" s="30" t="s">
        <v>3679</v>
      </c>
      <c r="D463" s="30" t="s">
        <v>3680</v>
      </c>
      <c r="F463" s="30" t="s">
        <v>3683</v>
      </c>
      <c r="H463" s="30" t="s">
        <v>3684</v>
      </c>
      <c r="L463" s="30" t="s">
        <v>7452</v>
      </c>
      <c r="N463" s="30" t="s">
        <v>7455</v>
      </c>
      <c r="P463" s="30" t="s">
        <v>7456</v>
      </c>
      <c r="Q463" t="s">
        <v>2034</v>
      </c>
      <c r="R463" t="s">
        <v>2628</v>
      </c>
      <c r="S463">
        <v>37</v>
      </c>
      <c r="T463" s="29" t="s">
        <v>18528</v>
      </c>
      <c r="U463" s="29" t="s">
        <v>18660</v>
      </c>
    </row>
    <row r="464" spans="1:21">
      <c r="A464">
        <v>463</v>
      </c>
      <c r="B464" s="30" t="s">
        <v>3679</v>
      </c>
      <c r="D464" s="30" t="s">
        <v>3680</v>
      </c>
      <c r="F464" s="30" t="s">
        <v>3683</v>
      </c>
      <c r="H464" s="30" t="s">
        <v>3684</v>
      </c>
      <c r="L464" s="30" t="s">
        <v>7452</v>
      </c>
      <c r="N464" s="30" t="s">
        <v>7457</v>
      </c>
      <c r="P464" s="30" t="s">
        <v>7458</v>
      </c>
      <c r="Q464" t="s">
        <v>2034</v>
      </c>
      <c r="R464" t="s">
        <v>2628</v>
      </c>
      <c r="S464">
        <v>37</v>
      </c>
      <c r="T464" s="29" t="s">
        <v>18528</v>
      </c>
      <c r="U464" s="29" t="s">
        <v>18661</v>
      </c>
    </row>
    <row r="465" spans="1:21">
      <c r="A465">
        <v>464</v>
      </c>
      <c r="B465" s="30" t="s">
        <v>3679</v>
      </c>
      <c r="D465" s="30" t="s">
        <v>3680</v>
      </c>
      <c r="F465" s="30" t="s">
        <v>3683</v>
      </c>
      <c r="H465" s="30" t="s">
        <v>3684</v>
      </c>
      <c r="L465" s="30" t="s">
        <v>3686</v>
      </c>
      <c r="M465" s="30" t="s">
        <v>3687</v>
      </c>
      <c r="N465" s="30" t="s">
        <v>3688</v>
      </c>
      <c r="P465" s="30" t="s">
        <v>7459</v>
      </c>
      <c r="Q465" t="s">
        <v>2034</v>
      </c>
      <c r="R465" t="s">
        <v>2629</v>
      </c>
      <c r="S465">
        <v>37</v>
      </c>
      <c r="T465" s="29" t="s">
        <v>18464</v>
      </c>
      <c r="U465" s="29" t="s">
        <v>18662</v>
      </c>
    </row>
    <row r="466" spans="1:21">
      <c r="A466">
        <v>465</v>
      </c>
      <c r="B466" s="30" t="s">
        <v>3679</v>
      </c>
      <c r="D466" s="30" t="s">
        <v>3680</v>
      </c>
      <c r="F466" s="30" t="s">
        <v>3683</v>
      </c>
      <c r="H466" s="30" t="s">
        <v>3684</v>
      </c>
      <c r="L466" s="30" t="s">
        <v>3686</v>
      </c>
      <c r="M466" s="30" t="s">
        <v>3687</v>
      </c>
      <c r="N466" s="30" t="s">
        <v>3443</v>
      </c>
      <c r="P466" s="30" t="s">
        <v>7460</v>
      </c>
      <c r="Q466" t="s">
        <v>2034</v>
      </c>
      <c r="R466" t="s">
        <v>2629</v>
      </c>
      <c r="S466">
        <v>37</v>
      </c>
      <c r="T466" s="29" t="s">
        <v>18464</v>
      </c>
      <c r="U466" s="29" t="s">
        <v>18663</v>
      </c>
    </row>
    <row r="467" spans="1:21">
      <c r="A467">
        <v>466</v>
      </c>
      <c r="B467" s="30" t="s">
        <v>3679</v>
      </c>
      <c r="D467" s="30" t="s">
        <v>3680</v>
      </c>
      <c r="F467" s="30" t="s">
        <v>3683</v>
      </c>
      <c r="H467" s="30" t="s">
        <v>3684</v>
      </c>
      <c r="L467" s="30" t="s">
        <v>3686</v>
      </c>
      <c r="M467" s="30" t="s">
        <v>3687</v>
      </c>
      <c r="N467" s="30" t="s">
        <v>3443</v>
      </c>
      <c r="P467" s="30" t="s">
        <v>7461</v>
      </c>
      <c r="Q467" t="s">
        <v>2034</v>
      </c>
      <c r="R467" t="s">
        <v>2629</v>
      </c>
      <c r="S467">
        <v>37</v>
      </c>
      <c r="T467" s="29" t="s">
        <v>18464</v>
      </c>
      <c r="U467" s="29" t="s">
        <v>18664</v>
      </c>
    </row>
    <row r="468" spans="1:21">
      <c r="A468">
        <v>467</v>
      </c>
      <c r="B468" s="30" t="s">
        <v>3679</v>
      </c>
      <c r="D468" s="30" t="s">
        <v>3680</v>
      </c>
      <c r="F468" s="30" t="s">
        <v>3683</v>
      </c>
      <c r="H468" s="30" t="s">
        <v>3684</v>
      </c>
      <c r="L468" s="30" t="s">
        <v>3686</v>
      </c>
      <c r="M468" s="30" t="s">
        <v>3687</v>
      </c>
      <c r="N468" s="30" t="s">
        <v>3443</v>
      </c>
      <c r="P468" s="30" t="s">
        <v>7462</v>
      </c>
      <c r="Q468" t="s">
        <v>2034</v>
      </c>
      <c r="R468" t="s">
        <v>2629</v>
      </c>
      <c r="S468">
        <v>37</v>
      </c>
      <c r="T468" s="29" t="s">
        <v>18464</v>
      </c>
      <c r="U468" s="29" t="s">
        <v>18665</v>
      </c>
    </row>
    <row r="469" spans="1:21">
      <c r="A469">
        <v>468</v>
      </c>
      <c r="B469" s="30" t="s">
        <v>3679</v>
      </c>
      <c r="D469" s="30" t="s">
        <v>3680</v>
      </c>
      <c r="F469" s="30" t="s">
        <v>3683</v>
      </c>
      <c r="H469" s="30" t="s">
        <v>3684</v>
      </c>
      <c r="L469" s="30" t="s">
        <v>3686</v>
      </c>
      <c r="M469" s="30" t="s">
        <v>3687</v>
      </c>
      <c r="N469" s="30" t="s">
        <v>3443</v>
      </c>
      <c r="P469" s="30" t="s">
        <v>7463</v>
      </c>
      <c r="Q469" t="s">
        <v>2034</v>
      </c>
      <c r="R469" t="s">
        <v>2629</v>
      </c>
      <c r="S469">
        <v>37</v>
      </c>
      <c r="T469" s="29" t="s">
        <v>18464</v>
      </c>
      <c r="U469" s="29" t="s">
        <v>18666</v>
      </c>
    </row>
    <row r="470" spans="1:21">
      <c r="A470">
        <v>469</v>
      </c>
      <c r="B470" s="30" t="s">
        <v>3679</v>
      </c>
      <c r="D470" s="30" t="s">
        <v>3680</v>
      </c>
      <c r="F470" s="30" t="s">
        <v>3683</v>
      </c>
      <c r="H470" s="30" t="s">
        <v>3684</v>
      </c>
      <c r="L470" s="30" t="s">
        <v>3686</v>
      </c>
      <c r="M470" s="30" t="s">
        <v>3687</v>
      </c>
      <c r="N470" s="30" t="s">
        <v>3443</v>
      </c>
      <c r="P470" s="30" t="s">
        <v>7464</v>
      </c>
      <c r="Q470" t="s">
        <v>2034</v>
      </c>
      <c r="R470" t="s">
        <v>2629</v>
      </c>
      <c r="S470">
        <v>37</v>
      </c>
      <c r="T470" s="29" t="s">
        <v>18464</v>
      </c>
      <c r="U470" s="29" t="s">
        <v>18667</v>
      </c>
    </row>
    <row r="471" spans="1:21">
      <c r="A471">
        <v>470</v>
      </c>
      <c r="B471" s="30" t="s">
        <v>3679</v>
      </c>
      <c r="D471" s="30" t="s">
        <v>3680</v>
      </c>
      <c r="F471" s="30" t="s">
        <v>3683</v>
      </c>
      <c r="H471" s="30" t="s">
        <v>3684</v>
      </c>
      <c r="L471" s="30" t="s">
        <v>3686</v>
      </c>
      <c r="M471" s="30" t="s">
        <v>3687</v>
      </c>
      <c r="N471" s="30" t="s">
        <v>3443</v>
      </c>
      <c r="P471" s="30" t="s">
        <v>7465</v>
      </c>
      <c r="Q471" t="s">
        <v>2034</v>
      </c>
      <c r="R471" t="s">
        <v>2629</v>
      </c>
      <c r="S471">
        <v>37</v>
      </c>
      <c r="T471" s="29" t="s">
        <v>18464</v>
      </c>
      <c r="U471" s="29" t="s">
        <v>18668</v>
      </c>
    </row>
    <row r="472" spans="1:21">
      <c r="A472">
        <v>471</v>
      </c>
      <c r="B472" s="30" t="s">
        <v>3679</v>
      </c>
      <c r="D472" s="30" t="s">
        <v>3680</v>
      </c>
      <c r="F472" s="30" t="s">
        <v>3683</v>
      </c>
      <c r="H472" s="30" t="s">
        <v>3684</v>
      </c>
      <c r="L472" s="30" t="s">
        <v>3686</v>
      </c>
      <c r="M472" s="30" t="s">
        <v>3687</v>
      </c>
      <c r="N472" s="30" t="s">
        <v>3443</v>
      </c>
      <c r="P472" s="30" t="s">
        <v>7466</v>
      </c>
      <c r="Q472" t="s">
        <v>2034</v>
      </c>
      <c r="R472" t="s">
        <v>2629</v>
      </c>
      <c r="S472">
        <v>37</v>
      </c>
      <c r="T472" s="29" t="s">
        <v>18464</v>
      </c>
      <c r="U472" s="29" t="s">
        <v>18669</v>
      </c>
    </row>
    <row r="473" spans="1:21">
      <c r="A473">
        <v>472</v>
      </c>
      <c r="B473" s="30" t="s">
        <v>3679</v>
      </c>
      <c r="D473" s="30" t="s">
        <v>3680</v>
      </c>
      <c r="F473" s="30" t="s">
        <v>3683</v>
      </c>
      <c r="H473" s="30" t="s">
        <v>3684</v>
      </c>
      <c r="L473" s="30" t="s">
        <v>3686</v>
      </c>
      <c r="M473" s="30" t="s">
        <v>3687</v>
      </c>
      <c r="N473" s="30" t="s">
        <v>3443</v>
      </c>
      <c r="P473" s="30" t="s">
        <v>7467</v>
      </c>
      <c r="Q473" t="s">
        <v>2034</v>
      </c>
      <c r="R473" t="s">
        <v>2629</v>
      </c>
      <c r="S473">
        <v>37</v>
      </c>
      <c r="T473" s="29" t="s">
        <v>18464</v>
      </c>
      <c r="U473" s="29" t="s">
        <v>18670</v>
      </c>
    </row>
    <row r="474" spans="1:21">
      <c r="A474">
        <v>473</v>
      </c>
      <c r="B474" s="30" t="s">
        <v>3679</v>
      </c>
      <c r="D474" s="30" t="s">
        <v>3680</v>
      </c>
      <c r="F474" s="30" t="s">
        <v>3683</v>
      </c>
      <c r="H474" s="30" t="s">
        <v>3684</v>
      </c>
      <c r="L474" s="30" t="s">
        <v>3686</v>
      </c>
      <c r="M474" s="30" t="s">
        <v>3687</v>
      </c>
      <c r="N474" s="30" t="s">
        <v>3443</v>
      </c>
      <c r="P474" s="30" t="s">
        <v>7468</v>
      </c>
      <c r="Q474" t="s">
        <v>2034</v>
      </c>
      <c r="R474" t="s">
        <v>2629</v>
      </c>
      <c r="S474">
        <v>37</v>
      </c>
      <c r="T474" s="29" t="s">
        <v>18464</v>
      </c>
      <c r="U474" s="29" t="s">
        <v>18671</v>
      </c>
    </row>
    <row r="475" spans="1:21">
      <c r="A475">
        <v>474</v>
      </c>
      <c r="B475" s="30" t="s">
        <v>3679</v>
      </c>
      <c r="D475" s="30" t="s">
        <v>3680</v>
      </c>
      <c r="F475" s="30" t="s">
        <v>3683</v>
      </c>
      <c r="H475" s="30" t="s">
        <v>3684</v>
      </c>
      <c r="L475" s="30" t="s">
        <v>3686</v>
      </c>
      <c r="M475" s="30" t="s">
        <v>3687</v>
      </c>
      <c r="N475" s="30" t="s">
        <v>3443</v>
      </c>
      <c r="P475" s="30" t="s">
        <v>7469</v>
      </c>
      <c r="Q475" t="s">
        <v>2034</v>
      </c>
      <c r="R475" t="s">
        <v>2629</v>
      </c>
      <c r="S475">
        <v>37</v>
      </c>
      <c r="T475" s="29" t="s">
        <v>18464</v>
      </c>
      <c r="U475" s="29" t="s">
        <v>18672</v>
      </c>
    </row>
    <row r="476" spans="1:21">
      <c r="A476">
        <v>475</v>
      </c>
      <c r="B476" s="30" t="s">
        <v>3679</v>
      </c>
      <c r="D476" s="30" t="s">
        <v>3680</v>
      </c>
      <c r="F476" s="30" t="s">
        <v>3683</v>
      </c>
      <c r="H476" s="30" t="s">
        <v>3684</v>
      </c>
      <c r="L476" s="30" t="s">
        <v>3686</v>
      </c>
      <c r="M476" s="30" t="s">
        <v>3687</v>
      </c>
      <c r="N476" s="30" t="s">
        <v>3443</v>
      </c>
      <c r="P476" s="30" t="s">
        <v>7470</v>
      </c>
      <c r="Q476" t="s">
        <v>2034</v>
      </c>
      <c r="R476" t="s">
        <v>2629</v>
      </c>
      <c r="S476">
        <v>37</v>
      </c>
      <c r="T476" s="29" t="s">
        <v>18464</v>
      </c>
      <c r="U476" s="29" t="s">
        <v>18673</v>
      </c>
    </row>
    <row r="477" spans="1:21">
      <c r="A477">
        <v>476</v>
      </c>
      <c r="B477" s="30" t="s">
        <v>3679</v>
      </c>
      <c r="D477" s="30" t="s">
        <v>3680</v>
      </c>
      <c r="F477" s="30" t="s">
        <v>3683</v>
      </c>
      <c r="H477" s="30" t="s">
        <v>3684</v>
      </c>
      <c r="L477" s="30" t="s">
        <v>3686</v>
      </c>
      <c r="M477" s="30" t="s">
        <v>3687</v>
      </c>
      <c r="N477" s="30" t="s">
        <v>3443</v>
      </c>
      <c r="P477" s="30" t="s">
        <v>7471</v>
      </c>
      <c r="Q477" t="s">
        <v>2034</v>
      </c>
      <c r="R477" t="s">
        <v>2629</v>
      </c>
      <c r="S477">
        <v>37</v>
      </c>
      <c r="T477" s="29" t="s">
        <v>18464</v>
      </c>
      <c r="U477" s="29" t="s">
        <v>18674</v>
      </c>
    </row>
    <row r="478" spans="1:21">
      <c r="A478">
        <v>477</v>
      </c>
      <c r="B478" s="30" t="s">
        <v>3679</v>
      </c>
      <c r="D478" s="30" t="s">
        <v>3680</v>
      </c>
      <c r="F478" s="30" t="s">
        <v>3683</v>
      </c>
      <c r="H478" s="30" t="s">
        <v>3684</v>
      </c>
      <c r="L478" s="30" t="s">
        <v>3686</v>
      </c>
      <c r="M478" s="30" t="s">
        <v>3687</v>
      </c>
      <c r="N478" s="30" t="s">
        <v>3443</v>
      </c>
      <c r="P478" s="30" t="s">
        <v>7472</v>
      </c>
      <c r="Q478" t="s">
        <v>2034</v>
      </c>
      <c r="R478" t="s">
        <v>2629</v>
      </c>
      <c r="S478">
        <v>37</v>
      </c>
      <c r="T478" s="29" t="s">
        <v>18464</v>
      </c>
      <c r="U478" s="29" t="s">
        <v>18675</v>
      </c>
    </row>
    <row r="479" spans="1:21">
      <c r="A479">
        <v>478</v>
      </c>
      <c r="B479" s="30" t="s">
        <v>3679</v>
      </c>
      <c r="D479" s="30" t="s">
        <v>3680</v>
      </c>
      <c r="F479" s="30" t="s">
        <v>3683</v>
      </c>
      <c r="H479" s="30" t="s">
        <v>3684</v>
      </c>
      <c r="L479" s="30" t="s">
        <v>3686</v>
      </c>
      <c r="M479" s="30" t="s">
        <v>3687</v>
      </c>
      <c r="N479" s="30" t="s">
        <v>3443</v>
      </c>
      <c r="P479" s="30" t="s">
        <v>7473</v>
      </c>
      <c r="Q479" t="s">
        <v>2034</v>
      </c>
      <c r="R479" t="s">
        <v>2629</v>
      </c>
      <c r="S479">
        <v>37</v>
      </c>
      <c r="T479" s="29" t="s">
        <v>18464</v>
      </c>
      <c r="U479" s="29" t="s">
        <v>18676</v>
      </c>
    </row>
    <row r="480" spans="1:21">
      <c r="A480">
        <v>479</v>
      </c>
      <c r="B480" s="30" t="s">
        <v>3679</v>
      </c>
      <c r="D480" s="30" t="s">
        <v>3680</v>
      </c>
      <c r="F480" s="30" t="s">
        <v>3683</v>
      </c>
      <c r="H480" s="30" t="s">
        <v>3684</v>
      </c>
      <c r="L480" s="30" t="s">
        <v>3686</v>
      </c>
      <c r="M480" s="30" t="s">
        <v>3687</v>
      </c>
      <c r="N480" s="30" t="s">
        <v>3443</v>
      </c>
      <c r="P480" s="30" t="s">
        <v>7474</v>
      </c>
      <c r="Q480" t="s">
        <v>2034</v>
      </c>
      <c r="R480" t="s">
        <v>2629</v>
      </c>
      <c r="S480">
        <v>37</v>
      </c>
      <c r="T480" s="29" t="s">
        <v>18464</v>
      </c>
      <c r="U480" s="29" t="s">
        <v>18677</v>
      </c>
    </row>
    <row r="481" spans="1:21">
      <c r="A481">
        <v>480</v>
      </c>
      <c r="B481" s="30" t="s">
        <v>3679</v>
      </c>
      <c r="D481" s="30" t="s">
        <v>3680</v>
      </c>
      <c r="F481" s="30" t="s">
        <v>3683</v>
      </c>
      <c r="H481" s="30" t="s">
        <v>3684</v>
      </c>
      <c r="L481" s="30" t="s">
        <v>3686</v>
      </c>
      <c r="M481" s="30" t="s">
        <v>3687</v>
      </c>
      <c r="N481" s="30" t="s">
        <v>3443</v>
      </c>
      <c r="P481" s="30" t="s">
        <v>7475</v>
      </c>
      <c r="Q481" t="s">
        <v>2034</v>
      </c>
      <c r="R481" t="s">
        <v>2629</v>
      </c>
      <c r="S481">
        <v>37</v>
      </c>
      <c r="T481" s="29" t="s">
        <v>18464</v>
      </c>
      <c r="U481" s="29" t="s">
        <v>18678</v>
      </c>
    </row>
    <row r="482" spans="1:21">
      <c r="A482">
        <v>481</v>
      </c>
      <c r="B482" s="30" t="s">
        <v>3679</v>
      </c>
      <c r="D482" s="30" t="s">
        <v>3680</v>
      </c>
      <c r="F482" s="30" t="s">
        <v>3683</v>
      </c>
      <c r="H482" s="30" t="s">
        <v>3684</v>
      </c>
      <c r="L482" s="30" t="s">
        <v>3686</v>
      </c>
      <c r="M482" s="30" t="s">
        <v>3687</v>
      </c>
      <c r="N482" s="30" t="s">
        <v>3443</v>
      </c>
      <c r="P482" s="30" t="s">
        <v>7476</v>
      </c>
      <c r="Q482" t="s">
        <v>2034</v>
      </c>
      <c r="R482" t="s">
        <v>2629</v>
      </c>
      <c r="S482">
        <v>37</v>
      </c>
      <c r="T482" s="29" t="s">
        <v>18464</v>
      </c>
      <c r="U482" s="29" t="s">
        <v>18679</v>
      </c>
    </row>
    <row r="483" spans="1:21">
      <c r="A483">
        <v>482</v>
      </c>
      <c r="B483" s="30" t="s">
        <v>3679</v>
      </c>
      <c r="D483" s="30" t="s">
        <v>3680</v>
      </c>
      <c r="F483" s="30" t="s">
        <v>3683</v>
      </c>
      <c r="H483" s="30" t="s">
        <v>3684</v>
      </c>
      <c r="L483" s="30" t="s">
        <v>3686</v>
      </c>
      <c r="M483" s="30" t="s">
        <v>3687</v>
      </c>
      <c r="N483" s="30" t="s">
        <v>3443</v>
      </c>
      <c r="P483" s="30" t="s">
        <v>7477</v>
      </c>
      <c r="Q483" t="s">
        <v>2034</v>
      </c>
      <c r="R483" t="s">
        <v>2629</v>
      </c>
      <c r="S483">
        <v>37</v>
      </c>
      <c r="T483" s="29" t="s">
        <v>18464</v>
      </c>
      <c r="U483" s="29" t="s">
        <v>18680</v>
      </c>
    </row>
    <row r="484" spans="1:21">
      <c r="A484">
        <v>483</v>
      </c>
      <c r="B484" s="30" t="s">
        <v>3679</v>
      </c>
      <c r="D484" s="30" t="s">
        <v>3680</v>
      </c>
      <c r="F484" s="30" t="s">
        <v>3683</v>
      </c>
      <c r="H484" s="30" t="s">
        <v>3684</v>
      </c>
      <c r="L484" s="30" t="s">
        <v>3686</v>
      </c>
      <c r="M484" s="30" t="s">
        <v>3687</v>
      </c>
      <c r="N484" s="30" t="s">
        <v>3443</v>
      </c>
      <c r="P484" s="30" t="s">
        <v>7478</v>
      </c>
      <c r="Q484" t="s">
        <v>2034</v>
      </c>
      <c r="R484" t="s">
        <v>2629</v>
      </c>
      <c r="S484">
        <v>37</v>
      </c>
      <c r="T484" s="29" t="s">
        <v>18464</v>
      </c>
      <c r="U484" s="29" t="s">
        <v>18681</v>
      </c>
    </row>
    <row r="485" spans="1:21">
      <c r="A485">
        <v>484</v>
      </c>
      <c r="B485" s="30" t="s">
        <v>3679</v>
      </c>
      <c r="D485" s="30" t="s">
        <v>3680</v>
      </c>
      <c r="F485" s="30" t="s">
        <v>3683</v>
      </c>
      <c r="H485" s="30" t="s">
        <v>3684</v>
      </c>
      <c r="L485" s="30" t="s">
        <v>3686</v>
      </c>
      <c r="M485" s="30" t="s">
        <v>3687</v>
      </c>
      <c r="N485" s="30" t="s">
        <v>3443</v>
      </c>
      <c r="P485" s="30" t="s">
        <v>7479</v>
      </c>
      <c r="Q485" t="s">
        <v>2034</v>
      </c>
      <c r="R485" t="s">
        <v>2629</v>
      </c>
      <c r="S485">
        <v>37</v>
      </c>
      <c r="T485" s="29" t="s">
        <v>18464</v>
      </c>
      <c r="U485" s="29" t="s">
        <v>18682</v>
      </c>
    </row>
    <row r="486" spans="1:21">
      <c r="A486">
        <v>485</v>
      </c>
      <c r="B486" s="30" t="s">
        <v>3679</v>
      </c>
      <c r="D486" s="30" t="s">
        <v>3680</v>
      </c>
      <c r="F486" s="30" t="s">
        <v>3683</v>
      </c>
      <c r="H486" s="30" t="s">
        <v>3684</v>
      </c>
      <c r="L486" s="30" t="s">
        <v>3686</v>
      </c>
      <c r="M486" s="30" t="s">
        <v>3687</v>
      </c>
      <c r="N486" s="30" t="s">
        <v>3443</v>
      </c>
      <c r="P486" s="30" t="s">
        <v>7480</v>
      </c>
      <c r="Q486" t="s">
        <v>2034</v>
      </c>
      <c r="R486" t="s">
        <v>2629</v>
      </c>
      <c r="S486">
        <v>37</v>
      </c>
      <c r="T486" s="29" t="s">
        <v>18464</v>
      </c>
      <c r="U486" s="29" t="s">
        <v>18683</v>
      </c>
    </row>
    <row r="487" spans="1:21">
      <c r="A487">
        <v>486</v>
      </c>
      <c r="B487" s="30" t="s">
        <v>3679</v>
      </c>
      <c r="D487" s="30" t="s">
        <v>3680</v>
      </c>
      <c r="F487" s="30" t="s">
        <v>3683</v>
      </c>
      <c r="H487" s="30" t="s">
        <v>3684</v>
      </c>
      <c r="L487" s="30" t="s">
        <v>3686</v>
      </c>
      <c r="M487" s="30" t="s">
        <v>3687</v>
      </c>
      <c r="N487" s="30" t="s">
        <v>3443</v>
      </c>
      <c r="P487" s="30" t="s">
        <v>7481</v>
      </c>
      <c r="Q487" t="s">
        <v>2034</v>
      </c>
      <c r="R487" t="s">
        <v>2629</v>
      </c>
      <c r="S487">
        <v>37</v>
      </c>
      <c r="T487" s="29" t="s">
        <v>18464</v>
      </c>
      <c r="U487" s="29" t="s">
        <v>18684</v>
      </c>
    </row>
    <row r="488" spans="1:21">
      <c r="A488">
        <v>487</v>
      </c>
      <c r="B488" s="30" t="s">
        <v>3679</v>
      </c>
      <c r="D488" s="30" t="s">
        <v>3680</v>
      </c>
      <c r="F488" s="30" t="s">
        <v>3683</v>
      </c>
      <c r="H488" s="30" t="s">
        <v>3684</v>
      </c>
      <c r="L488" s="30" t="s">
        <v>3686</v>
      </c>
      <c r="M488" s="30" t="s">
        <v>3687</v>
      </c>
      <c r="N488" s="30" t="s">
        <v>3443</v>
      </c>
      <c r="P488" s="30" t="s">
        <v>7482</v>
      </c>
      <c r="Q488" t="s">
        <v>2034</v>
      </c>
      <c r="R488" t="s">
        <v>2629</v>
      </c>
      <c r="S488">
        <v>37</v>
      </c>
      <c r="T488" s="29" t="s">
        <v>18464</v>
      </c>
      <c r="U488" s="29" t="s">
        <v>18685</v>
      </c>
    </row>
    <row r="489" spans="1:21">
      <c r="A489">
        <v>488</v>
      </c>
      <c r="B489" s="30" t="s">
        <v>3679</v>
      </c>
      <c r="D489" s="30" t="s">
        <v>3680</v>
      </c>
      <c r="F489" s="30" t="s">
        <v>3683</v>
      </c>
      <c r="H489" s="30" t="s">
        <v>3684</v>
      </c>
      <c r="L489" s="30" t="s">
        <v>3686</v>
      </c>
      <c r="M489" s="30" t="s">
        <v>3687</v>
      </c>
      <c r="N489" s="30" t="s">
        <v>3689</v>
      </c>
      <c r="P489" s="30" t="s">
        <v>7483</v>
      </c>
      <c r="Q489" t="s">
        <v>2034</v>
      </c>
      <c r="R489" t="s">
        <v>2629</v>
      </c>
      <c r="S489">
        <v>37</v>
      </c>
      <c r="T489" s="29" t="s">
        <v>18464</v>
      </c>
      <c r="U489" s="29" t="s">
        <v>18686</v>
      </c>
    </row>
    <row r="490" spans="1:21">
      <c r="A490">
        <v>489</v>
      </c>
      <c r="B490" s="30" t="s">
        <v>3679</v>
      </c>
      <c r="D490" s="30" t="s">
        <v>3680</v>
      </c>
      <c r="F490" s="30" t="s">
        <v>3683</v>
      </c>
      <c r="H490" s="30" t="s">
        <v>3684</v>
      </c>
      <c r="L490" s="30" t="s">
        <v>3686</v>
      </c>
      <c r="M490" s="30" t="s">
        <v>3690</v>
      </c>
      <c r="N490" s="30" t="s">
        <v>3691</v>
      </c>
      <c r="P490" s="30" t="s">
        <v>7484</v>
      </c>
      <c r="Q490" t="s">
        <v>2034</v>
      </c>
      <c r="R490" t="s">
        <v>2629</v>
      </c>
      <c r="S490">
        <v>37</v>
      </c>
      <c r="T490" s="29" t="s">
        <v>18464</v>
      </c>
      <c r="U490" s="29" t="s">
        <v>18687</v>
      </c>
    </row>
    <row r="491" spans="1:21">
      <c r="A491">
        <v>490</v>
      </c>
      <c r="B491" s="30" t="s">
        <v>3679</v>
      </c>
      <c r="D491" s="30" t="s">
        <v>3680</v>
      </c>
      <c r="F491" s="30" t="s">
        <v>3683</v>
      </c>
      <c r="H491" s="30" t="s">
        <v>3684</v>
      </c>
      <c r="L491" s="30" t="s">
        <v>3686</v>
      </c>
      <c r="M491" s="30" t="s">
        <v>3690</v>
      </c>
      <c r="N491" s="30" t="s">
        <v>3692</v>
      </c>
      <c r="P491" s="30" t="s">
        <v>7485</v>
      </c>
      <c r="Q491" t="s">
        <v>2034</v>
      </c>
      <c r="R491" t="s">
        <v>2629</v>
      </c>
      <c r="S491">
        <v>37</v>
      </c>
      <c r="T491" s="29" t="s">
        <v>18464</v>
      </c>
      <c r="U491" s="29" t="s">
        <v>18688</v>
      </c>
    </row>
    <row r="492" spans="1:21">
      <c r="A492">
        <v>491</v>
      </c>
      <c r="B492" s="30" t="s">
        <v>3679</v>
      </c>
      <c r="D492" s="30" t="s">
        <v>3680</v>
      </c>
      <c r="F492" s="30" t="s">
        <v>3683</v>
      </c>
      <c r="H492" s="30" t="s">
        <v>3684</v>
      </c>
      <c r="L492" s="30" t="s">
        <v>3686</v>
      </c>
      <c r="M492" s="30" t="s">
        <v>3690</v>
      </c>
      <c r="N492" s="30" t="s">
        <v>3692</v>
      </c>
      <c r="P492" s="30" t="s">
        <v>7486</v>
      </c>
      <c r="Q492" t="s">
        <v>2034</v>
      </c>
      <c r="R492" t="s">
        <v>2629</v>
      </c>
      <c r="S492">
        <v>37</v>
      </c>
      <c r="T492" s="29" t="s">
        <v>18464</v>
      </c>
      <c r="U492" s="29" t="s">
        <v>18689</v>
      </c>
    </row>
    <row r="493" spans="1:21">
      <c r="A493">
        <v>492</v>
      </c>
      <c r="B493" s="30" t="s">
        <v>3679</v>
      </c>
      <c r="D493" s="30" t="s">
        <v>3680</v>
      </c>
      <c r="F493" s="30" t="s">
        <v>3683</v>
      </c>
      <c r="H493" s="30" t="s">
        <v>3684</v>
      </c>
      <c r="L493" s="30" t="s">
        <v>3686</v>
      </c>
      <c r="M493" s="30" t="s">
        <v>3690</v>
      </c>
      <c r="N493" s="30" t="s">
        <v>3692</v>
      </c>
      <c r="P493" s="30" t="s">
        <v>7487</v>
      </c>
      <c r="Q493" t="s">
        <v>2034</v>
      </c>
      <c r="R493" t="s">
        <v>2629</v>
      </c>
      <c r="S493">
        <v>37</v>
      </c>
      <c r="T493" s="29" t="s">
        <v>18464</v>
      </c>
      <c r="U493" s="29" t="s">
        <v>18690</v>
      </c>
    </row>
    <row r="494" spans="1:21">
      <c r="A494">
        <v>493</v>
      </c>
      <c r="B494" s="30" t="s">
        <v>3679</v>
      </c>
      <c r="D494" s="30" t="s">
        <v>3680</v>
      </c>
      <c r="F494" s="30" t="s">
        <v>3683</v>
      </c>
      <c r="H494" s="30" t="s">
        <v>3684</v>
      </c>
      <c r="L494" s="30" t="s">
        <v>3686</v>
      </c>
      <c r="M494" s="30" t="s">
        <v>3690</v>
      </c>
      <c r="N494" s="30" t="s">
        <v>3693</v>
      </c>
      <c r="P494" s="30" t="s">
        <v>7488</v>
      </c>
      <c r="Q494" t="s">
        <v>2034</v>
      </c>
      <c r="R494" t="s">
        <v>2629</v>
      </c>
      <c r="S494">
        <v>37</v>
      </c>
      <c r="T494" s="29" t="s">
        <v>18464</v>
      </c>
      <c r="U494" s="29" t="s">
        <v>18691</v>
      </c>
    </row>
    <row r="495" spans="1:21">
      <c r="A495">
        <v>494</v>
      </c>
      <c r="B495" s="30" t="s">
        <v>3679</v>
      </c>
      <c r="D495" s="30" t="s">
        <v>3680</v>
      </c>
      <c r="F495" s="30" t="s">
        <v>3683</v>
      </c>
      <c r="H495" s="30" t="s">
        <v>3684</v>
      </c>
      <c r="L495" s="30" t="s">
        <v>3686</v>
      </c>
      <c r="M495" s="30" t="s">
        <v>3690</v>
      </c>
      <c r="N495" s="30" t="s">
        <v>3693</v>
      </c>
      <c r="P495" s="30" t="s">
        <v>7489</v>
      </c>
      <c r="Q495" t="s">
        <v>2034</v>
      </c>
      <c r="R495" t="s">
        <v>2629</v>
      </c>
      <c r="S495">
        <v>37</v>
      </c>
      <c r="T495" s="29" t="s">
        <v>18464</v>
      </c>
      <c r="U495" s="29" t="s">
        <v>18692</v>
      </c>
    </row>
    <row r="496" spans="1:21">
      <c r="A496">
        <v>495</v>
      </c>
      <c r="B496" s="30" t="s">
        <v>3679</v>
      </c>
      <c r="D496" s="30" t="s">
        <v>3680</v>
      </c>
      <c r="F496" s="30" t="s">
        <v>3683</v>
      </c>
      <c r="H496" s="30" t="s">
        <v>3684</v>
      </c>
      <c r="L496" s="30" t="s">
        <v>3686</v>
      </c>
      <c r="M496" s="30" t="s">
        <v>3690</v>
      </c>
      <c r="N496" s="30" t="s">
        <v>3694</v>
      </c>
      <c r="P496" s="30" t="s">
        <v>7490</v>
      </c>
      <c r="Q496" t="s">
        <v>2034</v>
      </c>
      <c r="R496" t="s">
        <v>2629</v>
      </c>
      <c r="S496">
        <v>37</v>
      </c>
      <c r="T496" s="29" t="s">
        <v>18464</v>
      </c>
      <c r="U496" s="29" t="s">
        <v>18693</v>
      </c>
    </row>
    <row r="497" spans="1:21">
      <c r="A497">
        <v>496</v>
      </c>
      <c r="B497" s="30" t="s">
        <v>3679</v>
      </c>
      <c r="D497" s="30" t="s">
        <v>3680</v>
      </c>
      <c r="F497" s="30" t="s">
        <v>3683</v>
      </c>
      <c r="H497" s="30" t="s">
        <v>3684</v>
      </c>
      <c r="L497" s="30" t="s">
        <v>3686</v>
      </c>
      <c r="M497" s="30" t="s">
        <v>3690</v>
      </c>
      <c r="N497" s="30" t="s">
        <v>3695</v>
      </c>
      <c r="P497" s="30" t="s">
        <v>7491</v>
      </c>
      <c r="Q497" t="s">
        <v>2034</v>
      </c>
      <c r="R497" t="s">
        <v>2629</v>
      </c>
      <c r="S497">
        <v>37</v>
      </c>
      <c r="T497" s="29" t="s">
        <v>18464</v>
      </c>
      <c r="U497" s="29" t="s">
        <v>18694</v>
      </c>
    </row>
    <row r="498" spans="1:21">
      <c r="A498">
        <v>497</v>
      </c>
      <c r="B498" s="30" t="s">
        <v>3679</v>
      </c>
      <c r="D498" s="30" t="s">
        <v>3680</v>
      </c>
      <c r="F498" s="30" t="s">
        <v>3683</v>
      </c>
      <c r="H498" s="30" t="s">
        <v>3684</v>
      </c>
      <c r="L498" s="30" t="s">
        <v>3686</v>
      </c>
      <c r="M498" s="30" t="s">
        <v>3690</v>
      </c>
      <c r="N498" s="30" t="s">
        <v>3695</v>
      </c>
      <c r="P498" s="30" t="s">
        <v>7492</v>
      </c>
      <c r="Q498" t="s">
        <v>2034</v>
      </c>
      <c r="R498" t="s">
        <v>2629</v>
      </c>
      <c r="S498">
        <v>37</v>
      </c>
      <c r="T498" s="29" t="s">
        <v>18464</v>
      </c>
      <c r="U498" s="29" t="s">
        <v>18695</v>
      </c>
    </row>
    <row r="499" spans="1:21">
      <c r="A499">
        <v>498</v>
      </c>
      <c r="B499" s="30" t="s">
        <v>3679</v>
      </c>
      <c r="D499" s="30" t="s">
        <v>3680</v>
      </c>
      <c r="F499" s="30" t="s">
        <v>3683</v>
      </c>
      <c r="H499" s="30" t="s">
        <v>3684</v>
      </c>
      <c r="L499" s="30" t="s">
        <v>3686</v>
      </c>
      <c r="M499" s="30" t="s">
        <v>3690</v>
      </c>
      <c r="N499" s="30" t="s">
        <v>3695</v>
      </c>
      <c r="P499" s="30" t="s">
        <v>7493</v>
      </c>
      <c r="Q499" t="s">
        <v>2034</v>
      </c>
      <c r="R499" t="s">
        <v>2629</v>
      </c>
      <c r="S499">
        <v>37</v>
      </c>
      <c r="T499" s="29" t="s">
        <v>18464</v>
      </c>
      <c r="U499" s="29" t="s">
        <v>18696</v>
      </c>
    </row>
    <row r="500" spans="1:21">
      <c r="A500">
        <v>499</v>
      </c>
      <c r="B500" s="30" t="s">
        <v>3679</v>
      </c>
      <c r="D500" s="30" t="s">
        <v>3680</v>
      </c>
      <c r="F500" s="30" t="s">
        <v>3683</v>
      </c>
      <c r="H500" s="30" t="s">
        <v>3684</v>
      </c>
      <c r="L500" s="30" t="s">
        <v>3686</v>
      </c>
      <c r="M500" s="30" t="s">
        <v>3690</v>
      </c>
      <c r="N500" s="30" t="s">
        <v>3695</v>
      </c>
      <c r="P500" s="30" t="s">
        <v>7494</v>
      </c>
      <c r="Q500" t="s">
        <v>2034</v>
      </c>
      <c r="R500" t="s">
        <v>2629</v>
      </c>
      <c r="S500">
        <v>37</v>
      </c>
      <c r="T500" s="29" t="s">
        <v>18464</v>
      </c>
      <c r="U500" s="29" t="s">
        <v>18697</v>
      </c>
    </row>
    <row r="501" spans="1:21">
      <c r="A501">
        <v>500</v>
      </c>
      <c r="B501" s="30" t="s">
        <v>3679</v>
      </c>
      <c r="D501" s="30" t="s">
        <v>3680</v>
      </c>
      <c r="F501" s="30" t="s">
        <v>3683</v>
      </c>
      <c r="H501" s="30" t="s">
        <v>3684</v>
      </c>
      <c r="L501" s="30" t="s">
        <v>3686</v>
      </c>
      <c r="M501" s="30" t="s">
        <v>3690</v>
      </c>
      <c r="N501" s="30" t="s">
        <v>3695</v>
      </c>
      <c r="P501" s="30" t="s">
        <v>7495</v>
      </c>
      <c r="Q501" t="s">
        <v>2034</v>
      </c>
      <c r="R501" t="s">
        <v>2629</v>
      </c>
      <c r="S501">
        <v>37</v>
      </c>
      <c r="T501" s="29" t="s">
        <v>18464</v>
      </c>
      <c r="U501" s="29" t="s">
        <v>18698</v>
      </c>
    </row>
    <row r="502" spans="1:21">
      <c r="A502">
        <v>501</v>
      </c>
      <c r="B502" s="30" t="s">
        <v>3679</v>
      </c>
      <c r="D502" s="30" t="s">
        <v>3680</v>
      </c>
      <c r="F502" s="30" t="s">
        <v>3683</v>
      </c>
      <c r="H502" s="30" t="s">
        <v>3684</v>
      </c>
      <c r="L502" s="30" t="s">
        <v>3686</v>
      </c>
      <c r="M502" s="30" t="s">
        <v>3696</v>
      </c>
      <c r="N502" s="30" t="s">
        <v>3697</v>
      </c>
      <c r="P502" s="30" t="s">
        <v>7496</v>
      </c>
      <c r="Q502" t="s">
        <v>2034</v>
      </c>
      <c r="R502" t="s">
        <v>2629</v>
      </c>
      <c r="S502">
        <v>37</v>
      </c>
      <c r="T502" s="29" t="s">
        <v>18464</v>
      </c>
      <c r="U502" s="29" t="s">
        <v>18699</v>
      </c>
    </row>
    <row r="503" spans="1:21">
      <c r="A503">
        <v>502</v>
      </c>
      <c r="B503" s="30" t="s">
        <v>3679</v>
      </c>
      <c r="D503" s="30" t="s">
        <v>3680</v>
      </c>
      <c r="F503" s="30" t="s">
        <v>3683</v>
      </c>
      <c r="H503" s="30" t="s">
        <v>3684</v>
      </c>
      <c r="L503" s="30" t="s">
        <v>3686</v>
      </c>
      <c r="M503" s="30" t="s">
        <v>3696</v>
      </c>
      <c r="N503" s="30" t="s">
        <v>3698</v>
      </c>
      <c r="P503" s="30" t="s">
        <v>7497</v>
      </c>
      <c r="Q503" t="s">
        <v>2034</v>
      </c>
      <c r="R503" t="s">
        <v>2629</v>
      </c>
      <c r="S503">
        <v>37</v>
      </c>
      <c r="T503" s="29" t="s">
        <v>18464</v>
      </c>
      <c r="U503" s="29" t="s">
        <v>18700</v>
      </c>
    </row>
    <row r="504" spans="1:21">
      <c r="A504">
        <v>503</v>
      </c>
      <c r="B504" s="30" t="s">
        <v>3679</v>
      </c>
      <c r="D504" s="30" t="s">
        <v>3680</v>
      </c>
      <c r="F504" s="30" t="s">
        <v>3683</v>
      </c>
      <c r="H504" s="30" t="s">
        <v>3684</v>
      </c>
      <c r="L504" s="30" t="s">
        <v>3686</v>
      </c>
      <c r="M504" s="30" t="s">
        <v>3696</v>
      </c>
      <c r="N504" s="30" t="s">
        <v>3698</v>
      </c>
      <c r="P504" s="30" t="s">
        <v>7498</v>
      </c>
      <c r="Q504" t="s">
        <v>2034</v>
      </c>
      <c r="R504" t="s">
        <v>2629</v>
      </c>
      <c r="S504">
        <v>37</v>
      </c>
      <c r="T504" s="29" t="s">
        <v>18464</v>
      </c>
      <c r="U504" s="29" t="s">
        <v>18701</v>
      </c>
    </row>
    <row r="505" spans="1:21">
      <c r="A505">
        <v>504</v>
      </c>
      <c r="B505" s="30" t="s">
        <v>3679</v>
      </c>
      <c r="D505" s="30" t="s">
        <v>3680</v>
      </c>
      <c r="F505" s="30" t="s">
        <v>3683</v>
      </c>
      <c r="H505" s="30" t="s">
        <v>3684</v>
      </c>
      <c r="L505" s="30" t="s">
        <v>3686</v>
      </c>
      <c r="M505" s="30" t="s">
        <v>3696</v>
      </c>
      <c r="N505" s="30" t="s">
        <v>3698</v>
      </c>
      <c r="P505" s="30" t="s">
        <v>7499</v>
      </c>
      <c r="Q505" t="s">
        <v>2034</v>
      </c>
      <c r="R505" t="s">
        <v>2629</v>
      </c>
      <c r="S505">
        <v>37</v>
      </c>
      <c r="T505" s="29" t="s">
        <v>18464</v>
      </c>
      <c r="U505" s="29" t="s">
        <v>18702</v>
      </c>
    </row>
    <row r="506" spans="1:21">
      <c r="A506">
        <v>505</v>
      </c>
      <c r="B506" s="30" t="s">
        <v>3679</v>
      </c>
      <c r="D506" s="30" t="s">
        <v>3680</v>
      </c>
      <c r="F506" s="30" t="s">
        <v>3683</v>
      </c>
      <c r="H506" s="30" t="s">
        <v>3684</v>
      </c>
      <c r="L506" s="30" t="s">
        <v>3686</v>
      </c>
      <c r="M506" s="30" t="s">
        <v>3696</v>
      </c>
      <c r="N506" s="30" t="s">
        <v>3445</v>
      </c>
      <c r="P506" s="30" t="s">
        <v>7500</v>
      </c>
      <c r="Q506" t="s">
        <v>2034</v>
      </c>
      <c r="R506" t="s">
        <v>2629</v>
      </c>
      <c r="S506">
        <v>37</v>
      </c>
      <c r="T506" s="29" t="s">
        <v>18464</v>
      </c>
      <c r="U506" s="29" t="s">
        <v>18703</v>
      </c>
    </row>
    <row r="507" spans="1:21">
      <c r="A507">
        <v>506</v>
      </c>
      <c r="B507" s="30" t="s">
        <v>3679</v>
      </c>
      <c r="D507" s="30" t="s">
        <v>3680</v>
      </c>
      <c r="F507" s="30" t="s">
        <v>3683</v>
      </c>
      <c r="H507" s="30" t="s">
        <v>3684</v>
      </c>
      <c r="L507" s="30" t="s">
        <v>3686</v>
      </c>
      <c r="M507" s="30" t="s">
        <v>3696</v>
      </c>
      <c r="N507" s="30" t="s">
        <v>3445</v>
      </c>
      <c r="P507" s="30" t="s">
        <v>7501</v>
      </c>
      <c r="Q507" t="s">
        <v>2034</v>
      </c>
      <c r="R507" t="s">
        <v>2629</v>
      </c>
      <c r="S507">
        <v>37</v>
      </c>
      <c r="T507" s="29" t="s">
        <v>18464</v>
      </c>
      <c r="U507" s="29" t="s">
        <v>18704</v>
      </c>
    </row>
    <row r="508" spans="1:21">
      <c r="A508">
        <v>507</v>
      </c>
      <c r="B508" s="30" t="s">
        <v>3679</v>
      </c>
      <c r="D508" s="30" t="s">
        <v>3680</v>
      </c>
      <c r="F508" s="30" t="s">
        <v>3683</v>
      </c>
      <c r="H508" s="30" t="s">
        <v>3684</v>
      </c>
      <c r="L508" s="30" t="s">
        <v>3686</v>
      </c>
      <c r="M508" s="30" t="s">
        <v>3696</v>
      </c>
      <c r="N508" s="30" t="s">
        <v>3445</v>
      </c>
      <c r="P508" s="30" t="s">
        <v>7502</v>
      </c>
      <c r="Q508" t="s">
        <v>2034</v>
      </c>
      <c r="R508" t="s">
        <v>2629</v>
      </c>
      <c r="S508">
        <v>37</v>
      </c>
      <c r="T508" s="29" t="s">
        <v>18464</v>
      </c>
      <c r="U508" s="29" t="s">
        <v>18705</v>
      </c>
    </row>
    <row r="509" spans="1:21">
      <c r="A509">
        <v>508</v>
      </c>
      <c r="B509" s="30" t="s">
        <v>3679</v>
      </c>
      <c r="D509" s="30" t="s">
        <v>3680</v>
      </c>
      <c r="F509" s="30" t="s">
        <v>3683</v>
      </c>
      <c r="H509" s="30" t="s">
        <v>3684</v>
      </c>
      <c r="L509" s="30" t="s">
        <v>3686</v>
      </c>
      <c r="M509" s="30" t="s">
        <v>3696</v>
      </c>
      <c r="N509" s="30" t="s">
        <v>3445</v>
      </c>
      <c r="P509" s="30" t="s">
        <v>7503</v>
      </c>
      <c r="Q509" t="s">
        <v>2034</v>
      </c>
      <c r="R509" t="s">
        <v>2629</v>
      </c>
      <c r="S509">
        <v>37</v>
      </c>
      <c r="T509" s="29" t="s">
        <v>18464</v>
      </c>
      <c r="U509" s="29" t="s">
        <v>18706</v>
      </c>
    </row>
    <row r="510" spans="1:21">
      <c r="A510">
        <v>509</v>
      </c>
      <c r="B510" s="30" t="s">
        <v>3679</v>
      </c>
      <c r="D510" s="30" t="s">
        <v>3680</v>
      </c>
      <c r="F510" s="30" t="s">
        <v>3683</v>
      </c>
      <c r="H510" s="30" t="s">
        <v>3684</v>
      </c>
      <c r="L510" s="30" t="s">
        <v>3686</v>
      </c>
      <c r="M510" s="30" t="s">
        <v>3696</v>
      </c>
      <c r="N510" s="30" t="s">
        <v>3445</v>
      </c>
      <c r="P510" s="30" t="s">
        <v>7504</v>
      </c>
      <c r="Q510" t="s">
        <v>2034</v>
      </c>
      <c r="R510" t="s">
        <v>2629</v>
      </c>
      <c r="S510">
        <v>37</v>
      </c>
      <c r="T510" s="29" t="s">
        <v>18464</v>
      </c>
      <c r="U510" s="29" t="s">
        <v>18707</v>
      </c>
    </row>
    <row r="511" spans="1:21">
      <c r="A511">
        <v>510</v>
      </c>
      <c r="B511" s="30" t="s">
        <v>3679</v>
      </c>
      <c r="D511" s="30" t="s">
        <v>3680</v>
      </c>
      <c r="F511" s="30" t="s">
        <v>3683</v>
      </c>
      <c r="H511" s="30" t="s">
        <v>3684</v>
      </c>
      <c r="L511" s="30" t="s">
        <v>3686</v>
      </c>
      <c r="M511" s="30" t="s">
        <v>3696</v>
      </c>
      <c r="N511" s="30" t="s">
        <v>3445</v>
      </c>
      <c r="P511" s="30" t="s">
        <v>7505</v>
      </c>
      <c r="Q511" t="s">
        <v>2034</v>
      </c>
      <c r="R511" t="s">
        <v>2629</v>
      </c>
      <c r="S511">
        <v>37</v>
      </c>
      <c r="T511" s="29" t="s">
        <v>18464</v>
      </c>
      <c r="U511" s="29" t="s">
        <v>18708</v>
      </c>
    </row>
    <row r="512" spans="1:21">
      <c r="A512">
        <v>511</v>
      </c>
      <c r="B512" s="30" t="s">
        <v>3679</v>
      </c>
      <c r="D512" s="30" t="s">
        <v>3680</v>
      </c>
      <c r="F512" s="30" t="s">
        <v>3683</v>
      </c>
      <c r="H512" s="30" t="s">
        <v>3684</v>
      </c>
      <c r="L512" s="30" t="s">
        <v>3686</v>
      </c>
      <c r="M512" s="30" t="s">
        <v>3696</v>
      </c>
      <c r="N512" s="30" t="s">
        <v>3445</v>
      </c>
      <c r="P512" s="30" t="s">
        <v>7506</v>
      </c>
      <c r="Q512" t="s">
        <v>2034</v>
      </c>
      <c r="R512" t="s">
        <v>2629</v>
      </c>
      <c r="S512">
        <v>37</v>
      </c>
      <c r="T512" s="29" t="s">
        <v>18464</v>
      </c>
      <c r="U512" s="29" t="s">
        <v>18709</v>
      </c>
    </row>
    <row r="513" spans="1:21">
      <c r="A513">
        <v>512</v>
      </c>
      <c r="B513" s="30" t="s">
        <v>3679</v>
      </c>
      <c r="D513" s="30" t="s">
        <v>3680</v>
      </c>
      <c r="F513" s="30" t="s">
        <v>3683</v>
      </c>
      <c r="H513" s="30" t="s">
        <v>3684</v>
      </c>
      <c r="L513" s="30" t="s">
        <v>3686</v>
      </c>
      <c r="M513" s="30" t="s">
        <v>3696</v>
      </c>
      <c r="N513" s="30" t="s">
        <v>3445</v>
      </c>
      <c r="P513" s="30" t="s">
        <v>7507</v>
      </c>
      <c r="Q513" t="s">
        <v>2034</v>
      </c>
      <c r="R513" t="s">
        <v>2629</v>
      </c>
      <c r="S513">
        <v>37</v>
      </c>
      <c r="T513" s="29" t="s">
        <v>18464</v>
      </c>
      <c r="U513" s="29" t="s">
        <v>18710</v>
      </c>
    </row>
    <row r="514" spans="1:21">
      <c r="A514">
        <v>513</v>
      </c>
      <c r="B514" s="30" t="s">
        <v>3679</v>
      </c>
      <c r="D514" s="30" t="s">
        <v>3680</v>
      </c>
      <c r="F514" s="30" t="s">
        <v>3683</v>
      </c>
      <c r="H514" s="30" t="s">
        <v>3684</v>
      </c>
      <c r="L514" s="30" t="s">
        <v>3686</v>
      </c>
      <c r="M514" s="30" t="s">
        <v>3696</v>
      </c>
      <c r="N514" s="30" t="s">
        <v>3445</v>
      </c>
      <c r="P514" s="30" t="s">
        <v>7508</v>
      </c>
      <c r="Q514" t="s">
        <v>2034</v>
      </c>
      <c r="R514" t="s">
        <v>2629</v>
      </c>
      <c r="S514">
        <v>37</v>
      </c>
      <c r="T514" s="29" t="s">
        <v>18464</v>
      </c>
      <c r="U514" s="29" t="s">
        <v>18711</v>
      </c>
    </row>
    <row r="515" spans="1:21">
      <c r="A515">
        <v>514</v>
      </c>
      <c r="B515" s="30" t="s">
        <v>3679</v>
      </c>
      <c r="D515" s="30" t="s">
        <v>3680</v>
      </c>
      <c r="F515" s="30" t="s">
        <v>3683</v>
      </c>
      <c r="H515" s="30" t="s">
        <v>3684</v>
      </c>
      <c r="L515" s="30" t="s">
        <v>3686</v>
      </c>
      <c r="M515" s="30" t="s">
        <v>3696</v>
      </c>
      <c r="N515" s="30" t="s">
        <v>3445</v>
      </c>
      <c r="P515" s="30" t="s">
        <v>7509</v>
      </c>
      <c r="Q515" t="s">
        <v>2034</v>
      </c>
      <c r="R515" t="s">
        <v>2629</v>
      </c>
      <c r="S515">
        <v>37</v>
      </c>
      <c r="T515" s="29" t="s">
        <v>18464</v>
      </c>
      <c r="U515" s="29" t="s">
        <v>18712</v>
      </c>
    </row>
    <row r="516" spans="1:21">
      <c r="A516">
        <v>515</v>
      </c>
      <c r="B516" s="30" t="s">
        <v>3679</v>
      </c>
      <c r="D516" s="30" t="s">
        <v>3680</v>
      </c>
      <c r="F516" s="30" t="s">
        <v>3683</v>
      </c>
      <c r="H516" s="30" t="s">
        <v>3684</v>
      </c>
      <c r="L516" s="30" t="s">
        <v>3686</v>
      </c>
      <c r="M516" s="30" t="s">
        <v>3696</v>
      </c>
      <c r="N516" s="30" t="s">
        <v>3445</v>
      </c>
      <c r="P516" s="30" t="s">
        <v>7510</v>
      </c>
      <c r="Q516" t="s">
        <v>2034</v>
      </c>
      <c r="R516" t="s">
        <v>2629</v>
      </c>
      <c r="S516">
        <v>37</v>
      </c>
      <c r="T516" s="29" t="s">
        <v>18464</v>
      </c>
      <c r="U516" s="29" t="s">
        <v>18713</v>
      </c>
    </row>
    <row r="517" spans="1:21">
      <c r="A517">
        <v>516</v>
      </c>
      <c r="B517" s="30" t="s">
        <v>3679</v>
      </c>
      <c r="D517" s="30" t="s">
        <v>3680</v>
      </c>
      <c r="F517" s="30" t="s">
        <v>3683</v>
      </c>
      <c r="H517" s="30" t="s">
        <v>3684</v>
      </c>
      <c r="L517" s="30" t="s">
        <v>3686</v>
      </c>
      <c r="M517" s="30" t="s">
        <v>3696</v>
      </c>
      <c r="N517" s="30" t="s">
        <v>3445</v>
      </c>
      <c r="P517" s="30" t="s">
        <v>7511</v>
      </c>
      <c r="Q517" t="s">
        <v>2034</v>
      </c>
      <c r="R517" t="s">
        <v>2629</v>
      </c>
      <c r="S517">
        <v>37</v>
      </c>
      <c r="T517" s="29" t="s">
        <v>18464</v>
      </c>
      <c r="U517" s="29" t="s">
        <v>18714</v>
      </c>
    </row>
    <row r="518" spans="1:21">
      <c r="A518">
        <v>517</v>
      </c>
      <c r="B518" s="30" t="s">
        <v>3679</v>
      </c>
      <c r="D518" s="30" t="s">
        <v>3680</v>
      </c>
      <c r="F518" s="30" t="s">
        <v>3683</v>
      </c>
      <c r="H518" s="30" t="s">
        <v>3684</v>
      </c>
      <c r="L518" s="30" t="s">
        <v>3686</v>
      </c>
      <c r="M518" s="30" t="s">
        <v>3696</v>
      </c>
      <c r="N518" s="30" t="s">
        <v>3699</v>
      </c>
      <c r="P518" s="30" t="s">
        <v>7512</v>
      </c>
      <c r="Q518" t="s">
        <v>2034</v>
      </c>
      <c r="R518" t="s">
        <v>2629</v>
      </c>
      <c r="S518">
        <v>37</v>
      </c>
      <c r="T518" s="29" t="s">
        <v>18464</v>
      </c>
      <c r="U518" s="29" t="s">
        <v>18715</v>
      </c>
    </row>
    <row r="519" spans="1:21">
      <c r="A519">
        <v>518</v>
      </c>
      <c r="B519" s="30" t="s">
        <v>3679</v>
      </c>
      <c r="D519" s="30" t="s">
        <v>3680</v>
      </c>
      <c r="F519" s="30" t="s">
        <v>3683</v>
      </c>
      <c r="H519" s="30" t="s">
        <v>3684</v>
      </c>
      <c r="L519" s="30" t="s">
        <v>3686</v>
      </c>
      <c r="M519" s="30" t="s">
        <v>3700</v>
      </c>
      <c r="N519" s="30" t="s">
        <v>3701</v>
      </c>
      <c r="P519" s="30" t="s">
        <v>7513</v>
      </c>
      <c r="Q519" t="s">
        <v>2034</v>
      </c>
      <c r="R519" t="s">
        <v>2629</v>
      </c>
      <c r="S519">
        <v>37</v>
      </c>
      <c r="T519" s="29" t="s">
        <v>18464</v>
      </c>
      <c r="U519" s="29" t="s">
        <v>18716</v>
      </c>
    </row>
    <row r="520" spans="1:21">
      <c r="A520">
        <v>519</v>
      </c>
      <c r="B520" s="30" t="s">
        <v>3679</v>
      </c>
      <c r="D520" s="30" t="s">
        <v>3680</v>
      </c>
      <c r="F520" s="30" t="s">
        <v>3683</v>
      </c>
      <c r="H520" s="30" t="s">
        <v>3684</v>
      </c>
      <c r="L520" s="30" t="s">
        <v>3686</v>
      </c>
      <c r="M520" s="30" t="s">
        <v>3700</v>
      </c>
      <c r="N520" s="30" t="s">
        <v>2066</v>
      </c>
      <c r="P520" s="30" t="s">
        <v>7514</v>
      </c>
      <c r="Q520" t="s">
        <v>2034</v>
      </c>
      <c r="R520" t="s">
        <v>2629</v>
      </c>
      <c r="S520">
        <v>37</v>
      </c>
      <c r="T520" s="29" t="s">
        <v>18464</v>
      </c>
      <c r="U520" s="29" t="s">
        <v>18717</v>
      </c>
    </row>
    <row r="521" spans="1:21">
      <c r="A521">
        <v>520</v>
      </c>
      <c r="B521" s="30" t="s">
        <v>3679</v>
      </c>
      <c r="D521" s="30" t="s">
        <v>3680</v>
      </c>
      <c r="F521" s="30" t="s">
        <v>3683</v>
      </c>
      <c r="H521" s="30" t="s">
        <v>3684</v>
      </c>
      <c r="L521" s="30" t="s">
        <v>3686</v>
      </c>
      <c r="M521" s="30" t="s">
        <v>3700</v>
      </c>
      <c r="N521" s="30" t="s">
        <v>2066</v>
      </c>
      <c r="P521" s="30" t="s">
        <v>7515</v>
      </c>
      <c r="Q521" t="s">
        <v>2034</v>
      </c>
      <c r="R521" t="s">
        <v>2629</v>
      </c>
      <c r="S521">
        <v>37</v>
      </c>
      <c r="T521" s="29" t="s">
        <v>18464</v>
      </c>
      <c r="U521" s="29" t="s">
        <v>18718</v>
      </c>
    </row>
    <row r="522" spans="1:21">
      <c r="A522">
        <v>521</v>
      </c>
      <c r="B522" s="30" t="s">
        <v>3679</v>
      </c>
      <c r="D522" s="30" t="s">
        <v>3680</v>
      </c>
      <c r="F522" s="30" t="s">
        <v>3683</v>
      </c>
      <c r="H522" s="30" t="s">
        <v>3684</v>
      </c>
      <c r="L522" s="30" t="s">
        <v>3686</v>
      </c>
      <c r="M522" s="30" t="s">
        <v>3700</v>
      </c>
      <c r="N522" s="30" t="s">
        <v>2066</v>
      </c>
      <c r="P522" s="30" t="s">
        <v>7516</v>
      </c>
      <c r="Q522" t="s">
        <v>2034</v>
      </c>
      <c r="R522" t="s">
        <v>2629</v>
      </c>
      <c r="S522">
        <v>37</v>
      </c>
      <c r="T522" s="29" t="s">
        <v>18464</v>
      </c>
      <c r="U522" s="29" t="s">
        <v>18719</v>
      </c>
    </row>
    <row r="523" spans="1:21">
      <c r="A523">
        <v>522</v>
      </c>
      <c r="B523" s="30" t="s">
        <v>3679</v>
      </c>
      <c r="D523" s="30" t="s">
        <v>3680</v>
      </c>
      <c r="F523" s="30" t="s">
        <v>3683</v>
      </c>
      <c r="H523" s="30" t="s">
        <v>3684</v>
      </c>
      <c r="L523" s="30" t="s">
        <v>3686</v>
      </c>
      <c r="M523" s="30" t="s">
        <v>3700</v>
      </c>
      <c r="N523" s="30" t="s">
        <v>2066</v>
      </c>
      <c r="P523" s="30" t="s">
        <v>7517</v>
      </c>
      <c r="Q523" t="s">
        <v>2034</v>
      </c>
      <c r="R523" t="s">
        <v>2629</v>
      </c>
      <c r="S523">
        <v>37</v>
      </c>
      <c r="T523" s="29" t="s">
        <v>18464</v>
      </c>
      <c r="U523" s="29" t="s">
        <v>18720</v>
      </c>
    </row>
    <row r="524" spans="1:21">
      <c r="A524">
        <v>523</v>
      </c>
      <c r="B524" s="30" t="s">
        <v>3679</v>
      </c>
      <c r="D524" s="30" t="s">
        <v>3680</v>
      </c>
      <c r="F524" s="30" t="s">
        <v>3683</v>
      </c>
      <c r="H524" s="30" t="s">
        <v>3684</v>
      </c>
      <c r="L524" s="30" t="s">
        <v>3686</v>
      </c>
      <c r="M524" s="30" t="s">
        <v>3700</v>
      </c>
      <c r="N524" s="30" t="s">
        <v>2066</v>
      </c>
      <c r="P524" s="30" t="s">
        <v>7518</v>
      </c>
      <c r="Q524" t="s">
        <v>2034</v>
      </c>
      <c r="R524" t="s">
        <v>2629</v>
      </c>
      <c r="S524">
        <v>37</v>
      </c>
      <c r="T524" s="29" t="s">
        <v>18464</v>
      </c>
      <c r="U524" s="29" t="s">
        <v>18721</v>
      </c>
    </row>
    <row r="525" spans="1:21">
      <c r="A525">
        <v>524</v>
      </c>
      <c r="B525" s="30" t="s">
        <v>3679</v>
      </c>
      <c r="D525" s="30" t="s">
        <v>3680</v>
      </c>
      <c r="F525" s="30" t="s">
        <v>3683</v>
      </c>
      <c r="H525" s="30" t="s">
        <v>3684</v>
      </c>
      <c r="L525" s="30" t="s">
        <v>3686</v>
      </c>
      <c r="M525" s="30" t="s">
        <v>3700</v>
      </c>
      <c r="N525" s="30" t="s">
        <v>2066</v>
      </c>
      <c r="P525" s="30" t="s">
        <v>7519</v>
      </c>
      <c r="Q525" t="s">
        <v>2034</v>
      </c>
      <c r="R525" t="s">
        <v>2629</v>
      </c>
      <c r="S525">
        <v>37</v>
      </c>
      <c r="T525" s="29" t="s">
        <v>18464</v>
      </c>
      <c r="U525" s="29" t="s">
        <v>18722</v>
      </c>
    </row>
    <row r="526" spans="1:21">
      <c r="A526">
        <v>525</v>
      </c>
      <c r="B526" s="30" t="s">
        <v>3679</v>
      </c>
      <c r="D526" s="30" t="s">
        <v>3680</v>
      </c>
      <c r="F526" s="30" t="s">
        <v>3683</v>
      </c>
      <c r="H526" s="30" t="s">
        <v>3684</v>
      </c>
      <c r="L526" s="30" t="s">
        <v>3686</v>
      </c>
      <c r="M526" s="30" t="s">
        <v>3700</v>
      </c>
      <c r="N526" s="30" t="s">
        <v>2066</v>
      </c>
      <c r="P526" s="30" t="s">
        <v>7520</v>
      </c>
      <c r="Q526" t="s">
        <v>2034</v>
      </c>
      <c r="R526" t="s">
        <v>2629</v>
      </c>
      <c r="S526">
        <v>37</v>
      </c>
      <c r="T526" s="29" t="s">
        <v>18464</v>
      </c>
      <c r="U526" s="29" t="s">
        <v>18723</v>
      </c>
    </row>
    <row r="527" spans="1:21">
      <c r="A527">
        <v>526</v>
      </c>
      <c r="B527" s="30" t="s">
        <v>3679</v>
      </c>
      <c r="D527" s="30" t="s">
        <v>3680</v>
      </c>
      <c r="F527" s="30" t="s">
        <v>3683</v>
      </c>
      <c r="H527" s="30" t="s">
        <v>3684</v>
      </c>
      <c r="L527" s="30" t="s">
        <v>3686</v>
      </c>
      <c r="M527" s="30" t="s">
        <v>3700</v>
      </c>
      <c r="N527" s="30" t="s">
        <v>2066</v>
      </c>
      <c r="P527" s="30" t="s">
        <v>7521</v>
      </c>
      <c r="Q527" t="s">
        <v>2034</v>
      </c>
      <c r="R527" t="s">
        <v>2629</v>
      </c>
      <c r="S527">
        <v>37</v>
      </c>
      <c r="T527" s="29" t="s">
        <v>18464</v>
      </c>
      <c r="U527" s="29" t="s">
        <v>18724</v>
      </c>
    </row>
    <row r="528" spans="1:21">
      <c r="A528">
        <v>527</v>
      </c>
      <c r="B528" s="30" t="s">
        <v>3679</v>
      </c>
      <c r="D528" s="30" t="s">
        <v>3680</v>
      </c>
      <c r="F528" s="30" t="s">
        <v>3683</v>
      </c>
      <c r="H528" s="30" t="s">
        <v>3684</v>
      </c>
      <c r="L528" s="30" t="s">
        <v>3686</v>
      </c>
      <c r="M528" s="30" t="s">
        <v>3700</v>
      </c>
      <c r="N528" s="30" t="s">
        <v>2066</v>
      </c>
      <c r="P528" s="30" t="s">
        <v>7522</v>
      </c>
      <c r="Q528" t="s">
        <v>2034</v>
      </c>
      <c r="R528" t="s">
        <v>2629</v>
      </c>
      <c r="S528">
        <v>37</v>
      </c>
      <c r="T528" s="29" t="s">
        <v>18464</v>
      </c>
      <c r="U528" s="29" t="s">
        <v>18725</v>
      </c>
    </row>
    <row r="529" spans="1:21">
      <c r="A529">
        <v>528</v>
      </c>
      <c r="B529" s="30" t="s">
        <v>3679</v>
      </c>
      <c r="D529" s="30" t="s">
        <v>3680</v>
      </c>
      <c r="F529" s="30" t="s">
        <v>3683</v>
      </c>
      <c r="H529" s="30" t="s">
        <v>3684</v>
      </c>
      <c r="L529" s="30" t="s">
        <v>3686</v>
      </c>
      <c r="M529" s="30" t="s">
        <v>3700</v>
      </c>
      <c r="N529" s="30" t="s">
        <v>2066</v>
      </c>
      <c r="P529" s="30" t="s">
        <v>7523</v>
      </c>
      <c r="Q529" t="s">
        <v>2034</v>
      </c>
      <c r="R529" t="s">
        <v>2629</v>
      </c>
      <c r="S529">
        <v>37</v>
      </c>
      <c r="T529" s="29" t="s">
        <v>18464</v>
      </c>
      <c r="U529" s="29" t="s">
        <v>18726</v>
      </c>
    </row>
    <row r="530" spans="1:21">
      <c r="A530">
        <v>529</v>
      </c>
      <c r="B530" s="30" t="s">
        <v>3679</v>
      </c>
      <c r="D530" s="30" t="s">
        <v>3680</v>
      </c>
      <c r="F530" s="30" t="s">
        <v>3683</v>
      </c>
      <c r="H530" s="30" t="s">
        <v>3684</v>
      </c>
      <c r="L530" s="30" t="s">
        <v>3686</v>
      </c>
      <c r="M530" s="30" t="s">
        <v>3700</v>
      </c>
      <c r="N530" s="30" t="s">
        <v>2066</v>
      </c>
      <c r="P530" s="30" t="s">
        <v>7524</v>
      </c>
      <c r="Q530" t="s">
        <v>2034</v>
      </c>
      <c r="R530" t="s">
        <v>2629</v>
      </c>
      <c r="S530">
        <v>37</v>
      </c>
      <c r="T530" s="29" t="s">
        <v>18464</v>
      </c>
      <c r="U530" s="29" t="s">
        <v>18727</v>
      </c>
    </row>
    <row r="531" spans="1:21">
      <c r="A531">
        <v>530</v>
      </c>
      <c r="B531" s="30" t="s">
        <v>3679</v>
      </c>
      <c r="D531" s="30" t="s">
        <v>3680</v>
      </c>
      <c r="F531" s="30" t="s">
        <v>3683</v>
      </c>
      <c r="H531" s="30" t="s">
        <v>3684</v>
      </c>
      <c r="L531" s="30" t="s">
        <v>3686</v>
      </c>
      <c r="M531" s="30" t="s">
        <v>3700</v>
      </c>
      <c r="N531" s="30" t="s">
        <v>2066</v>
      </c>
      <c r="P531" s="30" t="s">
        <v>7525</v>
      </c>
      <c r="Q531" t="s">
        <v>2034</v>
      </c>
      <c r="R531" t="s">
        <v>2629</v>
      </c>
      <c r="S531">
        <v>37</v>
      </c>
      <c r="T531" s="29" t="s">
        <v>18464</v>
      </c>
      <c r="U531" s="29" t="s">
        <v>18728</v>
      </c>
    </row>
    <row r="532" spans="1:21">
      <c r="A532">
        <v>531</v>
      </c>
      <c r="B532" s="30" t="s">
        <v>3679</v>
      </c>
      <c r="D532" s="30" t="s">
        <v>3680</v>
      </c>
      <c r="F532" s="30" t="s">
        <v>3683</v>
      </c>
      <c r="H532" s="30" t="s">
        <v>3684</v>
      </c>
      <c r="L532" s="30" t="s">
        <v>3686</v>
      </c>
      <c r="M532" s="30" t="s">
        <v>3700</v>
      </c>
      <c r="N532" s="30" t="s">
        <v>2066</v>
      </c>
      <c r="P532" s="30" t="s">
        <v>7526</v>
      </c>
      <c r="Q532" t="s">
        <v>2034</v>
      </c>
      <c r="R532" t="s">
        <v>2629</v>
      </c>
      <c r="S532">
        <v>37</v>
      </c>
      <c r="T532" s="29" t="s">
        <v>18464</v>
      </c>
      <c r="U532" s="29" t="s">
        <v>18729</v>
      </c>
    </row>
    <row r="533" spans="1:21">
      <c r="A533">
        <v>532</v>
      </c>
      <c r="B533" s="30" t="s">
        <v>3679</v>
      </c>
      <c r="D533" s="30" t="s">
        <v>3680</v>
      </c>
      <c r="F533" s="30" t="s">
        <v>3683</v>
      </c>
      <c r="H533" s="30" t="s">
        <v>3684</v>
      </c>
      <c r="L533" s="30" t="s">
        <v>3686</v>
      </c>
      <c r="M533" s="30" t="s">
        <v>3700</v>
      </c>
      <c r="N533" s="30" t="s">
        <v>2066</v>
      </c>
      <c r="P533" s="30" t="s">
        <v>7527</v>
      </c>
      <c r="Q533" t="s">
        <v>2034</v>
      </c>
      <c r="R533" t="s">
        <v>2629</v>
      </c>
      <c r="S533">
        <v>37</v>
      </c>
      <c r="T533" s="29" t="s">
        <v>18464</v>
      </c>
      <c r="U533" s="29" t="s">
        <v>18730</v>
      </c>
    </row>
    <row r="534" spans="1:21">
      <c r="A534">
        <v>533</v>
      </c>
      <c r="B534" s="30" t="s">
        <v>3679</v>
      </c>
      <c r="D534" s="30" t="s">
        <v>3680</v>
      </c>
      <c r="F534" s="30" t="s">
        <v>3683</v>
      </c>
      <c r="H534" s="30" t="s">
        <v>3684</v>
      </c>
      <c r="L534" s="30" t="s">
        <v>3686</v>
      </c>
      <c r="M534" s="30" t="s">
        <v>3700</v>
      </c>
      <c r="N534" s="30" t="s">
        <v>2066</v>
      </c>
      <c r="P534" s="30" t="s">
        <v>7528</v>
      </c>
      <c r="Q534" t="s">
        <v>2034</v>
      </c>
      <c r="R534" t="s">
        <v>2629</v>
      </c>
      <c r="S534">
        <v>37</v>
      </c>
      <c r="T534" s="29" t="s">
        <v>18464</v>
      </c>
      <c r="U534" s="29" t="s">
        <v>18731</v>
      </c>
    </row>
    <row r="535" spans="1:21">
      <c r="A535">
        <v>534</v>
      </c>
      <c r="B535" s="30" t="s">
        <v>3679</v>
      </c>
      <c r="D535" s="30" t="s">
        <v>3680</v>
      </c>
      <c r="F535" s="30" t="s">
        <v>3683</v>
      </c>
      <c r="H535" s="30" t="s">
        <v>3684</v>
      </c>
      <c r="L535" s="30" t="s">
        <v>3686</v>
      </c>
      <c r="M535" s="30" t="s">
        <v>3700</v>
      </c>
      <c r="N535" s="30" t="s">
        <v>2066</v>
      </c>
      <c r="P535" s="30" t="s">
        <v>7529</v>
      </c>
      <c r="Q535" t="s">
        <v>2034</v>
      </c>
      <c r="R535" t="s">
        <v>2629</v>
      </c>
      <c r="S535">
        <v>37</v>
      </c>
      <c r="T535" s="29" t="s">
        <v>18464</v>
      </c>
      <c r="U535" s="29" t="s">
        <v>18732</v>
      </c>
    </row>
    <row r="536" spans="1:21">
      <c r="A536">
        <v>535</v>
      </c>
      <c r="B536" s="30" t="s">
        <v>3679</v>
      </c>
      <c r="D536" s="30" t="s">
        <v>3680</v>
      </c>
      <c r="F536" s="30" t="s">
        <v>3683</v>
      </c>
      <c r="H536" s="30" t="s">
        <v>3684</v>
      </c>
      <c r="L536" s="30" t="s">
        <v>3686</v>
      </c>
      <c r="M536" s="30" t="s">
        <v>3700</v>
      </c>
      <c r="N536" s="30" t="s">
        <v>3702</v>
      </c>
      <c r="P536" s="30" t="s">
        <v>7530</v>
      </c>
      <c r="Q536" t="s">
        <v>2034</v>
      </c>
      <c r="R536" t="s">
        <v>2629</v>
      </c>
      <c r="S536">
        <v>37</v>
      </c>
      <c r="T536" s="29" t="s">
        <v>18464</v>
      </c>
      <c r="U536" s="29" t="s">
        <v>18733</v>
      </c>
    </row>
    <row r="537" spans="1:21">
      <c r="A537">
        <v>536</v>
      </c>
      <c r="B537" s="30" t="s">
        <v>3679</v>
      </c>
      <c r="D537" s="30" t="s">
        <v>3680</v>
      </c>
      <c r="F537" s="30" t="s">
        <v>3683</v>
      </c>
      <c r="H537" s="30" t="s">
        <v>3684</v>
      </c>
      <c r="L537" s="30" t="s">
        <v>3686</v>
      </c>
      <c r="M537" s="30" t="s">
        <v>3700</v>
      </c>
      <c r="N537" s="30" t="s">
        <v>7531</v>
      </c>
      <c r="P537" s="30" t="s">
        <v>7532</v>
      </c>
      <c r="Q537" t="s">
        <v>2034</v>
      </c>
      <c r="R537" t="s">
        <v>2631</v>
      </c>
      <c r="S537">
        <v>38</v>
      </c>
      <c r="T537" s="29" t="s">
        <v>18734</v>
      </c>
      <c r="U537" s="29" t="s">
        <v>18735</v>
      </c>
    </row>
    <row r="538" spans="1:21">
      <c r="A538">
        <v>537</v>
      </c>
      <c r="B538" s="30" t="s">
        <v>3679</v>
      </c>
      <c r="D538" s="30" t="s">
        <v>3680</v>
      </c>
      <c r="F538" s="30" t="s">
        <v>3683</v>
      </c>
      <c r="H538" s="30" t="s">
        <v>3684</v>
      </c>
      <c r="L538" s="30" t="s">
        <v>3686</v>
      </c>
      <c r="M538" s="30" t="s">
        <v>3703</v>
      </c>
      <c r="N538" s="30" t="s">
        <v>3704</v>
      </c>
      <c r="P538" s="30" t="s">
        <v>7533</v>
      </c>
      <c r="Q538" t="s">
        <v>2034</v>
      </c>
      <c r="R538" t="s">
        <v>2629</v>
      </c>
      <c r="S538">
        <v>37</v>
      </c>
      <c r="T538" s="29" t="s">
        <v>18464</v>
      </c>
      <c r="U538" s="29" t="s">
        <v>18736</v>
      </c>
    </row>
    <row r="539" spans="1:21">
      <c r="A539">
        <v>538</v>
      </c>
      <c r="B539" s="30" t="s">
        <v>3679</v>
      </c>
      <c r="D539" s="30" t="s">
        <v>3680</v>
      </c>
      <c r="F539" s="30" t="s">
        <v>3683</v>
      </c>
      <c r="H539" s="30" t="s">
        <v>3684</v>
      </c>
      <c r="L539" s="30" t="s">
        <v>3686</v>
      </c>
      <c r="M539" s="30" t="s">
        <v>3703</v>
      </c>
      <c r="N539" s="30" t="s">
        <v>3704</v>
      </c>
      <c r="P539" s="30" t="s">
        <v>7534</v>
      </c>
      <c r="Q539" t="s">
        <v>2034</v>
      </c>
      <c r="R539" t="s">
        <v>2629</v>
      </c>
      <c r="S539">
        <v>37</v>
      </c>
      <c r="T539" s="29" t="s">
        <v>18464</v>
      </c>
      <c r="U539" s="29" t="s">
        <v>18737</v>
      </c>
    </row>
    <row r="540" spans="1:21">
      <c r="A540">
        <v>539</v>
      </c>
      <c r="B540" s="30" t="s">
        <v>3679</v>
      </c>
      <c r="D540" s="30" t="s">
        <v>3680</v>
      </c>
      <c r="F540" s="30" t="s">
        <v>3683</v>
      </c>
      <c r="H540" s="30" t="s">
        <v>3684</v>
      </c>
      <c r="L540" s="30" t="s">
        <v>3686</v>
      </c>
      <c r="M540" s="30" t="s">
        <v>3703</v>
      </c>
      <c r="N540" s="30" t="s">
        <v>3704</v>
      </c>
      <c r="P540" s="30" t="s">
        <v>7535</v>
      </c>
      <c r="Q540" t="s">
        <v>2034</v>
      </c>
      <c r="R540" t="s">
        <v>2629</v>
      </c>
      <c r="S540">
        <v>37</v>
      </c>
      <c r="T540" s="29" t="s">
        <v>18464</v>
      </c>
      <c r="U540" s="29" t="s">
        <v>18738</v>
      </c>
    </row>
    <row r="541" spans="1:21">
      <c r="A541">
        <v>540</v>
      </c>
      <c r="B541" s="30" t="s">
        <v>3679</v>
      </c>
      <c r="D541" s="30" t="s">
        <v>3680</v>
      </c>
      <c r="F541" s="30" t="s">
        <v>3683</v>
      </c>
      <c r="H541" s="30" t="s">
        <v>3684</v>
      </c>
      <c r="L541" s="30" t="s">
        <v>3686</v>
      </c>
      <c r="M541" s="30" t="s">
        <v>3703</v>
      </c>
      <c r="N541" s="30" t="s">
        <v>3705</v>
      </c>
      <c r="P541" s="30" t="s">
        <v>7536</v>
      </c>
      <c r="Q541" t="s">
        <v>2034</v>
      </c>
      <c r="R541" t="s">
        <v>2629</v>
      </c>
      <c r="S541">
        <v>37</v>
      </c>
      <c r="T541" s="29" t="s">
        <v>18464</v>
      </c>
      <c r="U541" s="29" t="s">
        <v>18739</v>
      </c>
    </row>
    <row r="542" spans="1:21">
      <c r="A542">
        <v>541</v>
      </c>
      <c r="B542" s="30" t="s">
        <v>3679</v>
      </c>
      <c r="D542" s="30" t="s">
        <v>3680</v>
      </c>
      <c r="F542" s="30" t="s">
        <v>3683</v>
      </c>
      <c r="H542" s="30" t="s">
        <v>3684</v>
      </c>
      <c r="L542" s="30" t="s">
        <v>3686</v>
      </c>
      <c r="M542" s="30" t="s">
        <v>3703</v>
      </c>
      <c r="N542" s="30" t="s">
        <v>3706</v>
      </c>
      <c r="P542" s="30" t="s">
        <v>7537</v>
      </c>
      <c r="Q542" t="s">
        <v>2034</v>
      </c>
      <c r="R542" t="s">
        <v>2629</v>
      </c>
      <c r="S542">
        <v>37</v>
      </c>
      <c r="T542" s="29" t="s">
        <v>18464</v>
      </c>
      <c r="U542" s="29" t="s">
        <v>18740</v>
      </c>
    </row>
    <row r="543" spans="1:21">
      <c r="A543">
        <v>542</v>
      </c>
      <c r="B543" s="30" t="s">
        <v>3679</v>
      </c>
      <c r="D543" s="30" t="s">
        <v>3680</v>
      </c>
      <c r="F543" s="30" t="s">
        <v>3683</v>
      </c>
      <c r="H543" s="30" t="s">
        <v>3684</v>
      </c>
      <c r="L543" s="30" t="s">
        <v>3686</v>
      </c>
      <c r="M543" s="30" t="s">
        <v>3703</v>
      </c>
      <c r="N543" s="30" t="s">
        <v>3706</v>
      </c>
      <c r="P543" s="30" t="s">
        <v>7538</v>
      </c>
      <c r="Q543" t="s">
        <v>2034</v>
      </c>
      <c r="R543" t="s">
        <v>2629</v>
      </c>
      <c r="S543">
        <v>37</v>
      </c>
      <c r="T543" s="29" t="s">
        <v>18464</v>
      </c>
      <c r="U543" s="29" t="s">
        <v>18741</v>
      </c>
    </row>
    <row r="544" spans="1:21">
      <c r="A544">
        <v>543</v>
      </c>
      <c r="B544" s="30" t="s">
        <v>3679</v>
      </c>
      <c r="D544" s="30" t="s">
        <v>3680</v>
      </c>
      <c r="F544" s="30" t="s">
        <v>3683</v>
      </c>
      <c r="H544" s="30" t="s">
        <v>3684</v>
      </c>
      <c r="L544" s="30" t="s">
        <v>3686</v>
      </c>
      <c r="M544" s="30" t="s">
        <v>3703</v>
      </c>
      <c r="N544" s="30" t="s">
        <v>3707</v>
      </c>
      <c r="P544" s="30" t="s">
        <v>7539</v>
      </c>
      <c r="Q544" t="s">
        <v>2034</v>
      </c>
      <c r="R544" t="s">
        <v>2629</v>
      </c>
      <c r="S544">
        <v>37</v>
      </c>
      <c r="T544" s="29" t="s">
        <v>18464</v>
      </c>
      <c r="U544" s="29" t="s">
        <v>18742</v>
      </c>
    </row>
    <row r="545" spans="1:21">
      <c r="A545">
        <v>544</v>
      </c>
      <c r="B545" s="30" t="s">
        <v>3679</v>
      </c>
      <c r="D545" s="30" t="s">
        <v>3680</v>
      </c>
      <c r="F545" s="30" t="s">
        <v>3683</v>
      </c>
      <c r="H545" s="30" t="s">
        <v>3684</v>
      </c>
      <c r="L545" s="30" t="s">
        <v>3686</v>
      </c>
      <c r="M545" s="30" t="s">
        <v>3703</v>
      </c>
      <c r="N545" s="30" t="s">
        <v>3707</v>
      </c>
      <c r="P545" s="30" t="s">
        <v>7540</v>
      </c>
      <c r="Q545" t="s">
        <v>2034</v>
      </c>
      <c r="R545" t="s">
        <v>2629</v>
      </c>
      <c r="S545">
        <v>37</v>
      </c>
      <c r="T545" s="29" t="s">
        <v>18464</v>
      </c>
      <c r="U545" s="29" t="s">
        <v>18743</v>
      </c>
    </row>
    <row r="546" spans="1:21">
      <c r="A546">
        <v>545</v>
      </c>
      <c r="B546" s="30" t="s">
        <v>3679</v>
      </c>
      <c r="D546" s="30" t="s">
        <v>3680</v>
      </c>
      <c r="F546" s="30" t="s">
        <v>3683</v>
      </c>
      <c r="H546" s="30" t="s">
        <v>3684</v>
      </c>
      <c r="L546" s="30" t="s">
        <v>3686</v>
      </c>
      <c r="M546" s="30" t="s">
        <v>3703</v>
      </c>
      <c r="N546" s="30" t="s">
        <v>3708</v>
      </c>
      <c r="P546" s="30" t="s">
        <v>7541</v>
      </c>
      <c r="Q546" t="s">
        <v>2034</v>
      </c>
      <c r="R546" t="s">
        <v>2629</v>
      </c>
      <c r="S546">
        <v>37</v>
      </c>
      <c r="T546" s="29" t="s">
        <v>18464</v>
      </c>
      <c r="U546" s="29" t="s">
        <v>18744</v>
      </c>
    </row>
    <row r="547" spans="1:21">
      <c r="A547">
        <v>546</v>
      </c>
      <c r="B547" s="30" t="s">
        <v>3679</v>
      </c>
      <c r="D547" s="30" t="s">
        <v>3680</v>
      </c>
      <c r="F547" s="30" t="s">
        <v>3683</v>
      </c>
      <c r="H547" s="30" t="s">
        <v>3684</v>
      </c>
      <c r="L547" s="30" t="s">
        <v>3686</v>
      </c>
      <c r="M547" s="30" t="s">
        <v>3703</v>
      </c>
      <c r="N547" s="30" t="s">
        <v>3709</v>
      </c>
      <c r="P547" s="30" t="s">
        <v>7542</v>
      </c>
      <c r="Q547" t="s">
        <v>2034</v>
      </c>
      <c r="R547" t="s">
        <v>2629</v>
      </c>
      <c r="S547">
        <v>37</v>
      </c>
      <c r="T547" s="29" t="s">
        <v>18464</v>
      </c>
      <c r="U547" s="29" t="s">
        <v>18745</v>
      </c>
    </row>
    <row r="548" spans="1:21">
      <c r="A548">
        <v>547</v>
      </c>
      <c r="B548" s="30" t="s">
        <v>3679</v>
      </c>
      <c r="D548" s="30" t="s">
        <v>3680</v>
      </c>
      <c r="F548" s="30" t="s">
        <v>3683</v>
      </c>
      <c r="H548" s="30" t="s">
        <v>3684</v>
      </c>
      <c r="L548" s="30" t="s">
        <v>3686</v>
      </c>
      <c r="M548" s="30" t="s">
        <v>3703</v>
      </c>
      <c r="N548" s="30" t="s">
        <v>3710</v>
      </c>
      <c r="P548" s="30" t="s">
        <v>7543</v>
      </c>
      <c r="Q548" t="s">
        <v>2034</v>
      </c>
      <c r="R548" t="s">
        <v>2629</v>
      </c>
      <c r="S548">
        <v>37</v>
      </c>
      <c r="T548" s="29" t="s">
        <v>18464</v>
      </c>
      <c r="U548" s="29" t="s">
        <v>18746</v>
      </c>
    </row>
    <row r="549" spans="1:21">
      <c r="A549">
        <v>548</v>
      </c>
      <c r="B549" s="30" t="s">
        <v>3679</v>
      </c>
      <c r="D549" s="30" t="s">
        <v>3680</v>
      </c>
      <c r="F549" s="30" t="s">
        <v>3683</v>
      </c>
      <c r="H549" s="30" t="s">
        <v>3684</v>
      </c>
      <c r="L549" s="30" t="s">
        <v>3686</v>
      </c>
      <c r="M549" s="30" t="s">
        <v>3703</v>
      </c>
      <c r="N549" s="30" t="s">
        <v>3710</v>
      </c>
      <c r="P549" s="30" t="s">
        <v>7544</v>
      </c>
      <c r="Q549" t="s">
        <v>2034</v>
      </c>
      <c r="R549" t="s">
        <v>2629</v>
      </c>
      <c r="S549">
        <v>37</v>
      </c>
      <c r="T549" s="29" t="s">
        <v>18464</v>
      </c>
      <c r="U549" s="29" t="s">
        <v>18747</v>
      </c>
    </row>
    <row r="550" spans="1:21">
      <c r="A550">
        <v>549</v>
      </c>
      <c r="B550" s="30" t="s">
        <v>3679</v>
      </c>
      <c r="D550" s="30" t="s">
        <v>3680</v>
      </c>
      <c r="F550" s="30" t="s">
        <v>3683</v>
      </c>
      <c r="H550" s="30" t="s">
        <v>3684</v>
      </c>
      <c r="L550" s="30" t="s">
        <v>3686</v>
      </c>
      <c r="M550" s="30" t="s">
        <v>3703</v>
      </c>
      <c r="N550" s="30" t="s">
        <v>3711</v>
      </c>
      <c r="P550" s="30" t="s">
        <v>7545</v>
      </c>
      <c r="Q550" t="s">
        <v>2034</v>
      </c>
      <c r="R550" t="s">
        <v>2629</v>
      </c>
      <c r="S550">
        <v>37</v>
      </c>
      <c r="T550" s="29" t="s">
        <v>18464</v>
      </c>
      <c r="U550" s="29" t="s">
        <v>18748</v>
      </c>
    </row>
    <row r="551" spans="1:21">
      <c r="A551">
        <v>550</v>
      </c>
      <c r="B551" s="30" t="s">
        <v>3679</v>
      </c>
      <c r="D551" s="30" t="s">
        <v>3680</v>
      </c>
      <c r="F551" s="30" t="s">
        <v>3683</v>
      </c>
      <c r="H551" s="30" t="s">
        <v>3684</v>
      </c>
      <c r="L551" s="30" t="s">
        <v>3686</v>
      </c>
      <c r="M551" s="30" t="s">
        <v>3703</v>
      </c>
      <c r="N551" s="30" t="s">
        <v>3711</v>
      </c>
      <c r="P551" s="30" t="s">
        <v>7546</v>
      </c>
      <c r="Q551" t="s">
        <v>2034</v>
      </c>
      <c r="R551" t="s">
        <v>2629</v>
      </c>
      <c r="S551">
        <v>37</v>
      </c>
      <c r="T551" s="29" t="s">
        <v>18464</v>
      </c>
      <c r="U551" s="29" t="s">
        <v>18749</v>
      </c>
    </row>
    <row r="552" spans="1:21">
      <c r="A552">
        <v>551</v>
      </c>
      <c r="B552" s="30" t="s">
        <v>3679</v>
      </c>
      <c r="D552" s="30" t="s">
        <v>3680</v>
      </c>
      <c r="F552" s="30" t="s">
        <v>3683</v>
      </c>
      <c r="H552" s="30" t="s">
        <v>3684</v>
      </c>
      <c r="L552" s="30" t="s">
        <v>3686</v>
      </c>
      <c r="M552" s="30" t="s">
        <v>3712</v>
      </c>
      <c r="N552" s="30" t="s">
        <v>3713</v>
      </c>
      <c r="P552" s="30" t="s">
        <v>7547</v>
      </c>
      <c r="Q552" t="s">
        <v>2034</v>
      </c>
      <c r="R552" t="s">
        <v>2629</v>
      </c>
      <c r="S552">
        <v>37</v>
      </c>
      <c r="T552" s="29" t="s">
        <v>18464</v>
      </c>
      <c r="U552" s="29" t="s">
        <v>18750</v>
      </c>
    </row>
    <row r="553" spans="1:21">
      <c r="A553">
        <v>552</v>
      </c>
      <c r="B553" s="30" t="s">
        <v>3679</v>
      </c>
      <c r="D553" s="30" t="s">
        <v>3680</v>
      </c>
      <c r="F553" s="30" t="s">
        <v>3683</v>
      </c>
      <c r="H553" s="30" t="s">
        <v>3684</v>
      </c>
      <c r="L553" s="30" t="s">
        <v>3686</v>
      </c>
      <c r="M553" s="30" t="s">
        <v>3712</v>
      </c>
      <c r="N553" s="30" t="s">
        <v>3713</v>
      </c>
      <c r="P553" s="30" t="s">
        <v>7548</v>
      </c>
      <c r="Q553" t="s">
        <v>2034</v>
      </c>
      <c r="R553" t="s">
        <v>2629</v>
      </c>
      <c r="S553">
        <v>37</v>
      </c>
      <c r="T553" s="29" t="s">
        <v>18464</v>
      </c>
      <c r="U553" s="29" t="s">
        <v>18751</v>
      </c>
    </row>
    <row r="554" spans="1:21">
      <c r="A554">
        <v>553</v>
      </c>
      <c r="B554" s="30" t="s">
        <v>3679</v>
      </c>
      <c r="D554" s="30" t="s">
        <v>3680</v>
      </c>
      <c r="F554" s="30" t="s">
        <v>3683</v>
      </c>
      <c r="H554" s="30" t="s">
        <v>3684</v>
      </c>
      <c r="L554" s="30" t="s">
        <v>3686</v>
      </c>
      <c r="M554" s="30" t="s">
        <v>3712</v>
      </c>
      <c r="N554" s="30" t="s">
        <v>3713</v>
      </c>
      <c r="P554" s="30" t="s">
        <v>7549</v>
      </c>
      <c r="Q554" t="s">
        <v>2034</v>
      </c>
      <c r="R554" t="s">
        <v>2629</v>
      </c>
      <c r="S554">
        <v>37</v>
      </c>
      <c r="T554" s="29" t="s">
        <v>18464</v>
      </c>
      <c r="U554" s="29" t="s">
        <v>18752</v>
      </c>
    </row>
    <row r="555" spans="1:21">
      <c r="A555">
        <v>554</v>
      </c>
      <c r="B555" s="30" t="s">
        <v>3679</v>
      </c>
      <c r="D555" s="30" t="s">
        <v>3680</v>
      </c>
      <c r="F555" s="30" t="s">
        <v>3683</v>
      </c>
      <c r="H555" s="30" t="s">
        <v>3684</v>
      </c>
      <c r="L555" s="30" t="s">
        <v>3686</v>
      </c>
      <c r="M555" s="30" t="s">
        <v>3712</v>
      </c>
      <c r="N555" s="30" t="s">
        <v>3713</v>
      </c>
      <c r="P555" s="30" t="s">
        <v>7550</v>
      </c>
      <c r="Q555" t="s">
        <v>2034</v>
      </c>
      <c r="R555" t="s">
        <v>2629</v>
      </c>
      <c r="S555">
        <v>37</v>
      </c>
      <c r="T555" s="29" t="s">
        <v>18464</v>
      </c>
      <c r="U555" s="29" t="s">
        <v>18753</v>
      </c>
    </row>
    <row r="556" spans="1:21">
      <c r="A556">
        <v>555</v>
      </c>
      <c r="B556" s="30" t="s">
        <v>3679</v>
      </c>
      <c r="D556" s="30" t="s">
        <v>3680</v>
      </c>
      <c r="F556" s="30" t="s">
        <v>3683</v>
      </c>
      <c r="H556" s="30" t="s">
        <v>3684</v>
      </c>
      <c r="L556" s="30" t="s">
        <v>3686</v>
      </c>
      <c r="M556" s="30" t="s">
        <v>3712</v>
      </c>
      <c r="N556" s="30" t="s">
        <v>3714</v>
      </c>
      <c r="P556" s="30" t="s">
        <v>7551</v>
      </c>
      <c r="Q556" t="s">
        <v>2034</v>
      </c>
      <c r="R556" t="s">
        <v>2629</v>
      </c>
      <c r="S556">
        <v>37</v>
      </c>
      <c r="T556" s="29" t="s">
        <v>18464</v>
      </c>
      <c r="U556" s="29" t="s">
        <v>18754</v>
      </c>
    </row>
    <row r="557" spans="1:21">
      <c r="A557">
        <v>556</v>
      </c>
      <c r="B557" s="30" t="s">
        <v>3679</v>
      </c>
      <c r="D557" s="30" t="s">
        <v>3680</v>
      </c>
      <c r="F557" s="30" t="s">
        <v>3683</v>
      </c>
      <c r="H557" s="30" t="s">
        <v>3684</v>
      </c>
      <c r="L557" s="30" t="s">
        <v>3686</v>
      </c>
      <c r="M557" s="30" t="s">
        <v>3712</v>
      </c>
      <c r="N557" s="30" t="s">
        <v>3715</v>
      </c>
      <c r="P557" s="30" t="s">
        <v>7552</v>
      </c>
      <c r="Q557" t="s">
        <v>2034</v>
      </c>
      <c r="R557" t="s">
        <v>2629</v>
      </c>
      <c r="S557">
        <v>37</v>
      </c>
      <c r="T557" s="29" t="s">
        <v>18464</v>
      </c>
      <c r="U557" s="29" t="s">
        <v>18755</v>
      </c>
    </row>
    <row r="558" spans="1:21">
      <c r="A558">
        <v>557</v>
      </c>
      <c r="B558" s="30" t="s">
        <v>3679</v>
      </c>
      <c r="D558" s="30" t="s">
        <v>3680</v>
      </c>
      <c r="F558" s="30" t="s">
        <v>3683</v>
      </c>
      <c r="H558" s="30" t="s">
        <v>3684</v>
      </c>
      <c r="L558" s="30" t="s">
        <v>3686</v>
      </c>
      <c r="M558" s="30" t="s">
        <v>3712</v>
      </c>
      <c r="N558" s="30" t="s">
        <v>3715</v>
      </c>
      <c r="P558" s="30" t="s">
        <v>7553</v>
      </c>
      <c r="Q558" t="s">
        <v>2034</v>
      </c>
      <c r="R558" t="s">
        <v>2629</v>
      </c>
      <c r="S558">
        <v>37</v>
      </c>
      <c r="T558" s="29" t="s">
        <v>18464</v>
      </c>
      <c r="U558" s="29" t="s">
        <v>18756</v>
      </c>
    </row>
    <row r="559" spans="1:21">
      <c r="A559">
        <v>558</v>
      </c>
      <c r="B559" s="30" t="s">
        <v>3679</v>
      </c>
      <c r="D559" s="30" t="s">
        <v>3680</v>
      </c>
      <c r="F559" s="30" t="s">
        <v>3683</v>
      </c>
      <c r="H559" s="30" t="s">
        <v>3684</v>
      </c>
      <c r="L559" s="30" t="s">
        <v>3686</v>
      </c>
      <c r="M559" s="30" t="s">
        <v>3712</v>
      </c>
      <c r="N559" s="30" t="s">
        <v>3716</v>
      </c>
      <c r="P559" s="30" t="s">
        <v>7554</v>
      </c>
      <c r="Q559" t="s">
        <v>2034</v>
      </c>
      <c r="R559" t="s">
        <v>2629</v>
      </c>
      <c r="S559">
        <v>37</v>
      </c>
      <c r="T559" s="29" t="s">
        <v>18464</v>
      </c>
      <c r="U559" s="29" t="s">
        <v>18757</v>
      </c>
    </row>
    <row r="560" spans="1:21">
      <c r="A560">
        <v>559</v>
      </c>
      <c r="B560" s="30" t="s">
        <v>3679</v>
      </c>
      <c r="D560" s="30" t="s">
        <v>3680</v>
      </c>
      <c r="F560" s="30" t="s">
        <v>3683</v>
      </c>
      <c r="H560" s="30" t="s">
        <v>3684</v>
      </c>
      <c r="L560" s="30" t="s">
        <v>3686</v>
      </c>
      <c r="M560" s="30" t="s">
        <v>3712</v>
      </c>
      <c r="N560" s="30" t="s">
        <v>3717</v>
      </c>
      <c r="P560" s="30" t="s">
        <v>7555</v>
      </c>
      <c r="Q560" t="s">
        <v>2034</v>
      </c>
      <c r="R560" t="s">
        <v>2629</v>
      </c>
      <c r="S560">
        <v>37</v>
      </c>
      <c r="T560" s="29" t="s">
        <v>18464</v>
      </c>
      <c r="U560" s="29" t="s">
        <v>18758</v>
      </c>
    </row>
    <row r="561" spans="1:21">
      <c r="A561">
        <v>560</v>
      </c>
      <c r="B561" s="30" t="s">
        <v>3679</v>
      </c>
      <c r="D561" s="30" t="s">
        <v>3680</v>
      </c>
      <c r="F561" s="30" t="s">
        <v>3683</v>
      </c>
      <c r="H561" s="30" t="s">
        <v>3684</v>
      </c>
      <c r="L561" s="30" t="s">
        <v>3686</v>
      </c>
      <c r="M561" s="30" t="s">
        <v>3712</v>
      </c>
      <c r="N561" s="30" t="s">
        <v>3717</v>
      </c>
      <c r="P561" s="30" t="s">
        <v>7556</v>
      </c>
      <c r="Q561" t="s">
        <v>2034</v>
      </c>
      <c r="R561" t="s">
        <v>2629</v>
      </c>
      <c r="S561">
        <v>37</v>
      </c>
      <c r="T561" s="29" t="s">
        <v>18464</v>
      </c>
      <c r="U561" s="29" t="s">
        <v>18759</v>
      </c>
    </row>
    <row r="562" spans="1:21">
      <c r="A562">
        <v>561</v>
      </c>
      <c r="B562" s="30" t="s">
        <v>3679</v>
      </c>
      <c r="D562" s="30" t="s">
        <v>3680</v>
      </c>
      <c r="F562" s="30" t="s">
        <v>3683</v>
      </c>
      <c r="H562" s="30" t="s">
        <v>3684</v>
      </c>
      <c r="L562" s="30" t="s">
        <v>3686</v>
      </c>
      <c r="M562" s="30" t="s">
        <v>3712</v>
      </c>
      <c r="N562" s="30" t="s">
        <v>3717</v>
      </c>
      <c r="P562" s="30" t="s">
        <v>7557</v>
      </c>
      <c r="Q562" t="s">
        <v>2034</v>
      </c>
      <c r="R562" t="s">
        <v>2629</v>
      </c>
      <c r="S562">
        <v>37</v>
      </c>
      <c r="T562" s="29" t="s">
        <v>18464</v>
      </c>
      <c r="U562" s="29" t="s">
        <v>18760</v>
      </c>
    </row>
    <row r="563" spans="1:21">
      <c r="A563">
        <v>562</v>
      </c>
      <c r="B563" s="30" t="s">
        <v>3679</v>
      </c>
      <c r="D563" s="30" t="s">
        <v>3680</v>
      </c>
      <c r="F563" s="30" t="s">
        <v>3683</v>
      </c>
      <c r="H563" s="30" t="s">
        <v>3684</v>
      </c>
      <c r="L563" s="30" t="s">
        <v>3686</v>
      </c>
      <c r="M563" s="30" t="s">
        <v>3712</v>
      </c>
      <c r="N563" s="30" t="s">
        <v>3717</v>
      </c>
      <c r="P563" s="30" t="s">
        <v>7558</v>
      </c>
      <c r="Q563" t="s">
        <v>2034</v>
      </c>
      <c r="R563" t="s">
        <v>2629</v>
      </c>
      <c r="S563">
        <v>37</v>
      </c>
      <c r="T563" s="29" t="s">
        <v>18464</v>
      </c>
      <c r="U563" s="29" t="s">
        <v>18761</v>
      </c>
    </row>
    <row r="564" spans="1:21">
      <c r="A564">
        <v>563</v>
      </c>
      <c r="B564" s="30" t="s">
        <v>3679</v>
      </c>
      <c r="D564" s="30" t="s">
        <v>3680</v>
      </c>
      <c r="F564" s="30" t="s">
        <v>3683</v>
      </c>
      <c r="H564" s="30" t="s">
        <v>3684</v>
      </c>
      <c r="L564" s="30" t="s">
        <v>3686</v>
      </c>
      <c r="M564" s="30" t="s">
        <v>3712</v>
      </c>
      <c r="N564" s="30" t="s">
        <v>3717</v>
      </c>
      <c r="P564" s="30" t="s">
        <v>7559</v>
      </c>
      <c r="Q564" t="s">
        <v>2034</v>
      </c>
      <c r="R564" t="s">
        <v>2629</v>
      </c>
      <c r="S564">
        <v>37</v>
      </c>
      <c r="T564" s="29" t="s">
        <v>18464</v>
      </c>
      <c r="U564" s="29" t="s">
        <v>18762</v>
      </c>
    </row>
    <row r="565" spans="1:21">
      <c r="A565">
        <v>564</v>
      </c>
      <c r="B565" s="30" t="s">
        <v>3679</v>
      </c>
      <c r="D565" s="30" t="s">
        <v>3680</v>
      </c>
      <c r="F565" s="30" t="s">
        <v>3683</v>
      </c>
      <c r="H565" s="30" t="s">
        <v>3684</v>
      </c>
      <c r="L565" s="30" t="s">
        <v>3686</v>
      </c>
      <c r="M565" s="30" t="s">
        <v>3712</v>
      </c>
      <c r="N565" s="30" t="s">
        <v>3717</v>
      </c>
      <c r="P565" s="30" t="s">
        <v>7560</v>
      </c>
      <c r="Q565" t="s">
        <v>2034</v>
      </c>
      <c r="R565" t="s">
        <v>2629</v>
      </c>
      <c r="S565">
        <v>37</v>
      </c>
      <c r="T565" s="29" t="s">
        <v>18464</v>
      </c>
      <c r="U565" s="29" t="s">
        <v>18763</v>
      </c>
    </row>
    <row r="566" spans="1:21">
      <c r="A566">
        <v>565</v>
      </c>
      <c r="B566" s="30" t="s">
        <v>3679</v>
      </c>
      <c r="D566" s="30" t="s">
        <v>3680</v>
      </c>
      <c r="F566" s="30" t="s">
        <v>3683</v>
      </c>
      <c r="H566" s="30" t="s">
        <v>3684</v>
      </c>
      <c r="L566" s="30" t="s">
        <v>3686</v>
      </c>
      <c r="M566" s="30" t="s">
        <v>3712</v>
      </c>
      <c r="N566" s="30" t="s">
        <v>3717</v>
      </c>
      <c r="P566" s="30" t="s">
        <v>7561</v>
      </c>
      <c r="Q566" t="s">
        <v>2034</v>
      </c>
      <c r="R566" t="s">
        <v>2629</v>
      </c>
      <c r="S566">
        <v>37</v>
      </c>
      <c r="T566" s="29" t="s">
        <v>18464</v>
      </c>
      <c r="U566" s="29" t="s">
        <v>18764</v>
      </c>
    </row>
    <row r="567" spans="1:21">
      <c r="A567">
        <v>566</v>
      </c>
      <c r="B567" s="30" t="s">
        <v>3679</v>
      </c>
      <c r="D567" s="30" t="s">
        <v>3680</v>
      </c>
      <c r="F567" s="30" t="s">
        <v>3683</v>
      </c>
      <c r="H567" s="30" t="s">
        <v>3684</v>
      </c>
      <c r="L567" s="30" t="s">
        <v>3686</v>
      </c>
      <c r="M567" s="30" t="s">
        <v>3712</v>
      </c>
      <c r="N567" s="30" t="s">
        <v>3717</v>
      </c>
      <c r="P567" s="30" t="s">
        <v>7562</v>
      </c>
      <c r="Q567" t="s">
        <v>2034</v>
      </c>
      <c r="R567" t="s">
        <v>2629</v>
      </c>
      <c r="S567">
        <v>37</v>
      </c>
      <c r="T567" s="29" t="s">
        <v>18464</v>
      </c>
      <c r="U567" s="29" t="s">
        <v>18765</v>
      </c>
    </row>
    <row r="568" spans="1:21">
      <c r="A568">
        <v>567</v>
      </c>
      <c r="B568" s="30" t="s">
        <v>3679</v>
      </c>
      <c r="D568" s="30" t="s">
        <v>3680</v>
      </c>
      <c r="F568" s="30" t="s">
        <v>3683</v>
      </c>
      <c r="H568" s="30" t="s">
        <v>3684</v>
      </c>
      <c r="L568" s="30" t="s">
        <v>3686</v>
      </c>
      <c r="M568" s="30" t="s">
        <v>3712</v>
      </c>
      <c r="N568" s="30" t="s">
        <v>3717</v>
      </c>
      <c r="P568" s="30" t="s">
        <v>7563</v>
      </c>
      <c r="Q568" t="s">
        <v>2034</v>
      </c>
      <c r="R568" t="s">
        <v>2629</v>
      </c>
      <c r="S568">
        <v>37</v>
      </c>
      <c r="T568" s="29" t="s">
        <v>18464</v>
      </c>
      <c r="U568" s="29" t="s">
        <v>18766</v>
      </c>
    </row>
    <row r="569" spans="1:21">
      <c r="A569">
        <v>568</v>
      </c>
      <c r="B569" s="30" t="s">
        <v>3679</v>
      </c>
      <c r="D569" s="30" t="s">
        <v>3680</v>
      </c>
      <c r="F569" s="30" t="s">
        <v>3683</v>
      </c>
      <c r="H569" s="30" t="s">
        <v>3684</v>
      </c>
      <c r="L569" s="30" t="s">
        <v>3686</v>
      </c>
      <c r="M569" s="30" t="s">
        <v>3712</v>
      </c>
      <c r="N569" s="30" t="s">
        <v>3717</v>
      </c>
      <c r="P569" s="30" t="s">
        <v>7564</v>
      </c>
      <c r="Q569" t="s">
        <v>2034</v>
      </c>
      <c r="R569" t="s">
        <v>2629</v>
      </c>
      <c r="S569">
        <v>37</v>
      </c>
      <c r="T569" s="29" t="s">
        <v>18464</v>
      </c>
      <c r="U569" s="29" t="s">
        <v>18767</v>
      </c>
    </row>
    <row r="570" spans="1:21">
      <c r="A570">
        <v>569</v>
      </c>
      <c r="B570" s="30" t="s">
        <v>3679</v>
      </c>
      <c r="D570" s="30" t="s">
        <v>3680</v>
      </c>
      <c r="F570" s="30" t="s">
        <v>3683</v>
      </c>
      <c r="H570" s="30" t="s">
        <v>3684</v>
      </c>
      <c r="L570" s="30" t="s">
        <v>3686</v>
      </c>
      <c r="M570" s="30" t="s">
        <v>3712</v>
      </c>
      <c r="N570" s="30" t="s">
        <v>3717</v>
      </c>
      <c r="P570" s="30" t="s">
        <v>7565</v>
      </c>
      <c r="Q570" t="s">
        <v>2034</v>
      </c>
      <c r="R570" t="s">
        <v>2629</v>
      </c>
      <c r="S570">
        <v>37</v>
      </c>
      <c r="T570" s="29" t="s">
        <v>18464</v>
      </c>
      <c r="U570" s="29" t="s">
        <v>18768</v>
      </c>
    </row>
    <row r="571" spans="1:21">
      <c r="A571">
        <v>570</v>
      </c>
      <c r="B571" s="30" t="s">
        <v>3679</v>
      </c>
      <c r="D571" s="30" t="s">
        <v>3680</v>
      </c>
      <c r="F571" s="30" t="s">
        <v>3683</v>
      </c>
      <c r="H571" s="30" t="s">
        <v>3684</v>
      </c>
      <c r="L571" s="30" t="s">
        <v>3686</v>
      </c>
      <c r="M571" s="30" t="s">
        <v>3712</v>
      </c>
      <c r="N571" s="30" t="s">
        <v>3449</v>
      </c>
      <c r="P571" s="30" t="s">
        <v>7566</v>
      </c>
      <c r="Q571" t="s">
        <v>2034</v>
      </c>
      <c r="R571" t="s">
        <v>2629</v>
      </c>
      <c r="S571">
        <v>37</v>
      </c>
      <c r="T571" s="29" t="s">
        <v>18464</v>
      </c>
      <c r="U571" s="29" t="s">
        <v>18769</v>
      </c>
    </row>
    <row r="572" spans="1:21">
      <c r="A572">
        <v>571</v>
      </c>
      <c r="B572" s="30" t="s">
        <v>3679</v>
      </c>
      <c r="D572" s="30" t="s">
        <v>3680</v>
      </c>
      <c r="F572" s="30" t="s">
        <v>3683</v>
      </c>
      <c r="H572" s="30" t="s">
        <v>3684</v>
      </c>
      <c r="L572" s="30" t="s">
        <v>3686</v>
      </c>
      <c r="M572" s="30" t="s">
        <v>3712</v>
      </c>
      <c r="N572" s="30" t="s">
        <v>3449</v>
      </c>
      <c r="P572" s="30" t="s">
        <v>7567</v>
      </c>
      <c r="Q572" t="s">
        <v>2034</v>
      </c>
      <c r="R572" t="s">
        <v>2629</v>
      </c>
      <c r="S572">
        <v>37</v>
      </c>
      <c r="T572" s="29" t="s">
        <v>18464</v>
      </c>
      <c r="U572" s="29" t="s">
        <v>18770</v>
      </c>
    </row>
    <row r="573" spans="1:21">
      <c r="A573">
        <v>572</v>
      </c>
      <c r="B573" s="30" t="s">
        <v>3679</v>
      </c>
      <c r="D573" s="30" t="s">
        <v>3680</v>
      </c>
      <c r="F573" s="30" t="s">
        <v>3683</v>
      </c>
      <c r="H573" s="30" t="s">
        <v>3684</v>
      </c>
      <c r="L573" s="30" t="s">
        <v>3686</v>
      </c>
      <c r="M573" s="30" t="s">
        <v>3712</v>
      </c>
      <c r="N573" s="30" t="s">
        <v>3449</v>
      </c>
      <c r="P573" s="30" t="s">
        <v>7568</v>
      </c>
      <c r="Q573" t="s">
        <v>2034</v>
      </c>
      <c r="R573" t="s">
        <v>2629</v>
      </c>
      <c r="S573">
        <v>37</v>
      </c>
      <c r="T573" s="29" t="s">
        <v>18464</v>
      </c>
      <c r="U573" s="29" t="s">
        <v>18771</v>
      </c>
    </row>
    <row r="574" spans="1:21">
      <c r="A574">
        <v>573</v>
      </c>
      <c r="B574" s="30" t="s">
        <v>3679</v>
      </c>
      <c r="D574" s="30" t="s">
        <v>3680</v>
      </c>
      <c r="F574" s="30" t="s">
        <v>3683</v>
      </c>
      <c r="H574" s="30" t="s">
        <v>3684</v>
      </c>
      <c r="L574" s="30" t="s">
        <v>3686</v>
      </c>
      <c r="M574" s="30" t="s">
        <v>3718</v>
      </c>
      <c r="N574" s="30" t="s">
        <v>3719</v>
      </c>
      <c r="P574" s="30" t="s">
        <v>7569</v>
      </c>
      <c r="Q574" t="s">
        <v>2034</v>
      </c>
      <c r="R574" t="s">
        <v>2629</v>
      </c>
      <c r="S574">
        <v>37</v>
      </c>
      <c r="T574" s="29" t="s">
        <v>18464</v>
      </c>
      <c r="U574" s="29" t="s">
        <v>18772</v>
      </c>
    </row>
    <row r="575" spans="1:21">
      <c r="A575">
        <v>574</v>
      </c>
      <c r="B575" s="30" t="s">
        <v>3679</v>
      </c>
      <c r="D575" s="30" t="s">
        <v>3680</v>
      </c>
      <c r="F575" s="30" t="s">
        <v>3683</v>
      </c>
      <c r="H575" s="30" t="s">
        <v>3684</v>
      </c>
      <c r="L575" s="30" t="s">
        <v>3686</v>
      </c>
      <c r="M575" s="30" t="s">
        <v>3718</v>
      </c>
      <c r="N575" s="30" t="s">
        <v>3719</v>
      </c>
      <c r="P575" s="30" t="s">
        <v>7570</v>
      </c>
      <c r="Q575" t="s">
        <v>2034</v>
      </c>
      <c r="R575" t="s">
        <v>2629</v>
      </c>
      <c r="S575">
        <v>37</v>
      </c>
      <c r="T575" s="29" t="s">
        <v>18464</v>
      </c>
      <c r="U575" s="29" t="s">
        <v>18773</v>
      </c>
    </row>
    <row r="576" spans="1:21">
      <c r="A576">
        <v>575</v>
      </c>
      <c r="B576" s="30" t="s">
        <v>3679</v>
      </c>
      <c r="D576" s="30" t="s">
        <v>3680</v>
      </c>
      <c r="F576" s="30" t="s">
        <v>3683</v>
      </c>
      <c r="H576" s="30" t="s">
        <v>3684</v>
      </c>
      <c r="L576" s="30" t="s">
        <v>3686</v>
      </c>
      <c r="M576" s="30" t="s">
        <v>3718</v>
      </c>
      <c r="N576" s="30" t="s">
        <v>3720</v>
      </c>
      <c r="P576" s="30" t="s">
        <v>7571</v>
      </c>
      <c r="Q576" t="s">
        <v>2034</v>
      </c>
      <c r="R576" t="s">
        <v>2629</v>
      </c>
      <c r="S576">
        <v>37</v>
      </c>
      <c r="T576" s="29" t="s">
        <v>18464</v>
      </c>
      <c r="U576" s="29" t="s">
        <v>18774</v>
      </c>
    </row>
    <row r="577" spans="1:21">
      <c r="A577">
        <v>576</v>
      </c>
      <c r="B577" s="30" t="s">
        <v>3679</v>
      </c>
      <c r="D577" s="30" t="s">
        <v>3680</v>
      </c>
      <c r="F577" s="30" t="s">
        <v>3683</v>
      </c>
      <c r="H577" s="30" t="s">
        <v>3684</v>
      </c>
      <c r="L577" s="30" t="s">
        <v>3686</v>
      </c>
      <c r="M577" s="30" t="s">
        <v>3718</v>
      </c>
      <c r="N577" s="30" t="s">
        <v>3720</v>
      </c>
      <c r="P577" s="30" t="s">
        <v>7572</v>
      </c>
      <c r="Q577" t="s">
        <v>2034</v>
      </c>
      <c r="R577" t="s">
        <v>2629</v>
      </c>
      <c r="S577">
        <v>37</v>
      </c>
      <c r="T577" s="29" t="s">
        <v>18464</v>
      </c>
      <c r="U577" s="29" t="s">
        <v>18775</v>
      </c>
    </row>
    <row r="578" spans="1:21">
      <c r="A578">
        <v>577</v>
      </c>
      <c r="B578" s="30" t="s">
        <v>3679</v>
      </c>
      <c r="D578" s="30" t="s">
        <v>3680</v>
      </c>
      <c r="F578" s="30" t="s">
        <v>3683</v>
      </c>
      <c r="H578" s="30" t="s">
        <v>3684</v>
      </c>
      <c r="L578" s="30" t="s">
        <v>3686</v>
      </c>
      <c r="M578" s="30" t="s">
        <v>3718</v>
      </c>
      <c r="N578" s="30" t="s">
        <v>3721</v>
      </c>
      <c r="P578" s="30" t="s">
        <v>7573</v>
      </c>
      <c r="Q578" t="s">
        <v>2034</v>
      </c>
      <c r="R578" t="s">
        <v>2629</v>
      </c>
      <c r="S578">
        <v>37</v>
      </c>
      <c r="T578" s="29" t="s">
        <v>18464</v>
      </c>
      <c r="U578" s="29" t="s">
        <v>18776</v>
      </c>
    </row>
    <row r="579" spans="1:21">
      <c r="A579">
        <v>578</v>
      </c>
      <c r="B579" s="30" t="s">
        <v>3679</v>
      </c>
      <c r="D579" s="30" t="s">
        <v>3680</v>
      </c>
      <c r="F579" s="30" t="s">
        <v>3683</v>
      </c>
      <c r="H579" s="30" t="s">
        <v>3684</v>
      </c>
      <c r="L579" s="30" t="s">
        <v>3686</v>
      </c>
      <c r="M579" s="30" t="s">
        <v>3718</v>
      </c>
      <c r="N579" s="30" t="s">
        <v>3722</v>
      </c>
      <c r="P579" s="30" t="s">
        <v>7574</v>
      </c>
      <c r="Q579" t="s">
        <v>2034</v>
      </c>
      <c r="R579" t="s">
        <v>2629</v>
      </c>
      <c r="S579">
        <v>37</v>
      </c>
      <c r="T579" s="29" t="s">
        <v>18464</v>
      </c>
      <c r="U579" s="29" t="s">
        <v>18777</v>
      </c>
    </row>
    <row r="580" spans="1:21">
      <c r="A580">
        <v>579</v>
      </c>
      <c r="B580" s="30" t="s">
        <v>3679</v>
      </c>
      <c r="D580" s="30" t="s">
        <v>3680</v>
      </c>
      <c r="F580" s="30" t="s">
        <v>3683</v>
      </c>
      <c r="H580" s="30" t="s">
        <v>3684</v>
      </c>
      <c r="L580" s="30" t="s">
        <v>3686</v>
      </c>
      <c r="M580" s="30" t="s">
        <v>3718</v>
      </c>
      <c r="N580" s="30" t="s">
        <v>3722</v>
      </c>
      <c r="P580" s="30" t="s">
        <v>7575</v>
      </c>
      <c r="Q580" t="s">
        <v>2034</v>
      </c>
      <c r="R580" t="s">
        <v>2629</v>
      </c>
      <c r="S580">
        <v>37</v>
      </c>
      <c r="T580" s="29" t="s">
        <v>18464</v>
      </c>
      <c r="U580" s="29" t="s">
        <v>18778</v>
      </c>
    </row>
    <row r="581" spans="1:21">
      <c r="A581">
        <v>580</v>
      </c>
      <c r="B581" s="30" t="s">
        <v>3679</v>
      </c>
      <c r="D581" s="30" t="s">
        <v>3680</v>
      </c>
      <c r="F581" s="30" t="s">
        <v>3683</v>
      </c>
      <c r="H581" s="30" t="s">
        <v>3684</v>
      </c>
      <c r="L581" s="30" t="s">
        <v>3686</v>
      </c>
      <c r="M581" s="30" t="s">
        <v>3718</v>
      </c>
      <c r="N581" s="30" t="s">
        <v>3723</v>
      </c>
      <c r="P581" s="30" t="s">
        <v>7576</v>
      </c>
      <c r="Q581" t="s">
        <v>2034</v>
      </c>
      <c r="R581" t="s">
        <v>2629</v>
      </c>
      <c r="S581">
        <v>37</v>
      </c>
      <c r="T581" s="29" t="s">
        <v>18464</v>
      </c>
      <c r="U581" s="29" t="s">
        <v>18779</v>
      </c>
    </row>
    <row r="582" spans="1:21">
      <c r="A582">
        <v>581</v>
      </c>
      <c r="B582" s="30" t="s">
        <v>3679</v>
      </c>
      <c r="D582" s="30" t="s">
        <v>3680</v>
      </c>
      <c r="F582" s="30" t="s">
        <v>3683</v>
      </c>
      <c r="H582" s="30" t="s">
        <v>3684</v>
      </c>
      <c r="L582" s="30" t="s">
        <v>3686</v>
      </c>
      <c r="M582" s="30" t="s">
        <v>3724</v>
      </c>
      <c r="N582" s="30" t="s">
        <v>3725</v>
      </c>
      <c r="P582" s="30" t="s">
        <v>7577</v>
      </c>
      <c r="Q582" t="s">
        <v>2034</v>
      </c>
      <c r="R582" t="s">
        <v>2629</v>
      </c>
      <c r="S582">
        <v>37</v>
      </c>
      <c r="T582" s="29" t="s">
        <v>18464</v>
      </c>
      <c r="U582" s="29" t="s">
        <v>18780</v>
      </c>
    </row>
    <row r="583" spans="1:21">
      <c r="A583">
        <v>582</v>
      </c>
      <c r="B583" s="30" t="s">
        <v>3679</v>
      </c>
      <c r="D583" s="30" t="s">
        <v>3680</v>
      </c>
      <c r="F583" s="30" t="s">
        <v>3683</v>
      </c>
      <c r="H583" s="30" t="s">
        <v>3684</v>
      </c>
      <c r="L583" s="30" t="s">
        <v>3686</v>
      </c>
      <c r="M583" s="30" t="s">
        <v>3724</v>
      </c>
      <c r="N583" s="30" t="s">
        <v>3442</v>
      </c>
      <c r="P583" s="30" t="s">
        <v>7578</v>
      </c>
      <c r="Q583" t="s">
        <v>2034</v>
      </c>
      <c r="R583" t="s">
        <v>2629</v>
      </c>
      <c r="S583">
        <v>37</v>
      </c>
      <c r="T583" s="29" t="s">
        <v>18464</v>
      </c>
      <c r="U583" s="29" t="s">
        <v>18781</v>
      </c>
    </row>
    <row r="584" spans="1:21">
      <c r="A584">
        <v>583</v>
      </c>
      <c r="B584" s="30" t="s">
        <v>3679</v>
      </c>
      <c r="D584" s="30" t="s">
        <v>3680</v>
      </c>
      <c r="F584" s="30" t="s">
        <v>3683</v>
      </c>
      <c r="H584" s="30" t="s">
        <v>3684</v>
      </c>
      <c r="L584" s="30" t="s">
        <v>3686</v>
      </c>
      <c r="M584" s="30" t="s">
        <v>3724</v>
      </c>
      <c r="N584" s="30" t="s">
        <v>3442</v>
      </c>
      <c r="P584" s="30" t="s">
        <v>7579</v>
      </c>
      <c r="Q584" t="s">
        <v>2034</v>
      </c>
      <c r="R584" t="s">
        <v>2629</v>
      </c>
      <c r="S584">
        <v>37</v>
      </c>
      <c r="T584" s="29" t="s">
        <v>18464</v>
      </c>
      <c r="U584" s="29" t="s">
        <v>18782</v>
      </c>
    </row>
    <row r="585" spans="1:21">
      <c r="A585">
        <v>584</v>
      </c>
      <c r="B585" s="30" t="s">
        <v>3679</v>
      </c>
      <c r="D585" s="30" t="s">
        <v>3680</v>
      </c>
      <c r="F585" s="30" t="s">
        <v>3683</v>
      </c>
      <c r="H585" s="30" t="s">
        <v>3684</v>
      </c>
      <c r="L585" s="30" t="s">
        <v>3686</v>
      </c>
      <c r="M585" s="30" t="s">
        <v>3724</v>
      </c>
      <c r="N585" s="30" t="s">
        <v>3442</v>
      </c>
      <c r="P585" s="30" t="s">
        <v>7580</v>
      </c>
      <c r="Q585" t="s">
        <v>2034</v>
      </c>
      <c r="R585" t="s">
        <v>2629</v>
      </c>
      <c r="S585">
        <v>37</v>
      </c>
      <c r="T585" s="29" t="s">
        <v>18464</v>
      </c>
      <c r="U585" s="29" t="s">
        <v>18783</v>
      </c>
    </row>
    <row r="586" spans="1:21">
      <c r="A586">
        <v>585</v>
      </c>
      <c r="B586" s="30" t="s">
        <v>3679</v>
      </c>
      <c r="D586" s="30" t="s">
        <v>3680</v>
      </c>
      <c r="F586" s="30" t="s">
        <v>3683</v>
      </c>
      <c r="H586" s="30" t="s">
        <v>3684</v>
      </c>
      <c r="L586" s="30" t="s">
        <v>3686</v>
      </c>
      <c r="M586" s="30" t="s">
        <v>3724</v>
      </c>
      <c r="N586" s="30" t="s">
        <v>3442</v>
      </c>
      <c r="P586" s="30" t="s">
        <v>7581</v>
      </c>
      <c r="Q586" t="s">
        <v>2034</v>
      </c>
      <c r="R586" t="s">
        <v>2629</v>
      </c>
      <c r="S586">
        <v>37</v>
      </c>
      <c r="T586" s="29" t="s">
        <v>18464</v>
      </c>
      <c r="U586" s="29" t="s">
        <v>18784</v>
      </c>
    </row>
    <row r="587" spans="1:21">
      <c r="A587">
        <v>586</v>
      </c>
      <c r="B587" s="30" t="s">
        <v>3679</v>
      </c>
      <c r="D587" s="30" t="s">
        <v>3680</v>
      </c>
      <c r="F587" s="30" t="s">
        <v>3683</v>
      </c>
      <c r="H587" s="30" t="s">
        <v>3684</v>
      </c>
      <c r="L587" s="30" t="s">
        <v>3686</v>
      </c>
      <c r="M587" s="30" t="s">
        <v>3724</v>
      </c>
      <c r="N587" s="30" t="s">
        <v>3442</v>
      </c>
      <c r="P587" s="30" t="s">
        <v>7582</v>
      </c>
      <c r="Q587" t="s">
        <v>2034</v>
      </c>
      <c r="R587" t="s">
        <v>2629</v>
      </c>
      <c r="S587">
        <v>37</v>
      </c>
      <c r="T587" s="29" t="s">
        <v>18464</v>
      </c>
      <c r="U587" s="29" t="s">
        <v>18785</v>
      </c>
    </row>
    <row r="588" spans="1:21">
      <c r="A588">
        <v>587</v>
      </c>
      <c r="B588" s="30" t="s">
        <v>3679</v>
      </c>
      <c r="D588" s="30" t="s">
        <v>3680</v>
      </c>
      <c r="F588" s="30" t="s">
        <v>3683</v>
      </c>
      <c r="H588" s="30" t="s">
        <v>3684</v>
      </c>
      <c r="L588" s="30" t="s">
        <v>3686</v>
      </c>
      <c r="M588" s="30" t="s">
        <v>3724</v>
      </c>
      <c r="N588" s="30" t="s">
        <v>3442</v>
      </c>
      <c r="P588" s="30" t="s">
        <v>7583</v>
      </c>
      <c r="Q588" t="s">
        <v>2034</v>
      </c>
      <c r="R588" t="s">
        <v>2629</v>
      </c>
      <c r="S588">
        <v>37</v>
      </c>
      <c r="T588" s="29" t="s">
        <v>18464</v>
      </c>
      <c r="U588" s="29" t="s">
        <v>18786</v>
      </c>
    </row>
    <row r="589" spans="1:21">
      <c r="A589">
        <v>588</v>
      </c>
      <c r="B589" s="30" t="s">
        <v>3679</v>
      </c>
      <c r="D589" s="30" t="s">
        <v>3680</v>
      </c>
      <c r="F589" s="30" t="s">
        <v>3683</v>
      </c>
      <c r="H589" s="30" t="s">
        <v>3684</v>
      </c>
      <c r="L589" s="30" t="s">
        <v>3686</v>
      </c>
      <c r="M589" s="30" t="s">
        <v>3724</v>
      </c>
      <c r="N589" s="30" t="s">
        <v>3442</v>
      </c>
      <c r="P589" s="30" t="s">
        <v>7584</v>
      </c>
      <c r="Q589" t="s">
        <v>2034</v>
      </c>
      <c r="R589" t="s">
        <v>2629</v>
      </c>
      <c r="S589">
        <v>37</v>
      </c>
      <c r="T589" s="29" t="s">
        <v>18464</v>
      </c>
      <c r="U589" s="29" t="s">
        <v>18787</v>
      </c>
    </row>
    <row r="590" spans="1:21">
      <c r="A590">
        <v>589</v>
      </c>
      <c r="B590" s="30" t="s">
        <v>3679</v>
      </c>
      <c r="D590" s="30" t="s">
        <v>3680</v>
      </c>
      <c r="F590" s="30" t="s">
        <v>3683</v>
      </c>
      <c r="H590" s="30" t="s">
        <v>3684</v>
      </c>
      <c r="L590" s="30" t="s">
        <v>3686</v>
      </c>
      <c r="M590" s="30" t="s">
        <v>3724</v>
      </c>
      <c r="N590" s="30" t="s">
        <v>3442</v>
      </c>
      <c r="P590" s="30" t="s">
        <v>7585</v>
      </c>
      <c r="Q590" t="s">
        <v>2034</v>
      </c>
      <c r="R590" t="s">
        <v>2629</v>
      </c>
      <c r="S590">
        <v>37</v>
      </c>
      <c r="T590" s="29" t="s">
        <v>18464</v>
      </c>
      <c r="U590" s="29" t="s">
        <v>18788</v>
      </c>
    </row>
    <row r="591" spans="1:21">
      <c r="A591">
        <v>590</v>
      </c>
      <c r="B591" s="30" t="s">
        <v>3679</v>
      </c>
      <c r="D591" s="30" t="s">
        <v>3680</v>
      </c>
      <c r="F591" s="30" t="s">
        <v>3683</v>
      </c>
      <c r="H591" s="30" t="s">
        <v>3684</v>
      </c>
      <c r="L591" s="30" t="s">
        <v>3686</v>
      </c>
      <c r="M591" s="30" t="s">
        <v>3724</v>
      </c>
      <c r="N591" s="30" t="s">
        <v>3442</v>
      </c>
      <c r="P591" s="30" t="s">
        <v>7586</v>
      </c>
      <c r="Q591" t="s">
        <v>2034</v>
      </c>
      <c r="R591" t="s">
        <v>2629</v>
      </c>
      <c r="S591">
        <v>37</v>
      </c>
      <c r="T591" s="29" t="s">
        <v>18464</v>
      </c>
      <c r="U591" s="29" t="s">
        <v>18789</v>
      </c>
    </row>
    <row r="592" spans="1:21">
      <c r="A592">
        <v>591</v>
      </c>
      <c r="B592" s="30" t="s">
        <v>3679</v>
      </c>
      <c r="D592" s="30" t="s">
        <v>3680</v>
      </c>
      <c r="F592" s="30" t="s">
        <v>3683</v>
      </c>
      <c r="H592" s="30" t="s">
        <v>3684</v>
      </c>
      <c r="L592" s="30" t="s">
        <v>3686</v>
      </c>
      <c r="M592" s="30" t="s">
        <v>3724</v>
      </c>
      <c r="N592" s="30" t="s">
        <v>3442</v>
      </c>
      <c r="P592" s="30" t="s">
        <v>7587</v>
      </c>
      <c r="Q592" t="s">
        <v>2034</v>
      </c>
      <c r="R592" t="s">
        <v>2629</v>
      </c>
      <c r="S592">
        <v>37</v>
      </c>
      <c r="T592" s="29" t="s">
        <v>18464</v>
      </c>
      <c r="U592" s="29" t="s">
        <v>18790</v>
      </c>
    </row>
    <row r="593" spans="1:21">
      <c r="A593">
        <v>592</v>
      </c>
      <c r="B593" s="30" t="s">
        <v>3679</v>
      </c>
      <c r="D593" s="30" t="s">
        <v>3680</v>
      </c>
      <c r="F593" s="30" t="s">
        <v>3683</v>
      </c>
      <c r="H593" s="30" t="s">
        <v>3684</v>
      </c>
      <c r="L593" s="30" t="s">
        <v>3686</v>
      </c>
      <c r="M593" s="30" t="s">
        <v>3724</v>
      </c>
      <c r="N593" s="30" t="s">
        <v>3442</v>
      </c>
      <c r="P593" s="30" t="s">
        <v>7588</v>
      </c>
      <c r="Q593" t="s">
        <v>2034</v>
      </c>
      <c r="R593" t="s">
        <v>2629</v>
      </c>
      <c r="S593">
        <v>37</v>
      </c>
      <c r="T593" s="29" t="s">
        <v>18464</v>
      </c>
      <c r="U593" s="29" t="s">
        <v>18791</v>
      </c>
    </row>
    <row r="594" spans="1:21">
      <c r="A594">
        <v>593</v>
      </c>
      <c r="B594" s="30" t="s">
        <v>3679</v>
      </c>
      <c r="D594" s="30" t="s">
        <v>3680</v>
      </c>
      <c r="F594" s="30" t="s">
        <v>3683</v>
      </c>
      <c r="H594" s="30" t="s">
        <v>3684</v>
      </c>
      <c r="L594" s="30" t="s">
        <v>3686</v>
      </c>
      <c r="M594" s="30" t="s">
        <v>3724</v>
      </c>
      <c r="N594" s="30" t="s">
        <v>3442</v>
      </c>
      <c r="P594" s="30" t="s">
        <v>7589</v>
      </c>
      <c r="Q594" t="s">
        <v>2034</v>
      </c>
      <c r="R594" t="s">
        <v>2629</v>
      </c>
      <c r="S594">
        <v>37</v>
      </c>
      <c r="T594" s="29" t="s">
        <v>18464</v>
      </c>
      <c r="U594" s="29" t="s">
        <v>18792</v>
      </c>
    </row>
    <row r="595" spans="1:21">
      <c r="A595">
        <v>594</v>
      </c>
      <c r="B595" s="30" t="s">
        <v>3679</v>
      </c>
      <c r="D595" s="30" t="s">
        <v>3680</v>
      </c>
      <c r="F595" s="30" t="s">
        <v>3683</v>
      </c>
      <c r="H595" s="30" t="s">
        <v>3684</v>
      </c>
      <c r="L595" s="30" t="s">
        <v>3686</v>
      </c>
      <c r="M595" s="30" t="s">
        <v>3724</v>
      </c>
      <c r="N595" s="30" t="s">
        <v>3442</v>
      </c>
      <c r="P595" s="30" t="s">
        <v>7590</v>
      </c>
      <c r="Q595" t="s">
        <v>2034</v>
      </c>
      <c r="R595" t="s">
        <v>2629</v>
      </c>
      <c r="S595">
        <v>37</v>
      </c>
      <c r="T595" s="29" t="s">
        <v>18464</v>
      </c>
      <c r="U595" s="29" t="s">
        <v>18793</v>
      </c>
    </row>
    <row r="596" spans="1:21">
      <c r="A596">
        <v>595</v>
      </c>
      <c r="B596" s="30" t="s">
        <v>3679</v>
      </c>
      <c r="D596" s="30" t="s">
        <v>3680</v>
      </c>
      <c r="F596" s="30" t="s">
        <v>3683</v>
      </c>
      <c r="H596" s="30" t="s">
        <v>3684</v>
      </c>
      <c r="L596" s="30" t="s">
        <v>3686</v>
      </c>
      <c r="M596" s="30" t="s">
        <v>3724</v>
      </c>
      <c r="N596" s="30" t="s">
        <v>3442</v>
      </c>
      <c r="P596" s="30" t="s">
        <v>7591</v>
      </c>
      <c r="Q596" t="s">
        <v>2034</v>
      </c>
      <c r="R596" t="s">
        <v>2629</v>
      </c>
      <c r="S596">
        <v>37</v>
      </c>
      <c r="T596" s="29" t="s">
        <v>18464</v>
      </c>
      <c r="U596" s="29" t="s">
        <v>18794</v>
      </c>
    </row>
    <row r="597" spans="1:21">
      <c r="A597">
        <v>596</v>
      </c>
      <c r="B597" s="30" t="s">
        <v>3679</v>
      </c>
      <c r="D597" s="30" t="s">
        <v>3680</v>
      </c>
      <c r="F597" s="30" t="s">
        <v>3683</v>
      </c>
      <c r="H597" s="30" t="s">
        <v>3684</v>
      </c>
      <c r="L597" s="30" t="s">
        <v>3686</v>
      </c>
      <c r="M597" s="30" t="s">
        <v>3724</v>
      </c>
      <c r="N597" s="30" t="s">
        <v>3442</v>
      </c>
      <c r="P597" s="30" t="s">
        <v>7592</v>
      </c>
      <c r="Q597" t="s">
        <v>2034</v>
      </c>
      <c r="R597" t="s">
        <v>2629</v>
      </c>
      <c r="S597">
        <v>37</v>
      </c>
      <c r="T597" s="29" t="s">
        <v>18464</v>
      </c>
      <c r="U597" s="29" t="s">
        <v>18795</v>
      </c>
    </row>
    <row r="598" spans="1:21">
      <c r="A598">
        <v>597</v>
      </c>
      <c r="B598" s="30" t="s">
        <v>3679</v>
      </c>
      <c r="D598" s="30" t="s">
        <v>3680</v>
      </c>
      <c r="F598" s="30" t="s">
        <v>3683</v>
      </c>
      <c r="H598" s="30" t="s">
        <v>3684</v>
      </c>
      <c r="L598" s="30" t="s">
        <v>3686</v>
      </c>
      <c r="M598" s="30" t="s">
        <v>3724</v>
      </c>
      <c r="N598" s="30" t="s">
        <v>3442</v>
      </c>
      <c r="P598" s="30" t="s">
        <v>7593</v>
      </c>
      <c r="Q598" t="s">
        <v>2034</v>
      </c>
      <c r="R598" t="s">
        <v>2629</v>
      </c>
      <c r="S598">
        <v>37</v>
      </c>
      <c r="T598" s="29" t="s">
        <v>18464</v>
      </c>
      <c r="U598" s="29" t="s">
        <v>18796</v>
      </c>
    </row>
    <row r="599" spans="1:21">
      <c r="A599">
        <v>598</v>
      </c>
      <c r="B599" s="30" t="s">
        <v>3679</v>
      </c>
      <c r="D599" s="30" t="s">
        <v>3680</v>
      </c>
      <c r="F599" s="30" t="s">
        <v>3683</v>
      </c>
      <c r="H599" s="30" t="s">
        <v>3684</v>
      </c>
      <c r="L599" s="30" t="s">
        <v>3686</v>
      </c>
      <c r="M599" s="30" t="s">
        <v>3724</v>
      </c>
      <c r="N599" s="30" t="s">
        <v>3442</v>
      </c>
      <c r="P599" s="30" t="s">
        <v>7594</v>
      </c>
      <c r="Q599" t="s">
        <v>2034</v>
      </c>
      <c r="R599" t="s">
        <v>2629</v>
      </c>
      <c r="S599">
        <v>37</v>
      </c>
      <c r="T599" s="29" t="s">
        <v>18464</v>
      </c>
      <c r="U599" s="29" t="s">
        <v>18797</v>
      </c>
    </row>
    <row r="600" spans="1:21">
      <c r="A600">
        <v>599</v>
      </c>
      <c r="B600" s="30" t="s">
        <v>3679</v>
      </c>
      <c r="D600" s="30" t="s">
        <v>3680</v>
      </c>
      <c r="F600" s="30" t="s">
        <v>3683</v>
      </c>
      <c r="H600" s="30" t="s">
        <v>3684</v>
      </c>
      <c r="L600" s="30" t="s">
        <v>3686</v>
      </c>
      <c r="M600" s="30" t="s">
        <v>3724</v>
      </c>
      <c r="N600" s="30" t="s">
        <v>3442</v>
      </c>
      <c r="P600" s="30" t="s">
        <v>7595</v>
      </c>
      <c r="Q600" t="s">
        <v>2034</v>
      </c>
      <c r="R600" t="s">
        <v>2629</v>
      </c>
      <c r="S600">
        <v>37</v>
      </c>
      <c r="T600" s="29" t="s">
        <v>18464</v>
      </c>
      <c r="U600" s="29" t="s">
        <v>18798</v>
      </c>
    </row>
    <row r="601" spans="1:21">
      <c r="A601">
        <v>600</v>
      </c>
      <c r="B601" s="30" t="s">
        <v>3679</v>
      </c>
      <c r="D601" s="30" t="s">
        <v>3680</v>
      </c>
      <c r="F601" s="30" t="s">
        <v>3683</v>
      </c>
      <c r="H601" s="30" t="s">
        <v>3684</v>
      </c>
      <c r="L601" s="30" t="s">
        <v>3686</v>
      </c>
      <c r="M601" s="30" t="s">
        <v>3724</v>
      </c>
      <c r="N601" s="30" t="s">
        <v>3442</v>
      </c>
      <c r="P601" s="30" t="s">
        <v>7596</v>
      </c>
      <c r="Q601" t="s">
        <v>2034</v>
      </c>
      <c r="R601" t="s">
        <v>2629</v>
      </c>
      <c r="S601">
        <v>37</v>
      </c>
      <c r="T601" s="29" t="s">
        <v>18464</v>
      </c>
      <c r="U601" s="29" t="s">
        <v>18799</v>
      </c>
    </row>
    <row r="602" spans="1:21">
      <c r="A602">
        <v>601</v>
      </c>
      <c r="B602" s="30" t="s">
        <v>3679</v>
      </c>
      <c r="D602" s="30" t="s">
        <v>3680</v>
      </c>
      <c r="F602" s="30" t="s">
        <v>3683</v>
      </c>
      <c r="H602" s="30" t="s">
        <v>3684</v>
      </c>
      <c r="L602" s="30" t="s">
        <v>3686</v>
      </c>
      <c r="M602" s="30" t="s">
        <v>3724</v>
      </c>
      <c r="N602" s="30" t="s">
        <v>3726</v>
      </c>
      <c r="P602" s="30" t="s">
        <v>7597</v>
      </c>
      <c r="Q602" t="s">
        <v>2034</v>
      </c>
      <c r="R602" t="s">
        <v>2629</v>
      </c>
      <c r="S602">
        <v>37</v>
      </c>
      <c r="T602" s="29" t="s">
        <v>18464</v>
      </c>
      <c r="U602" s="29" t="s">
        <v>18800</v>
      </c>
    </row>
    <row r="603" spans="1:21">
      <c r="A603">
        <v>602</v>
      </c>
      <c r="B603" s="30" t="s">
        <v>3679</v>
      </c>
      <c r="D603" s="30" t="s">
        <v>3680</v>
      </c>
      <c r="F603" s="30" t="s">
        <v>3683</v>
      </c>
      <c r="H603" s="30" t="s">
        <v>3684</v>
      </c>
      <c r="L603" s="30" t="s">
        <v>3686</v>
      </c>
      <c r="M603" s="30" t="s">
        <v>3724</v>
      </c>
      <c r="N603" s="30" t="s">
        <v>3727</v>
      </c>
      <c r="P603" s="30" t="s">
        <v>7598</v>
      </c>
      <c r="Q603" t="s">
        <v>2034</v>
      </c>
      <c r="R603" t="s">
        <v>2629</v>
      </c>
      <c r="S603">
        <v>37</v>
      </c>
      <c r="T603" s="29" t="s">
        <v>18464</v>
      </c>
      <c r="U603" s="29" t="s">
        <v>18801</v>
      </c>
    </row>
    <row r="604" spans="1:21">
      <c r="A604">
        <v>603</v>
      </c>
      <c r="B604" s="30" t="s">
        <v>3679</v>
      </c>
      <c r="D604" s="30" t="s">
        <v>3680</v>
      </c>
      <c r="F604" s="30" t="s">
        <v>3683</v>
      </c>
      <c r="H604" s="30" t="s">
        <v>3684</v>
      </c>
      <c r="L604" s="30" t="s">
        <v>3686</v>
      </c>
      <c r="M604" s="30" t="s">
        <v>3724</v>
      </c>
      <c r="N604" s="30" t="s">
        <v>3727</v>
      </c>
      <c r="P604" s="30" t="s">
        <v>7599</v>
      </c>
      <c r="Q604" t="s">
        <v>2034</v>
      </c>
      <c r="R604" t="s">
        <v>2629</v>
      </c>
      <c r="S604">
        <v>37</v>
      </c>
      <c r="T604" s="29" t="s">
        <v>18464</v>
      </c>
      <c r="U604" s="29" t="s">
        <v>18802</v>
      </c>
    </row>
    <row r="605" spans="1:21">
      <c r="A605">
        <v>604</v>
      </c>
      <c r="B605" s="30" t="s">
        <v>3679</v>
      </c>
      <c r="D605" s="30" t="s">
        <v>3680</v>
      </c>
      <c r="F605" s="30" t="s">
        <v>3683</v>
      </c>
      <c r="H605" s="30" t="s">
        <v>3684</v>
      </c>
      <c r="L605" s="30" t="s">
        <v>3686</v>
      </c>
      <c r="M605" s="30" t="s">
        <v>3728</v>
      </c>
      <c r="N605" s="30" t="s">
        <v>3729</v>
      </c>
      <c r="P605" s="30" t="s">
        <v>7600</v>
      </c>
      <c r="Q605" t="s">
        <v>2034</v>
      </c>
      <c r="R605" t="s">
        <v>2629</v>
      </c>
      <c r="S605">
        <v>37</v>
      </c>
      <c r="T605" s="29" t="s">
        <v>18464</v>
      </c>
      <c r="U605" s="29" t="s">
        <v>18803</v>
      </c>
    </row>
    <row r="606" spans="1:21">
      <c r="A606">
        <v>605</v>
      </c>
      <c r="B606" s="30" t="s">
        <v>3679</v>
      </c>
      <c r="D606" s="30" t="s">
        <v>3680</v>
      </c>
      <c r="F606" s="30" t="s">
        <v>3683</v>
      </c>
      <c r="H606" s="30" t="s">
        <v>3684</v>
      </c>
      <c r="L606" s="30" t="s">
        <v>3686</v>
      </c>
      <c r="M606" s="30" t="s">
        <v>3728</v>
      </c>
      <c r="N606" s="30" t="s">
        <v>3729</v>
      </c>
      <c r="P606" s="30" t="s">
        <v>7601</v>
      </c>
      <c r="Q606" t="s">
        <v>2034</v>
      </c>
      <c r="R606" t="s">
        <v>2629</v>
      </c>
      <c r="S606">
        <v>37</v>
      </c>
      <c r="T606" s="29" t="s">
        <v>18464</v>
      </c>
      <c r="U606" s="29" t="s">
        <v>18804</v>
      </c>
    </row>
    <row r="607" spans="1:21">
      <c r="A607">
        <v>606</v>
      </c>
      <c r="B607" s="30" t="s">
        <v>3679</v>
      </c>
      <c r="D607" s="30" t="s">
        <v>3680</v>
      </c>
      <c r="F607" s="30" t="s">
        <v>3683</v>
      </c>
      <c r="H607" s="30" t="s">
        <v>3684</v>
      </c>
      <c r="L607" s="30" t="s">
        <v>3686</v>
      </c>
      <c r="M607" s="30" t="s">
        <v>3728</v>
      </c>
      <c r="N607" s="30" t="s">
        <v>3729</v>
      </c>
      <c r="P607" s="30" t="s">
        <v>7602</v>
      </c>
      <c r="Q607" t="s">
        <v>2034</v>
      </c>
      <c r="R607" t="s">
        <v>2629</v>
      </c>
      <c r="S607">
        <v>37</v>
      </c>
      <c r="T607" s="29" t="s">
        <v>18464</v>
      </c>
      <c r="U607" s="29" t="s">
        <v>18805</v>
      </c>
    </row>
    <row r="608" spans="1:21">
      <c r="A608">
        <v>607</v>
      </c>
      <c r="B608" s="30" t="s">
        <v>3679</v>
      </c>
      <c r="D608" s="30" t="s">
        <v>3680</v>
      </c>
      <c r="F608" s="30" t="s">
        <v>3683</v>
      </c>
      <c r="H608" s="30" t="s">
        <v>3684</v>
      </c>
      <c r="L608" s="30" t="s">
        <v>3686</v>
      </c>
      <c r="M608" s="30" t="s">
        <v>3728</v>
      </c>
      <c r="N608" s="30" t="s">
        <v>3729</v>
      </c>
      <c r="P608" s="30" t="s">
        <v>7603</v>
      </c>
      <c r="Q608" t="s">
        <v>2034</v>
      </c>
      <c r="R608" t="s">
        <v>2629</v>
      </c>
      <c r="S608">
        <v>37</v>
      </c>
      <c r="T608" s="29" t="s">
        <v>18464</v>
      </c>
      <c r="U608" s="29" t="s">
        <v>18806</v>
      </c>
    </row>
    <row r="609" spans="1:21">
      <c r="A609">
        <v>608</v>
      </c>
      <c r="B609" s="30" t="s">
        <v>3679</v>
      </c>
      <c r="D609" s="30" t="s">
        <v>3680</v>
      </c>
      <c r="F609" s="30" t="s">
        <v>3683</v>
      </c>
      <c r="H609" s="30" t="s">
        <v>3684</v>
      </c>
      <c r="L609" s="30" t="s">
        <v>3686</v>
      </c>
      <c r="M609" s="30" t="s">
        <v>3728</v>
      </c>
      <c r="N609" s="30" t="s">
        <v>3730</v>
      </c>
      <c r="P609" s="30" t="s">
        <v>7604</v>
      </c>
      <c r="Q609" t="s">
        <v>2034</v>
      </c>
      <c r="R609" t="s">
        <v>2629</v>
      </c>
      <c r="S609">
        <v>37</v>
      </c>
      <c r="T609" s="29" t="s">
        <v>18464</v>
      </c>
      <c r="U609" s="29" t="s">
        <v>18807</v>
      </c>
    </row>
    <row r="610" spans="1:21">
      <c r="A610">
        <v>609</v>
      </c>
      <c r="B610" s="30" t="s">
        <v>3679</v>
      </c>
      <c r="D610" s="30" t="s">
        <v>3680</v>
      </c>
      <c r="F610" s="30" t="s">
        <v>3683</v>
      </c>
      <c r="H610" s="30" t="s">
        <v>3684</v>
      </c>
      <c r="L610" s="30" t="s">
        <v>3686</v>
      </c>
      <c r="M610" s="30" t="s">
        <v>3728</v>
      </c>
      <c r="N610" s="30" t="s">
        <v>3731</v>
      </c>
      <c r="P610" s="30" t="s">
        <v>7605</v>
      </c>
      <c r="Q610" t="s">
        <v>2034</v>
      </c>
      <c r="R610" t="s">
        <v>2629</v>
      </c>
      <c r="S610">
        <v>37</v>
      </c>
      <c r="T610" s="29" t="s">
        <v>18464</v>
      </c>
      <c r="U610" s="29" t="s">
        <v>18808</v>
      </c>
    </row>
    <row r="611" spans="1:21">
      <c r="A611">
        <v>610</v>
      </c>
      <c r="B611" s="30" t="s">
        <v>3679</v>
      </c>
      <c r="D611" s="30" t="s">
        <v>3680</v>
      </c>
      <c r="F611" s="30" t="s">
        <v>3683</v>
      </c>
      <c r="H611" s="30" t="s">
        <v>3684</v>
      </c>
      <c r="L611" s="30" t="s">
        <v>3686</v>
      </c>
      <c r="M611" s="30" t="s">
        <v>3728</v>
      </c>
      <c r="N611" s="30" t="s">
        <v>3731</v>
      </c>
      <c r="P611" s="30" t="s">
        <v>7606</v>
      </c>
      <c r="Q611" t="s">
        <v>2034</v>
      </c>
      <c r="R611" t="s">
        <v>2629</v>
      </c>
      <c r="S611">
        <v>37</v>
      </c>
      <c r="T611" s="29" t="s">
        <v>18464</v>
      </c>
      <c r="U611" s="29" t="s">
        <v>18809</v>
      </c>
    </row>
    <row r="612" spans="1:21">
      <c r="A612">
        <v>611</v>
      </c>
      <c r="B612" s="30" t="s">
        <v>3679</v>
      </c>
      <c r="D612" s="30" t="s">
        <v>3680</v>
      </c>
      <c r="F612" s="30" t="s">
        <v>3683</v>
      </c>
      <c r="H612" s="30" t="s">
        <v>3684</v>
      </c>
      <c r="L612" s="30" t="s">
        <v>3686</v>
      </c>
      <c r="M612" s="30" t="s">
        <v>3728</v>
      </c>
      <c r="N612" s="30" t="s">
        <v>3731</v>
      </c>
      <c r="P612" s="30" t="s">
        <v>7607</v>
      </c>
      <c r="Q612" t="s">
        <v>2034</v>
      </c>
      <c r="R612" t="s">
        <v>2629</v>
      </c>
      <c r="S612">
        <v>37</v>
      </c>
      <c r="T612" s="29" t="s">
        <v>18464</v>
      </c>
      <c r="U612" s="29" t="s">
        <v>18810</v>
      </c>
    </row>
    <row r="613" spans="1:21">
      <c r="A613">
        <v>612</v>
      </c>
      <c r="B613" s="30" t="s">
        <v>3679</v>
      </c>
      <c r="D613" s="30" t="s">
        <v>3680</v>
      </c>
      <c r="F613" s="30" t="s">
        <v>3683</v>
      </c>
      <c r="H613" s="30" t="s">
        <v>3684</v>
      </c>
      <c r="L613" s="30" t="s">
        <v>3686</v>
      </c>
      <c r="M613" s="30" t="s">
        <v>3728</v>
      </c>
      <c r="N613" s="30" t="s">
        <v>3731</v>
      </c>
      <c r="P613" s="30" t="s">
        <v>7608</v>
      </c>
      <c r="Q613" t="s">
        <v>2034</v>
      </c>
      <c r="R613" t="s">
        <v>2629</v>
      </c>
      <c r="S613">
        <v>37</v>
      </c>
      <c r="T613" s="29" t="s">
        <v>18464</v>
      </c>
      <c r="U613" s="29" t="s">
        <v>18811</v>
      </c>
    </row>
    <row r="614" spans="1:21">
      <c r="A614">
        <v>613</v>
      </c>
      <c r="B614" s="30" t="s">
        <v>3679</v>
      </c>
      <c r="D614" s="30" t="s">
        <v>3680</v>
      </c>
      <c r="F614" s="30" t="s">
        <v>3683</v>
      </c>
      <c r="H614" s="30" t="s">
        <v>3684</v>
      </c>
      <c r="L614" s="30" t="s">
        <v>3686</v>
      </c>
      <c r="M614" s="30" t="s">
        <v>3728</v>
      </c>
      <c r="N614" s="30" t="s">
        <v>3731</v>
      </c>
      <c r="P614" s="30" t="s">
        <v>7609</v>
      </c>
      <c r="Q614" t="s">
        <v>2034</v>
      </c>
      <c r="R614" t="s">
        <v>2629</v>
      </c>
      <c r="S614">
        <v>37</v>
      </c>
      <c r="T614" s="29" t="s">
        <v>18464</v>
      </c>
      <c r="U614" s="29" t="s">
        <v>18812</v>
      </c>
    </row>
    <row r="615" spans="1:21">
      <c r="A615">
        <v>614</v>
      </c>
      <c r="B615" s="30" t="s">
        <v>3679</v>
      </c>
      <c r="D615" s="30" t="s">
        <v>3680</v>
      </c>
      <c r="F615" s="30" t="s">
        <v>3683</v>
      </c>
      <c r="H615" s="30" t="s">
        <v>3684</v>
      </c>
      <c r="L615" s="30" t="s">
        <v>3686</v>
      </c>
      <c r="M615" s="30" t="s">
        <v>3728</v>
      </c>
      <c r="N615" s="30" t="s">
        <v>3731</v>
      </c>
      <c r="P615" s="30" t="s">
        <v>7610</v>
      </c>
      <c r="Q615" t="s">
        <v>2034</v>
      </c>
      <c r="R615" t="s">
        <v>2629</v>
      </c>
      <c r="S615">
        <v>37</v>
      </c>
      <c r="T615" s="29" t="s">
        <v>18464</v>
      </c>
      <c r="U615" s="29" t="s">
        <v>18813</v>
      </c>
    </row>
    <row r="616" spans="1:21">
      <c r="A616">
        <v>615</v>
      </c>
      <c r="B616" s="30" t="s">
        <v>3679</v>
      </c>
      <c r="D616" s="30" t="s">
        <v>3680</v>
      </c>
      <c r="F616" s="30" t="s">
        <v>3683</v>
      </c>
      <c r="H616" s="30" t="s">
        <v>3684</v>
      </c>
      <c r="L616" s="30" t="s">
        <v>3686</v>
      </c>
      <c r="M616" s="30" t="s">
        <v>3728</v>
      </c>
      <c r="N616" s="30" t="s">
        <v>3731</v>
      </c>
      <c r="P616" s="30" t="s">
        <v>7611</v>
      </c>
      <c r="Q616" t="s">
        <v>2034</v>
      </c>
      <c r="R616" t="s">
        <v>2629</v>
      </c>
      <c r="S616">
        <v>37</v>
      </c>
      <c r="T616" s="29" t="s">
        <v>18464</v>
      </c>
      <c r="U616" s="29" t="s">
        <v>18814</v>
      </c>
    </row>
    <row r="617" spans="1:21">
      <c r="A617">
        <v>616</v>
      </c>
      <c r="B617" s="30" t="s">
        <v>3679</v>
      </c>
      <c r="D617" s="30" t="s">
        <v>3680</v>
      </c>
      <c r="F617" s="30" t="s">
        <v>3683</v>
      </c>
      <c r="H617" s="30" t="s">
        <v>3684</v>
      </c>
      <c r="L617" s="30" t="s">
        <v>3686</v>
      </c>
      <c r="M617" s="30" t="s">
        <v>3728</v>
      </c>
      <c r="N617" s="30" t="s">
        <v>3731</v>
      </c>
      <c r="P617" s="30" t="s">
        <v>7612</v>
      </c>
      <c r="Q617" t="s">
        <v>2034</v>
      </c>
      <c r="R617" t="s">
        <v>2629</v>
      </c>
      <c r="S617">
        <v>37</v>
      </c>
      <c r="T617" s="29" t="s">
        <v>18464</v>
      </c>
      <c r="U617" s="29" t="s">
        <v>18815</v>
      </c>
    </row>
    <row r="618" spans="1:21">
      <c r="A618">
        <v>617</v>
      </c>
      <c r="B618" s="30" t="s">
        <v>3679</v>
      </c>
      <c r="D618" s="30" t="s">
        <v>3680</v>
      </c>
      <c r="F618" s="30" t="s">
        <v>3683</v>
      </c>
      <c r="H618" s="30" t="s">
        <v>3684</v>
      </c>
      <c r="L618" s="30" t="s">
        <v>3686</v>
      </c>
      <c r="M618" s="30" t="s">
        <v>3728</v>
      </c>
      <c r="N618" s="30" t="s">
        <v>3731</v>
      </c>
      <c r="P618" s="30" t="s">
        <v>7613</v>
      </c>
      <c r="Q618" t="s">
        <v>2034</v>
      </c>
      <c r="R618" t="s">
        <v>2629</v>
      </c>
      <c r="S618">
        <v>37</v>
      </c>
      <c r="T618" s="29" t="s">
        <v>18464</v>
      </c>
      <c r="U618" s="29" t="s">
        <v>18816</v>
      </c>
    </row>
    <row r="619" spans="1:21">
      <c r="A619">
        <v>618</v>
      </c>
      <c r="B619" s="30" t="s">
        <v>3679</v>
      </c>
      <c r="D619" s="30" t="s">
        <v>3680</v>
      </c>
      <c r="F619" s="30" t="s">
        <v>3683</v>
      </c>
      <c r="H619" s="30" t="s">
        <v>3684</v>
      </c>
      <c r="L619" s="30" t="s">
        <v>3686</v>
      </c>
      <c r="M619" s="30" t="s">
        <v>3728</v>
      </c>
      <c r="N619" s="30" t="s">
        <v>3731</v>
      </c>
      <c r="P619" s="30" t="s">
        <v>7614</v>
      </c>
      <c r="Q619" t="s">
        <v>2034</v>
      </c>
      <c r="R619" t="s">
        <v>2629</v>
      </c>
      <c r="S619">
        <v>37</v>
      </c>
      <c r="T619" s="29" t="s">
        <v>18464</v>
      </c>
      <c r="U619" s="29" t="s">
        <v>18817</v>
      </c>
    </row>
    <row r="620" spans="1:21">
      <c r="A620">
        <v>619</v>
      </c>
      <c r="B620" s="30" t="s">
        <v>3679</v>
      </c>
      <c r="D620" s="30" t="s">
        <v>3680</v>
      </c>
      <c r="F620" s="30" t="s">
        <v>3683</v>
      </c>
      <c r="H620" s="30" t="s">
        <v>3684</v>
      </c>
      <c r="L620" s="30" t="s">
        <v>3686</v>
      </c>
      <c r="M620" s="30" t="s">
        <v>3728</v>
      </c>
      <c r="N620" s="30" t="s">
        <v>3731</v>
      </c>
      <c r="P620" s="30" t="s">
        <v>7615</v>
      </c>
      <c r="Q620" t="s">
        <v>2034</v>
      </c>
      <c r="R620" t="s">
        <v>2629</v>
      </c>
      <c r="S620">
        <v>37</v>
      </c>
      <c r="T620" s="29" t="s">
        <v>18464</v>
      </c>
      <c r="U620" s="29" t="s">
        <v>18818</v>
      </c>
    </row>
    <row r="621" spans="1:21">
      <c r="A621">
        <v>620</v>
      </c>
      <c r="B621" s="30" t="s">
        <v>3679</v>
      </c>
      <c r="D621" s="30" t="s">
        <v>3680</v>
      </c>
      <c r="F621" s="30" t="s">
        <v>3683</v>
      </c>
      <c r="H621" s="30" t="s">
        <v>3684</v>
      </c>
      <c r="L621" s="30" t="s">
        <v>3686</v>
      </c>
      <c r="M621" s="30" t="s">
        <v>3728</v>
      </c>
      <c r="N621" s="30" t="s">
        <v>3731</v>
      </c>
      <c r="P621" s="30" t="s">
        <v>7616</v>
      </c>
      <c r="Q621" t="s">
        <v>2034</v>
      </c>
      <c r="R621" t="s">
        <v>2629</v>
      </c>
      <c r="S621">
        <v>37</v>
      </c>
      <c r="T621" s="29" t="s">
        <v>18464</v>
      </c>
      <c r="U621" s="29" t="s">
        <v>18819</v>
      </c>
    </row>
    <row r="622" spans="1:21">
      <c r="A622">
        <v>621</v>
      </c>
      <c r="B622" s="30" t="s">
        <v>3679</v>
      </c>
      <c r="D622" s="30" t="s">
        <v>3680</v>
      </c>
      <c r="F622" s="30" t="s">
        <v>3683</v>
      </c>
      <c r="H622" s="30" t="s">
        <v>3684</v>
      </c>
      <c r="L622" s="30" t="s">
        <v>3686</v>
      </c>
      <c r="M622" s="30" t="s">
        <v>3728</v>
      </c>
      <c r="N622" s="30" t="s">
        <v>3731</v>
      </c>
      <c r="P622" s="30" t="s">
        <v>7617</v>
      </c>
      <c r="Q622" t="s">
        <v>2034</v>
      </c>
      <c r="R622" t="s">
        <v>2628</v>
      </c>
      <c r="S622">
        <v>38</v>
      </c>
      <c r="T622" s="29" t="s">
        <v>18820</v>
      </c>
      <c r="U622" s="29" t="s">
        <v>18821</v>
      </c>
    </row>
    <row r="623" spans="1:21">
      <c r="A623">
        <v>622</v>
      </c>
      <c r="B623" s="30" t="s">
        <v>3679</v>
      </c>
      <c r="D623" s="30" t="s">
        <v>3680</v>
      </c>
      <c r="F623" s="30" t="s">
        <v>3683</v>
      </c>
      <c r="H623" s="30" t="s">
        <v>3684</v>
      </c>
      <c r="L623" s="30" t="s">
        <v>3686</v>
      </c>
      <c r="M623" s="30" t="s">
        <v>3728</v>
      </c>
      <c r="N623" s="30" t="s">
        <v>3731</v>
      </c>
      <c r="P623" s="30" t="s">
        <v>7618</v>
      </c>
      <c r="Q623" t="s">
        <v>2034</v>
      </c>
      <c r="R623" t="s">
        <v>2629</v>
      </c>
      <c r="S623">
        <v>37</v>
      </c>
      <c r="T623" s="29" t="s">
        <v>18464</v>
      </c>
      <c r="U623" s="29" t="s">
        <v>18822</v>
      </c>
    </row>
    <row r="624" spans="1:21">
      <c r="A624">
        <v>623</v>
      </c>
      <c r="B624" s="30" t="s">
        <v>3679</v>
      </c>
      <c r="D624" s="30" t="s">
        <v>3680</v>
      </c>
      <c r="F624" s="30" t="s">
        <v>3683</v>
      </c>
      <c r="H624" s="30" t="s">
        <v>3684</v>
      </c>
      <c r="L624" s="30" t="s">
        <v>3686</v>
      </c>
      <c r="M624" s="30" t="s">
        <v>3728</v>
      </c>
      <c r="N624" s="30" t="s">
        <v>3731</v>
      </c>
      <c r="P624" s="30" t="s">
        <v>7619</v>
      </c>
      <c r="Q624" t="s">
        <v>2034</v>
      </c>
      <c r="R624" t="s">
        <v>2629</v>
      </c>
      <c r="S624">
        <v>37</v>
      </c>
      <c r="T624" s="29" t="s">
        <v>18464</v>
      </c>
      <c r="U624" s="29" t="s">
        <v>18823</v>
      </c>
    </row>
    <row r="625" spans="1:21">
      <c r="A625">
        <v>624</v>
      </c>
      <c r="B625" s="30" t="s">
        <v>3679</v>
      </c>
      <c r="D625" s="30" t="s">
        <v>3680</v>
      </c>
      <c r="F625" s="30" t="s">
        <v>3683</v>
      </c>
      <c r="H625" s="30" t="s">
        <v>3684</v>
      </c>
      <c r="L625" s="30" t="s">
        <v>3686</v>
      </c>
      <c r="M625" s="30" t="s">
        <v>3728</v>
      </c>
      <c r="N625" s="30" t="s">
        <v>3731</v>
      </c>
      <c r="P625" s="30" t="s">
        <v>7620</v>
      </c>
      <c r="Q625" t="s">
        <v>2034</v>
      </c>
      <c r="R625" t="s">
        <v>2629</v>
      </c>
      <c r="S625">
        <v>37</v>
      </c>
      <c r="T625" s="29" t="s">
        <v>18464</v>
      </c>
      <c r="U625" s="29" t="s">
        <v>18824</v>
      </c>
    </row>
    <row r="626" spans="1:21">
      <c r="A626">
        <v>625</v>
      </c>
      <c r="B626" s="30" t="s">
        <v>3679</v>
      </c>
      <c r="D626" s="30" t="s">
        <v>3680</v>
      </c>
      <c r="F626" s="30" t="s">
        <v>3683</v>
      </c>
      <c r="H626" s="30" t="s">
        <v>3684</v>
      </c>
      <c r="L626" s="30" t="s">
        <v>3686</v>
      </c>
      <c r="M626" s="30" t="s">
        <v>3728</v>
      </c>
      <c r="N626" s="30" t="s">
        <v>3732</v>
      </c>
      <c r="P626" s="30" t="s">
        <v>7621</v>
      </c>
      <c r="Q626" t="s">
        <v>2034</v>
      </c>
      <c r="R626" t="s">
        <v>2629</v>
      </c>
      <c r="S626">
        <v>37</v>
      </c>
      <c r="T626" s="29" t="s">
        <v>18464</v>
      </c>
      <c r="U626" s="29" t="s">
        <v>18825</v>
      </c>
    </row>
    <row r="627" spans="1:21">
      <c r="A627">
        <v>626</v>
      </c>
      <c r="B627" s="30" t="s">
        <v>3679</v>
      </c>
      <c r="D627" s="30" t="s">
        <v>3680</v>
      </c>
      <c r="F627" s="30" t="s">
        <v>3683</v>
      </c>
      <c r="H627" s="30" t="s">
        <v>3684</v>
      </c>
      <c r="L627" s="30" t="s">
        <v>3686</v>
      </c>
      <c r="M627" s="30" t="s">
        <v>3728</v>
      </c>
      <c r="N627" s="30" t="s">
        <v>3733</v>
      </c>
      <c r="P627" s="30" t="s">
        <v>7622</v>
      </c>
      <c r="Q627" t="s">
        <v>2034</v>
      </c>
      <c r="R627" t="s">
        <v>2629</v>
      </c>
      <c r="S627">
        <v>37</v>
      </c>
      <c r="T627" s="29" t="s">
        <v>18464</v>
      </c>
      <c r="U627" s="29" t="s">
        <v>18826</v>
      </c>
    </row>
    <row r="628" spans="1:21">
      <c r="A628">
        <v>627</v>
      </c>
      <c r="B628" s="30" t="s">
        <v>3679</v>
      </c>
      <c r="D628" s="30" t="s">
        <v>3680</v>
      </c>
      <c r="F628" s="30" t="s">
        <v>3683</v>
      </c>
      <c r="H628" s="30" t="s">
        <v>3684</v>
      </c>
      <c r="L628" s="30" t="s">
        <v>3686</v>
      </c>
      <c r="M628" s="30" t="s">
        <v>3728</v>
      </c>
      <c r="N628" s="30" t="s">
        <v>3733</v>
      </c>
      <c r="P628" s="30" t="s">
        <v>7623</v>
      </c>
      <c r="Q628" t="s">
        <v>2034</v>
      </c>
      <c r="R628" t="s">
        <v>2629</v>
      </c>
      <c r="S628">
        <v>37</v>
      </c>
      <c r="T628" s="29" t="s">
        <v>18464</v>
      </c>
      <c r="U628" s="29" t="s">
        <v>18827</v>
      </c>
    </row>
    <row r="629" spans="1:21">
      <c r="A629">
        <v>628</v>
      </c>
      <c r="B629" s="30" t="s">
        <v>3679</v>
      </c>
      <c r="D629" s="30" t="s">
        <v>3680</v>
      </c>
      <c r="F629" s="30" t="s">
        <v>3683</v>
      </c>
      <c r="H629" s="30" t="s">
        <v>3684</v>
      </c>
      <c r="L629" s="30" t="s">
        <v>3686</v>
      </c>
      <c r="M629" s="30" t="s">
        <v>3728</v>
      </c>
      <c r="N629" s="30" t="s">
        <v>3733</v>
      </c>
      <c r="P629" s="30" t="s">
        <v>7624</v>
      </c>
      <c r="Q629" t="s">
        <v>2034</v>
      </c>
      <c r="R629" t="s">
        <v>2629</v>
      </c>
      <c r="S629">
        <v>37</v>
      </c>
      <c r="T629" s="29" t="s">
        <v>18464</v>
      </c>
      <c r="U629" s="29" t="s">
        <v>18828</v>
      </c>
    </row>
    <row r="630" spans="1:21">
      <c r="A630">
        <v>629</v>
      </c>
      <c r="B630" s="30" t="s">
        <v>3679</v>
      </c>
      <c r="D630" s="30" t="s">
        <v>3680</v>
      </c>
      <c r="F630" s="30" t="s">
        <v>3683</v>
      </c>
      <c r="H630" s="30" t="s">
        <v>3684</v>
      </c>
      <c r="L630" s="30" t="s">
        <v>3686</v>
      </c>
      <c r="M630" s="30" t="s">
        <v>3728</v>
      </c>
      <c r="N630" s="30" t="s">
        <v>3734</v>
      </c>
      <c r="P630" s="30" t="s">
        <v>7625</v>
      </c>
      <c r="Q630" t="s">
        <v>2034</v>
      </c>
      <c r="R630" t="s">
        <v>2629</v>
      </c>
      <c r="S630">
        <v>37</v>
      </c>
      <c r="T630" s="29" t="s">
        <v>18464</v>
      </c>
      <c r="U630" s="29" t="s">
        <v>18829</v>
      </c>
    </row>
    <row r="631" spans="1:21">
      <c r="A631">
        <v>630</v>
      </c>
      <c r="B631" s="30" t="s">
        <v>3679</v>
      </c>
      <c r="D631" s="30" t="s">
        <v>3680</v>
      </c>
      <c r="F631" s="30" t="s">
        <v>3683</v>
      </c>
      <c r="H631" s="30" t="s">
        <v>3684</v>
      </c>
      <c r="L631" s="30" t="s">
        <v>3686</v>
      </c>
      <c r="M631" s="30" t="s">
        <v>3728</v>
      </c>
      <c r="N631" s="30" t="s">
        <v>3735</v>
      </c>
      <c r="P631" s="30" t="s">
        <v>7626</v>
      </c>
      <c r="Q631" t="s">
        <v>2034</v>
      </c>
      <c r="R631" t="s">
        <v>2629</v>
      </c>
      <c r="S631">
        <v>37</v>
      </c>
      <c r="T631" s="29" t="s">
        <v>18464</v>
      </c>
      <c r="U631" s="29" t="s">
        <v>18830</v>
      </c>
    </row>
    <row r="632" spans="1:21">
      <c r="A632">
        <v>631</v>
      </c>
      <c r="B632" s="30" t="s">
        <v>3679</v>
      </c>
      <c r="D632" s="30" t="s">
        <v>3680</v>
      </c>
      <c r="F632" s="30" t="s">
        <v>3683</v>
      </c>
      <c r="H632" s="30" t="s">
        <v>3684</v>
      </c>
      <c r="L632" s="30" t="s">
        <v>3686</v>
      </c>
      <c r="M632" s="30" t="s">
        <v>3728</v>
      </c>
      <c r="N632" s="30" t="s">
        <v>3736</v>
      </c>
      <c r="P632" s="30" t="s">
        <v>7627</v>
      </c>
      <c r="Q632" t="s">
        <v>2034</v>
      </c>
      <c r="R632" t="s">
        <v>2629</v>
      </c>
      <c r="S632">
        <v>37</v>
      </c>
      <c r="T632" s="29" t="s">
        <v>18464</v>
      </c>
      <c r="U632" s="29" t="s">
        <v>18831</v>
      </c>
    </row>
    <row r="633" spans="1:21">
      <c r="A633">
        <v>632</v>
      </c>
      <c r="B633" s="30" t="s">
        <v>3679</v>
      </c>
      <c r="D633" s="30" t="s">
        <v>3680</v>
      </c>
      <c r="F633" s="30" t="s">
        <v>3683</v>
      </c>
      <c r="H633" s="30" t="s">
        <v>3684</v>
      </c>
      <c r="L633" s="30" t="s">
        <v>3686</v>
      </c>
      <c r="M633" s="30" t="s">
        <v>3728</v>
      </c>
      <c r="N633" s="30" t="s">
        <v>3737</v>
      </c>
      <c r="P633" s="30" t="s">
        <v>7628</v>
      </c>
      <c r="Q633" t="s">
        <v>2034</v>
      </c>
      <c r="R633" t="s">
        <v>2629</v>
      </c>
      <c r="S633">
        <v>37</v>
      </c>
      <c r="T633" s="29" t="s">
        <v>18464</v>
      </c>
      <c r="U633" s="29" t="s">
        <v>18832</v>
      </c>
    </row>
    <row r="634" spans="1:21">
      <c r="A634">
        <v>633</v>
      </c>
      <c r="B634" s="30" t="s">
        <v>3679</v>
      </c>
      <c r="D634" s="30" t="s">
        <v>3680</v>
      </c>
      <c r="F634" s="30" t="s">
        <v>3683</v>
      </c>
      <c r="H634" s="30" t="s">
        <v>3684</v>
      </c>
      <c r="L634" s="30" t="s">
        <v>3686</v>
      </c>
      <c r="M634" s="30" t="s">
        <v>3728</v>
      </c>
      <c r="N634" s="30" t="s">
        <v>3737</v>
      </c>
      <c r="P634" s="30" t="s">
        <v>7629</v>
      </c>
      <c r="Q634" t="s">
        <v>2034</v>
      </c>
      <c r="R634" t="s">
        <v>2629</v>
      </c>
      <c r="S634">
        <v>37</v>
      </c>
      <c r="T634" s="29" t="s">
        <v>18464</v>
      </c>
      <c r="U634" s="29" t="s">
        <v>18833</v>
      </c>
    </row>
    <row r="635" spans="1:21">
      <c r="A635">
        <v>634</v>
      </c>
      <c r="B635" s="30" t="s">
        <v>3679</v>
      </c>
      <c r="D635" s="30" t="s">
        <v>3680</v>
      </c>
      <c r="F635" s="30" t="s">
        <v>3683</v>
      </c>
      <c r="H635" s="30" t="s">
        <v>3684</v>
      </c>
      <c r="L635" s="30" t="s">
        <v>3686</v>
      </c>
      <c r="M635" s="30" t="s">
        <v>3728</v>
      </c>
      <c r="N635" s="30" t="s">
        <v>3737</v>
      </c>
      <c r="P635" s="30" t="s">
        <v>7630</v>
      </c>
      <c r="Q635" t="s">
        <v>2034</v>
      </c>
      <c r="R635" t="s">
        <v>2629</v>
      </c>
      <c r="S635">
        <v>37</v>
      </c>
      <c r="T635" s="29" t="s">
        <v>18464</v>
      </c>
      <c r="U635" s="29" t="s">
        <v>18834</v>
      </c>
    </row>
    <row r="636" spans="1:21">
      <c r="A636">
        <v>635</v>
      </c>
      <c r="B636" s="30" t="s">
        <v>3679</v>
      </c>
      <c r="D636" s="30" t="s">
        <v>3680</v>
      </c>
      <c r="F636" s="30" t="s">
        <v>3683</v>
      </c>
      <c r="H636" s="30" t="s">
        <v>3684</v>
      </c>
      <c r="L636" s="30" t="s">
        <v>3686</v>
      </c>
      <c r="M636" s="30" t="s">
        <v>3728</v>
      </c>
      <c r="N636" s="30" t="s">
        <v>3737</v>
      </c>
      <c r="P636" s="30" t="s">
        <v>7631</v>
      </c>
      <c r="Q636" t="s">
        <v>2034</v>
      </c>
      <c r="R636" t="s">
        <v>2629</v>
      </c>
      <c r="S636">
        <v>37</v>
      </c>
      <c r="T636" s="29" t="s">
        <v>18464</v>
      </c>
      <c r="U636" s="29" t="s">
        <v>18835</v>
      </c>
    </row>
    <row r="637" spans="1:21">
      <c r="A637">
        <v>636</v>
      </c>
      <c r="B637" s="30" t="s">
        <v>3679</v>
      </c>
      <c r="D637" s="30" t="s">
        <v>3680</v>
      </c>
      <c r="F637" s="30" t="s">
        <v>3683</v>
      </c>
      <c r="H637" s="30" t="s">
        <v>3684</v>
      </c>
      <c r="L637" s="30" t="s">
        <v>3686</v>
      </c>
      <c r="M637" s="30" t="s">
        <v>3728</v>
      </c>
      <c r="N637" s="30" t="s">
        <v>3737</v>
      </c>
      <c r="P637" s="30" t="s">
        <v>7632</v>
      </c>
      <c r="Q637" t="s">
        <v>2034</v>
      </c>
      <c r="R637" t="s">
        <v>2629</v>
      </c>
      <c r="S637">
        <v>37</v>
      </c>
      <c r="T637" s="29" t="s">
        <v>18464</v>
      </c>
      <c r="U637" s="29" t="s">
        <v>18836</v>
      </c>
    </row>
    <row r="638" spans="1:21">
      <c r="A638">
        <v>637</v>
      </c>
      <c r="B638" s="30" t="s">
        <v>3679</v>
      </c>
      <c r="D638" s="30" t="s">
        <v>3680</v>
      </c>
      <c r="F638" s="30" t="s">
        <v>3683</v>
      </c>
      <c r="H638" s="30" t="s">
        <v>3684</v>
      </c>
      <c r="L638" s="30" t="s">
        <v>3686</v>
      </c>
      <c r="M638" s="30" t="s">
        <v>3728</v>
      </c>
      <c r="N638" s="30" t="s">
        <v>3737</v>
      </c>
      <c r="P638" s="30" t="s">
        <v>7633</v>
      </c>
      <c r="Q638" t="s">
        <v>2034</v>
      </c>
      <c r="R638" t="s">
        <v>2629</v>
      </c>
      <c r="S638">
        <v>37</v>
      </c>
      <c r="T638" s="29" t="s">
        <v>18464</v>
      </c>
      <c r="U638" s="29" t="s">
        <v>18837</v>
      </c>
    </row>
    <row r="639" spans="1:21">
      <c r="A639">
        <v>638</v>
      </c>
      <c r="B639" s="30" t="s">
        <v>3679</v>
      </c>
      <c r="D639" s="30" t="s">
        <v>3680</v>
      </c>
      <c r="F639" s="30" t="s">
        <v>3683</v>
      </c>
      <c r="H639" s="30" t="s">
        <v>3684</v>
      </c>
      <c r="L639" s="30" t="s">
        <v>3686</v>
      </c>
      <c r="M639" s="30" t="s">
        <v>3728</v>
      </c>
      <c r="N639" s="30" t="s">
        <v>3737</v>
      </c>
      <c r="P639" s="30" t="s">
        <v>7634</v>
      </c>
      <c r="Q639" t="s">
        <v>2034</v>
      </c>
      <c r="R639" t="s">
        <v>2629</v>
      </c>
      <c r="S639">
        <v>37</v>
      </c>
      <c r="T639" s="29" t="s">
        <v>18464</v>
      </c>
      <c r="U639" s="29" t="s">
        <v>18838</v>
      </c>
    </row>
    <row r="640" spans="1:21">
      <c r="A640">
        <v>639</v>
      </c>
      <c r="B640" s="30" t="s">
        <v>3679</v>
      </c>
      <c r="D640" s="30" t="s">
        <v>3680</v>
      </c>
      <c r="F640" s="30" t="s">
        <v>3683</v>
      </c>
      <c r="H640" s="30" t="s">
        <v>3684</v>
      </c>
      <c r="L640" s="30" t="s">
        <v>3686</v>
      </c>
      <c r="M640" s="30" t="s">
        <v>3728</v>
      </c>
      <c r="N640" s="30" t="s">
        <v>3737</v>
      </c>
      <c r="P640" s="30" t="s">
        <v>7635</v>
      </c>
      <c r="Q640" t="s">
        <v>2034</v>
      </c>
      <c r="R640" t="s">
        <v>2629</v>
      </c>
      <c r="S640">
        <v>37</v>
      </c>
      <c r="T640" s="29" t="s">
        <v>18464</v>
      </c>
      <c r="U640" s="29" t="s">
        <v>18839</v>
      </c>
    </row>
    <row r="641" spans="1:21">
      <c r="A641">
        <v>640</v>
      </c>
      <c r="B641" s="30" t="s">
        <v>3679</v>
      </c>
      <c r="D641" s="30" t="s">
        <v>3680</v>
      </c>
      <c r="F641" s="30" t="s">
        <v>3683</v>
      </c>
      <c r="H641" s="30" t="s">
        <v>3684</v>
      </c>
      <c r="L641" s="30" t="s">
        <v>3686</v>
      </c>
      <c r="M641" s="30" t="s">
        <v>3728</v>
      </c>
      <c r="N641" s="30" t="s">
        <v>3737</v>
      </c>
      <c r="P641" s="30" t="s">
        <v>7636</v>
      </c>
      <c r="Q641" t="s">
        <v>2034</v>
      </c>
      <c r="R641" t="s">
        <v>2629</v>
      </c>
      <c r="S641">
        <v>37</v>
      </c>
      <c r="T641" s="29" t="s">
        <v>18464</v>
      </c>
      <c r="U641" s="29" t="s">
        <v>18840</v>
      </c>
    </row>
    <row r="642" spans="1:21">
      <c r="A642">
        <v>641</v>
      </c>
      <c r="B642" s="30" t="s">
        <v>3679</v>
      </c>
      <c r="D642" s="30" t="s">
        <v>3680</v>
      </c>
      <c r="F642" s="30" t="s">
        <v>3683</v>
      </c>
      <c r="H642" s="30" t="s">
        <v>3684</v>
      </c>
      <c r="L642" s="30" t="s">
        <v>3686</v>
      </c>
      <c r="M642" s="30" t="s">
        <v>3728</v>
      </c>
      <c r="N642" s="30" t="s">
        <v>3737</v>
      </c>
      <c r="P642" s="30" t="s">
        <v>7637</v>
      </c>
      <c r="Q642" t="s">
        <v>2034</v>
      </c>
      <c r="R642" t="s">
        <v>2629</v>
      </c>
      <c r="S642">
        <v>37</v>
      </c>
      <c r="T642" s="29" t="s">
        <v>18464</v>
      </c>
      <c r="U642" s="29" t="s">
        <v>18841</v>
      </c>
    </row>
    <row r="643" spans="1:21">
      <c r="A643">
        <v>642</v>
      </c>
      <c r="B643" s="30" t="s">
        <v>3679</v>
      </c>
      <c r="D643" s="30" t="s">
        <v>3680</v>
      </c>
      <c r="F643" s="30" t="s">
        <v>3683</v>
      </c>
      <c r="H643" s="30" t="s">
        <v>3684</v>
      </c>
      <c r="L643" s="30" t="s">
        <v>3686</v>
      </c>
      <c r="M643" s="30" t="s">
        <v>3728</v>
      </c>
      <c r="N643" s="30" t="s">
        <v>3738</v>
      </c>
      <c r="P643" s="30" t="s">
        <v>7638</v>
      </c>
      <c r="Q643" t="s">
        <v>2034</v>
      </c>
      <c r="R643" t="s">
        <v>2629</v>
      </c>
      <c r="S643">
        <v>37</v>
      </c>
      <c r="T643" s="29" t="s">
        <v>18464</v>
      </c>
      <c r="U643" s="29" t="s">
        <v>18842</v>
      </c>
    </row>
    <row r="644" spans="1:21">
      <c r="A644">
        <v>643</v>
      </c>
      <c r="B644" s="30" t="s">
        <v>3679</v>
      </c>
      <c r="D644" s="30" t="s">
        <v>3680</v>
      </c>
      <c r="F644" s="30" t="s">
        <v>3683</v>
      </c>
      <c r="H644" s="30" t="s">
        <v>3684</v>
      </c>
      <c r="L644" s="30" t="s">
        <v>3686</v>
      </c>
      <c r="M644" s="30" t="s">
        <v>3728</v>
      </c>
      <c r="N644" s="30" t="s">
        <v>3738</v>
      </c>
      <c r="P644" s="30" t="s">
        <v>7639</v>
      </c>
      <c r="Q644" t="s">
        <v>2034</v>
      </c>
      <c r="R644" t="s">
        <v>2629</v>
      </c>
      <c r="S644">
        <v>37</v>
      </c>
      <c r="T644" s="29" t="s">
        <v>18464</v>
      </c>
      <c r="U644" s="29" t="s">
        <v>18843</v>
      </c>
    </row>
    <row r="645" spans="1:21">
      <c r="A645">
        <v>644</v>
      </c>
      <c r="B645" s="30" t="s">
        <v>3679</v>
      </c>
      <c r="D645" s="30" t="s">
        <v>3680</v>
      </c>
      <c r="F645" s="30" t="s">
        <v>3683</v>
      </c>
      <c r="H645" s="30" t="s">
        <v>3684</v>
      </c>
      <c r="L645" s="30" t="s">
        <v>3686</v>
      </c>
      <c r="M645" s="30" t="s">
        <v>3728</v>
      </c>
      <c r="N645" s="30" t="s">
        <v>3738</v>
      </c>
      <c r="P645" s="30" t="s">
        <v>7640</v>
      </c>
      <c r="Q645" t="s">
        <v>2034</v>
      </c>
      <c r="R645" t="s">
        <v>2629</v>
      </c>
      <c r="S645">
        <v>37</v>
      </c>
      <c r="T645" s="29" t="s">
        <v>18464</v>
      </c>
      <c r="U645" s="29" t="s">
        <v>18844</v>
      </c>
    </row>
    <row r="646" spans="1:21">
      <c r="A646">
        <v>645</v>
      </c>
      <c r="B646" s="30" t="s">
        <v>3679</v>
      </c>
      <c r="D646" s="30" t="s">
        <v>3680</v>
      </c>
      <c r="F646" s="30" t="s">
        <v>3683</v>
      </c>
      <c r="H646" s="30" t="s">
        <v>3684</v>
      </c>
      <c r="L646" s="30" t="s">
        <v>3686</v>
      </c>
      <c r="M646" s="30" t="s">
        <v>3728</v>
      </c>
      <c r="N646" s="30" t="s">
        <v>3738</v>
      </c>
      <c r="P646" s="30" t="s">
        <v>7641</v>
      </c>
      <c r="Q646" t="s">
        <v>2034</v>
      </c>
      <c r="R646" t="s">
        <v>2629</v>
      </c>
      <c r="S646">
        <v>37</v>
      </c>
      <c r="T646" s="29" t="s">
        <v>18464</v>
      </c>
      <c r="U646" s="29" t="s">
        <v>18845</v>
      </c>
    </row>
    <row r="647" spans="1:21">
      <c r="A647">
        <v>646</v>
      </c>
      <c r="B647" s="30" t="s">
        <v>3679</v>
      </c>
      <c r="D647" s="30" t="s">
        <v>3680</v>
      </c>
      <c r="F647" s="30" t="s">
        <v>3683</v>
      </c>
      <c r="H647" s="30" t="s">
        <v>3684</v>
      </c>
      <c r="L647" s="30" t="s">
        <v>3686</v>
      </c>
      <c r="M647" s="30" t="s">
        <v>3728</v>
      </c>
      <c r="N647" s="30" t="s">
        <v>3739</v>
      </c>
      <c r="P647" s="30" t="s">
        <v>7642</v>
      </c>
      <c r="Q647" t="s">
        <v>2034</v>
      </c>
      <c r="R647" t="s">
        <v>2629</v>
      </c>
      <c r="S647">
        <v>37</v>
      </c>
      <c r="T647" s="29" t="s">
        <v>18464</v>
      </c>
      <c r="U647" s="29" t="s">
        <v>18846</v>
      </c>
    </row>
    <row r="648" spans="1:21">
      <c r="A648">
        <v>647</v>
      </c>
      <c r="B648" s="30" t="s">
        <v>3679</v>
      </c>
      <c r="D648" s="30" t="s">
        <v>3680</v>
      </c>
      <c r="F648" s="30" t="s">
        <v>3683</v>
      </c>
      <c r="H648" s="30" t="s">
        <v>3684</v>
      </c>
      <c r="L648" s="30" t="s">
        <v>3686</v>
      </c>
      <c r="M648" s="30" t="s">
        <v>3728</v>
      </c>
      <c r="N648" s="30" t="s">
        <v>3740</v>
      </c>
      <c r="P648" s="30" t="s">
        <v>7643</v>
      </c>
      <c r="Q648" t="s">
        <v>2034</v>
      </c>
      <c r="R648" t="s">
        <v>2629</v>
      </c>
      <c r="S648">
        <v>37</v>
      </c>
      <c r="T648" s="29" t="s">
        <v>18464</v>
      </c>
      <c r="U648" s="29" t="s">
        <v>18847</v>
      </c>
    </row>
    <row r="649" spans="1:21">
      <c r="A649">
        <v>648</v>
      </c>
      <c r="B649" s="30" t="s">
        <v>3679</v>
      </c>
      <c r="D649" s="30" t="s">
        <v>3680</v>
      </c>
      <c r="F649" s="30" t="s">
        <v>3683</v>
      </c>
      <c r="H649" s="30" t="s">
        <v>3684</v>
      </c>
      <c r="L649" s="30" t="s">
        <v>3686</v>
      </c>
      <c r="M649" s="30" t="s">
        <v>3728</v>
      </c>
      <c r="N649" s="30" t="s">
        <v>3740</v>
      </c>
      <c r="P649" s="30" t="s">
        <v>7644</v>
      </c>
      <c r="Q649" t="s">
        <v>2034</v>
      </c>
      <c r="R649" t="s">
        <v>2629</v>
      </c>
      <c r="S649">
        <v>37</v>
      </c>
      <c r="T649" s="29" t="s">
        <v>18464</v>
      </c>
      <c r="U649" s="29" t="s">
        <v>18848</v>
      </c>
    </row>
    <row r="650" spans="1:21">
      <c r="A650">
        <v>649</v>
      </c>
      <c r="B650" s="30" t="s">
        <v>3679</v>
      </c>
      <c r="D650" s="30" t="s">
        <v>3680</v>
      </c>
      <c r="F650" s="30" t="s">
        <v>3683</v>
      </c>
      <c r="H650" s="30" t="s">
        <v>3684</v>
      </c>
      <c r="L650" s="30" t="s">
        <v>3686</v>
      </c>
      <c r="M650" s="30" t="s">
        <v>3728</v>
      </c>
      <c r="N650" s="30" t="s">
        <v>3740</v>
      </c>
      <c r="P650" s="30" t="s">
        <v>7645</v>
      </c>
      <c r="Q650" t="s">
        <v>2034</v>
      </c>
      <c r="R650" t="s">
        <v>2629</v>
      </c>
      <c r="S650">
        <v>37</v>
      </c>
      <c r="T650" s="29" t="s">
        <v>18464</v>
      </c>
      <c r="U650" s="29" t="s">
        <v>18849</v>
      </c>
    </row>
    <row r="651" spans="1:21">
      <c r="A651">
        <v>650</v>
      </c>
      <c r="B651" s="30" t="s">
        <v>3679</v>
      </c>
      <c r="D651" s="30" t="s">
        <v>3680</v>
      </c>
      <c r="F651" s="30" t="s">
        <v>3683</v>
      </c>
      <c r="H651" s="30" t="s">
        <v>3684</v>
      </c>
      <c r="L651" s="30" t="s">
        <v>3686</v>
      </c>
      <c r="M651" s="30" t="s">
        <v>3728</v>
      </c>
      <c r="N651" s="30" t="s">
        <v>3740</v>
      </c>
      <c r="P651" s="30" t="s">
        <v>7646</v>
      </c>
      <c r="Q651" t="s">
        <v>2034</v>
      </c>
      <c r="R651" t="s">
        <v>2629</v>
      </c>
      <c r="S651">
        <v>37</v>
      </c>
      <c r="T651" s="29" t="s">
        <v>18464</v>
      </c>
      <c r="U651" s="29" t="s">
        <v>18850</v>
      </c>
    </row>
    <row r="652" spans="1:21">
      <c r="A652">
        <v>651</v>
      </c>
      <c r="B652" s="30" t="s">
        <v>3679</v>
      </c>
      <c r="D652" s="30" t="s">
        <v>3680</v>
      </c>
      <c r="F652" s="30" t="s">
        <v>3683</v>
      </c>
      <c r="H652" s="30" t="s">
        <v>3684</v>
      </c>
      <c r="L652" s="30" t="s">
        <v>3686</v>
      </c>
      <c r="M652" s="30" t="s">
        <v>3728</v>
      </c>
      <c r="N652" s="30" t="s">
        <v>3740</v>
      </c>
      <c r="P652" s="30" t="s">
        <v>7647</v>
      </c>
      <c r="Q652" t="s">
        <v>2034</v>
      </c>
      <c r="R652" t="s">
        <v>2629</v>
      </c>
      <c r="S652">
        <v>37</v>
      </c>
      <c r="T652" s="29" t="s">
        <v>18464</v>
      </c>
      <c r="U652" s="29" t="s">
        <v>18851</v>
      </c>
    </row>
    <row r="653" spans="1:21">
      <c r="A653">
        <v>652</v>
      </c>
      <c r="B653" s="30" t="s">
        <v>3679</v>
      </c>
      <c r="D653" s="30" t="s">
        <v>3680</v>
      </c>
      <c r="F653" s="30" t="s">
        <v>3683</v>
      </c>
      <c r="H653" s="30" t="s">
        <v>3684</v>
      </c>
      <c r="L653" s="30" t="s">
        <v>3686</v>
      </c>
      <c r="M653" s="30" t="s">
        <v>3728</v>
      </c>
      <c r="N653" s="30" t="s">
        <v>3740</v>
      </c>
      <c r="P653" s="30" t="s">
        <v>7648</v>
      </c>
      <c r="Q653" t="s">
        <v>2034</v>
      </c>
      <c r="R653" t="s">
        <v>2629</v>
      </c>
      <c r="S653">
        <v>37</v>
      </c>
      <c r="T653" s="29" t="s">
        <v>18464</v>
      </c>
      <c r="U653" s="29" t="s">
        <v>18852</v>
      </c>
    </row>
    <row r="654" spans="1:21">
      <c r="A654">
        <v>653</v>
      </c>
      <c r="B654" s="30" t="s">
        <v>3679</v>
      </c>
      <c r="D654" s="30" t="s">
        <v>3680</v>
      </c>
      <c r="F654" s="30" t="s">
        <v>3683</v>
      </c>
      <c r="H654" s="30" t="s">
        <v>3684</v>
      </c>
      <c r="L654" s="30" t="s">
        <v>3686</v>
      </c>
      <c r="M654" s="30" t="s">
        <v>3728</v>
      </c>
      <c r="N654" s="30" t="s">
        <v>3740</v>
      </c>
      <c r="P654" s="30" t="s">
        <v>7649</v>
      </c>
      <c r="Q654" t="s">
        <v>2034</v>
      </c>
      <c r="R654" t="s">
        <v>2629</v>
      </c>
      <c r="S654">
        <v>37</v>
      </c>
      <c r="T654" s="29" t="s">
        <v>18464</v>
      </c>
      <c r="U654" s="29" t="s">
        <v>18853</v>
      </c>
    </row>
    <row r="655" spans="1:21">
      <c r="A655">
        <v>654</v>
      </c>
      <c r="B655" s="30" t="s">
        <v>3679</v>
      </c>
      <c r="D655" s="30" t="s">
        <v>3680</v>
      </c>
      <c r="F655" s="30" t="s">
        <v>3683</v>
      </c>
      <c r="H655" s="30" t="s">
        <v>3684</v>
      </c>
      <c r="L655" s="30" t="s">
        <v>3686</v>
      </c>
      <c r="M655" s="30" t="s">
        <v>3728</v>
      </c>
      <c r="N655" s="30" t="s">
        <v>3740</v>
      </c>
      <c r="P655" s="30" t="s">
        <v>7650</v>
      </c>
      <c r="Q655" t="s">
        <v>2034</v>
      </c>
      <c r="R655" t="s">
        <v>2629</v>
      </c>
      <c r="S655">
        <v>37</v>
      </c>
      <c r="T655" s="29" t="s">
        <v>18464</v>
      </c>
      <c r="U655" s="29" t="s">
        <v>18854</v>
      </c>
    </row>
    <row r="656" spans="1:21">
      <c r="A656">
        <v>655</v>
      </c>
      <c r="B656" s="30" t="s">
        <v>3679</v>
      </c>
      <c r="D656" s="30" t="s">
        <v>3680</v>
      </c>
      <c r="F656" s="30" t="s">
        <v>3683</v>
      </c>
      <c r="H656" s="30" t="s">
        <v>3684</v>
      </c>
      <c r="L656" s="30" t="s">
        <v>3686</v>
      </c>
      <c r="M656" s="30" t="s">
        <v>3728</v>
      </c>
      <c r="N656" s="30" t="s">
        <v>3740</v>
      </c>
      <c r="P656" s="30" t="s">
        <v>7651</v>
      </c>
      <c r="Q656" t="s">
        <v>2034</v>
      </c>
      <c r="R656" t="s">
        <v>2629</v>
      </c>
      <c r="S656">
        <v>37</v>
      </c>
      <c r="T656" s="29" t="s">
        <v>18464</v>
      </c>
      <c r="U656" s="29" t="s">
        <v>18855</v>
      </c>
    </row>
    <row r="657" spans="1:21">
      <c r="A657">
        <v>656</v>
      </c>
      <c r="B657" s="30" t="s">
        <v>3679</v>
      </c>
      <c r="D657" s="30" t="s">
        <v>3680</v>
      </c>
      <c r="F657" s="30" t="s">
        <v>3683</v>
      </c>
      <c r="H657" s="30" t="s">
        <v>3684</v>
      </c>
      <c r="L657" s="30" t="s">
        <v>3686</v>
      </c>
      <c r="M657" s="30" t="s">
        <v>3728</v>
      </c>
      <c r="N657" s="30" t="s">
        <v>3740</v>
      </c>
      <c r="P657" s="30" t="s">
        <v>7652</v>
      </c>
      <c r="Q657" t="s">
        <v>2034</v>
      </c>
      <c r="R657" t="s">
        <v>2629</v>
      </c>
      <c r="S657">
        <v>37</v>
      </c>
      <c r="T657" s="29" t="s">
        <v>18464</v>
      </c>
      <c r="U657" s="29" t="s">
        <v>18856</v>
      </c>
    </row>
    <row r="658" spans="1:21">
      <c r="A658">
        <v>657</v>
      </c>
      <c r="B658" s="30" t="s">
        <v>3679</v>
      </c>
      <c r="D658" s="30" t="s">
        <v>3680</v>
      </c>
      <c r="F658" s="30" t="s">
        <v>3683</v>
      </c>
      <c r="H658" s="30" t="s">
        <v>3684</v>
      </c>
      <c r="L658" s="30" t="s">
        <v>3686</v>
      </c>
      <c r="M658" s="30" t="s">
        <v>3728</v>
      </c>
      <c r="N658" s="30" t="s">
        <v>3740</v>
      </c>
      <c r="P658" s="30" t="s">
        <v>7653</v>
      </c>
      <c r="Q658" t="s">
        <v>2034</v>
      </c>
      <c r="R658" t="s">
        <v>2629</v>
      </c>
      <c r="S658">
        <v>37</v>
      </c>
      <c r="T658" s="29" t="s">
        <v>18464</v>
      </c>
      <c r="U658" s="29" t="s">
        <v>18857</v>
      </c>
    </row>
    <row r="659" spans="1:21">
      <c r="A659">
        <v>658</v>
      </c>
      <c r="B659" s="30" t="s">
        <v>3679</v>
      </c>
      <c r="D659" s="30" t="s">
        <v>3680</v>
      </c>
      <c r="F659" s="30" t="s">
        <v>3683</v>
      </c>
      <c r="H659" s="30" t="s">
        <v>3684</v>
      </c>
      <c r="L659" s="30" t="s">
        <v>3686</v>
      </c>
      <c r="M659" s="30" t="s">
        <v>3728</v>
      </c>
      <c r="N659" s="30" t="s">
        <v>3740</v>
      </c>
      <c r="P659" s="30" t="s">
        <v>7654</v>
      </c>
      <c r="Q659" t="s">
        <v>2034</v>
      </c>
      <c r="R659" t="s">
        <v>2629</v>
      </c>
      <c r="S659">
        <v>37</v>
      </c>
      <c r="T659" s="29" t="s">
        <v>18464</v>
      </c>
      <c r="U659" s="29" t="s">
        <v>18858</v>
      </c>
    </row>
    <row r="660" spans="1:21">
      <c r="A660">
        <v>659</v>
      </c>
      <c r="B660" s="30" t="s">
        <v>3679</v>
      </c>
      <c r="D660" s="30" t="s">
        <v>3680</v>
      </c>
      <c r="F660" s="30" t="s">
        <v>3683</v>
      </c>
      <c r="H660" s="30" t="s">
        <v>3684</v>
      </c>
      <c r="L660" s="30" t="s">
        <v>3686</v>
      </c>
      <c r="M660" s="30" t="s">
        <v>3728</v>
      </c>
      <c r="N660" s="30" t="s">
        <v>3740</v>
      </c>
      <c r="P660" s="30" t="s">
        <v>7655</v>
      </c>
      <c r="Q660" t="s">
        <v>2034</v>
      </c>
      <c r="R660" t="s">
        <v>2629</v>
      </c>
      <c r="S660">
        <v>37</v>
      </c>
      <c r="T660" s="29" t="s">
        <v>18464</v>
      </c>
      <c r="U660" s="29" t="s">
        <v>18859</v>
      </c>
    </row>
    <row r="661" spans="1:21">
      <c r="A661">
        <v>660</v>
      </c>
      <c r="B661" s="30" t="s">
        <v>3679</v>
      </c>
      <c r="D661" s="30" t="s">
        <v>3680</v>
      </c>
      <c r="F661" s="30" t="s">
        <v>3683</v>
      </c>
      <c r="H661" s="30" t="s">
        <v>3684</v>
      </c>
      <c r="L661" s="30" t="s">
        <v>3686</v>
      </c>
      <c r="M661" s="30" t="s">
        <v>3728</v>
      </c>
      <c r="N661" s="30" t="s">
        <v>3740</v>
      </c>
      <c r="P661" s="30" t="s">
        <v>7656</v>
      </c>
      <c r="Q661" t="s">
        <v>2034</v>
      </c>
      <c r="R661" t="s">
        <v>2629</v>
      </c>
      <c r="S661">
        <v>37</v>
      </c>
      <c r="T661" s="29" t="s">
        <v>18464</v>
      </c>
      <c r="U661" s="29" t="s">
        <v>18860</v>
      </c>
    </row>
    <row r="662" spans="1:21">
      <c r="A662">
        <v>661</v>
      </c>
      <c r="B662" s="30" t="s">
        <v>3679</v>
      </c>
      <c r="D662" s="30" t="s">
        <v>3680</v>
      </c>
      <c r="F662" s="30" t="s">
        <v>3683</v>
      </c>
      <c r="H662" s="30" t="s">
        <v>3684</v>
      </c>
      <c r="L662" s="30" t="s">
        <v>3686</v>
      </c>
      <c r="M662" s="30" t="s">
        <v>3728</v>
      </c>
      <c r="N662" s="30" t="s">
        <v>3740</v>
      </c>
      <c r="P662" s="30" t="s">
        <v>7657</v>
      </c>
      <c r="Q662" t="s">
        <v>2034</v>
      </c>
      <c r="R662" t="s">
        <v>2629</v>
      </c>
      <c r="S662">
        <v>37</v>
      </c>
      <c r="T662" s="29" t="s">
        <v>18464</v>
      </c>
      <c r="U662" s="29" t="s">
        <v>18861</v>
      </c>
    </row>
    <row r="663" spans="1:21">
      <c r="A663">
        <v>662</v>
      </c>
      <c r="B663" s="30" t="s">
        <v>3679</v>
      </c>
      <c r="D663" s="30" t="s">
        <v>3680</v>
      </c>
      <c r="F663" s="30" t="s">
        <v>3683</v>
      </c>
      <c r="H663" s="30" t="s">
        <v>3684</v>
      </c>
      <c r="L663" s="30" t="s">
        <v>3686</v>
      </c>
      <c r="M663" s="30" t="s">
        <v>3728</v>
      </c>
      <c r="N663" s="30" t="s">
        <v>3740</v>
      </c>
      <c r="P663" s="30" t="s">
        <v>7658</v>
      </c>
      <c r="Q663" t="s">
        <v>2034</v>
      </c>
      <c r="R663" t="s">
        <v>2629</v>
      </c>
      <c r="S663">
        <v>37</v>
      </c>
      <c r="T663" s="29" t="s">
        <v>18464</v>
      </c>
      <c r="U663" s="29" t="s">
        <v>18862</v>
      </c>
    </row>
    <row r="664" spans="1:21">
      <c r="A664">
        <v>663</v>
      </c>
      <c r="B664" s="30" t="s">
        <v>3679</v>
      </c>
      <c r="D664" s="30" t="s">
        <v>3680</v>
      </c>
      <c r="F664" s="30" t="s">
        <v>3683</v>
      </c>
      <c r="H664" s="30" t="s">
        <v>3684</v>
      </c>
      <c r="L664" s="30" t="s">
        <v>3686</v>
      </c>
      <c r="M664" s="30" t="s">
        <v>3728</v>
      </c>
      <c r="N664" s="30" t="s">
        <v>3740</v>
      </c>
      <c r="P664" s="30" t="s">
        <v>7659</v>
      </c>
      <c r="Q664" t="s">
        <v>2034</v>
      </c>
      <c r="R664" t="s">
        <v>2629</v>
      </c>
      <c r="S664">
        <v>37</v>
      </c>
      <c r="T664" s="29" t="s">
        <v>18464</v>
      </c>
      <c r="U664" s="29" t="s">
        <v>18863</v>
      </c>
    </row>
    <row r="665" spans="1:21">
      <c r="A665">
        <v>664</v>
      </c>
      <c r="B665" s="30" t="s">
        <v>3679</v>
      </c>
      <c r="D665" s="30" t="s">
        <v>3680</v>
      </c>
      <c r="F665" s="30" t="s">
        <v>3683</v>
      </c>
      <c r="H665" s="30" t="s">
        <v>3684</v>
      </c>
      <c r="L665" s="30" t="s">
        <v>3686</v>
      </c>
      <c r="M665" s="30" t="s">
        <v>3728</v>
      </c>
      <c r="N665" s="30" t="s">
        <v>3740</v>
      </c>
      <c r="P665" s="30" t="s">
        <v>7660</v>
      </c>
      <c r="Q665" t="s">
        <v>2034</v>
      </c>
      <c r="R665" t="s">
        <v>2629</v>
      </c>
      <c r="S665">
        <v>37</v>
      </c>
      <c r="T665" s="29" t="s">
        <v>18464</v>
      </c>
      <c r="U665" s="29" t="s">
        <v>18864</v>
      </c>
    </row>
    <row r="666" spans="1:21">
      <c r="A666">
        <v>665</v>
      </c>
      <c r="B666" s="30" t="s">
        <v>3679</v>
      </c>
      <c r="D666" s="30" t="s">
        <v>3680</v>
      </c>
      <c r="F666" s="30" t="s">
        <v>3683</v>
      </c>
      <c r="H666" s="30" t="s">
        <v>3684</v>
      </c>
      <c r="L666" s="30" t="s">
        <v>3686</v>
      </c>
      <c r="M666" s="30" t="s">
        <v>3728</v>
      </c>
      <c r="N666" s="30" t="s">
        <v>3740</v>
      </c>
      <c r="P666" s="30" t="s">
        <v>7661</v>
      </c>
      <c r="Q666" t="s">
        <v>2034</v>
      </c>
      <c r="R666" t="s">
        <v>2629</v>
      </c>
      <c r="S666">
        <v>37</v>
      </c>
      <c r="T666" s="29" t="s">
        <v>18464</v>
      </c>
      <c r="U666" s="29" t="s">
        <v>18865</v>
      </c>
    </row>
    <row r="667" spans="1:21">
      <c r="A667">
        <v>666</v>
      </c>
      <c r="B667" s="30" t="s">
        <v>3679</v>
      </c>
      <c r="D667" s="30" t="s">
        <v>3680</v>
      </c>
      <c r="F667" s="30" t="s">
        <v>3683</v>
      </c>
      <c r="H667" s="30" t="s">
        <v>3684</v>
      </c>
      <c r="L667" s="30" t="s">
        <v>3686</v>
      </c>
      <c r="M667" s="30" t="s">
        <v>3728</v>
      </c>
      <c r="N667" s="30" t="s">
        <v>3741</v>
      </c>
      <c r="P667" s="30" t="s">
        <v>7662</v>
      </c>
      <c r="Q667" t="s">
        <v>2034</v>
      </c>
      <c r="R667" t="s">
        <v>2629</v>
      </c>
      <c r="S667">
        <v>37</v>
      </c>
      <c r="T667" s="29" t="s">
        <v>18464</v>
      </c>
      <c r="U667" s="29" t="s">
        <v>18866</v>
      </c>
    </row>
    <row r="668" spans="1:21">
      <c r="A668">
        <v>667</v>
      </c>
      <c r="B668" s="30" t="s">
        <v>3679</v>
      </c>
      <c r="D668" s="30" t="s">
        <v>3680</v>
      </c>
      <c r="F668" s="30" t="s">
        <v>3683</v>
      </c>
      <c r="H668" s="30" t="s">
        <v>3684</v>
      </c>
      <c r="L668" s="30" t="s">
        <v>3686</v>
      </c>
      <c r="M668" s="30" t="s">
        <v>3728</v>
      </c>
      <c r="N668" s="30" t="s">
        <v>3741</v>
      </c>
      <c r="P668" s="30" t="s">
        <v>7663</v>
      </c>
      <c r="Q668" t="s">
        <v>2034</v>
      </c>
      <c r="R668" t="s">
        <v>2629</v>
      </c>
      <c r="S668">
        <v>37</v>
      </c>
      <c r="T668" s="29" t="s">
        <v>18464</v>
      </c>
      <c r="U668" s="29" t="s">
        <v>18867</v>
      </c>
    </row>
    <row r="669" spans="1:21">
      <c r="A669">
        <v>668</v>
      </c>
      <c r="B669" s="30" t="s">
        <v>3679</v>
      </c>
      <c r="D669" s="30" t="s">
        <v>3680</v>
      </c>
      <c r="F669" s="30" t="s">
        <v>3683</v>
      </c>
      <c r="H669" s="30" t="s">
        <v>3684</v>
      </c>
      <c r="L669" s="30" t="s">
        <v>3686</v>
      </c>
      <c r="M669" s="30" t="s">
        <v>3728</v>
      </c>
      <c r="N669" s="30" t="s">
        <v>3742</v>
      </c>
      <c r="P669" s="30" t="s">
        <v>7664</v>
      </c>
      <c r="Q669" t="s">
        <v>2034</v>
      </c>
      <c r="R669" t="s">
        <v>2629</v>
      </c>
      <c r="S669">
        <v>37</v>
      </c>
      <c r="T669" s="29" t="s">
        <v>18464</v>
      </c>
      <c r="U669" s="29" t="s">
        <v>18868</v>
      </c>
    </row>
    <row r="670" spans="1:21">
      <c r="A670">
        <v>669</v>
      </c>
      <c r="B670" s="30" t="s">
        <v>3679</v>
      </c>
      <c r="D670" s="30" t="s">
        <v>3680</v>
      </c>
      <c r="F670" s="30" t="s">
        <v>3683</v>
      </c>
      <c r="H670" s="30" t="s">
        <v>3684</v>
      </c>
      <c r="L670" s="30" t="s">
        <v>3686</v>
      </c>
      <c r="M670" s="30" t="s">
        <v>3728</v>
      </c>
      <c r="N670" s="30" t="s">
        <v>3742</v>
      </c>
      <c r="P670" s="30" t="s">
        <v>7665</v>
      </c>
      <c r="Q670" t="s">
        <v>2034</v>
      </c>
      <c r="R670" t="s">
        <v>2629</v>
      </c>
      <c r="S670">
        <v>37</v>
      </c>
      <c r="T670" s="29" t="s">
        <v>18464</v>
      </c>
      <c r="U670" s="29" t="s">
        <v>18869</v>
      </c>
    </row>
    <row r="671" spans="1:21">
      <c r="A671">
        <v>670</v>
      </c>
      <c r="B671" s="30" t="s">
        <v>3679</v>
      </c>
      <c r="D671" s="30" t="s">
        <v>3680</v>
      </c>
      <c r="F671" s="30" t="s">
        <v>3683</v>
      </c>
      <c r="H671" s="30" t="s">
        <v>3684</v>
      </c>
      <c r="L671" s="30" t="s">
        <v>3686</v>
      </c>
      <c r="M671" s="30" t="s">
        <v>3728</v>
      </c>
      <c r="N671" s="30" t="s">
        <v>3743</v>
      </c>
      <c r="P671" s="30" t="s">
        <v>7666</v>
      </c>
      <c r="Q671" t="s">
        <v>2034</v>
      </c>
      <c r="R671" t="s">
        <v>2629</v>
      </c>
      <c r="S671">
        <v>37</v>
      </c>
      <c r="T671" s="29" t="s">
        <v>18464</v>
      </c>
      <c r="U671" s="29" t="s">
        <v>18870</v>
      </c>
    </row>
    <row r="672" spans="1:21">
      <c r="A672">
        <v>671</v>
      </c>
      <c r="B672" s="30" t="s">
        <v>3679</v>
      </c>
      <c r="D672" s="30" t="s">
        <v>3680</v>
      </c>
      <c r="F672" s="30" t="s">
        <v>3683</v>
      </c>
      <c r="H672" s="30" t="s">
        <v>3684</v>
      </c>
      <c r="L672" s="30" t="s">
        <v>3686</v>
      </c>
      <c r="M672" s="30" t="s">
        <v>3728</v>
      </c>
      <c r="N672" s="30" t="s">
        <v>3743</v>
      </c>
      <c r="P672" s="30" t="s">
        <v>7667</v>
      </c>
      <c r="Q672" t="s">
        <v>2034</v>
      </c>
      <c r="R672" t="s">
        <v>2629</v>
      </c>
      <c r="S672">
        <v>37</v>
      </c>
      <c r="T672" s="29" t="s">
        <v>18464</v>
      </c>
      <c r="U672" s="29" t="s">
        <v>18871</v>
      </c>
    </row>
    <row r="673" spans="1:21">
      <c r="A673">
        <v>672</v>
      </c>
      <c r="B673" s="30" t="s">
        <v>3679</v>
      </c>
      <c r="D673" s="30" t="s">
        <v>3680</v>
      </c>
      <c r="F673" s="30" t="s">
        <v>3683</v>
      </c>
      <c r="H673" s="30" t="s">
        <v>3684</v>
      </c>
      <c r="L673" s="30" t="s">
        <v>3686</v>
      </c>
      <c r="M673" s="30" t="s">
        <v>3728</v>
      </c>
      <c r="N673" s="30" t="s">
        <v>3743</v>
      </c>
      <c r="P673" s="30" t="s">
        <v>7668</v>
      </c>
      <c r="Q673" t="s">
        <v>2034</v>
      </c>
      <c r="R673" t="s">
        <v>2629</v>
      </c>
      <c r="S673">
        <v>37</v>
      </c>
      <c r="T673" s="29" t="s">
        <v>18464</v>
      </c>
      <c r="U673" s="29" t="s">
        <v>18872</v>
      </c>
    </row>
    <row r="674" spans="1:21">
      <c r="A674">
        <v>673</v>
      </c>
      <c r="B674" s="30" t="s">
        <v>3679</v>
      </c>
      <c r="D674" s="30" t="s">
        <v>3680</v>
      </c>
      <c r="F674" s="30" t="s">
        <v>3683</v>
      </c>
      <c r="H674" s="30" t="s">
        <v>3684</v>
      </c>
      <c r="L674" s="30" t="s">
        <v>3686</v>
      </c>
      <c r="M674" s="30" t="s">
        <v>3728</v>
      </c>
      <c r="N674" s="30" t="s">
        <v>3744</v>
      </c>
      <c r="P674" s="30" t="s">
        <v>7669</v>
      </c>
      <c r="Q674" t="s">
        <v>2034</v>
      </c>
      <c r="R674" t="s">
        <v>2629</v>
      </c>
      <c r="S674">
        <v>37</v>
      </c>
      <c r="T674" s="29" t="s">
        <v>18464</v>
      </c>
      <c r="U674" s="29" t="s">
        <v>18873</v>
      </c>
    </row>
    <row r="675" spans="1:21">
      <c r="A675">
        <v>674</v>
      </c>
      <c r="B675" s="30" t="s">
        <v>3679</v>
      </c>
      <c r="D675" s="30" t="s">
        <v>3680</v>
      </c>
      <c r="F675" s="30" t="s">
        <v>3683</v>
      </c>
      <c r="H675" s="30" t="s">
        <v>3684</v>
      </c>
      <c r="L675" s="30" t="s">
        <v>3686</v>
      </c>
      <c r="M675" s="30" t="s">
        <v>3728</v>
      </c>
      <c r="N675" s="30" t="s">
        <v>3745</v>
      </c>
      <c r="P675" s="30" t="s">
        <v>7670</v>
      </c>
      <c r="Q675" t="s">
        <v>2034</v>
      </c>
      <c r="R675" t="s">
        <v>2629</v>
      </c>
      <c r="S675">
        <v>37</v>
      </c>
      <c r="T675" s="29" t="s">
        <v>18464</v>
      </c>
      <c r="U675" s="29" t="s">
        <v>18874</v>
      </c>
    </row>
    <row r="676" spans="1:21">
      <c r="A676">
        <v>675</v>
      </c>
      <c r="B676" s="30" t="s">
        <v>3679</v>
      </c>
      <c r="D676" s="30" t="s">
        <v>3680</v>
      </c>
      <c r="F676" s="30" t="s">
        <v>3683</v>
      </c>
      <c r="H676" s="30" t="s">
        <v>3684</v>
      </c>
      <c r="L676" s="30" t="s">
        <v>3686</v>
      </c>
      <c r="M676" s="30" t="s">
        <v>3728</v>
      </c>
      <c r="N676" s="30" t="s">
        <v>3745</v>
      </c>
      <c r="P676" s="30" t="s">
        <v>7671</v>
      </c>
      <c r="Q676" t="s">
        <v>2034</v>
      </c>
      <c r="R676" t="s">
        <v>2629</v>
      </c>
      <c r="S676">
        <v>37</v>
      </c>
      <c r="T676" s="29" t="s">
        <v>18464</v>
      </c>
      <c r="U676" s="29" t="s">
        <v>18875</v>
      </c>
    </row>
    <row r="677" spans="1:21">
      <c r="A677">
        <v>676</v>
      </c>
      <c r="B677" s="30" t="s">
        <v>3679</v>
      </c>
      <c r="D677" s="30" t="s">
        <v>3680</v>
      </c>
      <c r="F677" s="30" t="s">
        <v>3683</v>
      </c>
      <c r="H677" s="30" t="s">
        <v>3684</v>
      </c>
      <c r="L677" s="30" t="s">
        <v>3686</v>
      </c>
      <c r="M677" s="30" t="s">
        <v>3728</v>
      </c>
      <c r="N677" s="30" t="s">
        <v>3745</v>
      </c>
      <c r="P677" s="30" t="s">
        <v>7672</v>
      </c>
      <c r="Q677" t="s">
        <v>2034</v>
      </c>
      <c r="R677" t="s">
        <v>2629</v>
      </c>
      <c r="S677">
        <v>37</v>
      </c>
      <c r="T677" s="29" t="s">
        <v>18464</v>
      </c>
      <c r="U677" s="29" t="s">
        <v>18876</v>
      </c>
    </row>
    <row r="678" spans="1:21">
      <c r="A678">
        <v>677</v>
      </c>
      <c r="B678" s="30" t="s">
        <v>3679</v>
      </c>
      <c r="D678" s="30" t="s">
        <v>3680</v>
      </c>
      <c r="F678" s="30" t="s">
        <v>3683</v>
      </c>
      <c r="H678" s="30" t="s">
        <v>3684</v>
      </c>
      <c r="L678" s="30" t="s">
        <v>3686</v>
      </c>
      <c r="M678" s="30" t="s">
        <v>3728</v>
      </c>
      <c r="N678" s="30" t="s">
        <v>3745</v>
      </c>
      <c r="P678" s="30" t="s">
        <v>7673</v>
      </c>
      <c r="Q678" t="s">
        <v>2034</v>
      </c>
      <c r="R678" t="s">
        <v>2629</v>
      </c>
      <c r="S678">
        <v>37</v>
      </c>
      <c r="T678" s="29" t="s">
        <v>18464</v>
      </c>
      <c r="U678" s="29" t="s">
        <v>18877</v>
      </c>
    </row>
    <row r="679" spans="1:21">
      <c r="A679">
        <v>678</v>
      </c>
      <c r="B679" s="30" t="s">
        <v>3679</v>
      </c>
      <c r="D679" s="30" t="s">
        <v>3680</v>
      </c>
      <c r="F679" s="30" t="s">
        <v>3683</v>
      </c>
      <c r="H679" s="30" t="s">
        <v>3684</v>
      </c>
      <c r="L679" s="30" t="s">
        <v>3686</v>
      </c>
      <c r="M679" s="30" t="s">
        <v>3728</v>
      </c>
      <c r="N679" s="30" t="s">
        <v>3745</v>
      </c>
      <c r="P679" s="30" t="s">
        <v>7674</v>
      </c>
      <c r="Q679" t="s">
        <v>2034</v>
      </c>
      <c r="R679" t="s">
        <v>2629</v>
      </c>
      <c r="S679">
        <v>37</v>
      </c>
      <c r="T679" s="29" t="s">
        <v>18464</v>
      </c>
      <c r="U679" s="29" t="s">
        <v>18878</v>
      </c>
    </row>
    <row r="680" spans="1:21">
      <c r="A680">
        <v>679</v>
      </c>
      <c r="B680" s="30" t="s">
        <v>3679</v>
      </c>
      <c r="D680" s="30" t="s">
        <v>3680</v>
      </c>
      <c r="F680" s="30" t="s">
        <v>3683</v>
      </c>
      <c r="H680" s="30" t="s">
        <v>3684</v>
      </c>
      <c r="L680" s="30" t="s">
        <v>3686</v>
      </c>
      <c r="M680" s="30" t="s">
        <v>3728</v>
      </c>
      <c r="N680" s="30" t="s">
        <v>3745</v>
      </c>
      <c r="P680" s="30" t="s">
        <v>7675</v>
      </c>
      <c r="Q680" t="s">
        <v>2034</v>
      </c>
      <c r="R680" t="s">
        <v>2629</v>
      </c>
      <c r="S680">
        <v>37</v>
      </c>
      <c r="T680" s="29" t="s">
        <v>18464</v>
      </c>
      <c r="U680" s="29" t="s">
        <v>18879</v>
      </c>
    </row>
    <row r="681" spans="1:21">
      <c r="A681">
        <v>680</v>
      </c>
      <c r="B681" s="30" t="s">
        <v>3679</v>
      </c>
      <c r="D681" s="30" t="s">
        <v>3680</v>
      </c>
      <c r="F681" s="30" t="s">
        <v>3683</v>
      </c>
      <c r="H681" s="30" t="s">
        <v>3684</v>
      </c>
      <c r="L681" s="30" t="s">
        <v>3686</v>
      </c>
      <c r="M681" s="30" t="s">
        <v>3728</v>
      </c>
      <c r="N681" s="30" t="s">
        <v>3746</v>
      </c>
      <c r="P681" s="30" t="s">
        <v>7676</v>
      </c>
      <c r="Q681" t="s">
        <v>2034</v>
      </c>
      <c r="R681" t="s">
        <v>2629</v>
      </c>
      <c r="S681">
        <v>37</v>
      </c>
      <c r="T681" s="29" t="s">
        <v>18464</v>
      </c>
      <c r="U681" s="29" t="s">
        <v>18880</v>
      </c>
    </row>
    <row r="682" spans="1:21">
      <c r="A682">
        <v>681</v>
      </c>
      <c r="B682" s="30" t="s">
        <v>3679</v>
      </c>
      <c r="D682" s="30" t="s">
        <v>3680</v>
      </c>
      <c r="F682" s="30" t="s">
        <v>3683</v>
      </c>
      <c r="H682" s="30" t="s">
        <v>3684</v>
      </c>
      <c r="L682" s="30" t="s">
        <v>3686</v>
      </c>
      <c r="M682" s="30" t="s">
        <v>3728</v>
      </c>
      <c r="N682" s="30" t="s">
        <v>3447</v>
      </c>
      <c r="P682" s="30" t="s">
        <v>7677</v>
      </c>
      <c r="Q682" t="s">
        <v>2034</v>
      </c>
      <c r="R682" t="s">
        <v>2629</v>
      </c>
      <c r="S682">
        <v>37</v>
      </c>
      <c r="T682" s="29" t="s">
        <v>18464</v>
      </c>
      <c r="U682" s="29" t="s">
        <v>18881</v>
      </c>
    </row>
    <row r="683" spans="1:21">
      <c r="A683">
        <v>682</v>
      </c>
      <c r="B683" s="30" t="s">
        <v>3679</v>
      </c>
      <c r="D683" s="30" t="s">
        <v>3680</v>
      </c>
      <c r="F683" s="30" t="s">
        <v>3683</v>
      </c>
      <c r="H683" s="30" t="s">
        <v>3684</v>
      </c>
      <c r="L683" s="30" t="s">
        <v>3686</v>
      </c>
      <c r="M683" s="30" t="s">
        <v>3728</v>
      </c>
      <c r="N683" s="30" t="s">
        <v>3447</v>
      </c>
      <c r="P683" s="30" t="s">
        <v>7678</v>
      </c>
      <c r="Q683" t="s">
        <v>2034</v>
      </c>
      <c r="R683" t="s">
        <v>2629</v>
      </c>
      <c r="S683">
        <v>37</v>
      </c>
      <c r="T683" s="29" t="s">
        <v>18464</v>
      </c>
      <c r="U683" s="29" t="s">
        <v>18882</v>
      </c>
    </row>
    <row r="684" spans="1:21">
      <c r="A684">
        <v>683</v>
      </c>
      <c r="B684" s="30" t="s">
        <v>3679</v>
      </c>
      <c r="D684" s="30" t="s">
        <v>3680</v>
      </c>
      <c r="F684" s="30" t="s">
        <v>3683</v>
      </c>
      <c r="H684" s="30" t="s">
        <v>3684</v>
      </c>
      <c r="L684" s="30" t="s">
        <v>3686</v>
      </c>
      <c r="M684" s="30" t="s">
        <v>3728</v>
      </c>
      <c r="N684" s="30" t="s">
        <v>3447</v>
      </c>
      <c r="P684" s="30" t="s">
        <v>7679</v>
      </c>
      <c r="Q684" t="s">
        <v>2034</v>
      </c>
      <c r="R684" t="s">
        <v>2629</v>
      </c>
      <c r="S684">
        <v>37</v>
      </c>
      <c r="T684" s="29" t="s">
        <v>18464</v>
      </c>
      <c r="U684" s="29" t="s">
        <v>18883</v>
      </c>
    </row>
    <row r="685" spans="1:21">
      <c r="A685">
        <v>684</v>
      </c>
      <c r="B685" s="30" t="s">
        <v>3679</v>
      </c>
      <c r="D685" s="30" t="s">
        <v>3680</v>
      </c>
      <c r="F685" s="30" t="s">
        <v>3683</v>
      </c>
      <c r="H685" s="30" t="s">
        <v>3684</v>
      </c>
      <c r="L685" s="30" t="s">
        <v>3686</v>
      </c>
      <c r="M685" s="30" t="s">
        <v>3728</v>
      </c>
      <c r="N685" s="30" t="s">
        <v>3447</v>
      </c>
      <c r="P685" s="30" t="s">
        <v>7680</v>
      </c>
      <c r="Q685" t="s">
        <v>2034</v>
      </c>
      <c r="R685" t="s">
        <v>2629</v>
      </c>
      <c r="S685">
        <v>37</v>
      </c>
      <c r="T685" s="29" t="s">
        <v>18464</v>
      </c>
      <c r="U685" s="29" t="s">
        <v>18884</v>
      </c>
    </row>
    <row r="686" spans="1:21">
      <c r="A686">
        <v>685</v>
      </c>
      <c r="B686" s="30" t="s">
        <v>3679</v>
      </c>
      <c r="D686" s="30" t="s">
        <v>3680</v>
      </c>
      <c r="F686" s="30" t="s">
        <v>3683</v>
      </c>
      <c r="H686" s="30" t="s">
        <v>3684</v>
      </c>
      <c r="L686" s="30" t="s">
        <v>3686</v>
      </c>
      <c r="M686" s="30" t="s">
        <v>3728</v>
      </c>
      <c r="N686" s="30" t="s">
        <v>3447</v>
      </c>
      <c r="P686" s="30" t="s">
        <v>7681</v>
      </c>
      <c r="Q686" t="s">
        <v>2034</v>
      </c>
      <c r="R686" t="s">
        <v>2629</v>
      </c>
      <c r="S686">
        <v>37</v>
      </c>
      <c r="T686" s="29" t="s">
        <v>18464</v>
      </c>
      <c r="U686" s="29" t="s">
        <v>18885</v>
      </c>
    </row>
    <row r="687" spans="1:21">
      <c r="A687">
        <v>686</v>
      </c>
      <c r="B687" s="30" t="s">
        <v>3679</v>
      </c>
      <c r="D687" s="30" t="s">
        <v>3680</v>
      </c>
      <c r="F687" s="30" t="s">
        <v>3683</v>
      </c>
      <c r="H687" s="30" t="s">
        <v>3684</v>
      </c>
      <c r="L687" s="30" t="s">
        <v>3686</v>
      </c>
      <c r="M687" s="30" t="s">
        <v>3728</v>
      </c>
      <c r="N687" s="30" t="s">
        <v>3447</v>
      </c>
      <c r="P687" s="30" t="s">
        <v>7682</v>
      </c>
      <c r="Q687" t="s">
        <v>2034</v>
      </c>
      <c r="R687" t="s">
        <v>2629</v>
      </c>
      <c r="S687">
        <v>37</v>
      </c>
      <c r="T687" s="29" t="s">
        <v>18464</v>
      </c>
      <c r="U687" s="29" t="s">
        <v>18886</v>
      </c>
    </row>
    <row r="688" spans="1:21">
      <c r="A688">
        <v>687</v>
      </c>
      <c r="B688" s="30" t="s">
        <v>3679</v>
      </c>
      <c r="D688" s="30" t="s">
        <v>3680</v>
      </c>
      <c r="F688" s="30" t="s">
        <v>3683</v>
      </c>
      <c r="H688" s="30" t="s">
        <v>3684</v>
      </c>
      <c r="L688" s="30" t="s">
        <v>3686</v>
      </c>
      <c r="M688" s="30" t="s">
        <v>3728</v>
      </c>
      <c r="N688" s="30" t="s">
        <v>3447</v>
      </c>
      <c r="P688" s="30" t="s">
        <v>7683</v>
      </c>
      <c r="Q688" t="s">
        <v>2034</v>
      </c>
      <c r="R688" t="s">
        <v>2629</v>
      </c>
      <c r="S688">
        <v>37</v>
      </c>
      <c r="T688" s="29" t="s">
        <v>18464</v>
      </c>
      <c r="U688" s="29" t="s">
        <v>18887</v>
      </c>
    </row>
    <row r="689" spans="1:21">
      <c r="A689">
        <v>688</v>
      </c>
      <c r="B689" s="30" t="s">
        <v>3679</v>
      </c>
      <c r="D689" s="30" t="s">
        <v>3680</v>
      </c>
      <c r="F689" s="30" t="s">
        <v>3683</v>
      </c>
      <c r="H689" s="30" t="s">
        <v>3684</v>
      </c>
      <c r="L689" s="30" t="s">
        <v>3686</v>
      </c>
      <c r="M689" s="30" t="s">
        <v>3728</v>
      </c>
      <c r="N689" s="30" t="s">
        <v>3447</v>
      </c>
      <c r="P689" s="30" t="s">
        <v>7684</v>
      </c>
      <c r="Q689" t="s">
        <v>2034</v>
      </c>
      <c r="R689" t="s">
        <v>2629</v>
      </c>
      <c r="S689">
        <v>37</v>
      </c>
      <c r="T689" s="29" t="s">
        <v>18464</v>
      </c>
      <c r="U689" s="29" t="s">
        <v>18888</v>
      </c>
    </row>
    <row r="690" spans="1:21">
      <c r="A690">
        <v>689</v>
      </c>
      <c r="B690" s="30" t="s">
        <v>3679</v>
      </c>
      <c r="D690" s="30" t="s">
        <v>3680</v>
      </c>
      <c r="F690" s="30" t="s">
        <v>3683</v>
      </c>
      <c r="H690" s="30" t="s">
        <v>3684</v>
      </c>
      <c r="L690" s="30" t="s">
        <v>3686</v>
      </c>
      <c r="M690" s="30" t="s">
        <v>3728</v>
      </c>
      <c r="N690" s="30" t="s">
        <v>3447</v>
      </c>
      <c r="P690" s="30" t="s">
        <v>7685</v>
      </c>
      <c r="Q690" t="s">
        <v>2034</v>
      </c>
      <c r="R690" t="s">
        <v>2629</v>
      </c>
      <c r="S690">
        <v>37</v>
      </c>
      <c r="T690" s="29" t="s">
        <v>18464</v>
      </c>
      <c r="U690" s="29" t="s">
        <v>18889</v>
      </c>
    </row>
    <row r="691" spans="1:21">
      <c r="A691">
        <v>690</v>
      </c>
      <c r="B691" s="30" t="s">
        <v>3679</v>
      </c>
      <c r="D691" s="30" t="s">
        <v>3680</v>
      </c>
      <c r="F691" s="30" t="s">
        <v>3683</v>
      </c>
      <c r="H691" s="30" t="s">
        <v>3684</v>
      </c>
      <c r="L691" s="30" t="s">
        <v>3686</v>
      </c>
      <c r="M691" s="30" t="s">
        <v>3728</v>
      </c>
      <c r="N691" s="30" t="s">
        <v>3447</v>
      </c>
      <c r="P691" s="30" t="s">
        <v>7686</v>
      </c>
      <c r="Q691" t="s">
        <v>2034</v>
      </c>
      <c r="R691" t="s">
        <v>2629</v>
      </c>
      <c r="S691">
        <v>37</v>
      </c>
      <c r="T691" s="29" t="s">
        <v>18464</v>
      </c>
      <c r="U691" s="29" t="s">
        <v>18890</v>
      </c>
    </row>
    <row r="692" spans="1:21">
      <c r="A692">
        <v>691</v>
      </c>
      <c r="B692" s="30" t="s">
        <v>3679</v>
      </c>
      <c r="D692" s="30" t="s">
        <v>3680</v>
      </c>
      <c r="F692" s="30" t="s">
        <v>3683</v>
      </c>
      <c r="H692" s="30" t="s">
        <v>3684</v>
      </c>
      <c r="L692" s="30" t="s">
        <v>3686</v>
      </c>
      <c r="M692" s="30" t="s">
        <v>3728</v>
      </c>
      <c r="N692" s="30" t="s">
        <v>3447</v>
      </c>
      <c r="P692" s="30" t="s">
        <v>7687</v>
      </c>
      <c r="Q692" t="s">
        <v>2034</v>
      </c>
      <c r="R692" t="s">
        <v>2629</v>
      </c>
      <c r="S692">
        <v>37</v>
      </c>
      <c r="T692" s="29" t="s">
        <v>18464</v>
      </c>
      <c r="U692" s="29" t="s">
        <v>18891</v>
      </c>
    </row>
    <row r="693" spans="1:21">
      <c r="A693">
        <v>692</v>
      </c>
      <c r="B693" s="30" t="s">
        <v>3679</v>
      </c>
      <c r="D693" s="30" t="s">
        <v>3680</v>
      </c>
      <c r="F693" s="30" t="s">
        <v>3683</v>
      </c>
      <c r="H693" s="30" t="s">
        <v>3684</v>
      </c>
      <c r="L693" s="30" t="s">
        <v>3686</v>
      </c>
      <c r="M693" s="30" t="s">
        <v>3728</v>
      </c>
      <c r="N693" s="30" t="s">
        <v>3447</v>
      </c>
      <c r="P693" s="30" t="s">
        <v>7688</v>
      </c>
      <c r="Q693" t="s">
        <v>2034</v>
      </c>
      <c r="R693" t="s">
        <v>2629</v>
      </c>
      <c r="S693">
        <v>37</v>
      </c>
      <c r="T693" s="29" t="s">
        <v>18464</v>
      </c>
      <c r="U693" s="29" t="s">
        <v>18892</v>
      </c>
    </row>
    <row r="694" spans="1:21">
      <c r="A694">
        <v>693</v>
      </c>
      <c r="B694" s="30" t="s">
        <v>3679</v>
      </c>
      <c r="D694" s="30" t="s">
        <v>3680</v>
      </c>
      <c r="F694" s="30" t="s">
        <v>3683</v>
      </c>
      <c r="H694" s="30" t="s">
        <v>3684</v>
      </c>
      <c r="L694" s="30" t="s">
        <v>3686</v>
      </c>
      <c r="M694" s="30" t="s">
        <v>3728</v>
      </c>
      <c r="N694" s="30" t="s">
        <v>3447</v>
      </c>
      <c r="P694" s="30" t="s">
        <v>7689</v>
      </c>
      <c r="Q694" t="s">
        <v>2034</v>
      </c>
      <c r="R694" t="s">
        <v>2629</v>
      </c>
      <c r="S694">
        <v>37</v>
      </c>
      <c r="T694" s="29" t="s">
        <v>18464</v>
      </c>
      <c r="U694" s="29" t="s">
        <v>18893</v>
      </c>
    </row>
    <row r="695" spans="1:21">
      <c r="A695">
        <v>694</v>
      </c>
      <c r="B695" s="30" t="s">
        <v>3679</v>
      </c>
      <c r="D695" s="30" t="s">
        <v>3680</v>
      </c>
      <c r="F695" s="30" t="s">
        <v>3683</v>
      </c>
      <c r="H695" s="30" t="s">
        <v>3684</v>
      </c>
      <c r="L695" s="30" t="s">
        <v>3686</v>
      </c>
      <c r="M695" s="30" t="s">
        <v>3728</v>
      </c>
      <c r="N695" s="30" t="s">
        <v>3447</v>
      </c>
      <c r="P695" s="30" t="s">
        <v>7690</v>
      </c>
      <c r="Q695" t="s">
        <v>2034</v>
      </c>
      <c r="R695" t="s">
        <v>2629</v>
      </c>
      <c r="S695">
        <v>37</v>
      </c>
      <c r="T695" s="29" t="s">
        <v>18464</v>
      </c>
      <c r="U695" s="29" t="s">
        <v>18894</v>
      </c>
    </row>
    <row r="696" spans="1:21">
      <c r="A696">
        <v>695</v>
      </c>
      <c r="B696" s="30" t="s">
        <v>3679</v>
      </c>
      <c r="D696" s="30" t="s">
        <v>3680</v>
      </c>
      <c r="F696" s="30" t="s">
        <v>3683</v>
      </c>
      <c r="H696" s="30" t="s">
        <v>3684</v>
      </c>
      <c r="L696" s="30" t="s">
        <v>3686</v>
      </c>
      <c r="M696" s="30" t="s">
        <v>3728</v>
      </c>
      <c r="N696" s="30" t="s">
        <v>3447</v>
      </c>
      <c r="P696" s="30" t="s">
        <v>7691</v>
      </c>
      <c r="Q696" t="s">
        <v>2034</v>
      </c>
      <c r="R696" t="s">
        <v>2629</v>
      </c>
      <c r="S696">
        <v>37</v>
      </c>
      <c r="T696" s="29" t="s">
        <v>18464</v>
      </c>
      <c r="U696" s="29" t="s">
        <v>18895</v>
      </c>
    </row>
    <row r="697" spans="1:21">
      <c r="A697">
        <v>696</v>
      </c>
      <c r="B697" s="30" t="s">
        <v>3679</v>
      </c>
      <c r="D697" s="30" t="s">
        <v>3680</v>
      </c>
      <c r="F697" s="30" t="s">
        <v>3683</v>
      </c>
      <c r="H697" s="30" t="s">
        <v>3684</v>
      </c>
      <c r="L697" s="30" t="s">
        <v>3686</v>
      </c>
      <c r="M697" s="30" t="s">
        <v>3728</v>
      </c>
      <c r="N697" s="30" t="s">
        <v>3447</v>
      </c>
      <c r="P697" s="30" t="s">
        <v>7692</v>
      </c>
      <c r="Q697" t="s">
        <v>2034</v>
      </c>
      <c r="R697" t="s">
        <v>2629</v>
      </c>
      <c r="S697">
        <v>37</v>
      </c>
      <c r="T697" s="29" t="s">
        <v>18464</v>
      </c>
      <c r="U697" s="29" t="s">
        <v>18896</v>
      </c>
    </row>
    <row r="698" spans="1:21">
      <c r="A698">
        <v>697</v>
      </c>
      <c r="B698" s="30" t="s">
        <v>3679</v>
      </c>
      <c r="D698" s="30" t="s">
        <v>3680</v>
      </c>
      <c r="F698" s="30" t="s">
        <v>3683</v>
      </c>
      <c r="H698" s="30" t="s">
        <v>3684</v>
      </c>
      <c r="L698" s="30" t="s">
        <v>3686</v>
      </c>
      <c r="M698" s="30" t="s">
        <v>3728</v>
      </c>
      <c r="N698" s="30" t="s">
        <v>3447</v>
      </c>
      <c r="P698" s="30" t="s">
        <v>7693</v>
      </c>
      <c r="Q698" t="s">
        <v>2034</v>
      </c>
      <c r="R698" t="s">
        <v>2629</v>
      </c>
      <c r="S698">
        <v>37</v>
      </c>
      <c r="T698" s="29" t="s">
        <v>18464</v>
      </c>
      <c r="U698" s="29" t="s">
        <v>18897</v>
      </c>
    </row>
    <row r="699" spans="1:21">
      <c r="A699">
        <v>698</v>
      </c>
      <c r="B699" s="30" t="s">
        <v>3679</v>
      </c>
      <c r="D699" s="30" t="s">
        <v>3680</v>
      </c>
      <c r="F699" s="30" t="s">
        <v>3683</v>
      </c>
      <c r="H699" s="30" t="s">
        <v>3684</v>
      </c>
      <c r="L699" s="30" t="s">
        <v>3686</v>
      </c>
      <c r="M699" s="30" t="s">
        <v>3728</v>
      </c>
      <c r="N699" s="30" t="s">
        <v>3447</v>
      </c>
      <c r="P699" s="30" t="s">
        <v>7694</v>
      </c>
      <c r="Q699" t="s">
        <v>2034</v>
      </c>
      <c r="R699" t="s">
        <v>2629</v>
      </c>
      <c r="S699">
        <v>37</v>
      </c>
      <c r="T699" s="29" t="s">
        <v>18464</v>
      </c>
      <c r="U699" s="29" t="s">
        <v>18898</v>
      </c>
    </row>
    <row r="700" spans="1:21">
      <c r="A700">
        <v>699</v>
      </c>
      <c r="B700" s="30" t="s">
        <v>3679</v>
      </c>
      <c r="D700" s="30" t="s">
        <v>3680</v>
      </c>
      <c r="F700" s="30" t="s">
        <v>3683</v>
      </c>
      <c r="H700" s="30" t="s">
        <v>3684</v>
      </c>
      <c r="L700" s="30" t="s">
        <v>3686</v>
      </c>
      <c r="M700" s="30" t="s">
        <v>3728</v>
      </c>
      <c r="N700" s="30" t="s">
        <v>3447</v>
      </c>
      <c r="P700" s="30" t="s">
        <v>7695</v>
      </c>
      <c r="Q700" t="s">
        <v>2034</v>
      </c>
      <c r="R700" t="s">
        <v>2629</v>
      </c>
      <c r="S700">
        <v>37</v>
      </c>
      <c r="T700" s="29" t="s">
        <v>18464</v>
      </c>
      <c r="U700" s="29" t="s">
        <v>18899</v>
      </c>
    </row>
    <row r="701" spans="1:21">
      <c r="A701">
        <v>700</v>
      </c>
      <c r="B701" s="30" t="s">
        <v>3679</v>
      </c>
      <c r="D701" s="30" t="s">
        <v>3680</v>
      </c>
      <c r="F701" s="30" t="s">
        <v>3683</v>
      </c>
      <c r="H701" s="30" t="s">
        <v>3684</v>
      </c>
      <c r="L701" s="30" t="s">
        <v>3686</v>
      </c>
      <c r="M701" s="30" t="s">
        <v>3728</v>
      </c>
      <c r="N701" s="30" t="s">
        <v>3447</v>
      </c>
      <c r="P701" s="30" t="s">
        <v>7696</v>
      </c>
      <c r="Q701" t="s">
        <v>2034</v>
      </c>
      <c r="R701" t="s">
        <v>2629</v>
      </c>
      <c r="S701">
        <v>37</v>
      </c>
      <c r="T701" s="29" t="s">
        <v>18464</v>
      </c>
      <c r="U701" s="29" t="s">
        <v>18900</v>
      </c>
    </row>
    <row r="702" spans="1:21">
      <c r="A702">
        <v>701</v>
      </c>
      <c r="B702" s="30" t="s">
        <v>3679</v>
      </c>
      <c r="D702" s="30" t="s">
        <v>3680</v>
      </c>
      <c r="F702" s="30" t="s">
        <v>3683</v>
      </c>
      <c r="H702" s="30" t="s">
        <v>3684</v>
      </c>
      <c r="L702" s="30" t="s">
        <v>3686</v>
      </c>
      <c r="M702" s="30" t="s">
        <v>3728</v>
      </c>
      <c r="N702" s="30" t="s">
        <v>3447</v>
      </c>
      <c r="P702" s="30" t="s">
        <v>7697</v>
      </c>
      <c r="Q702" t="s">
        <v>2034</v>
      </c>
      <c r="R702" t="s">
        <v>2629</v>
      </c>
      <c r="S702">
        <v>37</v>
      </c>
      <c r="T702" s="29" t="s">
        <v>18464</v>
      </c>
      <c r="U702" s="29" t="s">
        <v>18901</v>
      </c>
    </row>
    <row r="703" spans="1:21">
      <c r="A703">
        <v>702</v>
      </c>
      <c r="B703" s="30" t="s">
        <v>3679</v>
      </c>
      <c r="D703" s="30" t="s">
        <v>3680</v>
      </c>
      <c r="F703" s="30" t="s">
        <v>3683</v>
      </c>
      <c r="H703" s="30" t="s">
        <v>3684</v>
      </c>
      <c r="L703" s="30" t="s">
        <v>3686</v>
      </c>
      <c r="M703" s="30" t="s">
        <v>3728</v>
      </c>
      <c r="N703" s="30" t="s">
        <v>3447</v>
      </c>
      <c r="P703" s="30" t="s">
        <v>7698</v>
      </c>
      <c r="Q703" t="s">
        <v>2034</v>
      </c>
      <c r="R703" t="s">
        <v>2629</v>
      </c>
      <c r="S703">
        <v>37</v>
      </c>
      <c r="T703" s="29" t="s">
        <v>18464</v>
      </c>
      <c r="U703" s="29" t="s">
        <v>18902</v>
      </c>
    </row>
    <row r="704" spans="1:21">
      <c r="A704">
        <v>703</v>
      </c>
      <c r="B704" s="30" t="s">
        <v>3679</v>
      </c>
      <c r="D704" s="30" t="s">
        <v>3680</v>
      </c>
      <c r="F704" s="30" t="s">
        <v>3683</v>
      </c>
      <c r="H704" s="30" t="s">
        <v>3684</v>
      </c>
      <c r="L704" s="30" t="s">
        <v>3686</v>
      </c>
      <c r="M704" s="30" t="s">
        <v>3728</v>
      </c>
      <c r="N704" s="30" t="s">
        <v>3447</v>
      </c>
      <c r="P704" s="30" t="s">
        <v>7699</v>
      </c>
      <c r="Q704" t="s">
        <v>2034</v>
      </c>
      <c r="R704" t="s">
        <v>2629</v>
      </c>
      <c r="S704">
        <v>37</v>
      </c>
      <c r="T704" s="29" t="s">
        <v>18464</v>
      </c>
      <c r="U704" s="29" t="s">
        <v>18903</v>
      </c>
    </row>
    <row r="705" spans="1:21">
      <c r="A705">
        <v>704</v>
      </c>
      <c r="B705" s="30" t="s">
        <v>3679</v>
      </c>
      <c r="D705" s="30" t="s">
        <v>3680</v>
      </c>
      <c r="F705" s="30" t="s">
        <v>3683</v>
      </c>
      <c r="H705" s="30" t="s">
        <v>3684</v>
      </c>
      <c r="L705" s="30" t="s">
        <v>3686</v>
      </c>
      <c r="M705" s="30" t="s">
        <v>3728</v>
      </c>
      <c r="N705" s="30" t="s">
        <v>3447</v>
      </c>
      <c r="P705" s="30" t="s">
        <v>7700</v>
      </c>
      <c r="Q705" t="s">
        <v>2034</v>
      </c>
      <c r="R705" t="s">
        <v>2629</v>
      </c>
      <c r="S705">
        <v>37</v>
      </c>
      <c r="T705" s="29" t="s">
        <v>18464</v>
      </c>
      <c r="U705" s="29" t="s">
        <v>18904</v>
      </c>
    </row>
    <row r="706" spans="1:21">
      <c r="A706">
        <v>705</v>
      </c>
      <c r="B706" s="30" t="s">
        <v>3679</v>
      </c>
      <c r="D706" s="30" t="s">
        <v>3680</v>
      </c>
      <c r="F706" s="30" t="s">
        <v>3683</v>
      </c>
      <c r="H706" s="30" t="s">
        <v>3684</v>
      </c>
      <c r="L706" s="30" t="s">
        <v>3686</v>
      </c>
      <c r="M706" s="30" t="s">
        <v>3728</v>
      </c>
      <c r="N706" s="30" t="s">
        <v>3447</v>
      </c>
      <c r="P706" s="30" t="s">
        <v>7701</v>
      </c>
      <c r="Q706" t="s">
        <v>2034</v>
      </c>
      <c r="R706" t="s">
        <v>2629</v>
      </c>
      <c r="S706">
        <v>37</v>
      </c>
      <c r="T706" s="29" t="s">
        <v>18464</v>
      </c>
      <c r="U706" s="29" t="s">
        <v>18905</v>
      </c>
    </row>
    <row r="707" spans="1:21">
      <c r="A707">
        <v>706</v>
      </c>
      <c r="B707" s="30" t="s">
        <v>3679</v>
      </c>
      <c r="D707" s="30" t="s">
        <v>3680</v>
      </c>
      <c r="F707" s="30" t="s">
        <v>3683</v>
      </c>
      <c r="H707" s="30" t="s">
        <v>3684</v>
      </c>
      <c r="L707" s="30" t="s">
        <v>3686</v>
      </c>
      <c r="M707" s="30" t="s">
        <v>3728</v>
      </c>
      <c r="N707" s="30" t="s">
        <v>3447</v>
      </c>
      <c r="P707" s="30" t="s">
        <v>7702</v>
      </c>
      <c r="Q707" t="s">
        <v>2034</v>
      </c>
      <c r="R707" t="s">
        <v>2629</v>
      </c>
      <c r="S707">
        <v>37</v>
      </c>
      <c r="T707" s="29" t="s">
        <v>18464</v>
      </c>
      <c r="U707" s="29" t="s">
        <v>18906</v>
      </c>
    </row>
    <row r="708" spans="1:21">
      <c r="A708">
        <v>707</v>
      </c>
      <c r="B708" s="30" t="s">
        <v>3679</v>
      </c>
      <c r="D708" s="30" t="s">
        <v>3680</v>
      </c>
      <c r="F708" s="30" t="s">
        <v>3683</v>
      </c>
      <c r="H708" s="30" t="s">
        <v>3684</v>
      </c>
      <c r="L708" s="30" t="s">
        <v>3686</v>
      </c>
      <c r="M708" s="30" t="s">
        <v>3728</v>
      </c>
      <c r="N708" s="30" t="s">
        <v>3447</v>
      </c>
      <c r="P708" s="30" t="s">
        <v>7703</v>
      </c>
      <c r="Q708" t="s">
        <v>2034</v>
      </c>
      <c r="R708" t="s">
        <v>2629</v>
      </c>
      <c r="S708">
        <v>37</v>
      </c>
      <c r="T708" s="29" t="s">
        <v>18464</v>
      </c>
      <c r="U708" s="29" t="s">
        <v>18907</v>
      </c>
    </row>
    <row r="709" spans="1:21">
      <c r="A709">
        <v>708</v>
      </c>
      <c r="B709" s="30" t="s">
        <v>3679</v>
      </c>
      <c r="D709" s="30" t="s">
        <v>3680</v>
      </c>
      <c r="F709" s="30" t="s">
        <v>3683</v>
      </c>
      <c r="H709" s="30" t="s">
        <v>3684</v>
      </c>
      <c r="L709" s="30" t="s">
        <v>3686</v>
      </c>
      <c r="M709" s="30" t="s">
        <v>3728</v>
      </c>
      <c r="N709" s="30" t="s">
        <v>3447</v>
      </c>
      <c r="P709" s="30" t="s">
        <v>7704</v>
      </c>
      <c r="Q709" t="s">
        <v>2034</v>
      </c>
      <c r="R709" t="s">
        <v>2629</v>
      </c>
      <c r="S709">
        <v>37</v>
      </c>
      <c r="T709" s="29" t="s">
        <v>18464</v>
      </c>
      <c r="U709" s="29" t="s">
        <v>18908</v>
      </c>
    </row>
    <row r="710" spans="1:21">
      <c r="A710">
        <v>709</v>
      </c>
      <c r="B710" s="30" t="s">
        <v>3679</v>
      </c>
      <c r="D710" s="30" t="s">
        <v>3680</v>
      </c>
      <c r="F710" s="30" t="s">
        <v>3683</v>
      </c>
      <c r="H710" s="30" t="s">
        <v>3684</v>
      </c>
      <c r="L710" s="30" t="s">
        <v>3686</v>
      </c>
      <c r="M710" s="30" t="s">
        <v>3728</v>
      </c>
      <c r="N710" s="30" t="s">
        <v>3447</v>
      </c>
      <c r="P710" s="30" t="s">
        <v>7705</v>
      </c>
      <c r="Q710" t="s">
        <v>2034</v>
      </c>
      <c r="R710" t="s">
        <v>2629</v>
      </c>
      <c r="S710">
        <v>37</v>
      </c>
      <c r="T710" s="29" t="s">
        <v>18464</v>
      </c>
      <c r="U710" s="29" t="s">
        <v>18909</v>
      </c>
    </row>
    <row r="711" spans="1:21">
      <c r="A711">
        <v>710</v>
      </c>
      <c r="B711" s="30" t="s">
        <v>3679</v>
      </c>
      <c r="D711" s="30" t="s">
        <v>3680</v>
      </c>
      <c r="F711" s="30" t="s">
        <v>3683</v>
      </c>
      <c r="H711" s="30" t="s">
        <v>3684</v>
      </c>
      <c r="L711" s="30" t="s">
        <v>3686</v>
      </c>
      <c r="M711" s="30" t="s">
        <v>3728</v>
      </c>
      <c r="N711" s="30" t="s">
        <v>3747</v>
      </c>
      <c r="P711" s="30" t="s">
        <v>7706</v>
      </c>
      <c r="Q711" t="s">
        <v>2034</v>
      </c>
      <c r="R711" t="s">
        <v>2629</v>
      </c>
      <c r="S711">
        <v>37</v>
      </c>
      <c r="T711" s="29" t="s">
        <v>18464</v>
      </c>
      <c r="U711" s="29" t="s">
        <v>18910</v>
      </c>
    </row>
    <row r="712" spans="1:21">
      <c r="A712">
        <v>711</v>
      </c>
      <c r="B712" s="30" t="s">
        <v>3679</v>
      </c>
      <c r="D712" s="30" t="s">
        <v>3680</v>
      </c>
      <c r="F712" s="30" t="s">
        <v>3683</v>
      </c>
      <c r="H712" s="30" t="s">
        <v>3684</v>
      </c>
      <c r="L712" s="30" t="s">
        <v>3686</v>
      </c>
      <c r="M712" s="30" t="s">
        <v>3728</v>
      </c>
      <c r="N712" s="30" t="s">
        <v>3747</v>
      </c>
      <c r="P712" s="30" t="s">
        <v>7707</v>
      </c>
      <c r="Q712" t="s">
        <v>2034</v>
      </c>
      <c r="R712" t="s">
        <v>2629</v>
      </c>
      <c r="S712">
        <v>37</v>
      </c>
      <c r="T712" s="29" t="s">
        <v>18464</v>
      </c>
      <c r="U712" s="29" t="s">
        <v>18911</v>
      </c>
    </row>
    <row r="713" spans="1:21">
      <c r="A713">
        <v>712</v>
      </c>
      <c r="B713" s="30" t="s">
        <v>3679</v>
      </c>
      <c r="D713" s="30" t="s">
        <v>3680</v>
      </c>
      <c r="F713" s="30" t="s">
        <v>3683</v>
      </c>
      <c r="H713" s="30" t="s">
        <v>3684</v>
      </c>
      <c r="L713" s="30" t="s">
        <v>3686</v>
      </c>
      <c r="M713" s="30" t="s">
        <v>3728</v>
      </c>
      <c r="N713" s="30" t="s">
        <v>3747</v>
      </c>
      <c r="P713" s="30" t="s">
        <v>7708</v>
      </c>
      <c r="Q713" t="s">
        <v>2034</v>
      </c>
      <c r="R713" t="s">
        <v>2629</v>
      </c>
      <c r="S713">
        <v>37</v>
      </c>
      <c r="T713" s="29" t="s">
        <v>18464</v>
      </c>
      <c r="U713" s="29" t="s">
        <v>18912</v>
      </c>
    </row>
    <row r="714" spans="1:21">
      <c r="A714">
        <v>713</v>
      </c>
      <c r="B714" s="30" t="s">
        <v>3679</v>
      </c>
      <c r="D714" s="30" t="s">
        <v>3680</v>
      </c>
      <c r="F714" s="30" t="s">
        <v>3683</v>
      </c>
      <c r="H714" s="30" t="s">
        <v>3684</v>
      </c>
      <c r="L714" s="30" t="s">
        <v>3686</v>
      </c>
      <c r="M714" s="30" t="s">
        <v>3728</v>
      </c>
      <c r="N714" s="30" t="s">
        <v>3747</v>
      </c>
      <c r="P714" s="30" t="s">
        <v>7709</v>
      </c>
      <c r="Q714" t="s">
        <v>2034</v>
      </c>
      <c r="R714" t="s">
        <v>2629</v>
      </c>
      <c r="S714">
        <v>37</v>
      </c>
      <c r="T714" s="29" t="s">
        <v>18464</v>
      </c>
      <c r="U714" s="29" t="s">
        <v>18913</v>
      </c>
    </row>
    <row r="715" spans="1:21">
      <c r="A715">
        <v>714</v>
      </c>
      <c r="B715" s="30" t="s">
        <v>3679</v>
      </c>
      <c r="D715" s="30" t="s">
        <v>3680</v>
      </c>
      <c r="F715" s="30" t="s">
        <v>3683</v>
      </c>
      <c r="H715" s="30" t="s">
        <v>3684</v>
      </c>
      <c r="L715" s="30" t="s">
        <v>3686</v>
      </c>
      <c r="M715" s="30" t="s">
        <v>3728</v>
      </c>
      <c r="N715" s="30" t="s">
        <v>3747</v>
      </c>
      <c r="P715" s="30" t="s">
        <v>7710</v>
      </c>
      <c r="Q715" t="s">
        <v>2034</v>
      </c>
      <c r="R715" t="s">
        <v>2629</v>
      </c>
      <c r="S715">
        <v>37</v>
      </c>
      <c r="T715" s="29" t="s">
        <v>18464</v>
      </c>
      <c r="U715" s="29" t="s">
        <v>18914</v>
      </c>
    </row>
    <row r="716" spans="1:21">
      <c r="A716">
        <v>715</v>
      </c>
      <c r="B716" s="30" t="s">
        <v>3679</v>
      </c>
      <c r="D716" s="30" t="s">
        <v>3680</v>
      </c>
      <c r="F716" s="30" t="s">
        <v>3683</v>
      </c>
      <c r="H716" s="30" t="s">
        <v>3684</v>
      </c>
      <c r="L716" s="30" t="s">
        <v>3686</v>
      </c>
      <c r="M716" s="30" t="s">
        <v>3728</v>
      </c>
      <c r="N716" s="30" t="s">
        <v>3747</v>
      </c>
      <c r="P716" s="30" t="s">
        <v>7711</v>
      </c>
      <c r="Q716" t="s">
        <v>2034</v>
      </c>
      <c r="R716" t="s">
        <v>2629</v>
      </c>
      <c r="S716">
        <v>37</v>
      </c>
      <c r="T716" s="29" t="s">
        <v>18464</v>
      </c>
      <c r="U716" s="29" t="s">
        <v>18915</v>
      </c>
    </row>
    <row r="717" spans="1:21">
      <c r="A717">
        <v>716</v>
      </c>
      <c r="B717" s="30" t="s">
        <v>3679</v>
      </c>
      <c r="D717" s="30" t="s">
        <v>3680</v>
      </c>
      <c r="F717" s="30" t="s">
        <v>3683</v>
      </c>
      <c r="H717" s="30" t="s">
        <v>3684</v>
      </c>
      <c r="L717" s="30" t="s">
        <v>3686</v>
      </c>
      <c r="M717" s="30" t="s">
        <v>3728</v>
      </c>
      <c r="N717" s="30" t="s">
        <v>3747</v>
      </c>
      <c r="P717" s="30" t="s">
        <v>7712</v>
      </c>
      <c r="Q717" t="s">
        <v>2034</v>
      </c>
      <c r="R717" t="s">
        <v>2629</v>
      </c>
      <c r="S717">
        <v>37</v>
      </c>
      <c r="T717" s="29" t="s">
        <v>18464</v>
      </c>
      <c r="U717" s="29" t="s">
        <v>18916</v>
      </c>
    </row>
    <row r="718" spans="1:21">
      <c r="A718">
        <v>717</v>
      </c>
      <c r="B718" s="30" t="s">
        <v>3679</v>
      </c>
      <c r="D718" s="30" t="s">
        <v>3680</v>
      </c>
      <c r="F718" s="30" t="s">
        <v>3683</v>
      </c>
      <c r="H718" s="30" t="s">
        <v>3684</v>
      </c>
      <c r="L718" s="30" t="s">
        <v>3686</v>
      </c>
      <c r="M718" s="30" t="s">
        <v>3728</v>
      </c>
      <c r="N718" s="30" t="s">
        <v>3747</v>
      </c>
      <c r="P718" s="30" t="s">
        <v>7713</v>
      </c>
      <c r="Q718" t="s">
        <v>2034</v>
      </c>
      <c r="R718" t="s">
        <v>2629</v>
      </c>
      <c r="S718">
        <v>37</v>
      </c>
      <c r="T718" s="29" t="s">
        <v>18464</v>
      </c>
      <c r="U718" s="29" t="s">
        <v>18917</v>
      </c>
    </row>
    <row r="719" spans="1:21">
      <c r="A719">
        <v>718</v>
      </c>
      <c r="B719" s="30" t="s">
        <v>3679</v>
      </c>
      <c r="D719" s="30" t="s">
        <v>3680</v>
      </c>
      <c r="F719" s="30" t="s">
        <v>3683</v>
      </c>
      <c r="H719" s="30" t="s">
        <v>3684</v>
      </c>
      <c r="L719" s="30" t="s">
        <v>3686</v>
      </c>
      <c r="M719" s="30" t="s">
        <v>3728</v>
      </c>
      <c r="N719" s="30" t="s">
        <v>3747</v>
      </c>
      <c r="P719" s="30" t="s">
        <v>7714</v>
      </c>
      <c r="Q719" t="s">
        <v>2034</v>
      </c>
      <c r="R719" t="s">
        <v>2628</v>
      </c>
      <c r="S719">
        <v>38</v>
      </c>
      <c r="T719" s="29" t="s">
        <v>18918</v>
      </c>
      <c r="U719" s="29" t="s">
        <v>18919</v>
      </c>
    </row>
    <row r="720" spans="1:21">
      <c r="A720">
        <v>719</v>
      </c>
      <c r="B720" s="30" t="s">
        <v>3679</v>
      </c>
      <c r="D720" s="30" t="s">
        <v>3680</v>
      </c>
      <c r="F720" s="30" t="s">
        <v>3683</v>
      </c>
      <c r="H720" s="30" t="s">
        <v>3684</v>
      </c>
      <c r="L720" s="30" t="s">
        <v>3686</v>
      </c>
      <c r="M720" s="30" t="s">
        <v>3728</v>
      </c>
      <c r="N720" s="30" t="s">
        <v>3747</v>
      </c>
      <c r="P720" s="30" t="s">
        <v>7715</v>
      </c>
      <c r="Q720" t="s">
        <v>2034</v>
      </c>
      <c r="R720" t="s">
        <v>2629</v>
      </c>
      <c r="S720">
        <v>37</v>
      </c>
      <c r="T720" s="29" t="s">
        <v>18464</v>
      </c>
      <c r="U720" s="29" t="s">
        <v>18920</v>
      </c>
    </row>
    <row r="721" spans="1:21">
      <c r="A721">
        <v>720</v>
      </c>
      <c r="B721" s="30" t="s">
        <v>3679</v>
      </c>
      <c r="D721" s="30" t="s">
        <v>3680</v>
      </c>
      <c r="F721" s="30" t="s">
        <v>3683</v>
      </c>
      <c r="H721" s="30" t="s">
        <v>3684</v>
      </c>
      <c r="L721" s="30" t="s">
        <v>3686</v>
      </c>
      <c r="M721" s="30" t="s">
        <v>3728</v>
      </c>
      <c r="N721" s="30" t="s">
        <v>3747</v>
      </c>
      <c r="P721" s="30" t="s">
        <v>7716</v>
      </c>
      <c r="Q721" t="s">
        <v>2034</v>
      </c>
      <c r="R721" t="s">
        <v>2629</v>
      </c>
      <c r="S721">
        <v>37</v>
      </c>
      <c r="T721" s="29" t="s">
        <v>18464</v>
      </c>
      <c r="U721" s="29" t="s">
        <v>18921</v>
      </c>
    </row>
    <row r="722" spans="1:21">
      <c r="A722">
        <v>721</v>
      </c>
      <c r="B722" s="30" t="s">
        <v>3679</v>
      </c>
      <c r="D722" s="30" t="s">
        <v>3680</v>
      </c>
      <c r="F722" s="30" t="s">
        <v>3683</v>
      </c>
      <c r="H722" s="30" t="s">
        <v>3684</v>
      </c>
      <c r="L722" s="30" t="s">
        <v>3686</v>
      </c>
      <c r="M722" s="30" t="s">
        <v>3728</v>
      </c>
      <c r="N722" s="30" t="s">
        <v>3747</v>
      </c>
      <c r="P722" s="30" t="s">
        <v>7717</v>
      </c>
      <c r="Q722" t="s">
        <v>2034</v>
      </c>
      <c r="R722" t="s">
        <v>2629</v>
      </c>
      <c r="S722">
        <v>37</v>
      </c>
      <c r="T722" s="29" t="s">
        <v>18464</v>
      </c>
      <c r="U722" s="29" t="s">
        <v>18922</v>
      </c>
    </row>
    <row r="723" spans="1:21">
      <c r="A723">
        <v>722</v>
      </c>
      <c r="B723" s="30" t="s">
        <v>3679</v>
      </c>
      <c r="D723" s="30" t="s">
        <v>3680</v>
      </c>
      <c r="F723" s="30" t="s">
        <v>3683</v>
      </c>
      <c r="H723" s="30" t="s">
        <v>3684</v>
      </c>
      <c r="L723" s="30" t="s">
        <v>3686</v>
      </c>
      <c r="M723" s="30" t="s">
        <v>3728</v>
      </c>
      <c r="N723" s="30" t="s">
        <v>3747</v>
      </c>
      <c r="P723" s="30" t="s">
        <v>7718</v>
      </c>
      <c r="Q723" t="s">
        <v>2034</v>
      </c>
      <c r="R723" t="s">
        <v>2629</v>
      </c>
      <c r="S723">
        <v>37</v>
      </c>
      <c r="T723" s="29" t="s">
        <v>18464</v>
      </c>
      <c r="U723" s="29" t="s">
        <v>18923</v>
      </c>
    </row>
    <row r="724" spans="1:21">
      <c r="A724">
        <v>723</v>
      </c>
      <c r="B724" s="30" t="s">
        <v>3679</v>
      </c>
      <c r="D724" s="30" t="s">
        <v>3680</v>
      </c>
      <c r="F724" s="30" t="s">
        <v>3683</v>
      </c>
      <c r="H724" s="30" t="s">
        <v>3684</v>
      </c>
      <c r="L724" s="30" t="s">
        <v>3686</v>
      </c>
      <c r="M724" s="30" t="s">
        <v>3728</v>
      </c>
      <c r="N724" s="30" t="s">
        <v>3747</v>
      </c>
      <c r="P724" s="30" t="s">
        <v>7719</v>
      </c>
      <c r="Q724" t="s">
        <v>2034</v>
      </c>
      <c r="R724" t="s">
        <v>2629</v>
      </c>
      <c r="S724">
        <v>37</v>
      </c>
      <c r="T724" s="29" t="s">
        <v>18464</v>
      </c>
      <c r="U724" s="29" t="s">
        <v>18924</v>
      </c>
    </row>
    <row r="725" spans="1:21">
      <c r="A725">
        <v>724</v>
      </c>
      <c r="B725" s="30" t="s">
        <v>3679</v>
      </c>
      <c r="D725" s="30" t="s">
        <v>3680</v>
      </c>
      <c r="F725" s="30" t="s">
        <v>3683</v>
      </c>
      <c r="H725" s="30" t="s">
        <v>3684</v>
      </c>
      <c r="L725" s="30" t="s">
        <v>3686</v>
      </c>
      <c r="M725" s="30" t="s">
        <v>3728</v>
      </c>
      <c r="N725" s="30" t="s">
        <v>3747</v>
      </c>
      <c r="P725" s="30" t="s">
        <v>7720</v>
      </c>
      <c r="Q725" t="s">
        <v>2034</v>
      </c>
      <c r="R725" t="s">
        <v>2629</v>
      </c>
      <c r="S725">
        <v>37</v>
      </c>
      <c r="T725" s="29" t="s">
        <v>18464</v>
      </c>
      <c r="U725" s="29" t="s">
        <v>18925</v>
      </c>
    </row>
    <row r="726" spans="1:21">
      <c r="A726">
        <v>725</v>
      </c>
      <c r="B726" s="30" t="s">
        <v>3679</v>
      </c>
      <c r="D726" s="30" t="s">
        <v>3680</v>
      </c>
      <c r="F726" s="30" t="s">
        <v>3683</v>
      </c>
      <c r="H726" s="30" t="s">
        <v>3684</v>
      </c>
      <c r="L726" s="30" t="s">
        <v>3686</v>
      </c>
      <c r="M726" s="30" t="s">
        <v>3728</v>
      </c>
      <c r="N726" s="30" t="s">
        <v>3747</v>
      </c>
      <c r="P726" s="30" t="s">
        <v>7721</v>
      </c>
      <c r="Q726" t="s">
        <v>2034</v>
      </c>
      <c r="R726" t="s">
        <v>2629</v>
      </c>
      <c r="S726">
        <v>37</v>
      </c>
      <c r="T726" s="29" t="s">
        <v>18464</v>
      </c>
      <c r="U726" s="29" t="s">
        <v>18926</v>
      </c>
    </row>
    <row r="727" spans="1:21">
      <c r="A727">
        <v>726</v>
      </c>
      <c r="B727" s="30" t="s">
        <v>3679</v>
      </c>
      <c r="D727" s="30" t="s">
        <v>3680</v>
      </c>
      <c r="F727" s="30" t="s">
        <v>3683</v>
      </c>
      <c r="H727" s="30" t="s">
        <v>3684</v>
      </c>
      <c r="L727" s="30" t="s">
        <v>3686</v>
      </c>
      <c r="M727" s="30" t="s">
        <v>3728</v>
      </c>
      <c r="N727" s="30" t="s">
        <v>3747</v>
      </c>
      <c r="P727" s="30" t="s">
        <v>7722</v>
      </c>
      <c r="Q727" t="s">
        <v>2034</v>
      </c>
      <c r="R727" t="s">
        <v>2629</v>
      </c>
      <c r="S727">
        <v>37</v>
      </c>
      <c r="T727" s="29" t="s">
        <v>18464</v>
      </c>
      <c r="U727" s="29" t="s">
        <v>18927</v>
      </c>
    </row>
    <row r="728" spans="1:21">
      <c r="A728">
        <v>727</v>
      </c>
      <c r="B728" s="30" t="s">
        <v>3679</v>
      </c>
      <c r="D728" s="30" t="s">
        <v>3680</v>
      </c>
      <c r="F728" s="30" t="s">
        <v>3683</v>
      </c>
      <c r="H728" s="30" t="s">
        <v>3684</v>
      </c>
      <c r="L728" s="30" t="s">
        <v>3686</v>
      </c>
      <c r="M728" s="30" t="s">
        <v>3728</v>
      </c>
      <c r="N728" s="30" t="s">
        <v>3747</v>
      </c>
      <c r="P728" s="30" t="s">
        <v>7723</v>
      </c>
      <c r="Q728" t="s">
        <v>2034</v>
      </c>
      <c r="R728" t="s">
        <v>2629</v>
      </c>
      <c r="S728">
        <v>37</v>
      </c>
      <c r="T728" s="29" t="s">
        <v>18464</v>
      </c>
      <c r="U728" s="29" t="s">
        <v>18928</v>
      </c>
    </row>
    <row r="729" spans="1:21">
      <c r="A729">
        <v>728</v>
      </c>
      <c r="B729" s="30" t="s">
        <v>3679</v>
      </c>
      <c r="D729" s="30" t="s">
        <v>3680</v>
      </c>
      <c r="F729" s="30" t="s">
        <v>3683</v>
      </c>
      <c r="H729" s="30" t="s">
        <v>3684</v>
      </c>
      <c r="L729" s="30" t="s">
        <v>3686</v>
      </c>
      <c r="M729" s="30" t="s">
        <v>3728</v>
      </c>
      <c r="N729" s="30" t="s">
        <v>3747</v>
      </c>
      <c r="P729" s="30" t="s">
        <v>7724</v>
      </c>
      <c r="Q729" t="s">
        <v>2034</v>
      </c>
      <c r="R729" t="s">
        <v>2629</v>
      </c>
      <c r="S729">
        <v>37</v>
      </c>
      <c r="T729" s="29" t="s">
        <v>18464</v>
      </c>
      <c r="U729" s="29" t="s">
        <v>18929</v>
      </c>
    </row>
    <row r="730" spans="1:21">
      <c r="A730">
        <v>729</v>
      </c>
      <c r="B730" s="30" t="s">
        <v>3679</v>
      </c>
      <c r="D730" s="30" t="s">
        <v>3680</v>
      </c>
      <c r="F730" s="30" t="s">
        <v>3683</v>
      </c>
      <c r="H730" s="30" t="s">
        <v>3684</v>
      </c>
      <c r="L730" s="30" t="s">
        <v>3686</v>
      </c>
      <c r="M730" s="30" t="s">
        <v>3728</v>
      </c>
      <c r="N730" s="30" t="s">
        <v>3448</v>
      </c>
      <c r="P730" s="30" t="s">
        <v>7725</v>
      </c>
      <c r="Q730" t="s">
        <v>2034</v>
      </c>
      <c r="R730" t="s">
        <v>2629</v>
      </c>
      <c r="S730">
        <v>37</v>
      </c>
      <c r="T730" s="29" t="s">
        <v>18464</v>
      </c>
      <c r="U730" s="29" t="s">
        <v>18930</v>
      </c>
    </row>
    <row r="731" spans="1:21">
      <c r="A731">
        <v>730</v>
      </c>
      <c r="B731" s="30" t="s">
        <v>3679</v>
      </c>
      <c r="D731" s="30" t="s">
        <v>3680</v>
      </c>
      <c r="F731" s="30" t="s">
        <v>3683</v>
      </c>
      <c r="H731" s="30" t="s">
        <v>3684</v>
      </c>
      <c r="L731" s="30" t="s">
        <v>3686</v>
      </c>
      <c r="M731" s="30" t="s">
        <v>3728</v>
      </c>
      <c r="N731" s="30" t="s">
        <v>3448</v>
      </c>
      <c r="P731" s="30" t="s">
        <v>7726</v>
      </c>
      <c r="Q731" t="s">
        <v>2034</v>
      </c>
      <c r="R731" t="s">
        <v>2629</v>
      </c>
      <c r="S731">
        <v>37</v>
      </c>
      <c r="T731" s="29" t="s">
        <v>18464</v>
      </c>
      <c r="U731" s="29" t="s">
        <v>18931</v>
      </c>
    </row>
    <row r="732" spans="1:21">
      <c r="A732">
        <v>731</v>
      </c>
      <c r="B732" s="30" t="s">
        <v>3679</v>
      </c>
      <c r="D732" s="30" t="s">
        <v>3680</v>
      </c>
      <c r="F732" s="30" t="s">
        <v>3683</v>
      </c>
      <c r="H732" s="30" t="s">
        <v>3684</v>
      </c>
      <c r="L732" s="30" t="s">
        <v>3686</v>
      </c>
      <c r="M732" s="30" t="s">
        <v>3728</v>
      </c>
      <c r="N732" s="30" t="s">
        <v>3448</v>
      </c>
      <c r="P732" s="30" t="s">
        <v>7727</v>
      </c>
      <c r="Q732" t="s">
        <v>2034</v>
      </c>
      <c r="R732" t="s">
        <v>2629</v>
      </c>
      <c r="S732">
        <v>37</v>
      </c>
      <c r="T732" s="29" t="s">
        <v>18464</v>
      </c>
      <c r="U732" s="29" t="s">
        <v>18932</v>
      </c>
    </row>
    <row r="733" spans="1:21">
      <c r="A733">
        <v>732</v>
      </c>
      <c r="B733" s="30" t="s">
        <v>3679</v>
      </c>
      <c r="D733" s="30" t="s">
        <v>3680</v>
      </c>
      <c r="F733" s="30" t="s">
        <v>3683</v>
      </c>
      <c r="H733" s="30" t="s">
        <v>3684</v>
      </c>
      <c r="L733" s="30" t="s">
        <v>3686</v>
      </c>
      <c r="M733" s="30" t="s">
        <v>3728</v>
      </c>
      <c r="N733" s="30" t="s">
        <v>3448</v>
      </c>
      <c r="P733" s="30" t="s">
        <v>7728</v>
      </c>
      <c r="Q733" t="s">
        <v>2034</v>
      </c>
      <c r="R733" t="s">
        <v>2629</v>
      </c>
      <c r="S733">
        <v>37</v>
      </c>
      <c r="T733" s="29" t="s">
        <v>18464</v>
      </c>
      <c r="U733" s="29" t="s">
        <v>18933</v>
      </c>
    </row>
    <row r="734" spans="1:21">
      <c r="A734">
        <v>733</v>
      </c>
      <c r="B734" s="30" t="s">
        <v>3679</v>
      </c>
      <c r="D734" s="30" t="s">
        <v>3680</v>
      </c>
      <c r="F734" s="30" t="s">
        <v>3683</v>
      </c>
      <c r="H734" s="30" t="s">
        <v>3684</v>
      </c>
      <c r="L734" s="30" t="s">
        <v>3686</v>
      </c>
      <c r="M734" s="30" t="s">
        <v>3728</v>
      </c>
      <c r="N734" s="30" t="s">
        <v>3448</v>
      </c>
      <c r="P734" s="30" t="s">
        <v>7729</v>
      </c>
      <c r="Q734" t="s">
        <v>2034</v>
      </c>
      <c r="R734" t="s">
        <v>2629</v>
      </c>
      <c r="S734">
        <v>37</v>
      </c>
      <c r="T734" s="29" t="s">
        <v>18464</v>
      </c>
      <c r="U734" s="29" t="s">
        <v>18934</v>
      </c>
    </row>
    <row r="735" spans="1:21">
      <c r="A735">
        <v>734</v>
      </c>
      <c r="B735" s="30" t="s">
        <v>3679</v>
      </c>
      <c r="D735" s="30" t="s">
        <v>3680</v>
      </c>
      <c r="F735" s="30" t="s">
        <v>3683</v>
      </c>
      <c r="H735" s="30" t="s">
        <v>3684</v>
      </c>
      <c r="L735" s="30" t="s">
        <v>3686</v>
      </c>
      <c r="M735" s="30" t="s">
        <v>3728</v>
      </c>
      <c r="N735" s="30" t="s">
        <v>3448</v>
      </c>
      <c r="P735" s="30" t="s">
        <v>7730</v>
      </c>
      <c r="Q735" t="s">
        <v>2034</v>
      </c>
      <c r="R735" t="s">
        <v>2629</v>
      </c>
      <c r="S735">
        <v>37</v>
      </c>
      <c r="T735" s="29" t="s">
        <v>18464</v>
      </c>
      <c r="U735" s="29" t="s">
        <v>18935</v>
      </c>
    </row>
    <row r="736" spans="1:21">
      <c r="A736">
        <v>735</v>
      </c>
      <c r="B736" s="30" t="s">
        <v>3679</v>
      </c>
      <c r="D736" s="30" t="s">
        <v>3680</v>
      </c>
      <c r="F736" s="30" t="s">
        <v>3683</v>
      </c>
      <c r="H736" s="30" t="s">
        <v>3684</v>
      </c>
      <c r="L736" s="30" t="s">
        <v>3686</v>
      </c>
      <c r="M736" s="30" t="s">
        <v>3728</v>
      </c>
      <c r="N736" s="30" t="s">
        <v>3448</v>
      </c>
      <c r="P736" s="30" t="s">
        <v>7731</v>
      </c>
      <c r="Q736" t="s">
        <v>2034</v>
      </c>
      <c r="R736" t="s">
        <v>2629</v>
      </c>
      <c r="S736">
        <v>37</v>
      </c>
      <c r="T736" s="29" t="s">
        <v>18464</v>
      </c>
      <c r="U736" s="29" t="s">
        <v>18936</v>
      </c>
    </row>
    <row r="737" spans="1:21">
      <c r="A737">
        <v>736</v>
      </c>
      <c r="B737" s="30" t="s">
        <v>3679</v>
      </c>
      <c r="D737" s="30" t="s">
        <v>3680</v>
      </c>
      <c r="F737" s="30" t="s">
        <v>3683</v>
      </c>
      <c r="H737" s="30" t="s">
        <v>3684</v>
      </c>
      <c r="L737" s="30" t="s">
        <v>3686</v>
      </c>
      <c r="M737" s="30" t="s">
        <v>3728</v>
      </c>
      <c r="N737" s="30" t="s">
        <v>3448</v>
      </c>
      <c r="P737" s="30" t="s">
        <v>7732</v>
      </c>
      <c r="Q737" t="s">
        <v>2034</v>
      </c>
      <c r="R737" t="s">
        <v>2629</v>
      </c>
      <c r="S737">
        <v>37</v>
      </c>
      <c r="T737" s="29" t="s">
        <v>18464</v>
      </c>
      <c r="U737" s="29" t="s">
        <v>18937</v>
      </c>
    </row>
    <row r="738" spans="1:21">
      <c r="A738">
        <v>737</v>
      </c>
      <c r="B738" s="30" t="s">
        <v>3679</v>
      </c>
      <c r="D738" s="30" t="s">
        <v>3680</v>
      </c>
      <c r="F738" s="30" t="s">
        <v>3683</v>
      </c>
      <c r="H738" s="30" t="s">
        <v>3684</v>
      </c>
      <c r="L738" s="30" t="s">
        <v>3686</v>
      </c>
      <c r="M738" s="30" t="s">
        <v>3728</v>
      </c>
      <c r="N738" s="30" t="s">
        <v>3448</v>
      </c>
      <c r="P738" s="30" t="s">
        <v>7733</v>
      </c>
      <c r="Q738" t="s">
        <v>2034</v>
      </c>
      <c r="R738" t="s">
        <v>2629</v>
      </c>
      <c r="S738">
        <v>37</v>
      </c>
      <c r="T738" s="29" t="s">
        <v>18464</v>
      </c>
      <c r="U738" s="29" t="s">
        <v>18938</v>
      </c>
    </row>
    <row r="739" spans="1:21">
      <c r="A739">
        <v>738</v>
      </c>
      <c r="B739" s="30" t="s">
        <v>3679</v>
      </c>
      <c r="D739" s="30" t="s">
        <v>3680</v>
      </c>
      <c r="F739" s="30" t="s">
        <v>3683</v>
      </c>
      <c r="H739" s="30" t="s">
        <v>3684</v>
      </c>
      <c r="L739" s="30" t="s">
        <v>3686</v>
      </c>
      <c r="M739" s="30" t="s">
        <v>3728</v>
      </c>
      <c r="N739" s="30" t="s">
        <v>3448</v>
      </c>
      <c r="P739" s="30" t="s">
        <v>7734</v>
      </c>
      <c r="Q739" t="s">
        <v>2034</v>
      </c>
      <c r="R739" t="s">
        <v>2629</v>
      </c>
      <c r="S739">
        <v>37</v>
      </c>
      <c r="T739" s="29" t="s">
        <v>18464</v>
      </c>
      <c r="U739" s="29" t="s">
        <v>18939</v>
      </c>
    </row>
    <row r="740" spans="1:21">
      <c r="A740">
        <v>739</v>
      </c>
      <c r="B740" s="30" t="s">
        <v>3679</v>
      </c>
      <c r="D740" s="30" t="s">
        <v>3680</v>
      </c>
      <c r="F740" s="30" t="s">
        <v>3683</v>
      </c>
      <c r="H740" s="30" t="s">
        <v>3684</v>
      </c>
      <c r="L740" s="30" t="s">
        <v>3686</v>
      </c>
      <c r="M740" s="30" t="s">
        <v>3728</v>
      </c>
      <c r="N740" s="30" t="s">
        <v>3448</v>
      </c>
      <c r="P740" s="30" t="s">
        <v>7735</v>
      </c>
      <c r="Q740" t="s">
        <v>2034</v>
      </c>
      <c r="R740" t="s">
        <v>2629</v>
      </c>
      <c r="S740">
        <v>37</v>
      </c>
      <c r="T740" s="29" t="s">
        <v>18464</v>
      </c>
      <c r="U740" s="29" t="s">
        <v>18940</v>
      </c>
    </row>
    <row r="741" spans="1:21">
      <c r="A741">
        <v>740</v>
      </c>
      <c r="B741" s="30" t="s">
        <v>3679</v>
      </c>
      <c r="D741" s="30" t="s">
        <v>3680</v>
      </c>
      <c r="F741" s="30" t="s">
        <v>3683</v>
      </c>
      <c r="H741" s="30" t="s">
        <v>3684</v>
      </c>
      <c r="L741" s="30" t="s">
        <v>3686</v>
      </c>
      <c r="M741" s="30" t="s">
        <v>3728</v>
      </c>
      <c r="N741" s="30" t="s">
        <v>3448</v>
      </c>
      <c r="P741" s="30" t="s">
        <v>7736</v>
      </c>
      <c r="Q741" t="s">
        <v>2034</v>
      </c>
      <c r="R741" t="s">
        <v>2629</v>
      </c>
      <c r="S741">
        <v>37</v>
      </c>
      <c r="T741" s="29" t="s">
        <v>18464</v>
      </c>
      <c r="U741" s="29" t="s">
        <v>18941</v>
      </c>
    </row>
    <row r="742" spans="1:21">
      <c r="A742">
        <v>741</v>
      </c>
      <c r="B742" s="30" t="s">
        <v>3679</v>
      </c>
      <c r="D742" s="30" t="s">
        <v>3680</v>
      </c>
      <c r="F742" s="30" t="s">
        <v>3683</v>
      </c>
      <c r="H742" s="30" t="s">
        <v>3684</v>
      </c>
      <c r="L742" s="30" t="s">
        <v>3686</v>
      </c>
      <c r="M742" s="30" t="s">
        <v>3728</v>
      </c>
      <c r="N742" s="30" t="s">
        <v>3448</v>
      </c>
      <c r="P742" s="30" t="s">
        <v>7737</v>
      </c>
      <c r="Q742" t="s">
        <v>2034</v>
      </c>
      <c r="R742" t="s">
        <v>2629</v>
      </c>
      <c r="S742">
        <v>37</v>
      </c>
      <c r="T742" s="29" t="s">
        <v>18464</v>
      </c>
      <c r="U742" s="29" t="s">
        <v>18942</v>
      </c>
    </row>
    <row r="743" spans="1:21">
      <c r="A743">
        <v>742</v>
      </c>
      <c r="B743" s="30" t="s">
        <v>3679</v>
      </c>
      <c r="D743" s="30" t="s">
        <v>3680</v>
      </c>
      <c r="F743" s="30" t="s">
        <v>3683</v>
      </c>
      <c r="H743" s="30" t="s">
        <v>3684</v>
      </c>
      <c r="L743" s="30" t="s">
        <v>3686</v>
      </c>
      <c r="M743" s="30" t="s">
        <v>3728</v>
      </c>
      <c r="N743" s="30" t="s">
        <v>3448</v>
      </c>
      <c r="P743" s="30" t="s">
        <v>7738</v>
      </c>
      <c r="Q743" t="s">
        <v>2034</v>
      </c>
      <c r="R743" t="s">
        <v>2629</v>
      </c>
      <c r="S743">
        <v>37</v>
      </c>
      <c r="T743" s="29" t="s">
        <v>18464</v>
      </c>
      <c r="U743" s="29" t="s">
        <v>18943</v>
      </c>
    </row>
    <row r="744" spans="1:21">
      <c r="A744">
        <v>743</v>
      </c>
      <c r="B744" s="30" t="s">
        <v>3679</v>
      </c>
      <c r="D744" s="30" t="s">
        <v>3680</v>
      </c>
      <c r="F744" s="30" t="s">
        <v>3683</v>
      </c>
      <c r="H744" s="30" t="s">
        <v>3684</v>
      </c>
      <c r="L744" s="30" t="s">
        <v>3686</v>
      </c>
      <c r="M744" s="30" t="s">
        <v>3728</v>
      </c>
      <c r="N744" s="30" t="s">
        <v>3448</v>
      </c>
      <c r="P744" s="30" t="s">
        <v>7739</v>
      </c>
      <c r="Q744" t="s">
        <v>2034</v>
      </c>
      <c r="R744" t="s">
        <v>2629</v>
      </c>
      <c r="S744">
        <v>37</v>
      </c>
      <c r="T744" s="29" t="s">
        <v>18464</v>
      </c>
      <c r="U744" s="29" t="s">
        <v>18944</v>
      </c>
    </row>
    <row r="745" spans="1:21">
      <c r="A745">
        <v>744</v>
      </c>
      <c r="B745" s="30" t="s">
        <v>3679</v>
      </c>
      <c r="D745" s="30" t="s">
        <v>3680</v>
      </c>
      <c r="F745" s="30" t="s">
        <v>3683</v>
      </c>
      <c r="H745" s="30" t="s">
        <v>3684</v>
      </c>
      <c r="L745" s="30" t="s">
        <v>3686</v>
      </c>
      <c r="M745" s="30" t="s">
        <v>3728</v>
      </c>
      <c r="N745" s="30" t="s">
        <v>3448</v>
      </c>
      <c r="P745" s="30" t="s">
        <v>7740</v>
      </c>
      <c r="Q745" t="s">
        <v>2034</v>
      </c>
      <c r="R745" t="s">
        <v>2629</v>
      </c>
      <c r="S745">
        <v>37</v>
      </c>
      <c r="T745" s="29" t="s">
        <v>18464</v>
      </c>
      <c r="U745" s="29" t="s">
        <v>18945</v>
      </c>
    </row>
    <row r="746" spans="1:21">
      <c r="A746">
        <v>745</v>
      </c>
      <c r="B746" s="30" t="s">
        <v>3679</v>
      </c>
      <c r="D746" s="30" t="s">
        <v>3680</v>
      </c>
      <c r="F746" s="30" t="s">
        <v>3683</v>
      </c>
      <c r="H746" s="30" t="s">
        <v>3684</v>
      </c>
      <c r="L746" s="30" t="s">
        <v>3686</v>
      </c>
      <c r="M746" s="30" t="s">
        <v>3728</v>
      </c>
      <c r="N746" s="30" t="s">
        <v>3448</v>
      </c>
      <c r="P746" s="30" t="s">
        <v>7741</v>
      </c>
      <c r="Q746" t="s">
        <v>2034</v>
      </c>
      <c r="R746" t="s">
        <v>2629</v>
      </c>
      <c r="S746">
        <v>37</v>
      </c>
      <c r="T746" s="29" t="s">
        <v>18464</v>
      </c>
      <c r="U746" s="29" t="s">
        <v>18946</v>
      </c>
    </row>
    <row r="747" spans="1:21">
      <c r="A747">
        <v>746</v>
      </c>
      <c r="B747" s="30" t="s">
        <v>3679</v>
      </c>
      <c r="D747" s="30" t="s">
        <v>3680</v>
      </c>
      <c r="F747" s="30" t="s">
        <v>3683</v>
      </c>
      <c r="H747" s="30" t="s">
        <v>3684</v>
      </c>
      <c r="L747" s="30" t="s">
        <v>3686</v>
      </c>
      <c r="M747" s="30" t="s">
        <v>3728</v>
      </c>
      <c r="N747" s="30" t="s">
        <v>3748</v>
      </c>
      <c r="P747" s="30" t="s">
        <v>7742</v>
      </c>
      <c r="Q747" t="s">
        <v>2034</v>
      </c>
      <c r="R747" t="s">
        <v>2629</v>
      </c>
      <c r="S747">
        <v>37</v>
      </c>
      <c r="T747" s="29" t="s">
        <v>18464</v>
      </c>
      <c r="U747" s="29" t="s">
        <v>18947</v>
      </c>
    </row>
    <row r="748" spans="1:21">
      <c r="A748">
        <v>747</v>
      </c>
      <c r="B748" s="30" t="s">
        <v>3679</v>
      </c>
      <c r="D748" s="30" t="s">
        <v>3680</v>
      </c>
      <c r="F748" s="30" t="s">
        <v>3683</v>
      </c>
      <c r="H748" s="30" t="s">
        <v>3684</v>
      </c>
      <c r="L748" s="30" t="s">
        <v>3686</v>
      </c>
      <c r="M748" s="30" t="s">
        <v>3728</v>
      </c>
      <c r="N748" s="30" t="s">
        <v>3749</v>
      </c>
      <c r="P748" s="30" t="s">
        <v>7743</v>
      </c>
      <c r="Q748" t="s">
        <v>2034</v>
      </c>
      <c r="R748" t="s">
        <v>2629</v>
      </c>
      <c r="S748">
        <v>37</v>
      </c>
      <c r="T748" s="29" t="s">
        <v>18464</v>
      </c>
      <c r="U748" s="29" t="s">
        <v>18948</v>
      </c>
    </row>
    <row r="749" spans="1:21">
      <c r="A749">
        <v>748</v>
      </c>
      <c r="B749" s="30" t="s">
        <v>3679</v>
      </c>
      <c r="D749" s="30" t="s">
        <v>3680</v>
      </c>
      <c r="F749" s="30" t="s">
        <v>3683</v>
      </c>
      <c r="H749" s="30" t="s">
        <v>3684</v>
      </c>
      <c r="L749" s="30" t="s">
        <v>3686</v>
      </c>
      <c r="M749" s="30" t="s">
        <v>3728</v>
      </c>
      <c r="N749" s="30" t="s">
        <v>4497</v>
      </c>
      <c r="P749" s="30" t="s">
        <v>7744</v>
      </c>
      <c r="Q749" t="s">
        <v>2034</v>
      </c>
      <c r="R749" t="s">
        <v>2629</v>
      </c>
      <c r="S749">
        <v>37</v>
      </c>
      <c r="T749" s="29" t="s">
        <v>18464</v>
      </c>
      <c r="U749" s="29" t="s">
        <v>18949</v>
      </c>
    </row>
    <row r="750" spans="1:21">
      <c r="A750">
        <v>749</v>
      </c>
      <c r="B750" s="30" t="s">
        <v>3679</v>
      </c>
      <c r="D750" s="30" t="s">
        <v>3680</v>
      </c>
      <c r="F750" s="30" t="s">
        <v>3683</v>
      </c>
      <c r="H750" s="30" t="s">
        <v>3684</v>
      </c>
      <c r="L750" s="30" t="s">
        <v>3686</v>
      </c>
      <c r="N750" s="30" t="s">
        <v>3750</v>
      </c>
      <c r="P750" s="30" t="s">
        <v>7745</v>
      </c>
      <c r="Q750" t="s">
        <v>2034</v>
      </c>
      <c r="R750" t="s">
        <v>2629</v>
      </c>
      <c r="S750">
        <v>37</v>
      </c>
      <c r="T750" s="29" t="s">
        <v>18464</v>
      </c>
      <c r="U750" s="29" t="s">
        <v>18950</v>
      </c>
    </row>
    <row r="751" spans="1:21">
      <c r="A751">
        <v>750</v>
      </c>
      <c r="B751" s="30" t="s">
        <v>3679</v>
      </c>
      <c r="D751" s="30" t="s">
        <v>3680</v>
      </c>
      <c r="F751" s="30" t="s">
        <v>3683</v>
      </c>
      <c r="H751" s="30" t="s">
        <v>3684</v>
      </c>
      <c r="L751" s="30" t="s">
        <v>3686</v>
      </c>
      <c r="N751" s="30" t="s">
        <v>4498</v>
      </c>
      <c r="P751" s="30" t="s">
        <v>7746</v>
      </c>
      <c r="Q751" t="s">
        <v>2034</v>
      </c>
      <c r="R751" t="s">
        <v>2629</v>
      </c>
      <c r="S751">
        <v>37</v>
      </c>
      <c r="T751" s="29" t="s">
        <v>18464</v>
      </c>
      <c r="U751" s="29" t="s">
        <v>18951</v>
      </c>
    </row>
    <row r="752" spans="1:21">
      <c r="A752">
        <v>751</v>
      </c>
      <c r="B752" s="30" t="s">
        <v>3679</v>
      </c>
      <c r="D752" s="30" t="s">
        <v>3680</v>
      </c>
      <c r="F752" s="30" t="s">
        <v>3683</v>
      </c>
      <c r="H752" s="30" t="s">
        <v>3684</v>
      </c>
      <c r="L752" s="30" t="s">
        <v>3686</v>
      </c>
      <c r="N752" s="30" t="s">
        <v>3457</v>
      </c>
      <c r="P752" s="30" t="s">
        <v>7747</v>
      </c>
      <c r="Q752" t="s">
        <v>2034</v>
      </c>
      <c r="R752" t="s">
        <v>2629</v>
      </c>
      <c r="S752">
        <v>37</v>
      </c>
      <c r="T752" s="29" t="s">
        <v>18464</v>
      </c>
      <c r="U752" s="29" t="s">
        <v>18952</v>
      </c>
    </row>
    <row r="753" spans="1:21">
      <c r="A753">
        <v>752</v>
      </c>
      <c r="B753" s="30" t="s">
        <v>3679</v>
      </c>
      <c r="D753" s="30" t="s">
        <v>3680</v>
      </c>
      <c r="F753" s="30" t="s">
        <v>3683</v>
      </c>
      <c r="H753" s="30" t="s">
        <v>3684</v>
      </c>
      <c r="L753" s="30" t="s">
        <v>3686</v>
      </c>
      <c r="N753" s="30" t="s">
        <v>3751</v>
      </c>
      <c r="P753" s="30" t="s">
        <v>3752</v>
      </c>
      <c r="Q753" t="s">
        <v>2034</v>
      </c>
      <c r="R753" t="s">
        <v>2630</v>
      </c>
      <c r="S753">
        <v>37</v>
      </c>
      <c r="T753" s="29" t="s">
        <v>18953</v>
      </c>
      <c r="U753" s="29" t="s">
        <v>18954</v>
      </c>
    </row>
    <row r="754" spans="1:21">
      <c r="A754">
        <v>753</v>
      </c>
      <c r="B754" s="30" t="s">
        <v>3679</v>
      </c>
      <c r="D754" s="30" t="s">
        <v>3680</v>
      </c>
      <c r="F754" s="30" t="s">
        <v>3683</v>
      </c>
      <c r="H754" s="30" t="s">
        <v>3684</v>
      </c>
      <c r="L754" s="30" t="s">
        <v>3686</v>
      </c>
      <c r="N754" s="30" t="s">
        <v>3753</v>
      </c>
      <c r="P754" s="30" t="s">
        <v>7748</v>
      </c>
      <c r="Q754" t="s">
        <v>2034</v>
      </c>
      <c r="R754" t="s">
        <v>2629</v>
      </c>
      <c r="S754">
        <v>37</v>
      </c>
      <c r="T754" s="29" t="s">
        <v>18464</v>
      </c>
      <c r="U754" s="29" t="s">
        <v>18955</v>
      </c>
    </row>
    <row r="755" spans="1:21">
      <c r="A755">
        <v>754</v>
      </c>
      <c r="B755" s="30" t="s">
        <v>3679</v>
      </c>
      <c r="D755" s="30" t="s">
        <v>3680</v>
      </c>
      <c r="F755" s="30" t="s">
        <v>3683</v>
      </c>
      <c r="H755" s="30" t="s">
        <v>3684</v>
      </c>
      <c r="L755" s="30" t="s">
        <v>3686</v>
      </c>
      <c r="N755" s="30" t="s">
        <v>3753</v>
      </c>
      <c r="P755" s="30" t="s">
        <v>7749</v>
      </c>
      <c r="Q755" t="s">
        <v>2034</v>
      </c>
      <c r="R755" t="s">
        <v>2629</v>
      </c>
      <c r="S755">
        <v>37</v>
      </c>
      <c r="T755" s="29" t="s">
        <v>18464</v>
      </c>
      <c r="U755" s="29" t="s">
        <v>18956</v>
      </c>
    </row>
    <row r="756" spans="1:21">
      <c r="A756">
        <v>755</v>
      </c>
      <c r="B756" s="30" t="s">
        <v>3679</v>
      </c>
      <c r="D756" s="30" t="s">
        <v>3680</v>
      </c>
      <c r="F756" s="30" t="s">
        <v>3683</v>
      </c>
      <c r="H756" s="30" t="s">
        <v>3684</v>
      </c>
      <c r="L756" s="30" t="s">
        <v>3686</v>
      </c>
      <c r="N756" s="30" t="s">
        <v>3754</v>
      </c>
      <c r="P756" s="30" t="s">
        <v>7750</v>
      </c>
      <c r="Q756" t="s">
        <v>2034</v>
      </c>
      <c r="R756" t="s">
        <v>2629</v>
      </c>
      <c r="S756">
        <v>37</v>
      </c>
      <c r="T756" s="29" t="s">
        <v>18464</v>
      </c>
      <c r="U756" s="29" t="s">
        <v>18957</v>
      </c>
    </row>
    <row r="757" spans="1:21">
      <c r="A757">
        <v>756</v>
      </c>
      <c r="B757" s="30" t="s">
        <v>3679</v>
      </c>
      <c r="D757" s="30" t="s">
        <v>3680</v>
      </c>
      <c r="F757" s="30" t="s">
        <v>3683</v>
      </c>
      <c r="H757" s="30" t="s">
        <v>3684</v>
      </c>
      <c r="L757" s="30" t="s">
        <v>3686</v>
      </c>
      <c r="N757" s="30" t="s">
        <v>3755</v>
      </c>
      <c r="P757" s="30" t="s">
        <v>3756</v>
      </c>
      <c r="Q757" t="s">
        <v>2034</v>
      </c>
      <c r="R757" t="s">
        <v>2630</v>
      </c>
      <c r="S757">
        <v>37</v>
      </c>
      <c r="T757" s="29" t="s">
        <v>18953</v>
      </c>
      <c r="U757" s="29" t="s">
        <v>18958</v>
      </c>
    </row>
    <row r="758" spans="1:21">
      <c r="A758">
        <v>757</v>
      </c>
      <c r="B758" s="30" t="s">
        <v>3679</v>
      </c>
      <c r="D758" s="30" t="s">
        <v>3680</v>
      </c>
      <c r="F758" s="30" t="s">
        <v>3683</v>
      </c>
      <c r="H758" s="30" t="s">
        <v>3684</v>
      </c>
      <c r="L758" s="30" t="s">
        <v>3686</v>
      </c>
      <c r="N758" s="30" t="s">
        <v>3757</v>
      </c>
      <c r="P758" s="30" t="s">
        <v>7751</v>
      </c>
      <c r="Q758" t="s">
        <v>2034</v>
      </c>
      <c r="R758" t="s">
        <v>2629</v>
      </c>
      <c r="S758">
        <v>37</v>
      </c>
      <c r="T758" s="29" t="s">
        <v>18464</v>
      </c>
      <c r="U758" s="29" t="s">
        <v>18959</v>
      </c>
    </row>
    <row r="759" spans="1:21">
      <c r="A759">
        <v>758</v>
      </c>
      <c r="B759" s="30" t="s">
        <v>3679</v>
      </c>
      <c r="D759" s="30" t="s">
        <v>3680</v>
      </c>
      <c r="F759" s="30" t="s">
        <v>3683</v>
      </c>
      <c r="H759" s="30" t="s">
        <v>3684</v>
      </c>
      <c r="L759" s="30" t="s">
        <v>3686</v>
      </c>
      <c r="N759" s="30" t="s">
        <v>3459</v>
      </c>
      <c r="P759" s="30" t="s">
        <v>7752</v>
      </c>
      <c r="Q759" t="s">
        <v>2034</v>
      </c>
      <c r="R759" t="s">
        <v>2629</v>
      </c>
      <c r="S759">
        <v>37</v>
      </c>
      <c r="T759" s="29" t="s">
        <v>18464</v>
      </c>
      <c r="U759" s="29" t="s">
        <v>18960</v>
      </c>
    </row>
    <row r="760" spans="1:21">
      <c r="A760">
        <v>759</v>
      </c>
      <c r="B760" s="30" t="s">
        <v>3679</v>
      </c>
      <c r="D760" s="30" t="s">
        <v>3680</v>
      </c>
      <c r="F760" s="30" t="s">
        <v>3683</v>
      </c>
      <c r="H760" s="30" t="s">
        <v>3684</v>
      </c>
      <c r="L760" s="30" t="s">
        <v>3686</v>
      </c>
      <c r="N760" s="30" t="s">
        <v>3459</v>
      </c>
      <c r="P760" s="30" t="s">
        <v>7753</v>
      </c>
      <c r="Q760" t="s">
        <v>2034</v>
      </c>
      <c r="R760" t="s">
        <v>2629</v>
      </c>
      <c r="S760">
        <v>37</v>
      </c>
      <c r="T760" s="29" t="s">
        <v>18464</v>
      </c>
      <c r="U760" s="29" t="s">
        <v>18961</v>
      </c>
    </row>
    <row r="761" spans="1:21">
      <c r="A761">
        <v>760</v>
      </c>
      <c r="B761" s="30" t="s">
        <v>3679</v>
      </c>
      <c r="D761" s="30" t="s">
        <v>3680</v>
      </c>
      <c r="F761" s="30" t="s">
        <v>3683</v>
      </c>
      <c r="H761" s="30" t="s">
        <v>3684</v>
      </c>
      <c r="L761" s="30" t="s">
        <v>3686</v>
      </c>
      <c r="N761" s="30" t="s">
        <v>3758</v>
      </c>
      <c r="P761" s="30" t="s">
        <v>7754</v>
      </c>
      <c r="Q761" t="s">
        <v>2034</v>
      </c>
      <c r="R761" t="s">
        <v>2629</v>
      </c>
      <c r="S761">
        <v>37</v>
      </c>
      <c r="T761" s="29" t="s">
        <v>18464</v>
      </c>
      <c r="U761" s="29" t="s">
        <v>18962</v>
      </c>
    </row>
    <row r="762" spans="1:21">
      <c r="A762">
        <v>761</v>
      </c>
      <c r="B762" s="30" t="s">
        <v>3679</v>
      </c>
      <c r="D762" s="30" t="s">
        <v>3680</v>
      </c>
      <c r="F762" s="30" t="s">
        <v>3683</v>
      </c>
      <c r="H762" s="30" t="s">
        <v>3684</v>
      </c>
      <c r="L762" s="30" t="s">
        <v>3686</v>
      </c>
      <c r="N762" s="30" t="s">
        <v>3758</v>
      </c>
      <c r="P762" s="30" t="s">
        <v>7755</v>
      </c>
      <c r="Q762" t="s">
        <v>2034</v>
      </c>
      <c r="R762" t="s">
        <v>2629</v>
      </c>
      <c r="S762">
        <v>37</v>
      </c>
      <c r="T762" s="29" t="s">
        <v>18464</v>
      </c>
      <c r="U762" s="29" t="s">
        <v>18963</v>
      </c>
    </row>
    <row r="763" spans="1:21">
      <c r="A763">
        <v>762</v>
      </c>
      <c r="B763" s="30" t="s">
        <v>3679</v>
      </c>
      <c r="D763" s="30" t="s">
        <v>3680</v>
      </c>
      <c r="F763" s="30" t="s">
        <v>3683</v>
      </c>
      <c r="H763" s="30" t="s">
        <v>3684</v>
      </c>
      <c r="L763" s="30" t="s">
        <v>3686</v>
      </c>
      <c r="N763" s="30" t="s">
        <v>3759</v>
      </c>
      <c r="P763" s="30" t="s">
        <v>7756</v>
      </c>
      <c r="Q763" t="s">
        <v>2034</v>
      </c>
      <c r="R763" t="s">
        <v>2629</v>
      </c>
      <c r="S763">
        <v>37</v>
      </c>
      <c r="T763" s="29" t="s">
        <v>18464</v>
      </c>
      <c r="U763" s="29" t="s">
        <v>18964</v>
      </c>
    </row>
    <row r="764" spans="1:21">
      <c r="A764">
        <v>763</v>
      </c>
      <c r="B764" s="30" t="s">
        <v>3679</v>
      </c>
      <c r="D764" s="30" t="s">
        <v>3680</v>
      </c>
      <c r="F764" s="30" t="s">
        <v>3683</v>
      </c>
      <c r="H764" s="30" t="s">
        <v>3684</v>
      </c>
      <c r="L764" s="30" t="s">
        <v>3686</v>
      </c>
      <c r="N764" s="30" t="s">
        <v>3760</v>
      </c>
      <c r="P764" s="30" t="s">
        <v>3761</v>
      </c>
      <c r="Q764" t="s">
        <v>2034</v>
      </c>
      <c r="R764" t="s">
        <v>2630</v>
      </c>
      <c r="S764">
        <v>37</v>
      </c>
      <c r="T764" s="29" t="s">
        <v>18953</v>
      </c>
      <c r="U764" s="29" t="s">
        <v>18965</v>
      </c>
    </row>
    <row r="765" spans="1:21">
      <c r="A765">
        <v>764</v>
      </c>
      <c r="B765" s="30" t="s">
        <v>3679</v>
      </c>
      <c r="D765" s="30" t="s">
        <v>3680</v>
      </c>
      <c r="F765" s="30" t="s">
        <v>3683</v>
      </c>
      <c r="H765" s="30" t="s">
        <v>3684</v>
      </c>
      <c r="L765" s="30" t="s">
        <v>3686</v>
      </c>
      <c r="N765" s="30" t="s">
        <v>3762</v>
      </c>
      <c r="P765" s="30" t="s">
        <v>7757</v>
      </c>
      <c r="Q765" t="s">
        <v>2034</v>
      </c>
      <c r="R765" t="s">
        <v>2629</v>
      </c>
      <c r="S765">
        <v>37</v>
      </c>
      <c r="T765" s="29" t="s">
        <v>18464</v>
      </c>
      <c r="U765" s="29" t="s">
        <v>18966</v>
      </c>
    </row>
    <row r="766" spans="1:21">
      <c r="A766">
        <v>765</v>
      </c>
      <c r="B766" s="30" t="s">
        <v>3679</v>
      </c>
      <c r="D766" s="30" t="s">
        <v>3680</v>
      </c>
      <c r="F766" s="30" t="s">
        <v>3683</v>
      </c>
      <c r="H766" s="30" t="s">
        <v>3684</v>
      </c>
      <c r="L766" s="30" t="s">
        <v>3686</v>
      </c>
      <c r="N766" s="30" t="s">
        <v>3762</v>
      </c>
      <c r="P766" s="30" t="s">
        <v>7758</v>
      </c>
      <c r="Q766" t="s">
        <v>2034</v>
      </c>
      <c r="R766" t="s">
        <v>2629</v>
      </c>
      <c r="S766">
        <v>37</v>
      </c>
      <c r="T766" s="29" t="s">
        <v>18464</v>
      </c>
      <c r="U766" s="29" t="s">
        <v>18967</v>
      </c>
    </row>
    <row r="767" spans="1:21">
      <c r="A767">
        <v>766</v>
      </c>
      <c r="B767" s="30" t="s">
        <v>3679</v>
      </c>
      <c r="D767" s="30" t="s">
        <v>3680</v>
      </c>
      <c r="F767" s="30" t="s">
        <v>3683</v>
      </c>
      <c r="H767" s="30" t="s">
        <v>3684</v>
      </c>
      <c r="L767" s="30" t="s">
        <v>3686</v>
      </c>
      <c r="N767" s="30" t="s">
        <v>3762</v>
      </c>
      <c r="P767" s="30" t="s">
        <v>7759</v>
      </c>
      <c r="Q767" t="s">
        <v>2034</v>
      </c>
      <c r="R767" t="s">
        <v>2629</v>
      </c>
      <c r="S767">
        <v>37</v>
      </c>
      <c r="T767" s="29" t="s">
        <v>18464</v>
      </c>
      <c r="U767" s="29" t="s">
        <v>18968</v>
      </c>
    </row>
    <row r="768" spans="1:21">
      <c r="A768">
        <v>767</v>
      </c>
      <c r="B768" s="30" t="s">
        <v>3679</v>
      </c>
      <c r="D768" s="30" t="s">
        <v>3680</v>
      </c>
      <c r="F768" s="30" t="s">
        <v>3683</v>
      </c>
      <c r="H768" s="30" t="s">
        <v>3684</v>
      </c>
      <c r="L768" s="30" t="s">
        <v>3686</v>
      </c>
      <c r="N768" s="30" t="s">
        <v>3763</v>
      </c>
      <c r="P768" s="30" t="s">
        <v>7760</v>
      </c>
      <c r="Q768" t="s">
        <v>2034</v>
      </c>
      <c r="R768" t="s">
        <v>2629</v>
      </c>
      <c r="S768">
        <v>37</v>
      </c>
      <c r="T768" s="29" t="s">
        <v>18464</v>
      </c>
      <c r="U768" s="29" t="s">
        <v>18969</v>
      </c>
    </row>
    <row r="769" spans="1:21">
      <c r="A769">
        <v>768</v>
      </c>
      <c r="B769" s="30" t="s">
        <v>3679</v>
      </c>
      <c r="D769" s="30" t="s">
        <v>3680</v>
      </c>
      <c r="F769" s="30" t="s">
        <v>3683</v>
      </c>
      <c r="H769" s="30" t="s">
        <v>3684</v>
      </c>
      <c r="L769" s="30" t="s">
        <v>3686</v>
      </c>
      <c r="N769" s="30" t="s">
        <v>3764</v>
      </c>
      <c r="P769" s="30" t="s">
        <v>7761</v>
      </c>
      <c r="Q769" t="s">
        <v>2034</v>
      </c>
      <c r="R769" t="s">
        <v>2629</v>
      </c>
      <c r="S769">
        <v>37</v>
      </c>
      <c r="T769" s="29" t="s">
        <v>18464</v>
      </c>
      <c r="U769" s="29" t="s">
        <v>18970</v>
      </c>
    </row>
    <row r="770" spans="1:21">
      <c r="A770">
        <v>769</v>
      </c>
      <c r="B770" s="30" t="s">
        <v>3679</v>
      </c>
      <c r="D770" s="30" t="s">
        <v>3680</v>
      </c>
      <c r="F770" s="30" t="s">
        <v>3683</v>
      </c>
      <c r="H770" s="30" t="s">
        <v>3684</v>
      </c>
      <c r="L770" s="30" t="s">
        <v>3686</v>
      </c>
      <c r="N770" s="30" t="s">
        <v>3764</v>
      </c>
      <c r="P770" s="30" t="s">
        <v>7762</v>
      </c>
      <c r="Q770" t="s">
        <v>2034</v>
      </c>
      <c r="R770" t="s">
        <v>2629</v>
      </c>
      <c r="S770">
        <v>37</v>
      </c>
      <c r="T770" s="29" t="s">
        <v>18464</v>
      </c>
      <c r="U770" s="29" t="s">
        <v>18971</v>
      </c>
    </row>
    <row r="771" spans="1:21">
      <c r="A771">
        <v>770</v>
      </c>
      <c r="B771" s="30" t="s">
        <v>3679</v>
      </c>
      <c r="D771" s="30" t="s">
        <v>3680</v>
      </c>
      <c r="F771" s="30" t="s">
        <v>3683</v>
      </c>
      <c r="H771" s="30" t="s">
        <v>3684</v>
      </c>
      <c r="L771" s="30" t="s">
        <v>3686</v>
      </c>
      <c r="N771" s="30" t="s">
        <v>3765</v>
      </c>
      <c r="P771" s="30" t="s">
        <v>7763</v>
      </c>
      <c r="Q771" t="s">
        <v>2034</v>
      </c>
      <c r="R771" t="s">
        <v>2629</v>
      </c>
      <c r="S771">
        <v>37</v>
      </c>
      <c r="T771" s="29" t="s">
        <v>18464</v>
      </c>
      <c r="U771" s="29" t="s">
        <v>18972</v>
      </c>
    </row>
    <row r="772" spans="1:21">
      <c r="A772">
        <v>771</v>
      </c>
      <c r="B772" s="30" t="s">
        <v>3679</v>
      </c>
      <c r="D772" s="30" t="s">
        <v>3680</v>
      </c>
      <c r="F772" s="30" t="s">
        <v>3683</v>
      </c>
      <c r="H772" s="30" t="s">
        <v>3684</v>
      </c>
      <c r="L772" s="30" t="s">
        <v>3686</v>
      </c>
      <c r="N772" s="30" t="s">
        <v>3766</v>
      </c>
      <c r="P772" s="30" t="s">
        <v>3767</v>
      </c>
      <c r="Q772" t="s">
        <v>2034</v>
      </c>
      <c r="R772" t="s">
        <v>2630</v>
      </c>
      <c r="S772">
        <v>37</v>
      </c>
      <c r="T772" s="29" t="s">
        <v>18953</v>
      </c>
      <c r="U772" s="29" t="s">
        <v>18973</v>
      </c>
    </row>
    <row r="773" spans="1:21">
      <c r="A773">
        <v>772</v>
      </c>
      <c r="B773" s="30" t="s">
        <v>3679</v>
      </c>
      <c r="D773" s="30" t="s">
        <v>3680</v>
      </c>
      <c r="F773" s="30" t="s">
        <v>3683</v>
      </c>
      <c r="H773" s="30" t="s">
        <v>3684</v>
      </c>
      <c r="L773" s="30" t="s">
        <v>3686</v>
      </c>
      <c r="N773" s="30" t="s">
        <v>3768</v>
      </c>
      <c r="P773" s="30" t="s">
        <v>3769</v>
      </c>
      <c r="Q773" t="s">
        <v>2034</v>
      </c>
      <c r="R773" t="s">
        <v>2630</v>
      </c>
      <c r="S773">
        <v>37</v>
      </c>
      <c r="T773" s="29" t="s">
        <v>18953</v>
      </c>
      <c r="U773" s="29" t="s">
        <v>18974</v>
      </c>
    </row>
    <row r="774" spans="1:21">
      <c r="A774">
        <v>773</v>
      </c>
      <c r="B774" s="30" t="s">
        <v>3679</v>
      </c>
      <c r="D774" s="30" t="s">
        <v>3680</v>
      </c>
      <c r="F774" s="30" t="s">
        <v>3683</v>
      </c>
      <c r="H774" s="30" t="s">
        <v>3684</v>
      </c>
      <c r="L774" s="30" t="s">
        <v>3686</v>
      </c>
      <c r="N774" s="30" t="s">
        <v>3770</v>
      </c>
      <c r="P774" s="30" t="s">
        <v>7764</v>
      </c>
      <c r="Q774" t="s">
        <v>2034</v>
      </c>
      <c r="R774" t="s">
        <v>2629</v>
      </c>
      <c r="S774">
        <v>37</v>
      </c>
      <c r="T774" s="29" t="s">
        <v>18464</v>
      </c>
      <c r="U774" s="29" t="s">
        <v>18975</v>
      </c>
    </row>
    <row r="775" spans="1:21">
      <c r="A775">
        <v>774</v>
      </c>
      <c r="B775" s="30" t="s">
        <v>3679</v>
      </c>
      <c r="D775" s="30" t="s">
        <v>3680</v>
      </c>
      <c r="F775" s="30" t="s">
        <v>3683</v>
      </c>
      <c r="H775" s="30" t="s">
        <v>3684</v>
      </c>
      <c r="L775" s="30" t="s">
        <v>3686</v>
      </c>
      <c r="N775" s="30" t="s">
        <v>3770</v>
      </c>
      <c r="P775" s="30" t="s">
        <v>7765</v>
      </c>
      <c r="Q775" t="s">
        <v>2034</v>
      </c>
      <c r="R775" t="s">
        <v>2629</v>
      </c>
      <c r="S775">
        <v>37</v>
      </c>
      <c r="T775" s="29" t="s">
        <v>18464</v>
      </c>
      <c r="U775" s="29" t="s">
        <v>18976</v>
      </c>
    </row>
    <row r="776" spans="1:21">
      <c r="A776">
        <v>775</v>
      </c>
      <c r="B776" s="30" t="s">
        <v>3679</v>
      </c>
      <c r="D776" s="30" t="s">
        <v>3680</v>
      </c>
      <c r="F776" s="30" t="s">
        <v>3683</v>
      </c>
      <c r="H776" s="30" t="s">
        <v>3684</v>
      </c>
      <c r="L776" s="30" t="s">
        <v>3686</v>
      </c>
      <c r="N776" s="30" t="s">
        <v>3771</v>
      </c>
      <c r="P776" s="30" t="s">
        <v>7766</v>
      </c>
      <c r="Q776" t="s">
        <v>2034</v>
      </c>
      <c r="R776" t="s">
        <v>2629</v>
      </c>
      <c r="S776">
        <v>37</v>
      </c>
      <c r="T776" s="29" t="s">
        <v>18464</v>
      </c>
      <c r="U776" s="29" t="s">
        <v>18977</v>
      </c>
    </row>
    <row r="777" spans="1:21">
      <c r="A777">
        <v>776</v>
      </c>
      <c r="B777" s="30" t="s">
        <v>3679</v>
      </c>
      <c r="D777" s="30" t="s">
        <v>3680</v>
      </c>
      <c r="F777" s="30" t="s">
        <v>3683</v>
      </c>
      <c r="H777" s="30" t="s">
        <v>3684</v>
      </c>
      <c r="L777" s="30" t="s">
        <v>3686</v>
      </c>
      <c r="N777" s="30" t="s">
        <v>3771</v>
      </c>
      <c r="P777" s="30" t="s">
        <v>7767</v>
      </c>
      <c r="Q777" t="s">
        <v>2034</v>
      </c>
      <c r="R777" t="s">
        <v>2629</v>
      </c>
      <c r="S777">
        <v>37</v>
      </c>
      <c r="T777" s="29" t="s">
        <v>18464</v>
      </c>
      <c r="U777" s="29" t="s">
        <v>18978</v>
      </c>
    </row>
    <row r="778" spans="1:21">
      <c r="A778">
        <v>777</v>
      </c>
      <c r="B778" s="30" t="s">
        <v>3679</v>
      </c>
      <c r="D778" s="30" t="s">
        <v>3680</v>
      </c>
      <c r="F778" s="30" t="s">
        <v>3683</v>
      </c>
      <c r="H778" s="30" t="s">
        <v>3684</v>
      </c>
      <c r="L778" s="30" t="s">
        <v>3686</v>
      </c>
      <c r="N778" s="30" t="s">
        <v>3772</v>
      </c>
      <c r="P778" s="30" t="s">
        <v>7768</v>
      </c>
      <c r="Q778" t="s">
        <v>2034</v>
      </c>
      <c r="R778" t="s">
        <v>2629</v>
      </c>
      <c r="S778">
        <v>37</v>
      </c>
      <c r="T778" s="29" t="s">
        <v>18464</v>
      </c>
      <c r="U778" s="29" t="s">
        <v>18979</v>
      </c>
    </row>
    <row r="779" spans="1:21">
      <c r="A779">
        <v>778</v>
      </c>
      <c r="B779" s="30" t="s">
        <v>3679</v>
      </c>
      <c r="D779" s="30" t="s">
        <v>3680</v>
      </c>
      <c r="F779" s="30" t="s">
        <v>3683</v>
      </c>
      <c r="H779" s="30" t="s">
        <v>3684</v>
      </c>
      <c r="L779" s="30" t="s">
        <v>3686</v>
      </c>
      <c r="N779" s="30" t="s">
        <v>3773</v>
      </c>
      <c r="P779" s="30" t="s">
        <v>3774</v>
      </c>
      <c r="Q779" t="s">
        <v>2034</v>
      </c>
      <c r="R779" t="s">
        <v>2630</v>
      </c>
      <c r="S779">
        <v>37</v>
      </c>
      <c r="T779" s="29" t="s">
        <v>18953</v>
      </c>
      <c r="U779" s="29" t="s">
        <v>18980</v>
      </c>
    </row>
    <row r="780" spans="1:21">
      <c r="A780">
        <v>779</v>
      </c>
      <c r="B780" s="30" t="s">
        <v>3679</v>
      </c>
      <c r="D780" s="30" t="s">
        <v>3680</v>
      </c>
      <c r="F780" s="30" t="s">
        <v>3683</v>
      </c>
      <c r="H780" s="30" t="s">
        <v>3684</v>
      </c>
      <c r="L780" s="30" t="s">
        <v>3686</v>
      </c>
      <c r="N780" s="30" t="s">
        <v>3775</v>
      </c>
      <c r="P780" s="30" t="s">
        <v>7769</v>
      </c>
      <c r="Q780" t="s">
        <v>2034</v>
      </c>
      <c r="R780" t="s">
        <v>2629</v>
      </c>
      <c r="S780">
        <v>37</v>
      </c>
      <c r="T780" s="29" t="s">
        <v>18464</v>
      </c>
      <c r="U780" s="29" t="s">
        <v>18981</v>
      </c>
    </row>
    <row r="781" spans="1:21">
      <c r="A781">
        <v>780</v>
      </c>
      <c r="B781" s="30" t="s">
        <v>3679</v>
      </c>
      <c r="D781" s="30" t="s">
        <v>3680</v>
      </c>
      <c r="F781" s="30" t="s">
        <v>3683</v>
      </c>
      <c r="H781" s="30" t="s">
        <v>3684</v>
      </c>
      <c r="L781" s="30" t="s">
        <v>3686</v>
      </c>
      <c r="N781" s="30" t="s">
        <v>3776</v>
      </c>
      <c r="P781" s="30" t="s">
        <v>7770</v>
      </c>
      <c r="Q781" t="s">
        <v>2034</v>
      </c>
      <c r="R781" t="s">
        <v>2629</v>
      </c>
      <c r="S781">
        <v>37</v>
      </c>
      <c r="T781" s="29" t="s">
        <v>18464</v>
      </c>
      <c r="U781" s="29" t="s">
        <v>18982</v>
      </c>
    </row>
    <row r="782" spans="1:21">
      <c r="A782">
        <v>781</v>
      </c>
      <c r="B782" s="30" t="s">
        <v>3679</v>
      </c>
      <c r="D782" s="30" t="s">
        <v>3680</v>
      </c>
      <c r="F782" s="30" t="s">
        <v>3683</v>
      </c>
      <c r="H782" s="30" t="s">
        <v>3684</v>
      </c>
      <c r="L782" s="30" t="s">
        <v>3686</v>
      </c>
      <c r="N782" s="30" t="s">
        <v>3777</v>
      </c>
      <c r="P782" s="30" t="s">
        <v>7771</v>
      </c>
      <c r="Q782" t="s">
        <v>2034</v>
      </c>
      <c r="R782" t="s">
        <v>2629</v>
      </c>
      <c r="S782">
        <v>37</v>
      </c>
      <c r="T782" s="29" t="s">
        <v>18464</v>
      </c>
      <c r="U782" s="29" t="s">
        <v>18983</v>
      </c>
    </row>
    <row r="783" spans="1:21">
      <c r="A783">
        <v>782</v>
      </c>
      <c r="B783" s="30" t="s">
        <v>3679</v>
      </c>
      <c r="D783" s="30" t="s">
        <v>3680</v>
      </c>
      <c r="F783" s="30" t="s">
        <v>3683</v>
      </c>
      <c r="H783" s="30" t="s">
        <v>3684</v>
      </c>
      <c r="L783" s="30" t="s">
        <v>3686</v>
      </c>
      <c r="N783" s="30" t="s">
        <v>3778</v>
      </c>
      <c r="P783" s="30" t="s">
        <v>7772</v>
      </c>
      <c r="Q783" t="s">
        <v>2034</v>
      </c>
      <c r="R783" t="s">
        <v>2629</v>
      </c>
      <c r="S783">
        <v>37</v>
      </c>
      <c r="T783" s="29" t="s">
        <v>18464</v>
      </c>
      <c r="U783" s="29" t="s">
        <v>18984</v>
      </c>
    </row>
    <row r="784" spans="1:21">
      <c r="A784">
        <v>783</v>
      </c>
      <c r="B784" s="30" t="s">
        <v>3679</v>
      </c>
      <c r="D784" s="30" t="s">
        <v>3680</v>
      </c>
      <c r="F784" s="30" t="s">
        <v>3683</v>
      </c>
      <c r="H784" s="30" t="s">
        <v>3684</v>
      </c>
      <c r="L784" s="30" t="s">
        <v>3686</v>
      </c>
      <c r="N784" s="30" t="s">
        <v>3779</v>
      </c>
      <c r="P784" s="30" t="s">
        <v>7773</v>
      </c>
      <c r="Q784" t="s">
        <v>2034</v>
      </c>
      <c r="R784" t="s">
        <v>2629</v>
      </c>
      <c r="S784">
        <v>37</v>
      </c>
      <c r="T784" s="29" t="s">
        <v>18464</v>
      </c>
      <c r="U784" s="29" t="s">
        <v>18985</v>
      </c>
    </row>
    <row r="785" spans="1:21">
      <c r="A785">
        <v>784</v>
      </c>
      <c r="B785" s="30" t="s">
        <v>3679</v>
      </c>
      <c r="D785" s="30" t="s">
        <v>3680</v>
      </c>
      <c r="F785" s="30" t="s">
        <v>3683</v>
      </c>
      <c r="H785" s="30" t="s">
        <v>3684</v>
      </c>
      <c r="L785" s="30" t="s">
        <v>3686</v>
      </c>
      <c r="N785" s="30" t="s">
        <v>3780</v>
      </c>
      <c r="P785" s="30" t="s">
        <v>7774</v>
      </c>
      <c r="Q785" t="s">
        <v>2034</v>
      </c>
      <c r="R785" t="s">
        <v>2629</v>
      </c>
      <c r="S785">
        <v>37</v>
      </c>
      <c r="T785" s="29" t="s">
        <v>18464</v>
      </c>
      <c r="U785" s="29" t="s">
        <v>18986</v>
      </c>
    </row>
    <row r="786" spans="1:21">
      <c r="A786">
        <v>785</v>
      </c>
      <c r="B786" s="30" t="s">
        <v>3679</v>
      </c>
      <c r="D786" s="30" t="s">
        <v>3680</v>
      </c>
      <c r="F786" s="30" t="s">
        <v>3683</v>
      </c>
      <c r="H786" s="30" t="s">
        <v>3684</v>
      </c>
      <c r="L786" s="30" t="s">
        <v>3686</v>
      </c>
      <c r="N786" s="30" t="s">
        <v>3781</v>
      </c>
      <c r="P786" s="30" t="s">
        <v>7775</v>
      </c>
      <c r="Q786" t="s">
        <v>2034</v>
      </c>
      <c r="R786" t="s">
        <v>2629</v>
      </c>
      <c r="S786">
        <v>37</v>
      </c>
      <c r="T786" s="29" t="s">
        <v>18464</v>
      </c>
      <c r="U786" s="29" t="s">
        <v>18987</v>
      </c>
    </row>
    <row r="787" spans="1:21">
      <c r="A787">
        <v>786</v>
      </c>
      <c r="B787" s="30" t="s">
        <v>3679</v>
      </c>
      <c r="D787" s="30" t="s">
        <v>3680</v>
      </c>
      <c r="F787" s="30" t="s">
        <v>3683</v>
      </c>
      <c r="H787" s="30" t="s">
        <v>3684</v>
      </c>
      <c r="L787" s="30" t="s">
        <v>3686</v>
      </c>
      <c r="N787" s="30" t="s">
        <v>3782</v>
      </c>
      <c r="P787" s="30" t="s">
        <v>3783</v>
      </c>
      <c r="Q787" t="s">
        <v>2034</v>
      </c>
      <c r="R787" t="s">
        <v>2630</v>
      </c>
      <c r="S787">
        <v>37</v>
      </c>
      <c r="T787" s="29" t="s">
        <v>18953</v>
      </c>
      <c r="U787" s="29" t="s">
        <v>18988</v>
      </c>
    </row>
    <row r="788" spans="1:21">
      <c r="A788">
        <v>787</v>
      </c>
      <c r="B788" s="30" t="s">
        <v>3679</v>
      </c>
      <c r="D788" s="30" t="s">
        <v>3680</v>
      </c>
      <c r="F788" s="30" t="s">
        <v>3683</v>
      </c>
      <c r="H788" s="30" t="s">
        <v>3684</v>
      </c>
      <c r="L788" s="30" t="s">
        <v>3686</v>
      </c>
      <c r="N788" s="30" t="s">
        <v>3784</v>
      </c>
      <c r="P788" s="30" t="s">
        <v>7776</v>
      </c>
      <c r="Q788" t="s">
        <v>2034</v>
      </c>
      <c r="R788" t="s">
        <v>2629</v>
      </c>
      <c r="S788">
        <v>37</v>
      </c>
      <c r="T788" s="29" t="s">
        <v>18464</v>
      </c>
      <c r="U788" s="29" t="s">
        <v>18989</v>
      </c>
    </row>
    <row r="789" spans="1:21">
      <c r="A789">
        <v>788</v>
      </c>
      <c r="B789" s="30" t="s">
        <v>3679</v>
      </c>
      <c r="D789" s="30" t="s">
        <v>3680</v>
      </c>
      <c r="F789" s="30" t="s">
        <v>3683</v>
      </c>
      <c r="H789" s="30" t="s">
        <v>3684</v>
      </c>
      <c r="L789" s="30" t="s">
        <v>3686</v>
      </c>
      <c r="N789" s="30" t="s">
        <v>3785</v>
      </c>
      <c r="P789" s="30" t="s">
        <v>7777</v>
      </c>
      <c r="Q789" t="s">
        <v>2034</v>
      </c>
      <c r="R789" t="s">
        <v>2629</v>
      </c>
      <c r="S789">
        <v>37</v>
      </c>
      <c r="T789" s="29" t="s">
        <v>18464</v>
      </c>
      <c r="U789" s="29" t="s">
        <v>18990</v>
      </c>
    </row>
    <row r="790" spans="1:21">
      <c r="A790">
        <v>789</v>
      </c>
      <c r="B790" s="30" t="s">
        <v>3679</v>
      </c>
      <c r="D790" s="30" t="s">
        <v>3680</v>
      </c>
      <c r="F790" s="30" t="s">
        <v>3683</v>
      </c>
      <c r="H790" s="30" t="s">
        <v>3684</v>
      </c>
      <c r="L790" s="30" t="s">
        <v>3686</v>
      </c>
      <c r="N790" s="30" t="s">
        <v>3786</v>
      </c>
      <c r="P790" s="30" t="s">
        <v>7778</v>
      </c>
      <c r="Q790" t="s">
        <v>2034</v>
      </c>
      <c r="R790" t="s">
        <v>2629</v>
      </c>
      <c r="S790">
        <v>37</v>
      </c>
      <c r="T790" s="29" t="s">
        <v>18464</v>
      </c>
      <c r="U790" s="29" t="s">
        <v>18991</v>
      </c>
    </row>
    <row r="791" spans="1:21">
      <c r="A791">
        <v>790</v>
      </c>
      <c r="B791" s="30" t="s">
        <v>3679</v>
      </c>
      <c r="D791" s="30" t="s">
        <v>3680</v>
      </c>
      <c r="F791" s="30" t="s">
        <v>3683</v>
      </c>
      <c r="H791" s="30" t="s">
        <v>3684</v>
      </c>
      <c r="L791" s="30" t="s">
        <v>3686</v>
      </c>
      <c r="N791" s="30" t="s">
        <v>3787</v>
      </c>
      <c r="P791" s="30" t="s">
        <v>7779</v>
      </c>
      <c r="Q791" t="s">
        <v>2034</v>
      </c>
      <c r="R791" t="s">
        <v>2629</v>
      </c>
      <c r="S791">
        <v>37</v>
      </c>
      <c r="T791" s="29" t="s">
        <v>18464</v>
      </c>
      <c r="U791" s="29" t="s">
        <v>18992</v>
      </c>
    </row>
    <row r="792" spans="1:21">
      <c r="A792">
        <v>791</v>
      </c>
      <c r="B792" s="30" t="s">
        <v>3679</v>
      </c>
      <c r="D792" s="30" t="s">
        <v>3680</v>
      </c>
      <c r="F792" s="30" t="s">
        <v>3683</v>
      </c>
      <c r="H792" s="30" t="s">
        <v>3684</v>
      </c>
      <c r="L792" s="30" t="s">
        <v>3686</v>
      </c>
      <c r="N792" s="30" t="s">
        <v>3788</v>
      </c>
      <c r="P792" s="30" t="s">
        <v>7780</v>
      </c>
      <c r="Q792" t="s">
        <v>2034</v>
      </c>
      <c r="R792" t="s">
        <v>2629</v>
      </c>
      <c r="S792">
        <v>37</v>
      </c>
      <c r="T792" s="29" t="s">
        <v>18464</v>
      </c>
      <c r="U792" s="29" t="s">
        <v>18993</v>
      </c>
    </row>
    <row r="793" spans="1:21">
      <c r="A793">
        <v>792</v>
      </c>
      <c r="B793" s="30" t="s">
        <v>3679</v>
      </c>
      <c r="D793" s="30" t="s">
        <v>3680</v>
      </c>
      <c r="F793" s="30" t="s">
        <v>3683</v>
      </c>
      <c r="H793" s="30" t="s">
        <v>3684</v>
      </c>
      <c r="L793" s="30" t="s">
        <v>3686</v>
      </c>
      <c r="N793" s="30" t="s">
        <v>3789</v>
      </c>
      <c r="P793" s="30" t="s">
        <v>7781</v>
      </c>
      <c r="Q793" t="s">
        <v>2034</v>
      </c>
      <c r="R793" t="s">
        <v>2629</v>
      </c>
      <c r="S793">
        <v>37</v>
      </c>
      <c r="T793" s="29" t="s">
        <v>18464</v>
      </c>
      <c r="U793" s="29" t="s">
        <v>18994</v>
      </c>
    </row>
    <row r="794" spans="1:21">
      <c r="A794">
        <v>793</v>
      </c>
      <c r="B794" s="30" t="s">
        <v>3679</v>
      </c>
      <c r="D794" s="30" t="s">
        <v>3680</v>
      </c>
      <c r="F794" s="30" t="s">
        <v>3683</v>
      </c>
      <c r="H794" s="30" t="s">
        <v>3684</v>
      </c>
      <c r="L794" s="30" t="s">
        <v>3686</v>
      </c>
      <c r="N794" s="30" t="s">
        <v>3789</v>
      </c>
      <c r="P794" s="30" t="s">
        <v>7782</v>
      </c>
      <c r="Q794" t="s">
        <v>2034</v>
      </c>
      <c r="R794" t="s">
        <v>2629</v>
      </c>
      <c r="S794">
        <v>37</v>
      </c>
      <c r="T794" s="29" t="s">
        <v>18464</v>
      </c>
      <c r="U794" s="29" t="s">
        <v>18995</v>
      </c>
    </row>
    <row r="795" spans="1:21">
      <c r="A795">
        <v>794</v>
      </c>
      <c r="B795" s="30" t="s">
        <v>3679</v>
      </c>
      <c r="D795" s="30" t="s">
        <v>3680</v>
      </c>
      <c r="F795" s="30" t="s">
        <v>3683</v>
      </c>
      <c r="H795" s="30" t="s">
        <v>3684</v>
      </c>
      <c r="L795" s="30" t="s">
        <v>3686</v>
      </c>
      <c r="N795" s="30" t="s">
        <v>3789</v>
      </c>
      <c r="P795" s="30" t="s">
        <v>7783</v>
      </c>
      <c r="Q795" t="s">
        <v>2034</v>
      </c>
      <c r="R795" t="s">
        <v>2629</v>
      </c>
      <c r="S795">
        <v>37</v>
      </c>
      <c r="T795" s="29" t="s">
        <v>18464</v>
      </c>
      <c r="U795" s="29" t="s">
        <v>18996</v>
      </c>
    </row>
    <row r="796" spans="1:21">
      <c r="A796">
        <v>795</v>
      </c>
      <c r="B796" s="30" t="s">
        <v>3679</v>
      </c>
      <c r="D796" s="30" t="s">
        <v>3680</v>
      </c>
      <c r="F796" s="30" t="s">
        <v>3683</v>
      </c>
      <c r="H796" s="30" t="s">
        <v>3684</v>
      </c>
      <c r="L796" s="30" t="s">
        <v>3686</v>
      </c>
      <c r="N796" s="30" t="s">
        <v>3789</v>
      </c>
      <c r="P796" s="30" t="s">
        <v>7784</v>
      </c>
      <c r="Q796" t="s">
        <v>2034</v>
      </c>
      <c r="R796" t="s">
        <v>2629</v>
      </c>
      <c r="S796">
        <v>37</v>
      </c>
      <c r="T796" s="29" t="s">
        <v>18464</v>
      </c>
      <c r="U796" s="29" t="s">
        <v>18997</v>
      </c>
    </row>
    <row r="797" spans="1:21">
      <c r="A797">
        <v>796</v>
      </c>
      <c r="B797" s="30" t="s">
        <v>3679</v>
      </c>
      <c r="D797" s="30" t="s">
        <v>3680</v>
      </c>
      <c r="F797" s="30" t="s">
        <v>3683</v>
      </c>
      <c r="H797" s="30" t="s">
        <v>3684</v>
      </c>
      <c r="L797" s="30" t="s">
        <v>3686</v>
      </c>
      <c r="N797" s="30" t="s">
        <v>3444</v>
      </c>
      <c r="P797" s="30" t="s">
        <v>7785</v>
      </c>
      <c r="Q797" t="s">
        <v>2034</v>
      </c>
      <c r="R797" t="s">
        <v>2629</v>
      </c>
      <c r="S797">
        <v>37</v>
      </c>
      <c r="T797" s="29" t="s">
        <v>18464</v>
      </c>
      <c r="U797" s="29" t="s">
        <v>18998</v>
      </c>
    </row>
    <row r="798" spans="1:21">
      <c r="A798">
        <v>797</v>
      </c>
      <c r="B798" s="30" t="s">
        <v>3679</v>
      </c>
      <c r="D798" s="30" t="s">
        <v>3680</v>
      </c>
      <c r="F798" s="30" t="s">
        <v>3683</v>
      </c>
      <c r="H798" s="30" t="s">
        <v>3684</v>
      </c>
      <c r="L798" s="30" t="s">
        <v>3686</v>
      </c>
      <c r="N798" s="30" t="s">
        <v>3790</v>
      </c>
      <c r="P798" s="30" t="s">
        <v>3791</v>
      </c>
      <c r="Q798" t="s">
        <v>2034</v>
      </c>
      <c r="R798" t="s">
        <v>2630</v>
      </c>
      <c r="S798">
        <v>37</v>
      </c>
      <c r="T798" s="29" t="s">
        <v>18953</v>
      </c>
      <c r="U798" s="29" t="s">
        <v>18999</v>
      </c>
    </row>
    <row r="799" spans="1:21">
      <c r="A799">
        <v>798</v>
      </c>
      <c r="B799" s="30" t="s">
        <v>3679</v>
      </c>
      <c r="D799" s="30" t="s">
        <v>3680</v>
      </c>
      <c r="F799" s="30" t="s">
        <v>3683</v>
      </c>
      <c r="H799" s="30" t="s">
        <v>3684</v>
      </c>
      <c r="L799" s="30" t="s">
        <v>3686</v>
      </c>
      <c r="N799" s="30" t="s">
        <v>3792</v>
      </c>
      <c r="P799" s="30" t="s">
        <v>3793</v>
      </c>
      <c r="Q799" t="s">
        <v>2034</v>
      </c>
      <c r="R799" t="s">
        <v>2630</v>
      </c>
      <c r="S799">
        <v>37</v>
      </c>
      <c r="T799" s="29" t="s">
        <v>18953</v>
      </c>
      <c r="U799" s="29" t="s">
        <v>19000</v>
      </c>
    </row>
    <row r="800" spans="1:21">
      <c r="A800">
        <v>799</v>
      </c>
      <c r="B800" s="30" t="s">
        <v>3679</v>
      </c>
      <c r="D800" s="30" t="s">
        <v>3680</v>
      </c>
      <c r="F800" s="30" t="s">
        <v>3683</v>
      </c>
      <c r="H800" s="30" t="s">
        <v>3684</v>
      </c>
      <c r="L800" s="30" t="s">
        <v>3686</v>
      </c>
      <c r="N800" s="30" t="s">
        <v>3794</v>
      </c>
      <c r="P800" s="30" t="s">
        <v>7786</v>
      </c>
      <c r="Q800" t="s">
        <v>2034</v>
      </c>
      <c r="R800" t="s">
        <v>2629</v>
      </c>
      <c r="S800">
        <v>37</v>
      </c>
      <c r="T800" s="29" t="s">
        <v>18464</v>
      </c>
      <c r="U800" s="29" t="s">
        <v>19001</v>
      </c>
    </row>
    <row r="801" spans="1:21">
      <c r="A801">
        <v>800</v>
      </c>
      <c r="B801" s="30" t="s">
        <v>3679</v>
      </c>
      <c r="D801" s="30" t="s">
        <v>3680</v>
      </c>
      <c r="F801" s="30" t="s">
        <v>3683</v>
      </c>
      <c r="H801" s="30" t="s">
        <v>3684</v>
      </c>
      <c r="L801" s="30" t="s">
        <v>3686</v>
      </c>
      <c r="N801" s="30" t="s">
        <v>3795</v>
      </c>
      <c r="P801" s="30" t="s">
        <v>3796</v>
      </c>
      <c r="Q801" t="s">
        <v>2034</v>
      </c>
      <c r="R801" t="s">
        <v>2630</v>
      </c>
      <c r="S801">
        <v>37</v>
      </c>
      <c r="T801" s="29" t="s">
        <v>18953</v>
      </c>
      <c r="U801" s="29" t="s">
        <v>19002</v>
      </c>
    </row>
    <row r="802" spans="1:21">
      <c r="A802">
        <v>801</v>
      </c>
      <c r="B802" s="30" t="s">
        <v>3679</v>
      </c>
      <c r="D802" s="30" t="s">
        <v>3680</v>
      </c>
      <c r="F802" s="30" t="s">
        <v>3683</v>
      </c>
      <c r="H802" s="30" t="s">
        <v>3684</v>
      </c>
      <c r="L802" s="30" t="s">
        <v>3686</v>
      </c>
      <c r="N802" s="30" t="s">
        <v>3797</v>
      </c>
      <c r="P802" s="30" t="s">
        <v>7787</v>
      </c>
      <c r="Q802" t="s">
        <v>2034</v>
      </c>
      <c r="R802" t="s">
        <v>2629</v>
      </c>
      <c r="S802">
        <v>37</v>
      </c>
      <c r="T802" s="29" t="s">
        <v>18464</v>
      </c>
      <c r="U802" s="29" t="s">
        <v>19003</v>
      </c>
    </row>
    <row r="803" spans="1:21">
      <c r="A803">
        <v>802</v>
      </c>
      <c r="B803" s="30" t="s">
        <v>3679</v>
      </c>
      <c r="D803" s="30" t="s">
        <v>3680</v>
      </c>
      <c r="F803" s="30" t="s">
        <v>3683</v>
      </c>
      <c r="H803" s="30" t="s">
        <v>3684</v>
      </c>
      <c r="L803" s="30" t="s">
        <v>3686</v>
      </c>
      <c r="N803" s="30" t="s">
        <v>3798</v>
      </c>
      <c r="P803" s="30" t="s">
        <v>3799</v>
      </c>
      <c r="Q803" t="s">
        <v>2034</v>
      </c>
      <c r="R803" t="s">
        <v>2630</v>
      </c>
      <c r="S803">
        <v>37</v>
      </c>
      <c r="T803" s="29" t="s">
        <v>18953</v>
      </c>
      <c r="U803" s="29" t="s">
        <v>19004</v>
      </c>
    </row>
    <row r="804" spans="1:21">
      <c r="A804">
        <v>803</v>
      </c>
      <c r="B804" s="30" t="s">
        <v>3679</v>
      </c>
      <c r="D804" s="30" t="s">
        <v>3680</v>
      </c>
      <c r="F804" s="30" t="s">
        <v>3683</v>
      </c>
      <c r="H804" s="30" t="s">
        <v>3684</v>
      </c>
      <c r="L804" s="30" t="s">
        <v>3686</v>
      </c>
      <c r="N804" s="30" t="s">
        <v>3800</v>
      </c>
      <c r="P804" s="30" t="s">
        <v>3801</v>
      </c>
      <c r="Q804" t="s">
        <v>2034</v>
      </c>
      <c r="R804" t="s">
        <v>2630</v>
      </c>
      <c r="S804">
        <v>37</v>
      </c>
      <c r="T804" s="29" t="s">
        <v>18953</v>
      </c>
      <c r="U804" s="29" t="s">
        <v>19005</v>
      </c>
    </row>
    <row r="805" spans="1:21">
      <c r="A805">
        <v>804</v>
      </c>
      <c r="B805" s="30" t="s">
        <v>3679</v>
      </c>
      <c r="D805" s="30" t="s">
        <v>3680</v>
      </c>
      <c r="F805" s="30" t="s">
        <v>3683</v>
      </c>
      <c r="H805" s="30" t="s">
        <v>3684</v>
      </c>
      <c r="L805" s="30" t="s">
        <v>3686</v>
      </c>
      <c r="N805" s="30" t="s">
        <v>3802</v>
      </c>
      <c r="P805" s="30" t="s">
        <v>7788</v>
      </c>
      <c r="Q805" t="s">
        <v>2034</v>
      </c>
      <c r="R805" t="s">
        <v>2629</v>
      </c>
      <c r="S805">
        <v>37</v>
      </c>
      <c r="T805" s="29" t="s">
        <v>18464</v>
      </c>
      <c r="U805" s="29" t="s">
        <v>19006</v>
      </c>
    </row>
    <row r="806" spans="1:21">
      <c r="A806">
        <v>805</v>
      </c>
      <c r="B806" s="30" t="s">
        <v>3679</v>
      </c>
      <c r="D806" s="30" t="s">
        <v>3680</v>
      </c>
      <c r="F806" s="30" t="s">
        <v>3683</v>
      </c>
      <c r="H806" s="30" t="s">
        <v>3684</v>
      </c>
      <c r="L806" s="30" t="s">
        <v>3686</v>
      </c>
      <c r="N806" s="30" t="s">
        <v>3802</v>
      </c>
      <c r="P806" s="30" t="s">
        <v>3803</v>
      </c>
      <c r="Q806" t="s">
        <v>2034</v>
      </c>
      <c r="R806" t="s">
        <v>2630</v>
      </c>
      <c r="S806">
        <v>37</v>
      </c>
      <c r="T806" s="29" t="s">
        <v>18953</v>
      </c>
      <c r="U806" s="29" t="s">
        <v>19007</v>
      </c>
    </row>
    <row r="807" spans="1:21">
      <c r="A807">
        <v>806</v>
      </c>
      <c r="B807" s="30" t="s">
        <v>3679</v>
      </c>
      <c r="D807" s="30" t="s">
        <v>3680</v>
      </c>
      <c r="F807" s="30" t="s">
        <v>3683</v>
      </c>
      <c r="H807" s="30" t="s">
        <v>3684</v>
      </c>
      <c r="L807" s="30" t="s">
        <v>3686</v>
      </c>
      <c r="N807" s="30" t="s">
        <v>3804</v>
      </c>
      <c r="P807" s="30" t="s">
        <v>7789</v>
      </c>
      <c r="Q807" t="s">
        <v>2034</v>
      </c>
      <c r="R807" t="s">
        <v>2629</v>
      </c>
      <c r="S807">
        <v>37</v>
      </c>
      <c r="T807" s="29" t="s">
        <v>18464</v>
      </c>
      <c r="U807" s="29" t="s">
        <v>19008</v>
      </c>
    </row>
    <row r="808" spans="1:21">
      <c r="A808">
        <v>807</v>
      </c>
      <c r="B808" s="30" t="s">
        <v>3679</v>
      </c>
      <c r="D808" s="30" t="s">
        <v>3680</v>
      </c>
      <c r="F808" s="30" t="s">
        <v>3683</v>
      </c>
      <c r="H808" s="30" t="s">
        <v>3684</v>
      </c>
      <c r="L808" s="30" t="s">
        <v>3686</v>
      </c>
      <c r="N808" s="30" t="s">
        <v>3805</v>
      </c>
      <c r="P808" s="30" t="s">
        <v>7790</v>
      </c>
      <c r="Q808" t="s">
        <v>2034</v>
      </c>
      <c r="R808" t="s">
        <v>2629</v>
      </c>
      <c r="S808">
        <v>37</v>
      </c>
      <c r="T808" s="29" t="s">
        <v>18464</v>
      </c>
      <c r="U808" s="29" t="s">
        <v>19009</v>
      </c>
    </row>
    <row r="809" spans="1:21">
      <c r="A809">
        <v>808</v>
      </c>
      <c r="B809" s="30" t="s">
        <v>3679</v>
      </c>
      <c r="D809" s="30" t="s">
        <v>3680</v>
      </c>
      <c r="F809" s="30" t="s">
        <v>3683</v>
      </c>
      <c r="H809" s="30" t="s">
        <v>3684</v>
      </c>
      <c r="L809" s="30" t="s">
        <v>3686</v>
      </c>
      <c r="N809" s="30" t="s">
        <v>3806</v>
      </c>
      <c r="P809" s="30" t="s">
        <v>3807</v>
      </c>
      <c r="Q809" t="s">
        <v>2034</v>
      </c>
      <c r="R809" t="s">
        <v>2630</v>
      </c>
      <c r="S809">
        <v>37</v>
      </c>
      <c r="T809" s="29" t="s">
        <v>18953</v>
      </c>
      <c r="U809" s="29" t="s">
        <v>19010</v>
      </c>
    </row>
    <row r="810" spans="1:21">
      <c r="A810">
        <v>809</v>
      </c>
      <c r="B810" s="30" t="s">
        <v>3679</v>
      </c>
      <c r="D810" s="30" t="s">
        <v>3680</v>
      </c>
      <c r="F810" s="30" t="s">
        <v>3683</v>
      </c>
      <c r="H810" s="30" t="s">
        <v>3684</v>
      </c>
      <c r="L810" s="30" t="s">
        <v>3686</v>
      </c>
      <c r="N810" s="30" t="s">
        <v>3446</v>
      </c>
      <c r="P810" s="30" t="s">
        <v>7791</v>
      </c>
      <c r="Q810" t="s">
        <v>2034</v>
      </c>
      <c r="R810" t="s">
        <v>2629</v>
      </c>
      <c r="S810">
        <v>37</v>
      </c>
      <c r="T810" s="29" t="s">
        <v>18464</v>
      </c>
      <c r="U810" s="29" t="s">
        <v>19011</v>
      </c>
    </row>
    <row r="811" spans="1:21">
      <c r="A811">
        <v>810</v>
      </c>
      <c r="B811" s="30" t="s">
        <v>3679</v>
      </c>
      <c r="D811" s="30" t="s">
        <v>3680</v>
      </c>
      <c r="F811" s="30" t="s">
        <v>3683</v>
      </c>
      <c r="H811" s="30" t="s">
        <v>3684</v>
      </c>
      <c r="L811" s="30" t="s">
        <v>3686</v>
      </c>
      <c r="N811" s="30" t="s">
        <v>3808</v>
      </c>
      <c r="P811" s="30" t="s">
        <v>7792</v>
      </c>
      <c r="Q811" t="s">
        <v>2034</v>
      </c>
      <c r="R811" t="s">
        <v>2629</v>
      </c>
      <c r="S811">
        <v>37</v>
      </c>
      <c r="T811" s="29" t="s">
        <v>18464</v>
      </c>
      <c r="U811" s="29" t="s">
        <v>19012</v>
      </c>
    </row>
    <row r="812" spans="1:21">
      <c r="A812">
        <v>811</v>
      </c>
      <c r="B812" s="30" t="s">
        <v>3679</v>
      </c>
      <c r="D812" s="30" t="s">
        <v>3680</v>
      </c>
      <c r="F812" s="30" t="s">
        <v>3683</v>
      </c>
      <c r="H812" s="30" t="s">
        <v>3684</v>
      </c>
      <c r="L812" s="30" t="s">
        <v>3686</v>
      </c>
      <c r="N812" s="30" t="s">
        <v>3809</v>
      </c>
      <c r="P812" s="30" t="s">
        <v>3810</v>
      </c>
      <c r="Q812" t="s">
        <v>2034</v>
      </c>
      <c r="R812" t="s">
        <v>2630</v>
      </c>
      <c r="S812">
        <v>37</v>
      </c>
      <c r="T812" s="29" t="s">
        <v>18953</v>
      </c>
      <c r="U812" s="29" t="s">
        <v>19013</v>
      </c>
    </row>
    <row r="813" spans="1:21">
      <c r="A813">
        <v>812</v>
      </c>
      <c r="B813" s="30" t="s">
        <v>3679</v>
      </c>
      <c r="D813" s="30" t="s">
        <v>3680</v>
      </c>
      <c r="F813" s="30" t="s">
        <v>3683</v>
      </c>
      <c r="H813" s="30" t="s">
        <v>3684</v>
      </c>
      <c r="L813" s="30" t="s">
        <v>3686</v>
      </c>
      <c r="N813" s="30" t="s">
        <v>2413</v>
      </c>
      <c r="P813" s="30" t="s">
        <v>7793</v>
      </c>
      <c r="Q813" t="s">
        <v>2034</v>
      </c>
      <c r="R813" t="s">
        <v>2629</v>
      </c>
      <c r="S813">
        <v>37</v>
      </c>
      <c r="T813" s="29" t="s">
        <v>18464</v>
      </c>
      <c r="U813" s="29" t="s">
        <v>19014</v>
      </c>
    </row>
    <row r="814" spans="1:21">
      <c r="A814">
        <v>813</v>
      </c>
      <c r="B814" s="30" t="s">
        <v>3679</v>
      </c>
      <c r="D814" s="30" t="s">
        <v>3680</v>
      </c>
      <c r="F814" s="30" t="s">
        <v>3683</v>
      </c>
      <c r="H814" s="30" t="s">
        <v>3684</v>
      </c>
      <c r="L814" s="30" t="s">
        <v>3686</v>
      </c>
      <c r="N814" s="30" t="s">
        <v>2413</v>
      </c>
      <c r="P814" s="30" t="s">
        <v>7794</v>
      </c>
      <c r="Q814" t="s">
        <v>2034</v>
      </c>
      <c r="R814" t="s">
        <v>2629</v>
      </c>
      <c r="S814">
        <v>37</v>
      </c>
      <c r="T814" s="29" t="s">
        <v>18464</v>
      </c>
      <c r="U814" s="29" t="s">
        <v>19015</v>
      </c>
    </row>
    <row r="815" spans="1:21">
      <c r="A815">
        <v>814</v>
      </c>
      <c r="B815" s="30" t="s">
        <v>3679</v>
      </c>
      <c r="D815" s="30" t="s">
        <v>3680</v>
      </c>
      <c r="F815" s="30" t="s">
        <v>3683</v>
      </c>
      <c r="H815" s="30" t="s">
        <v>3684</v>
      </c>
      <c r="L815" s="30" t="s">
        <v>3686</v>
      </c>
      <c r="N815" s="30" t="s">
        <v>2413</v>
      </c>
      <c r="P815" s="30" t="s">
        <v>7795</v>
      </c>
      <c r="Q815" t="s">
        <v>2034</v>
      </c>
      <c r="R815" t="s">
        <v>2629</v>
      </c>
      <c r="S815">
        <v>37</v>
      </c>
      <c r="T815" s="29" t="s">
        <v>18464</v>
      </c>
      <c r="U815" s="29" t="s">
        <v>19016</v>
      </c>
    </row>
    <row r="816" spans="1:21">
      <c r="A816">
        <v>815</v>
      </c>
      <c r="B816" s="30" t="s">
        <v>3679</v>
      </c>
      <c r="D816" s="30" t="s">
        <v>3680</v>
      </c>
      <c r="F816" s="30" t="s">
        <v>3683</v>
      </c>
      <c r="H816" s="30" t="s">
        <v>3684</v>
      </c>
      <c r="L816" s="30" t="s">
        <v>3686</v>
      </c>
      <c r="N816" s="30" t="s">
        <v>2413</v>
      </c>
      <c r="P816" s="30" t="s">
        <v>7796</v>
      </c>
      <c r="Q816" t="s">
        <v>2034</v>
      </c>
      <c r="R816" t="s">
        <v>2629</v>
      </c>
      <c r="S816">
        <v>37</v>
      </c>
      <c r="T816" s="29" t="s">
        <v>18464</v>
      </c>
      <c r="U816" s="29" t="s">
        <v>19017</v>
      </c>
    </row>
    <row r="817" spans="1:21">
      <c r="A817">
        <v>816</v>
      </c>
      <c r="B817" s="30" t="s">
        <v>3679</v>
      </c>
      <c r="D817" s="30" t="s">
        <v>3680</v>
      </c>
      <c r="F817" s="30" t="s">
        <v>3683</v>
      </c>
      <c r="H817" s="30" t="s">
        <v>3684</v>
      </c>
      <c r="L817" s="30" t="s">
        <v>3686</v>
      </c>
      <c r="N817" s="30" t="s">
        <v>2413</v>
      </c>
      <c r="P817" s="30" t="s">
        <v>7797</v>
      </c>
      <c r="Q817" t="s">
        <v>2034</v>
      </c>
      <c r="R817" t="s">
        <v>2629</v>
      </c>
      <c r="S817">
        <v>37</v>
      </c>
      <c r="T817" s="29" t="s">
        <v>18464</v>
      </c>
      <c r="U817" s="29" t="s">
        <v>19018</v>
      </c>
    </row>
    <row r="818" spans="1:21">
      <c r="A818">
        <v>817</v>
      </c>
      <c r="B818" s="30" t="s">
        <v>3679</v>
      </c>
      <c r="D818" s="30" t="s">
        <v>3680</v>
      </c>
      <c r="F818" s="30" t="s">
        <v>3683</v>
      </c>
      <c r="H818" s="30" t="s">
        <v>3684</v>
      </c>
      <c r="L818" s="30" t="s">
        <v>3686</v>
      </c>
      <c r="N818" s="30" t="s">
        <v>3811</v>
      </c>
      <c r="P818" s="30" t="s">
        <v>7798</v>
      </c>
      <c r="Q818" t="s">
        <v>2034</v>
      </c>
      <c r="R818" t="s">
        <v>2629</v>
      </c>
      <c r="S818">
        <v>37</v>
      </c>
      <c r="T818" s="29" t="s">
        <v>18464</v>
      </c>
      <c r="U818" s="29" t="s">
        <v>19019</v>
      </c>
    </row>
    <row r="819" spans="1:21">
      <c r="A819">
        <v>818</v>
      </c>
      <c r="B819" s="30" t="s">
        <v>3679</v>
      </c>
      <c r="D819" s="30" t="s">
        <v>3680</v>
      </c>
      <c r="F819" s="30" t="s">
        <v>3683</v>
      </c>
      <c r="H819" s="30" t="s">
        <v>3684</v>
      </c>
      <c r="L819" s="30" t="s">
        <v>3686</v>
      </c>
      <c r="N819" s="30" t="s">
        <v>3812</v>
      </c>
      <c r="P819" s="30" t="s">
        <v>7799</v>
      </c>
      <c r="Q819" t="s">
        <v>2034</v>
      </c>
      <c r="R819" t="s">
        <v>2629</v>
      </c>
      <c r="S819">
        <v>37</v>
      </c>
      <c r="T819" s="29" t="s">
        <v>18464</v>
      </c>
      <c r="U819" s="29" t="s">
        <v>19020</v>
      </c>
    </row>
    <row r="820" spans="1:21">
      <c r="A820">
        <v>819</v>
      </c>
      <c r="B820" s="30" t="s">
        <v>3679</v>
      </c>
      <c r="D820" s="30" t="s">
        <v>3680</v>
      </c>
      <c r="F820" s="30" t="s">
        <v>3683</v>
      </c>
      <c r="H820" s="30" t="s">
        <v>3684</v>
      </c>
      <c r="L820" s="30" t="s">
        <v>3686</v>
      </c>
      <c r="N820" s="30" t="s">
        <v>3813</v>
      </c>
      <c r="P820" s="30" t="s">
        <v>7800</v>
      </c>
      <c r="Q820" t="s">
        <v>2034</v>
      </c>
      <c r="R820" t="s">
        <v>2629</v>
      </c>
      <c r="S820">
        <v>37</v>
      </c>
      <c r="T820" s="29" t="s">
        <v>18464</v>
      </c>
      <c r="U820" s="29" t="s">
        <v>19021</v>
      </c>
    </row>
    <row r="821" spans="1:21">
      <c r="A821">
        <v>820</v>
      </c>
      <c r="B821" s="30" t="s">
        <v>3679</v>
      </c>
      <c r="D821" s="30" t="s">
        <v>3680</v>
      </c>
      <c r="F821" s="30" t="s">
        <v>3683</v>
      </c>
      <c r="H821" s="30" t="s">
        <v>3684</v>
      </c>
      <c r="L821" s="30" t="s">
        <v>3686</v>
      </c>
      <c r="N821" s="30" t="s">
        <v>3814</v>
      </c>
      <c r="P821" s="30" t="s">
        <v>7801</v>
      </c>
      <c r="Q821" t="s">
        <v>2034</v>
      </c>
      <c r="R821" t="s">
        <v>2629</v>
      </c>
      <c r="S821">
        <v>37</v>
      </c>
      <c r="T821" s="29" t="s">
        <v>18464</v>
      </c>
      <c r="U821" s="29" t="s">
        <v>19022</v>
      </c>
    </row>
    <row r="822" spans="1:21">
      <c r="A822">
        <v>821</v>
      </c>
      <c r="B822" s="30" t="s">
        <v>3679</v>
      </c>
      <c r="D822" s="30" t="s">
        <v>3680</v>
      </c>
      <c r="F822" s="30" t="s">
        <v>3683</v>
      </c>
      <c r="H822" s="30" t="s">
        <v>3684</v>
      </c>
      <c r="L822" s="30" t="s">
        <v>3686</v>
      </c>
      <c r="N822" s="30" t="s">
        <v>3815</v>
      </c>
      <c r="P822" s="30" t="s">
        <v>3816</v>
      </c>
      <c r="Q822" t="s">
        <v>2034</v>
      </c>
      <c r="R822" t="s">
        <v>2630</v>
      </c>
      <c r="S822">
        <v>37</v>
      </c>
      <c r="T822" s="29" t="s">
        <v>18953</v>
      </c>
      <c r="U822" s="29" t="s">
        <v>19023</v>
      </c>
    </row>
    <row r="823" spans="1:21">
      <c r="A823">
        <v>822</v>
      </c>
      <c r="B823" s="30" t="s">
        <v>3679</v>
      </c>
      <c r="D823" s="30" t="s">
        <v>3680</v>
      </c>
      <c r="F823" s="30" t="s">
        <v>3683</v>
      </c>
      <c r="H823" s="30" t="s">
        <v>3684</v>
      </c>
      <c r="L823" s="30" t="s">
        <v>3686</v>
      </c>
      <c r="N823" s="30" t="s">
        <v>3817</v>
      </c>
      <c r="P823" s="30" t="s">
        <v>7802</v>
      </c>
      <c r="Q823" t="s">
        <v>2034</v>
      </c>
      <c r="R823" t="s">
        <v>2629</v>
      </c>
      <c r="S823">
        <v>37</v>
      </c>
      <c r="T823" s="29" t="s">
        <v>18464</v>
      </c>
      <c r="U823" s="29" t="s">
        <v>19024</v>
      </c>
    </row>
    <row r="824" spans="1:21">
      <c r="A824">
        <v>823</v>
      </c>
      <c r="B824" s="30" t="s">
        <v>3679</v>
      </c>
      <c r="D824" s="30" t="s">
        <v>3680</v>
      </c>
      <c r="F824" s="30" t="s">
        <v>3683</v>
      </c>
      <c r="H824" s="30" t="s">
        <v>3684</v>
      </c>
      <c r="L824" s="30" t="s">
        <v>3686</v>
      </c>
      <c r="N824" s="30" t="s">
        <v>3818</v>
      </c>
      <c r="P824" s="30" t="s">
        <v>3819</v>
      </c>
      <c r="Q824" t="s">
        <v>2034</v>
      </c>
      <c r="R824" t="s">
        <v>2630</v>
      </c>
      <c r="S824">
        <v>37</v>
      </c>
      <c r="T824" s="29" t="s">
        <v>18953</v>
      </c>
      <c r="U824" s="29" t="s">
        <v>19025</v>
      </c>
    </row>
    <row r="825" spans="1:21">
      <c r="A825">
        <v>824</v>
      </c>
      <c r="B825" s="30" t="s">
        <v>3679</v>
      </c>
      <c r="D825" s="30" t="s">
        <v>3680</v>
      </c>
      <c r="F825" s="30" t="s">
        <v>3683</v>
      </c>
      <c r="H825" s="30" t="s">
        <v>3684</v>
      </c>
      <c r="L825" s="30" t="s">
        <v>3686</v>
      </c>
      <c r="N825" s="30" t="s">
        <v>3820</v>
      </c>
      <c r="P825" s="30" t="s">
        <v>7803</v>
      </c>
      <c r="Q825" t="s">
        <v>2034</v>
      </c>
      <c r="R825" t="s">
        <v>2629</v>
      </c>
      <c r="S825">
        <v>37</v>
      </c>
      <c r="T825" s="29" t="s">
        <v>18464</v>
      </c>
      <c r="U825" s="29" t="s">
        <v>19026</v>
      </c>
    </row>
    <row r="826" spans="1:21">
      <c r="A826">
        <v>825</v>
      </c>
      <c r="B826" s="30" t="s">
        <v>3679</v>
      </c>
      <c r="D826" s="30" t="s">
        <v>3680</v>
      </c>
      <c r="F826" s="30" t="s">
        <v>3683</v>
      </c>
      <c r="H826" s="30" t="s">
        <v>3684</v>
      </c>
      <c r="L826" s="30" t="s">
        <v>3686</v>
      </c>
      <c r="N826" s="30" t="s">
        <v>3821</v>
      </c>
      <c r="P826" s="30" t="s">
        <v>3822</v>
      </c>
      <c r="Q826" t="s">
        <v>2034</v>
      </c>
      <c r="R826" t="s">
        <v>2630</v>
      </c>
      <c r="S826">
        <v>37</v>
      </c>
      <c r="T826" s="29" t="s">
        <v>18953</v>
      </c>
      <c r="U826" s="29" t="s">
        <v>19027</v>
      </c>
    </row>
    <row r="827" spans="1:21">
      <c r="A827">
        <v>826</v>
      </c>
      <c r="B827" s="30" t="s">
        <v>3679</v>
      </c>
      <c r="D827" s="30" t="s">
        <v>3680</v>
      </c>
      <c r="F827" s="30" t="s">
        <v>3683</v>
      </c>
      <c r="H827" s="30" t="s">
        <v>3684</v>
      </c>
      <c r="L827" s="30" t="s">
        <v>3686</v>
      </c>
      <c r="N827" s="30" t="s">
        <v>3823</v>
      </c>
      <c r="P827" s="30" t="s">
        <v>7804</v>
      </c>
      <c r="Q827" t="s">
        <v>2034</v>
      </c>
      <c r="R827" t="s">
        <v>2629</v>
      </c>
      <c r="S827">
        <v>37</v>
      </c>
      <c r="T827" s="29" t="s">
        <v>18464</v>
      </c>
      <c r="U827" s="29" t="s">
        <v>19028</v>
      </c>
    </row>
    <row r="828" spans="1:21">
      <c r="A828">
        <v>827</v>
      </c>
      <c r="B828" s="30" t="s">
        <v>3679</v>
      </c>
      <c r="D828" s="30" t="s">
        <v>3680</v>
      </c>
      <c r="F828" s="30" t="s">
        <v>3683</v>
      </c>
      <c r="H828" s="30" t="s">
        <v>3684</v>
      </c>
      <c r="L828" s="30" t="s">
        <v>3686</v>
      </c>
      <c r="N828" s="30" t="s">
        <v>3823</v>
      </c>
      <c r="P828" s="30" t="s">
        <v>7805</v>
      </c>
      <c r="Q828" t="s">
        <v>2034</v>
      </c>
      <c r="R828" t="s">
        <v>2629</v>
      </c>
      <c r="S828">
        <v>37</v>
      </c>
      <c r="T828" s="29" t="s">
        <v>18464</v>
      </c>
      <c r="U828" s="29" t="s">
        <v>19029</v>
      </c>
    </row>
    <row r="829" spans="1:21">
      <c r="A829">
        <v>828</v>
      </c>
      <c r="B829" s="30" t="s">
        <v>3679</v>
      </c>
      <c r="D829" s="30" t="s">
        <v>3680</v>
      </c>
      <c r="F829" s="30" t="s">
        <v>3683</v>
      </c>
      <c r="H829" s="30" t="s">
        <v>3684</v>
      </c>
      <c r="L829" s="30" t="s">
        <v>3686</v>
      </c>
      <c r="N829" s="30" t="s">
        <v>3823</v>
      </c>
      <c r="P829" s="30" t="s">
        <v>7806</v>
      </c>
      <c r="Q829" t="s">
        <v>2034</v>
      </c>
      <c r="R829" t="s">
        <v>2629</v>
      </c>
      <c r="S829">
        <v>37</v>
      </c>
      <c r="T829" s="29" t="s">
        <v>18464</v>
      </c>
      <c r="U829" s="29" t="s">
        <v>19030</v>
      </c>
    </row>
    <row r="830" spans="1:21">
      <c r="A830">
        <v>829</v>
      </c>
      <c r="B830" s="30" t="s">
        <v>3679</v>
      </c>
      <c r="D830" s="30" t="s">
        <v>3680</v>
      </c>
      <c r="F830" s="30" t="s">
        <v>3683</v>
      </c>
      <c r="H830" s="30" t="s">
        <v>3684</v>
      </c>
      <c r="L830" s="30" t="s">
        <v>3686</v>
      </c>
      <c r="N830" s="30" t="s">
        <v>3824</v>
      </c>
      <c r="P830" s="30" t="s">
        <v>7807</v>
      </c>
      <c r="Q830" t="s">
        <v>2034</v>
      </c>
      <c r="R830" t="s">
        <v>2629</v>
      </c>
      <c r="S830">
        <v>37</v>
      </c>
      <c r="T830" s="29" t="s">
        <v>18464</v>
      </c>
      <c r="U830" s="29" t="s">
        <v>19031</v>
      </c>
    </row>
    <row r="831" spans="1:21">
      <c r="A831">
        <v>830</v>
      </c>
      <c r="B831" s="30" t="s">
        <v>3679</v>
      </c>
      <c r="D831" s="30" t="s">
        <v>3680</v>
      </c>
      <c r="F831" s="30" t="s">
        <v>3683</v>
      </c>
      <c r="H831" s="30" t="s">
        <v>3684</v>
      </c>
      <c r="L831" s="30" t="s">
        <v>3686</v>
      </c>
      <c r="N831" s="30" t="s">
        <v>3825</v>
      </c>
      <c r="P831" s="30" t="s">
        <v>7808</v>
      </c>
      <c r="Q831" t="s">
        <v>2034</v>
      </c>
      <c r="R831" t="s">
        <v>2629</v>
      </c>
      <c r="S831">
        <v>37</v>
      </c>
      <c r="T831" s="29" t="s">
        <v>18464</v>
      </c>
      <c r="U831" s="29" t="s">
        <v>19032</v>
      </c>
    </row>
    <row r="832" spans="1:21">
      <c r="A832">
        <v>831</v>
      </c>
      <c r="B832" s="30" t="s">
        <v>3679</v>
      </c>
      <c r="D832" s="30" t="s">
        <v>3680</v>
      </c>
      <c r="F832" s="30" t="s">
        <v>3683</v>
      </c>
      <c r="H832" s="30" t="s">
        <v>3684</v>
      </c>
      <c r="L832" s="30" t="s">
        <v>3686</v>
      </c>
      <c r="N832" s="30" t="s">
        <v>3826</v>
      </c>
      <c r="P832" s="30" t="s">
        <v>7809</v>
      </c>
      <c r="Q832" t="s">
        <v>2034</v>
      </c>
      <c r="R832" t="s">
        <v>2629</v>
      </c>
      <c r="S832">
        <v>37</v>
      </c>
      <c r="T832" s="29" t="s">
        <v>18464</v>
      </c>
      <c r="U832" s="29" t="s">
        <v>19033</v>
      </c>
    </row>
    <row r="833" spans="1:21">
      <c r="A833">
        <v>832</v>
      </c>
      <c r="B833" s="30" t="s">
        <v>3679</v>
      </c>
      <c r="D833" s="30" t="s">
        <v>3680</v>
      </c>
      <c r="F833" s="30" t="s">
        <v>3683</v>
      </c>
      <c r="H833" s="30" t="s">
        <v>3684</v>
      </c>
      <c r="L833" s="30" t="s">
        <v>3686</v>
      </c>
      <c r="N833" s="30" t="s">
        <v>3827</v>
      </c>
      <c r="P833" s="30" t="s">
        <v>7810</v>
      </c>
      <c r="Q833" t="s">
        <v>2034</v>
      </c>
      <c r="R833" t="s">
        <v>2629</v>
      </c>
      <c r="S833">
        <v>37</v>
      </c>
      <c r="T833" s="29" t="s">
        <v>18464</v>
      </c>
      <c r="U833" s="29" t="s">
        <v>19034</v>
      </c>
    </row>
    <row r="834" spans="1:21">
      <c r="A834">
        <v>833</v>
      </c>
      <c r="B834" s="30" t="s">
        <v>3679</v>
      </c>
      <c r="D834" s="30" t="s">
        <v>3680</v>
      </c>
      <c r="F834" s="30" t="s">
        <v>3683</v>
      </c>
      <c r="H834" s="30" t="s">
        <v>3684</v>
      </c>
      <c r="L834" s="30" t="s">
        <v>3686</v>
      </c>
      <c r="N834" s="30" t="s">
        <v>3827</v>
      </c>
      <c r="P834" s="30" t="s">
        <v>7811</v>
      </c>
      <c r="Q834" t="s">
        <v>2034</v>
      </c>
      <c r="R834" t="s">
        <v>2629</v>
      </c>
      <c r="S834">
        <v>37</v>
      </c>
      <c r="T834" s="29" t="s">
        <v>18464</v>
      </c>
      <c r="U834" s="29" t="s">
        <v>19035</v>
      </c>
    </row>
    <row r="835" spans="1:21">
      <c r="A835">
        <v>834</v>
      </c>
      <c r="B835" s="30" t="s">
        <v>3679</v>
      </c>
      <c r="D835" s="30" t="s">
        <v>3680</v>
      </c>
      <c r="F835" s="30" t="s">
        <v>3683</v>
      </c>
      <c r="H835" s="30" t="s">
        <v>3684</v>
      </c>
      <c r="L835" s="30" t="s">
        <v>3686</v>
      </c>
      <c r="N835" s="30" t="s">
        <v>3828</v>
      </c>
      <c r="P835" s="30" t="s">
        <v>7812</v>
      </c>
      <c r="Q835" t="s">
        <v>2034</v>
      </c>
      <c r="R835" t="s">
        <v>2629</v>
      </c>
      <c r="S835">
        <v>37</v>
      </c>
      <c r="T835" s="29" t="s">
        <v>18464</v>
      </c>
      <c r="U835" s="29" t="s">
        <v>19036</v>
      </c>
    </row>
    <row r="836" spans="1:21">
      <c r="A836">
        <v>835</v>
      </c>
      <c r="B836" s="30" t="s">
        <v>3679</v>
      </c>
      <c r="D836" s="30" t="s">
        <v>3680</v>
      </c>
      <c r="F836" s="30" t="s">
        <v>3683</v>
      </c>
      <c r="H836" s="30" t="s">
        <v>3684</v>
      </c>
      <c r="L836" s="30" t="s">
        <v>3686</v>
      </c>
      <c r="N836" s="30" t="s">
        <v>3829</v>
      </c>
      <c r="P836" s="30" t="s">
        <v>3830</v>
      </c>
      <c r="Q836" t="s">
        <v>2034</v>
      </c>
      <c r="R836" t="s">
        <v>2630</v>
      </c>
      <c r="S836">
        <v>37</v>
      </c>
      <c r="T836" s="29" t="s">
        <v>18953</v>
      </c>
      <c r="U836" s="29" t="s">
        <v>19037</v>
      </c>
    </row>
    <row r="837" spans="1:21">
      <c r="A837">
        <v>836</v>
      </c>
      <c r="B837" s="30" t="s">
        <v>3679</v>
      </c>
      <c r="D837" s="30" t="s">
        <v>3680</v>
      </c>
      <c r="F837" s="30" t="s">
        <v>3683</v>
      </c>
      <c r="H837" s="30" t="s">
        <v>3684</v>
      </c>
      <c r="L837" s="30" t="s">
        <v>3686</v>
      </c>
      <c r="N837" s="30" t="s">
        <v>3831</v>
      </c>
      <c r="P837" s="30" t="s">
        <v>7813</v>
      </c>
      <c r="Q837" t="s">
        <v>2034</v>
      </c>
      <c r="R837" t="s">
        <v>2629</v>
      </c>
      <c r="S837">
        <v>37</v>
      </c>
      <c r="T837" s="29" t="s">
        <v>18464</v>
      </c>
      <c r="U837" s="29" t="s">
        <v>19038</v>
      </c>
    </row>
    <row r="838" spans="1:21">
      <c r="A838">
        <v>837</v>
      </c>
      <c r="B838" s="30" t="s">
        <v>3679</v>
      </c>
      <c r="D838" s="30" t="s">
        <v>3680</v>
      </c>
      <c r="F838" s="30" t="s">
        <v>3683</v>
      </c>
      <c r="H838" s="30" t="s">
        <v>3684</v>
      </c>
      <c r="L838" s="30" t="s">
        <v>3686</v>
      </c>
      <c r="N838" s="30" t="s">
        <v>3832</v>
      </c>
      <c r="P838" s="30" t="s">
        <v>7814</v>
      </c>
      <c r="Q838" t="s">
        <v>2034</v>
      </c>
      <c r="R838" t="s">
        <v>2629</v>
      </c>
      <c r="S838">
        <v>37</v>
      </c>
      <c r="T838" s="29" t="s">
        <v>18464</v>
      </c>
      <c r="U838" s="29" t="s">
        <v>19039</v>
      </c>
    </row>
    <row r="839" spans="1:21">
      <c r="A839">
        <v>838</v>
      </c>
      <c r="B839" s="30" t="s">
        <v>3679</v>
      </c>
      <c r="D839" s="30" t="s">
        <v>3680</v>
      </c>
      <c r="F839" s="30" t="s">
        <v>3683</v>
      </c>
      <c r="H839" s="30" t="s">
        <v>3684</v>
      </c>
      <c r="L839" s="30" t="s">
        <v>3686</v>
      </c>
      <c r="N839" s="30" t="s">
        <v>3832</v>
      </c>
      <c r="P839" s="30" t="s">
        <v>7815</v>
      </c>
      <c r="Q839" t="s">
        <v>2034</v>
      </c>
      <c r="R839" t="s">
        <v>2629</v>
      </c>
      <c r="S839">
        <v>37</v>
      </c>
      <c r="T839" s="29" t="s">
        <v>18464</v>
      </c>
      <c r="U839" s="29" t="s">
        <v>19040</v>
      </c>
    </row>
    <row r="840" spans="1:21">
      <c r="A840">
        <v>839</v>
      </c>
      <c r="B840" s="30" t="s">
        <v>3679</v>
      </c>
      <c r="D840" s="30" t="s">
        <v>3680</v>
      </c>
      <c r="F840" s="30" t="s">
        <v>3683</v>
      </c>
      <c r="H840" s="30" t="s">
        <v>3684</v>
      </c>
      <c r="L840" s="30" t="s">
        <v>3686</v>
      </c>
      <c r="N840" s="30" t="s">
        <v>7816</v>
      </c>
      <c r="P840" s="30" t="s">
        <v>7817</v>
      </c>
      <c r="Q840" t="s">
        <v>2034</v>
      </c>
      <c r="R840" t="s">
        <v>2628</v>
      </c>
      <c r="S840">
        <v>38</v>
      </c>
      <c r="T840" s="29" t="s">
        <v>19041</v>
      </c>
      <c r="U840" s="29" t="s">
        <v>19042</v>
      </c>
    </row>
    <row r="841" spans="1:21">
      <c r="A841">
        <v>840</v>
      </c>
      <c r="B841" s="30" t="s">
        <v>3679</v>
      </c>
      <c r="D841" s="30" t="s">
        <v>3680</v>
      </c>
      <c r="F841" s="30" t="s">
        <v>3683</v>
      </c>
      <c r="H841" s="30" t="s">
        <v>3684</v>
      </c>
      <c r="L841" s="30" t="s">
        <v>7818</v>
      </c>
      <c r="N841" s="30" t="s">
        <v>3499</v>
      </c>
      <c r="P841" s="30" t="s">
        <v>3500</v>
      </c>
      <c r="Q841" t="s">
        <v>2034</v>
      </c>
      <c r="R841" t="s">
        <v>2630</v>
      </c>
      <c r="S841">
        <v>37</v>
      </c>
      <c r="T841" s="29" t="s">
        <v>19043</v>
      </c>
      <c r="U841" s="29" t="s">
        <v>19044</v>
      </c>
    </row>
    <row r="842" spans="1:21">
      <c r="A842">
        <v>841</v>
      </c>
      <c r="B842" s="30" t="s">
        <v>3679</v>
      </c>
      <c r="D842" s="30" t="s">
        <v>3680</v>
      </c>
      <c r="F842" s="30" t="s">
        <v>3683</v>
      </c>
      <c r="H842" s="30" t="s">
        <v>3684</v>
      </c>
      <c r="L842" s="30" t="s">
        <v>7818</v>
      </c>
      <c r="N842" s="30" t="s">
        <v>7819</v>
      </c>
      <c r="P842" s="30" t="s">
        <v>7820</v>
      </c>
      <c r="Q842" t="s">
        <v>2034</v>
      </c>
      <c r="R842" t="s">
        <v>2628</v>
      </c>
      <c r="S842">
        <v>37</v>
      </c>
      <c r="T842" s="29" t="s">
        <v>19045</v>
      </c>
      <c r="U842" s="29" t="s">
        <v>19046</v>
      </c>
    </row>
    <row r="843" spans="1:21">
      <c r="A843">
        <v>842</v>
      </c>
      <c r="B843" s="30" t="s">
        <v>3679</v>
      </c>
      <c r="D843" s="30" t="s">
        <v>3680</v>
      </c>
      <c r="F843" s="30" t="s">
        <v>3683</v>
      </c>
      <c r="H843" s="30" t="s">
        <v>3684</v>
      </c>
      <c r="L843" s="30" t="s">
        <v>7818</v>
      </c>
      <c r="N843" s="30" t="s">
        <v>7821</v>
      </c>
      <c r="P843" s="30" t="s">
        <v>7822</v>
      </c>
      <c r="Q843" t="s">
        <v>2034</v>
      </c>
      <c r="R843" t="s">
        <v>2628</v>
      </c>
      <c r="S843">
        <v>37</v>
      </c>
      <c r="T843" s="29" t="s">
        <v>19045</v>
      </c>
      <c r="U843" s="29" t="s">
        <v>19047</v>
      </c>
    </row>
    <row r="844" spans="1:21">
      <c r="A844">
        <v>843</v>
      </c>
      <c r="B844" s="30" t="s">
        <v>3679</v>
      </c>
      <c r="D844" s="30" t="s">
        <v>3680</v>
      </c>
      <c r="F844" s="30" t="s">
        <v>3683</v>
      </c>
      <c r="H844" s="30" t="s">
        <v>3684</v>
      </c>
      <c r="L844" s="30" t="s">
        <v>7818</v>
      </c>
      <c r="N844" s="30" t="s">
        <v>2104</v>
      </c>
      <c r="P844" s="30" t="s">
        <v>7823</v>
      </c>
      <c r="Q844" t="s">
        <v>2034</v>
      </c>
      <c r="R844" t="s">
        <v>2629</v>
      </c>
      <c r="S844">
        <v>37</v>
      </c>
      <c r="T844" s="29" t="s">
        <v>18464</v>
      </c>
      <c r="U844" s="29" t="s">
        <v>19048</v>
      </c>
    </row>
    <row r="845" spans="1:21">
      <c r="A845">
        <v>844</v>
      </c>
      <c r="B845" s="30" t="s">
        <v>3679</v>
      </c>
      <c r="D845" s="30" t="s">
        <v>3680</v>
      </c>
      <c r="F845" s="30" t="s">
        <v>3683</v>
      </c>
      <c r="H845" s="30" t="s">
        <v>3684</v>
      </c>
      <c r="L845" s="30" t="s">
        <v>7818</v>
      </c>
      <c r="N845" s="30" t="s">
        <v>2104</v>
      </c>
      <c r="P845" s="30" t="s">
        <v>7824</v>
      </c>
      <c r="Q845" t="s">
        <v>2034</v>
      </c>
      <c r="R845" t="s">
        <v>2629</v>
      </c>
      <c r="S845">
        <v>37</v>
      </c>
      <c r="T845" s="29" t="s">
        <v>18464</v>
      </c>
      <c r="U845" s="29" t="s">
        <v>19049</v>
      </c>
    </row>
    <row r="846" spans="1:21">
      <c r="A846">
        <v>845</v>
      </c>
      <c r="B846" s="30" t="s">
        <v>3679</v>
      </c>
      <c r="D846" s="30" t="s">
        <v>3680</v>
      </c>
      <c r="F846" s="30" t="s">
        <v>3683</v>
      </c>
      <c r="H846" s="30" t="s">
        <v>3684</v>
      </c>
      <c r="L846" s="30" t="s">
        <v>7818</v>
      </c>
      <c r="N846" s="30" t="s">
        <v>2104</v>
      </c>
      <c r="P846" s="30" t="s">
        <v>7825</v>
      </c>
      <c r="Q846" t="s">
        <v>2034</v>
      </c>
      <c r="R846" t="s">
        <v>2629</v>
      </c>
      <c r="S846">
        <v>37</v>
      </c>
      <c r="T846" s="29" t="s">
        <v>18464</v>
      </c>
      <c r="U846" s="29" t="s">
        <v>19050</v>
      </c>
    </row>
    <row r="847" spans="1:21">
      <c r="A847">
        <v>846</v>
      </c>
      <c r="B847" s="30" t="s">
        <v>3679</v>
      </c>
      <c r="D847" s="30" t="s">
        <v>3680</v>
      </c>
      <c r="F847" s="30" t="s">
        <v>3683</v>
      </c>
      <c r="H847" s="30" t="s">
        <v>3684</v>
      </c>
      <c r="L847" s="30" t="s">
        <v>7818</v>
      </c>
      <c r="N847" s="30" t="s">
        <v>2104</v>
      </c>
      <c r="P847" s="30" t="s">
        <v>7826</v>
      </c>
      <c r="Q847" t="s">
        <v>2034</v>
      </c>
      <c r="R847" t="s">
        <v>2629</v>
      </c>
      <c r="S847">
        <v>37</v>
      </c>
      <c r="T847" s="29" t="s">
        <v>18464</v>
      </c>
      <c r="U847" s="29" t="s">
        <v>19051</v>
      </c>
    </row>
    <row r="848" spans="1:21">
      <c r="A848">
        <v>847</v>
      </c>
      <c r="B848" s="30" t="s">
        <v>3679</v>
      </c>
      <c r="D848" s="30" t="s">
        <v>3680</v>
      </c>
      <c r="F848" s="30" t="s">
        <v>3683</v>
      </c>
      <c r="H848" s="30" t="s">
        <v>3684</v>
      </c>
      <c r="L848" s="30" t="s">
        <v>7818</v>
      </c>
      <c r="N848" s="30" t="s">
        <v>2104</v>
      </c>
      <c r="P848" s="30" t="s">
        <v>7827</v>
      </c>
      <c r="Q848" t="s">
        <v>2034</v>
      </c>
      <c r="R848" t="s">
        <v>2629</v>
      </c>
      <c r="S848">
        <v>37</v>
      </c>
      <c r="T848" s="29" t="s">
        <v>18464</v>
      </c>
      <c r="U848" s="29" t="s">
        <v>19052</v>
      </c>
    </row>
    <row r="849" spans="1:21">
      <c r="A849">
        <v>848</v>
      </c>
      <c r="B849" s="30" t="s">
        <v>3679</v>
      </c>
      <c r="D849" s="30" t="s">
        <v>3680</v>
      </c>
      <c r="F849" s="30" t="s">
        <v>3683</v>
      </c>
      <c r="H849" s="30" t="s">
        <v>3684</v>
      </c>
      <c r="L849" s="30" t="s">
        <v>7818</v>
      </c>
      <c r="N849" s="30" t="s">
        <v>2104</v>
      </c>
      <c r="P849" s="30" t="s">
        <v>7828</v>
      </c>
      <c r="Q849" t="s">
        <v>2034</v>
      </c>
      <c r="R849" t="s">
        <v>2628</v>
      </c>
      <c r="S849">
        <v>37</v>
      </c>
      <c r="T849" s="29" t="s">
        <v>19045</v>
      </c>
      <c r="U849" s="29" t="s">
        <v>19053</v>
      </c>
    </row>
    <row r="850" spans="1:21">
      <c r="A850">
        <v>849</v>
      </c>
      <c r="B850" s="30" t="s">
        <v>3679</v>
      </c>
      <c r="D850" s="30" t="s">
        <v>3680</v>
      </c>
      <c r="F850" s="30" t="s">
        <v>3683</v>
      </c>
      <c r="H850" s="30" t="s">
        <v>3684</v>
      </c>
      <c r="L850" s="30" t="s">
        <v>7818</v>
      </c>
      <c r="N850" s="30" t="s">
        <v>2104</v>
      </c>
      <c r="P850" s="30" t="s">
        <v>7829</v>
      </c>
      <c r="Q850" t="s">
        <v>2034</v>
      </c>
      <c r="R850" t="s">
        <v>2629</v>
      </c>
      <c r="S850">
        <v>37</v>
      </c>
      <c r="T850" s="29" t="s">
        <v>18464</v>
      </c>
      <c r="U850" s="29" t="s">
        <v>19054</v>
      </c>
    </row>
    <row r="851" spans="1:21">
      <c r="A851">
        <v>850</v>
      </c>
      <c r="B851" s="30" t="s">
        <v>3679</v>
      </c>
      <c r="D851" s="30" t="s">
        <v>3680</v>
      </c>
      <c r="F851" s="30" t="s">
        <v>3683</v>
      </c>
      <c r="H851" s="30" t="s">
        <v>3684</v>
      </c>
      <c r="L851" s="30" t="s">
        <v>7818</v>
      </c>
      <c r="N851" s="30" t="s">
        <v>2104</v>
      </c>
      <c r="P851" s="30" t="s">
        <v>7830</v>
      </c>
      <c r="Q851" t="s">
        <v>2034</v>
      </c>
      <c r="R851" t="s">
        <v>2629</v>
      </c>
      <c r="S851">
        <v>37</v>
      </c>
      <c r="T851" s="29" t="s">
        <v>18464</v>
      </c>
      <c r="U851" s="29" t="s">
        <v>19055</v>
      </c>
    </row>
    <row r="852" spans="1:21">
      <c r="A852">
        <v>851</v>
      </c>
      <c r="B852" s="30" t="s">
        <v>3679</v>
      </c>
      <c r="D852" s="30" t="s">
        <v>3680</v>
      </c>
      <c r="F852" s="30" t="s">
        <v>3683</v>
      </c>
      <c r="H852" s="30" t="s">
        <v>3684</v>
      </c>
      <c r="L852" s="30" t="s">
        <v>7818</v>
      </c>
      <c r="N852" s="30" t="s">
        <v>2104</v>
      </c>
      <c r="P852" s="30" t="s">
        <v>7831</v>
      </c>
      <c r="Q852" t="s">
        <v>2034</v>
      </c>
      <c r="R852" t="s">
        <v>2629</v>
      </c>
      <c r="S852">
        <v>37</v>
      </c>
      <c r="T852" s="29" t="s">
        <v>18464</v>
      </c>
      <c r="U852" s="29" t="s">
        <v>19056</v>
      </c>
    </row>
    <row r="853" spans="1:21">
      <c r="A853">
        <v>852</v>
      </c>
      <c r="B853" s="30" t="s">
        <v>3679</v>
      </c>
      <c r="D853" s="30" t="s">
        <v>3680</v>
      </c>
      <c r="F853" s="30" t="s">
        <v>3683</v>
      </c>
      <c r="H853" s="30" t="s">
        <v>3684</v>
      </c>
      <c r="L853" s="30" t="s">
        <v>7818</v>
      </c>
      <c r="N853" s="30" t="s">
        <v>2104</v>
      </c>
      <c r="P853" s="30" t="s">
        <v>7832</v>
      </c>
      <c r="Q853" t="s">
        <v>2034</v>
      </c>
      <c r="R853" t="s">
        <v>2629</v>
      </c>
      <c r="S853">
        <v>37</v>
      </c>
      <c r="T853" s="29" t="s">
        <v>18464</v>
      </c>
      <c r="U853" s="29" t="s">
        <v>19057</v>
      </c>
    </row>
    <row r="854" spans="1:21">
      <c r="A854">
        <v>853</v>
      </c>
      <c r="B854" s="30" t="s">
        <v>3679</v>
      </c>
      <c r="D854" s="30" t="s">
        <v>3680</v>
      </c>
      <c r="F854" s="30" t="s">
        <v>3683</v>
      </c>
      <c r="H854" s="30" t="s">
        <v>3684</v>
      </c>
      <c r="L854" s="30" t="s">
        <v>7818</v>
      </c>
      <c r="N854" s="30" t="s">
        <v>2104</v>
      </c>
      <c r="P854" s="30" t="s">
        <v>7833</v>
      </c>
      <c r="Q854" t="s">
        <v>2034</v>
      </c>
      <c r="R854" t="s">
        <v>2628</v>
      </c>
      <c r="S854">
        <v>37</v>
      </c>
      <c r="T854" s="29" t="s">
        <v>19045</v>
      </c>
      <c r="U854" s="29" t="s">
        <v>19058</v>
      </c>
    </row>
    <row r="855" spans="1:21">
      <c r="A855">
        <v>854</v>
      </c>
      <c r="B855" s="30" t="s">
        <v>3679</v>
      </c>
      <c r="D855" s="30" t="s">
        <v>3680</v>
      </c>
      <c r="F855" s="30" t="s">
        <v>3683</v>
      </c>
      <c r="H855" s="30" t="s">
        <v>3684</v>
      </c>
      <c r="L855" s="30" t="s">
        <v>7818</v>
      </c>
      <c r="N855" s="30" t="s">
        <v>2104</v>
      </c>
      <c r="P855" s="30" t="s">
        <v>7834</v>
      </c>
      <c r="Q855" t="s">
        <v>2034</v>
      </c>
      <c r="R855" t="s">
        <v>2628</v>
      </c>
      <c r="S855">
        <v>37</v>
      </c>
      <c r="T855" s="29" t="s">
        <v>19045</v>
      </c>
      <c r="U855" s="29" t="s">
        <v>19059</v>
      </c>
    </row>
    <row r="856" spans="1:21">
      <c r="A856">
        <v>855</v>
      </c>
      <c r="B856" s="30" t="s">
        <v>3679</v>
      </c>
      <c r="D856" s="30" t="s">
        <v>3680</v>
      </c>
      <c r="F856" s="30" t="s">
        <v>3683</v>
      </c>
      <c r="H856" s="30" t="s">
        <v>3684</v>
      </c>
      <c r="L856" s="30" t="s">
        <v>7818</v>
      </c>
      <c r="N856" s="30" t="s">
        <v>2104</v>
      </c>
      <c r="P856" s="30" t="s">
        <v>7835</v>
      </c>
      <c r="Q856" t="s">
        <v>2034</v>
      </c>
      <c r="R856" t="s">
        <v>2629</v>
      </c>
      <c r="S856">
        <v>37</v>
      </c>
      <c r="T856" s="29" t="s">
        <v>18464</v>
      </c>
      <c r="U856" s="29" t="s">
        <v>19060</v>
      </c>
    </row>
    <row r="857" spans="1:21">
      <c r="A857">
        <v>856</v>
      </c>
      <c r="B857" s="30" t="s">
        <v>3679</v>
      </c>
      <c r="D857" s="30" t="s">
        <v>3680</v>
      </c>
      <c r="F857" s="30" t="s">
        <v>3683</v>
      </c>
      <c r="H857" s="30" t="s">
        <v>3684</v>
      </c>
      <c r="L857" s="30" t="s">
        <v>7818</v>
      </c>
      <c r="N857" s="30" t="s">
        <v>2104</v>
      </c>
      <c r="P857" s="30" t="s">
        <v>7836</v>
      </c>
      <c r="Q857" t="s">
        <v>2034</v>
      </c>
      <c r="R857" t="s">
        <v>2629</v>
      </c>
      <c r="S857">
        <v>37</v>
      </c>
      <c r="T857" s="29" t="s">
        <v>18464</v>
      </c>
      <c r="U857" s="29" t="s">
        <v>19061</v>
      </c>
    </row>
    <row r="858" spans="1:21">
      <c r="A858">
        <v>857</v>
      </c>
      <c r="B858" s="30" t="s">
        <v>3679</v>
      </c>
      <c r="D858" s="30" t="s">
        <v>3680</v>
      </c>
      <c r="F858" s="30" t="s">
        <v>3683</v>
      </c>
      <c r="H858" s="30" t="s">
        <v>3684</v>
      </c>
      <c r="L858" s="30" t="s">
        <v>7818</v>
      </c>
      <c r="N858" s="30" t="s">
        <v>2104</v>
      </c>
      <c r="P858" s="30" t="s">
        <v>7837</v>
      </c>
      <c r="Q858" t="s">
        <v>2034</v>
      </c>
      <c r="R858" t="s">
        <v>2629</v>
      </c>
      <c r="S858">
        <v>37</v>
      </c>
      <c r="T858" s="29" t="s">
        <v>18464</v>
      </c>
      <c r="U858" s="29" t="s">
        <v>19062</v>
      </c>
    </row>
    <row r="859" spans="1:21">
      <c r="A859">
        <v>858</v>
      </c>
      <c r="B859" s="30" t="s">
        <v>3679</v>
      </c>
      <c r="D859" s="30" t="s">
        <v>3680</v>
      </c>
      <c r="F859" s="30" t="s">
        <v>3683</v>
      </c>
      <c r="H859" s="30" t="s">
        <v>3684</v>
      </c>
      <c r="L859" s="30" t="s">
        <v>7818</v>
      </c>
      <c r="N859" s="30" t="s">
        <v>2104</v>
      </c>
      <c r="P859" s="30" t="s">
        <v>7838</v>
      </c>
      <c r="Q859" t="s">
        <v>2034</v>
      </c>
      <c r="R859" t="s">
        <v>2629</v>
      </c>
      <c r="S859">
        <v>37</v>
      </c>
      <c r="T859" s="29" t="s">
        <v>18464</v>
      </c>
      <c r="U859" s="29" t="s">
        <v>19063</v>
      </c>
    </row>
    <row r="860" spans="1:21">
      <c r="A860">
        <v>859</v>
      </c>
      <c r="B860" s="30" t="s">
        <v>3679</v>
      </c>
      <c r="D860" s="30" t="s">
        <v>3680</v>
      </c>
      <c r="F860" s="30" t="s">
        <v>3683</v>
      </c>
      <c r="H860" s="30" t="s">
        <v>3684</v>
      </c>
      <c r="L860" s="30" t="s">
        <v>7818</v>
      </c>
      <c r="N860" s="30" t="s">
        <v>2104</v>
      </c>
      <c r="P860" s="30" t="s">
        <v>4711</v>
      </c>
      <c r="Q860" t="s">
        <v>2034</v>
      </c>
      <c r="R860" t="s">
        <v>2630</v>
      </c>
      <c r="S860">
        <v>37</v>
      </c>
      <c r="T860" s="29" t="s">
        <v>19043</v>
      </c>
      <c r="U860" s="29" t="s">
        <v>19064</v>
      </c>
    </row>
    <row r="861" spans="1:21">
      <c r="A861">
        <v>860</v>
      </c>
      <c r="B861" s="30" t="s">
        <v>3679</v>
      </c>
      <c r="D861" s="30" t="s">
        <v>3680</v>
      </c>
      <c r="F861" s="30" t="s">
        <v>3683</v>
      </c>
      <c r="H861" s="30" t="s">
        <v>3684</v>
      </c>
      <c r="L861" s="30" t="s">
        <v>7818</v>
      </c>
      <c r="N861" s="30" t="s">
        <v>7839</v>
      </c>
      <c r="P861" s="30" t="s">
        <v>7840</v>
      </c>
      <c r="Q861" t="s">
        <v>2034</v>
      </c>
      <c r="R861" t="s">
        <v>2628</v>
      </c>
      <c r="S861">
        <v>37</v>
      </c>
      <c r="T861" s="29" t="s">
        <v>19045</v>
      </c>
      <c r="U861" s="29" t="s">
        <v>19065</v>
      </c>
    </row>
    <row r="862" spans="1:21">
      <c r="A862">
        <v>861</v>
      </c>
      <c r="B862" s="30" t="s">
        <v>3679</v>
      </c>
      <c r="D862" s="30" t="s">
        <v>3680</v>
      </c>
      <c r="F862" s="30" t="s">
        <v>3683</v>
      </c>
      <c r="H862" s="30" t="s">
        <v>3684</v>
      </c>
      <c r="L862" s="30" t="s">
        <v>7818</v>
      </c>
      <c r="N862" s="30" t="s">
        <v>7841</v>
      </c>
      <c r="P862" s="30" t="s">
        <v>7842</v>
      </c>
      <c r="Q862" t="s">
        <v>2034</v>
      </c>
      <c r="R862" t="s">
        <v>2628</v>
      </c>
      <c r="S862">
        <v>37</v>
      </c>
      <c r="T862" s="29" t="s">
        <v>19045</v>
      </c>
      <c r="U862" s="29" t="s">
        <v>19066</v>
      </c>
    </row>
    <row r="863" spans="1:21">
      <c r="A863">
        <v>862</v>
      </c>
      <c r="B863" s="30" t="s">
        <v>3679</v>
      </c>
      <c r="D863" s="30" t="s">
        <v>3680</v>
      </c>
      <c r="F863" s="30" t="s">
        <v>3683</v>
      </c>
      <c r="H863" s="30" t="s">
        <v>3684</v>
      </c>
      <c r="L863" s="30" t="s">
        <v>7818</v>
      </c>
      <c r="N863" s="30" t="s">
        <v>7843</v>
      </c>
      <c r="P863" s="30" t="s">
        <v>7844</v>
      </c>
      <c r="Q863" t="s">
        <v>2034</v>
      </c>
      <c r="R863" t="s">
        <v>2628</v>
      </c>
      <c r="S863">
        <v>37</v>
      </c>
      <c r="T863" s="29" t="s">
        <v>19045</v>
      </c>
      <c r="U863" s="29" t="s">
        <v>19067</v>
      </c>
    </row>
    <row r="864" spans="1:21">
      <c r="A864">
        <v>863</v>
      </c>
      <c r="B864" s="30" t="s">
        <v>3679</v>
      </c>
      <c r="D864" s="30" t="s">
        <v>3680</v>
      </c>
      <c r="F864" s="30" t="s">
        <v>3683</v>
      </c>
      <c r="H864" s="30" t="s">
        <v>3684</v>
      </c>
      <c r="L864" s="30" t="s">
        <v>7818</v>
      </c>
      <c r="N864" s="30" t="s">
        <v>7845</v>
      </c>
      <c r="P864" s="30" t="s">
        <v>7846</v>
      </c>
      <c r="Q864" t="s">
        <v>2034</v>
      </c>
      <c r="R864" t="s">
        <v>2628</v>
      </c>
      <c r="S864">
        <v>37</v>
      </c>
      <c r="T864" s="29" t="s">
        <v>19045</v>
      </c>
      <c r="U864" s="29" t="s">
        <v>19068</v>
      </c>
    </row>
    <row r="865" spans="1:21">
      <c r="A865">
        <v>864</v>
      </c>
      <c r="B865" s="30" t="s">
        <v>3679</v>
      </c>
      <c r="D865" s="30" t="s">
        <v>3680</v>
      </c>
      <c r="F865" s="30" t="s">
        <v>3683</v>
      </c>
      <c r="H865" s="30" t="s">
        <v>3684</v>
      </c>
      <c r="L865" s="30" t="s">
        <v>7818</v>
      </c>
      <c r="N865" s="30" t="s">
        <v>7847</v>
      </c>
      <c r="P865" s="30" t="s">
        <v>7848</v>
      </c>
      <c r="Q865" t="s">
        <v>2034</v>
      </c>
      <c r="R865" t="s">
        <v>2628</v>
      </c>
      <c r="S865">
        <v>37</v>
      </c>
      <c r="T865" s="29" t="s">
        <v>19045</v>
      </c>
      <c r="U865" s="29" t="s">
        <v>19069</v>
      </c>
    </row>
    <row r="866" spans="1:21">
      <c r="A866">
        <v>865</v>
      </c>
      <c r="B866" s="30" t="s">
        <v>3679</v>
      </c>
      <c r="D866" s="30" t="s">
        <v>3680</v>
      </c>
      <c r="F866" s="30" t="s">
        <v>3683</v>
      </c>
      <c r="H866" s="30" t="s">
        <v>3684</v>
      </c>
      <c r="L866" s="30" t="s">
        <v>7818</v>
      </c>
      <c r="N866" s="30" t="s">
        <v>7849</v>
      </c>
      <c r="P866" s="30" t="s">
        <v>7850</v>
      </c>
      <c r="Q866" t="s">
        <v>2034</v>
      </c>
      <c r="R866" t="s">
        <v>2628</v>
      </c>
      <c r="S866">
        <v>37</v>
      </c>
      <c r="T866" s="29" t="s">
        <v>19045</v>
      </c>
      <c r="U866" s="29" t="s">
        <v>19070</v>
      </c>
    </row>
    <row r="867" spans="1:21">
      <c r="A867">
        <v>866</v>
      </c>
      <c r="B867" s="30" t="s">
        <v>3679</v>
      </c>
      <c r="D867" s="30" t="s">
        <v>3680</v>
      </c>
      <c r="F867" s="30" t="s">
        <v>3683</v>
      </c>
      <c r="H867" s="30" t="s">
        <v>3684</v>
      </c>
      <c r="L867" s="30" t="s">
        <v>7818</v>
      </c>
      <c r="N867" s="30" t="s">
        <v>7851</v>
      </c>
      <c r="P867" s="30" t="s">
        <v>7852</v>
      </c>
      <c r="Q867" t="s">
        <v>2034</v>
      </c>
      <c r="R867" t="s">
        <v>2628</v>
      </c>
      <c r="S867">
        <v>37</v>
      </c>
      <c r="T867" s="29" t="s">
        <v>19045</v>
      </c>
      <c r="U867" s="29" t="s">
        <v>19071</v>
      </c>
    </row>
    <row r="868" spans="1:21">
      <c r="A868">
        <v>867</v>
      </c>
      <c r="B868" s="30" t="s">
        <v>3679</v>
      </c>
      <c r="D868" s="30" t="s">
        <v>3680</v>
      </c>
      <c r="F868" s="30" t="s">
        <v>3683</v>
      </c>
      <c r="H868" s="30" t="s">
        <v>3684</v>
      </c>
      <c r="L868" s="30" t="s">
        <v>7818</v>
      </c>
      <c r="N868" s="30" t="s">
        <v>7853</v>
      </c>
      <c r="P868" s="30" t="s">
        <v>7854</v>
      </c>
      <c r="Q868" t="s">
        <v>2034</v>
      </c>
      <c r="R868" t="s">
        <v>2628</v>
      </c>
      <c r="S868">
        <v>37</v>
      </c>
      <c r="T868" s="29" t="s">
        <v>19045</v>
      </c>
      <c r="U868" s="29" t="s">
        <v>19072</v>
      </c>
    </row>
    <row r="869" spans="1:21">
      <c r="A869">
        <v>868</v>
      </c>
      <c r="B869" s="30" t="s">
        <v>3679</v>
      </c>
      <c r="D869" s="30" t="s">
        <v>3680</v>
      </c>
      <c r="F869" s="30" t="s">
        <v>3683</v>
      </c>
      <c r="H869" s="30" t="s">
        <v>3684</v>
      </c>
      <c r="L869" s="30" t="s">
        <v>7818</v>
      </c>
      <c r="N869" s="30" t="s">
        <v>7853</v>
      </c>
      <c r="P869" s="30" t="s">
        <v>7855</v>
      </c>
      <c r="Q869" t="s">
        <v>2034</v>
      </c>
      <c r="R869" t="s">
        <v>2628</v>
      </c>
      <c r="S869">
        <v>37</v>
      </c>
      <c r="T869" s="29" t="s">
        <v>19045</v>
      </c>
      <c r="U869" s="29" t="s">
        <v>19073</v>
      </c>
    </row>
    <row r="870" spans="1:21">
      <c r="A870">
        <v>869</v>
      </c>
      <c r="B870" s="30" t="s">
        <v>3679</v>
      </c>
      <c r="D870" s="30" t="s">
        <v>3680</v>
      </c>
      <c r="F870" s="30" t="s">
        <v>3683</v>
      </c>
      <c r="H870" s="30" t="s">
        <v>3684</v>
      </c>
      <c r="L870" s="30" t="s">
        <v>7818</v>
      </c>
      <c r="N870" s="30" t="s">
        <v>7853</v>
      </c>
      <c r="P870" s="30" t="s">
        <v>7856</v>
      </c>
      <c r="Q870" t="s">
        <v>2034</v>
      </c>
      <c r="R870" t="s">
        <v>2628</v>
      </c>
      <c r="S870">
        <v>37</v>
      </c>
      <c r="T870" s="29" t="s">
        <v>19045</v>
      </c>
      <c r="U870" s="29" t="s">
        <v>19074</v>
      </c>
    </row>
    <row r="871" spans="1:21">
      <c r="A871">
        <v>870</v>
      </c>
      <c r="B871" s="30" t="s">
        <v>3679</v>
      </c>
      <c r="D871" s="30" t="s">
        <v>3680</v>
      </c>
      <c r="F871" s="30" t="s">
        <v>3683</v>
      </c>
      <c r="H871" s="30" t="s">
        <v>3684</v>
      </c>
      <c r="L871" s="30" t="s">
        <v>7818</v>
      </c>
      <c r="N871" s="30" t="s">
        <v>7857</v>
      </c>
      <c r="P871" s="30" t="s">
        <v>7858</v>
      </c>
      <c r="Q871" t="s">
        <v>2034</v>
      </c>
      <c r="R871" t="s">
        <v>2628</v>
      </c>
      <c r="S871">
        <v>37</v>
      </c>
      <c r="T871" s="29" t="s">
        <v>19045</v>
      </c>
      <c r="U871" s="29" t="s">
        <v>19075</v>
      </c>
    </row>
    <row r="872" spans="1:21">
      <c r="A872">
        <v>871</v>
      </c>
      <c r="B872" s="30" t="s">
        <v>3679</v>
      </c>
      <c r="D872" s="30" t="s">
        <v>3680</v>
      </c>
      <c r="F872" s="30" t="s">
        <v>3683</v>
      </c>
      <c r="H872" s="30" t="s">
        <v>3684</v>
      </c>
      <c r="L872" s="30" t="s">
        <v>7818</v>
      </c>
      <c r="N872" s="30" t="s">
        <v>3417</v>
      </c>
      <c r="P872" s="30" t="s">
        <v>3418</v>
      </c>
      <c r="Q872" t="s">
        <v>2034</v>
      </c>
      <c r="R872" t="s">
        <v>2630</v>
      </c>
      <c r="S872">
        <v>37</v>
      </c>
      <c r="T872" s="29" t="s">
        <v>19043</v>
      </c>
      <c r="U872" s="29" t="s">
        <v>19076</v>
      </c>
    </row>
    <row r="873" spans="1:21">
      <c r="A873">
        <v>872</v>
      </c>
      <c r="B873" s="30" t="s">
        <v>3679</v>
      </c>
      <c r="D873" s="30" t="s">
        <v>3680</v>
      </c>
      <c r="F873" s="30" t="s">
        <v>3683</v>
      </c>
      <c r="H873" s="30" t="s">
        <v>3684</v>
      </c>
      <c r="L873" s="30" t="s">
        <v>7818</v>
      </c>
      <c r="N873" s="30" t="s">
        <v>7859</v>
      </c>
      <c r="P873" s="30" t="s">
        <v>7860</v>
      </c>
      <c r="Q873" t="s">
        <v>2034</v>
      </c>
      <c r="R873" t="s">
        <v>2628</v>
      </c>
      <c r="S873">
        <v>37</v>
      </c>
      <c r="T873" s="29" t="s">
        <v>19045</v>
      </c>
      <c r="U873" s="29" t="s">
        <v>19077</v>
      </c>
    </row>
    <row r="874" spans="1:21">
      <c r="A874">
        <v>873</v>
      </c>
      <c r="B874" s="30" t="s">
        <v>3679</v>
      </c>
      <c r="D874" s="30" t="s">
        <v>3680</v>
      </c>
      <c r="F874" s="30" t="s">
        <v>3683</v>
      </c>
      <c r="H874" s="30" t="s">
        <v>3684</v>
      </c>
      <c r="L874" s="30" t="s">
        <v>7818</v>
      </c>
      <c r="N874" s="30" t="s">
        <v>7861</v>
      </c>
      <c r="P874" s="30" t="s">
        <v>7862</v>
      </c>
      <c r="Q874" t="s">
        <v>2034</v>
      </c>
      <c r="R874" t="s">
        <v>2628</v>
      </c>
      <c r="S874">
        <v>37</v>
      </c>
      <c r="T874" s="29" t="s">
        <v>19045</v>
      </c>
      <c r="U874" s="29" t="s">
        <v>19078</v>
      </c>
    </row>
    <row r="875" spans="1:21">
      <c r="A875">
        <v>874</v>
      </c>
      <c r="B875" s="30" t="s">
        <v>3679</v>
      </c>
      <c r="D875" s="30" t="s">
        <v>3680</v>
      </c>
      <c r="F875" s="30" t="s">
        <v>3683</v>
      </c>
      <c r="H875" s="30" t="s">
        <v>3684</v>
      </c>
      <c r="L875" s="30" t="s">
        <v>7818</v>
      </c>
      <c r="N875" s="30" t="s">
        <v>7861</v>
      </c>
      <c r="P875" s="30" t="s">
        <v>7863</v>
      </c>
      <c r="Q875" t="s">
        <v>2034</v>
      </c>
      <c r="R875" t="s">
        <v>2628</v>
      </c>
      <c r="S875">
        <v>37</v>
      </c>
      <c r="T875" s="29" t="s">
        <v>19045</v>
      </c>
      <c r="U875" s="29" t="s">
        <v>19079</v>
      </c>
    </row>
    <row r="876" spans="1:21">
      <c r="A876">
        <v>875</v>
      </c>
      <c r="B876" s="30" t="s">
        <v>3679</v>
      </c>
      <c r="D876" s="30" t="s">
        <v>3680</v>
      </c>
      <c r="F876" s="30" t="s">
        <v>3683</v>
      </c>
      <c r="H876" s="30" t="s">
        <v>3684</v>
      </c>
      <c r="L876" s="30" t="s">
        <v>7818</v>
      </c>
      <c r="N876" s="30" t="s">
        <v>7864</v>
      </c>
      <c r="P876" s="30" t="s">
        <v>7865</v>
      </c>
      <c r="Q876" t="s">
        <v>2034</v>
      </c>
      <c r="R876" t="s">
        <v>2628</v>
      </c>
      <c r="S876">
        <v>37</v>
      </c>
      <c r="T876" s="29" t="s">
        <v>19045</v>
      </c>
      <c r="U876" s="29" t="s">
        <v>19080</v>
      </c>
    </row>
    <row r="877" spans="1:21">
      <c r="A877">
        <v>876</v>
      </c>
      <c r="B877" s="30" t="s">
        <v>3679</v>
      </c>
      <c r="D877" s="30" t="s">
        <v>3680</v>
      </c>
      <c r="F877" s="30" t="s">
        <v>3683</v>
      </c>
      <c r="H877" s="30" t="s">
        <v>3684</v>
      </c>
      <c r="L877" s="30" t="s">
        <v>7818</v>
      </c>
      <c r="N877" s="30" t="s">
        <v>7864</v>
      </c>
      <c r="P877" s="30" t="s">
        <v>7866</v>
      </c>
      <c r="Q877" t="s">
        <v>2034</v>
      </c>
      <c r="R877" t="s">
        <v>2628</v>
      </c>
      <c r="S877">
        <v>37</v>
      </c>
      <c r="T877" s="29" t="s">
        <v>19045</v>
      </c>
      <c r="U877" s="29" t="s">
        <v>19081</v>
      </c>
    </row>
    <row r="878" spans="1:21">
      <c r="A878">
        <v>877</v>
      </c>
      <c r="B878" s="30" t="s">
        <v>3679</v>
      </c>
      <c r="D878" s="30" t="s">
        <v>3680</v>
      </c>
      <c r="F878" s="30" t="s">
        <v>3683</v>
      </c>
      <c r="H878" s="30" t="s">
        <v>3684</v>
      </c>
      <c r="L878" s="30" t="s">
        <v>7818</v>
      </c>
      <c r="N878" s="30" t="s">
        <v>7864</v>
      </c>
      <c r="P878" s="30" t="s">
        <v>7867</v>
      </c>
      <c r="Q878" t="s">
        <v>2034</v>
      </c>
      <c r="R878" t="s">
        <v>2628</v>
      </c>
      <c r="S878">
        <v>37</v>
      </c>
      <c r="T878" s="29" t="s">
        <v>19045</v>
      </c>
      <c r="U878" s="29" t="s">
        <v>19082</v>
      </c>
    </row>
    <row r="879" spans="1:21">
      <c r="A879">
        <v>878</v>
      </c>
      <c r="B879" s="30" t="s">
        <v>3679</v>
      </c>
      <c r="D879" s="30" t="s">
        <v>3680</v>
      </c>
      <c r="F879" s="30" t="s">
        <v>3683</v>
      </c>
      <c r="H879" s="30" t="s">
        <v>3684</v>
      </c>
      <c r="L879" s="30" t="s">
        <v>7818</v>
      </c>
      <c r="N879" s="30" t="s">
        <v>7868</v>
      </c>
      <c r="P879" s="30" t="s">
        <v>7869</v>
      </c>
      <c r="Q879" t="s">
        <v>2034</v>
      </c>
      <c r="R879" t="s">
        <v>2628</v>
      </c>
      <c r="S879">
        <v>37</v>
      </c>
      <c r="T879" s="29" t="s">
        <v>19045</v>
      </c>
      <c r="U879" s="29" t="s">
        <v>19083</v>
      </c>
    </row>
    <row r="880" spans="1:21">
      <c r="A880">
        <v>879</v>
      </c>
      <c r="B880" s="30" t="s">
        <v>3679</v>
      </c>
      <c r="D880" s="30" t="s">
        <v>3680</v>
      </c>
      <c r="F880" s="30" t="s">
        <v>3683</v>
      </c>
      <c r="H880" s="30" t="s">
        <v>3684</v>
      </c>
      <c r="L880" s="30" t="s">
        <v>7818</v>
      </c>
      <c r="N880" s="30" t="s">
        <v>7868</v>
      </c>
      <c r="P880" s="30" t="s">
        <v>7870</v>
      </c>
      <c r="Q880" t="s">
        <v>2034</v>
      </c>
      <c r="R880" t="s">
        <v>2629</v>
      </c>
      <c r="S880">
        <v>37</v>
      </c>
      <c r="T880" s="29" t="s">
        <v>19045</v>
      </c>
      <c r="U880" s="29" t="s">
        <v>19084</v>
      </c>
    </row>
    <row r="881" spans="1:21">
      <c r="A881">
        <v>880</v>
      </c>
      <c r="B881" s="30" t="s">
        <v>3679</v>
      </c>
      <c r="D881" s="30" t="s">
        <v>3680</v>
      </c>
      <c r="F881" s="30" t="s">
        <v>3683</v>
      </c>
      <c r="H881" s="30" t="s">
        <v>3684</v>
      </c>
      <c r="L881" s="30" t="s">
        <v>7818</v>
      </c>
      <c r="N881" s="30" t="s">
        <v>3591</v>
      </c>
      <c r="P881" s="30" t="s">
        <v>3592</v>
      </c>
      <c r="Q881" t="s">
        <v>2034</v>
      </c>
      <c r="R881" t="s">
        <v>2630</v>
      </c>
      <c r="S881">
        <v>37</v>
      </c>
      <c r="T881" s="29" t="s">
        <v>19043</v>
      </c>
      <c r="U881" s="29" t="s">
        <v>19085</v>
      </c>
    </row>
    <row r="882" spans="1:21">
      <c r="A882">
        <v>881</v>
      </c>
      <c r="B882" s="30" t="s">
        <v>3679</v>
      </c>
      <c r="D882" s="30" t="s">
        <v>3680</v>
      </c>
      <c r="F882" s="30" t="s">
        <v>3683</v>
      </c>
      <c r="H882" s="30" t="s">
        <v>3684</v>
      </c>
      <c r="L882" s="30" t="s">
        <v>7818</v>
      </c>
      <c r="N882" s="30" t="s">
        <v>7871</v>
      </c>
      <c r="P882" s="30" t="s">
        <v>7872</v>
      </c>
      <c r="Q882" t="s">
        <v>2034</v>
      </c>
      <c r="R882" t="s">
        <v>2628</v>
      </c>
      <c r="S882">
        <v>37</v>
      </c>
      <c r="T882" s="29" t="s">
        <v>19045</v>
      </c>
      <c r="U882" s="29" t="s">
        <v>19086</v>
      </c>
    </row>
    <row r="883" spans="1:21">
      <c r="A883">
        <v>882</v>
      </c>
      <c r="B883" s="30" t="s">
        <v>3679</v>
      </c>
      <c r="D883" s="30" t="s">
        <v>3680</v>
      </c>
      <c r="F883" s="30" t="s">
        <v>3683</v>
      </c>
      <c r="H883" s="30" t="s">
        <v>3684</v>
      </c>
      <c r="L883" s="30" t="s">
        <v>7818</v>
      </c>
      <c r="N883" s="30" t="s">
        <v>7873</v>
      </c>
      <c r="P883" s="30" t="s">
        <v>7874</v>
      </c>
      <c r="Q883" t="s">
        <v>2034</v>
      </c>
      <c r="R883" t="s">
        <v>2628</v>
      </c>
      <c r="S883">
        <v>37</v>
      </c>
      <c r="T883" s="29" t="s">
        <v>19045</v>
      </c>
      <c r="U883" s="29" t="s">
        <v>19087</v>
      </c>
    </row>
    <row r="884" spans="1:21">
      <c r="A884">
        <v>883</v>
      </c>
      <c r="B884" s="30" t="s">
        <v>3679</v>
      </c>
      <c r="D884" s="30" t="s">
        <v>3680</v>
      </c>
      <c r="F884" s="30" t="s">
        <v>3683</v>
      </c>
      <c r="H884" s="30" t="s">
        <v>3684</v>
      </c>
      <c r="L884" s="30" t="s">
        <v>7818</v>
      </c>
      <c r="N884" s="30" t="s">
        <v>7875</v>
      </c>
      <c r="P884" s="30" t="s">
        <v>7876</v>
      </c>
      <c r="Q884" t="s">
        <v>2034</v>
      </c>
      <c r="R884" t="s">
        <v>2628</v>
      </c>
      <c r="S884">
        <v>37</v>
      </c>
      <c r="T884" s="29" t="s">
        <v>19045</v>
      </c>
      <c r="U884" s="29" t="s">
        <v>19088</v>
      </c>
    </row>
    <row r="885" spans="1:21">
      <c r="A885">
        <v>884</v>
      </c>
      <c r="B885" s="30" t="s">
        <v>3679</v>
      </c>
      <c r="D885" s="30" t="s">
        <v>3680</v>
      </c>
      <c r="F885" s="30" t="s">
        <v>3683</v>
      </c>
      <c r="H885" s="30" t="s">
        <v>3684</v>
      </c>
      <c r="L885" s="30" t="s">
        <v>7818</v>
      </c>
      <c r="N885" s="30" t="s">
        <v>7875</v>
      </c>
      <c r="P885" s="30" t="s">
        <v>7877</v>
      </c>
      <c r="Q885" t="s">
        <v>2034</v>
      </c>
      <c r="R885" t="s">
        <v>2628</v>
      </c>
      <c r="S885">
        <v>37</v>
      </c>
      <c r="T885" s="29" t="s">
        <v>19045</v>
      </c>
      <c r="U885" s="29" t="s">
        <v>19089</v>
      </c>
    </row>
    <row r="886" spans="1:21">
      <c r="A886">
        <v>885</v>
      </c>
      <c r="B886" s="30" t="s">
        <v>3679</v>
      </c>
      <c r="D886" s="30" t="s">
        <v>3680</v>
      </c>
      <c r="F886" s="30" t="s">
        <v>3683</v>
      </c>
      <c r="H886" s="30" t="s">
        <v>3684</v>
      </c>
      <c r="L886" s="30" t="s">
        <v>7818</v>
      </c>
      <c r="N886" s="30" t="s">
        <v>7875</v>
      </c>
      <c r="P886" s="30" t="s">
        <v>7878</v>
      </c>
      <c r="Q886" t="s">
        <v>2034</v>
      </c>
      <c r="R886" t="s">
        <v>2628</v>
      </c>
      <c r="S886">
        <v>37</v>
      </c>
      <c r="T886" s="29" t="s">
        <v>19045</v>
      </c>
      <c r="U886" s="29" t="s">
        <v>19090</v>
      </c>
    </row>
    <row r="887" spans="1:21">
      <c r="A887">
        <v>886</v>
      </c>
      <c r="B887" s="30" t="s">
        <v>3679</v>
      </c>
      <c r="D887" s="30" t="s">
        <v>3680</v>
      </c>
      <c r="F887" s="30" t="s">
        <v>3683</v>
      </c>
      <c r="H887" s="30" t="s">
        <v>3684</v>
      </c>
      <c r="L887" s="30" t="s">
        <v>7818</v>
      </c>
      <c r="N887" s="30" t="s">
        <v>4790</v>
      </c>
      <c r="P887" s="30" t="s">
        <v>7879</v>
      </c>
      <c r="Q887" t="s">
        <v>2034</v>
      </c>
      <c r="R887" t="s">
        <v>2629</v>
      </c>
      <c r="S887">
        <v>37</v>
      </c>
      <c r="T887" s="29" t="s">
        <v>19045</v>
      </c>
      <c r="U887" s="29" t="s">
        <v>19091</v>
      </c>
    </row>
    <row r="888" spans="1:21">
      <c r="A888">
        <v>887</v>
      </c>
      <c r="B888" s="30" t="s">
        <v>3679</v>
      </c>
      <c r="D888" s="30" t="s">
        <v>3680</v>
      </c>
      <c r="F888" s="30" t="s">
        <v>3683</v>
      </c>
      <c r="H888" s="30" t="s">
        <v>3684</v>
      </c>
      <c r="L888" s="30" t="s">
        <v>7818</v>
      </c>
      <c r="N888" s="30" t="s">
        <v>4790</v>
      </c>
      <c r="P888" s="30" t="s">
        <v>7880</v>
      </c>
      <c r="Q888" t="s">
        <v>2034</v>
      </c>
      <c r="R888" t="s">
        <v>2629</v>
      </c>
      <c r="S888">
        <v>37</v>
      </c>
      <c r="T888" s="29" t="s">
        <v>19045</v>
      </c>
      <c r="U888" s="29" t="s">
        <v>19092</v>
      </c>
    </row>
    <row r="889" spans="1:21">
      <c r="A889">
        <v>888</v>
      </c>
      <c r="B889" s="30" t="s">
        <v>3679</v>
      </c>
      <c r="D889" s="30" t="s">
        <v>3680</v>
      </c>
      <c r="F889" s="30" t="s">
        <v>3683</v>
      </c>
      <c r="H889" s="30" t="s">
        <v>3684</v>
      </c>
      <c r="L889" s="30" t="s">
        <v>7818</v>
      </c>
      <c r="N889" s="30" t="s">
        <v>4790</v>
      </c>
      <c r="P889" s="30" t="s">
        <v>7881</v>
      </c>
      <c r="Q889" t="s">
        <v>2034</v>
      </c>
      <c r="R889" t="s">
        <v>2629</v>
      </c>
      <c r="S889">
        <v>37</v>
      </c>
      <c r="T889" s="29" t="s">
        <v>19045</v>
      </c>
      <c r="U889" s="29" t="s">
        <v>19093</v>
      </c>
    </row>
    <row r="890" spans="1:21">
      <c r="A890">
        <v>889</v>
      </c>
      <c r="B890" s="30" t="s">
        <v>3679</v>
      </c>
      <c r="D890" s="30" t="s">
        <v>3680</v>
      </c>
      <c r="F890" s="30" t="s">
        <v>3683</v>
      </c>
      <c r="H890" s="30" t="s">
        <v>3684</v>
      </c>
      <c r="L890" s="30" t="s">
        <v>7818</v>
      </c>
      <c r="N890" s="30" t="s">
        <v>7882</v>
      </c>
      <c r="P890" s="30" t="s">
        <v>7883</v>
      </c>
      <c r="Q890" t="s">
        <v>2034</v>
      </c>
      <c r="R890" t="s">
        <v>2628</v>
      </c>
      <c r="S890">
        <v>37</v>
      </c>
      <c r="T890" s="29" t="s">
        <v>19045</v>
      </c>
      <c r="U890" s="29" t="s">
        <v>19094</v>
      </c>
    </row>
    <row r="891" spans="1:21">
      <c r="A891">
        <v>890</v>
      </c>
      <c r="B891" s="30" t="s">
        <v>3679</v>
      </c>
      <c r="D891" s="30" t="s">
        <v>3680</v>
      </c>
      <c r="F891" s="30" t="s">
        <v>3683</v>
      </c>
      <c r="H891" s="30" t="s">
        <v>3684</v>
      </c>
      <c r="L891" s="30" t="s">
        <v>3833</v>
      </c>
      <c r="M891" s="30" t="s">
        <v>4499</v>
      </c>
      <c r="N891" s="30" t="s">
        <v>3834</v>
      </c>
      <c r="P891" s="30" t="s">
        <v>7884</v>
      </c>
      <c r="Q891" t="s">
        <v>2034</v>
      </c>
      <c r="R891" t="s">
        <v>2629</v>
      </c>
      <c r="S891">
        <v>37</v>
      </c>
      <c r="T891" s="29" t="s">
        <v>18464</v>
      </c>
      <c r="U891" s="29" t="s">
        <v>19095</v>
      </c>
    </row>
    <row r="892" spans="1:21">
      <c r="A892">
        <v>891</v>
      </c>
      <c r="B892" s="30" t="s">
        <v>3679</v>
      </c>
      <c r="D892" s="30" t="s">
        <v>3680</v>
      </c>
      <c r="F892" s="30" t="s">
        <v>3683</v>
      </c>
      <c r="H892" s="30" t="s">
        <v>3684</v>
      </c>
      <c r="L892" s="30" t="s">
        <v>3833</v>
      </c>
      <c r="M892" s="30" t="s">
        <v>4499</v>
      </c>
      <c r="N892" s="30" t="s">
        <v>3834</v>
      </c>
      <c r="P892" s="30" t="s">
        <v>7885</v>
      </c>
      <c r="Q892" t="s">
        <v>2034</v>
      </c>
      <c r="R892" t="s">
        <v>2629</v>
      </c>
      <c r="S892">
        <v>37</v>
      </c>
      <c r="T892" s="29" t="s">
        <v>18464</v>
      </c>
      <c r="U892" s="29" t="s">
        <v>19096</v>
      </c>
    </row>
    <row r="893" spans="1:21">
      <c r="A893">
        <v>892</v>
      </c>
      <c r="B893" s="30" t="s">
        <v>3679</v>
      </c>
      <c r="D893" s="30" t="s">
        <v>3680</v>
      </c>
      <c r="F893" s="30" t="s">
        <v>3683</v>
      </c>
      <c r="H893" s="30" t="s">
        <v>3684</v>
      </c>
      <c r="L893" s="30" t="s">
        <v>3833</v>
      </c>
      <c r="M893" s="30" t="s">
        <v>4499</v>
      </c>
      <c r="N893" s="30" t="s">
        <v>3834</v>
      </c>
      <c r="P893" s="30" t="s">
        <v>7886</v>
      </c>
      <c r="Q893" t="s">
        <v>2034</v>
      </c>
      <c r="R893" t="s">
        <v>2629</v>
      </c>
      <c r="S893">
        <v>37</v>
      </c>
      <c r="T893" s="29" t="s">
        <v>18464</v>
      </c>
      <c r="U893" s="29" t="s">
        <v>19097</v>
      </c>
    </row>
    <row r="894" spans="1:21">
      <c r="A894">
        <v>893</v>
      </c>
      <c r="B894" s="30" t="s">
        <v>3679</v>
      </c>
      <c r="D894" s="30" t="s">
        <v>3680</v>
      </c>
      <c r="F894" s="30" t="s">
        <v>3683</v>
      </c>
      <c r="H894" s="30" t="s">
        <v>3684</v>
      </c>
      <c r="L894" s="30" t="s">
        <v>3833</v>
      </c>
      <c r="M894" s="30" t="s">
        <v>4499</v>
      </c>
      <c r="N894" s="30" t="s">
        <v>3834</v>
      </c>
      <c r="P894" s="30" t="s">
        <v>7887</v>
      </c>
      <c r="Q894" t="s">
        <v>2034</v>
      </c>
      <c r="R894" t="s">
        <v>2629</v>
      </c>
      <c r="S894">
        <v>37</v>
      </c>
      <c r="T894" s="29" t="s">
        <v>18464</v>
      </c>
      <c r="U894" s="29" t="s">
        <v>19098</v>
      </c>
    </row>
    <row r="895" spans="1:21">
      <c r="A895">
        <v>894</v>
      </c>
      <c r="B895" s="30" t="s">
        <v>3679</v>
      </c>
      <c r="D895" s="30" t="s">
        <v>3680</v>
      </c>
      <c r="F895" s="30" t="s">
        <v>3683</v>
      </c>
      <c r="H895" s="30" t="s">
        <v>3684</v>
      </c>
      <c r="L895" s="30" t="s">
        <v>3833</v>
      </c>
      <c r="M895" s="30" t="s">
        <v>4499</v>
      </c>
      <c r="N895" s="30" t="s">
        <v>3835</v>
      </c>
      <c r="P895" s="30" t="s">
        <v>7888</v>
      </c>
      <c r="Q895" t="s">
        <v>2034</v>
      </c>
      <c r="R895" t="s">
        <v>2629</v>
      </c>
      <c r="S895">
        <v>37</v>
      </c>
      <c r="T895" s="29" t="s">
        <v>18464</v>
      </c>
      <c r="U895" s="29" t="s">
        <v>19099</v>
      </c>
    </row>
    <row r="896" spans="1:21">
      <c r="A896">
        <v>895</v>
      </c>
      <c r="B896" s="30" t="s">
        <v>3679</v>
      </c>
      <c r="D896" s="30" t="s">
        <v>3680</v>
      </c>
      <c r="F896" s="30" t="s">
        <v>3683</v>
      </c>
      <c r="H896" s="30" t="s">
        <v>3684</v>
      </c>
      <c r="L896" s="30" t="s">
        <v>3833</v>
      </c>
      <c r="M896" s="30" t="s">
        <v>4499</v>
      </c>
      <c r="N896" s="30" t="s">
        <v>3836</v>
      </c>
      <c r="P896" s="30" t="s">
        <v>7889</v>
      </c>
      <c r="Q896" t="s">
        <v>2034</v>
      </c>
      <c r="R896" t="s">
        <v>2629</v>
      </c>
      <c r="S896">
        <v>37</v>
      </c>
      <c r="T896" s="29" t="s">
        <v>18464</v>
      </c>
      <c r="U896" s="29" t="s">
        <v>19100</v>
      </c>
    </row>
    <row r="897" spans="1:21">
      <c r="A897">
        <v>896</v>
      </c>
      <c r="B897" s="30" t="s">
        <v>3679</v>
      </c>
      <c r="D897" s="30" t="s">
        <v>3680</v>
      </c>
      <c r="F897" s="30" t="s">
        <v>3683</v>
      </c>
      <c r="H897" s="30" t="s">
        <v>3684</v>
      </c>
      <c r="L897" s="30" t="s">
        <v>3833</v>
      </c>
      <c r="M897" s="30" t="s">
        <v>4499</v>
      </c>
      <c r="N897" s="30" t="s">
        <v>3836</v>
      </c>
      <c r="P897" s="30" t="s">
        <v>7890</v>
      </c>
      <c r="Q897" t="s">
        <v>2034</v>
      </c>
      <c r="R897" t="s">
        <v>2629</v>
      </c>
      <c r="S897">
        <v>37</v>
      </c>
      <c r="T897" s="29" t="s">
        <v>18464</v>
      </c>
      <c r="U897" s="29" t="s">
        <v>19101</v>
      </c>
    </row>
    <row r="898" spans="1:21">
      <c r="A898">
        <v>897</v>
      </c>
      <c r="B898" s="30" t="s">
        <v>3679</v>
      </c>
      <c r="D898" s="30" t="s">
        <v>3680</v>
      </c>
      <c r="F898" s="30" t="s">
        <v>3683</v>
      </c>
      <c r="H898" s="30" t="s">
        <v>3684</v>
      </c>
      <c r="L898" s="30" t="s">
        <v>3833</v>
      </c>
      <c r="M898" s="30" t="s">
        <v>4499</v>
      </c>
      <c r="N898" s="30" t="s">
        <v>4500</v>
      </c>
      <c r="P898" s="30" t="s">
        <v>7891</v>
      </c>
      <c r="Q898" t="s">
        <v>2034</v>
      </c>
      <c r="R898" t="s">
        <v>2629</v>
      </c>
      <c r="S898">
        <v>37</v>
      </c>
      <c r="T898" s="29" t="s">
        <v>18464</v>
      </c>
      <c r="U898" s="29" t="s">
        <v>19102</v>
      </c>
    </row>
    <row r="899" spans="1:21">
      <c r="A899">
        <v>898</v>
      </c>
      <c r="B899" s="30" t="s">
        <v>3679</v>
      </c>
      <c r="D899" s="30" t="s">
        <v>3680</v>
      </c>
      <c r="F899" s="30" t="s">
        <v>3683</v>
      </c>
      <c r="H899" s="30" t="s">
        <v>3684</v>
      </c>
      <c r="L899" s="30" t="s">
        <v>3833</v>
      </c>
      <c r="M899" s="30" t="s">
        <v>4499</v>
      </c>
      <c r="N899" s="30" t="s">
        <v>4501</v>
      </c>
      <c r="P899" s="30" t="s">
        <v>7892</v>
      </c>
      <c r="Q899" t="s">
        <v>2034</v>
      </c>
      <c r="R899" t="s">
        <v>2629</v>
      </c>
      <c r="S899">
        <v>37</v>
      </c>
      <c r="T899" s="29" t="s">
        <v>18464</v>
      </c>
      <c r="U899" s="29" t="s">
        <v>19103</v>
      </c>
    </row>
    <row r="900" spans="1:21">
      <c r="A900">
        <v>899</v>
      </c>
      <c r="B900" s="30" t="s">
        <v>3679</v>
      </c>
      <c r="D900" s="30" t="s">
        <v>3680</v>
      </c>
      <c r="F900" s="30" t="s">
        <v>3683</v>
      </c>
      <c r="H900" s="30" t="s">
        <v>3684</v>
      </c>
      <c r="L900" s="30" t="s">
        <v>3833</v>
      </c>
      <c r="M900" s="30" t="s">
        <v>4499</v>
      </c>
      <c r="N900" s="30" t="s">
        <v>3838</v>
      </c>
      <c r="P900" s="30" t="s">
        <v>7893</v>
      </c>
      <c r="Q900" t="s">
        <v>2034</v>
      </c>
      <c r="R900" t="s">
        <v>2629</v>
      </c>
      <c r="S900">
        <v>37</v>
      </c>
      <c r="T900" s="29" t="s">
        <v>18464</v>
      </c>
      <c r="U900" s="29" t="s">
        <v>19104</v>
      </c>
    </row>
    <row r="901" spans="1:21">
      <c r="A901">
        <v>900</v>
      </c>
      <c r="B901" s="30" t="s">
        <v>3679</v>
      </c>
      <c r="D901" s="30" t="s">
        <v>3680</v>
      </c>
      <c r="F901" s="30" t="s">
        <v>3683</v>
      </c>
      <c r="H901" s="30" t="s">
        <v>3684</v>
      </c>
      <c r="L901" s="30" t="s">
        <v>3833</v>
      </c>
      <c r="M901" s="30" t="s">
        <v>4499</v>
      </c>
      <c r="N901" s="30" t="s">
        <v>3838</v>
      </c>
      <c r="P901" s="30" t="s">
        <v>7894</v>
      </c>
      <c r="Q901" t="s">
        <v>2034</v>
      </c>
      <c r="R901" t="s">
        <v>2629</v>
      </c>
      <c r="S901">
        <v>37</v>
      </c>
      <c r="T901" s="29" t="s">
        <v>18464</v>
      </c>
      <c r="U901" s="29" t="s">
        <v>19105</v>
      </c>
    </row>
    <row r="902" spans="1:21">
      <c r="A902">
        <v>901</v>
      </c>
      <c r="B902" s="30" t="s">
        <v>3679</v>
      </c>
      <c r="D902" s="30" t="s">
        <v>3680</v>
      </c>
      <c r="F902" s="30" t="s">
        <v>3683</v>
      </c>
      <c r="H902" s="30" t="s">
        <v>3684</v>
      </c>
      <c r="L902" s="30" t="s">
        <v>3833</v>
      </c>
      <c r="M902" s="30" t="s">
        <v>4502</v>
      </c>
      <c r="N902" s="30" t="s">
        <v>3837</v>
      </c>
      <c r="P902" s="30" t="s">
        <v>7895</v>
      </c>
      <c r="Q902" t="s">
        <v>2034</v>
      </c>
      <c r="R902" t="s">
        <v>2629</v>
      </c>
      <c r="S902">
        <v>37</v>
      </c>
      <c r="T902" s="29" t="s">
        <v>18464</v>
      </c>
      <c r="U902" s="29" t="s">
        <v>19106</v>
      </c>
    </row>
    <row r="903" spans="1:21">
      <c r="A903">
        <v>902</v>
      </c>
      <c r="B903" s="30" t="s">
        <v>3679</v>
      </c>
      <c r="D903" s="30" t="s">
        <v>3680</v>
      </c>
      <c r="F903" s="30" t="s">
        <v>3683</v>
      </c>
      <c r="H903" s="30" t="s">
        <v>3684</v>
      </c>
      <c r="L903" s="30" t="s">
        <v>3833</v>
      </c>
      <c r="M903" s="30" t="s">
        <v>4502</v>
      </c>
      <c r="N903" s="30" t="s">
        <v>3839</v>
      </c>
      <c r="P903" s="30" t="s">
        <v>7896</v>
      </c>
      <c r="Q903" t="s">
        <v>2034</v>
      </c>
      <c r="R903" t="s">
        <v>2629</v>
      </c>
      <c r="S903">
        <v>37</v>
      </c>
      <c r="T903" s="29" t="s">
        <v>18464</v>
      </c>
      <c r="U903" s="29" t="s">
        <v>19107</v>
      </c>
    </row>
    <row r="904" spans="1:21">
      <c r="A904">
        <v>903</v>
      </c>
      <c r="B904" s="30" t="s">
        <v>3679</v>
      </c>
      <c r="D904" s="30" t="s">
        <v>3680</v>
      </c>
      <c r="F904" s="30" t="s">
        <v>3683</v>
      </c>
      <c r="H904" s="30" t="s">
        <v>3684</v>
      </c>
      <c r="L904" s="30" t="s">
        <v>3833</v>
      </c>
      <c r="M904" s="30" t="s">
        <v>4502</v>
      </c>
      <c r="N904" s="30" t="s">
        <v>3839</v>
      </c>
      <c r="P904" s="30" t="s">
        <v>7897</v>
      </c>
      <c r="Q904" t="s">
        <v>2034</v>
      </c>
      <c r="R904" t="s">
        <v>2629</v>
      </c>
      <c r="S904">
        <v>37</v>
      </c>
      <c r="T904" s="29" t="s">
        <v>18464</v>
      </c>
      <c r="U904" s="29" t="s">
        <v>19108</v>
      </c>
    </row>
    <row r="905" spans="1:21">
      <c r="A905">
        <v>904</v>
      </c>
      <c r="B905" s="30" t="s">
        <v>3679</v>
      </c>
      <c r="D905" s="30" t="s">
        <v>3680</v>
      </c>
      <c r="F905" s="30" t="s">
        <v>3683</v>
      </c>
      <c r="H905" s="30" t="s">
        <v>3684</v>
      </c>
      <c r="L905" s="30" t="s">
        <v>3833</v>
      </c>
      <c r="N905" s="30" t="s">
        <v>7898</v>
      </c>
      <c r="P905" s="30" t="s">
        <v>7899</v>
      </c>
      <c r="Q905" t="s">
        <v>2034</v>
      </c>
      <c r="R905" t="s">
        <v>2628</v>
      </c>
      <c r="S905">
        <v>38</v>
      </c>
      <c r="T905" s="29" t="s">
        <v>19109</v>
      </c>
      <c r="U905" s="29" t="s">
        <v>19110</v>
      </c>
    </row>
    <row r="906" spans="1:21">
      <c r="A906">
        <v>905</v>
      </c>
      <c r="B906" s="30" t="s">
        <v>3679</v>
      </c>
      <c r="D906" s="30" t="s">
        <v>3680</v>
      </c>
      <c r="F906" s="30" t="s">
        <v>3683</v>
      </c>
      <c r="H906" s="30" t="s">
        <v>3684</v>
      </c>
      <c r="L906" s="30" t="s">
        <v>3840</v>
      </c>
      <c r="M906" s="30" t="s">
        <v>3841</v>
      </c>
      <c r="N906" s="30" t="s">
        <v>3517</v>
      </c>
      <c r="P906" s="30" t="s">
        <v>7900</v>
      </c>
      <c r="Q906" t="s">
        <v>2034</v>
      </c>
      <c r="R906" t="s">
        <v>2629</v>
      </c>
      <c r="S906">
        <v>37</v>
      </c>
      <c r="T906" s="29" t="s">
        <v>18464</v>
      </c>
      <c r="U906" s="29" t="s">
        <v>19111</v>
      </c>
    </row>
    <row r="907" spans="1:21">
      <c r="A907">
        <v>906</v>
      </c>
      <c r="B907" s="30" t="s">
        <v>3679</v>
      </c>
      <c r="D907" s="30" t="s">
        <v>3680</v>
      </c>
      <c r="F907" s="30" t="s">
        <v>3683</v>
      </c>
      <c r="H907" s="30" t="s">
        <v>3684</v>
      </c>
      <c r="L907" s="30" t="s">
        <v>3840</v>
      </c>
      <c r="M907" s="30" t="s">
        <v>3841</v>
      </c>
      <c r="N907" s="30" t="s">
        <v>3552</v>
      </c>
      <c r="P907" s="30" t="s">
        <v>7901</v>
      </c>
      <c r="Q907" t="s">
        <v>2034</v>
      </c>
      <c r="R907" t="s">
        <v>2629</v>
      </c>
      <c r="S907">
        <v>37</v>
      </c>
      <c r="T907" s="29" t="s">
        <v>18464</v>
      </c>
      <c r="U907" s="29" t="s">
        <v>19112</v>
      </c>
    </row>
    <row r="908" spans="1:21">
      <c r="A908">
        <v>907</v>
      </c>
      <c r="B908" s="30" t="s">
        <v>3679</v>
      </c>
      <c r="D908" s="30" t="s">
        <v>3680</v>
      </c>
      <c r="F908" s="30" t="s">
        <v>3683</v>
      </c>
      <c r="H908" s="30" t="s">
        <v>3684</v>
      </c>
      <c r="L908" s="30" t="s">
        <v>3840</v>
      </c>
      <c r="M908" s="30" t="s">
        <v>3841</v>
      </c>
      <c r="N908" s="30" t="s">
        <v>3552</v>
      </c>
      <c r="P908" s="30" t="s">
        <v>7902</v>
      </c>
      <c r="Q908" t="s">
        <v>2034</v>
      </c>
      <c r="R908" t="s">
        <v>2629</v>
      </c>
      <c r="S908">
        <v>37</v>
      </c>
      <c r="T908" s="29" t="s">
        <v>18464</v>
      </c>
      <c r="U908" s="29" t="s">
        <v>19113</v>
      </c>
    </row>
    <row r="909" spans="1:21">
      <c r="A909">
        <v>908</v>
      </c>
      <c r="B909" s="30" t="s">
        <v>3679</v>
      </c>
      <c r="D909" s="30" t="s">
        <v>3680</v>
      </c>
      <c r="F909" s="30" t="s">
        <v>3683</v>
      </c>
      <c r="H909" s="30" t="s">
        <v>3684</v>
      </c>
      <c r="L909" s="30" t="s">
        <v>3840</v>
      </c>
      <c r="M909" s="30" t="s">
        <v>3841</v>
      </c>
      <c r="N909" s="30" t="s">
        <v>3552</v>
      </c>
      <c r="P909" s="30" t="s">
        <v>7903</v>
      </c>
      <c r="Q909" t="s">
        <v>2034</v>
      </c>
      <c r="R909" t="s">
        <v>2629</v>
      </c>
      <c r="S909">
        <v>37</v>
      </c>
      <c r="T909" s="29" t="s">
        <v>18464</v>
      </c>
      <c r="U909" s="29" t="s">
        <v>19114</v>
      </c>
    </row>
    <row r="910" spans="1:21">
      <c r="A910">
        <v>909</v>
      </c>
      <c r="B910" s="30" t="s">
        <v>3679</v>
      </c>
      <c r="D910" s="30" t="s">
        <v>3680</v>
      </c>
      <c r="F910" s="30" t="s">
        <v>3683</v>
      </c>
      <c r="H910" s="30" t="s">
        <v>3684</v>
      </c>
      <c r="L910" s="30" t="s">
        <v>3840</v>
      </c>
      <c r="M910" s="30" t="s">
        <v>3841</v>
      </c>
      <c r="N910" s="30" t="s">
        <v>7904</v>
      </c>
      <c r="P910" s="30" t="s">
        <v>7905</v>
      </c>
      <c r="Q910" t="s">
        <v>2034</v>
      </c>
      <c r="R910" t="s">
        <v>2628</v>
      </c>
      <c r="S910">
        <v>37</v>
      </c>
      <c r="T910" s="29" t="s">
        <v>19115</v>
      </c>
      <c r="U910" s="29" t="s">
        <v>19116</v>
      </c>
    </row>
    <row r="911" spans="1:21">
      <c r="A911">
        <v>910</v>
      </c>
      <c r="B911" s="30" t="s">
        <v>3679</v>
      </c>
      <c r="D911" s="30" t="s">
        <v>3680</v>
      </c>
      <c r="F911" s="30" t="s">
        <v>3683</v>
      </c>
      <c r="H911" s="30" t="s">
        <v>3684</v>
      </c>
      <c r="L911" s="30" t="s">
        <v>3840</v>
      </c>
      <c r="M911" s="30" t="s">
        <v>3841</v>
      </c>
      <c r="N911" s="30" t="s">
        <v>7904</v>
      </c>
      <c r="P911" s="30" t="s">
        <v>7906</v>
      </c>
      <c r="Q911" t="s">
        <v>2034</v>
      </c>
      <c r="R911" t="s">
        <v>2628</v>
      </c>
      <c r="S911">
        <v>37</v>
      </c>
      <c r="T911" s="29" t="s">
        <v>19115</v>
      </c>
      <c r="U911" s="29" t="s">
        <v>19117</v>
      </c>
    </row>
    <row r="912" spans="1:21">
      <c r="A912">
        <v>911</v>
      </c>
      <c r="B912" s="30" t="s">
        <v>3679</v>
      </c>
      <c r="D912" s="30" t="s">
        <v>3680</v>
      </c>
      <c r="F912" s="30" t="s">
        <v>3683</v>
      </c>
      <c r="H912" s="30" t="s">
        <v>3684</v>
      </c>
      <c r="L912" s="30" t="s">
        <v>3840</v>
      </c>
      <c r="M912" s="30" t="s">
        <v>3841</v>
      </c>
      <c r="N912" s="30" t="s">
        <v>7904</v>
      </c>
      <c r="P912" s="30" t="s">
        <v>7907</v>
      </c>
      <c r="Q912" t="s">
        <v>2034</v>
      </c>
      <c r="R912" t="s">
        <v>2628</v>
      </c>
      <c r="S912">
        <v>37</v>
      </c>
      <c r="T912" s="29" t="s">
        <v>19115</v>
      </c>
      <c r="U912" s="29" t="s">
        <v>19118</v>
      </c>
    </row>
    <row r="913" spans="1:21">
      <c r="A913">
        <v>912</v>
      </c>
      <c r="B913" s="30" t="s">
        <v>3679</v>
      </c>
      <c r="D913" s="30" t="s">
        <v>3680</v>
      </c>
      <c r="F913" s="30" t="s">
        <v>3683</v>
      </c>
      <c r="H913" s="30" t="s">
        <v>3684</v>
      </c>
      <c r="L913" s="30" t="s">
        <v>3840</v>
      </c>
      <c r="M913" s="30" t="s">
        <v>3841</v>
      </c>
      <c r="N913" s="30" t="s">
        <v>7904</v>
      </c>
      <c r="P913" s="30" t="s">
        <v>7908</v>
      </c>
      <c r="Q913" t="s">
        <v>2034</v>
      </c>
      <c r="R913" t="s">
        <v>2628</v>
      </c>
      <c r="S913">
        <v>37</v>
      </c>
      <c r="T913" s="29" t="s">
        <v>19115</v>
      </c>
      <c r="U913" s="29" t="s">
        <v>19119</v>
      </c>
    </row>
    <row r="914" spans="1:21">
      <c r="A914">
        <v>913</v>
      </c>
      <c r="B914" s="30" t="s">
        <v>3679</v>
      </c>
      <c r="D914" s="30" t="s">
        <v>3680</v>
      </c>
      <c r="F914" s="30" t="s">
        <v>3683</v>
      </c>
      <c r="H914" s="30" t="s">
        <v>3684</v>
      </c>
      <c r="L914" s="30" t="s">
        <v>3840</v>
      </c>
      <c r="M914" s="30" t="s">
        <v>3841</v>
      </c>
      <c r="N914" s="30" t="s">
        <v>7904</v>
      </c>
      <c r="P914" s="30" t="s">
        <v>7909</v>
      </c>
      <c r="Q914" t="s">
        <v>2034</v>
      </c>
      <c r="R914" t="s">
        <v>2628</v>
      </c>
      <c r="S914">
        <v>37</v>
      </c>
      <c r="T914" s="29" t="s">
        <v>19115</v>
      </c>
      <c r="U914" s="29" t="s">
        <v>19120</v>
      </c>
    </row>
    <row r="915" spans="1:21">
      <c r="A915">
        <v>914</v>
      </c>
      <c r="B915" s="30" t="s">
        <v>3679</v>
      </c>
      <c r="D915" s="30" t="s">
        <v>3680</v>
      </c>
      <c r="F915" s="30" t="s">
        <v>3683</v>
      </c>
      <c r="H915" s="30" t="s">
        <v>3684</v>
      </c>
      <c r="L915" s="30" t="s">
        <v>3840</v>
      </c>
      <c r="M915" s="30" t="s">
        <v>3841</v>
      </c>
      <c r="N915" s="30" t="s">
        <v>7904</v>
      </c>
      <c r="P915" s="30" t="s">
        <v>7910</v>
      </c>
      <c r="Q915" t="s">
        <v>2034</v>
      </c>
      <c r="R915" t="s">
        <v>2628</v>
      </c>
      <c r="S915">
        <v>37</v>
      </c>
      <c r="T915" s="29" t="s">
        <v>19115</v>
      </c>
      <c r="U915" s="29" t="s">
        <v>19121</v>
      </c>
    </row>
    <row r="916" spans="1:21">
      <c r="A916">
        <v>915</v>
      </c>
      <c r="B916" s="30" t="s">
        <v>3679</v>
      </c>
      <c r="D916" s="30" t="s">
        <v>3680</v>
      </c>
      <c r="F916" s="30" t="s">
        <v>3683</v>
      </c>
      <c r="H916" s="30" t="s">
        <v>3684</v>
      </c>
      <c r="L916" s="30" t="s">
        <v>3840</v>
      </c>
      <c r="M916" s="30" t="s">
        <v>3841</v>
      </c>
      <c r="N916" s="30" t="s">
        <v>7904</v>
      </c>
      <c r="P916" s="30" t="s">
        <v>7911</v>
      </c>
      <c r="Q916" t="s">
        <v>2034</v>
      </c>
      <c r="R916" t="s">
        <v>2628</v>
      </c>
      <c r="S916">
        <v>37</v>
      </c>
      <c r="T916" s="29" t="s">
        <v>19115</v>
      </c>
      <c r="U916" s="29" t="s">
        <v>19122</v>
      </c>
    </row>
    <row r="917" spans="1:21">
      <c r="A917">
        <v>916</v>
      </c>
      <c r="B917" s="30" t="s">
        <v>3679</v>
      </c>
      <c r="D917" s="30" t="s">
        <v>3680</v>
      </c>
      <c r="F917" s="30" t="s">
        <v>3683</v>
      </c>
      <c r="H917" s="30" t="s">
        <v>3684</v>
      </c>
      <c r="L917" s="30" t="s">
        <v>3840</v>
      </c>
      <c r="M917" s="30" t="s">
        <v>3841</v>
      </c>
      <c r="N917" s="30" t="s">
        <v>7904</v>
      </c>
      <c r="P917" s="30" t="s">
        <v>7912</v>
      </c>
      <c r="Q917" t="s">
        <v>2034</v>
      </c>
      <c r="R917" t="s">
        <v>2628</v>
      </c>
      <c r="S917">
        <v>37</v>
      </c>
      <c r="T917" s="29" t="s">
        <v>19115</v>
      </c>
      <c r="U917" s="29" t="s">
        <v>19123</v>
      </c>
    </row>
    <row r="918" spans="1:21">
      <c r="A918">
        <v>917</v>
      </c>
      <c r="B918" s="30" t="s">
        <v>3679</v>
      </c>
      <c r="D918" s="30" t="s">
        <v>3680</v>
      </c>
      <c r="F918" s="30" t="s">
        <v>3683</v>
      </c>
      <c r="H918" s="30" t="s">
        <v>3684</v>
      </c>
      <c r="L918" s="30" t="s">
        <v>3840</v>
      </c>
      <c r="M918" s="30" t="s">
        <v>3841</v>
      </c>
      <c r="N918" s="30" t="s">
        <v>7904</v>
      </c>
      <c r="P918" s="30" t="s">
        <v>7913</v>
      </c>
      <c r="Q918" t="s">
        <v>2034</v>
      </c>
      <c r="R918" t="s">
        <v>2628</v>
      </c>
      <c r="S918">
        <v>37</v>
      </c>
      <c r="T918" s="29" t="s">
        <v>19115</v>
      </c>
      <c r="U918" s="29" t="s">
        <v>19124</v>
      </c>
    </row>
    <row r="919" spans="1:21">
      <c r="A919">
        <v>918</v>
      </c>
      <c r="B919" s="30" t="s">
        <v>3679</v>
      </c>
      <c r="D919" s="30" t="s">
        <v>3680</v>
      </c>
      <c r="F919" s="30" t="s">
        <v>3683</v>
      </c>
      <c r="H919" s="30" t="s">
        <v>3684</v>
      </c>
      <c r="L919" s="30" t="s">
        <v>3840</v>
      </c>
      <c r="M919" s="30" t="s">
        <v>3841</v>
      </c>
      <c r="N919" s="30" t="s">
        <v>7904</v>
      </c>
      <c r="P919" s="30" t="s">
        <v>7914</v>
      </c>
      <c r="Q919" t="s">
        <v>2034</v>
      </c>
      <c r="R919" t="s">
        <v>2628</v>
      </c>
      <c r="S919">
        <v>37</v>
      </c>
      <c r="T919" s="29" t="s">
        <v>19115</v>
      </c>
      <c r="U919" s="29" t="s">
        <v>19125</v>
      </c>
    </row>
    <row r="920" spans="1:21">
      <c r="A920">
        <v>919</v>
      </c>
      <c r="B920" s="30" t="s">
        <v>3679</v>
      </c>
      <c r="D920" s="30" t="s">
        <v>3680</v>
      </c>
      <c r="F920" s="30" t="s">
        <v>3683</v>
      </c>
      <c r="H920" s="30" t="s">
        <v>3684</v>
      </c>
      <c r="L920" s="30" t="s">
        <v>3840</v>
      </c>
      <c r="M920" s="30" t="s">
        <v>3841</v>
      </c>
      <c r="N920" s="30" t="s">
        <v>7904</v>
      </c>
      <c r="P920" s="30" t="s">
        <v>7915</v>
      </c>
      <c r="Q920" t="s">
        <v>2034</v>
      </c>
      <c r="R920" t="s">
        <v>2628</v>
      </c>
      <c r="S920">
        <v>37</v>
      </c>
      <c r="T920" s="29" t="s">
        <v>19115</v>
      </c>
      <c r="U920" s="29" t="s">
        <v>19126</v>
      </c>
    </row>
    <row r="921" spans="1:21">
      <c r="A921">
        <v>920</v>
      </c>
      <c r="B921" s="30" t="s">
        <v>3679</v>
      </c>
      <c r="D921" s="30" t="s">
        <v>3680</v>
      </c>
      <c r="F921" s="30" t="s">
        <v>3683</v>
      </c>
      <c r="H921" s="30" t="s">
        <v>3684</v>
      </c>
      <c r="L921" s="30" t="s">
        <v>3840</v>
      </c>
      <c r="M921" s="30" t="s">
        <v>3841</v>
      </c>
      <c r="N921" s="30" t="s">
        <v>7904</v>
      </c>
      <c r="P921" s="30" t="s">
        <v>7916</v>
      </c>
      <c r="Q921" t="s">
        <v>2034</v>
      </c>
      <c r="R921" t="s">
        <v>2629</v>
      </c>
      <c r="S921">
        <v>37</v>
      </c>
      <c r="T921" s="29" t="s">
        <v>19115</v>
      </c>
      <c r="U921" s="29" t="s">
        <v>19127</v>
      </c>
    </row>
    <row r="922" spans="1:21">
      <c r="A922">
        <v>921</v>
      </c>
      <c r="B922" s="30" t="s">
        <v>3679</v>
      </c>
      <c r="D922" s="30" t="s">
        <v>3680</v>
      </c>
      <c r="F922" s="30" t="s">
        <v>3683</v>
      </c>
      <c r="H922" s="30" t="s">
        <v>3684</v>
      </c>
      <c r="L922" s="30" t="s">
        <v>3840</v>
      </c>
      <c r="M922" s="30" t="s">
        <v>3841</v>
      </c>
      <c r="N922" s="30" t="s">
        <v>3842</v>
      </c>
      <c r="P922" s="30" t="s">
        <v>7917</v>
      </c>
      <c r="Q922" t="s">
        <v>2034</v>
      </c>
      <c r="R922" t="s">
        <v>2629</v>
      </c>
      <c r="S922">
        <v>37</v>
      </c>
      <c r="T922" s="29" t="s">
        <v>18464</v>
      </c>
      <c r="U922" s="29" t="s">
        <v>19128</v>
      </c>
    </row>
    <row r="923" spans="1:21">
      <c r="A923">
        <v>922</v>
      </c>
      <c r="B923" s="30" t="s">
        <v>3679</v>
      </c>
      <c r="D923" s="30" t="s">
        <v>3680</v>
      </c>
      <c r="F923" s="30" t="s">
        <v>3683</v>
      </c>
      <c r="H923" s="30" t="s">
        <v>3684</v>
      </c>
      <c r="L923" s="30" t="s">
        <v>3840</v>
      </c>
      <c r="M923" s="30" t="s">
        <v>3843</v>
      </c>
      <c r="N923" s="30" t="s">
        <v>3844</v>
      </c>
      <c r="P923" s="30" t="s">
        <v>7918</v>
      </c>
      <c r="Q923" t="s">
        <v>2034</v>
      </c>
      <c r="R923" t="s">
        <v>2629</v>
      </c>
      <c r="S923">
        <v>37</v>
      </c>
      <c r="T923" s="29" t="s">
        <v>18464</v>
      </c>
      <c r="U923" s="29" t="s">
        <v>19129</v>
      </c>
    </row>
    <row r="924" spans="1:21">
      <c r="A924">
        <v>923</v>
      </c>
      <c r="B924" s="30" t="s">
        <v>3679</v>
      </c>
      <c r="D924" s="30" t="s">
        <v>3680</v>
      </c>
      <c r="F924" s="30" t="s">
        <v>3683</v>
      </c>
      <c r="H924" s="30" t="s">
        <v>3684</v>
      </c>
      <c r="L924" s="30" t="s">
        <v>3840</v>
      </c>
      <c r="M924" s="30" t="s">
        <v>3843</v>
      </c>
      <c r="N924" s="30" t="s">
        <v>3844</v>
      </c>
      <c r="P924" s="30" t="s">
        <v>7919</v>
      </c>
      <c r="Q924" t="s">
        <v>2034</v>
      </c>
      <c r="R924" t="s">
        <v>2629</v>
      </c>
      <c r="S924">
        <v>37</v>
      </c>
      <c r="T924" s="29" t="s">
        <v>18464</v>
      </c>
      <c r="U924" s="29" t="s">
        <v>19130</v>
      </c>
    </row>
    <row r="925" spans="1:21">
      <c r="A925">
        <v>924</v>
      </c>
      <c r="B925" s="30" t="s">
        <v>3679</v>
      </c>
      <c r="D925" s="30" t="s">
        <v>3680</v>
      </c>
      <c r="F925" s="30" t="s">
        <v>3683</v>
      </c>
      <c r="H925" s="30" t="s">
        <v>3684</v>
      </c>
      <c r="L925" s="30" t="s">
        <v>3840</v>
      </c>
      <c r="M925" s="30" t="s">
        <v>3843</v>
      </c>
      <c r="N925" s="30" t="s">
        <v>3844</v>
      </c>
      <c r="P925" s="30" t="s">
        <v>7920</v>
      </c>
      <c r="Q925" t="s">
        <v>2034</v>
      </c>
      <c r="R925" t="s">
        <v>2629</v>
      </c>
      <c r="S925">
        <v>37</v>
      </c>
      <c r="T925" s="29" t="s">
        <v>18464</v>
      </c>
      <c r="U925" s="29" t="s">
        <v>19131</v>
      </c>
    </row>
    <row r="926" spans="1:21">
      <c r="A926">
        <v>925</v>
      </c>
      <c r="B926" s="30" t="s">
        <v>3679</v>
      </c>
      <c r="D926" s="30" t="s">
        <v>3680</v>
      </c>
      <c r="F926" s="30" t="s">
        <v>3683</v>
      </c>
      <c r="H926" s="30" t="s">
        <v>3684</v>
      </c>
      <c r="L926" s="30" t="s">
        <v>3840</v>
      </c>
      <c r="M926" s="30" t="s">
        <v>3843</v>
      </c>
      <c r="N926" s="30" t="s">
        <v>3844</v>
      </c>
      <c r="P926" s="30" t="s">
        <v>7921</v>
      </c>
      <c r="Q926" t="s">
        <v>2034</v>
      </c>
      <c r="R926" t="s">
        <v>2629</v>
      </c>
      <c r="S926">
        <v>37</v>
      </c>
      <c r="T926" s="29" t="s">
        <v>18464</v>
      </c>
      <c r="U926" s="29" t="s">
        <v>19132</v>
      </c>
    </row>
    <row r="927" spans="1:21">
      <c r="A927">
        <v>926</v>
      </c>
      <c r="B927" s="30" t="s">
        <v>3679</v>
      </c>
      <c r="D927" s="30" t="s">
        <v>3680</v>
      </c>
      <c r="F927" s="30" t="s">
        <v>3683</v>
      </c>
      <c r="H927" s="30" t="s">
        <v>3684</v>
      </c>
      <c r="L927" s="30" t="s">
        <v>3840</v>
      </c>
      <c r="M927" s="30" t="s">
        <v>3843</v>
      </c>
      <c r="N927" s="30" t="s">
        <v>3844</v>
      </c>
      <c r="P927" s="30" t="s">
        <v>7922</v>
      </c>
      <c r="Q927" t="s">
        <v>2034</v>
      </c>
      <c r="R927" t="s">
        <v>2629</v>
      </c>
      <c r="S927">
        <v>37</v>
      </c>
      <c r="T927" s="29" t="s">
        <v>18464</v>
      </c>
      <c r="U927" s="29" t="s">
        <v>19133</v>
      </c>
    </row>
    <row r="928" spans="1:21">
      <c r="A928">
        <v>927</v>
      </c>
      <c r="B928" s="30" t="s">
        <v>3679</v>
      </c>
      <c r="D928" s="30" t="s">
        <v>3680</v>
      </c>
      <c r="F928" s="30" t="s">
        <v>3683</v>
      </c>
      <c r="H928" s="30" t="s">
        <v>3684</v>
      </c>
      <c r="L928" s="30" t="s">
        <v>3840</v>
      </c>
      <c r="M928" s="30" t="s">
        <v>3843</v>
      </c>
      <c r="N928" s="30" t="s">
        <v>3844</v>
      </c>
      <c r="P928" s="30" t="s">
        <v>7923</v>
      </c>
      <c r="Q928" t="s">
        <v>2034</v>
      </c>
      <c r="R928" t="s">
        <v>2629</v>
      </c>
      <c r="S928">
        <v>37</v>
      </c>
      <c r="T928" s="29" t="s">
        <v>18464</v>
      </c>
      <c r="U928" s="29" t="s">
        <v>19134</v>
      </c>
    </row>
    <row r="929" spans="1:21">
      <c r="A929">
        <v>928</v>
      </c>
      <c r="B929" s="30" t="s">
        <v>3679</v>
      </c>
      <c r="D929" s="30" t="s">
        <v>3680</v>
      </c>
      <c r="F929" s="30" t="s">
        <v>3683</v>
      </c>
      <c r="H929" s="30" t="s">
        <v>3684</v>
      </c>
      <c r="L929" s="30" t="s">
        <v>3840</v>
      </c>
      <c r="M929" s="30" t="s">
        <v>3843</v>
      </c>
      <c r="N929" s="30" t="s">
        <v>3844</v>
      </c>
      <c r="P929" s="30" t="s">
        <v>7924</v>
      </c>
      <c r="Q929" t="s">
        <v>2034</v>
      </c>
      <c r="R929" t="s">
        <v>2629</v>
      </c>
      <c r="S929">
        <v>37</v>
      </c>
      <c r="T929" s="29" t="s">
        <v>18464</v>
      </c>
      <c r="U929" s="29" t="s">
        <v>19135</v>
      </c>
    </row>
    <row r="930" spans="1:21">
      <c r="A930">
        <v>929</v>
      </c>
      <c r="B930" s="30" t="s">
        <v>3679</v>
      </c>
      <c r="D930" s="30" t="s">
        <v>3680</v>
      </c>
      <c r="F930" s="30" t="s">
        <v>3683</v>
      </c>
      <c r="H930" s="30" t="s">
        <v>3684</v>
      </c>
      <c r="L930" s="30" t="s">
        <v>3840</v>
      </c>
      <c r="M930" s="30" t="s">
        <v>3843</v>
      </c>
      <c r="N930" s="30" t="s">
        <v>3844</v>
      </c>
      <c r="P930" s="30" t="s">
        <v>7925</v>
      </c>
      <c r="Q930" t="s">
        <v>2034</v>
      </c>
      <c r="R930" t="s">
        <v>2629</v>
      </c>
      <c r="S930">
        <v>37</v>
      </c>
      <c r="T930" s="29" t="s">
        <v>18464</v>
      </c>
      <c r="U930" s="29" t="s">
        <v>19136</v>
      </c>
    </row>
    <row r="931" spans="1:21">
      <c r="A931">
        <v>930</v>
      </c>
      <c r="B931" s="30" t="s">
        <v>3679</v>
      </c>
      <c r="D931" s="30" t="s">
        <v>3680</v>
      </c>
      <c r="F931" s="30" t="s">
        <v>3683</v>
      </c>
      <c r="H931" s="30" t="s">
        <v>3684</v>
      </c>
      <c r="L931" s="30" t="s">
        <v>3840</v>
      </c>
      <c r="M931" s="30" t="s">
        <v>3843</v>
      </c>
      <c r="N931" s="30" t="s">
        <v>3844</v>
      </c>
      <c r="P931" s="30" t="s">
        <v>7926</v>
      </c>
      <c r="Q931" t="s">
        <v>2034</v>
      </c>
      <c r="R931" t="s">
        <v>2629</v>
      </c>
      <c r="S931">
        <v>37</v>
      </c>
      <c r="T931" s="29" t="s">
        <v>18464</v>
      </c>
      <c r="U931" s="29" t="s">
        <v>19137</v>
      </c>
    </row>
    <row r="932" spans="1:21">
      <c r="A932">
        <v>931</v>
      </c>
      <c r="B932" s="30" t="s">
        <v>3679</v>
      </c>
      <c r="D932" s="30" t="s">
        <v>3680</v>
      </c>
      <c r="F932" s="30" t="s">
        <v>3683</v>
      </c>
      <c r="H932" s="30" t="s">
        <v>3684</v>
      </c>
      <c r="L932" s="30" t="s">
        <v>3840</v>
      </c>
      <c r="M932" s="30" t="s">
        <v>3843</v>
      </c>
      <c r="N932" s="30" t="s">
        <v>3844</v>
      </c>
      <c r="P932" s="30" t="s">
        <v>7927</v>
      </c>
      <c r="Q932" t="s">
        <v>2034</v>
      </c>
      <c r="R932" t="s">
        <v>2629</v>
      </c>
      <c r="S932">
        <v>37</v>
      </c>
      <c r="T932" s="29" t="s">
        <v>18464</v>
      </c>
      <c r="U932" s="29" t="s">
        <v>19138</v>
      </c>
    </row>
    <row r="933" spans="1:21">
      <c r="A933">
        <v>932</v>
      </c>
      <c r="B933" s="30" t="s">
        <v>3679</v>
      </c>
      <c r="D933" s="30" t="s">
        <v>3680</v>
      </c>
      <c r="F933" s="30" t="s">
        <v>3683</v>
      </c>
      <c r="H933" s="30" t="s">
        <v>3684</v>
      </c>
      <c r="L933" s="30" t="s">
        <v>3840</v>
      </c>
      <c r="M933" s="30" t="s">
        <v>3843</v>
      </c>
      <c r="N933" s="30" t="s">
        <v>3844</v>
      </c>
      <c r="P933" s="30" t="s">
        <v>7928</v>
      </c>
      <c r="Q933" t="s">
        <v>2034</v>
      </c>
      <c r="R933" t="s">
        <v>2629</v>
      </c>
      <c r="S933">
        <v>37</v>
      </c>
      <c r="T933" s="29" t="s">
        <v>18464</v>
      </c>
      <c r="U933" s="29" t="s">
        <v>19139</v>
      </c>
    </row>
    <row r="934" spans="1:21">
      <c r="A934">
        <v>933</v>
      </c>
      <c r="B934" s="30" t="s">
        <v>3679</v>
      </c>
      <c r="D934" s="30" t="s">
        <v>3680</v>
      </c>
      <c r="F934" s="30" t="s">
        <v>3683</v>
      </c>
      <c r="H934" s="30" t="s">
        <v>3684</v>
      </c>
      <c r="L934" s="30" t="s">
        <v>3840</v>
      </c>
      <c r="M934" s="30" t="s">
        <v>3843</v>
      </c>
      <c r="N934" s="30" t="s">
        <v>3844</v>
      </c>
      <c r="P934" s="30" t="s">
        <v>7929</v>
      </c>
      <c r="Q934" t="s">
        <v>2034</v>
      </c>
      <c r="R934" t="s">
        <v>2629</v>
      </c>
      <c r="S934">
        <v>37</v>
      </c>
      <c r="T934" s="29" t="s">
        <v>18464</v>
      </c>
      <c r="U934" s="29" t="s">
        <v>19140</v>
      </c>
    </row>
    <row r="935" spans="1:21">
      <c r="A935">
        <v>934</v>
      </c>
      <c r="B935" s="30" t="s">
        <v>3679</v>
      </c>
      <c r="D935" s="30" t="s">
        <v>3680</v>
      </c>
      <c r="F935" s="30" t="s">
        <v>3683</v>
      </c>
      <c r="H935" s="30" t="s">
        <v>3684</v>
      </c>
      <c r="L935" s="30" t="s">
        <v>3840</v>
      </c>
      <c r="M935" s="30" t="s">
        <v>3843</v>
      </c>
      <c r="N935" s="30" t="s">
        <v>3844</v>
      </c>
      <c r="P935" s="30" t="s">
        <v>7930</v>
      </c>
      <c r="Q935" t="s">
        <v>2034</v>
      </c>
      <c r="R935" t="s">
        <v>2629</v>
      </c>
      <c r="S935">
        <v>37</v>
      </c>
      <c r="T935" s="29" t="s">
        <v>18464</v>
      </c>
      <c r="U935" s="29" t="s">
        <v>19141</v>
      </c>
    </row>
    <row r="936" spans="1:21">
      <c r="A936">
        <v>935</v>
      </c>
      <c r="B936" s="30" t="s">
        <v>3679</v>
      </c>
      <c r="D936" s="30" t="s">
        <v>3680</v>
      </c>
      <c r="F936" s="30" t="s">
        <v>3683</v>
      </c>
      <c r="H936" s="30" t="s">
        <v>3684</v>
      </c>
      <c r="L936" s="30" t="s">
        <v>3840</v>
      </c>
      <c r="M936" s="30" t="s">
        <v>3843</v>
      </c>
      <c r="N936" s="30" t="s">
        <v>3844</v>
      </c>
      <c r="P936" s="30" t="s">
        <v>7931</v>
      </c>
      <c r="Q936" t="s">
        <v>2034</v>
      </c>
      <c r="R936" t="s">
        <v>2629</v>
      </c>
      <c r="S936">
        <v>37</v>
      </c>
      <c r="T936" s="29" t="s">
        <v>18464</v>
      </c>
      <c r="U936" s="29" t="s">
        <v>19142</v>
      </c>
    </row>
    <row r="937" spans="1:21">
      <c r="A937">
        <v>936</v>
      </c>
      <c r="B937" s="30" t="s">
        <v>3679</v>
      </c>
      <c r="D937" s="30" t="s">
        <v>3680</v>
      </c>
      <c r="F937" s="30" t="s">
        <v>3683</v>
      </c>
      <c r="H937" s="30" t="s">
        <v>3684</v>
      </c>
      <c r="L937" s="30" t="s">
        <v>3840</v>
      </c>
      <c r="M937" s="30" t="s">
        <v>3843</v>
      </c>
      <c r="N937" s="30" t="s">
        <v>3844</v>
      </c>
      <c r="P937" s="30" t="s">
        <v>7932</v>
      </c>
      <c r="Q937" t="s">
        <v>2034</v>
      </c>
      <c r="R937" t="s">
        <v>2629</v>
      </c>
      <c r="S937">
        <v>37</v>
      </c>
      <c r="T937" s="29" t="s">
        <v>18464</v>
      </c>
      <c r="U937" s="29" t="s">
        <v>19143</v>
      </c>
    </row>
    <row r="938" spans="1:21">
      <c r="A938">
        <v>937</v>
      </c>
      <c r="B938" s="30" t="s">
        <v>3679</v>
      </c>
      <c r="D938" s="30" t="s">
        <v>3680</v>
      </c>
      <c r="F938" s="30" t="s">
        <v>3683</v>
      </c>
      <c r="H938" s="30" t="s">
        <v>3684</v>
      </c>
      <c r="L938" s="30" t="s">
        <v>3840</v>
      </c>
      <c r="M938" s="30" t="s">
        <v>3843</v>
      </c>
      <c r="N938" s="30" t="s">
        <v>3844</v>
      </c>
      <c r="P938" s="30" t="s">
        <v>7933</v>
      </c>
      <c r="Q938" t="s">
        <v>2034</v>
      </c>
      <c r="R938" t="s">
        <v>2629</v>
      </c>
      <c r="S938">
        <v>37</v>
      </c>
      <c r="T938" s="29" t="s">
        <v>18464</v>
      </c>
      <c r="U938" s="29" t="s">
        <v>19144</v>
      </c>
    </row>
    <row r="939" spans="1:21">
      <c r="A939">
        <v>938</v>
      </c>
      <c r="B939" s="30" t="s">
        <v>3679</v>
      </c>
      <c r="D939" s="30" t="s">
        <v>3680</v>
      </c>
      <c r="F939" s="30" t="s">
        <v>3683</v>
      </c>
      <c r="H939" s="30" t="s">
        <v>3684</v>
      </c>
      <c r="L939" s="30" t="s">
        <v>3840</v>
      </c>
      <c r="M939" s="30" t="s">
        <v>3843</v>
      </c>
      <c r="N939" s="30" t="s">
        <v>3844</v>
      </c>
      <c r="P939" s="30" t="s">
        <v>7934</v>
      </c>
      <c r="Q939" t="s">
        <v>2034</v>
      </c>
      <c r="R939" t="s">
        <v>2629</v>
      </c>
      <c r="S939">
        <v>37</v>
      </c>
      <c r="T939" s="29" t="s">
        <v>18464</v>
      </c>
      <c r="U939" s="29" t="s">
        <v>19145</v>
      </c>
    </row>
    <row r="940" spans="1:21">
      <c r="A940">
        <v>939</v>
      </c>
      <c r="B940" s="30" t="s">
        <v>3679</v>
      </c>
      <c r="D940" s="30" t="s">
        <v>3680</v>
      </c>
      <c r="F940" s="30" t="s">
        <v>3683</v>
      </c>
      <c r="H940" s="30" t="s">
        <v>3684</v>
      </c>
      <c r="L940" s="30" t="s">
        <v>3840</v>
      </c>
      <c r="M940" s="30" t="s">
        <v>3843</v>
      </c>
      <c r="N940" s="30" t="s">
        <v>3844</v>
      </c>
      <c r="P940" s="30" t="s">
        <v>7935</v>
      </c>
      <c r="Q940" t="s">
        <v>2034</v>
      </c>
      <c r="R940" t="s">
        <v>2629</v>
      </c>
      <c r="S940">
        <v>38</v>
      </c>
      <c r="T940" s="29" t="s">
        <v>19146</v>
      </c>
      <c r="U940" s="29" t="s">
        <v>19147</v>
      </c>
    </row>
    <row r="941" spans="1:21">
      <c r="A941">
        <v>940</v>
      </c>
      <c r="B941" s="30" t="s">
        <v>3679</v>
      </c>
      <c r="D941" s="30" t="s">
        <v>3680</v>
      </c>
      <c r="F941" s="30" t="s">
        <v>3683</v>
      </c>
      <c r="H941" s="30" t="s">
        <v>3684</v>
      </c>
      <c r="L941" s="30" t="s">
        <v>3840</v>
      </c>
      <c r="M941" s="30" t="s">
        <v>3843</v>
      </c>
      <c r="N941" s="30" t="s">
        <v>3844</v>
      </c>
      <c r="P941" s="30" t="s">
        <v>7936</v>
      </c>
      <c r="Q941" t="s">
        <v>2034</v>
      </c>
      <c r="R941" t="s">
        <v>2628</v>
      </c>
      <c r="S941">
        <v>38</v>
      </c>
      <c r="T941" s="29" t="s">
        <v>18820</v>
      </c>
      <c r="U941" s="29" t="s">
        <v>19148</v>
      </c>
    </row>
    <row r="942" spans="1:21">
      <c r="A942">
        <v>941</v>
      </c>
      <c r="B942" s="30" t="s">
        <v>3679</v>
      </c>
      <c r="D942" s="30" t="s">
        <v>3680</v>
      </c>
      <c r="F942" s="30" t="s">
        <v>3683</v>
      </c>
      <c r="H942" s="30" t="s">
        <v>3684</v>
      </c>
      <c r="L942" s="30" t="s">
        <v>3840</v>
      </c>
      <c r="M942" s="30" t="s">
        <v>3843</v>
      </c>
      <c r="N942" s="30" t="s">
        <v>3844</v>
      </c>
      <c r="P942" s="30" t="s">
        <v>7937</v>
      </c>
      <c r="Q942" t="s">
        <v>2034</v>
      </c>
      <c r="R942" t="s">
        <v>2629</v>
      </c>
      <c r="S942">
        <v>37</v>
      </c>
      <c r="T942" s="29" t="s">
        <v>18464</v>
      </c>
      <c r="U942" s="29" t="s">
        <v>19149</v>
      </c>
    </row>
    <row r="943" spans="1:21">
      <c r="A943">
        <v>942</v>
      </c>
      <c r="B943" s="30" t="s">
        <v>3679</v>
      </c>
      <c r="D943" s="30" t="s">
        <v>3680</v>
      </c>
      <c r="F943" s="30" t="s">
        <v>3683</v>
      </c>
      <c r="H943" s="30" t="s">
        <v>3684</v>
      </c>
      <c r="L943" s="30" t="s">
        <v>3840</v>
      </c>
      <c r="M943" s="30" t="s">
        <v>3843</v>
      </c>
      <c r="N943" s="30" t="s">
        <v>3844</v>
      </c>
      <c r="P943" s="30" t="s">
        <v>7938</v>
      </c>
      <c r="Q943" t="s">
        <v>2034</v>
      </c>
      <c r="R943" t="s">
        <v>2629</v>
      </c>
      <c r="S943">
        <v>37</v>
      </c>
      <c r="T943" s="29" t="s">
        <v>18464</v>
      </c>
      <c r="U943" s="29" t="s">
        <v>19150</v>
      </c>
    </row>
    <row r="944" spans="1:21">
      <c r="A944">
        <v>943</v>
      </c>
      <c r="B944" s="30" t="s">
        <v>3679</v>
      </c>
      <c r="D944" s="30" t="s">
        <v>3680</v>
      </c>
      <c r="F944" s="30" t="s">
        <v>3683</v>
      </c>
      <c r="H944" s="30" t="s">
        <v>3684</v>
      </c>
      <c r="L944" s="30" t="s">
        <v>3840</v>
      </c>
      <c r="M944" s="30" t="s">
        <v>3843</v>
      </c>
      <c r="N944" s="30" t="s">
        <v>3844</v>
      </c>
      <c r="P944" s="30" t="s">
        <v>7939</v>
      </c>
      <c r="Q944" t="s">
        <v>2034</v>
      </c>
      <c r="R944" t="s">
        <v>2629</v>
      </c>
      <c r="S944">
        <v>37</v>
      </c>
      <c r="T944" s="29" t="s">
        <v>18464</v>
      </c>
      <c r="U944" s="29" t="s">
        <v>19151</v>
      </c>
    </row>
    <row r="945" spans="1:21">
      <c r="A945">
        <v>944</v>
      </c>
      <c r="B945" s="30" t="s">
        <v>3679</v>
      </c>
      <c r="D945" s="30" t="s">
        <v>3680</v>
      </c>
      <c r="F945" s="30" t="s">
        <v>3683</v>
      </c>
      <c r="H945" s="30" t="s">
        <v>3684</v>
      </c>
      <c r="L945" s="30" t="s">
        <v>3840</v>
      </c>
      <c r="M945" s="30" t="s">
        <v>3843</v>
      </c>
      <c r="N945" s="30" t="s">
        <v>3844</v>
      </c>
      <c r="P945" s="30" t="s">
        <v>7940</v>
      </c>
      <c r="Q945" t="s">
        <v>2034</v>
      </c>
      <c r="R945" t="s">
        <v>2629</v>
      </c>
      <c r="S945">
        <v>37</v>
      </c>
      <c r="T945" s="29" t="s">
        <v>18464</v>
      </c>
      <c r="U945" s="29" t="s">
        <v>19152</v>
      </c>
    </row>
    <row r="946" spans="1:21">
      <c r="A946">
        <v>945</v>
      </c>
      <c r="B946" s="30" t="s">
        <v>3679</v>
      </c>
      <c r="D946" s="30" t="s">
        <v>3680</v>
      </c>
      <c r="F946" s="30" t="s">
        <v>3683</v>
      </c>
      <c r="H946" s="30" t="s">
        <v>3684</v>
      </c>
      <c r="L946" s="30" t="s">
        <v>3840</v>
      </c>
      <c r="M946" s="30" t="s">
        <v>3843</v>
      </c>
      <c r="N946" s="30" t="s">
        <v>3844</v>
      </c>
      <c r="P946" s="30" t="s">
        <v>7941</v>
      </c>
      <c r="Q946" t="s">
        <v>2034</v>
      </c>
      <c r="R946" t="s">
        <v>2629</v>
      </c>
      <c r="S946">
        <v>37</v>
      </c>
      <c r="T946" s="29" t="s">
        <v>18464</v>
      </c>
      <c r="U946" s="29" t="s">
        <v>19153</v>
      </c>
    </row>
    <row r="947" spans="1:21">
      <c r="A947">
        <v>946</v>
      </c>
      <c r="B947" s="30" t="s">
        <v>3679</v>
      </c>
      <c r="D947" s="30" t="s">
        <v>3680</v>
      </c>
      <c r="F947" s="30" t="s">
        <v>3683</v>
      </c>
      <c r="H947" s="30" t="s">
        <v>3684</v>
      </c>
      <c r="L947" s="30" t="s">
        <v>3840</v>
      </c>
      <c r="M947" s="30" t="s">
        <v>3843</v>
      </c>
      <c r="N947" s="30" t="s">
        <v>3844</v>
      </c>
      <c r="P947" s="30" t="s">
        <v>7942</v>
      </c>
      <c r="Q947" t="s">
        <v>2034</v>
      </c>
      <c r="R947" t="s">
        <v>2629</v>
      </c>
      <c r="S947">
        <v>37</v>
      </c>
      <c r="T947" s="29" t="s">
        <v>18464</v>
      </c>
      <c r="U947" s="29" t="s">
        <v>19154</v>
      </c>
    </row>
    <row r="948" spans="1:21">
      <c r="A948">
        <v>947</v>
      </c>
      <c r="B948" s="30" t="s">
        <v>3679</v>
      </c>
      <c r="D948" s="30" t="s">
        <v>3680</v>
      </c>
      <c r="F948" s="30" t="s">
        <v>3683</v>
      </c>
      <c r="H948" s="30" t="s">
        <v>3684</v>
      </c>
      <c r="L948" s="30" t="s">
        <v>3840</v>
      </c>
      <c r="M948" s="30" t="s">
        <v>3843</v>
      </c>
      <c r="N948" s="30" t="s">
        <v>3844</v>
      </c>
      <c r="P948" s="30" t="s">
        <v>7943</v>
      </c>
      <c r="Q948" t="s">
        <v>2034</v>
      </c>
      <c r="R948" t="s">
        <v>2629</v>
      </c>
      <c r="S948">
        <v>37</v>
      </c>
      <c r="T948" s="29" t="s">
        <v>18464</v>
      </c>
      <c r="U948" s="29" t="s">
        <v>19155</v>
      </c>
    </row>
    <row r="949" spans="1:21">
      <c r="A949">
        <v>948</v>
      </c>
      <c r="B949" s="30" t="s">
        <v>3679</v>
      </c>
      <c r="D949" s="30" t="s">
        <v>3680</v>
      </c>
      <c r="F949" s="30" t="s">
        <v>3683</v>
      </c>
      <c r="H949" s="30" t="s">
        <v>3684</v>
      </c>
      <c r="L949" s="30" t="s">
        <v>3840</v>
      </c>
      <c r="M949" s="30" t="s">
        <v>3843</v>
      </c>
      <c r="N949" s="30" t="s">
        <v>3844</v>
      </c>
      <c r="P949" s="30" t="s">
        <v>7944</v>
      </c>
      <c r="Q949" t="s">
        <v>2034</v>
      </c>
      <c r="R949" t="s">
        <v>2629</v>
      </c>
      <c r="S949">
        <v>37</v>
      </c>
      <c r="T949" s="29" t="s">
        <v>18464</v>
      </c>
      <c r="U949" s="29" t="s">
        <v>19156</v>
      </c>
    </row>
    <row r="950" spans="1:21">
      <c r="A950">
        <v>949</v>
      </c>
      <c r="B950" s="30" t="s">
        <v>3679</v>
      </c>
      <c r="D950" s="30" t="s">
        <v>3680</v>
      </c>
      <c r="F950" s="30" t="s">
        <v>3683</v>
      </c>
      <c r="H950" s="30" t="s">
        <v>3684</v>
      </c>
      <c r="L950" s="30" t="s">
        <v>3840</v>
      </c>
      <c r="M950" s="30" t="s">
        <v>3843</v>
      </c>
      <c r="N950" s="30" t="s">
        <v>3844</v>
      </c>
      <c r="P950" s="30" t="s">
        <v>7945</v>
      </c>
      <c r="Q950" t="s">
        <v>2034</v>
      </c>
      <c r="R950" t="s">
        <v>2629</v>
      </c>
      <c r="S950">
        <v>37</v>
      </c>
      <c r="T950" s="29" t="s">
        <v>18464</v>
      </c>
      <c r="U950" s="29" t="s">
        <v>19157</v>
      </c>
    </row>
    <row r="951" spans="1:21">
      <c r="A951">
        <v>950</v>
      </c>
      <c r="B951" s="30" t="s">
        <v>3679</v>
      </c>
      <c r="D951" s="30" t="s">
        <v>3680</v>
      </c>
      <c r="F951" s="30" t="s">
        <v>3683</v>
      </c>
      <c r="H951" s="30" t="s">
        <v>3684</v>
      </c>
      <c r="L951" s="30" t="s">
        <v>3840</v>
      </c>
      <c r="M951" s="30" t="s">
        <v>3843</v>
      </c>
      <c r="N951" s="30" t="s">
        <v>3844</v>
      </c>
      <c r="P951" s="30" t="s">
        <v>7946</v>
      </c>
      <c r="Q951" t="s">
        <v>2034</v>
      </c>
      <c r="R951" t="s">
        <v>2629</v>
      </c>
      <c r="S951">
        <v>37</v>
      </c>
      <c r="T951" s="29" t="s">
        <v>18464</v>
      </c>
      <c r="U951" s="29" t="s">
        <v>19158</v>
      </c>
    </row>
    <row r="952" spans="1:21">
      <c r="A952">
        <v>951</v>
      </c>
      <c r="B952" s="30" t="s">
        <v>3679</v>
      </c>
      <c r="D952" s="30" t="s">
        <v>3680</v>
      </c>
      <c r="F952" s="30" t="s">
        <v>3683</v>
      </c>
      <c r="H952" s="30" t="s">
        <v>3684</v>
      </c>
      <c r="L952" s="30" t="s">
        <v>3840</v>
      </c>
      <c r="M952" s="30" t="s">
        <v>3843</v>
      </c>
      <c r="N952" s="30" t="s">
        <v>3844</v>
      </c>
      <c r="P952" s="30" t="s">
        <v>7947</v>
      </c>
      <c r="Q952" t="s">
        <v>2034</v>
      </c>
      <c r="R952" t="s">
        <v>2629</v>
      </c>
      <c r="S952">
        <v>37</v>
      </c>
      <c r="T952" s="29" t="s">
        <v>18464</v>
      </c>
      <c r="U952" s="29" t="s">
        <v>19159</v>
      </c>
    </row>
    <row r="953" spans="1:21">
      <c r="A953">
        <v>952</v>
      </c>
      <c r="B953" s="30" t="s">
        <v>3679</v>
      </c>
      <c r="D953" s="30" t="s">
        <v>3680</v>
      </c>
      <c r="F953" s="30" t="s">
        <v>3683</v>
      </c>
      <c r="H953" s="30" t="s">
        <v>3684</v>
      </c>
      <c r="L953" s="30" t="s">
        <v>3840</v>
      </c>
      <c r="M953" s="30" t="s">
        <v>3843</v>
      </c>
      <c r="N953" s="30" t="s">
        <v>3844</v>
      </c>
      <c r="P953" s="30" t="s">
        <v>7948</v>
      </c>
      <c r="Q953" t="s">
        <v>2034</v>
      </c>
      <c r="R953" t="s">
        <v>2629</v>
      </c>
      <c r="S953">
        <v>37</v>
      </c>
      <c r="T953" s="29" t="s">
        <v>18464</v>
      </c>
      <c r="U953" s="29" t="s">
        <v>19160</v>
      </c>
    </row>
    <row r="954" spans="1:21">
      <c r="A954">
        <v>953</v>
      </c>
      <c r="B954" s="30" t="s">
        <v>3679</v>
      </c>
      <c r="D954" s="30" t="s">
        <v>3680</v>
      </c>
      <c r="F954" s="30" t="s">
        <v>3683</v>
      </c>
      <c r="H954" s="30" t="s">
        <v>3684</v>
      </c>
      <c r="L954" s="30" t="s">
        <v>3840</v>
      </c>
      <c r="M954" s="30" t="s">
        <v>3843</v>
      </c>
      <c r="N954" s="30" t="s">
        <v>3844</v>
      </c>
      <c r="P954" s="30" t="s">
        <v>7949</v>
      </c>
      <c r="Q954" t="s">
        <v>2034</v>
      </c>
      <c r="R954" t="s">
        <v>2629</v>
      </c>
      <c r="S954">
        <v>37</v>
      </c>
      <c r="T954" s="29" t="s">
        <v>18464</v>
      </c>
      <c r="U954" s="29" t="s">
        <v>19161</v>
      </c>
    </row>
    <row r="955" spans="1:21">
      <c r="A955">
        <v>954</v>
      </c>
      <c r="B955" s="30" t="s">
        <v>3679</v>
      </c>
      <c r="D955" s="30" t="s">
        <v>3680</v>
      </c>
      <c r="F955" s="30" t="s">
        <v>3683</v>
      </c>
      <c r="H955" s="30" t="s">
        <v>3684</v>
      </c>
      <c r="L955" s="30" t="s">
        <v>3840</v>
      </c>
      <c r="M955" s="30" t="s">
        <v>3843</v>
      </c>
      <c r="N955" s="30" t="s">
        <v>3844</v>
      </c>
      <c r="P955" s="30" t="s">
        <v>7950</v>
      </c>
      <c r="Q955" t="s">
        <v>2034</v>
      </c>
      <c r="R955" t="s">
        <v>2629</v>
      </c>
      <c r="S955">
        <v>37</v>
      </c>
      <c r="T955" s="29" t="s">
        <v>18464</v>
      </c>
      <c r="U955" s="29" t="s">
        <v>19162</v>
      </c>
    </row>
    <row r="956" spans="1:21">
      <c r="A956">
        <v>955</v>
      </c>
      <c r="B956" s="30" t="s">
        <v>3679</v>
      </c>
      <c r="D956" s="30" t="s">
        <v>3680</v>
      </c>
      <c r="F956" s="30" t="s">
        <v>3683</v>
      </c>
      <c r="H956" s="30" t="s">
        <v>3684</v>
      </c>
      <c r="L956" s="30" t="s">
        <v>3840</v>
      </c>
      <c r="M956" s="30" t="s">
        <v>3843</v>
      </c>
      <c r="N956" s="30" t="s">
        <v>3844</v>
      </c>
      <c r="P956" s="30" t="s">
        <v>7951</v>
      </c>
      <c r="Q956" t="s">
        <v>2034</v>
      </c>
      <c r="R956" t="s">
        <v>2629</v>
      </c>
      <c r="S956">
        <v>37</v>
      </c>
      <c r="T956" s="29" t="s">
        <v>18464</v>
      </c>
      <c r="U956" s="29" t="s">
        <v>19163</v>
      </c>
    </row>
    <row r="957" spans="1:21">
      <c r="A957">
        <v>956</v>
      </c>
      <c r="B957" s="30" t="s">
        <v>3679</v>
      </c>
      <c r="D957" s="30" t="s">
        <v>3680</v>
      </c>
      <c r="F957" s="30" t="s">
        <v>3683</v>
      </c>
      <c r="H957" s="30" t="s">
        <v>3684</v>
      </c>
      <c r="L957" s="30" t="s">
        <v>3840</v>
      </c>
      <c r="M957" s="30" t="s">
        <v>3843</v>
      </c>
      <c r="N957" s="30" t="s">
        <v>3844</v>
      </c>
      <c r="P957" s="30" t="s">
        <v>7952</v>
      </c>
      <c r="Q957" t="s">
        <v>2034</v>
      </c>
      <c r="R957" t="s">
        <v>2629</v>
      </c>
      <c r="S957">
        <v>37</v>
      </c>
      <c r="T957" s="29" t="s">
        <v>18464</v>
      </c>
      <c r="U957" s="29" t="s">
        <v>19164</v>
      </c>
    </row>
    <row r="958" spans="1:21">
      <c r="A958">
        <v>957</v>
      </c>
      <c r="B958" s="30" t="s">
        <v>3679</v>
      </c>
      <c r="D958" s="30" t="s">
        <v>3680</v>
      </c>
      <c r="F958" s="30" t="s">
        <v>3683</v>
      </c>
      <c r="H958" s="30" t="s">
        <v>3684</v>
      </c>
      <c r="L958" s="30" t="s">
        <v>3840</v>
      </c>
      <c r="M958" s="30" t="s">
        <v>3843</v>
      </c>
      <c r="N958" s="30" t="s">
        <v>3844</v>
      </c>
      <c r="P958" s="30" t="s">
        <v>7953</v>
      </c>
      <c r="Q958" t="s">
        <v>2034</v>
      </c>
      <c r="R958" t="s">
        <v>2629</v>
      </c>
      <c r="S958">
        <v>37</v>
      </c>
      <c r="T958" s="29" t="s">
        <v>18464</v>
      </c>
      <c r="U958" s="29" t="s">
        <v>19165</v>
      </c>
    </row>
    <row r="959" spans="1:21">
      <c r="A959">
        <v>958</v>
      </c>
      <c r="B959" s="30" t="s">
        <v>3679</v>
      </c>
      <c r="D959" s="30" t="s">
        <v>3680</v>
      </c>
      <c r="F959" s="30" t="s">
        <v>3683</v>
      </c>
      <c r="H959" s="30" t="s">
        <v>3684</v>
      </c>
      <c r="L959" s="30" t="s">
        <v>3840</v>
      </c>
      <c r="M959" s="30" t="s">
        <v>3843</v>
      </c>
      <c r="N959" s="30" t="s">
        <v>3844</v>
      </c>
      <c r="P959" s="30" t="s">
        <v>7954</v>
      </c>
      <c r="Q959" t="s">
        <v>2034</v>
      </c>
      <c r="R959" t="s">
        <v>2629</v>
      </c>
      <c r="S959">
        <v>37</v>
      </c>
      <c r="T959" s="29" t="s">
        <v>18464</v>
      </c>
      <c r="U959" s="29" t="s">
        <v>19166</v>
      </c>
    </row>
    <row r="960" spans="1:21">
      <c r="A960">
        <v>959</v>
      </c>
      <c r="B960" s="30" t="s">
        <v>3679</v>
      </c>
      <c r="D960" s="30" t="s">
        <v>3680</v>
      </c>
      <c r="F960" s="30" t="s">
        <v>3683</v>
      </c>
      <c r="H960" s="30" t="s">
        <v>3684</v>
      </c>
      <c r="L960" s="30" t="s">
        <v>3840</v>
      </c>
      <c r="M960" s="30" t="s">
        <v>3843</v>
      </c>
      <c r="N960" s="30" t="s">
        <v>3603</v>
      </c>
      <c r="P960" s="30" t="s">
        <v>7955</v>
      </c>
      <c r="Q960" t="s">
        <v>2034</v>
      </c>
      <c r="R960" t="s">
        <v>2629</v>
      </c>
      <c r="S960">
        <v>37</v>
      </c>
      <c r="T960" s="29" t="s">
        <v>18464</v>
      </c>
      <c r="U960" s="29" t="s">
        <v>19167</v>
      </c>
    </row>
    <row r="961" spans="1:21">
      <c r="A961">
        <v>960</v>
      </c>
      <c r="B961" s="30" t="s">
        <v>3679</v>
      </c>
      <c r="D961" s="30" t="s">
        <v>3680</v>
      </c>
      <c r="F961" s="30" t="s">
        <v>3683</v>
      </c>
      <c r="H961" s="30" t="s">
        <v>3684</v>
      </c>
      <c r="L961" s="30" t="s">
        <v>3840</v>
      </c>
      <c r="M961" s="30" t="s">
        <v>3843</v>
      </c>
      <c r="N961" s="30" t="s">
        <v>3603</v>
      </c>
      <c r="P961" s="30" t="s">
        <v>7956</v>
      </c>
      <c r="Q961" t="s">
        <v>2034</v>
      </c>
      <c r="R961" t="s">
        <v>2629</v>
      </c>
      <c r="S961">
        <v>37</v>
      </c>
      <c r="T961" s="29" t="s">
        <v>18464</v>
      </c>
      <c r="U961" s="29" t="s">
        <v>19168</v>
      </c>
    </row>
    <row r="962" spans="1:21">
      <c r="A962">
        <v>961</v>
      </c>
      <c r="B962" s="30" t="s">
        <v>3679</v>
      </c>
      <c r="D962" s="30" t="s">
        <v>3680</v>
      </c>
      <c r="F962" s="30" t="s">
        <v>3683</v>
      </c>
      <c r="H962" s="30" t="s">
        <v>3684</v>
      </c>
      <c r="L962" s="30" t="s">
        <v>3840</v>
      </c>
      <c r="M962" s="30" t="s">
        <v>3843</v>
      </c>
      <c r="N962" s="30" t="s">
        <v>3603</v>
      </c>
      <c r="P962" s="30" t="s">
        <v>7957</v>
      </c>
      <c r="Q962" t="s">
        <v>2034</v>
      </c>
      <c r="R962" t="s">
        <v>2629</v>
      </c>
      <c r="S962">
        <v>37</v>
      </c>
      <c r="T962" s="29" t="s">
        <v>18464</v>
      </c>
      <c r="U962" s="29" t="s">
        <v>19169</v>
      </c>
    </row>
    <row r="963" spans="1:21">
      <c r="A963">
        <v>962</v>
      </c>
      <c r="B963" s="30" t="s">
        <v>3679</v>
      </c>
      <c r="D963" s="30" t="s">
        <v>3680</v>
      </c>
      <c r="F963" s="30" t="s">
        <v>3683</v>
      </c>
      <c r="H963" s="30" t="s">
        <v>3684</v>
      </c>
      <c r="L963" s="30" t="s">
        <v>3840</v>
      </c>
      <c r="M963" s="30" t="s">
        <v>3843</v>
      </c>
      <c r="N963" s="30" t="s">
        <v>3603</v>
      </c>
      <c r="P963" s="30" t="s">
        <v>7958</v>
      </c>
      <c r="Q963" t="s">
        <v>2034</v>
      </c>
      <c r="R963" t="s">
        <v>2629</v>
      </c>
      <c r="S963">
        <v>37</v>
      </c>
      <c r="T963" s="29" t="s">
        <v>18464</v>
      </c>
      <c r="U963" s="29" t="s">
        <v>19170</v>
      </c>
    </row>
    <row r="964" spans="1:21">
      <c r="A964">
        <v>963</v>
      </c>
      <c r="B964" s="30" t="s">
        <v>3679</v>
      </c>
      <c r="D964" s="30" t="s">
        <v>3680</v>
      </c>
      <c r="F964" s="30" t="s">
        <v>3683</v>
      </c>
      <c r="H964" s="30" t="s">
        <v>3684</v>
      </c>
      <c r="L964" s="30" t="s">
        <v>3840</v>
      </c>
      <c r="M964" s="30" t="s">
        <v>3843</v>
      </c>
      <c r="N964" s="30" t="s">
        <v>3603</v>
      </c>
      <c r="P964" s="30" t="s">
        <v>7959</v>
      </c>
      <c r="Q964" t="s">
        <v>2034</v>
      </c>
      <c r="R964" t="s">
        <v>2629</v>
      </c>
      <c r="S964">
        <v>37</v>
      </c>
      <c r="T964" s="29" t="s">
        <v>18464</v>
      </c>
      <c r="U964" s="29" t="s">
        <v>19171</v>
      </c>
    </row>
    <row r="965" spans="1:21">
      <c r="A965">
        <v>964</v>
      </c>
      <c r="B965" s="30" t="s">
        <v>3679</v>
      </c>
      <c r="D965" s="30" t="s">
        <v>3680</v>
      </c>
      <c r="F965" s="30" t="s">
        <v>3683</v>
      </c>
      <c r="H965" s="30" t="s">
        <v>3684</v>
      </c>
      <c r="L965" s="30" t="s">
        <v>3840</v>
      </c>
      <c r="M965" s="30" t="s">
        <v>3843</v>
      </c>
      <c r="N965" s="30" t="s">
        <v>3603</v>
      </c>
      <c r="P965" s="30" t="s">
        <v>7960</v>
      </c>
      <c r="Q965" t="s">
        <v>2034</v>
      </c>
      <c r="R965" t="s">
        <v>2629</v>
      </c>
      <c r="S965">
        <v>37</v>
      </c>
      <c r="T965" s="29" t="s">
        <v>18464</v>
      </c>
      <c r="U965" s="29" t="s">
        <v>19172</v>
      </c>
    </row>
    <row r="966" spans="1:21">
      <c r="A966">
        <v>965</v>
      </c>
      <c r="B966" s="30" t="s">
        <v>3679</v>
      </c>
      <c r="D966" s="30" t="s">
        <v>3680</v>
      </c>
      <c r="F966" s="30" t="s">
        <v>3683</v>
      </c>
      <c r="H966" s="30" t="s">
        <v>3684</v>
      </c>
      <c r="L966" s="30" t="s">
        <v>3840</v>
      </c>
      <c r="M966" s="30" t="s">
        <v>3843</v>
      </c>
      <c r="N966" s="30" t="s">
        <v>3603</v>
      </c>
      <c r="P966" s="30" t="s">
        <v>7961</v>
      </c>
      <c r="Q966" t="s">
        <v>2034</v>
      </c>
      <c r="R966" t="s">
        <v>2629</v>
      </c>
      <c r="S966">
        <v>37</v>
      </c>
      <c r="T966" s="29" t="s">
        <v>18464</v>
      </c>
      <c r="U966" s="29" t="s">
        <v>19173</v>
      </c>
    </row>
    <row r="967" spans="1:21">
      <c r="A967">
        <v>966</v>
      </c>
      <c r="B967" s="30" t="s">
        <v>3679</v>
      </c>
      <c r="D967" s="30" t="s">
        <v>3680</v>
      </c>
      <c r="F967" s="30" t="s">
        <v>3683</v>
      </c>
      <c r="H967" s="30" t="s">
        <v>3684</v>
      </c>
      <c r="L967" s="30" t="s">
        <v>3840</v>
      </c>
      <c r="M967" s="30" t="s">
        <v>3843</v>
      </c>
      <c r="N967" s="30" t="s">
        <v>3603</v>
      </c>
      <c r="P967" s="30" t="s">
        <v>7962</v>
      </c>
      <c r="Q967" t="s">
        <v>2034</v>
      </c>
      <c r="R967" t="s">
        <v>2629</v>
      </c>
      <c r="S967">
        <v>37</v>
      </c>
      <c r="T967" s="29" t="s">
        <v>18464</v>
      </c>
      <c r="U967" s="29" t="s">
        <v>19174</v>
      </c>
    </row>
    <row r="968" spans="1:21">
      <c r="A968">
        <v>967</v>
      </c>
      <c r="B968" s="30" t="s">
        <v>3679</v>
      </c>
      <c r="D968" s="30" t="s">
        <v>3680</v>
      </c>
      <c r="F968" s="30" t="s">
        <v>3683</v>
      </c>
      <c r="H968" s="30" t="s">
        <v>3684</v>
      </c>
      <c r="L968" s="30" t="s">
        <v>3840</v>
      </c>
      <c r="M968" s="30" t="s">
        <v>3843</v>
      </c>
      <c r="N968" s="30" t="s">
        <v>3603</v>
      </c>
      <c r="P968" s="30" t="s">
        <v>7963</v>
      </c>
      <c r="Q968" t="s">
        <v>2034</v>
      </c>
      <c r="R968" t="s">
        <v>2629</v>
      </c>
      <c r="S968">
        <v>37</v>
      </c>
      <c r="T968" s="29" t="s">
        <v>18464</v>
      </c>
      <c r="U968" s="29" t="s">
        <v>19175</v>
      </c>
    </row>
    <row r="969" spans="1:21">
      <c r="A969">
        <v>968</v>
      </c>
      <c r="B969" s="30" t="s">
        <v>3679</v>
      </c>
      <c r="D969" s="30" t="s">
        <v>3680</v>
      </c>
      <c r="F969" s="30" t="s">
        <v>3683</v>
      </c>
      <c r="H969" s="30" t="s">
        <v>3684</v>
      </c>
      <c r="L969" s="30" t="s">
        <v>3840</v>
      </c>
      <c r="M969" s="30" t="s">
        <v>3843</v>
      </c>
      <c r="N969" s="30" t="s">
        <v>3603</v>
      </c>
      <c r="P969" s="30" t="s">
        <v>7964</v>
      </c>
      <c r="Q969" t="s">
        <v>2034</v>
      </c>
      <c r="R969" t="s">
        <v>2629</v>
      </c>
      <c r="S969">
        <v>37</v>
      </c>
      <c r="T969" s="29" t="s">
        <v>18464</v>
      </c>
      <c r="U969" s="29" t="s">
        <v>19176</v>
      </c>
    </row>
    <row r="970" spans="1:21">
      <c r="A970">
        <v>969</v>
      </c>
      <c r="B970" s="30" t="s">
        <v>3679</v>
      </c>
      <c r="D970" s="30" t="s">
        <v>3680</v>
      </c>
      <c r="F970" s="30" t="s">
        <v>3683</v>
      </c>
      <c r="H970" s="30" t="s">
        <v>3684</v>
      </c>
      <c r="L970" s="30" t="s">
        <v>3840</v>
      </c>
      <c r="M970" s="30" t="s">
        <v>3843</v>
      </c>
      <c r="N970" s="30" t="s">
        <v>3603</v>
      </c>
      <c r="P970" s="30" t="s">
        <v>7965</v>
      </c>
      <c r="Q970" t="s">
        <v>2034</v>
      </c>
      <c r="R970" t="s">
        <v>2629</v>
      </c>
      <c r="S970">
        <v>37</v>
      </c>
      <c r="T970" s="29" t="s">
        <v>18464</v>
      </c>
      <c r="U970" s="29" t="s">
        <v>19177</v>
      </c>
    </row>
    <row r="971" spans="1:21">
      <c r="A971">
        <v>970</v>
      </c>
      <c r="B971" s="30" t="s">
        <v>3679</v>
      </c>
      <c r="D971" s="30" t="s">
        <v>3680</v>
      </c>
      <c r="F971" s="30" t="s">
        <v>3683</v>
      </c>
      <c r="H971" s="30" t="s">
        <v>3684</v>
      </c>
      <c r="L971" s="30" t="s">
        <v>3840</v>
      </c>
      <c r="M971" s="30" t="s">
        <v>3843</v>
      </c>
      <c r="N971" s="30" t="s">
        <v>3603</v>
      </c>
      <c r="P971" s="30" t="s">
        <v>7966</v>
      </c>
      <c r="Q971" t="s">
        <v>2034</v>
      </c>
      <c r="R971" t="s">
        <v>2629</v>
      </c>
      <c r="S971">
        <v>37</v>
      </c>
      <c r="T971" s="29" t="s">
        <v>18464</v>
      </c>
      <c r="U971" s="29" t="s">
        <v>19178</v>
      </c>
    </row>
    <row r="972" spans="1:21">
      <c r="A972">
        <v>971</v>
      </c>
      <c r="B972" s="30" t="s">
        <v>3679</v>
      </c>
      <c r="D972" s="30" t="s">
        <v>3680</v>
      </c>
      <c r="F972" s="30" t="s">
        <v>3683</v>
      </c>
      <c r="H972" s="30" t="s">
        <v>3684</v>
      </c>
      <c r="L972" s="30" t="s">
        <v>3840</v>
      </c>
      <c r="M972" s="30" t="s">
        <v>3843</v>
      </c>
      <c r="N972" s="30" t="s">
        <v>3603</v>
      </c>
      <c r="P972" s="30" t="s">
        <v>7967</v>
      </c>
      <c r="Q972" t="s">
        <v>2034</v>
      </c>
      <c r="R972" t="s">
        <v>2629</v>
      </c>
      <c r="S972">
        <v>37</v>
      </c>
      <c r="T972" s="29" t="s">
        <v>18464</v>
      </c>
      <c r="U972" s="29" t="s">
        <v>19179</v>
      </c>
    </row>
    <row r="973" spans="1:21">
      <c r="A973">
        <v>972</v>
      </c>
      <c r="B973" s="30" t="s">
        <v>3679</v>
      </c>
      <c r="D973" s="30" t="s">
        <v>3680</v>
      </c>
      <c r="F973" s="30" t="s">
        <v>3683</v>
      </c>
      <c r="H973" s="30" t="s">
        <v>3684</v>
      </c>
      <c r="L973" s="30" t="s">
        <v>3840</v>
      </c>
      <c r="M973" s="30" t="s">
        <v>3843</v>
      </c>
      <c r="N973" s="30" t="s">
        <v>3603</v>
      </c>
      <c r="P973" s="30" t="s">
        <v>7968</v>
      </c>
      <c r="Q973" t="s">
        <v>2034</v>
      </c>
      <c r="R973" t="s">
        <v>2629</v>
      </c>
      <c r="S973">
        <v>37</v>
      </c>
      <c r="T973" s="29" t="s">
        <v>18464</v>
      </c>
      <c r="U973" s="29" t="s">
        <v>19180</v>
      </c>
    </row>
    <row r="974" spans="1:21">
      <c r="A974">
        <v>973</v>
      </c>
      <c r="B974" s="30" t="s">
        <v>3679</v>
      </c>
      <c r="D974" s="30" t="s">
        <v>3680</v>
      </c>
      <c r="F974" s="30" t="s">
        <v>3683</v>
      </c>
      <c r="H974" s="30" t="s">
        <v>3684</v>
      </c>
      <c r="L974" s="30" t="s">
        <v>3840</v>
      </c>
      <c r="M974" s="30" t="s">
        <v>3843</v>
      </c>
      <c r="N974" s="30" t="s">
        <v>3603</v>
      </c>
      <c r="P974" s="30" t="s">
        <v>7969</v>
      </c>
      <c r="Q974" t="s">
        <v>2034</v>
      </c>
      <c r="R974" t="s">
        <v>2629</v>
      </c>
      <c r="S974">
        <v>37</v>
      </c>
      <c r="T974" s="29" t="s">
        <v>18464</v>
      </c>
      <c r="U974" s="29" t="s">
        <v>19181</v>
      </c>
    </row>
    <row r="975" spans="1:21">
      <c r="A975">
        <v>974</v>
      </c>
      <c r="B975" s="30" t="s">
        <v>3679</v>
      </c>
      <c r="D975" s="30" t="s">
        <v>3680</v>
      </c>
      <c r="F975" s="30" t="s">
        <v>3683</v>
      </c>
      <c r="H975" s="30" t="s">
        <v>3684</v>
      </c>
      <c r="L975" s="30" t="s">
        <v>3840</v>
      </c>
      <c r="M975" s="30" t="s">
        <v>3843</v>
      </c>
      <c r="N975" s="30" t="s">
        <v>3603</v>
      </c>
      <c r="P975" s="30" t="s">
        <v>7970</v>
      </c>
      <c r="Q975" t="s">
        <v>2034</v>
      </c>
      <c r="R975" t="s">
        <v>2629</v>
      </c>
      <c r="S975">
        <v>37</v>
      </c>
      <c r="T975" s="29" t="s">
        <v>18464</v>
      </c>
      <c r="U975" s="29" t="s">
        <v>19182</v>
      </c>
    </row>
    <row r="976" spans="1:21">
      <c r="A976">
        <v>975</v>
      </c>
      <c r="B976" s="30" t="s">
        <v>3679</v>
      </c>
      <c r="D976" s="30" t="s">
        <v>3680</v>
      </c>
      <c r="F976" s="30" t="s">
        <v>3683</v>
      </c>
      <c r="H976" s="30" t="s">
        <v>3684</v>
      </c>
      <c r="L976" s="30" t="s">
        <v>3840</v>
      </c>
      <c r="M976" s="30" t="s">
        <v>3843</v>
      </c>
      <c r="N976" s="30" t="s">
        <v>3603</v>
      </c>
      <c r="P976" s="30" t="s">
        <v>7971</v>
      </c>
      <c r="Q976" t="s">
        <v>2034</v>
      </c>
      <c r="R976" t="s">
        <v>2629</v>
      </c>
      <c r="S976">
        <v>37</v>
      </c>
      <c r="T976" s="29" t="s">
        <v>18464</v>
      </c>
      <c r="U976" s="29" t="s">
        <v>19183</v>
      </c>
    </row>
    <row r="977" spans="1:21">
      <c r="A977">
        <v>976</v>
      </c>
      <c r="B977" s="30" t="s">
        <v>3679</v>
      </c>
      <c r="D977" s="30" t="s">
        <v>3680</v>
      </c>
      <c r="F977" s="30" t="s">
        <v>3683</v>
      </c>
      <c r="H977" s="30" t="s">
        <v>3684</v>
      </c>
      <c r="L977" s="30" t="s">
        <v>3840</v>
      </c>
      <c r="M977" s="30" t="s">
        <v>3843</v>
      </c>
      <c r="N977" s="30" t="s">
        <v>3603</v>
      </c>
      <c r="P977" s="30" t="s">
        <v>7972</v>
      </c>
      <c r="Q977" t="s">
        <v>2034</v>
      </c>
      <c r="R977" t="s">
        <v>2629</v>
      </c>
      <c r="S977">
        <v>37</v>
      </c>
      <c r="T977" s="29" t="s">
        <v>18464</v>
      </c>
      <c r="U977" s="29" t="s">
        <v>19184</v>
      </c>
    </row>
    <row r="978" spans="1:21">
      <c r="A978">
        <v>977</v>
      </c>
      <c r="B978" s="30" t="s">
        <v>3679</v>
      </c>
      <c r="D978" s="30" t="s">
        <v>3680</v>
      </c>
      <c r="F978" s="30" t="s">
        <v>3683</v>
      </c>
      <c r="H978" s="30" t="s">
        <v>3684</v>
      </c>
      <c r="L978" s="30" t="s">
        <v>3840</v>
      </c>
      <c r="M978" s="30" t="s">
        <v>3843</v>
      </c>
      <c r="N978" s="30" t="s">
        <v>3603</v>
      </c>
      <c r="P978" s="30" t="s">
        <v>7973</v>
      </c>
      <c r="Q978" t="s">
        <v>2034</v>
      </c>
      <c r="R978" t="s">
        <v>2629</v>
      </c>
      <c r="S978">
        <v>37</v>
      </c>
      <c r="T978" s="29" t="s">
        <v>18464</v>
      </c>
      <c r="U978" s="29" t="s">
        <v>19185</v>
      </c>
    </row>
    <row r="979" spans="1:21">
      <c r="A979">
        <v>978</v>
      </c>
      <c r="B979" s="30" t="s">
        <v>3679</v>
      </c>
      <c r="D979" s="30" t="s">
        <v>3680</v>
      </c>
      <c r="F979" s="30" t="s">
        <v>3683</v>
      </c>
      <c r="H979" s="30" t="s">
        <v>3684</v>
      </c>
      <c r="L979" s="30" t="s">
        <v>3840</v>
      </c>
      <c r="M979" s="30" t="s">
        <v>3843</v>
      </c>
      <c r="N979" s="30" t="s">
        <v>3603</v>
      </c>
      <c r="P979" s="30" t="s">
        <v>7974</v>
      </c>
      <c r="Q979" t="s">
        <v>2034</v>
      </c>
      <c r="R979" t="s">
        <v>2629</v>
      </c>
      <c r="S979">
        <v>37</v>
      </c>
      <c r="T979" s="29" t="s">
        <v>18464</v>
      </c>
      <c r="U979" s="29" t="s">
        <v>19186</v>
      </c>
    </row>
    <row r="980" spans="1:21">
      <c r="A980">
        <v>979</v>
      </c>
      <c r="B980" s="30" t="s">
        <v>3679</v>
      </c>
      <c r="D980" s="30" t="s">
        <v>3680</v>
      </c>
      <c r="F980" s="30" t="s">
        <v>3683</v>
      </c>
      <c r="H980" s="30" t="s">
        <v>3684</v>
      </c>
      <c r="L980" s="30" t="s">
        <v>3840</v>
      </c>
      <c r="M980" s="30" t="s">
        <v>3843</v>
      </c>
      <c r="N980" s="30" t="s">
        <v>3603</v>
      </c>
      <c r="P980" s="30" t="s">
        <v>7975</v>
      </c>
      <c r="Q980" t="s">
        <v>2034</v>
      </c>
      <c r="R980" t="s">
        <v>2629</v>
      </c>
      <c r="S980">
        <v>37</v>
      </c>
      <c r="T980" s="29" t="s">
        <v>18464</v>
      </c>
      <c r="U980" s="29" t="s">
        <v>19187</v>
      </c>
    </row>
    <row r="981" spans="1:21">
      <c r="A981">
        <v>980</v>
      </c>
      <c r="B981" s="30" t="s">
        <v>3679</v>
      </c>
      <c r="D981" s="30" t="s">
        <v>3680</v>
      </c>
      <c r="F981" s="30" t="s">
        <v>3683</v>
      </c>
      <c r="H981" s="30" t="s">
        <v>3684</v>
      </c>
      <c r="L981" s="30" t="s">
        <v>3840</v>
      </c>
      <c r="M981" s="30" t="s">
        <v>3843</v>
      </c>
      <c r="N981" s="30" t="s">
        <v>3603</v>
      </c>
      <c r="P981" s="30" t="s">
        <v>7976</v>
      </c>
      <c r="Q981" t="s">
        <v>2034</v>
      </c>
      <c r="R981" t="s">
        <v>2629</v>
      </c>
      <c r="S981">
        <v>37</v>
      </c>
      <c r="T981" s="29" t="s">
        <v>18464</v>
      </c>
      <c r="U981" s="29" t="s">
        <v>19188</v>
      </c>
    </row>
    <row r="982" spans="1:21">
      <c r="A982">
        <v>981</v>
      </c>
      <c r="B982" s="30" t="s">
        <v>3679</v>
      </c>
      <c r="D982" s="30" t="s">
        <v>3680</v>
      </c>
      <c r="F982" s="30" t="s">
        <v>3683</v>
      </c>
      <c r="H982" s="30" t="s">
        <v>3684</v>
      </c>
      <c r="L982" s="30" t="s">
        <v>3840</v>
      </c>
      <c r="M982" s="30" t="s">
        <v>3843</v>
      </c>
      <c r="N982" s="30" t="s">
        <v>3603</v>
      </c>
      <c r="P982" s="30" t="s">
        <v>7977</v>
      </c>
      <c r="Q982" t="s">
        <v>2034</v>
      </c>
      <c r="R982" t="s">
        <v>2629</v>
      </c>
      <c r="S982">
        <v>37</v>
      </c>
      <c r="T982" s="29" t="s">
        <v>18464</v>
      </c>
      <c r="U982" s="29" t="s">
        <v>19189</v>
      </c>
    </row>
    <row r="983" spans="1:21">
      <c r="A983">
        <v>982</v>
      </c>
      <c r="B983" s="30" t="s">
        <v>3679</v>
      </c>
      <c r="D983" s="30" t="s">
        <v>3680</v>
      </c>
      <c r="F983" s="30" t="s">
        <v>3683</v>
      </c>
      <c r="H983" s="30" t="s">
        <v>3684</v>
      </c>
      <c r="L983" s="30" t="s">
        <v>3840</v>
      </c>
      <c r="M983" s="30" t="s">
        <v>3843</v>
      </c>
      <c r="N983" s="30" t="s">
        <v>3603</v>
      </c>
      <c r="P983" s="30" t="s">
        <v>7978</v>
      </c>
      <c r="Q983" t="s">
        <v>2034</v>
      </c>
      <c r="R983" t="s">
        <v>2629</v>
      </c>
      <c r="S983">
        <v>37</v>
      </c>
      <c r="T983" s="29" t="s">
        <v>18464</v>
      </c>
      <c r="U983" s="29" t="s">
        <v>19190</v>
      </c>
    </row>
    <row r="984" spans="1:21">
      <c r="A984">
        <v>983</v>
      </c>
      <c r="B984" s="30" t="s">
        <v>3679</v>
      </c>
      <c r="D984" s="30" t="s">
        <v>3680</v>
      </c>
      <c r="F984" s="30" t="s">
        <v>3683</v>
      </c>
      <c r="H984" s="30" t="s">
        <v>3684</v>
      </c>
      <c r="L984" s="30" t="s">
        <v>3840</v>
      </c>
      <c r="M984" s="30" t="s">
        <v>3843</v>
      </c>
      <c r="N984" s="30" t="s">
        <v>3603</v>
      </c>
      <c r="P984" s="30" t="s">
        <v>7979</v>
      </c>
      <c r="Q984" t="s">
        <v>2034</v>
      </c>
      <c r="R984" t="s">
        <v>2629</v>
      </c>
      <c r="S984">
        <v>37</v>
      </c>
      <c r="T984" s="29" t="s">
        <v>18464</v>
      </c>
      <c r="U984" s="29" t="s">
        <v>19191</v>
      </c>
    </row>
    <row r="985" spans="1:21">
      <c r="A985">
        <v>984</v>
      </c>
      <c r="B985" s="30" t="s">
        <v>3679</v>
      </c>
      <c r="D985" s="30" t="s">
        <v>3680</v>
      </c>
      <c r="F985" s="30" t="s">
        <v>3683</v>
      </c>
      <c r="H985" s="30" t="s">
        <v>3684</v>
      </c>
      <c r="L985" s="30" t="s">
        <v>3840</v>
      </c>
      <c r="M985" s="30" t="s">
        <v>3843</v>
      </c>
      <c r="N985" s="30" t="s">
        <v>3603</v>
      </c>
      <c r="P985" s="30" t="s">
        <v>7980</v>
      </c>
      <c r="Q985" t="s">
        <v>2034</v>
      </c>
      <c r="R985" t="s">
        <v>2629</v>
      </c>
      <c r="S985">
        <v>37</v>
      </c>
      <c r="T985" s="29" t="s">
        <v>18464</v>
      </c>
      <c r="U985" s="29" t="s">
        <v>19192</v>
      </c>
    </row>
    <row r="986" spans="1:21">
      <c r="A986">
        <v>985</v>
      </c>
      <c r="B986" s="30" t="s">
        <v>3679</v>
      </c>
      <c r="D986" s="30" t="s">
        <v>3680</v>
      </c>
      <c r="F986" s="30" t="s">
        <v>3683</v>
      </c>
      <c r="H986" s="30" t="s">
        <v>3684</v>
      </c>
      <c r="L986" s="30" t="s">
        <v>3840</v>
      </c>
      <c r="M986" s="30" t="s">
        <v>3843</v>
      </c>
      <c r="N986" s="30" t="s">
        <v>3603</v>
      </c>
      <c r="P986" s="30" t="s">
        <v>7981</v>
      </c>
      <c r="Q986" t="s">
        <v>2034</v>
      </c>
      <c r="R986" t="s">
        <v>2629</v>
      </c>
      <c r="S986">
        <v>37</v>
      </c>
      <c r="T986" s="29" t="s">
        <v>18464</v>
      </c>
      <c r="U986" s="29" t="s">
        <v>19193</v>
      </c>
    </row>
    <row r="987" spans="1:21">
      <c r="A987">
        <v>986</v>
      </c>
      <c r="B987" s="30" t="s">
        <v>3679</v>
      </c>
      <c r="D987" s="30" t="s">
        <v>3680</v>
      </c>
      <c r="F987" s="30" t="s">
        <v>3683</v>
      </c>
      <c r="H987" s="30" t="s">
        <v>3684</v>
      </c>
      <c r="L987" s="30" t="s">
        <v>3840</v>
      </c>
      <c r="M987" s="30" t="s">
        <v>3843</v>
      </c>
      <c r="N987" s="30" t="s">
        <v>3603</v>
      </c>
      <c r="P987" s="30" t="s">
        <v>7982</v>
      </c>
      <c r="Q987" t="s">
        <v>2034</v>
      </c>
      <c r="R987" t="s">
        <v>2629</v>
      </c>
      <c r="S987">
        <v>37</v>
      </c>
      <c r="T987" s="29" t="s">
        <v>18464</v>
      </c>
      <c r="U987" s="29" t="s">
        <v>19194</v>
      </c>
    </row>
    <row r="988" spans="1:21">
      <c r="A988">
        <v>987</v>
      </c>
      <c r="B988" s="30" t="s">
        <v>3679</v>
      </c>
      <c r="D988" s="30" t="s">
        <v>3680</v>
      </c>
      <c r="F988" s="30" t="s">
        <v>3683</v>
      </c>
      <c r="H988" s="30" t="s">
        <v>3684</v>
      </c>
      <c r="L988" s="30" t="s">
        <v>3840</v>
      </c>
      <c r="M988" s="30" t="s">
        <v>3843</v>
      </c>
      <c r="N988" s="30" t="s">
        <v>3603</v>
      </c>
      <c r="P988" s="30" t="s">
        <v>7983</v>
      </c>
      <c r="Q988" t="s">
        <v>2034</v>
      </c>
      <c r="R988" t="s">
        <v>2629</v>
      </c>
      <c r="S988">
        <v>37</v>
      </c>
      <c r="T988" s="29" t="s">
        <v>18464</v>
      </c>
      <c r="U988" s="29" t="s">
        <v>19195</v>
      </c>
    </row>
    <row r="989" spans="1:21">
      <c r="A989">
        <v>988</v>
      </c>
      <c r="B989" s="30" t="s">
        <v>3679</v>
      </c>
      <c r="D989" s="30" t="s">
        <v>3680</v>
      </c>
      <c r="F989" s="30" t="s">
        <v>3683</v>
      </c>
      <c r="H989" s="30" t="s">
        <v>3684</v>
      </c>
      <c r="L989" s="30" t="s">
        <v>3840</v>
      </c>
      <c r="M989" s="30" t="s">
        <v>3843</v>
      </c>
      <c r="N989" s="30" t="s">
        <v>3603</v>
      </c>
      <c r="P989" s="30" t="s">
        <v>7984</v>
      </c>
      <c r="Q989" t="s">
        <v>2034</v>
      </c>
      <c r="R989" t="s">
        <v>2629</v>
      </c>
      <c r="S989">
        <v>37</v>
      </c>
      <c r="T989" s="29" t="s">
        <v>18464</v>
      </c>
      <c r="U989" s="29" t="s">
        <v>19196</v>
      </c>
    </row>
    <row r="990" spans="1:21">
      <c r="A990">
        <v>989</v>
      </c>
      <c r="B990" s="30" t="s">
        <v>3679</v>
      </c>
      <c r="D990" s="30" t="s">
        <v>3680</v>
      </c>
      <c r="F990" s="30" t="s">
        <v>3683</v>
      </c>
      <c r="H990" s="30" t="s">
        <v>3684</v>
      </c>
      <c r="L990" s="30" t="s">
        <v>3840</v>
      </c>
      <c r="M990" s="30" t="s">
        <v>3843</v>
      </c>
      <c r="N990" s="30" t="s">
        <v>3603</v>
      </c>
      <c r="P990" s="30" t="s">
        <v>7985</v>
      </c>
      <c r="Q990" t="s">
        <v>2034</v>
      </c>
      <c r="R990" t="s">
        <v>2629</v>
      </c>
      <c r="S990">
        <v>37</v>
      </c>
      <c r="T990" s="29" t="s">
        <v>18464</v>
      </c>
      <c r="U990" s="29" t="s">
        <v>19197</v>
      </c>
    </row>
    <row r="991" spans="1:21">
      <c r="A991">
        <v>990</v>
      </c>
      <c r="B991" s="30" t="s">
        <v>3679</v>
      </c>
      <c r="D991" s="30" t="s">
        <v>3680</v>
      </c>
      <c r="F991" s="30" t="s">
        <v>3683</v>
      </c>
      <c r="H991" s="30" t="s">
        <v>3684</v>
      </c>
      <c r="L991" s="30" t="s">
        <v>3840</v>
      </c>
      <c r="M991" s="30" t="s">
        <v>3843</v>
      </c>
      <c r="N991" s="30" t="s">
        <v>3603</v>
      </c>
      <c r="P991" s="30" t="s">
        <v>7986</v>
      </c>
      <c r="Q991" t="s">
        <v>2034</v>
      </c>
      <c r="R991" t="s">
        <v>2629</v>
      </c>
      <c r="S991">
        <v>37</v>
      </c>
      <c r="T991" s="29" t="s">
        <v>18464</v>
      </c>
      <c r="U991" s="29" t="s">
        <v>19198</v>
      </c>
    </row>
    <row r="992" spans="1:21">
      <c r="A992">
        <v>991</v>
      </c>
      <c r="B992" s="30" t="s">
        <v>3679</v>
      </c>
      <c r="D992" s="30" t="s">
        <v>3680</v>
      </c>
      <c r="F992" s="30" t="s">
        <v>3683</v>
      </c>
      <c r="H992" s="30" t="s">
        <v>3684</v>
      </c>
      <c r="L992" s="30" t="s">
        <v>3840</v>
      </c>
      <c r="M992" s="30" t="s">
        <v>3843</v>
      </c>
      <c r="N992" s="30" t="s">
        <v>3603</v>
      </c>
      <c r="P992" s="30" t="s">
        <v>7987</v>
      </c>
      <c r="Q992" t="s">
        <v>2034</v>
      </c>
      <c r="R992" t="s">
        <v>2629</v>
      </c>
      <c r="S992">
        <v>37</v>
      </c>
      <c r="T992" s="29" t="s">
        <v>18464</v>
      </c>
      <c r="U992" s="29" t="s">
        <v>19199</v>
      </c>
    </row>
    <row r="993" spans="1:21">
      <c r="A993">
        <v>992</v>
      </c>
      <c r="B993" s="30" t="s">
        <v>3679</v>
      </c>
      <c r="D993" s="30" t="s">
        <v>3680</v>
      </c>
      <c r="F993" s="30" t="s">
        <v>3683</v>
      </c>
      <c r="H993" s="30" t="s">
        <v>3684</v>
      </c>
      <c r="L993" s="30" t="s">
        <v>3840</v>
      </c>
      <c r="M993" s="30" t="s">
        <v>3843</v>
      </c>
      <c r="N993" s="30" t="s">
        <v>3603</v>
      </c>
      <c r="P993" s="30" t="s">
        <v>7988</v>
      </c>
      <c r="Q993" t="s">
        <v>2034</v>
      </c>
      <c r="R993" t="s">
        <v>2629</v>
      </c>
      <c r="S993">
        <v>37</v>
      </c>
      <c r="T993" s="29" t="s">
        <v>18464</v>
      </c>
      <c r="U993" s="29" t="s">
        <v>19200</v>
      </c>
    </row>
    <row r="994" spans="1:21">
      <c r="A994">
        <v>993</v>
      </c>
      <c r="B994" s="30" t="s">
        <v>3679</v>
      </c>
      <c r="D994" s="30" t="s">
        <v>3680</v>
      </c>
      <c r="F994" s="30" t="s">
        <v>3683</v>
      </c>
      <c r="H994" s="30" t="s">
        <v>3684</v>
      </c>
      <c r="L994" s="30" t="s">
        <v>3840</v>
      </c>
      <c r="M994" s="30" t="s">
        <v>3843</v>
      </c>
      <c r="N994" s="30" t="s">
        <v>3603</v>
      </c>
      <c r="P994" s="30" t="s">
        <v>7989</v>
      </c>
      <c r="Q994" t="s">
        <v>2034</v>
      </c>
      <c r="R994" t="s">
        <v>2629</v>
      </c>
      <c r="S994">
        <v>37</v>
      </c>
      <c r="T994" s="29" t="s">
        <v>18464</v>
      </c>
      <c r="U994" s="29" t="s">
        <v>19201</v>
      </c>
    </row>
    <row r="995" spans="1:21">
      <c r="A995">
        <v>994</v>
      </c>
      <c r="B995" s="30" t="s">
        <v>3679</v>
      </c>
      <c r="D995" s="30" t="s">
        <v>3680</v>
      </c>
      <c r="F995" s="30" t="s">
        <v>3683</v>
      </c>
      <c r="H995" s="30" t="s">
        <v>3684</v>
      </c>
      <c r="L995" s="30" t="s">
        <v>3840</v>
      </c>
      <c r="M995" s="30" t="s">
        <v>3845</v>
      </c>
      <c r="N995" s="30" t="s">
        <v>3846</v>
      </c>
      <c r="P995" s="30" t="s">
        <v>7990</v>
      </c>
      <c r="Q995" t="s">
        <v>2034</v>
      </c>
      <c r="R995" t="s">
        <v>2629</v>
      </c>
      <c r="S995">
        <v>37</v>
      </c>
      <c r="T995" s="29" t="s">
        <v>18464</v>
      </c>
      <c r="U995" s="29" t="s">
        <v>19202</v>
      </c>
    </row>
    <row r="996" spans="1:21">
      <c r="A996">
        <v>995</v>
      </c>
      <c r="B996" s="30" t="s">
        <v>3679</v>
      </c>
      <c r="D996" s="30" t="s">
        <v>3680</v>
      </c>
      <c r="F996" s="30" t="s">
        <v>3683</v>
      </c>
      <c r="H996" s="30" t="s">
        <v>3684</v>
      </c>
      <c r="L996" s="30" t="s">
        <v>3840</v>
      </c>
      <c r="M996" s="30" t="s">
        <v>3845</v>
      </c>
      <c r="N996" s="30" t="s">
        <v>3568</v>
      </c>
      <c r="P996" s="30" t="s">
        <v>7991</v>
      </c>
      <c r="Q996" t="s">
        <v>2034</v>
      </c>
      <c r="R996" t="s">
        <v>2629</v>
      </c>
      <c r="S996">
        <v>37</v>
      </c>
      <c r="T996" s="29" t="s">
        <v>18464</v>
      </c>
      <c r="U996" s="29" t="s">
        <v>19203</v>
      </c>
    </row>
    <row r="997" spans="1:21">
      <c r="A997">
        <v>996</v>
      </c>
      <c r="B997" s="30" t="s">
        <v>3679</v>
      </c>
      <c r="D997" s="30" t="s">
        <v>3680</v>
      </c>
      <c r="F997" s="30" t="s">
        <v>3683</v>
      </c>
      <c r="H997" s="30" t="s">
        <v>3684</v>
      </c>
      <c r="L997" s="30" t="s">
        <v>3840</v>
      </c>
      <c r="N997" s="30" t="s">
        <v>3572</v>
      </c>
      <c r="P997" s="30" t="s">
        <v>7992</v>
      </c>
      <c r="Q997" t="s">
        <v>2034</v>
      </c>
      <c r="R997" t="s">
        <v>2629</v>
      </c>
      <c r="S997">
        <v>37</v>
      </c>
      <c r="T997" s="29" t="s">
        <v>18464</v>
      </c>
      <c r="U997" s="29" t="s">
        <v>19204</v>
      </c>
    </row>
    <row r="998" spans="1:21">
      <c r="A998">
        <v>997</v>
      </c>
      <c r="B998" s="30" t="s">
        <v>3679</v>
      </c>
      <c r="D998" s="30" t="s">
        <v>3680</v>
      </c>
      <c r="F998" s="30" t="s">
        <v>3683</v>
      </c>
      <c r="H998" s="30" t="s">
        <v>3684</v>
      </c>
      <c r="L998" s="30" t="s">
        <v>3840</v>
      </c>
      <c r="N998" s="30" t="s">
        <v>3572</v>
      </c>
      <c r="P998" s="30" t="s">
        <v>7993</v>
      </c>
      <c r="Q998" t="s">
        <v>2034</v>
      </c>
      <c r="R998" t="s">
        <v>2629</v>
      </c>
      <c r="S998">
        <v>37</v>
      </c>
      <c r="T998" s="29" t="s">
        <v>18464</v>
      </c>
      <c r="U998" s="29" t="s">
        <v>19205</v>
      </c>
    </row>
    <row r="999" spans="1:21">
      <c r="A999">
        <v>998</v>
      </c>
      <c r="B999" s="30" t="s">
        <v>3679</v>
      </c>
      <c r="D999" s="30" t="s">
        <v>3680</v>
      </c>
      <c r="F999" s="30" t="s">
        <v>3683</v>
      </c>
      <c r="H999" s="30" t="s">
        <v>3684</v>
      </c>
      <c r="L999" s="30" t="s">
        <v>3840</v>
      </c>
      <c r="N999" s="30" t="s">
        <v>3847</v>
      </c>
      <c r="P999" s="30" t="s">
        <v>7994</v>
      </c>
      <c r="Q999" t="s">
        <v>2034</v>
      </c>
      <c r="R999" t="s">
        <v>2629</v>
      </c>
      <c r="S999">
        <v>37</v>
      </c>
      <c r="T999" s="29" t="s">
        <v>18464</v>
      </c>
      <c r="U999" s="29" t="s">
        <v>19206</v>
      </c>
    </row>
    <row r="1000" spans="1:21">
      <c r="A1000">
        <v>999</v>
      </c>
      <c r="B1000" s="30" t="s">
        <v>3679</v>
      </c>
      <c r="D1000" s="30" t="s">
        <v>3680</v>
      </c>
      <c r="F1000" s="30" t="s">
        <v>3683</v>
      </c>
      <c r="H1000" s="30" t="s">
        <v>3684</v>
      </c>
      <c r="L1000" s="30" t="s">
        <v>3840</v>
      </c>
      <c r="N1000" s="30" t="s">
        <v>3847</v>
      </c>
      <c r="P1000" s="30" t="s">
        <v>7995</v>
      </c>
      <c r="Q1000" t="s">
        <v>2034</v>
      </c>
      <c r="R1000" t="s">
        <v>2629</v>
      </c>
      <c r="S1000">
        <v>37</v>
      </c>
      <c r="T1000" s="29" t="s">
        <v>18464</v>
      </c>
      <c r="U1000" s="29" t="s">
        <v>19207</v>
      </c>
    </row>
    <row r="1001" spans="1:21">
      <c r="A1001">
        <v>1000</v>
      </c>
      <c r="B1001" s="30" t="s">
        <v>3679</v>
      </c>
      <c r="D1001" s="30" t="s">
        <v>3680</v>
      </c>
      <c r="F1001" s="30" t="s">
        <v>3683</v>
      </c>
      <c r="H1001" s="30" t="s">
        <v>3684</v>
      </c>
      <c r="L1001" s="30" t="s">
        <v>3840</v>
      </c>
      <c r="N1001" s="30" t="s">
        <v>3582</v>
      </c>
      <c r="P1001" s="30" t="s">
        <v>7996</v>
      </c>
      <c r="Q1001" t="s">
        <v>2034</v>
      </c>
      <c r="R1001" t="s">
        <v>2629</v>
      </c>
      <c r="S1001">
        <v>37</v>
      </c>
      <c r="T1001" s="29" t="s">
        <v>19115</v>
      </c>
      <c r="U1001" s="29" t="s">
        <v>19208</v>
      </c>
    </row>
    <row r="1002" spans="1:21">
      <c r="A1002">
        <v>1001</v>
      </c>
      <c r="B1002" s="30" t="s">
        <v>3679</v>
      </c>
      <c r="D1002" s="30" t="s">
        <v>3680</v>
      </c>
      <c r="F1002" s="30" t="s">
        <v>3683</v>
      </c>
      <c r="H1002" s="30" t="s">
        <v>3684</v>
      </c>
      <c r="L1002" s="30" t="s">
        <v>3840</v>
      </c>
      <c r="N1002" s="30" t="s">
        <v>3582</v>
      </c>
      <c r="P1002" s="30" t="s">
        <v>7997</v>
      </c>
      <c r="Q1002" t="s">
        <v>2034</v>
      </c>
      <c r="R1002" t="s">
        <v>2628</v>
      </c>
      <c r="S1002">
        <v>37</v>
      </c>
      <c r="T1002" s="29" t="s">
        <v>19115</v>
      </c>
      <c r="U1002" s="29" t="s">
        <v>19209</v>
      </c>
    </row>
    <row r="1003" spans="1:21">
      <c r="A1003">
        <v>1002</v>
      </c>
      <c r="B1003" s="30" t="s">
        <v>3679</v>
      </c>
      <c r="D1003" s="30" t="s">
        <v>3680</v>
      </c>
      <c r="F1003" s="30" t="s">
        <v>3683</v>
      </c>
      <c r="H1003" s="30" t="s">
        <v>3684</v>
      </c>
      <c r="L1003" s="30" t="s">
        <v>3840</v>
      </c>
      <c r="N1003" s="30" t="s">
        <v>3848</v>
      </c>
      <c r="P1003" s="30" t="s">
        <v>7998</v>
      </c>
      <c r="Q1003" t="s">
        <v>2034</v>
      </c>
      <c r="R1003" t="s">
        <v>2629</v>
      </c>
      <c r="S1003">
        <v>37</v>
      </c>
      <c r="T1003" s="29" t="s">
        <v>18464</v>
      </c>
      <c r="U1003" s="29" t="s">
        <v>19210</v>
      </c>
    </row>
    <row r="1004" spans="1:21">
      <c r="A1004">
        <v>1003</v>
      </c>
      <c r="B1004" s="30" t="s">
        <v>3679</v>
      </c>
      <c r="D1004" s="30" t="s">
        <v>3680</v>
      </c>
      <c r="F1004" s="30" t="s">
        <v>3683</v>
      </c>
      <c r="H1004" s="30" t="s">
        <v>3684</v>
      </c>
      <c r="L1004" s="30" t="s">
        <v>3840</v>
      </c>
      <c r="N1004" s="30" t="s">
        <v>3848</v>
      </c>
      <c r="P1004" s="30" t="s">
        <v>7999</v>
      </c>
      <c r="Q1004" t="s">
        <v>2034</v>
      </c>
      <c r="R1004" t="s">
        <v>2629</v>
      </c>
      <c r="S1004">
        <v>37</v>
      </c>
      <c r="T1004" s="29" t="s">
        <v>18464</v>
      </c>
      <c r="U1004" s="29" t="s">
        <v>19211</v>
      </c>
    </row>
    <row r="1005" spans="1:21">
      <c r="A1005">
        <v>1004</v>
      </c>
      <c r="B1005" s="30" t="s">
        <v>3679</v>
      </c>
      <c r="D1005" s="30" t="s">
        <v>3680</v>
      </c>
      <c r="F1005" s="30" t="s">
        <v>3683</v>
      </c>
      <c r="H1005" s="30" t="s">
        <v>3684</v>
      </c>
      <c r="L1005" s="30" t="s">
        <v>3840</v>
      </c>
      <c r="N1005" s="30" t="s">
        <v>3602</v>
      </c>
      <c r="P1005" s="30" t="s">
        <v>8000</v>
      </c>
      <c r="Q1005" t="s">
        <v>2034</v>
      </c>
      <c r="R1005" t="s">
        <v>2629</v>
      </c>
      <c r="S1005">
        <v>37</v>
      </c>
      <c r="T1005" s="29" t="s">
        <v>18464</v>
      </c>
      <c r="U1005" s="29" t="s">
        <v>19212</v>
      </c>
    </row>
    <row r="1006" spans="1:21">
      <c r="A1006">
        <v>1005</v>
      </c>
      <c r="B1006" s="30" t="s">
        <v>3679</v>
      </c>
      <c r="D1006" s="30" t="s">
        <v>3680</v>
      </c>
      <c r="F1006" s="30" t="s">
        <v>3683</v>
      </c>
      <c r="H1006" s="30" t="s">
        <v>3684</v>
      </c>
      <c r="L1006" s="30" t="s">
        <v>3840</v>
      </c>
      <c r="N1006" s="30" t="s">
        <v>3602</v>
      </c>
      <c r="P1006" s="30" t="s">
        <v>8001</v>
      </c>
      <c r="Q1006" t="s">
        <v>2034</v>
      </c>
      <c r="R1006" t="s">
        <v>2629</v>
      </c>
      <c r="S1006">
        <v>37</v>
      </c>
      <c r="T1006" s="29" t="s">
        <v>18464</v>
      </c>
      <c r="U1006" s="29" t="s">
        <v>19213</v>
      </c>
    </row>
    <row r="1007" spans="1:21">
      <c r="A1007">
        <v>1006</v>
      </c>
      <c r="B1007" s="30" t="s">
        <v>3679</v>
      </c>
      <c r="D1007" s="30" t="s">
        <v>3680</v>
      </c>
      <c r="F1007" s="30" t="s">
        <v>3683</v>
      </c>
      <c r="H1007" s="30" t="s">
        <v>3684</v>
      </c>
      <c r="L1007" s="30" t="s">
        <v>3849</v>
      </c>
      <c r="M1007" s="30" t="s">
        <v>3850</v>
      </c>
      <c r="N1007" s="30" t="s">
        <v>3851</v>
      </c>
      <c r="P1007" s="30" t="s">
        <v>8002</v>
      </c>
      <c r="Q1007" t="s">
        <v>2034</v>
      </c>
      <c r="R1007" t="s">
        <v>2629</v>
      </c>
      <c r="S1007">
        <v>37</v>
      </c>
      <c r="T1007" s="29" t="s">
        <v>18464</v>
      </c>
      <c r="U1007" s="29" t="s">
        <v>19214</v>
      </c>
    </row>
    <row r="1008" spans="1:21">
      <c r="A1008">
        <v>1007</v>
      </c>
      <c r="B1008" s="30" t="s">
        <v>3679</v>
      </c>
      <c r="D1008" s="30" t="s">
        <v>3680</v>
      </c>
      <c r="F1008" s="30" t="s">
        <v>3683</v>
      </c>
      <c r="H1008" s="30" t="s">
        <v>3684</v>
      </c>
      <c r="L1008" s="30" t="s">
        <v>3849</v>
      </c>
      <c r="M1008" s="30" t="s">
        <v>3850</v>
      </c>
      <c r="N1008" s="30" t="s">
        <v>3852</v>
      </c>
      <c r="P1008" s="30" t="s">
        <v>8003</v>
      </c>
      <c r="Q1008" t="s">
        <v>2034</v>
      </c>
      <c r="R1008" t="s">
        <v>2629</v>
      </c>
      <c r="S1008">
        <v>37</v>
      </c>
      <c r="T1008" s="29" t="s">
        <v>18464</v>
      </c>
      <c r="U1008" s="29" t="s">
        <v>19215</v>
      </c>
    </row>
    <row r="1009" spans="1:21">
      <c r="A1009">
        <v>1008</v>
      </c>
      <c r="B1009" s="30" t="s">
        <v>3679</v>
      </c>
      <c r="D1009" s="30" t="s">
        <v>3680</v>
      </c>
      <c r="F1009" s="30" t="s">
        <v>3683</v>
      </c>
      <c r="H1009" s="30" t="s">
        <v>3684</v>
      </c>
      <c r="L1009" s="30" t="s">
        <v>3849</v>
      </c>
      <c r="M1009" s="30" t="s">
        <v>3850</v>
      </c>
      <c r="N1009" s="30" t="s">
        <v>3852</v>
      </c>
      <c r="P1009" s="30" t="s">
        <v>8004</v>
      </c>
      <c r="Q1009" t="s">
        <v>2034</v>
      </c>
      <c r="R1009" t="s">
        <v>2629</v>
      </c>
      <c r="S1009">
        <v>37</v>
      </c>
      <c r="T1009" s="29" t="s">
        <v>18464</v>
      </c>
      <c r="U1009" s="29" t="s">
        <v>19216</v>
      </c>
    </row>
    <row r="1010" spans="1:21">
      <c r="A1010">
        <v>1009</v>
      </c>
      <c r="B1010" s="30" t="s">
        <v>3679</v>
      </c>
      <c r="D1010" s="30" t="s">
        <v>3680</v>
      </c>
      <c r="F1010" s="30" t="s">
        <v>3683</v>
      </c>
      <c r="H1010" s="30" t="s">
        <v>3684</v>
      </c>
      <c r="L1010" s="30" t="s">
        <v>3849</v>
      </c>
      <c r="M1010" s="30" t="s">
        <v>3850</v>
      </c>
      <c r="N1010" s="30" t="s">
        <v>3853</v>
      </c>
      <c r="P1010" s="30" t="s">
        <v>8005</v>
      </c>
      <c r="Q1010" t="s">
        <v>2034</v>
      </c>
      <c r="R1010" t="s">
        <v>2629</v>
      </c>
      <c r="S1010">
        <v>37</v>
      </c>
      <c r="T1010" s="29" t="s">
        <v>18464</v>
      </c>
      <c r="U1010" s="29" t="s">
        <v>19217</v>
      </c>
    </row>
    <row r="1011" spans="1:21">
      <c r="A1011">
        <v>1010</v>
      </c>
      <c r="B1011" s="30" t="s">
        <v>3679</v>
      </c>
      <c r="D1011" s="30" t="s">
        <v>3680</v>
      </c>
      <c r="F1011" s="30" t="s">
        <v>3683</v>
      </c>
      <c r="H1011" s="30" t="s">
        <v>3684</v>
      </c>
      <c r="L1011" s="30" t="s">
        <v>3849</v>
      </c>
      <c r="M1011" s="30" t="s">
        <v>3850</v>
      </c>
      <c r="N1011" s="30" t="s">
        <v>2072</v>
      </c>
      <c r="P1011" s="30" t="s">
        <v>8006</v>
      </c>
      <c r="Q1011" t="s">
        <v>2034</v>
      </c>
      <c r="R1011" t="s">
        <v>2629</v>
      </c>
      <c r="S1011">
        <v>37</v>
      </c>
      <c r="T1011" s="29" t="s">
        <v>18464</v>
      </c>
      <c r="U1011" s="29" t="s">
        <v>19218</v>
      </c>
    </row>
    <row r="1012" spans="1:21">
      <c r="A1012">
        <v>1011</v>
      </c>
      <c r="B1012" s="30" t="s">
        <v>3679</v>
      </c>
      <c r="D1012" s="30" t="s">
        <v>3680</v>
      </c>
      <c r="F1012" s="30" t="s">
        <v>3683</v>
      </c>
      <c r="H1012" s="30" t="s">
        <v>3684</v>
      </c>
      <c r="L1012" s="30" t="s">
        <v>3849</v>
      </c>
      <c r="M1012" s="30" t="s">
        <v>3850</v>
      </c>
      <c r="N1012" s="30" t="s">
        <v>2072</v>
      </c>
      <c r="P1012" s="30" t="s">
        <v>8007</v>
      </c>
      <c r="Q1012" t="s">
        <v>2034</v>
      </c>
      <c r="R1012" t="s">
        <v>2629</v>
      </c>
      <c r="S1012">
        <v>37</v>
      </c>
      <c r="T1012" s="29" t="s">
        <v>18464</v>
      </c>
      <c r="U1012" s="29" t="s">
        <v>19219</v>
      </c>
    </row>
    <row r="1013" spans="1:21">
      <c r="A1013">
        <v>1012</v>
      </c>
      <c r="B1013" s="30" t="s">
        <v>3679</v>
      </c>
      <c r="D1013" s="30" t="s">
        <v>3680</v>
      </c>
      <c r="F1013" s="30" t="s">
        <v>3683</v>
      </c>
      <c r="H1013" s="30" t="s">
        <v>3684</v>
      </c>
      <c r="L1013" s="30" t="s">
        <v>3849</v>
      </c>
      <c r="M1013" s="30" t="s">
        <v>3850</v>
      </c>
      <c r="N1013" s="30" t="s">
        <v>4503</v>
      </c>
      <c r="P1013" s="30" t="s">
        <v>8008</v>
      </c>
      <c r="Q1013" t="s">
        <v>2034</v>
      </c>
      <c r="R1013" t="s">
        <v>2629</v>
      </c>
      <c r="S1013">
        <v>37</v>
      </c>
      <c r="T1013" s="29" t="s">
        <v>18464</v>
      </c>
      <c r="U1013" s="29" t="s">
        <v>19220</v>
      </c>
    </row>
    <row r="1014" spans="1:21">
      <c r="A1014">
        <v>1013</v>
      </c>
      <c r="B1014" s="30" t="s">
        <v>3679</v>
      </c>
      <c r="D1014" s="30" t="s">
        <v>3680</v>
      </c>
      <c r="F1014" s="30" t="s">
        <v>3683</v>
      </c>
      <c r="H1014" s="30" t="s">
        <v>3684</v>
      </c>
      <c r="L1014" s="30" t="s">
        <v>3849</v>
      </c>
      <c r="M1014" s="30" t="s">
        <v>3854</v>
      </c>
      <c r="N1014" s="30" t="s">
        <v>3855</v>
      </c>
      <c r="P1014" s="30" t="s">
        <v>8009</v>
      </c>
      <c r="Q1014" t="s">
        <v>2034</v>
      </c>
      <c r="R1014" t="s">
        <v>2629</v>
      </c>
      <c r="S1014">
        <v>37</v>
      </c>
      <c r="T1014" s="29" t="s">
        <v>18464</v>
      </c>
      <c r="U1014" s="29" t="s">
        <v>19221</v>
      </c>
    </row>
    <row r="1015" spans="1:21">
      <c r="A1015">
        <v>1014</v>
      </c>
      <c r="B1015" s="30" t="s">
        <v>3679</v>
      </c>
      <c r="D1015" s="30" t="s">
        <v>3680</v>
      </c>
      <c r="F1015" s="30" t="s">
        <v>3683</v>
      </c>
      <c r="H1015" s="30" t="s">
        <v>3684</v>
      </c>
      <c r="L1015" s="30" t="s">
        <v>3849</v>
      </c>
      <c r="M1015" s="30" t="s">
        <v>3854</v>
      </c>
      <c r="N1015" s="30" t="s">
        <v>3856</v>
      </c>
      <c r="P1015" s="30" t="s">
        <v>8010</v>
      </c>
      <c r="Q1015" t="s">
        <v>2034</v>
      </c>
      <c r="R1015" t="s">
        <v>2629</v>
      </c>
      <c r="S1015">
        <v>37</v>
      </c>
      <c r="T1015" s="29" t="s">
        <v>18464</v>
      </c>
      <c r="U1015" s="29" t="s">
        <v>19222</v>
      </c>
    </row>
    <row r="1016" spans="1:21">
      <c r="A1016">
        <v>1015</v>
      </c>
      <c r="B1016" s="30" t="s">
        <v>3679</v>
      </c>
      <c r="D1016" s="30" t="s">
        <v>3680</v>
      </c>
      <c r="F1016" s="30" t="s">
        <v>3683</v>
      </c>
      <c r="H1016" s="30" t="s">
        <v>3684</v>
      </c>
      <c r="L1016" s="30" t="s">
        <v>3849</v>
      </c>
      <c r="M1016" s="30" t="s">
        <v>3854</v>
      </c>
      <c r="N1016" s="30" t="s">
        <v>3494</v>
      </c>
      <c r="P1016" s="30" t="s">
        <v>8011</v>
      </c>
      <c r="Q1016" t="s">
        <v>2034</v>
      </c>
      <c r="R1016" t="s">
        <v>2629</v>
      </c>
      <c r="S1016">
        <v>37</v>
      </c>
      <c r="T1016" s="29" t="s">
        <v>18464</v>
      </c>
      <c r="U1016" s="29" t="s">
        <v>19223</v>
      </c>
    </row>
    <row r="1017" spans="1:21">
      <c r="A1017">
        <v>1016</v>
      </c>
      <c r="B1017" s="30" t="s">
        <v>3679</v>
      </c>
      <c r="D1017" s="30" t="s">
        <v>3680</v>
      </c>
      <c r="F1017" s="30" t="s">
        <v>3683</v>
      </c>
      <c r="H1017" s="30" t="s">
        <v>3684</v>
      </c>
      <c r="L1017" s="30" t="s">
        <v>3849</v>
      </c>
      <c r="M1017" s="30" t="s">
        <v>3854</v>
      </c>
      <c r="N1017" s="30" t="s">
        <v>3494</v>
      </c>
      <c r="P1017" s="30" t="s">
        <v>8012</v>
      </c>
      <c r="Q1017" t="s">
        <v>2034</v>
      </c>
      <c r="R1017" t="s">
        <v>2629</v>
      </c>
      <c r="S1017">
        <v>37</v>
      </c>
      <c r="T1017" s="29" t="s">
        <v>18464</v>
      </c>
      <c r="U1017" s="29" t="s">
        <v>19224</v>
      </c>
    </row>
    <row r="1018" spans="1:21">
      <c r="A1018">
        <v>1017</v>
      </c>
      <c r="B1018" s="30" t="s">
        <v>3679</v>
      </c>
      <c r="D1018" s="30" t="s">
        <v>3680</v>
      </c>
      <c r="F1018" s="30" t="s">
        <v>3683</v>
      </c>
      <c r="H1018" s="30" t="s">
        <v>3684</v>
      </c>
      <c r="L1018" s="30" t="s">
        <v>3849</v>
      </c>
      <c r="M1018" s="30" t="s">
        <v>3854</v>
      </c>
      <c r="N1018" s="30" t="s">
        <v>3494</v>
      </c>
      <c r="P1018" s="30" t="s">
        <v>8013</v>
      </c>
      <c r="Q1018" t="s">
        <v>2034</v>
      </c>
      <c r="R1018" t="s">
        <v>2629</v>
      </c>
      <c r="S1018">
        <v>37</v>
      </c>
      <c r="T1018" s="29" t="s">
        <v>18464</v>
      </c>
      <c r="U1018" s="29" t="s">
        <v>19225</v>
      </c>
    </row>
    <row r="1019" spans="1:21">
      <c r="A1019">
        <v>1018</v>
      </c>
      <c r="B1019" s="30" t="s">
        <v>3679</v>
      </c>
      <c r="D1019" s="30" t="s">
        <v>3680</v>
      </c>
      <c r="F1019" s="30" t="s">
        <v>3683</v>
      </c>
      <c r="H1019" s="30" t="s">
        <v>3684</v>
      </c>
      <c r="L1019" s="30" t="s">
        <v>3849</v>
      </c>
      <c r="M1019" s="30" t="s">
        <v>3854</v>
      </c>
      <c r="N1019" s="30" t="s">
        <v>3494</v>
      </c>
      <c r="P1019" s="30" t="s">
        <v>8014</v>
      </c>
      <c r="Q1019" t="s">
        <v>2034</v>
      </c>
      <c r="R1019" t="s">
        <v>2629</v>
      </c>
      <c r="S1019">
        <v>37</v>
      </c>
      <c r="T1019" s="29" t="s">
        <v>18464</v>
      </c>
      <c r="U1019" s="29" t="s">
        <v>19226</v>
      </c>
    </row>
    <row r="1020" spans="1:21">
      <c r="A1020">
        <v>1019</v>
      </c>
      <c r="B1020" s="30" t="s">
        <v>3679</v>
      </c>
      <c r="D1020" s="30" t="s">
        <v>3680</v>
      </c>
      <c r="F1020" s="30" t="s">
        <v>3683</v>
      </c>
      <c r="H1020" s="30" t="s">
        <v>3684</v>
      </c>
      <c r="L1020" s="30" t="s">
        <v>3849</v>
      </c>
      <c r="M1020" s="30" t="s">
        <v>3854</v>
      </c>
      <c r="N1020" s="30" t="s">
        <v>3494</v>
      </c>
      <c r="P1020" s="30" t="s">
        <v>8015</v>
      </c>
      <c r="Q1020" t="s">
        <v>2034</v>
      </c>
      <c r="R1020" t="s">
        <v>2629</v>
      </c>
      <c r="S1020">
        <v>37</v>
      </c>
      <c r="T1020" s="29" t="s">
        <v>18464</v>
      </c>
      <c r="U1020" s="29" t="s">
        <v>19227</v>
      </c>
    </row>
    <row r="1021" spans="1:21">
      <c r="A1021">
        <v>1020</v>
      </c>
      <c r="B1021" s="30" t="s">
        <v>3679</v>
      </c>
      <c r="D1021" s="30" t="s">
        <v>3680</v>
      </c>
      <c r="F1021" s="30" t="s">
        <v>3683</v>
      </c>
      <c r="H1021" s="30" t="s">
        <v>3684</v>
      </c>
      <c r="L1021" s="30" t="s">
        <v>3849</v>
      </c>
      <c r="M1021" s="30" t="s">
        <v>3854</v>
      </c>
      <c r="N1021" s="30" t="s">
        <v>3494</v>
      </c>
      <c r="P1021" s="30" t="s">
        <v>8016</v>
      </c>
      <c r="Q1021" t="s">
        <v>2034</v>
      </c>
      <c r="R1021" t="s">
        <v>2629</v>
      </c>
      <c r="S1021">
        <v>37</v>
      </c>
      <c r="T1021" s="29" t="s">
        <v>18464</v>
      </c>
      <c r="U1021" s="29" t="s">
        <v>19228</v>
      </c>
    </row>
    <row r="1022" spans="1:21">
      <c r="A1022">
        <v>1021</v>
      </c>
      <c r="B1022" s="30" t="s">
        <v>3679</v>
      </c>
      <c r="D1022" s="30" t="s">
        <v>3680</v>
      </c>
      <c r="F1022" s="30" t="s">
        <v>3683</v>
      </c>
      <c r="H1022" s="30" t="s">
        <v>3684</v>
      </c>
      <c r="L1022" s="30" t="s">
        <v>3849</v>
      </c>
      <c r="M1022" s="30" t="s">
        <v>3854</v>
      </c>
      <c r="N1022" s="30" t="s">
        <v>3494</v>
      </c>
      <c r="P1022" s="30" t="s">
        <v>8017</v>
      </c>
      <c r="Q1022" t="s">
        <v>2034</v>
      </c>
      <c r="R1022" t="s">
        <v>2629</v>
      </c>
      <c r="S1022">
        <v>37</v>
      </c>
      <c r="T1022" s="29" t="s">
        <v>18464</v>
      </c>
      <c r="U1022" s="29" t="s">
        <v>19229</v>
      </c>
    </row>
    <row r="1023" spans="1:21">
      <c r="A1023">
        <v>1022</v>
      </c>
      <c r="B1023" s="30" t="s">
        <v>3679</v>
      </c>
      <c r="D1023" s="30" t="s">
        <v>3680</v>
      </c>
      <c r="F1023" s="30" t="s">
        <v>3683</v>
      </c>
      <c r="H1023" s="30" t="s">
        <v>3684</v>
      </c>
      <c r="L1023" s="30" t="s">
        <v>3849</v>
      </c>
      <c r="M1023" s="30" t="s">
        <v>3854</v>
      </c>
      <c r="N1023" s="30" t="s">
        <v>3494</v>
      </c>
      <c r="P1023" s="30" t="s">
        <v>8018</v>
      </c>
      <c r="Q1023" t="s">
        <v>2034</v>
      </c>
      <c r="R1023" t="s">
        <v>2629</v>
      </c>
      <c r="S1023">
        <v>37</v>
      </c>
      <c r="T1023" s="29" t="s">
        <v>18464</v>
      </c>
      <c r="U1023" s="29" t="s">
        <v>19230</v>
      </c>
    </row>
    <row r="1024" spans="1:21">
      <c r="A1024">
        <v>1023</v>
      </c>
      <c r="B1024" s="30" t="s">
        <v>3679</v>
      </c>
      <c r="D1024" s="30" t="s">
        <v>3680</v>
      </c>
      <c r="F1024" s="30" t="s">
        <v>3683</v>
      </c>
      <c r="H1024" s="30" t="s">
        <v>3684</v>
      </c>
      <c r="L1024" s="30" t="s">
        <v>3849</v>
      </c>
      <c r="M1024" s="30" t="s">
        <v>3854</v>
      </c>
      <c r="N1024" s="30" t="s">
        <v>3494</v>
      </c>
      <c r="P1024" s="30" t="s">
        <v>8019</v>
      </c>
      <c r="Q1024" t="s">
        <v>2034</v>
      </c>
      <c r="R1024" t="s">
        <v>2629</v>
      </c>
      <c r="S1024">
        <v>37</v>
      </c>
      <c r="T1024" s="29" t="s">
        <v>18464</v>
      </c>
      <c r="U1024" s="29" t="s">
        <v>19231</v>
      </c>
    </row>
    <row r="1025" spans="1:21">
      <c r="A1025">
        <v>1024</v>
      </c>
      <c r="B1025" s="30" t="s">
        <v>3679</v>
      </c>
      <c r="D1025" s="30" t="s">
        <v>3680</v>
      </c>
      <c r="F1025" s="30" t="s">
        <v>3683</v>
      </c>
      <c r="H1025" s="30" t="s">
        <v>3684</v>
      </c>
      <c r="L1025" s="30" t="s">
        <v>3849</v>
      </c>
      <c r="M1025" s="30" t="s">
        <v>3854</v>
      </c>
      <c r="N1025" s="30" t="s">
        <v>3857</v>
      </c>
      <c r="P1025" s="30" t="s">
        <v>8020</v>
      </c>
      <c r="Q1025" t="s">
        <v>2034</v>
      </c>
      <c r="R1025" t="s">
        <v>2629</v>
      </c>
      <c r="S1025">
        <v>37</v>
      </c>
      <c r="T1025" s="29" t="s">
        <v>18464</v>
      </c>
      <c r="U1025" s="29" t="s">
        <v>19232</v>
      </c>
    </row>
    <row r="1026" spans="1:21">
      <c r="A1026">
        <v>1025</v>
      </c>
      <c r="B1026" s="30" t="s">
        <v>3679</v>
      </c>
      <c r="D1026" s="30" t="s">
        <v>3680</v>
      </c>
      <c r="F1026" s="30" t="s">
        <v>3683</v>
      </c>
      <c r="H1026" s="30" t="s">
        <v>3684</v>
      </c>
      <c r="L1026" s="30" t="s">
        <v>3849</v>
      </c>
      <c r="M1026" s="30" t="s">
        <v>3858</v>
      </c>
      <c r="N1026" s="30" t="s">
        <v>4504</v>
      </c>
      <c r="P1026" s="30" t="s">
        <v>8021</v>
      </c>
      <c r="Q1026" t="s">
        <v>2034</v>
      </c>
      <c r="R1026" t="s">
        <v>2629</v>
      </c>
      <c r="S1026">
        <v>37</v>
      </c>
      <c r="T1026" s="29" t="s">
        <v>18464</v>
      </c>
      <c r="U1026" s="29" t="s">
        <v>19233</v>
      </c>
    </row>
    <row r="1027" spans="1:21">
      <c r="A1027">
        <v>1026</v>
      </c>
      <c r="B1027" s="30" t="s">
        <v>3679</v>
      </c>
      <c r="D1027" s="30" t="s">
        <v>3680</v>
      </c>
      <c r="F1027" s="30" t="s">
        <v>3683</v>
      </c>
      <c r="H1027" s="30" t="s">
        <v>3684</v>
      </c>
      <c r="L1027" s="30" t="s">
        <v>3849</v>
      </c>
      <c r="M1027" s="30" t="s">
        <v>3858</v>
      </c>
      <c r="N1027" s="30" t="s">
        <v>4504</v>
      </c>
      <c r="P1027" s="30" t="s">
        <v>8022</v>
      </c>
      <c r="Q1027" t="s">
        <v>2034</v>
      </c>
      <c r="R1027" t="s">
        <v>2629</v>
      </c>
      <c r="S1027">
        <v>37</v>
      </c>
      <c r="T1027" s="29" t="s">
        <v>18464</v>
      </c>
      <c r="U1027" s="29" t="s">
        <v>19234</v>
      </c>
    </row>
    <row r="1028" spans="1:21">
      <c r="A1028">
        <v>1027</v>
      </c>
      <c r="B1028" s="30" t="s">
        <v>3679</v>
      </c>
      <c r="D1028" s="30" t="s">
        <v>3680</v>
      </c>
      <c r="F1028" s="30" t="s">
        <v>3683</v>
      </c>
      <c r="H1028" s="30" t="s">
        <v>3684</v>
      </c>
      <c r="L1028" s="30" t="s">
        <v>3849</v>
      </c>
      <c r="M1028" s="30" t="s">
        <v>3858</v>
      </c>
      <c r="N1028" s="30" t="s">
        <v>3493</v>
      </c>
      <c r="P1028" s="30" t="s">
        <v>8023</v>
      </c>
      <c r="Q1028" t="s">
        <v>2034</v>
      </c>
      <c r="R1028" t="s">
        <v>2629</v>
      </c>
      <c r="S1028">
        <v>37</v>
      </c>
      <c r="T1028" s="29" t="s">
        <v>18464</v>
      </c>
      <c r="U1028" s="29" t="s">
        <v>19235</v>
      </c>
    </row>
    <row r="1029" spans="1:21">
      <c r="A1029">
        <v>1028</v>
      </c>
      <c r="B1029" s="30" t="s">
        <v>3679</v>
      </c>
      <c r="D1029" s="30" t="s">
        <v>3680</v>
      </c>
      <c r="F1029" s="30" t="s">
        <v>3683</v>
      </c>
      <c r="H1029" s="30" t="s">
        <v>3684</v>
      </c>
      <c r="L1029" s="30" t="s">
        <v>3849</v>
      </c>
      <c r="M1029" s="30" t="s">
        <v>3858</v>
      </c>
      <c r="N1029" s="30" t="s">
        <v>3493</v>
      </c>
      <c r="P1029" s="30" t="s">
        <v>8024</v>
      </c>
      <c r="Q1029" t="s">
        <v>2034</v>
      </c>
      <c r="R1029" t="s">
        <v>2629</v>
      </c>
      <c r="S1029">
        <v>37</v>
      </c>
      <c r="T1029" s="29" t="s">
        <v>18464</v>
      </c>
      <c r="U1029" s="29" t="s">
        <v>19236</v>
      </c>
    </row>
    <row r="1030" spans="1:21">
      <c r="A1030">
        <v>1029</v>
      </c>
      <c r="B1030" s="30" t="s">
        <v>3679</v>
      </c>
      <c r="D1030" s="30" t="s">
        <v>3680</v>
      </c>
      <c r="F1030" s="30" t="s">
        <v>3683</v>
      </c>
      <c r="H1030" s="30" t="s">
        <v>3684</v>
      </c>
      <c r="L1030" s="30" t="s">
        <v>3849</v>
      </c>
      <c r="M1030" s="30" t="s">
        <v>3858</v>
      </c>
      <c r="N1030" s="30" t="s">
        <v>3493</v>
      </c>
      <c r="P1030" s="30" t="s">
        <v>8025</v>
      </c>
      <c r="Q1030" t="s">
        <v>2034</v>
      </c>
      <c r="R1030" t="s">
        <v>2629</v>
      </c>
      <c r="S1030">
        <v>37</v>
      </c>
      <c r="T1030" s="29" t="s">
        <v>18464</v>
      </c>
      <c r="U1030" s="29" t="s">
        <v>19237</v>
      </c>
    </row>
    <row r="1031" spans="1:21">
      <c r="A1031">
        <v>1030</v>
      </c>
      <c r="B1031" s="30" t="s">
        <v>3679</v>
      </c>
      <c r="D1031" s="30" t="s">
        <v>3680</v>
      </c>
      <c r="F1031" s="30" t="s">
        <v>3683</v>
      </c>
      <c r="H1031" s="30" t="s">
        <v>3684</v>
      </c>
      <c r="L1031" s="30" t="s">
        <v>3849</v>
      </c>
      <c r="M1031" s="30" t="s">
        <v>3858</v>
      </c>
      <c r="N1031" s="30" t="s">
        <v>3493</v>
      </c>
      <c r="P1031" s="30" t="s">
        <v>8026</v>
      </c>
      <c r="Q1031" t="s">
        <v>2034</v>
      </c>
      <c r="R1031" t="s">
        <v>2629</v>
      </c>
      <c r="S1031">
        <v>37</v>
      </c>
      <c r="T1031" s="29" t="s">
        <v>18464</v>
      </c>
      <c r="U1031" s="29" t="s">
        <v>19238</v>
      </c>
    </row>
    <row r="1032" spans="1:21">
      <c r="A1032">
        <v>1031</v>
      </c>
      <c r="B1032" s="30" t="s">
        <v>3679</v>
      </c>
      <c r="D1032" s="30" t="s">
        <v>3680</v>
      </c>
      <c r="F1032" s="30" t="s">
        <v>3683</v>
      </c>
      <c r="H1032" s="30" t="s">
        <v>3684</v>
      </c>
      <c r="L1032" s="30" t="s">
        <v>3849</v>
      </c>
      <c r="M1032" s="30" t="s">
        <v>3858</v>
      </c>
      <c r="N1032" s="30" t="s">
        <v>3493</v>
      </c>
      <c r="P1032" s="30" t="s">
        <v>8027</v>
      </c>
      <c r="Q1032" t="s">
        <v>2034</v>
      </c>
      <c r="R1032" t="s">
        <v>2629</v>
      </c>
      <c r="S1032">
        <v>37</v>
      </c>
      <c r="T1032" s="29" t="s">
        <v>18464</v>
      </c>
      <c r="U1032" s="29" t="s">
        <v>19239</v>
      </c>
    </row>
    <row r="1033" spans="1:21">
      <c r="A1033">
        <v>1032</v>
      </c>
      <c r="B1033" s="30" t="s">
        <v>3679</v>
      </c>
      <c r="D1033" s="30" t="s">
        <v>3680</v>
      </c>
      <c r="F1033" s="30" t="s">
        <v>3683</v>
      </c>
      <c r="H1033" s="30" t="s">
        <v>3684</v>
      </c>
      <c r="L1033" s="30" t="s">
        <v>3849</v>
      </c>
      <c r="M1033" s="30" t="s">
        <v>3858</v>
      </c>
      <c r="N1033" s="30" t="s">
        <v>3493</v>
      </c>
      <c r="P1033" s="30" t="s">
        <v>8028</v>
      </c>
      <c r="Q1033" t="s">
        <v>2034</v>
      </c>
      <c r="R1033" t="s">
        <v>2629</v>
      </c>
      <c r="S1033">
        <v>37</v>
      </c>
      <c r="T1033" s="29" t="s">
        <v>18464</v>
      </c>
      <c r="U1033" s="29" t="s">
        <v>19240</v>
      </c>
    </row>
    <row r="1034" spans="1:21">
      <c r="A1034">
        <v>1033</v>
      </c>
      <c r="B1034" s="30" t="s">
        <v>3679</v>
      </c>
      <c r="D1034" s="30" t="s">
        <v>3680</v>
      </c>
      <c r="F1034" s="30" t="s">
        <v>3683</v>
      </c>
      <c r="H1034" s="30" t="s">
        <v>3684</v>
      </c>
      <c r="L1034" s="30" t="s">
        <v>3849</v>
      </c>
      <c r="M1034" s="30" t="s">
        <v>3858</v>
      </c>
      <c r="N1034" s="30" t="s">
        <v>3493</v>
      </c>
      <c r="P1034" s="30" t="s">
        <v>8029</v>
      </c>
      <c r="Q1034" t="s">
        <v>2034</v>
      </c>
      <c r="R1034" t="s">
        <v>2629</v>
      </c>
      <c r="S1034">
        <v>37</v>
      </c>
      <c r="T1034" s="29" t="s">
        <v>18464</v>
      </c>
      <c r="U1034" s="29" t="s">
        <v>19241</v>
      </c>
    </row>
    <row r="1035" spans="1:21">
      <c r="A1035">
        <v>1034</v>
      </c>
      <c r="B1035" s="30" t="s">
        <v>3679</v>
      </c>
      <c r="D1035" s="30" t="s">
        <v>3680</v>
      </c>
      <c r="F1035" s="30" t="s">
        <v>3683</v>
      </c>
      <c r="H1035" s="30" t="s">
        <v>3684</v>
      </c>
      <c r="L1035" s="30" t="s">
        <v>3849</v>
      </c>
      <c r="M1035" s="30" t="s">
        <v>3858</v>
      </c>
      <c r="N1035" s="30" t="s">
        <v>3493</v>
      </c>
      <c r="P1035" s="30" t="s">
        <v>8030</v>
      </c>
      <c r="Q1035" t="s">
        <v>2034</v>
      </c>
      <c r="R1035" t="s">
        <v>2629</v>
      </c>
      <c r="S1035">
        <v>37</v>
      </c>
      <c r="T1035" s="29" t="s">
        <v>18464</v>
      </c>
      <c r="U1035" s="29" t="s">
        <v>19242</v>
      </c>
    </row>
    <row r="1036" spans="1:21">
      <c r="A1036">
        <v>1035</v>
      </c>
      <c r="B1036" s="30" t="s">
        <v>3679</v>
      </c>
      <c r="D1036" s="30" t="s">
        <v>3680</v>
      </c>
      <c r="F1036" s="30" t="s">
        <v>3683</v>
      </c>
      <c r="H1036" s="30" t="s">
        <v>3684</v>
      </c>
      <c r="L1036" s="30" t="s">
        <v>3849</v>
      </c>
      <c r="M1036" s="30" t="s">
        <v>3858</v>
      </c>
      <c r="N1036" s="30" t="s">
        <v>3493</v>
      </c>
      <c r="P1036" s="30" t="s">
        <v>8031</v>
      </c>
      <c r="Q1036" t="s">
        <v>2034</v>
      </c>
      <c r="R1036" t="s">
        <v>2629</v>
      </c>
      <c r="S1036">
        <v>37</v>
      </c>
      <c r="T1036" s="29" t="s">
        <v>18464</v>
      </c>
      <c r="U1036" s="29" t="s">
        <v>19243</v>
      </c>
    </row>
    <row r="1037" spans="1:21">
      <c r="A1037">
        <v>1036</v>
      </c>
      <c r="B1037" s="30" t="s">
        <v>3679</v>
      </c>
      <c r="D1037" s="30" t="s">
        <v>3680</v>
      </c>
      <c r="F1037" s="30" t="s">
        <v>3683</v>
      </c>
      <c r="H1037" s="30" t="s">
        <v>3684</v>
      </c>
      <c r="L1037" s="30" t="s">
        <v>3849</v>
      </c>
      <c r="M1037" s="30" t="s">
        <v>3858</v>
      </c>
      <c r="N1037" s="30" t="s">
        <v>3493</v>
      </c>
      <c r="P1037" s="30" t="s">
        <v>8032</v>
      </c>
      <c r="Q1037" t="s">
        <v>2034</v>
      </c>
      <c r="R1037" t="s">
        <v>2629</v>
      </c>
      <c r="S1037">
        <v>37</v>
      </c>
      <c r="T1037" s="29" t="s">
        <v>18464</v>
      </c>
      <c r="U1037" s="29" t="s">
        <v>19244</v>
      </c>
    </row>
    <row r="1038" spans="1:21">
      <c r="A1038">
        <v>1037</v>
      </c>
      <c r="B1038" s="30" t="s">
        <v>3679</v>
      </c>
      <c r="D1038" s="30" t="s">
        <v>3680</v>
      </c>
      <c r="F1038" s="30" t="s">
        <v>3683</v>
      </c>
      <c r="H1038" s="30" t="s">
        <v>3684</v>
      </c>
      <c r="L1038" s="30" t="s">
        <v>3849</v>
      </c>
      <c r="M1038" s="30" t="s">
        <v>3858</v>
      </c>
      <c r="N1038" s="30" t="s">
        <v>3493</v>
      </c>
      <c r="P1038" s="30" t="s">
        <v>8033</v>
      </c>
      <c r="Q1038" t="s">
        <v>2034</v>
      </c>
      <c r="R1038" t="s">
        <v>2629</v>
      </c>
      <c r="S1038">
        <v>37</v>
      </c>
      <c r="T1038" s="29" t="s">
        <v>18464</v>
      </c>
      <c r="U1038" s="29" t="s">
        <v>19245</v>
      </c>
    </row>
    <row r="1039" spans="1:21">
      <c r="A1039">
        <v>1038</v>
      </c>
      <c r="B1039" s="30" t="s">
        <v>3679</v>
      </c>
      <c r="D1039" s="30" t="s">
        <v>3680</v>
      </c>
      <c r="F1039" s="30" t="s">
        <v>3683</v>
      </c>
      <c r="H1039" s="30" t="s">
        <v>3684</v>
      </c>
      <c r="L1039" s="30" t="s">
        <v>3849</v>
      </c>
      <c r="M1039" s="30" t="s">
        <v>3858</v>
      </c>
      <c r="N1039" s="30" t="s">
        <v>3493</v>
      </c>
      <c r="P1039" s="30" t="s">
        <v>8034</v>
      </c>
      <c r="Q1039" t="s">
        <v>2034</v>
      </c>
      <c r="R1039" t="s">
        <v>2629</v>
      </c>
      <c r="S1039">
        <v>37</v>
      </c>
      <c r="T1039" s="29" t="s">
        <v>18464</v>
      </c>
      <c r="U1039" s="29" t="s">
        <v>19246</v>
      </c>
    </row>
    <row r="1040" spans="1:21">
      <c r="A1040">
        <v>1039</v>
      </c>
      <c r="B1040" s="30" t="s">
        <v>3679</v>
      </c>
      <c r="D1040" s="30" t="s">
        <v>3680</v>
      </c>
      <c r="F1040" s="30" t="s">
        <v>3683</v>
      </c>
      <c r="H1040" s="30" t="s">
        <v>3684</v>
      </c>
      <c r="L1040" s="30" t="s">
        <v>3849</v>
      </c>
      <c r="M1040" s="30" t="s">
        <v>3858</v>
      </c>
      <c r="N1040" s="30" t="s">
        <v>3493</v>
      </c>
      <c r="P1040" s="30" t="s">
        <v>8035</v>
      </c>
      <c r="Q1040" t="s">
        <v>2034</v>
      </c>
      <c r="R1040" t="s">
        <v>2629</v>
      </c>
      <c r="S1040">
        <v>37</v>
      </c>
      <c r="T1040" s="29" t="s">
        <v>18464</v>
      </c>
      <c r="U1040" s="29" t="s">
        <v>19247</v>
      </c>
    </row>
    <row r="1041" spans="1:21">
      <c r="A1041">
        <v>1040</v>
      </c>
      <c r="B1041" s="30" t="s">
        <v>3679</v>
      </c>
      <c r="D1041" s="30" t="s">
        <v>3680</v>
      </c>
      <c r="F1041" s="30" t="s">
        <v>3683</v>
      </c>
      <c r="H1041" s="30" t="s">
        <v>3684</v>
      </c>
      <c r="L1041" s="30" t="s">
        <v>3849</v>
      </c>
      <c r="M1041" s="30" t="s">
        <v>3858</v>
      </c>
      <c r="N1041" s="30" t="s">
        <v>3493</v>
      </c>
      <c r="P1041" s="30" t="s">
        <v>8036</v>
      </c>
      <c r="Q1041" t="s">
        <v>2034</v>
      </c>
      <c r="R1041" t="s">
        <v>2629</v>
      </c>
      <c r="S1041">
        <v>37</v>
      </c>
      <c r="T1041" s="29" t="s">
        <v>18464</v>
      </c>
      <c r="U1041" s="29" t="s">
        <v>19248</v>
      </c>
    </row>
    <row r="1042" spans="1:21">
      <c r="A1042">
        <v>1041</v>
      </c>
      <c r="B1042" s="30" t="s">
        <v>3679</v>
      </c>
      <c r="D1042" s="30" t="s">
        <v>3680</v>
      </c>
      <c r="F1042" s="30" t="s">
        <v>3683</v>
      </c>
      <c r="H1042" s="30" t="s">
        <v>3684</v>
      </c>
      <c r="L1042" s="30" t="s">
        <v>3849</v>
      </c>
      <c r="M1042" s="30" t="s">
        <v>3858</v>
      </c>
      <c r="N1042" s="30" t="s">
        <v>4505</v>
      </c>
      <c r="P1042" s="30" t="s">
        <v>8037</v>
      </c>
      <c r="Q1042" t="s">
        <v>2034</v>
      </c>
      <c r="R1042" t="s">
        <v>2629</v>
      </c>
      <c r="S1042">
        <v>37</v>
      </c>
      <c r="T1042" s="29" t="s">
        <v>18464</v>
      </c>
      <c r="U1042" s="29" t="s">
        <v>19249</v>
      </c>
    </row>
    <row r="1043" spans="1:21">
      <c r="A1043">
        <v>1042</v>
      </c>
      <c r="B1043" s="30" t="s">
        <v>3679</v>
      </c>
      <c r="D1043" s="30" t="s">
        <v>3680</v>
      </c>
      <c r="F1043" s="30" t="s">
        <v>3683</v>
      </c>
      <c r="H1043" s="30" t="s">
        <v>3684</v>
      </c>
      <c r="L1043" s="30" t="s">
        <v>3849</v>
      </c>
      <c r="M1043" s="30" t="s">
        <v>3858</v>
      </c>
      <c r="N1043" s="30" t="s">
        <v>2073</v>
      </c>
      <c r="P1043" s="30" t="s">
        <v>8038</v>
      </c>
      <c r="Q1043" t="s">
        <v>2034</v>
      </c>
      <c r="R1043" t="s">
        <v>2629</v>
      </c>
      <c r="S1043">
        <v>37</v>
      </c>
      <c r="T1043" s="29" t="s">
        <v>18464</v>
      </c>
      <c r="U1043" s="29" t="s">
        <v>19250</v>
      </c>
    </row>
    <row r="1044" spans="1:21">
      <c r="A1044">
        <v>1043</v>
      </c>
      <c r="B1044" s="30" t="s">
        <v>3679</v>
      </c>
      <c r="D1044" s="30" t="s">
        <v>3680</v>
      </c>
      <c r="F1044" s="30" t="s">
        <v>3683</v>
      </c>
      <c r="H1044" s="30" t="s">
        <v>3684</v>
      </c>
      <c r="L1044" s="30" t="s">
        <v>3849</v>
      </c>
      <c r="M1044" s="30" t="s">
        <v>3858</v>
      </c>
      <c r="N1044" s="30" t="s">
        <v>2073</v>
      </c>
      <c r="P1044" s="30" t="s">
        <v>8039</v>
      </c>
      <c r="Q1044" t="s">
        <v>2034</v>
      </c>
      <c r="R1044" t="s">
        <v>2629</v>
      </c>
      <c r="S1044">
        <v>37</v>
      </c>
      <c r="T1044" s="29" t="s">
        <v>18464</v>
      </c>
      <c r="U1044" s="29" t="s">
        <v>19251</v>
      </c>
    </row>
    <row r="1045" spans="1:21">
      <c r="A1045">
        <v>1044</v>
      </c>
      <c r="B1045" s="30" t="s">
        <v>3679</v>
      </c>
      <c r="D1045" s="30" t="s">
        <v>3680</v>
      </c>
      <c r="F1045" s="30" t="s">
        <v>3683</v>
      </c>
      <c r="H1045" s="30" t="s">
        <v>3684</v>
      </c>
      <c r="L1045" s="30" t="s">
        <v>3849</v>
      </c>
      <c r="M1045" s="30" t="s">
        <v>3858</v>
      </c>
      <c r="N1045" s="30" t="s">
        <v>2073</v>
      </c>
      <c r="P1045" s="30" t="s">
        <v>8040</v>
      </c>
      <c r="Q1045" t="s">
        <v>2034</v>
      </c>
      <c r="R1045" t="s">
        <v>2629</v>
      </c>
      <c r="S1045">
        <v>37</v>
      </c>
      <c r="T1045" s="29" t="s">
        <v>18464</v>
      </c>
      <c r="U1045" s="29" t="s">
        <v>19252</v>
      </c>
    </row>
    <row r="1046" spans="1:21">
      <c r="A1046">
        <v>1045</v>
      </c>
      <c r="B1046" s="30" t="s">
        <v>3679</v>
      </c>
      <c r="D1046" s="30" t="s">
        <v>3680</v>
      </c>
      <c r="F1046" s="30" t="s">
        <v>3683</v>
      </c>
      <c r="H1046" s="30" t="s">
        <v>3684</v>
      </c>
      <c r="L1046" s="30" t="s">
        <v>3849</v>
      </c>
      <c r="M1046" s="30" t="s">
        <v>3858</v>
      </c>
      <c r="N1046" s="30" t="s">
        <v>2073</v>
      </c>
      <c r="P1046" s="30" t="s">
        <v>8041</v>
      </c>
      <c r="Q1046" t="s">
        <v>2034</v>
      </c>
      <c r="R1046" t="s">
        <v>2629</v>
      </c>
      <c r="S1046">
        <v>37</v>
      </c>
      <c r="T1046" s="29" t="s">
        <v>18464</v>
      </c>
      <c r="U1046" s="29" t="s">
        <v>19253</v>
      </c>
    </row>
    <row r="1047" spans="1:21">
      <c r="A1047">
        <v>1046</v>
      </c>
      <c r="B1047" s="30" t="s">
        <v>3679</v>
      </c>
      <c r="D1047" s="30" t="s">
        <v>3680</v>
      </c>
      <c r="F1047" s="30" t="s">
        <v>3683</v>
      </c>
      <c r="H1047" s="30" t="s">
        <v>3684</v>
      </c>
      <c r="L1047" s="30" t="s">
        <v>3849</v>
      </c>
      <c r="M1047" s="30" t="s">
        <v>3858</v>
      </c>
      <c r="N1047" s="30" t="s">
        <v>2073</v>
      </c>
      <c r="P1047" s="30" t="s">
        <v>8042</v>
      </c>
      <c r="Q1047" t="s">
        <v>2034</v>
      </c>
      <c r="R1047" t="s">
        <v>2629</v>
      </c>
      <c r="S1047">
        <v>37</v>
      </c>
      <c r="T1047" s="29" t="s">
        <v>18464</v>
      </c>
      <c r="U1047" s="29" t="s">
        <v>19254</v>
      </c>
    </row>
    <row r="1048" spans="1:21">
      <c r="A1048">
        <v>1047</v>
      </c>
      <c r="B1048" s="30" t="s">
        <v>3679</v>
      </c>
      <c r="D1048" s="30" t="s">
        <v>3680</v>
      </c>
      <c r="F1048" s="30" t="s">
        <v>3683</v>
      </c>
      <c r="H1048" s="30" t="s">
        <v>3684</v>
      </c>
      <c r="L1048" s="30" t="s">
        <v>3849</v>
      </c>
      <c r="M1048" s="30" t="s">
        <v>3858</v>
      </c>
      <c r="N1048" s="30" t="s">
        <v>2073</v>
      </c>
      <c r="P1048" s="30" t="s">
        <v>8043</v>
      </c>
      <c r="Q1048" t="s">
        <v>2034</v>
      </c>
      <c r="R1048" t="s">
        <v>2629</v>
      </c>
      <c r="S1048">
        <v>37</v>
      </c>
      <c r="T1048" s="29" t="s">
        <v>18464</v>
      </c>
      <c r="U1048" s="29" t="s">
        <v>19255</v>
      </c>
    </row>
    <row r="1049" spans="1:21">
      <c r="A1049">
        <v>1048</v>
      </c>
      <c r="B1049" s="30" t="s">
        <v>3679</v>
      </c>
      <c r="D1049" s="30" t="s">
        <v>3680</v>
      </c>
      <c r="F1049" s="30" t="s">
        <v>3683</v>
      </c>
      <c r="H1049" s="30" t="s">
        <v>3684</v>
      </c>
      <c r="L1049" s="30" t="s">
        <v>3849</v>
      </c>
      <c r="M1049" s="30" t="s">
        <v>3858</v>
      </c>
      <c r="N1049" s="30" t="s">
        <v>2073</v>
      </c>
      <c r="P1049" s="30" t="s">
        <v>8044</v>
      </c>
      <c r="Q1049" t="s">
        <v>2034</v>
      </c>
      <c r="R1049" t="s">
        <v>2629</v>
      </c>
      <c r="S1049">
        <v>37</v>
      </c>
      <c r="T1049" s="29" t="s">
        <v>18464</v>
      </c>
      <c r="U1049" s="29" t="s">
        <v>19256</v>
      </c>
    </row>
    <row r="1050" spans="1:21">
      <c r="A1050">
        <v>1049</v>
      </c>
      <c r="B1050" s="30" t="s">
        <v>3679</v>
      </c>
      <c r="D1050" s="30" t="s">
        <v>3680</v>
      </c>
      <c r="F1050" s="30" t="s">
        <v>3683</v>
      </c>
      <c r="H1050" s="30" t="s">
        <v>3684</v>
      </c>
      <c r="L1050" s="30" t="s">
        <v>3849</v>
      </c>
      <c r="M1050" s="30" t="s">
        <v>3858</v>
      </c>
      <c r="N1050" s="30" t="s">
        <v>2073</v>
      </c>
      <c r="P1050" s="30" t="s">
        <v>8045</v>
      </c>
      <c r="Q1050" t="s">
        <v>2034</v>
      </c>
      <c r="R1050" t="s">
        <v>2629</v>
      </c>
      <c r="S1050">
        <v>37</v>
      </c>
      <c r="T1050" s="29" t="s">
        <v>18464</v>
      </c>
      <c r="U1050" s="29" t="s">
        <v>19257</v>
      </c>
    </row>
    <row r="1051" spans="1:21">
      <c r="A1051">
        <v>1050</v>
      </c>
      <c r="B1051" s="30" t="s">
        <v>3679</v>
      </c>
      <c r="D1051" s="30" t="s">
        <v>3680</v>
      </c>
      <c r="F1051" s="30" t="s">
        <v>3683</v>
      </c>
      <c r="H1051" s="30" t="s">
        <v>3684</v>
      </c>
      <c r="L1051" s="30" t="s">
        <v>3849</v>
      </c>
      <c r="M1051" s="30" t="s">
        <v>3858</v>
      </c>
      <c r="N1051" s="30" t="s">
        <v>2073</v>
      </c>
      <c r="P1051" s="30" t="s">
        <v>8046</v>
      </c>
      <c r="Q1051" t="s">
        <v>2034</v>
      </c>
      <c r="R1051" t="s">
        <v>2629</v>
      </c>
      <c r="S1051">
        <v>37</v>
      </c>
      <c r="T1051" s="29" t="s">
        <v>18464</v>
      </c>
      <c r="U1051" s="29" t="s">
        <v>19258</v>
      </c>
    </row>
    <row r="1052" spans="1:21">
      <c r="A1052">
        <v>1051</v>
      </c>
      <c r="B1052" s="30" t="s">
        <v>3679</v>
      </c>
      <c r="D1052" s="30" t="s">
        <v>3680</v>
      </c>
      <c r="F1052" s="30" t="s">
        <v>3683</v>
      </c>
      <c r="H1052" s="30" t="s">
        <v>3684</v>
      </c>
      <c r="L1052" s="30" t="s">
        <v>3849</v>
      </c>
      <c r="M1052" s="30" t="s">
        <v>3858</v>
      </c>
      <c r="N1052" s="30" t="s">
        <v>2073</v>
      </c>
      <c r="P1052" s="30" t="s">
        <v>8047</v>
      </c>
      <c r="Q1052" t="s">
        <v>2034</v>
      </c>
      <c r="R1052" t="s">
        <v>2629</v>
      </c>
      <c r="S1052">
        <v>37</v>
      </c>
      <c r="T1052" s="29" t="s">
        <v>18464</v>
      </c>
      <c r="U1052" s="29" t="s">
        <v>19259</v>
      </c>
    </row>
    <row r="1053" spans="1:21">
      <c r="A1053">
        <v>1052</v>
      </c>
      <c r="B1053" s="30" t="s">
        <v>3679</v>
      </c>
      <c r="D1053" s="30" t="s">
        <v>3680</v>
      </c>
      <c r="F1053" s="30" t="s">
        <v>3683</v>
      </c>
      <c r="H1053" s="30" t="s">
        <v>3684</v>
      </c>
      <c r="L1053" s="30" t="s">
        <v>3849</v>
      </c>
      <c r="M1053" s="30" t="s">
        <v>3858</v>
      </c>
      <c r="N1053" s="30" t="s">
        <v>3859</v>
      </c>
      <c r="P1053" s="30" t="s">
        <v>8048</v>
      </c>
      <c r="Q1053" t="s">
        <v>2034</v>
      </c>
      <c r="R1053" t="s">
        <v>2629</v>
      </c>
      <c r="S1053">
        <v>37</v>
      </c>
      <c r="T1053" s="29" t="s">
        <v>18464</v>
      </c>
      <c r="U1053" s="29" t="s">
        <v>19260</v>
      </c>
    </row>
    <row r="1054" spans="1:21">
      <c r="A1054">
        <v>1053</v>
      </c>
      <c r="B1054" s="30" t="s">
        <v>3679</v>
      </c>
      <c r="D1054" s="30" t="s">
        <v>3680</v>
      </c>
      <c r="F1054" s="30" t="s">
        <v>3683</v>
      </c>
      <c r="H1054" s="30" t="s">
        <v>3684</v>
      </c>
      <c r="L1054" s="30" t="s">
        <v>3849</v>
      </c>
      <c r="M1054" s="30" t="s">
        <v>3858</v>
      </c>
      <c r="N1054" s="30" t="s">
        <v>3859</v>
      </c>
      <c r="P1054" s="30" t="s">
        <v>8049</v>
      </c>
      <c r="Q1054" t="s">
        <v>2034</v>
      </c>
      <c r="R1054" t="s">
        <v>2629</v>
      </c>
      <c r="S1054">
        <v>37</v>
      </c>
      <c r="T1054" s="29" t="s">
        <v>18464</v>
      </c>
      <c r="U1054" s="29" t="s">
        <v>19261</v>
      </c>
    </row>
    <row r="1055" spans="1:21">
      <c r="A1055">
        <v>1054</v>
      </c>
      <c r="B1055" s="30" t="s">
        <v>3679</v>
      </c>
      <c r="D1055" s="30" t="s">
        <v>3680</v>
      </c>
      <c r="F1055" s="30" t="s">
        <v>3683</v>
      </c>
      <c r="H1055" s="30" t="s">
        <v>3684</v>
      </c>
      <c r="L1055" s="30" t="s">
        <v>3849</v>
      </c>
      <c r="M1055" s="30" t="s">
        <v>3858</v>
      </c>
      <c r="N1055" s="30" t="s">
        <v>3859</v>
      </c>
      <c r="P1055" s="30" t="s">
        <v>8050</v>
      </c>
      <c r="Q1055" t="s">
        <v>2034</v>
      </c>
      <c r="R1055" t="s">
        <v>2629</v>
      </c>
      <c r="S1055">
        <v>37</v>
      </c>
      <c r="T1055" s="29" t="s">
        <v>18464</v>
      </c>
      <c r="U1055" s="29" t="s">
        <v>19262</v>
      </c>
    </row>
    <row r="1056" spans="1:21">
      <c r="A1056">
        <v>1055</v>
      </c>
      <c r="B1056" s="30" t="s">
        <v>3679</v>
      </c>
      <c r="D1056" s="30" t="s">
        <v>3680</v>
      </c>
      <c r="F1056" s="30" t="s">
        <v>3683</v>
      </c>
      <c r="H1056" s="30" t="s">
        <v>3684</v>
      </c>
      <c r="L1056" s="30" t="s">
        <v>3849</v>
      </c>
      <c r="M1056" s="30" t="s">
        <v>3858</v>
      </c>
      <c r="N1056" s="30" t="s">
        <v>3859</v>
      </c>
      <c r="P1056" s="30" t="s">
        <v>8051</v>
      </c>
      <c r="Q1056" t="s">
        <v>2034</v>
      </c>
      <c r="R1056" t="s">
        <v>2629</v>
      </c>
      <c r="S1056">
        <v>37</v>
      </c>
      <c r="T1056" s="29" t="s">
        <v>18464</v>
      </c>
      <c r="U1056" s="29" t="s">
        <v>19263</v>
      </c>
    </row>
    <row r="1057" spans="1:21">
      <c r="A1057">
        <v>1056</v>
      </c>
      <c r="B1057" s="30" t="s">
        <v>3679</v>
      </c>
      <c r="D1057" s="30" t="s">
        <v>3680</v>
      </c>
      <c r="F1057" s="30" t="s">
        <v>3683</v>
      </c>
      <c r="H1057" s="30" t="s">
        <v>3684</v>
      </c>
      <c r="L1057" s="30" t="s">
        <v>3849</v>
      </c>
      <c r="M1057" s="30" t="s">
        <v>3858</v>
      </c>
      <c r="N1057" s="30" t="s">
        <v>3859</v>
      </c>
      <c r="P1057" s="30" t="s">
        <v>8052</v>
      </c>
      <c r="Q1057" t="s">
        <v>2034</v>
      </c>
      <c r="R1057" t="s">
        <v>2629</v>
      </c>
      <c r="S1057">
        <v>37</v>
      </c>
      <c r="T1057" s="29" t="s">
        <v>18464</v>
      </c>
      <c r="U1057" s="29" t="s">
        <v>19264</v>
      </c>
    </row>
    <row r="1058" spans="1:21">
      <c r="A1058">
        <v>1057</v>
      </c>
      <c r="B1058" s="30" t="s">
        <v>3679</v>
      </c>
      <c r="D1058" s="30" t="s">
        <v>3680</v>
      </c>
      <c r="F1058" s="30" t="s">
        <v>3683</v>
      </c>
      <c r="H1058" s="30" t="s">
        <v>3684</v>
      </c>
      <c r="L1058" s="30" t="s">
        <v>3849</v>
      </c>
      <c r="M1058" s="30" t="s">
        <v>3858</v>
      </c>
      <c r="N1058" s="30" t="s">
        <v>3859</v>
      </c>
      <c r="P1058" s="30" t="s">
        <v>8053</v>
      </c>
      <c r="Q1058" t="s">
        <v>2034</v>
      </c>
      <c r="R1058" t="s">
        <v>2629</v>
      </c>
      <c r="S1058">
        <v>37</v>
      </c>
      <c r="T1058" s="29" t="s">
        <v>18464</v>
      </c>
      <c r="U1058" s="29" t="s">
        <v>19265</v>
      </c>
    </row>
    <row r="1059" spans="1:21">
      <c r="A1059">
        <v>1058</v>
      </c>
      <c r="B1059" s="30" t="s">
        <v>3679</v>
      </c>
      <c r="D1059" s="30" t="s">
        <v>3680</v>
      </c>
      <c r="F1059" s="30" t="s">
        <v>3683</v>
      </c>
      <c r="H1059" s="30" t="s">
        <v>3684</v>
      </c>
      <c r="L1059" s="30" t="s">
        <v>3849</v>
      </c>
      <c r="M1059" s="30" t="s">
        <v>3858</v>
      </c>
      <c r="N1059" s="30" t="s">
        <v>3859</v>
      </c>
      <c r="P1059" s="30" t="s">
        <v>8054</v>
      </c>
      <c r="Q1059" t="s">
        <v>2034</v>
      </c>
      <c r="R1059" t="s">
        <v>2629</v>
      </c>
      <c r="S1059">
        <v>37</v>
      </c>
      <c r="T1059" s="29" t="s">
        <v>18464</v>
      </c>
      <c r="U1059" s="29" t="s">
        <v>19266</v>
      </c>
    </row>
    <row r="1060" spans="1:21">
      <c r="A1060">
        <v>1059</v>
      </c>
      <c r="B1060" s="30" t="s">
        <v>3679</v>
      </c>
      <c r="D1060" s="30" t="s">
        <v>3680</v>
      </c>
      <c r="F1060" s="30" t="s">
        <v>3683</v>
      </c>
      <c r="H1060" s="30" t="s">
        <v>3684</v>
      </c>
      <c r="L1060" s="30" t="s">
        <v>3849</v>
      </c>
      <c r="M1060" s="30" t="s">
        <v>3858</v>
      </c>
      <c r="N1060" s="30" t="s">
        <v>3859</v>
      </c>
      <c r="P1060" s="30" t="s">
        <v>8055</v>
      </c>
      <c r="Q1060" t="s">
        <v>2034</v>
      </c>
      <c r="R1060" t="s">
        <v>2629</v>
      </c>
      <c r="S1060">
        <v>37</v>
      </c>
      <c r="T1060" s="29" t="s">
        <v>18464</v>
      </c>
      <c r="U1060" s="29" t="s">
        <v>19267</v>
      </c>
    </row>
    <row r="1061" spans="1:21">
      <c r="A1061">
        <v>1060</v>
      </c>
      <c r="B1061" s="30" t="s">
        <v>3679</v>
      </c>
      <c r="D1061" s="30" t="s">
        <v>3680</v>
      </c>
      <c r="F1061" s="30" t="s">
        <v>3683</v>
      </c>
      <c r="H1061" s="30" t="s">
        <v>3684</v>
      </c>
      <c r="L1061" s="30" t="s">
        <v>3849</v>
      </c>
      <c r="M1061" s="30" t="s">
        <v>3858</v>
      </c>
      <c r="N1061" s="30" t="s">
        <v>3859</v>
      </c>
      <c r="P1061" s="30" t="s">
        <v>8056</v>
      </c>
      <c r="Q1061" t="s">
        <v>2034</v>
      </c>
      <c r="R1061" t="s">
        <v>2629</v>
      </c>
      <c r="S1061">
        <v>37</v>
      </c>
      <c r="T1061" s="29" t="s">
        <v>18464</v>
      </c>
      <c r="U1061" s="29" t="s">
        <v>19268</v>
      </c>
    </row>
    <row r="1062" spans="1:21">
      <c r="A1062">
        <v>1061</v>
      </c>
      <c r="B1062" s="30" t="s">
        <v>3679</v>
      </c>
      <c r="D1062" s="30" t="s">
        <v>3680</v>
      </c>
      <c r="F1062" s="30" t="s">
        <v>3683</v>
      </c>
      <c r="H1062" s="30" t="s">
        <v>3684</v>
      </c>
      <c r="L1062" s="30" t="s">
        <v>3849</v>
      </c>
      <c r="M1062" s="30" t="s">
        <v>3858</v>
      </c>
      <c r="N1062" s="30" t="s">
        <v>3859</v>
      </c>
      <c r="P1062" s="30" t="s">
        <v>8057</v>
      </c>
      <c r="Q1062" t="s">
        <v>2034</v>
      </c>
      <c r="R1062" t="s">
        <v>2629</v>
      </c>
      <c r="S1062">
        <v>37</v>
      </c>
      <c r="T1062" s="29" t="s">
        <v>18464</v>
      </c>
      <c r="U1062" s="29" t="s">
        <v>19269</v>
      </c>
    </row>
    <row r="1063" spans="1:21">
      <c r="A1063">
        <v>1062</v>
      </c>
      <c r="B1063" s="30" t="s">
        <v>3679</v>
      </c>
      <c r="D1063" s="30" t="s">
        <v>3680</v>
      </c>
      <c r="F1063" s="30" t="s">
        <v>3683</v>
      </c>
      <c r="H1063" s="30" t="s">
        <v>3684</v>
      </c>
      <c r="L1063" s="30" t="s">
        <v>3849</v>
      </c>
      <c r="M1063" s="30" t="s">
        <v>3858</v>
      </c>
      <c r="N1063" s="30" t="s">
        <v>3859</v>
      </c>
      <c r="P1063" s="30" t="s">
        <v>8058</v>
      </c>
      <c r="Q1063" t="s">
        <v>2034</v>
      </c>
      <c r="R1063" t="s">
        <v>2629</v>
      </c>
      <c r="S1063">
        <v>37</v>
      </c>
      <c r="T1063" s="29" t="s">
        <v>18464</v>
      </c>
      <c r="U1063" s="29" t="s">
        <v>19270</v>
      </c>
    </row>
    <row r="1064" spans="1:21">
      <c r="A1064">
        <v>1063</v>
      </c>
      <c r="B1064" s="30" t="s">
        <v>3679</v>
      </c>
      <c r="D1064" s="30" t="s">
        <v>3680</v>
      </c>
      <c r="F1064" s="30" t="s">
        <v>3683</v>
      </c>
      <c r="H1064" s="30" t="s">
        <v>3684</v>
      </c>
      <c r="L1064" s="30" t="s">
        <v>3849</v>
      </c>
      <c r="M1064" s="30" t="s">
        <v>3858</v>
      </c>
      <c r="N1064" s="30" t="s">
        <v>3859</v>
      </c>
      <c r="P1064" s="30" t="s">
        <v>8059</v>
      </c>
      <c r="Q1064" t="s">
        <v>2034</v>
      </c>
      <c r="R1064" t="s">
        <v>2629</v>
      </c>
      <c r="S1064">
        <v>37</v>
      </c>
      <c r="T1064" s="29" t="s">
        <v>18464</v>
      </c>
      <c r="U1064" s="29" t="s">
        <v>19271</v>
      </c>
    </row>
    <row r="1065" spans="1:21">
      <c r="A1065">
        <v>1064</v>
      </c>
      <c r="B1065" s="30" t="s">
        <v>3679</v>
      </c>
      <c r="D1065" s="30" t="s">
        <v>3680</v>
      </c>
      <c r="F1065" s="30" t="s">
        <v>3683</v>
      </c>
      <c r="H1065" s="30" t="s">
        <v>3684</v>
      </c>
      <c r="L1065" s="30" t="s">
        <v>3849</v>
      </c>
      <c r="M1065" s="30" t="s">
        <v>2071</v>
      </c>
      <c r="N1065" s="30" t="s">
        <v>3860</v>
      </c>
      <c r="P1065" s="30" t="s">
        <v>8060</v>
      </c>
      <c r="Q1065" t="s">
        <v>2034</v>
      </c>
      <c r="R1065" t="s">
        <v>2629</v>
      </c>
      <c r="S1065">
        <v>37</v>
      </c>
      <c r="T1065" s="29" t="s">
        <v>18464</v>
      </c>
      <c r="U1065" s="29" t="s">
        <v>19272</v>
      </c>
    </row>
    <row r="1066" spans="1:21">
      <c r="A1066">
        <v>1065</v>
      </c>
      <c r="B1066" s="30" t="s">
        <v>3679</v>
      </c>
      <c r="D1066" s="30" t="s">
        <v>3680</v>
      </c>
      <c r="F1066" s="30" t="s">
        <v>3683</v>
      </c>
      <c r="H1066" s="30" t="s">
        <v>3684</v>
      </c>
      <c r="L1066" s="30" t="s">
        <v>3849</v>
      </c>
      <c r="M1066" s="30" t="s">
        <v>2071</v>
      </c>
      <c r="N1066" s="30" t="s">
        <v>3495</v>
      </c>
      <c r="P1066" s="30" t="s">
        <v>8061</v>
      </c>
      <c r="Q1066" t="s">
        <v>2034</v>
      </c>
      <c r="R1066" t="s">
        <v>2629</v>
      </c>
      <c r="S1066">
        <v>37</v>
      </c>
      <c r="T1066" s="29" t="s">
        <v>18464</v>
      </c>
      <c r="U1066" s="29" t="s">
        <v>19273</v>
      </c>
    </row>
    <row r="1067" spans="1:21">
      <c r="A1067">
        <v>1066</v>
      </c>
      <c r="B1067" s="30" t="s">
        <v>3679</v>
      </c>
      <c r="D1067" s="30" t="s">
        <v>3680</v>
      </c>
      <c r="F1067" s="30" t="s">
        <v>3683</v>
      </c>
      <c r="H1067" s="30" t="s">
        <v>3684</v>
      </c>
      <c r="L1067" s="30" t="s">
        <v>3849</v>
      </c>
      <c r="M1067" s="30" t="s">
        <v>2071</v>
      </c>
      <c r="N1067" s="30" t="s">
        <v>3496</v>
      </c>
      <c r="P1067" s="30" t="s">
        <v>8062</v>
      </c>
      <c r="Q1067" t="s">
        <v>2034</v>
      </c>
      <c r="R1067" t="s">
        <v>2629</v>
      </c>
      <c r="S1067">
        <v>37</v>
      </c>
      <c r="T1067" s="29" t="s">
        <v>18464</v>
      </c>
      <c r="U1067" s="29" t="s">
        <v>19274</v>
      </c>
    </row>
    <row r="1068" spans="1:21">
      <c r="A1068">
        <v>1067</v>
      </c>
      <c r="B1068" s="30" t="s">
        <v>3679</v>
      </c>
      <c r="D1068" s="30" t="s">
        <v>3680</v>
      </c>
      <c r="F1068" s="30" t="s">
        <v>3683</v>
      </c>
      <c r="H1068" s="30" t="s">
        <v>3684</v>
      </c>
      <c r="L1068" s="30" t="s">
        <v>3849</v>
      </c>
      <c r="M1068" s="30" t="s">
        <v>2071</v>
      </c>
      <c r="N1068" s="30" t="s">
        <v>3496</v>
      </c>
      <c r="P1068" s="30" t="s">
        <v>8063</v>
      </c>
      <c r="Q1068" t="s">
        <v>2034</v>
      </c>
      <c r="R1068" t="s">
        <v>2629</v>
      </c>
      <c r="S1068">
        <v>37</v>
      </c>
      <c r="T1068" s="29" t="s">
        <v>18464</v>
      </c>
      <c r="U1068" s="29" t="s">
        <v>19275</v>
      </c>
    </row>
    <row r="1069" spans="1:21">
      <c r="A1069">
        <v>1068</v>
      </c>
      <c r="B1069" s="30" t="s">
        <v>3679</v>
      </c>
      <c r="D1069" s="30" t="s">
        <v>3680</v>
      </c>
      <c r="F1069" s="30" t="s">
        <v>3683</v>
      </c>
      <c r="H1069" s="30" t="s">
        <v>3684</v>
      </c>
      <c r="L1069" s="30" t="s">
        <v>3849</v>
      </c>
      <c r="M1069" s="30" t="s">
        <v>2071</v>
      </c>
      <c r="N1069" s="30" t="s">
        <v>3496</v>
      </c>
      <c r="P1069" s="30" t="s">
        <v>8064</v>
      </c>
      <c r="Q1069" t="s">
        <v>2034</v>
      </c>
      <c r="R1069" t="s">
        <v>2629</v>
      </c>
      <c r="S1069">
        <v>37</v>
      </c>
      <c r="T1069" s="29" t="s">
        <v>18464</v>
      </c>
      <c r="U1069" s="29" t="s">
        <v>19276</v>
      </c>
    </row>
    <row r="1070" spans="1:21">
      <c r="A1070">
        <v>1069</v>
      </c>
      <c r="B1070" s="30" t="s">
        <v>3679</v>
      </c>
      <c r="D1070" s="30" t="s">
        <v>3680</v>
      </c>
      <c r="F1070" s="30" t="s">
        <v>3683</v>
      </c>
      <c r="H1070" s="30" t="s">
        <v>3684</v>
      </c>
      <c r="L1070" s="30" t="s">
        <v>3849</v>
      </c>
      <c r="M1070" s="30" t="s">
        <v>2071</v>
      </c>
      <c r="N1070" s="30" t="s">
        <v>3496</v>
      </c>
      <c r="P1070" s="30" t="s">
        <v>8065</v>
      </c>
      <c r="Q1070" t="s">
        <v>2034</v>
      </c>
      <c r="R1070" t="s">
        <v>2629</v>
      </c>
      <c r="S1070">
        <v>37</v>
      </c>
      <c r="T1070" s="29" t="s">
        <v>18464</v>
      </c>
      <c r="U1070" s="29" t="s">
        <v>19277</v>
      </c>
    </row>
    <row r="1071" spans="1:21">
      <c r="A1071">
        <v>1070</v>
      </c>
      <c r="B1071" s="30" t="s">
        <v>3679</v>
      </c>
      <c r="D1071" s="30" t="s">
        <v>3680</v>
      </c>
      <c r="F1071" s="30" t="s">
        <v>3683</v>
      </c>
      <c r="H1071" s="30" t="s">
        <v>3684</v>
      </c>
      <c r="L1071" s="30" t="s">
        <v>3849</v>
      </c>
      <c r="M1071" s="30" t="s">
        <v>2071</v>
      </c>
      <c r="N1071" s="30" t="s">
        <v>3496</v>
      </c>
      <c r="P1071" s="30" t="s">
        <v>8066</v>
      </c>
      <c r="Q1071" t="s">
        <v>2034</v>
      </c>
      <c r="R1071" t="s">
        <v>2629</v>
      </c>
      <c r="S1071">
        <v>37</v>
      </c>
      <c r="T1071" s="29" t="s">
        <v>18464</v>
      </c>
      <c r="U1071" s="29" t="s">
        <v>19278</v>
      </c>
    </row>
    <row r="1072" spans="1:21">
      <c r="A1072">
        <v>1071</v>
      </c>
      <c r="B1072" s="30" t="s">
        <v>3679</v>
      </c>
      <c r="D1072" s="30" t="s">
        <v>3680</v>
      </c>
      <c r="F1072" s="30" t="s">
        <v>3683</v>
      </c>
      <c r="H1072" s="30" t="s">
        <v>3684</v>
      </c>
      <c r="L1072" s="30" t="s">
        <v>3849</v>
      </c>
      <c r="M1072" s="30" t="s">
        <v>2071</v>
      </c>
      <c r="N1072" s="30" t="s">
        <v>3496</v>
      </c>
      <c r="P1072" s="30" t="s">
        <v>8067</v>
      </c>
      <c r="Q1072" t="s">
        <v>2034</v>
      </c>
      <c r="R1072" t="s">
        <v>2629</v>
      </c>
      <c r="S1072">
        <v>37</v>
      </c>
      <c r="T1072" s="29" t="s">
        <v>18464</v>
      </c>
      <c r="U1072" s="29" t="s">
        <v>19279</v>
      </c>
    </row>
    <row r="1073" spans="1:21">
      <c r="A1073">
        <v>1072</v>
      </c>
      <c r="B1073" s="30" t="s">
        <v>3679</v>
      </c>
      <c r="D1073" s="30" t="s">
        <v>3680</v>
      </c>
      <c r="F1073" s="30" t="s">
        <v>3683</v>
      </c>
      <c r="H1073" s="30" t="s">
        <v>3684</v>
      </c>
      <c r="L1073" s="30" t="s">
        <v>3849</v>
      </c>
      <c r="M1073" s="30" t="s">
        <v>2071</v>
      </c>
      <c r="N1073" s="30" t="s">
        <v>3496</v>
      </c>
      <c r="P1073" s="30" t="s">
        <v>8068</v>
      </c>
      <c r="Q1073" t="s">
        <v>2034</v>
      </c>
      <c r="R1073" t="s">
        <v>2629</v>
      </c>
      <c r="S1073">
        <v>37</v>
      </c>
      <c r="T1073" s="29" t="s">
        <v>18464</v>
      </c>
      <c r="U1073" s="29" t="s">
        <v>19280</v>
      </c>
    </row>
    <row r="1074" spans="1:21">
      <c r="A1074">
        <v>1073</v>
      </c>
      <c r="B1074" s="30" t="s">
        <v>3679</v>
      </c>
      <c r="D1074" s="30" t="s">
        <v>3680</v>
      </c>
      <c r="F1074" s="30" t="s">
        <v>3683</v>
      </c>
      <c r="H1074" s="30" t="s">
        <v>3684</v>
      </c>
      <c r="L1074" s="30" t="s">
        <v>3849</v>
      </c>
      <c r="M1074" s="30" t="s">
        <v>2071</v>
      </c>
      <c r="N1074" s="30" t="s">
        <v>3496</v>
      </c>
      <c r="P1074" s="30" t="s">
        <v>8069</v>
      </c>
      <c r="Q1074" t="s">
        <v>2034</v>
      </c>
      <c r="R1074" t="s">
        <v>2629</v>
      </c>
      <c r="S1074">
        <v>37</v>
      </c>
      <c r="T1074" s="29" t="s">
        <v>18464</v>
      </c>
      <c r="U1074" s="29" t="s">
        <v>19281</v>
      </c>
    </row>
    <row r="1075" spans="1:21">
      <c r="A1075">
        <v>1074</v>
      </c>
      <c r="B1075" s="30" t="s">
        <v>3679</v>
      </c>
      <c r="D1075" s="30" t="s">
        <v>3680</v>
      </c>
      <c r="F1075" s="30" t="s">
        <v>3683</v>
      </c>
      <c r="H1075" s="30" t="s">
        <v>3684</v>
      </c>
      <c r="L1075" s="30" t="s">
        <v>3849</v>
      </c>
      <c r="M1075" s="30" t="s">
        <v>2071</v>
      </c>
      <c r="N1075" s="30" t="s">
        <v>3496</v>
      </c>
      <c r="P1075" s="30" t="s">
        <v>8070</v>
      </c>
      <c r="Q1075" t="s">
        <v>2034</v>
      </c>
      <c r="R1075" t="s">
        <v>2629</v>
      </c>
      <c r="S1075">
        <v>37</v>
      </c>
      <c r="T1075" s="29" t="s">
        <v>18464</v>
      </c>
      <c r="U1075" s="29" t="s">
        <v>19282</v>
      </c>
    </row>
    <row r="1076" spans="1:21">
      <c r="A1076">
        <v>1075</v>
      </c>
      <c r="B1076" s="30" t="s">
        <v>3679</v>
      </c>
      <c r="D1076" s="30" t="s">
        <v>3680</v>
      </c>
      <c r="F1076" s="30" t="s">
        <v>3683</v>
      </c>
      <c r="H1076" s="30" t="s">
        <v>3684</v>
      </c>
      <c r="L1076" s="30" t="s">
        <v>3849</v>
      </c>
      <c r="M1076" s="30" t="s">
        <v>2071</v>
      </c>
      <c r="N1076" s="30" t="s">
        <v>3496</v>
      </c>
      <c r="P1076" s="30" t="s">
        <v>8071</v>
      </c>
      <c r="Q1076" t="s">
        <v>2034</v>
      </c>
      <c r="R1076" t="s">
        <v>2629</v>
      </c>
      <c r="S1076">
        <v>37</v>
      </c>
      <c r="T1076" s="29" t="s">
        <v>18464</v>
      </c>
      <c r="U1076" s="29" t="s">
        <v>19283</v>
      </c>
    </row>
    <row r="1077" spans="1:21">
      <c r="A1077">
        <v>1076</v>
      </c>
      <c r="B1077" s="30" t="s">
        <v>3679</v>
      </c>
      <c r="D1077" s="30" t="s">
        <v>3680</v>
      </c>
      <c r="F1077" s="30" t="s">
        <v>3683</v>
      </c>
      <c r="H1077" s="30" t="s">
        <v>3684</v>
      </c>
      <c r="L1077" s="30" t="s">
        <v>3849</v>
      </c>
      <c r="M1077" s="30" t="s">
        <v>2071</v>
      </c>
      <c r="N1077" s="30" t="s">
        <v>3496</v>
      </c>
      <c r="P1077" s="30" t="s">
        <v>8072</v>
      </c>
      <c r="Q1077" t="s">
        <v>2034</v>
      </c>
      <c r="R1077" t="s">
        <v>2629</v>
      </c>
      <c r="S1077">
        <v>37</v>
      </c>
      <c r="T1077" s="29" t="s">
        <v>18464</v>
      </c>
      <c r="U1077" s="29" t="s">
        <v>19284</v>
      </c>
    </row>
    <row r="1078" spans="1:21">
      <c r="A1078">
        <v>1077</v>
      </c>
      <c r="B1078" s="30" t="s">
        <v>3679</v>
      </c>
      <c r="D1078" s="30" t="s">
        <v>3680</v>
      </c>
      <c r="F1078" s="30" t="s">
        <v>3683</v>
      </c>
      <c r="H1078" s="30" t="s">
        <v>3684</v>
      </c>
      <c r="L1078" s="30" t="s">
        <v>3849</v>
      </c>
      <c r="M1078" s="30" t="s">
        <v>2071</v>
      </c>
      <c r="N1078" s="30" t="s">
        <v>3496</v>
      </c>
      <c r="P1078" s="30" t="s">
        <v>8073</v>
      </c>
      <c r="Q1078" t="s">
        <v>2034</v>
      </c>
      <c r="R1078" t="s">
        <v>2629</v>
      </c>
      <c r="S1078">
        <v>37</v>
      </c>
      <c r="T1078" s="29" t="s">
        <v>18464</v>
      </c>
      <c r="U1078" s="29" t="s">
        <v>19285</v>
      </c>
    </row>
    <row r="1079" spans="1:21">
      <c r="A1079">
        <v>1078</v>
      </c>
      <c r="B1079" s="30" t="s">
        <v>3679</v>
      </c>
      <c r="D1079" s="30" t="s">
        <v>3680</v>
      </c>
      <c r="F1079" s="30" t="s">
        <v>3683</v>
      </c>
      <c r="H1079" s="30" t="s">
        <v>3684</v>
      </c>
      <c r="L1079" s="30" t="s">
        <v>3849</v>
      </c>
      <c r="M1079" s="30" t="s">
        <v>2071</v>
      </c>
      <c r="N1079" s="30" t="s">
        <v>3496</v>
      </c>
      <c r="P1079" s="30" t="s">
        <v>8074</v>
      </c>
      <c r="Q1079" t="s">
        <v>2034</v>
      </c>
      <c r="R1079" t="s">
        <v>2629</v>
      </c>
      <c r="S1079">
        <v>37</v>
      </c>
      <c r="T1079" s="29" t="s">
        <v>18464</v>
      </c>
      <c r="U1079" s="29" t="s">
        <v>19286</v>
      </c>
    </row>
    <row r="1080" spans="1:21">
      <c r="A1080">
        <v>1079</v>
      </c>
      <c r="B1080" s="30" t="s">
        <v>3679</v>
      </c>
      <c r="D1080" s="30" t="s">
        <v>3680</v>
      </c>
      <c r="F1080" s="30" t="s">
        <v>3683</v>
      </c>
      <c r="H1080" s="30" t="s">
        <v>3684</v>
      </c>
      <c r="L1080" s="30" t="s">
        <v>3849</v>
      </c>
      <c r="M1080" s="30" t="s">
        <v>2071</v>
      </c>
      <c r="N1080" s="30" t="s">
        <v>3496</v>
      </c>
      <c r="P1080" s="30" t="s">
        <v>8075</v>
      </c>
      <c r="Q1080" t="s">
        <v>2034</v>
      </c>
      <c r="R1080" t="s">
        <v>2629</v>
      </c>
      <c r="S1080">
        <v>37</v>
      </c>
      <c r="T1080" s="29" t="s">
        <v>18464</v>
      </c>
      <c r="U1080" s="29" t="s">
        <v>19287</v>
      </c>
    </row>
    <row r="1081" spans="1:21">
      <c r="A1081">
        <v>1080</v>
      </c>
      <c r="B1081" s="30" t="s">
        <v>3679</v>
      </c>
      <c r="D1081" s="30" t="s">
        <v>3680</v>
      </c>
      <c r="F1081" s="30" t="s">
        <v>3683</v>
      </c>
      <c r="H1081" s="30" t="s">
        <v>3684</v>
      </c>
      <c r="L1081" s="30" t="s">
        <v>3849</v>
      </c>
      <c r="M1081" s="30" t="s">
        <v>2071</v>
      </c>
      <c r="N1081" s="30" t="s">
        <v>3496</v>
      </c>
      <c r="P1081" s="30" t="s">
        <v>8076</v>
      </c>
      <c r="Q1081" t="s">
        <v>2034</v>
      </c>
      <c r="R1081" t="s">
        <v>2629</v>
      </c>
      <c r="S1081">
        <v>37</v>
      </c>
      <c r="T1081" s="29" t="s">
        <v>18464</v>
      </c>
      <c r="U1081" s="29" t="s">
        <v>19288</v>
      </c>
    </row>
    <row r="1082" spans="1:21">
      <c r="A1082">
        <v>1081</v>
      </c>
      <c r="B1082" s="30" t="s">
        <v>3679</v>
      </c>
      <c r="D1082" s="30" t="s">
        <v>3680</v>
      </c>
      <c r="F1082" s="30" t="s">
        <v>3683</v>
      </c>
      <c r="H1082" s="30" t="s">
        <v>3684</v>
      </c>
      <c r="L1082" s="30" t="s">
        <v>3849</v>
      </c>
      <c r="M1082" s="30" t="s">
        <v>2071</v>
      </c>
      <c r="N1082" s="30" t="s">
        <v>3496</v>
      </c>
      <c r="P1082" s="30" t="s">
        <v>8077</v>
      </c>
      <c r="Q1082" t="s">
        <v>2034</v>
      </c>
      <c r="R1082" t="s">
        <v>2629</v>
      </c>
      <c r="S1082">
        <v>37</v>
      </c>
      <c r="T1082" s="29" t="s">
        <v>18464</v>
      </c>
      <c r="U1082" s="29" t="s">
        <v>19289</v>
      </c>
    </row>
    <row r="1083" spans="1:21">
      <c r="A1083">
        <v>1082</v>
      </c>
      <c r="B1083" s="30" t="s">
        <v>3679</v>
      </c>
      <c r="D1083" s="30" t="s">
        <v>3680</v>
      </c>
      <c r="F1083" s="30" t="s">
        <v>3683</v>
      </c>
      <c r="H1083" s="30" t="s">
        <v>3684</v>
      </c>
      <c r="L1083" s="30" t="s">
        <v>3849</v>
      </c>
      <c r="N1083" s="30" t="s">
        <v>3492</v>
      </c>
      <c r="P1083" s="30" t="s">
        <v>8078</v>
      </c>
      <c r="Q1083" t="s">
        <v>2034</v>
      </c>
      <c r="R1083" t="s">
        <v>2629</v>
      </c>
      <c r="S1083">
        <v>37</v>
      </c>
      <c r="T1083" s="29" t="s">
        <v>18464</v>
      </c>
      <c r="U1083" s="29" t="s">
        <v>19290</v>
      </c>
    </row>
    <row r="1084" spans="1:21">
      <c r="A1084">
        <v>1083</v>
      </c>
      <c r="B1084" s="30" t="s">
        <v>3679</v>
      </c>
      <c r="D1084" s="30" t="s">
        <v>3680</v>
      </c>
      <c r="F1084" s="30" t="s">
        <v>3683</v>
      </c>
      <c r="H1084" s="30" t="s">
        <v>3684</v>
      </c>
      <c r="L1084" s="30" t="s">
        <v>3849</v>
      </c>
      <c r="N1084" s="30" t="s">
        <v>4506</v>
      </c>
      <c r="P1084" s="30" t="s">
        <v>8079</v>
      </c>
      <c r="Q1084" t="s">
        <v>2034</v>
      </c>
      <c r="R1084" t="s">
        <v>2629</v>
      </c>
      <c r="S1084">
        <v>37</v>
      </c>
      <c r="T1084" s="29" t="s">
        <v>18464</v>
      </c>
      <c r="U1084" s="29" t="s">
        <v>19291</v>
      </c>
    </row>
    <row r="1085" spans="1:21">
      <c r="A1085">
        <v>1084</v>
      </c>
      <c r="B1085" s="30" t="s">
        <v>3679</v>
      </c>
      <c r="D1085" s="30" t="s">
        <v>3680</v>
      </c>
      <c r="F1085" s="30" t="s">
        <v>3683</v>
      </c>
      <c r="H1085" s="30" t="s">
        <v>3684</v>
      </c>
      <c r="L1085" s="30" t="s">
        <v>3849</v>
      </c>
      <c r="N1085" s="30" t="s">
        <v>4507</v>
      </c>
      <c r="P1085" s="30" t="s">
        <v>8080</v>
      </c>
      <c r="Q1085" t="s">
        <v>2034</v>
      </c>
      <c r="R1085" t="s">
        <v>2629</v>
      </c>
      <c r="S1085">
        <v>37</v>
      </c>
      <c r="T1085" s="29" t="s">
        <v>18464</v>
      </c>
      <c r="U1085" s="29" t="s">
        <v>19292</v>
      </c>
    </row>
    <row r="1086" spans="1:21">
      <c r="A1086">
        <v>1085</v>
      </c>
      <c r="B1086" s="30" t="s">
        <v>3679</v>
      </c>
      <c r="D1086" s="30" t="s">
        <v>3680</v>
      </c>
      <c r="F1086" s="30" t="s">
        <v>3683</v>
      </c>
      <c r="H1086" s="30" t="s">
        <v>3684</v>
      </c>
      <c r="L1086" s="30" t="s">
        <v>3849</v>
      </c>
      <c r="N1086" s="30" t="s">
        <v>4508</v>
      </c>
      <c r="P1086" s="30" t="s">
        <v>8081</v>
      </c>
      <c r="Q1086" t="s">
        <v>2034</v>
      </c>
      <c r="R1086" t="s">
        <v>2629</v>
      </c>
      <c r="S1086">
        <v>37</v>
      </c>
      <c r="T1086" s="29" t="s">
        <v>18464</v>
      </c>
      <c r="U1086" s="29" t="s">
        <v>19293</v>
      </c>
    </row>
    <row r="1087" spans="1:21">
      <c r="A1087">
        <v>1086</v>
      </c>
      <c r="B1087" s="30" t="s">
        <v>3679</v>
      </c>
      <c r="D1087" s="30" t="s">
        <v>3680</v>
      </c>
      <c r="F1087" s="30" t="s">
        <v>3683</v>
      </c>
      <c r="H1087" s="30" t="s">
        <v>3684</v>
      </c>
      <c r="L1087" s="30" t="s">
        <v>3849</v>
      </c>
      <c r="N1087" s="30" t="s">
        <v>4508</v>
      </c>
      <c r="P1087" s="30" t="s">
        <v>8082</v>
      </c>
      <c r="Q1087" t="s">
        <v>2034</v>
      </c>
      <c r="R1087" t="s">
        <v>2629</v>
      </c>
      <c r="S1087">
        <v>37</v>
      </c>
      <c r="T1087" s="29" t="s">
        <v>18464</v>
      </c>
      <c r="U1087" s="29" t="s">
        <v>19294</v>
      </c>
    </row>
    <row r="1088" spans="1:21">
      <c r="A1088">
        <v>1087</v>
      </c>
      <c r="B1088" s="30" t="s">
        <v>3679</v>
      </c>
      <c r="D1088" s="30" t="s">
        <v>3680</v>
      </c>
      <c r="F1088" s="30" t="s">
        <v>3683</v>
      </c>
      <c r="H1088" s="30" t="s">
        <v>3684</v>
      </c>
      <c r="L1088" s="30" t="s">
        <v>3849</v>
      </c>
      <c r="N1088" s="30" t="s">
        <v>3861</v>
      </c>
      <c r="P1088" s="30" t="s">
        <v>8083</v>
      </c>
      <c r="Q1088" t="s">
        <v>2034</v>
      </c>
      <c r="R1088" t="s">
        <v>2629</v>
      </c>
      <c r="S1088">
        <v>37</v>
      </c>
      <c r="T1088" s="29" t="s">
        <v>18464</v>
      </c>
      <c r="U1088" s="29" t="s">
        <v>19295</v>
      </c>
    </row>
    <row r="1089" spans="1:21">
      <c r="A1089">
        <v>1088</v>
      </c>
      <c r="B1089" s="30" t="s">
        <v>3679</v>
      </c>
      <c r="D1089" s="30" t="s">
        <v>3680</v>
      </c>
      <c r="F1089" s="30" t="s">
        <v>3683</v>
      </c>
      <c r="H1089" s="30" t="s">
        <v>3684</v>
      </c>
      <c r="L1089" s="30" t="s">
        <v>3849</v>
      </c>
      <c r="N1089" s="30" t="s">
        <v>3862</v>
      </c>
      <c r="P1089" s="30" t="s">
        <v>8084</v>
      </c>
      <c r="Q1089" t="s">
        <v>2034</v>
      </c>
      <c r="R1089" t="s">
        <v>2629</v>
      </c>
      <c r="S1089">
        <v>37</v>
      </c>
      <c r="T1089" s="29" t="s">
        <v>18464</v>
      </c>
      <c r="U1089" s="29" t="s">
        <v>19296</v>
      </c>
    </row>
    <row r="1090" spans="1:21">
      <c r="A1090">
        <v>1089</v>
      </c>
      <c r="B1090" s="30" t="s">
        <v>3679</v>
      </c>
      <c r="D1090" s="30" t="s">
        <v>3680</v>
      </c>
      <c r="F1090" s="30" t="s">
        <v>3683</v>
      </c>
      <c r="H1090" s="30" t="s">
        <v>3684</v>
      </c>
      <c r="L1090" s="30" t="s">
        <v>3849</v>
      </c>
      <c r="N1090" s="30" t="s">
        <v>3863</v>
      </c>
      <c r="P1090" s="30" t="s">
        <v>8085</v>
      </c>
      <c r="Q1090" t="s">
        <v>2034</v>
      </c>
      <c r="R1090" t="s">
        <v>2629</v>
      </c>
      <c r="S1090">
        <v>37</v>
      </c>
      <c r="T1090" s="29" t="s">
        <v>18464</v>
      </c>
      <c r="U1090" s="29" t="s">
        <v>19297</v>
      </c>
    </row>
    <row r="1091" spans="1:21">
      <c r="A1091">
        <v>1090</v>
      </c>
      <c r="B1091" s="30" t="s">
        <v>3679</v>
      </c>
      <c r="D1091" s="30" t="s">
        <v>3680</v>
      </c>
      <c r="F1091" s="30" t="s">
        <v>3683</v>
      </c>
      <c r="H1091" s="30" t="s">
        <v>3684</v>
      </c>
      <c r="L1091" s="30" t="s">
        <v>3849</v>
      </c>
      <c r="N1091" s="30" t="s">
        <v>3497</v>
      </c>
      <c r="P1091" s="30" t="s">
        <v>8086</v>
      </c>
      <c r="Q1091" t="s">
        <v>2034</v>
      </c>
      <c r="R1091" t="s">
        <v>2629</v>
      </c>
      <c r="S1091">
        <v>37</v>
      </c>
      <c r="T1091" s="29" t="s">
        <v>18464</v>
      </c>
      <c r="U1091" s="29" t="s">
        <v>19298</v>
      </c>
    </row>
    <row r="1092" spans="1:21">
      <c r="A1092">
        <v>1091</v>
      </c>
      <c r="B1092" s="30" t="s">
        <v>3679</v>
      </c>
      <c r="D1092" s="30" t="s">
        <v>3680</v>
      </c>
      <c r="F1092" s="30" t="s">
        <v>3683</v>
      </c>
      <c r="H1092" s="30" t="s">
        <v>3684</v>
      </c>
      <c r="L1092" s="30" t="s">
        <v>3849</v>
      </c>
      <c r="N1092" s="30" t="s">
        <v>3497</v>
      </c>
      <c r="P1092" s="30" t="s">
        <v>8087</v>
      </c>
      <c r="Q1092" t="s">
        <v>2034</v>
      </c>
      <c r="R1092" t="s">
        <v>2629</v>
      </c>
      <c r="S1092">
        <v>37</v>
      </c>
      <c r="T1092" s="29" t="s">
        <v>18464</v>
      </c>
      <c r="U1092" s="29" t="s">
        <v>19299</v>
      </c>
    </row>
    <row r="1093" spans="1:21">
      <c r="A1093">
        <v>1092</v>
      </c>
      <c r="B1093" s="30" t="s">
        <v>3679</v>
      </c>
      <c r="D1093" s="30" t="s">
        <v>3680</v>
      </c>
      <c r="F1093" s="30" t="s">
        <v>3683</v>
      </c>
      <c r="H1093" s="30" t="s">
        <v>3684</v>
      </c>
      <c r="L1093" s="30" t="s">
        <v>3849</v>
      </c>
      <c r="N1093" s="30" t="s">
        <v>3497</v>
      </c>
      <c r="P1093" s="30" t="s">
        <v>8088</v>
      </c>
      <c r="Q1093" t="s">
        <v>2034</v>
      </c>
      <c r="R1093" t="s">
        <v>2629</v>
      </c>
      <c r="S1093">
        <v>37</v>
      </c>
      <c r="T1093" s="29" t="s">
        <v>18464</v>
      </c>
      <c r="U1093" s="29" t="s">
        <v>19300</v>
      </c>
    </row>
    <row r="1094" spans="1:21">
      <c r="A1094">
        <v>1093</v>
      </c>
      <c r="B1094" s="30" t="s">
        <v>3679</v>
      </c>
      <c r="D1094" s="30" t="s">
        <v>3680</v>
      </c>
      <c r="F1094" s="30" t="s">
        <v>3683</v>
      </c>
      <c r="H1094" s="30" t="s">
        <v>3684</v>
      </c>
      <c r="L1094" s="30" t="s">
        <v>3849</v>
      </c>
      <c r="N1094" s="30" t="s">
        <v>3497</v>
      </c>
      <c r="P1094" s="30" t="s">
        <v>8089</v>
      </c>
      <c r="Q1094" t="s">
        <v>2034</v>
      </c>
      <c r="R1094" t="s">
        <v>2629</v>
      </c>
      <c r="S1094">
        <v>37</v>
      </c>
      <c r="T1094" s="29" t="s">
        <v>18464</v>
      </c>
      <c r="U1094" s="29" t="s">
        <v>19301</v>
      </c>
    </row>
    <row r="1095" spans="1:21">
      <c r="A1095">
        <v>1094</v>
      </c>
      <c r="B1095" s="30" t="s">
        <v>3679</v>
      </c>
      <c r="D1095" s="30" t="s">
        <v>3680</v>
      </c>
      <c r="F1095" s="30" t="s">
        <v>3683</v>
      </c>
      <c r="H1095" s="30" t="s">
        <v>3684</v>
      </c>
      <c r="L1095" s="30" t="s">
        <v>3849</v>
      </c>
      <c r="N1095" s="30" t="s">
        <v>3497</v>
      </c>
      <c r="P1095" s="30" t="s">
        <v>8090</v>
      </c>
      <c r="Q1095" t="s">
        <v>2034</v>
      </c>
      <c r="R1095" t="s">
        <v>2629</v>
      </c>
      <c r="S1095">
        <v>37</v>
      </c>
      <c r="T1095" s="29" t="s">
        <v>18464</v>
      </c>
      <c r="U1095" s="29" t="s">
        <v>19302</v>
      </c>
    </row>
    <row r="1096" spans="1:21">
      <c r="A1096">
        <v>1095</v>
      </c>
      <c r="B1096" s="30" t="s">
        <v>3679</v>
      </c>
      <c r="D1096" s="30" t="s">
        <v>3680</v>
      </c>
      <c r="F1096" s="30" t="s">
        <v>3683</v>
      </c>
      <c r="H1096" s="30" t="s">
        <v>3684</v>
      </c>
      <c r="L1096" s="30" t="s">
        <v>3849</v>
      </c>
      <c r="N1096" s="30" t="s">
        <v>3497</v>
      </c>
      <c r="P1096" s="30" t="s">
        <v>8091</v>
      </c>
      <c r="Q1096" t="s">
        <v>2034</v>
      </c>
      <c r="R1096" t="s">
        <v>2629</v>
      </c>
      <c r="S1096">
        <v>37</v>
      </c>
      <c r="T1096" s="29" t="s">
        <v>18464</v>
      </c>
      <c r="U1096" s="29" t="s">
        <v>19303</v>
      </c>
    </row>
    <row r="1097" spans="1:21">
      <c r="A1097">
        <v>1096</v>
      </c>
      <c r="B1097" s="30" t="s">
        <v>3679</v>
      </c>
      <c r="D1097" s="30" t="s">
        <v>3680</v>
      </c>
      <c r="F1097" s="30" t="s">
        <v>3683</v>
      </c>
      <c r="H1097" s="30" t="s">
        <v>3684</v>
      </c>
      <c r="L1097" s="30" t="s">
        <v>3849</v>
      </c>
      <c r="N1097" s="30" t="s">
        <v>3497</v>
      </c>
      <c r="P1097" s="30" t="s">
        <v>8092</v>
      </c>
      <c r="Q1097" t="s">
        <v>2034</v>
      </c>
      <c r="R1097" t="s">
        <v>2629</v>
      </c>
      <c r="S1097">
        <v>37</v>
      </c>
      <c r="T1097" s="29" t="s">
        <v>18464</v>
      </c>
      <c r="U1097" s="29" t="s">
        <v>19304</v>
      </c>
    </row>
    <row r="1098" spans="1:21">
      <c r="A1098">
        <v>1097</v>
      </c>
      <c r="B1098" s="30" t="s">
        <v>3679</v>
      </c>
      <c r="D1098" s="30" t="s">
        <v>3680</v>
      </c>
      <c r="F1098" s="30" t="s">
        <v>3683</v>
      </c>
      <c r="H1098" s="30" t="s">
        <v>3684</v>
      </c>
      <c r="L1098" s="30" t="s">
        <v>3849</v>
      </c>
      <c r="N1098" s="30" t="s">
        <v>3497</v>
      </c>
      <c r="P1098" s="30" t="s">
        <v>8093</v>
      </c>
      <c r="Q1098" t="s">
        <v>2034</v>
      </c>
      <c r="R1098" t="s">
        <v>2629</v>
      </c>
      <c r="S1098">
        <v>37</v>
      </c>
      <c r="T1098" s="29" t="s">
        <v>18464</v>
      </c>
      <c r="U1098" s="29" t="s">
        <v>19305</v>
      </c>
    </row>
    <row r="1099" spans="1:21">
      <c r="A1099">
        <v>1098</v>
      </c>
      <c r="B1099" s="30" t="s">
        <v>3679</v>
      </c>
      <c r="D1099" s="30" t="s">
        <v>3680</v>
      </c>
      <c r="F1099" s="30" t="s">
        <v>3683</v>
      </c>
      <c r="H1099" s="30" t="s">
        <v>3684</v>
      </c>
      <c r="L1099" s="30" t="s">
        <v>3849</v>
      </c>
      <c r="N1099" s="30" t="s">
        <v>3497</v>
      </c>
      <c r="P1099" s="30" t="s">
        <v>8094</v>
      </c>
      <c r="Q1099" t="s">
        <v>2034</v>
      </c>
      <c r="R1099" t="s">
        <v>2629</v>
      </c>
      <c r="S1099">
        <v>37</v>
      </c>
      <c r="T1099" s="29" t="s">
        <v>18464</v>
      </c>
      <c r="U1099" s="29" t="s">
        <v>19306</v>
      </c>
    </row>
    <row r="1100" spans="1:21">
      <c r="A1100">
        <v>1099</v>
      </c>
      <c r="B1100" s="30" t="s">
        <v>3679</v>
      </c>
      <c r="D1100" s="30" t="s">
        <v>3680</v>
      </c>
      <c r="F1100" s="30" t="s">
        <v>3683</v>
      </c>
      <c r="H1100" s="30" t="s">
        <v>3684</v>
      </c>
      <c r="L1100" s="30" t="s">
        <v>3849</v>
      </c>
      <c r="N1100" s="30" t="s">
        <v>3497</v>
      </c>
      <c r="P1100" s="30" t="s">
        <v>8095</v>
      </c>
      <c r="Q1100" t="s">
        <v>2034</v>
      </c>
      <c r="R1100" t="s">
        <v>2629</v>
      </c>
      <c r="S1100">
        <v>37</v>
      </c>
      <c r="T1100" s="29" t="s">
        <v>18464</v>
      </c>
      <c r="U1100" s="29" t="s">
        <v>19307</v>
      </c>
    </row>
    <row r="1101" spans="1:21">
      <c r="A1101">
        <v>1100</v>
      </c>
      <c r="B1101" s="30" t="s">
        <v>3679</v>
      </c>
      <c r="D1101" s="30" t="s">
        <v>3680</v>
      </c>
      <c r="F1101" s="30" t="s">
        <v>3683</v>
      </c>
      <c r="H1101" s="30" t="s">
        <v>3684</v>
      </c>
      <c r="L1101" s="30" t="s">
        <v>3849</v>
      </c>
      <c r="N1101" s="30" t="s">
        <v>3497</v>
      </c>
      <c r="P1101" s="30" t="s">
        <v>8096</v>
      </c>
      <c r="Q1101" t="s">
        <v>2034</v>
      </c>
      <c r="R1101" t="s">
        <v>2629</v>
      </c>
      <c r="S1101">
        <v>37</v>
      </c>
      <c r="T1101" s="29" t="s">
        <v>18464</v>
      </c>
      <c r="U1101" s="29" t="s">
        <v>19308</v>
      </c>
    </row>
    <row r="1102" spans="1:21">
      <c r="A1102">
        <v>1101</v>
      </c>
      <c r="B1102" s="30" t="s">
        <v>3679</v>
      </c>
      <c r="D1102" s="30" t="s">
        <v>3680</v>
      </c>
      <c r="F1102" s="30" t="s">
        <v>3683</v>
      </c>
      <c r="H1102" s="30" t="s">
        <v>3684</v>
      </c>
      <c r="L1102" s="30" t="s">
        <v>3849</v>
      </c>
      <c r="N1102" s="30" t="s">
        <v>3497</v>
      </c>
      <c r="P1102" s="30" t="s">
        <v>8097</v>
      </c>
      <c r="Q1102" t="s">
        <v>2034</v>
      </c>
      <c r="R1102" t="s">
        <v>2629</v>
      </c>
      <c r="S1102">
        <v>37</v>
      </c>
      <c r="T1102" s="29" t="s">
        <v>18464</v>
      </c>
      <c r="U1102" s="29" t="s">
        <v>19309</v>
      </c>
    </row>
    <row r="1103" spans="1:21">
      <c r="A1103">
        <v>1102</v>
      </c>
      <c r="B1103" s="30" t="s">
        <v>3679</v>
      </c>
      <c r="D1103" s="30" t="s">
        <v>3680</v>
      </c>
      <c r="F1103" s="30" t="s">
        <v>3683</v>
      </c>
      <c r="H1103" s="30" t="s">
        <v>3684</v>
      </c>
      <c r="L1103" s="30" t="s">
        <v>3849</v>
      </c>
      <c r="N1103" s="30" t="s">
        <v>3497</v>
      </c>
      <c r="P1103" s="30" t="s">
        <v>8098</v>
      </c>
      <c r="Q1103" t="s">
        <v>2034</v>
      </c>
      <c r="R1103" t="s">
        <v>2629</v>
      </c>
      <c r="S1103">
        <v>37</v>
      </c>
      <c r="T1103" s="29" t="s">
        <v>18464</v>
      </c>
      <c r="U1103" s="29" t="s">
        <v>19310</v>
      </c>
    </row>
    <row r="1104" spans="1:21">
      <c r="A1104">
        <v>1103</v>
      </c>
      <c r="B1104" s="30" t="s">
        <v>3679</v>
      </c>
      <c r="D1104" s="30" t="s">
        <v>3680</v>
      </c>
      <c r="F1104" s="30" t="s">
        <v>3683</v>
      </c>
      <c r="H1104" s="30" t="s">
        <v>3684</v>
      </c>
      <c r="L1104" s="30" t="s">
        <v>3849</v>
      </c>
      <c r="N1104" s="30" t="s">
        <v>3497</v>
      </c>
      <c r="P1104" s="30" t="s">
        <v>8099</v>
      </c>
      <c r="Q1104" t="s">
        <v>2034</v>
      </c>
      <c r="R1104" t="s">
        <v>2629</v>
      </c>
      <c r="S1104">
        <v>37</v>
      </c>
      <c r="T1104" s="29" t="s">
        <v>18464</v>
      </c>
      <c r="U1104" s="29" t="s">
        <v>19311</v>
      </c>
    </row>
    <row r="1105" spans="1:21">
      <c r="A1105">
        <v>1104</v>
      </c>
      <c r="B1105" s="30" t="s">
        <v>3679</v>
      </c>
      <c r="D1105" s="30" t="s">
        <v>3680</v>
      </c>
      <c r="F1105" s="30" t="s">
        <v>3683</v>
      </c>
      <c r="H1105" s="30" t="s">
        <v>3684</v>
      </c>
      <c r="L1105" s="30" t="s">
        <v>3849</v>
      </c>
      <c r="N1105" s="30" t="s">
        <v>3497</v>
      </c>
      <c r="P1105" s="30" t="s">
        <v>8100</v>
      </c>
      <c r="Q1105" t="s">
        <v>2034</v>
      </c>
      <c r="R1105" t="s">
        <v>2629</v>
      </c>
      <c r="S1105">
        <v>37</v>
      </c>
      <c r="T1105" s="29" t="s">
        <v>18464</v>
      </c>
      <c r="U1105" s="29" t="s">
        <v>19312</v>
      </c>
    </row>
    <row r="1106" spans="1:21">
      <c r="A1106">
        <v>1105</v>
      </c>
      <c r="B1106" s="30" t="s">
        <v>3679</v>
      </c>
      <c r="D1106" s="30" t="s">
        <v>3680</v>
      </c>
      <c r="F1106" s="30" t="s">
        <v>3683</v>
      </c>
      <c r="H1106" s="30" t="s">
        <v>3684</v>
      </c>
      <c r="L1106" s="30" t="s">
        <v>3849</v>
      </c>
      <c r="N1106" s="30" t="s">
        <v>3497</v>
      </c>
      <c r="P1106" s="30" t="s">
        <v>8101</v>
      </c>
      <c r="Q1106" t="s">
        <v>2034</v>
      </c>
      <c r="R1106" t="s">
        <v>2629</v>
      </c>
      <c r="S1106">
        <v>37</v>
      </c>
      <c r="T1106" s="29" t="s">
        <v>18464</v>
      </c>
      <c r="U1106" s="29" t="s">
        <v>19313</v>
      </c>
    </row>
    <row r="1107" spans="1:21">
      <c r="A1107">
        <v>1106</v>
      </c>
      <c r="B1107" s="30" t="s">
        <v>3679</v>
      </c>
      <c r="D1107" s="30" t="s">
        <v>3680</v>
      </c>
      <c r="F1107" s="30" t="s">
        <v>3683</v>
      </c>
      <c r="H1107" s="30" t="s">
        <v>3684</v>
      </c>
      <c r="L1107" s="30" t="s">
        <v>3849</v>
      </c>
      <c r="N1107" s="30" t="s">
        <v>3497</v>
      </c>
      <c r="P1107" s="30" t="s">
        <v>8102</v>
      </c>
      <c r="Q1107" t="s">
        <v>2034</v>
      </c>
      <c r="R1107" t="s">
        <v>2629</v>
      </c>
      <c r="S1107">
        <v>37</v>
      </c>
      <c r="T1107" s="29" t="s">
        <v>18464</v>
      </c>
      <c r="U1107" s="29" t="s">
        <v>19314</v>
      </c>
    </row>
    <row r="1108" spans="1:21">
      <c r="A1108">
        <v>1107</v>
      </c>
      <c r="B1108" s="30" t="s">
        <v>3679</v>
      </c>
      <c r="D1108" s="30" t="s">
        <v>3680</v>
      </c>
      <c r="F1108" s="30" t="s">
        <v>3683</v>
      </c>
      <c r="H1108" s="30" t="s">
        <v>3684</v>
      </c>
      <c r="L1108" s="30" t="s">
        <v>3849</v>
      </c>
      <c r="N1108" s="30" t="s">
        <v>3497</v>
      </c>
      <c r="P1108" s="30" t="s">
        <v>8103</v>
      </c>
      <c r="Q1108" t="s">
        <v>2034</v>
      </c>
      <c r="R1108" t="s">
        <v>2629</v>
      </c>
      <c r="S1108">
        <v>37</v>
      </c>
      <c r="T1108" s="29" t="s">
        <v>18464</v>
      </c>
      <c r="U1108" s="29" t="s">
        <v>19315</v>
      </c>
    </row>
    <row r="1109" spans="1:21">
      <c r="A1109">
        <v>1108</v>
      </c>
      <c r="B1109" s="30" t="s">
        <v>3679</v>
      </c>
      <c r="D1109" s="30" t="s">
        <v>3680</v>
      </c>
      <c r="F1109" s="30" t="s">
        <v>3683</v>
      </c>
      <c r="H1109" s="30" t="s">
        <v>3684</v>
      </c>
      <c r="L1109" s="30" t="s">
        <v>3849</v>
      </c>
      <c r="N1109" s="30" t="s">
        <v>3497</v>
      </c>
      <c r="P1109" s="30" t="s">
        <v>8104</v>
      </c>
      <c r="Q1109" t="s">
        <v>2034</v>
      </c>
      <c r="R1109" t="s">
        <v>2629</v>
      </c>
      <c r="S1109">
        <v>37</v>
      </c>
      <c r="T1109" s="29" t="s">
        <v>18464</v>
      </c>
      <c r="U1109" s="29" t="s">
        <v>19316</v>
      </c>
    </row>
    <row r="1110" spans="1:21">
      <c r="A1110">
        <v>1109</v>
      </c>
      <c r="B1110" s="30" t="s">
        <v>3679</v>
      </c>
      <c r="D1110" s="30" t="s">
        <v>3680</v>
      </c>
      <c r="F1110" s="30" t="s">
        <v>3683</v>
      </c>
      <c r="H1110" s="30" t="s">
        <v>3684</v>
      </c>
      <c r="L1110" s="30" t="s">
        <v>3849</v>
      </c>
      <c r="N1110" s="30" t="s">
        <v>3497</v>
      </c>
      <c r="P1110" s="30" t="s">
        <v>8105</v>
      </c>
      <c r="Q1110" t="s">
        <v>2034</v>
      </c>
      <c r="R1110" t="s">
        <v>2629</v>
      </c>
      <c r="S1110">
        <v>37</v>
      </c>
      <c r="T1110" s="29" t="s">
        <v>18464</v>
      </c>
      <c r="U1110" s="29" t="s">
        <v>19317</v>
      </c>
    </row>
    <row r="1111" spans="1:21">
      <c r="A1111">
        <v>1110</v>
      </c>
      <c r="B1111" s="30" t="s">
        <v>3679</v>
      </c>
      <c r="D1111" s="30" t="s">
        <v>3680</v>
      </c>
      <c r="F1111" s="30" t="s">
        <v>3683</v>
      </c>
      <c r="H1111" s="30" t="s">
        <v>3684</v>
      </c>
      <c r="L1111" s="30" t="s">
        <v>3849</v>
      </c>
      <c r="N1111" s="30" t="s">
        <v>3497</v>
      </c>
      <c r="P1111" s="30" t="s">
        <v>8106</v>
      </c>
      <c r="Q1111" t="s">
        <v>2034</v>
      </c>
      <c r="R1111" t="s">
        <v>2629</v>
      </c>
      <c r="S1111">
        <v>37</v>
      </c>
      <c r="T1111" s="29" t="s">
        <v>18464</v>
      </c>
      <c r="U1111" s="29" t="s">
        <v>19318</v>
      </c>
    </row>
    <row r="1112" spans="1:21">
      <c r="A1112">
        <v>1111</v>
      </c>
      <c r="B1112" s="30" t="s">
        <v>3679</v>
      </c>
      <c r="D1112" s="30" t="s">
        <v>3680</v>
      </c>
      <c r="F1112" s="30" t="s">
        <v>3683</v>
      </c>
      <c r="H1112" s="30" t="s">
        <v>3684</v>
      </c>
      <c r="L1112" s="30" t="s">
        <v>3849</v>
      </c>
      <c r="N1112" s="30" t="s">
        <v>3497</v>
      </c>
      <c r="P1112" s="30" t="s">
        <v>8107</v>
      </c>
      <c r="Q1112" t="s">
        <v>2034</v>
      </c>
      <c r="R1112" t="s">
        <v>2629</v>
      </c>
      <c r="S1112">
        <v>37</v>
      </c>
      <c r="T1112" s="29" t="s">
        <v>18464</v>
      </c>
      <c r="U1112" s="29" t="s">
        <v>19319</v>
      </c>
    </row>
    <row r="1113" spans="1:21">
      <c r="A1113">
        <v>1112</v>
      </c>
      <c r="B1113" s="30" t="s">
        <v>3679</v>
      </c>
      <c r="D1113" s="30" t="s">
        <v>3680</v>
      </c>
      <c r="F1113" s="30" t="s">
        <v>3683</v>
      </c>
      <c r="H1113" s="30" t="s">
        <v>3684</v>
      </c>
      <c r="L1113" s="30" t="s">
        <v>3849</v>
      </c>
      <c r="N1113" s="30" t="s">
        <v>3497</v>
      </c>
      <c r="P1113" s="30" t="s">
        <v>8108</v>
      </c>
      <c r="Q1113" t="s">
        <v>2034</v>
      </c>
      <c r="R1113" t="s">
        <v>2629</v>
      </c>
      <c r="S1113">
        <v>37</v>
      </c>
      <c r="T1113" s="29" t="s">
        <v>18464</v>
      </c>
      <c r="U1113" s="29" t="s">
        <v>19320</v>
      </c>
    </row>
    <row r="1114" spans="1:21">
      <c r="A1114">
        <v>1113</v>
      </c>
      <c r="B1114" s="30" t="s">
        <v>3679</v>
      </c>
      <c r="D1114" s="30" t="s">
        <v>3680</v>
      </c>
      <c r="F1114" s="30" t="s">
        <v>3683</v>
      </c>
      <c r="H1114" s="30" t="s">
        <v>3684</v>
      </c>
      <c r="L1114" s="30" t="s">
        <v>3849</v>
      </c>
      <c r="N1114" s="30" t="s">
        <v>3497</v>
      </c>
      <c r="P1114" s="30" t="s">
        <v>8109</v>
      </c>
      <c r="Q1114" t="s">
        <v>2034</v>
      </c>
      <c r="R1114" t="s">
        <v>2629</v>
      </c>
      <c r="S1114">
        <v>37</v>
      </c>
      <c r="T1114" s="29" t="s">
        <v>18464</v>
      </c>
      <c r="U1114" s="29" t="s">
        <v>19321</v>
      </c>
    </row>
    <row r="1115" spans="1:21">
      <c r="A1115">
        <v>1114</v>
      </c>
      <c r="B1115" s="30" t="s">
        <v>3679</v>
      </c>
      <c r="D1115" s="30" t="s">
        <v>3680</v>
      </c>
      <c r="F1115" s="30" t="s">
        <v>3683</v>
      </c>
      <c r="H1115" s="30" t="s">
        <v>3684</v>
      </c>
      <c r="L1115" s="30" t="s">
        <v>3849</v>
      </c>
      <c r="N1115" s="30" t="s">
        <v>3497</v>
      </c>
      <c r="P1115" s="30" t="s">
        <v>8110</v>
      </c>
      <c r="Q1115" t="s">
        <v>2034</v>
      </c>
      <c r="R1115" t="s">
        <v>2629</v>
      </c>
      <c r="S1115">
        <v>37</v>
      </c>
      <c r="T1115" s="29" t="s">
        <v>18464</v>
      </c>
      <c r="U1115" s="29" t="s">
        <v>19322</v>
      </c>
    </row>
    <row r="1116" spans="1:21">
      <c r="A1116">
        <v>1115</v>
      </c>
      <c r="B1116" s="30" t="s">
        <v>3679</v>
      </c>
      <c r="D1116" s="30" t="s">
        <v>3680</v>
      </c>
      <c r="F1116" s="30" t="s">
        <v>3683</v>
      </c>
      <c r="H1116" s="30" t="s">
        <v>3684</v>
      </c>
      <c r="L1116" s="30" t="s">
        <v>3849</v>
      </c>
      <c r="N1116" s="30" t="s">
        <v>3497</v>
      </c>
      <c r="P1116" s="30" t="s">
        <v>8111</v>
      </c>
      <c r="Q1116" t="s">
        <v>2034</v>
      </c>
      <c r="R1116" t="s">
        <v>2629</v>
      </c>
      <c r="S1116">
        <v>37</v>
      </c>
      <c r="T1116" s="29" t="s">
        <v>18464</v>
      </c>
      <c r="U1116" s="29" t="s">
        <v>19323</v>
      </c>
    </row>
    <row r="1117" spans="1:21">
      <c r="A1117">
        <v>1116</v>
      </c>
      <c r="B1117" s="30" t="s">
        <v>3679</v>
      </c>
      <c r="D1117" s="30" t="s">
        <v>3680</v>
      </c>
      <c r="F1117" s="30" t="s">
        <v>3683</v>
      </c>
      <c r="H1117" s="30" t="s">
        <v>3684</v>
      </c>
      <c r="L1117" s="30" t="s">
        <v>3849</v>
      </c>
      <c r="N1117" s="30" t="s">
        <v>3497</v>
      </c>
      <c r="P1117" s="30" t="s">
        <v>8112</v>
      </c>
      <c r="Q1117" t="s">
        <v>2034</v>
      </c>
      <c r="R1117" t="s">
        <v>2629</v>
      </c>
      <c r="S1117">
        <v>37</v>
      </c>
      <c r="T1117" s="29" t="s">
        <v>18464</v>
      </c>
      <c r="U1117" s="29" t="s">
        <v>19324</v>
      </c>
    </row>
    <row r="1118" spans="1:21">
      <c r="A1118">
        <v>1117</v>
      </c>
      <c r="B1118" s="30" t="s">
        <v>3679</v>
      </c>
      <c r="D1118" s="30" t="s">
        <v>3680</v>
      </c>
      <c r="F1118" s="30" t="s">
        <v>3683</v>
      </c>
      <c r="H1118" s="30" t="s">
        <v>3684</v>
      </c>
      <c r="L1118" s="30" t="s">
        <v>3849</v>
      </c>
      <c r="N1118" s="30" t="s">
        <v>3497</v>
      </c>
      <c r="P1118" s="30" t="s">
        <v>8113</v>
      </c>
      <c r="Q1118" t="s">
        <v>2034</v>
      </c>
      <c r="R1118" t="s">
        <v>2629</v>
      </c>
      <c r="S1118">
        <v>37</v>
      </c>
      <c r="T1118" s="29" t="s">
        <v>18464</v>
      </c>
      <c r="U1118" s="29" t="s">
        <v>19325</v>
      </c>
    </row>
    <row r="1119" spans="1:21">
      <c r="A1119">
        <v>1118</v>
      </c>
      <c r="B1119" s="30" t="s">
        <v>3679</v>
      </c>
      <c r="D1119" s="30" t="s">
        <v>3680</v>
      </c>
      <c r="F1119" s="30" t="s">
        <v>3683</v>
      </c>
      <c r="H1119" s="30" t="s">
        <v>3684</v>
      </c>
      <c r="L1119" s="30" t="s">
        <v>3849</v>
      </c>
      <c r="N1119" s="30" t="s">
        <v>3497</v>
      </c>
      <c r="P1119" s="30" t="s">
        <v>8114</v>
      </c>
      <c r="Q1119" t="s">
        <v>2034</v>
      </c>
      <c r="R1119" t="s">
        <v>2629</v>
      </c>
      <c r="S1119">
        <v>37</v>
      </c>
      <c r="T1119" s="29" t="s">
        <v>18464</v>
      </c>
      <c r="U1119" s="29" t="s">
        <v>19326</v>
      </c>
    </row>
    <row r="1120" spans="1:21">
      <c r="A1120">
        <v>1119</v>
      </c>
      <c r="B1120" s="30" t="s">
        <v>3679</v>
      </c>
      <c r="D1120" s="30" t="s">
        <v>3680</v>
      </c>
      <c r="F1120" s="30" t="s">
        <v>3683</v>
      </c>
      <c r="H1120" s="30" t="s">
        <v>3684</v>
      </c>
      <c r="L1120" s="30" t="s">
        <v>3849</v>
      </c>
      <c r="N1120" s="30" t="s">
        <v>3497</v>
      </c>
      <c r="P1120" s="30" t="s">
        <v>8115</v>
      </c>
      <c r="Q1120" t="s">
        <v>2034</v>
      </c>
      <c r="R1120" t="s">
        <v>2629</v>
      </c>
      <c r="S1120">
        <v>37</v>
      </c>
      <c r="T1120" s="29" t="s">
        <v>18464</v>
      </c>
      <c r="U1120" s="29" t="s">
        <v>19327</v>
      </c>
    </row>
    <row r="1121" spans="1:21">
      <c r="A1121">
        <v>1120</v>
      </c>
      <c r="B1121" s="30" t="s">
        <v>3679</v>
      </c>
      <c r="D1121" s="30" t="s">
        <v>3680</v>
      </c>
      <c r="F1121" s="30" t="s">
        <v>3683</v>
      </c>
      <c r="H1121" s="30" t="s">
        <v>3684</v>
      </c>
      <c r="L1121" s="30" t="s">
        <v>3849</v>
      </c>
      <c r="N1121" s="30" t="s">
        <v>3497</v>
      </c>
      <c r="P1121" s="30" t="s">
        <v>8116</v>
      </c>
      <c r="Q1121" t="s">
        <v>2034</v>
      </c>
      <c r="R1121" t="s">
        <v>2629</v>
      </c>
      <c r="S1121">
        <v>37</v>
      </c>
      <c r="T1121" s="29" t="s">
        <v>18464</v>
      </c>
      <c r="U1121" s="29" t="s">
        <v>19328</v>
      </c>
    </row>
    <row r="1122" spans="1:21">
      <c r="A1122">
        <v>1121</v>
      </c>
      <c r="B1122" s="30" t="s">
        <v>3679</v>
      </c>
      <c r="D1122" s="30" t="s">
        <v>3680</v>
      </c>
      <c r="F1122" s="30" t="s">
        <v>3683</v>
      </c>
      <c r="H1122" s="30" t="s">
        <v>3684</v>
      </c>
      <c r="L1122" s="30" t="s">
        <v>3849</v>
      </c>
      <c r="N1122" s="30" t="s">
        <v>3497</v>
      </c>
      <c r="P1122" s="30" t="s">
        <v>8117</v>
      </c>
      <c r="Q1122" t="s">
        <v>2034</v>
      </c>
      <c r="R1122" t="s">
        <v>2629</v>
      </c>
      <c r="S1122">
        <v>37</v>
      </c>
      <c r="T1122" s="29" t="s">
        <v>18464</v>
      </c>
      <c r="U1122" s="29" t="s">
        <v>19329</v>
      </c>
    </row>
    <row r="1123" spans="1:21">
      <c r="A1123">
        <v>1122</v>
      </c>
      <c r="B1123" s="30" t="s">
        <v>3679</v>
      </c>
      <c r="D1123" s="30" t="s">
        <v>3680</v>
      </c>
      <c r="F1123" s="30" t="s">
        <v>3683</v>
      </c>
      <c r="H1123" s="30" t="s">
        <v>3684</v>
      </c>
      <c r="L1123" s="30" t="s">
        <v>8118</v>
      </c>
      <c r="N1123" s="30" t="s">
        <v>8119</v>
      </c>
      <c r="P1123" s="30" t="s">
        <v>8120</v>
      </c>
      <c r="Q1123" t="s">
        <v>2034</v>
      </c>
      <c r="R1123" t="s">
        <v>2628</v>
      </c>
      <c r="S1123">
        <v>37</v>
      </c>
      <c r="T1123" s="29" t="s">
        <v>18528</v>
      </c>
      <c r="U1123" s="29" t="s">
        <v>19330</v>
      </c>
    </row>
    <row r="1124" spans="1:21">
      <c r="A1124">
        <v>1123</v>
      </c>
      <c r="B1124" s="30" t="s">
        <v>3679</v>
      </c>
      <c r="D1124" s="30" t="s">
        <v>3680</v>
      </c>
      <c r="F1124" s="30" t="s">
        <v>3683</v>
      </c>
      <c r="H1124" s="30" t="s">
        <v>3684</v>
      </c>
      <c r="L1124" s="30" t="s">
        <v>8118</v>
      </c>
      <c r="N1124" s="30" t="s">
        <v>4744</v>
      </c>
      <c r="P1124" s="30" t="s">
        <v>8121</v>
      </c>
      <c r="Q1124" t="s">
        <v>2034</v>
      </c>
      <c r="R1124" t="s">
        <v>2629</v>
      </c>
      <c r="S1124">
        <v>37</v>
      </c>
      <c r="T1124" s="29" t="s">
        <v>18528</v>
      </c>
      <c r="U1124" s="29" t="s">
        <v>19331</v>
      </c>
    </row>
    <row r="1125" spans="1:21">
      <c r="A1125">
        <v>1124</v>
      </c>
      <c r="B1125" s="30" t="s">
        <v>3679</v>
      </c>
      <c r="D1125" s="30" t="s">
        <v>3680</v>
      </c>
      <c r="F1125" s="30" t="s">
        <v>3683</v>
      </c>
      <c r="H1125" s="30" t="s">
        <v>3684</v>
      </c>
      <c r="L1125" s="30" t="s">
        <v>8118</v>
      </c>
      <c r="N1125" s="30" t="s">
        <v>3609</v>
      </c>
      <c r="P1125" s="30" t="s">
        <v>8122</v>
      </c>
      <c r="Q1125" t="s">
        <v>2034</v>
      </c>
      <c r="R1125" t="s">
        <v>2629</v>
      </c>
      <c r="S1125">
        <v>37</v>
      </c>
      <c r="T1125" s="29" t="s">
        <v>18528</v>
      </c>
      <c r="U1125" s="29" t="s">
        <v>19332</v>
      </c>
    </row>
    <row r="1126" spans="1:21">
      <c r="A1126">
        <v>1125</v>
      </c>
      <c r="B1126" s="30" t="s">
        <v>3679</v>
      </c>
      <c r="D1126" s="30" t="s">
        <v>3680</v>
      </c>
      <c r="F1126" s="30" t="s">
        <v>3683</v>
      </c>
      <c r="H1126" s="30" t="s">
        <v>3684</v>
      </c>
      <c r="L1126" s="30" t="s">
        <v>8118</v>
      </c>
      <c r="N1126" s="30" t="s">
        <v>3609</v>
      </c>
      <c r="P1126" s="30" t="s">
        <v>8123</v>
      </c>
      <c r="Q1126" t="s">
        <v>2034</v>
      </c>
      <c r="R1126" t="s">
        <v>2629</v>
      </c>
      <c r="S1126">
        <v>37</v>
      </c>
      <c r="T1126" s="29" t="s">
        <v>18528</v>
      </c>
      <c r="U1126" s="29" t="s">
        <v>19333</v>
      </c>
    </row>
    <row r="1127" spans="1:21">
      <c r="A1127">
        <v>1126</v>
      </c>
      <c r="B1127" s="30" t="s">
        <v>3679</v>
      </c>
      <c r="D1127" s="30" t="s">
        <v>3680</v>
      </c>
      <c r="F1127" s="30" t="s">
        <v>3683</v>
      </c>
      <c r="H1127" s="30" t="s">
        <v>3684</v>
      </c>
      <c r="L1127" s="30" t="s">
        <v>8118</v>
      </c>
      <c r="N1127" s="30" t="s">
        <v>3609</v>
      </c>
      <c r="P1127" s="30" t="s">
        <v>8124</v>
      </c>
      <c r="Q1127" t="s">
        <v>2034</v>
      </c>
      <c r="R1127" t="s">
        <v>2629</v>
      </c>
      <c r="S1127">
        <v>37</v>
      </c>
      <c r="T1127" s="29" t="s">
        <v>18528</v>
      </c>
      <c r="U1127" s="29" t="s">
        <v>19334</v>
      </c>
    </row>
    <row r="1128" spans="1:21">
      <c r="A1128">
        <v>1127</v>
      </c>
      <c r="B1128" s="30" t="s">
        <v>3679</v>
      </c>
      <c r="D1128" s="30" t="s">
        <v>3680</v>
      </c>
      <c r="F1128" s="30" t="s">
        <v>3683</v>
      </c>
      <c r="H1128" s="30" t="s">
        <v>3684</v>
      </c>
      <c r="L1128" s="30" t="s">
        <v>8118</v>
      </c>
      <c r="N1128" s="30" t="s">
        <v>3609</v>
      </c>
      <c r="P1128" s="30" t="s">
        <v>8125</v>
      </c>
      <c r="Q1128" t="s">
        <v>2034</v>
      </c>
      <c r="R1128" t="s">
        <v>2629</v>
      </c>
      <c r="S1128">
        <v>37</v>
      </c>
      <c r="T1128" s="29" t="s">
        <v>18528</v>
      </c>
      <c r="U1128" s="29" t="s">
        <v>19335</v>
      </c>
    </row>
    <row r="1129" spans="1:21">
      <c r="A1129">
        <v>1128</v>
      </c>
      <c r="B1129" s="30" t="s">
        <v>3679</v>
      </c>
      <c r="D1129" s="30" t="s">
        <v>3680</v>
      </c>
      <c r="F1129" s="30" t="s">
        <v>3683</v>
      </c>
      <c r="H1129" s="30" t="s">
        <v>3684</v>
      </c>
      <c r="L1129" s="30" t="s">
        <v>8126</v>
      </c>
      <c r="N1129" s="30" t="s">
        <v>8127</v>
      </c>
      <c r="P1129" s="30" t="s">
        <v>8128</v>
      </c>
      <c r="Q1129" t="s">
        <v>2034</v>
      </c>
      <c r="R1129" t="s">
        <v>2628</v>
      </c>
      <c r="S1129">
        <v>38</v>
      </c>
      <c r="T1129" s="29" t="s">
        <v>19336</v>
      </c>
      <c r="U1129" s="29" t="s">
        <v>19337</v>
      </c>
    </row>
    <row r="1130" spans="1:21">
      <c r="A1130">
        <v>1129</v>
      </c>
      <c r="B1130" s="30" t="s">
        <v>3679</v>
      </c>
      <c r="D1130" s="30" t="s">
        <v>3680</v>
      </c>
      <c r="F1130" s="30" t="s">
        <v>3683</v>
      </c>
      <c r="H1130" s="30" t="s">
        <v>3684</v>
      </c>
      <c r="L1130" s="30" t="s">
        <v>8129</v>
      </c>
      <c r="N1130" s="30" t="s">
        <v>8130</v>
      </c>
      <c r="P1130" s="30" t="s">
        <v>8131</v>
      </c>
      <c r="Q1130" t="s">
        <v>2034</v>
      </c>
      <c r="R1130" t="s">
        <v>2628</v>
      </c>
      <c r="S1130">
        <v>37</v>
      </c>
      <c r="T1130" s="29" t="s">
        <v>18528</v>
      </c>
      <c r="U1130" s="29" t="s">
        <v>19338</v>
      </c>
    </row>
    <row r="1131" spans="1:21">
      <c r="A1131">
        <v>1130</v>
      </c>
      <c r="B1131" s="30" t="s">
        <v>3679</v>
      </c>
      <c r="D1131" s="30" t="s">
        <v>3680</v>
      </c>
      <c r="F1131" s="30" t="s">
        <v>3683</v>
      </c>
      <c r="H1131" s="30" t="s">
        <v>3684</v>
      </c>
      <c r="L1131" s="30" t="s">
        <v>8129</v>
      </c>
      <c r="N1131" s="30" t="s">
        <v>8130</v>
      </c>
      <c r="P1131" s="30" t="s">
        <v>8132</v>
      </c>
      <c r="Q1131" t="s">
        <v>2034</v>
      </c>
      <c r="R1131" t="s">
        <v>2628</v>
      </c>
      <c r="S1131">
        <v>37</v>
      </c>
      <c r="T1131" s="29" t="s">
        <v>18528</v>
      </c>
      <c r="U1131" s="29" t="s">
        <v>19339</v>
      </c>
    </row>
    <row r="1132" spans="1:21">
      <c r="A1132">
        <v>1131</v>
      </c>
      <c r="B1132" s="30" t="s">
        <v>3679</v>
      </c>
      <c r="D1132" s="30" t="s">
        <v>3680</v>
      </c>
      <c r="F1132" s="30" t="s">
        <v>3683</v>
      </c>
      <c r="H1132" s="30" t="s">
        <v>3684</v>
      </c>
      <c r="L1132" s="30" t="s">
        <v>8133</v>
      </c>
      <c r="N1132" s="30" t="s">
        <v>8134</v>
      </c>
      <c r="P1132" s="30" t="s">
        <v>8135</v>
      </c>
      <c r="Q1132" t="s">
        <v>2034</v>
      </c>
      <c r="R1132" t="s">
        <v>2630</v>
      </c>
      <c r="S1132">
        <v>38</v>
      </c>
      <c r="T1132" s="29" t="s">
        <v>19340</v>
      </c>
      <c r="U1132" s="29" t="s">
        <v>19341</v>
      </c>
    </row>
    <row r="1133" spans="1:21">
      <c r="A1133">
        <v>1132</v>
      </c>
      <c r="B1133" s="30" t="s">
        <v>3679</v>
      </c>
      <c r="D1133" s="30" t="s">
        <v>3680</v>
      </c>
      <c r="F1133" s="30" t="s">
        <v>3683</v>
      </c>
      <c r="H1133" s="30" t="s">
        <v>3684</v>
      </c>
      <c r="L1133" s="30" t="s">
        <v>8133</v>
      </c>
      <c r="N1133" s="30" t="s">
        <v>8134</v>
      </c>
      <c r="P1133" s="30" t="s">
        <v>8136</v>
      </c>
      <c r="Q1133" t="s">
        <v>2034</v>
      </c>
      <c r="R1133" t="s">
        <v>2630</v>
      </c>
      <c r="S1133">
        <v>38</v>
      </c>
      <c r="T1133" s="29" t="s">
        <v>19340</v>
      </c>
      <c r="U1133" s="29" t="s">
        <v>19342</v>
      </c>
    </row>
    <row r="1134" spans="1:21">
      <c r="A1134">
        <v>1133</v>
      </c>
      <c r="B1134" s="30" t="s">
        <v>3679</v>
      </c>
      <c r="D1134" s="30" t="s">
        <v>3680</v>
      </c>
      <c r="F1134" s="30" t="s">
        <v>3683</v>
      </c>
      <c r="H1134" s="30" t="s">
        <v>3684</v>
      </c>
      <c r="L1134" s="30" t="s">
        <v>8137</v>
      </c>
      <c r="N1134" s="30" t="s">
        <v>8138</v>
      </c>
      <c r="P1134" s="30" t="s">
        <v>8139</v>
      </c>
      <c r="Q1134" t="s">
        <v>2034</v>
      </c>
      <c r="R1134" t="s">
        <v>2628</v>
      </c>
      <c r="S1134">
        <v>38</v>
      </c>
      <c r="T1134" s="29" t="s">
        <v>19343</v>
      </c>
      <c r="U1134" s="29" t="s">
        <v>19344</v>
      </c>
    </row>
    <row r="1135" spans="1:21">
      <c r="A1135">
        <v>1134</v>
      </c>
      <c r="B1135" s="30" t="s">
        <v>3679</v>
      </c>
      <c r="D1135" s="30" t="s">
        <v>3680</v>
      </c>
      <c r="F1135" s="30" t="s">
        <v>3683</v>
      </c>
      <c r="H1135" s="30" t="s">
        <v>3684</v>
      </c>
      <c r="L1135" s="30" t="s">
        <v>8137</v>
      </c>
      <c r="N1135" s="30" t="s">
        <v>8138</v>
      </c>
      <c r="P1135" s="30" t="s">
        <v>8140</v>
      </c>
      <c r="Q1135" t="s">
        <v>2034</v>
      </c>
      <c r="R1135" t="s">
        <v>2628</v>
      </c>
      <c r="S1135">
        <v>38</v>
      </c>
      <c r="T1135" s="29" t="s">
        <v>19343</v>
      </c>
      <c r="U1135" s="29" t="s">
        <v>19345</v>
      </c>
    </row>
    <row r="1136" spans="1:21">
      <c r="A1136">
        <v>1135</v>
      </c>
      <c r="B1136" s="30" t="s">
        <v>3679</v>
      </c>
      <c r="D1136" s="30" t="s">
        <v>3680</v>
      </c>
      <c r="F1136" s="30" t="s">
        <v>3683</v>
      </c>
      <c r="H1136" s="30" t="s">
        <v>3684</v>
      </c>
      <c r="L1136" s="30" t="s">
        <v>8137</v>
      </c>
      <c r="N1136" s="30" t="s">
        <v>8141</v>
      </c>
      <c r="P1136" s="30" t="s">
        <v>8142</v>
      </c>
      <c r="Q1136" t="s">
        <v>2034</v>
      </c>
      <c r="R1136" t="s">
        <v>2628</v>
      </c>
      <c r="S1136">
        <v>38</v>
      </c>
      <c r="T1136" s="29" t="s">
        <v>19343</v>
      </c>
      <c r="U1136" s="29" t="s">
        <v>19346</v>
      </c>
    </row>
    <row r="1137" spans="1:21">
      <c r="A1137">
        <v>1136</v>
      </c>
      <c r="B1137" s="30" t="s">
        <v>3679</v>
      </c>
      <c r="D1137" s="30" t="s">
        <v>3680</v>
      </c>
      <c r="F1137" s="30" t="s">
        <v>3683</v>
      </c>
      <c r="H1137" s="30" t="s">
        <v>3684</v>
      </c>
      <c r="L1137" s="30" t="s">
        <v>8137</v>
      </c>
      <c r="N1137" s="30" t="s">
        <v>8143</v>
      </c>
      <c r="P1137" s="30" t="s">
        <v>8144</v>
      </c>
      <c r="Q1137" t="s">
        <v>2034</v>
      </c>
      <c r="R1137" t="s">
        <v>2628</v>
      </c>
      <c r="S1137">
        <v>38</v>
      </c>
      <c r="T1137" s="29" t="s">
        <v>19343</v>
      </c>
      <c r="U1137" s="29" t="s">
        <v>19347</v>
      </c>
    </row>
    <row r="1138" spans="1:21">
      <c r="A1138">
        <v>1137</v>
      </c>
      <c r="B1138" s="30" t="s">
        <v>3679</v>
      </c>
      <c r="D1138" s="30" t="s">
        <v>3680</v>
      </c>
      <c r="F1138" s="30" t="s">
        <v>3683</v>
      </c>
      <c r="H1138" s="30" t="s">
        <v>3684</v>
      </c>
      <c r="L1138" s="30" t="s">
        <v>8137</v>
      </c>
      <c r="N1138" s="30" t="s">
        <v>8145</v>
      </c>
      <c r="P1138" s="30" t="s">
        <v>8146</v>
      </c>
      <c r="Q1138" t="s">
        <v>2034</v>
      </c>
      <c r="R1138" t="s">
        <v>2628</v>
      </c>
      <c r="S1138">
        <v>38</v>
      </c>
      <c r="T1138" s="29" t="s">
        <v>19343</v>
      </c>
      <c r="U1138" s="29" t="s">
        <v>19348</v>
      </c>
    </row>
    <row r="1139" spans="1:21">
      <c r="A1139">
        <v>1138</v>
      </c>
      <c r="B1139" s="30" t="s">
        <v>3679</v>
      </c>
      <c r="D1139" s="30" t="s">
        <v>3680</v>
      </c>
      <c r="F1139" s="30" t="s">
        <v>3683</v>
      </c>
      <c r="H1139" s="30" t="s">
        <v>3684</v>
      </c>
      <c r="L1139" s="30" t="s">
        <v>8137</v>
      </c>
      <c r="N1139" s="30" t="s">
        <v>8145</v>
      </c>
      <c r="P1139" s="30" t="s">
        <v>8147</v>
      </c>
      <c r="Q1139" t="s">
        <v>2034</v>
      </c>
      <c r="R1139" t="s">
        <v>2628</v>
      </c>
      <c r="S1139">
        <v>38</v>
      </c>
      <c r="T1139" s="29" t="s">
        <v>19343</v>
      </c>
      <c r="U1139" s="29" t="s">
        <v>19349</v>
      </c>
    </row>
    <row r="1140" spans="1:21">
      <c r="A1140">
        <v>1139</v>
      </c>
      <c r="B1140" s="30" t="s">
        <v>3679</v>
      </c>
      <c r="D1140" s="30" t="s">
        <v>3680</v>
      </c>
      <c r="F1140" s="30" t="s">
        <v>3683</v>
      </c>
      <c r="H1140" s="30" t="s">
        <v>3684</v>
      </c>
      <c r="L1140" s="30" t="s">
        <v>8137</v>
      </c>
      <c r="N1140" s="30" t="s">
        <v>4606</v>
      </c>
      <c r="P1140" s="30" t="s">
        <v>8148</v>
      </c>
      <c r="Q1140" t="s">
        <v>2034</v>
      </c>
      <c r="R1140" t="s">
        <v>2628</v>
      </c>
      <c r="S1140">
        <v>38</v>
      </c>
      <c r="T1140" s="29" t="s">
        <v>19343</v>
      </c>
      <c r="U1140" s="29" t="s">
        <v>19350</v>
      </c>
    </row>
    <row r="1141" spans="1:21">
      <c r="A1141">
        <v>1140</v>
      </c>
      <c r="B1141" s="30" t="s">
        <v>3679</v>
      </c>
      <c r="D1141" s="30" t="s">
        <v>3680</v>
      </c>
      <c r="F1141" s="30" t="s">
        <v>3683</v>
      </c>
      <c r="H1141" s="30" t="s">
        <v>3684</v>
      </c>
      <c r="L1141" s="30" t="s">
        <v>8137</v>
      </c>
      <c r="N1141" s="30" t="s">
        <v>4606</v>
      </c>
      <c r="P1141" s="30" t="s">
        <v>8149</v>
      </c>
      <c r="Q1141" t="s">
        <v>2034</v>
      </c>
      <c r="R1141" t="s">
        <v>2628</v>
      </c>
      <c r="S1141">
        <v>38</v>
      </c>
      <c r="T1141" s="29" t="s">
        <v>19343</v>
      </c>
      <c r="U1141" s="29" t="s">
        <v>19351</v>
      </c>
    </row>
    <row r="1142" spans="1:21">
      <c r="A1142">
        <v>1141</v>
      </c>
      <c r="B1142" s="30" t="s">
        <v>3679</v>
      </c>
      <c r="D1142" s="30" t="s">
        <v>3680</v>
      </c>
      <c r="F1142" s="30" t="s">
        <v>3683</v>
      </c>
      <c r="H1142" s="30" t="s">
        <v>3684</v>
      </c>
      <c r="L1142" s="30" t="s">
        <v>8137</v>
      </c>
      <c r="N1142" s="30" t="s">
        <v>4606</v>
      </c>
      <c r="P1142" s="30" t="s">
        <v>8150</v>
      </c>
      <c r="Q1142" t="s">
        <v>2034</v>
      </c>
      <c r="R1142" t="s">
        <v>2630</v>
      </c>
      <c r="S1142">
        <v>38</v>
      </c>
      <c r="T1142" s="29" t="s">
        <v>19343</v>
      </c>
      <c r="U1142" s="29" t="s">
        <v>19352</v>
      </c>
    </row>
    <row r="1143" spans="1:21">
      <c r="A1143">
        <v>1142</v>
      </c>
      <c r="B1143" s="30" t="s">
        <v>3679</v>
      </c>
      <c r="D1143" s="30" t="s">
        <v>3680</v>
      </c>
      <c r="F1143" s="30" t="s">
        <v>3683</v>
      </c>
      <c r="H1143" s="30" t="s">
        <v>3684</v>
      </c>
      <c r="L1143" s="30" t="s">
        <v>8137</v>
      </c>
      <c r="N1143" s="30" t="s">
        <v>4606</v>
      </c>
      <c r="P1143" s="30" t="s">
        <v>8151</v>
      </c>
      <c r="Q1143" t="s">
        <v>2034</v>
      </c>
      <c r="R1143" t="s">
        <v>2630</v>
      </c>
      <c r="S1143">
        <v>38</v>
      </c>
      <c r="T1143" s="29" t="s">
        <v>19343</v>
      </c>
      <c r="U1143" s="29" t="s">
        <v>19353</v>
      </c>
    </row>
    <row r="1144" spans="1:21">
      <c r="A1144">
        <v>1143</v>
      </c>
      <c r="B1144" s="30" t="s">
        <v>3679</v>
      </c>
      <c r="D1144" s="30" t="s">
        <v>3680</v>
      </c>
      <c r="F1144" s="30" t="s">
        <v>3683</v>
      </c>
      <c r="H1144" s="30" t="s">
        <v>3684</v>
      </c>
      <c r="L1144" s="30" t="s">
        <v>4509</v>
      </c>
      <c r="M1144" s="30" t="s">
        <v>4510</v>
      </c>
      <c r="N1144" s="30" t="s">
        <v>4511</v>
      </c>
      <c r="P1144" s="30" t="s">
        <v>8152</v>
      </c>
      <c r="Q1144" t="s">
        <v>2034</v>
      </c>
      <c r="R1144" t="s">
        <v>2629</v>
      </c>
      <c r="S1144">
        <v>37</v>
      </c>
      <c r="T1144" s="29" t="s">
        <v>18464</v>
      </c>
      <c r="U1144" s="29" t="s">
        <v>19354</v>
      </c>
    </row>
    <row r="1145" spans="1:21">
      <c r="A1145">
        <v>1144</v>
      </c>
      <c r="B1145" s="30" t="s">
        <v>3679</v>
      </c>
      <c r="D1145" s="30" t="s">
        <v>3680</v>
      </c>
      <c r="F1145" s="30" t="s">
        <v>3683</v>
      </c>
      <c r="H1145" s="30" t="s">
        <v>3684</v>
      </c>
      <c r="L1145" s="30" t="s">
        <v>4509</v>
      </c>
      <c r="M1145" s="30" t="s">
        <v>4510</v>
      </c>
      <c r="N1145" s="30" t="s">
        <v>4512</v>
      </c>
      <c r="P1145" s="30" t="s">
        <v>8153</v>
      </c>
      <c r="Q1145" t="s">
        <v>2034</v>
      </c>
      <c r="R1145" t="s">
        <v>2629</v>
      </c>
      <c r="S1145">
        <v>37</v>
      </c>
      <c r="T1145" s="29" t="s">
        <v>18464</v>
      </c>
      <c r="U1145" s="29" t="s">
        <v>19355</v>
      </c>
    </row>
    <row r="1146" spans="1:21">
      <c r="A1146">
        <v>1145</v>
      </c>
      <c r="B1146" s="30" t="s">
        <v>3679</v>
      </c>
      <c r="D1146" s="30" t="s">
        <v>3680</v>
      </c>
      <c r="F1146" s="30" t="s">
        <v>3683</v>
      </c>
      <c r="H1146" s="30" t="s">
        <v>3684</v>
      </c>
      <c r="L1146" s="30" t="s">
        <v>4509</v>
      </c>
      <c r="M1146" s="30" t="s">
        <v>4510</v>
      </c>
      <c r="N1146" s="30" t="s">
        <v>4512</v>
      </c>
      <c r="P1146" s="30" t="s">
        <v>8154</v>
      </c>
      <c r="Q1146" t="s">
        <v>2034</v>
      </c>
      <c r="R1146" t="s">
        <v>2629</v>
      </c>
      <c r="S1146">
        <v>37</v>
      </c>
      <c r="T1146" s="29" t="s">
        <v>18464</v>
      </c>
      <c r="U1146" s="29" t="s">
        <v>19356</v>
      </c>
    </row>
    <row r="1147" spans="1:21">
      <c r="A1147">
        <v>1146</v>
      </c>
      <c r="B1147" s="30" t="s">
        <v>3679</v>
      </c>
      <c r="D1147" s="30" t="s">
        <v>3680</v>
      </c>
      <c r="F1147" s="30" t="s">
        <v>3683</v>
      </c>
      <c r="H1147" s="30" t="s">
        <v>3684</v>
      </c>
      <c r="L1147" s="30" t="s">
        <v>4509</v>
      </c>
      <c r="M1147" s="30" t="s">
        <v>4510</v>
      </c>
      <c r="N1147" s="30" t="s">
        <v>4512</v>
      </c>
      <c r="P1147" s="30" t="s">
        <v>8155</v>
      </c>
      <c r="Q1147" t="s">
        <v>2034</v>
      </c>
      <c r="R1147" t="s">
        <v>2629</v>
      </c>
      <c r="S1147">
        <v>37</v>
      </c>
      <c r="T1147" s="29" t="s">
        <v>18464</v>
      </c>
      <c r="U1147" s="29" t="s">
        <v>19357</v>
      </c>
    </row>
    <row r="1148" spans="1:21">
      <c r="A1148">
        <v>1147</v>
      </c>
      <c r="B1148" s="30" t="s">
        <v>3679</v>
      </c>
      <c r="D1148" s="30" t="s">
        <v>3680</v>
      </c>
      <c r="F1148" s="30" t="s">
        <v>3683</v>
      </c>
      <c r="H1148" s="30" t="s">
        <v>3684</v>
      </c>
      <c r="L1148" s="30" t="s">
        <v>4509</v>
      </c>
      <c r="N1148" s="30" t="s">
        <v>4513</v>
      </c>
      <c r="P1148" s="30" t="s">
        <v>8156</v>
      </c>
      <c r="Q1148" t="s">
        <v>2034</v>
      </c>
      <c r="R1148" t="s">
        <v>2629</v>
      </c>
      <c r="S1148">
        <v>37</v>
      </c>
      <c r="T1148" s="29" t="s">
        <v>18464</v>
      </c>
      <c r="U1148" s="29" t="s">
        <v>19358</v>
      </c>
    </row>
    <row r="1149" spans="1:21">
      <c r="A1149">
        <v>1148</v>
      </c>
      <c r="B1149" s="30" t="s">
        <v>3679</v>
      </c>
      <c r="D1149" s="30" t="s">
        <v>3680</v>
      </c>
      <c r="F1149" s="30" t="s">
        <v>3683</v>
      </c>
      <c r="H1149" s="30" t="s">
        <v>3684</v>
      </c>
      <c r="L1149" s="30" t="s">
        <v>4509</v>
      </c>
      <c r="N1149" s="30" t="s">
        <v>4513</v>
      </c>
      <c r="P1149" s="30" t="s">
        <v>8157</v>
      </c>
      <c r="Q1149" t="s">
        <v>2034</v>
      </c>
      <c r="R1149" t="s">
        <v>2629</v>
      </c>
      <c r="S1149">
        <v>37</v>
      </c>
      <c r="T1149" s="29" t="s">
        <v>18464</v>
      </c>
      <c r="U1149" s="29" t="s">
        <v>19359</v>
      </c>
    </row>
    <row r="1150" spans="1:21">
      <c r="A1150">
        <v>1149</v>
      </c>
      <c r="B1150" s="30" t="s">
        <v>3679</v>
      </c>
      <c r="D1150" s="30" t="s">
        <v>3680</v>
      </c>
      <c r="F1150" s="30" t="s">
        <v>3683</v>
      </c>
      <c r="H1150" s="30" t="s">
        <v>3684</v>
      </c>
      <c r="L1150" s="30" t="s">
        <v>4509</v>
      </c>
      <c r="N1150" s="30" t="s">
        <v>4513</v>
      </c>
      <c r="P1150" s="30" t="s">
        <v>8158</v>
      </c>
      <c r="Q1150" t="s">
        <v>2034</v>
      </c>
      <c r="R1150" t="s">
        <v>2629</v>
      </c>
      <c r="S1150">
        <v>37</v>
      </c>
      <c r="T1150" s="29" t="s">
        <v>18464</v>
      </c>
      <c r="U1150" s="29" t="s">
        <v>19360</v>
      </c>
    </row>
    <row r="1151" spans="1:21">
      <c r="A1151">
        <v>1150</v>
      </c>
      <c r="B1151" s="30" t="s">
        <v>3679</v>
      </c>
      <c r="D1151" s="30" t="s">
        <v>3680</v>
      </c>
      <c r="F1151" s="30" t="s">
        <v>3683</v>
      </c>
      <c r="H1151" s="30" t="s">
        <v>3684</v>
      </c>
      <c r="L1151" s="30" t="s">
        <v>4509</v>
      </c>
      <c r="N1151" s="30" t="s">
        <v>4513</v>
      </c>
      <c r="P1151" s="30" t="s">
        <v>8159</v>
      </c>
      <c r="Q1151" t="s">
        <v>2034</v>
      </c>
      <c r="R1151" t="s">
        <v>2629</v>
      </c>
      <c r="S1151">
        <v>37</v>
      </c>
      <c r="T1151" s="29" t="s">
        <v>18464</v>
      </c>
      <c r="U1151" s="29" t="s">
        <v>19361</v>
      </c>
    </row>
    <row r="1152" spans="1:21">
      <c r="A1152">
        <v>1151</v>
      </c>
      <c r="B1152" s="30" t="s">
        <v>3679</v>
      </c>
      <c r="D1152" s="30" t="s">
        <v>3680</v>
      </c>
      <c r="F1152" s="30" t="s">
        <v>3683</v>
      </c>
      <c r="H1152" s="30" t="s">
        <v>3684</v>
      </c>
      <c r="L1152" s="30" t="s">
        <v>4509</v>
      </c>
      <c r="N1152" s="30" t="s">
        <v>8160</v>
      </c>
      <c r="P1152" s="30" t="s">
        <v>8161</v>
      </c>
      <c r="Q1152" t="s">
        <v>2034</v>
      </c>
      <c r="R1152" t="s">
        <v>2628</v>
      </c>
      <c r="S1152">
        <v>38</v>
      </c>
      <c r="T1152" s="29" t="s">
        <v>19362</v>
      </c>
      <c r="U1152" s="29" t="s">
        <v>19363</v>
      </c>
    </row>
    <row r="1153" spans="1:21">
      <c r="A1153">
        <v>1152</v>
      </c>
      <c r="B1153" s="30" t="s">
        <v>3679</v>
      </c>
      <c r="D1153" s="30" t="s">
        <v>3680</v>
      </c>
      <c r="F1153" s="30" t="s">
        <v>3683</v>
      </c>
      <c r="H1153" s="30" t="s">
        <v>3684</v>
      </c>
      <c r="L1153" s="30" t="s">
        <v>4509</v>
      </c>
      <c r="N1153" s="30" t="s">
        <v>4514</v>
      </c>
      <c r="P1153" s="30" t="s">
        <v>8162</v>
      </c>
      <c r="Q1153" t="s">
        <v>2034</v>
      </c>
      <c r="R1153" t="s">
        <v>2629</v>
      </c>
      <c r="S1153">
        <v>37</v>
      </c>
      <c r="T1153" s="29" t="s">
        <v>18464</v>
      </c>
      <c r="U1153" s="29" t="s">
        <v>19364</v>
      </c>
    </row>
    <row r="1154" spans="1:21">
      <c r="A1154">
        <v>1153</v>
      </c>
      <c r="B1154" s="30" t="s">
        <v>3679</v>
      </c>
      <c r="D1154" s="30" t="s">
        <v>3680</v>
      </c>
      <c r="F1154" s="30" t="s">
        <v>3683</v>
      </c>
      <c r="H1154" s="30" t="s">
        <v>3684</v>
      </c>
      <c r="L1154" s="30" t="s">
        <v>8163</v>
      </c>
      <c r="N1154" s="30" t="s">
        <v>8164</v>
      </c>
      <c r="P1154" s="30" t="s">
        <v>8165</v>
      </c>
      <c r="Q1154" t="s">
        <v>2034</v>
      </c>
      <c r="R1154" t="s">
        <v>2628</v>
      </c>
      <c r="S1154">
        <v>37</v>
      </c>
      <c r="T1154" s="29" t="s">
        <v>18528</v>
      </c>
      <c r="U1154" s="29" t="s">
        <v>19365</v>
      </c>
    </row>
    <row r="1155" spans="1:21">
      <c r="A1155">
        <v>1154</v>
      </c>
      <c r="B1155" s="30" t="s">
        <v>3679</v>
      </c>
      <c r="D1155" s="30" t="s">
        <v>3680</v>
      </c>
      <c r="F1155" s="30" t="s">
        <v>3683</v>
      </c>
      <c r="H1155" s="30" t="s">
        <v>3684</v>
      </c>
      <c r="L1155" s="30" t="s">
        <v>3360</v>
      </c>
      <c r="M1155" s="30" t="s">
        <v>3361</v>
      </c>
      <c r="N1155" s="30" t="s">
        <v>2051</v>
      </c>
      <c r="P1155" s="30" t="s">
        <v>8166</v>
      </c>
      <c r="Q1155" t="s">
        <v>2034</v>
      </c>
      <c r="R1155" t="s">
        <v>2629</v>
      </c>
      <c r="S1155">
        <v>37</v>
      </c>
      <c r="T1155" s="29" t="s">
        <v>18464</v>
      </c>
      <c r="U1155" s="29" t="s">
        <v>19366</v>
      </c>
    </row>
    <row r="1156" spans="1:21">
      <c r="A1156">
        <v>1155</v>
      </c>
      <c r="B1156" s="30" t="s">
        <v>3679</v>
      </c>
      <c r="D1156" s="30" t="s">
        <v>3680</v>
      </c>
      <c r="F1156" s="30" t="s">
        <v>3683</v>
      </c>
      <c r="H1156" s="30" t="s">
        <v>3684</v>
      </c>
      <c r="L1156" s="30" t="s">
        <v>3360</v>
      </c>
      <c r="M1156" s="30" t="s">
        <v>3361</v>
      </c>
      <c r="N1156" s="30" t="s">
        <v>2051</v>
      </c>
      <c r="P1156" s="30" t="s">
        <v>8167</v>
      </c>
      <c r="Q1156" t="s">
        <v>2034</v>
      </c>
      <c r="R1156" t="s">
        <v>2629</v>
      </c>
      <c r="S1156">
        <v>37</v>
      </c>
      <c r="T1156" s="29" t="s">
        <v>18464</v>
      </c>
      <c r="U1156" s="29" t="s">
        <v>19367</v>
      </c>
    </row>
    <row r="1157" spans="1:21">
      <c r="A1157">
        <v>1156</v>
      </c>
      <c r="B1157" s="30" t="s">
        <v>3679</v>
      </c>
      <c r="D1157" s="30" t="s">
        <v>3680</v>
      </c>
      <c r="F1157" s="30" t="s">
        <v>3683</v>
      </c>
      <c r="H1157" s="30" t="s">
        <v>3684</v>
      </c>
      <c r="L1157" s="30" t="s">
        <v>3360</v>
      </c>
      <c r="M1157" s="30" t="s">
        <v>3361</v>
      </c>
      <c r="N1157" s="30" t="s">
        <v>2051</v>
      </c>
      <c r="P1157" s="30" t="s">
        <v>8168</v>
      </c>
      <c r="Q1157" t="s">
        <v>2034</v>
      </c>
      <c r="R1157" t="s">
        <v>2629</v>
      </c>
      <c r="S1157">
        <v>37</v>
      </c>
      <c r="T1157" s="29" t="s">
        <v>18464</v>
      </c>
      <c r="U1157" s="29" t="s">
        <v>19368</v>
      </c>
    </row>
    <row r="1158" spans="1:21">
      <c r="A1158">
        <v>1157</v>
      </c>
      <c r="B1158" s="30" t="s">
        <v>3679</v>
      </c>
      <c r="D1158" s="30" t="s">
        <v>3680</v>
      </c>
      <c r="F1158" s="30" t="s">
        <v>3683</v>
      </c>
      <c r="H1158" s="30" t="s">
        <v>3684</v>
      </c>
      <c r="L1158" s="30" t="s">
        <v>3360</v>
      </c>
      <c r="M1158" s="30" t="s">
        <v>3361</v>
      </c>
      <c r="N1158" s="30" t="s">
        <v>2052</v>
      </c>
      <c r="P1158" s="30" t="s">
        <v>8169</v>
      </c>
      <c r="Q1158" t="s">
        <v>2034</v>
      </c>
      <c r="R1158" t="s">
        <v>2629</v>
      </c>
      <c r="S1158">
        <v>37</v>
      </c>
      <c r="T1158" s="29" t="s">
        <v>18464</v>
      </c>
      <c r="U1158" s="29" t="s">
        <v>19369</v>
      </c>
    </row>
    <row r="1159" spans="1:21">
      <c r="A1159">
        <v>1158</v>
      </c>
      <c r="B1159" s="30" t="s">
        <v>3679</v>
      </c>
      <c r="D1159" s="30" t="s">
        <v>3680</v>
      </c>
      <c r="F1159" s="30" t="s">
        <v>3683</v>
      </c>
      <c r="H1159" s="30" t="s">
        <v>3684</v>
      </c>
      <c r="L1159" s="30" t="s">
        <v>3360</v>
      </c>
      <c r="M1159" s="30" t="s">
        <v>3361</v>
      </c>
      <c r="N1159" s="30" t="s">
        <v>2052</v>
      </c>
      <c r="P1159" s="30" t="s">
        <v>8170</v>
      </c>
      <c r="Q1159" t="s">
        <v>2034</v>
      </c>
      <c r="R1159" t="s">
        <v>2629</v>
      </c>
      <c r="S1159">
        <v>37</v>
      </c>
      <c r="T1159" s="29" t="s">
        <v>18464</v>
      </c>
      <c r="U1159" s="29" t="s">
        <v>19370</v>
      </c>
    </row>
    <row r="1160" spans="1:21">
      <c r="A1160">
        <v>1159</v>
      </c>
      <c r="B1160" s="30" t="s">
        <v>3679</v>
      </c>
      <c r="D1160" s="30" t="s">
        <v>3680</v>
      </c>
      <c r="F1160" s="30" t="s">
        <v>3683</v>
      </c>
      <c r="H1160" s="30" t="s">
        <v>3684</v>
      </c>
      <c r="L1160" s="30" t="s">
        <v>3360</v>
      </c>
      <c r="M1160" s="30" t="s">
        <v>3361</v>
      </c>
      <c r="N1160" s="30" t="s">
        <v>2052</v>
      </c>
      <c r="P1160" s="30" t="s">
        <v>8171</v>
      </c>
      <c r="Q1160" t="s">
        <v>2034</v>
      </c>
      <c r="R1160" t="s">
        <v>2629</v>
      </c>
      <c r="S1160">
        <v>37</v>
      </c>
      <c r="T1160" s="29" t="s">
        <v>18464</v>
      </c>
      <c r="U1160" s="29" t="s">
        <v>19371</v>
      </c>
    </row>
    <row r="1161" spans="1:21">
      <c r="A1161">
        <v>1160</v>
      </c>
      <c r="B1161" s="30" t="s">
        <v>3679</v>
      </c>
      <c r="D1161" s="30" t="s">
        <v>3680</v>
      </c>
      <c r="F1161" s="30" t="s">
        <v>3683</v>
      </c>
      <c r="H1161" s="30" t="s">
        <v>3684</v>
      </c>
      <c r="L1161" s="30" t="s">
        <v>3360</v>
      </c>
      <c r="M1161" s="30" t="s">
        <v>3361</v>
      </c>
      <c r="N1161" s="30" t="s">
        <v>2052</v>
      </c>
      <c r="P1161" s="30" t="s">
        <v>8172</v>
      </c>
      <c r="Q1161" t="s">
        <v>2034</v>
      </c>
      <c r="R1161" t="s">
        <v>2629</v>
      </c>
      <c r="S1161">
        <v>37</v>
      </c>
      <c r="T1161" s="29" t="s">
        <v>18464</v>
      </c>
      <c r="U1161" s="29" t="s">
        <v>19372</v>
      </c>
    </row>
    <row r="1162" spans="1:21">
      <c r="A1162">
        <v>1161</v>
      </c>
      <c r="B1162" s="30" t="s">
        <v>3679</v>
      </c>
      <c r="D1162" s="30" t="s">
        <v>3680</v>
      </c>
      <c r="F1162" s="30" t="s">
        <v>3683</v>
      </c>
      <c r="H1162" s="30" t="s">
        <v>3684</v>
      </c>
      <c r="L1162" s="30" t="s">
        <v>3360</v>
      </c>
      <c r="M1162" s="30" t="s">
        <v>3361</v>
      </c>
      <c r="N1162" s="30" t="s">
        <v>3394</v>
      </c>
      <c r="P1162" s="30" t="s">
        <v>8173</v>
      </c>
      <c r="Q1162" t="s">
        <v>2034</v>
      </c>
      <c r="R1162" t="s">
        <v>2629</v>
      </c>
      <c r="S1162">
        <v>37</v>
      </c>
      <c r="T1162" s="29" t="s">
        <v>18464</v>
      </c>
      <c r="U1162" s="29" t="s">
        <v>19373</v>
      </c>
    </row>
    <row r="1163" spans="1:21">
      <c r="A1163">
        <v>1162</v>
      </c>
      <c r="B1163" s="30" t="s">
        <v>3679</v>
      </c>
      <c r="D1163" s="30" t="s">
        <v>3680</v>
      </c>
      <c r="F1163" s="30" t="s">
        <v>3683</v>
      </c>
      <c r="H1163" s="30" t="s">
        <v>3684</v>
      </c>
      <c r="L1163" s="30" t="s">
        <v>3360</v>
      </c>
      <c r="M1163" s="30" t="s">
        <v>3361</v>
      </c>
      <c r="N1163" s="30" t="s">
        <v>3394</v>
      </c>
      <c r="P1163" s="30" t="s">
        <v>8174</v>
      </c>
      <c r="Q1163" t="s">
        <v>2034</v>
      </c>
      <c r="R1163" t="s">
        <v>2629</v>
      </c>
      <c r="S1163">
        <v>37</v>
      </c>
      <c r="T1163" s="29" t="s">
        <v>18464</v>
      </c>
      <c r="U1163" s="29" t="s">
        <v>19374</v>
      </c>
    </row>
    <row r="1164" spans="1:21">
      <c r="A1164">
        <v>1163</v>
      </c>
      <c r="B1164" s="30" t="s">
        <v>3679</v>
      </c>
      <c r="D1164" s="30" t="s">
        <v>3680</v>
      </c>
      <c r="F1164" s="30" t="s">
        <v>3683</v>
      </c>
      <c r="H1164" s="30" t="s">
        <v>3684</v>
      </c>
      <c r="L1164" s="30" t="s">
        <v>3360</v>
      </c>
      <c r="M1164" s="30" t="s">
        <v>3361</v>
      </c>
      <c r="N1164" s="30" t="s">
        <v>3394</v>
      </c>
      <c r="P1164" s="30" t="s">
        <v>8175</v>
      </c>
      <c r="Q1164" t="s">
        <v>2034</v>
      </c>
      <c r="R1164" t="s">
        <v>2629</v>
      </c>
      <c r="S1164">
        <v>37</v>
      </c>
      <c r="T1164" s="29" t="s">
        <v>18464</v>
      </c>
      <c r="U1164" s="29" t="s">
        <v>19375</v>
      </c>
    </row>
    <row r="1165" spans="1:21">
      <c r="A1165">
        <v>1164</v>
      </c>
      <c r="B1165" s="30" t="s">
        <v>3679</v>
      </c>
      <c r="D1165" s="30" t="s">
        <v>3680</v>
      </c>
      <c r="F1165" s="30" t="s">
        <v>3683</v>
      </c>
      <c r="H1165" s="30" t="s">
        <v>3684</v>
      </c>
      <c r="L1165" s="30" t="s">
        <v>3360</v>
      </c>
      <c r="M1165" s="30" t="s">
        <v>3361</v>
      </c>
      <c r="N1165" s="30" t="s">
        <v>3394</v>
      </c>
      <c r="P1165" s="30" t="s">
        <v>8176</v>
      </c>
      <c r="Q1165" t="s">
        <v>2034</v>
      </c>
      <c r="R1165" t="s">
        <v>2629</v>
      </c>
      <c r="S1165">
        <v>37</v>
      </c>
      <c r="T1165" s="29" t="s">
        <v>18464</v>
      </c>
      <c r="U1165" s="29" t="s">
        <v>19376</v>
      </c>
    </row>
    <row r="1166" spans="1:21">
      <c r="A1166">
        <v>1165</v>
      </c>
      <c r="B1166" s="30" t="s">
        <v>3679</v>
      </c>
      <c r="D1166" s="30" t="s">
        <v>3680</v>
      </c>
      <c r="F1166" s="30" t="s">
        <v>3683</v>
      </c>
      <c r="H1166" s="30" t="s">
        <v>3684</v>
      </c>
      <c r="L1166" s="30" t="s">
        <v>3360</v>
      </c>
      <c r="M1166" s="30" t="s">
        <v>3361</v>
      </c>
      <c r="N1166" s="30" t="s">
        <v>3394</v>
      </c>
      <c r="P1166" s="30" t="s">
        <v>8177</v>
      </c>
      <c r="Q1166" t="s">
        <v>2034</v>
      </c>
      <c r="R1166" t="s">
        <v>2629</v>
      </c>
      <c r="S1166">
        <v>37</v>
      </c>
      <c r="T1166" s="29" t="s">
        <v>18464</v>
      </c>
      <c r="U1166" s="29" t="s">
        <v>19377</v>
      </c>
    </row>
    <row r="1167" spans="1:21">
      <c r="A1167">
        <v>1166</v>
      </c>
      <c r="B1167" s="30" t="s">
        <v>3679</v>
      </c>
      <c r="D1167" s="30" t="s">
        <v>3680</v>
      </c>
      <c r="F1167" s="30" t="s">
        <v>3683</v>
      </c>
      <c r="H1167" s="30" t="s">
        <v>3684</v>
      </c>
      <c r="L1167" s="30" t="s">
        <v>3360</v>
      </c>
      <c r="M1167" s="30" t="s">
        <v>3361</v>
      </c>
      <c r="N1167" s="30" t="s">
        <v>3394</v>
      </c>
      <c r="P1167" s="30" t="s">
        <v>8178</v>
      </c>
      <c r="Q1167" t="s">
        <v>2034</v>
      </c>
      <c r="R1167" t="s">
        <v>2629</v>
      </c>
      <c r="S1167">
        <v>37</v>
      </c>
      <c r="T1167" s="29" t="s">
        <v>18464</v>
      </c>
      <c r="U1167" s="29" t="s">
        <v>19378</v>
      </c>
    </row>
    <row r="1168" spans="1:21">
      <c r="A1168">
        <v>1167</v>
      </c>
      <c r="B1168" s="30" t="s">
        <v>3679</v>
      </c>
      <c r="D1168" s="30" t="s">
        <v>3680</v>
      </c>
      <c r="F1168" s="30" t="s">
        <v>3683</v>
      </c>
      <c r="H1168" s="30" t="s">
        <v>3684</v>
      </c>
      <c r="L1168" s="30" t="s">
        <v>3360</v>
      </c>
      <c r="M1168" s="30" t="s">
        <v>3361</v>
      </c>
      <c r="N1168" s="30" t="s">
        <v>3362</v>
      </c>
      <c r="P1168" s="30" t="s">
        <v>8179</v>
      </c>
      <c r="Q1168" t="s">
        <v>2034</v>
      </c>
      <c r="R1168" t="s">
        <v>2629</v>
      </c>
      <c r="S1168">
        <v>37</v>
      </c>
      <c r="T1168" s="29" t="s">
        <v>18464</v>
      </c>
      <c r="U1168" s="29" t="s">
        <v>19379</v>
      </c>
    </row>
    <row r="1169" spans="1:21">
      <c r="A1169">
        <v>1168</v>
      </c>
      <c r="B1169" s="30" t="s">
        <v>3679</v>
      </c>
      <c r="D1169" s="30" t="s">
        <v>3680</v>
      </c>
      <c r="F1169" s="30" t="s">
        <v>3683</v>
      </c>
      <c r="H1169" s="30" t="s">
        <v>3684</v>
      </c>
      <c r="L1169" s="30" t="s">
        <v>3360</v>
      </c>
      <c r="M1169" s="30" t="s">
        <v>3361</v>
      </c>
      <c r="N1169" s="30" t="s">
        <v>3362</v>
      </c>
      <c r="P1169" s="30" t="s">
        <v>8180</v>
      </c>
      <c r="Q1169" t="s">
        <v>2034</v>
      </c>
      <c r="R1169" t="s">
        <v>2629</v>
      </c>
      <c r="S1169">
        <v>37</v>
      </c>
      <c r="T1169" s="29" t="s">
        <v>18464</v>
      </c>
      <c r="U1169" s="29" t="s">
        <v>19380</v>
      </c>
    </row>
    <row r="1170" spans="1:21">
      <c r="A1170">
        <v>1169</v>
      </c>
      <c r="B1170" s="30" t="s">
        <v>3679</v>
      </c>
      <c r="D1170" s="30" t="s">
        <v>3680</v>
      </c>
      <c r="F1170" s="30" t="s">
        <v>3683</v>
      </c>
      <c r="H1170" s="30" t="s">
        <v>3684</v>
      </c>
      <c r="L1170" s="30" t="s">
        <v>3360</v>
      </c>
      <c r="M1170" s="30" t="s">
        <v>3361</v>
      </c>
      <c r="N1170" s="30" t="s">
        <v>3362</v>
      </c>
      <c r="P1170" s="30" t="s">
        <v>8181</v>
      </c>
      <c r="Q1170" t="s">
        <v>2034</v>
      </c>
      <c r="R1170" t="s">
        <v>2629</v>
      </c>
      <c r="S1170">
        <v>37</v>
      </c>
      <c r="T1170" s="29" t="s">
        <v>18464</v>
      </c>
      <c r="U1170" s="29" t="s">
        <v>19381</v>
      </c>
    </row>
    <row r="1171" spans="1:21">
      <c r="A1171">
        <v>1170</v>
      </c>
      <c r="B1171" s="30" t="s">
        <v>3679</v>
      </c>
      <c r="D1171" s="30" t="s">
        <v>3680</v>
      </c>
      <c r="F1171" s="30" t="s">
        <v>3683</v>
      </c>
      <c r="H1171" s="30" t="s">
        <v>3684</v>
      </c>
      <c r="L1171" s="30" t="s">
        <v>3360</v>
      </c>
      <c r="M1171" s="30" t="s">
        <v>3361</v>
      </c>
      <c r="N1171" s="30" t="s">
        <v>3362</v>
      </c>
      <c r="P1171" s="30" t="s">
        <v>8182</v>
      </c>
      <c r="Q1171" t="s">
        <v>2034</v>
      </c>
      <c r="R1171" t="s">
        <v>2629</v>
      </c>
      <c r="S1171">
        <v>37</v>
      </c>
      <c r="T1171" s="29" t="s">
        <v>18464</v>
      </c>
      <c r="U1171" s="29" t="s">
        <v>19382</v>
      </c>
    </row>
    <row r="1172" spans="1:21">
      <c r="A1172">
        <v>1171</v>
      </c>
      <c r="B1172" s="30" t="s">
        <v>3679</v>
      </c>
      <c r="D1172" s="30" t="s">
        <v>3680</v>
      </c>
      <c r="F1172" s="30" t="s">
        <v>3683</v>
      </c>
      <c r="H1172" s="30" t="s">
        <v>3684</v>
      </c>
      <c r="L1172" s="30" t="s">
        <v>3360</v>
      </c>
      <c r="M1172" s="30" t="s">
        <v>3361</v>
      </c>
      <c r="N1172" s="30" t="s">
        <v>3362</v>
      </c>
      <c r="P1172" s="30" t="s">
        <v>8183</v>
      </c>
      <c r="Q1172" t="s">
        <v>2034</v>
      </c>
      <c r="R1172" t="s">
        <v>2629</v>
      </c>
      <c r="S1172">
        <v>37</v>
      </c>
      <c r="T1172" s="29" t="s">
        <v>18464</v>
      </c>
      <c r="U1172" s="29" t="s">
        <v>19383</v>
      </c>
    </row>
    <row r="1173" spans="1:21">
      <c r="A1173">
        <v>1172</v>
      </c>
      <c r="B1173" s="30" t="s">
        <v>3679</v>
      </c>
      <c r="D1173" s="30" t="s">
        <v>3680</v>
      </c>
      <c r="F1173" s="30" t="s">
        <v>3683</v>
      </c>
      <c r="H1173" s="30" t="s">
        <v>3684</v>
      </c>
      <c r="L1173" s="30" t="s">
        <v>3360</v>
      </c>
      <c r="M1173" s="30" t="s">
        <v>3361</v>
      </c>
      <c r="N1173" s="30" t="s">
        <v>3362</v>
      </c>
      <c r="P1173" s="30" t="s">
        <v>8184</v>
      </c>
      <c r="Q1173" t="s">
        <v>2034</v>
      </c>
      <c r="R1173" t="s">
        <v>2629</v>
      </c>
      <c r="S1173">
        <v>37</v>
      </c>
      <c r="T1173" s="29" t="s">
        <v>18464</v>
      </c>
      <c r="U1173" s="29" t="s">
        <v>19384</v>
      </c>
    </row>
    <row r="1174" spans="1:21">
      <c r="A1174">
        <v>1173</v>
      </c>
      <c r="B1174" s="30" t="s">
        <v>3679</v>
      </c>
      <c r="D1174" s="30" t="s">
        <v>3680</v>
      </c>
      <c r="F1174" s="30" t="s">
        <v>3683</v>
      </c>
      <c r="H1174" s="30" t="s">
        <v>3684</v>
      </c>
      <c r="L1174" s="30" t="s">
        <v>3360</v>
      </c>
      <c r="M1174" s="30" t="s">
        <v>3361</v>
      </c>
      <c r="N1174" s="30" t="s">
        <v>4515</v>
      </c>
      <c r="P1174" s="30" t="s">
        <v>8185</v>
      </c>
      <c r="Q1174" t="s">
        <v>2034</v>
      </c>
      <c r="R1174" t="s">
        <v>2629</v>
      </c>
      <c r="S1174">
        <v>37</v>
      </c>
      <c r="T1174" s="29" t="s">
        <v>18464</v>
      </c>
      <c r="U1174" s="29" t="s">
        <v>19385</v>
      </c>
    </row>
    <row r="1175" spans="1:21">
      <c r="A1175">
        <v>1174</v>
      </c>
      <c r="B1175" s="30" t="s">
        <v>3679</v>
      </c>
      <c r="D1175" s="30" t="s">
        <v>3680</v>
      </c>
      <c r="F1175" s="30" t="s">
        <v>3683</v>
      </c>
      <c r="H1175" s="30" t="s">
        <v>3684</v>
      </c>
      <c r="L1175" s="30" t="s">
        <v>3360</v>
      </c>
      <c r="M1175" s="30" t="s">
        <v>3361</v>
      </c>
      <c r="N1175" s="30" t="s">
        <v>4516</v>
      </c>
      <c r="P1175" s="30" t="s">
        <v>8186</v>
      </c>
      <c r="Q1175" t="s">
        <v>2034</v>
      </c>
      <c r="R1175" t="s">
        <v>2629</v>
      </c>
      <c r="S1175">
        <v>37</v>
      </c>
      <c r="T1175" s="29" t="s">
        <v>18464</v>
      </c>
      <c r="U1175" s="29" t="s">
        <v>19386</v>
      </c>
    </row>
    <row r="1176" spans="1:21">
      <c r="A1176">
        <v>1175</v>
      </c>
      <c r="B1176" s="30" t="s">
        <v>3679</v>
      </c>
      <c r="D1176" s="30" t="s">
        <v>3680</v>
      </c>
      <c r="F1176" s="30" t="s">
        <v>3683</v>
      </c>
      <c r="H1176" s="30" t="s">
        <v>3684</v>
      </c>
      <c r="L1176" s="30" t="s">
        <v>3360</v>
      </c>
      <c r="M1176" s="30" t="s">
        <v>3361</v>
      </c>
      <c r="N1176" s="30" t="s">
        <v>4517</v>
      </c>
      <c r="P1176" s="30" t="s">
        <v>8187</v>
      </c>
      <c r="Q1176" t="s">
        <v>2034</v>
      </c>
      <c r="R1176" t="s">
        <v>2629</v>
      </c>
      <c r="S1176">
        <v>37</v>
      </c>
      <c r="T1176" s="29" t="s">
        <v>18464</v>
      </c>
      <c r="U1176" s="29" t="s">
        <v>19387</v>
      </c>
    </row>
    <row r="1177" spans="1:21">
      <c r="A1177">
        <v>1176</v>
      </c>
      <c r="B1177" s="30" t="s">
        <v>3679</v>
      </c>
      <c r="D1177" s="30" t="s">
        <v>3680</v>
      </c>
      <c r="F1177" s="30" t="s">
        <v>3683</v>
      </c>
      <c r="H1177" s="30" t="s">
        <v>3684</v>
      </c>
      <c r="L1177" s="30" t="s">
        <v>3360</v>
      </c>
      <c r="M1177" s="30" t="s">
        <v>3361</v>
      </c>
      <c r="N1177" s="30" t="s">
        <v>4518</v>
      </c>
      <c r="P1177" s="30" t="s">
        <v>8188</v>
      </c>
      <c r="Q1177" t="s">
        <v>2034</v>
      </c>
      <c r="R1177" t="s">
        <v>2629</v>
      </c>
      <c r="S1177">
        <v>37</v>
      </c>
      <c r="T1177" s="29" t="s">
        <v>18464</v>
      </c>
      <c r="U1177" s="29" t="s">
        <v>19388</v>
      </c>
    </row>
    <row r="1178" spans="1:21">
      <c r="A1178">
        <v>1177</v>
      </c>
      <c r="B1178" s="30" t="s">
        <v>3679</v>
      </c>
      <c r="D1178" s="30" t="s">
        <v>3680</v>
      </c>
      <c r="F1178" s="30" t="s">
        <v>3683</v>
      </c>
      <c r="H1178" s="30" t="s">
        <v>3684</v>
      </c>
      <c r="L1178" s="30" t="s">
        <v>3360</v>
      </c>
      <c r="M1178" s="30" t="s">
        <v>3361</v>
      </c>
      <c r="N1178" s="30" t="s">
        <v>4519</v>
      </c>
      <c r="P1178" s="30" t="s">
        <v>8189</v>
      </c>
      <c r="Q1178" t="s">
        <v>2034</v>
      </c>
      <c r="R1178" t="s">
        <v>2629</v>
      </c>
      <c r="S1178">
        <v>37</v>
      </c>
      <c r="T1178" s="29" t="s">
        <v>18464</v>
      </c>
      <c r="U1178" s="29" t="s">
        <v>19389</v>
      </c>
    </row>
    <row r="1179" spans="1:21">
      <c r="A1179">
        <v>1178</v>
      </c>
      <c r="B1179" s="30" t="s">
        <v>3679</v>
      </c>
      <c r="D1179" s="30" t="s">
        <v>3680</v>
      </c>
      <c r="F1179" s="30" t="s">
        <v>3683</v>
      </c>
      <c r="H1179" s="30" t="s">
        <v>3684</v>
      </c>
      <c r="L1179" s="30" t="s">
        <v>3360</v>
      </c>
      <c r="M1179" s="30" t="s">
        <v>3361</v>
      </c>
      <c r="N1179" s="30" t="s">
        <v>4520</v>
      </c>
      <c r="P1179" s="30" t="s">
        <v>8190</v>
      </c>
      <c r="Q1179" t="s">
        <v>2034</v>
      </c>
      <c r="R1179" t="s">
        <v>2629</v>
      </c>
      <c r="S1179">
        <v>37</v>
      </c>
      <c r="T1179" s="29" t="s">
        <v>18464</v>
      </c>
      <c r="U1179" s="29" t="s">
        <v>19390</v>
      </c>
    </row>
    <row r="1180" spans="1:21">
      <c r="A1180">
        <v>1179</v>
      </c>
      <c r="B1180" s="30" t="s">
        <v>3679</v>
      </c>
      <c r="D1180" s="30" t="s">
        <v>3680</v>
      </c>
      <c r="F1180" s="30" t="s">
        <v>3683</v>
      </c>
      <c r="H1180" s="30" t="s">
        <v>3684</v>
      </c>
      <c r="L1180" s="30" t="s">
        <v>3360</v>
      </c>
      <c r="M1180" s="30" t="s">
        <v>3361</v>
      </c>
      <c r="N1180" s="30" t="s">
        <v>3419</v>
      </c>
      <c r="P1180" s="30" t="s">
        <v>8191</v>
      </c>
      <c r="Q1180" t="s">
        <v>2034</v>
      </c>
      <c r="R1180" t="s">
        <v>2629</v>
      </c>
      <c r="S1180">
        <v>37</v>
      </c>
      <c r="T1180" s="29" t="s">
        <v>18464</v>
      </c>
      <c r="U1180" s="29" t="s">
        <v>19391</v>
      </c>
    </row>
    <row r="1181" spans="1:21">
      <c r="A1181">
        <v>1180</v>
      </c>
      <c r="B1181" s="30" t="s">
        <v>3679</v>
      </c>
      <c r="D1181" s="30" t="s">
        <v>3680</v>
      </c>
      <c r="F1181" s="30" t="s">
        <v>3683</v>
      </c>
      <c r="H1181" s="30" t="s">
        <v>3684</v>
      </c>
      <c r="L1181" s="30" t="s">
        <v>3360</v>
      </c>
      <c r="M1181" s="30" t="s">
        <v>3361</v>
      </c>
      <c r="N1181" s="30" t="s">
        <v>3419</v>
      </c>
      <c r="P1181" s="30" t="s">
        <v>8192</v>
      </c>
      <c r="Q1181" t="s">
        <v>2034</v>
      </c>
      <c r="R1181" t="s">
        <v>2629</v>
      </c>
      <c r="S1181">
        <v>37</v>
      </c>
      <c r="T1181" s="29" t="s">
        <v>18464</v>
      </c>
      <c r="U1181" s="29" t="s">
        <v>19392</v>
      </c>
    </row>
    <row r="1182" spans="1:21">
      <c r="A1182">
        <v>1181</v>
      </c>
      <c r="B1182" s="30" t="s">
        <v>3679</v>
      </c>
      <c r="D1182" s="30" t="s">
        <v>3680</v>
      </c>
      <c r="F1182" s="30" t="s">
        <v>3683</v>
      </c>
      <c r="H1182" s="30" t="s">
        <v>3684</v>
      </c>
      <c r="L1182" s="30" t="s">
        <v>3360</v>
      </c>
      <c r="M1182" s="30" t="s">
        <v>3361</v>
      </c>
      <c r="N1182" s="30" t="s">
        <v>3419</v>
      </c>
      <c r="P1182" s="30" t="s">
        <v>8193</v>
      </c>
      <c r="Q1182" t="s">
        <v>2034</v>
      </c>
      <c r="R1182" t="s">
        <v>2629</v>
      </c>
      <c r="S1182">
        <v>37</v>
      </c>
      <c r="T1182" s="29" t="s">
        <v>18464</v>
      </c>
      <c r="U1182" s="29" t="s">
        <v>19393</v>
      </c>
    </row>
    <row r="1183" spans="1:21">
      <c r="A1183">
        <v>1182</v>
      </c>
      <c r="B1183" s="30" t="s">
        <v>3679</v>
      </c>
      <c r="D1183" s="30" t="s">
        <v>3680</v>
      </c>
      <c r="F1183" s="30" t="s">
        <v>3683</v>
      </c>
      <c r="H1183" s="30" t="s">
        <v>3684</v>
      </c>
      <c r="L1183" s="30" t="s">
        <v>3360</v>
      </c>
      <c r="M1183" s="30" t="s">
        <v>3361</v>
      </c>
      <c r="N1183" s="30" t="s">
        <v>3433</v>
      </c>
      <c r="P1183" s="30" t="s">
        <v>8194</v>
      </c>
      <c r="Q1183" t="s">
        <v>2034</v>
      </c>
      <c r="R1183" t="s">
        <v>2629</v>
      </c>
      <c r="S1183">
        <v>37</v>
      </c>
      <c r="T1183" s="29" t="s">
        <v>18464</v>
      </c>
      <c r="U1183" s="29" t="s">
        <v>19394</v>
      </c>
    </row>
    <row r="1184" spans="1:21">
      <c r="A1184">
        <v>1183</v>
      </c>
      <c r="B1184" s="30" t="s">
        <v>3679</v>
      </c>
      <c r="D1184" s="30" t="s">
        <v>3680</v>
      </c>
      <c r="F1184" s="30" t="s">
        <v>3683</v>
      </c>
      <c r="H1184" s="30" t="s">
        <v>3684</v>
      </c>
      <c r="L1184" s="30" t="s">
        <v>3360</v>
      </c>
      <c r="M1184" s="30" t="s">
        <v>3361</v>
      </c>
      <c r="N1184" s="30" t="s">
        <v>4521</v>
      </c>
      <c r="P1184" s="30" t="s">
        <v>8195</v>
      </c>
      <c r="Q1184" t="s">
        <v>2034</v>
      </c>
      <c r="R1184" t="s">
        <v>2629</v>
      </c>
      <c r="S1184">
        <v>37</v>
      </c>
      <c r="T1184" s="29" t="s">
        <v>18464</v>
      </c>
      <c r="U1184" s="29" t="s">
        <v>19395</v>
      </c>
    </row>
    <row r="1185" spans="1:21">
      <c r="A1185">
        <v>1184</v>
      </c>
      <c r="B1185" s="30" t="s">
        <v>3679</v>
      </c>
      <c r="D1185" s="30" t="s">
        <v>3680</v>
      </c>
      <c r="F1185" s="30" t="s">
        <v>3683</v>
      </c>
      <c r="H1185" s="30" t="s">
        <v>3684</v>
      </c>
      <c r="L1185" s="30" t="s">
        <v>3360</v>
      </c>
      <c r="M1185" s="30" t="s">
        <v>3361</v>
      </c>
      <c r="N1185" s="30" t="s">
        <v>2408</v>
      </c>
      <c r="P1185" s="30" t="s">
        <v>8196</v>
      </c>
      <c r="Q1185" t="s">
        <v>2034</v>
      </c>
      <c r="R1185" t="s">
        <v>2629</v>
      </c>
      <c r="S1185">
        <v>37</v>
      </c>
      <c r="T1185" s="29" t="s">
        <v>18464</v>
      </c>
      <c r="U1185" s="29" t="s">
        <v>19396</v>
      </c>
    </row>
    <row r="1186" spans="1:21">
      <c r="A1186">
        <v>1185</v>
      </c>
      <c r="B1186" s="30" t="s">
        <v>3679</v>
      </c>
      <c r="D1186" s="30" t="s">
        <v>3680</v>
      </c>
      <c r="F1186" s="30" t="s">
        <v>3683</v>
      </c>
      <c r="H1186" s="30" t="s">
        <v>3684</v>
      </c>
      <c r="L1186" s="30" t="s">
        <v>3360</v>
      </c>
      <c r="M1186" s="30" t="s">
        <v>3361</v>
      </c>
      <c r="N1186" s="30" t="s">
        <v>2408</v>
      </c>
      <c r="P1186" s="30" t="s">
        <v>8197</v>
      </c>
      <c r="Q1186" t="s">
        <v>2034</v>
      </c>
      <c r="R1186" t="s">
        <v>2629</v>
      </c>
      <c r="S1186">
        <v>37</v>
      </c>
      <c r="T1186" s="29" t="s">
        <v>18464</v>
      </c>
      <c r="U1186" s="29" t="s">
        <v>19397</v>
      </c>
    </row>
    <row r="1187" spans="1:21">
      <c r="A1187">
        <v>1186</v>
      </c>
      <c r="B1187" s="30" t="s">
        <v>3679</v>
      </c>
      <c r="D1187" s="30" t="s">
        <v>3680</v>
      </c>
      <c r="F1187" s="30" t="s">
        <v>3683</v>
      </c>
      <c r="H1187" s="30" t="s">
        <v>3684</v>
      </c>
      <c r="L1187" s="30" t="s">
        <v>3360</v>
      </c>
      <c r="M1187" s="30" t="s">
        <v>3361</v>
      </c>
      <c r="N1187" s="30" t="s">
        <v>2065</v>
      </c>
      <c r="P1187" s="30" t="s">
        <v>8198</v>
      </c>
      <c r="Q1187" t="s">
        <v>2034</v>
      </c>
      <c r="R1187" t="s">
        <v>2629</v>
      </c>
      <c r="S1187">
        <v>37</v>
      </c>
      <c r="T1187" s="29" t="s">
        <v>18464</v>
      </c>
      <c r="U1187" s="29" t="s">
        <v>19398</v>
      </c>
    </row>
    <row r="1188" spans="1:21">
      <c r="A1188">
        <v>1187</v>
      </c>
      <c r="B1188" s="30" t="s">
        <v>3679</v>
      </c>
      <c r="D1188" s="30" t="s">
        <v>3680</v>
      </c>
      <c r="F1188" s="30" t="s">
        <v>3683</v>
      </c>
      <c r="H1188" s="30" t="s">
        <v>3684</v>
      </c>
      <c r="L1188" s="30" t="s">
        <v>3360</v>
      </c>
      <c r="M1188" s="30" t="s">
        <v>3361</v>
      </c>
      <c r="N1188" s="30" t="s">
        <v>2065</v>
      </c>
      <c r="P1188" s="30" t="s">
        <v>8199</v>
      </c>
      <c r="Q1188" t="s">
        <v>2034</v>
      </c>
      <c r="R1188" t="s">
        <v>2629</v>
      </c>
      <c r="S1188">
        <v>37</v>
      </c>
      <c r="T1188" s="29" t="s">
        <v>18464</v>
      </c>
      <c r="U1188" s="29" t="s">
        <v>19399</v>
      </c>
    </row>
    <row r="1189" spans="1:21">
      <c r="A1189">
        <v>1188</v>
      </c>
      <c r="B1189" s="30" t="s">
        <v>3679</v>
      </c>
      <c r="D1189" s="30" t="s">
        <v>3680</v>
      </c>
      <c r="F1189" s="30" t="s">
        <v>3683</v>
      </c>
      <c r="H1189" s="30" t="s">
        <v>3684</v>
      </c>
      <c r="L1189" s="30" t="s">
        <v>3360</v>
      </c>
      <c r="M1189" s="30" t="s">
        <v>3361</v>
      </c>
      <c r="N1189" s="30" t="s">
        <v>2065</v>
      </c>
      <c r="P1189" s="30" t="s">
        <v>8200</v>
      </c>
      <c r="Q1189" t="s">
        <v>2034</v>
      </c>
      <c r="R1189" t="s">
        <v>2629</v>
      </c>
      <c r="S1189">
        <v>37</v>
      </c>
      <c r="T1189" s="29" t="s">
        <v>18464</v>
      </c>
      <c r="U1189" s="29" t="s">
        <v>19400</v>
      </c>
    </row>
    <row r="1190" spans="1:21">
      <c r="A1190">
        <v>1189</v>
      </c>
      <c r="B1190" s="30" t="s">
        <v>3679</v>
      </c>
      <c r="D1190" s="30" t="s">
        <v>3680</v>
      </c>
      <c r="F1190" s="30" t="s">
        <v>3683</v>
      </c>
      <c r="H1190" s="30" t="s">
        <v>3684</v>
      </c>
      <c r="L1190" s="30" t="s">
        <v>3360</v>
      </c>
      <c r="M1190" s="30" t="s">
        <v>3361</v>
      </c>
      <c r="N1190" s="30" t="s">
        <v>2065</v>
      </c>
      <c r="P1190" s="30" t="s">
        <v>8201</v>
      </c>
      <c r="Q1190" t="s">
        <v>2034</v>
      </c>
      <c r="R1190" t="s">
        <v>2629</v>
      </c>
      <c r="S1190">
        <v>37</v>
      </c>
      <c r="T1190" s="29" t="s">
        <v>18464</v>
      </c>
      <c r="U1190" s="29" t="s">
        <v>19401</v>
      </c>
    </row>
    <row r="1191" spans="1:21">
      <c r="A1191">
        <v>1190</v>
      </c>
      <c r="B1191" s="30" t="s">
        <v>3679</v>
      </c>
      <c r="D1191" s="30" t="s">
        <v>3680</v>
      </c>
      <c r="F1191" s="30" t="s">
        <v>3683</v>
      </c>
      <c r="H1191" s="30" t="s">
        <v>3684</v>
      </c>
      <c r="L1191" s="30" t="s">
        <v>3360</v>
      </c>
      <c r="M1191" s="30" t="s">
        <v>3361</v>
      </c>
      <c r="N1191" s="30" t="s">
        <v>2065</v>
      </c>
      <c r="P1191" s="30" t="s">
        <v>8202</v>
      </c>
      <c r="Q1191" t="s">
        <v>2034</v>
      </c>
      <c r="R1191" t="s">
        <v>2629</v>
      </c>
      <c r="S1191">
        <v>37</v>
      </c>
      <c r="T1191" s="29" t="s">
        <v>18464</v>
      </c>
      <c r="U1191" s="29" t="s">
        <v>19402</v>
      </c>
    </row>
    <row r="1192" spans="1:21">
      <c r="A1192">
        <v>1191</v>
      </c>
      <c r="B1192" s="30" t="s">
        <v>3679</v>
      </c>
      <c r="D1192" s="30" t="s">
        <v>3680</v>
      </c>
      <c r="F1192" s="30" t="s">
        <v>3683</v>
      </c>
      <c r="H1192" s="30" t="s">
        <v>3684</v>
      </c>
      <c r="L1192" s="30" t="s">
        <v>3360</v>
      </c>
      <c r="M1192" s="30" t="s">
        <v>3363</v>
      </c>
      <c r="N1192" s="30" t="s">
        <v>3364</v>
      </c>
      <c r="P1192" s="30" t="s">
        <v>8203</v>
      </c>
      <c r="Q1192" t="s">
        <v>2034</v>
      </c>
      <c r="R1192" t="s">
        <v>2629</v>
      </c>
      <c r="S1192">
        <v>37</v>
      </c>
      <c r="T1192" s="29" t="s">
        <v>18464</v>
      </c>
      <c r="U1192" s="29" t="s">
        <v>19403</v>
      </c>
    </row>
    <row r="1193" spans="1:21">
      <c r="A1193">
        <v>1192</v>
      </c>
      <c r="B1193" s="30" t="s">
        <v>3679</v>
      </c>
      <c r="D1193" s="30" t="s">
        <v>3680</v>
      </c>
      <c r="F1193" s="30" t="s">
        <v>3683</v>
      </c>
      <c r="H1193" s="30" t="s">
        <v>3684</v>
      </c>
      <c r="L1193" s="30" t="s">
        <v>3360</v>
      </c>
      <c r="M1193" s="30" t="s">
        <v>3363</v>
      </c>
      <c r="N1193" s="30" t="s">
        <v>3364</v>
      </c>
      <c r="P1193" s="30" t="s">
        <v>8204</v>
      </c>
      <c r="Q1193" t="s">
        <v>2034</v>
      </c>
      <c r="R1193" t="s">
        <v>2629</v>
      </c>
      <c r="S1193">
        <v>37</v>
      </c>
      <c r="T1193" s="29" t="s">
        <v>18464</v>
      </c>
      <c r="U1193" s="29" t="s">
        <v>19404</v>
      </c>
    </row>
    <row r="1194" spans="1:21">
      <c r="A1194">
        <v>1193</v>
      </c>
      <c r="B1194" s="30" t="s">
        <v>3679</v>
      </c>
      <c r="D1194" s="30" t="s">
        <v>3680</v>
      </c>
      <c r="F1194" s="30" t="s">
        <v>3683</v>
      </c>
      <c r="H1194" s="30" t="s">
        <v>3684</v>
      </c>
      <c r="L1194" s="30" t="s">
        <v>3360</v>
      </c>
      <c r="M1194" s="30" t="s">
        <v>3363</v>
      </c>
      <c r="N1194" s="30" t="s">
        <v>3364</v>
      </c>
      <c r="P1194" s="30" t="s">
        <v>8205</v>
      </c>
      <c r="Q1194" t="s">
        <v>2034</v>
      </c>
      <c r="R1194" t="s">
        <v>2629</v>
      </c>
      <c r="S1194">
        <v>37</v>
      </c>
      <c r="T1194" s="29" t="s">
        <v>18464</v>
      </c>
      <c r="U1194" s="29" t="s">
        <v>19405</v>
      </c>
    </row>
    <row r="1195" spans="1:21">
      <c r="A1195">
        <v>1194</v>
      </c>
      <c r="B1195" s="30" t="s">
        <v>3679</v>
      </c>
      <c r="D1195" s="30" t="s">
        <v>3680</v>
      </c>
      <c r="F1195" s="30" t="s">
        <v>3683</v>
      </c>
      <c r="H1195" s="30" t="s">
        <v>3684</v>
      </c>
      <c r="L1195" s="30" t="s">
        <v>3360</v>
      </c>
      <c r="M1195" s="30" t="s">
        <v>3363</v>
      </c>
      <c r="N1195" s="30" t="s">
        <v>3864</v>
      </c>
      <c r="P1195" s="30" t="s">
        <v>8206</v>
      </c>
      <c r="Q1195" t="s">
        <v>2034</v>
      </c>
      <c r="R1195" t="s">
        <v>2629</v>
      </c>
      <c r="S1195">
        <v>37</v>
      </c>
      <c r="T1195" s="29" t="s">
        <v>18464</v>
      </c>
      <c r="U1195" s="29" t="s">
        <v>19406</v>
      </c>
    </row>
    <row r="1196" spans="1:21">
      <c r="A1196">
        <v>1195</v>
      </c>
      <c r="B1196" s="30" t="s">
        <v>3679</v>
      </c>
      <c r="D1196" s="30" t="s">
        <v>3680</v>
      </c>
      <c r="F1196" s="30" t="s">
        <v>3683</v>
      </c>
      <c r="H1196" s="30" t="s">
        <v>3684</v>
      </c>
      <c r="L1196" s="30" t="s">
        <v>3360</v>
      </c>
      <c r="M1196" s="30" t="s">
        <v>3363</v>
      </c>
      <c r="N1196" s="30" t="s">
        <v>3864</v>
      </c>
      <c r="P1196" s="30" t="s">
        <v>8207</v>
      </c>
      <c r="Q1196" t="s">
        <v>2034</v>
      </c>
      <c r="R1196" t="s">
        <v>2629</v>
      </c>
      <c r="S1196">
        <v>37</v>
      </c>
      <c r="T1196" s="29" t="s">
        <v>18464</v>
      </c>
      <c r="U1196" s="29" t="s">
        <v>19407</v>
      </c>
    </row>
    <row r="1197" spans="1:21">
      <c r="A1197">
        <v>1196</v>
      </c>
      <c r="B1197" s="30" t="s">
        <v>3679</v>
      </c>
      <c r="D1197" s="30" t="s">
        <v>3680</v>
      </c>
      <c r="F1197" s="30" t="s">
        <v>3683</v>
      </c>
      <c r="H1197" s="30" t="s">
        <v>3684</v>
      </c>
      <c r="L1197" s="30" t="s">
        <v>3360</v>
      </c>
      <c r="M1197" s="30" t="s">
        <v>3363</v>
      </c>
      <c r="N1197" s="30" t="s">
        <v>3864</v>
      </c>
      <c r="P1197" s="30" t="s">
        <v>8208</v>
      </c>
      <c r="Q1197" t="s">
        <v>2034</v>
      </c>
      <c r="R1197" t="s">
        <v>2629</v>
      </c>
      <c r="S1197">
        <v>37</v>
      </c>
      <c r="T1197" s="29" t="s">
        <v>18464</v>
      </c>
      <c r="U1197" s="29" t="s">
        <v>19408</v>
      </c>
    </row>
    <row r="1198" spans="1:21">
      <c r="A1198">
        <v>1197</v>
      </c>
      <c r="B1198" s="30" t="s">
        <v>3679</v>
      </c>
      <c r="D1198" s="30" t="s">
        <v>3680</v>
      </c>
      <c r="F1198" s="30" t="s">
        <v>3683</v>
      </c>
      <c r="H1198" s="30" t="s">
        <v>3684</v>
      </c>
      <c r="L1198" s="30" t="s">
        <v>3360</v>
      </c>
      <c r="M1198" s="30" t="s">
        <v>3365</v>
      </c>
      <c r="N1198" s="30" t="s">
        <v>3366</v>
      </c>
      <c r="P1198" s="30" t="s">
        <v>8209</v>
      </c>
      <c r="Q1198" t="s">
        <v>2034</v>
      </c>
      <c r="R1198" t="s">
        <v>2629</v>
      </c>
      <c r="S1198">
        <v>37</v>
      </c>
      <c r="T1198" s="29" t="s">
        <v>18464</v>
      </c>
      <c r="U1198" s="29" t="s">
        <v>19409</v>
      </c>
    </row>
    <row r="1199" spans="1:21">
      <c r="A1199">
        <v>1198</v>
      </c>
      <c r="B1199" s="30" t="s">
        <v>3679</v>
      </c>
      <c r="D1199" s="30" t="s">
        <v>3680</v>
      </c>
      <c r="F1199" s="30" t="s">
        <v>3683</v>
      </c>
      <c r="H1199" s="30" t="s">
        <v>3684</v>
      </c>
      <c r="L1199" s="30" t="s">
        <v>3360</v>
      </c>
      <c r="M1199" s="30" t="s">
        <v>3365</v>
      </c>
      <c r="N1199" s="30" t="s">
        <v>3366</v>
      </c>
      <c r="P1199" s="30" t="s">
        <v>8210</v>
      </c>
      <c r="Q1199" t="s">
        <v>2034</v>
      </c>
      <c r="R1199" t="s">
        <v>2629</v>
      </c>
      <c r="S1199">
        <v>37</v>
      </c>
      <c r="T1199" s="29" t="s">
        <v>18464</v>
      </c>
      <c r="U1199" s="29" t="s">
        <v>19410</v>
      </c>
    </row>
    <row r="1200" spans="1:21">
      <c r="A1200">
        <v>1199</v>
      </c>
      <c r="B1200" s="30" t="s">
        <v>3679</v>
      </c>
      <c r="D1200" s="30" t="s">
        <v>3680</v>
      </c>
      <c r="F1200" s="30" t="s">
        <v>3683</v>
      </c>
      <c r="H1200" s="30" t="s">
        <v>3684</v>
      </c>
      <c r="L1200" s="30" t="s">
        <v>3360</v>
      </c>
      <c r="M1200" s="30" t="s">
        <v>3365</v>
      </c>
      <c r="N1200" s="30" t="s">
        <v>3366</v>
      </c>
      <c r="P1200" s="30" t="s">
        <v>8211</v>
      </c>
      <c r="Q1200" t="s">
        <v>2034</v>
      </c>
      <c r="R1200" t="s">
        <v>2629</v>
      </c>
      <c r="S1200">
        <v>37</v>
      </c>
      <c r="T1200" s="29" t="s">
        <v>18464</v>
      </c>
      <c r="U1200" s="29" t="s">
        <v>19411</v>
      </c>
    </row>
    <row r="1201" spans="1:21">
      <c r="A1201">
        <v>1200</v>
      </c>
      <c r="B1201" s="30" t="s">
        <v>3679</v>
      </c>
      <c r="D1201" s="30" t="s">
        <v>3680</v>
      </c>
      <c r="F1201" s="30" t="s">
        <v>3683</v>
      </c>
      <c r="H1201" s="30" t="s">
        <v>3684</v>
      </c>
      <c r="L1201" s="30" t="s">
        <v>3360</v>
      </c>
      <c r="M1201" s="30" t="s">
        <v>3365</v>
      </c>
      <c r="N1201" s="30" t="s">
        <v>3366</v>
      </c>
      <c r="P1201" s="30" t="s">
        <v>8212</v>
      </c>
      <c r="Q1201" t="s">
        <v>2034</v>
      </c>
      <c r="R1201" t="s">
        <v>2629</v>
      </c>
      <c r="S1201">
        <v>37</v>
      </c>
      <c r="T1201" s="29" t="s">
        <v>18464</v>
      </c>
      <c r="U1201" s="29" t="s">
        <v>19412</v>
      </c>
    </row>
    <row r="1202" spans="1:21">
      <c r="A1202">
        <v>1201</v>
      </c>
      <c r="B1202" s="30" t="s">
        <v>3679</v>
      </c>
      <c r="D1202" s="30" t="s">
        <v>3680</v>
      </c>
      <c r="F1202" s="30" t="s">
        <v>3683</v>
      </c>
      <c r="H1202" s="30" t="s">
        <v>3684</v>
      </c>
      <c r="L1202" s="30" t="s">
        <v>3360</v>
      </c>
      <c r="M1202" s="30" t="s">
        <v>3365</v>
      </c>
      <c r="N1202" s="30" t="s">
        <v>3366</v>
      </c>
      <c r="P1202" s="30" t="s">
        <v>8213</v>
      </c>
      <c r="Q1202" t="s">
        <v>2034</v>
      </c>
      <c r="R1202" t="s">
        <v>2629</v>
      </c>
      <c r="S1202">
        <v>37</v>
      </c>
      <c r="T1202" s="29" t="s">
        <v>18464</v>
      </c>
      <c r="U1202" s="29" t="s">
        <v>19413</v>
      </c>
    </row>
    <row r="1203" spans="1:21">
      <c r="A1203">
        <v>1202</v>
      </c>
      <c r="B1203" s="30" t="s">
        <v>3679</v>
      </c>
      <c r="D1203" s="30" t="s">
        <v>3680</v>
      </c>
      <c r="F1203" s="30" t="s">
        <v>3683</v>
      </c>
      <c r="H1203" s="30" t="s">
        <v>3684</v>
      </c>
      <c r="L1203" s="30" t="s">
        <v>3360</v>
      </c>
      <c r="M1203" s="30" t="s">
        <v>3365</v>
      </c>
      <c r="N1203" s="30" t="s">
        <v>3366</v>
      </c>
      <c r="P1203" s="30" t="s">
        <v>8214</v>
      </c>
      <c r="Q1203" t="s">
        <v>2034</v>
      </c>
      <c r="R1203" t="s">
        <v>2629</v>
      </c>
      <c r="S1203">
        <v>37</v>
      </c>
      <c r="T1203" s="29" t="s">
        <v>18464</v>
      </c>
      <c r="U1203" s="29" t="s">
        <v>19414</v>
      </c>
    </row>
    <row r="1204" spans="1:21">
      <c r="A1204">
        <v>1203</v>
      </c>
      <c r="B1204" s="30" t="s">
        <v>3679</v>
      </c>
      <c r="D1204" s="30" t="s">
        <v>3680</v>
      </c>
      <c r="F1204" s="30" t="s">
        <v>3683</v>
      </c>
      <c r="H1204" s="30" t="s">
        <v>3684</v>
      </c>
      <c r="L1204" s="30" t="s">
        <v>3360</v>
      </c>
      <c r="M1204" s="30" t="s">
        <v>3365</v>
      </c>
      <c r="N1204" s="30" t="s">
        <v>3366</v>
      </c>
      <c r="P1204" s="30" t="s">
        <v>8215</v>
      </c>
      <c r="Q1204" t="s">
        <v>2034</v>
      </c>
      <c r="R1204" t="s">
        <v>2629</v>
      </c>
      <c r="S1204">
        <v>37</v>
      </c>
      <c r="T1204" s="29" t="s">
        <v>18464</v>
      </c>
      <c r="U1204" s="29" t="s">
        <v>19415</v>
      </c>
    </row>
    <row r="1205" spans="1:21">
      <c r="A1205">
        <v>1204</v>
      </c>
      <c r="B1205" s="30" t="s">
        <v>3679</v>
      </c>
      <c r="D1205" s="30" t="s">
        <v>3680</v>
      </c>
      <c r="F1205" s="30" t="s">
        <v>3683</v>
      </c>
      <c r="H1205" s="30" t="s">
        <v>3684</v>
      </c>
      <c r="L1205" s="30" t="s">
        <v>3360</v>
      </c>
      <c r="M1205" s="30" t="s">
        <v>3365</v>
      </c>
      <c r="N1205" s="30" t="s">
        <v>3366</v>
      </c>
      <c r="P1205" s="30" t="s">
        <v>8216</v>
      </c>
      <c r="Q1205" t="s">
        <v>2034</v>
      </c>
      <c r="R1205" t="s">
        <v>2629</v>
      </c>
      <c r="S1205">
        <v>37</v>
      </c>
      <c r="T1205" s="29" t="s">
        <v>18464</v>
      </c>
      <c r="U1205" s="29" t="s">
        <v>19416</v>
      </c>
    </row>
    <row r="1206" spans="1:21">
      <c r="A1206">
        <v>1205</v>
      </c>
      <c r="B1206" s="30" t="s">
        <v>3679</v>
      </c>
      <c r="D1206" s="30" t="s">
        <v>3680</v>
      </c>
      <c r="F1206" s="30" t="s">
        <v>3683</v>
      </c>
      <c r="H1206" s="30" t="s">
        <v>3684</v>
      </c>
      <c r="L1206" s="30" t="s">
        <v>3360</v>
      </c>
      <c r="M1206" s="30" t="s">
        <v>3365</v>
      </c>
      <c r="N1206" s="30" t="s">
        <v>3366</v>
      </c>
      <c r="P1206" s="30" t="s">
        <v>8217</v>
      </c>
      <c r="Q1206" t="s">
        <v>2034</v>
      </c>
      <c r="R1206" t="s">
        <v>2629</v>
      </c>
      <c r="S1206">
        <v>37</v>
      </c>
      <c r="T1206" s="29" t="s">
        <v>18464</v>
      </c>
      <c r="U1206" s="29" t="s">
        <v>19417</v>
      </c>
    </row>
    <row r="1207" spans="1:21">
      <c r="A1207">
        <v>1206</v>
      </c>
      <c r="B1207" s="30" t="s">
        <v>3679</v>
      </c>
      <c r="D1207" s="30" t="s">
        <v>3680</v>
      </c>
      <c r="F1207" s="30" t="s">
        <v>3683</v>
      </c>
      <c r="H1207" s="30" t="s">
        <v>3684</v>
      </c>
      <c r="L1207" s="30" t="s">
        <v>3360</v>
      </c>
      <c r="M1207" s="30" t="s">
        <v>3365</v>
      </c>
      <c r="N1207" s="30" t="s">
        <v>3366</v>
      </c>
      <c r="P1207" s="30" t="s">
        <v>8218</v>
      </c>
      <c r="Q1207" t="s">
        <v>2034</v>
      </c>
      <c r="R1207" t="s">
        <v>2629</v>
      </c>
      <c r="S1207">
        <v>37</v>
      </c>
      <c r="T1207" s="29" t="s">
        <v>18464</v>
      </c>
      <c r="U1207" s="29" t="s">
        <v>19418</v>
      </c>
    </row>
    <row r="1208" spans="1:21">
      <c r="A1208">
        <v>1207</v>
      </c>
      <c r="B1208" s="30" t="s">
        <v>3679</v>
      </c>
      <c r="D1208" s="30" t="s">
        <v>3680</v>
      </c>
      <c r="F1208" s="30" t="s">
        <v>3683</v>
      </c>
      <c r="H1208" s="30" t="s">
        <v>3684</v>
      </c>
      <c r="L1208" s="30" t="s">
        <v>3360</v>
      </c>
      <c r="M1208" s="30" t="s">
        <v>3365</v>
      </c>
      <c r="N1208" s="30" t="s">
        <v>3366</v>
      </c>
      <c r="P1208" s="30" t="s">
        <v>8219</v>
      </c>
      <c r="Q1208" t="s">
        <v>2034</v>
      </c>
      <c r="R1208" t="s">
        <v>2629</v>
      </c>
      <c r="S1208">
        <v>37</v>
      </c>
      <c r="T1208" s="29" t="s">
        <v>18464</v>
      </c>
      <c r="U1208" s="29" t="s">
        <v>19419</v>
      </c>
    </row>
    <row r="1209" spans="1:21">
      <c r="A1209">
        <v>1208</v>
      </c>
      <c r="B1209" s="30" t="s">
        <v>3679</v>
      </c>
      <c r="D1209" s="30" t="s">
        <v>3680</v>
      </c>
      <c r="F1209" s="30" t="s">
        <v>3683</v>
      </c>
      <c r="H1209" s="30" t="s">
        <v>3684</v>
      </c>
      <c r="L1209" s="30" t="s">
        <v>3360</v>
      </c>
      <c r="M1209" s="30" t="s">
        <v>994</v>
      </c>
      <c r="N1209" s="30" t="s">
        <v>3367</v>
      </c>
      <c r="P1209" s="30" t="s">
        <v>8220</v>
      </c>
      <c r="Q1209" t="s">
        <v>2034</v>
      </c>
      <c r="R1209" t="s">
        <v>2629</v>
      </c>
      <c r="S1209">
        <v>37</v>
      </c>
      <c r="T1209" s="29" t="s">
        <v>18464</v>
      </c>
      <c r="U1209" s="29" t="s">
        <v>19420</v>
      </c>
    </row>
    <row r="1210" spans="1:21">
      <c r="A1210">
        <v>1209</v>
      </c>
      <c r="B1210" s="30" t="s">
        <v>3679</v>
      </c>
      <c r="D1210" s="30" t="s">
        <v>3680</v>
      </c>
      <c r="F1210" s="30" t="s">
        <v>3683</v>
      </c>
      <c r="H1210" s="30" t="s">
        <v>3684</v>
      </c>
      <c r="L1210" s="30" t="s">
        <v>3360</v>
      </c>
      <c r="M1210" s="30" t="s">
        <v>994</v>
      </c>
      <c r="N1210" s="30" t="s">
        <v>3367</v>
      </c>
      <c r="P1210" s="30" t="s">
        <v>8221</v>
      </c>
      <c r="Q1210" t="s">
        <v>2034</v>
      </c>
      <c r="R1210" t="s">
        <v>2629</v>
      </c>
      <c r="S1210">
        <v>37</v>
      </c>
      <c r="T1210" s="29" t="s">
        <v>18464</v>
      </c>
      <c r="U1210" s="29" t="s">
        <v>19421</v>
      </c>
    </row>
    <row r="1211" spans="1:21">
      <c r="A1211">
        <v>1210</v>
      </c>
      <c r="B1211" s="30" t="s">
        <v>3679</v>
      </c>
      <c r="D1211" s="30" t="s">
        <v>3680</v>
      </c>
      <c r="F1211" s="30" t="s">
        <v>3683</v>
      </c>
      <c r="H1211" s="30" t="s">
        <v>3684</v>
      </c>
      <c r="L1211" s="30" t="s">
        <v>3360</v>
      </c>
      <c r="M1211" s="30" t="s">
        <v>994</v>
      </c>
      <c r="N1211" s="30" t="s">
        <v>3434</v>
      </c>
      <c r="P1211" s="30" t="s">
        <v>8222</v>
      </c>
      <c r="Q1211" t="s">
        <v>2034</v>
      </c>
      <c r="R1211" t="s">
        <v>2629</v>
      </c>
      <c r="S1211">
        <v>37</v>
      </c>
      <c r="T1211" s="29" t="s">
        <v>18464</v>
      </c>
      <c r="U1211" s="29" t="s">
        <v>19422</v>
      </c>
    </row>
    <row r="1212" spans="1:21">
      <c r="A1212">
        <v>1211</v>
      </c>
      <c r="B1212" s="30" t="s">
        <v>3679</v>
      </c>
      <c r="D1212" s="30" t="s">
        <v>3680</v>
      </c>
      <c r="F1212" s="30" t="s">
        <v>3683</v>
      </c>
      <c r="H1212" s="30" t="s">
        <v>3684</v>
      </c>
      <c r="L1212" s="30" t="s">
        <v>3360</v>
      </c>
      <c r="M1212" s="30" t="s">
        <v>994</v>
      </c>
      <c r="N1212" s="30" t="s">
        <v>3434</v>
      </c>
      <c r="P1212" s="30" t="s">
        <v>8223</v>
      </c>
      <c r="Q1212" t="s">
        <v>2034</v>
      </c>
      <c r="R1212" t="s">
        <v>2629</v>
      </c>
      <c r="S1212">
        <v>37</v>
      </c>
      <c r="T1212" s="29" t="s">
        <v>18464</v>
      </c>
      <c r="U1212" s="29" t="s">
        <v>19423</v>
      </c>
    </row>
    <row r="1213" spans="1:21">
      <c r="A1213">
        <v>1212</v>
      </c>
      <c r="B1213" s="30" t="s">
        <v>3679</v>
      </c>
      <c r="D1213" s="30" t="s">
        <v>3680</v>
      </c>
      <c r="F1213" s="30" t="s">
        <v>3683</v>
      </c>
      <c r="H1213" s="30" t="s">
        <v>3684</v>
      </c>
      <c r="L1213" s="30" t="s">
        <v>3360</v>
      </c>
      <c r="M1213" s="30" t="s">
        <v>994</v>
      </c>
      <c r="N1213" s="30" t="s">
        <v>3434</v>
      </c>
      <c r="P1213" s="30" t="s">
        <v>8224</v>
      </c>
      <c r="Q1213" t="s">
        <v>2034</v>
      </c>
      <c r="R1213" t="s">
        <v>2629</v>
      </c>
      <c r="S1213">
        <v>37</v>
      </c>
      <c r="T1213" s="29" t="s">
        <v>18464</v>
      </c>
      <c r="U1213" s="29" t="s">
        <v>19424</v>
      </c>
    </row>
    <row r="1214" spans="1:21">
      <c r="A1214">
        <v>1213</v>
      </c>
      <c r="B1214" s="30" t="s">
        <v>3679</v>
      </c>
      <c r="D1214" s="30" t="s">
        <v>3680</v>
      </c>
      <c r="F1214" s="30" t="s">
        <v>3683</v>
      </c>
      <c r="H1214" s="30" t="s">
        <v>3684</v>
      </c>
      <c r="L1214" s="30" t="s">
        <v>3360</v>
      </c>
      <c r="M1214" s="30" t="s">
        <v>3368</v>
      </c>
      <c r="N1214" s="30" t="s">
        <v>3865</v>
      </c>
      <c r="P1214" s="30" t="s">
        <v>8225</v>
      </c>
      <c r="Q1214" t="s">
        <v>2034</v>
      </c>
      <c r="R1214" t="s">
        <v>2629</v>
      </c>
      <c r="S1214">
        <v>37</v>
      </c>
      <c r="T1214" s="29" t="s">
        <v>18464</v>
      </c>
      <c r="U1214" s="29" t="s">
        <v>19425</v>
      </c>
    </row>
    <row r="1215" spans="1:21">
      <c r="A1215">
        <v>1214</v>
      </c>
      <c r="B1215" s="30" t="s">
        <v>3679</v>
      </c>
      <c r="D1215" s="30" t="s">
        <v>3680</v>
      </c>
      <c r="F1215" s="30" t="s">
        <v>3683</v>
      </c>
      <c r="H1215" s="30" t="s">
        <v>3684</v>
      </c>
      <c r="L1215" s="30" t="s">
        <v>3360</v>
      </c>
      <c r="M1215" s="30" t="s">
        <v>3368</v>
      </c>
      <c r="N1215" s="30" t="s">
        <v>3865</v>
      </c>
      <c r="P1215" s="30" t="s">
        <v>8226</v>
      </c>
      <c r="Q1215" t="s">
        <v>2034</v>
      </c>
      <c r="R1215" t="s">
        <v>2629</v>
      </c>
      <c r="S1215">
        <v>37</v>
      </c>
      <c r="T1215" s="29" t="s">
        <v>18464</v>
      </c>
      <c r="U1215" s="29" t="s">
        <v>19426</v>
      </c>
    </row>
    <row r="1216" spans="1:21">
      <c r="A1216">
        <v>1215</v>
      </c>
      <c r="B1216" s="30" t="s">
        <v>3679</v>
      </c>
      <c r="D1216" s="30" t="s">
        <v>3680</v>
      </c>
      <c r="F1216" s="30" t="s">
        <v>3683</v>
      </c>
      <c r="H1216" s="30" t="s">
        <v>3684</v>
      </c>
      <c r="L1216" s="30" t="s">
        <v>3360</v>
      </c>
      <c r="M1216" s="30" t="s">
        <v>3368</v>
      </c>
      <c r="N1216" s="30" t="s">
        <v>2046</v>
      </c>
      <c r="P1216" s="30" t="s">
        <v>8227</v>
      </c>
      <c r="Q1216" t="s">
        <v>2034</v>
      </c>
      <c r="R1216" t="s">
        <v>2629</v>
      </c>
      <c r="S1216">
        <v>37</v>
      </c>
      <c r="T1216" s="29" t="s">
        <v>18464</v>
      </c>
      <c r="U1216" s="29" t="s">
        <v>19427</v>
      </c>
    </row>
    <row r="1217" spans="1:21">
      <c r="A1217">
        <v>1216</v>
      </c>
      <c r="B1217" s="30" t="s">
        <v>3679</v>
      </c>
      <c r="D1217" s="30" t="s">
        <v>3680</v>
      </c>
      <c r="F1217" s="30" t="s">
        <v>3683</v>
      </c>
      <c r="H1217" s="30" t="s">
        <v>3684</v>
      </c>
      <c r="L1217" s="30" t="s">
        <v>3360</v>
      </c>
      <c r="M1217" s="30" t="s">
        <v>3368</v>
      </c>
      <c r="N1217" s="30" t="s">
        <v>2046</v>
      </c>
      <c r="P1217" s="30" t="s">
        <v>8228</v>
      </c>
      <c r="Q1217" t="s">
        <v>2034</v>
      </c>
      <c r="R1217" t="s">
        <v>2629</v>
      </c>
      <c r="S1217">
        <v>37</v>
      </c>
      <c r="T1217" s="29" t="s">
        <v>18464</v>
      </c>
      <c r="U1217" s="29" t="s">
        <v>19428</v>
      </c>
    </row>
    <row r="1218" spans="1:21">
      <c r="A1218">
        <v>1217</v>
      </c>
      <c r="B1218" s="30" t="s">
        <v>3679</v>
      </c>
      <c r="D1218" s="30" t="s">
        <v>3680</v>
      </c>
      <c r="F1218" s="30" t="s">
        <v>3683</v>
      </c>
      <c r="H1218" s="30" t="s">
        <v>3684</v>
      </c>
      <c r="L1218" s="30" t="s">
        <v>3360</v>
      </c>
      <c r="M1218" s="30" t="s">
        <v>3368</v>
      </c>
      <c r="N1218" s="30" t="s">
        <v>2046</v>
      </c>
      <c r="P1218" s="30" t="s">
        <v>8229</v>
      </c>
      <c r="Q1218" t="s">
        <v>2034</v>
      </c>
      <c r="R1218" t="s">
        <v>2629</v>
      </c>
      <c r="S1218">
        <v>37</v>
      </c>
      <c r="T1218" s="29" t="s">
        <v>18464</v>
      </c>
      <c r="U1218" s="29" t="s">
        <v>19429</v>
      </c>
    </row>
    <row r="1219" spans="1:21">
      <c r="A1219">
        <v>1218</v>
      </c>
      <c r="B1219" s="30" t="s">
        <v>3679</v>
      </c>
      <c r="D1219" s="30" t="s">
        <v>3680</v>
      </c>
      <c r="F1219" s="30" t="s">
        <v>3683</v>
      </c>
      <c r="H1219" s="30" t="s">
        <v>3684</v>
      </c>
      <c r="L1219" s="30" t="s">
        <v>3360</v>
      </c>
      <c r="M1219" s="30" t="s">
        <v>3368</v>
      </c>
      <c r="N1219" s="30" t="s">
        <v>2046</v>
      </c>
      <c r="P1219" s="30" t="s">
        <v>8230</v>
      </c>
      <c r="Q1219" t="s">
        <v>2034</v>
      </c>
      <c r="R1219" t="s">
        <v>2629</v>
      </c>
      <c r="S1219">
        <v>37</v>
      </c>
      <c r="T1219" s="29" t="s">
        <v>18464</v>
      </c>
      <c r="U1219" s="29" t="s">
        <v>19430</v>
      </c>
    </row>
    <row r="1220" spans="1:21">
      <c r="A1220">
        <v>1219</v>
      </c>
      <c r="B1220" s="30" t="s">
        <v>3679</v>
      </c>
      <c r="D1220" s="30" t="s">
        <v>3680</v>
      </c>
      <c r="F1220" s="30" t="s">
        <v>3683</v>
      </c>
      <c r="H1220" s="30" t="s">
        <v>3684</v>
      </c>
      <c r="L1220" s="30" t="s">
        <v>3360</v>
      </c>
      <c r="M1220" s="30" t="s">
        <v>3368</v>
      </c>
      <c r="N1220" s="30" t="s">
        <v>2046</v>
      </c>
      <c r="P1220" s="30" t="s">
        <v>8231</v>
      </c>
      <c r="Q1220" t="s">
        <v>2034</v>
      </c>
      <c r="R1220" t="s">
        <v>2629</v>
      </c>
      <c r="S1220">
        <v>37</v>
      </c>
      <c r="T1220" s="29" t="s">
        <v>18464</v>
      </c>
      <c r="U1220" s="29" t="s">
        <v>19431</v>
      </c>
    </row>
    <row r="1221" spans="1:21">
      <c r="A1221">
        <v>1220</v>
      </c>
      <c r="B1221" s="30" t="s">
        <v>3679</v>
      </c>
      <c r="D1221" s="30" t="s">
        <v>3680</v>
      </c>
      <c r="F1221" s="30" t="s">
        <v>3683</v>
      </c>
      <c r="H1221" s="30" t="s">
        <v>3684</v>
      </c>
      <c r="L1221" s="30" t="s">
        <v>3360</v>
      </c>
      <c r="M1221" s="30" t="s">
        <v>3368</v>
      </c>
      <c r="N1221" s="30" t="s">
        <v>2046</v>
      </c>
      <c r="P1221" s="30" t="s">
        <v>8232</v>
      </c>
      <c r="Q1221" t="s">
        <v>2034</v>
      </c>
      <c r="R1221" t="s">
        <v>2629</v>
      </c>
      <c r="S1221">
        <v>37</v>
      </c>
      <c r="T1221" s="29" t="s">
        <v>18464</v>
      </c>
      <c r="U1221" s="29" t="s">
        <v>19432</v>
      </c>
    </row>
    <row r="1222" spans="1:21">
      <c r="A1222">
        <v>1221</v>
      </c>
      <c r="B1222" s="30" t="s">
        <v>3679</v>
      </c>
      <c r="D1222" s="30" t="s">
        <v>3680</v>
      </c>
      <c r="F1222" s="30" t="s">
        <v>3683</v>
      </c>
      <c r="H1222" s="30" t="s">
        <v>3684</v>
      </c>
      <c r="L1222" s="30" t="s">
        <v>3360</v>
      </c>
      <c r="M1222" s="30" t="s">
        <v>3368</v>
      </c>
      <c r="N1222" s="30" t="s">
        <v>2046</v>
      </c>
      <c r="P1222" s="30" t="s">
        <v>8233</v>
      </c>
      <c r="Q1222" t="s">
        <v>2034</v>
      </c>
      <c r="R1222" t="s">
        <v>2629</v>
      </c>
      <c r="S1222">
        <v>37</v>
      </c>
      <c r="T1222" s="29" t="s">
        <v>18464</v>
      </c>
      <c r="U1222" s="29" t="s">
        <v>19433</v>
      </c>
    </row>
    <row r="1223" spans="1:21">
      <c r="A1223">
        <v>1222</v>
      </c>
      <c r="B1223" s="30" t="s">
        <v>3679</v>
      </c>
      <c r="D1223" s="30" t="s">
        <v>3680</v>
      </c>
      <c r="F1223" s="30" t="s">
        <v>3683</v>
      </c>
      <c r="H1223" s="30" t="s">
        <v>3684</v>
      </c>
      <c r="L1223" s="30" t="s">
        <v>3360</v>
      </c>
      <c r="M1223" s="30" t="s">
        <v>3368</v>
      </c>
      <c r="N1223" s="30" t="s">
        <v>2046</v>
      </c>
      <c r="P1223" s="30" t="s">
        <v>8234</v>
      </c>
      <c r="Q1223" t="s">
        <v>2034</v>
      </c>
      <c r="R1223" t="s">
        <v>2629</v>
      </c>
      <c r="S1223">
        <v>37</v>
      </c>
      <c r="T1223" s="29" t="s">
        <v>18464</v>
      </c>
      <c r="U1223" s="29" t="s">
        <v>19434</v>
      </c>
    </row>
    <row r="1224" spans="1:21">
      <c r="A1224">
        <v>1223</v>
      </c>
      <c r="B1224" s="30" t="s">
        <v>3679</v>
      </c>
      <c r="D1224" s="30" t="s">
        <v>3680</v>
      </c>
      <c r="F1224" s="30" t="s">
        <v>3683</v>
      </c>
      <c r="H1224" s="30" t="s">
        <v>3684</v>
      </c>
      <c r="L1224" s="30" t="s">
        <v>3360</v>
      </c>
      <c r="M1224" s="30" t="s">
        <v>3368</v>
      </c>
      <c r="N1224" s="30" t="s">
        <v>2046</v>
      </c>
      <c r="P1224" s="30" t="s">
        <v>8235</v>
      </c>
      <c r="Q1224" t="s">
        <v>2034</v>
      </c>
      <c r="R1224" t="s">
        <v>2629</v>
      </c>
      <c r="S1224">
        <v>37</v>
      </c>
      <c r="T1224" s="29" t="s">
        <v>18464</v>
      </c>
      <c r="U1224" s="29" t="s">
        <v>19435</v>
      </c>
    </row>
    <row r="1225" spans="1:21">
      <c r="A1225">
        <v>1224</v>
      </c>
      <c r="B1225" s="30" t="s">
        <v>3679</v>
      </c>
      <c r="D1225" s="30" t="s">
        <v>3680</v>
      </c>
      <c r="F1225" s="30" t="s">
        <v>3683</v>
      </c>
      <c r="H1225" s="30" t="s">
        <v>3684</v>
      </c>
      <c r="L1225" s="30" t="s">
        <v>3360</v>
      </c>
      <c r="M1225" s="30" t="s">
        <v>3368</v>
      </c>
      <c r="N1225" s="30" t="s">
        <v>2046</v>
      </c>
      <c r="P1225" s="30" t="s">
        <v>8236</v>
      </c>
      <c r="Q1225" t="s">
        <v>2034</v>
      </c>
      <c r="R1225" t="s">
        <v>2629</v>
      </c>
      <c r="S1225">
        <v>37</v>
      </c>
      <c r="T1225" s="29" t="s">
        <v>18464</v>
      </c>
      <c r="U1225" s="29" t="s">
        <v>19436</v>
      </c>
    </row>
    <row r="1226" spans="1:21">
      <c r="A1226">
        <v>1225</v>
      </c>
      <c r="B1226" s="30" t="s">
        <v>3679</v>
      </c>
      <c r="D1226" s="30" t="s">
        <v>3680</v>
      </c>
      <c r="F1226" s="30" t="s">
        <v>3683</v>
      </c>
      <c r="H1226" s="30" t="s">
        <v>3684</v>
      </c>
      <c r="L1226" s="30" t="s">
        <v>3360</v>
      </c>
      <c r="M1226" s="30" t="s">
        <v>3368</v>
      </c>
      <c r="N1226" s="30" t="s">
        <v>2046</v>
      </c>
      <c r="P1226" s="30" t="s">
        <v>8237</v>
      </c>
      <c r="Q1226" t="s">
        <v>2034</v>
      </c>
      <c r="R1226" t="s">
        <v>2629</v>
      </c>
      <c r="S1226">
        <v>37</v>
      </c>
      <c r="T1226" s="29" t="s">
        <v>18464</v>
      </c>
      <c r="U1226" s="29" t="s">
        <v>19437</v>
      </c>
    </row>
    <row r="1227" spans="1:21">
      <c r="A1227">
        <v>1226</v>
      </c>
      <c r="B1227" s="30" t="s">
        <v>3679</v>
      </c>
      <c r="D1227" s="30" t="s">
        <v>3680</v>
      </c>
      <c r="F1227" s="30" t="s">
        <v>3683</v>
      </c>
      <c r="H1227" s="30" t="s">
        <v>3684</v>
      </c>
      <c r="L1227" s="30" t="s">
        <v>3360</v>
      </c>
      <c r="M1227" s="30" t="s">
        <v>3368</v>
      </c>
      <c r="N1227" s="30" t="s">
        <v>3867</v>
      </c>
      <c r="P1227" s="30" t="s">
        <v>8238</v>
      </c>
      <c r="Q1227" t="s">
        <v>2034</v>
      </c>
      <c r="R1227" t="s">
        <v>2629</v>
      </c>
      <c r="S1227">
        <v>37</v>
      </c>
      <c r="T1227" s="29" t="s">
        <v>18464</v>
      </c>
      <c r="U1227" s="29" t="s">
        <v>19438</v>
      </c>
    </row>
    <row r="1228" spans="1:21">
      <c r="A1228">
        <v>1227</v>
      </c>
      <c r="B1228" s="30" t="s">
        <v>3679</v>
      </c>
      <c r="D1228" s="30" t="s">
        <v>3680</v>
      </c>
      <c r="F1228" s="30" t="s">
        <v>3683</v>
      </c>
      <c r="H1228" s="30" t="s">
        <v>3684</v>
      </c>
      <c r="L1228" s="30" t="s">
        <v>3360</v>
      </c>
      <c r="M1228" s="30" t="s">
        <v>3368</v>
      </c>
      <c r="N1228" s="30" t="s">
        <v>3432</v>
      </c>
      <c r="P1228" s="30" t="s">
        <v>8239</v>
      </c>
      <c r="Q1228" t="s">
        <v>2034</v>
      </c>
      <c r="R1228" t="s">
        <v>2629</v>
      </c>
      <c r="S1228">
        <v>37</v>
      </c>
      <c r="T1228" s="29" t="s">
        <v>18464</v>
      </c>
      <c r="U1228" s="29" t="s">
        <v>19439</v>
      </c>
    </row>
    <row r="1229" spans="1:21">
      <c r="A1229">
        <v>1228</v>
      </c>
      <c r="B1229" s="30" t="s">
        <v>3679</v>
      </c>
      <c r="D1229" s="30" t="s">
        <v>3680</v>
      </c>
      <c r="F1229" s="30" t="s">
        <v>3683</v>
      </c>
      <c r="H1229" s="30" t="s">
        <v>3684</v>
      </c>
      <c r="L1229" s="30" t="s">
        <v>3360</v>
      </c>
      <c r="M1229" s="30" t="s">
        <v>3368</v>
      </c>
      <c r="N1229" s="30" t="s">
        <v>3432</v>
      </c>
      <c r="P1229" s="30" t="s">
        <v>8240</v>
      </c>
      <c r="Q1229" t="s">
        <v>2034</v>
      </c>
      <c r="R1229" t="s">
        <v>2629</v>
      </c>
      <c r="S1229">
        <v>37</v>
      </c>
      <c r="T1229" s="29" t="s">
        <v>18464</v>
      </c>
      <c r="U1229" s="29" t="s">
        <v>19440</v>
      </c>
    </row>
    <row r="1230" spans="1:21">
      <c r="A1230">
        <v>1229</v>
      </c>
      <c r="B1230" s="30" t="s">
        <v>3679</v>
      </c>
      <c r="D1230" s="30" t="s">
        <v>3680</v>
      </c>
      <c r="F1230" s="30" t="s">
        <v>3683</v>
      </c>
      <c r="H1230" s="30" t="s">
        <v>3684</v>
      </c>
      <c r="L1230" s="30" t="s">
        <v>3360</v>
      </c>
      <c r="M1230" s="30" t="s">
        <v>3368</v>
      </c>
      <c r="N1230" s="30" t="s">
        <v>2047</v>
      </c>
      <c r="P1230" s="30" t="s">
        <v>8241</v>
      </c>
      <c r="Q1230" t="s">
        <v>2034</v>
      </c>
      <c r="R1230" t="s">
        <v>2629</v>
      </c>
      <c r="S1230">
        <v>37</v>
      </c>
      <c r="T1230" s="29" t="s">
        <v>18464</v>
      </c>
      <c r="U1230" s="29" t="s">
        <v>19441</v>
      </c>
    </row>
    <row r="1231" spans="1:21">
      <c r="A1231">
        <v>1230</v>
      </c>
      <c r="B1231" s="30" t="s">
        <v>3679</v>
      </c>
      <c r="D1231" s="30" t="s">
        <v>3680</v>
      </c>
      <c r="F1231" s="30" t="s">
        <v>3683</v>
      </c>
      <c r="H1231" s="30" t="s">
        <v>3684</v>
      </c>
      <c r="L1231" s="30" t="s">
        <v>3360</v>
      </c>
      <c r="M1231" s="30" t="s">
        <v>3368</v>
      </c>
      <c r="N1231" s="30" t="s">
        <v>2047</v>
      </c>
      <c r="P1231" s="30" t="s">
        <v>8242</v>
      </c>
      <c r="Q1231" t="s">
        <v>2034</v>
      </c>
      <c r="R1231" t="s">
        <v>2629</v>
      </c>
      <c r="S1231">
        <v>37</v>
      </c>
      <c r="T1231" s="29" t="s">
        <v>18464</v>
      </c>
      <c r="U1231" s="29" t="s">
        <v>19442</v>
      </c>
    </row>
    <row r="1232" spans="1:21">
      <c r="A1232">
        <v>1231</v>
      </c>
      <c r="B1232" s="30" t="s">
        <v>3679</v>
      </c>
      <c r="D1232" s="30" t="s">
        <v>3680</v>
      </c>
      <c r="F1232" s="30" t="s">
        <v>3683</v>
      </c>
      <c r="H1232" s="30" t="s">
        <v>3684</v>
      </c>
      <c r="L1232" s="30" t="s">
        <v>3360</v>
      </c>
      <c r="M1232" s="30" t="s">
        <v>3368</v>
      </c>
      <c r="N1232" s="30" t="s">
        <v>2047</v>
      </c>
      <c r="P1232" s="30" t="s">
        <v>8243</v>
      </c>
      <c r="Q1232" t="s">
        <v>2034</v>
      </c>
      <c r="R1232" t="s">
        <v>2629</v>
      </c>
      <c r="S1232">
        <v>37</v>
      </c>
      <c r="T1232" s="29" t="s">
        <v>18464</v>
      </c>
      <c r="U1232" s="29" t="s">
        <v>19443</v>
      </c>
    </row>
    <row r="1233" spans="1:21">
      <c r="A1233">
        <v>1232</v>
      </c>
      <c r="B1233" s="30" t="s">
        <v>3679</v>
      </c>
      <c r="D1233" s="30" t="s">
        <v>3680</v>
      </c>
      <c r="F1233" s="30" t="s">
        <v>3683</v>
      </c>
      <c r="H1233" s="30" t="s">
        <v>3684</v>
      </c>
      <c r="L1233" s="30" t="s">
        <v>3360</v>
      </c>
      <c r="M1233" s="30" t="s">
        <v>3368</v>
      </c>
      <c r="N1233" s="30" t="s">
        <v>2048</v>
      </c>
      <c r="P1233" s="30" t="s">
        <v>8244</v>
      </c>
      <c r="Q1233" t="s">
        <v>2034</v>
      </c>
      <c r="R1233" t="s">
        <v>2629</v>
      </c>
      <c r="S1233">
        <v>37</v>
      </c>
      <c r="T1233" s="29" t="s">
        <v>18464</v>
      </c>
      <c r="U1233" s="29" t="s">
        <v>19444</v>
      </c>
    </row>
    <row r="1234" spans="1:21">
      <c r="A1234">
        <v>1233</v>
      </c>
      <c r="B1234" s="30" t="s">
        <v>3679</v>
      </c>
      <c r="D1234" s="30" t="s">
        <v>3680</v>
      </c>
      <c r="F1234" s="30" t="s">
        <v>3683</v>
      </c>
      <c r="H1234" s="30" t="s">
        <v>3684</v>
      </c>
      <c r="L1234" s="30" t="s">
        <v>3360</v>
      </c>
      <c r="N1234" s="30" t="s">
        <v>4522</v>
      </c>
      <c r="P1234" s="30" t="s">
        <v>8245</v>
      </c>
      <c r="Q1234" t="s">
        <v>2034</v>
      </c>
      <c r="R1234" t="s">
        <v>2629</v>
      </c>
      <c r="S1234">
        <v>37</v>
      </c>
      <c r="T1234" s="29" t="s">
        <v>18464</v>
      </c>
      <c r="U1234" s="29" t="s">
        <v>19445</v>
      </c>
    </row>
    <row r="1235" spans="1:21">
      <c r="A1235">
        <v>1234</v>
      </c>
      <c r="B1235" s="30" t="s">
        <v>3679</v>
      </c>
      <c r="D1235" s="30" t="s">
        <v>3680</v>
      </c>
      <c r="F1235" s="30" t="s">
        <v>3683</v>
      </c>
      <c r="H1235" s="30" t="s">
        <v>3684</v>
      </c>
      <c r="L1235" s="30" t="s">
        <v>3360</v>
      </c>
      <c r="N1235" s="30" t="s">
        <v>3866</v>
      </c>
      <c r="P1235" s="30" t="s">
        <v>8246</v>
      </c>
      <c r="Q1235" t="s">
        <v>2034</v>
      </c>
      <c r="R1235" t="s">
        <v>2629</v>
      </c>
      <c r="S1235">
        <v>37</v>
      </c>
      <c r="T1235" s="29" t="s">
        <v>18464</v>
      </c>
      <c r="U1235" s="29" t="s">
        <v>19446</v>
      </c>
    </row>
    <row r="1236" spans="1:21">
      <c r="A1236">
        <v>1235</v>
      </c>
      <c r="B1236" s="30" t="s">
        <v>3679</v>
      </c>
      <c r="D1236" s="30" t="s">
        <v>3680</v>
      </c>
      <c r="F1236" s="30" t="s">
        <v>3683</v>
      </c>
      <c r="H1236" s="30" t="s">
        <v>3684</v>
      </c>
      <c r="L1236" s="30" t="s">
        <v>3360</v>
      </c>
      <c r="N1236" s="30" t="s">
        <v>3866</v>
      </c>
      <c r="P1236" s="30" t="s">
        <v>8247</v>
      </c>
      <c r="Q1236" t="s">
        <v>2034</v>
      </c>
      <c r="R1236" t="s">
        <v>2629</v>
      </c>
      <c r="S1236">
        <v>37</v>
      </c>
      <c r="T1236" s="29" t="s">
        <v>18464</v>
      </c>
      <c r="U1236" s="29" t="s">
        <v>19447</v>
      </c>
    </row>
    <row r="1237" spans="1:21">
      <c r="A1237">
        <v>1236</v>
      </c>
      <c r="B1237" s="30" t="s">
        <v>3679</v>
      </c>
      <c r="D1237" s="30" t="s">
        <v>3680</v>
      </c>
      <c r="F1237" s="30" t="s">
        <v>3683</v>
      </c>
      <c r="H1237" s="30" t="s">
        <v>3684</v>
      </c>
      <c r="L1237" s="30" t="s">
        <v>3360</v>
      </c>
      <c r="N1237" s="30" t="s">
        <v>3866</v>
      </c>
      <c r="P1237" s="30" t="s">
        <v>8248</v>
      </c>
      <c r="Q1237" t="s">
        <v>2034</v>
      </c>
      <c r="R1237" t="s">
        <v>2629</v>
      </c>
      <c r="S1237">
        <v>37</v>
      </c>
      <c r="T1237" s="29" t="s">
        <v>18464</v>
      </c>
      <c r="U1237" s="29" t="s">
        <v>19448</v>
      </c>
    </row>
    <row r="1238" spans="1:21">
      <c r="A1238">
        <v>1237</v>
      </c>
      <c r="B1238" s="30" t="s">
        <v>3679</v>
      </c>
      <c r="D1238" s="30" t="s">
        <v>3680</v>
      </c>
      <c r="F1238" s="30" t="s">
        <v>3683</v>
      </c>
      <c r="H1238" s="30" t="s">
        <v>3684</v>
      </c>
      <c r="L1238" s="30" t="s">
        <v>3360</v>
      </c>
      <c r="N1238" s="30" t="s">
        <v>3866</v>
      </c>
      <c r="P1238" s="30" t="s">
        <v>8249</v>
      </c>
      <c r="Q1238" t="s">
        <v>2034</v>
      </c>
      <c r="R1238" t="s">
        <v>2629</v>
      </c>
      <c r="S1238">
        <v>37</v>
      </c>
      <c r="T1238" s="29" t="s">
        <v>18464</v>
      </c>
      <c r="U1238" s="29" t="s">
        <v>19449</v>
      </c>
    </row>
    <row r="1239" spans="1:21">
      <c r="A1239">
        <v>1238</v>
      </c>
      <c r="B1239" s="30" t="s">
        <v>3679</v>
      </c>
      <c r="D1239" s="30" t="s">
        <v>3680</v>
      </c>
      <c r="F1239" s="30" t="s">
        <v>3683</v>
      </c>
      <c r="H1239" s="30" t="s">
        <v>3684</v>
      </c>
      <c r="L1239" s="30" t="s">
        <v>3360</v>
      </c>
      <c r="N1239" s="30" t="s">
        <v>3866</v>
      </c>
      <c r="P1239" s="30" t="s">
        <v>8250</v>
      </c>
      <c r="Q1239" t="s">
        <v>2034</v>
      </c>
      <c r="R1239" t="s">
        <v>2629</v>
      </c>
      <c r="S1239">
        <v>37</v>
      </c>
      <c r="T1239" s="29" t="s">
        <v>18464</v>
      </c>
      <c r="U1239" s="29" t="s">
        <v>19450</v>
      </c>
    </row>
    <row r="1240" spans="1:21">
      <c r="A1240">
        <v>1239</v>
      </c>
      <c r="B1240" s="30" t="s">
        <v>3679</v>
      </c>
      <c r="D1240" s="30" t="s">
        <v>3680</v>
      </c>
      <c r="F1240" s="30" t="s">
        <v>3683</v>
      </c>
      <c r="H1240" s="30" t="s">
        <v>3684</v>
      </c>
      <c r="L1240" s="30" t="s">
        <v>3360</v>
      </c>
      <c r="N1240" s="30" t="s">
        <v>4523</v>
      </c>
      <c r="P1240" s="30" t="s">
        <v>8251</v>
      </c>
      <c r="Q1240" t="s">
        <v>2034</v>
      </c>
      <c r="R1240" t="s">
        <v>2629</v>
      </c>
      <c r="S1240">
        <v>37</v>
      </c>
      <c r="T1240" s="29" t="s">
        <v>18464</v>
      </c>
      <c r="U1240" s="29" t="s">
        <v>19451</v>
      </c>
    </row>
    <row r="1241" spans="1:21">
      <c r="A1241">
        <v>1240</v>
      </c>
      <c r="B1241" s="30" t="s">
        <v>3679</v>
      </c>
      <c r="D1241" s="30" t="s">
        <v>3680</v>
      </c>
      <c r="F1241" s="30" t="s">
        <v>3683</v>
      </c>
      <c r="H1241" s="30" t="s">
        <v>3684</v>
      </c>
      <c r="L1241" s="30" t="s">
        <v>3360</v>
      </c>
      <c r="N1241" s="30" t="s">
        <v>8252</v>
      </c>
      <c r="P1241" s="30" t="s">
        <v>8253</v>
      </c>
      <c r="Q1241" t="s">
        <v>2034</v>
      </c>
      <c r="R1241" t="s">
        <v>2629</v>
      </c>
      <c r="S1241">
        <v>37</v>
      </c>
      <c r="T1241" s="29" t="s">
        <v>19452</v>
      </c>
      <c r="U1241" s="29" t="s">
        <v>19453</v>
      </c>
    </row>
    <row r="1242" spans="1:21">
      <c r="A1242">
        <v>1241</v>
      </c>
      <c r="B1242" s="30" t="s">
        <v>3679</v>
      </c>
      <c r="D1242" s="30" t="s">
        <v>3680</v>
      </c>
      <c r="F1242" s="30" t="s">
        <v>3683</v>
      </c>
      <c r="H1242" s="30" t="s">
        <v>3684</v>
      </c>
      <c r="L1242" s="30" t="s">
        <v>3360</v>
      </c>
      <c r="N1242" s="30" t="s">
        <v>4524</v>
      </c>
      <c r="P1242" s="30" t="s">
        <v>8254</v>
      </c>
      <c r="Q1242" t="s">
        <v>2034</v>
      </c>
      <c r="R1242" t="s">
        <v>2629</v>
      </c>
      <c r="S1242">
        <v>37</v>
      </c>
      <c r="T1242" s="29" t="s">
        <v>18464</v>
      </c>
      <c r="U1242" s="29" t="s">
        <v>19454</v>
      </c>
    </row>
    <row r="1243" spans="1:21">
      <c r="A1243">
        <v>1242</v>
      </c>
      <c r="B1243" s="30" t="s">
        <v>3679</v>
      </c>
      <c r="D1243" s="30" t="s">
        <v>3680</v>
      </c>
      <c r="F1243" s="30" t="s">
        <v>3683</v>
      </c>
      <c r="H1243" s="30" t="s">
        <v>3684</v>
      </c>
      <c r="L1243" s="30" t="s">
        <v>3360</v>
      </c>
      <c r="N1243" s="30" t="s">
        <v>4525</v>
      </c>
      <c r="P1243" s="30" t="s">
        <v>8255</v>
      </c>
      <c r="Q1243" t="s">
        <v>2034</v>
      </c>
      <c r="R1243" t="s">
        <v>2629</v>
      </c>
      <c r="S1243">
        <v>37</v>
      </c>
      <c r="T1243" s="29" t="s">
        <v>18464</v>
      </c>
      <c r="U1243" s="29" t="s">
        <v>19455</v>
      </c>
    </row>
    <row r="1244" spans="1:21">
      <c r="A1244">
        <v>1243</v>
      </c>
      <c r="B1244" s="30" t="s">
        <v>3679</v>
      </c>
      <c r="D1244" s="30" t="s">
        <v>3680</v>
      </c>
      <c r="F1244" s="30" t="s">
        <v>3683</v>
      </c>
      <c r="H1244" s="30" t="s">
        <v>3684</v>
      </c>
      <c r="L1244" s="30" t="s">
        <v>3360</v>
      </c>
      <c r="N1244" s="30" t="s">
        <v>4526</v>
      </c>
      <c r="P1244" s="30" t="s">
        <v>8256</v>
      </c>
      <c r="Q1244" t="s">
        <v>2034</v>
      </c>
      <c r="R1244" t="s">
        <v>2629</v>
      </c>
      <c r="S1244">
        <v>37</v>
      </c>
      <c r="T1244" s="29" t="s">
        <v>18464</v>
      </c>
      <c r="U1244" s="29" t="s">
        <v>19456</v>
      </c>
    </row>
    <row r="1245" spans="1:21">
      <c r="A1245">
        <v>1244</v>
      </c>
      <c r="B1245" s="30" t="s">
        <v>3679</v>
      </c>
      <c r="D1245" s="30" t="s">
        <v>3680</v>
      </c>
      <c r="F1245" s="30" t="s">
        <v>3683</v>
      </c>
      <c r="H1245" s="30" t="s">
        <v>3684</v>
      </c>
      <c r="L1245" s="30" t="s">
        <v>3360</v>
      </c>
      <c r="N1245" s="30" t="s">
        <v>4526</v>
      </c>
      <c r="P1245" s="30" t="s">
        <v>8257</v>
      </c>
      <c r="Q1245" t="s">
        <v>2034</v>
      </c>
      <c r="R1245" t="s">
        <v>2629</v>
      </c>
      <c r="S1245">
        <v>37</v>
      </c>
      <c r="T1245" s="29" t="s">
        <v>18464</v>
      </c>
      <c r="U1245" s="29" t="s">
        <v>19457</v>
      </c>
    </row>
    <row r="1246" spans="1:21">
      <c r="A1246">
        <v>1245</v>
      </c>
      <c r="B1246" s="30" t="s">
        <v>3679</v>
      </c>
      <c r="D1246" s="30" t="s">
        <v>3680</v>
      </c>
      <c r="F1246" s="30" t="s">
        <v>3683</v>
      </c>
      <c r="H1246" s="30" t="s">
        <v>3684</v>
      </c>
      <c r="L1246" s="30" t="s">
        <v>3360</v>
      </c>
      <c r="N1246" s="30" t="s">
        <v>4527</v>
      </c>
      <c r="P1246" s="30" t="s">
        <v>8258</v>
      </c>
      <c r="Q1246" t="s">
        <v>2034</v>
      </c>
      <c r="R1246" t="s">
        <v>2629</v>
      </c>
      <c r="S1246">
        <v>37</v>
      </c>
      <c r="T1246" s="29" t="s">
        <v>18464</v>
      </c>
      <c r="U1246" s="29" t="s">
        <v>19458</v>
      </c>
    </row>
    <row r="1247" spans="1:21">
      <c r="A1247">
        <v>1246</v>
      </c>
      <c r="B1247" s="30" t="s">
        <v>3679</v>
      </c>
      <c r="D1247" s="30" t="s">
        <v>3680</v>
      </c>
      <c r="F1247" s="30" t="s">
        <v>3683</v>
      </c>
      <c r="H1247" s="30" t="s">
        <v>3684</v>
      </c>
      <c r="L1247" s="30" t="s">
        <v>8259</v>
      </c>
      <c r="N1247" s="30" t="s">
        <v>8260</v>
      </c>
      <c r="P1247" s="30" t="s">
        <v>8261</v>
      </c>
      <c r="Q1247" t="s">
        <v>2034</v>
      </c>
      <c r="R1247" t="s">
        <v>2628</v>
      </c>
      <c r="S1247">
        <v>38</v>
      </c>
      <c r="T1247" s="29" t="s">
        <v>19459</v>
      </c>
      <c r="U1247" s="29" t="s">
        <v>19460</v>
      </c>
    </row>
    <row r="1248" spans="1:21">
      <c r="A1248">
        <v>1247</v>
      </c>
      <c r="B1248" s="30" t="s">
        <v>3679</v>
      </c>
      <c r="D1248" s="30" t="s">
        <v>3680</v>
      </c>
      <c r="F1248" s="30" t="s">
        <v>3683</v>
      </c>
      <c r="H1248" s="30" t="s">
        <v>3684</v>
      </c>
      <c r="L1248" s="30" t="s">
        <v>8259</v>
      </c>
      <c r="N1248" s="30" t="s">
        <v>8260</v>
      </c>
      <c r="P1248" s="30" t="s">
        <v>8262</v>
      </c>
      <c r="Q1248" t="s">
        <v>2034</v>
      </c>
      <c r="R1248" t="s">
        <v>2628</v>
      </c>
      <c r="S1248">
        <v>38</v>
      </c>
      <c r="T1248" s="29" t="s">
        <v>19459</v>
      </c>
      <c r="U1248" s="29" t="s">
        <v>19461</v>
      </c>
    </row>
    <row r="1249" spans="1:21">
      <c r="A1249">
        <v>1248</v>
      </c>
      <c r="B1249" s="30" t="s">
        <v>3679</v>
      </c>
      <c r="D1249" s="30" t="s">
        <v>3680</v>
      </c>
      <c r="F1249" s="30" t="s">
        <v>3683</v>
      </c>
      <c r="H1249" s="30" t="s">
        <v>3684</v>
      </c>
      <c r="L1249" s="30" t="s">
        <v>8263</v>
      </c>
      <c r="N1249" s="30" t="s">
        <v>3892</v>
      </c>
      <c r="P1249" s="30" t="s">
        <v>8264</v>
      </c>
      <c r="Q1249" t="s">
        <v>2034</v>
      </c>
      <c r="R1249" t="s">
        <v>2629</v>
      </c>
      <c r="S1249">
        <v>37</v>
      </c>
      <c r="T1249" s="29" t="s">
        <v>19462</v>
      </c>
      <c r="U1249" s="29" t="s">
        <v>19463</v>
      </c>
    </row>
    <row r="1250" spans="1:21">
      <c r="A1250">
        <v>1249</v>
      </c>
      <c r="B1250" s="30" t="s">
        <v>3679</v>
      </c>
      <c r="D1250" s="30" t="s">
        <v>3680</v>
      </c>
      <c r="F1250" s="30" t="s">
        <v>3683</v>
      </c>
      <c r="H1250" s="30" t="s">
        <v>3684</v>
      </c>
      <c r="L1250" s="30" t="s">
        <v>8263</v>
      </c>
      <c r="N1250" s="30" t="s">
        <v>3893</v>
      </c>
      <c r="P1250" s="30" t="s">
        <v>8265</v>
      </c>
      <c r="Q1250" t="s">
        <v>2034</v>
      </c>
      <c r="R1250" t="s">
        <v>2629</v>
      </c>
      <c r="S1250">
        <v>37</v>
      </c>
      <c r="T1250" s="29" t="s">
        <v>19462</v>
      </c>
      <c r="U1250" s="29" t="s">
        <v>19464</v>
      </c>
    </row>
    <row r="1251" spans="1:21">
      <c r="A1251">
        <v>1250</v>
      </c>
      <c r="B1251" s="30" t="s">
        <v>3679</v>
      </c>
      <c r="D1251" s="30" t="s">
        <v>3680</v>
      </c>
      <c r="F1251" s="30" t="s">
        <v>3683</v>
      </c>
      <c r="H1251" s="30" t="s">
        <v>3684</v>
      </c>
      <c r="L1251" s="30" t="s">
        <v>8263</v>
      </c>
      <c r="N1251" s="30" t="s">
        <v>8266</v>
      </c>
      <c r="P1251" s="30" t="s">
        <v>8267</v>
      </c>
      <c r="Q1251" t="s">
        <v>2034</v>
      </c>
      <c r="R1251" t="s">
        <v>2628</v>
      </c>
      <c r="S1251">
        <v>37</v>
      </c>
      <c r="T1251" s="29" t="s">
        <v>19462</v>
      </c>
      <c r="U1251" s="29" t="s">
        <v>19465</v>
      </c>
    </row>
    <row r="1252" spans="1:21">
      <c r="A1252">
        <v>1251</v>
      </c>
      <c r="B1252" s="30" t="s">
        <v>3679</v>
      </c>
      <c r="D1252" s="30" t="s">
        <v>3680</v>
      </c>
      <c r="F1252" s="30" t="s">
        <v>3683</v>
      </c>
      <c r="H1252" s="30" t="s">
        <v>3684</v>
      </c>
      <c r="L1252" s="30" t="s">
        <v>8263</v>
      </c>
      <c r="N1252" s="30" t="s">
        <v>3896</v>
      </c>
      <c r="P1252" s="30" t="s">
        <v>8268</v>
      </c>
      <c r="Q1252" t="s">
        <v>2034</v>
      </c>
      <c r="R1252" t="s">
        <v>2629</v>
      </c>
      <c r="S1252">
        <v>37</v>
      </c>
      <c r="T1252" s="29" t="s">
        <v>19462</v>
      </c>
      <c r="U1252" s="29" t="s">
        <v>19466</v>
      </c>
    </row>
    <row r="1253" spans="1:21">
      <c r="A1253">
        <v>1252</v>
      </c>
      <c r="B1253" s="30" t="s">
        <v>3679</v>
      </c>
      <c r="D1253" s="30" t="s">
        <v>3680</v>
      </c>
      <c r="F1253" s="30" t="s">
        <v>3683</v>
      </c>
      <c r="H1253" s="30" t="s">
        <v>3684</v>
      </c>
      <c r="L1253" s="30" t="s">
        <v>8263</v>
      </c>
      <c r="N1253" s="30" t="s">
        <v>3898</v>
      </c>
      <c r="P1253" s="30" t="s">
        <v>8269</v>
      </c>
      <c r="Q1253" t="s">
        <v>2034</v>
      </c>
      <c r="R1253" t="s">
        <v>2629</v>
      </c>
      <c r="S1253">
        <v>37</v>
      </c>
      <c r="T1253" s="29" t="s">
        <v>19462</v>
      </c>
      <c r="U1253" s="29" t="s">
        <v>19467</v>
      </c>
    </row>
    <row r="1254" spans="1:21">
      <c r="A1254">
        <v>1253</v>
      </c>
      <c r="B1254" s="30" t="s">
        <v>3679</v>
      </c>
      <c r="D1254" s="30" t="s">
        <v>3680</v>
      </c>
      <c r="F1254" s="30" t="s">
        <v>3683</v>
      </c>
      <c r="H1254" s="30" t="s">
        <v>3684</v>
      </c>
      <c r="L1254" s="30" t="s">
        <v>8263</v>
      </c>
      <c r="N1254" s="30" t="s">
        <v>3898</v>
      </c>
      <c r="P1254" s="30" t="s">
        <v>8270</v>
      </c>
      <c r="Q1254" t="s">
        <v>2034</v>
      </c>
      <c r="R1254" t="s">
        <v>2629</v>
      </c>
      <c r="S1254">
        <v>37</v>
      </c>
      <c r="T1254" s="29" t="s">
        <v>19462</v>
      </c>
      <c r="U1254" s="29" t="s">
        <v>19468</v>
      </c>
    </row>
    <row r="1255" spans="1:21">
      <c r="A1255">
        <v>1254</v>
      </c>
      <c r="B1255" s="30" t="s">
        <v>3679</v>
      </c>
      <c r="D1255" s="30" t="s">
        <v>3680</v>
      </c>
      <c r="F1255" s="30" t="s">
        <v>3683</v>
      </c>
      <c r="H1255" s="30" t="s">
        <v>3684</v>
      </c>
      <c r="L1255" s="30" t="s">
        <v>8263</v>
      </c>
      <c r="N1255" s="30" t="s">
        <v>3898</v>
      </c>
      <c r="P1255" s="30" t="s">
        <v>8271</v>
      </c>
      <c r="Q1255" t="s">
        <v>2034</v>
      </c>
      <c r="R1255" t="s">
        <v>2629</v>
      </c>
      <c r="S1255">
        <v>37</v>
      </c>
      <c r="T1255" s="29" t="s">
        <v>19462</v>
      </c>
      <c r="U1255" s="29" t="s">
        <v>19469</v>
      </c>
    </row>
    <row r="1256" spans="1:21">
      <c r="A1256">
        <v>1255</v>
      </c>
      <c r="B1256" s="30" t="s">
        <v>3679</v>
      </c>
      <c r="D1256" s="30" t="s">
        <v>3680</v>
      </c>
      <c r="F1256" s="30" t="s">
        <v>3683</v>
      </c>
      <c r="H1256" s="30" t="s">
        <v>3684</v>
      </c>
      <c r="L1256" s="30" t="s">
        <v>8263</v>
      </c>
      <c r="N1256" s="30" t="s">
        <v>3902</v>
      </c>
      <c r="P1256" s="30" t="s">
        <v>8272</v>
      </c>
      <c r="Q1256" t="s">
        <v>2034</v>
      </c>
      <c r="R1256" t="s">
        <v>2629</v>
      </c>
      <c r="S1256">
        <v>37</v>
      </c>
      <c r="T1256" s="29" t="s">
        <v>19462</v>
      </c>
      <c r="U1256" s="29" t="s">
        <v>19470</v>
      </c>
    </row>
    <row r="1257" spans="1:21">
      <c r="A1257">
        <v>1256</v>
      </c>
      <c r="B1257" s="30" t="s">
        <v>3679</v>
      </c>
      <c r="D1257" s="30" t="s">
        <v>3680</v>
      </c>
      <c r="F1257" s="30" t="s">
        <v>3683</v>
      </c>
      <c r="H1257" s="30" t="s">
        <v>3684</v>
      </c>
      <c r="L1257" s="30" t="s">
        <v>8263</v>
      </c>
      <c r="N1257" s="30" t="s">
        <v>8273</v>
      </c>
      <c r="P1257" s="30" t="s">
        <v>8274</v>
      </c>
      <c r="Q1257" t="s">
        <v>2034</v>
      </c>
      <c r="R1257" t="s">
        <v>2628</v>
      </c>
      <c r="S1257">
        <v>37</v>
      </c>
      <c r="T1257" s="29" t="s">
        <v>19462</v>
      </c>
      <c r="U1257" s="29" t="s">
        <v>19471</v>
      </c>
    </row>
    <row r="1258" spans="1:21">
      <c r="A1258">
        <v>1257</v>
      </c>
      <c r="B1258" s="30" t="s">
        <v>3679</v>
      </c>
      <c r="D1258" s="30" t="s">
        <v>3680</v>
      </c>
      <c r="F1258" s="30" t="s">
        <v>3683</v>
      </c>
      <c r="H1258" s="30" t="s">
        <v>3684</v>
      </c>
      <c r="L1258" s="30" t="s">
        <v>8263</v>
      </c>
      <c r="N1258" s="30" t="s">
        <v>3904</v>
      </c>
      <c r="P1258" s="30" t="s">
        <v>8275</v>
      </c>
      <c r="Q1258" t="s">
        <v>2034</v>
      </c>
      <c r="R1258" t="s">
        <v>2629</v>
      </c>
      <c r="S1258">
        <v>37</v>
      </c>
      <c r="T1258" s="29" t="s">
        <v>19462</v>
      </c>
      <c r="U1258" s="29" t="s">
        <v>19472</v>
      </c>
    </row>
    <row r="1259" spans="1:21">
      <c r="A1259">
        <v>1258</v>
      </c>
      <c r="B1259" s="30" t="s">
        <v>3679</v>
      </c>
      <c r="D1259" s="30" t="s">
        <v>3680</v>
      </c>
      <c r="F1259" s="30" t="s">
        <v>3683</v>
      </c>
      <c r="H1259" s="30" t="s">
        <v>3684</v>
      </c>
      <c r="L1259" s="30" t="s">
        <v>8263</v>
      </c>
      <c r="N1259" s="30" t="s">
        <v>3904</v>
      </c>
      <c r="P1259" s="30" t="s">
        <v>8276</v>
      </c>
      <c r="Q1259" t="s">
        <v>2034</v>
      </c>
      <c r="R1259" t="s">
        <v>2629</v>
      </c>
      <c r="S1259">
        <v>37</v>
      </c>
      <c r="T1259" s="29" t="s">
        <v>19462</v>
      </c>
      <c r="U1259" s="29" t="s">
        <v>19473</v>
      </c>
    </row>
    <row r="1260" spans="1:21">
      <c r="A1260">
        <v>1259</v>
      </c>
      <c r="B1260" s="30" t="s">
        <v>3679</v>
      </c>
      <c r="D1260" s="30" t="s">
        <v>3680</v>
      </c>
      <c r="F1260" s="30" t="s">
        <v>3683</v>
      </c>
      <c r="H1260" s="30" t="s">
        <v>3684</v>
      </c>
      <c r="L1260" s="30" t="s">
        <v>8263</v>
      </c>
      <c r="N1260" s="30" t="s">
        <v>3904</v>
      </c>
      <c r="P1260" s="30" t="s">
        <v>8277</v>
      </c>
      <c r="Q1260" t="s">
        <v>2034</v>
      </c>
      <c r="R1260" t="s">
        <v>2629</v>
      </c>
      <c r="S1260">
        <v>37</v>
      </c>
      <c r="T1260" s="29" t="s">
        <v>19462</v>
      </c>
      <c r="U1260" s="29" t="s">
        <v>19474</v>
      </c>
    </row>
    <row r="1261" spans="1:21">
      <c r="A1261">
        <v>1260</v>
      </c>
      <c r="B1261" s="30" t="s">
        <v>3679</v>
      </c>
      <c r="D1261" s="30" t="s">
        <v>3680</v>
      </c>
      <c r="F1261" s="30" t="s">
        <v>3683</v>
      </c>
      <c r="H1261" s="30" t="s">
        <v>3684</v>
      </c>
      <c r="L1261" s="30" t="s">
        <v>8263</v>
      </c>
      <c r="N1261" s="30" t="s">
        <v>8278</v>
      </c>
      <c r="P1261" s="30" t="s">
        <v>8279</v>
      </c>
      <c r="Q1261" t="s">
        <v>2034</v>
      </c>
      <c r="R1261" t="s">
        <v>2628</v>
      </c>
      <c r="S1261">
        <v>37</v>
      </c>
      <c r="T1261" s="29" t="s">
        <v>19462</v>
      </c>
      <c r="U1261" s="29" t="s">
        <v>19475</v>
      </c>
    </row>
    <row r="1262" spans="1:21">
      <c r="A1262">
        <v>1261</v>
      </c>
      <c r="B1262" s="30" t="s">
        <v>3679</v>
      </c>
      <c r="D1262" s="30" t="s">
        <v>3680</v>
      </c>
      <c r="F1262" s="30" t="s">
        <v>3683</v>
      </c>
      <c r="H1262" s="30" t="s">
        <v>3684</v>
      </c>
      <c r="L1262" s="30" t="s">
        <v>8263</v>
      </c>
      <c r="N1262" s="30" t="s">
        <v>8278</v>
      </c>
      <c r="P1262" s="30" t="s">
        <v>8280</v>
      </c>
      <c r="Q1262" t="s">
        <v>2034</v>
      </c>
      <c r="R1262" t="s">
        <v>2628</v>
      </c>
      <c r="S1262">
        <v>37</v>
      </c>
      <c r="T1262" s="29" t="s">
        <v>19462</v>
      </c>
      <c r="U1262" s="29" t="s">
        <v>19476</v>
      </c>
    </row>
    <row r="1263" spans="1:21">
      <c r="A1263">
        <v>1262</v>
      </c>
      <c r="B1263" s="30" t="s">
        <v>3679</v>
      </c>
      <c r="D1263" s="30" t="s">
        <v>3680</v>
      </c>
      <c r="F1263" s="30" t="s">
        <v>3683</v>
      </c>
      <c r="H1263" s="30" t="s">
        <v>3684</v>
      </c>
      <c r="L1263" s="30" t="s">
        <v>8263</v>
      </c>
      <c r="N1263" s="30" t="s">
        <v>3906</v>
      </c>
      <c r="P1263" s="30" t="s">
        <v>8281</v>
      </c>
      <c r="Q1263" t="s">
        <v>2034</v>
      </c>
      <c r="R1263" t="s">
        <v>2629</v>
      </c>
      <c r="S1263">
        <v>37</v>
      </c>
      <c r="T1263" s="29" t="s">
        <v>19462</v>
      </c>
      <c r="U1263" s="29" t="s">
        <v>19477</v>
      </c>
    </row>
    <row r="1264" spans="1:21">
      <c r="A1264">
        <v>1263</v>
      </c>
      <c r="B1264" s="30" t="s">
        <v>3679</v>
      </c>
      <c r="D1264" s="30" t="s">
        <v>3680</v>
      </c>
      <c r="F1264" s="30" t="s">
        <v>3683</v>
      </c>
      <c r="H1264" s="30" t="s">
        <v>3684</v>
      </c>
      <c r="L1264" s="30" t="s">
        <v>8263</v>
      </c>
      <c r="N1264" s="30" t="s">
        <v>3907</v>
      </c>
      <c r="P1264" s="30" t="s">
        <v>8282</v>
      </c>
      <c r="Q1264" t="s">
        <v>2034</v>
      </c>
      <c r="R1264" t="s">
        <v>2629</v>
      </c>
      <c r="S1264">
        <v>37</v>
      </c>
      <c r="T1264" s="29" t="s">
        <v>19462</v>
      </c>
      <c r="U1264" s="29" t="s">
        <v>19478</v>
      </c>
    </row>
    <row r="1265" spans="1:21">
      <c r="A1265">
        <v>1264</v>
      </c>
      <c r="B1265" s="30" t="s">
        <v>3679</v>
      </c>
      <c r="D1265" s="30" t="s">
        <v>3680</v>
      </c>
      <c r="F1265" s="30" t="s">
        <v>3683</v>
      </c>
      <c r="H1265" s="30" t="s">
        <v>3684</v>
      </c>
      <c r="L1265" s="30" t="s">
        <v>8263</v>
      </c>
      <c r="N1265" s="30" t="s">
        <v>8283</v>
      </c>
      <c r="P1265" s="30" t="s">
        <v>8284</v>
      </c>
      <c r="Q1265" t="s">
        <v>2034</v>
      </c>
      <c r="R1265" t="s">
        <v>2628</v>
      </c>
      <c r="S1265">
        <v>37</v>
      </c>
      <c r="T1265" s="29" t="s">
        <v>19462</v>
      </c>
      <c r="U1265" s="29" t="s">
        <v>19479</v>
      </c>
    </row>
    <row r="1266" spans="1:21">
      <c r="A1266">
        <v>1265</v>
      </c>
      <c r="B1266" s="30" t="s">
        <v>3679</v>
      </c>
      <c r="D1266" s="30" t="s">
        <v>3680</v>
      </c>
      <c r="F1266" s="30" t="s">
        <v>3683</v>
      </c>
      <c r="H1266" s="30" t="s">
        <v>3684</v>
      </c>
      <c r="L1266" s="30" t="s">
        <v>8263</v>
      </c>
      <c r="N1266" s="30" t="s">
        <v>8285</v>
      </c>
      <c r="P1266" s="30" t="s">
        <v>8286</v>
      </c>
      <c r="Q1266" t="s">
        <v>2034</v>
      </c>
      <c r="R1266" t="s">
        <v>2628</v>
      </c>
      <c r="S1266">
        <v>37</v>
      </c>
      <c r="T1266" s="29" t="s">
        <v>19462</v>
      </c>
      <c r="U1266" s="29" t="s">
        <v>19480</v>
      </c>
    </row>
    <row r="1267" spans="1:21">
      <c r="A1267">
        <v>1266</v>
      </c>
      <c r="B1267" s="30" t="s">
        <v>3679</v>
      </c>
      <c r="D1267" s="30" t="s">
        <v>3680</v>
      </c>
      <c r="F1267" s="30" t="s">
        <v>3683</v>
      </c>
      <c r="H1267" s="30" t="s">
        <v>3684</v>
      </c>
      <c r="L1267" s="30" t="s">
        <v>8263</v>
      </c>
      <c r="N1267" s="30" t="s">
        <v>8287</v>
      </c>
      <c r="P1267" s="30" t="s">
        <v>8288</v>
      </c>
      <c r="Q1267" t="s">
        <v>2034</v>
      </c>
      <c r="R1267" t="s">
        <v>2628</v>
      </c>
      <c r="S1267">
        <v>37</v>
      </c>
      <c r="T1267" s="29" t="s">
        <v>19462</v>
      </c>
      <c r="U1267" s="29" t="s">
        <v>19481</v>
      </c>
    </row>
    <row r="1268" spans="1:21">
      <c r="A1268">
        <v>1267</v>
      </c>
      <c r="B1268" s="30" t="s">
        <v>3679</v>
      </c>
      <c r="D1268" s="30" t="s">
        <v>3680</v>
      </c>
      <c r="F1268" s="30" t="s">
        <v>3683</v>
      </c>
      <c r="H1268" s="30" t="s">
        <v>3684</v>
      </c>
      <c r="L1268" s="30" t="s">
        <v>8263</v>
      </c>
      <c r="N1268" s="30" t="s">
        <v>8289</v>
      </c>
      <c r="P1268" s="30" t="s">
        <v>8290</v>
      </c>
      <c r="Q1268" t="s">
        <v>2034</v>
      </c>
      <c r="R1268" t="s">
        <v>2628</v>
      </c>
      <c r="S1268">
        <v>37</v>
      </c>
      <c r="T1268" s="29" t="s">
        <v>19462</v>
      </c>
      <c r="U1268" s="29" t="s">
        <v>19482</v>
      </c>
    </row>
    <row r="1269" spans="1:21">
      <c r="A1269">
        <v>1268</v>
      </c>
      <c r="B1269" s="30" t="s">
        <v>3679</v>
      </c>
      <c r="D1269" s="30" t="s">
        <v>3680</v>
      </c>
      <c r="F1269" s="30" t="s">
        <v>3683</v>
      </c>
      <c r="H1269" s="30" t="s">
        <v>3684</v>
      </c>
      <c r="L1269" s="30" t="s">
        <v>8263</v>
      </c>
      <c r="N1269" s="30" t="s">
        <v>8291</v>
      </c>
      <c r="P1269" s="30" t="s">
        <v>8292</v>
      </c>
      <c r="Q1269" t="s">
        <v>2034</v>
      </c>
      <c r="R1269" t="s">
        <v>2628</v>
      </c>
      <c r="S1269">
        <v>37</v>
      </c>
      <c r="T1269" s="29" t="s">
        <v>19462</v>
      </c>
      <c r="U1269" s="29" t="s">
        <v>19483</v>
      </c>
    </row>
    <row r="1270" spans="1:21">
      <c r="A1270">
        <v>1269</v>
      </c>
      <c r="B1270" s="30" t="s">
        <v>3679</v>
      </c>
      <c r="D1270" s="30" t="s">
        <v>3680</v>
      </c>
      <c r="F1270" s="30" t="s">
        <v>3683</v>
      </c>
      <c r="H1270" s="30" t="s">
        <v>3684</v>
      </c>
      <c r="L1270" s="30" t="s">
        <v>8263</v>
      </c>
      <c r="N1270" s="30" t="s">
        <v>8293</v>
      </c>
      <c r="P1270" s="30" t="s">
        <v>8294</v>
      </c>
      <c r="Q1270" t="s">
        <v>2034</v>
      </c>
      <c r="R1270" t="s">
        <v>2628</v>
      </c>
      <c r="S1270">
        <v>37</v>
      </c>
      <c r="T1270" s="29" t="s">
        <v>19462</v>
      </c>
      <c r="U1270" s="29" t="s">
        <v>19484</v>
      </c>
    </row>
    <row r="1271" spans="1:21">
      <c r="A1271">
        <v>1270</v>
      </c>
      <c r="B1271" s="30" t="s">
        <v>3679</v>
      </c>
      <c r="D1271" s="30" t="s">
        <v>3680</v>
      </c>
      <c r="F1271" s="30" t="s">
        <v>3683</v>
      </c>
      <c r="H1271" s="30" t="s">
        <v>3684</v>
      </c>
      <c r="L1271" s="30" t="s">
        <v>8263</v>
      </c>
      <c r="N1271" s="30" t="s">
        <v>8295</v>
      </c>
      <c r="P1271" s="30" t="s">
        <v>8296</v>
      </c>
      <c r="Q1271" t="s">
        <v>2034</v>
      </c>
      <c r="R1271" t="s">
        <v>2628</v>
      </c>
      <c r="S1271">
        <v>38</v>
      </c>
      <c r="T1271" s="29" t="s">
        <v>19485</v>
      </c>
      <c r="U1271" s="29" t="s">
        <v>19486</v>
      </c>
    </row>
    <row r="1272" spans="1:21">
      <c r="A1272">
        <v>1271</v>
      </c>
      <c r="B1272" s="30" t="s">
        <v>3679</v>
      </c>
      <c r="D1272" s="30" t="s">
        <v>3680</v>
      </c>
      <c r="F1272" s="30" t="s">
        <v>3683</v>
      </c>
      <c r="H1272" s="30" t="s">
        <v>3684</v>
      </c>
      <c r="L1272" s="30" t="s">
        <v>8263</v>
      </c>
      <c r="N1272" s="30" t="s">
        <v>3913</v>
      </c>
      <c r="P1272" s="30" t="s">
        <v>8297</v>
      </c>
      <c r="Q1272" t="s">
        <v>2034</v>
      </c>
      <c r="R1272" t="s">
        <v>2629</v>
      </c>
      <c r="S1272">
        <v>37</v>
      </c>
      <c r="T1272" s="29" t="s">
        <v>19462</v>
      </c>
      <c r="U1272" s="29" t="s">
        <v>19487</v>
      </c>
    </row>
    <row r="1273" spans="1:21">
      <c r="A1273">
        <v>1272</v>
      </c>
      <c r="B1273" s="30" t="s">
        <v>3679</v>
      </c>
      <c r="D1273" s="30" t="s">
        <v>3680</v>
      </c>
      <c r="F1273" s="30" t="s">
        <v>3683</v>
      </c>
      <c r="H1273" s="30" t="s">
        <v>3684</v>
      </c>
      <c r="L1273" s="30" t="s">
        <v>8263</v>
      </c>
      <c r="N1273" s="30" t="s">
        <v>3915</v>
      </c>
      <c r="P1273" s="30" t="s">
        <v>8298</v>
      </c>
      <c r="Q1273" t="s">
        <v>2034</v>
      </c>
      <c r="R1273" t="s">
        <v>2629</v>
      </c>
      <c r="S1273">
        <v>37</v>
      </c>
      <c r="T1273" s="29" t="s">
        <v>19462</v>
      </c>
      <c r="U1273" s="29" t="s">
        <v>19488</v>
      </c>
    </row>
    <row r="1274" spans="1:21">
      <c r="A1274">
        <v>1273</v>
      </c>
      <c r="B1274" s="30" t="s">
        <v>3679</v>
      </c>
      <c r="D1274" s="30" t="s">
        <v>3680</v>
      </c>
      <c r="F1274" s="30" t="s">
        <v>3683</v>
      </c>
      <c r="H1274" s="30" t="s">
        <v>3684</v>
      </c>
      <c r="L1274" s="30" t="s">
        <v>8263</v>
      </c>
      <c r="N1274" s="30" t="s">
        <v>3915</v>
      </c>
      <c r="P1274" s="30" t="s">
        <v>8299</v>
      </c>
      <c r="Q1274" t="s">
        <v>2034</v>
      </c>
      <c r="R1274" t="s">
        <v>2629</v>
      </c>
      <c r="S1274">
        <v>37</v>
      </c>
      <c r="T1274" s="29" t="s">
        <v>19462</v>
      </c>
      <c r="U1274" s="29" t="s">
        <v>19489</v>
      </c>
    </row>
    <row r="1275" spans="1:21">
      <c r="A1275">
        <v>1274</v>
      </c>
      <c r="B1275" s="30" t="s">
        <v>3679</v>
      </c>
      <c r="D1275" s="30" t="s">
        <v>3680</v>
      </c>
      <c r="F1275" s="30" t="s">
        <v>3683</v>
      </c>
      <c r="H1275" s="30" t="s">
        <v>3684</v>
      </c>
      <c r="L1275" s="30" t="s">
        <v>8263</v>
      </c>
      <c r="N1275" s="30" t="s">
        <v>3916</v>
      </c>
      <c r="P1275" s="30" t="s">
        <v>8300</v>
      </c>
      <c r="Q1275" t="s">
        <v>2034</v>
      </c>
      <c r="R1275" t="s">
        <v>2629</v>
      </c>
      <c r="S1275">
        <v>37</v>
      </c>
      <c r="T1275" s="29" t="s">
        <v>19462</v>
      </c>
      <c r="U1275" s="29" t="s">
        <v>19490</v>
      </c>
    </row>
    <row r="1276" spans="1:21">
      <c r="A1276">
        <v>1275</v>
      </c>
      <c r="B1276" s="30" t="s">
        <v>3679</v>
      </c>
      <c r="D1276" s="30" t="s">
        <v>3680</v>
      </c>
      <c r="F1276" s="30" t="s">
        <v>3683</v>
      </c>
      <c r="H1276" s="30" t="s">
        <v>3684</v>
      </c>
      <c r="L1276" s="30" t="s">
        <v>8263</v>
      </c>
      <c r="N1276" s="30" t="s">
        <v>8301</v>
      </c>
      <c r="P1276" s="30" t="s">
        <v>8302</v>
      </c>
      <c r="Q1276" t="s">
        <v>2034</v>
      </c>
      <c r="R1276" t="s">
        <v>2628</v>
      </c>
      <c r="S1276">
        <v>37</v>
      </c>
      <c r="T1276" s="29" t="s">
        <v>19462</v>
      </c>
      <c r="U1276" s="29" t="s">
        <v>19491</v>
      </c>
    </row>
    <row r="1277" spans="1:21">
      <c r="A1277">
        <v>1276</v>
      </c>
      <c r="B1277" s="30" t="s">
        <v>3679</v>
      </c>
      <c r="D1277" s="30" t="s">
        <v>3680</v>
      </c>
      <c r="F1277" s="30" t="s">
        <v>3683</v>
      </c>
      <c r="H1277" s="30" t="s">
        <v>3684</v>
      </c>
      <c r="L1277" s="30" t="s">
        <v>8263</v>
      </c>
      <c r="N1277" s="30" t="s">
        <v>8303</v>
      </c>
      <c r="P1277" s="30" t="s">
        <v>8304</v>
      </c>
      <c r="Q1277" t="s">
        <v>2034</v>
      </c>
      <c r="R1277" t="s">
        <v>2628</v>
      </c>
      <c r="S1277">
        <v>37</v>
      </c>
      <c r="T1277" s="29" t="s">
        <v>19462</v>
      </c>
      <c r="U1277" s="29" t="s">
        <v>19492</v>
      </c>
    </row>
    <row r="1278" spans="1:21">
      <c r="A1278">
        <v>1277</v>
      </c>
      <c r="B1278" s="30" t="s">
        <v>3679</v>
      </c>
      <c r="D1278" s="30" t="s">
        <v>3680</v>
      </c>
      <c r="F1278" s="30" t="s">
        <v>3683</v>
      </c>
      <c r="H1278" s="30" t="s">
        <v>3684</v>
      </c>
      <c r="L1278" s="30" t="s">
        <v>8263</v>
      </c>
      <c r="N1278" s="30" t="s">
        <v>8305</v>
      </c>
      <c r="P1278" s="30" t="s">
        <v>8306</v>
      </c>
      <c r="Q1278" t="s">
        <v>2034</v>
      </c>
      <c r="R1278" t="s">
        <v>2628</v>
      </c>
      <c r="S1278">
        <v>37</v>
      </c>
      <c r="T1278" s="29" t="s">
        <v>19462</v>
      </c>
      <c r="U1278" s="29" t="s">
        <v>19493</v>
      </c>
    </row>
    <row r="1279" spans="1:21">
      <c r="A1279">
        <v>1278</v>
      </c>
      <c r="B1279" s="30" t="s">
        <v>3679</v>
      </c>
      <c r="D1279" s="30" t="s">
        <v>3680</v>
      </c>
      <c r="F1279" s="30" t="s">
        <v>3683</v>
      </c>
      <c r="H1279" s="30" t="s">
        <v>3684</v>
      </c>
      <c r="L1279" s="30" t="s">
        <v>8263</v>
      </c>
      <c r="N1279" s="30" t="s">
        <v>8307</v>
      </c>
      <c r="P1279" s="30" t="s">
        <v>8308</v>
      </c>
      <c r="Q1279" t="s">
        <v>2034</v>
      </c>
      <c r="R1279" t="s">
        <v>2628</v>
      </c>
      <c r="S1279">
        <v>38</v>
      </c>
      <c r="T1279" s="29" t="s">
        <v>19485</v>
      </c>
      <c r="U1279" s="29" t="s">
        <v>19494</v>
      </c>
    </row>
    <row r="1280" spans="1:21">
      <c r="A1280">
        <v>1279</v>
      </c>
      <c r="B1280" s="30" t="s">
        <v>3679</v>
      </c>
      <c r="D1280" s="30" t="s">
        <v>3680</v>
      </c>
      <c r="F1280" s="30" t="s">
        <v>3683</v>
      </c>
      <c r="H1280" s="30" t="s">
        <v>3684</v>
      </c>
      <c r="L1280" s="30" t="s">
        <v>8263</v>
      </c>
      <c r="N1280" s="30" t="s">
        <v>8309</v>
      </c>
      <c r="P1280" s="30" t="s">
        <v>8310</v>
      </c>
      <c r="Q1280" t="s">
        <v>2034</v>
      </c>
      <c r="R1280" t="s">
        <v>2628</v>
      </c>
      <c r="S1280">
        <v>37</v>
      </c>
      <c r="T1280" s="29" t="s">
        <v>19462</v>
      </c>
      <c r="U1280" s="29" t="s">
        <v>19495</v>
      </c>
    </row>
    <row r="1281" spans="1:21">
      <c r="A1281">
        <v>1280</v>
      </c>
      <c r="B1281" s="30" t="s">
        <v>3679</v>
      </c>
      <c r="D1281" s="30" t="s">
        <v>3680</v>
      </c>
      <c r="F1281" s="30" t="s">
        <v>3683</v>
      </c>
      <c r="H1281" s="30" t="s">
        <v>3684</v>
      </c>
      <c r="L1281" s="30" t="s">
        <v>8263</v>
      </c>
      <c r="N1281" s="30" t="s">
        <v>3919</v>
      </c>
      <c r="P1281" s="30" t="s">
        <v>8311</v>
      </c>
      <c r="Q1281" t="s">
        <v>2034</v>
      </c>
      <c r="R1281" t="s">
        <v>2629</v>
      </c>
      <c r="S1281">
        <v>37</v>
      </c>
      <c r="T1281" s="29" t="s">
        <v>19462</v>
      </c>
      <c r="U1281" s="29" t="s">
        <v>19496</v>
      </c>
    </row>
    <row r="1282" spans="1:21">
      <c r="A1282">
        <v>1281</v>
      </c>
      <c r="B1282" s="30" t="s">
        <v>3679</v>
      </c>
      <c r="D1282" s="30" t="s">
        <v>3680</v>
      </c>
      <c r="F1282" s="30" t="s">
        <v>3683</v>
      </c>
      <c r="H1282" s="30" t="s">
        <v>3684</v>
      </c>
      <c r="L1282" s="30" t="s">
        <v>8263</v>
      </c>
      <c r="N1282" s="30" t="s">
        <v>3922</v>
      </c>
      <c r="P1282" s="30" t="s">
        <v>8312</v>
      </c>
      <c r="Q1282" t="s">
        <v>2034</v>
      </c>
      <c r="R1282" t="s">
        <v>2629</v>
      </c>
      <c r="S1282">
        <v>37</v>
      </c>
      <c r="T1282" s="29" t="s">
        <v>19462</v>
      </c>
      <c r="U1282" s="29" t="s">
        <v>19497</v>
      </c>
    </row>
    <row r="1283" spans="1:21">
      <c r="A1283">
        <v>1282</v>
      </c>
      <c r="B1283" s="30" t="s">
        <v>3679</v>
      </c>
      <c r="D1283" s="30" t="s">
        <v>3680</v>
      </c>
      <c r="F1283" s="30" t="s">
        <v>3683</v>
      </c>
      <c r="H1283" s="30" t="s">
        <v>3684</v>
      </c>
      <c r="L1283" s="30" t="s">
        <v>8263</v>
      </c>
      <c r="N1283" s="30" t="s">
        <v>3923</v>
      </c>
      <c r="P1283" s="30" t="s">
        <v>8313</v>
      </c>
      <c r="Q1283" t="s">
        <v>2034</v>
      </c>
      <c r="R1283" t="s">
        <v>2629</v>
      </c>
      <c r="S1283">
        <v>37</v>
      </c>
      <c r="T1283" s="29" t="s">
        <v>19462</v>
      </c>
      <c r="U1283" s="29" t="s">
        <v>19498</v>
      </c>
    </row>
    <row r="1284" spans="1:21">
      <c r="A1284">
        <v>1283</v>
      </c>
      <c r="B1284" s="30" t="s">
        <v>3679</v>
      </c>
      <c r="D1284" s="30" t="s">
        <v>3680</v>
      </c>
      <c r="F1284" s="30" t="s">
        <v>3683</v>
      </c>
      <c r="H1284" s="30" t="s">
        <v>3684</v>
      </c>
      <c r="L1284" s="30" t="s">
        <v>8263</v>
      </c>
      <c r="N1284" s="30" t="s">
        <v>3923</v>
      </c>
      <c r="P1284" s="30" t="s">
        <v>8314</v>
      </c>
      <c r="Q1284" t="s">
        <v>2034</v>
      </c>
      <c r="R1284" t="s">
        <v>2629</v>
      </c>
      <c r="S1284">
        <v>37</v>
      </c>
      <c r="T1284" s="29" t="s">
        <v>19462</v>
      </c>
      <c r="U1284" s="29" t="s">
        <v>19499</v>
      </c>
    </row>
    <row r="1285" spans="1:21">
      <c r="A1285">
        <v>1284</v>
      </c>
      <c r="B1285" s="30" t="s">
        <v>3679</v>
      </c>
      <c r="D1285" s="30" t="s">
        <v>3680</v>
      </c>
      <c r="F1285" s="30" t="s">
        <v>3683</v>
      </c>
      <c r="H1285" s="30" t="s">
        <v>3684</v>
      </c>
      <c r="L1285" s="30" t="s">
        <v>8263</v>
      </c>
      <c r="N1285" s="30" t="s">
        <v>3924</v>
      </c>
      <c r="P1285" s="30" t="s">
        <v>8315</v>
      </c>
      <c r="Q1285" t="s">
        <v>2034</v>
      </c>
      <c r="R1285" t="s">
        <v>2629</v>
      </c>
      <c r="S1285">
        <v>37</v>
      </c>
      <c r="T1285" s="29" t="s">
        <v>19462</v>
      </c>
      <c r="U1285" s="29" t="s">
        <v>19500</v>
      </c>
    </row>
    <row r="1286" spans="1:21">
      <c r="A1286">
        <v>1285</v>
      </c>
      <c r="B1286" s="30" t="s">
        <v>3679</v>
      </c>
      <c r="D1286" s="30" t="s">
        <v>3680</v>
      </c>
      <c r="F1286" s="30" t="s">
        <v>3683</v>
      </c>
      <c r="H1286" s="30" t="s">
        <v>3684</v>
      </c>
      <c r="L1286" s="30" t="s">
        <v>8263</v>
      </c>
      <c r="N1286" s="30" t="s">
        <v>3924</v>
      </c>
      <c r="P1286" s="30" t="s">
        <v>8316</v>
      </c>
      <c r="Q1286" t="s">
        <v>2034</v>
      </c>
      <c r="R1286" t="s">
        <v>2629</v>
      </c>
      <c r="S1286">
        <v>37</v>
      </c>
      <c r="T1286" s="29" t="s">
        <v>19462</v>
      </c>
      <c r="U1286" s="29" t="s">
        <v>19501</v>
      </c>
    </row>
    <row r="1287" spans="1:21">
      <c r="A1287">
        <v>1286</v>
      </c>
      <c r="B1287" s="30" t="s">
        <v>3679</v>
      </c>
      <c r="D1287" s="30" t="s">
        <v>3680</v>
      </c>
      <c r="F1287" s="30" t="s">
        <v>3683</v>
      </c>
      <c r="H1287" s="30" t="s">
        <v>3684</v>
      </c>
      <c r="L1287" s="30" t="s">
        <v>8263</v>
      </c>
      <c r="N1287" s="30" t="s">
        <v>8317</v>
      </c>
      <c r="P1287" s="30" t="s">
        <v>8318</v>
      </c>
      <c r="Q1287" t="s">
        <v>2034</v>
      </c>
      <c r="R1287" t="s">
        <v>2628</v>
      </c>
      <c r="S1287">
        <v>37</v>
      </c>
      <c r="T1287" s="29" t="s">
        <v>19462</v>
      </c>
      <c r="U1287" s="29" t="s">
        <v>19502</v>
      </c>
    </row>
    <row r="1288" spans="1:21">
      <c r="A1288">
        <v>1287</v>
      </c>
      <c r="B1288" s="30" t="s">
        <v>3679</v>
      </c>
      <c r="D1288" s="30" t="s">
        <v>3680</v>
      </c>
      <c r="F1288" s="30" t="s">
        <v>3683</v>
      </c>
      <c r="H1288" s="30" t="s">
        <v>3684</v>
      </c>
      <c r="L1288" s="30" t="s">
        <v>8263</v>
      </c>
      <c r="N1288" s="30" t="s">
        <v>3925</v>
      </c>
      <c r="P1288" s="30" t="s">
        <v>8319</v>
      </c>
      <c r="Q1288" t="s">
        <v>2034</v>
      </c>
      <c r="R1288" t="s">
        <v>2629</v>
      </c>
      <c r="S1288">
        <v>37</v>
      </c>
      <c r="T1288" s="29" t="s">
        <v>19462</v>
      </c>
      <c r="U1288" s="29" t="s">
        <v>19503</v>
      </c>
    </row>
    <row r="1289" spans="1:21">
      <c r="A1289">
        <v>1288</v>
      </c>
      <c r="B1289" s="30" t="s">
        <v>3679</v>
      </c>
      <c r="D1289" s="30" t="s">
        <v>3680</v>
      </c>
      <c r="F1289" s="30" t="s">
        <v>3683</v>
      </c>
      <c r="H1289" s="30" t="s">
        <v>3684</v>
      </c>
      <c r="L1289" s="30" t="s">
        <v>8263</v>
      </c>
      <c r="N1289" s="30" t="s">
        <v>8320</v>
      </c>
      <c r="P1289" s="30" t="s">
        <v>8321</v>
      </c>
      <c r="Q1289" t="s">
        <v>2034</v>
      </c>
      <c r="R1289" t="s">
        <v>2628</v>
      </c>
      <c r="S1289">
        <v>37</v>
      </c>
      <c r="T1289" s="29" t="s">
        <v>19462</v>
      </c>
      <c r="U1289" s="29" t="s">
        <v>19504</v>
      </c>
    </row>
    <row r="1290" spans="1:21">
      <c r="A1290">
        <v>1289</v>
      </c>
      <c r="B1290" s="30" t="s">
        <v>3679</v>
      </c>
      <c r="D1290" s="30" t="s">
        <v>3680</v>
      </c>
      <c r="F1290" s="30" t="s">
        <v>3683</v>
      </c>
      <c r="H1290" s="30" t="s">
        <v>3684</v>
      </c>
      <c r="L1290" s="30" t="s">
        <v>8263</v>
      </c>
      <c r="N1290" s="30" t="s">
        <v>3926</v>
      </c>
      <c r="P1290" s="30" t="s">
        <v>8322</v>
      </c>
      <c r="Q1290" t="s">
        <v>2034</v>
      </c>
      <c r="R1290" t="s">
        <v>2629</v>
      </c>
      <c r="S1290">
        <v>37</v>
      </c>
      <c r="T1290" s="29" t="s">
        <v>19462</v>
      </c>
      <c r="U1290" s="29" t="s">
        <v>19505</v>
      </c>
    </row>
    <row r="1291" spans="1:21">
      <c r="A1291">
        <v>1290</v>
      </c>
      <c r="B1291" s="30" t="s">
        <v>3679</v>
      </c>
      <c r="D1291" s="30" t="s">
        <v>3680</v>
      </c>
      <c r="F1291" s="30" t="s">
        <v>3683</v>
      </c>
      <c r="H1291" s="30" t="s">
        <v>3684</v>
      </c>
      <c r="L1291" s="30" t="s">
        <v>8263</v>
      </c>
      <c r="N1291" s="30" t="s">
        <v>8323</v>
      </c>
      <c r="P1291" s="30" t="s">
        <v>8324</v>
      </c>
      <c r="Q1291" t="s">
        <v>2034</v>
      </c>
      <c r="R1291" t="s">
        <v>2628</v>
      </c>
      <c r="S1291">
        <v>37</v>
      </c>
      <c r="T1291" s="29" t="s">
        <v>19462</v>
      </c>
      <c r="U1291" s="29" t="s">
        <v>19506</v>
      </c>
    </row>
    <row r="1292" spans="1:21">
      <c r="A1292">
        <v>1291</v>
      </c>
      <c r="B1292" s="30" t="s">
        <v>3679</v>
      </c>
      <c r="D1292" s="30" t="s">
        <v>3680</v>
      </c>
      <c r="F1292" s="30" t="s">
        <v>3683</v>
      </c>
      <c r="H1292" s="30" t="s">
        <v>3684</v>
      </c>
      <c r="L1292" s="30" t="s">
        <v>8263</v>
      </c>
      <c r="N1292" s="30" t="s">
        <v>3927</v>
      </c>
      <c r="P1292" s="30" t="s">
        <v>8325</v>
      </c>
      <c r="Q1292" t="s">
        <v>2034</v>
      </c>
      <c r="R1292" t="s">
        <v>2629</v>
      </c>
      <c r="S1292">
        <v>37</v>
      </c>
      <c r="T1292" s="29" t="s">
        <v>19462</v>
      </c>
      <c r="U1292" s="29" t="s">
        <v>19507</v>
      </c>
    </row>
    <row r="1293" spans="1:21">
      <c r="A1293">
        <v>1292</v>
      </c>
      <c r="B1293" s="30" t="s">
        <v>3679</v>
      </c>
      <c r="D1293" s="30" t="s">
        <v>3680</v>
      </c>
      <c r="F1293" s="30" t="s">
        <v>3683</v>
      </c>
      <c r="H1293" s="30" t="s">
        <v>3684</v>
      </c>
      <c r="L1293" s="30" t="s">
        <v>8263</v>
      </c>
      <c r="N1293" s="30" t="s">
        <v>3936</v>
      </c>
      <c r="P1293" s="30" t="s">
        <v>8326</v>
      </c>
      <c r="Q1293" t="s">
        <v>2034</v>
      </c>
      <c r="R1293" t="s">
        <v>2629</v>
      </c>
      <c r="S1293">
        <v>37</v>
      </c>
      <c r="T1293" s="29" t="s">
        <v>19462</v>
      </c>
      <c r="U1293" s="29" t="s">
        <v>19508</v>
      </c>
    </row>
    <row r="1294" spans="1:21">
      <c r="A1294">
        <v>1293</v>
      </c>
      <c r="B1294" s="30" t="s">
        <v>3679</v>
      </c>
      <c r="D1294" s="30" t="s">
        <v>3680</v>
      </c>
      <c r="F1294" s="30" t="s">
        <v>3683</v>
      </c>
      <c r="H1294" s="30" t="s">
        <v>3684</v>
      </c>
      <c r="L1294" s="30" t="s">
        <v>8263</v>
      </c>
      <c r="N1294" s="30" t="s">
        <v>8327</v>
      </c>
      <c r="P1294" s="30" t="s">
        <v>8328</v>
      </c>
      <c r="Q1294" t="s">
        <v>2034</v>
      </c>
      <c r="R1294" t="s">
        <v>2628</v>
      </c>
      <c r="S1294">
        <v>37</v>
      </c>
      <c r="T1294" s="29" t="s">
        <v>19462</v>
      </c>
      <c r="U1294" s="29" t="s">
        <v>19509</v>
      </c>
    </row>
    <row r="1295" spans="1:21">
      <c r="A1295">
        <v>1294</v>
      </c>
      <c r="B1295" s="30" t="s">
        <v>3679</v>
      </c>
      <c r="D1295" s="30" t="s">
        <v>3680</v>
      </c>
      <c r="F1295" s="30" t="s">
        <v>3683</v>
      </c>
      <c r="H1295" s="30" t="s">
        <v>3684</v>
      </c>
      <c r="L1295" s="30" t="s">
        <v>8263</v>
      </c>
      <c r="N1295" s="30" t="s">
        <v>8327</v>
      </c>
      <c r="P1295" s="30" t="s">
        <v>8329</v>
      </c>
      <c r="Q1295" t="s">
        <v>2034</v>
      </c>
      <c r="R1295" t="s">
        <v>2628</v>
      </c>
      <c r="S1295">
        <v>37</v>
      </c>
      <c r="T1295" s="29" t="s">
        <v>19462</v>
      </c>
      <c r="U1295" s="29" t="s">
        <v>19510</v>
      </c>
    </row>
    <row r="1296" spans="1:21">
      <c r="A1296">
        <v>1295</v>
      </c>
      <c r="B1296" s="30" t="s">
        <v>3679</v>
      </c>
      <c r="D1296" s="30" t="s">
        <v>3680</v>
      </c>
      <c r="F1296" s="30" t="s">
        <v>3683</v>
      </c>
      <c r="H1296" s="30" t="s">
        <v>3684</v>
      </c>
      <c r="L1296" s="30" t="s">
        <v>8263</v>
      </c>
      <c r="N1296" s="30" t="s">
        <v>4576</v>
      </c>
      <c r="P1296" s="30" t="s">
        <v>8330</v>
      </c>
      <c r="Q1296" t="s">
        <v>2034</v>
      </c>
      <c r="R1296" t="s">
        <v>2629</v>
      </c>
      <c r="S1296">
        <v>37</v>
      </c>
      <c r="T1296" s="29" t="s">
        <v>19462</v>
      </c>
      <c r="U1296" s="29" t="s">
        <v>19511</v>
      </c>
    </row>
    <row r="1297" spans="1:21">
      <c r="A1297">
        <v>1296</v>
      </c>
      <c r="B1297" s="30" t="s">
        <v>3679</v>
      </c>
      <c r="D1297" s="30" t="s">
        <v>3680</v>
      </c>
      <c r="F1297" s="30" t="s">
        <v>3683</v>
      </c>
      <c r="H1297" s="30" t="s">
        <v>3684</v>
      </c>
      <c r="L1297" s="30" t="s">
        <v>8263</v>
      </c>
      <c r="N1297" s="30" t="s">
        <v>4576</v>
      </c>
      <c r="P1297" s="30" t="s">
        <v>8331</v>
      </c>
      <c r="Q1297" t="s">
        <v>2034</v>
      </c>
      <c r="R1297" t="s">
        <v>2629</v>
      </c>
      <c r="S1297">
        <v>37</v>
      </c>
      <c r="T1297" s="29" t="s">
        <v>19462</v>
      </c>
      <c r="U1297" s="29" t="s">
        <v>19512</v>
      </c>
    </row>
    <row r="1298" spans="1:21">
      <c r="A1298">
        <v>1297</v>
      </c>
      <c r="B1298" s="30" t="s">
        <v>3679</v>
      </c>
      <c r="D1298" s="30" t="s">
        <v>3680</v>
      </c>
      <c r="F1298" s="30" t="s">
        <v>3683</v>
      </c>
      <c r="H1298" s="30" t="s">
        <v>3684</v>
      </c>
      <c r="L1298" s="30" t="s">
        <v>8263</v>
      </c>
      <c r="N1298" s="30" t="s">
        <v>3940</v>
      </c>
      <c r="P1298" s="30" t="s">
        <v>8332</v>
      </c>
      <c r="Q1298" t="s">
        <v>2034</v>
      </c>
      <c r="R1298" t="s">
        <v>2629</v>
      </c>
      <c r="S1298">
        <v>37</v>
      </c>
      <c r="T1298" s="29" t="s">
        <v>19462</v>
      </c>
      <c r="U1298" s="29" t="s">
        <v>19513</v>
      </c>
    </row>
    <row r="1299" spans="1:21">
      <c r="A1299">
        <v>1298</v>
      </c>
      <c r="B1299" s="30" t="s">
        <v>3679</v>
      </c>
      <c r="D1299" s="30" t="s">
        <v>3680</v>
      </c>
      <c r="F1299" s="30" t="s">
        <v>3683</v>
      </c>
      <c r="H1299" s="30" t="s">
        <v>3684</v>
      </c>
      <c r="L1299" s="30" t="s">
        <v>8263</v>
      </c>
      <c r="N1299" s="30" t="s">
        <v>8333</v>
      </c>
      <c r="P1299" s="30" t="s">
        <v>8334</v>
      </c>
      <c r="Q1299" t="s">
        <v>2034</v>
      </c>
      <c r="R1299" t="s">
        <v>2628</v>
      </c>
      <c r="S1299">
        <v>38</v>
      </c>
      <c r="T1299" s="29" t="s">
        <v>19485</v>
      </c>
      <c r="U1299" s="29" t="s">
        <v>19514</v>
      </c>
    </row>
    <row r="1300" spans="1:21">
      <c r="A1300">
        <v>1299</v>
      </c>
      <c r="B1300" s="30" t="s">
        <v>3679</v>
      </c>
      <c r="D1300" s="30" t="s">
        <v>3680</v>
      </c>
      <c r="F1300" s="30" t="s">
        <v>3683</v>
      </c>
      <c r="H1300" s="30" t="s">
        <v>3684</v>
      </c>
      <c r="L1300" s="30" t="s">
        <v>8263</v>
      </c>
      <c r="N1300" s="30" t="s">
        <v>8335</v>
      </c>
      <c r="P1300" s="30" t="s">
        <v>8336</v>
      </c>
      <c r="Q1300" t="s">
        <v>2034</v>
      </c>
      <c r="R1300" t="s">
        <v>2628</v>
      </c>
      <c r="S1300">
        <v>37</v>
      </c>
      <c r="T1300" s="29" t="s">
        <v>19462</v>
      </c>
      <c r="U1300" s="29" t="s">
        <v>19515</v>
      </c>
    </row>
    <row r="1301" spans="1:21">
      <c r="A1301">
        <v>1300</v>
      </c>
      <c r="B1301" s="30" t="s">
        <v>3679</v>
      </c>
      <c r="D1301" s="30" t="s">
        <v>3680</v>
      </c>
      <c r="F1301" s="30" t="s">
        <v>3683</v>
      </c>
      <c r="H1301" s="30" t="s">
        <v>3684</v>
      </c>
      <c r="L1301" s="30" t="s">
        <v>8263</v>
      </c>
      <c r="N1301" s="30" t="s">
        <v>8337</v>
      </c>
      <c r="P1301" s="30" t="s">
        <v>8338</v>
      </c>
      <c r="Q1301" t="s">
        <v>2034</v>
      </c>
      <c r="R1301" t="s">
        <v>2628</v>
      </c>
      <c r="S1301">
        <v>38</v>
      </c>
      <c r="T1301" s="29" t="s">
        <v>19485</v>
      </c>
      <c r="U1301" s="29" t="s">
        <v>19516</v>
      </c>
    </row>
    <row r="1302" spans="1:21">
      <c r="A1302">
        <v>1301</v>
      </c>
      <c r="B1302" s="30" t="s">
        <v>3679</v>
      </c>
      <c r="D1302" s="30" t="s">
        <v>3680</v>
      </c>
      <c r="F1302" s="30" t="s">
        <v>3683</v>
      </c>
      <c r="H1302" s="30" t="s">
        <v>3684</v>
      </c>
      <c r="L1302" s="30" t="s">
        <v>8263</v>
      </c>
      <c r="N1302" s="30" t="s">
        <v>8339</v>
      </c>
      <c r="P1302" s="30" t="s">
        <v>8340</v>
      </c>
      <c r="Q1302" t="s">
        <v>2034</v>
      </c>
      <c r="R1302" t="s">
        <v>2628</v>
      </c>
      <c r="S1302">
        <v>37</v>
      </c>
      <c r="T1302" s="29" t="s">
        <v>19462</v>
      </c>
      <c r="U1302" s="29" t="s">
        <v>19517</v>
      </c>
    </row>
    <row r="1303" spans="1:21">
      <c r="A1303">
        <v>1302</v>
      </c>
      <c r="B1303" s="30" t="s">
        <v>3679</v>
      </c>
      <c r="D1303" s="30" t="s">
        <v>3680</v>
      </c>
      <c r="F1303" s="30" t="s">
        <v>3683</v>
      </c>
      <c r="H1303" s="30" t="s">
        <v>3684</v>
      </c>
      <c r="L1303" s="30" t="s">
        <v>8263</v>
      </c>
      <c r="N1303" s="30" t="s">
        <v>8339</v>
      </c>
      <c r="P1303" s="30" t="s">
        <v>8341</v>
      </c>
      <c r="Q1303" t="s">
        <v>2034</v>
      </c>
      <c r="R1303" t="s">
        <v>2628</v>
      </c>
      <c r="S1303">
        <v>37</v>
      </c>
      <c r="T1303" s="29" t="s">
        <v>19462</v>
      </c>
      <c r="U1303" s="29" t="s">
        <v>19518</v>
      </c>
    </row>
    <row r="1304" spans="1:21">
      <c r="A1304">
        <v>1303</v>
      </c>
      <c r="B1304" s="30" t="s">
        <v>3679</v>
      </c>
      <c r="D1304" s="30" t="s">
        <v>3680</v>
      </c>
      <c r="F1304" s="30" t="s">
        <v>3683</v>
      </c>
      <c r="H1304" s="30" t="s">
        <v>3684</v>
      </c>
      <c r="L1304" s="30" t="s">
        <v>8263</v>
      </c>
      <c r="N1304" s="30" t="s">
        <v>8342</v>
      </c>
      <c r="P1304" s="30" t="s">
        <v>8343</v>
      </c>
      <c r="Q1304" t="s">
        <v>2034</v>
      </c>
      <c r="R1304" t="s">
        <v>2628</v>
      </c>
      <c r="S1304">
        <v>38</v>
      </c>
      <c r="T1304" s="29" t="s">
        <v>19519</v>
      </c>
      <c r="U1304" s="29" t="s">
        <v>19520</v>
      </c>
    </row>
    <row r="1305" spans="1:21">
      <c r="A1305">
        <v>1304</v>
      </c>
      <c r="B1305" s="30" t="s">
        <v>3679</v>
      </c>
      <c r="D1305" s="30" t="s">
        <v>3680</v>
      </c>
      <c r="F1305" s="30" t="s">
        <v>3683</v>
      </c>
      <c r="H1305" s="30" t="s">
        <v>3684</v>
      </c>
      <c r="L1305" s="30" t="s">
        <v>8263</v>
      </c>
      <c r="N1305" s="30" t="s">
        <v>8344</v>
      </c>
      <c r="P1305" s="30" t="s">
        <v>8345</v>
      </c>
      <c r="Q1305" t="s">
        <v>2034</v>
      </c>
      <c r="R1305" t="s">
        <v>2628</v>
      </c>
      <c r="S1305">
        <v>37</v>
      </c>
      <c r="T1305" s="29" t="s">
        <v>19462</v>
      </c>
      <c r="U1305" s="29" t="s">
        <v>19521</v>
      </c>
    </row>
    <row r="1306" spans="1:21">
      <c r="A1306">
        <v>1305</v>
      </c>
      <c r="B1306" s="30" t="s">
        <v>3679</v>
      </c>
      <c r="D1306" s="30" t="s">
        <v>3680</v>
      </c>
      <c r="F1306" s="30" t="s">
        <v>3683</v>
      </c>
      <c r="H1306" s="30" t="s">
        <v>3684</v>
      </c>
      <c r="L1306" s="30" t="s">
        <v>8263</v>
      </c>
      <c r="N1306" s="30" t="s">
        <v>3944</v>
      </c>
      <c r="P1306" s="30" t="s">
        <v>8346</v>
      </c>
      <c r="Q1306" t="s">
        <v>2034</v>
      </c>
      <c r="R1306" t="s">
        <v>2630</v>
      </c>
      <c r="S1306">
        <v>38</v>
      </c>
      <c r="T1306" s="29" t="s">
        <v>19485</v>
      </c>
      <c r="U1306" s="29" t="s">
        <v>19522</v>
      </c>
    </row>
    <row r="1307" spans="1:21">
      <c r="A1307">
        <v>1306</v>
      </c>
      <c r="B1307" s="30" t="s">
        <v>3679</v>
      </c>
      <c r="D1307" s="30" t="s">
        <v>3680</v>
      </c>
      <c r="F1307" s="30" t="s">
        <v>3683</v>
      </c>
      <c r="H1307" s="30" t="s">
        <v>3684</v>
      </c>
      <c r="L1307" s="30" t="s">
        <v>8263</v>
      </c>
      <c r="N1307" s="30" t="s">
        <v>3946</v>
      </c>
      <c r="P1307" s="30" t="s">
        <v>8347</v>
      </c>
      <c r="Q1307" t="s">
        <v>2034</v>
      </c>
      <c r="R1307" t="s">
        <v>2629</v>
      </c>
      <c r="S1307">
        <v>37</v>
      </c>
      <c r="T1307" s="29" t="s">
        <v>19462</v>
      </c>
      <c r="U1307" s="29" t="s">
        <v>19523</v>
      </c>
    </row>
    <row r="1308" spans="1:21">
      <c r="A1308">
        <v>1307</v>
      </c>
      <c r="B1308" s="30" t="s">
        <v>3679</v>
      </c>
      <c r="D1308" s="30" t="s">
        <v>3680</v>
      </c>
      <c r="F1308" s="30" t="s">
        <v>3683</v>
      </c>
      <c r="H1308" s="30" t="s">
        <v>3684</v>
      </c>
      <c r="L1308" s="30" t="s">
        <v>8263</v>
      </c>
      <c r="N1308" s="30" t="s">
        <v>3947</v>
      </c>
      <c r="P1308" s="30" t="s">
        <v>8348</v>
      </c>
      <c r="Q1308" t="s">
        <v>2034</v>
      </c>
      <c r="R1308" t="s">
        <v>2629</v>
      </c>
      <c r="S1308">
        <v>37</v>
      </c>
      <c r="T1308" s="29" t="s">
        <v>19462</v>
      </c>
      <c r="U1308" s="29" t="s">
        <v>19524</v>
      </c>
    </row>
    <row r="1309" spans="1:21">
      <c r="A1309">
        <v>1308</v>
      </c>
      <c r="B1309" s="30" t="s">
        <v>3679</v>
      </c>
      <c r="D1309" s="30" t="s">
        <v>3680</v>
      </c>
      <c r="F1309" s="30" t="s">
        <v>3683</v>
      </c>
      <c r="H1309" s="30" t="s">
        <v>3684</v>
      </c>
      <c r="L1309" s="30" t="s">
        <v>8263</v>
      </c>
      <c r="N1309" s="30" t="s">
        <v>3948</v>
      </c>
      <c r="P1309" s="30" t="s">
        <v>8349</v>
      </c>
      <c r="Q1309" t="s">
        <v>2034</v>
      </c>
      <c r="R1309" t="s">
        <v>2629</v>
      </c>
      <c r="S1309">
        <v>37</v>
      </c>
      <c r="T1309" s="29" t="s">
        <v>19462</v>
      </c>
      <c r="U1309" s="29" t="s">
        <v>19525</v>
      </c>
    </row>
    <row r="1310" spans="1:21">
      <c r="A1310">
        <v>1309</v>
      </c>
      <c r="B1310" s="30" t="s">
        <v>3679</v>
      </c>
      <c r="D1310" s="30" t="s">
        <v>3680</v>
      </c>
      <c r="F1310" s="30" t="s">
        <v>3683</v>
      </c>
      <c r="H1310" s="30" t="s">
        <v>3684</v>
      </c>
      <c r="L1310" s="30" t="s">
        <v>8263</v>
      </c>
      <c r="N1310" s="30" t="s">
        <v>3950</v>
      </c>
      <c r="P1310" s="30" t="s">
        <v>8350</v>
      </c>
      <c r="Q1310" t="s">
        <v>2034</v>
      </c>
      <c r="R1310" t="s">
        <v>2629</v>
      </c>
      <c r="S1310">
        <v>37</v>
      </c>
      <c r="T1310" s="29" t="s">
        <v>19462</v>
      </c>
      <c r="U1310" s="29" t="s">
        <v>19526</v>
      </c>
    </row>
    <row r="1311" spans="1:21">
      <c r="A1311">
        <v>1310</v>
      </c>
      <c r="B1311" s="30" t="s">
        <v>3679</v>
      </c>
      <c r="D1311" s="30" t="s">
        <v>3680</v>
      </c>
      <c r="F1311" s="30" t="s">
        <v>3683</v>
      </c>
      <c r="H1311" s="30" t="s">
        <v>3684</v>
      </c>
      <c r="L1311" s="30" t="s">
        <v>8263</v>
      </c>
      <c r="N1311" s="30" t="s">
        <v>3950</v>
      </c>
      <c r="P1311" s="30" t="s">
        <v>8351</v>
      </c>
      <c r="Q1311" t="s">
        <v>2034</v>
      </c>
      <c r="R1311" t="s">
        <v>2629</v>
      </c>
      <c r="S1311">
        <v>37</v>
      </c>
      <c r="T1311" s="29" t="s">
        <v>19462</v>
      </c>
      <c r="U1311" s="29" t="s">
        <v>19527</v>
      </c>
    </row>
    <row r="1312" spans="1:21">
      <c r="A1312">
        <v>1311</v>
      </c>
      <c r="B1312" s="30" t="s">
        <v>3679</v>
      </c>
      <c r="D1312" s="30" t="s">
        <v>3680</v>
      </c>
      <c r="F1312" s="30" t="s">
        <v>3683</v>
      </c>
      <c r="H1312" s="30" t="s">
        <v>3684</v>
      </c>
      <c r="L1312" s="30" t="s">
        <v>8263</v>
      </c>
      <c r="N1312" s="30" t="s">
        <v>8352</v>
      </c>
      <c r="P1312" s="30" t="s">
        <v>8353</v>
      </c>
      <c r="Q1312" t="s">
        <v>2034</v>
      </c>
      <c r="R1312" t="s">
        <v>2628</v>
      </c>
      <c r="S1312">
        <v>38</v>
      </c>
      <c r="T1312" s="29" t="s">
        <v>19485</v>
      </c>
      <c r="U1312" s="29" t="s">
        <v>19528</v>
      </c>
    </row>
    <row r="1313" spans="1:21">
      <c r="A1313">
        <v>1312</v>
      </c>
      <c r="B1313" s="30" t="s">
        <v>3679</v>
      </c>
      <c r="D1313" s="30" t="s">
        <v>3680</v>
      </c>
      <c r="F1313" s="30" t="s">
        <v>3683</v>
      </c>
      <c r="H1313" s="30" t="s">
        <v>3684</v>
      </c>
      <c r="L1313" s="30" t="s">
        <v>8263</v>
      </c>
      <c r="N1313" s="30" t="s">
        <v>8354</v>
      </c>
      <c r="P1313" s="30" t="s">
        <v>8355</v>
      </c>
      <c r="Q1313" t="s">
        <v>2034</v>
      </c>
      <c r="R1313" t="s">
        <v>2628</v>
      </c>
      <c r="S1313">
        <v>38</v>
      </c>
      <c r="T1313" s="29" t="s">
        <v>19485</v>
      </c>
      <c r="U1313" s="29" t="s">
        <v>19529</v>
      </c>
    </row>
    <row r="1314" spans="1:21">
      <c r="A1314">
        <v>1313</v>
      </c>
      <c r="B1314" s="30" t="s">
        <v>3679</v>
      </c>
      <c r="D1314" s="30" t="s">
        <v>3680</v>
      </c>
      <c r="F1314" s="30" t="s">
        <v>3683</v>
      </c>
      <c r="H1314" s="30" t="s">
        <v>3684</v>
      </c>
      <c r="L1314" s="30" t="s">
        <v>8263</v>
      </c>
      <c r="N1314" s="30" t="s">
        <v>8356</v>
      </c>
      <c r="P1314" s="30" t="s">
        <v>8357</v>
      </c>
      <c r="Q1314" t="s">
        <v>2034</v>
      </c>
      <c r="R1314" t="s">
        <v>2628</v>
      </c>
      <c r="S1314">
        <v>38</v>
      </c>
      <c r="T1314" s="29" t="s">
        <v>19485</v>
      </c>
      <c r="U1314" s="29" t="s">
        <v>19530</v>
      </c>
    </row>
    <row r="1315" spans="1:21">
      <c r="A1315">
        <v>1314</v>
      </c>
      <c r="B1315" s="30" t="s">
        <v>3679</v>
      </c>
      <c r="D1315" s="30" t="s">
        <v>3680</v>
      </c>
      <c r="F1315" s="30" t="s">
        <v>3683</v>
      </c>
      <c r="H1315" s="30" t="s">
        <v>3684</v>
      </c>
      <c r="L1315" s="30" t="s">
        <v>8358</v>
      </c>
      <c r="N1315" s="30" t="s">
        <v>8359</v>
      </c>
      <c r="P1315" s="30" t="s">
        <v>8360</v>
      </c>
      <c r="Q1315" t="s">
        <v>2034</v>
      </c>
      <c r="R1315" t="s">
        <v>2628</v>
      </c>
      <c r="S1315">
        <v>37</v>
      </c>
      <c r="T1315" s="29" t="s">
        <v>18436</v>
      </c>
      <c r="U1315" s="29" t="s">
        <v>19531</v>
      </c>
    </row>
    <row r="1316" spans="1:21">
      <c r="A1316">
        <v>1315</v>
      </c>
      <c r="B1316" s="30" t="s">
        <v>3679</v>
      </c>
      <c r="D1316" s="30" t="s">
        <v>3680</v>
      </c>
      <c r="F1316" s="30" t="s">
        <v>3683</v>
      </c>
      <c r="H1316" s="30" t="s">
        <v>3684</v>
      </c>
      <c r="L1316" s="30" t="s">
        <v>8361</v>
      </c>
      <c r="M1316" s="30" t="s">
        <v>8362</v>
      </c>
      <c r="N1316" s="30" t="s">
        <v>3498</v>
      </c>
      <c r="P1316" s="30" t="s">
        <v>8363</v>
      </c>
      <c r="Q1316" t="s">
        <v>2034</v>
      </c>
      <c r="R1316" t="s">
        <v>2628</v>
      </c>
      <c r="S1316">
        <v>37</v>
      </c>
      <c r="T1316" s="29" t="s">
        <v>19532</v>
      </c>
      <c r="U1316" s="29" t="s">
        <v>19533</v>
      </c>
    </row>
    <row r="1317" spans="1:21">
      <c r="A1317">
        <v>1316</v>
      </c>
      <c r="B1317" s="30" t="s">
        <v>3679</v>
      </c>
      <c r="D1317" s="30" t="s">
        <v>3680</v>
      </c>
      <c r="F1317" s="30" t="s">
        <v>3683</v>
      </c>
      <c r="H1317" s="30" t="s">
        <v>3684</v>
      </c>
      <c r="L1317" s="30" t="s">
        <v>8361</v>
      </c>
      <c r="M1317" s="30" t="s">
        <v>8362</v>
      </c>
      <c r="N1317" s="30" t="s">
        <v>3498</v>
      </c>
      <c r="P1317" s="30" t="s">
        <v>2419</v>
      </c>
      <c r="Q1317" t="s">
        <v>2034</v>
      </c>
      <c r="R1317" t="s">
        <v>2630</v>
      </c>
      <c r="S1317">
        <v>37</v>
      </c>
      <c r="T1317" s="29" t="s">
        <v>19534</v>
      </c>
      <c r="U1317" s="29" t="s">
        <v>19535</v>
      </c>
    </row>
    <row r="1318" spans="1:21">
      <c r="A1318">
        <v>1317</v>
      </c>
      <c r="B1318" s="30" t="s">
        <v>3679</v>
      </c>
      <c r="D1318" s="30" t="s">
        <v>3680</v>
      </c>
      <c r="F1318" s="30" t="s">
        <v>3683</v>
      </c>
      <c r="H1318" s="30" t="s">
        <v>3684</v>
      </c>
      <c r="L1318" s="30" t="s">
        <v>8361</v>
      </c>
      <c r="M1318" s="30" t="s">
        <v>8362</v>
      </c>
      <c r="N1318" s="30" t="s">
        <v>3498</v>
      </c>
      <c r="P1318" s="30" t="s">
        <v>2420</v>
      </c>
      <c r="Q1318" t="s">
        <v>2034</v>
      </c>
      <c r="R1318" t="s">
        <v>2630</v>
      </c>
      <c r="S1318">
        <v>37</v>
      </c>
      <c r="T1318" s="29" t="s">
        <v>19534</v>
      </c>
      <c r="U1318" s="29" t="s">
        <v>19536</v>
      </c>
    </row>
    <row r="1319" spans="1:21">
      <c r="A1319">
        <v>1318</v>
      </c>
      <c r="B1319" s="30" t="s">
        <v>3679</v>
      </c>
      <c r="D1319" s="30" t="s">
        <v>3680</v>
      </c>
      <c r="F1319" s="30" t="s">
        <v>3683</v>
      </c>
      <c r="H1319" s="30" t="s">
        <v>3684</v>
      </c>
      <c r="L1319" s="30" t="s">
        <v>8361</v>
      </c>
      <c r="M1319" s="30" t="s">
        <v>8362</v>
      </c>
      <c r="N1319" s="30" t="s">
        <v>3498</v>
      </c>
      <c r="P1319" s="30" t="s">
        <v>2421</v>
      </c>
      <c r="Q1319" t="s">
        <v>2034</v>
      </c>
      <c r="R1319" t="s">
        <v>2630</v>
      </c>
      <c r="S1319">
        <v>37</v>
      </c>
      <c r="T1319" s="29" t="s">
        <v>19534</v>
      </c>
      <c r="U1319" s="29" t="s">
        <v>19537</v>
      </c>
    </row>
    <row r="1320" spans="1:21">
      <c r="A1320">
        <v>1319</v>
      </c>
      <c r="B1320" s="30" t="s">
        <v>3679</v>
      </c>
      <c r="D1320" s="30" t="s">
        <v>3680</v>
      </c>
      <c r="F1320" s="30" t="s">
        <v>3683</v>
      </c>
      <c r="H1320" s="30" t="s">
        <v>3684</v>
      </c>
      <c r="L1320" s="30" t="s">
        <v>8361</v>
      </c>
      <c r="M1320" s="30" t="s">
        <v>8362</v>
      </c>
      <c r="N1320" s="30" t="s">
        <v>8364</v>
      </c>
      <c r="P1320" s="30" t="s">
        <v>8365</v>
      </c>
      <c r="Q1320" t="s">
        <v>2034</v>
      </c>
      <c r="R1320" t="s">
        <v>2628</v>
      </c>
      <c r="S1320">
        <v>37</v>
      </c>
      <c r="T1320" s="29" t="s">
        <v>19532</v>
      </c>
      <c r="U1320" s="29" t="s">
        <v>19538</v>
      </c>
    </row>
    <row r="1321" spans="1:21">
      <c r="A1321">
        <v>1320</v>
      </c>
      <c r="B1321" s="30" t="s">
        <v>3679</v>
      </c>
      <c r="D1321" s="30" t="s">
        <v>3680</v>
      </c>
      <c r="F1321" s="30" t="s">
        <v>3683</v>
      </c>
      <c r="H1321" s="30" t="s">
        <v>3684</v>
      </c>
      <c r="L1321" s="30" t="s">
        <v>8361</v>
      </c>
      <c r="M1321" s="30" t="s">
        <v>8362</v>
      </c>
      <c r="N1321" s="30" t="s">
        <v>8366</v>
      </c>
      <c r="P1321" s="30" t="s">
        <v>8367</v>
      </c>
      <c r="Q1321" t="s">
        <v>2034</v>
      </c>
      <c r="R1321" t="s">
        <v>2628</v>
      </c>
      <c r="S1321">
        <v>37</v>
      </c>
      <c r="T1321" s="29" t="s">
        <v>19532</v>
      </c>
      <c r="U1321" s="29" t="s">
        <v>19539</v>
      </c>
    </row>
    <row r="1322" spans="1:21">
      <c r="A1322">
        <v>1321</v>
      </c>
      <c r="B1322" s="30" t="s">
        <v>3679</v>
      </c>
      <c r="D1322" s="30" t="s">
        <v>3680</v>
      </c>
      <c r="F1322" s="30" t="s">
        <v>3683</v>
      </c>
      <c r="H1322" s="30" t="s">
        <v>3684</v>
      </c>
      <c r="L1322" s="30" t="s">
        <v>8361</v>
      </c>
      <c r="M1322" s="30" t="s">
        <v>8362</v>
      </c>
      <c r="N1322" s="30" t="s">
        <v>8368</v>
      </c>
      <c r="P1322" s="30" t="s">
        <v>8369</v>
      </c>
      <c r="Q1322" t="s">
        <v>2034</v>
      </c>
      <c r="R1322" t="s">
        <v>2628</v>
      </c>
      <c r="S1322">
        <v>37</v>
      </c>
      <c r="T1322" s="29" t="s">
        <v>19532</v>
      </c>
      <c r="U1322" s="29" t="s">
        <v>19540</v>
      </c>
    </row>
    <row r="1323" spans="1:21">
      <c r="A1323">
        <v>1322</v>
      </c>
      <c r="B1323" s="30" t="s">
        <v>3679</v>
      </c>
      <c r="D1323" s="30" t="s">
        <v>3680</v>
      </c>
      <c r="F1323" s="30" t="s">
        <v>3683</v>
      </c>
      <c r="H1323" s="30" t="s">
        <v>3684</v>
      </c>
      <c r="L1323" s="30" t="s">
        <v>8361</v>
      </c>
      <c r="M1323" s="30" t="s">
        <v>8370</v>
      </c>
      <c r="N1323" s="30" t="s">
        <v>4043</v>
      </c>
      <c r="P1323" s="30" t="s">
        <v>4044</v>
      </c>
      <c r="Q1323" t="s">
        <v>2034</v>
      </c>
      <c r="R1323" t="s">
        <v>2630</v>
      </c>
      <c r="S1323">
        <v>37</v>
      </c>
      <c r="T1323" s="29" t="s">
        <v>19534</v>
      </c>
      <c r="U1323" s="29" t="s">
        <v>19541</v>
      </c>
    </row>
    <row r="1324" spans="1:21">
      <c r="A1324">
        <v>1323</v>
      </c>
      <c r="B1324" s="30" t="s">
        <v>3679</v>
      </c>
      <c r="D1324" s="30" t="s">
        <v>3680</v>
      </c>
      <c r="F1324" s="30" t="s">
        <v>3683</v>
      </c>
      <c r="H1324" s="30" t="s">
        <v>3684</v>
      </c>
      <c r="L1324" s="30" t="s">
        <v>8361</v>
      </c>
      <c r="M1324" s="30" t="s">
        <v>8370</v>
      </c>
      <c r="N1324" s="30" t="s">
        <v>4043</v>
      </c>
      <c r="P1324" s="30" t="s">
        <v>4045</v>
      </c>
      <c r="Q1324" t="s">
        <v>2034</v>
      </c>
      <c r="R1324" t="s">
        <v>2630</v>
      </c>
      <c r="S1324">
        <v>37</v>
      </c>
      <c r="T1324" s="29" t="s">
        <v>19534</v>
      </c>
      <c r="U1324" s="29" t="s">
        <v>19542</v>
      </c>
    </row>
    <row r="1325" spans="1:21">
      <c r="A1325">
        <v>1324</v>
      </c>
      <c r="B1325" s="30" t="s">
        <v>3679</v>
      </c>
      <c r="D1325" s="30" t="s">
        <v>3680</v>
      </c>
      <c r="F1325" s="30" t="s">
        <v>3683</v>
      </c>
      <c r="H1325" s="30" t="s">
        <v>3684</v>
      </c>
      <c r="L1325" s="30" t="s">
        <v>8361</v>
      </c>
      <c r="M1325" s="30" t="s">
        <v>8370</v>
      </c>
      <c r="N1325" s="30" t="s">
        <v>4043</v>
      </c>
      <c r="P1325" s="30" t="s">
        <v>4046</v>
      </c>
      <c r="Q1325" t="s">
        <v>2034</v>
      </c>
      <c r="R1325" t="s">
        <v>2630</v>
      </c>
      <c r="S1325">
        <v>37</v>
      </c>
      <c r="T1325" s="29" t="s">
        <v>19534</v>
      </c>
      <c r="U1325" s="29" t="s">
        <v>19543</v>
      </c>
    </row>
    <row r="1326" spans="1:21">
      <c r="A1326">
        <v>1325</v>
      </c>
      <c r="B1326" s="30" t="s">
        <v>3679</v>
      </c>
      <c r="D1326" s="30" t="s">
        <v>3680</v>
      </c>
      <c r="F1326" s="30" t="s">
        <v>3683</v>
      </c>
      <c r="H1326" s="30" t="s">
        <v>3684</v>
      </c>
      <c r="L1326" s="30" t="s">
        <v>8361</v>
      </c>
      <c r="M1326" s="30" t="s">
        <v>8370</v>
      </c>
      <c r="N1326" s="30" t="s">
        <v>4043</v>
      </c>
      <c r="P1326" s="30" t="s">
        <v>4047</v>
      </c>
      <c r="Q1326" t="s">
        <v>2034</v>
      </c>
      <c r="R1326" t="s">
        <v>2630</v>
      </c>
      <c r="S1326">
        <v>37</v>
      </c>
      <c r="T1326" s="29" t="s">
        <v>19534</v>
      </c>
      <c r="U1326" s="29" t="s">
        <v>19544</v>
      </c>
    </row>
    <row r="1327" spans="1:21">
      <c r="A1327">
        <v>1326</v>
      </c>
      <c r="B1327" s="30" t="s">
        <v>3679</v>
      </c>
      <c r="D1327" s="30" t="s">
        <v>3680</v>
      </c>
      <c r="F1327" s="30" t="s">
        <v>3683</v>
      </c>
      <c r="H1327" s="30" t="s">
        <v>3684</v>
      </c>
      <c r="L1327" s="30" t="s">
        <v>8361</v>
      </c>
      <c r="M1327" s="30" t="s">
        <v>8370</v>
      </c>
      <c r="N1327" s="30" t="s">
        <v>2124</v>
      </c>
      <c r="P1327" s="30" t="s">
        <v>2447</v>
      </c>
      <c r="Q1327" t="s">
        <v>2034</v>
      </c>
      <c r="R1327" t="s">
        <v>2630</v>
      </c>
      <c r="S1327">
        <v>37</v>
      </c>
      <c r="T1327" s="29" t="s">
        <v>19534</v>
      </c>
      <c r="U1327" s="29" t="s">
        <v>19545</v>
      </c>
    </row>
    <row r="1328" spans="1:21">
      <c r="A1328">
        <v>1327</v>
      </c>
      <c r="B1328" s="30" t="s">
        <v>3679</v>
      </c>
      <c r="D1328" s="30" t="s">
        <v>3680</v>
      </c>
      <c r="F1328" s="30" t="s">
        <v>3683</v>
      </c>
      <c r="H1328" s="30" t="s">
        <v>3684</v>
      </c>
      <c r="L1328" s="30" t="s">
        <v>8361</v>
      </c>
      <c r="M1328" s="30" t="s">
        <v>8370</v>
      </c>
      <c r="N1328" s="30" t="s">
        <v>2124</v>
      </c>
      <c r="P1328" s="30" t="s">
        <v>2125</v>
      </c>
      <c r="Q1328" t="s">
        <v>2034</v>
      </c>
      <c r="R1328" t="s">
        <v>2630</v>
      </c>
      <c r="S1328">
        <v>37</v>
      </c>
      <c r="T1328" s="29" t="s">
        <v>19534</v>
      </c>
      <c r="U1328" s="29" t="s">
        <v>19546</v>
      </c>
    </row>
    <row r="1329" spans="1:21">
      <c r="A1329">
        <v>1328</v>
      </c>
      <c r="B1329" s="30" t="s">
        <v>3679</v>
      </c>
      <c r="D1329" s="30" t="s">
        <v>3680</v>
      </c>
      <c r="F1329" s="30" t="s">
        <v>3683</v>
      </c>
      <c r="H1329" s="30" t="s">
        <v>3684</v>
      </c>
      <c r="L1329" s="30" t="s">
        <v>8361</v>
      </c>
      <c r="M1329" s="30" t="s">
        <v>8370</v>
      </c>
      <c r="N1329" s="30" t="s">
        <v>2124</v>
      </c>
      <c r="P1329" s="30" t="s">
        <v>2448</v>
      </c>
      <c r="Q1329" t="s">
        <v>2034</v>
      </c>
      <c r="R1329" t="s">
        <v>2630</v>
      </c>
      <c r="S1329">
        <v>37</v>
      </c>
      <c r="T1329" s="29" t="s">
        <v>19534</v>
      </c>
      <c r="U1329" s="29" t="s">
        <v>19547</v>
      </c>
    </row>
    <row r="1330" spans="1:21">
      <c r="A1330">
        <v>1329</v>
      </c>
      <c r="B1330" s="30" t="s">
        <v>3679</v>
      </c>
      <c r="D1330" s="30" t="s">
        <v>3680</v>
      </c>
      <c r="F1330" s="30" t="s">
        <v>3683</v>
      </c>
      <c r="H1330" s="30" t="s">
        <v>3684</v>
      </c>
      <c r="L1330" s="30" t="s">
        <v>8361</v>
      </c>
      <c r="M1330" s="30" t="s">
        <v>8370</v>
      </c>
      <c r="N1330" s="30" t="s">
        <v>2124</v>
      </c>
      <c r="P1330" s="30" t="s">
        <v>2449</v>
      </c>
      <c r="Q1330" t="s">
        <v>2034</v>
      </c>
      <c r="R1330" t="s">
        <v>2630</v>
      </c>
      <c r="S1330">
        <v>37</v>
      </c>
      <c r="T1330" s="29" t="s">
        <v>19534</v>
      </c>
      <c r="U1330" s="29" t="s">
        <v>19548</v>
      </c>
    </row>
    <row r="1331" spans="1:21">
      <c r="A1331">
        <v>1330</v>
      </c>
      <c r="B1331" s="30" t="s">
        <v>3679</v>
      </c>
      <c r="D1331" s="30" t="s">
        <v>3680</v>
      </c>
      <c r="F1331" s="30" t="s">
        <v>3683</v>
      </c>
      <c r="H1331" s="30" t="s">
        <v>3684</v>
      </c>
      <c r="L1331" s="30" t="s">
        <v>8361</v>
      </c>
      <c r="M1331" s="30" t="s">
        <v>8370</v>
      </c>
      <c r="N1331" s="30" t="s">
        <v>2124</v>
      </c>
      <c r="P1331" s="30" t="s">
        <v>2126</v>
      </c>
      <c r="Q1331" t="s">
        <v>2034</v>
      </c>
      <c r="R1331" t="s">
        <v>2630</v>
      </c>
      <c r="S1331">
        <v>37</v>
      </c>
      <c r="T1331" s="29" t="s">
        <v>19534</v>
      </c>
      <c r="U1331" s="29" t="s">
        <v>19549</v>
      </c>
    </row>
    <row r="1332" spans="1:21">
      <c r="A1332">
        <v>1331</v>
      </c>
      <c r="B1332" s="30" t="s">
        <v>3679</v>
      </c>
      <c r="D1332" s="30" t="s">
        <v>3680</v>
      </c>
      <c r="F1332" s="30" t="s">
        <v>3683</v>
      </c>
      <c r="H1332" s="30" t="s">
        <v>3684</v>
      </c>
      <c r="L1332" s="30" t="s">
        <v>8361</v>
      </c>
      <c r="N1332" s="30" t="s">
        <v>8371</v>
      </c>
      <c r="P1332" s="30" t="s">
        <v>8372</v>
      </c>
      <c r="Q1332" t="s">
        <v>2034</v>
      </c>
      <c r="R1332" t="s">
        <v>2629</v>
      </c>
      <c r="S1332">
        <v>37</v>
      </c>
      <c r="T1332" s="29" t="s">
        <v>19532</v>
      </c>
      <c r="U1332" s="29" t="s">
        <v>19550</v>
      </c>
    </row>
    <row r="1333" spans="1:21">
      <c r="A1333">
        <v>1332</v>
      </c>
      <c r="B1333" s="30" t="s">
        <v>3679</v>
      </c>
      <c r="D1333" s="30" t="s">
        <v>3680</v>
      </c>
      <c r="F1333" s="30" t="s">
        <v>3683</v>
      </c>
      <c r="H1333" s="30" t="s">
        <v>3684</v>
      </c>
      <c r="L1333" s="30" t="s">
        <v>8373</v>
      </c>
      <c r="N1333" s="30" t="s">
        <v>8374</v>
      </c>
      <c r="P1333" s="30" t="s">
        <v>8375</v>
      </c>
      <c r="Q1333" t="s">
        <v>2034</v>
      </c>
      <c r="R1333" t="s">
        <v>2628</v>
      </c>
      <c r="S1333">
        <v>37</v>
      </c>
      <c r="T1333" s="29" t="s">
        <v>18528</v>
      </c>
      <c r="U1333" s="29" t="s">
        <v>19551</v>
      </c>
    </row>
    <row r="1334" spans="1:21">
      <c r="A1334">
        <v>1333</v>
      </c>
      <c r="B1334" s="30" t="s">
        <v>3679</v>
      </c>
      <c r="D1334" s="30" t="s">
        <v>3680</v>
      </c>
      <c r="F1334" s="30" t="s">
        <v>3683</v>
      </c>
      <c r="H1334" s="30" t="s">
        <v>3684</v>
      </c>
      <c r="L1334" s="30" t="s">
        <v>8373</v>
      </c>
      <c r="N1334" s="30" t="s">
        <v>8374</v>
      </c>
      <c r="P1334" s="30" t="s">
        <v>8376</v>
      </c>
      <c r="Q1334" t="s">
        <v>2034</v>
      </c>
      <c r="R1334" t="s">
        <v>2628</v>
      </c>
      <c r="S1334">
        <v>37</v>
      </c>
      <c r="T1334" s="29" t="s">
        <v>18528</v>
      </c>
      <c r="U1334" s="29" t="s">
        <v>19552</v>
      </c>
    </row>
    <row r="1335" spans="1:21">
      <c r="A1335">
        <v>1334</v>
      </c>
      <c r="B1335" s="30" t="s">
        <v>3679</v>
      </c>
      <c r="D1335" s="30" t="s">
        <v>3680</v>
      </c>
      <c r="F1335" s="30" t="s">
        <v>3683</v>
      </c>
      <c r="H1335" s="30" t="s">
        <v>3684</v>
      </c>
      <c r="L1335" s="30" t="s">
        <v>8377</v>
      </c>
      <c r="N1335" s="30" t="s">
        <v>8378</v>
      </c>
      <c r="P1335" s="30" t="s">
        <v>8379</v>
      </c>
      <c r="Q1335" t="s">
        <v>2034</v>
      </c>
      <c r="R1335" t="s">
        <v>2628</v>
      </c>
      <c r="S1335">
        <v>37</v>
      </c>
      <c r="T1335" s="29" t="s">
        <v>19553</v>
      </c>
      <c r="U1335" s="29" t="s">
        <v>19554</v>
      </c>
    </row>
    <row r="1336" spans="1:21">
      <c r="A1336">
        <v>1335</v>
      </c>
      <c r="B1336" s="30" t="s">
        <v>3679</v>
      </c>
      <c r="D1336" s="30" t="s">
        <v>3680</v>
      </c>
      <c r="F1336" s="30" t="s">
        <v>3683</v>
      </c>
      <c r="H1336" s="30" t="s">
        <v>3684</v>
      </c>
      <c r="L1336" s="30" t="s">
        <v>8380</v>
      </c>
      <c r="M1336" s="30" t="s">
        <v>8381</v>
      </c>
      <c r="N1336" s="30" t="s">
        <v>8382</v>
      </c>
      <c r="P1336" s="30" t="s">
        <v>8383</v>
      </c>
      <c r="Q1336" t="s">
        <v>2034</v>
      </c>
      <c r="R1336" t="s">
        <v>2628</v>
      </c>
      <c r="S1336">
        <v>37</v>
      </c>
      <c r="T1336" s="29" t="s">
        <v>19555</v>
      </c>
      <c r="U1336" s="29" t="s">
        <v>19556</v>
      </c>
    </row>
    <row r="1337" spans="1:21">
      <c r="A1337">
        <v>1336</v>
      </c>
      <c r="B1337" s="30" t="s">
        <v>3679</v>
      </c>
      <c r="D1337" s="30" t="s">
        <v>3680</v>
      </c>
      <c r="F1337" s="30" t="s">
        <v>3683</v>
      </c>
      <c r="H1337" s="30" t="s">
        <v>3684</v>
      </c>
      <c r="L1337" s="30" t="s">
        <v>8380</v>
      </c>
      <c r="M1337" s="30" t="s">
        <v>8381</v>
      </c>
      <c r="N1337" s="30" t="s">
        <v>8384</v>
      </c>
      <c r="P1337" s="30" t="s">
        <v>8385</v>
      </c>
      <c r="Q1337" t="s">
        <v>2034</v>
      </c>
      <c r="R1337" t="s">
        <v>2628</v>
      </c>
      <c r="S1337">
        <v>37</v>
      </c>
      <c r="T1337" s="29" t="s">
        <v>19555</v>
      </c>
      <c r="U1337" s="29" t="s">
        <v>19557</v>
      </c>
    </row>
    <row r="1338" spans="1:21">
      <c r="A1338">
        <v>1337</v>
      </c>
      <c r="B1338" s="30" t="s">
        <v>3679</v>
      </c>
      <c r="D1338" s="30" t="s">
        <v>3680</v>
      </c>
      <c r="F1338" s="30" t="s">
        <v>3683</v>
      </c>
      <c r="H1338" s="30" t="s">
        <v>3684</v>
      </c>
      <c r="L1338" s="30" t="s">
        <v>8380</v>
      </c>
      <c r="M1338" s="30" t="s">
        <v>8381</v>
      </c>
      <c r="N1338" s="30" t="s">
        <v>8386</v>
      </c>
      <c r="P1338" s="30" t="s">
        <v>8387</v>
      </c>
      <c r="Q1338" t="s">
        <v>2034</v>
      </c>
      <c r="R1338" t="s">
        <v>2628</v>
      </c>
      <c r="S1338">
        <v>37</v>
      </c>
      <c r="T1338" s="29" t="s">
        <v>19555</v>
      </c>
      <c r="U1338" s="29" t="s">
        <v>19558</v>
      </c>
    </row>
    <row r="1339" spans="1:21">
      <c r="A1339">
        <v>1338</v>
      </c>
      <c r="B1339" s="30" t="s">
        <v>3679</v>
      </c>
      <c r="D1339" s="30" t="s">
        <v>3680</v>
      </c>
      <c r="F1339" s="30" t="s">
        <v>3683</v>
      </c>
      <c r="H1339" s="30" t="s">
        <v>3684</v>
      </c>
      <c r="L1339" s="30" t="s">
        <v>8380</v>
      </c>
      <c r="M1339" s="30" t="s">
        <v>8381</v>
      </c>
      <c r="N1339" s="30" t="s">
        <v>8386</v>
      </c>
      <c r="P1339" s="30" t="s">
        <v>8388</v>
      </c>
      <c r="Q1339" t="s">
        <v>2034</v>
      </c>
      <c r="R1339" t="s">
        <v>2628</v>
      </c>
      <c r="S1339">
        <v>37</v>
      </c>
      <c r="T1339" s="29" t="s">
        <v>19555</v>
      </c>
      <c r="U1339" s="29" t="s">
        <v>19559</v>
      </c>
    </row>
    <row r="1340" spans="1:21">
      <c r="A1340">
        <v>1339</v>
      </c>
      <c r="B1340" s="30" t="s">
        <v>3679</v>
      </c>
      <c r="D1340" s="30" t="s">
        <v>3680</v>
      </c>
      <c r="F1340" s="30" t="s">
        <v>3683</v>
      </c>
      <c r="H1340" s="30" t="s">
        <v>3684</v>
      </c>
      <c r="L1340" s="30" t="s">
        <v>8380</v>
      </c>
      <c r="M1340" s="30" t="s">
        <v>8381</v>
      </c>
      <c r="N1340" s="30" t="s">
        <v>8386</v>
      </c>
      <c r="P1340" s="30" t="s">
        <v>8389</v>
      </c>
      <c r="Q1340" t="s">
        <v>2034</v>
      </c>
      <c r="R1340" t="s">
        <v>2628</v>
      </c>
      <c r="S1340">
        <v>37</v>
      </c>
      <c r="T1340" s="29" t="s">
        <v>19555</v>
      </c>
      <c r="U1340" s="29" t="s">
        <v>19560</v>
      </c>
    </row>
    <row r="1341" spans="1:21">
      <c r="A1341">
        <v>1340</v>
      </c>
      <c r="B1341" s="30" t="s">
        <v>3679</v>
      </c>
      <c r="D1341" s="30" t="s">
        <v>3680</v>
      </c>
      <c r="F1341" s="30" t="s">
        <v>3683</v>
      </c>
      <c r="H1341" s="30" t="s">
        <v>3684</v>
      </c>
      <c r="L1341" s="30" t="s">
        <v>8380</v>
      </c>
      <c r="M1341" s="30" t="s">
        <v>8381</v>
      </c>
      <c r="N1341" s="30" t="s">
        <v>8386</v>
      </c>
      <c r="P1341" s="30" t="s">
        <v>8390</v>
      </c>
      <c r="Q1341" t="s">
        <v>2034</v>
      </c>
      <c r="R1341" t="s">
        <v>2628</v>
      </c>
      <c r="S1341">
        <v>37</v>
      </c>
      <c r="T1341" s="29" t="s">
        <v>19555</v>
      </c>
      <c r="U1341" s="29" t="s">
        <v>19561</v>
      </c>
    </row>
    <row r="1342" spans="1:21">
      <c r="A1342">
        <v>1341</v>
      </c>
      <c r="B1342" s="30" t="s">
        <v>3679</v>
      </c>
      <c r="D1342" s="30" t="s">
        <v>3680</v>
      </c>
      <c r="F1342" s="30" t="s">
        <v>3683</v>
      </c>
      <c r="H1342" s="30" t="s">
        <v>3684</v>
      </c>
      <c r="L1342" s="30" t="s">
        <v>8380</v>
      </c>
      <c r="M1342" s="30" t="s">
        <v>8381</v>
      </c>
      <c r="N1342" s="30" t="s">
        <v>8386</v>
      </c>
      <c r="P1342" s="30" t="s">
        <v>8391</v>
      </c>
      <c r="Q1342" t="s">
        <v>2034</v>
      </c>
      <c r="R1342" t="s">
        <v>2628</v>
      </c>
      <c r="S1342">
        <v>37</v>
      </c>
      <c r="T1342" s="29" t="s">
        <v>19555</v>
      </c>
      <c r="U1342" s="29" t="s">
        <v>19562</v>
      </c>
    </row>
    <row r="1343" spans="1:21">
      <c r="A1343">
        <v>1342</v>
      </c>
      <c r="B1343" s="30" t="s">
        <v>3679</v>
      </c>
      <c r="D1343" s="30" t="s">
        <v>3680</v>
      </c>
      <c r="F1343" s="30" t="s">
        <v>3683</v>
      </c>
      <c r="H1343" s="30" t="s">
        <v>3684</v>
      </c>
      <c r="L1343" s="30" t="s">
        <v>8380</v>
      </c>
      <c r="M1343" s="30" t="s">
        <v>8381</v>
      </c>
      <c r="N1343" s="30" t="s">
        <v>8386</v>
      </c>
      <c r="P1343" s="30" t="s">
        <v>8392</v>
      </c>
      <c r="Q1343" t="s">
        <v>2034</v>
      </c>
      <c r="R1343" t="s">
        <v>2628</v>
      </c>
      <c r="S1343">
        <v>37</v>
      </c>
      <c r="T1343" s="29" t="s">
        <v>19555</v>
      </c>
      <c r="U1343" s="29" t="s">
        <v>19563</v>
      </c>
    </row>
    <row r="1344" spans="1:21">
      <c r="A1344">
        <v>1343</v>
      </c>
      <c r="B1344" s="30" t="s">
        <v>3679</v>
      </c>
      <c r="D1344" s="30" t="s">
        <v>3680</v>
      </c>
      <c r="F1344" s="30" t="s">
        <v>3683</v>
      </c>
      <c r="H1344" s="30" t="s">
        <v>3684</v>
      </c>
      <c r="L1344" s="30" t="s">
        <v>8380</v>
      </c>
      <c r="M1344" s="30" t="s">
        <v>8381</v>
      </c>
      <c r="N1344" s="30" t="s">
        <v>8386</v>
      </c>
      <c r="P1344" s="30" t="s">
        <v>8393</v>
      </c>
      <c r="Q1344" t="s">
        <v>2034</v>
      </c>
      <c r="R1344" t="s">
        <v>2628</v>
      </c>
      <c r="S1344">
        <v>37</v>
      </c>
      <c r="T1344" s="29" t="s">
        <v>19555</v>
      </c>
      <c r="U1344" s="29" t="s">
        <v>19564</v>
      </c>
    </row>
    <row r="1345" spans="1:21">
      <c r="A1345">
        <v>1344</v>
      </c>
      <c r="B1345" s="30" t="s">
        <v>3679</v>
      </c>
      <c r="D1345" s="30" t="s">
        <v>3680</v>
      </c>
      <c r="F1345" s="30" t="s">
        <v>3683</v>
      </c>
      <c r="H1345" s="30" t="s">
        <v>3684</v>
      </c>
      <c r="L1345" s="30" t="s">
        <v>8380</v>
      </c>
      <c r="M1345" s="30" t="s">
        <v>8381</v>
      </c>
      <c r="N1345" s="30" t="s">
        <v>8386</v>
      </c>
      <c r="P1345" s="30" t="s">
        <v>8394</v>
      </c>
      <c r="Q1345" t="s">
        <v>2034</v>
      </c>
      <c r="R1345" t="s">
        <v>2628</v>
      </c>
      <c r="S1345">
        <v>37</v>
      </c>
      <c r="T1345" s="29" t="s">
        <v>19555</v>
      </c>
      <c r="U1345" s="29" t="s">
        <v>19565</v>
      </c>
    </row>
    <row r="1346" spans="1:21">
      <c r="A1346">
        <v>1345</v>
      </c>
      <c r="B1346" s="30" t="s">
        <v>3679</v>
      </c>
      <c r="D1346" s="30" t="s">
        <v>3680</v>
      </c>
      <c r="F1346" s="30" t="s">
        <v>3683</v>
      </c>
      <c r="H1346" s="30" t="s">
        <v>3684</v>
      </c>
      <c r="L1346" s="30" t="s">
        <v>8380</v>
      </c>
      <c r="M1346" s="30" t="s">
        <v>8381</v>
      </c>
      <c r="N1346" s="30" t="s">
        <v>8386</v>
      </c>
      <c r="P1346" s="30" t="s">
        <v>8395</v>
      </c>
      <c r="Q1346" t="s">
        <v>2034</v>
      </c>
      <c r="R1346" t="s">
        <v>2628</v>
      </c>
      <c r="S1346">
        <v>37</v>
      </c>
      <c r="T1346" s="29" t="s">
        <v>19555</v>
      </c>
      <c r="U1346" s="29" t="s">
        <v>19566</v>
      </c>
    </row>
    <row r="1347" spans="1:21">
      <c r="A1347">
        <v>1346</v>
      </c>
      <c r="B1347" s="30" t="s">
        <v>3679</v>
      </c>
      <c r="D1347" s="30" t="s">
        <v>3680</v>
      </c>
      <c r="F1347" s="30" t="s">
        <v>3683</v>
      </c>
      <c r="H1347" s="30" t="s">
        <v>3684</v>
      </c>
      <c r="L1347" s="30" t="s">
        <v>8396</v>
      </c>
      <c r="N1347" s="30" t="s">
        <v>8397</v>
      </c>
      <c r="P1347" s="30" t="s">
        <v>8398</v>
      </c>
      <c r="Q1347" t="s">
        <v>2034</v>
      </c>
      <c r="R1347" t="s">
        <v>2628</v>
      </c>
      <c r="S1347">
        <v>37</v>
      </c>
      <c r="T1347" s="29" t="s">
        <v>18528</v>
      </c>
      <c r="U1347" s="29" t="s">
        <v>19567</v>
      </c>
    </row>
    <row r="1348" spans="1:21">
      <c r="A1348">
        <v>1347</v>
      </c>
      <c r="B1348" s="30" t="s">
        <v>3679</v>
      </c>
      <c r="D1348" s="30" t="s">
        <v>3680</v>
      </c>
      <c r="F1348" s="30" t="s">
        <v>3683</v>
      </c>
      <c r="H1348" s="30" t="s">
        <v>3684</v>
      </c>
      <c r="L1348" s="30" t="s">
        <v>8396</v>
      </c>
      <c r="N1348" s="30" t="s">
        <v>8399</v>
      </c>
      <c r="P1348" s="30" t="s">
        <v>8400</v>
      </c>
      <c r="Q1348" t="s">
        <v>2034</v>
      </c>
      <c r="R1348" t="s">
        <v>2628</v>
      </c>
      <c r="S1348">
        <v>37</v>
      </c>
      <c r="T1348" s="29" t="s">
        <v>18528</v>
      </c>
      <c r="U1348" s="29" t="s">
        <v>19568</v>
      </c>
    </row>
    <row r="1349" spans="1:21">
      <c r="A1349">
        <v>1348</v>
      </c>
      <c r="B1349" s="30" t="s">
        <v>3679</v>
      </c>
      <c r="D1349" s="30" t="s">
        <v>3680</v>
      </c>
      <c r="F1349" s="30" t="s">
        <v>3683</v>
      </c>
      <c r="H1349" s="30" t="s">
        <v>3684</v>
      </c>
      <c r="L1349" s="30" t="s">
        <v>8396</v>
      </c>
      <c r="N1349" s="30" t="s">
        <v>8399</v>
      </c>
      <c r="P1349" s="30" t="s">
        <v>8401</v>
      </c>
      <c r="Q1349" t="s">
        <v>2034</v>
      </c>
      <c r="R1349" t="s">
        <v>2628</v>
      </c>
      <c r="S1349">
        <v>37</v>
      </c>
      <c r="T1349" s="29" t="s">
        <v>18528</v>
      </c>
      <c r="U1349" s="29" t="s">
        <v>19569</v>
      </c>
    </row>
    <row r="1350" spans="1:21">
      <c r="A1350">
        <v>1349</v>
      </c>
      <c r="B1350" s="30" t="s">
        <v>3679</v>
      </c>
      <c r="D1350" s="30" t="s">
        <v>3680</v>
      </c>
      <c r="F1350" s="30" t="s">
        <v>3683</v>
      </c>
      <c r="H1350" s="30" t="s">
        <v>3684</v>
      </c>
      <c r="L1350" s="30" t="s">
        <v>8396</v>
      </c>
      <c r="N1350" s="30" t="s">
        <v>8399</v>
      </c>
      <c r="P1350" s="30" t="s">
        <v>8402</v>
      </c>
      <c r="Q1350" t="s">
        <v>2034</v>
      </c>
      <c r="R1350" t="s">
        <v>2628</v>
      </c>
      <c r="S1350">
        <v>37</v>
      </c>
      <c r="T1350" s="29" t="s">
        <v>18528</v>
      </c>
      <c r="U1350" s="29" t="s">
        <v>19570</v>
      </c>
    </row>
    <row r="1351" spans="1:21">
      <c r="A1351">
        <v>1350</v>
      </c>
      <c r="B1351" s="30" t="s">
        <v>3679</v>
      </c>
      <c r="D1351" s="30" t="s">
        <v>3680</v>
      </c>
      <c r="F1351" s="30" t="s">
        <v>3683</v>
      </c>
      <c r="H1351" s="30" t="s">
        <v>3684</v>
      </c>
      <c r="L1351" s="30" t="s">
        <v>8396</v>
      </c>
      <c r="N1351" s="30" t="s">
        <v>8403</v>
      </c>
      <c r="P1351" s="30" t="s">
        <v>8404</v>
      </c>
      <c r="Q1351" t="s">
        <v>2034</v>
      </c>
      <c r="R1351" t="s">
        <v>2628</v>
      </c>
      <c r="S1351">
        <v>37</v>
      </c>
      <c r="T1351" s="29" t="s">
        <v>18528</v>
      </c>
      <c r="U1351" s="29" t="s">
        <v>19571</v>
      </c>
    </row>
    <row r="1352" spans="1:21">
      <c r="A1352">
        <v>1351</v>
      </c>
      <c r="B1352" s="30" t="s">
        <v>3679</v>
      </c>
      <c r="D1352" s="30" t="s">
        <v>3680</v>
      </c>
      <c r="F1352" s="30" t="s">
        <v>3683</v>
      </c>
      <c r="H1352" s="30" t="s">
        <v>3684</v>
      </c>
      <c r="L1352" s="30" t="s">
        <v>8405</v>
      </c>
      <c r="N1352" s="30" t="s">
        <v>8406</v>
      </c>
      <c r="P1352" s="30" t="s">
        <v>8407</v>
      </c>
      <c r="Q1352" t="s">
        <v>2034</v>
      </c>
      <c r="R1352" t="s">
        <v>2629</v>
      </c>
      <c r="S1352">
        <v>37</v>
      </c>
      <c r="T1352" s="29" t="s">
        <v>19572</v>
      </c>
      <c r="U1352" s="29" t="s">
        <v>19573</v>
      </c>
    </row>
    <row r="1353" spans="1:21">
      <c r="A1353">
        <v>1352</v>
      </c>
      <c r="B1353" s="30" t="s">
        <v>3679</v>
      </c>
      <c r="D1353" s="30" t="s">
        <v>3680</v>
      </c>
      <c r="F1353" s="30" t="s">
        <v>3683</v>
      </c>
      <c r="H1353" s="30" t="s">
        <v>3684</v>
      </c>
      <c r="L1353" s="30" t="s">
        <v>8405</v>
      </c>
      <c r="N1353" s="30" t="s">
        <v>8406</v>
      </c>
      <c r="P1353" s="30" t="s">
        <v>8408</v>
      </c>
      <c r="Q1353" t="s">
        <v>2034</v>
      </c>
      <c r="R1353" t="s">
        <v>2628</v>
      </c>
      <c r="S1353">
        <v>37</v>
      </c>
      <c r="T1353" s="29" t="s">
        <v>19572</v>
      </c>
      <c r="U1353" s="29" t="s">
        <v>19574</v>
      </c>
    </row>
    <row r="1354" spans="1:21">
      <c r="A1354">
        <v>1353</v>
      </c>
      <c r="B1354" s="30" t="s">
        <v>3679</v>
      </c>
      <c r="D1354" s="30" t="s">
        <v>3680</v>
      </c>
      <c r="F1354" s="30" t="s">
        <v>3683</v>
      </c>
      <c r="H1354" s="30" t="s">
        <v>3684</v>
      </c>
      <c r="L1354" s="30" t="s">
        <v>8405</v>
      </c>
      <c r="N1354" s="30" t="s">
        <v>3868</v>
      </c>
      <c r="P1354" s="30" t="s">
        <v>8409</v>
      </c>
      <c r="Q1354" t="s">
        <v>2034</v>
      </c>
      <c r="R1354" t="s">
        <v>2629</v>
      </c>
      <c r="S1354">
        <v>37</v>
      </c>
      <c r="T1354" s="29" t="s">
        <v>18464</v>
      </c>
      <c r="U1354" s="29" t="s">
        <v>19575</v>
      </c>
    </row>
    <row r="1355" spans="1:21">
      <c r="A1355">
        <v>1354</v>
      </c>
      <c r="B1355" s="30" t="s">
        <v>3679</v>
      </c>
      <c r="D1355" s="30" t="s">
        <v>3680</v>
      </c>
      <c r="F1355" s="30" t="s">
        <v>3683</v>
      </c>
      <c r="H1355" s="30" t="s">
        <v>3684</v>
      </c>
      <c r="L1355" s="30" t="s">
        <v>8405</v>
      </c>
      <c r="N1355" s="30" t="s">
        <v>3868</v>
      </c>
      <c r="P1355" s="30" t="s">
        <v>8410</v>
      </c>
      <c r="Q1355" t="s">
        <v>2034</v>
      </c>
      <c r="R1355" t="s">
        <v>2629</v>
      </c>
      <c r="S1355">
        <v>37</v>
      </c>
      <c r="T1355" s="29" t="s">
        <v>18464</v>
      </c>
      <c r="U1355" s="29" t="s">
        <v>19576</v>
      </c>
    </row>
    <row r="1356" spans="1:21">
      <c r="A1356">
        <v>1355</v>
      </c>
      <c r="B1356" s="30" t="s">
        <v>3679</v>
      </c>
      <c r="D1356" s="30" t="s">
        <v>3680</v>
      </c>
      <c r="F1356" s="30" t="s">
        <v>3683</v>
      </c>
      <c r="H1356" s="30" t="s">
        <v>3684</v>
      </c>
      <c r="L1356" s="30" t="s">
        <v>8405</v>
      </c>
      <c r="N1356" s="30" t="s">
        <v>8411</v>
      </c>
      <c r="P1356" s="30" t="s">
        <v>8412</v>
      </c>
      <c r="Q1356" t="s">
        <v>2034</v>
      </c>
      <c r="R1356" t="s">
        <v>2628</v>
      </c>
      <c r="S1356">
        <v>38</v>
      </c>
      <c r="T1356" s="29" t="s">
        <v>19577</v>
      </c>
      <c r="U1356" s="29" t="s">
        <v>19578</v>
      </c>
    </row>
    <row r="1357" spans="1:21">
      <c r="A1357">
        <v>1356</v>
      </c>
      <c r="B1357" s="30" t="s">
        <v>3679</v>
      </c>
      <c r="D1357" s="30" t="s">
        <v>3680</v>
      </c>
      <c r="F1357" s="30" t="s">
        <v>3683</v>
      </c>
      <c r="H1357" s="30" t="s">
        <v>3684</v>
      </c>
      <c r="L1357" s="30" t="s">
        <v>8405</v>
      </c>
      <c r="N1357" s="30" t="s">
        <v>8413</v>
      </c>
      <c r="P1357" s="30" t="s">
        <v>8414</v>
      </c>
      <c r="Q1357" t="s">
        <v>2034</v>
      </c>
      <c r="R1357" t="s">
        <v>2629</v>
      </c>
      <c r="S1357">
        <v>37</v>
      </c>
      <c r="T1357" s="29" t="s">
        <v>19572</v>
      </c>
      <c r="U1357" s="29" t="s">
        <v>19579</v>
      </c>
    </row>
    <row r="1358" spans="1:21">
      <c r="A1358">
        <v>1357</v>
      </c>
      <c r="B1358" s="30" t="s">
        <v>3679</v>
      </c>
      <c r="D1358" s="30" t="s">
        <v>3680</v>
      </c>
      <c r="F1358" s="30" t="s">
        <v>3683</v>
      </c>
      <c r="H1358" s="30" t="s">
        <v>3684</v>
      </c>
      <c r="L1358" s="30" t="s">
        <v>8405</v>
      </c>
      <c r="N1358" s="30" t="s">
        <v>3869</v>
      </c>
      <c r="P1358" s="30" t="s">
        <v>8415</v>
      </c>
      <c r="Q1358" t="s">
        <v>2034</v>
      </c>
      <c r="R1358" t="s">
        <v>2629</v>
      </c>
      <c r="S1358">
        <v>37</v>
      </c>
      <c r="T1358" s="29" t="s">
        <v>18464</v>
      </c>
      <c r="U1358" s="29" t="s">
        <v>19580</v>
      </c>
    </row>
    <row r="1359" spans="1:21">
      <c r="A1359">
        <v>1358</v>
      </c>
      <c r="B1359" s="30" t="s">
        <v>3679</v>
      </c>
      <c r="D1359" s="30" t="s">
        <v>3680</v>
      </c>
      <c r="F1359" s="30" t="s">
        <v>3683</v>
      </c>
      <c r="H1359" s="30" t="s">
        <v>3684</v>
      </c>
      <c r="L1359" s="30" t="s">
        <v>8405</v>
      </c>
      <c r="N1359" s="30" t="s">
        <v>3869</v>
      </c>
      <c r="P1359" s="30" t="s">
        <v>8416</v>
      </c>
      <c r="Q1359" t="s">
        <v>2034</v>
      </c>
      <c r="R1359" t="s">
        <v>2629</v>
      </c>
      <c r="S1359">
        <v>37</v>
      </c>
      <c r="T1359" s="29" t="s">
        <v>18464</v>
      </c>
      <c r="U1359" s="29" t="s">
        <v>19581</v>
      </c>
    </row>
    <row r="1360" spans="1:21">
      <c r="A1360">
        <v>1359</v>
      </c>
      <c r="B1360" s="30" t="s">
        <v>3679</v>
      </c>
      <c r="D1360" s="30" t="s">
        <v>3680</v>
      </c>
      <c r="F1360" s="30" t="s">
        <v>3683</v>
      </c>
      <c r="H1360" s="30" t="s">
        <v>3684</v>
      </c>
      <c r="L1360" s="30" t="s">
        <v>8405</v>
      </c>
      <c r="N1360" s="30" t="s">
        <v>3870</v>
      </c>
      <c r="P1360" s="30" t="s">
        <v>8417</v>
      </c>
      <c r="Q1360" t="s">
        <v>2034</v>
      </c>
      <c r="R1360" t="s">
        <v>2629</v>
      </c>
      <c r="S1360">
        <v>37</v>
      </c>
      <c r="T1360" s="29" t="s">
        <v>18464</v>
      </c>
      <c r="U1360" s="29" t="s">
        <v>19582</v>
      </c>
    </row>
    <row r="1361" spans="1:21">
      <c r="A1361">
        <v>1360</v>
      </c>
      <c r="B1361" s="30" t="s">
        <v>3679</v>
      </c>
      <c r="D1361" s="30" t="s">
        <v>3680</v>
      </c>
      <c r="F1361" s="30" t="s">
        <v>3683</v>
      </c>
      <c r="H1361" s="30" t="s">
        <v>3684</v>
      </c>
      <c r="L1361" s="30" t="s">
        <v>8405</v>
      </c>
      <c r="N1361" s="30" t="s">
        <v>8418</v>
      </c>
      <c r="P1361" s="30" t="s">
        <v>8419</v>
      </c>
      <c r="Q1361" t="s">
        <v>2034</v>
      </c>
      <c r="R1361" t="s">
        <v>2628</v>
      </c>
      <c r="S1361">
        <v>37</v>
      </c>
      <c r="T1361" s="29" t="s">
        <v>19572</v>
      </c>
      <c r="U1361" s="29" t="s">
        <v>19583</v>
      </c>
    </row>
    <row r="1362" spans="1:21">
      <c r="A1362">
        <v>1361</v>
      </c>
      <c r="B1362" s="30" t="s">
        <v>3679</v>
      </c>
      <c r="D1362" s="30" t="s">
        <v>3680</v>
      </c>
      <c r="F1362" s="30" t="s">
        <v>3683</v>
      </c>
      <c r="H1362" s="30" t="s">
        <v>3684</v>
      </c>
      <c r="L1362" s="30" t="s">
        <v>8405</v>
      </c>
      <c r="N1362" s="30" t="s">
        <v>3871</v>
      </c>
      <c r="P1362" s="30" t="s">
        <v>8420</v>
      </c>
      <c r="Q1362" t="s">
        <v>2034</v>
      </c>
      <c r="R1362" t="s">
        <v>2629</v>
      </c>
      <c r="S1362">
        <v>37</v>
      </c>
      <c r="T1362" s="29" t="s">
        <v>18464</v>
      </c>
      <c r="U1362" s="29" t="s">
        <v>19584</v>
      </c>
    </row>
    <row r="1363" spans="1:21">
      <c r="A1363">
        <v>1362</v>
      </c>
      <c r="B1363" s="30" t="s">
        <v>3679</v>
      </c>
      <c r="D1363" s="30" t="s">
        <v>3680</v>
      </c>
      <c r="F1363" s="30" t="s">
        <v>3683</v>
      </c>
      <c r="H1363" s="30" t="s">
        <v>3684</v>
      </c>
      <c r="L1363" s="30" t="s">
        <v>8405</v>
      </c>
      <c r="N1363" s="30" t="s">
        <v>3872</v>
      </c>
      <c r="P1363" s="30" t="s">
        <v>8421</v>
      </c>
      <c r="Q1363" t="s">
        <v>2034</v>
      </c>
      <c r="R1363" t="s">
        <v>2629</v>
      </c>
      <c r="S1363">
        <v>37</v>
      </c>
      <c r="T1363" s="29" t="s">
        <v>18464</v>
      </c>
      <c r="U1363" s="29" t="s">
        <v>19585</v>
      </c>
    </row>
    <row r="1364" spans="1:21">
      <c r="A1364">
        <v>1363</v>
      </c>
      <c r="B1364" s="30" t="s">
        <v>3679</v>
      </c>
      <c r="D1364" s="30" t="s">
        <v>3680</v>
      </c>
      <c r="F1364" s="30" t="s">
        <v>3683</v>
      </c>
      <c r="H1364" s="30" t="s">
        <v>3684</v>
      </c>
      <c r="L1364" s="30" t="s">
        <v>8405</v>
      </c>
      <c r="N1364" s="30" t="s">
        <v>3873</v>
      </c>
      <c r="P1364" s="30" t="s">
        <v>8422</v>
      </c>
      <c r="Q1364" t="s">
        <v>2034</v>
      </c>
      <c r="R1364" t="s">
        <v>2628</v>
      </c>
      <c r="S1364">
        <v>37</v>
      </c>
      <c r="T1364" s="29" t="s">
        <v>19572</v>
      </c>
      <c r="U1364" s="29" t="s">
        <v>19586</v>
      </c>
    </row>
    <row r="1365" spans="1:21">
      <c r="A1365">
        <v>1364</v>
      </c>
      <c r="B1365" s="30" t="s">
        <v>3679</v>
      </c>
      <c r="D1365" s="30" t="s">
        <v>3680</v>
      </c>
      <c r="F1365" s="30" t="s">
        <v>3683</v>
      </c>
      <c r="H1365" s="30" t="s">
        <v>3684</v>
      </c>
      <c r="L1365" s="30" t="s">
        <v>8405</v>
      </c>
      <c r="N1365" s="30" t="s">
        <v>3873</v>
      </c>
      <c r="P1365" s="30" t="s">
        <v>8423</v>
      </c>
      <c r="Q1365" t="s">
        <v>2034</v>
      </c>
      <c r="R1365" t="s">
        <v>2629</v>
      </c>
      <c r="S1365">
        <v>37</v>
      </c>
      <c r="T1365" s="29" t="s">
        <v>18464</v>
      </c>
      <c r="U1365" s="29" t="s">
        <v>19587</v>
      </c>
    </row>
    <row r="1366" spans="1:21">
      <c r="A1366">
        <v>1365</v>
      </c>
      <c r="B1366" s="30" t="s">
        <v>3679</v>
      </c>
      <c r="D1366" s="30" t="s">
        <v>3680</v>
      </c>
      <c r="F1366" s="30" t="s">
        <v>3683</v>
      </c>
      <c r="H1366" s="30" t="s">
        <v>3684</v>
      </c>
      <c r="L1366" s="30" t="s">
        <v>8405</v>
      </c>
      <c r="N1366" s="30" t="s">
        <v>3873</v>
      </c>
      <c r="P1366" s="30" t="s">
        <v>8424</v>
      </c>
      <c r="Q1366" t="s">
        <v>2034</v>
      </c>
      <c r="R1366" t="s">
        <v>2629</v>
      </c>
      <c r="S1366">
        <v>37</v>
      </c>
      <c r="T1366" s="29" t="s">
        <v>18464</v>
      </c>
      <c r="U1366" s="29" t="s">
        <v>19588</v>
      </c>
    </row>
    <row r="1367" spans="1:21">
      <c r="A1367">
        <v>1366</v>
      </c>
      <c r="B1367" s="30" t="s">
        <v>3679</v>
      </c>
      <c r="D1367" s="30" t="s">
        <v>3680</v>
      </c>
      <c r="F1367" s="30" t="s">
        <v>3683</v>
      </c>
      <c r="H1367" s="30" t="s">
        <v>3684</v>
      </c>
      <c r="L1367" s="30" t="s">
        <v>8405</v>
      </c>
      <c r="N1367" s="30" t="s">
        <v>3873</v>
      </c>
      <c r="P1367" s="30" t="s">
        <v>8425</v>
      </c>
      <c r="Q1367" t="s">
        <v>2034</v>
      </c>
      <c r="R1367" t="s">
        <v>2628</v>
      </c>
      <c r="S1367">
        <v>37</v>
      </c>
      <c r="T1367" s="29" t="s">
        <v>19572</v>
      </c>
      <c r="U1367" s="29" t="s">
        <v>19589</v>
      </c>
    </row>
    <row r="1368" spans="1:21">
      <c r="A1368">
        <v>1367</v>
      </c>
      <c r="B1368" s="30" t="s">
        <v>3679</v>
      </c>
      <c r="D1368" s="30" t="s">
        <v>3680</v>
      </c>
      <c r="F1368" s="30" t="s">
        <v>3683</v>
      </c>
      <c r="H1368" s="30" t="s">
        <v>3684</v>
      </c>
      <c r="L1368" s="30" t="s">
        <v>8405</v>
      </c>
      <c r="N1368" s="30" t="s">
        <v>8426</v>
      </c>
      <c r="P1368" s="30" t="s">
        <v>8427</v>
      </c>
      <c r="Q1368" t="s">
        <v>2034</v>
      </c>
      <c r="R1368" t="s">
        <v>2629</v>
      </c>
      <c r="S1368">
        <v>37</v>
      </c>
      <c r="T1368" s="29" t="s">
        <v>19572</v>
      </c>
      <c r="U1368" s="29" t="s">
        <v>19590</v>
      </c>
    </row>
    <row r="1369" spans="1:21">
      <c r="A1369">
        <v>1368</v>
      </c>
      <c r="B1369" s="30" t="s">
        <v>3679</v>
      </c>
      <c r="D1369" s="30" t="s">
        <v>3680</v>
      </c>
      <c r="F1369" s="30" t="s">
        <v>3683</v>
      </c>
      <c r="H1369" s="30" t="s">
        <v>3684</v>
      </c>
      <c r="L1369" s="30" t="s">
        <v>8405</v>
      </c>
      <c r="N1369" s="30" t="s">
        <v>8428</v>
      </c>
      <c r="P1369" s="30" t="s">
        <v>8429</v>
      </c>
      <c r="Q1369" t="s">
        <v>2034</v>
      </c>
      <c r="R1369" t="s">
        <v>2629</v>
      </c>
      <c r="S1369">
        <v>37</v>
      </c>
      <c r="T1369" s="29" t="s">
        <v>19572</v>
      </c>
      <c r="U1369" s="29" t="s">
        <v>19591</v>
      </c>
    </row>
    <row r="1370" spans="1:21">
      <c r="A1370">
        <v>1369</v>
      </c>
      <c r="B1370" s="30" t="s">
        <v>3679</v>
      </c>
      <c r="D1370" s="30" t="s">
        <v>3680</v>
      </c>
      <c r="F1370" s="30" t="s">
        <v>3683</v>
      </c>
      <c r="H1370" s="30" t="s">
        <v>3684</v>
      </c>
      <c r="L1370" s="30" t="s">
        <v>8405</v>
      </c>
      <c r="N1370" s="30" t="s">
        <v>8430</v>
      </c>
      <c r="P1370" s="30" t="s">
        <v>8431</v>
      </c>
      <c r="Q1370" t="s">
        <v>2034</v>
      </c>
      <c r="R1370" t="s">
        <v>2628</v>
      </c>
      <c r="S1370">
        <v>38</v>
      </c>
      <c r="T1370" s="29" t="s">
        <v>19577</v>
      </c>
      <c r="U1370" s="29" t="s">
        <v>19592</v>
      </c>
    </row>
    <row r="1371" spans="1:21">
      <c r="A1371">
        <v>1370</v>
      </c>
      <c r="B1371" s="30" t="s">
        <v>3679</v>
      </c>
      <c r="D1371" s="30" t="s">
        <v>3680</v>
      </c>
      <c r="F1371" s="30" t="s">
        <v>3683</v>
      </c>
      <c r="H1371" s="30" t="s">
        <v>3684</v>
      </c>
      <c r="L1371" s="30" t="s">
        <v>8405</v>
      </c>
      <c r="N1371" s="30" t="s">
        <v>8430</v>
      </c>
      <c r="P1371" s="30" t="s">
        <v>8432</v>
      </c>
      <c r="Q1371" t="s">
        <v>2034</v>
      </c>
      <c r="R1371" t="s">
        <v>2628</v>
      </c>
      <c r="S1371">
        <v>38</v>
      </c>
      <c r="T1371" s="29" t="s">
        <v>19577</v>
      </c>
      <c r="U1371" s="29" t="s">
        <v>19593</v>
      </c>
    </row>
    <row r="1372" spans="1:21">
      <c r="A1372">
        <v>1371</v>
      </c>
      <c r="B1372" s="30" t="s">
        <v>3679</v>
      </c>
      <c r="D1372" s="30" t="s">
        <v>3680</v>
      </c>
      <c r="F1372" s="30" t="s">
        <v>3683</v>
      </c>
      <c r="H1372" s="30" t="s">
        <v>3684</v>
      </c>
      <c r="L1372" s="30" t="s">
        <v>8405</v>
      </c>
      <c r="N1372" s="30" t="s">
        <v>8430</v>
      </c>
      <c r="P1372" s="30" t="s">
        <v>8433</v>
      </c>
      <c r="Q1372" t="s">
        <v>2034</v>
      </c>
      <c r="R1372" t="s">
        <v>2628</v>
      </c>
      <c r="S1372">
        <v>38</v>
      </c>
      <c r="T1372" s="29" t="s">
        <v>19577</v>
      </c>
      <c r="U1372" s="29" t="s">
        <v>19594</v>
      </c>
    </row>
    <row r="1373" spans="1:21">
      <c r="A1373">
        <v>1372</v>
      </c>
      <c r="B1373" s="30" t="s">
        <v>3679</v>
      </c>
      <c r="D1373" s="30" t="s">
        <v>3680</v>
      </c>
      <c r="F1373" s="30" t="s">
        <v>3683</v>
      </c>
      <c r="H1373" s="30" t="s">
        <v>3684</v>
      </c>
      <c r="L1373" s="30" t="s">
        <v>8405</v>
      </c>
      <c r="N1373" s="30" t="s">
        <v>3874</v>
      </c>
      <c r="P1373" s="30" t="s">
        <v>8434</v>
      </c>
      <c r="Q1373" t="s">
        <v>2034</v>
      </c>
      <c r="R1373" t="s">
        <v>2628</v>
      </c>
      <c r="S1373">
        <v>38</v>
      </c>
      <c r="T1373" s="29" t="s">
        <v>19577</v>
      </c>
      <c r="U1373" s="29" t="s">
        <v>19595</v>
      </c>
    </row>
    <row r="1374" spans="1:21">
      <c r="A1374">
        <v>1373</v>
      </c>
      <c r="B1374" s="30" t="s">
        <v>3679</v>
      </c>
      <c r="D1374" s="30" t="s">
        <v>3680</v>
      </c>
      <c r="F1374" s="30" t="s">
        <v>3683</v>
      </c>
      <c r="H1374" s="30" t="s">
        <v>3684</v>
      </c>
      <c r="L1374" s="30" t="s">
        <v>8405</v>
      </c>
      <c r="N1374" s="30" t="s">
        <v>3874</v>
      </c>
      <c r="P1374" s="30" t="s">
        <v>8435</v>
      </c>
      <c r="Q1374" t="s">
        <v>2034</v>
      </c>
      <c r="R1374" t="s">
        <v>2629</v>
      </c>
      <c r="S1374">
        <v>37</v>
      </c>
      <c r="T1374" s="29" t="s">
        <v>18464</v>
      </c>
      <c r="U1374" s="29" t="s">
        <v>19596</v>
      </c>
    </row>
    <row r="1375" spans="1:21">
      <c r="A1375">
        <v>1374</v>
      </c>
      <c r="B1375" s="30" t="s">
        <v>3679</v>
      </c>
      <c r="D1375" s="30" t="s">
        <v>3680</v>
      </c>
      <c r="F1375" s="30" t="s">
        <v>3683</v>
      </c>
      <c r="H1375" s="30" t="s">
        <v>3684</v>
      </c>
      <c r="L1375" s="30" t="s">
        <v>8405</v>
      </c>
      <c r="N1375" s="30" t="s">
        <v>3874</v>
      </c>
      <c r="P1375" s="30" t="s">
        <v>8436</v>
      </c>
      <c r="Q1375" t="s">
        <v>2034</v>
      </c>
      <c r="R1375" t="s">
        <v>2629</v>
      </c>
      <c r="S1375">
        <v>37</v>
      </c>
      <c r="T1375" s="29" t="s">
        <v>18464</v>
      </c>
      <c r="U1375" s="29" t="s">
        <v>19597</v>
      </c>
    </row>
    <row r="1376" spans="1:21">
      <c r="A1376">
        <v>1375</v>
      </c>
      <c r="B1376" s="30" t="s">
        <v>3679</v>
      </c>
      <c r="D1376" s="30" t="s">
        <v>3680</v>
      </c>
      <c r="F1376" s="30" t="s">
        <v>3683</v>
      </c>
      <c r="H1376" s="30" t="s">
        <v>3684</v>
      </c>
      <c r="L1376" s="30" t="s">
        <v>8405</v>
      </c>
      <c r="N1376" s="30" t="s">
        <v>3874</v>
      </c>
      <c r="P1376" s="30" t="s">
        <v>8437</v>
      </c>
      <c r="Q1376" t="s">
        <v>2034</v>
      </c>
      <c r="R1376" t="s">
        <v>2629</v>
      </c>
      <c r="S1376">
        <v>37</v>
      </c>
      <c r="T1376" s="29" t="s">
        <v>18464</v>
      </c>
      <c r="U1376" s="29" t="s">
        <v>19598</v>
      </c>
    </row>
    <row r="1377" spans="1:21">
      <c r="A1377">
        <v>1376</v>
      </c>
      <c r="B1377" s="30" t="s">
        <v>3679</v>
      </c>
      <c r="D1377" s="30" t="s">
        <v>3680</v>
      </c>
      <c r="F1377" s="30" t="s">
        <v>3683</v>
      </c>
      <c r="H1377" s="30" t="s">
        <v>3684</v>
      </c>
      <c r="L1377" s="30" t="s">
        <v>8405</v>
      </c>
      <c r="N1377" s="30" t="s">
        <v>3874</v>
      </c>
      <c r="P1377" s="30" t="s">
        <v>8438</v>
      </c>
      <c r="Q1377" t="s">
        <v>2034</v>
      </c>
      <c r="R1377" t="s">
        <v>2629</v>
      </c>
      <c r="S1377">
        <v>37</v>
      </c>
      <c r="T1377" s="29" t="s">
        <v>18464</v>
      </c>
      <c r="U1377" s="29" t="s">
        <v>19599</v>
      </c>
    </row>
    <row r="1378" spans="1:21">
      <c r="A1378">
        <v>1377</v>
      </c>
      <c r="B1378" s="30" t="s">
        <v>3679</v>
      </c>
      <c r="D1378" s="30" t="s">
        <v>3680</v>
      </c>
      <c r="F1378" s="30" t="s">
        <v>3683</v>
      </c>
      <c r="H1378" s="30" t="s">
        <v>3684</v>
      </c>
      <c r="L1378" s="30" t="s">
        <v>8405</v>
      </c>
      <c r="N1378" s="30" t="s">
        <v>3874</v>
      </c>
      <c r="P1378" s="30" t="s">
        <v>8439</v>
      </c>
      <c r="Q1378" t="s">
        <v>2034</v>
      </c>
      <c r="R1378" t="s">
        <v>2629</v>
      </c>
      <c r="S1378">
        <v>37</v>
      </c>
      <c r="T1378" s="29" t="s">
        <v>18464</v>
      </c>
      <c r="U1378" s="29" t="s">
        <v>19600</v>
      </c>
    </row>
    <row r="1379" spans="1:21">
      <c r="A1379">
        <v>1378</v>
      </c>
      <c r="B1379" s="30" t="s">
        <v>3679</v>
      </c>
      <c r="D1379" s="30" t="s">
        <v>3680</v>
      </c>
      <c r="F1379" s="30" t="s">
        <v>3683</v>
      </c>
      <c r="H1379" s="30" t="s">
        <v>3684</v>
      </c>
      <c r="L1379" s="30" t="s">
        <v>8405</v>
      </c>
      <c r="N1379" s="30" t="s">
        <v>8440</v>
      </c>
      <c r="P1379" s="30" t="s">
        <v>8441</v>
      </c>
      <c r="Q1379" t="s">
        <v>2034</v>
      </c>
      <c r="R1379" t="s">
        <v>2629</v>
      </c>
      <c r="S1379">
        <v>37</v>
      </c>
      <c r="T1379" s="29" t="s">
        <v>19572</v>
      </c>
      <c r="U1379" s="29" t="s">
        <v>19601</v>
      </c>
    </row>
    <row r="1380" spans="1:21">
      <c r="A1380">
        <v>1379</v>
      </c>
      <c r="B1380" s="30" t="s">
        <v>3679</v>
      </c>
      <c r="D1380" s="30" t="s">
        <v>3680</v>
      </c>
      <c r="F1380" s="30" t="s">
        <v>3683</v>
      </c>
      <c r="H1380" s="30" t="s">
        <v>3684</v>
      </c>
      <c r="L1380" s="30" t="s">
        <v>8405</v>
      </c>
      <c r="N1380" s="30" t="s">
        <v>8440</v>
      </c>
      <c r="P1380" s="30" t="s">
        <v>8442</v>
      </c>
      <c r="Q1380" t="s">
        <v>2034</v>
      </c>
      <c r="R1380" t="s">
        <v>2628</v>
      </c>
      <c r="S1380">
        <v>38</v>
      </c>
      <c r="T1380" s="29" t="s">
        <v>19577</v>
      </c>
      <c r="U1380" s="29" t="s">
        <v>19602</v>
      </c>
    </row>
    <row r="1381" spans="1:21">
      <c r="A1381">
        <v>1380</v>
      </c>
      <c r="B1381" s="30" t="s">
        <v>3679</v>
      </c>
      <c r="D1381" s="30" t="s">
        <v>3680</v>
      </c>
      <c r="F1381" s="30" t="s">
        <v>3683</v>
      </c>
      <c r="H1381" s="30" t="s">
        <v>3684</v>
      </c>
      <c r="L1381" s="30" t="s">
        <v>8405</v>
      </c>
      <c r="N1381" s="30" t="s">
        <v>3875</v>
      </c>
      <c r="P1381" s="30" t="s">
        <v>8443</v>
      </c>
      <c r="Q1381" t="s">
        <v>2034</v>
      </c>
      <c r="R1381" t="s">
        <v>2629</v>
      </c>
      <c r="S1381">
        <v>37</v>
      </c>
      <c r="T1381" s="29" t="s">
        <v>18464</v>
      </c>
      <c r="U1381" s="29" t="s">
        <v>19603</v>
      </c>
    </row>
    <row r="1382" spans="1:21">
      <c r="A1382">
        <v>1381</v>
      </c>
      <c r="B1382" s="30" t="s">
        <v>3679</v>
      </c>
      <c r="D1382" s="30" t="s">
        <v>3680</v>
      </c>
      <c r="F1382" s="30" t="s">
        <v>3683</v>
      </c>
      <c r="H1382" s="30" t="s">
        <v>3684</v>
      </c>
      <c r="L1382" s="30" t="s">
        <v>8405</v>
      </c>
      <c r="N1382" s="30" t="s">
        <v>8444</v>
      </c>
      <c r="P1382" s="30" t="s">
        <v>8445</v>
      </c>
      <c r="Q1382" t="s">
        <v>2034</v>
      </c>
      <c r="R1382" t="s">
        <v>2629</v>
      </c>
      <c r="S1382">
        <v>37</v>
      </c>
      <c r="T1382" s="29" t="s">
        <v>19572</v>
      </c>
      <c r="U1382" s="29" t="s">
        <v>19604</v>
      </c>
    </row>
    <row r="1383" spans="1:21">
      <c r="A1383">
        <v>1382</v>
      </c>
      <c r="B1383" s="30" t="s">
        <v>3679</v>
      </c>
      <c r="D1383" s="30" t="s">
        <v>3680</v>
      </c>
      <c r="F1383" s="30" t="s">
        <v>3683</v>
      </c>
      <c r="H1383" s="30" t="s">
        <v>3684</v>
      </c>
      <c r="L1383" s="30" t="s">
        <v>8405</v>
      </c>
      <c r="N1383" s="30" t="s">
        <v>3876</v>
      </c>
      <c r="P1383" s="30" t="s">
        <v>8446</v>
      </c>
      <c r="Q1383" t="s">
        <v>2034</v>
      </c>
      <c r="R1383" t="s">
        <v>2629</v>
      </c>
      <c r="S1383">
        <v>37</v>
      </c>
      <c r="T1383" s="29" t="s">
        <v>18464</v>
      </c>
      <c r="U1383" s="29" t="s">
        <v>19605</v>
      </c>
    </row>
    <row r="1384" spans="1:21">
      <c r="A1384">
        <v>1383</v>
      </c>
      <c r="B1384" s="30" t="s">
        <v>3679</v>
      </c>
      <c r="D1384" s="30" t="s">
        <v>3680</v>
      </c>
      <c r="F1384" s="30" t="s">
        <v>3683</v>
      </c>
      <c r="H1384" s="30" t="s">
        <v>3684</v>
      </c>
      <c r="L1384" s="30" t="s">
        <v>8405</v>
      </c>
      <c r="N1384" s="30" t="s">
        <v>3876</v>
      </c>
      <c r="P1384" s="30" t="s">
        <v>8447</v>
      </c>
      <c r="Q1384" t="s">
        <v>2034</v>
      </c>
      <c r="R1384" t="s">
        <v>2628</v>
      </c>
      <c r="S1384">
        <v>37</v>
      </c>
      <c r="T1384" s="29" t="s">
        <v>19572</v>
      </c>
      <c r="U1384" s="29" t="s">
        <v>19606</v>
      </c>
    </row>
    <row r="1385" spans="1:21">
      <c r="A1385">
        <v>1384</v>
      </c>
      <c r="B1385" s="30" t="s">
        <v>3679</v>
      </c>
      <c r="D1385" s="30" t="s">
        <v>3680</v>
      </c>
      <c r="F1385" s="30" t="s">
        <v>3683</v>
      </c>
      <c r="H1385" s="30" t="s">
        <v>3684</v>
      </c>
      <c r="L1385" s="30" t="s">
        <v>8405</v>
      </c>
      <c r="N1385" s="30" t="s">
        <v>3876</v>
      </c>
      <c r="P1385" s="30" t="s">
        <v>8448</v>
      </c>
      <c r="Q1385" t="s">
        <v>2034</v>
      </c>
      <c r="R1385" t="s">
        <v>2629</v>
      </c>
      <c r="S1385">
        <v>37</v>
      </c>
      <c r="T1385" s="29" t="s">
        <v>18464</v>
      </c>
      <c r="U1385" s="29" t="s">
        <v>19607</v>
      </c>
    </row>
    <row r="1386" spans="1:21">
      <c r="A1386">
        <v>1385</v>
      </c>
      <c r="B1386" s="30" t="s">
        <v>3679</v>
      </c>
      <c r="D1386" s="30" t="s">
        <v>3680</v>
      </c>
      <c r="F1386" s="30" t="s">
        <v>3683</v>
      </c>
      <c r="H1386" s="30" t="s">
        <v>3684</v>
      </c>
      <c r="L1386" s="30" t="s">
        <v>8405</v>
      </c>
      <c r="N1386" s="30" t="s">
        <v>3876</v>
      </c>
      <c r="P1386" s="30" t="s">
        <v>8449</v>
      </c>
      <c r="Q1386" t="s">
        <v>2034</v>
      </c>
      <c r="R1386" t="s">
        <v>2629</v>
      </c>
      <c r="S1386">
        <v>37</v>
      </c>
      <c r="T1386" s="29" t="s">
        <v>18464</v>
      </c>
      <c r="U1386" s="29" t="s">
        <v>19608</v>
      </c>
    </row>
    <row r="1387" spans="1:21">
      <c r="A1387">
        <v>1386</v>
      </c>
      <c r="B1387" s="30" t="s">
        <v>3679</v>
      </c>
      <c r="D1387" s="30" t="s">
        <v>3680</v>
      </c>
      <c r="F1387" s="30" t="s">
        <v>3683</v>
      </c>
      <c r="H1387" s="30" t="s">
        <v>3684</v>
      </c>
      <c r="L1387" s="30" t="s">
        <v>8405</v>
      </c>
      <c r="N1387" s="30" t="s">
        <v>3876</v>
      </c>
      <c r="P1387" s="30" t="s">
        <v>8450</v>
      </c>
      <c r="Q1387" t="s">
        <v>2034</v>
      </c>
      <c r="R1387" t="s">
        <v>2629</v>
      </c>
      <c r="S1387">
        <v>37</v>
      </c>
      <c r="T1387" s="29" t="s">
        <v>18464</v>
      </c>
      <c r="U1387" s="29" t="s">
        <v>19609</v>
      </c>
    </row>
    <row r="1388" spans="1:21">
      <c r="A1388">
        <v>1387</v>
      </c>
      <c r="B1388" s="30" t="s">
        <v>3679</v>
      </c>
      <c r="D1388" s="30" t="s">
        <v>3680</v>
      </c>
      <c r="F1388" s="30" t="s">
        <v>3683</v>
      </c>
      <c r="H1388" s="30" t="s">
        <v>3684</v>
      </c>
      <c r="L1388" s="30" t="s">
        <v>8405</v>
      </c>
      <c r="N1388" s="30" t="s">
        <v>3876</v>
      </c>
      <c r="P1388" s="30" t="s">
        <v>8451</v>
      </c>
      <c r="Q1388" t="s">
        <v>2034</v>
      </c>
      <c r="R1388" t="s">
        <v>2629</v>
      </c>
      <c r="S1388">
        <v>37</v>
      </c>
      <c r="T1388" s="29" t="s">
        <v>18464</v>
      </c>
      <c r="U1388" s="29" t="s">
        <v>19610</v>
      </c>
    </row>
    <row r="1389" spans="1:21">
      <c r="A1389">
        <v>1388</v>
      </c>
      <c r="B1389" s="30" t="s">
        <v>3679</v>
      </c>
      <c r="D1389" s="30" t="s">
        <v>3680</v>
      </c>
      <c r="F1389" s="30" t="s">
        <v>3683</v>
      </c>
      <c r="H1389" s="30" t="s">
        <v>3684</v>
      </c>
      <c r="L1389" s="30" t="s">
        <v>8405</v>
      </c>
      <c r="N1389" s="30" t="s">
        <v>8452</v>
      </c>
      <c r="P1389" s="30" t="s">
        <v>8453</v>
      </c>
      <c r="Q1389" t="s">
        <v>2034</v>
      </c>
      <c r="R1389" t="s">
        <v>2628</v>
      </c>
      <c r="S1389">
        <v>37</v>
      </c>
      <c r="T1389" s="29" t="s">
        <v>19572</v>
      </c>
      <c r="U1389" s="29" t="s">
        <v>19611</v>
      </c>
    </row>
    <row r="1390" spans="1:21">
      <c r="A1390">
        <v>1389</v>
      </c>
      <c r="B1390" s="30" t="s">
        <v>3679</v>
      </c>
      <c r="D1390" s="30" t="s">
        <v>3680</v>
      </c>
      <c r="F1390" s="30" t="s">
        <v>3683</v>
      </c>
      <c r="H1390" s="30" t="s">
        <v>3684</v>
      </c>
      <c r="L1390" s="30" t="s">
        <v>8405</v>
      </c>
      <c r="N1390" s="30" t="s">
        <v>8454</v>
      </c>
      <c r="P1390" s="30" t="s">
        <v>8455</v>
      </c>
      <c r="Q1390" t="s">
        <v>2034</v>
      </c>
      <c r="R1390" t="s">
        <v>2628</v>
      </c>
      <c r="S1390">
        <v>38</v>
      </c>
      <c r="T1390" s="29" t="s">
        <v>19577</v>
      </c>
      <c r="U1390" s="29" t="s">
        <v>19612</v>
      </c>
    </row>
    <row r="1391" spans="1:21">
      <c r="A1391">
        <v>1390</v>
      </c>
      <c r="B1391" s="30" t="s">
        <v>3679</v>
      </c>
      <c r="D1391" s="30" t="s">
        <v>3680</v>
      </c>
      <c r="F1391" s="30" t="s">
        <v>3683</v>
      </c>
      <c r="H1391" s="30" t="s">
        <v>3684</v>
      </c>
      <c r="L1391" s="30" t="s">
        <v>8405</v>
      </c>
      <c r="N1391" s="30" t="s">
        <v>8456</v>
      </c>
      <c r="P1391" s="30" t="s">
        <v>8457</v>
      </c>
      <c r="Q1391" t="s">
        <v>2034</v>
      </c>
      <c r="R1391" t="s">
        <v>2629</v>
      </c>
      <c r="S1391">
        <v>37</v>
      </c>
      <c r="T1391" s="29" t="s">
        <v>19572</v>
      </c>
      <c r="U1391" s="29" t="s">
        <v>19613</v>
      </c>
    </row>
    <row r="1392" spans="1:21">
      <c r="A1392">
        <v>1391</v>
      </c>
      <c r="B1392" s="30" t="s">
        <v>3679</v>
      </c>
      <c r="D1392" s="30" t="s">
        <v>3680</v>
      </c>
      <c r="F1392" s="30" t="s">
        <v>3683</v>
      </c>
      <c r="H1392" s="30" t="s">
        <v>3684</v>
      </c>
      <c r="L1392" s="30" t="s">
        <v>8405</v>
      </c>
      <c r="N1392" s="30" t="s">
        <v>8458</v>
      </c>
      <c r="P1392" s="30" t="s">
        <v>8459</v>
      </c>
      <c r="Q1392" t="s">
        <v>2034</v>
      </c>
      <c r="R1392" t="s">
        <v>2629</v>
      </c>
      <c r="S1392">
        <v>37</v>
      </c>
      <c r="T1392" s="29" t="s">
        <v>19572</v>
      </c>
      <c r="U1392" s="29" t="s">
        <v>19614</v>
      </c>
    </row>
    <row r="1393" spans="1:21">
      <c r="A1393">
        <v>1392</v>
      </c>
      <c r="B1393" s="30" t="s">
        <v>3679</v>
      </c>
      <c r="D1393" s="30" t="s">
        <v>3680</v>
      </c>
      <c r="F1393" s="30" t="s">
        <v>3683</v>
      </c>
      <c r="H1393" s="30" t="s">
        <v>3684</v>
      </c>
      <c r="L1393" s="30" t="s">
        <v>8405</v>
      </c>
      <c r="N1393" s="30" t="s">
        <v>8460</v>
      </c>
      <c r="P1393" s="30" t="s">
        <v>8461</v>
      </c>
      <c r="Q1393" t="s">
        <v>2034</v>
      </c>
      <c r="R1393" t="s">
        <v>2629</v>
      </c>
      <c r="S1393">
        <v>37</v>
      </c>
      <c r="T1393" s="29" t="s">
        <v>19572</v>
      </c>
      <c r="U1393" s="29" t="s">
        <v>19615</v>
      </c>
    </row>
    <row r="1394" spans="1:21">
      <c r="A1394">
        <v>1393</v>
      </c>
      <c r="B1394" s="30" t="s">
        <v>3679</v>
      </c>
      <c r="D1394" s="30" t="s">
        <v>3680</v>
      </c>
      <c r="F1394" s="30" t="s">
        <v>3683</v>
      </c>
      <c r="H1394" s="30" t="s">
        <v>3684</v>
      </c>
      <c r="L1394" s="30" t="s">
        <v>8405</v>
      </c>
      <c r="N1394" s="30" t="s">
        <v>8462</v>
      </c>
      <c r="P1394" s="30" t="s">
        <v>8463</v>
      </c>
      <c r="Q1394" t="s">
        <v>2034</v>
      </c>
      <c r="R1394" t="s">
        <v>2628</v>
      </c>
      <c r="S1394">
        <v>38</v>
      </c>
      <c r="T1394" s="29" t="s">
        <v>19577</v>
      </c>
      <c r="U1394" s="29" t="s">
        <v>19616</v>
      </c>
    </row>
    <row r="1395" spans="1:21">
      <c r="A1395">
        <v>1394</v>
      </c>
      <c r="B1395" s="30" t="s">
        <v>3679</v>
      </c>
      <c r="D1395" s="30" t="s">
        <v>3680</v>
      </c>
      <c r="F1395" s="30" t="s">
        <v>3683</v>
      </c>
      <c r="H1395" s="30" t="s">
        <v>3684</v>
      </c>
      <c r="L1395" s="30" t="s">
        <v>8405</v>
      </c>
      <c r="N1395" s="30" t="s">
        <v>3373</v>
      </c>
      <c r="P1395" s="30" t="s">
        <v>8464</v>
      </c>
      <c r="Q1395" t="s">
        <v>2034</v>
      </c>
      <c r="R1395" t="s">
        <v>2629</v>
      </c>
      <c r="S1395">
        <v>37</v>
      </c>
      <c r="T1395" s="29" t="s">
        <v>18464</v>
      </c>
      <c r="U1395" s="29" t="s">
        <v>19617</v>
      </c>
    </row>
    <row r="1396" spans="1:21">
      <c r="A1396">
        <v>1395</v>
      </c>
      <c r="B1396" s="30" t="s">
        <v>3679</v>
      </c>
      <c r="D1396" s="30" t="s">
        <v>3680</v>
      </c>
      <c r="F1396" s="30" t="s">
        <v>3683</v>
      </c>
      <c r="H1396" s="30" t="s">
        <v>3684</v>
      </c>
      <c r="L1396" s="30" t="s">
        <v>8405</v>
      </c>
      <c r="N1396" s="30" t="s">
        <v>3373</v>
      </c>
      <c r="P1396" s="30" t="s">
        <v>8465</v>
      </c>
      <c r="Q1396" t="s">
        <v>2034</v>
      </c>
      <c r="R1396" t="s">
        <v>2629</v>
      </c>
      <c r="S1396">
        <v>37</v>
      </c>
      <c r="T1396" s="29" t="s">
        <v>18464</v>
      </c>
      <c r="U1396" s="29" t="s">
        <v>19618</v>
      </c>
    </row>
    <row r="1397" spans="1:21">
      <c r="A1397">
        <v>1396</v>
      </c>
      <c r="B1397" s="30" t="s">
        <v>3679</v>
      </c>
      <c r="D1397" s="30" t="s">
        <v>3680</v>
      </c>
      <c r="F1397" s="30" t="s">
        <v>3683</v>
      </c>
      <c r="H1397" s="30" t="s">
        <v>3684</v>
      </c>
      <c r="L1397" s="30" t="s">
        <v>8405</v>
      </c>
      <c r="N1397" s="30" t="s">
        <v>4532</v>
      </c>
      <c r="P1397" s="30" t="s">
        <v>8466</v>
      </c>
      <c r="Q1397" t="s">
        <v>2034</v>
      </c>
      <c r="R1397" t="s">
        <v>2629</v>
      </c>
      <c r="S1397">
        <v>37</v>
      </c>
      <c r="T1397" s="29" t="s">
        <v>18464</v>
      </c>
      <c r="U1397" s="29" t="s">
        <v>19619</v>
      </c>
    </row>
    <row r="1398" spans="1:21">
      <c r="A1398">
        <v>1397</v>
      </c>
      <c r="B1398" s="30" t="s">
        <v>3679</v>
      </c>
      <c r="D1398" s="30" t="s">
        <v>3680</v>
      </c>
      <c r="F1398" s="30" t="s">
        <v>3683</v>
      </c>
      <c r="H1398" s="30" t="s">
        <v>3684</v>
      </c>
      <c r="L1398" s="30" t="s">
        <v>8405</v>
      </c>
      <c r="N1398" s="30" t="s">
        <v>3877</v>
      </c>
      <c r="P1398" s="30" t="s">
        <v>8467</v>
      </c>
      <c r="Q1398" t="s">
        <v>2034</v>
      </c>
      <c r="R1398" t="s">
        <v>2629</v>
      </c>
      <c r="S1398">
        <v>37</v>
      </c>
      <c r="T1398" s="29" t="s">
        <v>18464</v>
      </c>
      <c r="U1398" s="29" t="s">
        <v>19620</v>
      </c>
    </row>
    <row r="1399" spans="1:21">
      <c r="A1399">
        <v>1398</v>
      </c>
      <c r="B1399" s="30" t="s">
        <v>3679</v>
      </c>
      <c r="D1399" s="30" t="s">
        <v>3680</v>
      </c>
      <c r="F1399" s="30" t="s">
        <v>3683</v>
      </c>
      <c r="H1399" s="30" t="s">
        <v>3684</v>
      </c>
      <c r="L1399" s="30" t="s">
        <v>8405</v>
      </c>
      <c r="N1399" s="30" t="s">
        <v>8468</v>
      </c>
      <c r="P1399" s="30" t="s">
        <v>8469</v>
      </c>
      <c r="Q1399" t="s">
        <v>2034</v>
      </c>
      <c r="R1399" t="s">
        <v>2629</v>
      </c>
      <c r="S1399">
        <v>37</v>
      </c>
      <c r="T1399" s="29" t="s">
        <v>19572</v>
      </c>
      <c r="U1399" s="29" t="s">
        <v>19621</v>
      </c>
    </row>
    <row r="1400" spans="1:21">
      <c r="A1400">
        <v>1399</v>
      </c>
      <c r="B1400" s="30" t="s">
        <v>3679</v>
      </c>
      <c r="D1400" s="30" t="s">
        <v>3680</v>
      </c>
      <c r="F1400" s="30" t="s">
        <v>3683</v>
      </c>
      <c r="H1400" s="30" t="s">
        <v>3684</v>
      </c>
      <c r="L1400" s="30" t="s">
        <v>8405</v>
      </c>
      <c r="N1400" s="30" t="s">
        <v>8470</v>
      </c>
      <c r="P1400" s="30" t="s">
        <v>8471</v>
      </c>
      <c r="Q1400" t="s">
        <v>2034</v>
      </c>
      <c r="R1400" t="s">
        <v>2629</v>
      </c>
      <c r="S1400">
        <v>37</v>
      </c>
      <c r="T1400" s="29" t="s">
        <v>19572</v>
      </c>
      <c r="U1400" s="29" t="s">
        <v>19622</v>
      </c>
    </row>
    <row r="1401" spans="1:21">
      <c r="A1401">
        <v>1400</v>
      </c>
      <c r="B1401" s="30" t="s">
        <v>3679</v>
      </c>
      <c r="D1401" s="30" t="s">
        <v>3680</v>
      </c>
      <c r="F1401" s="30" t="s">
        <v>3683</v>
      </c>
      <c r="H1401" s="30" t="s">
        <v>3684</v>
      </c>
      <c r="L1401" s="30" t="s">
        <v>8405</v>
      </c>
      <c r="N1401" s="30" t="s">
        <v>3878</v>
      </c>
      <c r="P1401" s="30" t="s">
        <v>8472</v>
      </c>
      <c r="Q1401" t="s">
        <v>2034</v>
      </c>
      <c r="R1401" t="s">
        <v>2628</v>
      </c>
      <c r="S1401">
        <v>37</v>
      </c>
      <c r="T1401" s="29" t="s">
        <v>19572</v>
      </c>
      <c r="U1401" s="29" t="s">
        <v>19623</v>
      </c>
    </row>
    <row r="1402" spans="1:21">
      <c r="A1402">
        <v>1401</v>
      </c>
      <c r="B1402" s="30" t="s">
        <v>3679</v>
      </c>
      <c r="D1402" s="30" t="s">
        <v>3680</v>
      </c>
      <c r="F1402" s="30" t="s">
        <v>3683</v>
      </c>
      <c r="H1402" s="30" t="s">
        <v>3684</v>
      </c>
      <c r="L1402" s="30" t="s">
        <v>8405</v>
      </c>
      <c r="N1402" s="30" t="s">
        <v>3878</v>
      </c>
      <c r="P1402" s="30" t="s">
        <v>8473</v>
      </c>
      <c r="Q1402" t="s">
        <v>2034</v>
      </c>
      <c r="R1402" t="s">
        <v>2628</v>
      </c>
      <c r="S1402">
        <v>38</v>
      </c>
      <c r="T1402" s="29" t="s">
        <v>19577</v>
      </c>
      <c r="U1402" s="29" t="s">
        <v>19624</v>
      </c>
    </row>
    <row r="1403" spans="1:21">
      <c r="A1403">
        <v>1402</v>
      </c>
      <c r="B1403" s="30" t="s">
        <v>3679</v>
      </c>
      <c r="D1403" s="30" t="s">
        <v>3680</v>
      </c>
      <c r="F1403" s="30" t="s">
        <v>3683</v>
      </c>
      <c r="H1403" s="30" t="s">
        <v>3684</v>
      </c>
      <c r="L1403" s="30" t="s">
        <v>8405</v>
      </c>
      <c r="N1403" s="30" t="s">
        <v>3878</v>
      </c>
      <c r="P1403" s="30" t="s">
        <v>8474</v>
      </c>
      <c r="Q1403" t="s">
        <v>2034</v>
      </c>
      <c r="R1403" t="s">
        <v>2629</v>
      </c>
      <c r="S1403">
        <v>37</v>
      </c>
      <c r="T1403" s="29" t="s">
        <v>18464</v>
      </c>
      <c r="U1403" s="29" t="s">
        <v>19625</v>
      </c>
    </row>
    <row r="1404" spans="1:21">
      <c r="A1404">
        <v>1403</v>
      </c>
      <c r="B1404" s="30" t="s">
        <v>3679</v>
      </c>
      <c r="D1404" s="30" t="s">
        <v>3680</v>
      </c>
      <c r="F1404" s="30" t="s">
        <v>3683</v>
      </c>
      <c r="H1404" s="30" t="s">
        <v>3684</v>
      </c>
      <c r="L1404" s="30" t="s">
        <v>8405</v>
      </c>
      <c r="N1404" s="30" t="s">
        <v>3879</v>
      </c>
      <c r="P1404" s="30" t="s">
        <v>8475</v>
      </c>
      <c r="Q1404" t="s">
        <v>2034</v>
      </c>
      <c r="R1404" t="s">
        <v>2629</v>
      </c>
      <c r="S1404">
        <v>37</v>
      </c>
      <c r="T1404" s="29" t="s">
        <v>18464</v>
      </c>
      <c r="U1404" s="29" t="s">
        <v>19626</v>
      </c>
    </row>
    <row r="1405" spans="1:21">
      <c r="A1405">
        <v>1404</v>
      </c>
      <c r="B1405" s="30" t="s">
        <v>3679</v>
      </c>
      <c r="D1405" s="30" t="s">
        <v>3680</v>
      </c>
      <c r="F1405" s="30" t="s">
        <v>3683</v>
      </c>
      <c r="H1405" s="30" t="s">
        <v>3684</v>
      </c>
      <c r="L1405" s="30" t="s">
        <v>8405</v>
      </c>
      <c r="N1405" s="30" t="s">
        <v>3880</v>
      </c>
      <c r="P1405" s="30" t="s">
        <v>8476</v>
      </c>
      <c r="Q1405" t="s">
        <v>2034</v>
      </c>
      <c r="R1405" t="s">
        <v>2629</v>
      </c>
      <c r="S1405">
        <v>37</v>
      </c>
      <c r="T1405" s="29" t="s">
        <v>18464</v>
      </c>
      <c r="U1405" s="29" t="s">
        <v>19627</v>
      </c>
    </row>
    <row r="1406" spans="1:21">
      <c r="A1406">
        <v>1405</v>
      </c>
      <c r="B1406" s="30" t="s">
        <v>3679</v>
      </c>
      <c r="D1406" s="30" t="s">
        <v>3680</v>
      </c>
      <c r="F1406" s="30" t="s">
        <v>3683</v>
      </c>
      <c r="H1406" s="30" t="s">
        <v>3684</v>
      </c>
      <c r="L1406" s="30" t="s">
        <v>8405</v>
      </c>
      <c r="N1406" s="30" t="s">
        <v>8477</v>
      </c>
      <c r="P1406" s="30" t="s">
        <v>8478</v>
      </c>
      <c r="Q1406" t="s">
        <v>2034</v>
      </c>
      <c r="R1406" t="s">
        <v>2628</v>
      </c>
      <c r="S1406">
        <v>37</v>
      </c>
      <c r="T1406" s="29" t="s">
        <v>19572</v>
      </c>
      <c r="U1406" s="29" t="s">
        <v>19628</v>
      </c>
    </row>
    <row r="1407" spans="1:21">
      <c r="A1407">
        <v>1406</v>
      </c>
      <c r="B1407" s="30" t="s">
        <v>3679</v>
      </c>
      <c r="D1407" s="30" t="s">
        <v>3680</v>
      </c>
      <c r="F1407" s="30" t="s">
        <v>3683</v>
      </c>
      <c r="H1407" s="30" t="s">
        <v>3684</v>
      </c>
      <c r="L1407" s="30" t="s">
        <v>8405</v>
      </c>
      <c r="N1407" s="30" t="s">
        <v>8479</v>
      </c>
      <c r="P1407" s="30" t="s">
        <v>8480</v>
      </c>
      <c r="Q1407" t="s">
        <v>2034</v>
      </c>
      <c r="R1407" t="s">
        <v>2628</v>
      </c>
      <c r="S1407">
        <v>37</v>
      </c>
      <c r="T1407" s="29" t="s">
        <v>19572</v>
      </c>
      <c r="U1407" s="29" t="s">
        <v>19629</v>
      </c>
    </row>
    <row r="1408" spans="1:21">
      <c r="A1408">
        <v>1407</v>
      </c>
      <c r="B1408" s="30" t="s">
        <v>3679</v>
      </c>
      <c r="D1408" s="30" t="s">
        <v>3680</v>
      </c>
      <c r="F1408" s="30" t="s">
        <v>3683</v>
      </c>
      <c r="H1408" s="30" t="s">
        <v>3684</v>
      </c>
      <c r="L1408" s="30" t="s">
        <v>8405</v>
      </c>
      <c r="N1408" s="30" t="s">
        <v>3881</v>
      </c>
      <c r="P1408" s="30" t="s">
        <v>8481</v>
      </c>
      <c r="Q1408" t="s">
        <v>2034</v>
      </c>
      <c r="R1408" t="s">
        <v>2629</v>
      </c>
      <c r="S1408">
        <v>37</v>
      </c>
      <c r="T1408" s="29" t="s">
        <v>18464</v>
      </c>
      <c r="U1408" s="29" t="s">
        <v>19630</v>
      </c>
    </row>
    <row r="1409" spans="1:21">
      <c r="A1409">
        <v>1408</v>
      </c>
      <c r="B1409" s="30" t="s">
        <v>3679</v>
      </c>
      <c r="D1409" s="30" t="s">
        <v>3680</v>
      </c>
      <c r="F1409" s="30" t="s">
        <v>3683</v>
      </c>
      <c r="H1409" s="30" t="s">
        <v>3684</v>
      </c>
      <c r="L1409" s="30" t="s">
        <v>8405</v>
      </c>
      <c r="N1409" s="30" t="s">
        <v>4533</v>
      </c>
      <c r="P1409" s="30" t="s">
        <v>8482</v>
      </c>
      <c r="Q1409" t="s">
        <v>2034</v>
      </c>
      <c r="R1409" t="s">
        <v>2629</v>
      </c>
      <c r="S1409">
        <v>37</v>
      </c>
      <c r="T1409" s="29" t="s">
        <v>18464</v>
      </c>
      <c r="U1409" s="29" t="s">
        <v>19631</v>
      </c>
    </row>
    <row r="1410" spans="1:21">
      <c r="A1410">
        <v>1409</v>
      </c>
      <c r="B1410" s="30" t="s">
        <v>3679</v>
      </c>
      <c r="D1410" s="30" t="s">
        <v>3680</v>
      </c>
      <c r="F1410" s="30" t="s">
        <v>3683</v>
      </c>
      <c r="H1410" s="30" t="s">
        <v>3684</v>
      </c>
      <c r="L1410" s="30" t="s">
        <v>8405</v>
      </c>
      <c r="N1410" s="30" t="s">
        <v>3374</v>
      </c>
      <c r="P1410" s="30" t="s">
        <v>8483</v>
      </c>
      <c r="Q1410" t="s">
        <v>2034</v>
      </c>
      <c r="R1410" t="s">
        <v>2628</v>
      </c>
      <c r="S1410">
        <v>38</v>
      </c>
      <c r="T1410" s="29" t="s">
        <v>19577</v>
      </c>
      <c r="U1410" s="29" t="s">
        <v>19632</v>
      </c>
    </row>
    <row r="1411" spans="1:21">
      <c r="A1411">
        <v>1410</v>
      </c>
      <c r="B1411" s="30" t="s">
        <v>3679</v>
      </c>
      <c r="D1411" s="30" t="s">
        <v>3680</v>
      </c>
      <c r="F1411" s="30" t="s">
        <v>3683</v>
      </c>
      <c r="H1411" s="30" t="s">
        <v>3684</v>
      </c>
      <c r="L1411" s="30" t="s">
        <v>8405</v>
      </c>
      <c r="N1411" s="30" t="s">
        <v>3374</v>
      </c>
      <c r="P1411" s="30" t="s">
        <v>8484</v>
      </c>
      <c r="Q1411" t="s">
        <v>2034</v>
      </c>
      <c r="R1411" t="s">
        <v>2628</v>
      </c>
      <c r="S1411">
        <v>38</v>
      </c>
      <c r="T1411" s="29" t="s">
        <v>19577</v>
      </c>
      <c r="U1411" s="29" t="s">
        <v>19633</v>
      </c>
    </row>
    <row r="1412" spans="1:21">
      <c r="A1412">
        <v>1411</v>
      </c>
      <c r="B1412" s="30" t="s">
        <v>3679</v>
      </c>
      <c r="D1412" s="30" t="s">
        <v>3680</v>
      </c>
      <c r="F1412" s="30" t="s">
        <v>3683</v>
      </c>
      <c r="H1412" s="30" t="s">
        <v>3684</v>
      </c>
      <c r="L1412" s="30" t="s">
        <v>8405</v>
      </c>
      <c r="N1412" s="30" t="s">
        <v>3374</v>
      </c>
      <c r="P1412" s="30" t="s">
        <v>8485</v>
      </c>
      <c r="Q1412" t="s">
        <v>2034</v>
      </c>
      <c r="R1412" t="s">
        <v>2628</v>
      </c>
      <c r="S1412">
        <v>38</v>
      </c>
      <c r="T1412" s="29" t="s">
        <v>19577</v>
      </c>
      <c r="U1412" s="29" t="s">
        <v>19634</v>
      </c>
    </row>
    <row r="1413" spans="1:21">
      <c r="A1413">
        <v>1412</v>
      </c>
      <c r="B1413" s="30" t="s">
        <v>3679</v>
      </c>
      <c r="D1413" s="30" t="s">
        <v>3680</v>
      </c>
      <c r="F1413" s="30" t="s">
        <v>3683</v>
      </c>
      <c r="H1413" s="30" t="s">
        <v>3684</v>
      </c>
      <c r="L1413" s="30" t="s">
        <v>8405</v>
      </c>
      <c r="N1413" s="30" t="s">
        <v>3374</v>
      </c>
      <c r="P1413" s="30" t="s">
        <v>8486</v>
      </c>
      <c r="Q1413" t="s">
        <v>2034</v>
      </c>
      <c r="R1413" t="s">
        <v>2629</v>
      </c>
      <c r="S1413">
        <v>37</v>
      </c>
      <c r="T1413" s="29" t="s">
        <v>18464</v>
      </c>
      <c r="U1413" s="29" t="s">
        <v>19635</v>
      </c>
    </row>
    <row r="1414" spans="1:21">
      <c r="A1414">
        <v>1413</v>
      </c>
      <c r="B1414" s="30" t="s">
        <v>3679</v>
      </c>
      <c r="D1414" s="30" t="s">
        <v>3680</v>
      </c>
      <c r="F1414" s="30" t="s">
        <v>3683</v>
      </c>
      <c r="H1414" s="30" t="s">
        <v>3684</v>
      </c>
      <c r="L1414" s="30" t="s">
        <v>8405</v>
      </c>
      <c r="N1414" s="30" t="s">
        <v>3374</v>
      </c>
      <c r="P1414" s="30" t="s">
        <v>8487</v>
      </c>
      <c r="Q1414" t="s">
        <v>2034</v>
      </c>
      <c r="R1414" t="s">
        <v>2628</v>
      </c>
      <c r="S1414">
        <v>38</v>
      </c>
      <c r="T1414" s="29" t="s">
        <v>19577</v>
      </c>
      <c r="U1414" s="29" t="s">
        <v>19636</v>
      </c>
    </row>
    <row r="1415" spans="1:21">
      <c r="A1415">
        <v>1414</v>
      </c>
      <c r="B1415" s="30" t="s">
        <v>3679</v>
      </c>
      <c r="D1415" s="30" t="s">
        <v>3680</v>
      </c>
      <c r="F1415" s="30" t="s">
        <v>3683</v>
      </c>
      <c r="H1415" s="30" t="s">
        <v>3684</v>
      </c>
      <c r="L1415" s="30" t="s">
        <v>8405</v>
      </c>
      <c r="N1415" s="30" t="s">
        <v>3374</v>
      </c>
      <c r="P1415" s="30" t="s">
        <v>8488</v>
      </c>
      <c r="Q1415" t="s">
        <v>2034</v>
      </c>
      <c r="R1415" t="s">
        <v>2629</v>
      </c>
      <c r="S1415">
        <v>37</v>
      </c>
      <c r="T1415" s="29" t="s">
        <v>18464</v>
      </c>
      <c r="U1415" s="29" t="s">
        <v>19637</v>
      </c>
    </row>
    <row r="1416" spans="1:21">
      <c r="A1416">
        <v>1415</v>
      </c>
      <c r="B1416" s="30" t="s">
        <v>3679</v>
      </c>
      <c r="D1416" s="30" t="s">
        <v>3680</v>
      </c>
      <c r="F1416" s="30" t="s">
        <v>3683</v>
      </c>
      <c r="H1416" s="30" t="s">
        <v>3684</v>
      </c>
      <c r="L1416" s="30" t="s">
        <v>8405</v>
      </c>
      <c r="N1416" s="30" t="s">
        <v>3374</v>
      </c>
      <c r="P1416" s="30" t="s">
        <v>8489</v>
      </c>
      <c r="Q1416" t="s">
        <v>2034</v>
      </c>
      <c r="R1416" t="s">
        <v>2629</v>
      </c>
      <c r="S1416">
        <v>37</v>
      </c>
      <c r="T1416" s="29" t="s">
        <v>18464</v>
      </c>
      <c r="U1416" s="29" t="s">
        <v>19638</v>
      </c>
    </row>
    <row r="1417" spans="1:21">
      <c r="A1417">
        <v>1416</v>
      </c>
      <c r="B1417" s="30" t="s">
        <v>3679</v>
      </c>
      <c r="D1417" s="30" t="s">
        <v>3680</v>
      </c>
      <c r="F1417" s="30" t="s">
        <v>3683</v>
      </c>
      <c r="H1417" s="30" t="s">
        <v>3684</v>
      </c>
      <c r="L1417" s="30" t="s">
        <v>8405</v>
      </c>
      <c r="N1417" s="30" t="s">
        <v>3374</v>
      </c>
      <c r="P1417" s="30" t="s">
        <v>8490</v>
      </c>
      <c r="Q1417" t="s">
        <v>2034</v>
      </c>
      <c r="R1417" t="s">
        <v>2629</v>
      </c>
      <c r="S1417">
        <v>37</v>
      </c>
      <c r="T1417" s="29" t="s">
        <v>18464</v>
      </c>
      <c r="U1417" s="29" t="s">
        <v>19639</v>
      </c>
    </row>
    <row r="1418" spans="1:21">
      <c r="A1418">
        <v>1417</v>
      </c>
      <c r="B1418" s="30" t="s">
        <v>3679</v>
      </c>
      <c r="D1418" s="30" t="s">
        <v>3680</v>
      </c>
      <c r="F1418" s="30" t="s">
        <v>3683</v>
      </c>
      <c r="H1418" s="30" t="s">
        <v>3684</v>
      </c>
      <c r="L1418" s="30" t="s">
        <v>8405</v>
      </c>
      <c r="N1418" s="30" t="s">
        <v>3374</v>
      </c>
      <c r="P1418" s="30" t="s">
        <v>8491</v>
      </c>
      <c r="Q1418" t="s">
        <v>2034</v>
      </c>
      <c r="R1418" t="s">
        <v>2628</v>
      </c>
      <c r="S1418">
        <v>38</v>
      </c>
      <c r="T1418" s="29" t="s">
        <v>19577</v>
      </c>
      <c r="U1418" s="29" t="s">
        <v>19640</v>
      </c>
    </row>
    <row r="1419" spans="1:21">
      <c r="A1419">
        <v>1418</v>
      </c>
      <c r="B1419" s="30" t="s">
        <v>3679</v>
      </c>
      <c r="D1419" s="30" t="s">
        <v>3680</v>
      </c>
      <c r="F1419" s="30" t="s">
        <v>3683</v>
      </c>
      <c r="H1419" s="30" t="s">
        <v>3684</v>
      </c>
      <c r="L1419" s="30" t="s">
        <v>8405</v>
      </c>
      <c r="N1419" s="30" t="s">
        <v>3374</v>
      </c>
      <c r="P1419" s="30" t="s">
        <v>8492</v>
      </c>
      <c r="Q1419" t="s">
        <v>2034</v>
      </c>
      <c r="R1419" t="s">
        <v>2629</v>
      </c>
      <c r="S1419">
        <v>37</v>
      </c>
      <c r="T1419" s="29" t="s">
        <v>18464</v>
      </c>
      <c r="U1419" s="29" t="s">
        <v>19641</v>
      </c>
    </row>
    <row r="1420" spans="1:21">
      <c r="A1420">
        <v>1419</v>
      </c>
      <c r="B1420" s="30" t="s">
        <v>3679</v>
      </c>
      <c r="D1420" s="30" t="s">
        <v>3680</v>
      </c>
      <c r="F1420" s="30" t="s">
        <v>3683</v>
      </c>
      <c r="H1420" s="30" t="s">
        <v>3684</v>
      </c>
      <c r="L1420" s="30" t="s">
        <v>8405</v>
      </c>
      <c r="N1420" s="30" t="s">
        <v>3374</v>
      </c>
      <c r="P1420" s="30" t="s">
        <v>8493</v>
      </c>
      <c r="Q1420" t="s">
        <v>2034</v>
      </c>
      <c r="R1420" t="s">
        <v>2629</v>
      </c>
      <c r="S1420">
        <v>37</v>
      </c>
      <c r="T1420" s="29" t="s">
        <v>18464</v>
      </c>
      <c r="U1420" s="29" t="s">
        <v>19642</v>
      </c>
    </row>
    <row r="1421" spans="1:21">
      <c r="A1421">
        <v>1420</v>
      </c>
      <c r="B1421" s="30" t="s">
        <v>3679</v>
      </c>
      <c r="D1421" s="30" t="s">
        <v>3680</v>
      </c>
      <c r="F1421" s="30" t="s">
        <v>3683</v>
      </c>
      <c r="H1421" s="30" t="s">
        <v>3684</v>
      </c>
      <c r="L1421" s="30" t="s">
        <v>8405</v>
      </c>
      <c r="N1421" s="30" t="s">
        <v>3374</v>
      </c>
      <c r="P1421" s="30" t="s">
        <v>8494</v>
      </c>
      <c r="Q1421" t="s">
        <v>2034</v>
      </c>
      <c r="R1421" t="s">
        <v>2629</v>
      </c>
      <c r="S1421">
        <v>37</v>
      </c>
      <c r="T1421" s="29" t="s">
        <v>18464</v>
      </c>
      <c r="U1421" s="29" t="s">
        <v>19643</v>
      </c>
    </row>
    <row r="1422" spans="1:21">
      <c r="A1422">
        <v>1421</v>
      </c>
      <c r="B1422" s="30" t="s">
        <v>3679</v>
      </c>
      <c r="D1422" s="30" t="s">
        <v>3680</v>
      </c>
      <c r="F1422" s="30" t="s">
        <v>3683</v>
      </c>
      <c r="H1422" s="30" t="s">
        <v>3684</v>
      </c>
      <c r="L1422" s="30" t="s">
        <v>8405</v>
      </c>
      <c r="N1422" s="30" t="s">
        <v>3374</v>
      </c>
      <c r="P1422" s="30" t="s">
        <v>8495</v>
      </c>
      <c r="Q1422" t="s">
        <v>2034</v>
      </c>
      <c r="R1422" t="s">
        <v>2629</v>
      </c>
      <c r="S1422">
        <v>37</v>
      </c>
      <c r="T1422" s="29" t="s">
        <v>18464</v>
      </c>
      <c r="U1422" s="29" t="s">
        <v>19644</v>
      </c>
    </row>
    <row r="1423" spans="1:21">
      <c r="A1423">
        <v>1422</v>
      </c>
      <c r="B1423" s="30" t="s">
        <v>3679</v>
      </c>
      <c r="D1423" s="30" t="s">
        <v>3680</v>
      </c>
      <c r="F1423" s="30" t="s">
        <v>3683</v>
      </c>
      <c r="H1423" s="30" t="s">
        <v>3684</v>
      </c>
      <c r="L1423" s="30" t="s">
        <v>8405</v>
      </c>
      <c r="N1423" s="30" t="s">
        <v>3374</v>
      </c>
      <c r="P1423" s="30" t="s">
        <v>8496</v>
      </c>
      <c r="Q1423" t="s">
        <v>2034</v>
      </c>
      <c r="R1423" t="s">
        <v>2629</v>
      </c>
      <c r="S1423">
        <v>37</v>
      </c>
      <c r="T1423" s="29" t="s">
        <v>18464</v>
      </c>
      <c r="U1423" s="29" t="s">
        <v>19645</v>
      </c>
    </row>
    <row r="1424" spans="1:21">
      <c r="A1424">
        <v>1423</v>
      </c>
      <c r="B1424" s="30" t="s">
        <v>3679</v>
      </c>
      <c r="D1424" s="30" t="s">
        <v>3680</v>
      </c>
      <c r="F1424" s="30" t="s">
        <v>3683</v>
      </c>
      <c r="H1424" s="30" t="s">
        <v>3684</v>
      </c>
      <c r="L1424" s="30" t="s">
        <v>8405</v>
      </c>
      <c r="N1424" s="30" t="s">
        <v>3374</v>
      </c>
      <c r="P1424" s="30" t="s">
        <v>8497</v>
      </c>
      <c r="Q1424" t="s">
        <v>2034</v>
      </c>
      <c r="R1424" t="s">
        <v>2629</v>
      </c>
      <c r="S1424">
        <v>37</v>
      </c>
      <c r="T1424" s="29" t="s">
        <v>18464</v>
      </c>
      <c r="U1424" s="29" t="s">
        <v>19646</v>
      </c>
    </row>
    <row r="1425" spans="1:21">
      <c r="A1425">
        <v>1424</v>
      </c>
      <c r="B1425" s="30" t="s">
        <v>3679</v>
      </c>
      <c r="D1425" s="30" t="s">
        <v>3680</v>
      </c>
      <c r="F1425" s="30" t="s">
        <v>3683</v>
      </c>
      <c r="H1425" s="30" t="s">
        <v>3684</v>
      </c>
      <c r="L1425" s="30" t="s">
        <v>8405</v>
      </c>
      <c r="N1425" s="30" t="s">
        <v>3374</v>
      </c>
      <c r="P1425" s="30" t="s">
        <v>8498</v>
      </c>
      <c r="Q1425" t="s">
        <v>2034</v>
      </c>
      <c r="R1425" t="s">
        <v>2629</v>
      </c>
      <c r="S1425">
        <v>37</v>
      </c>
      <c r="T1425" s="29" t="s">
        <v>18464</v>
      </c>
      <c r="U1425" s="29" t="s">
        <v>19647</v>
      </c>
    </row>
    <row r="1426" spans="1:21">
      <c r="A1426">
        <v>1425</v>
      </c>
      <c r="B1426" s="30" t="s">
        <v>3679</v>
      </c>
      <c r="D1426" s="30" t="s">
        <v>3680</v>
      </c>
      <c r="F1426" s="30" t="s">
        <v>3683</v>
      </c>
      <c r="H1426" s="30" t="s">
        <v>3684</v>
      </c>
      <c r="L1426" s="30" t="s">
        <v>8405</v>
      </c>
      <c r="N1426" s="30" t="s">
        <v>3374</v>
      </c>
      <c r="P1426" s="30" t="s">
        <v>8499</v>
      </c>
      <c r="Q1426" t="s">
        <v>2034</v>
      </c>
      <c r="R1426" t="s">
        <v>2629</v>
      </c>
      <c r="S1426">
        <v>37</v>
      </c>
      <c r="T1426" s="29" t="s">
        <v>18464</v>
      </c>
      <c r="U1426" s="29" t="s">
        <v>19648</v>
      </c>
    </row>
    <row r="1427" spans="1:21">
      <c r="A1427">
        <v>1426</v>
      </c>
      <c r="B1427" s="30" t="s">
        <v>3679</v>
      </c>
      <c r="D1427" s="30" t="s">
        <v>3680</v>
      </c>
      <c r="F1427" s="30" t="s">
        <v>3683</v>
      </c>
      <c r="H1427" s="30" t="s">
        <v>3684</v>
      </c>
      <c r="L1427" s="30" t="s">
        <v>8405</v>
      </c>
      <c r="N1427" s="30" t="s">
        <v>3374</v>
      </c>
      <c r="P1427" s="30" t="s">
        <v>8500</v>
      </c>
      <c r="Q1427" t="s">
        <v>2034</v>
      </c>
      <c r="R1427" t="s">
        <v>2629</v>
      </c>
      <c r="S1427">
        <v>37</v>
      </c>
      <c r="T1427" s="29" t="s">
        <v>18464</v>
      </c>
      <c r="U1427" s="29" t="s">
        <v>19649</v>
      </c>
    </row>
    <row r="1428" spans="1:21">
      <c r="A1428">
        <v>1427</v>
      </c>
      <c r="B1428" s="30" t="s">
        <v>3679</v>
      </c>
      <c r="D1428" s="30" t="s">
        <v>3680</v>
      </c>
      <c r="F1428" s="30" t="s">
        <v>3683</v>
      </c>
      <c r="H1428" s="30" t="s">
        <v>3684</v>
      </c>
      <c r="L1428" s="30" t="s">
        <v>8405</v>
      </c>
      <c r="N1428" s="30" t="s">
        <v>3374</v>
      </c>
      <c r="P1428" s="30" t="s">
        <v>8501</v>
      </c>
      <c r="Q1428" t="s">
        <v>2034</v>
      </c>
      <c r="R1428" t="s">
        <v>2629</v>
      </c>
      <c r="S1428">
        <v>37</v>
      </c>
      <c r="T1428" s="29" t="s">
        <v>18464</v>
      </c>
      <c r="U1428" s="29" t="s">
        <v>19650</v>
      </c>
    </row>
    <row r="1429" spans="1:21">
      <c r="A1429">
        <v>1428</v>
      </c>
      <c r="B1429" s="30" t="s">
        <v>3679</v>
      </c>
      <c r="D1429" s="30" t="s">
        <v>3680</v>
      </c>
      <c r="F1429" s="30" t="s">
        <v>3683</v>
      </c>
      <c r="H1429" s="30" t="s">
        <v>3684</v>
      </c>
      <c r="L1429" s="30" t="s">
        <v>8405</v>
      </c>
      <c r="N1429" s="30" t="s">
        <v>3374</v>
      </c>
      <c r="P1429" s="30" t="s">
        <v>8502</v>
      </c>
      <c r="Q1429" t="s">
        <v>2034</v>
      </c>
      <c r="R1429" t="s">
        <v>2628</v>
      </c>
      <c r="S1429">
        <v>38</v>
      </c>
      <c r="T1429" s="29" t="s">
        <v>19577</v>
      </c>
      <c r="U1429" s="29" t="s">
        <v>19651</v>
      </c>
    </row>
    <row r="1430" spans="1:21">
      <c r="A1430">
        <v>1429</v>
      </c>
      <c r="B1430" s="30" t="s">
        <v>3679</v>
      </c>
      <c r="D1430" s="30" t="s">
        <v>3680</v>
      </c>
      <c r="F1430" s="30" t="s">
        <v>3683</v>
      </c>
      <c r="H1430" s="30" t="s">
        <v>3684</v>
      </c>
      <c r="L1430" s="30" t="s">
        <v>8405</v>
      </c>
      <c r="N1430" s="30" t="s">
        <v>3374</v>
      </c>
      <c r="P1430" s="30" t="s">
        <v>8503</v>
      </c>
      <c r="Q1430" t="s">
        <v>2034</v>
      </c>
      <c r="R1430" t="s">
        <v>2628</v>
      </c>
      <c r="S1430">
        <v>38</v>
      </c>
      <c r="T1430" s="29" t="s">
        <v>19577</v>
      </c>
      <c r="U1430" s="29" t="s">
        <v>19652</v>
      </c>
    </row>
    <row r="1431" spans="1:21">
      <c r="A1431">
        <v>1430</v>
      </c>
      <c r="B1431" s="30" t="s">
        <v>3679</v>
      </c>
      <c r="D1431" s="30" t="s">
        <v>3680</v>
      </c>
      <c r="F1431" s="30" t="s">
        <v>3683</v>
      </c>
      <c r="H1431" s="30" t="s">
        <v>3684</v>
      </c>
      <c r="L1431" s="30" t="s">
        <v>8405</v>
      </c>
      <c r="N1431" s="30" t="s">
        <v>3374</v>
      </c>
      <c r="P1431" s="30" t="s">
        <v>8504</v>
      </c>
      <c r="Q1431" t="s">
        <v>2034</v>
      </c>
      <c r="R1431" t="s">
        <v>2628</v>
      </c>
      <c r="S1431">
        <v>37</v>
      </c>
      <c r="T1431" s="29" t="s">
        <v>19572</v>
      </c>
      <c r="U1431" s="29" t="s">
        <v>19653</v>
      </c>
    </row>
    <row r="1432" spans="1:21">
      <c r="A1432">
        <v>1431</v>
      </c>
      <c r="B1432" s="30" t="s">
        <v>3679</v>
      </c>
      <c r="D1432" s="30" t="s">
        <v>3680</v>
      </c>
      <c r="F1432" s="30" t="s">
        <v>3683</v>
      </c>
      <c r="H1432" s="30" t="s">
        <v>3684</v>
      </c>
      <c r="L1432" s="30" t="s">
        <v>8405</v>
      </c>
      <c r="N1432" s="30" t="s">
        <v>3374</v>
      </c>
      <c r="P1432" s="30" t="s">
        <v>8505</v>
      </c>
      <c r="Q1432" t="s">
        <v>2034</v>
      </c>
      <c r="R1432" t="s">
        <v>2629</v>
      </c>
      <c r="S1432">
        <v>37</v>
      </c>
      <c r="T1432" s="29" t="s">
        <v>18464</v>
      </c>
      <c r="U1432" s="29" t="s">
        <v>19654</v>
      </c>
    </row>
    <row r="1433" spans="1:21">
      <c r="A1433">
        <v>1432</v>
      </c>
      <c r="B1433" s="30" t="s">
        <v>3679</v>
      </c>
      <c r="D1433" s="30" t="s">
        <v>3680</v>
      </c>
      <c r="F1433" s="30" t="s">
        <v>3683</v>
      </c>
      <c r="H1433" s="30" t="s">
        <v>3684</v>
      </c>
      <c r="L1433" s="30" t="s">
        <v>8405</v>
      </c>
      <c r="N1433" s="30" t="s">
        <v>3374</v>
      </c>
      <c r="P1433" s="30" t="s">
        <v>8506</v>
      </c>
      <c r="Q1433" t="s">
        <v>2034</v>
      </c>
      <c r="R1433" t="s">
        <v>2628</v>
      </c>
      <c r="S1433">
        <v>37</v>
      </c>
      <c r="T1433" s="29" t="s">
        <v>19572</v>
      </c>
      <c r="U1433" s="29" t="s">
        <v>19655</v>
      </c>
    </row>
    <row r="1434" spans="1:21">
      <c r="A1434">
        <v>1433</v>
      </c>
      <c r="B1434" s="30" t="s">
        <v>3679</v>
      </c>
      <c r="D1434" s="30" t="s">
        <v>3680</v>
      </c>
      <c r="F1434" s="30" t="s">
        <v>3683</v>
      </c>
      <c r="H1434" s="30" t="s">
        <v>3684</v>
      </c>
      <c r="L1434" s="30" t="s">
        <v>8405</v>
      </c>
      <c r="N1434" s="30" t="s">
        <v>3374</v>
      </c>
      <c r="P1434" s="30" t="s">
        <v>8507</v>
      </c>
      <c r="Q1434" t="s">
        <v>2034</v>
      </c>
      <c r="R1434" t="s">
        <v>2628</v>
      </c>
      <c r="S1434">
        <v>37</v>
      </c>
      <c r="T1434" s="29" t="s">
        <v>19572</v>
      </c>
      <c r="U1434" s="29" t="s">
        <v>19656</v>
      </c>
    </row>
    <row r="1435" spans="1:21">
      <c r="A1435">
        <v>1434</v>
      </c>
      <c r="B1435" s="30" t="s">
        <v>3679</v>
      </c>
      <c r="D1435" s="30" t="s">
        <v>3680</v>
      </c>
      <c r="F1435" s="30" t="s">
        <v>3683</v>
      </c>
      <c r="H1435" s="30" t="s">
        <v>3684</v>
      </c>
      <c r="L1435" s="30" t="s">
        <v>8405</v>
      </c>
      <c r="N1435" s="30" t="s">
        <v>3374</v>
      </c>
      <c r="P1435" s="30" t="s">
        <v>8508</v>
      </c>
      <c r="Q1435" t="s">
        <v>2034</v>
      </c>
      <c r="R1435" t="s">
        <v>2628</v>
      </c>
      <c r="S1435">
        <v>37</v>
      </c>
      <c r="T1435" s="29" t="s">
        <v>19572</v>
      </c>
      <c r="U1435" s="29" t="s">
        <v>19657</v>
      </c>
    </row>
    <row r="1436" spans="1:21">
      <c r="A1436">
        <v>1435</v>
      </c>
      <c r="B1436" s="30" t="s">
        <v>3679</v>
      </c>
      <c r="D1436" s="30" t="s">
        <v>3680</v>
      </c>
      <c r="F1436" s="30" t="s">
        <v>3683</v>
      </c>
      <c r="H1436" s="30" t="s">
        <v>3684</v>
      </c>
      <c r="L1436" s="30" t="s">
        <v>8405</v>
      </c>
      <c r="N1436" s="30" t="s">
        <v>3882</v>
      </c>
      <c r="P1436" s="30" t="s">
        <v>8509</v>
      </c>
      <c r="Q1436" t="s">
        <v>2034</v>
      </c>
      <c r="R1436" t="s">
        <v>2629</v>
      </c>
      <c r="S1436">
        <v>37</v>
      </c>
      <c r="T1436" s="29" t="s">
        <v>18464</v>
      </c>
      <c r="U1436" s="29" t="s">
        <v>19658</v>
      </c>
    </row>
    <row r="1437" spans="1:21">
      <c r="A1437">
        <v>1436</v>
      </c>
      <c r="B1437" s="30" t="s">
        <v>3679</v>
      </c>
      <c r="D1437" s="30" t="s">
        <v>3680</v>
      </c>
      <c r="F1437" s="30" t="s">
        <v>3683</v>
      </c>
      <c r="H1437" s="30" t="s">
        <v>3684</v>
      </c>
      <c r="L1437" s="30" t="s">
        <v>8405</v>
      </c>
      <c r="N1437" s="30" t="s">
        <v>8510</v>
      </c>
      <c r="P1437" s="30" t="s">
        <v>8511</v>
      </c>
      <c r="Q1437" t="s">
        <v>2034</v>
      </c>
      <c r="R1437" t="s">
        <v>2628</v>
      </c>
      <c r="S1437">
        <v>38</v>
      </c>
      <c r="T1437" s="29" t="s">
        <v>19577</v>
      </c>
      <c r="U1437" s="29" t="s">
        <v>19659</v>
      </c>
    </row>
    <row r="1438" spans="1:21">
      <c r="A1438">
        <v>1437</v>
      </c>
      <c r="B1438" s="30" t="s">
        <v>3679</v>
      </c>
      <c r="D1438" s="30" t="s">
        <v>3680</v>
      </c>
      <c r="F1438" s="30" t="s">
        <v>3683</v>
      </c>
      <c r="H1438" s="30" t="s">
        <v>3684</v>
      </c>
      <c r="L1438" s="30" t="s">
        <v>8405</v>
      </c>
      <c r="N1438" s="30" t="s">
        <v>3883</v>
      </c>
      <c r="P1438" s="30" t="s">
        <v>8512</v>
      </c>
      <c r="Q1438" t="s">
        <v>2034</v>
      </c>
      <c r="R1438" t="s">
        <v>2629</v>
      </c>
      <c r="S1438">
        <v>37</v>
      </c>
      <c r="T1438" s="29" t="s">
        <v>18464</v>
      </c>
      <c r="U1438" s="29" t="s">
        <v>19660</v>
      </c>
    </row>
    <row r="1439" spans="1:21">
      <c r="A1439">
        <v>1438</v>
      </c>
      <c r="B1439" s="30" t="s">
        <v>3679</v>
      </c>
      <c r="D1439" s="30" t="s">
        <v>3680</v>
      </c>
      <c r="F1439" s="30" t="s">
        <v>3683</v>
      </c>
      <c r="H1439" s="30" t="s">
        <v>3684</v>
      </c>
      <c r="L1439" s="30" t="s">
        <v>8405</v>
      </c>
      <c r="N1439" s="30" t="s">
        <v>8513</v>
      </c>
      <c r="P1439" s="30" t="s">
        <v>8514</v>
      </c>
      <c r="Q1439" t="s">
        <v>2034</v>
      </c>
      <c r="R1439" t="s">
        <v>2628</v>
      </c>
      <c r="S1439">
        <v>37</v>
      </c>
      <c r="T1439" s="29" t="s">
        <v>19572</v>
      </c>
      <c r="U1439" s="29" t="s">
        <v>19661</v>
      </c>
    </row>
    <row r="1440" spans="1:21">
      <c r="A1440">
        <v>1439</v>
      </c>
      <c r="B1440" s="30" t="s">
        <v>3679</v>
      </c>
      <c r="D1440" s="30" t="s">
        <v>3680</v>
      </c>
      <c r="F1440" s="30" t="s">
        <v>3683</v>
      </c>
      <c r="H1440" s="30" t="s">
        <v>3684</v>
      </c>
      <c r="L1440" s="30" t="s">
        <v>8405</v>
      </c>
      <c r="N1440" s="30" t="s">
        <v>8513</v>
      </c>
      <c r="P1440" s="30" t="s">
        <v>8515</v>
      </c>
      <c r="Q1440" t="s">
        <v>2034</v>
      </c>
      <c r="R1440" t="s">
        <v>2628</v>
      </c>
      <c r="S1440">
        <v>37</v>
      </c>
      <c r="T1440" s="29" t="s">
        <v>19572</v>
      </c>
      <c r="U1440" s="29" t="s">
        <v>19662</v>
      </c>
    </row>
    <row r="1441" spans="1:21">
      <c r="A1441">
        <v>1440</v>
      </c>
      <c r="B1441" s="30" t="s">
        <v>3679</v>
      </c>
      <c r="D1441" s="30" t="s">
        <v>3680</v>
      </c>
      <c r="F1441" s="30" t="s">
        <v>3683</v>
      </c>
      <c r="H1441" s="30" t="s">
        <v>3684</v>
      </c>
      <c r="L1441" s="30" t="s">
        <v>8405</v>
      </c>
      <c r="N1441" s="30" t="s">
        <v>8513</v>
      </c>
      <c r="P1441" s="30" t="s">
        <v>8516</v>
      </c>
      <c r="Q1441" t="s">
        <v>2034</v>
      </c>
      <c r="R1441" t="s">
        <v>2628</v>
      </c>
      <c r="S1441">
        <v>37</v>
      </c>
      <c r="T1441" s="29" t="s">
        <v>19572</v>
      </c>
      <c r="U1441" s="29" t="s">
        <v>19663</v>
      </c>
    </row>
    <row r="1442" spans="1:21">
      <c r="A1442">
        <v>1441</v>
      </c>
      <c r="B1442" s="30" t="s">
        <v>3679</v>
      </c>
      <c r="D1442" s="30" t="s">
        <v>3680</v>
      </c>
      <c r="F1442" s="30" t="s">
        <v>3683</v>
      </c>
      <c r="H1442" s="30" t="s">
        <v>3684</v>
      </c>
      <c r="L1442" s="30" t="s">
        <v>8405</v>
      </c>
      <c r="N1442" s="30" t="s">
        <v>8517</v>
      </c>
      <c r="P1442" s="30" t="s">
        <v>8518</v>
      </c>
      <c r="Q1442" t="s">
        <v>2034</v>
      </c>
      <c r="R1442" t="s">
        <v>2629</v>
      </c>
      <c r="S1442">
        <v>37</v>
      </c>
      <c r="T1442" s="29" t="s">
        <v>19572</v>
      </c>
      <c r="U1442" s="29" t="s">
        <v>19664</v>
      </c>
    </row>
    <row r="1443" spans="1:21">
      <c r="A1443">
        <v>1442</v>
      </c>
      <c r="B1443" s="30" t="s">
        <v>3679</v>
      </c>
      <c r="D1443" s="30" t="s">
        <v>3680</v>
      </c>
      <c r="F1443" s="30" t="s">
        <v>3683</v>
      </c>
      <c r="H1443" s="30" t="s">
        <v>3684</v>
      </c>
      <c r="L1443" s="30" t="s">
        <v>8405</v>
      </c>
      <c r="N1443" s="30" t="s">
        <v>8517</v>
      </c>
      <c r="P1443" s="30" t="s">
        <v>8519</v>
      </c>
      <c r="Q1443" t="s">
        <v>2034</v>
      </c>
      <c r="R1443" t="s">
        <v>2629</v>
      </c>
      <c r="S1443">
        <v>37</v>
      </c>
      <c r="T1443" s="29" t="s">
        <v>19572</v>
      </c>
      <c r="U1443" s="29" t="s">
        <v>19665</v>
      </c>
    </row>
    <row r="1444" spans="1:21">
      <c r="A1444">
        <v>1443</v>
      </c>
      <c r="B1444" s="30" t="s">
        <v>3679</v>
      </c>
      <c r="D1444" s="30" t="s">
        <v>3680</v>
      </c>
      <c r="F1444" s="30" t="s">
        <v>3683</v>
      </c>
      <c r="H1444" s="30" t="s">
        <v>3684</v>
      </c>
      <c r="L1444" s="30" t="s">
        <v>8405</v>
      </c>
      <c r="N1444" s="30" t="s">
        <v>8517</v>
      </c>
      <c r="P1444" s="30" t="s">
        <v>8520</v>
      </c>
      <c r="Q1444" t="s">
        <v>2034</v>
      </c>
      <c r="R1444" t="s">
        <v>2629</v>
      </c>
      <c r="S1444">
        <v>37</v>
      </c>
      <c r="T1444" s="29" t="s">
        <v>19572</v>
      </c>
      <c r="U1444" s="29" t="s">
        <v>19666</v>
      </c>
    </row>
    <row r="1445" spans="1:21">
      <c r="A1445">
        <v>1444</v>
      </c>
      <c r="B1445" s="30" t="s">
        <v>3679</v>
      </c>
      <c r="D1445" s="30" t="s">
        <v>3680</v>
      </c>
      <c r="F1445" s="30" t="s">
        <v>3683</v>
      </c>
      <c r="H1445" s="30" t="s">
        <v>3684</v>
      </c>
      <c r="L1445" s="30" t="s">
        <v>8405</v>
      </c>
      <c r="N1445" s="30" t="s">
        <v>3884</v>
      </c>
      <c r="P1445" s="30" t="s">
        <v>8521</v>
      </c>
      <c r="Q1445" t="s">
        <v>2034</v>
      </c>
      <c r="R1445" t="s">
        <v>2629</v>
      </c>
      <c r="S1445">
        <v>37</v>
      </c>
      <c r="T1445" s="29" t="s">
        <v>18464</v>
      </c>
      <c r="U1445" s="29" t="s">
        <v>19667</v>
      </c>
    </row>
    <row r="1446" spans="1:21">
      <c r="A1446">
        <v>1445</v>
      </c>
      <c r="B1446" s="30" t="s">
        <v>3679</v>
      </c>
      <c r="D1446" s="30" t="s">
        <v>3680</v>
      </c>
      <c r="F1446" s="30" t="s">
        <v>3683</v>
      </c>
      <c r="H1446" s="30" t="s">
        <v>3684</v>
      </c>
      <c r="L1446" s="30" t="s">
        <v>8405</v>
      </c>
      <c r="N1446" s="30" t="s">
        <v>4534</v>
      </c>
      <c r="P1446" s="30" t="s">
        <v>8522</v>
      </c>
      <c r="Q1446" t="s">
        <v>2034</v>
      </c>
      <c r="R1446" t="s">
        <v>2629</v>
      </c>
      <c r="S1446">
        <v>37</v>
      </c>
      <c r="T1446" s="29" t="s">
        <v>18464</v>
      </c>
      <c r="U1446" s="29" t="s">
        <v>19668</v>
      </c>
    </row>
    <row r="1447" spans="1:21">
      <c r="A1447">
        <v>1446</v>
      </c>
      <c r="B1447" s="30" t="s">
        <v>3679</v>
      </c>
      <c r="D1447" s="30" t="s">
        <v>3680</v>
      </c>
      <c r="F1447" s="30" t="s">
        <v>3683</v>
      </c>
      <c r="H1447" s="30" t="s">
        <v>3684</v>
      </c>
      <c r="L1447" s="30" t="s">
        <v>8405</v>
      </c>
      <c r="N1447" s="30" t="s">
        <v>8523</v>
      </c>
      <c r="P1447" s="30" t="s">
        <v>8524</v>
      </c>
      <c r="Q1447" t="s">
        <v>2034</v>
      </c>
      <c r="R1447" t="s">
        <v>2628</v>
      </c>
      <c r="S1447">
        <v>37</v>
      </c>
      <c r="T1447" s="29" t="s">
        <v>19572</v>
      </c>
      <c r="U1447" s="29" t="s">
        <v>19669</v>
      </c>
    </row>
    <row r="1448" spans="1:21">
      <c r="A1448">
        <v>1447</v>
      </c>
      <c r="B1448" s="30" t="s">
        <v>3679</v>
      </c>
      <c r="D1448" s="30" t="s">
        <v>3680</v>
      </c>
      <c r="F1448" s="30" t="s">
        <v>3683</v>
      </c>
      <c r="H1448" s="30" t="s">
        <v>3684</v>
      </c>
      <c r="L1448" s="30" t="s">
        <v>8405</v>
      </c>
      <c r="N1448" s="30" t="s">
        <v>3885</v>
      </c>
      <c r="P1448" s="30" t="s">
        <v>8525</v>
      </c>
      <c r="Q1448" t="s">
        <v>2034</v>
      </c>
      <c r="R1448" t="s">
        <v>2629</v>
      </c>
      <c r="S1448">
        <v>37</v>
      </c>
      <c r="T1448" s="29" t="s">
        <v>18464</v>
      </c>
      <c r="U1448" s="29" t="s">
        <v>19670</v>
      </c>
    </row>
    <row r="1449" spans="1:21">
      <c r="A1449">
        <v>1448</v>
      </c>
      <c r="B1449" s="30" t="s">
        <v>3679</v>
      </c>
      <c r="D1449" s="30" t="s">
        <v>3680</v>
      </c>
      <c r="F1449" s="30" t="s">
        <v>3683</v>
      </c>
      <c r="H1449" s="30" t="s">
        <v>3684</v>
      </c>
      <c r="L1449" s="30" t="s">
        <v>8405</v>
      </c>
      <c r="N1449" s="30" t="s">
        <v>3886</v>
      </c>
      <c r="P1449" s="30" t="s">
        <v>8526</v>
      </c>
      <c r="Q1449" t="s">
        <v>2034</v>
      </c>
      <c r="R1449" t="s">
        <v>2629</v>
      </c>
      <c r="S1449">
        <v>37</v>
      </c>
      <c r="T1449" s="29" t="s">
        <v>18464</v>
      </c>
      <c r="U1449" s="29" t="s">
        <v>19671</v>
      </c>
    </row>
    <row r="1450" spans="1:21">
      <c r="A1450">
        <v>1449</v>
      </c>
      <c r="B1450" s="30" t="s">
        <v>3679</v>
      </c>
      <c r="D1450" s="30" t="s">
        <v>3680</v>
      </c>
      <c r="F1450" s="30" t="s">
        <v>3683</v>
      </c>
      <c r="H1450" s="30" t="s">
        <v>3684</v>
      </c>
      <c r="L1450" s="30" t="s">
        <v>8405</v>
      </c>
      <c r="N1450" s="30" t="s">
        <v>3887</v>
      </c>
      <c r="P1450" s="30" t="s">
        <v>8527</v>
      </c>
      <c r="Q1450" t="s">
        <v>2034</v>
      </c>
      <c r="R1450" t="s">
        <v>2629</v>
      </c>
      <c r="S1450">
        <v>37</v>
      </c>
      <c r="T1450" s="29" t="s">
        <v>18464</v>
      </c>
      <c r="U1450" s="29" t="s">
        <v>19672</v>
      </c>
    </row>
    <row r="1451" spans="1:21">
      <c r="A1451">
        <v>1450</v>
      </c>
      <c r="B1451" s="30" t="s">
        <v>3679</v>
      </c>
      <c r="D1451" s="30" t="s">
        <v>3680</v>
      </c>
      <c r="F1451" s="30" t="s">
        <v>3683</v>
      </c>
      <c r="H1451" s="30" t="s">
        <v>3684</v>
      </c>
      <c r="L1451" s="30" t="s">
        <v>8405</v>
      </c>
      <c r="N1451" s="30" t="s">
        <v>3888</v>
      </c>
      <c r="P1451" s="30" t="s">
        <v>8528</v>
      </c>
      <c r="Q1451" t="s">
        <v>2034</v>
      </c>
      <c r="R1451" t="s">
        <v>2629</v>
      </c>
      <c r="S1451">
        <v>37</v>
      </c>
      <c r="T1451" s="29" t="s">
        <v>18464</v>
      </c>
      <c r="U1451" s="29" t="s">
        <v>19673</v>
      </c>
    </row>
    <row r="1452" spans="1:21">
      <c r="A1452">
        <v>1451</v>
      </c>
      <c r="B1452" s="30" t="s">
        <v>3679</v>
      </c>
      <c r="D1452" s="30" t="s">
        <v>3680</v>
      </c>
      <c r="F1452" s="30" t="s">
        <v>3683</v>
      </c>
      <c r="H1452" s="30" t="s">
        <v>3684</v>
      </c>
      <c r="L1452" s="30" t="s">
        <v>8405</v>
      </c>
      <c r="N1452" s="30" t="s">
        <v>3889</v>
      </c>
      <c r="P1452" s="30" t="s">
        <v>8529</v>
      </c>
      <c r="Q1452" t="s">
        <v>2034</v>
      </c>
      <c r="R1452" t="s">
        <v>2628</v>
      </c>
      <c r="S1452">
        <v>38</v>
      </c>
      <c r="T1452" s="29" t="s">
        <v>19577</v>
      </c>
      <c r="U1452" s="29" t="s">
        <v>19674</v>
      </c>
    </row>
    <row r="1453" spans="1:21">
      <c r="A1453">
        <v>1452</v>
      </c>
      <c r="B1453" s="30" t="s">
        <v>3679</v>
      </c>
      <c r="D1453" s="30" t="s">
        <v>3680</v>
      </c>
      <c r="F1453" s="30" t="s">
        <v>3683</v>
      </c>
      <c r="H1453" s="30" t="s">
        <v>3684</v>
      </c>
      <c r="L1453" s="30" t="s">
        <v>8405</v>
      </c>
      <c r="N1453" s="30" t="s">
        <v>3889</v>
      </c>
      <c r="P1453" s="30" t="s">
        <v>8530</v>
      </c>
      <c r="Q1453" t="s">
        <v>2034</v>
      </c>
      <c r="R1453" t="s">
        <v>2629</v>
      </c>
      <c r="S1453">
        <v>37</v>
      </c>
      <c r="T1453" s="29" t="s">
        <v>18464</v>
      </c>
      <c r="U1453" s="29" t="s">
        <v>19675</v>
      </c>
    </row>
    <row r="1454" spans="1:21">
      <c r="A1454">
        <v>1453</v>
      </c>
      <c r="B1454" s="30" t="s">
        <v>3679</v>
      </c>
      <c r="D1454" s="30" t="s">
        <v>3680</v>
      </c>
      <c r="F1454" s="30" t="s">
        <v>3683</v>
      </c>
      <c r="H1454" s="30" t="s">
        <v>3684</v>
      </c>
      <c r="L1454" s="30" t="s">
        <v>8405</v>
      </c>
      <c r="N1454" s="30" t="s">
        <v>3889</v>
      </c>
      <c r="P1454" s="30" t="s">
        <v>8531</v>
      </c>
      <c r="Q1454" t="s">
        <v>2034</v>
      </c>
      <c r="R1454" t="s">
        <v>2629</v>
      </c>
      <c r="S1454">
        <v>37</v>
      </c>
      <c r="T1454" s="29" t="s">
        <v>18464</v>
      </c>
      <c r="U1454" s="29" t="s">
        <v>19676</v>
      </c>
    </row>
    <row r="1455" spans="1:21">
      <c r="A1455">
        <v>1454</v>
      </c>
      <c r="B1455" s="30" t="s">
        <v>3679</v>
      </c>
      <c r="D1455" s="30" t="s">
        <v>3680</v>
      </c>
      <c r="F1455" s="30" t="s">
        <v>3683</v>
      </c>
      <c r="H1455" s="30" t="s">
        <v>3684</v>
      </c>
      <c r="L1455" s="30" t="s">
        <v>8405</v>
      </c>
      <c r="N1455" s="30" t="s">
        <v>3889</v>
      </c>
      <c r="P1455" s="30" t="s">
        <v>8532</v>
      </c>
      <c r="Q1455" t="s">
        <v>2034</v>
      </c>
      <c r="R1455" t="s">
        <v>2628</v>
      </c>
      <c r="S1455">
        <v>37</v>
      </c>
      <c r="T1455" s="29" t="s">
        <v>19572</v>
      </c>
      <c r="U1455" s="29" t="s">
        <v>19677</v>
      </c>
    </row>
    <row r="1456" spans="1:21">
      <c r="A1456">
        <v>1455</v>
      </c>
      <c r="B1456" s="30" t="s">
        <v>3679</v>
      </c>
      <c r="D1456" s="30" t="s">
        <v>3680</v>
      </c>
      <c r="F1456" s="30" t="s">
        <v>3683</v>
      </c>
      <c r="H1456" s="30" t="s">
        <v>3684</v>
      </c>
      <c r="L1456" s="30" t="s">
        <v>8405</v>
      </c>
      <c r="N1456" s="30" t="s">
        <v>8533</v>
      </c>
      <c r="P1456" s="30" t="s">
        <v>8534</v>
      </c>
      <c r="Q1456" t="s">
        <v>2034</v>
      </c>
      <c r="R1456" t="s">
        <v>2628</v>
      </c>
      <c r="S1456">
        <v>38</v>
      </c>
      <c r="T1456" s="29" t="s">
        <v>19577</v>
      </c>
      <c r="U1456" s="29" t="s">
        <v>19678</v>
      </c>
    </row>
    <row r="1457" spans="1:21">
      <c r="A1457">
        <v>1456</v>
      </c>
      <c r="B1457" s="30" t="s">
        <v>3679</v>
      </c>
      <c r="D1457" s="30" t="s">
        <v>3680</v>
      </c>
      <c r="F1457" s="30" t="s">
        <v>3683</v>
      </c>
      <c r="H1457" s="30" t="s">
        <v>3684</v>
      </c>
      <c r="L1457" s="30" t="s">
        <v>8405</v>
      </c>
      <c r="N1457" s="30" t="s">
        <v>8535</v>
      </c>
      <c r="P1457" s="30" t="s">
        <v>8536</v>
      </c>
      <c r="Q1457" t="s">
        <v>2034</v>
      </c>
      <c r="R1457" t="s">
        <v>2628</v>
      </c>
      <c r="S1457">
        <v>37</v>
      </c>
      <c r="T1457" s="29" t="s">
        <v>19572</v>
      </c>
      <c r="U1457" s="29" t="s">
        <v>19679</v>
      </c>
    </row>
    <row r="1458" spans="1:21">
      <c r="A1458">
        <v>1457</v>
      </c>
      <c r="B1458" s="30" t="s">
        <v>3679</v>
      </c>
      <c r="D1458" s="30" t="s">
        <v>3680</v>
      </c>
      <c r="F1458" s="30" t="s">
        <v>3683</v>
      </c>
      <c r="H1458" s="30" t="s">
        <v>3684</v>
      </c>
      <c r="L1458" s="30" t="s">
        <v>8405</v>
      </c>
      <c r="N1458" s="30" t="s">
        <v>4535</v>
      </c>
      <c r="P1458" s="30" t="s">
        <v>8537</v>
      </c>
      <c r="Q1458" t="s">
        <v>2034</v>
      </c>
      <c r="R1458" t="s">
        <v>2629</v>
      </c>
      <c r="S1458">
        <v>37</v>
      </c>
      <c r="T1458" s="29" t="s">
        <v>18464</v>
      </c>
      <c r="U1458" s="29" t="s">
        <v>19680</v>
      </c>
    </row>
    <row r="1459" spans="1:21">
      <c r="A1459">
        <v>1458</v>
      </c>
      <c r="B1459" s="30" t="s">
        <v>3679</v>
      </c>
      <c r="D1459" s="30" t="s">
        <v>3680</v>
      </c>
      <c r="F1459" s="30" t="s">
        <v>3683</v>
      </c>
      <c r="H1459" s="30" t="s">
        <v>3684</v>
      </c>
      <c r="L1459" s="30" t="s">
        <v>8405</v>
      </c>
      <c r="N1459" s="30" t="s">
        <v>3890</v>
      </c>
      <c r="P1459" s="30" t="s">
        <v>8538</v>
      </c>
      <c r="Q1459" t="s">
        <v>2034</v>
      </c>
      <c r="R1459" t="s">
        <v>2629</v>
      </c>
      <c r="S1459">
        <v>37</v>
      </c>
      <c r="T1459" s="29" t="s">
        <v>18464</v>
      </c>
      <c r="U1459" s="29" t="s">
        <v>19681</v>
      </c>
    </row>
    <row r="1460" spans="1:21">
      <c r="A1460">
        <v>1459</v>
      </c>
      <c r="B1460" s="30" t="s">
        <v>3679</v>
      </c>
      <c r="D1460" s="30" t="s">
        <v>3680</v>
      </c>
      <c r="F1460" s="30" t="s">
        <v>3683</v>
      </c>
      <c r="H1460" s="30" t="s">
        <v>3684</v>
      </c>
      <c r="L1460" s="30" t="s">
        <v>8405</v>
      </c>
      <c r="N1460" s="30" t="s">
        <v>8539</v>
      </c>
      <c r="P1460" s="30" t="s">
        <v>8540</v>
      </c>
      <c r="Q1460" t="s">
        <v>2034</v>
      </c>
      <c r="R1460" t="s">
        <v>2628</v>
      </c>
      <c r="S1460">
        <v>37</v>
      </c>
      <c r="T1460" s="29" t="s">
        <v>19572</v>
      </c>
      <c r="U1460" s="29" t="s">
        <v>19682</v>
      </c>
    </row>
    <row r="1461" spans="1:21">
      <c r="A1461">
        <v>1460</v>
      </c>
      <c r="B1461" s="30" t="s">
        <v>3679</v>
      </c>
      <c r="D1461" s="30" t="s">
        <v>3680</v>
      </c>
      <c r="F1461" s="30" t="s">
        <v>3683</v>
      </c>
      <c r="H1461" s="30" t="s">
        <v>3684</v>
      </c>
      <c r="L1461" s="30" t="s">
        <v>8405</v>
      </c>
      <c r="N1461" s="30" t="s">
        <v>8539</v>
      </c>
      <c r="P1461" s="30" t="s">
        <v>8541</v>
      </c>
      <c r="Q1461" t="s">
        <v>2034</v>
      </c>
      <c r="R1461" t="s">
        <v>2629</v>
      </c>
      <c r="S1461">
        <v>37</v>
      </c>
      <c r="T1461" s="29" t="s">
        <v>19572</v>
      </c>
      <c r="U1461" s="29" t="s">
        <v>19683</v>
      </c>
    </row>
    <row r="1462" spans="1:21">
      <c r="A1462">
        <v>1461</v>
      </c>
      <c r="B1462" s="30" t="s">
        <v>3679</v>
      </c>
      <c r="D1462" s="30" t="s">
        <v>3680</v>
      </c>
      <c r="F1462" s="30" t="s">
        <v>3683</v>
      </c>
      <c r="H1462" s="30" t="s">
        <v>3684</v>
      </c>
      <c r="L1462" s="30" t="s">
        <v>8405</v>
      </c>
      <c r="N1462" s="30" t="s">
        <v>3891</v>
      </c>
      <c r="P1462" s="30" t="s">
        <v>8542</v>
      </c>
      <c r="Q1462" t="s">
        <v>2034</v>
      </c>
      <c r="R1462" t="s">
        <v>2629</v>
      </c>
      <c r="S1462">
        <v>37</v>
      </c>
      <c r="T1462" s="29" t="s">
        <v>18464</v>
      </c>
      <c r="U1462" s="29" t="s">
        <v>19684</v>
      </c>
    </row>
    <row r="1463" spans="1:21">
      <c r="A1463">
        <v>1462</v>
      </c>
      <c r="B1463" s="30" t="s">
        <v>3679</v>
      </c>
      <c r="D1463" s="30" t="s">
        <v>3680</v>
      </c>
      <c r="F1463" s="30" t="s">
        <v>3683</v>
      </c>
      <c r="H1463" s="30" t="s">
        <v>3684</v>
      </c>
      <c r="L1463" s="30" t="s">
        <v>8405</v>
      </c>
      <c r="N1463" s="30" t="s">
        <v>3891</v>
      </c>
      <c r="P1463" s="30" t="s">
        <v>8543</v>
      </c>
      <c r="Q1463" t="s">
        <v>2034</v>
      </c>
      <c r="R1463" t="s">
        <v>2629</v>
      </c>
      <c r="S1463">
        <v>37</v>
      </c>
      <c r="T1463" s="29" t="s">
        <v>18464</v>
      </c>
      <c r="U1463" s="29" t="s">
        <v>19685</v>
      </c>
    </row>
    <row r="1464" spans="1:21">
      <c r="A1464">
        <v>1463</v>
      </c>
      <c r="B1464" s="30" t="s">
        <v>3679</v>
      </c>
      <c r="D1464" s="30" t="s">
        <v>3680</v>
      </c>
      <c r="F1464" s="30" t="s">
        <v>3683</v>
      </c>
      <c r="H1464" s="30" t="s">
        <v>3684</v>
      </c>
      <c r="L1464" s="30" t="s">
        <v>8405</v>
      </c>
      <c r="N1464" s="30" t="s">
        <v>3891</v>
      </c>
      <c r="P1464" s="30" t="s">
        <v>8544</v>
      </c>
      <c r="Q1464" t="s">
        <v>2034</v>
      </c>
      <c r="R1464" t="s">
        <v>2629</v>
      </c>
      <c r="S1464">
        <v>37</v>
      </c>
      <c r="T1464" s="29" t="s">
        <v>18464</v>
      </c>
      <c r="U1464" s="29" t="s">
        <v>19686</v>
      </c>
    </row>
    <row r="1465" spans="1:21">
      <c r="A1465">
        <v>1464</v>
      </c>
      <c r="B1465" s="30" t="s">
        <v>3679</v>
      </c>
      <c r="D1465" s="30" t="s">
        <v>3680</v>
      </c>
      <c r="F1465" s="30" t="s">
        <v>3683</v>
      </c>
      <c r="H1465" s="30" t="s">
        <v>3684</v>
      </c>
      <c r="L1465" s="30" t="s">
        <v>8405</v>
      </c>
      <c r="N1465" s="30" t="s">
        <v>3891</v>
      </c>
      <c r="P1465" s="30" t="s">
        <v>8545</v>
      </c>
      <c r="Q1465" t="s">
        <v>2034</v>
      </c>
      <c r="R1465" t="s">
        <v>2629</v>
      </c>
      <c r="S1465">
        <v>37</v>
      </c>
      <c r="T1465" s="29" t="s">
        <v>18464</v>
      </c>
      <c r="U1465" s="29" t="s">
        <v>19687</v>
      </c>
    </row>
    <row r="1466" spans="1:21">
      <c r="A1466">
        <v>1465</v>
      </c>
      <c r="B1466" s="30" t="s">
        <v>3679</v>
      </c>
      <c r="D1466" s="30" t="s">
        <v>3680</v>
      </c>
      <c r="F1466" s="30" t="s">
        <v>3683</v>
      </c>
      <c r="H1466" s="30" t="s">
        <v>3684</v>
      </c>
      <c r="L1466" s="30" t="s">
        <v>8405</v>
      </c>
      <c r="N1466" s="30" t="s">
        <v>4536</v>
      </c>
      <c r="P1466" s="30" t="s">
        <v>8546</v>
      </c>
      <c r="Q1466" t="s">
        <v>2034</v>
      </c>
      <c r="R1466" t="s">
        <v>2629</v>
      </c>
      <c r="S1466">
        <v>37</v>
      </c>
      <c r="T1466" s="29" t="s">
        <v>18464</v>
      </c>
      <c r="U1466" s="29" t="s">
        <v>19688</v>
      </c>
    </row>
    <row r="1467" spans="1:21">
      <c r="A1467">
        <v>1466</v>
      </c>
      <c r="B1467" s="30" t="s">
        <v>3679</v>
      </c>
      <c r="D1467" s="30" t="s">
        <v>3680</v>
      </c>
      <c r="F1467" s="30" t="s">
        <v>3683</v>
      </c>
      <c r="H1467" s="30" t="s">
        <v>3684</v>
      </c>
      <c r="L1467" s="30" t="s">
        <v>8405</v>
      </c>
      <c r="N1467" s="30" t="s">
        <v>8547</v>
      </c>
      <c r="P1467" s="30" t="s">
        <v>8548</v>
      </c>
      <c r="Q1467" t="s">
        <v>2034</v>
      </c>
      <c r="R1467" t="s">
        <v>2628</v>
      </c>
      <c r="S1467">
        <v>37</v>
      </c>
      <c r="T1467" s="29" t="s">
        <v>19572</v>
      </c>
      <c r="U1467" s="29" t="s">
        <v>19689</v>
      </c>
    </row>
    <row r="1468" spans="1:21">
      <c r="A1468">
        <v>1467</v>
      </c>
      <c r="B1468" s="30" t="s">
        <v>3679</v>
      </c>
      <c r="D1468" s="30" t="s">
        <v>3680</v>
      </c>
      <c r="F1468" s="30" t="s">
        <v>3683</v>
      </c>
      <c r="H1468" s="30" t="s">
        <v>3684</v>
      </c>
      <c r="L1468" s="30" t="s">
        <v>8549</v>
      </c>
      <c r="N1468" s="30" t="s">
        <v>8550</v>
      </c>
      <c r="P1468" s="30" t="s">
        <v>8551</v>
      </c>
      <c r="Q1468" t="s">
        <v>2034</v>
      </c>
      <c r="R1468" t="s">
        <v>2628</v>
      </c>
      <c r="S1468">
        <v>37</v>
      </c>
      <c r="T1468" s="29" t="s">
        <v>18528</v>
      </c>
      <c r="U1468" s="29" t="s">
        <v>19690</v>
      </c>
    </row>
    <row r="1469" spans="1:21">
      <c r="A1469">
        <v>1468</v>
      </c>
      <c r="B1469" s="30" t="s">
        <v>3679</v>
      </c>
      <c r="D1469" s="30" t="s">
        <v>3680</v>
      </c>
      <c r="F1469" s="30" t="s">
        <v>3683</v>
      </c>
      <c r="H1469" s="30" t="s">
        <v>3684</v>
      </c>
      <c r="L1469" s="30" t="s">
        <v>8549</v>
      </c>
      <c r="N1469" s="30" t="s">
        <v>8550</v>
      </c>
      <c r="P1469" s="30" t="s">
        <v>8552</v>
      </c>
      <c r="Q1469" t="s">
        <v>2034</v>
      </c>
      <c r="R1469" t="s">
        <v>2628</v>
      </c>
      <c r="S1469">
        <v>37</v>
      </c>
      <c r="T1469" s="29" t="s">
        <v>18528</v>
      </c>
      <c r="U1469" s="29" t="s">
        <v>19691</v>
      </c>
    </row>
    <row r="1470" spans="1:21">
      <c r="A1470">
        <v>1469</v>
      </c>
      <c r="B1470" s="30" t="s">
        <v>3679</v>
      </c>
      <c r="D1470" s="30" t="s">
        <v>3680</v>
      </c>
      <c r="F1470" s="30" t="s">
        <v>3683</v>
      </c>
      <c r="H1470" s="30" t="s">
        <v>3684</v>
      </c>
      <c r="L1470" s="30" t="s">
        <v>8553</v>
      </c>
      <c r="M1470" s="30" t="s">
        <v>8554</v>
      </c>
      <c r="N1470" s="30" t="s">
        <v>8555</v>
      </c>
      <c r="P1470" s="30" t="s">
        <v>8556</v>
      </c>
      <c r="Q1470" t="s">
        <v>2034</v>
      </c>
      <c r="R1470" t="s">
        <v>2628</v>
      </c>
      <c r="S1470">
        <v>38</v>
      </c>
      <c r="T1470" s="29" t="s">
        <v>19692</v>
      </c>
      <c r="U1470" s="29" t="s">
        <v>19693</v>
      </c>
    </row>
    <row r="1471" spans="1:21">
      <c r="A1471">
        <v>1470</v>
      </c>
      <c r="B1471" s="30" t="s">
        <v>3679</v>
      </c>
      <c r="D1471" s="30" t="s">
        <v>3680</v>
      </c>
      <c r="F1471" s="30" t="s">
        <v>3683</v>
      </c>
      <c r="H1471" s="30" t="s">
        <v>3684</v>
      </c>
      <c r="L1471" s="30" t="s">
        <v>8553</v>
      </c>
      <c r="M1471" s="30" t="s">
        <v>8554</v>
      </c>
      <c r="N1471" s="30" t="s">
        <v>8555</v>
      </c>
      <c r="P1471" s="30" t="s">
        <v>8557</v>
      </c>
      <c r="Q1471" t="s">
        <v>2034</v>
      </c>
      <c r="R1471" t="s">
        <v>2628</v>
      </c>
      <c r="S1471">
        <v>38</v>
      </c>
      <c r="T1471" s="29" t="s">
        <v>19692</v>
      </c>
      <c r="U1471" s="29" t="s">
        <v>19694</v>
      </c>
    </row>
    <row r="1472" spans="1:21">
      <c r="A1472">
        <v>1471</v>
      </c>
      <c r="B1472" s="30" t="s">
        <v>3679</v>
      </c>
      <c r="D1472" s="30" t="s">
        <v>3680</v>
      </c>
      <c r="F1472" s="30" t="s">
        <v>3683</v>
      </c>
      <c r="H1472" s="30" t="s">
        <v>3684</v>
      </c>
      <c r="L1472" s="30" t="s">
        <v>8553</v>
      </c>
      <c r="M1472" s="30" t="s">
        <v>8554</v>
      </c>
      <c r="N1472" s="30" t="s">
        <v>8555</v>
      </c>
      <c r="P1472" s="30" t="s">
        <v>8558</v>
      </c>
      <c r="Q1472" t="s">
        <v>2034</v>
      </c>
      <c r="R1472" t="s">
        <v>2628</v>
      </c>
      <c r="S1472">
        <v>38</v>
      </c>
      <c r="T1472" s="29" t="s">
        <v>19692</v>
      </c>
      <c r="U1472" s="29" t="s">
        <v>19695</v>
      </c>
    </row>
    <row r="1473" spans="1:21">
      <c r="A1473">
        <v>1472</v>
      </c>
      <c r="B1473" s="30" t="s">
        <v>3679</v>
      </c>
      <c r="D1473" s="30" t="s">
        <v>3680</v>
      </c>
      <c r="F1473" s="30" t="s">
        <v>3683</v>
      </c>
      <c r="H1473" s="30" t="s">
        <v>3684</v>
      </c>
      <c r="L1473" s="30" t="s">
        <v>8553</v>
      </c>
      <c r="N1473" s="30" t="s">
        <v>8559</v>
      </c>
      <c r="P1473" s="30" t="s">
        <v>8560</v>
      </c>
      <c r="Q1473" t="s">
        <v>2034</v>
      </c>
      <c r="R1473" t="s">
        <v>2628</v>
      </c>
      <c r="S1473">
        <v>38</v>
      </c>
      <c r="T1473" s="29" t="s">
        <v>19692</v>
      </c>
      <c r="U1473" s="29" t="s">
        <v>19696</v>
      </c>
    </row>
    <row r="1474" spans="1:21">
      <c r="A1474">
        <v>1473</v>
      </c>
      <c r="B1474" s="30" t="s">
        <v>3679</v>
      </c>
      <c r="D1474" s="30" t="s">
        <v>3680</v>
      </c>
      <c r="F1474" s="30" t="s">
        <v>3683</v>
      </c>
      <c r="H1474" s="30" t="s">
        <v>3684</v>
      </c>
      <c r="L1474" s="30" t="s">
        <v>8553</v>
      </c>
      <c r="N1474" s="30" t="s">
        <v>8561</v>
      </c>
      <c r="P1474" s="30" t="s">
        <v>8562</v>
      </c>
      <c r="Q1474" t="s">
        <v>2034</v>
      </c>
      <c r="R1474" t="s">
        <v>2631</v>
      </c>
      <c r="S1474">
        <v>38</v>
      </c>
      <c r="T1474" s="29" t="s">
        <v>19692</v>
      </c>
      <c r="U1474" s="29" t="s">
        <v>19697</v>
      </c>
    </row>
    <row r="1475" spans="1:21">
      <c r="A1475">
        <v>1474</v>
      </c>
      <c r="B1475" s="30" t="s">
        <v>3679</v>
      </c>
      <c r="D1475" s="30" t="s">
        <v>3680</v>
      </c>
      <c r="F1475" s="30" t="s">
        <v>3683</v>
      </c>
      <c r="H1475" s="30" t="s">
        <v>3684</v>
      </c>
      <c r="L1475" s="30" t="s">
        <v>8553</v>
      </c>
      <c r="N1475" s="30" t="s">
        <v>8563</v>
      </c>
      <c r="P1475" s="30" t="s">
        <v>8564</v>
      </c>
      <c r="Q1475" t="s">
        <v>2034</v>
      </c>
      <c r="R1475" t="s">
        <v>2628</v>
      </c>
      <c r="S1475">
        <v>38</v>
      </c>
      <c r="T1475" s="29" t="s">
        <v>19692</v>
      </c>
      <c r="U1475" s="29" t="s">
        <v>19698</v>
      </c>
    </row>
    <row r="1476" spans="1:21">
      <c r="A1476">
        <v>1475</v>
      </c>
      <c r="B1476" s="30" t="s">
        <v>3679</v>
      </c>
      <c r="D1476" s="30" t="s">
        <v>3680</v>
      </c>
      <c r="F1476" s="30" t="s">
        <v>3683</v>
      </c>
      <c r="H1476" s="30" t="s">
        <v>3684</v>
      </c>
      <c r="L1476" s="30" t="s">
        <v>8553</v>
      </c>
      <c r="N1476" s="30" t="s">
        <v>8563</v>
      </c>
      <c r="P1476" s="30" t="s">
        <v>8565</v>
      </c>
      <c r="Q1476" t="s">
        <v>2034</v>
      </c>
      <c r="R1476" t="s">
        <v>2628</v>
      </c>
      <c r="S1476">
        <v>38</v>
      </c>
      <c r="T1476" s="29" t="s">
        <v>19692</v>
      </c>
      <c r="U1476" s="29" t="s">
        <v>19699</v>
      </c>
    </row>
    <row r="1477" spans="1:21">
      <c r="A1477">
        <v>1476</v>
      </c>
      <c r="B1477" s="30" t="s">
        <v>3679</v>
      </c>
      <c r="D1477" s="30" t="s">
        <v>3680</v>
      </c>
      <c r="F1477" s="30" t="s">
        <v>3683</v>
      </c>
      <c r="H1477" s="30" t="s">
        <v>3684</v>
      </c>
      <c r="L1477" s="30" t="s">
        <v>8553</v>
      </c>
      <c r="N1477" s="30" t="s">
        <v>8563</v>
      </c>
      <c r="P1477" s="30" t="s">
        <v>8566</v>
      </c>
      <c r="Q1477" t="s">
        <v>2034</v>
      </c>
      <c r="R1477" t="s">
        <v>2628</v>
      </c>
      <c r="S1477">
        <v>38</v>
      </c>
      <c r="T1477" s="29" t="s">
        <v>19692</v>
      </c>
      <c r="U1477" s="29" t="s">
        <v>19700</v>
      </c>
    </row>
    <row r="1478" spans="1:21">
      <c r="A1478">
        <v>1477</v>
      </c>
      <c r="B1478" s="30" t="s">
        <v>3679</v>
      </c>
      <c r="D1478" s="30" t="s">
        <v>3680</v>
      </c>
      <c r="F1478" s="30" t="s">
        <v>3683</v>
      </c>
      <c r="H1478" s="30" t="s">
        <v>3684</v>
      </c>
      <c r="L1478" s="30" t="s">
        <v>8553</v>
      </c>
      <c r="N1478" s="30" t="s">
        <v>8563</v>
      </c>
      <c r="P1478" s="30" t="s">
        <v>8567</v>
      </c>
      <c r="Q1478" t="s">
        <v>2034</v>
      </c>
      <c r="R1478" t="s">
        <v>2628</v>
      </c>
      <c r="S1478">
        <v>38</v>
      </c>
      <c r="T1478" s="29" t="s">
        <v>19692</v>
      </c>
      <c r="U1478" s="29" t="s">
        <v>19701</v>
      </c>
    </row>
    <row r="1479" spans="1:21">
      <c r="A1479">
        <v>1478</v>
      </c>
      <c r="B1479" s="30" t="s">
        <v>3679</v>
      </c>
      <c r="D1479" s="30" t="s">
        <v>3680</v>
      </c>
      <c r="F1479" s="30" t="s">
        <v>3683</v>
      </c>
      <c r="H1479" s="30" t="s">
        <v>3684</v>
      </c>
      <c r="L1479" s="30" t="s">
        <v>8553</v>
      </c>
      <c r="N1479" s="30" t="s">
        <v>8563</v>
      </c>
      <c r="P1479" s="30" t="s">
        <v>8568</v>
      </c>
      <c r="Q1479" t="s">
        <v>2034</v>
      </c>
      <c r="R1479" t="s">
        <v>2628</v>
      </c>
      <c r="S1479">
        <v>38</v>
      </c>
      <c r="T1479" s="29" t="s">
        <v>19692</v>
      </c>
      <c r="U1479" s="29" t="s">
        <v>19702</v>
      </c>
    </row>
    <row r="1480" spans="1:21">
      <c r="A1480">
        <v>1479</v>
      </c>
      <c r="B1480" s="30" t="s">
        <v>3679</v>
      </c>
      <c r="D1480" s="30" t="s">
        <v>3680</v>
      </c>
      <c r="F1480" s="30" t="s">
        <v>3683</v>
      </c>
      <c r="H1480" s="30" t="s">
        <v>3684</v>
      </c>
      <c r="L1480" s="30" t="s">
        <v>8553</v>
      </c>
      <c r="N1480" s="30" t="s">
        <v>8569</v>
      </c>
      <c r="P1480" s="30" t="s">
        <v>8570</v>
      </c>
      <c r="Q1480" t="s">
        <v>2034</v>
      </c>
      <c r="R1480" t="s">
        <v>2628</v>
      </c>
      <c r="S1480">
        <v>38</v>
      </c>
      <c r="T1480" s="29" t="s">
        <v>19692</v>
      </c>
      <c r="U1480" s="29" t="s">
        <v>19703</v>
      </c>
    </row>
    <row r="1481" spans="1:21">
      <c r="A1481">
        <v>1480</v>
      </c>
      <c r="B1481" s="30" t="s">
        <v>3679</v>
      </c>
      <c r="D1481" s="30" t="s">
        <v>3680</v>
      </c>
      <c r="F1481" s="30" t="s">
        <v>3683</v>
      </c>
      <c r="H1481" s="30" t="s">
        <v>3684</v>
      </c>
      <c r="L1481" s="30" t="s">
        <v>8571</v>
      </c>
      <c r="N1481" s="30" t="s">
        <v>8572</v>
      </c>
      <c r="P1481" s="30" t="s">
        <v>8573</v>
      </c>
      <c r="Q1481" t="s">
        <v>2034</v>
      </c>
      <c r="R1481" t="s">
        <v>2628</v>
      </c>
      <c r="S1481">
        <v>38</v>
      </c>
      <c r="T1481" s="29" t="s">
        <v>19336</v>
      </c>
      <c r="U1481" s="29" t="s">
        <v>19704</v>
      </c>
    </row>
    <row r="1482" spans="1:21">
      <c r="A1482">
        <v>1481</v>
      </c>
      <c r="B1482" s="30" t="s">
        <v>3679</v>
      </c>
      <c r="D1482" s="30" t="s">
        <v>3680</v>
      </c>
      <c r="F1482" s="30" t="s">
        <v>3683</v>
      </c>
      <c r="H1482" s="30" t="s">
        <v>3684</v>
      </c>
      <c r="L1482" s="30" t="s">
        <v>4610</v>
      </c>
      <c r="M1482" s="30" t="s">
        <v>3954</v>
      </c>
      <c r="N1482" s="30" t="s">
        <v>3955</v>
      </c>
      <c r="P1482" s="30" t="s">
        <v>8574</v>
      </c>
      <c r="Q1482" t="s">
        <v>2034</v>
      </c>
      <c r="R1482" t="s">
        <v>2629</v>
      </c>
      <c r="S1482">
        <v>37</v>
      </c>
      <c r="T1482" s="29" t="s">
        <v>18464</v>
      </c>
      <c r="U1482" s="29" t="s">
        <v>19705</v>
      </c>
    </row>
    <row r="1483" spans="1:21">
      <c r="A1483">
        <v>1482</v>
      </c>
      <c r="B1483" s="30" t="s">
        <v>3679</v>
      </c>
      <c r="D1483" s="30" t="s">
        <v>3680</v>
      </c>
      <c r="F1483" s="30" t="s">
        <v>3683</v>
      </c>
      <c r="H1483" s="30" t="s">
        <v>3684</v>
      </c>
      <c r="L1483" s="30" t="s">
        <v>4610</v>
      </c>
      <c r="M1483" s="30" t="s">
        <v>3954</v>
      </c>
      <c r="N1483" s="30" t="s">
        <v>3955</v>
      </c>
      <c r="P1483" s="30" t="s">
        <v>8575</v>
      </c>
      <c r="Q1483" t="s">
        <v>2034</v>
      </c>
      <c r="R1483" t="s">
        <v>2628</v>
      </c>
      <c r="S1483">
        <v>38</v>
      </c>
      <c r="T1483" s="29" t="s">
        <v>19706</v>
      </c>
      <c r="U1483" s="29" t="s">
        <v>19707</v>
      </c>
    </row>
    <row r="1484" spans="1:21">
      <c r="A1484">
        <v>1483</v>
      </c>
      <c r="B1484" s="30" t="s">
        <v>3679</v>
      </c>
      <c r="D1484" s="30" t="s">
        <v>3680</v>
      </c>
      <c r="F1484" s="30" t="s">
        <v>3683</v>
      </c>
      <c r="H1484" s="30" t="s">
        <v>3684</v>
      </c>
      <c r="L1484" s="30" t="s">
        <v>4610</v>
      </c>
      <c r="M1484" s="30" t="s">
        <v>3954</v>
      </c>
      <c r="N1484" s="30" t="s">
        <v>3955</v>
      </c>
      <c r="P1484" s="30" t="s">
        <v>8576</v>
      </c>
      <c r="Q1484" t="s">
        <v>2034</v>
      </c>
      <c r="R1484" t="s">
        <v>2628</v>
      </c>
      <c r="S1484">
        <v>38</v>
      </c>
      <c r="T1484" s="29" t="s">
        <v>19706</v>
      </c>
      <c r="U1484" s="29" t="s">
        <v>19708</v>
      </c>
    </row>
    <row r="1485" spans="1:21">
      <c r="A1485">
        <v>1484</v>
      </c>
      <c r="B1485" s="30" t="s">
        <v>3679</v>
      </c>
      <c r="D1485" s="30" t="s">
        <v>3680</v>
      </c>
      <c r="F1485" s="30" t="s">
        <v>3683</v>
      </c>
      <c r="H1485" s="30" t="s">
        <v>3684</v>
      </c>
      <c r="L1485" s="30" t="s">
        <v>4610</v>
      </c>
      <c r="M1485" s="30" t="s">
        <v>3954</v>
      </c>
      <c r="N1485" s="30" t="s">
        <v>3955</v>
      </c>
      <c r="P1485" s="30" t="s">
        <v>8577</v>
      </c>
      <c r="Q1485" t="s">
        <v>2034</v>
      </c>
      <c r="R1485" t="s">
        <v>2629</v>
      </c>
      <c r="S1485">
        <v>37</v>
      </c>
      <c r="T1485" s="29" t="s">
        <v>18464</v>
      </c>
      <c r="U1485" s="29" t="s">
        <v>19709</v>
      </c>
    </row>
    <row r="1486" spans="1:21">
      <c r="A1486">
        <v>1485</v>
      </c>
      <c r="B1486" s="30" t="s">
        <v>3679</v>
      </c>
      <c r="D1486" s="30" t="s">
        <v>3680</v>
      </c>
      <c r="F1486" s="30" t="s">
        <v>3683</v>
      </c>
      <c r="H1486" s="30" t="s">
        <v>3684</v>
      </c>
      <c r="L1486" s="30" t="s">
        <v>4610</v>
      </c>
      <c r="M1486" s="30" t="s">
        <v>3954</v>
      </c>
      <c r="N1486" s="30" t="s">
        <v>3452</v>
      </c>
      <c r="P1486" s="30" t="s">
        <v>8578</v>
      </c>
      <c r="Q1486" t="s">
        <v>2034</v>
      </c>
      <c r="R1486" t="s">
        <v>2629</v>
      </c>
      <c r="S1486">
        <v>37</v>
      </c>
      <c r="T1486" s="29" t="s">
        <v>18464</v>
      </c>
      <c r="U1486" s="29" t="s">
        <v>19710</v>
      </c>
    </row>
    <row r="1487" spans="1:21">
      <c r="A1487">
        <v>1486</v>
      </c>
      <c r="B1487" s="30" t="s">
        <v>3679</v>
      </c>
      <c r="D1487" s="30" t="s">
        <v>3680</v>
      </c>
      <c r="F1487" s="30" t="s">
        <v>3683</v>
      </c>
      <c r="H1487" s="30" t="s">
        <v>3684</v>
      </c>
      <c r="L1487" s="30" t="s">
        <v>4610</v>
      </c>
      <c r="M1487" s="30" t="s">
        <v>3954</v>
      </c>
      <c r="N1487" s="30" t="s">
        <v>3452</v>
      </c>
      <c r="P1487" s="30" t="s">
        <v>8579</v>
      </c>
      <c r="Q1487" t="s">
        <v>2034</v>
      </c>
      <c r="R1487" t="s">
        <v>2629</v>
      </c>
      <c r="S1487">
        <v>37</v>
      </c>
      <c r="T1487" s="29" t="s">
        <v>18464</v>
      </c>
      <c r="U1487" s="29" t="s">
        <v>19711</v>
      </c>
    </row>
    <row r="1488" spans="1:21">
      <c r="A1488">
        <v>1487</v>
      </c>
      <c r="B1488" s="30" t="s">
        <v>3679</v>
      </c>
      <c r="D1488" s="30" t="s">
        <v>3680</v>
      </c>
      <c r="F1488" s="30" t="s">
        <v>3683</v>
      </c>
      <c r="H1488" s="30" t="s">
        <v>3684</v>
      </c>
      <c r="L1488" s="30" t="s">
        <v>4610</v>
      </c>
      <c r="M1488" s="30" t="s">
        <v>3954</v>
      </c>
      <c r="N1488" s="30" t="s">
        <v>3452</v>
      </c>
      <c r="P1488" s="30" t="s">
        <v>8580</v>
      </c>
      <c r="Q1488" t="s">
        <v>2034</v>
      </c>
      <c r="R1488" t="s">
        <v>2629</v>
      </c>
      <c r="S1488">
        <v>37</v>
      </c>
      <c r="T1488" s="29" t="s">
        <v>18464</v>
      </c>
      <c r="U1488" s="29" t="s">
        <v>19712</v>
      </c>
    </row>
    <row r="1489" spans="1:21">
      <c r="A1489">
        <v>1488</v>
      </c>
      <c r="B1489" s="30" t="s">
        <v>3679</v>
      </c>
      <c r="D1489" s="30" t="s">
        <v>3680</v>
      </c>
      <c r="F1489" s="30" t="s">
        <v>3683</v>
      </c>
      <c r="H1489" s="30" t="s">
        <v>3684</v>
      </c>
      <c r="L1489" s="30" t="s">
        <v>4610</v>
      </c>
      <c r="M1489" s="30" t="s">
        <v>3954</v>
      </c>
      <c r="N1489" s="30" t="s">
        <v>3452</v>
      </c>
      <c r="P1489" s="30" t="s">
        <v>8581</v>
      </c>
      <c r="Q1489" t="s">
        <v>2034</v>
      </c>
      <c r="R1489" t="s">
        <v>2628</v>
      </c>
      <c r="S1489">
        <v>37</v>
      </c>
      <c r="T1489" s="29" t="s">
        <v>19713</v>
      </c>
      <c r="U1489" s="29" t="s">
        <v>19714</v>
      </c>
    </row>
    <row r="1490" spans="1:21">
      <c r="A1490">
        <v>1489</v>
      </c>
      <c r="B1490" s="30" t="s">
        <v>3679</v>
      </c>
      <c r="D1490" s="30" t="s">
        <v>3680</v>
      </c>
      <c r="F1490" s="30" t="s">
        <v>3683</v>
      </c>
      <c r="H1490" s="30" t="s">
        <v>3684</v>
      </c>
      <c r="L1490" s="30" t="s">
        <v>4610</v>
      </c>
      <c r="M1490" s="30" t="s">
        <v>3954</v>
      </c>
      <c r="N1490" s="30" t="s">
        <v>3452</v>
      </c>
      <c r="P1490" s="30" t="s">
        <v>8582</v>
      </c>
      <c r="Q1490" t="s">
        <v>2034</v>
      </c>
      <c r="R1490" t="s">
        <v>2629</v>
      </c>
      <c r="S1490">
        <v>37</v>
      </c>
      <c r="T1490" s="29" t="s">
        <v>18464</v>
      </c>
      <c r="U1490" s="29" t="s">
        <v>19715</v>
      </c>
    </row>
    <row r="1491" spans="1:21">
      <c r="A1491">
        <v>1490</v>
      </c>
      <c r="B1491" s="30" t="s">
        <v>3679</v>
      </c>
      <c r="D1491" s="30" t="s">
        <v>3680</v>
      </c>
      <c r="F1491" s="30" t="s">
        <v>3683</v>
      </c>
      <c r="H1491" s="30" t="s">
        <v>3684</v>
      </c>
      <c r="L1491" s="30" t="s">
        <v>4610</v>
      </c>
      <c r="M1491" s="30" t="s">
        <v>3954</v>
      </c>
      <c r="N1491" s="30" t="s">
        <v>3452</v>
      </c>
      <c r="P1491" s="30" t="s">
        <v>8583</v>
      </c>
      <c r="Q1491" t="s">
        <v>2034</v>
      </c>
      <c r="R1491" t="s">
        <v>2628</v>
      </c>
      <c r="S1491">
        <v>38</v>
      </c>
      <c r="T1491" s="29" t="s">
        <v>19706</v>
      </c>
      <c r="U1491" s="29" t="s">
        <v>19716</v>
      </c>
    </row>
    <row r="1492" spans="1:21">
      <c r="A1492">
        <v>1491</v>
      </c>
      <c r="B1492" s="30" t="s">
        <v>3679</v>
      </c>
      <c r="D1492" s="30" t="s">
        <v>3680</v>
      </c>
      <c r="F1492" s="30" t="s">
        <v>3683</v>
      </c>
      <c r="H1492" s="30" t="s">
        <v>3684</v>
      </c>
      <c r="L1492" s="30" t="s">
        <v>4610</v>
      </c>
      <c r="M1492" s="30" t="s">
        <v>3954</v>
      </c>
      <c r="N1492" s="30" t="s">
        <v>3452</v>
      </c>
      <c r="P1492" s="30" t="s">
        <v>8584</v>
      </c>
      <c r="Q1492" t="s">
        <v>2034</v>
      </c>
      <c r="R1492" t="s">
        <v>2628</v>
      </c>
      <c r="S1492">
        <v>37</v>
      </c>
      <c r="T1492" s="29" t="s">
        <v>19713</v>
      </c>
      <c r="U1492" s="29" t="s">
        <v>19717</v>
      </c>
    </row>
    <row r="1493" spans="1:21">
      <c r="A1493">
        <v>1492</v>
      </c>
      <c r="B1493" s="30" t="s">
        <v>3679</v>
      </c>
      <c r="D1493" s="30" t="s">
        <v>3680</v>
      </c>
      <c r="F1493" s="30" t="s">
        <v>3683</v>
      </c>
      <c r="H1493" s="30" t="s">
        <v>3684</v>
      </c>
      <c r="L1493" s="30" t="s">
        <v>4610</v>
      </c>
      <c r="M1493" s="30" t="s">
        <v>3954</v>
      </c>
      <c r="N1493" s="30" t="s">
        <v>3452</v>
      </c>
      <c r="P1493" s="30" t="s">
        <v>8585</v>
      </c>
      <c r="Q1493" t="s">
        <v>2034</v>
      </c>
      <c r="R1493" t="s">
        <v>2629</v>
      </c>
      <c r="S1493">
        <v>37</v>
      </c>
      <c r="T1493" s="29" t="s">
        <v>18464</v>
      </c>
      <c r="U1493" s="29" t="s">
        <v>19718</v>
      </c>
    </row>
    <row r="1494" spans="1:21">
      <c r="A1494">
        <v>1493</v>
      </c>
      <c r="B1494" s="30" t="s">
        <v>3679</v>
      </c>
      <c r="D1494" s="30" t="s">
        <v>3680</v>
      </c>
      <c r="F1494" s="30" t="s">
        <v>3683</v>
      </c>
      <c r="H1494" s="30" t="s">
        <v>3684</v>
      </c>
      <c r="L1494" s="30" t="s">
        <v>4610</v>
      </c>
      <c r="M1494" s="30" t="s">
        <v>3954</v>
      </c>
      <c r="N1494" s="30" t="s">
        <v>3452</v>
      </c>
      <c r="P1494" s="30" t="s">
        <v>8586</v>
      </c>
      <c r="Q1494" t="s">
        <v>2034</v>
      </c>
      <c r="R1494" t="s">
        <v>2628</v>
      </c>
      <c r="S1494">
        <v>37</v>
      </c>
      <c r="T1494" s="29" t="s">
        <v>19713</v>
      </c>
      <c r="U1494" s="29" t="s">
        <v>19719</v>
      </c>
    </row>
    <row r="1495" spans="1:21">
      <c r="A1495">
        <v>1494</v>
      </c>
      <c r="B1495" s="30" t="s">
        <v>3679</v>
      </c>
      <c r="D1495" s="30" t="s">
        <v>3680</v>
      </c>
      <c r="F1495" s="30" t="s">
        <v>3683</v>
      </c>
      <c r="H1495" s="30" t="s">
        <v>3684</v>
      </c>
      <c r="L1495" s="30" t="s">
        <v>4610</v>
      </c>
      <c r="M1495" s="30" t="s">
        <v>3954</v>
      </c>
      <c r="N1495" s="30" t="s">
        <v>3452</v>
      </c>
      <c r="P1495" s="30" t="s">
        <v>8587</v>
      </c>
      <c r="Q1495" t="s">
        <v>2034</v>
      </c>
      <c r="R1495" t="s">
        <v>2629</v>
      </c>
      <c r="S1495">
        <v>37</v>
      </c>
      <c r="T1495" s="29" t="s">
        <v>18464</v>
      </c>
      <c r="U1495" s="29" t="s">
        <v>19720</v>
      </c>
    </row>
    <row r="1496" spans="1:21">
      <c r="A1496">
        <v>1495</v>
      </c>
      <c r="B1496" s="30" t="s">
        <v>3679</v>
      </c>
      <c r="D1496" s="30" t="s">
        <v>3680</v>
      </c>
      <c r="F1496" s="30" t="s">
        <v>3683</v>
      </c>
      <c r="H1496" s="30" t="s">
        <v>3684</v>
      </c>
      <c r="L1496" s="30" t="s">
        <v>4610</v>
      </c>
      <c r="M1496" s="30" t="s">
        <v>3954</v>
      </c>
      <c r="N1496" s="30" t="s">
        <v>3452</v>
      </c>
      <c r="P1496" s="30" t="s">
        <v>8588</v>
      </c>
      <c r="Q1496" t="s">
        <v>2034</v>
      </c>
      <c r="R1496" t="s">
        <v>2629</v>
      </c>
      <c r="S1496">
        <v>37</v>
      </c>
      <c r="T1496" s="29" t="s">
        <v>18464</v>
      </c>
      <c r="U1496" s="29" t="s">
        <v>19721</v>
      </c>
    </row>
    <row r="1497" spans="1:21">
      <c r="A1497">
        <v>1496</v>
      </c>
      <c r="B1497" s="30" t="s">
        <v>3679</v>
      </c>
      <c r="D1497" s="30" t="s">
        <v>3680</v>
      </c>
      <c r="F1497" s="30" t="s">
        <v>3683</v>
      </c>
      <c r="H1497" s="30" t="s">
        <v>3684</v>
      </c>
      <c r="L1497" s="30" t="s">
        <v>4610</v>
      </c>
      <c r="M1497" s="30" t="s">
        <v>3954</v>
      </c>
      <c r="N1497" s="30" t="s">
        <v>3452</v>
      </c>
      <c r="P1497" s="30" t="s">
        <v>8589</v>
      </c>
      <c r="Q1497" t="s">
        <v>2034</v>
      </c>
      <c r="R1497" t="s">
        <v>2629</v>
      </c>
      <c r="S1497">
        <v>37</v>
      </c>
      <c r="T1497" s="29" t="s">
        <v>18464</v>
      </c>
      <c r="U1497" s="29" t="s">
        <v>19722</v>
      </c>
    </row>
    <row r="1498" spans="1:21">
      <c r="A1498">
        <v>1497</v>
      </c>
      <c r="B1498" s="30" t="s">
        <v>3679</v>
      </c>
      <c r="D1498" s="30" t="s">
        <v>3680</v>
      </c>
      <c r="F1498" s="30" t="s">
        <v>3683</v>
      </c>
      <c r="H1498" s="30" t="s">
        <v>3684</v>
      </c>
      <c r="L1498" s="30" t="s">
        <v>4610</v>
      </c>
      <c r="M1498" s="30" t="s">
        <v>3954</v>
      </c>
      <c r="N1498" s="30" t="s">
        <v>3452</v>
      </c>
      <c r="P1498" s="30" t="s">
        <v>8590</v>
      </c>
      <c r="Q1498" t="s">
        <v>2034</v>
      </c>
      <c r="R1498" t="s">
        <v>2629</v>
      </c>
      <c r="S1498">
        <v>37</v>
      </c>
      <c r="T1498" s="29" t="s">
        <v>18464</v>
      </c>
      <c r="U1498" s="29" t="s">
        <v>19723</v>
      </c>
    </row>
    <row r="1499" spans="1:21">
      <c r="A1499">
        <v>1498</v>
      </c>
      <c r="B1499" s="30" t="s">
        <v>3679</v>
      </c>
      <c r="D1499" s="30" t="s">
        <v>3680</v>
      </c>
      <c r="F1499" s="30" t="s">
        <v>3683</v>
      </c>
      <c r="H1499" s="30" t="s">
        <v>3684</v>
      </c>
      <c r="L1499" s="30" t="s">
        <v>4610</v>
      </c>
      <c r="M1499" s="30" t="s">
        <v>3954</v>
      </c>
      <c r="N1499" s="30" t="s">
        <v>3452</v>
      </c>
      <c r="P1499" s="30" t="s">
        <v>8591</v>
      </c>
      <c r="Q1499" t="s">
        <v>2034</v>
      </c>
      <c r="R1499" t="s">
        <v>2628</v>
      </c>
      <c r="S1499">
        <v>37</v>
      </c>
      <c r="T1499" s="29" t="s">
        <v>19713</v>
      </c>
      <c r="U1499" s="29" t="s">
        <v>19724</v>
      </c>
    </row>
    <row r="1500" spans="1:21">
      <c r="A1500">
        <v>1499</v>
      </c>
      <c r="B1500" s="30" t="s">
        <v>3679</v>
      </c>
      <c r="D1500" s="30" t="s">
        <v>3680</v>
      </c>
      <c r="F1500" s="30" t="s">
        <v>3683</v>
      </c>
      <c r="H1500" s="30" t="s">
        <v>3684</v>
      </c>
      <c r="L1500" s="30" t="s">
        <v>4610</v>
      </c>
      <c r="M1500" s="30" t="s">
        <v>3954</v>
      </c>
      <c r="N1500" s="30" t="s">
        <v>3452</v>
      </c>
      <c r="P1500" s="30" t="s">
        <v>8592</v>
      </c>
      <c r="Q1500" t="s">
        <v>2034</v>
      </c>
      <c r="R1500" t="s">
        <v>2629</v>
      </c>
      <c r="S1500">
        <v>37</v>
      </c>
      <c r="T1500" s="29" t="s">
        <v>18464</v>
      </c>
      <c r="U1500" s="29" t="s">
        <v>19725</v>
      </c>
    </row>
    <row r="1501" spans="1:21">
      <c r="A1501">
        <v>1500</v>
      </c>
      <c r="B1501" s="30" t="s">
        <v>3679</v>
      </c>
      <c r="D1501" s="30" t="s">
        <v>3680</v>
      </c>
      <c r="F1501" s="30" t="s">
        <v>3683</v>
      </c>
      <c r="H1501" s="30" t="s">
        <v>3684</v>
      </c>
      <c r="L1501" s="30" t="s">
        <v>4610</v>
      </c>
      <c r="M1501" s="30" t="s">
        <v>3954</v>
      </c>
      <c r="N1501" s="30" t="s">
        <v>3452</v>
      </c>
      <c r="P1501" s="30" t="s">
        <v>8593</v>
      </c>
      <c r="Q1501" t="s">
        <v>2034</v>
      </c>
      <c r="R1501" t="s">
        <v>2629</v>
      </c>
      <c r="S1501">
        <v>37</v>
      </c>
      <c r="T1501" s="29" t="s">
        <v>18464</v>
      </c>
      <c r="U1501" s="29" t="s">
        <v>19726</v>
      </c>
    </row>
    <row r="1502" spans="1:21">
      <c r="A1502">
        <v>1501</v>
      </c>
      <c r="B1502" s="30" t="s">
        <v>3679</v>
      </c>
      <c r="D1502" s="30" t="s">
        <v>3680</v>
      </c>
      <c r="F1502" s="30" t="s">
        <v>3683</v>
      </c>
      <c r="H1502" s="30" t="s">
        <v>3684</v>
      </c>
      <c r="L1502" s="30" t="s">
        <v>4610</v>
      </c>
      <c r="M1502" s="30" t="s">
        <v>3954</v>
      </c>
      <c r="N1502" s="30" t="s">
        <v>3452</v>
      </c>
      <c r="P1502" s="30" t="s">
        <v>8594</v>
      </c>
      <c r="Q1502" t="s">
        <v>2034</v>
      </c>
      <c r="R1502" t="s">
        <v>2629</v>
      </c>
      <c r="S1502">
        <v>37</v>
      </c>
      <c r="T1502" s="29" t="s">
        <v>18464</v>
      </c>
      <c r="U1502" s="29" t="s">
        <v>19727</v>
      </c>
    </row>
    <row r="1503" spans="1:21">
      <c r="A1503">
        <v>1502</v>
      </c>
      <c r="B1503" s="30" t="s">
        <v>3679</v>
      </c>
      <c r="D1503" s="30" t="s">
        <v>3680</v>
      </c>
      <c r="F1503" s="30" t="s">
        <v>3683</v>
      </c>
      <c r="H1503" s="30" t="s">
        <v>3684</v>
      </c>
      <c r="L1503" s="30" t="s">
        <v>4610</v>
      </c>
      <c r="M1503" s="30" t="s">
        <v>4611</v>
      </c>
      <c r="N1503" s="30" t="s">
        <v>4612</v>
      </c>
      <c r="P1503" s="30" t="s">
        <v>8595</v>
      </c>
      <c r="Q1503" t="s">
        <v>2034</v>
      </c>
      <c r="R1503" t="s">
        <v>2628</v>
      </c>
      <c r="S1503">
        <v>37</v>
      </c>
      <c r="T1503" s="29" t="s">
        <v>19728</v>
      </c>
      <c r="U1503" s="29" t="s">
        <v>19729</v>
      </c>
    </row>
    <row r="1504" spans="1:21">
      <c r="A1504">
        <v>1503</v>
      </c>
      <c r="B1504" s="30" t="s">
        <v>3679</v>
      </c>
      <c r="D1504" s="30" t="s">
        <v>3680</v>
      </c>
      <c r="F1504" s="30" t="s">
        <v>3683</v>
      </c>
      <c r="H1504" s="30" t="s">
        <v>3684</v>
      </c>
      <c r="L1504" s="30" t="s">
        <v>4610</v>
      </c>
      <c r="M1504" s="30" t="s">
        <v>4611</v>
      </c>
      <c r="N1504" s="30" t="s">
        <v>4612</v>
      </c>
      <c r="P1504" s="30" t="s">
        <v>8596</v>
      </c>
      <c r="Q1504" t="s">
        <v>2034</v>
      </c>
      <c r="R1504" t="s">
        <v>2629</v>
      </c>
      <c r="S1504">
        <v>37</v>
      </c>
      <c r="T1504" s="29" t="s">
        <v>18464</v>
      </c>
      <c r="U1504" s="29" t="s">
        <v>19730</v>
      </c>
    </row>
    <row r="1505" spans="1:21">
      <c r="A1505">
        <v>1504</v>
      </c>
      <c r="B1505" s="30" t="s">
        <v>3679</v>
      </c>
      <c r="D1505" s="30" t="s">
        <v>3680</v>
      </c>
      <c r="F1505" s="30" t="s">
        <v>3683</v>
      </c>
      <c r="H1505" s="30" t="s">
        <v>3684</v>
      </c>
      <c r="L1505" s="30" t="s">
        <v>4610</v>
      </c>
      <c r="M1505" s="30" t="s">
        <v>4611</v>
      </c>
      <c r="N1505" s="30" t="s">
        <v>4612</v>
      </c>
      <c r="P1505" s="30" t="s">
        <v>8597</v>
      </c>
      <c r="Q1505" t="s">
        <v>2034</v>
      </c>
      <c r="R1505" t="s">
        <v>2629</v>
      </c>
      <c r="S1505">
        <v>37</v>
      </c>
      <c r="T1505" s="29" t="s">
        <v>18464</v>
      </c>
      <c r="U1505" s="29" t="s">
        <v>19731</v>
      </c>
    </row>
    <row r="1506" spans="1:21">
      <c r="A1506">
        <v>1505</v>
      </c>
      <c r="B1506" s="30" t="s">
        <v>3679</v>
      </c>
      <c r="D1506" s="30" t="s">
        <v>3680</v>
      </c>
      <c r="F1506" s="30" t="s">
        <v>3683</v>
      </c>
      <c r="H1506" s="30" t="s">
        <v>3684</v>
      </c>
      <c r="L1506" s="30" t="s">
        <v>4610</v>
      </c>
      <c r="M1506" s="30" t="s">
        <v>4611</v>
      </c>
      <c r="N1506" s="30" t="s">
        <v>4612</v>
      </c>
      <c r="P1506" s="30" t="s">
        <v>8598</v>
      </c>
      <c r="Q1506" t="s">
        <v>2034</v>
      </c>
      <c r="R1506" t="s">
        <v>2629</v>
      </c>
      <c r="S1506">
        <v>37</v>
      </c>
      <c r="T1506" s="29" t="s">
        <v>18464</v>
      </c>
      <c r="U1506" s="29" t="s">
        <v>19732</v>
      </c>
    </row>
    <row r="1507" spans="1:21">
      <c r="A1507">
        <v>1506</v>
      </c>
      <c r="B1507" s="30" t="s">
        <v>3679</v>
      </c>
      <c r="D1507" s="30" t="s">
        <v>3680</v>
      </c>
      <c r="F1507" s="30" t="s">
        <v>3683</v>
      </c>
      <c r="H1507" s="30" t="s">
        <v>3684</v>
      </c>
      <c r="L1507" s="30" t="s">
        <v>4610</v>
      </c>
      <c r="M1507" s="30" t="s">
        <v>4611</v>
      </c>
      <c r="N1507" s="30" t="s">
        <v>4612</v>
      </c>
      <c r="P1507" s="30" t="s">
        <v>8599</v>
      </c>
      <c r="Q1507" t="s">
        <v>2034</v>
      </c>
      <c r="R1507" t="s">
        <v>2629</v>
      </c>
      <c r="S1507">
        <v>37</v>
      </c>
      <c r="T1507" s="29" t="s">
        <v>18464</v>
      </c>
      <c r="U1507" s="29" t="s">
        <v>19733</v>
      </c>
    </row>
    <row r="1508" spans="1:21">
      <c r="A1508">
        <v>1507</v>
      </c>
      <c r="B1508" s="30" t="s">
        <v>3679</v>
      </c>
      <c r="D1508" s="30" t="s">
        <v>3680</v>
      </c>
      <c r="F1508" s="30" t="s">
        <v>3683</v>
      </c>
      <c r="H1508" s="30" t="s">
        <v>3684</v>
      </c>
      <c r="L1508" s="30" t="s">
        <v>4610</v>
      </c>
      <c r="M1508" s="30" t="s">
        <v>4611</v>
      </c>
      <c r="N1508" s="30" t="s">
        <v>4612</v>
      </c>
      <c r="P1508" s="30" t="s">
        <v>8600</v>
      </c>
      <c r="Q1508" t="s">
        <v>2034</v>
      </c>
      <c r="R1508" t="s">
        <v>2629</v>
      </c>
      <c r="S1508">
        <v>37</v>
      </c>
      <c r="T1508" s="29" t="s">
        <v>18464</v>
      </c>
      <c r="U1508" s="29" t="s">
        <v>19734</v>
      </c>
    </row>
    <row r="1509" spans="1:21">
      <c r="A1509">
        <v>1508</v>
      </c>
      <c r="B1509" s="30" t="s">
        <v>3679</v>
      </c>
      <c r="D1509" s="30" t="s">
        <v>3680</v>
      </c>
      <c r="F1509" s="30" t="s">
        <v>3683</v>
      </c>
      <c r="H1509" s="30" t="s">
        <v>3684</v>
      </c>
      <c r="L1509" s="30" t="s">
        <v>4610</v>
      </c>
      <c r="M1509" s="30" t="s">
        <v>4611</v>
      </c>
      <c r="N1509" s="30" t="s">
        <v>4612</v>
      </c>
      <c r="P1509" s="30" t="s">
        <v>8601</v>
      </c>
      <c r="Q1509" t="s">
        <v>2034</v>
      </c>
      <c r="R1509" t="s">
        <v>2629</v>
      </c>
      <c r="S1509">
        <v>37</v>
      </c>
      <c r="T1509" s="29" t="s">
        <v>18464</v>
      </c>
      <c r="U1509" s="29" t="s">
        <v>19735</v>
      </c>
    </row>
    <row r="1510" spans="1:21">
      <c r="A1510">
        <v>1509</v>
      </c>
      <c r="B1510" s="30" t="s">
        <v>3679</v>
      </c>
      <c r="D1510" s="30" t="s">
        <v>3680</v>
      </c>
      <c r="F1510" s="30" t="s">
        <v>3683</v>
      </c>
      <c r="H1510" s="30" t="s">
        <v>3684</v>
      </c>
      <c r="L1510" s="30" t="s">
        <v>4610</v>
      </c>
      <c r="M1510" s="30" t="s">
        <v>4611</v>
      </c>
      <c r="N1510" s="30" t="s">
        <v>4612</v>
      </c>
      <c r="P1510" s="30" t="s">
        <v>8602</v>
      </c>
      <c r="Q1510" t="s">
        <v>2034</v>
      </c>
      <c r="R1510" t="s">
        <v>2629</v>
      </c>
      <c r="S1510">
        <v>37</v>
      </c>
      <c r="T1510" s="29" t="s">
        <v>18464</v>
      </c>
      <c r="U1510" s="29" t="s">
        <v>19736</v>
      </c>
    </row>
    <row r="1511" spans="1:21">
      <c r="A1511">
        <v>1510</v>
      </c>
      <c r="B1511" s="30" t="s">
        <v>3679</v>
      </c>
      <c r="D1511" s="30" t="s">
        <v>3680</v>
      </c>
      <c r="F1511" s="30" t="s">
        <v>3683</v>
      </c>
      <c r="H1511" s="30" t="s">
        <v>3684</v>
      </c>
      <c r="L1511" s="30" t="s">
        <v>4610</v>
      </c>
      <c r="M1511" s="30" t="s">
        <v>4611</v>
      </c>
      <c r="N1511" s="30" t="s">
        <v>4612</v>
      </c>
      <c r="P1511" s="30" t="s">
        <v>8603</v>
      </c>
      <c r="Q1511" t="s">
        <v>2034</v>
      </c>
      <c r="R1511" t="s">
        <v>2629</v>
      </c>
      <c r="S1511">
        <v>37</v>
      </c>
      <c r="T1511" s="29" t="s">
        <v>18464</v>
      </c>
      <c r="U1511" s="29" t="s">
        <v>19737</v>
      </c>
    </row>
    <row r="1512" spans="1:21">
      <c r="A1512">
        <v>1511</v>
      </c>
      <c r="B1512" s="30" t="s">
        <v>3679</v>
      </c>
      <c r="D1512" s="30" t="s">
        <v>3680</v>
      </c>
      <c r="F1512" s="30" t="s">
        <v>3683</v>
      </c>
      <c r="H1512" s="30" t="s">
        <v>3684</v>
      </c>
      <c r="L1512" s="30" t="s">
        <v>4610</v>
      </c>
      <c r="M1512" s="30" t="s">
        <v>4611</v>
      </c>
      <c r="N1512" s="30" t="s">
        <v>4612</v>
      </c>
      <c r="P1512" s="30" t="s">
        <v>8604</v>
      </c>
      <c r="Q1512" t="s">
        <v>2034</v>
      </c>
      <c r="R1512" t="s">
        <v>2629</v>
      </c>
      <c r="S1512">
        <v>37</v>
      </c>
      <c r="T1512" s="29" t="s">
        <v>18464</v>
      </c>
      <c r="U1512" s="29" t="s">
        <v>19738</v>
      </c>
    </row>
    <row r="1513" spans="1:21">
      <c r="A1513">
        <v>1512</v>
      </c>
      <c r="B1513" s="30" t="s">
        <v>3679</v>
      </c>
      <c r="D1513" s="30" t="s">
        <v>3680</v>
      </c>
      <c r="F1513" s="30" t="s">
        <v>3683</v>
      </c>
      <c r="H1513" s="30" t="s">
        <v>3684</v>
      </c>
      <c r="L1513" s="30" t="s">
        <v>4610</v>
      </c>
      <c r="M1513" s="30" t="s">
        <v>4611</v>
      </c>
      <c r="N1513" s="30" t="s">
        <v>4612</v>
      </c>
      <c r="P1513" s="30" t="s">
        <v>8605</v>
      </c>
      <c r="Q1513" t="s">
        <v>2034</v>
      </c>
      <c r="R1513" t="s">
        <v>2629</v>
      </c>
      <c r="S1513">
        <v>37</v>
      </c>
      <c r="T1513" s="29" t="s">
        <v>18464</v>
      </c>
      <c r="U1513" s="29" t="s">
        <v>19739</v>
      </c>
    </row>
    <row r="1514" spans="1:21">
      <c r="A1514">
        <v>1513</v>
      </c>
      <c r="B1514" s="30" t="s">
        <v>3679</v>
      </c>
      <c r="D1514" s="30" t="s">
        <v>3680</v>
      </c>
      <c r="F1514" s="30" t="s">
        <v>3683</v>
      </c>
      <c r="H1514" s="30" t="s">
        <v>3684</v>
      </c>
      <c r="L1514" s="30" t="s">
        <v>4610</v>
      </c>
      <c r="M1514" s="30" t="s">
        <v>4611</v>
      </c>
      <c r="N1514" s="30" t="s">
        <v>4612</v>
      </c>
      <c r="P1514" s="30" t="s">
        <v>8606</v>
      </c>
      <c r="Q1514" t="s">
        <v>2034</v>
      </c>
      <c r="R1514" t="s">
        <v>2629</v>
      </c>
      <c r="S1514">
        <v>37</v>
      </c>
      <c r="T1514" s="29" t="s">
        <v>18464</v>
      </c>
      <c r="U1514" s="29" t="s">
        <v>19740</v>
      </c>
    </row>
    <row r="1515" spans="1:21">
      <c r="A1515">
        <v>1514</v>
      </c>
      <c r="B1515" s="30" t="s">
        <v>3679</v>
      </c>
      <c r="D1515" s="30" t="s">
        <v>3680</v>
      </c>
      <c r="F1515" s="30" t="s">
        <v>3683</v>
      </c>
      <c r="H1515" s="30" t="s">
        <v>3684</v>
      </c>
      <c r="L1515" s="30" t="s">
        <v>4610</v>
      </c>
      <c r="M1515" s="30" t="s">
        <v>4611</v>
      </c>
      <c r="N1515" s="30" t="s">
        <v>4612</v>
      </c>
      <c r="P1515" s="30" t="s">
        <v>8607</v>
      </c>
      <c r="Q1515" t="s">
        <v>2034</v>
      </c>
      <c r="R1515" t="s">
        <v>2628</v>
      </c>
      <c r="S1515">
        <v>38</v>
      </c>
      <c r="T1515" s="29" t="s">
        <v>19741</v>
      </c>
      <c r="U1515" s="29" t="s">
        <v>19742</v>
      </c>
    </row>
    <row r="1516" spans="1:21">
      <c r="A1516">
        <v>1515</v>
      </c>
      <c r="B1516" s="30" t="s">
        <v>3679</v>
      </c>
      <c r="D1516" s="30" t="s">
        <v>3680</v>
      </c>
      <c r="F1516" s="30" t="s">
        <v>3683</v>
      </c>
      <c r="H1516" s="30" t="s">
        <v>3684</v>
      </c>
      <c r="L1516" s="30" t="s">
        <v>4610</v>
      </c>
      <c r="M1516" s="30" t="s">
        <v>4611</v>
      </c>
      <c r="N1516" s="30" t="s">
        <v>4613</v>
      </c>
      <c r="P1516" s="30" t="s">
        <v>8608</v>
      </c>
      <c r="Q1516" t="s">
        <v>2034</v>
      </c>
      <c r="R1516" t="s">
        <v>2629</v>
      </c>
      <c r="S1516">
        <v>37</v>
      </c>
      <c r="T1516" s="29" t="s">
        <v>18464</v>
      </c>
      <c r="U1516" s="29" t="s">
        <v>19743</v>
      </c>
    </row>
    <row r="1517" spans="1:21">
      <c r="A1517">
        <v>1516</v>
      </c>
      <c r="B1517" s="30" t="s">
        <v>3679</v>
      </c>
      <c r="D1517" s="30" t="s">
        <v>3680</v>
      </c>
      <c r="F1517" s="30" t="s">
        <v>3683</v>
      </c>
      <c r="H1517" s="30" t="s">
        <v>3684</v>
      </c>
      <c r="L1517" s="30" t="s">
        <v>4610</v>
      </c>
      <c r="M1517" s="30" t="s">
        <v>4611</v>
      </c>
      <c r="N1517" s="30" t="s">
        <v>4613</v>
      </c>
      <c r="P1517" s="30" t="s">
        <v>8609</v>
      </c>
      <c r="Q1517" t="s">
        <v>2034</v>
      </c>
      <c r="R1517" t="s">
        <v>2629</v>
      </c>
      <c r="S1517">
        <v>37</v>
      </c>
      <c r="T1517" s="29" t="s">
        <v>18464</v>
      </c>
      <c r="U1517" s="29" t="s">
        <v>19744</v>
      </c>
    </row>
    <row r="1518" spans="1:21">
      <c r="A1518">
        <v>1517</v>
      </c>
      <c r="B1518" s="30" t="s">
        <v>3679</v>
      </c>
      <c r="D1518" s="30" t="s">
        <v>3680</v>
      </c>
      <c r="F1518" s="30" t="s">
        <v>3683</v>
      </c>
      <c r="H1518" s="30" t="s">
        <v>3684</v>
      </c>
      <c r="L1518" s="30" t="s">
        <v>4610</v>
      </c>
      <c r="N1518" s="30" t="s">
        <v>3956</v>
      </c>
      <c r="P1518" s="30" t="s">
        <v>8610</v>
      </c>
      <c r="Q1518" t="s">
        <v>2034</v>
      </c>
      <c r="R1518" t="s">
        <v>2629</v>
      </c>
      <c r="S1518">
        <v>37</v>
      </c>
      <c r="T1518" s="29" t="s">
        <v>18464</v>
      </c>
      <c r="U1518" s="29" t="s">
        <v>19745</v>
      </c>
    </row>
    <row r="1519" spans="1:21">
      <c r="A1519">
        <v>1518</v>
      </c>
      <c r="B1519" s="30" t="s">
        <v>3679</v>
      </c>
      <c r="D1519" s="30" t="s">
        <v>3680</v>
      </c>
      <c r="F1519" s="30" t="s">
        <v>3683</v>
      </c>
      <c r="H1519" s="30" t="s">
        <v>3684</v>
      </c>
      <c r="L1519" s="30" t="s">
        <v>4610</v>
      </c>
      <c r="N1519" s="30" t="s">
        <v>3451</v>
      </c>
      <c r="P1519" s="30" t="s">
        <v>8611</v>
      </c>
      <c r="Q1519" t="s">
        <v>2034</v>
      </c>
      <c r="R1519" t="s">
        <v>2629</v>
      </c>
      <c r="S1519">
        <v>37</v>
      </c>
      <c r="T1519" s="29" t="s">
        <v>18464</v>
      </c>
      <c r="U1519" s="29" t="s">
        <v>19746</v>
      </c>
    </row>
    <row r="1520" spans="1:21">
      <c r="A1520">
        <v>1519</v>
      </c>
      <c r="B1520" s="30" t="s">
        <v>3679</v>
      </c>
      <c r="D1520" s="30" t="s">
        <v>3680</v>
      </c>
      <c r="F1520" s="30" t="s">
        <v>3683</v>
      </c>
      <c r="H1520" s="30" t="s">
        <v>3684</v>
      </c>
      <c r="L1520" s="30" t="s">
        <v>4614</v>
      </c>
      <c r="M1520" s="30" t="s">
        <v>4615</v>
      </c>
      <c r="N1520" s="30" t="s">
        <v>4616</v>
      </c>
      <c r="P1520" s="30" t="s">
        <v>8612</v>
      </c>
      <c r="Q1520" t="s">
        <v>2034</v>
      </c>
      <c r="R1520" t="s">
        <v>2629</v>
      </c>
      <c r="S1520">
        <v>37</v>
      </c>
      <c r="T1520" s="29" t="s">
        <v>18464</v>
      </c>
      <c r="U1520" s="29" t="s">
        <v>19747</v>
      </c>
    </row>
    <row r="1521" spans="1:21">
      <c r="A1521">
        <v>1520</v>
      </c>
      <c r="B1521" s="30" t="s">
        <v>3679</v>
      </c>
      <c r="D1521" s="30" t="s">
        <v>3680</v>
      </c>
      <c r="F1521" s="30" t="s">
        <v>3683</v>
      </c>
      <c r="H1521" s="30" t="s">
        <v>3684</v>
      </c>
      <c r="L1521" s="30" t="s">
        <v>4614</v>
      </c>
      <c r="M1521" s="30" t="s">
        <v>4615</v>
      </c>
      <c r="N1521" s="30" t="s">
        <v>4616</v>
      </c>
      <c r="P1521" s="30" t="s">
        <v>8613</v>
      </c>
      <c r="Q1521" t="s">
        <v>2034</v>
      </c>
      <c r="R1521" t="s">
        <v>2628</v>
      </c>
      <c r="S1521">
        <v>37</v>
      </c>
      <c r="T1521" s="29" t="s">
        <v>19748</v>
      </c>
      <c r="U1521" s="29" t="s">
        <v>19749</v>
      </c>
    </row>
    <row r="1522" spans="1:21">
      <c r="A1522">
        <v>1521</v>
      </c>
      <c r="B1522" s="30" t="s">
        <v>3679</v>
      </c>
      <c r="D1522" s="30" t="s">
        <v>3680</v>
      </c>
      <c r="F1522" s="30" t="s">
        <v>3683</v>
      </c>
      <c r="H1522" s="30" t="s">
        <v>3684</v>
      </c>
      <c r="L1522" s="30" t="s">
        <v>4614</v>
      </c>
      <c r="M1522" s="30" t="s">
        <v>4615</v>
      </c>
      <c r="N1522" s="30" t="s">
        <v>4616</v>
      </c>
      <c r="P1522" s="30" t="s">
        <v>8614</v>
      </c>
      <c r="Q1522" t="s">
        <v>2034</v>
      </c>
      <c r="R1522" t="s">
        <v>2629</v>
      </c>
      <c r="S1522">
        <v>37</v>
      </c>
      <c r="T1522" s="29" t="s">
        <v>18464</v>
      </c>
      <c r="U1522" s="29" t="s">
        <v>19750</v>
      </c>
    </row>
    <row r="1523" spans="1:21">
      <c r="A1523">
        <v>1522</v>
      </c>
      <c r="B1523" s="30" t="s">
        <v>3679</v>
      </c>
      <c r="D1523" s="30" t="s">
        <v>3680</v>
      </c>
      <c r="F1523" s="30" t="s">
        <v>3683</v>
      </c>
      <c r="H1523" s="30" t="s">
        <v>3684</v>
      </c>
      <c r="L1523" s="30" t="s">
        <v>4614</v>
      </c>
      <c r="M1523" s="30" t="s">
        <v>4615</v>
      </c>
      <c r="N1523" s="30" t="s">
        <v>4616</v>
      </c>
      <c r="P1523" s="30" t="s">
        <v>8615</v>
      </c>
      <c r="Q1523" t="s">
        <v>2034</v>
      </c>
      <c r="R1523" t="s">
        <v>2629</v>
      </c>
      <c r="S1523">
        <v>37</v>
      </c>
      <c r="T1523" s="29" t="s">
        <v>18464</v>
      </c>
      <c r="U1523" s="29" t="s">
        <v>19751</v>
      </c>
    </row>
    <row r="1524" spans="1:21">
      <c r="A1524">
        <v>1523</v>
      </c>
      <c r="B1524" s="30" t="s">
        <v>3679</v>
      </c>
      <c r="D1524" s="30" t="s">
        <v>3680</v>
      </c>
      <c r="F1524" s="30" t="s">
        <v>3683</v>
      </c>
      <c r="H1524" s="30" t="s">
        <v>3684</v>
      </c>
      <c r="L1524" s="30" t="s">
        <v>4614</v>
      </c>
      <c r="M1524" s="30" t="s">
        <v>4615</v>
      </c>
      <c r="N1524" s="30" t="s">
        <v>4616</v>
      </c>
      <c r="P1524" s="30" t="s">
        <v>8616</v>
      </c>
      <c r="Q1524" t="s">
        <v>2034</v>
      </c>
      <c r="R1524" t="s">
        <v>2629</v>
      </c>
      <c r="S1524">
        <v>37</v>
      </c>
      <c r="T1524" s="29" t="s">
        <v>18464</v>
      </c>
      <c r="U1524" s="29" t="s">
        <v>19752</v>
      </c>
    </row>
    <row r="1525" spans="1:21">
      <c r="A1525">
        <v>1524</v>
      </c>
      <c r="B1525" s="30" t="s">
        <v>3679</v>
      </c>
      <c r="D1525" s="30" t="s">
        <v>3680</v>
      </c>
      <c r="F1525" s="30" t="s">
        <v>3683</v>
      </c>
      <c r="H1525" s="30" t="s">
        <v>3684</v>
      </c>
      <c r="L1525" s="30" t="s">
        <v>4614</v>
      </c>
      <c r="M1525" s="30" t="s">
        <v>4615</v>
      </c>
      <c r="N1525" s="30" t="s">
        <v>4616</v>
      </c>
      <c r="P1525" s="30" t="s">
        <v>8617</v>
      </c>
      <c r="Q1525" t="s">
        <v>2034</v>
      </c>
      <c r="R1525" t="s">
        <v>2629</v>
      </c>
      <c r="S1525">
        <v>37</v>
      </c>
      <c r="T1525" s="29" t="s">
        <v>18464</v>
      </c>
      <c r="U1525" s="29" t="s">
        <v>19753</v>
      </c>
    </row>
    <row r="1526" spans="1:21">
      <c r="A1526">
        <v>1525</v>
      </c>
      <c r="B1526" s="30" t="s">
        <v>3679</v>
      </c>
      <c r="D1526" s="30" t="s">
        <v>3680</v>
      </c>
      <c r="F1526" s="30" t="s">
        <v>3683</v>
      </c>
      <c r="H1526" s="30" t="s">
        <v>3684</v>
      </c>
      <c r="L1526" s="30" t="s">
        <v>4614</v>
      </c>
      <c r="M1526" s="30" t="s">
        <v>4615</v>
      </c>
      <c r="N1526" s="30" t="s">
        <v>4616</v>
      </c>
      <c r="P1526" s="30" t="s">
        <v>8618</v>
      </c>
      <c r="Q1526" t="s">
        <v>2034</v>
      </c>
      <c r="R1526" t="s">
        <v>2629</v>
      </c>
      <c r="S1526">
        <v>37</v>
      </c>
      <c r="T1526" s="29" t="s">
        <v>18464</v>
      </c>
      <c r="U1526" s="29" t="s">
        <v>19754</v>
      </c>
    </row>
    <row r="1527" spans="1:21">
      <c r="A1527">
        <v>1526</v>
      </c>
      <c r="B1527" s="30" t="s">
        <v>3679</v>
      </c>
      <c r="D1527" s="30" t="s">
        <v>3680</v>
      </c>
      <c r="F1527" s="30" t="s">
        <v>3683</v>
      </c>
      <c r="H1527" s="30" t="s">
        <v>3684</v>
      </c>
      <c r="L1527" s="30" t="s">
        <v>4614</v>
      </c>
      <c r="M1527" s="30" t="s">
        <v>4615</v>
      </c>
      <c r="N1527" s="30" t="s">
        <v>4616</v>
      </c>
      <c r="P1527" s="30" t="s">
        <v>8619</v>
      </c>
      <c r="Q1527" t="s">
        <v>2034</v>
      </c>
      <c r="R1527" t="s">
        <v>2629</v>
      </c>
      <c r="S1527">
        <v>37</v>
      </c>
      <c r="T1527" s="29" t="s">
        <v>18464</v>
      </c>
      <c r="U1527" s="29" t="s">
        <v>19755</v>
      </c>
    </row>
    <row r="1528" spans="1:21">
      <c r="A1528">
        <v>1527</v>
      </c>
      <c r="B1528" s="30" t="s">
        <v>3679</v>
      </c>
      <c r="D1528" s="30" t="s">
        <v>3680</v>
      </c>
      <c r="F1528" s="30" t="s">
        <v>3683</v>
      </c>
      <c r="H1528" s="30" t="s">
        <v>3684</v>
      </c>
      <c r="L1528" s="30" t="s">
        <v>4614</v>
      </c>
      <c r="M1528" s="30" t="s">
        <v>4615</v>
      </c>
      <c r="N1528" s="30" t="s">
        <v>4616</v>
      </c>
      <c r="P1528" s="30" t="s">
        <v>8620</v>
      </c>
      <c r="Q1528" t="s">
        <v>2034</v>
      </c>
      <c r="R1528" t="s">
        <v>2629</v>
      </c>
      <c r="S1528">
        <v>37</v>
      </c>
      <c r="T1528" s="29" t="s">
        <v>18464</v>
      </c>
      <c r="U1528" s="29" t="s">
        <v>19756</v>
      </c>
    </row>
    <row r="1529" spans="1:21">
      <c r="A1529">
        <v>1528</v>
      </c>
      <c r="B1529" s="30" t="s">
        <v>3679</v>
      </c>
      <c r="D1529" s="30" t="s">
        <v>3680</v>
      </c>
      <c r="F1529" s="30" t="s">
        <v>3683</v>
      </c>
      <c r="H1529" s="30" t="s">
        <v>3684</v>
      </c>
      <c r="L1529" s="30" t="s">
        <v>4614</v>
      </c>
      <c r="M1529" s="30" t="s">
        <v>4615</v>
      </c>
      <c r="N1529" s="30" t="s">
        <v>4616</v>
      </c>
      <c r="P1529" s="30" t="s">
        <v>8621</v>
      </c>
      <c r="Q1529" t="s">
        <v>2034</v>
      </c>
      <c r="R1529" t="s">
        <v>2628</v>
      </c>
      <c r="S1529">
        <v>37</v>
      </c>
      <c r="T1529" s="29" t="s">
        <v>19748</v>
      </c>
      <c r="U1529" s="29" t="s">
        <v>19757</v>
      </c>
    </row>
    <row r="1530" spans="1:21">
      <c r="A1530">
        <v>1529</v>
      </c>
      <c r="B1530" s="30" t="s">
        <v>3679</v>
      </c>
      <c r="D1530" s="30" t="s">
        <v>3680</v>
      </c>
      <c r="F1530" s="30" t="s">
        <v>3683</v>
      </c>
      <c r="H1530" s="30" t="s">
        <v>3684</v>
      </c>
      <c r="L1530" s="30" t="s">
        <v>4614</v>
      </c>
      <c r="M1530" s="30" t="s">
        <v>4615</v>
      </c>
      <c r="N1530" s="30" t="s">
        <v>4617</v>
      </c>
      <c r="P1530" s="30" t="s">
        <v>8622</v>
      </c>
      <c r="Q1530" t="s">
        <v>2034</v>
      </c>
      <c r="R1530" t="s">
        <v>2629</v>
      </c>
      <c r="S1530">
        <v>37</v>
      </c>
      <c r="T1530" s="29" t="s">
        <v>18464</v>
      </c>
      <c r="U1530" s="29" t="s">
        <v>19758</v>
      </c>
    </row>
    <row r="1531" spans="1:21">
      <c r="A1531">
        <v>1530</v>
      </c>
      <c r="B1531" s="30" t="s">
        <v>3679</v>
      </c>
      <c r="D1531" s="30" t="s">
        <v>3680</v>
      </c>
      <c r="F1531" s="30" t="s">
        <v>3683</v>
      </c>
      <c r="H1531" s="30" t="s">
        <v>3684</v>
      </c>
      <c r="L1531" s="30" t="s">
        <v>4614</v>
      </c>
      <c r="M1531" s="30" t="s">
        <v>4615</v>
      </c>
      <c r="N1531" s="30" t="s">
        <v>4617</v>
      </c>
      <c r="P1531" s="30" t="s">
        <v>8623</v>
      </c>
      <c r="Q1531" t="s">
        <v>2034</v>
      </c>
      <c r="R1531" t="s">
        <v>2629</v>
      </c>
      <c r="S1531">
        <v>37</v>
      </c>
      <c r="T1531" s="29" t="s">
        <v>18464</v>
      </c>
      <c r="U1531" s="29" t="s">
        <v>19759</v>
      </c>
    </row>
    <row r="1532" spans="1:21">
      <c r="A1532">
        <v>1531</v>
      </c>
      <c r="B1532" s="30" t="s">
        <v>3679</v>
      </c>
      <c r="D1532" s="30" t="s">
        <v>3680</v>
      </c>
      <c r="F1532" s="30" t="s">
        <v>3683</v>
      </c>
      <c r="H1532" s="30" t="s">
        <v>3684</v>
      </c>
      <c r="L1532" s="30" t="s">
        <v>4614</v>
      </c>
      <c r="M1532" s="30" t="s">
        <v>4615</v>
      </c>
      <c r="N1532" s="30" t="s">
        <v>4617</v>
      </c>
      <c r="P1532" s="30" t="s">
        <v>8624</v>
      </c>
      <c r="Q1532" t="s">
        <v>2034</v>
      </c>
      <c r="R1532" t="s">
        <v>2629</v>
      </c>
      <c r="S1532">
        <v>37</v>
      </c>
      <c r="T1532" s="29" t="s">
        <v>18464</v>
      </c>
      <c r="U1532" s="29" t="s">
        <v>19760</v>
      </c>
    </row>
    <row r="1533" spans="1:21">
      <c r="A1533">
        <v>1532</v>
      </c>
      <c r="B1533" s="30" t="s">
        <v>3679</v>
      </c>
      <c r="D1533" s="30" t="s">
        <v>3680</v>
      </c>
      <c r="F1533" s="30" t="s">
        <v>3683</v>
      </c>
      <c r="H1533" s="30" t="s">
        <v>3684</v>
      </c>
      <c r="L1533" s="30" t="s">
        <v>4614</v>
      </c>
      <c r="M1533" s="30" t="s">
        <v>4615</v>
      </c>
      <c r="N1533" s="30" t="s">
        <v>4618</v>
      </c>
      <c r="P1533" s="30" t="s">
        <v>8625</v>
      </c>
      <c r="Q1533" t="s">
        <v>2034</v>
      </c>
      <c r="R1533" t="s">
        <v>2629</v>
      </c>
      <c r="S1533">
        <v>37</v>
      </c>
      <c r="T1533" s="29" t="s">
        <v>18464</v>
      </c>
      <c r="U1533" s="29" t="s">
        <v>19761</v>
      </c>
    </row>
    <row r="1534" spans="1:21">
      <c r="A1534">
        <v>1533</v>
      </c>
      <c r="B1534" s="30" t="s">
        <v>3679</v>
      </c>
      <c r="D1534" s="30" t="s">
        <v>3680</v>
      </c>
      <c r="F1534" s="30" t="s">
        <v>3683</v>
      </c>
      <c r="H1534" s="30" t="s">
        <v>3684</v>
      </c>
      <c r="L1534" s="30" t="s">
        <v>4614</v>
      </c>
      <c r="M1534" s="30" t="s">
        <v>526</v>
      </c>
      <c r="N1534" s="30" t="s">
        <v>4619</v>
      </c>
      <c r="P1534" s="30" t="s">
        <v>8626</v>
      </c>
      <c r="Q1534" t="s">
        <v>2034</v>
      </c>
      <c r="R1534" t="s">
        <v>2629</v>
      </c>
      <c r="S1534">
        <v>37</v>
      </c>
      <c r="T1534" s="29" t="s">
        <v>18464</v>
      </c>
      <c r="U1534" s="29" t="s">
        <v>19762</v>
      </c>
    </row>
    <row r="1535" spans="1:21">
      <c r="A1535">
        <v>1534</v>
      </c>
      <c r="B1535" s="30" t="s">
        <v>3679</v>
      </c>
      <c r="D1535" s="30" t="s">
        <v>3680</v>
      </c>
      <c r="F1535" s="30" t="s">
        <v>3683</v>
      </c>
      <c r="H1535" s="30" t="s">
        <v>3684</v>
      </c>
      <c r="L1535" s="30" t="s">
        <v>4614</v>
      </c>
      <c r="M1535" s="30" t="s">
        <v>526</v>
      </c>
      <c r="N1535" s="30" t="s">
        <v>4619</v>
      </c>
      <c r="P1535" s="30" t="s">
        <v>8627</v>
      </c>
      <c r="Q1535" t="s">
        <v>2034</v>
      </c>
      <c r="R1535" t="s">
        <v>2629</v>
      </c>
      <c r="S1535">
        <v>37</v>
      </c>
      <c r="T1535" s="29" t="s">
        <v>18464</v>
      </c>
      <c r="U1535" s="29" t="s">
        <v>19763</v>
      </c>
    </row>
    <row r="1536" spans="1:21">
      <c r="A1536">
        <v>1535</v>
      </c>
      <c r="B1536" s="30" t="s">
        <v>3679</v>
      </c>
      <c r="D1536" s="30" t="s">
        <v>3680</v>
      </c>
      <c r="F1536" s="30" t="s">
        <v>3683</v>
      </c>
      <c r="H1536" s="30" t="s">
        <v>3684</v>
      </c>
      <c r="L1536" s="30" t="s">
        <v>4614</v>
      </c>
      <c r="M1536" s="30" t="s">
        <v>526</v>
      </c>
      <c r="N1536" s="30" t="s">
        <v>4619</v>
      </c>
      <c r="P1536" s="30" t="s">
        <v>8628</v>
      </c>
      <c r="Q1536" t="s">
        <v>2034</v>
      </c>
      <c r="R1536" t="s">
        <v>2629</v>
      </c>
      <c r="S1536">
        <v>37</v>
      </c>
      <c r="T1536" s="29" t="s">
        <v>18464</v>
      </c>
      <c r="U1536" s="29" t="s">
        <v>19764</v>
      </c>
    </row>
    <row r="1537" spans="1:21">
      <c r="A1537">
        <v>1536</v>
      </c>
      <c r="B1537" s="30" t="s">
        <v>3679</v>
      </c>
      <c r="D1537" s="30" t="s">
        <v>3680</v>
      </c>
      <c r="F1537" s="30" t="s">
        <v>3683</v>
      </c>
      <c r="H1537" s="30" t="s">
        <v>3684</v>
      </c>
      <c r="L1537" s="30" t="s">
        <v>4614</v>
      </c>
      <c r="M1537" s="30" t="s">
        <v>526</v>
      </c>
      <c r="N1537" s="30" t="s">
        <v>3453</v>
      </c>
      <c r="P1537" s="30" t="s">
        <v>8629</v>
      </c>
      <c r="Q1537" t="s">
        <v>2034</v>
      </c>
      <c r="R1537" t="s">
        <v>2629</v>
      </c>
      <c r="S1537">
        <v>37</v>
      </c>
      <c r="T1537" s="29" t="s">
        <v>18464</v>
      </c>
      <c r="U1537" s="29" t="s">
        <v>19765</v>
      </c>
    </row>
    <row r="1538" spans="1:21">
      <c r="A1538">
        <v>1537</v>
      </c>
      <c r="B1538" s="30" t="s">
        <v>3679</v>
      </c>
      <c r="D1538" s="30" t="s">
        <v>3680</v>
      </c>
      <c r="F1538" s="30" t="s">
        <v>3683</v>
      </c>
      <c r="H1538" s="30" t="s">
        <v>3684</v>
      </c>
      <c r="L1538" s="30" t="s">
        <v>4614</v>
      </c>
      <c r="M1538" s="30" t="s">
        <v>526</v>
      </c>
      <c r="N1538" s="30" t="s">
        <v>3453</v>
      </c>
      <c r="P1538" s="30" t="s">
        <v>8630</v>
      </c>
      <c r="Q1538" t="s">
        <v>2034</v>
      </c>
      <c r="R1538" t="s">
        <v>2629</v>
      </c>
      <c r="S1538">
        <v>37</v>
      </c>
      <c r="T1538" s="29" t="s">
        <v>18464</v>
      </c>
      <c r="U1538" s="29" t="s">
        <v>19766</v>
      </c>
    </row>
    <row r="1539" spans="1:21">
      <c r="A1539">
        <v>1538</v>
      </c>
      <c r="B1539" s="30" t="s">
        <v>3679</v>
      </c>
      <c r="D1539" s="30" t="s">
        <v>3680</v>
      </c>
      <c r="F1539" s="30" t="s">
        <v>3683</v>
      </c>
      <c r="H1539" s="30" t="s">
        <v>3684</v>
      </c>
      <c r="L1539" s="30" t="s">
        <v>4614</v>
      </c>
      <c r="M1539" s="30" t="s">
        <v>526</v>
      </c>
      <c r="N1539" s="30" t="s">
        <v>3453</v>
      </c>
      <c r="P1539" s="30" t="s">
        <v>8631</v>
      </c>
      <c r="Q1539" t="s">
        <v>2034</v>
      </c>
      <c r="R1539" t="s">
        <v>2629</v>
      </c>
      <c r="S1539">
        <v>37</v>
      </c>
      <c r="T1539" s="29" t="s">
        <v>18464</v>
      </c>
      <c r="U1539" s="29" t="s">
        <v>19767</v>
      </c>
    </row>
    <row r="1540" spans="1:21">
      <c r="A1540">
        <v>1539</v>
      </c>
      <c r="B1540" s="30" t="s">
        <v>3679</v>
      </c>
      <c r="D1540" s="30" t="s">
        <v>3680</v>
      </c>
      <c r="F1540" s="30" t="s">
        <v>3683</v>
      </c>
      <c r="H1540" s="30" t="s">
        <v>3684</v>
      </c>
      <c r="L1540" s="30" t="s">
        <v>4614</v>
      </c>
      <c r="M1540" s="30" t="s">
        <v>526</v>
      </c>
      <c r="N1540" s="30" t="s">
        <v>3453</v>
      </c>
      <c r="P1540" s="30" t="s">
        <v>8632</v>
      </c>
      <c r="Q1540" t="s">
        <v>2034</v>
      </c>
      <c r="R1540" t="s">
        <v>2629</v>
      </c>
      <c r="S1540">
        <v>37</v>
      </c>
      <c r="T1540" s="29" t="s">
        <v>18464</v>
      </c>
      <c r="U1540" s="29" t="s">
        <v>19768</v>
      </c>
    </row>
    <row r="1541" spans="1:21">
      <c r="A1541">
        <v>1540</v>
      </c>
      <c r="B1541" s="30" t="s">
        <v>3679</v>
      </c>
      <c r="D1541" s="30" t="s">
        <v>3680</v>
      </c>
      <c r="F1541" s="30" t="s">
        <v>3683</v>
      </c>
      <c r="H1541" s="30" t="s">
        <v>3684</v>
      </c>
      <c r="L1541" s="30" t="s">
        <v>4614</v>
      </c>
      <c r="M1541" s="30" t="s">
        <v>4620</v>
      </c>
      <c r="N1541" s="30" t="s">
        <v>4621</v>
      </c>
      <c r="P1541" s="30" t="s">
        <v>8633</v>
      </c>
      <c r="Q1541" t="s">
        <v>2034</v>
      </c>
      <c r="R1541" t="s">
        <v>2629</v>
      </c>
      <c r="S1541">
        <v>37</v>
      </c>
      <c r="T1541" s="29" t="s">
        <v>18464</v>
      </c>
      <c r="U1541" s="29" t="s">
        <v>19769</v>
      </c>
    </row>
    <row r="1542" spans="1:21">
      <c r="A1542">
        <v>1541</v>
      </c>
      <c r="B1542" s="30" t="s">
        <v>3679</v>
      </c>
      <c r="D1542" s="30" t="s">
        <v>3680</v>
      </c>
      <c r="F1542" s="30" t="s">
        <v>3683</v>
      </c>
      <c r="H1542" s="30" t="s">
        <v>3684</v>
      </c>
      <c r="L1542" s="30" t="s">
        <v>4614</v>
      </c>
      <c r="M1542" s="30" t="s">
        <v>4620</v>
      </c>
      <c r="N1542" s="30" t="s">
        <v>4621</v>
      </c>
      <c r="P1542" s="30" t="s">
        <v>8634</v>
      </c>
      <c r="Q1542" t="s">
        <v>2034</v>
      </c>
      <c r="R1542" t="s">
        <v>2629</v>
      </c>
      <c r="S1542">
        <v>37</v>
      </c>
      <c r="T1542" s="29" t="s">
        <v>18464</v>
      </c>
      <c r="U1542" s="29" t="s">
        <v>19770</v>
      </c>
    </row>
    <row r="1543" spans="1:21">
      <c r="A1543">
        <v>1542</v>
      </c>
      <c r="B1543" s="30" t="s">
        <v>3679</v>
      </c>
      <c r="D1543" s="30" t="s">
        <v>3680</v>
      </c>
      <c r="F1543" s="30" t="s">
        <v>3683</v>
      </c>
      <c r="H1543" s="30" t="s">
        <v>3684</v>
      </c>
      <c r="L1543" s="30" t="s">
        <v>4614</v>
      </c>
      <c r="M1543" s="30" t="s">
        <v>4620</v>
      </c>
      <c r="N1543" s="30" t="s">
        <v>4622</v>
      </c>
      <c r="P1543" s="30" t="s">
        <v>8635</v>
      </c>
      <c r="Q1543" t="s">
        <v>2034</v>
      </c>
      <c r="R1543" t="s">
        <v>2629</v>
      </c>
      <c r="S1543">
        <v>37</v>
      </c>
      <c r="T1543" s="29" t="s">
        <v>18464</v>
      </c>
      <c r="U1543" s="29" t="s">
        <v>19771</v>
      </c>
    </row>
    <row r="1544" spans="1:21">
      <c r="A1544">
        <v>1543</v>
      </c>
      <c r="B1544" s="30" t="s">
        <v>3679</v>
      </c>
      <c r="D1544" s="30" t="s">
        <v>3680</v>
      </c>
      <c r="F1544" s="30" t="s">
        <v>3683</v>
      </c>
      <c r="H1544" s="30" t="s">
        <v>3684</v>
      </c>
      <c r="L1544" s="30" t="s">
        <v>4614</v>
      </c>
      <c r="N1544" s="30" t="s">
        <v>4623</v>
      </c>
      <c r="P1544" s="30" t="s">
        <v>8636</v>
      </c>
      <c r="Q1544" t="s">
        <v>2034</v>
      </c>
      <c r="R1544" t="s">
        <v>2629</v>
      </c>
      <c r="S1544">
        <v>37</v>
      </c>
      <c r="T1544" s="29" t="s">
        <v>18464</v>
      </c>
      <c r="U1544" s="29" t="s">
        <v>19772</v>
      </c>
    </row>
    <row r="1545" spans="1:21">
      <c r="A1545">
        <v>1544</v>
      </c>
      <c r="B1545" s="30" t="s">
        <v>3679</v>
      </c>
      <c r="D1545" s="30" t="s">
        <v>3680</v>
      </c>
      <c r="F1545" s="30" t="s">
        <v>3683</v>
      </c>
      <c r="H1545" s="30" t="s">
        <v>3684</v>
      </c>
      <c r="L1545" s="30" t="s">
        <v>4614</v>
      </c>
      <c r="N1545" s="30" t="s">
        <v>4623</v>
      </c>
      <c r="P1545" s="30" t="s">
        <v>8637</v>
      </c>
      <c r="Q1545" t="s">
        <v>2034</v>
      </c>
      <c r="R1545" t="s">
        <v>2629</v>
      </c>
      <c r="S1545">
        <v>37</v>
      </c>
      <c r="T1545" s="29" t="s">
        <v>18464</v>
      </c>
      <c r="U1545" s="29" t="s">
        <v>19773</v>
      </c>
    </row>
    <row r="1546" spans="1:21">
      <c r="A1546">
        <v>1545</v>
      </c>
      <c r="B1546" s="30" t="s">
        <v>3679</v>
      </c>
      <c r="D1546" s="30" t="s">
        <v>3680</v>
      </c>
      <c r="F1546" s="30" t="s">
        <v>3683</v>
      </c>
      <c r="H1546" s="30" t="s">
        <v>3684</v>
      </c>
      <c r="L1546" s="30" t="s">
        <v>4614</v>
      </c>
      <c r="N1546" s="30" t="s">
        <v>4623</v>
      </c>
      <c r="P1546" s="30" t="s">
        <v>8638</v>
      </c>
      <c r="Q1546" t="s">
        <v>2034</v>
      </c>
      <c r="R1546" t="s">
        <v>2628</v>
      </c>
      <c r="S1546">
        <v>37</v>
      </c>
      <c r="T1546" s="29" t="s">
        <v>19774</v>
      </c>
      <c r="U1546" s="29" t="s">
        <v>19775</v>
      </c>
    </row>
    <row r="1547" spans="1:21">
      <c r="A1547">
        <v>1546</v>
      </c>
      <c r="B1547" s="30" t="s">
        <v>3679</v>
      </c>
      <c r="D1547" s="30" t="s">
        <v>3680</v>
      </c>
      <c r="F1547" s="30" t="s">
        <v>3683</v>
      </c>
      <c r="H1547" s="30" t="s">
        <v>3684</v>
      </c>
      <c r="L1547" s="30" t="s">
        <v>4614</v>
      </c>
      <c r="N1547" s="30" t="s">
        <v>3450</v>
      </c>
      <c r="P1547" s="30" t="s">
        <v>8639</v>
      </c>
      <c r="Q1547" t="s">
        <v>2034</v>
      </c>
      <c r="R1547" t="s">
        <v>2629</v>
      </c>
      <c r="S1547">
        <v>37</v>
      </c>
      <c r="T1547" s="29" t="s">
        <v>18464</v>
      </c>
      <c r="U1547" s="29" t="s">
        <v>19776</v>
      </c>
    </row>
    <row r="1548" spans="1:21">
      <c r="A1548">
        <v>1547</v>
      </c>
      <c r="B1548" s="30" t="s">
        <v>3679</v>
      </c>
      <c r="D1548" s="30" t="s">
        <v>3680</v>
      </c>
      <c r="F1548" s="30" t="s">
        <v>3683</v>
      </c>
      <c r="H1548" s="30" t="s">
        <v>3684</v>
      </c>
      <c r="L1548" s="30" t="s">
        <v>4614</v>
      </c>
      <c r="N1548" s="30" t="s">
        <v>3450</v>
      </c>
      <c r="P1548" s="30" t="s">
        <v>8640</v>
      </c>
      <c r="Q1548" t="s">
        <v>2034</v>
      </c>
      <c r="R1548" t="s">
        <v>2629</v>
      </c>
      <c r="S1548">
        <v>37</v>
      </c>
      <c r="T1548" s="29" t="s">
        <v>18464</v>
      </c>
      <c r="U1548" s="29" t="s">
        <v>19777</v>
      </c>
    </row>
    <row r="1549" spans="1:21">
      <c r="A1549">
        <v>1548</v>
      </c>
      <c r="B1549" s="30" t="s">
        <v>3679</v>
      </c>
      <c r="D1549" s="30" t="s">
        <v>3680</v>
      </c>
      <c r="F1549" s="30" t="s">
        <v>3683</v>
      </c>
      <c r="H1549" s="30" t="s">
        <v>3684</v>
      </c>
      <c r="L1549" s="30" t="s">
        <v>4614</v>
      </c>
      <c r="N1549" s="30" t="s">
        <v>4624</v>
      </c>
      <c r="P1549" s="30" t="s">
        <v>8641</v>
      </c>
      <c r="Q1549" t="s">
        <v>2034</v>
      </c>
      <c r="R1549" t="s">
        <v>2629</v>
      </c>
      <c r="S1549">
        <v>37</v>
      </c>
      <c r="T1549" s="29" t="s">
        <v>18464</v>
      </c>
      <c r="U1549" s="29" t="s">
        <v>19778</v>
      </c>
    </row>
    <row r="1550" spans="1:21">
      <c r="A1550">
        <v>1549</v>
      </c>
      <c r="B1550" s="30" t="s">
        <v>3679</v>
      </c>
      <c r="D1550" s="30" t="s">
        <v>3680</v>
      </c>
      <c r="F1550" s="30" t="s">
        <v>3683</v>
      </c>
      <c r="H1550" s="30" t="s">
        <v>3684</v>
      </c>
      <c r="L1550" s="30" t="s">
        <v>4614</v>
      </c>
      <c r="N1550" s="30" t="s">
        <v>4624</v>
      </c>
      <c r="P1550" s="30" t="s">
        <v>8642</v>
      </c>
      <c r="Q1550" t="s">
        <v>2034</v>
      </c>
      <c r="R1550" t="s">
        <v>2629</v>
      </c>
      <c r="S1550">
        <v>37</v>
      </c>
      <c r="T1550" s="29" t="s">
        <v>18464</v>
      </c>
      <c r="U1550" s="29" t="s">
        <v>19779</v>
      </c>
    </row>
    <row r="1551" spans="1:21">
      <c r="A1551">
        <v>1550</v>
      </c>
      <c r="B1551" s="30" t="s">
        <v>3679</v>
      </c>
      <c r="D1551" s="30" t="s">
        <v>3680</v>
      </c>
      <c r="F1551" s="30" t="s">
        <v>3683</v>
      </c>
      <c r="H1551" s="30" t="s">
        <v>3684</v>
      </c>
      <c r="L1551" s="30" t="s">
        <v>4614</v>
      </c>
      <c r="N1551" s="30" t="s">
        <v>8643</v>
      </c>
      <c r="P1551" s="30" t="s">
        <v>8644</v>
      </c>
      <c r="Q1551" t="s">
        <v>2034</v>
      </c>
      <c r="R1551" t="s">
        <v>2628</v>
      </c>
      <c r="S1551">
        <v>37</v>
      </c>
      <c r="T1551" s="29" t="s">
        <v>19780</v>
      </c>
      <c r="U1551" s="29" t="s">
        <v>19781</v>
      </c>
    </row>
    <row r="1552" spans="1:21">
      <c r="A1552">
        <v>1551</v>
      </c>
      <c r="B1552" s="30" t="s">
        <v>3679</v>
      </c>
      <c r="D1552" s="30" t="s">
        <v>3680</v>
      </c>
      <c r="F1552" s="30" t="s">
        <v>3683</v>
      </c>
      <c r="H1552" s="30" t="s">
        <v>3684</v>
      </c>
      <c r="L1552" s="30" t="s">
        <v>4614</v>
      </c>
      <c r="N1552" s="30" t="s">
        <v>4625</v>
      </c>
      <c r="P1552" s="30" t="s">
        <v>8645</v>
      </c>
      <c r="Q1552" t="s">
        <v>2034</v>
      </c>
      <c r="R1552" t="s">
        <v>2629</v>
      </c>
      <c r="S1552">
        <v>37</v>
      </c>
      <c r="T1552" s="29" t="s">
        <v>18464</v>
      </c>
      <c r="U1552" s="29" t="s">
        <v>19782</v>
      </c>
    </row>
    <row r="1553" spans="1:21">
      <c r="A1553">
        <v>1552</v>
      </c>
      <c r="B1553" s="30" t="s">
        <v>3679</v>
      </c>
      <c r="D1553" s="30" t="s">
        <v>3680</v>
      </c>
      <c r="F1553" s="30" t="s">
        <v>3683</v>
      </c>
      <c r="H1553" s="30" t="s">
        <v>3684</v>
      </c>
      <c r="L1553" s="30" t="s">
        <v>8646</v>
      </c>
      <c r="N1553" s="30" t="s">
        <v>8647</v>
      </c>
      <c r="P1553" s="30" t="s">
        <v>8648</v>
      </c>
      <c r="Q1553" t="s">
        <v>2034</v>
      </c>
      <c r="R1553" t="s">
        <v>2628</v>
      </c>
      <c r="S1553">
        <v>37</v>
      </c>
      <c r="T1553" s="29" t="s">
        <v>18436</v>
      </c>
      <c r="U1553" s="29" t="s">
        <v>19783</v>
      </c>
    </row>
    <row r="1554" spans="1:21">
      <c r="A1554">
        <v>1553</v>
      </c>
      <c r="B1554" s="30" t="s">
        <v>3679</v>
      </c>
      <c r="D1554" s="30" t="s">
        <v>3680</v>
      </c>
      <c r="F1554" s="30" t="s">
        <v>3683</v>
      </c>
      <c r="H1554" s="30" t="s">
        <v>3684</v>
      </c>
      <c r="L1554" s="30" t="s">
        <v>8646</v>
      </c>
      <c r="N1554" s="30" t="s">
        <v>8649</v>
      </c>
      <c r="P1554" s="30" t="s">
        <v>8650</v>
      </c>
      <c r="Q1554" t="s">
        <v>2034</v>
      </c>
      <c r="R1554" t="s">
        <v>2628</v>
      </c>
      <c r="S1554">
        <v>37</v>
      </c>
      <c r="T1554" s="29" t="s">
        <v>18436</v>
      </c>
      <c r="U1554" s="29" t="s">
        <v>19784</v>
      </c>
    </row>
    <row r="1555" spans="1:21">
      <c r="A1555">
        <v>1554</v>
      </c>
      <c r="B1555" s="30" t="s">
        <v>3679</v>
      </c>
      <c r="D1555" s="30" t="s">
        <v>3680</v>
      </c>
      <c r="F1555" s="30" t="s">
        <v>3683</v>
      </c>
      <c r="H1555" s="30" t="s">
        <v>3684</v>
      </c>
      <c r="L1555" s="30" t="s">
        <v>4626</v>
      </c>
      <c r="M1555" s="30" t="s">
        <v>8651</v>
      </c>
      <c r="N1555" s="30" t="s">
        <v>8652</v>
      </c>
      <c r="P1555" s="30" t="s">
        <v>8653</v>
      </c>
      <c r="Q1555" t="s">
        <v>2034</v>
      </c>
      <c r="R1555" t="s">
        <v>2628</v>
      </c>
      <c r="S1555">
        <v>38</v>
      </c>
      <c r="T1555" s="29" t="s">
        <v>19785</v>
      </c>
      <c r="U1555" s="29" t="s">
        <v>19786</v>
      </c>
    </row>
    <row r="1556" spans="1:21">
      <c r="A1556">
        <v>1555</v>
      </c>
      <c r="B1556" s="30" t="s">
        <v>3679</v>
      </c>
      <c r="D1556" s="30" t="s">
        <v>3680</v>
      </c>
      <c r="F1556" s="30" t="s">
        <v>3683</v>
      </c>
      <c r="H1556" s="30" t="s">
        <v>3684</v>
      </c>
      <c r="L1556" s="30" t="s">
        <v>4626</v>
      </c>
      <c r="M1556" s="30" t="s">
        <v>8651</v>
      </c>
      <c r="N1556" s="30" t="s">
        <v>8652</v>
      </c>
      <c r="P1556" s="30" t="s">
        <v>8654</v>
      </c>
      <c r="Q1556" t="s">
        <v>2034</v>
      </c>
      <c r="R1556" t="s">
        <v>2628</v>
      </c>
      <c r="S1556">
        <v>38</v>
      </c>
      <c r="T1556" s="29" t="s">
        <v>19785</v>
      </c>
      <c r="U1556" s="29" t="s">
        <v>19787</v>
      </c>
    </row>
    <row r="1557" spans="1:21">
      <c r="A1557">
        <v>1556</v>
      </c>
      <c r="B1557" s="30" t="s">
        <v>3679</v>
      </c>
      <c r="D1557" s="30" t="s">
        <v>3680</v>
      </c>
      <c r="F1557" s="30" t="s">
        <v>3683</v>
      </c>
      <c r="H1557" s="30" t="s">
        <v>3684</v>
      </c>
      <c r="L1557" s="30" t="s">
        <v>4626</v>
      </c>
      <c r="M1557" s="30" t="s">
        <v>8651</v>
      </c>
      <c r="N1557" s="30" t="s">
        <v>8652</v>
      </c>
      <c r="P1557" s="30" t="s">
        <v>8655</v>
      </c>
      <c r="Q1557" t="s">
        <v>2034</v>
      </c>
      <c r="R1557" t="s">
        <v>2628</v>
      </c>
      <c r="S1557">
        <v>38</v>
      </c>
      <c r="T1557" s="29" t="s">
        <v>19785</v>
      </c>
      <c r="U1557" s="29" t="s">
        <v>19788</v>
      </c>
    </row>
    <row r="1558" spans="1:21">
      <c r="A1558">
        <v>1557</v>
      </c>
      <c r="B1558" s="30" t="s">
        <v>3679</v>
      </c>
      <c r="D1558" s="30" t="s">
        <v>3680</v>
      </c>
      <c r="F1558" s="30" t="s">
        <v>3683</v>
      </c>
      <c r="H1558" s="30" t="s">
        <v>3684</v>
      </c>
      <c r="L1558" s="30" t="s">
        <v>4626</v>
      </c>
      <c r="M1558" s="30" t="s">
        <v>8651</v>
      </c>
      <c r="N1558" s="30" t="s">
        <v>8652</v>
      </c>
      <c r="P1558" s="30" t="s">
        <v>8656</v>
      </c>
      <c r="Q1558" t="s">
        <v>2034</v>
      </c>
      <c r="R1558" t="s">
        <v>2628</v>
      </c>
      <c r="S1558">
        <v>38</v>
      </c>
      <c r="T1558" s="29" t="s">
        <v>19785</v>
      </c>
      <c r="U1558" s="29" t="s">
        <v>19789</v>
      </c>
    </row>
    <row r="1559" spans="1:21">
      <c r="A1559">
        <v>1558</v>
      </c>
      <c r="B1559" s="30" t="s">
        <v>3679</v>
      </c>
      <c r="D1559" s="30" t="s">
        <v>3680</v>
      </c>
      <c r="F1559" s="30" t="s">
        <v>3683</v>
      </c>
      <c r="H1559" s="30" t="s">
        <v>3684</v>
      </c>
      <c r="L1559" s="30" t="s">
        <v>4626</v>
      </c>
      <c r="M1559" s="30" t="s">
        <v>8651</v>
      </c>
      <c r="N1559" s="30" t="s">
        <v>8657</v>
      </c>
      <c r="P1559" s="30" t="s">
        <v>8658</v>
      </c>
      <c r="Q1559" t="s">
        <v>2034</v>
      </c>
      <c r="R1559" t="s">
        <v>2628</v>
      </c>
      <c r="S1559">
        <v>38</v>
      </c>
      <c r="T1559" s="29" t="s">
        <v>19785</v>
      </c>
      <c r="U1559" s="29" t="s">
        <v>19790</v>
      </c>
    </row>
    <row r="1560" spans="1:21">
      <c r="A1560">
        <v>1559</v>
      </c>
      <c r="B1560" s="30" t="s">
        <v>3679</v>
      </c>
      <c r="D1560" s="30" t="s">
        <v>3680</v>
      </c>
      <c r="F1560" s="30" t="s">
        <v>3683</v>
      </c>
      <c r="H1560" s="30" t="s">
        <v>3684</v>
      </c>
      <c r="L1560" s="30" t="s">
        <v>4626</v>
      </c>
      <c r="M1560" s="30" t="s">
        <v>8651</v>
      </c>
      <c r="N1560" s="30" t="s">
        <v>8657</v>
      </c>
      <c r="P1560" s="30" t="s">
        <v>8659</v>
      </c>
      <c r="Q1560" t="s">
        <v>2034</v>
      </c>
      <c r="R1560" t="s">
        <v>2628</v>
      </c>
      <c r="S1560">
        <v>38</v>
      </c>
      <c r="T1560" s="29" t="s">
        <v>19785</v>
      </c>
      <c r="U1560" s="29" t="s">
        <v>19791</v>
      </c>
    </row>
    <row r="1561" spans="1:21">
      <c r="A1561">
        <v>1560</v>
      </c>
      <c r="B1561" s="30" t="s">
        <v>3679</v>
      </c>
      <c r="D1561" s="30" t="s">
        <v>3680</v>
      </c>
      <c r="F1561" s="30" t="s">
        <v>3683</v>
      </c>
      <c r="H1561" s="30" t="s">
        <v>3684</v>
      </c>
      <c r="L1561" s="30" t="s">
        <v>4626</v>
      </c>
      <c r="M1561" s="30" t="s">
        <v>4627</v>
      </c>
      <c r="N1561" s="30" t="s">
        <v>3463</v>
      </c>
      <c r="P1561" s="30" t="s">
        <v>8660</v>
      </c>
      <c r="Q1561" t="s">
        <v>2034</v>
      </c>
      <c r="R1561" t="s">
        <v>2629</v>
      </c>
      <c r="S1561">
        <v>37</v>
      </c>
      <c r="T1561" s="29" t="s">
        <v>18464</v>
      </c>
      <c r="U1561" s="29" t="s">
        <v>19792</v>
      </c>
    </row>
    <row r="1562" spans="1:21">
      <c r="A1562">
        <v>1561</v>
      </c>
      <c r="B1562" s="30" t="s">
        <v>3679</v>
      </c>
      <c r="D1562" s="30" t="s">
        <v>3680</v>
      </c>
      <c r="F1562" s="30" t="s">
        <v>3683</v>
      </c>
      <c r="H1562" s="30" t="s">
        <v>3684</v>
      </c>
      <c r="L1562" s="30" t="s">
        <v>4626</v>
      </c>
      <c r="M1562" s="30" t="s">
        <v>4627</v>
      </c>
      <c r="N1562" s="30" t="s">
        <v>3465</v>
      </c>
      <c r="P1562" s="30" t="s">
        <v>8661</v>
      </c>
      <c r="Q1562" t="s">
        <v>2034</v>
      </c>
      <c r="R1562" t="s">
        <v>2629</v>
      </c>
      <c r="S1562">
        <v>37</v>
      </c>
      <c r="T1562" s="29" t="s">
        <v>18464</v>
      </c>
      <c r="U1562" s="29" t="s">
        <v>19793</v>
      </c>
    </row>
    <row r="1563" spans="1:21">
      <c r="A1563">
        <v>1562</v>
      </c>
      <c r="B1563" s="30" t="s">
        <v>3679</v>
      </c>
      <c r="D1563" s="30" t="s">
        <v>3680</v>
      </c>
      <c r="F1563" s="30" t="s">
        <v>3683</v>
      </c>
      <c r="H1563" s="30" t="s">
        <v>3684</v>
      </c>
      <c r="L1563" s="30" t="s">
        <v>4626</v>
      </c>
      <c r="M1563" s="30" t="s">
        <v>4627</v>
      </c>
      <c r="N1563" s="30" t="s">
        <v>3465</v>
      </c>
      <c r="P1563" s="30" t="s">
        <v>8662</v>
      </c>
      <c r="Q1563" t="s">
        <v>2034</v>
      </c>
      <c r="R1563" t="s">
        <v>2629</v>
      </c>
      <c r="S1563">
        <v>37</v>
      </c>
      <c r="T1563" s="29" t="s">
        <v>18464</v>
      </c>
      <c r="U1563" s="29" t="s">
        <v>19794</v>
      </c>
    </row>
    <row r="1564" spans="1:21">
      <c r="A1564">
        <v>1563</v>
      </c>
      <c r="B1564" s="30" t="s">
        <v>3679</v>
      </c>
      <c r="D1564" s="30" t="s">
        <v>3680</v>
      </c>
      <c r="F1564" s="30" t="s">
        <v>3683</v>
      </c>
      <c r="H1564" s="30" t="s">
        <v>3684</v>
      </c>
      <c r="L1564" s="30" t="s">
        <v>4626</v>
      </c>
      <c r="M1564" s="30" t="s">
        <v>4627</v>
      </c>
      <c r="N1564" s="30" t="s">
        <v>3465</v>
      </c>
      <c r="P1564" s="30" t="s">
        <v>8663</v>
      </c>
      <c r="Q1564" t="s">
        <v>2034</v>
      </c>
      <c r="R1564" t="s">
        <v>2629</v>
      </c>
      <c r="S1564">
        <v>37</v>
      </c>
      <c r="T1564" s="29" t="s">
        <v>18464</v>
      </c>
      <c r="U1564" s="29" t="s">
        <v>19795</v>
      </c>
    </row>
    <row r="1565" spans="1:21">
      <c r="A1565">
        <v>1564</v>
      </c>
      <c r="B1565" s="30" t="s">
        <v>3679</v>
      </c>
      <c r="D1565" s="30" t="s">
        <v>3680</v>
      </c>
      <c r="F1565" s="30" t="s">
        <v>3683</v>
      </c>
      <c r="H1565" s="30" t="s">
        <v>3684</v>
      </c>
      <c r="L1565" s="30" t="s">
        <v>4626</v>
      </c>
      <c r="M1565" s="30" t="s">
        <v>4627</v>
      </c>
      <c r="N1565" s="30" t="s">
        <v>3465</v>
      </c>
      <c r="P1565" s="30" t="s">
        <v>8664</v>
      </c>
      <c r="Q1565" t="s">
        <v>2034</v>
      </c>
      <c r="R1565" t="s">
        <v>2629</v>
      </c>
      <c r="S1565">
        <v>37</v>
      </c>
      <c r="T1565" s="29" t="s">
        <v>18464</v>
      </c>
      <c r="U1565" s="29" t="s">
        <v>19796</v>
      </c>
    </row>
    <row r="1566" spans="1:21">
      <c r="A1566">
        <v>1565</v>
      </c>
      <c r="B1566" s="30" t="s">
        <v>3679</v>
      </c>
      <c r="D1566" s="30" t="s">
        <v>3680</v>
      </c>
      <c r="F1566" s="30" t="s">
        <v>3683</v>
      </c>
      <c r="H1566" s="30" t="s">
        <v>3684</v>
      </c>
      <c r="L1566" s="30" t="s">
        <v>4626</v>
      </c>
      <c r="M1566" s="30" t="s">
        <v>4627</v>
      </c>
      <c r="N1566" s="30" t="s">
        <v>3465</v>
      </c>
      <c r="P1566" s="30" t="s">
        <v>8665</v>
      </c>
      <c r="Q1566" t="s">
        <v>2034</v>
      </c>
      <c r="R1566" t="s">
        <v>2629</v>
      </c>
      <c r="S1566">
        <v>37</v>
      </c>
      <c r="T1566" s="29" t="s">
        <v>18464</v>
      </c>
      <c r="U1566" s="29" t="s">
        <v>19797</v>
      </c>
    </row>
    <row r="1567" spans="1:21">
      <c r="A1567">
        <v>1566</v>
      </c>
      <c r="B1567" s="30" t="s">
        <v>3679</v>
      </c>
      <c r="D1567" s="30" t="s">
        <v>3680</v>
      </c>
      <c r="F1567" s="30" t="s">
        <v>3683</v>
      </c>
      <c r="H1567" s="30" t="s">
        <v>3684</v>
      </c>
      <c r="L1567" s="30" t="s">
        <v>4626</v>
      </c>
      <c r="M1567" s="30" t="s">
        <v>4627</v>
      </c>
      <c r="N1567" s="30" t="s">
        <v>3465</v>
      </c>
      <c r="P1567" s="30" t="s">
        <v>8666</v>
      </c>
      <c r="Q1567" t="s">
        <v>2034</v>
      </c>
      <c r="R1567" t="s">
        <v>2628</v>
      </c>
      <c r="S1567">
        <v>38</v>
      </c>
      <c r="T1567" s="29" t="s">
        <v>19785</v>
      </c>
      <c r="U1567" s="29" t="s">
        <v>19798</v>
      </c>
    </row>
    <row r="1568" spans="1:21">
      <c r="A1568">
        <v>1567</v>
      </c>
      <c r="B1568" s="30" t="s">
        <v>3679</v>
      </c>
      <c r="D1568" s="30" t="s">
        <v>3680</v>
      </c>
      <c r="F1568" s="30" t="s">
        <v>3683</v>
      </c>
      <c r="H1568" s="30" t="s">
        <v>3684</v>
      </c>
      <c r="L1568" s="30" t="s">
        <v>4626</v>
      </c>
      <c r="M1568" s="30" t="s">
        <v>4627</v>
      </c>
      <c r="N1568" s="30" t="s">
        <v>3465</v>
      </c>
      <c r="P1568" s="30" t="s">
        <v>8667</v>
      </c>
      <c r="Q1568" t="s">
        <v>2034</v>
      </c>
      <c r="R1568" t="s">
        <v>2629</v>
      </c>
      <c r="S1568">
        <v>37</v>
      </c>
      <c r="T1568" s="29" t="s">
        <v>18464</v>
      </c>
      <c r="U1568" s="29" t="s">
        <v>19799</v>
      </c>
    </row>
    <row r="1569" spans="1:21">
      <c r="A1569">
        <v>1568</v>
      </c>
      <c r="B1569" s="30" t="s">
        <v>3679</v>
      </c>
      <c r="D1569" s="30" t="s">
        <v>3680</v>
      </c>
      <c r="F1569" s="30" t="s">
        <v>3683</v>
      </c>
      <c r="H1569" s="30" t="s">
        <v>3684</v>
      </c>
      <c r="L1569" s="30" t="s">
        <v>4626</v>
      </c>
      <c r="M1569" s="30" t="s">
        <v>4627</v>
      </c>
      <c r="N1569" s="30" t="s">
        <v>3465</v>
      </c>
      <c r="P1569" s="30" t="s">
        <v>8668</v>
      </c>
      <c r="Q1569" t="s">
        <v>2034</v>
      </c>
      <c r="R1569" t="s">
        <v>2629</v>
      </c>
      <c r="S1569">
        <v>37</v>
      </c>
      <c r="T1569" s="29" t="s">
        <v>18464</v>
      </c>
      <c r="U1569" s="29" t="s">
        <v>19800</v>
      </c>
    </row>
    <row r="1570" spans="1:21">
      <c r="A1570">
        <v>1569</v>
      </c>
      <c r="B1570" s="30" t="s">
        <v>3679</v>
      </c>
      <c r="D1570" s="30" t="s">
        <v>3680</v>
      </c>
      <c r="F1570" s="30" t="s">
        <v>3683</v>
      </c>
      <c r="H1570" s="30" t="s">
        <v>3684</v>
      </c>
      <c r="L1570" s="30" t="s">
        <v>4626</v>
      </c>
      <c r="M1570" s="30" t="s">
        <v>4627</v>
      </c>
      <c r="N1570" s="30" t="s">
        <v>3465</v>
      </c>
      <c r="P1570" s="30" t="s">
        <v>8669</v>
      </c>
      <c r="Q1570" t="s">
        <v>2034</v>
      </c>
      <c r="R1570" t="s">
        <v>2628</v>
      </c>
      <c r="S1570">
        <v>38</v>
      </c>
      <c r="T1570" s="29" t="s">
        <v>19785</v>
      </c>
      <c r="U1570" s="29" t="s">
        <v>19801</v>
      </c>
    </row>
    <row r="1571" spans="1:21">
      <c r="A1571">
        <v>1570</v>
      </c>
      <c r="B1571" s="30" t="s">
        <v>3679</v>
      </c>
      <c r="D1571" s="30" t="s">
        <v>3680</v>
      </c>
      <c r="F1571" s="30" t="s">
        <v>3683</v>
      </c>
      <c r="H1571" s="30" t="s">
        <v>3684</v>
      </c>
      <c r="L1571" s="30" t="s">
        <v>4626</v>
      </c>
      <c r="M1571" s="30" t="s">
        <v>4627</v>
      </c>
      <c r="N1571" s="30" t="s">
        <v>3465</v>
      </c>
      <c r="P1571" s="30" t="s">
        <v>8670</v>
      </c>
      <c r="Q1571" t="s">
        <v>2034</v>
      </c>
      <c r="R1571" t="s">
        <v>2629</v>
      </c>
      <c r="S1571">
        <v>37</v>
      </c>
      <c r="T1571" s="29" t="s">
        <v>18464</v>
      </c>
      <c r="U1571" s="29" t="s">
        <v>19802</v>
      </c>
    </row>
    <row r="1572" spans="1:21">
      <c r="A1572">
        <v>1571</v>
      </c>
      <c r="B1572" s="30" t="s">
        <v>3679</v>
      </c>
      <c r="D1572" s="30" t="s">
        <v>3680</v>
      </c>
      <c r="F1572" s="30" t="s">
        <v>3683</v>
      </c>
      <c r="H1572" s="30" t="s">
        <v>3684</v>
      </c>
      <c r="L1572" s="30" t="s">
        <v>4626</v>
      </c>
      <c r="M1572" s="30" t="s">
        <v>4627</v>
      </c>
      <c r="N1572" s="30" t="s">
        <v>3465</v>
      </c>
      <c r="P1572" s="30" t="s">
        <v>8671</v>
      </c>
      <c r="Q1572" t="s">
        <v>2034</v>
      </c>
      <c r="R1572" t="s">
        <v>2628</v>
      </c>
      <c r="S1572">
        <v>38</v>
      </c>
      <c r="T1572" s="29" t="s">
        <v>19785</v>
      </c>
      <c r="U1572" s="29" t="s">
        <v>19803</v>
      </c>
    </row>
    <row r="1573" spans="1:21">
      <c r="A1573">
        <v>1572</v>
      </c>
      <c r="B1573" s="30" t="s">
        <v>3679</v>
      </c>
      <c r="D1573" s="30" t="s">
        <v>3680</v>
      </c>
      <c r="F1573" s="30" t="s">
        <v>3683</v>
      </c>
      <c r="H1573" s="30" t="s">
        <v>3684</v>
      </c>
      <c r="L1573" s="30" t="s">
        <v>4626</v>
      </c>
      <c r="M1573" s="30" t="s">
        <v>4627</v>
      </c>
      <c r="N1573" s="30" t="s">
        <v>3465</v>
      </c>
      <c r="P1573" s="30" t="s">
        <v>8672</v>
      </c>
      <c r="Q1573" t="s">
        <v>2034</v>
      </c>
      <c r="R1573" t="s">
        <v>2628</v>
      </c>
      <c r="S1573">
        <v>38</v>
      </c>
      <c r="T1573" s="29" t="s">
        <v>19785</v>
      </c>
      <c r="U1573" s="29" t="s">
        <v>19804</v>
      </c>
    </row>
    <row r="1574" spans="1:21">
      <c r="A1574">
        <v>1573</v>
      </c>
      <c r="B1574" s="30" t="s">
        <v>3679</v>
      </c>
      <c r="D1574" s="30" t="s">
        <v>3680</v>
      </c>
      <c r="F1574" s="30" t="s">
        <v>3683</v>
      </c>
      <c r="H1574" s="30" t="s">
        <v>3684</v>
      </c>
      <c r="L1574" s="30" t="s">
        <v>4626</v>
      </c>
      <c r="M1574" s="30" t="s">
        <v>4627</v>
      </c>
      <c r="N1574" s="30" t="s">
        <v>3465</v>
      </c>
      <c r="P1574" s="30" t="s">
        <v>8673</v>
      </c>
      <c r="Q1574" t="s">
        <v>2034</v>
      </c>
      <c r="R1574" t="s">
        <v>2628</v>
      </c>
      <c r="S1574">
        <v>38</v>
      </c>
      <c r="T1574" s="29" t="s">
        <v>19785</v>
      </c>
      <c r="U1574" s="29" t="s">
        <v>19805</v>
      </c>
    </row>
    <row r="1575" spans="1:21">
      <c r="A1575">
        <v>1574</v>
      </c>
      <c r="B1575" s="30" t="s">
        <v>3679</v>
      </c>
      <c r="D1575" s="30" t="s">
        <v>3680</v>
      </c>
      <c r="F1575" s="30" t="s">
        <v>3683</v>
      </c>
      <c r="H1575" s="30" t="s">
        <v>3684</v>
      </c>
      <c r="L1575" s="30" t="s">
        <v>4626</v>
      </c>
      <c r="M1575" s="30" t="s">
        <v>4627</v>
      </c>
      <c r="N1575" s="30" t="s">
        <v>3465</v>
      </c>
      <c r="P1575" s="30" t="s">
        <v>8674</v>
      </c>
      <c r="Q1575" t="s">
        <v>2034</v>
      </c>
      <c r="R1575" t="s">
        <v>2628</v>
      </c>
      <c r="S1575">
        <v>38</v>
      </c>
      <c r="T1575" s="29" t="s">
        <v>19785</v>
      </c>
      <c r="U1575" s="29" t="s">
        <v>19806</v>
      </c>
    </row>
    <row r="1576" spans="1:21">
      <c r="A1576">
        <v>1575</v>
      </c>
      <c r="B1576" s="30" t="s">
        <v>3679</v>
      </c>
      <c r="D1576" s="30" t="s">
        <v>3680</v>
      </c>
      <c r="F1576" s="30" t="s">
        <v>3683</v>
      </c>
      <c r="H1576" s="30" t="s">
        <v>3684</v>
      </c>
      <c r="L1576" s="30" t="s">
        <v>4626</v>
      </c>
      <c r="M1576" s="30" t="s">
        <v>4627</v>
      </c>
      <c r="N1576" s="30" t="s">
        <v>4628</v>
      </c>
      <c r="P1576" s="30" t="s">
        <v>8675</v>
      </c>
      <c r="Q1576" t="s">
        <v>2034</v>
      </c>
      <c r="R1576" t="s">
        <v>2629</v>
      </c>
      <c r="S1576">
        <v>37</v>
      </c>
      <c r="T1576" s="29" t="s">
        <v>18464</v>
      </c>
      <c r="U1576" s="29" t="s">
        <v>19807</v>
      </c>
    </row>
    <row r="1577" spans="1:21">
      <c r="A1577">
        <v>1576</v>
      </c>
      <c r="B1577" s="30" t="s">
        <v>3679</v>
      </c>
      <c r="D1577" s="30" t="s">
        <v>3680</v>
      </c>
      <c r="F1577" s="30" t="s">
        <v>3683</v>
      </c>
      <c r="H1577" s="30" t="s">
        <v>3684</v>
      </c>
      <c r="L1577" s="30" t="s">
        <v>4626</v>
      </c>
      <c r="M1577" s="30" t="s">
        <v>4627</v>
      </c>
      <c r="N1577" s="30" t="s">
        <v>8676</v>
      </c>
      <c r="P1577" s="30" t="s">
        <v>8677</v>
      </c>
      <c r="Q1577" t="s">
        <v>2034</v>
      </c>
      <c r="R1577" t="s">
        <v>2628</v>
      </c>
      <c r="S1577">
        <v>38</v>
      </c>
      <c r="T1577" s="29" t="s">
        <v>19785</v>
      </c>
      <c r="U1577" s="29" t="s">
        <v>19808</v>
      </c>
    </row>
    <row r="1578" spans="1:21">
      <c r="A1578">
        <v>1577</v>
      </c>
      <c r="B1578" s="30" t="s">
        <v>3679</v>
      </c>
      <c r="D1578" s="30" t="s">
        <v>3680</v>
      </c>
      <c r="F1578" s="30" t="s">
        <v>3683</v>
      </c>
      <c r="H1578" s="30" t="s">
        <v>3684</v>
      </c>
      <c r="L1578" s="30" t="s">
        <v>4626</v>
      </c>
      <c r="M1578" s="30" t="s">
        <v>4629</v>
      </c>
      <c r="N1578" s="30" t="s">
        <v>3469</v>
      </c>
      <c r="P1578" s="30" t="s">
        <v>8678</v>
      </c>
      <c r="Q1578" t="s">
        <v>2034</v>
      </c>
      <c r="R1578" t="s">
        <v>2629</v>
      </c>
      <c r="S1578">
        <v>37</v>
      </c>
      <c r="T1578" s="29" t="s">
        <v>18464</v>
      </c>
      <c r="U1578" s="29" t="s">
        <v>19809</v>
      </c>
    </row>
    <row r="1579" spans="1:21">
      <c r="A1579">
        <v>1578</v>
      </c>
      <c r="B1579" s="30" t="s">
        <v>3679</v>
      </c>
      <c r="D1579" s="30" t="s">
        <v>3680</v>
      </c>
      <c r="F1579" s="30" t="s">
        <v>3683</v>
      </c>
      <c r="H1579" s="30" t="s">
        <v>3684</v>
      </c>
      <c r="L1579" s="30" t="s">
        <v>4626</v>
      </c>
      <c r="M1579" s="30" t="s">
        <v>4629</v>
      </c>
      <c r="N1579" s="30" t="s">
        <v>3469</v>
      </c>
      <c r="P1579" s="30" t="s">
        <v>8679</v>
      </c>
      <c r="Q1579" t="s">
        <v>2034</v>
      </c>
      <c r="R1579" t="s">
        <v>2629</v>
      </c>
      <c r="S1579">
        <v>37</v>
      </c>
      <c r="T1579" s="29" t="s">
        <v>18464</v>
      </c>
      <c r="U1579" s="29" t="s">
        <v>19810</v>
      </c>
    </row>
    <row r="1580" spans="1:21">
      <c r="A1580">
        <v>1579</v>
      </c>
      <c r="B1580" s="30" t="s">
        <v>3679</v>
      </c>
      <c r="D1580" s="30" t="s">
        <v>3680</v>
      </c>
      <c r="F1580" s="30" t="s">
        <v>3683</v>
      </c>
      <c r="H1580" s="30" t="s">
        <v>3684</v>
      </c>
      <c r="L1580" s="30" t="s">
        <v>4626</v>
      </c>
      <c r="M1580" s="30" t="s">
        <v>4629</v>
      </c>
      <c r="N1580" s="30" t="s">
        <v>4630</v>
      </c>
      <c r="P1580" s="30" t="s">
        <v>8680</v>
      </c>
      <c r="Q1580" t="s">
        <v>2034</v>
      </c>
      <c r="R1580" t="s">
        <v>2629</v>
      </c>
      <c r="S1580">
        <v>37</v>
      </c>
      <c r="T1580" s="29" t="s">
        <v>18464</v>
      </c>
      <c r="U1580" s="29" t="s">
        <v>19811</v>
      </c>
    </row>
    <row r="1581" spans="1:21">
      <c r="A1581">
        <v>1580</v>
      </c>
      <c r="B1581" s="30" t="s">
        <v>3679</v>
      </c>
      <c r="D1581" s="30" t="s">
        <v>3680</v>
      </c>
      <c r="F1581" s="30" t="s">
        <v>3683</v>
      </c>
      <c r="H1581" s="30" t="s">
        <v>3684</v>
      </c>
      <c r="L1581" s="30" t="s">
        <v>4626</v>
      </c>
      <c r="M1581" s="30" t="s">
        <v>4631</v>
      </c>
      <c r="N1581" s="30" t="s">
        <v>4632</v>
      </c>
      <c r="P1581" s="30" t="s">
        <v>8681</v>
      </c>
      <c r="Q1581" t="s">
        <v>2034</v>
      </c>
      <c r="R1581" t="s">
        <v>2629</v>
      </c>
      <c r="S1581">
        <v>37</v>
      </c>
      <c r="T1581" s="29" t="s">
        <v>18464</v>
      </c>
      <c r="U1581" s="29" t="s">
        <v>19812</v>
      </c>
    </row>
    <row r="1582" spans="1:21">
      <c r="A1582">
        <v>1581</v>
      </c>
      <c r="B1582" s="30" t="s">
        <v>3679</v>
      </c>
      <c r="D1582" s="30" t="s">
        <v>3680</v>
      </c>
      <c r="F1582" s="30" t="s">
        <v>3683</v>
      </c>
      <c r="H1582" s="30" t="s">
        <v>3684</v>
      </c>
      <c r="L1582" s="30" t="s">
        <v>4626</v>
      </c>
      <c r="M1582" s="30" t="s">
        <v>4631</v>
      </c>
      <c r="N1582" s="30" t="s">
        <v>4633</v>
      </c>
      <c r="P1582" s="30" t="s">
        <v>8682</v>
      </c>
      <c r="Q1582" t="s">
        <v>2034</v>
      </c>
      <c r="R1582" t="s">
        <v>2629</v>
      </c>
      <c r="S1582">
        <v>37</v>
      </c>
      <c r="T1582" s="29" t="s">
        <v>18464</v>
      </c>
      <c r="U1582" s="29" t="s">
        <v>19813</v>
      </c>
    </row>
    <row r="1583" spans="1:21">
      <c r="A1583">
        <v>1582</v>
      </c>
      <c r="B1583" s="30" t="s">
        <v>3679</v>
      </c>
      <c r="D1583" s="30" t="s">
        <v>3680</v>
      </c>
      <c r="F1583" s="30" t="s">
        <v>3683</v>
      </c>
      <c r="H1583" s="30" t="s">
        <v>3684</v>
      </c>
      <c r="L1583" s="30" t="s">
        <v>4626</v>
      </c>
      <c r="M1583" s="30" t="s">
        <v>4634</v>
      </c>
      <c r="N1583" s="30" t="s">
        <v>3467</v>
      </c>
      <c r="P1583" s="30" t="s">
        <v>8683</v>
      </c>
      <c r="Q1583" t="s">
        <v>2034</v>
      </c>
      <c r="R1583" t="s">
        <v>2629</v>
      </c>
      <c r="S1583">
        <v>37</v>
      </c>
      <c r="T1583" s="29" t="s">
        <v>18464</v>
      </c>
      <c r="U1583" s="29" t="s">
        <v>19814</v>
      </c>
    </row>
    <row r="1584" spans="1:21">
      <c r="A1584">
        <v>1583</v>
      </c>
      <c r="B1584" s="30" t="s">
        <v>3679</v>
      </c>
      <c r="D1584" s="30" t="s">
        <v>3680</v>
      </c>
      <c r="F1584" s="30" t="s">
        <v>3683</v>
      </c>
      <c r="H1584" s="30" t="s">
        <v>3684</v>
      </c>
      <c r="L1584" s="30" t="s">
        <v>4626</v>
      </c>
      <c r="M1584" s="30" t="s">
        <v>4634</v>
      </c>
      <c r="N1584" s="30" t="s">
        <v>3467</v>
      </c>
      <c r="P1584" s="30" t="s">
        <v>8684</v>
      </c>
      <c r="Q1584" t="s">
        <v>2034</v>
      </c>
      <c r="R1584" t="s">
        <v>2629</v>
      </c>
      <c r="S1584">
        <v>37</v>
      </c>
      <c r="T1584" s="29" t="s">
        <v>18464</v>
      </c>
      <c r="U1584" s="29" t="s">
        <v>19815</v>
      </c>
    </row>
    <row r="1585" spans="1:21">
      <c r="A1585">
        <v>1584</v>
      </c>
      <c r="B1585" s="30" t="s">
        <v>3679</v>
      </c>
      <c r="D1585" s="30" t="s">
        <v>3680</v>
      </c>
      <c r="F1585" s="30" t="s">
        <v>3683</v>
      </c>
      <c r="H1585" s="30" t="s">
        <v>3684</v>
      </c>
      <c r="L1585" s="30" t="s">
        <v>4626</v>
      </c>
      <c r="M1585" s="30" t="s">
        <v>4634</v>
      </c>
      <c r="N1585" s="30" t="s">
        <v>4635</v>
      </c>
      <c r="P1585" s="30" t="s">
        <v>8685</v>
      </c>
      <c r="Q1585" t="s">
        <v>2034</v>
      </c>
      <c r="R1585" t="s">
        <v>2629</v>
      </c>
      <c r="S1585">
        <v>37</v>
      </c>
      <c r="T1585" s="29" t="s">
        <v>18464</v>
      </c>
      <c r="U1585" s="29" t="s">
        <v>19816</v>
      </c>
    </row>
    <row r="1586" spans="1:21">
      <c r="A1586">
        <v>1585</v>
      </c>
      <c r="B1586" s="30" t="s">
        <v>3679</v>
      </c>
      <c r="D1586" s="30" t="s">
        <v>3680</v>
      </c>
      <c r="F1586" s="30" t="s">
        <v>3683</v>
      </c>
      <c r="H1586" s="30" t="s">
        <v>3684</v>
      </c>
      <c r="L1586" s="30" t="s">
        <v>4626</v>
      </c>
      <c r="M1586" s="30" t="s">
        <v>4634</v>
      </c>
      <c r="N1586" s="30" t="s">
        <v>4636</v>
      </c>
      <c r="P1586" s="30" t="s">
        <v>8686</v>
      </c>
      <c r="Q1586" t="s">
        <v>2034</v>
      </c>
      <c r="R1586" t="s">
        <v>2629</v>
      </c>
      <c r="S1586">
        <v>37</v>
      </c>
      <c r="T1586" s="29" t="s">
        <v>18464</v>
      </c>
      <c r="U1586" s="29" t="s">
        <v>19817</v>
      </c>
    </row>
    <row r="1587" spans="1:21">
      <c r="A1587">
        <v>1586</v>
      </c>
      <c r="B1587" s="30" t="s">
        <v>3679</v>
      </c>
      <c r="D1587" s="30" t="s">
        <v>3680</v>
      </c>
      <c r="F1587" s="30" t="s">
        <v>3683</v>
      </c>
      <c r="H1587" s="30" t="s">
        <v>3684</v>
      </c>
      <c r="L1587" s="30" t="s">
        <v>4626</v>
      </c>
      <c r="M1587" s="30" t="s">
        <v>4634</v>
      </c>
      <c r="N1587" s="30" t="s">
        <v>4636</v>
      </c>
      <c r="P1587" s="30" t="s">
        <v>8687</v>
      </c>
      <c r="Q1587" t="s">
        <v>2034</v>
      </c>
      <c r="R1587" t="s">
        <v>2629</v>
      </c>
      <c r="S1587">
        <v>37</v>
      </c>
      <c r="T1587" s="29" t="s">
        <v>18464</v>
      </c>
      <c r="U1587" s="29" t="s">
        <v>19818</v>
      </c>
    </row>
    <row r="1588" spans="1:21">
      <c r="A1588">
        <v>1587</v>
      </c>
      <c r="B1588" s="30" t="s">
        <v>3679</v>
      </c>
      <c r="D1588" s="30" t="s">
        <v>3680</v>
      </c>
      <c r="F1588" s="30" t="s">
        <v>3683</v>
      </c>
      <c r="H1588" s="30" t="s">
        <v>3684</v>
      </c>
      <c r="L1588" s="30" t="s">
        <v>4626</v>
      </c>
      <c r="M1588" s="30" t="s">
        <v>4637</v>
      </c>
      <c r="N1588" s="30" t="s">
        <v>3477</v>
      </c>
      <c r="P1588" s="30" t="s">
        <v>8688</v>
      </c>
      <c r="Q1588" t="s">
        <v>2034</v>
      </c>
      <c r="R1588" t="s">
        <v>2629</v>
      </c>
      <c r="S1588">
        <v>37</v>
      </c>
      <c r="T1588" s="29" t="s">
        <v>18464</v>
      </c>
      <c r="U1588" s="29" t="s">
        <v>19819</v>
      </c>
    </row>
    <row r="1589" spans="1:21">
      <c r="A1589">
        <v>1588</v>
      </c>
      <c r="B1589" s="30" t="s">
        <v>3679</v>
      </c>
      <c r="D1589" s="30" t="s">
        <v>3680</v>
      </c>
      <c r="F1589" s="30" t="s">
        <v>3683</v>
      </c>
      <c r="H1589" s="30" t="s">
        <v>3684</v>
      </c>
      <c r="L1589" s="30" t="s">
        <v>4626</v>
      </c>
      <c r="M1589" s="30" t="s">
        <v>4637</v>
      </c>
      <c r="N1589" s="30" t="s">
        <v>3477</v>
      </c>
      <c r="P1589" s="30" t="s">
        <v>8689</v>
      </c>
      <c r="Q1589" t="s">
        <v>2034</v>
      </c>
      <c r="R1589" t="s">
        <v>2629</v>
      </c>
      <c r="S1589">
        <v>37</v>
      </c>
      <c r="T1589" s="29" t="s">
        <v>18464</v>
      </c>
      <c r="U1589" s="29" t="s">
        <v>19820</v>
      </c>
    </row>
    <row r="1590" spans="1:21">
      <c r="A1590">
        <v>1589</v>
      </c>
      <c r="B1590" s="30" t="s">
        <v>3679</v>
      </c>
      <c r="D1590" s="30" t="s">
        <v>3680</v>
      </c>
      <c r="F1590" s="30" t="s">
        <v>3683</v>
      </c>
      <c r="H1590" s="30" t="s">
        <v>3684</v>
      </c>
      <c r="L1590" s="30" t="s">
        <v>4626</v>
      </c>
      <c r="M1590" s="30" t="s">
        <v>4637</v>
      </c>
      <c r="N1590" s="30" t="s">
        <v>3477</v>
      </c>
      <c r="P1590" s="30" t="s">
        <v>8690</v>
      </c>
      <c r="Q1590" t="s">
        <v>2034</v>
      </c>
      <c r="R1590" t="s">
        <v>2628</v>
      </c>
      <c r="S1590">
        <v>38</v>
      </c>
      <c r="T1590" s="29" t="s">
        <v>19785</v>
      </c>
      <c r="U1590" s="29" t="s">
        <v>19821</v>
      </c>
    </row>
    <row r="1591" spans="1:21">
      <c r="A1591">
        <v>1590</v>
      </c>
      <c r="B1591" s="30" t="s">
        <v>3679</v>
      </c>
      <c r="D1591" s="30" t="s">
        <v>3680</v>
      </c>
      <c r="F1591" s="30" t="s">
        <v>3683</v>
      </c>
      <c r="H1591" s="30" t="s">
        <v>3684</v>
      </c>
      <c r="L1591" s="30" t="s">
        <v>4626</v>
      </c>
      <c r="M1591" s="30" t="s">
        <v>4637</v>
      </c>
      <c r="N1591" s="30" t="s">
        <v>3477</v>
      </c>
      <c r="P1591" s="30" t="s">
        <v>8691</v>
      </c>
      <c r="Q1591" t="s">
        <v>2034</v>
      </c>
      <c r="R1591" t="s">
        <v>2628</v>
      </c>
      <c r="S1591">
        <v>38</v>
      </c>
      <c r="T1591" s="29" t="s">
        <v>19785</v>
      </c>
      <c r="U1591" s="29" t="s">
        <v>19822</v>
      </c>
    </row>
    <row r="1592" spans="1:21">
      <c r="A1592">
        <v>1591</v>
      </c>
      <c r="B1592" s="30" t="s">
        <v>3679</v>
      </c>
      <c r="D1592" s="30" t="s">
        <v>3680</v>
      </c>
      <c r="F1592" s="30" t="s">
        <v>3683</v>
      </c>
      <c r="H1592" s="30" t="s">
        <v>3684</v>
      </c>
      <c r="L1592" s="30" t="s">
        <v>4626</v>
      </c>
      <c r="M1592" s="30" t="s">
        <v>4637</v>
      </c>
      <c r="N1592" s="30" t="s">
        <v>3477</v>
      </c>
      <c r="P1592" s="30" t="s">
        <v>8692</v>
      </c>
      <c r="Q1592" t="s">
        <v>2034</v>
      </c>
      <c r="R1592" t="s">
        <v>2629</v>
      </c>
      <c r="S1592">
        <v>37</v>
      </c>
      <c r="T1592" s="29" t="s">
        <v>18464</v>
      </c>
      <c r="U1592" s="29" t="s">
        <v>19823</v>
      </c>
    </row>
    <row r="1593" spans="1:21">
      <c r="A1593">
        <v>1592</v>
      </c>
      <c r="B1593" s="30" t="s">
        <v>3679</v>
      </c>
      <c r="D1593" s="30" t="s">
        <v>3680</v>
      </c>
      <c r="F1593" s="30" t="s">
        <v>3683</v>
      </c>
      <c r="H1593" s="30" t="s">
        <v>3684</v>
      </c>
      <c r="L1593" s="30" t="s">
        <v>4626</v>
      </c>
      <c r="M1593" s="30" t="s">
        <v>4637</v>
      </c>
      <c r="N1593" s="30" t="s">
        <v>3477</v>
      </c>
      <c r="P1593" s="30" t="s">
        <v>8693</v>
      </c>
      <c r="Q1593" t="s">
        <v>2034</v>
      </c>
      <c r="R1593" t="s">
        <v>2628</v>
      </c>
      <c r="S1593">
        <v>38</v>
      </c>
      <c r="T1593" s="29" t="s">
        <v>19785</v>
      </c>
      <c r="U1593" s="29" t="s">
        <v>19824</v>
      </c>
    </row>
    <row r="1594" spans="1:21">
      <c r="A1594">
        <v>1593</v>
      </c>
      <c r="B1594" s="30" t="s">
        <v>3679</v>
      </c>
      <c r="D1594" s="30" t="s">
        <v>3680</v>
      </c>
      <c r="F1594" s="30" t="s">
        <v>3683</v>
      </c>
      <c r="H1594" s="30" t="s">
        <v>3684</v>
      </c>
      <c r="L1594" s="30" t="s">
        <v>4626</v>
      </c>
      <c r="M1594" s="30" t="s">
        <v>4637</v>
      </c>
      <c r="N1594" s="30" t="s">
        <v>3477</v>
      </c>
      <c r="P1594" s="30" t="s">
        <v>8694</v>
      </c>
      <c r="Q1594" t="s">
        <v>2034</v>
      </c>
      <c r="R1594" t="s">
        <v>2628</v>
      </c>
      <c r="S1594">
        <v>38</v>
      </c>
      <c r="T1594" s="29" t="s">
        <v>19785</v>
      </c>
      <c r="U1594" s="29" t="s">
        <v>19825</v>
      </c>
    </row>
    <row r="1595" spans="1:21">
      <c r="A1595">
        <v>1594</v>
      </c>
      <c r="B1595" s="30" t="s">
        <v>3679</v>
      </c>
      <c r="D1595" s="30" t="s">
        <v>3680</v>
      </c>
      <c r="F1595" s="30" t="s">
        <v>3683</v>
      </c>
      <c r="H1595" s="30" t="s">
        <v>3684</v>
      </c>
      <c r="L1595" s="30" t="s">
        <v>4626</v>
      </c>
      <c r="M1595" s="30" t="s">
        <v>4637</v>
      </c>
      <c r="N1595" s="30" t="s">
        <v>3477</v>
      </c>
      <c r="P1595" s="30" t="s">
        <v>8695</v>
      </c>
      <c r="Q1595" t="s">
        <v>2034</v>
      </c>
      <c r="R1595" t="s">
        <v>2628</v>
      </c>
      <c r="S1595">
        <v>38</v>
      </c>
      <c r="T1595" s="29" t="s">
        <v>19785</v>
      </c>
      <c r="U1595" s="29" t="s">
        <v>19826</v>
      </c>
    </row>
    <row r="1596" spans="1:21">
      <c r="A1596">
        <v>1595</v>
      </c>
      <c r="B1596" s="30" t="s">
        <v>3679</v>
      </c>
      <c r="D1596" s="30" t="s">
        <v>3680</v>
      </c>
      <c r="F1596" s="30" t="s">
        <v>3683</v>
      </c>
      <c r="H1596" s="30" t="s">
        <v>3684</v>
      </c>
      <c r="L1596" s="30" t="s">
        <v>4626</v>
      </c>
      <c r="M1596" s="30" t="s">
        <v>4637</v>
      </c>
      <c r="N1596" s="30" t="s">
        <v>3477</v>
      </c>
      <c r="P1596" s="30" t="s">
        <v>8696</v>
      </c>
      <c r="Q1596" t="s">
        <v>2034</v>
      </c>
      <c r="R1596" t="s">
        <v>2628</v>
      </c>
      <c r="S1596">
        <v>38</v>
      </c>
      <c r="T1596" s="29" t="s">
        <v>19785</v>
      </c>
      <c r="U1596" s="29" t="s">
        <v>19827</v>
      </c>
    </row>
    <row r="1597" spans="1:21">
      <c r="A1597">
        <v>1596</v>
      </c>
      <c r="B1597" s="30" t="s">
        <v>3679</v>
      </c>
      <c r="D1597" s="30" t="s">
        <v>3680</v>
      </c>
      <c r="F1597" s="30" t="s">
        <v>3683</v>
      </c>
      <c r="H1597" s="30" t="s">
        <v>3684</v>
      </c>
      <c r="L1597" s="30" t="s">
        <v>4626</v>
      </c>
      <c r="M1597" s="30" t="s">
        <v>4637</v>
      </c>
      <c r="N1597" s="30" t="s">
        <v>3478</v>
      </c>
      <c r="P1597" s="30" t="s">
        <v>8697</v>
      </c>
      <c r="Q1597" t="s">
        <v>2034</v>
      </c>
      <c r="R1597" t="s">
        <v>2629</v>
      </c>
      <c r="S1597">
        <v>37</v>
      </c>
      <c r="T1597" s="29" t="s">
        <v>18464</v>
      </c>
      <c r="U1597" s="29" t="s">
        <v>19828</v>
      </c>
    </row>
    <row r="1598" spans="1:21">
      <c r="A1598">
        <v>1597</v>
      </c>
      <c r="B1598" s="30" t="s">
        <v>3679</v>
      </c>
      <c r="D1598" s="30" t="s">
        <v>3680</v>
      </c>
      <c r="F1598" s="30" t="s">
        <v>3683</v>
      </c>
      <c r="H1598" s="30" t="s">
        <v>3684</v>
      </c>
      <c r="L1598" s="30" t="s">
        <v>4626</v>
      </c>
      <c r="M1598" s="30" t="s">
        <v>4637</v>
      </c>
      <c r="N1598" s="30" t="s">
        <v>3478</v>
      </c>
      <c r="P1598" s="30" t="s">
        <v>8698</v>
      </c>
      <c r="Q1598" t="s">
        <v>2034</v>
      </c>
      <c r="R1598" t="s">
        <v>2629</v>
      </c>
      <c r="S1598">
        <v>37</v>
      </c>
      <c r="T1598" s="29" t="s">
        <v>18464</v>
      </c>
      <c r="U1598" s="29" t="s">
        <v>19829</v>
      </c>
    </row>
    <row r="1599" spans="1:21">
      <c r="A1599">
        <v>1598</v>
      </c>
      <c r="B1599" s="30" t="s">
        <v>3679</v>
      </c>
      <c r="D1599" s="30" t="s">
        <v>3680</v>
      </c>
      <c r="F1599" s="30" t="s">
        <v>3683</v>
      </c>
      <c r="H1599" s="30" t="s">
        <v>3684</v>
      </c>
      <c r="L1599" s="30" t="s">
        <v>4626</v>
      </c>
      <c r="M1599" s="30" t="s">
        <v>4638</v>
      </c>
      <c r="N1599" s="30" t="s">
        <v>4639</v>
      </c>
      <c r="P1599" s="30" t="s">
        <v>8699</v>
      </c>
      <c r="Q1599" t="s">
        <v>2034</v>
      </c>
      <c r="R1599" t="s">
        <v>2629</v>
      </c>
      <c r="S1599">
        <v>37</v>
      </c>
      <c r="T1599" s="29" t="s">
        <v>18464</v>
      </c>
      <c r="U1599" s="29" t="s">
        <v>19830</v>
      </c>
    </row>
    <row r="1600" spans="1:21">
      <c r="A1600">
        <v>1599</v>
      </c>
      <c r="B1600" s="30" t="s">
        <v>3679</v>
      </c>
      <c r="D1600" s="30" t="s">
        <v>3680</v>
      </c>
      <c r="F1600" s="30" t="s">
        <v>3683</v>
      </c>
      <c r="H1600" s="30" t="s">
        <v>3684</v>
      </c>
      <c r="L1600" s="30" t="s">
        <v>4626</v>
      </c>
      <c r="M1600" s="30" t="s">
        <v>4638</v>
      </c>
      <c r="N1600" s="30" t="s">
        <v>4640</v>
      </c>
      <c r="P1600" s="30" t="s">
        <v>8700</v>
      </c>
      <c r="Q1600" t="s">
        <v>2034</v>
      </c>
      <c r="R1600" t="s">
        <v>2629</v>
      </c>
      <c r="S1600">
        <v>37</v>
      </c>
      <c r="T1600" s="29" t="s">
        <v>18464</v>
      </c>
      <c r="U1600" s="29" t="s">
        <v>19831</v>
      </c>
    </row>
    <row r="1601" spans="1:21">
      <c r="A1601">
        <v>1600</v>
      </c>
      <c r="B1601" s="30" t="s">
        <v>3679</v>
      </c>
      <c r="D1601" s="30" t="s">
        <v>3680</v>
      </c>
      <c r="F1601" s="30" t="s">
        <v>3683</v>
      </c>
      <c r="H1601" s="30" t="s">
        <v>3684</v>
      </c>
      <c r="L1601" s="30" t="s">
        <v>4626</v>
      </c>
      <c r="M1601" s="30" t="s">
        <v>4638</v>
      </c>
      <c r="N1601" s="30" t="s">
        <v>4641</v>
      </c>
      <c r="P1601" s="30" t="s">
        <v>8701</v>
      </c>
      <c r="Q1601" t="s">
        <v>2034</v>
      </c>
      <c r="R1601" t="s">
        <v>2629</v>
      </c>
      <c r="S1601">
        <v>37</v>
      </c>
      <c r="T1601" s="29" t="s">
        <v>18464</v>
      </c>
      <c r="U1601" s="29" t="s">
        <v>19832</v>
      </c>
    </row>
    <row r="1602" spans="1:21">
      <c r="A1602">
        <v>1601</v>
      </c>
      <c r="B1602" s="30" t="s">
        <v>3679</v>
      </c>
      <c r="D1602" s="30" t="s">
        <v>3680</v>
      </c>
      <c r="F1602" s="30" t="s">
        <v>3683</v>
      </c>
      <c r="H1602" s="30" t="s">
        <v>3684</v>
      </c>
      <c r="L1602" s="30" t="s">
        <v>4626</v>
      </c>
      <c r="M1602" s="30" t="s">
        <v>4642</v>
      </c>
      <c r="N1602" s="30" t="s">
        <v>4643</v>
      </c>
      <c r="P1602" s="30" t="s">
        <v>8702</v>
      </c>
      <c r="Q1602" t="s">
        <v>2034</v>
      </c>
      <c r="R1602" t="s">
        <v>2629</v>
      </c>
      <c r="S1602">
        <v>37</v>
      </c>
      <c r="T1602" s="29" t="s">
        <v>18464</v>
      </c>
      <c r="U1602" s="29" t="s">
        <v>19833</v>
      </c>
    </row>
    <row r="1603" spans="1:21">
      <c r="A1603">
        <v>1602</v>
      </c>
      <c r="B1603" s="30" t="s">
        <v>3679</v>
      </c>
      <c r="D1603" s="30" t="s">
        <v>3680</v>
      </c>
      <c r="F1603" s="30" t="s">
        <v>3683</v>
      </c>
      <c r="H1603" s="30" t="s">
        <v>3684</v>
      </c>
      <c r="L1603" s="30" t="s">
        <v>4626</v>
      </c>
      <c r="M1603" s="30" t="s">
        <v>4642</v>
      </c>
      <c r="N1603" s="30" t="s">
        <v>4644</v>
      </c>
      <c r="P1603" s="30" t="s">
        <v>8703</v>
      </c>
      <c r="Q1603" t="s">
        <v>2034</v>
      </c>
      <c r="R1603" t="s">
        <v>2629</v>
      </c>
      <c r="S1603">
        <v>37</v>
      </c>
      <c r="T1603" s="29" t="s">
        <v>18464</v>
      </c>
      <c r="U1603" s="29" t="s">
        <v>19834</v>
      </c>
    </row>
    <row r="1604" spans="1:21">
      <c r="A1604">
        <v>1603</v>
      </c>
      <c r="B1604" s="30" t="s">
        <v>3679</v>
      </c>
      <c r="D1604" s="30" t="s">
        <v>3680</v>
      </c>
      <c r="F1604" s="30" t="s">
        <v>3683</v>
      </c>
      <c r="H1604" s="30" t="s">
        <v>3684</v>
      </c>
      <c r="L1604" s="30" t="s">
        <v>4626</v>
      </c>
      <c r="M1604" s="30" t="s">
        <v>4642</v>
      </c>
      <c r="N1604" s="30" t="s">
        <v>4644</v>
      </c>
      <c r="P1604" s="30" t="s">
        <v>8704</v>
      </c>
      <c r="Q1604" t="s">
        <v>2034</v>
      </c>
      <c r="R1604" t="s">
        <v>2629</v>
      </c>
      <c r="S1604">
        <v>37</v>
      </c>
      <c r="T1604" s="29" t="s">
        <v>18464</v>
      </c>
      <c r="U1604" s="29" t="s">
        <v>19835</v>
      </c>
    </row>
    <row r="1605" spans="1:21">
      <c r="A1605">
        <v>1604</v>
      </c>
      <c r="B1605" s="30" t="s">
        <v>3679</v>
      </c>
      <c r="D1605" s="30" t="s">
        <v>3680</v>
      </c>
      <c r="F1605" s="30" t="s">
        <v>3683</v>
      </c>
      <c r="H1605" s="30" t="s">
        <v>3684</v>
      </c>
      <c r="L1605" s="30" t="s">
        <v>4626</v>
      </c>
      <c r="M1605" s="30" t="s">
        <v>4642</v>
      </c>
      <c r="N1605" s="30" t="s">
        <v>3458</v>
      </c>
      <c r="P1605" s="30" t="s">
        <v>8705</v>
      </c>
      <c r="Q1605" t="s">
        <v>2034</v>
      </c>
      <c r="R1605" t="s">
        <v>2629</v>
      </c>
      <c r="S1605">
        <v>37</v>
      </c>
      <c r="T1605" s="29" t="s">
        <v>18464</v>
      </c>
      <c r="U1605" s="29" t="s">
        <v>19836</v>
      </c>
    </row>
    <row r="1606" spans="1:21">
      <c r="A1606">
        <v>1605</v>
      </c>
      <c r="B1606" s="30" t="s">
        <v>3679</v>
      </c>
      <c r="D1606" s="30" t="s">
        <v>3680</v>
      </c>
      <c r="F1606" s="30" t="s">
        <v>3683</v>
      </c>
      <c r="H1606" s="30" t="s">
        <v>3684</v>
      </c>
      <c r="L1606" s="30" t="s">
        <v>4626</v>
      </c>
      <c r="M1606" s="30" t="s">
        <v>4642</v>
      </c>
      <c r="N1606" s="30" t="s">
        <v>8706</v>
      </c>
      <c r="P1606" s="30" t="s">
        <v>8707</v>
      </c>
      <c r="Q1606" t="s">
        <v>2034</v>
      </c>
      <c r="R1606" t="s">
        <v>2628</v>
      </c>
      <c r="S1606">
        <v>38</v>
      </c>
      <c r="T1606" s="29" t="s">
        <v>19785</v>
      </c>
      <c r="U1606" s="29" t="s">
        <v>19837</v>
      </c>
    </row>
    <row r="1607" spans="1:21">
      <c r="A1607">
        <v>1606</v>
      </c>
      <c r="B1607" s="30" t="s">
        <v>3679</v>
      </c>
      <c r="D1607" s="30" t="s">
        <v>3680</v>
      </c>
      <c r="F1607" s="30" t="s">
        <v>3683</v>
      </c>
      <c r="H1607" s="30" t="s">
        <v>3684</v>
      </c>
      <c r="L1607" s="30" t="s">
        <v>4626</v>
      </c>
      <c r="M1607" s="30" t="s">
        <v>4642</v>
      </c>
      <c r="N1607" s="30" t="s">
        <v>4645</v>
      </c>
      <c r="P1607" s="30" t="s">
        <v>8708</v>
      </c>
      <c r="Q1607" t="s">
        <v>2034</v>
      </c>
      <c r="R1607" t="s">
        <v>2629</v>
      </c>
      <c r="S1607">
        <v>37</v>
      </c>
      <c r="T1607" s="29" t="s">
        <v>18464</v>
      </c>
      <c r="U1607" s="29" t="s">
        <v>19838</v>
      </c>
    </row>
    <row r="1608" spans="1:21">
      <c r="A1608">
        <v>1607</v>
      </c>
      <c r="B1608" s="30" t="s">
        <v>3679</v>
      </c>
      <c r="D1608" s="30" t="s">
        <v>3680</v>
      </c>
      <c r="F1608" s="30" t="s">
        <v>3683</v>
      </c>
      <c r="H1608" s="30" t="s">
        <v>3684</v>
      </c>
      <c r="L1608" s="30" t="s">
        <v>4626</v>
      </c>
      <c r="M1608" s="30" t="s">
        <v>4642</v>
      </c>
      <c r="N1608" s="30" t="s">
        <v>4646</v>
      </c>
      <c r="P1608" s="30" t="s">
        <v>8709</v>
      </c>
      <c r="Q1608" t="s">
        <v>2034</v>
      </c>
      <c r="R1608" t="s">
        <v>2629</v>
      </c>
      <c r="S1608">
        <v>37</v>
      </c>
      <c r="T1608" s="29" t="s">
        <v>18464</v>
      </c>
      <c r="U1608" s="29" t="s">
        <v>19839</v>
      </c>
    </row>
    <row r="1609" spans="1:21">
      <c r="A1609">
        <v>1608</v>
      </c>
      <c r="B1609" s="30" t="s">
        <v>3679</v>
      </c>
      <c r="D1609" s="30" t="s">
        <v>3680</v>
      </c>
      <c r="F1609" s="30" t="s">
        <v>3683</v>
      </c>
      <c r="H1609" s="30" t="s">
        <v>3684</v>
      </c>
      <c r="L1609" s="30" t="s">
        <v>4626</v>
      </c>
      <c r="M1609" s="30" t="s">
        <v>4642</v>
      </c>
      <c r="N1609" s="30" t="s">
        <v>4647</v>
      </c>
      <c r="P1609" s="30" t="s">
        <v>8710</v>
      </c>
      <c r="Q1609" t="s">
        <v>2034</v>
      </c>
      <c r="R1609" t="s">
        <v>2629</v>
      </c>
      <c r="S1609">
        <v>37</v>
      </c>
      <c r="T1609" s="29" t="s">
        <v>18464</v>
      </c>
      <c r="U1609" s="29" t="s">
        <v>19840</v>
      </c>
    </row>
    <row r="1610" spans="1:21">
      <c r="A1610">
        <v>1609</v>
      </c>
      <c r="B1610" s="30" t="s">
        <v>3679</v>
      </c>
      <c r="D1610" s="30" t="s">
        <v>3680</v>
      </c>
      <c r="F1610" s="30" t="s">
        <v>3683</v>
      </c>
      <c r="H1610" s="30" t="s">
        <v>3684</v>
      </c>
      <c r="L1610" s="30" t="s">
        <v>4626</v>
      </c>
      <c r="M1610" s="30" t="s">
        <v>4642</v>
      </c>
      <c r="N1610" s="30" t="s">
        <v>4648</v>
      </c>
      <c r="P1610" s="30" t="s">
        <v>8711</v>
      </c>
      <c r="Q1610" t="s">
        <v>2034</v>
      </c>
      <c r="R1610" t="s">
        <v>2629</v>
      </c>
      <c r="S1610">
        <v>37</v>
      </c>
      <c r="T1610" s="29" t="s">
        <v>18464</v>
      </c>
      <c r="U1610" s="29" t="s">
        <v>19841</v>
      </c>
    </row>
    <row r="1611" spans="1:21">
      <c r="A1611">
        <v>1610</v>
      </c>
      <c r="B1611" s="30" t="s">
        <v>3679</v>
      </c>
      <c r="D1611" s="30" t="s">
        <v>3680</v>
      </c>
      <c r="F1611" s="30" t="s">
        <v>3683</v>
      </c>
      <c r="H1611" s="30" t="s">
        <v>3684</v>
      </c>
      <c r="L1611" s="30" t="s">
        <v>4626</v>
      </c>
      <c r="M1611" s="30" t="s">
        <v>4649</v>
      </c>
      <c r="N1611" s="30" t="s">
        <v>4650</v>
      </c>
      <c r="P1611" s="30" t="s">
        <v>8712</v>
      </c>
      <c r="Q1611" t="s">
        <v>2034</v>
      </c>
      <c r="R1611" t="s">
        <v>2629</v>
      </c>
      <c r="S1611">
        <v>37</v>
      </c>
      <c r="T1611" s="29" t="s">
        <v>18464</v>
      </c>
      <c r="U1611" s="29" t="s">
        <v>19842</v>
      </c>
    </row>
    <row r="1612" spans="1:21">
      <c r="A1612">
        <v>1611</v>
      </c>
      <c r="B1612" s="30" t="s">
        <v>3679</v>
      </c>
      <c r="D1612" s="30" t="s">
        <v>3680</v>
      </c>
      <c r="F1612" s="30" t="s">
        <v>3683</v>
      </c>
      <c r="H1612" s="30" t="s">
        <v>3684</v>
      </c>
      <c r="L1612" s="30" t="s">
        <v>4626</v>
      </c>
      <c r="M1612" s="30" t="s">
        <v>4649</v>
      </c>
      <c r="N1612" s="30" t="s">
        <v>4650</v>
      </c>
      <c r="P1612" s="30" t="s">
        <v>8713</v>
      </c>
      <c r="Q1612" t="s">
        <v>2034</v>
      </c>
      <c r="R1612" t="s">
        <v>2629</v>
      </c>
      <c r="S1612">
        <v>37</v>
      </c>
      <c r="T1612" s="29" t="s">
        <v>18464</v>
      </c>
      <c r="U1612" s="29" t="s">
        <v>19843</v>
      </c>
    </row>
    <row r="1613" spans="1:21">
      <c r="A1613">
        <v>1612</v>
      </c>
      <c r="B1613" s="30" t="s">
        <v>3679</v>
      </c>
      <c r="D1613" s="30" t="s">
        <v>3680</v>
      </c>
      <c r="F1613" s="30" t="s">
        <v>3683</v>
      </c>
      <c r="H1613" s="30" t="s">
        <v>3684</v>
      </c>
      <c r="L1613" s="30" t="s">
        <v>4626</v>
      </c>
      <c r="M1613" s="30" t="s">
        <v>4649</v>
      </c>
      <c r="N1613" s="30" t="s">
        <v>4650</v>
      </c>
      <c r="P1613" s="30" t="s">
        <v>8714</v>
      </c>
      <c r="Q1613" t="s">
        <v>2034</v>
      </c>
      <c r="R1613" t="s">
        <v>2629</v>
      </c>
      <c r="S1613">
        <v>37</v>
      </c>
      <c r="T1613" s="29" t="s">
        <v>18464</v>
      </c>
      <c r="U1613" s="29" t="s">
        <v>19844</v>
      </c>
    </row>
    <row r="1614" spans="1:21">
      <c r="A1614">
        <v>1613</v>
      </c>
      <c r="B1614" s="30" t="s">
        <v>3679</v>
      </c>
      <c r="D1614" s="30" t="s">
        <v>3680</v>
      </c>
      <c r="F1614" s="30" t="s">
        <v>3683</v>
      </c>
      <c r="H1614" s="30" t="s">
        <v>3684</v>
      </c>
      <c r="L1614" s="30" t="s">
        <v>4626</v>
      </c>
      <c r="M1614" s="30" t="s">
        <v>4649</v>
      </c>
      <c r="N1614" s="30" t="s">
        <v>4650</v>
      </c>
      <c r="P1614" s="30" t="s">
        <v>8715</v>
      </c>
      <c r="Q1614" t="s">
        <v>2034</v>
      </c>
      <c r="R1614" t="s">
        <v>2629</v>
      </c>
      <c r="S1614">
        <v>37</v>
      </c>
      <c r="T1614" s="29" t="s">
        <v>18464</v>
      </c>
      <c r="U1614" s="29" t="s">
        <v>19845</v>
      </c>
    </row>
    <row r="1615" spans="1:21">
      <c r="A1615">
        <v>1614</v>
      </c>
      <c r="B1615" s="30" t="s">
        <v>3679</v>
      </c>
      <c r="D1615" s="30" t="s">
        <v>3680</v>
      </c>
      <c r="F1615" s="30" t="s">
        <v>3683</v>
      </c>
      <c r="H1615" s="30" t="s">
        <v>3684</v>
      </c>
      <c r="L1615" s="30" t="s">
        <v>4626</v>
      </c>
      <c r="M1615" s="30" t="s">
        <v>4649</v>
      </c>
      <c r="N1615" s="30" t="s">
        <v>4651</v>
      </c>
      <c r="P1615" s="30" t="s">
        <v>8716</v>
      </c>
      <c r="Q1615" t="s">
        <v>2034</v>
      </c>
      <c r="R1615" t="s">
        <v>2629</v>
      </c>
      <c r="S1615">
        <v>37</v>
      </c>
      <c r="T1615" s="29" t="s">
        <v>18464</v>
      </c>
      <c r="U1615" s="29" t="s">
        <v>19846</v>
      </c>
    </row>
    <row r="1616" spans="1:21">
      <c r="A1616">
        <v>1615</v>
      </c>
      <c r="B1616" s="30" t="s">
        <v>3679</v>
      </c>
      <c r="D1616" s="30" t="s">
        <v>3680</v>
      </c>
      <c r="F1616" s="30" t="s">
        <v>3683</v>
      </c>
      <c r="H1616" s="30" t="s">
        <v>3684</v>
      </c>
      <c r="L1616" s="30" t="s">
        <v>4626</v>
      </c>
      <c r="M1616" s="30" t="s">
        <v>4649</v>
      </c>
      <c r="N1616" s="30" t="s">
        <v>2638</v>
      </c>
      <c r="P1616" s="30" t="s">
        <v>8717</v>
      </c>
      <c r="Q1616" t="s">
        <v>2034</v>
      </c>
      <c r="R1616" t="s">
        <v>2629</v>
      </c>
      <c r="S1616">
        <v>37</v>
      </c>
      <c r="T1616" s="29" t="s">
        <v>18464</v>
      </c>
      <c r="U1616" s="29" t="s">
        <v>19847</v>
      </c>
    </row>
    <row r="1617" spans="1:21">
      <c r="A1617">
        <v>1616</v>
      </c>
      <c r="B1617" s="30" t="s">
        <v>3679</v>
      </c>
      <c r="D1617" s="30" t="s">
        <v>3680</v>
      </c>
      <c r="F1617" s="30" t="s">
        <v>3683</v>
      </c>
      <c r="H1617" s="30" t="s">
        <v>3684</v>
      </c>
      <c r="L1617" s="30" t="s">
        <v>4626</v>
      </c>
      <c r="M1617" s="30" t="s">
        <v>4649</v>
      </c>
      <c r="N1617" s="30" t="s">
        <v>4652</v>
      </c>
      <c r="P1617" s="30" t="s">
        <v>8718</v>
      </c>
      <c r="Q1617" t="s">
        <v>2034</v>
      </c>
      <c r="R1617" t="s">
        <v>2629</v>
      </c>
      <c r="S1617">
        <v>37</v>
      </c>
      <c r="T1617" s="29" t="s">
        <v>18464</v>
      </c>
      <c r="U1617" s="29" t="s">
        <v>19848</v>
      </c>
    </row>
    <row r="1618" spans="1:21">
      <c r="A1618">
        <v>1617</v>
      </c>
      <c r="B1618" s="30" t="s">
        <v>3679</v>
      </c>
      <c r="D1618" s="30" t="s">
        <v>3680</v>
      </c>
      <c r="F1618" s="30" t="s">
        <v>3683</v>
      </c>
      <c r="H1618" s="30" t="s">
        <v>3684</v>
      </c>
      <c r="L1618" s="30" t="s">
        <v>4626</v>
      </c>
      <c r="M1618" s="30" t="s">
        <v>4649</v>
      </c>
      <c r="N1618" s="30" t="s">
        <v>4652</v>
      </c>
      <c r="P1618" s="30" t="s">
        <v>8719</v>
      </c>
      <c r="Q1618" t="s">
        <v>2034</v>
      </c>
      <c r="R1618" t="s">
        <v>2629</v>
      </c>
      <c r="S1618">
        <v>37</v>
      </c>
      <c r="T1618" s="29" t="s">
        <v>18464</v>
      </c>
      <c r="U1618" s="29" t="s">
        <v>19849</v>
      </c>
    </row>
    <row r="1619" spans="1:21">
      <c r="A1619">
        <v>1618</v>
      </c>
      <c r="B1619" s="30" t="s">
        <v>3679</v>
      </c>
      <c r="D1619" s="30" t="s">
        <v>3680</v>
      </c>
      <c r="F1619" s="30" t="s">
        <v>3683</v>
      </c>
      <c r="H1619" s="30" t="s">
        <v>3684</v>
      </c>
      <c r="L1619" s="30" t="s">
        <v>4626</v>
      </c>
      <c r="N1619" s="30" t="s">
        <v>8720</v>
      </c>
      <c r="P1619" s="30" t="s">
        <v>8721</v>
      </c>
      <c r="Q1619" t="s">
        <v>2034</v>
      </c>
      <c r="R1619" t="s">
        <v>2628</v>
      </c>
      <c r="S1619">
        <v>38</v>
      </c>
      <c r="T1619" s="29" t="s">
        <v>19785</v>
      </c>
      <c r="U1619" s="29" t="s">
        <v>19850</v>
      </c>
    </row>
    <row r="1620" spans="1:21">
      <c r="A1620">
        <v>1619</v>
      </c>
      <c r="B1620" s="30" t="s">
        <v>3679</v>
      </c>
      <c r="D1620" s="30" t="s">
        <v>3680</v>
      </c>
      <c r="F1620" s="30" t="s">
        <v>3683</v>
      </c>
      <c r="H1620" s="30" t="s">
        <v>3684</v>
      </c>
      <c r="L1620" s="30" t="s">
        <v>4626</v>
      </c>
      <c r="N1620" s="30" t="s">
        <v>4653</v>
      </c>
      <c r="P1620" s="30" t="s">
        <v>8722</v>
      </c>
      <c r="Q1620" t="s">
        <v>2034</v>
      </c>
      <c r="R1620" t="s">
        <v>2629</v>
      </c>
      <c r="S1620">
        <v>37</v>
      </c>
      <c r="T1620" s="29" t="s">
        <v>18464</v>
      </c>
      <c r="U1620" s="29" t="s">
        <v>19851</v>
      </c>
    </row>
    <row r="1621" spans="1:21">
      <c r="A1621">
        <v>1620</v>
      </c>
      <c r="B1621" s="30" t="s">
        <v>3679</v>
      </c>
      <c r="D1621" s="30" t="s">
        <v>3680</v>
      </c>
      <c r="F1621" s="30" t="s">
        <v>3683</v>
      </c>
      <c r="H1621" s="30" t="s">
        <v>3684</v>
      </c>
      <c r="L1621" s="30" t="s">
        <v>4626</v>
      </c>
      <c r="N1621" s="30" t="s">
        <v>4653</v>
      </c>
      <c r="P1621" s="30" t="s">
        <v>8723</v>
      </c>
      <c r="Q1621" t="s">
        <v>2034</v>
      </c>
      <c r="R1621" t="s">
        <v>2629</v>
      </c>
      <c r="S1621">
        <v>37</v>
      </c>
      <c r="T1621" s="29" t="s">
        <v>18464</v>
      </c>
      <c r="U1621" s="29" t="s">
        <v>19852</v>
      </c>
    </row>
    <row r="1622" spans="1:21">
      <c r="A1622">
        <v>1621</v>
      </c>
      <c r="B1622" s="30" t="s">
        <v>3679</v>
      </c>
      <c r="D1622" s="30" t="s">
        <v>3680</v>
      </c>
      <c r="F1622" s="30" t="s">
        <v>3683</v>
      </c>
      <c r="H1622" s="30" t="s">
        <v>3684</v>
      </c>
      <c r="L1622" s="30" t="s">
        <v>4626</v>
      </c>
      <c r="N1622" s="30" t="s">
        <v>4653</v>
      </c>
      <c r="P1622" s="30" t="s">
        <v>8724</v>
      </c>
      <c r="Q1622" t="s">
        <v>2034</v>
      </c>
      <c r="R1622" t="s">
        <v>2629</v>
      </c>
      <c r="S1622">
        <v>37</v>
      </c>
      <c r="T1622" s="29" t="s">
        <v>18464</v>
      </c>
      <c r="U1622" s="29" t="s">
        <v>19853</v>
      </c>
    </row>
    <row r="1623" spans="1:21">
      <c r="A1623">
        <v>1622</v>
      </c>
      <c r="B1623" s="30" t="s">
        <v>3679</v>
      </c>
      <c r="D1623" s="30" t="s">
        <v>3680</v>
      </c>
      <c r="F1623" s="30" t="s">
        <v>3683</v>
      </c>
      <c r="H1623" s="30" t="s">
        <v>3684</v>
      </c>
      <c r="L1623" s="30" t="s">
        <v>4626</v>
      </c>
      <c r="N1623" s="30" t="s">
        <v>4653</v>
      </c>
      <c r="P1623" s="30" t="s">
        <v>8725</v>
      </c>
      <c r="Q1623" t="s">
        <v>2034</v>
      </c>
      <c r="R1623" t="s">
        <v>2628</v>
      </c>
      <c r="S1623">
        <v>38</v>
      </c>
      <c r="T1623" s="29" t="s">
        <v>19785</v>
      </c>
      <c r="U1623" s="29" t="s">
        <v>19854</v>
      </c>
    </row>
    <row r="1624" spans="1:21">
      <c r="A1624">
        <v>1623</v>
      </c>
      <c r="B1624" s="30" t="s">
        <v>3679</v>
      </c>
      <c r="D1624" s="30" t="s">
        <v>3680</v>
      </c>
      <c r="F1624" s="30" t="s">
        <v>3683</v>
      </c>
      <c r="H1624" s="30" t="s">
        <v>3684</v>
      </c>
      <c r="L1624" s="30" t="s">
        <v>4626</v>
      </c>
      <c r="N1624" s="30" t="s">
        <v>4653</v>
      </c>
      <c r="P1624" s="30" t="s">
        <v>8726</v>
      </c>
      <c r="Q1624" t="s">
        <v>2034</v>
      </c>
      <c r="R1624" t="s">
        <v>2629</v>
      </c>
      <c r="S1624">
        <v>37</v>
      </c>
      <c r="T1624" s="29" t="s">
        <v>18464</v>
      </c>
      <c r="U1624" s="29" t="s">
        <v>19855</v>
      </c>
    </row>
    <row r="1625" spans="1:21">
      <c r="A1625">
        <v>1624</v>
      </c>
      <c r="B1625" s="30" t="s">
        <v>3679</v>
      </c>
      <c r="D1625" s="30" t="s">
        <v>3680</v>
      </c>
      <c r="F1625" s="30" t="s">
        <v>3683</v>
      </c>
      <c r="H1625" s="30" t="s">
        <v>3684</v>
      </c>
      <c r="L1625" s="30" t="s">
        <v>4626</v>
      </c>
      <c r="N1625" s="30" t="s">
        <v>4653</v>
      </c>
      <c r="P1625" s="30" t="s">
        <v>8727</v>
      </c>
      <c r="Q1625" t="s">
        <v>2034</v>
      </c>
      <c r="R1625" t="s">
        <v>2628</v>
      </c>
      <c r="S1625">
        <v>38</v>
      </c>
      <c r="T1625" s="29" t="s">
        <v>19785</v>
      </c>
      <c r="U1625" s="29" t="s">
        <v>19856</v>
      </c>
    </row>
    <row r="1626" spans="1:21">
      <c r="A1626">
        <v>1625</v>
      </c>
      <c r="B1626" s="30" t="s">
        <v>3679</v>
      </c>
      <c r="D1626" s="30" t="s">
        <v>3680</v>
      </c>
      <c r="F1626" s="30" t="s">
        <v>3683</v>
      </c>
      <c r="H1626" s="30" t="s">
        <v>3684</v>
      </c>
      <c r="L1626" s="30" t="s">
        <v>4626</v>
      </c>
      <c r="N1626" s="30" t="s">
        <v>4654</v>
      </c>
      <c r="P1626" s="30" t="s">
        <v>8728</v>
      </c>
      <c r="Q1626" t="s">
        <v>2034</v>
      </c>
      <c r="R1626" t="s">
        <v>2629</v>
      </c>
      <c r="S1626">
        <v>37</v>
      </c>
      <c r="T1626" s="29" t="s">
        <v>18464</v>
      </c>
      <c r="U1626" s="29" t="s">
        <v>19857</v>
      </c>
    </row>
    <row r="1627" spans="1:21">
      <c r="A1627">
        <v>1626</v>
      </c>
      <c r="B1627" s="30" t="s">
        <v>3679</v>
      </c>
      <c r="D1627" s="30" t="s">
        <v>3680</v>
      </c>
      <c r="F1627" s="30" t="s">
        <v>3683</v>
      </c>
      <c r="H1627" s="30" t="s">
        <v>3684</v>
      </c>
      <c r="L1627" s="30" t="s">
        <v>4626</v>
      </c>
      <c r="N1627" s="30" t="s">
        <v>4655</v>
      </c>
      <c r="P1627" s="30" t="s">
        <v>8729</v>
      </c>
      <c r="Q1627" t="s">
        <v>2034</v>
      </c>
      <c r="R1627" t="s">
        <v>2629</v>
      </c>
      <c r="S1627">
        <v>37</v>
      </c>
      <c r="T1627" s="29" t="s">
        <v>18464</v>
      </c>
      <c r="U1627" s="29" t="s">
        <v>19858</v>
      </c>
    </row>
    <row r="1628" spans="1:21">
      <c r="A1628">
        <v>1627</v>
      </c>
      <c r="B1628" s="30" t="s">
        <v>3679</v>
      </c>
      <c r="D1628" s="30" t="s">
        <v>3680</v>
      </c>
      <c r="F1628" s="30" t="s">
        <v>3683</v>
      </c>
      <c r="H1628" s="30" t="s">
        <v>3684</v>
      </c>
      <c r="L1628" s="30" t="s">
        <v>4626</v>
      </c>
      <c r="N1628" s="30" t="s">
        <v>8730</v>
      </c>
      <c r="P1628" s="30" t="s">
        <v>8731</v>
      </c>
      <c r="Q1628" t="s">
        <v>2034</v>
      </c>
      <c r="R1628" t="s">
        <v>2628</v>
      </c>
      <c r="S1628">
        <v>37</v>
      </c>
      <c r="T1628" s="29" t="s">
        <v>19859</v>
      </c>
      <c r="U1628" s="29" t="s">
        <v>19860</v>
      </c>
    </row>
    <row r="1629" spans="1:21">
      <c r="A1629">
        <v>1628</v>
      </c>
      <c r="B1629" s="30" t="s">
        <v>3679</v>
      </c>
      <c r="D1629" s="30" t="s">
        <v>3680</v>
      </c>
      <c r="F1629" s="30" t="s">
        <v>3683</v>
      </c>
      <c r="H1629" s="30" t="s">
        <v>3684</v>
      </c>
      <c r="L1629" s="30" t="s">
        <v>4626</v>
      </c>
      <c r="N1629" s="30" t="s">
        <v>8730</v>
      </c>
      <c r="P1629" s="30" t="s">
        <v>8732</v>
      </c>
      <c r="Q1629" t="s">
        <v>2034</v>
      </c>
      <c r="R1629" t="s">
        <v>2628</v>
      </c>
      <c r="S1629">
        <v>37</v>
      </c>
      <c r="T1629" s="29" t="s">
        <v>19859</v>
      </c>
      <c r="U1629" s="29" t="s">
        <v>19861</v>
      </c>
    </row>
    <row r="1630" spans="1:21">
      <c r="A1630">
        <v>1629</v>
      </c>
      <c r="B1630" s="30" t="s">
        <v>3679</v>
      </c>
      <c r="D1630" s="30" t="s">
        <v>3680</v>
      </c>
      <c r="F1630" s="30" t="s">
        <v>3683</v>
      </c>
      <c r="H1630" s="30" t="s">
        <v>3684</v>
      </c>
      <c r="L1630" s="30" t="s">
        <v>4626</v>
      </c>
      <c r="N1630" s="30" t="s">
        <v>8733</v>
      </c>
      <c r="P1630" s="30" t="s">
        <v>8734</v>
      </c>
      <c r="Q1630" t="s">
        <v>2034</v>
      </c>
      <c r="R1630" t="s">
        <v>2628</v>
      </c>
      <c r="S1630">
        <v>37</v>
      </c>
      <c r="T1630" s="29" t="s">
        <v>19859</v>
      </c>
      <c r="U1630" s="29" t="s">
        <v>19862</v>
      </c>
    </row>
    <row r="1631" spans="1:21">
      <c r="A1631">
        <v>1630</v>
      </c>
      <c r="B1631" s="30" t="s">
        <v>3679</v>
      </c>
      <c r="D1631" s="30" t="s">
        <v>3680</v>
      </c>
      <c r="F1631" s="30" t="s">
        <v>3683</v>
      </c>
      <c r="H1631" s="30" t="s">
        <v>3684</v>
      </c>
      <c r="L1631" s="30" t="s">
        <v>4626</v>
      </c>
      <c r="N1631" s="30" t="s">
        <v>8735</v>
      </c>
      <c r="P1631" s="30" t="s">
        <v>8736</v>
      </c>
      <c r="Q1631" t="s">
        <v>2034</v>
      </c>
      <c r="R1631" t="s">
        <v>2628</v>
      </c>
      <c r="S1631">
        <v>37</v>
      </c>
      <c r="T1631" s="29" t="s">
        <v>19859</v>
      </c>
      <c r="U1631" s="29" t="s">
        <v>19863</v>
      </c>
    </row>
    <row r="1632" spans="1:21">
      <c r="A1632">
        <v>1631</v>
      </c>
      <c r="B1632" s="30" t="s">
        <v>3679</v>
      </c>
      <c r="D1632" s="30" t="s">
        <v>3680</v>
      </c>
      <c r="F1632" s="30" t="s">
        <v>3683</v>
      </c>
      <c r="H1632" s="30" t="s">
        <v>3684</v>
      </c>
      <c r="L1632" s="30" t="s">
        <v>4626</v>
      </c>
      <c r="N1632" s="30" t="s">
        <v>4656</v>
      </c>
      <c r="P1632" s="30" t="s">
        <v>8737</v>
      </c>
      <c r="Q1632" t="s">
        <v>2034</v>
      </c>
      <c r="R1632" t="s">
        <v>2629</v>
      </c>
      <c r="S1632">
        <v>37</v>
      </c>
      <c r="T1632" s="29" t="s">
        <v>18464</v>
      </c>
      <c r="U1632" s="29" t="s">
        <v>19864</v>
      </c>
    </row>
    <row r="1633" spans="1:21">
      <c r="A1633">
        <v>1632</v>
      </c>
      <c r="B1633" s="30" t="s">
        <v>3679</v>
      </c>
      <c r="D1633" s="30" t="s">
        <v>3680</v>
      </c>
      <c r="F1633" s="30" t="s">
        <v>3683</v>
      </c>
      <c r="H1633" s="30" t="s">
        <v>3684</v>
      </c>
      <c r="L1633" s="30" t="s">
        <v>4626</v>
      </c>
      <c r="N1633" s="30" t="s">
        <v>4657</v>
      </c>
      <c r="P1633" s="30" t="s">
        <v>8738</v>
      </c>
      <c r="Q1633" t="s">
        <v>2034</v>
      </c>
      <c r="R1633" t="s">
        <v>2628</v>
      </c>
      <c r="S1633">
        <v>38</v>
      </c>
      <c r="T1633" s="29" t="s">
        <v>19785</v>
      </c>
      <c r="U1633" s="29" t="s">
        <v>19865</v>
      </c>
    </row>
    <row r="1634" spans="1:21">
      <c r="A1634">
        <v>1633</v>
      </c>
      <c r="B1634" s="30" t="s">
        <v>3679</v>
      </c>
      <c r="D1634" s="30" t="s">
        <v>3680</v>
      </c>
      <c r="F1634" s="30" t="s">
        <v>3683</v>
      </c>
      <c r="H1634" s="30" t="s">
        <v>3684</v>
      </c>
      <c r="L1634" s="30" t="s">
        <v>4626</v>
      </c>
      <c r="N1634" s="30" t="s">
        <v>4657</v>
      </c>
      <c r="P1634" s="30" t="s">
        <v>8739</v>
      </c>
      <c r="Q1634" t="s">
        <v>2034</v>
      </c>
      <c r="R1634" t="s">
        <v>2629</v>
      </c>
      <c r="S1634">
        <v>37</v>
      </c>
      <c r="T1634" s="29" t="s">
        <v>18464</v>
      </c>
      <c r="U1634" s="29" t="s">
        <v>19866</v>
      </c>
    </row>
    <row r="1635" spans="1:21">
      <c r="A1635">
        <v>1634</v>
      </c>
      <c r="B1635" s="30" t="s">
        <v>3679</v>
      </c>
      <c r="D1635" s="30" t="s">
        <v>3680</v>
      </c>
      <c r="F1635" s="30" t="s">
        <v>3683</v>
      </c>
      <c r="H1635" s="30" t="s">
        <v>3684</v>
      </c>
      <c r="L1635" s="30" t="s">
        <v>4626</v>
      </c>
      <c r="N1635" s="30" t="s">
        <v>3958</v>
      </c>
      <c r="P1635" s="30" t="s">
        <v>8740</v>
      </c>
      <c r="Q1635" t="s">
        <v>2034</v>
      </c>
      <c r="R1635" t="s">
        <v>2629</v>
      </c>
      <c r="S1635">
        <v>37</v>
      </c>
      <c r="T1635" s="29" t="s">
        <v>18464</v>
      </c>
      <c r="U1635" s="29" t="s">
        <v>19867</v>
      </c>
    </row>
    <row r="1636" spans="1:21">
      <c r="A1636">
        <v>1635</v>
      </c>
      <c r="B1636" s="30" t="s">
        <v>3679</v>
      </c>
      <c r="D1636" s="30" t="s">
        <v>3680</v>
      </c>
      <c r="F1636" s="30" t="s">
        <v>3683</v>
      </c>
      <c r="H1636" s="30" t="s">
        <v>3684</v>
      </c>
      <c r="L1636" s="30" t="s">
        <v>4626</v>
      </c>
      <c r="N1636" s="30" t="s">
        <v>3958</v>
      </c>
      <c r="P1636" s="30" t="s">
        <v>8741</v>
      </c>
      <c r="Q1636" t="s">
        <v>2034</v>
      </c>
      <c r="R1636" t="s">
        <v>2629</v>
      </c>
      <c r="S1636">
        <v>37</v>
      </c>
      <c r="T1636" s="29" t="s">
        <v>18464</v>
      </c>
      <c r="U1636" s="29" t="s">
        <v>19868</v>
      </c>
    </row>
    <row r="1637" spans="1:21">
      <c r="A1637">
        <v>1636</v>
      </c>
      <c r="B1637" s="30" t="s">
        <v>3679</v>
      </c>
      <c r="D1637" s="30" t="s">
        <v>3680</v>
      </c>
      <c r="F1637" s="30" t="s">
        <v>3683</v>
      </c>
      <c r="H1637" s="30" t="s">
        <v>3684</v>
      </c>
      <c r="L1637" s="30" t="s">
        <v>4626</v>
      </c>
      <c r="N1637" s="30" t="s">
        <v>3958</v>
      </c>
      <c r="P1637" s="30" t="s">
        <v>8742</v>
      </c>
      <c r="Q1637" t="s">
        <v>2034</v>
      </c>
      <c r="R1637" t="s">
        <v>2629</v>
      </c>
      <c r="S1637">
        <v>37</v>
      </c>
      <c r="T1637" s="29" t="s">
        <v>18464</v>
      </c>
      <c r="U1637" s="29" t="s">
        <v>19869</v>
      </c>
    </row>
    <row r="1638" spans="1:21">
      <c r="A1638">
        <v>1637</v>
      </c>
      <c r="B1638" s="30" t="s">
        <v>3679</v>
      </c>
      <c r="D1638" s="30" t="s">
        <v>3680</v>
      </c>
      <c r="F1638" s="30" t="s">
        <v>3683</v>
      </c>
      <c r="H1638" s="30" t="s">
        <v>3684</v>
      </c>
      <c r="L1638" s="30" t="s">
        <v>4626</v>
      </c>
      <c r="N1638" s="30" t="s">
        <v>3958</v>
      </c>
      <c r="P1638" s="30" t="s">
        <v>8743</v>
      </c>
      <c r="Q1638" t="s">
        <v>2034</v>
      </c>
      <c r="R1638" t="s">
        <v>2629</v>
      </c>
      <c r="S1638">
        <v>37</v>
      </c>
      <c r="T1638" s="29" t="s">
        <v>18464</v>
      </c>
      <c r="U1638" s="29" t="s">
        <v>19870</v>
      </c>
    </row>
    <row r="1639" spans="1:21">
      <c r="A1639">
        <v>1638</v>
      </c>
      <c r="B1639" s="30" t="s">
        <v>3679</v>
      </c>
      <c r="D1639" s="30" t="s">
        <v>3680</v>
      </c>
      <c r="F1639" s="30" t="s">
        <v>3683</v>
      </c>
      <c r="H1639" s="30" t="s">
        <v>3684</v>
      </c>
      <c r="L1639" s="30" t="s">
        <v>4626</v>
      </c>
      <c r="N1639" s="30" t="s">
        <v>8744</v>
      </c>
      <c r="P1639" s="30" t="s">
        <v>8745</v>
      </c>
      <c r="Q1639" t="s">
        <v>2034</v>
      </c>
      <c r="R1639" t="s">
        <v>2628</v>
      </c>
      <c r="S1639">
        <v>37</v>
      </c>
      <c r="T1639" s="29" t="s">
        <v>19871</v>
      </c>
      <c r="U1639" s="29" t="s">
        <v>19872</v>
      </c>
    </row>
    <row r="1640" spans="1:21">
      <c r="A1640">
        <v>1639</v>
      </c>
      <c r="B1640" s="30" t="s">
        <v>3679</v>
      </c>
      <c r="D1640" s="30" t="s">
        <v>3680</v>
      </c>
      <c r="F1640" s="30" t="s">
        <v>3683</v>
      </c>
      <c r="H1640" s="30" t="s">
        <v>3684</v>
      </c>
      <c r="L1640" s="30" t="s">
        <v>4626</v>
      </c>
      <c r="N1640" s="30" t="s">
        <v>4658</v>
      </c>
      <c r="P1640" s="30" t="s">
        <v>8746</v>
      </c>
      <c r="Q1640" t="s">
        <v>2034</v>
      </c>
      <c r="R1640" t="s">
        <v>2629</v>
      </c>
      <c r="S1640">
        <v>37</v>
      </c>
      <c r="T1640" s="29" t="s">
        <v>18464</v>
      </c>
      <c r="U1640" s="29" t="s">
        <v>19873</v>
      </c>
    </row>
    <row r="1641" spans="1:21">
      <c r="A1641">
        <v>1640</v>
      </c>
      <c r="B1641" s="30" t="s">
        <v>3679</v>
      </c>
      <c r="D1641" s="30" t="s">
        <v>3680</v>
      </c>
      <c r="F1641" s="30" t="s">
        <v>3683</v>
      </c>
      <c r="H1641" s="30" t="s">
        <v>3684</v>
      </c>
      <c r="L1641" s="30" t="s">
        <v>4626</v>
      </c>
      <c r="N1641" s="30" t="s">
        <v>4658</v>
      </c>
      <c r="P1641" s="30" t="s">
        <v>8747</v>
      </c>
      <c r="Q1641" t="s">
        <v>2034</v>
      </c>
      <c r="R1641" t="s">
        <v>2629</v>
      </c>
      <c r="S1641">
        <v>37</v>
      </c>
      <c r="T1641" s="29" t="s">
        <v>18464</v>
      </c>
      <c r="U1641" s="29" t="s">
        <v>19874</v>
      </c>
    </row>
    <row r="1642" spans="1:21">
      <c r="A1642">
        <v>1641</v>
      </c>
      <c r="B1642" s="30" t="s">
        <v>3679</v>
      </c>
      <c r="D1642" s="30" t="s">
        <v>3680</v>
      </c>
      <c r="F1642" s="30" t="s">
        <v>3683</v>
      </c>
      <c r="H1642" s="30" t="s">
        <v>3684</v>
      </c>
      <c r="L1642" s="30" t="s">
        <v>4626</v>
      </c>
      <c r="N1642" s="30" t="s">
        <v>8748</v>
      </c>
      <c r="P1642" s="30" t="s">
        <v>8749</v>
      </c>
      <c r="Q1642" t="s">
        <v>2034</v>
      </c>
      <c r="R1642" t="s">
        <v>2628</v>
      </c>
      <c r="S1642">
        <v>37</v>
      </c>
      <c r="T1642" s="29" t="s">
        <v>19859</v>
      </c>
      <c r="U1642" s="29" t="s">
        <v>19875</v>
      </c>
    </row>
    <row r="1643" spans="1:21">
      <c r="A1643">
        <v>1642</v>
      </c>
      <c r="B1643" s="30" t="s">
        <v>3679</v>
      </c>
      <c r="D1643" s="30" t="s">
        <v>3680</v>
      </c>
      <c r="F1643" s="30" t="s">
        <v>3683</v>
      </c>
      <c r="H1643" s="30" t="s">
        <v>3684</v>
      </c>
      <c r="L1643" s="30" t="s">
        <v>4626</v>
      </c>
      <c r="N1643" s="30" t="s">
        <v>8748</v>
      </c>
      <c r="P1643" s="30" t="s">
        <v>8750</v>
      </c>
      <c r="Q1643" t="s">
        <v>2034</v>
      </c>
      <c r="R1643" t="s">
        <v>2628</v>
      </c>
      <c r="S1643">
        <v>37</v>
      </c>
      <c r="T1643" s="29" t="s">
        <v>19859</v>
      </c>
      <c r="U1643" s="29" t="s">
        <v>19876</v>
      </c>
    </row>
    <row r="1644" spans="1:21">
      <c r="A1644">
        <v>1643</v>
      </c>
      <c r="B1644" s="30" t="s">
        <v>3679</v>
      </c>
      <c r="D1644" s="30" t="s">
        <v>3680</v>
      </c>
      <c r="F1644" s="30" t="s">
        <v>3683</v>
      </c>
      <c r="H1644" s="30" t="s">
        <v>3684</v>
      </c>
      <c r="L1644" s="30" t="s">
        <v>4626</v>
      </c>
      <c r="N1644" s="30" t="s">
        <v>8751</v>
      </c>
      <c r="P1644" s="30" t="s">
        <v>8752</v>
      </c>
      <c r="Q1644" t="s">
        <v>2034</v>
      </c>
      <c r="R1644" t="s">
        <v>2628</v>
      </c>
      <c r="S1644">
        <v>37</v>
      </c>
      <c r="T1644" s="29" t="s">
        <v>19859</v>
      </c>
      <c r="U1644" s="29" t="s">
        <v>19877</v>
      </c>
    </row>
    <row r="1645" spans="1:21">
      <c r="A1645">
        <v>1644</v>
      </c>
      <c r="B1645" s="30" t="s">
        <v>3679</v>
      </c>
      <c r="D1645" s="30" t="s">
        <v>3680</v>
      </c>
      <c r="F1645" s="30" t="s">
        <v>3683</v>
      </c>
      <c r="H1645" s="30" t="s">
        <v>3684</v>
      </c>
      <c r="L1645" s="30" t="s">
        <v>4626</v>
      </c>
      <c r="N1645" s="30" t="s">
        <v>8753</v>
      </c>
      <c r="P1645" s="30" t="s">
        <v>8754</v>
      </c>
      <c r="Q1645" t="s">
        <v>2034</v>
      </c>
      <c r="R1645" t="s">
        <v>2628</v>
      </c>
      <c r="S1645">
        <v>38</v>
      </c>
      <c r="T1645" s="29" t="s">
        <v>19785</v>
      </c>
      <c r="U1645" s="29" t="s">
        <v>19878</v>
      </c>
    </row>
    <row r="1646" spans="1:21">
      <c r="A1646">
        <v>1645</v>
      </c>
      <c r="B1646" s="30" t="s">
        <v>3679</v>
      </c>
      <c r="D1646" s="30" t="s">
        <v>3680</v>
      </c>
      <c r="F1646" s="30" t="s">
        <v>3683</v>
      </c>
      <c r="H1646" s="30" t="s">
        <v>3684</v>
      </c>
      <c r="L1646" s="30" t="s">
        <v>4626</v>
      </c>
      <c r="N1646" s="30" t="s">
        <v>8755</v>
      </c>
      <c r="P1646" s="30" t="s">
        <v>8756</v>
      </c>
      <c r="Q1646" t="s">
        <v>2034</v>
      </c>
      <c r="R1646" t="s">
        <v>2628</v>
      </c>
      <c r="S1646">
        <v>38</v>
      </c>
      <c r="T1646" s="29" t="s">
        <v>19785</v>
      </c>
      <c r="U1646" s="29" t="s">
        <v>19879</v>
      </c>
    </row>
    <row r="1647" spans="1:21">
      <c r="A1647">
        <v>1646</v>
      </c>
      <c r="B1647" s="30" t="s">
        <v>3679</v>
      </c>
      <c r="D1647" s="30" t="s">
        <v>3680</v>
      </c>
      <c r="F1647" s="30" t="s">
        <v>3683</v>
      </c>
      <c r="H1647" s="30" t="s">
        <v>3684</v>
      </c>
      <c r="L1647" s="30" t="s">
        <v>4626</v>
      </c>
      <c r="N1647" s="30" t="s">
        <v>4659</v>
      </c>
      <c r="P1647" s="30" t="s">
        <v>8757</v>
      </c>
      <c r="Q1647" t="s">
        <v>2034</v>
      </c>
      <c r="R1647" t="s">
        <v>2628</v>
      </c>
      <c r="S1647">
        <v>38</v>
      </c>
      <c r="T1647" s="29" t="s">
        <v>19785</v>
      </c>
      <c r="U1647" s="29" t="s">
        <v>19880</v>
      </c>
    </row>
    <row r="1648" spans="1:21">
      <c r="A1648">
        <v>1647</v>
      </c>
      <c r="B1648" s="30" t="s">
        <v>3679</v>
      </c>
      <c r="D1648" s="30" t="s">
        <v>3680</v>
      </c>
      <c r="F1648" s="30" t="s">
        <v>3683</v>
      </c>
      <c r="H1648" s="30" t="s">
        <v>3684</v>
      </c>
      <c r="L1648" s="30" t="s">
        <v>4626</v>
      </c>
      <c r="N1648" s="30" t="s">
        <v>4659</v>
      </c>
      <c r="P1648" s="30" t="s">
        <v>8758</v>
      </c>
      <c r="Q1648" t="s">
        <v>2034</v>
      </c>
      <c r="R1648" t="s">
        <v>2628</v>
      </c>
      <c r="S1648">
        <v>38</v>
      </c>
      <c r="T1648" s="29" t="s">
        <v>19785</v>
      </c>
      <c r="U1648" s="29" t="s">
        <v>19881</v>
      </c>
    </row>
    <row r="1649" spans="1:21">
      <c r="A1649">
        <v>1648</v>
      </c>
      <c r="B1649" s="30" t="s">
        <v>3679</v>
      </c>
      <c r="D1649" s="30" t="s">
        <v>3680</v>
      </c>
      <c r="F1649" s="30" t="s">
        <v>3683</v>
      </c>
      <c r="H1649" s="30" t="s">
        <v>3684</v>
      </c>
      <c r="L1649" s="30" t="s">
        <v>4626</v>
      </c>
      <c r="N1649" s="30" t="s">
        <v>4659</v>
      </c>
      <c r="P1649" s="30" t="s">
        <v>8759</v>
      </c>
      <c r="Q1649" t="s">
        <v>2034</v>
      </c>
      <c r="R1649" t="s">
        <v>2629</v>
      </c>
      <c r="S1649">
        <v>37</v>
      </c>
      <c r="T1649" s="29" t="s">
        <v>18464</v>
      </c>
      <c r="U1649" s="29" t="s">
        <v>19882</v>
      </c>
    </row>
    <row r="1650" spans="1:21">
      <c r="A1650">
        <v>1649</v>
      </c>
      <c r="B1650" s="30" t="s">
        <v>3679</v>
      </c>
      <c r="D1650" s="30" t="s">
        <v>3680</v>
      </c>
      <c r="F1650" s="30" t="s">
        <v>3683</v>
      </c>
      <c r="H1650" s="30" t="s">
        <v>3684</v>
      </c>
      <c r="L1650" s="30" t="s">
        <v>4626</v>
      </c>
      <c r="N1650" s="30" t="s">
        <v>4660</v>
      </c>
      <c r="P1650" s="30" t="s">
        <v>8760</v>
      </c>
      <c r="Q1650" t="s">
        <v>2034</v>
      </c>
      <c r="R1650" t="s">
        <v>2629</v>
      </c>
      <c r="S1650">
        <v>37</v>
      </c>
      <c r="T1650" s="29" t="s">
        <v>18464</v>
      </c>
      <c r="U1650" s="29" t="s">
        <v>19883</v>
      </c>
    </row>
    <row r="1651" spans="1:21">
      <c r="A1651">
        <v>1650</v>
      </c>
      <c r="B1651" s="30" t="s">
        <v>3679</v>
      </c>
      <c r="D1651" s="30" t="s">
        <v>3680</v>
      </c>
      <c r="F1651" s="30" t="s">
        <v>3683</v>
      </c>
      <c r="H1651" s="30" t="s">
        <v>3684</v>
      </c>
      <c r="L1651" s="30" t="s">
        <v>4626</v>
      </c>
      <c r="N1651" s="30" t="s">
        <v>4661</v>
      </c>
      <c r="P1651" s="30" t="s">
        <v>8761</v>
      </c>
      <c r="Q1651" t="s">
        <v>2034</v>
      </c>
      <c r="R1651" t="s">
        <v>2629</v>
      </c>
      <c r="S1651">
        <v>37</v>
      </c>
      <c r="T1651" s="29" t="s">
        <v>18464</v>
      </c>
      <c r="U1651" s="29" t="s">
        <v>19884</v>
      </c>
    </row>
    <row r="1652" spans="1:21">
      <c r="A1652">
        <v>1651</v>
      </c>
      <c r="B1652" s="30" t="s">
        <v>3679</v>
      </c>
      <c r="D1652" s="30" t="s">
        <v>3680</v>
      </c>
      <c r="F1652" s="30" t="s">
        <v>3683</v>
      </c>
      <c r="H1652" s="30" t="s">
        <v>3684</v>
      </c>
      <c r="L1652" s="30" t="s">
        <v>4626</v>
      </c>
      <c r="N1652" s="30" t="s">
        <v>3960</v>
      </c>
      <c r="P1652" s="30" t="s">
        <v>8762</v>
      </c>
      <c r="Q1652" t="s">
        <v>2034</v>
      </c>
      <c r="R1652" t="s">
        <v>2629</v>
      </c>
      <c r="S1652">
        <v>37</v>
      </c>
      <c r="T1652" s="29" t="s">
        <v>18464</v>
      </c>
      <c r="U1652" s="29" t="s">
        <v>19885</v>
      </c>
    </row>
    <row r="1653" spans="1:21">
      <c r="A1653">
        <v>1652</v>
      </c>
      <c r="B1653" s="30" t="s">
        <v>3679</v>
      </c>
      <c r="D1653" s="30" t="s">
        <v>3680</v>
      </c>
      <c r="F1653" s="30" t="s">
        <v>3683</v>
      </c>
      <c r="H1653" s="30" t="s">
        <v>3684</v>
      </c>
      <c r="L1653" s="30" t="s">
        <v>4626</v>
      </c>
      <c r="N1653" s="30" t="s">
        <v>8763</v>
      </c>
      <c r="P1653" s="30" t="s">
        <v>8764</v>
      </c>
      <c r="Q1653" t="s">
        <v>2034</v>
      </c>
      <c r="R1653" t="s">
        <v>2628</v>
      </c>
      <c r="S1653">
        <v>37</v>
      </c>
      <c r="T1653" s="29" t="s">
        <v>19859</v>
      </c>
      <c r="U1653" s="29" t="s">
        <v>19886</v>
      </c>
    </row>
    <row r="1654" spans="1:21">
      <c r="A1654">
        <v>1653</v>
      </c>
      <c r="B1654" s="30" t="s">
        <v>3679</v>
      </c>
      <c r="D1654" s="30" t="s">
        <v>3680</v>
      </c>
      <c r="F1654" s="30" t="s">
        <v>3683</v>
      </c>
      <c r="H1654" s="30" t="s">
        <v>3684</v>
      </c>
      <c r="L1654" s="30" t="s">
        <v>4626</v>
      </c>
      <c r="N1654" s="30" t="s">
        <v>8765</v>
      </c>
      <c r="P1654" s="30" t="s">
        <v>8766</v>
      </c>
      <c r="Q1654" t="s">
        <v>2034</v>
      </c>
      <c r="R1654" t="s">
        <v>2628</v>
      </c>
      <c r="S1654">
        <v>38</v>
      </c>
      <c r="T1654" s="29" t="s">
        <v>19785</v>
      </c>
      <c r="U1654" s="29" t="s">
        <v>19887</v>
      </c>
    </row>
    <row r="1655" spans="1:21">
      <c r="A1655">
        <v>1654</v>
      </c>
      <c r="B1655" s="30" t="s">
        <v>3679</v>
      </c>
      <c r="D1655" s="30" t="s">
        <v>3680</v>
      </c>
      <c r="F1655" s="30" t="s">
        <v>3683</v>
      </c>
      <c r="H1655" s="30" t="s">
        <v>3684</v>
      </c>
      <c r="L1655" s="30" t="s">
        <v>4626</v>
      </c>
      <c r="N1655" s="30" t="s">
        <v>8767</v>
      </c>
      <c r="P1655" s="30" t="s">
        <v>8768</v>
      </c>
      <c r="Q1655" t="s">
        <v>2034</v>
      </c>
      <c r="R1655" t="s">
        <v>2628</v>
      </c>
      <c r="S1655">
        <v>37</v>
      </c>
      <c r="T1655" s="29" t="s">
        <v>19859</v>
      </c>
      <c r="U1655" s="29" t="s">
        <v>19888</v>
      </c>
    </row>
    <row r="1656" spans="1:21">
      <c r="A1656">
        <v>1655</v>
      </c>
      <c r="B1656" s="30" t="s">
        <v>3679</v>
      </c>
      <c r="D1656" s="30" t="s">
        <v>3680</v>
      </c>
      <c r="F1656" s="30" t="s">
        <v>3683</v>
      </c>
      <c r="H1656" s="30" t="s">
        <v>3684</v>
      </c>
      <c r="L1656" s="30" t="s">
        <v>4626</v>
      </c>
      <c r="N1656" s="30" t="s">
        <v>4662</v>
      </c>
      <c r="P1656" s="30" t="s">
        <v>8769</v>
      </c>
      <c r="Q1656" t="s">
        <v>2034</v>
      </c>
      <c r="R1656" t="s">
        <v>2629</v>
      </c>
      <c r="S1656">
        <v>37</v>
      </c>
      <c r="T1656" s="29" t="s">
        <v>18464</v>
      </c>
      <c r="U1656" s="29" t="s">
        <v>19889</v>
      </c>
    </row>
    <row r="1657" spans="1:21">
      <c r="A1657">
        <v>1656</v>
      </c>
      <c r="B1657" s="30" t="s">
        <v>3679</v>
      </c>
      <c r="D1657" s="30" t="s">
        <v>3680</v>
      </c>
      <c r="F1657" s="30" t="s">
        <v>3683</v>
      </c>
      <c r="H1657" s="30" t="s">
        <v>3684</v>
      </c>
      <c r="L1657" s="30" t="s">
        <v>4626</v>
      </c>
      <c r="N1657" s="30" t="s">
        <v>8770</v>
      </c>
      <c r="P1657" s="30" t="s">
        <v>8771</v>
      </c>
      <c r="Q1657" t="s">
        <v>2034</v>
      </c>
      <c r="R1657" t="s">
        <v>2628</v>
      </c>
      <c r="S1657">
        <v>38</v>
      </c>
      <c r="T1657" s="29" t="s">
        <v>19785</v>
      </c>
      <c r="U1657" s="29" t="s">
        <v>19890</v>
      </c>
    </row>
    <row r="1658" spans="1:21">
      <c r="A1658">
        <v>1657</v>
      </c>
      <c r="B1658" s="30" t="s">
        <v>3679</v>
      </c>
      <c r="D1658" s="30" t="s">
        <v>3680</v>
      </c>
      <c r="F1658" s="30" t="s">
        <v>3683</v>
      </c>
      <c r="H1658" s="30" t="s">
        <v>3684</v>
      </c>
      <c r="L1658" s="30" t="s">
        <v>4626</v>
      </c>
      <c r="N1658" s="30" t="s">
        <v>4663</v>
      </c>
      <c r="P1658" s="30" t="s">
        <v>8772</v>
      </c>
      <c r="Q1658" t="s">
        <v>2034</v>
      </c>
      <c r="R1658" t="s">
        <v>2629</v>
      </c>
      <c r="S1658">
        <v>37</v>
      </c>
      <c r="T1658" s="29" t="s">
        <v>18464</v>
      </c>
      <c r="U1658" s="29" t="s">
        <v>19891</v>
      </c>
    </row>
    <row r="1659" spans="1:21">
      <c r="A1659">
        <v>1658</v>
      </c>
      <c r="B1659" s="30" t="s">
        <v>3679</v>
      </c>
      <c r="D1659" s="30" t="s">
        <v>3680</v>
      </c>
      <c r="F1659" s="30" t="s">
        <v>3683</v>
      </c>
      <c r="H1659" s="30" t="s">
        <v>3684</v>
      </c>
      <c r="L1659" s="30" t="s">
        <v>4626</v>
      </c>
      <c r="N1659" s="30" t="s">
        <v>4663</v>
      </c>
      <c r="P1659" s="30" t="s">
        <v>8773</v>
      </c>
      <c r="Q1659" t="s">
        <v>2034</v>
      </c>
      <c r="R1659" t="s">
        <v>2629</v>
      </c>
      <c r="S1659">
        <v>37</v>
      </c>
      <c r="T1659" s="29" t="s">
        <v>18464</v>
      </c>
      <c r="U1659" s="29" t="s">
        <v>19892</v>
      </c>
    </row>
    <row r="1660" spans="1:21">
      <c r="A1660">
        <v>1659</v>
      </c>
      <c r="B1660" s="30" t="s">
        <v>3679</v>
      </c>
      <c r="D1660" s="30" t="s">
        <v>3680</v>
      </c>
      <c r="F1660" s="30" t="s">
        <v>3683</v>
      </c>
      <c r="H1660" s="30" t="s">
        <v>3684</v>
      </c>
      <c r="L1660" s="30" t="s">
        <v>4626</v>
      </c>
      <c r="N1660" s="30" t="s">
        <v>4664</v>
      </c>
      <c r="P1660" s="30" t="s">
        <v>8774</v>
      </c>
      <c r="Q1660" t="s">
        <v>2034</v>
      </c>
      <c r="R1660" t="s">
        <v>2629</v>
      </c>
      <c r="S1660">
        <v>37</v>
      </c>
      <c r="T1660" s="29" t="s">
        <v>18464</v>
      </c>
      <c r="U1660" s="29" t="s">
        <v>19893</v>
      </c>
    </row>
    <row r="1661" spans="1:21">
      <c r="A1661">
        <v>1660</v>
      </c>
      <c r="B1661" s="30" t="s">
        <v>3679</v>
      </c>
      <c r="D1661" s="30" t="s">
        <v>3680</v>
      </c>
      <c r="F1661" s="30" t="s">
        <v>3683</v>
      </c>
      <c r="H1661" s="30" t="s">
        <v>3684</v>
      </c>
      <c r="L1661" s="30" t="s">
        <v>8775</v>
      </c>
      <c r="N1661" s="30" t="s">
        <v>8776</v>
      </c>
      <c r="P1661" s="30" t="s">
        <v>8777</v>
      </c>
      <c r="Q1661" t="s">
        <v>2034</v>
      </c>
      <c r="R1661" t="s">
        <v>2628</v>
      </c>
      <c r="S1661">
        <v>38</v>
      </c>
      <c r="T1661" s="29" t="s">
        <v>19336</v>
      </c>
      <c r="U1661" s="29" t="s">
        <v>19894</v>
      </c>
    </row>
    <row r="1662" spans="1:21">
      <c r="A1662">
        <v>1661</v>
      </c>
      <c r="B1662" s="30" t="s">
        <v>3679</v>
      </c>
      <c r="D1662" s="30" t="s">
        <v>3680</v>
      </c>
      <c r="F1662" s="30" t="s">
        <v>3683</v>
      </c>
      <c r="H1662" s="30" t="s">
        <v>3684</v>
      </c>
      <c r="L1662" s="30" t="s">
        <v>8778</v>
      </c>
      <c r="M1662" s="30" t="s">
        <v>8779</v>
      </c>
      <c r="N1662" s="30" t="s">
        <v>8780</v>
      </c>
      <c r="P1662" s="30" t="s">
        <v>8781</v>
      </c>
      <c r="Q1662" t="s">
        <v>2034</v>
      </c>
      <c r="R1662" t="s">
        <v>2628</v>
      </c>
      <c r="S1662">
        <v>38</v>
      </c>
      <c r="T1662" s="29" t="s">
        <v>19895</v>
      </c>
      <c r="U1662" s="29" t="s">
        <v>19896</v>
      </c>
    </row>
    <row r="1663" spans="1:21">
      <c r="A1663">
        <v>1662</v>
      </c>
      <c r="B1663" s="30" t="s">
        <v>3679</v>
      </c>
      <c r="D1663" s="30" t="s">
        <v>3680</v>
      </c>
      <c r="F1663" s="30" t="s">
        <v>3683</v>
      </c>
      <c r="H1663" s="30" t="s">
        <v>3684</v>
      </c>
      <c r="L1663" s="30" t="s">
        <v>8778</v>
      </c>
      <c r="M1663" s="30" t="s">
        <v>8779</v>
      </c>
      <c r="N1663" s="30" t="s">
        <v>4735</v>
      </c>
      <c r="P1663" s="30" t="s">
        <v>4736</v>
      </c>
      <c r="Q1663" t="s">
        <v>2034</v>
      </c>
      <c r="R1663" t="s">
        <v>2630</v>
      </c>
      <c r="S1663">
        <v>38</v>
      </c>
      <c r="T1663" s="29" t="s">
        <v>19895</v>
      </c>
      <c r="U1663" s="29" t="s">
        <v>19897</v>
      </c>
    </row>
    <row r="1664" spans="1:21">
      <c r="A1664">
        <v>1663</v>
      </c>
      <c r="B1664" s="30" t="s">
        <v>3679</v>
      </c>
      <c r="D1664" s="30" t="s">
        <v>3680</v>
      </c>
      <c r="F1664" s="30" t="s">
        <v>3683</v>
      </c>
      <c r="H1664" s="30" t="s">
        <v>3684</v>
      </c>
      <c r="L1664" s="30" t="s">
        <v>8778</v>
      </c>
      <c r="M1664" s="30" t="s">
        <v>8779</v>
      </c>
      <c r="N1664" s="30" t="s">
        <v>4735</v>
      </c>
      <c r="P1664" s="30" t="s">
        <v>4737</v>
      </c>
      <c r="Q1664" t="s">
        <v>2034</v>
      </c>
      <c r="R1664" t="s">
        <v>2630</v>
      </c>
      <c r="S1664">
        <v>38</v>
      </c>
      <c r="T1664" s="29" t="s">
        <v>19895</v>
      </c>
      <c r="U1664" s="29" t="s">
        <v>19898</v>
      </c>
    </row>
    <row r="1665" spans="1:21">
      <c r="A1665">
        <v>1664</v>
      </c>
      <c r="B1665" s="30" t="s">
        <v>3679</v>
      </c>
      <c r="D1665" s="30" t="s">
        <v>3680</v>
      </c>
      <c r="F1665" s="30" t="s">
        <v>3683</v>
      </c>
      <c r="H1665" s="30" t="s">
        <v>3684</v>
      </c>
      <c r="L1665" s="30" t="s">
        <v>8778</v>
      </c>
      <c r="M1665" s="30" t="s">
        <v>8779</v>
      </c>
      <c r="N1665" s="30" t="s">
        <v>4735</v>
      </c>
      <c r="P1665" s="30" t="s">
        <v>4738</v>
      </c>
      <c r="Q1665" t="s">
        <v>2034</v>
      </c>
      <c r="R1665" t="s">
        <v>2630</v>
      </c>
      <c r="S1665">
        <v>38</v>
      </c>
      <c r="T1665" s="29" t="s">
        <v>19895</v>
      </c>
      <c r="U1665" s="29" t="s">
        <v>19899</v>
      </c>
    </row>
    <row r="1666" spans="1:21">
      <c r="A1666">
        <v>1665</v>
      </c>
      <c r="B1666" s="30" t="s">
        <v>3679</v>
      </c>
      <c r="D1666" s="30" t="s">
        <v>3680</v>
      </c>
      <c r="F1666" s="30" t="s">
        <v>3683</v>
      </c>
      <c r="H1666" s="30" t="s">
        <v>3684</v>
      </c>
      <c r="L1666" s="30" t="s">
        <v>8778</v>
      </c>
      <c r="M1666" s="30" t="s">
        <v>8779</v>
      </c>
      <c r="N1666" s="30" t="s">
        <v>4735</v>
      </c>
      <c r="P1666" s="30" t="s">
        <v>4739</v>
      </c>
      <c r="Q1666" t="s">
        <v>2034</v>
      </c>
      <c r="R1666" t="s">
        <v>2630</v>
      </c>
      <c r="S1666">
        <v>38</v>
      </c>
      <c r="T1666" s="29" t="s">
        <v>19895</v>
      </c>
      <c r="U1666" s="29" t="s">
        <v>19900</v>
      </c>
    </row>
    <row r="1667" spans="1:21">
      <c r="A1667">
        <v>1666</v>
      </c>
      <c r="B1667" s="30" t="s">
        <v>3679</v>
      </c>
      <c r="D1667" s="30" t="s">
        <v>3680</v>
      </c>
      <c r="F1667" s="30" t="s">
        <v>3683</v>
      </c>
      <c r="H1667" s="30" t="s">
        <v>3684</v>
      </c>
      <c r="L1667" s="30" t="s">
        <v>8778</v>
      </c>
      <c r="M1667" s="30" t="s">
        <v>8779</v>
      </c>
      <c r="N1667" s="30" t="s">
        <v>4735</v>
      </c>
      <c r="P1667" s="30" t="s">
        <v>4740</v>
      </c>
      <c r="Q1667" t="s">
        <v>2034</v>
      </c>
      <c r="R1667" t="s">
        <v>2630</v>
      </c>
      <c r="S1667">
        <v>38</v>
      </c>
      <c r="T1667" s="29" t="s">
        <v>19895</v>
      </c>
      <c r="U1667" s="29" t="s">
        <v>19901</v>
      </c>
    </row>
    <row r="1668" spans="1:21">
      <c r="A1668">
        <v>1667</v>
      </c>
      <c r="B1668" s="30" t="s">
        <v>3679</v>
      </c>
      <c r="D1668" s="30" t="s">
        <v>3680</v>
      </c>
      <c r="F1668" s="30" t="s">
        <v>3683</v>
      </c>
      <c r="H1668" s="30" t="s">
        <v>3684</v>
      </c>
      <c r="L1668" s="30" t="s">
        <v>8778</v>
      </c>
      <c r="M1668" s="30" t="s">
        <v>8779</v>
      </c>
      <c r="N1668" s="30" t="s">
        <v>3589</v>
      </c>
      <c r="P1668" s="30" t="s">
        <v>8782</v>
      </c>
      <c r="Q1668" t="s">
        <v>2034</v>
      </c>
      <c r="R1668" t="s">
        <v>2630</v>
      </c>
      <c r="S1668">
        <v>38</v>
      </c>
      <c r="T1668" s="29" t="s">
        <v>19895</v>
      </c>
      <c r="U1668" s="29" t="s">
        <v>19902</v>
      </c>
    </row>
    <row r="1669" spans="1:21">
      <c r="A1669">
        <v>1668</v>
      </c>
      <c r="B1669" s="30" t="s">
        <v>3679</v>
      </c>
      <c r="D1669" s="30" t="s">
        <v>3680</v>
      </c>
      <c r="F1669" s="30" t="s">
        <v>3683</v>
      </c>
      <c r="H1669" s="30" t="s">
        <v>3684</v>
      </c>
      <c r="L1669" s="30" t="s">
        <v>8778</v>
      </c>
      <c r="M1669" s="30" t="s">
        <v>8779</v>
      </c>
      <c r="N1669" s="30" t="s">
        <v>3589</v>
      </c>
      <c r="P1669" s="30" t="s">
        <v>8783</v>
      </c>
      <c r="Q1669" t="s">
        <v>2034</v>
      </c>
      <c r="R1669" t="s">
        <v>2630</v>
      </c>
      <c r="S1669">
        <v>38</v>
      </c>
      <c r="T1669" s="29" t="s">
        <v>19895</v>
      </c>
      <c r="U1669" s="29" t="s">
        <v>19903</v>
      </c>
    </row>
    <row r="1670" spans="1:21">
      <c r="A1670">
        <v>1669</v>
      </c>
      <c r="B1670" s="30" t="s">
        <v>3679</v>
      </c>
      <c r="D1670" s="30" t="s">
        <v>3680</v>
      </c>
      <c r="F1670" s="30" t="s">
        <v>3683</v>
      </c>
      <c r="H1670" s="30" t="s">
        <v>3684</v>
      </c>
      <c r="L1670" s="30" t="s">
        <v>8778</v>
      </c>
      <c r="M1670" s="30" t="s">
        <v>8779</v>
      </c>
      <c r="N1670" s="30" t="s">
        <v>3589</v>
      </c>
      <c r="P1670" s="30" t="s">
        <v>8784</v>
      </c>
      <c r="Q1670" t="s">
        <v>2034</v>
      </c>
      <c r="R1670" t="s">
        <v>2630</v>
      </c>
      <c r="S1670">
        <v>38</v>
      </c>
      <c r="T1670" s="29" t="s">
        <v>19895</v>
      </c>
      <c r="U1670" s="29" t="s">
        <v>19904</v>
      </c>
    </row>
    <row r="1671" spans="1:21">
      <c r="A1671">
        <v>1670</v>
      </c>
      <c r="B1671" s="30" t="s">
        <v>3679</v>
      </c>
      <c r="D1671" s="30" t="s">
        <v>3680</v>
      </c>
      <c r="F1671" s="30" t="s">
        <v>3683</v>
      </c>
      <c r="H1671" s="30" t="s">
        <v>3684</v>
      </c>
      <c r="L1671" s="30" t="s">
        <v>8778</v>
      </c>
      <c r="M1671" s="30" t="s">
        <v>8779</v>
      </c>
      <c r="N1671" s="30" t="s">
        <v>3589</v>
      </c>
      <c r="P1671" s="30" t="s">
        <v>8785</v>
      </c>
      <c r="Q1671" t="s">
        <v>2034</v>
      </c>
      <c r="R1671" t="s">
        <v>2630</v>
      </c>
      <c r="S1671">
        <v>38</v>
      </c>
      <c r="T1671" s="29" t="s">
        <v>19895</v>
      </c>
      <c r="U1671" s="29" t="s">
        <v>19905</v>
      </c>
    </row>
    <row r="1672" spans="1:21">
      <c r="A1672">
        <v>1671</v>
      </c>
      <c r="B1672" s="30" t="s">
        <v>3679</v>
      </c>
      <c r="D1672" s="30" t="s">
        <v>3680</v>
      </c>
      <c r="F1672" s="30" t="s">
        <v>3683</v>
      </c>
      <c r="H1672" s="30" t="s">
        <v>3684</v>
      </c>
      <c r="L1672" s="30" t="s">
        <v>8778</v>
      </c>
      <c r="M1672" s="30" t="s">
        <v>8779</v>
      </c>
      <c r="N1672" s="30" t="s">
        <v>3589</v>
      </c>
      <c r="P1672" s="30" t="s">
        <v>8786</v>
      </c>
      <c r="Q1672" t="s">
        <v>2034</v>
      </c>
      <c r="R1672" t="s">
        <v>2630</v>
      </c>
      <c r="S1672">
        <v>38</v>
      </c>
      <c r="T1672" s="29" t="s">
        <v>19895</v>
      </c>
      <c r="U1672" s="29" t="s">
        <v>19906</v>
      </c>
    </row>
    <row r="1673" spans="1:21">
      <c r="A1673">
        <v>1672</v>
      </c>
      <c r="B1673" s="30" t="s">
        <v>3679</v>
      </c>
      <c r="D1673" s="30" t="s">
        <v>3680</v>
      </c>
      <c r="F1673" s="30" t="s">
        <v>3683</v>
      </c>
      <c r="H1673" s="30" t="s">
        <v>3684</v>
      </c>
      <c r="L1673" s="30" t="s">
        <v>8778</v>
      </c>
      <c r="M1673" s="30" t="s">
        <v>8779</v>
      </c>
      <c r="N1673" s="30" t="s">
        <v>3589</v>
      </c>
      <c r="P1673" s="30" t="s">
        <v>8787</v>
      </c>
      <c r="Q1673" t="s">
        <v>2034</v>
      </c>
      <c r="R1673" t="s">
        <v>2630</v>
      </c>
      <c r="S1673">
        <v>38</v>
      </c>
      <c r="T1673" s="29" t="s">
        <v>19895</v>
      </c>
      <c r="U1673" s="29" t="s">
        <v>19907</v>
      </c>
    </row>
    <row r="1674" spans="1:21">
      <c r="A1674">
        <v>1673</v>
      </c>
      <c r="B1674" s="30" t="s">
        <v>3679</v>
      </c>
      <c r="D1674" s="30" t="s">
        <v>3680</v>
      </c>
      <c r="F1674" s="30" t="s">
        <v>3683</v>
      </c>
      <c r="H1674" s="30" t="s">
        <v>3684</v>
      </c>
      <c r="L1674" s="30" t="s">
        <v>8778</v>
      </c>
      <c r="M1674" s="30" t="s">
        <v>8779</v>
      </c>
      <c r="N1674" s="30" t="s">
        <v>3589</v>
      </c>
      <c r="P1674" s="30" t="s">
        <v>8788</v>
      </c>
      <c r="Q1674" t="s">
        <v>2034</v>
      </c>
      <c r="R1674" t="s">
        <v>2630</v>
      </c>
      <c r="S1674">
        <v>38</v>
      </c>
      <c r="T1674" s="29" t="s">
        <v>19895</v>
      </c>
      <c r="U1674" s="29" t="s">
        <v>19908</v>
      </c>
    </row>
    <row r="1675" spans="1:21">
      <c r="A1675">
        <v>1674</v>
      </c>
      <c r="B1675" s="30" t="s">
        <v>3679</v>
      </c>
      <c r="D1675" s="30" t="s">
        <v>3680</v>
      </c>
      <c r="F1675" s="30" t="s">
        <v>3683</v>
      </c>
      <c r="H1675" s="30" t="s">
        <v>3684</v>
      </c>
      <c r="L1675" s="30" t="s">
        <v>8778</v>
      </c>
      <c r="M1675" s="30" t="s">
        <v>8779</v>
      </c>
      <c r="N1675" s="30" t="s">
        <v>3589</v>
      </c>
      <c r="P1675" s="30" t="s">
        <v>8789</v>
      </c>
      <c r="Q1675" t="s">
        <v>2034</v>
      </c>
      <c r="R1675" t="s">
        <v>2630</v>
      </c>
      <c r="S1675">
        <v>38</v>
      </c>
      <c r="T1675" s="29" t="s">
        <v>19895</v>
      </c>
      <c r="U1675" s="29" t="s">
        <v>19909</v>
      </c>
    </row>
    <row r="1676" spans="1:21">
      <c r="A1676">
        <v>1675</v>
      </c>
      <c r="B1676" s="30" t="s">
        <v>3679</v>
      </c>
      <c r="D1676" s="30" t="s">
        <v>3680</v>
      </c>
      <c r="F1676" s="30" t="s">
        <v>3683</v>
      </c>
      <c r="H1676" s="30" t="s">
        <v>3684</v>
      </c>
      <c r="L1676" s="30" t="s">
        <v>8778</v>
      </c>
      <c r="M1676" s="30" t="s">
        <v>8779</v>
      </c>
      <c r="N1676" s="30" t="s">
        <v>3589</v>
      </c>
      <c r="P1676" s="30" t="s">
        <v>8790</v>
      </c>
      <c r="Q1676" t="s">
        <v>2034</v>
      </c>
      <c r="R1676" t="s">
        <v>2630</v>
      </c>
      <c r="S1676">
        <v>38</v>
      </c>
      <c r="T1676" s="29" t="s">
        <v>19895</v>
      </c>
      <c r="U1676" s="29" t="s">
        <v>19910</v>
      </c>
    </row>
    <row r="1677" spans="1:21">
      <c r="A1677">
        <v>1676</v>
      </c>
      <c r="B1677" s="30" t="s">
        <v>3679</v>
      </c>
      <c r="D1677" s="30" t="s">
        <v>3680</v>
      </c>
      <c r="F1677" s="30" t="s">
        <v>3683</v>
      </c>
      <c r="H1677" s="30" t="s">
        <v>3684</v>
      </c>
      <c r="L1677" s="30" t="s">
        <v>8778</v>
      </c>
      <c r="M1677" s="30" t="s">
        <v>8779</v>
      </c>
      <c r="N1677" s="30" t="s">
        <v>3589</v>
      </c>
      <c r="P1677" s="30" t="s">
        <v>8791</v>
      </c>
      <c r="Q1677" t="s">
        <v>2034</v>
      </c>
      <c r="R1677" t="s">
        <v>2630</v>
      </c>
      <c r="S1677">
        <v>38</v>
      </c>
      <c r="T1677" s="29" t="s">
        <v>19895</v>
      </c>
      <c r="U1677" s="29" t="s">
        <v>19911</v>
      </c>
    </row>
    <row r="1678" spans="1:21">
      <c r="A1678">
        <v>1677</v>
      </c>
      <c r="B1678" s="30" t="s">
        <v>3679</v>
      </c>
      <c r="D1678" s="30" t="s">
        <v>3680</v>
      </c>
      <c r="F1678" s="30" t="s">
        <v>3683</v>
      </c>
      <c r="H1678" s="30" t="s">
        <v>3684</v>
      </c>
      <c r="L1678" s="30" t="s">
        <v>8778</v>
      </c>
      <c r="M1678" s="30" t="s">
        <v>8779</v>
      </c>
      <c r="N1678" s="30" t="s">
        <v>3589</v>
      </c>
      <c r="P1678" s="30" t="s">
        <v>8792</v>
      </c>
      <c r="Q1678" t="s">
        <v>2034</v>
      </c>
      <c r="R1678" t="s">
        <v>2630</v>
      </c>
      <c r="S1678">
        <v>38</v>
      </c>
      <c r="T1678" s="29" t="s">
        <v>19895</v>
      </c>
      <c r="U1678" s="29" t="s">
        <v>19912</v>
      </c>
    </row>
    <row r="1679" spans="1:21">
      <c r="A1679">
        <v>1678</v>
      </c>
      <c r="B1679" s="30" t="s">
        <v>3679</v>
      </c>
      <c r="D1679" s="30" t="s">
        <v>3680</v>
      </c>
      <c r="F1679" s="30" t="s">
        <v>3683</v>
      </c>
      <c r="H1679" s="30" t="s">
        <v>3684</v>
      </c>
      <c r="L1679" s="30" t="s">
        <v>8778</v>
      </c>
      <c r="M1679" s="30" t="s">
        <v>8779</v>
      </c>
      <c r="N1679" s="30" t="s">
        <v>8793</v>
      </c>
      <c r="P1679" s="30" t="s">
        <v>8794</v>
      </c>
      <c r="Q1679" t="s">
        <v>2034</v>
      </c>
      <c r="R1679" t="s">
        <v>2628</v>
      </c>
      <c r="S1679">
        <v>38</v>
      </c>
      <c r="T1679" s="29" t="s">
        <v>19895</v>
      </c>
      <c r="U1679" s="29" t="s">
        <v>19913</v>
      </c>
    </row>
    <row r="1680" spans="1:21">
      <c r="A1680">
        <v>1679</v>
      </c>
      <c r="B1680" s="30" t="s">
        <v>3679</v>
      </c>
      <c r="D1680" s="30" t="s">
        <v>3680</v>
      </c>
      <c r="F1680" s="30" t="s">
        <v>3683</v>
      </c>
      <c r="H1680" s="30" t="s">
        <v>3684</v>
      </c>
      <c r="L1680" s="30" t="s">
        <v>8778</v>
      </c>
      <c r="M1680" s="30" t="s">
        <v>8795</v>
      </c>
      <c r="N1680" s="30" t="s">
        <v>4701</v>
      </c>
      <c r="P1680" s="30" t="s">
        <v>8796</v>
      </c>
      <c r="Q1680" t="s">
        <v>2034</v>
      </c>
      <c r="R1680" t="s">
        <v>2630</v>
      </c>
      <c r="S1680">
        <v>38</v>
      </c>
      <c r="T1680" s="29" t="s">
        <v>19895</v>
      </c>
      <c r="U1680" s="29" t="s">
        <v>19914</v>
      </c>
    </row>
    <row r="1681" spans="1:21">
      <c r="A1681">
        <v>1680</v>
      </c>
      <c r="B1681" s="30" t="s">
        <v>3679</v>
      </c>
      <c r="D1681" s="30" t="s">
        <v>3680</v>
      </c>
      <c r="F1681" s="30" t="s">
        <v>3683</v>
      </c>
      <c r="H1681" s="30" t="s">
        <v>3684</v>
      </c>
      <c r="L1681" s="30" t="s">
        <v>8778</v>
      </c>
      <c r="M1681" s="30" t="s">
        <v>8795</v>
      </c>
      <c r="N1681" s="30" t="s">
        <v>4701</v>
      </c>
      <c r="P1681" s="30" t="s">
        <v>8797</v>
      </c>
      <c r="Q1681" t="s">
        <v>2034</v>
      </c>
      <c r="R1681" t="s">
        <v>2630</v>
      </c>
      <c r="S1681">
        <v>38</v>
      </c>
      <c r="T1681" s="29" t="s">
        <v>19895</v>
      </c>
      <c r="U1681" s="29" t="s">
        <v>19915</v>
      </c>
    </row>
    <row r="1682" spans="1:21">
      <c r="A1682">
        <v>1681</v>
      </c>
      <c r="B1682" s="30" t="s">
        <v>3679</v>
      </c>
      <c r="D1682" s="30" t="s">
        <v>3680</v>
      </c>
      <c r="F1682" s="30" t="s">
        <v>3683</v>
      </c>
      <c r="H1682" s="30" t="s">
        <v>3684</v>
      </c>
      <c r="L1682" s="30" t="s">
        <v>8778</v>
      </c>
      <c r="M1682" s="30" t="s">
        <v>8795</v>
      </c>
      <c r="N1682" s="30" t="s">
        <v>8798</v>
      </c>
      <c r="P1682" s="30" t="s">
        <v>8799</v>
      </c>
      <c r="Q1682" t="s">
        <v>2034</v>
      </c>
      <c r="R1682" t="s">
        <v>2628</v>
      </c>
      <c r="S1682">
        <v>38</v>
      </c>
      <c r="T1682" s="29" t="s">
        <v>19895</v>
      </c>
      <c r="U1682" s="29" t="s">
        <v>19916</v>
      </c>
    </row>
    <row r="1683" spans="1:21">
      <c r="A1683">
        <v>1682</v>
      </c>
      <c r="B1683" s="30" t="s">
        <v>3679</v>
      </c>
      <c r="D1683" s="30" t="s">
        <v>3680</v>
      </c>
      <c r="F1683" s="30" t="s">
        <v>3683</v>
      </c>
      <c r="H1683" s="30" t="s">
        <v>3684</v>
      </c>
      <c r="L1683" s="30" t="s">
        <v>8778</v>
      </c>
      <c r="M1683" s="30" t="s">
        <v>8795</v>
      </c>
      <c r="N1683" s="30" t="s">
        <v>8798</v>
      </c>
      <c r="P1683" s="30" t="s">
        <v>8800</v>
      </c>
      <c r="Q1683" t="s">
        <v>2034</v>
      </c>
      <c r="R1683" t="s">
        <v>2628</v>
      </c>
      <c r="S1683">
        <v>38</v>
      </c>
      <c r="T1683" s="29" t="s">
        <v>19895</v>
      </c>
      <c r="U1683" s="29" t="s">
        <v>19917</v>
      </c>
    </row>
    <row r="1684" spans="1:21">
      <c r="A1684">
        <v>1683</v>
      </c>
      <c r="B1684" s="30" t="s">
        <v>3679</v>
      </c>
      <c r="D1684" s="30" t="s">
        <v>3680</v>
      </c>
      <c r="F1684" s="30" t="s">
        <v>3683</v>
      </c>
      <c r="H1684" s="30" t="s">
        <v>3684</v>
      </c>
      <c r="L1684" s="30" t="s">
        <v>8778</v>
      </c>
      <c r="M1684" s="30" t="s">
        <v>8795</v>
      </c>
      <c r="N1684" s="30" t="s">
        <v>4723</v>
      </c>
      <c r="P1684" s="30" t="s">
        <v>8801</v>
      </c>
      <c r="Q1684" t="s">
        <v>2034</v>
      </c>
      <c r="R1684" t="s">
        <v>2630</v>
      </c>
      <c r="S1684">
        <v>38</v>
      </c>
      <c r="T1684" s="29" t="s">
        <v>19895</v>
      </c>
      <c r="U1684" s="29" t="s">
        <v>19918</v>
      </c>
    </row>
    <row r="1685" spans="1:21">
      <c r="A1685">
        <v>1684</v>
      </c>
      <c r="B1685" s="30" t="s">
        <v>3679</v>
      </c>
      <c r="D1685" s="30" t="s">
        <v>3680</v>
      </c>
      <c r="F1685" s="30" t="s">
        <v>3683</v>
      </c>
      <c r="H1685" s="30" t="s">
        <v>3684</v>
      </c>
      <c r="L1685" s="30" t="s">
        <v>8778</v>
      </c>
      <c r="M1685" s="30" t="s">
        <v>8795</v>
      </c>
      <c r="N1685" s="30" t="s">
        <v>4723</v>
      </c>
      <c r="P1685" s="30" t="s">
        <v>8802</v>
      </c>
      <c r="Q1685" t="s">
        <v>2034</v>
      </c>
      <c r="R1685" t="s">
        <v>2630</v>
      </c>
      <c r="S1685">
        <v>38</v>
      </c>
      <c r="T1685" s="29" t="s">
        <v>19895</v>
      </c>
      <c r="U1685" s="29" t="s">
        <v>19919</v>
      </c>
    </row>
    <row r="1686" spans="1:21">
      <c r="A1686">
        <v>1685</v>
      </c>
      <c r="B1686" s="30" t="s">
        <v>3679</v>
      </c>
      <c r="D1686" s="30" t="s">
        <v>3680</v>
      </c>
      <c r="F1686" s="30" t="s">
        <v>3683</v>
      </c>
      <c r="H1686" s="30" t="s">
        <v>3684</v>
      </c>
      <c r="L1686" s="30" t="s">
        <v>8778</v>
      </c>
      <c r="M1686" s="30" t="s">
        <v>8795</v>
      </c>
      <c r="N1686" s="30" t="s">
        <v>8803</v>
      </c>
      <c r="P1686" s="30" t="s">
        <v>8804</v>
      </c>
      <c r="Q1686" t="s">
        <v>2034</v>
      </c>
      <c r="R1686" t="s">
        <v>2628</v>
      </c>
      <c r="S1686">
        <v>38</v>
      </c>
      <c r="T1686" s="29" t="s">
        <v>19895</v>
      </c>
      <c r="U1686" s="29" t="s">
        <v>19920</v>
      </c>
    </row>
    <row r="1687" spans="1:21">
      <c r="A1687">
        <v>1686</v>
      </c>
      <c r="B1687" s="30" t="s">
        <v>3679</v>
      </c>
      <c r="D1687" s="30" t="s">
        <v>3680</v>
      </c>
      <c r="F1687" s="30" t="s">
        <v>3683</v>
      </c>
      <c r="H1687" s="30" t="s">
        <v>3684</v>
      </c>
      <c r="L1687" s="30" t="s">
        <v>8778</v>
      </c>
      <c r="M1687" s="30" t="s">
        <v>8795</v>
      </c>
      <c r="N1687" s="30" t="s">
        <v>8803</v>
      </c>
      <c r="P1687" s="30" t="s">
        <v>8805</v>
      </c>
      <c r="Q1687" t="s">
        <v>2034</v>
      </c>
      <c r="R1687" t="s">
        <v>2628</v>
      </c>
      <c r="S1687">
        <v>38</v>
      </c>
      <c r="T1687" s="29" t="s">
        <v>19895</v>
      </c>
      <c r="U1687" s="29" t="s">
        <v>19921</v>
      </c>
    </row>
    <row r="1688" spans="1:21">
      <c r="A1688">
        <v>1687</v>
      </c>
      <c r="B1688" s="30" t="s">
        <v>3679</v>
      </c>
      <c r="D1688" s="30" t="s">
        <v>3680</v>
      </c>
      <c r="F1688" s="30" t="s">
        <v>3683</v>
      </c>
      <c r="H1688" s="30" t="s">
        <v>3684</v>
      </c>
      <c r="L1688" s="30" t="s">
        <v>8778</v>
      </c>
      <c r="M1688" s="30" t="s">
        <v>8795</v>
      </c>
      <c r="N1688" s="30" t="s">
        <v>3616</v>
      </c>
      <c r="P1688" s="30" t="s">
        <v>8806</v>
      </c>
      <c r="Q1688" t="s">
        <v>2034</v>
      </c>
      <c r="R1688" t="s">
        <v>2630</v>
      </c>
      <c r="S1688">
        <v>38</v>
      </c>
      <c r="T1688" s="29" t="s">
        <v>19895</v>
      </c>
      <c r="U1688" s="29" t="s">
        <v>19922</v>
      </c>
    </row>
    <row r="1689" spans="1:21">
      <c r="A1689">
        <v>1688</v>
      </c>
      <c r="B1689" s="30" t="s">
        <v>3679</v>
      </c>
      <c r="D1689" s="30" t="s">
        <v>3680</v>
      </c>
      <c r="F1689" s="30" t="s">
        <v>3683</v>
      </c>
      <c r="H1689" s="30" t="s">
        <v>3684</v>
      </c>
      <c r="L1689" s="30" t="s">
        <v>8807</v>
      </c>
      <c r="M1689" s="30" t="s">
        <v>4528</v>
      </c>
      <c r="N1689" s="30" t="s">
        <v>4529</v>
      </c>
      <c r="P1689" s="30" t="s">
        <v>8808</v>
      </c>
      <c r="Q1689" t="s">
        <v>2034</v>
      </c>
      <c r="R1689" t="s">
        <v>2629</v>
      </c>
      <c r="S1689">
        <v>37</v>
      </c>
      <c r="T1689" s="29" t="s">
        <v>19462</v>
      </c>
      <c r="U1689" s="29" t="s">
        <v>19923</v>
      </c>
    </row>
    <row r="1690" spans="1:21">
      <c r="A1690">
        <v>1689</v>
      </c>
      <c r="B1690" s="30" t="s">
        <v>3679</v>
      </c>
      <c r="D1690" s="30" t="s">
        <v>3680</v>
      </c>
      <c r="F1690" s="30" t="s">
        <v>3683</v>
      </c>
      <c r="H1690" s="30" t="s">
        <v>3684</v>
      </c>
      <c r="L1690" s="30" t="s">
        <v>8807</v>
      </c>
      <c r="M1690" s="30" t="s">
        <v>4528</v>
      </c>
      <c r="N1690" s="30" t="s">
        <v>4529</v>
      </c>
      <c r="P1690" s="30" t="s">
        <v>8809</v>
      </c>
      <c r="Q1690" t="s">
        <v>2034</v>
      </c>
      <c r="R1690" t="s">
        <v>2629</v>
      </c>
      <c r="S1690">
        <v>37</v>
      </c>
      <c r="T1690" s="29" t="s">
        <v>19462</v>
      </c>
      <c r="U1690" s="29" t="s">
        <v>19924</v>
      </c>
    </row>
    <row r="1691" spans="1:21">
      <c r="A1691">
        <v>1690</v>
      </c>
      <c r="B1691" s="30" t="s">
        <v>3679</v>
      </c>
      <c r="D1691" s="30" t="s">
        <v>3680</v>
      </c>
      <c r="F1691" s="30" t="s">
        <v>3683</v>
      </c>
      <c r="H1691" s="30" t="s">
        <v>3684</v>
      </c>
      <c r="L1691" s="30" t="s">
        <v>8807</v>
      </c>
      <c r="M1691" s="30" t="s">
        <v>4528</v>
      </c>
      <c r="N1691" s="30" t="s">
        <v>4529</v>
      </c>
      <c r="P1691" s="30" t="s">
        <v>8810</v>
      </c>
      <c r="Q1691" t="s">
        <v>2034</v>
      </c>
      <c r="R1691" t="s">
        <v>2629</v>
      </c>
      <c r="S1691">
        <v>37</v>
      </c>
      <c r="T1691" s="29" t="s">
        <v>19462</v>
      </c>
      <c r="U1691" s="29" t="s">
        <v>19925</v>
      </c>
    </row>
    <row r="1692" spans="1:21">
      <c r="A1692">
        <v>1691</v>
      </c>
      <c r="B1692" s="30" t="s">
        <v>3679</v>
      </c>
      <c r="D1692" s="30" t="s">
        <v>3680</v>
      </c>
      <c r="F1692" s="30" t="s">
        <v>3683</v>
      </c>
      <c r="H1692" s="30" t="s">
        <v>3684</v>
      </c>
      <c r="L1692" s="30" t="s">
        <v>8807</v>
      </c>
      <c r="M1692" s="30" t="s">
        <v>4528</v>
      </c>
      <c r="N1692" s="30" t="s">
        <v>4530</v>
      </c>
      <c r="P1692" s="30" t="s">
        <v>8811</v>
      </c>
      <c r="Q1692" t="s">
        <v>2034</v>
      </c>
      <c r="R1692" t="s">
        <v>2629</v>
      </c>
      <c r="S1692">
        <v>37</v>
      </c>
      <c r="T1692" s="29" t="s">
        <v>19462</v>
      </c>
      <c r="U1692" s="29" t="s">
        <v>19926</v>
      </c>
    </row>
    <row r="1693" spans="1:21">
      <c r="A1693">
        <v>1692</v>
      </c>
      <c r="B1693" s="30" t="s">
        <v>3679</v>
      </c>
      <c r="D1693" s="30" t="s">
        <v>3680</v>
      </c>
      <c r="F1693" s="30" t="s">
        <v>3683</v>
      </c>
      <c r="H1693" s="30" t="s">
        <v>3684</v>
      </c>
      <c r="L1693" s="30" t="s">
        <v>8807</v>
      </c>
      <c r="M1693" s="30" t="s">
        <v>995</v>
      </c>
      <c r="N1693" s="30" t="s">
        <v>3375</v>
      </c>
      <c r="P1693" s="30" t="s">
        <v>8812</v>
      </c>
      <c r="Q1693" t="s">
        <v>2034</v>
      </c>
      <c r="R1693" t="s">
        <v>2628</v>
      </c>
      <c r="S1693">
        <v>37</v>
      </c>
      <c r="T1693" s="29" t="s">
        <v>19462</v>
      </c>
      <c r="U1693" s="29" t="s">
        <v>19927</v>
      </c>
    </row>
    <row r="1694" spans="1:21">
      <c r="A1694">
        <v>1693</v>
      </c>
      <c r="B1694" s="30" t="s">
        <v>3679</v>
      </c>
      <c r="D1694" s="30" t="s">
        <v>3680</v>
      </c>
      <c r="F1694" s="30" t="s">
        <v>3683</v>
      </c>
      <c r="H1694" s="30" t="s">
        <v>3684</v>
      </c>
      <c r="L1694" s="30" t="s">
        <v>8807</v>
      </c>
      <c r="M1694" s="30" t="s">
        <v>995</v>
      </c>
      <c r="N1694" s="30" t="s">
        <v>3375</v>
      </c>
      <c r="P1694" s="30" t="s">
        <v>8813</v>
      </c>
      <c r="Q1694" t="s">
        <v>2034</v>
      </c>
      <c r="R1694" t="s">
        <v>2629</v>
      </c>
      <c r="S1694">
        <v>37</v>
      </c>
      <c r="T1694" s="29" t="s">
        <v>19462</v>
      </c>
      <c r="U1694" s="29" t="s">
        <v>19928</v>
      </c>
    </row>
    <row r="1695" spans="1:21">
      <c r="A1695">
        <v>1694</v>
      </c>
      <c r="B1695" s="30" t="s">
        <v>3679</v>
      </c>
      <c r="D1695" s="30" t="s">
        <v>3680</v>
      </c>
      <c r="F1695" s="30" t="s">
        <v>3683</v>
      </c>
      <c r="H1695" s="30" t="s">
        <v>3684</v>
      </c>
      <c r="L1695" s="30" t="s">
        <v>8807</v>
      </c>
      <c r="M1695" s="30" t="s">
        <v>995</v>
      </c>
      <c r="N1695" s="30" t="s">
        <v>3375</v>
      </c>
      <c r="P1695" s="30" t="s">
        <v>8814</v>
      </c>
      <c r="Q1695" t="s">
        <v>2034</v>
      </c>
      <c r="R1695" t="s">
        <v>2628</v>
      </c>
      <c r="S1695">
        <v>37</v>
      </c>
      <c r="T1695" s="29" t="s">
        <v>19462</v>
      </c>
      <c r="U1695" s="29" t="s">
        <v>19929</v>
      </c>
    </row>
    <row r="1696" spans="1:21">
      <c r="A1696">
        <v>1695</v>
      </c>
      <c r="B1696" s="30" t="s">
        <v>3679</v>
      </c>
      <c r="D1696" s="30" t="s">
        <v>3680</v>
      </c>
      <c r="F1696" s="30" t="s">
        <v>3683</v>
      </c>
      <c r="H1696" s="30" t="s">
        <v>3684</v>
      </c>
      <c r="L1696" s="30" t="s">
        <v>8807</v>
      </c>
      <c r="M1696" s="30" t="s">
        <v>995</v>
      </c>
      <c r="N1696" s="30" t="s">
        <v>3375</v>
      </c>
      <c r="P1696" s="30" t="s">
        <v>8815</v>
      </c>
      <c r="Q1696" t="s">
        <v>2034</v>
      </c>
      <c r="R1696" t="s">
        <v>2629</v>
      </c>
      <c r="S1696">
        <v>37</v>
      </c>
      <c r="T1696" s="29" t="s">
        <v>19462</v>
      </c>
      <c r="U1696" s="29" t="s">
        <v>19930</v>
      </c>
    </row>
    <row r="1697" spans="1:21">
      <c r="A1697">
        <v>1696</v>
      </c>
      <c r="B1697" s="30" t="s">
        <v>3679</v>
      </c>
      <c r="D1697" s="30" t="s">
        <v>3680</v>
      </c>
      <c r="F1697" s="30" t="s">
        <v>3683</v>
      </c>
      <c r="H1697" s="30" t="s">
        <v>3684</v>
      </c>
      <c r="L1697" s="30" t="s">
        <v>8807</v>
      </c>
      <c r="M1697" s="30" t="s">
        <v>995</v>
      </c>
      <c r="N1697" s="30" t="s">
        <v>3375</v>
      </c>
      <c r="P1697" s="30" t="s">
        <v>8816</v>
      </c>
      <c r="Q1697" t="s">
        <v>2034</v>
      </c>
      <c r="R1697" t="s">
        <v>2628</v>
      </c>
      <c r="S1697">
        <v>37</v>
      </c>
      <c r="T1697" s="29" t="s">
        <v>19462</v>
      </c>
      <c r="U1697" s="29" t="s">
        <v>19931</v>
      </c>
    </row>
    <row r="1698" spans="1:21">
      <c r="A1698">
        <v>1697</v>
      </c>
      <c r="B1698" s="30" t="s">
        <v>3679</v>
      </c>
      <c r="D1698" s="30" t="s">
        <v>3680</v>
      </c>
      <c r="F1698" s="30" t="s">
        <v>3683</v>
      </c>
      <c r="H1698" s="30" t="s">
        <v>3684</v>
      </c>
      <c r="L1698" s="30" t="s">
        <v>8807</v>
      </c>
      <c r="M1698" s="30" t="s">
        <v>995</v>
      </c>
      <c r="N1698" s="30" t="s">
        <v>3375</v>
      </c>
      <c r="P1698" s="30" t="s">
        <v>8817</v>
      </c>
      <c r="Q1698" t="s">
        <v>2034</v>
      </c>
      <c r="R1698" t="s">
        <v>2628</v>
      </c>
      <c r="S1698">
        <v>37</v>
      </c>
      <c r="T1698" s="29" t="s">
        <v>19462</v>
      </c>
      <c r="U1698" s="29" t="s">
        <v>19932</v>
      </c>
    </row>
    <row r="1699" spans="1:21">
      <c r="A1699">
        <v>1698</v>
      </c>
      <c r="B1699" s="30" t="s">
        <v>3679</v>
      </c>
      <c r="D1699" s="30" t="s">
        <v>3680</v>
      </c>
      <c r="F1699" s="30" t="s">
        <v>3683</v>
      </c>
      <c r="H1699" s="30" t="s">
        <v>3684</v>
      </c>
      <c r="L1699" s="30" t="s">
        <v>8807</v>
      </c>
      <c r="M1699" s="30" t="s">
        <v>995</v>
      </c>
      <c r="N1699" s="30" t="s">
        <v>3375</v>
      </c>
      <c r="P1699" s="30" t="s">
        <v>8818</v>
      </c>
      <c r="Q1699" t="s">
        <v>2034</v>
      </c>
      <c r="R1699" t="s">
        <v>2629</v>
      </c>
      <c r="S1699">
        <v>37</v>
      </c>
      <c r="T1699" s="29" t="s">
        <v>19462</v>
      </c>
      <c r="U1699" s="29" t="s">
        <v>19933</v>
      </c>
    </row>
    <row r="1700" spans="1:21">
      <c r="A1700">
        <v>1699</v>
      </c>
      <c r="B1700" s="30" t="s">
        <v>3679</v>
      </c>
      <c r="D1700" s="30" t="s">
        <v>3680</v>
      </c>
      <c r="F1700" s="30" t="s">
        <v>3683</v>
      </c>
      <c r="H1700" s="30" t="s">
        <v>3684</v>
      </c>
      <c r="L1700" s="30" t="s">
        <v>8807</v>
      </c>
      <c r="M1700" s="30" t="s">
        <v>995</v>
      </c>
      <c r="N1700" s="30" t="s">
        <v>3375</v>
      </c>
      <c r="P1700" s="30" t="s">
        <v>8819</v>
      </c>
      <c r="Q1700" t="s">
        <v>2034</v>
      </c>
      <c r="R1700" t="s">
        <v>2629</v>
      </c>
      <c r="S1700">
        <v>37</v>
      </c>
      <c r="T1700" s="29" t="s">
        <v>19462</v>
      </c>
      <c r="U1700" s="29" t="s">
        <v>19934</v>
      </c>
    </row>
    <row r="1701" spans="1:21">
      <c r="A1701">
        <v>1700</v>
      </c>
      <c r="B1701" s="30" t="s">
        <v>3679</v>
      </c>
      <c r="D1701" s="30" t="s">
        <v>3680</v>
      </c>
      <c r="F1701" s="30" t="s">
        <v>3683</v>
      </c>
      <c r="H1701" s="30" t="s">
        <v>3684</v>
      </c>
      <c r="L1701" s="30" t="s">
        <v>8807</v>
      </c>
      <c r="M1701" s="30" t="s">
        <v>995</v>
      </c>
      <c r="N1701" s="30" t="s">
        <v>3375</v>
      </c>
      <c r="P1701" s="30" t="s">
        <v>8820</v>
      </c>
      <c r="Q1701" t="s">
        <v>2034</v>
      </c>
      <c r="R1701" t="s">
        <v>2629</v>
      </c>
      <c r="S1701">
        <v>37</v>
      </c>
      <c r="T1701" s="29" t="s">
        <v>19462</v>
      </c>
      <c r="U1701" s="29" t="s">
        <v>19935</v>
      </c>
    </row>
    <row r="1702" spans="1:21">
      <c r="A1702">
        <v>1701</v>
      </c>
      <c r="B1702" s="30" t="s">
        <v>3679</v>
      </c>
      <c r="D1702" s="30" t="s">
        <v>3680</v>
      </c>
      <c r="F1702" s="30" t="s">
        <v>3683</v>
      </c>
      <c r="H1702" s="30" t="s">
        <v>3684</v>
      </c>
      <c r="L1702" s="30" t="s">
        <v>8807</v>
      </c>
      <c r="M1702" s="30" t="s">
        <v>995</v>
      </c>
      <c r="N1702" s="30" t="s">
        <v>3375</v>
      </c>
      <c r="P1702" s="30" t="s">
        <v>8821</v>
      </c>
      <c r="Q1702" t="s">
        <v>2034</v>
      </c>
      <c r="R1702" t="s">
        <v>2629</v>
      </c>
      <c r="S1702">
        <v>37</v>
      </c>
      <c r="T1702" s="29" t="s">
        <v>19462</v>
      </c>
      <c r="U1702" s="29" t="s">
        <v>19936</v>
      </c>
    </row>
    <row r="1703" spans="1:21">
      <c r="A1703">
        <v>1702</v>
      </c>
      <c r="B1703" s="30" t="s">
        <v>3679</v>
      </c>
      <c r="D1703" s="30" t="s">
        <v>3680</v>
      </c>
      <c r="F1703" s="30" t="s">
        <v>3683</v>
      </c>
      <c r="H1703" s="30" t="s">
        <v>3684</v>
      </c>
      <c r="L1703" s="30" t="s">
        <v>8807</v>
      </c>
      <c r="M1703" s="30" t="s">
        <v>995</v>
      </c>
      <c r="N1703" s="30" t="s">
        <v>3375</v>
      </c>
      <c r="P1703" s="30" t="s">
        <v>8822</v>
      </c>
      <c r="Q1703" t="s">
        <v>2034</v>
      </c>
      <c r="R1703" t="s">
        <v>2629</v>
      </c>
      <c r="S1703">
        <v>37</v>
      </c>
      <c r="T1703" s="29" t="s">
        <v>19462</v>
      </c>
      <c r="U1703" s="29" t="s">
        <v>19937</v>
      </c>
    </row>
    <row r="1704" spans="1:21">
      <c r="A1704">
        <v>1703</v>
      </c>
      <c r="B1704" s="30" t="s">
        <v>3679</v>
      </c>
      <c r="D1704" s="30" t="s">
        <v>3680</v>
      </c>
      <c r="F1704" s="30" t="s">
        <v>3683</v>
      </c>
      <c r="H1704" s="30" t="s">
        <v>3684</v>
      </c>
      <c r="L1704" s="30" t="s">
        <v>8807</v>
      </c>
      <c r="M1704" s="30" t="s">
        <v>995</v>
      </c>
      <c r="N1704" s="30" t="s">
        <v>3375</v>
      </c>
      <c r="P1704" s="30" t="s">
        <v>8823</v>
      </c>
      <c r="Q1704" t="s">
        <v>2034</v>
      </c>
      <c r="R1704" t="s">
        <v>2629</v>
      </c>
      <c r="S1704">
        <v>37</v>
      </c>
      <c r="T1704" s="29" t="s">
        <v>19462</v>
      </c>
      <c r="U1704" s="29" t="s">
        <v>19938</v>
      </c>
    </row>
    <row r="1705" spans="1:21">
      <c r="A1705">
        <v>1704</v>
      </c>
      <c r="B1705" s="30" t="s">
        <v>3679</v>
      </c>
      <c r="D1705" s="30" t="s">
        <v>3680</v>
      </c>
      <c r="F1705" s="30" t="s">
        <v>3683</v>
      </c>
      <c r="H1705" s="30" t="s">
        <v>3684</v>
      </c>
      <c r="L1705" s="30" t="s">
        <v>8807</v>
      </c>
      <c r="M1705" s="30" t="s">
        <v>995</v>
      </c>
      <c r="N1705" s="30" t="s">
        <v>3376</v>
      </c>
      <c r="P1705" s="30" t="s">
        <v>8824</v>
      </c>
      <c r="Q1705" t="s">
        <v>2034</v>
      </c>
      <c r="R1705" t="s">
        <v>2628</v>
      </c>
      <c r="S1705">
        <v>38</v>
      </c>
      <c r="T1705" s="29" t="s">
        <v>19939</v>
      </c>
      <c r="U1705" s="29" t="s">
        <v>19940</v>
      </c>
    </row>
    <row r="1706" spans="1:21">
      <c r="A1706">
        <v>1705</v>
      </c>
      <c r="B1706" s="30" t="s">
        <v>3679</v>
      </c>
      <c r="D1706" s="30" t="s">
        <v>3680</v>
      </c>
      <c r="F1706" s="30" t="s">
        <v>3683</v>
      </c>
      <c r="H1706" s="30" t="s">
        <v>3684</v>
      </c>
      <c r="L1706" s="30" t="s">
        <v>8807</v>
      </c>
      <c r="M1706" s="30" t="s">
        <v>995</v>
      </c>
      <c r="N1706" s="30" t="s">
        <v>3376</v>
      </c>
      <c r="P1706" s="30" t="s">
        <v>8825</v>
      </c>
      <c r="Q1706" t="s">
        <v>2034</v>
      </c>
      <c r="R1706" t="s">
        <v>2629</v>
      </c>
      <c r="S1706">
        <v>37</v>
      </c>
      <c r="T1706" s="29" t="s">
        <v>19462</v>
      </c>
      <c r="U1706" s="29" t="s">
        <v>19941</v>
      </c>
    </row>
    <row r="1707" spans="1:21">
      <c r="A1707">
        <v>1706</v>
      </c>
      <c r="B1707" s="30" t="s">
        <v>3679</v>
      </c>
      <c r="D1707" s="30" t="s">
        <v>3680</v>
      </c>
      <c r="F1707" s="30" t="s">
        <v>3683</v>
      </c>
      <c r="H1707" s="30" t="s">
        <v>3684</v>
      </c>
      <c r="L1707" s="30" t="s">
        <v>8807</v>
      </c>
      <c r="M1707" s="30" t="s">
        <v>995</v>
      </c>
      <c r="N1707" s="30" t="s">
        <v>3376</v>
      </c>
      <c r="P1707" s="30" t="s">
        <v>8826</v>
      </c>
      <c r="Q1707" t="s">
        <v>2034</v>
      </c>
      <c r="R1707" t="s">
        <v>2629</v>
      </c>
      <c r="S1707">
        <v>37</v>
      </c>
      <c r="T1707" s="29" t="s">
        <v>19462</v>
      </c>
      <c r="U1707" s="29" t="s">
        <v>19942</v>
      </c>
    </row>
    <row r="1708" spans="1:21">
      <c r="A1708">
        <v>1707</v>
      </c>
      <c r="B1708" s="30" t="s">
        <v>3679</v>
      </c>
      <c r="D1708" s="30" t="s">
        <v>3680</v>
      </c>
      <c r="F1708" s="30" t="s">
        <v>3683</v>
      </c>
      <c r="H1708" s="30" t="s">
        <v>3684</v>
      </c>
      <c r="L1708" s="30" t="s">
        <v>8807</v>
      </c>
      <c r="M1708" s="30" t="s">
        <v>995</v>
      </c>
      <c r="N1708" s="30" t="s">
        <v>3376</v>
      </c>
      <c r="P1708" s="30" t="s">
        <v>8827</v>
      </c>
      <c r="Q1708" t="s">
        <v>2034</v>
      </c>
      <c r="R1708" t="s">
        <v>2629</v>
      </c>
      <c r="S1708">
        <v>37</v>
      </c>
      <c r="T1708" s="29" t="s">
        <v>19462</v>
      </c>
      <c r="U1708" s="29" t="s">
        <v>19943</v>
      </c>
    </row>
    <row r="1709" spans="1:21">
      <c r="A1709">
        <v>1708</v>
      </c>
      <c r="B1709" s="30" t="s">
        <v>3679</v>
      </c>
      <c r="D1709" s="30" t="s">
        <v>3680</v>
      </c>
      <c r="F1709" s="30" t="s">
        <v>3683</v>
      </c>
      <c r="H1709" s="30" t="s">
        <v>3684</v>
      </c>
      <c r="L1709" s="30" t="s">
        <v>8807</v>
      </c>
      <c r="M1709" s="30" t="s">
        <v>995</v>
      </c>
      <c r="N1709" s="30" t="s">
        <v>3376</v>
      </c>
      <c r="P1709" s="30" t="s">
        <v>8828</v>
      </c>
      <c r="Q1709" t="s">
        <v>2034</v>
      </c>
      <c r="R1709" t="s">
        <v>2629</v>
      </c>
      <c r="S1709">
        <v>37</v>
      </c>
      <c r="T1709" s="29" t="s">
        <v>19462</v>
      </c>
      <c r="U1709" s="29" t="s">
        <v>19944</v>
      </c>
    </row>
    <row r="1710" spans="1:21">
      <c r="A1710">
        <v>1709</v>
      </c>
      <c r="B1710" s="30" t="s">
        <v>3679</v>
      </c>
      <c r="D1710" s="30" t="s">
        <v>3680</v>
      </c>
      <c r="F1710" s="30" t="s">
        <v>3683</v>
      </c>
      <c r="H1710" s="30" t="s">
        <v>3684</v>
      </c>
      <c r="L1710" s="30" t="s">
        <v>8807</v>
      </c>
      <c r="M1710" s="30" t="s">
        <v>995</v>
      </c>
      <c r="N1710" s="30" t="s">
        <v>3376</v>
      </c>
      <c r="P1710" s="30" t="s">
        <v>8829</v>
      </c>
      <c r="Q1710" t="s">
        <v>2034</v>
      </c>
      <c r="R1710" t="s">
        <v>2629</v>
      </c>
      <c r="S1710">
        <v>37</v>
      </c>
      <c r="T1710" s="29" t="s">
        <v>19462</v>
      </c>
      <c r="U1710" s="29" t="s">
        <v>19945</v>
      </c>
    </row>
    <row r="1711" spans="1:21">
      <c r="A1711">
        <v>1710</v>
      </c>
      <c r="B1711" s="30" t="s">
        <v>3679</v>
      </c>
      <c r="D1711" s="30" t="s">
        <v>3680</v>
      </c>
      <c r="F1711" s="30" t="s">
        <v>3683</v>
      </c>
      <c r="H1711" s="30" t="s">
        <v>3684</v>
      </c>
      <c r="L1711" s="30" t="s">
        <v>8807</v>
      </c>
      <c r="M1711" s="30" t="s">
        <v>995</v>
      </c>
      <c r="N1711" s="30" t="s">
        <v>3377</v>
      </c>
      <c r="P1711" s="30" t="s">
        <v>8830</v>
      </c>
      <c r="Q1711" t="s">
        <v>2034</v>
      </c>
      <c r="R1711" t="s">
        <v>2628</v>
      </c>
      <c r="S1711">
        <v>37</v>
      </c>
      <c r="T1711" s="29" t="s">
        <v>19462</v>
      </c>
      <c r="U1711" s="29" t="s">
        <v>19946</v>
      </c>
    </row>
    <row r="1712" spans="1:21">
      <c r="A1712">
        <v>1711</v>
      </c>
      <c r="B1712" s="30" t="s">
        <v>3679</v>
      </c>
      <c r="D1712" s="30" t="s">
        <v>3680</v>
      </c>
      <c r="F1712" s="30" t="s">
        <v>3683</v>
      </c>
      <c r="H1712" s="30" t="s">
        <v>3684</v>
      </c>
      <c r="L1712" s="30" t="s">
        <v>8807</v>
      </c>
      <c r="M1712" s="30" t="s">
        <v>995</v>
      </c>
      <c r="N1712" s="30" t="s">
        <v>3377</v>
      </c>
      <c r="P1712" s="30" t="s">
        <v>8831</v>
      </c>
      <c r="Q1712" t="s">
        <v>2034</v>
      </c>
      <c r="R1712" t="s">
        <v>2629</v>
      </c>
      <c r="S1712">
        <v>37</v>
      </c>
      <c r="T1712" s="29" t="s">
        <v>19462</v>
      </c>
      <c r="U1712" s="29" t="s">
        <v>19947</v>
      </c>
    </row>
    <row r="1713" spans="1:21">
      <c r="A1713">
        <v>1712</v>
      </c>
      <c r="B1713" s="30" t="s">
        <v>3679</v>
      </c>
      <c r="D1713" s="30" t="s">
        <v>3680</v>
      </c>
      <c r="F1713" s="30" t="s">
        <v>3683</v>
      </c>
      <c r="H1713" s="30" t="s">
        <v>3684</v>
      </c>
      <c r="L1713" s="30" t="s">
        <v>8807</v>
      </c>
      <c r="M1713" s="30" t="s">
        <v>995</v>
      </c>
      <c r="N1713" s="30" t="s">
        <v>3377</v>
      </c>
      <c r="P1713" s="30" t="s">
        <v>8832</v>
      </c>
      <c r="Q1713" t="s">
        <v>2034</v>
      </c>
      <c r="R1713" t="s">
        <v>2629</v>
      </c>
      <c r="S1713">
        <v>37</v>
      </c>
      <c r="T1713" s="29" t="s">
        <v>19462</v>
      </c>
      <c r="U1713" s="29" t="s">
        <v>19948</v>
      </c>
    </row>
    <row r="1714" spans="1:21">
      <c r="A1714">
        <v>1713</v>
      </c>
      <c r="B1714" s="30" t="s">
        <v>3679</v>
      </c>
      <c r="D1714" s="30" t="s">
        <v>3680</v>
      </c>
      <c r="F1714" s="30" t="s">
        <v>3683</v>
      </c>
      <c r="H1714" s="30" t="s">
        <v>3684</v>
      </c>
      <c r="L1714" s="30" t="s">
        <v>8807</v>
      </c>
      <c r="M1714" s="30" t="s">
        <v>995</v>
      </c>
      <c r="N1714" s="30" t="s">
        <v>3377</v>
      </c>
      <c r="P1714" s="30" t="s">
        <v>8833</v>
      </c>
      <c r="Q1714" t="s">
        <v>2034</v>
      </c>
      <c r="R1714" t="s">
        <v>2629</v>
      </c>
      <c r="S1714">
        <v>37</v>
      </c>
      <c r="T1714" s="29" t="s">
        <v>19462</v>
      </c>
      <c r="U1714" s="29" t="s">
        <v>19949</v>
      </c>
    </row>
    <row r="1715" spans="1:21">
      <c r="A1715">
        <v>1714</v>
      </c>
      <c r="B1715" s="30" t="s">
        <v>3679</v>
      </c>
      <c r="D1715" s="30" t="s">
        <v>3680</v>
      </c>
      <c r="F1715" s="30" t="s">
        <v>3683</v>
      </c>
      <c r="H1715" s="30" t="s">
        <v>3684</v>
      </c>
      <c r="L1715" s="30" t="s">
        <v>8807</v>
      </c>
      <c r="M1715" s="30" t="s">
        <v>995</v>
      </c>
      <c r="N1715" s="30" t="s">
        <v>3377</v>
      </c>
      <c r="P1715" s="30" t="s">
        <v>8834</v>
      </c>
      <c r="Q1715" t="s">
        <v>2034</v>
      </c>
      <c r="R1715" t="s">
        <v>2629</v>
      </c>
      <c r="S1715">
        <v>37</v>
      </c>
      <c r="T1715" s="29" t="s">
        <v>19462</v>
      </c>
      <c r="U1715" s="29" t="s">
        <v>19950</v>
      </c>
    </row>
    <row r="1716" spans="1:21">
      <c r="A1716">
        <v>1715</v>
      </c>
      <c r="B1716" s="30" t="s">
        <v>3679</v>
      </c>
      <c r="D1716" s="30" t="s">
        <v>3680</v>
      </c>
      <c r="F1716" s="30" t="s">
        <v>3683</v>
      </c>
      <c r="H1716" s="30" t="s">
        <v>3684</v>
      </c>
      <c r="L1716" s="30" t="s">
        <v>8807</v>
      </c>
      <c r="M1716" s="30" t="s">
        <v>995</v>
      </c>
      <c r="N1716" s="30" t="s">
        <v>3378</v>
      </c>
      <c r="P1716" s="30" t="s">
        <v>8835</v>
      </c>
      <c r="Q1716" t="s">
        <v>2034</v>
      </c>
      <c r="R1716" t="s">
        <v>2629</v>
      </c>
      <c r="S1716">
        <v>37</v>
      </c>
      <c r="T1716" s="29" t="s">
        <v>19462</v>
      </c>
      <c r="U1716" s="29" t="s">
        <v>19951</v>
      </c>
    </row>
    <row r="1717" spans="1:21">
      <c r="A1717">
        <v>1716</v>
      </c>
      <c r="B1717" s="30" t="s">
        <v>3679</v>
      </c>
      <c r="D1717" s="30" t="s">
        <v>3680</v>
      </c>
      <c r="F1717" s="30" t="s">
        <v>3683</v>
      </c>
      <c r="H1717" s="30" t="s">
        <v>3684</v>
      </c>
      <c r="L1717" s="30" t="s">
        <v>8807</v>
      </c>
      <c r="M1717" s="30" t="s">
        <v>995</v>
      </c>
      <c r="N1717" s="30" t="s">
        <v>3378</v>
      </c>
      <c r="P1717" s="30" t="s">
        <v>8836</v>
      </c>
      <c r="Q1717" t="s">
        <v>2034</v>
      </c>
      <c r="R1717" t="s">
        <v>2628</v>
      </c>
      <c r="S1717">
        <v>37</v>
      </c>
      <c r="T1717" s="29" t="s">
        <v>19462</v>
      </c>
      <c r="U1717" s="29" t="s">
        <v>19952</v>
      </c>
    </row>
    <row r="1718" spans="1:21">
      <c r="A1718">
        <v>1717</v>
      </c>
      <c r="B1718" s="30" t="s">
        <v>3679</v>
      </c>
      <c r="D1718" s="30" t="s">
        <v>3680</v>
      </c>
      <c r="F1718" s="30" t="s">
        <v>3683</v>
      </c>
      <c r="H1718" s="30" t="s">
        <v>3684</v>
      </c>
      <c r="L1718" s="30" t="s">
        <v>8807</v>
      </c>
      <c r="M1718" s="30" t="s">
        <v>995</v>
      </c>
      <c r="N1718" s="30" t="s">
        <v>3378</v>
      </c>
      <c r="P1718" s="30" t="s">
        <v>8837</v>
      </c>
      <c r="Q1718" t="s">
        <v>2034</v>
      </c>
      <c r="R1718" t="s">
        <v>2628</v>
      </c>
      <c r="S1718">
        <v>37</v>
      </c>
      <c r="T1718" s="29" t="s">
        <v>19462</v>
      </c>
      <c r="U1718" s="29" t="s">
        <v>19953</v>
      </c>
    </row>
    <row r="1719" spans="1:21">
      <c r="A1719">
        <v>1718</v>
      </c>
      <c r="B1719" s="30" t="s">
        <v>3679</v>
      </c>
      <c r="D1719" s="30" t="s">
        <v>3680</v>
      </c>
      <c r="F1719" s="30" t="s">
        <v>3683</v>
      </c>
      <c r="H1719" s="30" t="s">
        <v>3684</v>
      </c>
      <c r="L1719" s="30" t="s">
        <v>8807</v>
      </c>
      <c r="M1719" s="30" t="s">
        <v>995</v>
      </c>
      <c r="N1719" s="30" t="s">
        <v>3378</v>
      </c>
      <c r="P1719" s="30" t="s">
        <v>8838</v>
      </c>
      <c r="Q1719" t="s">
        <v>2034</v>
      </c>
      <c r="R1719" t="s">
        <v>2628</v>
      </c>
      <c r="S1719">
        <v>37</v>
      </c>
      <c r="T1719" s="29" t="s">
        <v>19462</v>
      </c>
      <c r="U1719" s="29" t="s">
        <v>19954</v>
      </c>
    </row>
    <row r="1720" spans="1:21">
      <c r="A1720">
        <v>1719</v>
      </c>
      <c r="B1720" s="30" t="s">
        <v>3679</v>
      </c>
      <c r="D1720" s="30" t="s">
        <v>3680</v>
      </c>
      <c r="F1720" s="30" t="s">
        <v>3683</v>
      </c>
      <c r="H1720" s="30" t="s">
        <v>3684</v>
      </c>
      <c r="L1720" s="30" t="s">
        <v>8807</v>
      </c>
      <c r="M1720" s="30" t="s">
        <v>995</v>
      </c>
      <c r="N1720" s="30" t="s">
        <v>3378</v>
      </c>
      <c r="P1720" s="30" t="s">
        <v>8839</v>
      </c>
      <c r="Q1720" t="s">
        <v>2034</v>
      </c>
      <c r="R1720" t="s">
        <v>2628</v>
      </c>
      <c r="S1720">
        <v>37</v>
      </c>
      <c r="T1720" s="29" t="s">
        <v>19462</v>
      </c>
      <c r="U1720" s="29" t="s">
        <v>19955</v>
      </c>
    </row>
    <row r="1721" spans="1:21">
      <c r="A1721">
        <v>1720</v>
      </c>
      <c r="B1721" s="30" t="s">
        <v>3679</v>
      </c>
      <c r="D1721" s="30" t="s">
        <v>3680</v>
      </c>
      <c r="F1721" s="30" t="s">
        <v>3683</v>
      </c>
      <c r="H1721" s="30" t="s">
        <v>3684</v>
      </c>
      <c r="L1721" s="30" t="s">
        <v>8807</v>
      </c>
      <c r="M1721" s="30" t="s">
        <v>995</v>
      </c>
      <c r="N1721" s="30" t="s">
        <v>3378</v>
      </c>
      <c r="P1721" s="30" t="s">
        <v>8840</v>
      </c>
      <c r="Q1721" t="s">
        <v>2034</v>
      </c>
      <c r="R1721" t="s">
        <v>2629</v>
      </c>
      <c r="S1721">
        <v>37</v>
      </c>
      <c r="T1721" s="29" t="s">
        <v>19462</v>
      </c>
      <c r="U1721" s="29" t="s">
        <v>19956</v>
      </c>
    </row>
    <row r="1722" spans="1:21">
      <c r="A1722">
        <v>1721</v>
      </c>
      <c r="B1722" s="30" t="s">
        <v>3679</v>
      </c>
      <c r="D1722" s="30" t="s">
        <v>3680</v>
      </c>
      <c r="F1722" s="30" t="s">
        <v>3683</v>
      </c>
      <c r="H1722" s="30" t="s">
        <v>3684</v>
      </c>
      <c r="L1722" s="30" t="s">
        <v>8807</v>
      </c>
      <c r="M1722" s="30" t="s">
        <v>995</v>
      </c>
      <c r="N1722" s="30" t="s">
        <v>8841</v>
      </c>
      <c r="P1722" s="30" t="s">
        <v>8842</v>
      </c>
      <c r="Q1722" t="s">
        <v>2034</v>
      </c>
      <c r="R1722" t="s">
        <v>2628</v>
      </c>
      <c r="S1722">
        <v>37</v>
      </c>
      <c r="T1722" s="29" t="s">
        <v>19462</v>
      </c>
      <c r="U1722" s="29" t="s">
        <v>19957</v>
      </c>
    </row>
    <row r="1723" spans="1:21">
      <c r="A1723">
        <v>1722</v>
      </c>
      <c r="B1723" s="30" t="s">
        <v>3679</v>
      </c>
      <c r="D1723" s="30" t="s">
        <v>3680</v>
      </c>
      <c r="F1723" s="30" t="s">
        <v>3683</v>
      </c>
      <c r="H1723" s="30" t="s">
        <v>3684</v>
      </c>
      <c r="L1723" s="30" t="s">
        <v>8807</v>
      </c>
      <c r="M1723" s="30" t="s">
        <v>995</v>
      </c>
      <c r="N1723" s="30" t="s">
        <v>4558</v>
      </c>
      <c r="P1723" s="30" t="s">
        <v>8843</v>
      </c>
      <c r="Q1723" t="s">
        <v>2034</v>
      </c>
      <c r="R1723" t="s">
        <v>2629</v>
      </c>
      <c r="S1723">
        <v>37</v>
      </c>
      <c r="T1723" s="29" t="s">
        <v>19462</v>
      </c>
      <c r="U1723" s="29" t="s">
        <v>19958</v>
      </c>
    </row>
    <row r="1724" spans="1:21">
      <c r="A1724">
        <v>1723</v>
      </c>
      <c r="B1724" s="30" t="s">
        <v>3679</v>
      </c>
      <c r="D1724" s="30" t="s">
        <v>3680</v>
      </c>
      <c r="F1724" s="30" t="s">
        <v>3683</v>
      </c>
      <c r="H1724" s="30" t="s">
        <v>3684</v>
      </c>
      <c r="L1724" s="30" t="s">
        <v>8807</v>
      </c>
      <c r="M1724" s="30" t="s">
        <v>995</v>
      </c>
      <c r="N1724" s="30" t="s">
        <v>4558</v>
      </c>
      <c r="P1724" s="30" t="s">
        <v>8844</v>
      </c>
      <c r="Q1724" t="s">
        <v>2034</v>
      </c>
      <c r="R1724" t="s">
        <v>2628</v>
      </c>
      <c r="S1724">
        <v>38</v>
      </c>
      <c r="T1724" s="29" t="s">
        <v>19939</v>
      </c>
      <c r="U1724" s="29" t="s">
        <v>19959</v>
      </c>
    </row>
    <row r="1725" spans="1:21">
      <c r="A1725">
        <v>1724</v>
      </c>
      <c r="B1725" s="30" t="s">
        <v>3679</v>
      </c>
      <c r="D1725" s="30" t="s">
        <v>3680</v>
      </c>
      <c r="F1725" s="30" t="s">
        <v>3683</v>
      </c>
      <c r="H1725" s="30" t="s">
        <v>3684</v>
      </c>
      <c r="L1725" s="30" t="s">
        <v>8807</v>
      </c>
      <c r="M1725" s="30" t="s">
        <v>995</v>
      </c>
      <c r="N1725" s="30" t="s">
        <v>4558</v>
      </c>
      <c r="P1725" s="30" t="s">
        <v>8845</v>
      </c>
      <c r="Q1725" t="s">
        <v>2034</v>
      </c>
      <c r="R1725" t="s">
        <v>2628</v>
      </c>
      <c r="S1725">
        <v>38</v>
      </c>
      <c r="T1725" s="29" t="s">
        <v>19939</v>
      </c>
      <c r="U1725" s="29" t="s">
        <v>19960</v>
      </c>
    </row>
    <row r="1726" spans="1:21">
      <c r="A1726">
        <v>1725</v>
      </c>
      <c r="B1726" s="30" t="s">
        <v>3679</v>
      </c>
      <c r="D1726" s="30" t="s">
        <v>3680</v>
      </c>
      <c r="F1726" s="30" t="s">
        <v>3683</v>
      </c>
      <c r="H1726" s="30" t="s">
        <v>3684</v>
      </c>
      <c r="L1726" s="30" t="s">
        <v>8807</v>
      </c>
      <c r="M1726" s="30" t="s">
        <v>995</v>
      </c>
      <c r="N1726" s="30" t="s">
        <v>4558</v>
      </c>
      <c r="P1726" s="30" t="s">
        <v>8846</v>
      </c>
      <c r="Q1726" t="s">
        <v>2034</v>
      </c>
      <c r="R1726" t="s">
        <v>2629</v>
      </c>
      <c r="S1726">
        <v>37</v>
      </c>
      <c r="T1726" s="29" t="s">
        <v>19462</v>
      </c>
      <c r="U1726" s="29" t="s">
        <v>19961</v>
      </c>
    </row>
    <row r="1727" spans="1:21">
      <c r="A1727">
        <v>1726</v>
      </c>
      <c r="B1727" s="30" t="s">
        <v>3679</v>
      </c>
      <c r="D1727" s="30" t="s">
        <v>3680</v>
      </c>
      <c r="F1727" s="30" t="s">
        <v>3683</v>
      </c>
      <c r="H1727" s="30" t="s">
        <v>3684</v>
      </c>
      <c r="L1727" s="30" t="s">
        <v>8807</v>
      </c>
      <c r="M1727" s="30" t="s">
        <v>995</v>
      </c>
      <c r="N1727" s="30" t="s">
        <v>4558</v>
      </c>
      <c r="P1727" s="30" t="s">
        <v>8847</v>
      </c>
      <c r="Q1727" t="s">
        <v>2034</v>
      </c>
      <c r="R1727" t="s">
        <v>2628</v>
      </c>
      <c r="S1727">
        <v>38</v>
      </c>
      <c r="T1727" s="29" t="s">
        <v>19939</v>
      </c>
      <c r="U1727" s="29" t="s">
        <v>19962</v>
      </c>
    </row>
    <row r="1728" spans="1:21">
      <c r="A1728">
        <v>1727</v>
      </c>
      <c r="B1728" s="30" t="s">
        <v>3679</v>
      </c>
      <c r="D1728" s="30" t="s">
        <v>3680</v>
      </c>
      <c r="F1728" s="30" t="s">
        <v>3683</v>
      </c>
      <c r="H1728" s="30" t="s">
        <v>3684</v>
      </c>
      <c r="L1728" s="30" t="s">
        <v>8807</v>
      </c>
      <c r="M1728" s="30" t="s">
        <v>995</v>
      </c>
      <c r="N1728" s="30" t="s">
        <v>3379</v>
      </c>
      <c r="P1728" s="30" t="s">
        <v>8848</v>
      </c>
      <c r="Q1728" t="s">
        <v>2034</v>
      </c>
      <c r="R1728" t="s">
        <v>2629</v>
      </c>
      <c r="S1728">
        <v>37</v>
      </c>
      <c r="T1728" s="29" t="s">
        <v>19462</v>
      </c>
      <c r="U1728" s="29" t="s">
        <v>19963</v>
      </c>
    </row>
    <row r="1729" spans="1:21">
      <c r="A1729">
        <v>1728</v>
      </c>
      <c r="B1729" s="30" t="s">
        <v>3679</v>
      </c>
      <c r="D1729" s="30" t="s">
        <v>3680</v>
      </c>
      <c r="F1729" s="30" t="s">
        <v>3683</v>
      </c>
      <c r="H1729" s="30" t="s">
        <v>3684</v>
      </c>
      <c r="L1729" s="30" t="s">
        <v>8807</v>
      </c>
      <c r="M1729" s="30" t="s">
        <v>995</v>
      </c>
      <c r="N1729" s="30" t="s">
        <v>3379</v>
      </c>
      <c r="P1729" s="30" t="s">
        <v>8849</v>
      </c>
      <c r="Q1729" t="s">
        <v>2034</v>
      </c>
      <c r="R1729" t="s">
        <v>2628</v>
      </c>
      <c r="S1729">
        <v>37</v>
      </c>
      <c r="T1729" s="29" t="s">
        <v>19462</v>
      </c>
      <c r="U1729" s="29" t="s">
        <v>19964</v>
      </c>
    </row>
    <row r="1730" spans="1:21">
      <c r="A1730">
        <v>1729</v>
      </c>
      <c r="B1730" s="30" t="s">
        <v>3679</v>
      </c>
      <c r="D1730" s="30" t="s">
        <v>3680</v>
      </c>
      <c r="F1730" s="30" t="s">
        <v>3683</v>
      </c>
      <c r="H1730" s="30" t="s">
        <v>3684</v>
      </c>
      <c r="L1730" s="30" t="s">
        <v>8807</v>
      </c>
      <c r="M1730" s="30" t="s">
        <v>995</v>
      </c>
      <c r="N1730" s="30" t="s">
        <v>3379</v>
      </c>
      <c r="P1730" s="30" t="s">
        <v>8850</v>
      </c>
      <c r="Q1730" t="s">
        <v>2034</v>
      </c>
      <c r="R1730" t="s">
        <v>2628</v>
      </c>
      <c r="S1730">
        <v>37</v>
      </c>
      <c r="T1730" s="29" t="s">
        <v>19462</v>
      </c>
      <c r="U1730" s="29" t="s">
        <v>19965</v>
      </c>
    </row>
    <row r="1731" spans="1:21">
      <c r="A1731">
        <v>1730</v>
      </c>
      <c r="B1731" s="30" t="s">
        <v>3679</v>
      </c>
      <c r="D1731" s="30" t="s">
        <v>3680</v>
      </c>
      <c r="F1731" s="30" t="s">
        <v>3683</v>
      </c>
      <c r="H1731" s="30" t="s">
        <v>3684</v>
      </c>
      <c r="L1731" s="30" t="s">
        <v>8807</v>
      </c>
      <c r="M1731" s="30" t="s">
        <v>995</v>
      </c>
      <c r="N1731" s="30" t="s">
        <v>3379</v>
      </c>
      <c r="P1731" s="30" t="s">
        <v>8851</v>
      </c>
      <c r="Q1731" t="s">
        <v>2034</v>
      </c>
      <c r="R1731" t="s">
        <v>2629</v>
      </c>
      <c r="S1731">
        <v>37</v>
      </c>
      <c r="T1731" s="29" t="s">
        <v>19462</v>
      </c>
      <c r="U1731" s="29" t="s">
        <v>19966</v>
      </c>
    </row>
    <row r="1732" spans="1:21">
      <c r="A1732">
        <v>1731</v>
      </c>
      <c r="B1732" s="30" t="s">
        <v>3679</v>
      </c>
      <c r="D1732" s="30" t="s">
        <v>3680</v>
      </c>
      <c r="F1732" s="30" t="s">
        <v>3683</v>
      </c>
      <c r="H1732" s="30" t="s">
        <v>3684</v>
      </c>
      <c r="L1732" s="30" t="s">
        <v>8807</v>
      </c>
      <c r="M1732" s="30" t="s">
        <v>995</v>
      </c>
      <c r="N1732" s="30" t="s">
        <v>2409</v>
      </c>
      <c r="P1732" s="30" t="s">
        <v>8852</v>
      </c>
      <c r="Q1732" t="s">
        <v>2034</v>
      </c>
      <c r="R1732" t="s">
        <v>2629</v>
      </c>
      <c r="S1732">
        <v>37</v>
      </c>
      <c r="T1732" s="29" t="s">
        <v>19462</v>
      </c>
      <c r="U1732" s="29" t="s">
        <v>19967</v>
      </c>
    </row>
    <row r="1733" spans="1:21">
      <c r="A1733">
        <v>1732</v>
      </c>
      <c r="B1733" s="30" t="s">
        <v>3679</v>
      </c>
      <c r="D1733" s="30" t="s">
        <v>3680</v>
      </c>
      <c r="F1733" s="30" t="s">
        <v>3683</v>
      </c>
      <c r="H1733" s="30" t="s">
        <v>3684</v>
      </c>
      <c r="L1733" s="30" t="s">
        <v>8807</v>
      </c>
      <c r="M1733" s="30" t="s">
        <v>995</v>
      </c>
      <c r="N1733" s="30" t="s">
        <v>2409</v>
      </c>
      <c r="P1733" s="30" t="s">
        <v>8853</v>
      </c>
      <c r="Q1733" t="s">
        <v>2034</v>
      </c>
      <c r="R1733" t="s">
        <v>2628</v>
      </c>
      <c r="S1733">
        <v>38</v>
      </c>
      <c r="T1733" s="29" t="s">
        <v>19939</v>
      </c>
      <c r="U1733" s="29" t="s">
        <v>19968</v>
      </c>
    </row>
    <row r="1734" spans="1:21">
      <c r="A1734">
        <v>1733</v>
      </c>
      <c r="B1734" s="30" t="s">
        <v>3679</v>
      </c>
      <c r="D1734" s="30" t="s">
        <v>3680</v>
      </c>
      <c r="F1734" s="30" t="s">
        <v>3683</v>
      </c>
      <c r="H1734" s="30" t="s">
        <v>3684</v>
      </c>
      <c r="L1734" s="30" t="s">
        <v>8807</v>
      </c>
      <c r="M1734" s="30" t="s">
        <v>995</v>
      </c>
      <c r="N1734" s="30" t="s">
        <v>2409</v>
      </c>
      <c r="P1734" s="30" t="s">
        <v>8854</v>
      </c>
      <c r="Q1734" t="s">
        <v>2034</v>
      </c>
      <c r="R1734" t="s">
        <v>2629</v>
      </c>
      <c r="S1734">
        <v>37</v>
      </c>
      <c r="T1734" s="29" t="s">
        <v>19462</v>
      </c>
      <c r="U1734" s="29" t="s">
        <v>19969</v>
      </c>
    </row>
    <row r="1735" spans="1:21">
      <c r="A1735">
        <v>1734</v>
      </c>
      <c r="B1735" s="30" t="s">
        <v>3679</v>
      </c>
      <c r="D1735" s="30" t="s">
        <v>3680</v>
      </c>
      <c r="F1735" s="30" t="s">
        <v>3683</v>
      </c>
      <c r="H1735" s="30" t="s">
        <v>3684</v>
      </c>
      <c r="L1735" s="30" t="s">
        <v>8807</v>
      </c>
      <c r="M1735" s="30" t="s">
        <v>995</v>
      </c>
      <c r="N1735" s="30" t="s">
        <v>2409</v>
      </c>
      <c r="P1735" s="30" t="s">
        <v>8855</v>
      </c>
      <c r="Q1735" t="s">
        <v>2034</v>
      </c>
      <c r="R1735" t="s">
        <v>2629</v>
      </c>
      <c r="S1735">
        <v>37</v>
      </c>
      <c r="T1735" s="29" t="s">
        <v>19462</v>
      </c>
      <c r="U1735" s="29" t="s">
        <v>19970</v>
      </c>
    </row>
    <row r="1736" spans="1:21">
      <c r="A1736">
        <v>1735</v>
      </c>
      <c r="B1736" s="30" t="s">
        <v>3679</v>
      </c>
      <c r="D1736" s="30" t="s">
        <v>3680</v>
      </c>
      <c r="F1736" s="30" t="s">
        <v>3683</v>
      </c>
      <c r="H1736" s="30" t="s">
        <v>3684</v>
      </c>
      <c r="L1736" s="30" t="s">
        <v>8807</v>
      </c>
      <c r="M1736" s="30" t="s">
        <v>995</v>
      </c>
      <c r="N1736" s="30" t="s">
        <v>3381</v>
      </c>
      <c r="P1736" s="30" t="s">
        <v>8856</v>
      </c>
      <c r="Q1736" t="s">
        <v>2034</v>
      </c>
      <c r="R1736" t="s">
        <v>2629</v>
      </c>
      <c r="S1736">
        <v>37</v>
      </c>
      <c r="T1736" s="29" t="s">
        <v>19462</v>
      </c>
      <c r="U1736" s="29" t="s">
        <v>19971</v>
      </c>
    </row>
    <row r="1737" spans="1:21">
      <c r="A1737">
        <v>1736</v>
      </c>
      <c r="B1737" s="30" t="s">
        <v>3679</v>
      </c>
      <c r="D1737" s="30" t="s">
        <v>3680</v>
      </c>
      <c r="F1737" s="30" t="s">
        <v>3683</v>
      </c>
      <c r="H1737" s="30" t="s">
        <v>3684</v>
      </c>
      <c r="L1737" s="30" t="s">
        <v>8807</v>
      </c>
      <c r="M1737" s="30" t="s">
        <v>995</v>
      </c>
      <c r="N1737" s="30" t="s">
        <v>3381</v>
      </c>
      <c r="P1737" s="30" t="s">
        <v>8857</v>
      </c>
      <c r="Q1737" t="s">
        <v>2034</v>
      </c>
      <c r="R1737" t="s">
        <v>2628</v>
      </c>
      <c r="S1737">
        <v>37</v>
      </c>
      <c r="T1737" s="29" t="s">
        <v>19462</v>
      </c>
      <c r="U1737" s="29" t="s">
        <v>19972</v>
      </c>
    </row>
    <row r="1738" spans="1:21">
      <c r="A1738">
        <v>1737</v>
      </c>
      <c r="B1738" s="30" t="s">
        <v>3679</v>
      </c>
      <c r="D1738" s="30" t="s">
        <v>3680</v>
      </c>
      <c r="F1738" s="30" t="s">
        <v>3683</v>
      </c>
      <c r="H1738" s="30" t="s">
        <v>3684</v>
      </c>
      <c r="L1738" s="30" t="s">
        <v>8807</v>
      </c>
      <c r="M1738" s="30" t="s">
        <v>995</v>
      </c>
      <c r="N1738" s="30" t="s">
        <v>3381</v>
      </c>
      <c r="P1738" s="30" t="s">
        <v>8858</v>
      </c>
      <c r="Q1738" t="s">
        <v>2034</v>
      </c>
      <c r="R1738" t="s">
        <v>2628</v>
      </c>
      <c r="S1738">
        <v>37</v>
      </c>
      <c r="T1738" s="29" t="s">
        <v>19462</v>
      </c>
      <c r="U1738" s="29" t="s">
        <v>19973</v>
      </c>
    </row>
    <row r="1739" spans="1:21">
      <c r="A1739">
        <v>1738</v>
      </c>
      <c r="B1739" s="30" t="s">
        <v>3679</v>
      </c>
      <c r="D1739" s="30" t="s">
        <v>3680</v>
      </c>
      <c r="F1739" s="30" t="s">
        <v>3683</v>
      </c>
      <c r="H1739" s="30" t="s">
        <v>3684</v>
      </c>
      <c r="L1739" s="30" t="s">
        <v>8807</v>
      </c>
      <c r="M1739" s="30" t="s">
        <v>995</v>
      </c>
      <c r="N1739" s="30" t="s">
        <v>3381</v>
      </c>
      <c r="P1739" s="30" t="s">
        <v>8859</v>
      </c>
      <c r="Q1739" t="s">
        <v>2034</v>
      </c>
      <c r="R1739" t="s">
        <v>2628</v>
      </c>
      <c r="S1739">
        <v>37</v>
      </c>
      <c r="T1739" s="29" t="s">
        <v>19462</v>
      </c>
      <c r="U1739" s="29" t="s">
        <v>19974</v>
      </c>
    </row>
    <row r="1740" spans="1:21">
      <c r="A1740">
        <v>1739</v>
      </c>
      <c r="B1740" s="30" t="s">
        <v>3679</v>
      </c>
      <c r="D1740" s="30" t="s">
        <v>3680</v>
      </c>
      <c r="F1740" s="30" t="s">
        <v>3683</v>
      </c>
      <c r="H1740" s="30" t="s">
        <v>3684</v>
      </c>
      <c r="L1740" s="30" t="s">
        <v>8807</v>
      </c>
      <c r="M1740" s="30" t="s">
        <v>995</v>
      </c>
      <c r="N1740" s="30" t="s">
        <v>3381</v>
      </c>
      <c r="P1740" s="30" t="s">
        <v>8860</v>
      </c>
      <c r="Q1740" t="s">
        <v>2034</v>
      </c>
      <c r="R1740" t="s">
        <v>2629</v>
      </c>
      <c r="S1740">
        <v>37</v>
      </c>
      <c r="T1740" s="29" t="s">
        <v>19462</v>
      </c>
      <c r="U1740" s="29" t="s">
        <v>19975</v>
      </c>
    </row>
    <row r="1741" spans="1:21">
      <c r="A1741">
        <v>1740</v>
      </c>
      <c r="B1741" s="30" t="s">
        <v>3679</v>
      </c>
      <c r="D1741" s="30" t="s">
        <v>3680</v>
      </c>
      <c r="F1741" s="30" t="s">
        <v>3683</v>
      </c>
      <c r="H1741" s="30" t="s">
        <v>3684</v>
      </c>
      <c r="L1741" s="30" t="s">
        <v>8807</v>
      </c>
      <c r="M1741" s="30" t="s">
        <v>995</v>
      </c>
      <c r="N1741" s="30" t="s">
        <v>3381</v>
      </c>
      <c r="P1741" s="30" t="s">
        <v>8861</v>
      </c>
      <c r="Q1741" t="s">
        <v>2034</v>
      </c>
      <c r="R1741" t="s">
        <v>2629</v>
      </c>
      <c r="S1741">
        <v>37</v>
      </c>
      <c r="T1741" s="29" t="s">
        <v>19462</v>
      </c>
      <c r="U1741" s="29" t="s">
        <v>19976</v>
      </c>
    </row>
    <row r="1742" spans="1:21">
      <c r="A1742">
        <v>1741</v>
      </c>
      <c r="B1742" s="30" t="s">
        <v>3679</v>
      </c>
      <c r="D1742" s="30" t="s">
        <v>3680</v>
      </c>
      <c r="F1742" s="30" t="s">
        <v>3683</v>
      </c>
      <c r="H1742" s="30" t="s">
        <v>3684</v>
      </c>
      <c r="L1742" s="30" t="s">
        <v>8807</v>
      </c>
      <c r="M1742" s="30" t="s">
        <v>995</v>
      </c>
      <c r="N1742" s="30" t="s">
        <v>3381</v>
      </c>
      <c r="P1742" s="30" t="s">
        <v>8862</v>
      </c>
      <c r="Q1742" t="s">
        <v>2034</v>
      </c>
      <c r="R1742" t="s">
        <v>2629</v>
      </c>
      <c r="S1742">
        <v>37</v>
      </c>
      <c r="T1742" s="29" t="s">
        <v>19462</v>
      </c>
      <c r="U1742" s="29" t="s">
        <v>19977</v>
      </c>
    </row>
    <row r="1743" spans="1:21">
      <c r="A1743">
        <v>1742</v>
      </c>
      <c r="B1743" s="30" t="s">
        <v>3679</v>
      </c>
      <c r="D1743" s="30" t="s">
        <v>3680</v>
      </c>
      <c r="F1743" s="30" t="s">
        <v>3683</v>
      </c>
      <c r="H1743" s="30" t="s">
        <v>3684</v>
      </c>
      <c r="L1743" s="30" t="s">
        <v>8807</v>
      </c>
      <c r="M1743" s="30" t="s">
        <v>995</v>
      </c>
      <c r="N1743" s="30" t="s">
        <v>3381</v>
      </c>
      <c r="P1743" s="30" t="s">
        <v>8863</v>
      </c>
      <c r="Q1743" t="s">
        <v>2034</v>
      </c>
      <c r="R1743" t="s">
        <v>2628</v>
      </c>
      <c r="S1743">
        <v>37</v>
      </c>
      <c r="T1743" s="29" t="s">
        <v>19462</v>
      </c>
      <c r="U1743" s="29" t="s">
        <v>19978</v>
      </c>
    </row>
    <row r="1744" spans="1:21">
      <c r="A1744">
        <v>1743</v>
      </c>
      <c r="B1744" s="30" t="s">
        <v>3679</v>
      </c>
      <c r="D1744" s="30" t="s">
        <v>3680</v>
      </c>
      <c r="F1744" s="30" t="s">
        <v>3683</v>
      </c>
      <c r="H1744" s="30" t="s">
        <v>3684</v>
      </c>
      <c r="L1744" s="30" t="s">
        <v>8807</v>
      </c>
      <c r="M1744" s="30" t="s">
        <v>995</v>
      </c>
      <c r="N1744" s="30" t="s">
        <v>3381</v>
      </c>
      <c r="P1744" s="30" t="s">
        <v>8864</v>
      </c>
      <c r="Q1744" t="s">
        <v>2034</v>
      </c>
      <c r="R1744" t="s">
        <v>2629</v>
      </c>
      <c r="S1744">
        <v>37</v>
      </c>
      <c r="T1744" s="29" t="s">
        <v>19462</v>
      </c>
      <c r="U1744" s="29" t="s">
        <v>19979</v>
      </c>
    </row>
    <row r="1745" spans="1:21">
      <c r="A1745">
        <v>1744</v>
      </c>
      <c r="B1745" s="30" t="s">
        <v>3679</v>
      </c>
      <c r="D1745" s="30" t="s">
        <v>3680</v>
      </c>
      <c r="F1745" s="30" t="s">
        <v>3683</v>
      </c>
      <c r="H1745" s="30" t="s">
        <v>3684</v>
      </c>
      <c r="L1745" s="30" t="s">
        <v>8807</v>
      </c>
      <c r="M1745" s="30" t="s">
        <v>995</v>
      </c>
      <c r="N1745" s="30" t="s">
        <v>3381</v>
      </c>
      <c r="P1745" s="30" t="s">
        <v>8865</v>
      </c>
      <c r="Q1745" t="s">
        <v>2034</v>
      </c>
      <c r="R1745" t="s">
        <v>2629</v>
      </c>
      <c r="S1745">
        <v>37</v>
      </c>
      <c r="T1745" s="29" t="s">
        <v>19462</v>
      </c>
      <c r="U1745" s="29" t="s">
        <v>19980</v>
      </c>
    </row>
    <row r="1746" spans="1:21">
      <c r="A1746">
        <v>1745</v>
      </c>
      <c r="B1746" s="30" t="s">
        <v>3679</v>
      </c>
      <c r="D1746" s="30" t="s">
        <v>3680</v>
      </c>
      <c r="F1746" s="30" t="s">
        <v>3683</v>
      </c>
      <c r="H1746" s="30" t="s">
        <v>3684</v>
      </c>
      <c r="L1746" s="30" t="s">
        <v>8807</v>
      </c>
      <c r="M1746" s="30" t="s">
        <v>995</v>
      </c>
      <c r="N1746" s="30" t="s">
        <v>3381</v>
      </c>
      <c r="P1746" s="30" t="s">
        <v>8866</v>
      </c>
      <c r="Q1746" t="s">
        <v>2034</v>
      </c>
      <c r="R1746" t="s">
        <v>2628</v>
      </c>
      <c r="S1746">
        <v>37</v>
      </c>
      <c r="T1746" s="29" t="s">
        <v>19462</v>
      </c>
      <c r="U1746" s="29" t="s">
        <v>19981</v>
      </c>
    </row>
    <row r="1747" spans="1:21">
      <c r="A1747">
        <v>1746</v>
      </c>
      <c r="B1747" s="30" t="s">
        <v>3679</v>
      </c>
      <c r="D1747" s="30" t="s">
        <v>3680</v>
      </c>
      <c r="F1747" s="30" t="s">
        <v>3683</v>
      </c>
      <c r="H1747" s="30" t="s">
        <v>3684</v>
      </c>
      <c r="L1747" s="30" t="s">
        <v>8807</v>
      </c>
      <c r="M1747" s="30" t="s">
        <v>995</v>
      </c>
      <c r="N1747" s="30" t="s">
        <v>3381</v>
      </c>
      <c r="P1747" s="30" t="s">
        <v>8867</v>
      </c>
      <c r="Q1747" t="s">
        <v>2034</v>
      </c>
      <c r="R1747" t="s">
        <v>2629</v>
      </c>
      <c r="S1747">
        <v>37</v>
      </c>
      <c r="T1747" s="29" t="s">
        <v>19462</v>
      </c>
      <c r="U1747" s="29" t="s">
        <v>19982</v>
      </c>
    </row>
    <row r="1748" spans="1:21">
      <c r="A1748">
        <v>1747</v>
      </c>
      <c r="B1748" s="30" t="s">
        <v>3679</v>
      </c>
      <c r="D1748" s="30" t="s">
        <v>3680</v>
      </c>
      <c r="F1748" s="30" t="s">
        <v>3683</v>
      </c>
      <c r="H1748" s="30" t="s">
        <v>3684</v>
      </c>
      <c r="L1748" s="30" t="s">
        <v>8807</v>
      </c>
      <c r="M1748" s="30" t="s">
        <v>995</v>
      </c>
      <c r="N1748" s="30" t="s">
        <v>3381</v>
      </c>
      <c r="P1748" s="30" t="s">
        <v>8868</v>
      </c>
      <c r="Q1748" t="s">
        <v>2034</v>
      </c>
      <c r="R1748" t="s">
        <v>2629</v>
      </c>
      <c r="S1748">
        <v>37</v>
      </c>
      <c r="T1748" s="29" t="s">
        <v>19462</v>
      </c>
      <c r="U1748" s="29" t="s">
        <v>19983</v>
      </c>
    </row>
    <row r="1749" spans="1:21">
      <c r="A1749">
        <v>1748</v>
      </c>
      <c r="B1749" s="30" t="s">
        <v>3679</v>
      </c>
      <c r="D1749" s="30" t="s">
        <v>3680</v>
      </c>
      <c r="F1749" s="30" t="s">
        <v>3683</v>
      </c>
      <c r="H1749" s="30" t="s">
        <v>3684</v>
      </c>
      <c r="L1749" s="30" t="s">
        <v>8807</v>
      </c>
      <c r="M1749" s="30" t="s">
        <v>995</v>
      </c>
      <c r="N1749" s="30" t="s">
        <v>8869</v>
      </c>
      <c r="P1749" s="30" t="s">
        <v>8870</v>
      </c>
      <c r="Q1749" t="s">
        <v>2034</v>
      </c>
      <c r="R1749" t="s">
        <v>2628</v>
      </c>
      <c r="S1749">
        <v>37</v>
      </c>
      <c r="T1749" s="29" t="s">
        <v>19462</v>
      </c>
      <c r="U1749" s="29" t="s">
        <v>19984</v>
      </c>
    </row>
    <row r="1750" spans="1:21">
      <c r="A1750">
        <v>1749</v>
      </c>
      <c r="B1750" s="30" t="s">
        <v>3679</v>
      </c>
      <c r="D1750" s="30" t="s">
        <v>3680</v>
      </c>
      <c r="F1750" s="30" t="s">
        <v>3683</v>
      </c>
      <c r="H1750" s="30" t="s">
        <v>3684</v>
      </c>
      <c r="L1750" s="30" t="s">
        <v>8807</v>
      </c>
      <c r="M1750" s="30" t="s">
        <v>995</v>
      </c>
      <c r="N1750" s="30" t="s">
        <v>8871</v>
      </c>
      <c r="P1750" s="30" t="s">
        <v>8872</v>
      </c>
      <c r="Q1750" t="s">
        <v>2034</v>
      </c>
      <c r="R1750" t="s">
        <v>2628</v>
      </c>
      <c r="S1750">
        <v>37</v>
      </c>
      <c r="T1750" s="29" t="s">
        <v>19462</v>
      </c>
      <c r="U1750" s="29" t="s">
        <v>19985</v>
      </c>
    </row>
    <row r="1751" spans="1:21">
      <c r="A1751">
        <v>1750</v>
      </c>
      <c r="B1751" s="30" t="s">
        <v>3679</v>
      </c>
      <c r="D1751" s="30" t="s">
        <v>3680</v>
      </c>
      <c r="F1751" s="30" t="s">
        <v>3683</v>
      </c>
      <c r="H1751" s="30" t="s">
        <v>3684</v>
      </c>
      <c r="L1751" s="30" t="s">
        <v>8807</v>
      </c>
      <c r="M1751" s="30" t="s">
        <v>995</v>
      </c>
      <c r="N1751" s="30" t="s">
        <v>3435</v>
      </c>
      <c r="P1751" s="30" t="s">
        <v>8873</v>
      </c>
      <c r="Q1751" t="s">
        <v>2034</v>
      </c>
      <c r="R1751" t="s">
        <v>2628</v>
      </c>
      <c r="S1751">
        <v>37</v>
      </c>
      <c r="T1751" s="29" t="s">
        <v>19462</v>
      </c>
      <c r="U1751" s="29" t="s">
        <v>19986</v>
      </c>
    </row>
    <row r="1752" spans="1:21">
      <c r="A1752">
        <v>1751</v>
      </c>
      <c r="B1752" s="30" t="s">
        <v>3679</v>
      </c>
      <c r="D1752" s="30" t="s">
        <v>3680</v>
      </c>
      <c r="F1752" s="30" t="s">
        <v>3683</v>
      </c>
      <c r="H1752" s="30" t="s">
        <v>3684</v>
      </c>
      <c r="L1752" s="30" t="s">
        <v>8807</v>
      </c>
      <c r="M1752" s="30" t="s">
        <v>995</v>
      </c>
      <c r="N1752" s="30" t="s">
        <v>3435</v>
      </c>
      <c r="P1752" s="30" t="s">
        <v>8874</v>
      </c>
      <c r="Q1752" t="s">
        <v>2034</v>
      </c>
      <c r="R1752" t="s">
        <v>2629</v>
      </c>
      <c r="S1752">
        <v>37</v>
      </c>
      <c r="T1752" s="29" t="s">
        <v>19462</v>
      </c>
      <c r="U1752" s="29" t="s">
        <v>19987</v>
      </c>
    </row>
    <row r="1753" spans="1:21">
      <c r="A1753">
        <v>1752</v>
      </c>
      <c r="B1753" s="30" t="s">
        <v>3679</v>
      </c>
      <c r="D1753" s="30" t="s">
        <v>3680</v>
      </c>
      <c r="F1753" s="30" t="s">
        <v>3683</v>
      </c>
      <c r="H1753" s="30" t="s">
        <v>3684</v>
      </c>
      <c r="L1753" s="30" t="s">
        <v>8807</v>
      </c>
      <c r="M1753" s="30" t="s">
        <v>995</v>
      </c>
      <c r="N1753" s="30" t="s">
        <v>3435</v>
      </c>
      <c r="P1753" s="30" t="s">
        <v>8875</v>
      </c>
      <c r="Q1753" t="s">
        <v>2034</v>
      </c>
      <c r="R1753" t="s">
        <v>2629</v>
      </c>
      <c r="S1753">
        <v>37</v>
      </c>
      <c r="T1753" s="29" t="s">
        <v>19462</v>
      </c>
      <c r="U1753" s="29" t="s">
        <v>19988</v>
      </c>
    </row>
    <row r="1754" spans="1:21">
      <c r="A1754">
        <v>1753</v>
      </c>
      <c r="B1754" s="30" t="s">
        <v>3679</v>
      </c>
      <c r="D1754" s="30" t="s">
        <v>3680</v>
      </c>
      <c r="F1754" s="30" t="s">
        <v>3683</v>
      </c>
      <c r="H1754" s="30" t="s">
        <v>3684</v>
      </c>
      <c r="L1754" s="30" t="s">
        <v>8807</v>
      </c>
      <c r="M1754" s="30" t="s">
        <v>995</v>
      </c>
      <c r="N1754" s="30" t="s">
        <v>3384</v>
      </c>
      <c r="P1754" s="30" t="s">
        <v>3385</v>
      </c>
      <c r="Q1754" t="s">
        <v>2034</v>
      </c>
      <c r="R1754" t="s">
        <v>2630</v>
      </c>
      <c r="S1754">
        <v>37</v>
      </c>
      <c r="T1754" s="29" t="s">
        <v>19989</v>
      </c>
      <c r="U1754" s="29" t="s">
        <v>19990</v>
      </c>
    </row>
    <row r="1755" spans="1:21">
      <c r="A1755">
        <v>1754</v>
      </c>
      <c r="B1755" s="30" t="s">
        <v>3679</v>
      </c>
      <c r="D1755" s="30" t="s">
        <v>3680</v>
      </c>
      <c r="F1755" s="30" t="s">
        <v>3683</v>
      </c>
      <c r="H1755" s="30" t="s">
        <v>3684</v>
      </c>
      <c r="L1755" s="30" t="s">
        <v>8807</v>
      </c>
      <c r="M1755" s="30" t="s">
        <v>995</v>
      </c>
      <c r="N1755" s="30" t="s">
        <v>3384</v>
      </c>
      <c r="P1755" s="30" t="s">
        <v>8876</v>
      </c>
      <c r="Q1755" t="s">
        <v>2034</v>
      </c>
      <c r="R1755" t="s">
        <v>2629</v>
      </c>
      <c r="S1755">
        <v>37</v>
      </c>
      <c r="T1755" s="29" t="s">
        <v>19462</v>
      </c>
      <c r="U1755" s="29" t="s">
        <v>19991</v>
      </c>
    </row>
    <row r="1756" spans="1:21">
      <c r="A1756">
        <v>1755</v>
      </c>
      <c r="B1756" s="30" t="s">
        <v>3679</v>
      </c>
      <c r="D1756" s="30" t="s">
        <v>3680</v>
      </c>
      <c r="F1756" s="30" t="s">
        <v>3683</v>
      </c>
      <c r="H1756" s="30" t="s">
        <v>3684</v>
      </c>
      <c r="L1756" s="30" t="s">
        <v>8807</v>
      </c>
      <c r="M1756" s="30" t="s">
        <v>995</v>
      </c>
      <c r="N1756" s="30" t="s">
        <v>3384</v>
      </c>
      <c r="P1756" s="30" t="s">
        <v>8877</v>
      </c>
      <c r="Q1756" t="s">
        <v>2034</v>
      </c>
      <c r="R1756" t="s">
        <v>2629</v>
      </c>
      <c r="S1756">
        <v>37</v>
      </c>
      <c r="T1756" s="29" t="s">
        <v>19462</v>
      </c>
      <c r="U1756" s="29" t="s">
        <v>19992</v>
      </c>
    </row>
    <row r="1757" spans="1:21">
      <c r="A1757">
        <v>1756</v>
      </c>
      <c r="B1757" s="30" t="s">
        <v>3679</v>
      </c>
      <c r="D1757" s="30" t="s">
        <v>3680</v>
      </c>
      <c r="F1757" s="30" t="s">
        <v>3683</v>
      </c>
      <c r="H1757" s="30" t="s">
        <v>3684</v>
      </c>
      <c r="L1757" s="30" t="s">
        <v>8807</v>
      </c>
      <c r="M1757" s="30" t="s">
        <v>995</v>
      </c>
      <c r="N1757" s="30" t="s">
        <v>3384</v>
      </c>
      <c r="P1757" s="30" t="s">
        <v>8878</v>
      </c>
      <c r="Q1757" t="s">
        <v>2034</v>
      </c>
      <c r="R1757" t="s">
        <v>2629</v>
      </c>
      <c r="S1757">
        <v>37</v>
      </c>
      <c r="T1757" s="29" t="s">
        <v>19462</v>
      </c>
      <c r="U1757" s="29" t="s">
        <v>19993</v>
      </c>
    </row>
    <row r="1758" spans="1:21">
      <c r="A1758">
        <v>1757</v>
      </c>
      <c r="B1758" s="30" t="s">
        <v>3679</v>
      </c>
      <c r="D1758" s="30" t="s">
        <v>3680</v>
      </c>
      <c r="F1758" s="30" t="s">
        <v>3683</v>
      </c>
      <c r="H1758" s="30" t="s">
        <v>3684</v>
      </c>
      <c r="L1758" s="30" t="s">
        <v>8807</v>
      </c>
      <c r="M1758" s="30" t="s">
        <v>995</v>
      </c>
      <c r="N1758" s="30" t="s">
        <v>3384</v>
      </c>
      <c r="P1758" s="30" t="s">
        <v>8879</v>
      </c>
      <c r="Q1758" t="s">
        <v>2034</v>
      </c>
      <c r="R1758" t="s">
        <v>2629</v>
      </c>
      <c r="S1758">
        <v>37</v>
      </c>
      <c r="T1758" s="29" t="s">
        <v>19462</v>
      </c>
      <c r="U1758" s="29" t="s">
        <v>19994</v>
      </c>
    </row>
    <row r="1759" spans="1:21">
      <c r="A1759">
        <v>1758</v>
      </c>
      <c r="B1759" s="30" t="s">
        <v>3679</v>
      </c>
      <c r="D1759" s="30" t="s">
        <v>3680</v>
      </c>
      <c r="F1759" s="30" t="s">
        <v>3683</v>
      </c>
      <c r="H1759" s="30" t="s">
        <v>3684</v>
      </c>
      <c r="L1759" s="30" t="s">
        <v>8807</v>
      </c>
      <c r="M1759" s="30" t="s">
        <v>995</v>
      </c>
      <c r="N1759" s="30" t="s">
        <v>3384</v>
      </c>
      <c r="P1759" s="30" t="s">
        <v>8880</v>
      </c>
      <c r="Q1759" t="s">
        <v>2034</v>
      </c>
      <c r="R1759" t="s">
        <v>2629</v>
      </c>
      <c r="S1759">
        <v>37</v>
      </c>
      <c r="T1759" s="29" t="s">
        <v>19462</v>
      </c>
      <c r="U1759" s="29" t="s">
        <v>19995</v>
      </c>
    </row>
    <row r="1760" spans="1:21">
      <c r="A1760">
        <v>1759</v>
      </c>
      <c r="B1760" s="30" t="s">
        <v>3679</v>
      </c>
      <c r="D1760" s="30" t="s">
        <v>3680</v>
      </c>
      <c r="F1760" s="30" t="s">
        <v>3683</v>
      </c>
      <c r="H1760" s="30" t="s">
        <v>3684</v>
      </c>
      <c r="L1760" s="30" t="s">
        <v>8807</v>
      </c>
      <c r="M1760" s="30" t="s">
        <v>995</v>
      </c>
      <c r="N1760" s="30" t="s">
        <v>3384</v>
      </c>
      <c r="P1760" s="30" t="s">
        <v>8881</v>
      </c>
      <c r="Q1760" t="s">
        <v>2034</v>
      </c>
      <c r="R1760" t="s">
        <v>2629</v>
      </c>
      <c r="S1760">
        <v>37</v>
      </c>
      <c r="T1760" s="29" t="s">
        <v>19462</v>
      </c>
      <c r="U1760" s="29" t="s">
        <v>19996</v>
      </c>
    </row>
    <row r="1761" spans="1:21">
      <c r="A1761">
        <v>1760</v>
      </c>
      <c r="B1761" s="30" t="s">
        <v>3679</v>
      </c>
      <c r="D1761" s="30" t="s">
        <v>3680</v>
      </c>
      <c r="F1761" s="30" t="s">
        <v>3683</v>
      </c>
      <c r="H1761" s="30" t="s">
        <v>3684</v>
      </c>
      <c r="L1761" s="30" t="s">
        <v>8807</v>
      </c>
      <c r="M1761" s="30" t="s">
        <v>995</v>
      </c>
      <c r="N1761" s="30" t="s">
        <v>3384</v>
      </c>
      <c r="P1761" s="30" t="s">
        <v>8882</v>
      </c>
      <c r="Q1761" t="s">
        <v>2034</v>
      </c>
      <c r="R1761" t="s">
        <v>2629</v>
      </c>
      <c r="S1761">
        <v>37</v>
      </c>
      <c r="T1761" s="29" t="s">
        <v>19462</v>
      </c>
      <c r="U1761" s="29" t="s">
        <v>19997</v>
      </c>
    </row>
    <row r="1762" spans="1:21">
      <c r="A1762">
        <v>1761</v>
      </c>
      <c r="B1762" s="30" t="s">
        <v>3679</v>
      </c>
      <c r="D1762" s="30" t="s">
        <v>3680</v>
      </c>
      <c r="F1762" s="30" t="s">
        <v>3683</v>
      </c>
      <c r="H1762" s="30" t="s">
        <v>3684</v>
      </c>
      <c r="L1762" s="30" t="s">
        <v>8807</v>
      </c>
      <c r="M1762" s="30" t="s">
        <v>995</v>
      </c>
      <c r="N1762" s="30" t="s">
        <v>3384</v>
      </c>
      <c r="P1762" s="30" t="s">
        <v>8883</v>
      </c>
      <c r="Q1762" t="s">
        <v>2034</v>
      </c>
      <c r="R1762" t="s">
        <v>2629</v>
      </c>
      <c r="S1762">
        <v>37</v>
      </c>
      <c r="T1762" s="29" t="s">
        <v>19462</v>
      </c>
      <c r="U1762" s="29" t="s">
        <v>19998</v>
      </c>
    </row>
    <row r="1763" spans="1:21">
      <c r="A1763">
        <v>1762</v>
      </c>
      <c r="B1763" s="30" t="s">
        <v>3679</v>
      </c>
      <c r="D1763" s="30" t="s">
        <v>3680</v>
      </c>
      <c r="F1763" s="30" t="s">
        <v>3683</v>
      </c>
      <c r="H1763" s="30" t="s">
        <v>3684</v>
      </c>
      <c r="L1763" s="30" t="s">
        <v>8807</v>
      </c>
      <c r="M1763" s="30" t="s">
        <v>995</v>
      </c>
      <c r="N1763" s="30" t="s">
        <v>3384</v>
      </c>
      <c r="P1763" s="30" t="s">
        <v>8884</v>
      </c>
      <c r="Q1763" t="s">
        <v>2034</v>
      </c>
      <c r="R1763" t="s">
        <v>2629</v>
      </c>
      <c r="S1763">
        <v>37</v>
      </c>
      <c r="T1763" s="29" t="s">
        <v>19462</v>
      </c>
      <c r="U1763" s="29" t="s">
        <v>19999</v>
      </c>
    </row>
    <row r="1764" spans="1:21">
      <c r="A1764">
        <v>1763</v>
      </c>
      <c r="B1764" s="30" t="s">
        <v>3679</v>
      </c>
      <c r="D1764" s="30" t="s">
        <v>3680</v>
      </c>
      <c r="F1764" s="30" t="s">
        <v>3683</v>
      </c>
      <c r="H1764" s="30" t="s">
        <v>3684</v>
      </c>
      <c r="L1764" s="30" t="s">
        <v>8807</v>
      </c>
      <c r="M1764" s="30" t="s">
        <v>995</v>
      </c>
      <c r="N1764" s="30" t="s">
        <v>3384</v>
      </c>
      <c r="P1764" s="30" t="s">
        <v>8885</v>
      </c>
      <c r="Q1764" t="s">
        <v>2034</v>
      </c>
      <c r="R1764" t="s">
        <v>2629</v>
      </c>
      <c r="S1764">
        <v>37</v>
      </c>
      <c r="T1764" s="29" t="s">
        <v>19462</v>
      </c>
      <c r="U1764" s="29" t="s">
        <v>20000</v>
      </c>
    </row>
    <row r="1765" spans="1:21">
      <c r="A1765">
        <v>1764</v>
      </c>
      <c r="B1765" s="30" t="s">
        <v>3679</v>
      </c>
      <c r="D1765" s="30" t="s">
        <v>3680</v>
      </c>
      <c r="F1765" s="30" t="s">
        <v>3683</v>
      </c>
      <c r="H1765" s="30" t="s">
        <v>3684</v>
      </c>
      <c r="L1765" s="30" t="s">
        <v>8807</v>
      </c>
      <c r="M1765" s="30" t="s">
        <v>995</v>
      </c>
      <c r="N1765" s="30" t="s">
        <v>3384</v>
      </c>
      <c r="P1765" s="30" t="s">
        <v>8886</v>
      </c>
      <c r="Q1765" t="s">
        <v>2034</v>
      </c>
      <c r="R1765" t="s">
        <v>2629</v>
      </c>
      <c r="S1765">
        <v>37</v>
      </c>
      <c r="T1765" s="29" t="s">
        <v>19462</v>
      </c>
      <c r="U1765" s="29" t="s">
        <v>20001</v>
      </c>
    </row>
    <row r="1766" spans="1:21">
      <c r="A1766">
        <v>1765</v>
      </c>
      <c r="B1766" s="30" t="s">
        <v>3679</v>
      </c>
      <c r="D1766" s="30" t="s">
        <v>3680</v>
      </c>
      <c r="F1766" s="30" t="s">
        <v>3683</v>
      </c>
      <c r="H1766" s="30" t="s">
        <v>3684</v>
      </c>
      <c r="L1766" s="30" t="s">
        <v>8807</v>
      </c>
      <c r="M1766" s="30" t="s">
        <v>995</v>
      </c>
      <c r="N1766" s="30" t="s">
        <v>3384</v>
      </c>
      <c r="P1766" s="30" t="s">
        <v>8887</v>
      </c>
      <c r="Q1766" t="s">
        <v>2034</v>
      </c>
      <c r="R1766" t="s">
        <v>2629</v>
      </c>
      <c r="S1766">
        <v>37</v>
      </c>
      <c r="T1766" s="29" t="s">
        <v>19462</v>
      </c>
      <c r="U1766" s="29" t="s">
        <v>20002</v>
      </c>
    </row>
    <row r="1767" spans="1:21">
      <c r="A1767">
        <v>1766</v>
      </c>
      <c r="B1767" s="30" t="s">
        <v>3679</v>
      </c>
      <c r="D1767" s="30" t="s">
        <v>3680</v>
      </c>
      <c r="F1767" s="30" t="s">
        <v>3683</v>
      </c>
      <c r="H1767" s="30" t="s">
        <v>3684</v>
      </c>
      <c r="L1767" s="30" t="s">
        <v>8807</v>
      </c>
      <c r="M1767" s="30" t="s">
        <v>995</v>
      </c>
      <c r="N1767" s="30" t="s">
        <v>3384</v>
      </c>
      <c r="P1767" s="30" t="s">
        <v>8888</v>
      </c>
      <c r="Q1767" t="s">
        <v>2034</v>
      </c>
      <c r="R1767" t="s">
        <v>2629</v>
      </c>
      <c r="S1767">
        <v>37</v>
      </c>
      <c r="T1767" s="29" t="s">
        <v>19462</v>
      </c>
      <c r="U1767" s="29" t="s">
        <v>20003</v>
      </c>
    </row>
    <row r="1768" spans="1:21">
      <c r="A1768">
        <v>1767</v>
      </c>
      <c r="B1768" s="30" t="s">
        <v>3679</v>
      </c>
      <c r="D1768" s="30" t="s">
        <v>3680</v>
      </c>
      <c r="F1768" s="30" t="s">
        <v>3683</v>
      </c>
      <c r="H1768" s="30" t="s">
        <v>3684</v>
      </c>
      <c r="L1768" s="30" t="s">
        <v>8807</v>
      </c>
      <c r="M1768" s="30" t="s">
        <v>995</v>
      </c>
      <c r="N1768" s="30" t="s">
        <v>3384</v>
      </c>
      <c r="P1768" s="30" t="s">
        <v>8889</v>
      </c>
      <c r="Q1768" t="s">
        <v>2034</v>
      </c>
      <c r="R1768" t="s">
        <v>2629</v>
      </c>
      <c r="S1768">
        <v>37</v>
      </c>
      <c r="T1768" s="29" t="s">
        <v>19462</v>
      </c>
      <c r="U1768" s="29" t="s">
        <v>20004</v>
      </c>
    </row>
    <row r="1769" spans="1:21">
      <c r="A1769">
        <v>1768</v>
      </c>
      <c r="B1769" s="30" t="s">
        <v>3679</v>
      </c>
      <c r="D1769" s="30" t="s">
        <v>3680</v>
      </c>
      <c r="F1769" s="30" t="s">
        <v>3683</v>
      </c>
      <c r="H1769" s="30" t="s">
        <v>3684</v>
      </c>
      <c r="L1769" s="30" t="s">
        <v>8807</v>
      </c>
      <c r="M1769" s="30" t="s">
        <v>995</v>
      </c>
      <c r="N1769" s="30" t="s">
        <v>3384</v>
      </c>
      <c r="P1769" s="30" t="s">
        <v>8890</v>
      </c>
      <c r="Q1769" t="s">
        <v>2034</v>
      </c>
      <c r="R1769" t="s">
        <v>2628</v>
      </c>
      <c r="S1769">
        <v>37</v>
      </c>
      <c r="T1769" s="29" t="s">
        <v>19462</v>
      </c>
      <c r="U1769" s="29" t="s">
        <v>20005</v>
      </c>
    </row>
    <row r="1770" spans="1:21">
      <c r="A1770">
        <v>1769</v>
      </c>
      <c r="B1770" s="30" t="s">
        <v>3679</v>
      </c>
      <c r="D1770" s="30" t="s">
        <v>3680</v>
      </c>
      <c r="F1770" s="30" t="s">
        <v>3683</v>
      </c>
      <c r="H1770" s="30" t="s">
        <v>3684</v>
      </c>
      <c r="L1770" s="30" t="s">
        <v>8807</v>
      </c>
      <c r="M1770" s="30" t="s">
        <v>995</v>
      </c>
      <c r="N1770" s="30" t="s">
        <v>3384</v>
      </c>
      <c r="P1770" s="30" t="s">
        <v>8891</v>
      </c>
      <c r="Q1770" t="s">
        <v>2034</v>
      </c>
      <c r="R1770" t="s">
        <v>2629</v>
      </c>
      <c r="S1770">
        <v>37</v>
      </c>
      <c r="T1770" s="29" t="s">
        <v>19462</v>
      </c>
      <c r="U1770" s="29" t="s">
        <v>20006</v>
      </c>
    </row>
    <row r="1771" spans="1:21">
      <c r="A1771">
        <v>1770</v>
      </c>
      <c r="B1771" s="30" t="s">
        <v>3679</v>
      </c>
      <c r="D1771" s="30" t="s">
        <v>3680</v>
      </c>
      <c r="F1771" s="30" t="s">
        <v>3683</v>
      </c>
      <c r="H1771" s="30" t="s">
        <v>3684</v>
      </c>
      <c r="L1771" s="30" t="s">
        <v>8807</v>
      </c>
      <c r="M1771" s="30" t="s">
        <v>995</v>
      </c>
      <c r="N1771" s="30" t="s">
        <v>3384</v>
      </c>
      <c r="P1771" s="30" t="s">
        <v>8892</v>
      </c>
      <c r="Q1771" t="s">
        <v>2034</v>
      </c>
      <c r="R1771" t="s">
        <v>2629</v>
      </c>
      <c r="S1771">
        <v>37</v>
      </c>
      <c r="T1771" s="29" t="s">
        <v>19462</v>
      </c>
      <c r="U1771" s="29" t="s">
        <v>20007</v>
      </c>
    </row>
    <row r="1772" spans="1:21">
      <c r="A1772">
        <v>1771</v>
      </c>
      <c r="B1772" s="30" t="s">
        <v>3679</v>
      </c>
      <c r="D1772" s="30" t="s">
        <v>3680</v>
      </c>
      <c r="F1772" s="30" t="s">
        <v>3683</v>
      </c>
      <c r="H1772" s="30" t="s">
        <v>3684</v>
      </c>
      <c r="L1772" s="30" t="s">
        <v>8807</v>
      </c>
      <c r="M1772" s="30" t="s">
        <v>995</v>
      </c>
      <c r="N1772" s="30" t="s">
        <v>3384</v>
      </c>
      <c r="P1772" s="30" t="s">
        <v>8893</v>
      </c>
      <c r="Q1772" t="s">
        <v>2034</v>
      </c>
      <c r="R1772" t="s">
        <v>2628</v>
      </c>
      <c r="S1772">
        <v>37</v>
      </c>
      <c r="T1772" s="29" t="s">
        <v>19462</v>
      </c>
      <c r="U1772" s="29" t="s">
        <v>20008</v>
      </c>
    </row>
    <row r="1773" spans="1:21">
      <c r="A1773">
        <v>1772</v>
      </c>
      <c r="B1773" s="30" t="s">
        <v>3679</v>
      </c>
      <c r="D1773" s="30" t="s">
        <v>3680</v>
      </c>
      <c r="F1773" s="30" t="s">
        <v>3683</v>
      </c>
      <c r="H1773" s="30" t="s">
        <v>3684</v>
      </c>
      <c r="L1773" s="30" t="s">
        <v>8807</v>
      </c>
      <c r="M1773" s="30" t="s">
        <v>995</v>
      </c>
      <c r="N1773" s="30" t="s">
        <v>3384</v>
      </c>
      <c r="P1773" s="30" t="s">
        <v>8894</v>
      </c>
      <c r="Q1773" t="s">
        <v>2034</v>
      </c>
      <c r="R1773" t="s">
        <v>2629</v>
      </c>
      <c r="S1773">
        <v>37</v>
      </c>
      <c r="T1773" s="29" t="s">
        <v>19462</v>
      </c>
      <c r="U1773" s="29" t="s">
        <v>20009</v>
      </c>
    </row>
    <row r="1774" spans="1:21">
      <c r="A1774">
        <v>1773</v>
      </c>
      <c r="B1774" s="30" t="s">
        <v>3679</v>
      </c>
      <c r="D1774" s="30" t="s">
        <v>3680</v>
      </c>
      <c r="F1774" s="30" t="s">
        <v>3683</v>
      </c>
      <c r="H1774" s="30" t="s">
        <v>3684</v>
      </c>
      <c r="L1774" s="30" t="s">
        <v>8807</v>
      </c>
      <c r="M1774" s="30" t="s">
        <v>995</v>
      </c>
      <c r="N1774" s="30" t="s">
        <v>3384</v>
      </c>
      <c r="P1774" s="30" t="s">
        <v>8895</v>
      </c>
      <c r="Q1774" t="s">
        <v>2034</v>
      </c>
      <c r="R1774" t="s">
        <v>2629</v>
      </c>
      <c r="S1774">
        <v>37</v>
      </c>
      <c r="T1774" s="29" t="s">
        <v>19462</v>
      </c>
      <c r="U1774" s="29" t="s">
        <v>20010</v>
      </c>
    </row>
    <row r="1775" spans="1:21">
      <c r="A1775">
        <v>1774</v>
      </c>
      <c r="B1775" s="30" t="s">
        <v>3679</v>
      </c>
      <c r="D1775" s="30" t="s">
        <v>3680</v>
      </c>
      <c r="F1775" s="30" t="s">
        <v>3683</v>
      </c>
      <c r="H1775" s="30" t="s">
        <v>3684</v>
      </c>
      <c r="L1775" s="30" t="s">
        <v>8807</v>
      </c>
      <c r="M1775" s="30" t="s">
        <v>995</v>
      </c>
      <c r="N1775" s="30" t="s">
        <v>3384</v>
      </c>
      <c r="P1775" s="30" t="s">
        <v>8896</v>
      </c>
      <c r="Q1775" t="s">
        <v>2034</v>
      </c>
      <c r="R1775" t="s">
        <v>2629</v>
      </c>
      <c r="S1775">
        <v>37</v>
      </c>
      <c r="T1775" s="29" t="s">
        <v>19462</v>
      </c>
      <c r="U1775" s="29" t="s">
        <v>20011</v>
      </c>
    </row>
    <row r="1776" spans="1:21">
      <c r="A1776">
        <v>1775</v>
      </c>
      <c r="B1776" s="30" t="s">
        <v>3679</v>
      </c>
      <c r="D1776" s="30" t="s">
        <v>3680</v>
      </c>
      <c r="F1776" s="30" t="s">
        <v>3683</v>
      </c>
      <c r="H1776" s="30" t="s">
        <v>3684</v>
      </c>
      <c r="L1776" s="30" t="s">
        <v>8807</v>
      </c>
      <c r="M1776" s="30" t="s">
        <v>995</v>
      </c>
      <c r="N1776" s="30" t="s">
        <v>3384</v>
      </c>
      <c r="P1776" s="30" t="s">
        <v>8897</v>
      </c>
      <c r="Q1776" t="s">
        <v>2034</v>
      </c>
      <c r="R1776" t="s">
        <v>2628</v>
      </c>
      <c r="S1776">
        <v>37</v>
      </c>
      <c r="T1776" s="29" t="s">
        <v>19462</v>
      </c>
      <c r="U1776" s="29" t="s">
        <v>20012</v>
      </c>
    </row>
    <row r="1777" spans="1:21">
      <c r="A1777">
        <v>1776</v>
      </c>
      <c r="B1777" s="30" t="s">
        <v>3679</v>
      </c>
      <c r="D1777" s="30" t="s">
        <v>3680</v>
      </c>
      <c r="F1777" s="30" t="s">
        <v>3683</v>
      </c>
      <c r="H1777" s="30" t="s">
        <v>3684</v>
      </c>
      <c r="L1777" s="30" t="s">
        <v>8807</v>
      </c>
      <c r="M1777" s="30" t="s">
        <v>995</v>
      </c>
      <c r="N1777" s="30" t="s">
        <v>3384</v>
      </c>
      <c r="P1777" s="30" t="s">
        <v>8898</v>
      </c>
      <c r="Q1777" t="s">
        <v>2034</v>
      </c>
      <c r="R1777" t="s">
        <v>2628</v>
      </c>
      <c r="S1777">
        <v>37</v>
      </c>
      <c r="T1777" s="29" t="s">
        <v>19462</v>
      </c>
      <c r="U1777" s="29" t="s">
        <v>20013</v>
      </c>
    </row>
    <row r="1778" spans="1:21">
      <c r="A1778">
        <v>1777</v>
      </c>
      <c r="B1778" s="30" t="s">
        <v>3679</v>
      </c>
      <c r="D1778" s="30" t="s">
        <v>3680</v>
      </c>
      <c r="F1778" s="30" t="s">
        <v>3683</v>
      </c>
      <c r="H1778" s="30" t="s">
        <v>3684</v>
      </c>
      <c r="L1778" s="30" t="s">
        <v>8807</v>
      </c>
      <c r="M1778" s="30" t="s">
        <v>995</v>
      </c>
      <c r="N1778" s="30" t="s">
        <v>3384</v>
      </c>
      <c r="P1778" s="30" t="s">
        <v>8899</v>
      </c>
      <c r="Q1778" t="s">
        <v>2034</v>
      </c>
      <c r="R1778" t="s">
        <v>2629</v>
      </c>
      <c r="S1778">
        <v>37</v>
      </c>
      <c r="T1778" s="29" t="s">
        <v>19462</v>
      </c>
      <c r="U1778" s="29" t="s">
        <v>20014</v>
      </c>
    </row>
    <row r="1779" spans="1:21">
      <c r="A1779">
        <v>1778</v>
      </c>
      <c r="B1779" s="30" t="s">
        <v>3679</v>
      </c>
      <c r="D1779" s="30" t="s">
        <v>3680</v>
      </c>
      <c r="F1779" s="30" t="s">
        <v>3683</v>
      </c>
      <c r="H1779" s="30" t="s">
        <v>3684</v>
      </c>
      <c r="L1779" s="30" t="s">
        <v>8807</v>
      </c>
      <c r="M1779" s="30" t="s">
        <v>995</v>
      </c>
      <c r="N1779" s="30" t="s">
        <v>3384</v>
      </c>
      <c r="P1779" s="30" t="s">
        <v>8900</v>
      </c>
      <c r="Q1779" t="s">
        <v>2034</v>
      </c>
      <c r="R1779" t="s">
        <v>2629</v>
      </c>
      <c r="S1779">
        <v>37</v>
      </c>
      <c r="T1779" s="29" t="s">
        <v>19462</v>
      </c>
      <c r="U1779" s="29" t="s">
        <v>20015</v>
      </c>
    </row>
    <row r="1780" spans="1:21">
      <c r="A1780">
        <v>1779</v>
      </c>
      <c r="B1780" s="30" t="s">
        <v>3679</v>
      </c>
      <c r="D1780" s="30" t="s">
        <v>3680</v>
      </c>
      <c r="F1780" s="30" t="s">
        <v>3683</v>
      </c>
      <c r="H1780" s="30" t="s">
        <v>3684</v>
      </c>
      <c r="L1780" s="30" t="s">
        <v>8807</v>
      </c>
      <c r="M1780" s="30" t="s">
        <v>995</v>
      </c>
      <c r="N1780" s="30" t="s">
        <v>3384</v>
      </c>
      <c r="P1780" s="30" t="s">
        <v>8901</v>
      </c>
      <c r="Q1780" t="s">
        <v>2034</v>
      </c>
      <c r="R1780" t="s">
        <v>2629</v>
      </c>
      <c r="S1780">
        <v>37</v>
      </c>
      <c r="T1780" s="29" t="s">
        <v>19462</v>
      </c>
      <c r="U1780" s="29" t="s">
        <v>20016</v>
      </c>
    </row>
    <row r="1781" spans="1:21">
      <c r="A1781">
        <v>1780</v>
      </c>
      <c r="B1781" s="30" t="s">
        <v>3679</v>
      </c>
      <c r="D1781" s="30" t="s">
        <v>3680</v>
      </c>
      <c r="F1781" s="30" t="s">
        <v>3683</v>
      </c>
      <c r="H1781" s="30" t="s">
        <v>3684</v>
      </c>
      <c r="L1781" s="30" t="s">
        <v>8807</v>
      </c>
      <c r="M1781" s="30" t="s">
        <v>995</v>
      </c>
      <c r="N1781" s="30" t="s">
        <v>3384</v>
      </c>
      <c r="P1781" s="30" t="s">
        <v>8902</v>
      </c>
      <c r="Q1781" t="s">
        <v>2034</v>
      </c>
      <c r="R1781" t="s">
        <v>2629</v>
      </c>
      <c r="S1781">
        <v>37</v>
      </c>
      <c r="T1781" s="29" t="s">
        <v>19462</v>
      </c>
      <c r="U1781" s="29" t="s">
        <v>20017</v>
      </c>
    </row>
    <row r="1782" spans="1:21">
      <c r="A1782">
        <v>1781</v>
      </c>
      <c r="B1782" s="30" t="s">
        <v>3679</v>
      </c>
      <c r="D1782" s="30" t="s">
        <v>3680</v>
      </c>
      <c r="F1782" s="30" t="s">
        <v>3683</v>
      </c>
      <c r="H1782" s="30" t="s">
        <v>3684</v>
      </c>
      <c r="L1782" s="30" t="s">
        <v>8807</v>
      </c>
      <c r="M1782" s="30" t="s">
        <v>995</v>
      </c>
      <c r="N1782" s="30" t="s">
        <v>3384</v>
      </c>
      <c r="P1782" s="30" t="s">
        <v>8903</v>
      </c>
      <c r="Q1782" t="s">
        <v>2034</v>
      </c>
      <c r="R1782" t="s">
        <v>2629</v>
      </c>
      <c r="S1782">
        <v>37</v>
      </c>
      <c r="T1782" s="29" t="s">
        <v>19462</v>
      </c>
      <c r="U1782" s="29" t="s">
        <v>20018</v>
      </c>
    </row>
    <row r="1783" spans="1:21">
      <c r="A1783">
        <v>1782</v>
      </c>
      <c r="B1783" s="30" t="s">
        <v>3679</v>
      </c>
      <c r="D1783" s="30" t="s">
        <v>3680</v>
      </c>
      <c r="F1783" s="30" t="s">
        <v>3683</v>
      </c>
      <c r="H1783" s="30" t="s">
        <v>3684</v>
      </c>
      <c r="L1783" s="30" t="s">
        <v>8807</v>
      </c>
      <c r="M1783" s="30" t="s">
        <v>995</v>
      </c>
      <c r="N1783" s="30" t="s">
        <v>3384</v>
      </c>
      <c r="P1783" s="30" t="s">
        <v>8904</v>
      </c>
      <c r="Q1783" t="s">
        <v>2034</v>
      </c>
      <c r="R1783" t="s">
        <v>2629</v>
      </c>
      <c r="S1783">
        <v>37</v>
      </c>
      <c r="T1783" s="29" t="s">
        <v>19462</v>
      </c>
      <c r="U1783" s="29" t="s">
        <v>20019</v>
      </c>
    </row>
    <row r="1784" spans="1:21">
      <c r="A1784">
        <v>1783</v>
      </c>
      <c r="B1784" s="30" t="s">
        <v>3679</v>
      </c>
      <c r="D1784" s="30" t="s">
        <v>3680</v>
      </c>
      <c r="F1784" s="30" t="s">
        <v>3683</v>
      </c>
      <c r="H1784" s="30" t="s">
        <v>3684</v>
      </c>
      <c r="L1784" s="30" t="s">
        <v>8807</v>
      </c>
      <c r="M1784" s="30" t="s">
        <v>995</v>
      </c>
      <c r="N1784" s="30" t="s">
        <v>3384</v>
      </c>
      <c r="P1784" s="30" t="s">
        <v>8905</v>
      </c>
      <c r="Q1784" t="s">
        <v>2034</v>
      </c>
      <c r="R1784" t="s">
        <v>2629</v>
      </c>
      <c r="S1784">
        <v>37</v>
      </c>
      <c r="T1784" s="29" t="s">
        <v>19462</v>
      </c>
      <c r="U1784" s="29" t="s">
        <v>20020</v>
      </c>
    </row>
    <row r="1785" spans="1:21">
      <c r="A1785">
        <v>1784</v>
      </c>
      <c r="B1785" s="30" t="s">
        <v>3679</v>
      </c>
      <c r="D1785" s="30" t="s">
        <v>3680</v>
      </c>
      <c r="F1785" s="30" t="s">
        <v>3683</v>
      </c>
      <c r="H1785" s="30" t="s">
        <v>3684</v>
      </c>
      <c r="L1785" s="30" t="s">
        <v>8807</v>
      </c>
      <c r="M1785" s="30" t="s">
        <v>995</v>
      </c>
      <c r="N1785" s="30" t="s">
        <v>3384</v>
      </c>
      <c r="P1785" s="30" t="s">
        <v>8906</v>
      </c>
      <c r="Q1785" t="s">
        <v>2034</v>
      </c>
      <c r="R1785" t="s">
        <v>2629</v>
      </c>
      <c r="S1785">
        <v>37</v>
      </c>
      <c r="T1785" s="29" t="s">
        <v>19462</v>
      </c>
      <c r="U1785" s="29" t="s">
        <v>20021</v>
      </c>
    </row>
    <row r="1786" spans="1:21">
      <c r="A1786">
        <v>1785</v>
      </c>
      <c r="B1786" s="30" t="s">
        <v>3679</v>
      </c>
      <c r="D1786" s="30" t="s">
        <v>3680</v>
      </c>
      <c r="F1786" s="30" t="s">
        <v>3683</v>
      </c>
      <c r="H1786" s="30" t="s">
        <v>3684</v>
      </c>
      <c r="L1786" s="30" t="s">
        <v>8807</v>
      </c>
      <c r="M1786" s="30" t="s">
        <v>995</v>
      </c>
      <c r="N1786" s="30" t="s">
        <v>3384</v>
      </c>
      <c r="P1786" s="30" t="s">
        <v>8907</v>
      </c>
      <c r="Q1786" t="s">
        <v>2034</v>
      </c>
      <c r="R1786" t="s">
        <v>2629</v>
      </c>
      <c r="S1786">
        <v>37</v>
      </c>
      <c r="T1786" s="29" t="s">
        <v>19462</v>
      </c>
      <c r="U1786" s="29" t="s">
        <v>20022</v>
      </c>
    </row>
    <row r="1787" spans="1:21">
      <c r="A1787">
        <v>1786</v>
      </c>
      <c r="B1787" s="30" t="s">
        <v>3679</v>
      </c>
      <c r="D1787" s="30" t="s">
        <v>3680</v>
      </c>
      <c r="F1787" s="30" t="s">
        <v>3683</v>
      </c>
      <c r="H1787" s="30" t="s">
        <v>3684</v>
      </c>
      <c r="L1787" s="30" t="s">
        <v>8807</v>
      </c>
      <c r="M1787" s="30" t="s">
        <v>995</v>
      </c>
      <c r="N1787" s="30" t="s">
        <v>3384</v>
      </c>
      <c r="P1787" s="30" t="s">
        <v>8908</v>
      </c>
      <c r="Q1787" t="s">
        <v>2034</v>
      </c>
      <c r="R1787" t="s">
        <v>2629</v>
      </c>
      <c r="S1787">
        <v>37</v>
      </c>
      <c r="T1787" s="29" t="s">
        <v>19462</v>
      </c>
      <c r="U1787" s="29" t="s">
        <v>20023</v>
      </c>
    </row>
    <row r="1788" spans="1:21">
      <c r="A1788">
        <v>1787</v>
      </c>
      <c r="B1788" s="30" t="s">
        <v>3679</v>
      </c>
      <c r="D1788" s="30" t="s">
        <v>3680</v>
      </c>
      <c r="F1788" s="30" t="s">
        <v>3683</v>
      </c>
      <c r="H1788" s="30" t="s">
        <v>3684</v>
      </c>
      <c r="L1788" s="30" t="s">
        <v>8807</v>
      </c>
      <c r="M1788" s="30" t="s">
        <v>995</v>
      </c>
      <c r="N1788" s="30" t="s">
        <v>3384</v>
      </c>
      <c r="P1788" s="30" t="s">
        <v>8909</v>
      </c>
      <c r="Q1788" t="s">
        <v>2034</v>
      </c>
      <c r="R1788" t="s">
        <v>2629</v>
      </c>
      <c r="S1788">
        <v>37</v>
      </c>
      <c r="T1788" s="29" t="s">
        <v>19462</v>
      </c>
      <c r="U1788" s="29" t="s">
        <v>20024</v>
      </c>
    </row>
    <row r="1789" spans="1:21">
      <c r="A1789">
        <v>1788</v>
      </c>
      <c r="B1789" s="30" t="s">
        <v>3679</v>
      </c>
      <c r="D1789" s="30" t="s">
        <v>3680</v>
      </c>
      <c r="F1789" s="30" t="s">
        <v>3683</v>
      </c>
      <c r="H1789" s="30" t="s">
        <v>3684</v>
      </c>
      <c r="L1789" s="30" t="s">
        <v>8807</v>
      </c>
      <c r="M1789" s="30" t="s">
        <v>995</v>
      </c>
      <c r="N1789" s="30" t="s">
        <v>3384</v>
      </c>
      <c r="P1789" s="30" t="s">
        <v>8910</v>
      </c>
      <c r="Q1789" t="s">
        <v>2034</v>
      </c>
      <c r="R1789" t="s">
        <v>2629</v>
      </c>
      <c r="S1789">
        <v>37</v>
      </c>
      <c r="T1789" s="29" t="s">
        <v>19462</v>
      </c>
      <c r="U1789" s="29" t="s">
        <v>20025</v>
      </c>
    </row>
    <row r="1790" spans="1:21">
      <c r="A1790">
        <v>1789</v>
      </c>
      <c r="B1790" s="30" t="s">
        <v>3679</v>
      </c>
      <c r="D1790" s="30" t="s">
        <v>3680</v>
      </c>
      <c r="F1790" s="30" t="s">
        <v>3683</v>
      </c>
      <c r="H1790" s="30" t="s">
        <v>3684</v>
      </c>
      <c r="L1790" s="30" t="s">
        <v>8807</v>
      </c>
      <c r="M1790" s="30" t="s">
        <v>995</v>
      </c>
      <c r="N1790" s="30" t="s">
        <v>3384</v>
      </c>
      <c r="P1790" s="30" t="s">
        <v>8911</v>
      </c>
      <c r="Q1790" t="s">
        <v>2034</v>
      </c>
      <c r="R1790" t="s">
        <v>2629</v>
      </c>
      <c r="S1790">
        <v>37</v>
      </c>
      <c r="T1790" s="29" t="s">
        <v>19462</v>
      </c>
      <c r="U1790" s="29" t="s">
        <v>20026</v>
      </c>
    </row>
    <row r="1791" spans="1:21">
      <c r="A1791">
        <v>1790</v>
      </c>
      <c r="B1791" s="30" t="s">
        <v>3679</v>
      </c>
      <c r="D1791" s="30" t="s">
        <v>3680</v>
      </c>
      <c r="F1791" s="30" t="s">
        <v>3683</v>
      </c>
      <c r="H1791" s="30" t="s">
        <v>3684</v>
      </c>
      <c r="L1791" s="30" t="s">
        <v>8807</v>
      </c>
      <c r="M1791" s="30" t="s">
        <v>995</v>
      </c>
      <c r="N1791" s="30" t="s">
        <v>3384</v>
      </c>
      <c r="P1791" s="30" t="s">
        <v>8912</v>
      </c>
      <c r="Q1791" t="s">
        <v>2034</v>
      </c>
      <c r="R1791" t="s">
        <v>2629</v>
      </c>
      <c r="S1791">
        <v>37</v>
      </c>
      <c r="T1791" s="29" t="s">
        <v>19462</v>
      </c>
      <c r="U1791" s="29" t="s">
        <v>20027</v>
      </c>
    </row>
    <row r="1792" spans="1:21">
      <c r="A1792">
        <v>1791</v>
      </c>
      <c r="B1792" s="30" t="s">
        <v>3679</v>
      </c>
      <c r="D1792" s="30" t="s">
        <v>3680</v>
      </c>
      <c r="F1792" s="30" t="s">
        <v>3683</v>
      </c>
      <c r="H1792" s="30" t="s">
        <v>3684</v>
      </c>
      <c r="L1792" s="30" t="s">
        <v>8807</v>
      </c>
      <c r="M1792" s="30" t="s">
        <v>995</v>
      </c>
      <c r="N1792" s="30" t="s">
        <v>3384</v>
      </c>
      <c r="P1792" s="30" t="s">
        <v>8913</v>
      </c>
      <c r="Q1792" t="s">
        <v>2034</v>
      </c>
      <c r="R1792" t="s">
        <v>2628</v>
      </c>
      <c r="S1792">
        <v>37</v>
      </c>
      <c r="T1792" s="29" t="s">
        <v>19462</v>
      </c>
      <c r="U1792" s="29" t="s">
        <v>20028</v>
      </c>
    </row>
    <row r="1793" spans="1:21">
      <c r="A1793">
        <v>1792</v>
      </c>
      <c r="B1793" s="30" t="s">
        <v>3679</v>
      </c>
      <c r="D1793" s="30" t="s">
        <v>3680</v>
      </c>
      <c r="F1793" s="30" t="s">
        <v>3683</v>
      </c>
      <c r="H1793" s="30" t="s">
        <v>3684</v>
      </c>
      <c r="L1793" s="30" t="s">
        <v>8807</v>
      </c>
      <c r="M1793" s="30" t="s">
        <v>995</v>
      </c>
      <c r="N1793" s="30" t="s">
        <v>3384</v>
      </c>
      <c r="P1793" s="30" t="s">
        <v>8914</v>
      </c>
      <c r="Q1793" t="s">
        <v>2034</v>
      </c>
      <c r="R1793" t="s">
        <v>2629</v>
      </c>
      <c r="S1793">
        <v>37</v>
      </c>
      <c r="T1793" s="29" t="s">
        <v>19462</v>
      </c>
      <c r="U1793" s="29" t="s">
        <v>20029</v>
      </c>
    </row>
    <row r="1794" spans="1:21">
      <c r="A1794">
        <v>1793</v>
      </c>
      <c r="B1794" s="30" t="s">
        <v>3679</v>
      </c>
      <c r="D1794" s="30" t="s">
        <v>3680</v>
      </c>
      <c r="F1794" s="30" t="s">
        <v>3683</v>
      </c>
      <c r="H1794" s="30" t="s">
        <v>3684</v>
      </c>
      <c r="L1794" s="30" t="s">
        <v>8807</v>
      </c>
      <c r="M1794" s="30" t="s">
        <v>995</v>
      </c>
      <c r="N1794" s="30" t="s">
        <v>3384</v>
      </c>
      <c r="P1794" s="30" t="s">
        <v>8915</v>
      </c>
      <c r="Q1794" t="s">
        <v>2034</v>
      </c>
      <c r="R1794" t="s">
        <v>2628</v>
      </c>
      <c r="S1794">
        <v>37</v>
      </c>
      <c r="T1794" s="29" t="s">
        <v>19462</v>
      </c>
      <c r="U1794" s="29" t="s">
        <v>20030</v>
      </c>
    </row>
    <row r="1795" spans="1:21">
      <c r="A1795">
        <v>1794</v>
      </c>
      <c r="B1795" s="30" t="s">
        <v>3679</v>
      </c>
      <c r="D1795" s="30" t="s">
        <v>3680</v>
      </c>
      <c r="F1795" s="30" t="s">
        <v>3683</v>
      </c>
      <c r="H1795" s="30" t="s">
        <v>3684</v>
      </c>
      <c r="L1795" s="30" t="s">
        <v>8807</v>
      </c>
      <c r="M1795" s="30" t="s">
        <v>995</v>
      </c>
      <c r="N1795" s="30" t="s">
        <v>3384</v>
      </c>
      <c r="P1795" s="30" t="s">
        <v>8916</v>
      </c>
      <c r="Q1795" t="s">
        <v>2034</v>
      </c>
      <c r="R1795" t="s">
        <v>2629</v>
      </c>
      <c r="S1795">
        <v>37</v>
      </c>
      <c r="T1795" s="29" t="s">
        <v>19462</v>
      </c>
      <c r="U1795" s="29" t="s">
        <v>20031</v>
      </c>
    </row>
    <row r="1796" spans="1:21">
      <c r="A1796">
        <v>1795</v>
      </c>
      <c r="B1796" s="30" t="s">
        <v>3679</v>
      </c>
      <c r="D1796" s="30" t="s">
        <v>3680</v>
      </c>
      <c r="F1796" s="30" t="s">
        <v>3683</v>
      </c>
      <c r="H1796" s="30" t="s">
        <v>3684</v>
      </c>
      <c r="L1796" s="30" t="s">
        <v>8807</v>
      </c>
      <c r="M1796" s="30" t="s">
        <v>995</v>
      </c>
      <c r="N1796" s="30" t="s">
        <v>3384</v>
      </c>
      <c r="P1796" s="30" t="s">
        <v>8917</v>
      </c>
      <c r="Q1796" t="s">
        <v>2034</v>
      </c>
      <c r="R1796" t="s">
        <v>2629</v>
      </c>
      <c r="S1796">
        <v>37</v>
      </c>
      <c r="T1796" s="29" t="s">
        <v>19462</v>
      </c>
      <c r="U1796" s="29" t="s">
        <v>20032</v>
      </c>
    </row>
    <row r="1797" spans="1:21">
      <c r="A1797">
        <v>1796</v>
      </c>
      <c r="B1797" s="30" t="s">
        <v>3679</v>
      </c>
      <c r="D1797" s="30" t="s">
        <v>3680</v>
      </c>
      <c r="F1797" s="30" t="s">
        <v>3683</v>
      </c>
      <c r="H1797" s="30" t="s">
        <v>3684</v>
      </c>
      <c r="L1797" s="30" t="s">
        <v>8807</v>
      </c>
      <c r="M1797" s="30" t="s">
        <v>995</v>
      </c>
      <c r="N1797" s="30" t="s">
        <v>3384</v>
      </c>
      <c r="P1797" s="30" t="s">
        <v>8918</v>
      </c>
      <c r="Q1797" t="s">
        <v>2034</v>
      </c>
      <c r="R1797" t="s">
        <v>2629</v>
      </c>
      <c r="S1797">
        <v>37</v>
      </c>
      <c r="T1797" s="29" t="s">
        <v>19462</v>
      </c>
      <c r="U1797" s="29" t="s">
        <v>20033</v>
      </c>
    </row>
    <row r="1798" spans="1:21">
      <c r="A1798">
        <v>1797</v>
      </c>
      <c r="B1798" s="30" t="s">
        <v>3679</v>
      </c>
      <c r="D1798" s="30" t="s">
        <v>3680</v>
      </c>
      <c r="F1798" s="30" t="s">
        <v>3683</v>
      </c>
      <c r="H1798" s="30" t="s">
        <v>3684</v>
      </c>
      <c r="L1798" s="30" t="s">
        <v>8807</v>
      </c>
      <c r="M1798" s="30" t="s">
        <v>995</v>
      </c>
      <c r="N1798" s="30" t="s">
        <v>3384</v>
      </c>
      <c r="P1798" s="30" t="s">
        <v>8919</v>
      </c>
      <c r="Q1798" t="s">
        <v>2034</v>
      </c>
      <c r="R1798" t="s">
        <v>2629</v>
      </c>
      <c r="S1798">
        <v>37</v>
      </c>
      <c r="T1798" s="29" t="s">
        <v>19462</v>
      </c>
      <c r="U1798" s="29" t="s">
        <v>20034</v>
      </c>
    </row>
    <row r="1799" spans="1:21">
      <c r="A1799">
        <v>1798</v>
      </c>
      <c r="B1799" s="30" t="s">
        <v>3679</v>
      </c>
      <c r="D1799" s="30" t="s">
        <v>3680</v>
      </c>
      <c r="F1799" s="30" t="s">
        <v>3683</v>
      </c>
      <c r="H1799" s="30" t="s">
        <v>3684</v>
      </c>
      <c r="L1799" s="30" t="s">
        <v>8807</v>
      </c>
      <c r="M1799" s="30" t="s">
        <v>995</v>
      </c>
      <c r="N1799" s="30" t="s">
        <v>3384</v>
      </c>
      <c r="P1799" s="30" t="s">
        <v>8920</v>
      </c>
      <c r="Q1799" t="s">
        <v>2034</v>
      </c>
      <c r="R1799" t="s">
        <v>2629</v>
      </c>
      <c r="S1799">
        <v>37</v>
      </c>
      <c r="T1799" s="29" t="s">
        <v>19462</v>
      </c>
      <c r="U1799" s="29" t="s">
        <v>20035</v>
      </c>
    </row>
    <row r="1800" spans="1:21">
      <c r="A1800">
        <v>1799</v>
      </c>
      <c r="B1800" s="30" t="s">
        <v>3679</v>
      </c>
      <c r="D1800" s="30" t="s">
        <v>3680</v>
      </c>
      <c r="F1800" s="30" t="s">
        <v>3683</v>
      </c>
      <c r="H1800" s="30" t="s">
        <v>3684</v>
      </c>
      <c r="L1800" s="30" t="s">
        <v>8807</v>
      </c>
      <c r="M1800" s="30" t="s">
        <v>995</v>
      </c>
      <c r="N1800" s="30" t="s">
        <v>3384</v>
      </c>
      <c r="P1800" s="30" t="s">
        <v>8921</v>
      </c>
      <c r="Q1800" t="s">
        <v>2034</v>
      </c>
      <c r="R1800" t="s">
        <v>2629</v>
      </c>
      <c r="S1800">
        <v>37</v>
      </c>
      <c r="T1800" s="29" t="s">
        <v>19462</v>
      </c>
      <c r="U1800" s="29" t="s">
        <v>20036</v>
      </c>
    </row>
    <row r="1801" spans="1:21">
      <c r="A1801">
        <v>1800</v>
      </c>
      <c r="B1801" s="30" t="s">
        <v>3679</v>
      </c>
      <c r="D1801" s="30" t="s">
        <v>3680</v>
      </c>
      <c r="F1801" s="30" t="s">
        <v>3683</v>
      </c>
      <c r="H1801" s="30" t="s">
        <v>3684</v>
      </c>
      <c r="L1801" s="30" t="s">
        <v>8807</v>
      </c>
      <c r="M1801" s="30" t="s">
        <v>995</v>
      </c>
      <c r="N1801" s="30" t="s">
        <v>3384</v>
      </c>
      <c r="P1801" s="30" t="s">
        <v>8922</v>
      </c>
      <c r="Q1801" t="s">
        <v>2034</v>
      </c>
      <c r="R1801" t="s">
        <v>2629</v>
      </c>
      <c r="S1801">
        <v>37</v>
      </c>
      <c r="T1801" s="29" t="s">
        <v>19462</v>
      </c>
      <c r="U1801" s="29" t="s">
        <v>20037</v>
      </c>
    </row>
    <row r="1802" spans="1:21">
      <c r="A1802">
        <v>1801</v>
      </c>
      <c r="B1802" s="30" t="s">
        <v>3679</v>
      </c>
      <c r="D1802" s="30" t="s">
        <v>3680</v>
      </c>
      <c r="F1802" s="30" t="s">
        <v>3683</v>
      </c>
      <c r="H1802" s="30" t="s">
        <v>3684</v>
      </c>
      <c r="L1802" s="30" t="s">
        <v>8807</v>
      </c>
      <c r="M1802" s="30" t="s">
        <v>995</v>
      </c>
      <c r="N1802" s="30" t="s">
        <v>3384</v>
      </c>
      <c r="P1802" s="30" t="s">
        <v>8923</v>
      </c>
      <c r="Q1802" t="s">
        <v>2034</v>
      </c>
      <c r="R1802" t="s">
        <v>2629</v>
      </c>
      <c r="S1802">
        <v>37</v>
      </c>
      <c r="T1802" s="29" t="s">
        <v>19462</v>
      </c>
      <c r="U1802" s="29" t="s">
        <v>20038</v>
      </c>
    </row>
    <row r="1803" spans="1:21">
      <c r="A1803">
        <v>1802</v>
      </c>
      <c r="B1803" s="30" t="s">
        <v>3679</v>
      </c>
      <c r="D1803" s="30" t="s">
        <v>3680</v>
      </c>
      <c r="F1803" s="30" t="s">
        <v>3683</v>
      </c>
      <c r="H1803" s="30" t="s">
        <v>3684</v>
      </c>
      <c r="L1803" s="30" t="s">
        <v>8807</v>
      </c>
      <c r="M1803" s="30" t="s">
        <v>995</v>
      </c>
      <c r="N1803" s="30" t="s">
        <v>3384</v>
      </c>
      <c r="P1803" s="30" t="s">
        <v>8924</v>
      </c>
      <c r="Q1803" t="s">
        <v>2034</v>
      </c>
      <c r="R1803" t="s">
        <v>2629</v>
      </c>
      <c r="S1803">
        <v>37</v>
      </c>
      <c r="T1803" s="29" t="s">
        <v>19462</v>
      </c>
      <c r="U1803" s="29" t="s">
        <v>20039</v>
      </c>
    </row>
    <row r="1804" spans="1:21">
      <c r="A1804">
        <v>1803</v>
      </c>
      <c r="B1804" s="30" t="s">
        <v>3679</v>
      </c>
      <c r="D1804" s="30" t="s">
        <v>3680</v>
      </c>
      <c r="F1804" s="30" t="s">
        <v>3683</v>
      </c>
      <c r="H1804" s="30" t="s">
        <v>3684</v>
      </c>
      <c r="L1804" s="30" t="s">
        <v>8807</v>
      </c>
      <c r="M1804" s="30" t="s">
        <v>995</v>
      </c>
      <c r="N1804" s="30" t="s">
        <v>3384</v>
      </c>
      <c r="P1804" s="30" t="s">
        <v>8925</v>
      </c>
      <c r="Q1804" t="s">
        <v>2034</v>
      </c>
      <c r="R1804" t="s">
        <v>2629</v>
      </c>
      <c r="S1804">
        <v>37</v>
      </c>
      <c r="T1804" s="29" t="s">
        <v>19462</v>
      </c>
      <c r="U1804" s="29" t="s">
        <v>20040</v>
      </c>
    </row>
    <row r="1805" spans="1:21">
      <c r="A1805">
        <v>1804</v>
      </c>
      <c r="B1805" s="30" t="s">
        <v>3679</v>
      </c>
      <c r="D1805" s="30" t="s">
        <v>3680</v>
      </c>
      <c r="F1805" s="30" t="s">
        <v>3683</v>
      </c>
      <c r="H1805" s="30" t="s">
        <v>3684</v>
      </c>
      <c r="L1805" s="30" t="s">
        <v>8807</v>
      </c>
      <c r="M1805" s="30" t="s">
        <v>995</v>
      </c>
      <c r="N1805" s="30" t="s">
        <v>3384</v>
      </c>
      <c r="P1805" s="30" t="s">
        <v>8926</v>
      </c>
      <c r="Q1805" t="s">
        <v>2034</v>
      </c>
      <c r="R1805" t="s">
        <v>2629</v>
      </c>
      <c r="S1805">
        <v>37</v>
      </c>
      <c r="T1805" s="29" t="s">
        <v>19462</v>
      </c>
      <c r="U1805" s="29" t="s">
        <v>20041</v>
      </c>
    </row>
    <row r="1806" spans="1:21">
      <c r="A1806">
        <v>1805</v>
      </c>
      <c r="B1806" s="30" t="s">
        <v>3679</v>
      </c>
      <c r="D1806" s="30" t="s">
        <v>3680</v>
      </c>
      <c r="F1806" s="30" t="s">
        <v>3683</v>
      </c>
      <c r="H1806" s="30" t="s">
        <v>3684</v>
      </c>
      <c r="L1806" s="30" t="s">
        <v>8807</v>
      </c>
      <c r="M1806" s="30" t="s">
        <v>995</v>
      </c>
      <c r="N1806" s="30" t="s">
        <v>3384</v>
      </c>
      <c r="P1806" s="30" t="s">
        <v>8927</v>
      </c>
      <c r="Q1806" t="s">
        <v>2034</v>
      </c>
      <c r="R1806" t="s">
        <v>2629</v>
      </c>
      <c r="S1806">
        <v>37</v>
      </c>
      <c r="T1806" s="29" t="s">
        <v>19462</v>
      </c>
      <c r="U1806" s="29" t="s">
        <v>20042</v>
      </c>
    </row>
    <row r="1807" spans="1:21">
      <c r="A1807">
        <v>1806</v>
      </c>
      <c r="B1807" s="30" t="s">
        <v>3679</v>
      </c>
      <c r="D1807" s="30" t="s">
        <v>3680</v>
      </c>
      <c r="F1807" s="30" t="s">
        <v>3683</v>
      </c>
      <c r="H1807" s="30" t="s">
        <v>3684</v>
      </c>
      <c r="L1807" s="30" t="s">
        <v>8807</v>
      </c>
      <c r="M1807" s="30" t="s">
        <v>995</v>
      </c>
      <c r="N1807" s="30" t="s">
        <v>3384</v>
      </c>
      <c r="P1807" s="30" t="s">
        <v>8928</v>
      </c>
      <c r="Q1807" t="s">
        <v>2034</v>
      </c>
      <c r="R1807" t="s">
        <v>2629</v>
      </c>
      <c r="S1807">
        <v>37</v>
      </c>
      <c r="T1807" s="29" t="s">
        <v>19462</v>
      </c>
      <c r="U1807" s="29" t="s">
        <v>20043</v>
      </c>
    </row>
    <row r="1808" spans="1:21">
      <c r="A1808">
        <v>1807</v>
      </c>
      <c r="B1808" s="30" t="s">
        <v>3679</v>
      </c>
      <c r="D1808" s="30" t="s">
        <v>3680</v>
      </c>
      <c r="F1808" s="30" t="s">
        <v>3683</v>
      </c>
      <c r="H1808" s="30" t="s">
        <v>3684</v>
      </c>
      <c r="L1808" s="30" t="s">
        <v>8807</v>
      </c>
      <c r="M1808" s="30" t="s">
        <v>995</v>
      </c>
      <c r="N1808" s="30" t="s">
        <v>3384</v>
      </c>
      <c r="P1808" s="30" t="s">
        <v>8929</v>
      </c>
      <c r="Q1808" t="s">
        <v>2034</v>
      </c>
      <c r="R1808" t="s">
        <v>2629</v>
      </c>
      <c r="S1808">
        <v>37</v>
      </c>
      <c r="T1808" s="29" t="s">
        <v>19462</v>
      </c>
      <c r="U1808" s="29" t="s">
        <v>20044</v>
      </c>
    </row>
    <row r="1809" spans="1:21">
      <c r="A1809">
        <v>1808</v>
      </c>
      <c r="B1809" s="30" t="s">
        <v>3679</v>
      </c>
      <c r="D1809" s="30" t="s">
        <v>3680</v>
      </c>
      <c r="F1809" s="30" t="s">
        <v>3683</v>
      </c>
      <c r="H1809" s="30" t="s">
        <v>3684</v>
      </c>
      <c r="L1809" s="30" t="s">
        <v>8807</v>
      </c>
      <c r="M1809" s="30" t="s">
        <v>995</v>
      </c>
      <c r="N1809" s="30" t="s">
        <v>3384</v>
      </c>
      <c r="P1809" s="30" t="s">
        <v>8930</v>
      </c>
      <c r="Q1809" t="s">
        <v>2034</v>
      </c>
      <c r="R1809" t="s">
        <v>2628</v>
      </c>
      <c r="S1809">
        <v>37</v>
      </c>
      <c r="T1809" s="29" t="s">
        <v>19462</v>
      </c>
      <c r="U1809" s="29" t="s">
        <v>20045</v>
      </c>
    </row>
    <row r="1810" spans="1:21">
      <c r="A1810">
        <v>1809</v>
      </c>
      <c r="B1810" s="30" t="s">
        <v>3679</v>
      </c>
      <c r="D1810" s="30" t="s">
        <v>3680</v>
      </c>
      <c r="F1810" s="30" t="s">
        <v>3683</v>
      </c>
      <c r="H1810" s="30" t="s">
        <v>3684</v>
      </c>
      <c r="L1810" s="30" t="s">
        <v>8807</v>
      </c>
      <c r="M1810" s="30" t="s">
        <v>995</v>
      </c>
      <c r="N1810" s="30" t="s">
        <v>3384</v>
      </c>
      <c r="P1810" s="30" t="s">
        <v>8931</v>
      </c>
      <c r="Q1810" t="s">
        <v>2034</v>
      </c>
      <c r="R1810" t="s">
        <v>2629</v>
      </c>
      <c r="S1810">
        <v>37</v>
      </c>
      <c r="T1810" s="29" t="s">
        <v>19462</v>
      </c>
      <c r="U1810" s="29" t="s">
        <v>20046</v>
      </c>
    </row>
    <row r="1811" spans="1:21">
      <c r="A1811">
        <v>1810</v>
      </c>
      <c r="B1811" s="30" t="s">
        <v>3679</v>
      </c>
      <c r="D1811" s="30" t="s">
        <v>3680</v>
      </c>
      <c r="F1811" s="30" t="s">
        <v>3683</v>
      </c>
      <c r="H1811" s="30" t="s">
        <v>3684</v>
      </c>
      <c r="L1811" s="30" t="s">
        <v>8807</v>
      </c>
      <c r="M1811" s="30" t="s">
        <v>995</v>
      </c>
      <c r="N1811" s="30" t="s">
        <v>3384</v>
      </c>
      <c r="P1811" s="30" t="s">
        <v>8932</v>
      </c>
      <c r="Q1811" t="s">
        <v>2034</v>
      </c>
      <c r="R1811" t="s">
        <v>2629</v>
      </c>
      <c r="S1811">
        <v>37</v>
      </c>
      <c r="T1811" s="29" t="s">
        <v>19462</v>
      </c>
      <c r="U1811" s="29" t="s">
        <v>20047</v>
      </c>
    </row>
    <row r="1812" spans="1:21">
      <c r="A1812">
        <v>1811</v>
      </c>
      <c r="B1812" s="30" t="s">
        <v>3679</v>
      </c>
      <c r="D1812" s="30" t="s">
        <v>3680</v>
      </c>
      <c r="F1812" s="30" t="s">
        <v>3683</v>
      </c>
      <c r="H1812" s="30" t="s">
        <v>3684</v>
      </c>
      <c r="L1812" s="30" t="s">
        <v>8807</v>
      </c>
      <c r="M1812" s="30" t="s">
        <v>995</v>
      </c>
      <c r="N1812" s="30" t="s">
        <v>3384</v>
      </c>
      <c r="P1812" s="30" t="s">
        <v>8933</v>
      </c>
      <c r="Q1812" t="s">
        <v>2034</v>
      </c>
      <c r="R1812" t="s">
        <v>2629</v>
      </c>
      <c r="S1812">
        <v>37</v>
      </c>
      <c r="T1812" s="29" t="s">
        <v>19462</v>
      </c>
      <c r="U1812" s="29" t="s">
        <v>20048</v>
      </c>
    </row>
    <row r="1813" spans="1:21">
      <c r="A1813">
        <v>1812</v>
      </c>
      <c r="B1813" s="30" t="s">
        <v>3679</v>
      </c>
      <c r="D1813" s="30" t="s">
        <v>3680</v>
      </c>
      <c r="F1813" s="30" t="s">
        <v>3683</v>
      </c>
      <c r="H1813" s="30" t="s">
        <v>3684</v>
      </c>
      <c r="L1813" s="30" t="s">
        <v>8807</v>
      </c>
      <c r="M1813" s="30" t="s">
        <v>995</v>
      </c>
      <c r="N1813" s="30" t="s">
        <v>3384</v>
      </c>
      <c r="P1813" s="30" t="s">
        <v>8934</v>
      </c>
      <c r="Q1813" t="s">
        <v>2034</v>
      </c>
      <c r="R1813" t="s">
        <v>2629</v>
      </c>
      <c r="S1813">
        <v>37</v>
      </c>
      <c r="T1813" s="29" t="s">
        <v>19462</v>
      </c>
      <c r="U1813" s="29" t="s">
        <v>20049</v>
      </c>
    </row>
    <row r="1814" spans="1:21">
      <c r="A1814">
        <v>1813</v>
      </c>
      <c r="B1814" s="30" t="s">
        <v>3679</v>
      </c>
      <c r="D1814" s="30" t="s">
        <v>3680</v>
      </c>
      <c r="F1814" s="30" t="s">
        <v>3683</v>
      </c>
      <c r="H1814" s="30" t="s">
        <v>3684</v>
      </c>
      <c r="L1814" s="30" t="s">
        <v>8807</v>
      </c>
      <c r="M1814" s="30" t="s">
        <v>995</v>
      </c>
      <c r="N1814" s="30" t="s">
        <v>3384</v>
      </c>
      <c r="P1814" s="30" t="s">
        <v>8935</v>
      </c>
      <c r="Q1814" t="s">
        <v>2034</v>
      </c>
      <c r="R1814" t="s">
        <v>2629</v>
      </c>
      <c r="S1814">
        <v>37</v>
      </c>
      <c r="T1814" s="29" t="s">
        <v>19462</v>
      </c>
      <c r="U1814" s="29" t="s">
        <v>20050</v>
      </c>
    </row>
    <row r="1815" spans="1:21">
      <c r="A1815">
        <v>1814</v>
      </c>
      <c r="B1815" s="30" t="s">
        <v>3679</v>
      </c>
      <c r="D1815" s="30" t="s">
        <v>3680</v>
      </c>
      <c r="F1815" s="30" t="s">
        <v>3683</v>
      </c>
      <c r="H1815" s="30" t="s">
        <v>3684</v>
      </c>
      <c r="L1815" s="30" t="s">
        <v>8807</v>
      </c>
      <c r="M1815" s="30" t="s">
        <v>995</v>
      </c>
      <c r="N1815" s="30" t="s">
        <v>3384</v>
      </c>
      <c r="P1815" s="30" t="s">
        <v>8936</v>
      </c>
      <c r="Q1815" t="s">
        <v>2034</v>
      </c>
      <c r="R1815" t="s">
        <v>2629</v>
      </c>
      <c r="S1815">
        <v>37</v>
      </c>
      <c r="T1815" s="29" t="s">
        <v>19462</v>
      </c>
      <c r="U1815" s="29" t="s">
        <v>20051</v>
      </c>
    </row>
    <row r="1816" spans="1:21">
      <c r="A1816">
        <v>1815</v>
      </c>
      <c r="B1816" s="30" t="s">
        <v>3679</v>
      </c>
      <c r="D1816" s="30" t="s">
        <v>3680</v>
      </c>
      <c r="F1816" s="30" t="s">
        <v>3683</v>
      </c>
      <c r="H1816" s="30" t="s">
        <v>3684</v>
      </c>
      <c r="L1816" s="30" t="s">
        <v>8807</v>
      </c>
      <c r="M1816" s="30" t="s">
        <v>995</v>
      </c>
      <c r="N1816" s="30" t="s">
        <v>3384</v>
      </c>
      <c r="P1816" s="30" t="s">
        <v>8937</v>
      </c>
      <c r="Q1816" t="s">
        <v>2034</v>
      </c>
      <c r="R1816" t="s">
        <v>2631</v>
      </c>
      <c r="S1816">
        <v>38</v>
      </c>
      <c r="T1816" s="29" t="s">
        <v>19939</v>
      </c>
      <c r="U1816" s="29" t="s">
        <v>20052</v>
      </c>
    </row>
    <row r="1817" spans="1:21">
      <c r="A1817">
        <v>1816</v>
      </c>
      <c r="B1817" s="30" t="s">
        <v>3679</v>
      </c>
      <c r="D1817" s="30" t="s">
        <v>3680</v>
      </c>
      <c r="F1817" s="30" t="s">
        <v>3683</v>
      </c>
      <c r="H1817" s="30" t="s">
        <v>3684</v>
      </c>
      <c r="L1817" s="30" t="s">
        <v>8807</v>
      </c>
      <c r="M1817" s="30" t="s">
        <v>995</v>
      </c>
      <c r="N1817" s="30" t="s">
        <v>3384</v>
      </c>
      <c r="P1817" s="30" t="s">
        <v>8938</v>
      </c>
      <c r="Q1817" t="s">
        <v>2034</v>
      </c>
      <c r="R1817" t="s">
        <v>2629</v>
      </c>
      <c r="S1817">
        <v>37</v>
      </c>
      <c r="T1817" s="29" t="s">
        <v>19462</v>
      </c>
      <c r="U1817" s="29" t="s">
        <v>20053</v>
      </c>
    </row>
    <row r="1818" spans="1:21">
      <c r="A1818">
        <v>1817</v>
      </c>
      <c r="B1818" s="30" t="s">
        <v>3679</v>
      </c>
      <c r="D1818" s="30" t="s">
        <v>3680</v>
      </c>
      <c r="F1818" s="30" t="s">
        <v>3683</v>
      </c>
      <c r="H1818" s="30" t="s">
        <v>3684</v>
      </c>
      <c r="L1818" s="30" t="s">
        <v>8807</v>
      </c>
      <c r="M1818" s="30" t="s">
        <v>995</v>
      </c>
      <c r="N1818" s="30" t="s">
        <v>3384</v>
      </c>
      <c r="P1818" s="30" t="s">
        <v>8939</v>
      </c>
      <c r="Q1818" t="s">
        <v>2034</v>
      </c>
      <c r="R1818" t="s">
        <v>2629</v>
      </c>
      <c r="S1818">
        <v>37</v>
      </c>
      <c r="T1818" s="29" t="s">
        <v>19462</v>
      </c>
      <c r="U1818" s="29" t="s">
        <v>20054</v>
      </c>
    </row>
    <row r="1819" spans="1:21">
      <c r="A1819">
        <v>1818</v>
      </c>
      <c r="B1819" s="30" t="s">
        <v>3679</v>
      </c>
      <c r="D1819" s="30" t="s">
        <v>3680</v>
      </c>
      <c r="F1819" s="30" t="s">
        <v>3683</v>
      </c>
      <c r="H1819" s="30" t="s">
        <v>3684</v>
      </c>
      <c r="L1819" s="30" t="s">
        <v>8807</v>
      </c>
      <c r="M1819" s="30" t="s">
        <v>995</v>
      </c>
      <c r="N1819" s="30" t="s">
        <v>3384</v>
      </c>
      <c r="P1819" s="30" t="s">
        <v>8940</v>
      </c>
      <c r="Q1819" t="s">
        <v>2034</v>
      </c>
      <c r="R1819" t="s">
        <v>2629</v>
      </c>
      <c r="S1819">
        <v>37</v>
      </c>
      <c r="T1819" s="29" t="s">
        <v>19462</v>
      </c>
      <c r="U1819" s="29" t="s">
        <v>20055</v>
      </c>
    </row>
    <row r="1820" spans="1:21">
      <c r="A1820">
        <v>1819</v>
      </c>
      <c r="B1820" s="30" t="s">
        <v>3679</v>
      </c>
      <c r="D1820" s="30" t="s">
        <v>3680</v>
      </c>
      <c r="F1820" s="30" t="s">
        <v>3683</v>
      </c>
      <c r="H1820" s="30" t="s">
        <v>3684</v>
      </c>
      <c r="L1820" s="30" t="s">
        <v>8807</v>
      </c>
      <c r="M1820" s="30" t="s">
        <v>995</v>
      </c>
      <c r="N1820" s="30" t="s">
        <v>3384</v>
      </c>
      <c r="P1820" s="30" t="s">
        <v>8941</v>
      </c>
      <c r="Q1820" t="s">
        <v>2034</v>
      </c>
      <c r="R1820" t="s">
        <v>2628</v>
      </c>
      <c r="S1820">
        <v>37</v>
      </c>
      <c r="T1820" s="29" t="s">
        <v>19462</v>
      </c>
      <c r="U1820" s="29" t="s">
        <v>20056</v>
      </c>
    </row>
    <row r="1821" spans="1:21">
      <c r="A1821">
        <v>1820</v>
      </c>
      <c r="B1821" s="30" t="s">
        <v>3679</v>
      </c>
      <c r="D1821" s="30" t="s">
        <v>3680</v>
      </c>
      <c r="F1821" s="30" t="s">
        <v>3683</v>
      </c>
      <c r="H1821" s="30" t="s">
        <v>3684</v>
      </c>
      <c r="L1821" s="30" t="s">
        <v>8807</v>
      </c>
      <c r="M1821" s="30" t="s">
        <v>995</v>
      </c>
      <c r="N1821" s="30" t="s">
        <v>3384</v>
      </c>
      <c r="P1821" s="30" t="s">
        <v>8942</v>
      </c>
      <c r="Q1821" t="s">
        <v>2034</v>
      </c>
      <c r="R1821" t="s">
        <v>2629</v>
      </c>
      <c r="S1821">
        <v>37</v>
      </c>
      <c r="T1821" s="29" t="s">
        <v>19462</v>
      </c>
      <c r="U1821" s="29" t="s">
        <v>20057</v>
      </c>
    </row>
    <row r="1822" spans="1:21">
      <c r="A1822">
        <v>1821</v>
      </c>
      <c r="B1822" s="30" t="s">
        <v>3679</v>
      </c>
      <c r="D1822" s="30" t="s">
        <v>3680</v>
      </c>
      <c r="F1822" s="30" t="s">
        <v>3683</v>
      </c>
      <c r="H1822" s="30" t="s">
        <v>3684</v>
      </c>
      <c r="L1822" s="30" t="s">
        <v>8807</v>
      </c>
      <c r="M1822" s="30" t="s">
        <v>995</v>
      </c>
      <c r="N1822" s="30" t="s">
        <v>3384</v>
      </c>
      <c r="P1822" s="30" t="s">
        <v>8943</v>
      </c>
      <c r="Q1822" t="s">
        <v>2034</v>
      </c>
      <c r="R1822" t="s">
        <v>2628</v>
      </c>
      <c r="S1822">
        <v>37</v>
      </c>
      <c r="T1822" s="29" t="s">
        <v>19462</v>
      </c>
      <c r="U1822" s="29" t="s">
        <v>20058</v>
      </c>
    </row>
    <row r="1823" spans="1:21">
      <c r="A1823">
        <v>1822</v>
      </c>
      <c r="B1823" s="30" t="s">
        <v>3679</v>
      </c>
      <c r="D1823" s="30" t="s">
        <v>3680</v>
      </c>
      <c r="F1823" s="30" t="s">
        <v>3683</v>
      </c>
      <c r="H1823" s="30" t="s">
        <v>3684</v>
      </c>
      <c r="L1823" s="30" t="s">
        <v>8807</v>
      </c>
      <c r="M1823" s="30" t="s">
        <v>995</v>
      </c>
      <c r="N1823" s="30" t="s">
        <v>3384</v>
      </c>
      <c r="P1823" s="30" t="s">
        <v>8944</v>
      </c>
      <c r="Q1823" t="s">
        <v>2034</v>
      </c>
      <c r="R1823" t="s">
        <v>2629</v>
      </c>
      <c r="S1823">
        <v>37</v>
      </c>
      <c r="T1823" s="29" t="s">
        <v>19462</v>
      </c>
      <c r="U1823" s="29" t="s">
        <v>20059</v>
      </c>
    </row>
    <row r="1824" spans="1:21">
      <c r="A1824">
        <v>1823</v>
      </c>
      <c r="B1824" s="30" t="s">
        <v>3679</v>
      </c>
      <c r="D1824" s="30" t="s">
        <v>3680</v>
      </c>
      <c r="F1824" s="30" t="s">
        <v>3683</v>
      </c>
      <c r="H1824" s="30" t="s">
        <v>3684</v>
      </c>
      <c r="L1824" s="30" t="s">
        <v>8807</v>
      </c>
      <c r="M1824" s="30" t="s">
        <v>995</v>
      </c>
      <c r="N1824" s="30" t="s">
        <v>3384</v>
      </c>
      <c r="P1824" s="30" t="s">
        <v>8945</v>
      </c>
      <c r="Q1824" t="s">
        <v>2034</v>
      </c>
      <c r="R1824" t="s">
        <v>2629</v>
      </c>
      <c r="S1824">
        <v>37</v>
      </c>
      <c r="T1824" s="29" t="s">
        <v>19462</v>
      </c>
      <c r="U1824" s="29" t="s">
        <v>20060</v>
      </c>
    </row>
    <row r="1825" spans="1:21">
      <c r="A1825">
        <v>1824</v>
      </c>
      <c r="B1825" s="30" t="s">
        <v>3679</v>
      </c>
      <c r="D1825" s="30" t="s">
        <v>3680</v>
      </c>
      <c r="F1825" s="30" t="s">
        <v>3683</v>
      </c>
      <c r="H1825" s="30" t="s">
        <v>3684</v>
      </c>
      <c r="L1825" s="30" t="s">
        <v>8807</v>
      </c>
      <c r="M1825" s="30" t="s">
        <v>995</v>
      </c>
      <c r="N1825" s="30" t="s">
        <v>3384</v>
      </c>
      <c r="P1825" s="30" t="s">
        <v>8946</v>
      </c>
      <c r="Q1825" t="s">
        <v>2034</v>
      </c>
      <c r="R1825" t="s">
        <v>2629</v>
      </c>
      <c r="S1825">
        <v>37</v>
      </c>
      <c r="T1825" s="29" t="s">
        <v>19462</v>
      </c>
      <c r="U1825" s="29" t="s">
        <v>20061</v>
      </c>
    </row>
    <row r="1826" spans="1:21">
      <c r="A1826">
        <v>1825</v>
      </c>
      <c r="B1826" s="30" t="s">
        <v>3679</v>
      </c>
      <c r="D1826" s="30" t="s">
        <v>3680</v>
      </c>
      <c r="F1826" s="30" t="s">
        <v>3683</v>
      </c>
      <c r="H1826" s="30" t="s">
        <v>3684</v>
      </c>
      <c r="L1826" s="30" t="s">
        <v>8807</v>
      </c>
      <c r="M1826" s="30" t="s">
        <v>995</v>
      </c>
      <c r="N1826" s="30" t="s">
        <v>3384</v>
      </c>
      <c r="P1826" s="30" t="s">
        <v>8947</v>
      </c>
      <c r="Q1826" t="s">
        <v>2034</v>
      </c>
      <c r="R1826" t="s">
        <v>2629</v>
      </c>
      <c r="S1826">
        <v>37</v>
      </c>
      <c r="T1826" s="29" t="s">
        <v>19462</v>
      </c>
      <c r="U1826" s="29" t="s">
        <v>20062</v>
      </c>
    </row>
    <row r="1827" spans="1:21">
      <c r="A1827">
        <v>1826</v>
      </c>
      <c r="B1827" s="30" t="s">
        <v>3679</v>
      </c>
      <c r="D1827" s="30" t="s">
        <v>3680</v>
      </c>
      <c r="F1827" s="30" t="s">
        <v>3683</v>
      </c>
      <c r="H1827" s="30" t="s">
        <v>3684</v>
      </c>
      <c r="L1827" s="30" t="s">
        <v>8807</v>
      </c>
      <c r="M1827" s="30" t="s">
        <v>995</v>
      </c>
      <c r="N1827" s="30" t="s">
        <v>3384</v>
      </c>
      <c r="P1827" s="30" t="s">
        <v>8948</v>
      </c>
      <c r="Q1827" t="s">
        <v>2034</v>
      </c>
      <c r="R1827" t="s">
        <v>2629</v>
      </c>
      <c r="S1827">
        <v>37</v>
      </c>
      <c r="T1827" s="29" t="s">
        <v>19462</v>
      </c>
      <c r="U1827" s="29" t="s">
        <v>20063</v>
      </c>
    </row>
    <row r="1828" spans="1:21">
      <c r="A1828">
        <v>1827</v>
      </c>
      <c r="B1828" s="30" t="s">
        <v>3679</v>
      </c>
      <c r="D1828" s="30" t="s">
        <v>3680</v>
      </c>
      <c r="F1828" s="30" t="s">
        <v>3683</v>
      </c>
      <c r="H1828" s="30" t="s">
        <v>3684</v>
      </c>
      <c r="L1828" s="30" t="s">
        <v>8807</v>
      </c>
      <c r="M1828" s="30" t="s">
        <v>995</v>
      </c>
      <c r="N1828" s="30" t="s">
        <v>3384</v>
      </c>
      <c r="P1828" s="30" t="s">
        <v>8949</v>
      </c>
      <c r="Q1828" t="s">
        <v>2034</v>
      </c>
      <c r="R1828" t="s">
        <v>2629</v>
      </c>
      <c r="S1828">
        <v>37</v>
      </c>
      <c r="T1828" s="29" t="s">
        <v>19462</v>
      </c>
      <c r="U1828" s="29" t="s">
        <v>20064</v>
      </c>
    </row>
    <row r="1829" spans="1:21">
      <c r="A1829">
        <v>1828</v>
      </c>
      <c r="B1829" s="30" t="s">
        <v>3679</v>
      </c>
      <c r="D1829" s="30" t="s">
        <v>3680</v>
      </c>
      <c r="F1829" s="30" t="s">
        <v>3683</v>
      </c>
      <c r="H1829" s="30" t="s">
        <v>3684</v>
      </c>
      <c r="L1829" s="30" t="s">
        <v>8807</v>
      </c>
      <c r="M1829" s="30" t="s">
        <v>995</v>
      </c>
      <c r="N1829" s="30" t="s">
        <v>3384</v>
      </c>
      <c r="P1829" s="30" t="s">
        <v>8950</v>
      </c>
      <c r="Q1829" t="s">
        <v>2034</v>
      </c>
      <c r="R1829" t="s">
        <v>2629</v>
      </c>
      <c r="S1829">
        <v>37</v>
      </c>
      <c r="T1829" s="29" t="s">
        <v>19462</v>
      </c>
      <c r="U1829" s="29" t="s">
        <v>20065</v>
      </c>
    </row>
    <row r="1830" spans="1:21">
      <c r="A1830">
        <v>1829</v>
      </c>
      <c r="B1830" s="30" t="s">
        <v>3679</v>
      </c>
      <c r="D1830" s="30" t="s">
        <v>3680</v>
      </c>
      <c r="F1830" s="30" t="s">
        <v>3683</v>
      </c>
      <c r="H1830" s="30" t="s">
        <v>3684</v>
      </c>
      <c r="L1830" s="30" t="s">
        <v>8807</v>
      </c>
      <c r="M1830" s="30" t="s">
        <v>995</v>
      </c>
      <c r="N1830" s="30" t="s">
        <v>3384</v>
      </c>
      <c r="P1830" s="30" t="s">
        <v>8951</v>
      </c>
      <c r="Q1830" t="s">
        <v>2034</v>
      </c>
      <c r="R1830" t="s">
        <v>2629</v>
      </c>
      <c r="S1830">
        <v>37</v>
      </c>
      <c r="T1830" s="29" t="s">
        <v>19462</v>
      </c>
      <c r="U1830" s="29" t="s">
        <v>20066</v>
      </c>
    </row>
    <row r="1831" spans="1:21">
      <c r="A1831">
        <v>1830</v>
      </c>
      <c r="B1831" s="30" t="s">
        <v>3679</v>
      </c>
      <c r="D1831" s="30" t="s">
        <v>3680</v>
      </c>
      <c r="F1831" s="30" t="s">
        <v>3683</v>
      </c>
      <c r="H1831" s="30" t="s">
        <v>3684</v>
      </c>
      <c r="L1831" s="30" t="s">
        <v>8807</v>
      </c>
      <c r="M1831" s="30" t="s">
        <v>995</v>
      </c>
      <c r="N1831" s="30" t="s">
        <v>3384</v>
      </c>
      <c r="P1831" s="30" t="s">
        <v>8952</v>
      </c>
      <c r="Q1831" t="s">
        <v>2034</v>
      </c>
      <c r="R1831" t="s">
        <v>2628</v>
      </c>
      <c r="S1831">
        <v>37</v>
      </c>
      <c r="T1831" s="29" t="s">
        <v>19462</v>
      </c>
      <c r="U1831" s="29" t="s">
        <v>20067</v>
      </c>
    </row>
    <row r="1832" spans="1:21">
      <c r="A1832">
        <v>1831</v>
      </c>
      <c r="B1832" s="30" t="s">
        <v>3679</v>
      </c>
      <c r="D1832" s="30" t="s">
        <v>3680</v>
      </c>
      <c r="F1832" s="30" t="s">
        <v>3683</v>
      </c>
      <c r="H1832" s="30" t="s">
        <v>3684</v>
      </c>
      <c r="L1832" s="30" t="s">
        <v>8807</v>
      </c>
      <c r="M1832" s="30" t="s">
        <v>995</v>
      </c>
      <c r="N1832" s="30" t="s">
        <v>3384</v>
      </c>
      <c r="P1832" s="30" t="s">
        <v>8953</v>
      </c>
      <c r="Q1832" t="s">
        <v>2034</v>
      </c>
      <c r="R1832" t="s">
        <v>2628</v>
      </c>
      <c r="S1832">
        <v>38</v>
      </c>
      <c r="T1832" s="29" t="s">
        <v>19939</v>
      </c>
      <c r="U1832" s="29" t="s">
        <v>20068</v>
      </c>
    </row>
    <row r="1833" spans="1:21">
      <c r="A1833">
        <v>1832</v>
      </c>
      <c r="B1833" s="30" t="s">
        <v>3679</v>
      </c>
      <c r="D1833" s="30" t="s">
        <v>3680</v>
      </c>
      <c r="F1833" s="30" t="s">
        <v>3683</v>
      </c>
      <c r="H1833" s="30" t="s">
        <v>3684</v>
      </c>
      <c r="L1833" s="30" t="s">
        <v>8807</v>
      </c>
      <c r="M1833" s="30" t="s">
        <v>995</v>
      </c>
      <c r="N1833" s="30" t="s">
        <v>3384</v>
      </c>
      <c r="P1833" s="30" t="s">
        <v>8954</v>
      </c>
      <c r="Q1833" t="s">
        <v>2034</v>
      </c>
      <c r="R1833" t="s">
        <v>2629</v>
      </c>
      <c r="S1833">
        <v>37</v>
      </c>
      <c r="T1833" s="29" t="s">
        <v>19462</v>
      </c>
      <c r="U1833" s="29" t="s">
        <v>20069</v>
      </c>
    </row>
    <row r="1834" spans="1:21">
      <c r="A1834">
        <v>1833</v>
      </c>
      <c r="B1834" s="30" t="s">
        <v>3679</v>
      </c>
      <c r="D1834" s="30" t="s">
        <v>3680</v>
      </c>
      <c r="F1834" s="30" t="s">
        <v>3683</v>
      </c>
      <c r="H1834" s="30" t="s">
        <v>3684</v>
      </c>
      <c r="L1834" s="30" t="s">
        <v>8807</v>
      </c>
      <c r="M1834" s="30" t="s">
        <v>995</v>
      </c>
      <c r="N1834" s="30" t="s">
        <v>3384</v>
      </c>
      <c r="P1834" s="30" t="s">
        <v>8955</v>
      </c>
      <c r="Q1834" t="s">
        <v>2034</v>
      </c>
      <c r="R1834" t="s">
        <v>2629</v>
      </c>
      <c r="S1834">
        <v>37</v>
      </c>
      <c r="T1834" s="29" t="s">
        <v>19462</v>
      </c>
      <c r="U1834" s="29" t="s">
        <v>20070</v>
      </c>
    </row>
    <row r="1835" spans="1:21">
      <c r="A1835">
        <v>1834</v>
      </c>
      <c r="B1835" s="30" t="s">
        <v>3679</v>
      </c>
      <c r="D1835" s="30" t="s">
        <v>3680</v>
      </c>
      <c r="F1835" s="30" t="s">
        <v>3683</v>
      </c>
      <c r="H1835" s="30" t="s">
        <v>3684</v>
      </c>
      <c r="L1835" s="30" t="s">
        <v>8807</v>
      </c>
      <c r="M1835" s="30" t="s">
        <v>995</v>
      </c>
      <c r="N1835" s="30" t="s">
        <v>3384</v>
      </c>
      <c r="P1835" s="30" t="s">
        <v>8956</v>
      </c>
      <c r="Q1835" t="s">
        <v>2034</v>
      </c>
      <c r="R1835" t="s">
        <v>2629</v>
      </c>
      <c r="S1835">
        <v>37</v>
      </c>
      <c r="T1835" s="29" t="s">
        <v>19462</v>
      </c>
      <c r="U1835" s="29" t="s">
        <v>20071</v>
      </c>
    </row>
    <row r="1836" spans="1:21">
      <c r="A1836">
        <v>1835</v>
      </c>
      <c r="B1836" s="30" t="s">
        <v>3679</v>
      </c>
      <c r="D1836" s="30" t="s">
        <v>3680</v>
      </c>
      <c r="F1836" s="30" t="s">
        <v>3683</v>
      </c>
      <c r="H1836" s="30" t="s">
        <v>3684</v>
      </c>
      <c r="L1836" s="30" t="s">
        <v>8807</v>
      </c>
      <c r="M1836" s="30" t="s">
        <v>995</v>
      </c>
      <c r="N1836" s="30" t="s">
        <v>3384</v>
      </c>
      <c r="P1836" s="30" t="s">
        <v>8957</v>
      </c>
      <c r="Q1836" t="s">
        <v>2034</v>
      </c>
      <c r="R1836" t="s">
        <v>2629</v>
      </c>
      <c r="S1836">
        <v>37</v>
      </c>
      <c r="T1836" s="29" t="s">
        <v>19462</v>
      </c>
      <c r="U1836" s="29" t="s">
        <v>20072</v>
      </c>
    </row>
    <row r="1837" spans="1:21">
      <c r="A1837">
        <v>1836</v>
      </c>
      <c r="B1837" s="30" t="s">
        <v>3679</v>
      </c>
      <c r="D1837" s="30" t="s">
        <v>3680</v>
      </c>
      <c r="F1837" s="30" t="s">
        <v>3683</v>
      </c>
      <c r="H1837" s="30" t="s">
        <v>3684</v>
      </c>
      <c r="L1837" s="30" t="s">
        <v>8807</v>
      </c>
      <c r="M1837" s="30" t="s">
        <v>995</v>
      </c>
      <c r="N1837" s="30" t="s">
        <v>3440</v>
      </c>
      <c r="P1837" s="30" t="s">
        <v>8958</v>
      </c>
      <c r="Q1837" t="s">
        <v>2034</v>
      </c>
      <c r="R1837" t="s">
        <v>2629</v>
      </c>
      <c r="S1837">
        <v>37</v>
      </c>
      <c r="T1837" s="29" t="s">
        <v>19462</v>
      </c>
      <c r="U1837" s="29" t="s">
        <v>20073</v>
      </c>
    </row>
    <row r="1838" spans="1:21">
      <c r="A1838">
        <v>1837</v>
      </c>
      <c r="B1838" s="30" t="s">
        <v>3679</v>
      </c>
      <c r="D1838" s="30" t="s">
        <v>3680</v>
      </c>
      <c r="F1838" s="30" t="s">
        <v>3683</v>
      </c>
      <c r="H1838" s="30" t="s">
        <v>3684</v>
      </c>
      <c r="L1838" s="30" t="s">
        <v>8807</v>
      </c>
      <c r="M1838" s="30" t="s">
        <v>995</v>
      </c>
      <c r="N1838" s="30" t="s">
        <v>3440</v>
      </c>
      <c r="P1838" s="30" t="s">
        <v>8959</v>
      </c>
      <c r="Q1838" t="s">
        <v>2034</v>
      </c>
      <c r="R1838" t="s">
        <v>2628</v>
      </c>
      <c r="S1838">
        <v>37</v>
      </c>
      <c r="T1838" s="29" t="s">
        <v>19462</v>
      </c>
      <c r="U1838" s="29" t="s">
        <v>20074</v>
      </c>
    </row>
    <row r="1839" spans="1:21">
      <c r="A1839">
        <v>1838</v>
      </c>
      <c r="B1839" s="30" t="s">
        <v>3679</v>
      </c>
      <c r="D1839" s="30" t="s">
        <v>3680</v>
      </c>
      <c r="F1839" s="30" t="s">
        <v>3683</v>
      </c>
      <c r="H1839" s="30" t="s">
        <v>3684</v>
      </c>
      <c r="L1839" s="30" t="s">
        <v>8807</v>
      </c>
      <c r="M1839" s="30" t="s">
        <v>995</v>
      </c>
      <c r="P1839" s="30" t="s">
        <v>2049</v>
      </c>
      <c r="Q1839" t="s">
        <v>2034</v>
      </c>
      <c r="R1839" t="s">
        <v>2630</v>
      </c>
      <c r="S1839">
        <v>37</v>
      </c>
      <c r="T1839" s="29" t="s">
        <v>19989</v>
      </c>
      <c r="U1839" s="29" t="s">
        <v>20075</v>
      </c>
    </row>
    <row r="1840" spans="1:21">
      <c r="A1840">
        <v>1839</v>
      </c>
      <c r="B1840" s="30" t="s">
        <v>3679</v>
      </c>
      <c r="D1840" s="30" t="s">
        <v>3680</v>
      </c>
      <c r="F1840" s="30" t="s">
        <v>3683</v>
      </c>
      <c r="H1840" s="30" t="s">
        <v>3684</v>
      </c>
      <c r="L1840" s="30" t="s">
        <v>8807</v>
      </c>
      <c r="M1840" s="30" t="s">
        <v>4538</v>
      </c>
      <c r="N1840" s="30" t="s">
        <v>4539</v>
      </c>
      <c r="P1840" s="30" t="s">
        <v>8960</v>
      </c>
      <c r="Q1840" t="s">
        <v>2034</v>
      </c>
      <c r="R1840" t="s">
        <v>2629</v>
      </c>
      <c r="S1840">
        <v>37</v>
      </c>
      <c r="T1840" s="29" t="s">
        <v>19462</v>
      </c>
      <c r="U1840" s="29" t="s">
        <v>20076</v>
      </c>
    </row>
    <row r="1841" spans="1:21">
      <c r="A1841">
        <v>1840</v>
      </c>
      <c r="B1841" s="30" t="s">
        <v>3679</v>
      </c>
      <c r="D1841" s="30" t="s">
        <v>3680</v>
      </c>
      <c r="F1841" s="30" t="s">
        <v>3683</v>
      </c>
      <c r="H1841" s="30" t="s">
        <v>3684</v>
      </c>
      <c r="L1841" s="30" t="s">
        <v>8807</v>
      </c>
      <c r="M1841" s="30" t="s">
        <v>4538</v>
      </c>
      <c r="N1841" s="30" t="s">
        <v>4540</v>
      </c>
      <c r="P1841" s="30" t="s">
        <v>8961</v>
      </c>
      <c r="Q1841" t="s">
        <v>2034</v>
      </c>
      <c r="R1841" t="s">
        <v>2629</v>
      </c>
      <c r="S1841">
        <v>37</v>
      </c>
      <c r="T1841" s="29" t="s">
        <v>19462</v>
      </c>
      <c r="U1841" s="29" t="s">
        <v>20077</v>
      </c>
    </row>
    <row r="1842" spans="1:21">
      <c r="A1842">
        <v>1841</v>
      </c>
      <c r="B1842" s="30" t="s">
        <v>3679</v>
      </c>
      <c r="D1842" s="30" t="s">
        <v>3680</v>
      </c>
      <c r="F1842" s="30" t="s">
        <v>3683</v>
      </c>
      <c r="H1842" s="30" t="s">
        <v>3684</v>
      </c>
      <c r="L1842" s="30" t="s">
        <v>8807</v>
      </c>
      <c r="M1842" s="30" t="s">
        <v>4538</v>
      </c>
      <c r="N1842" s="30" t="s">
        <v>4540</v>
      </c>
      <c r="P1842" s="30" t="s">
        <v>8962</v>
      </c>
      <c r="Q1842" t="s">
        <v>2034</v>
      </c>
      <c r="R1842" t="s">
        <v>2629</v>
      </c>
      <c r="S1842">
        <v>37</v>
      </c>
      <c r="T1842" s="29" t="s">
        <v>19462</v>
      </c>
      <c r="U1842" s="29" t="s">
        <v>20078</v>
      </c>
    </row>
    <row r="1843" spans="1:21">
      <c r="A1843">
        <v>1842</v>
      </c>
      <c r="B1843" s="30" t="s">
        <v>3679</v>
      </c>
      <c r="D1843" s="30" t="s">
        <v>3680</v>
      </c>
      <c r="F1843" s="30" t="s">
        <v>3683</v>
      </c>
      <c r="H1843" s="30" t="s">
        <v>3684</v>
      </c>
      <c r="L1843" s="30" t="s">
        <v>8807</v>
      </c>
      <c r="M1843" s="30" t="s">
        <v>4538</v>
      </c>
      <c r="N1843" s="30" t="s">
        <v>4541</v>
      </c>
      <c r="P1843" s="30" t="s">
        <v>4542</v>
      </c>
      <c r="Q1843" t="s">
        <v>2034</v>
      </c>
      <c r="R1843" t="s">
        <v>2630</v>
      </c>
      <c r="S1843">
        <v>37</v>
      </c>
      <c r="T1843" s="29" t="s">
        <v>19989</v>
      </c>
      <c r="U1843" s="29" t="s">
        <v>20079</v>
      </c>
    </row>
    <row r="1844" spans="1:21">
      <c r="A1844">
        <v>1843</v>
      </c>
      <c r="B1844" s="30" t="s">
        <v>3679</v>
      </c>
      <c r="D1844" s="30" t="s">
        <v>3680</v>
      </c>
      <c r="F1844" s="30" t="s">
        <v>3683</v>
      </c>
      <c r="H1844" s="30" t="s">
        <v>3684</v>
      </c>
      <c r="L1844" s="30" t="s">
        <v>8807</v>
      </c>
      <c r="M1844" s="30" t="s">
        <v>4538</v>
      </c>
      <c r="N1844" s="30" t="s">
        <v>4543</v>
      </c>
      <c r="P1844" s="30" t="s">
        <v>8963</v>
      </c>
      <c r="Q1844" t="s">
        <v>2034</v>
      </c>
      <c r="R1844" t="s">
        <v>2629</v>
      </c>
      <c r="S1844">
        <v>37</v>
      </c>
      <c r="T1844" s="29" t="s">
        <v>19462</v>
      </c>
      <c r="U1844" s="29" t="s">
        <v>20080</v>
      </c>
    </row>
    <row r="1845" spans="1:21">
      <c r="A1845">
        <v>1844</v>
      </c>
      <c r="B1845" s="30" t="s">
        <v>3679</v>
      </c>
      <c r="D1845" s="30" t="s">
        <v>3680</v>
      </c>
      <c r="F1845" s="30" t="s">
        <v>3683</v>
      </c>
      <c r="H1845" s="30" t="s">
        <v>3684</v>
      </c>
      <c r="L1845" s="30" t="s">
        <v>8807</v>
      </c>
      <c r="M1845" s="30" t="s">
        <v>4538</v>
      </c>
      <c r="N1845" s="30" t="s">
        <v>4543</v>
      </c>
      <c r="P1845" s="30" t="s">
        <v>8964</v>
      </c>
      <c r="Q1845" t="s">
        <v>2034</v>
      </c>
      <c r="R1845" t="s">
        <v>2629</v>
      </c>
      <c r="S1845">
        <v>37</v>
      </c>
      <c r="T1845" s="29" t="s">
        <v>19462</v>
      </c>
      <c r="U1845" s="29" t="s">
        <v>20081</v>
      </c>
    </row>
    <row r="1846" spans="1:21">
      <c r="A1846">
        <v>1845</v>
      </c>
      <c r="B1846" s="30" t="s">
        <v>3679</v>
      </c>
      <c r="D1846" s="30" t="s">
        <v>3680</v>
      </c>
      <c r="F1846" s="30" t="s">
        <v>3683</v>
      </c>
      <c r="H1846" s="30" t="s">
        <v>3684</v>
      </c>
      <c r="L1846" s="30" t="s">
        <v>8807</v>
      </c>
      <c r="M1846" s="30" t="s">
        <v>4538</v>
      </c>
      <c r="N1846" s="30" t="s">
        <v>4543</v>
      </c>
      <c r="P1846" s="30" t="s">
        <v>8965</v>
      </c>
      <c r="Q1846" t="s">
        <v>2034</v>
      </c>
      <c r="R1846" t="s">
        <v>2629</v>
      </c>
      <c r="S1846">
        <v>37</v>
      </c>
      <c r="T1846" s="29" t="s">
        <v>19462</v>
      </c>
      <c r="U1846" s="29" t="s">
        <v>20082</v>
      </c>
    </row>
    <row r="1847" spans="1:21">
      <c r="A1847">
        <v>1846</v>
      </c>
      <c r="B1847" s="30" t="s">
        <v>3679</v>
      </c>
      <c r="D1847" s="30" t="s">
        <v>3680</v>
      </c>
      <c r="F1847" s="30" t="s">
        <v>3683</v>
      </c>
      <c r="H1847" s="30" t="s">
        <v>3684</v>
      </c>
      <c r="L1847" s="30" t="s">
        <v>8807</v>
      </c>
      <c r="M1847" s="30" t="s">
        <v>4538</v>
      </c>
      <c r="N1847" s="30" t="s">
        <v>4543</v>
      </c>
      <c r="P1847" s="30" t="s">
        <v>8966</v>
      </c>
      <c r="Q1847" t="s">
        <v>2034</v>
      </c>
      <c r="R1847" t="s">
        <v>2629</v>
      </c>
      <c r="S1847">
        <v>37</v>
      </c>
      <c r="T1847" s="29" t="s">
        <v>19462</v>
      </c>
      <c r="U1847" s="29" t="s">
        <v>20083</v>
      </c>
    </row>
    <row r="1848" spans="1:21">
      <c r="A1848">
        <v>1847</v>
      </c>
      <c r="B1848" s="30" t="s">
        <v>3679</v>
      </c>
      <c r="D1848" s="30" t="s">
        <v>3680</v>
      </c>
      <c r="F1848" s="30" t="s">
        <v>3683</v>
      </c>
      <c r="H1848" s="30" t="s">
        <v>3684</v>
      </c>
      <c r="L1848" s="30" t="s">
        <v>8807</v>
      </c>
      <c r="M1848" s="30" t="s">
        <v>4538</v>
      </c>
      <c r="N1848" s="30" t="s">
        <v>4543</v>
      </c>
      <c r="P1848" s="30" t="s">
        <v>8967</v>
      </c>
      <c r="Q1848" t="s">
        <v>2034</v>
      </c>
      <c r="R1848" t="s">
        <v>2629</v>
      </c>
      <c r="S1848">
        <v>37</v>
      </c>
      <c r="T1848" s="29" t="s">
        <v>19462</v>
      </c>
      <c r="U1848" s="29" t="s">
        <v>20084</v>
      </c>
    </row>
    <row r="1849" spans="1:21">
      <c r="A1849">
        <v>1848</v>
      </c>
      <c r="B1849" s="30" t="s">
        <v>3679</v>
      </c>
      <c r="D1849" s="30" t="s">
        <v>3680</v>
      </c>
      <c r="F1849" s="30" t="s">
        <v>3683</v>
      </c>
      <c r="H1849" s="30" t="s">
        <v>3684</v>
      </c>
      <c r="L1849" s="30" t="s">
        <v>8807</v>
      </c>
      <c r="M1849" s="30" t="s">
        <v>4538</v>
      </c>
      <c r="N1849" s="30" t="s">
        <v>4543</v>
      </c>
      <c r="P1849" s="30" t="s">
        <v>8968</v>
      </c>
      <c r="Q1849" t="s">
        <v>2034</v>
      </c>
      <c r="R1849" t="s">
        <v>2629</v>
      </c>
      <c r="S1849">
        <v>37</v>
      </c>
      <c r="T1849" s="29" t="s">
        <v>19462</v>
      </c>
      <c r="U1849" s="29" t="s">
        <v>20085</v>
      </c>
    </row>
    <row r="1850" spans="1:21">
      <c r="A1850">
        <v>1849</v>
      </c>
      <c r="B1850" s="30" t="s">
        <v>3679</v>
      </c>
      <c r="D1850" s="30" t="s">
        <v>3680</v>
      </c>
      <c r="F1850" s="30" t="s">
        <v>3683</v>
      </c>
      <c r="H1850" s="30" t="s">
        <v>3684</v>
      </c>
      <c r="L1850" s="30" t="s">
        <v>8807</v>
      </c>
      <c r="M1850" s="30" t="s">
        <v>4538</v>
      </c>
      <c r="N1850" s="30" t="s">
        <v>4543</v>
      </c>
      <c r="P1850" s="30" t="s">
        <v>8969</v>
      </c>
      <c r="Q1850" t="s">
        <v>2034</v>
      </c>
      <c r="R1850" t="s">
        <v>2629</v>
      </c>
      <c r="S1850">
        <v>37</v>
      </c>
      <c r="T1850" s="29" t="s">
        <v>19462</v>
      </c>
      <c r="U1850" s="29" t="s">
        <v>20086</v>
      </c>
    </row>
    <row r="1851" spans="1:21">
      <c r="A1851">
        <v>1850</v>
      </c>
      <c r="B1851" s="30" t="s">
        <v>3679</v>
      </c>
      <c r="D1851" s="30" t="s">
        <v>3680</v>
      </c>
      <c r="F1851" s="30" t="s">
        <v>3683</v>
      </c>
      <c r="H1851" s="30" t="s">
        <v>3684</v>
      </c>
      <c r="L1851" s="30" t="s">
        <v>8807</v>
      </c>
      <c r="M1851" s="30" t="s">
        <v>4538</v>
      </c>
      <c r="N1851" s="30" t="s">
        <v>4543</v>
      </c>
      <c r="P1851" s="30" t="s">
        <v>8970</v>
      </c>
      <c r="Q1851" t="s">
        <v>2034</v>
      </c>
      <c r="R1851" t="s">
        <v>2629</v>
      </c>
      <c r="S1851">
        <v>37</v>
      </c>
      <c r="T1851" s="29" t="s">
        <v>19462</v>
      </c>
      <c r="U1851" s="29" t="s">
        <v>20087</v>
      </c>
    </row>
    <row r="1852" spans="1:21">
      <c r="A1852">
        <v>1851</v>
      </c>
      <c r="B1852" s="30" t="s">
        <v>3679</v>
      </c>
      <c r="D1852" s="30" t="s">
        <v>3680</v>
      </c>
      <c r="F1852" s="30" t="s">
        <v>3683</v>
      </c>
      <c r="H1852" s="30" t="s">
        <v>3684</v>
      </c>
      <c r="L1852" s="30" t="s">
        <v>8807</v>
      </c>
      <c r="M1852" s="30" t="s">
        <v>4538</v>
      </c>
      <c r="N1852" s="30" t="s">
        <v>4544</v>
      </c>
      <c r="P1852" s="30" t="s">
        <v>8971</v>
      </c>
      <c r="Q1852" t="s">
        <v>2034</v>
      </c>
      <c r="R1852" t="s">
        <v>2629</v>
      </c>
      <c r="S1852">
        <v>37</v>
      </c>
      <c r="T1852" s="29" t="s">
        <v>19462</v>
      </c>
      <c r="U1852" s="29" t="s">
        <v>20088</v>
      </c>
    </row>
    <row r="1853" spans="1:21">
      <c r="A1853">
        <v>1852</v>
      </c>
      <c r="B1853" s="30" t="s">
        <v>3679</v>
      </c>
      <c r="D1853" s="30" t="s">
        <v>3680</v>
      </c>
      <c r="F1853" s="30" t="s">
        <v>3683</v>
      </c>
      <c r="H1853" s="30" t="s">
        <v>3684</v>
      </c>
      <c r="L1853" s="30" t="s">
        <v>8807</v>
      </c>
      <c r="N1853" s="30" t="s">
        <v>8972</v>
      </c>
      <c r="P1853" s="30" t="s">
        <v>8973</v>
      </c>
      <c r="Q1853" t="s">
        <v>2034</v>
      </c>
      <c r="R1853" t="s">
        <v>2628</v>
      </c>
      <c r="S1853">
        <v>37</v>
      </c>
      <c r="T1853" s="29" t="s">
        <v>19462</v>
      </c>
      <c r="U1853" s="29" t="s">
        <v>20089</v>
      </c>
    </row>
    <row r="1854" spans="1:21">
      <c r="A1854">
        <v>1853</v>
      </c>
      <c r="B1854" s="30" t="s">
        <v>3679</v>
      </c>
      <c r="D1854" s="30" t="s">
        <v>3680</v>
      </c>
      <c r="F1854" s="30" t="s">
        <v>3683</v>
      </c>
      <c r="H1854" s="30" t="s">
        <v>3684</v>
      </c>
      <c r="L1854" s="30" t="s">
        <v>8807</v>
      </c>
      <c r="N1854" s="30" t="s">
        <v>2054</v>
      </c>
      <c r="P1854" s="30" t="s">
        <v>8974</v>
      </c>
      <c r="Q1854" t="s">
        <v>2034</v>
      </c>
      <c r="R1854" t="s">
        <v>2629</v>
      </c>
      <c r="S1854">
        <v>37</v>
      </c>
      <c r="T1854" s="29" t="s">
        <v>19462</v>
      </c>
      <c r="U1854" s="29" t="s">
        <v>20090</v>
      </c>
    </row>
    <row r="1855" spans="1:21">
      <c r="A1855">
        <v>1854</v>
      </c>
      <c r="B1855" s="30" t="s">
        <v>3679</v>
      </c>
      <c r="D1855" s="30" t="s">
        <v>3680</v>
      </c>
      <c r="F1855" s="30" t="s">
        <v>3683</v>
      </c>
      <c r="H1855" s="30" t="s">
        <v>3684</v>
      </c>
      <c r="L1855" s="30" t="s">
        <v>8807</v>
      </c>
      <c r="N1855" s="30" t="s">
        <v>8975</v>
      </c>
      <c r="P1855" s="30" t="s">
        <v>8976</v>
      </c>
      <c r="Q1855" t="s">
        <v>2034</v>
      </c>
      <c r="R1855" t="s">
        <v>2628</v>
      </c>
      <c r="S1855">
        <v>37</v>
      </c>
      <c r="T1855" s="29" t="s">
        <v>19462</v>
      </c>
      <c r="U1855" s="29" t="s">
        <v>20091</v>
      </c>
    </row>
    <row r="1856" spans="1:21">
      <c r="A1856">
        <v>1855</v>
      </c>
      <c r="B1856" s="30" t="s">
        <v>3679</v>
      </c>
      <c r="D1856" s="30" t="s">
        <v>3680</v>
      </c>
      <c r="F1856" s="30" t="s">
        <v>3683</v>
      </c>
      <c r="H1856" s="30" t="s">
        <v>3684</v>
      </c>
      <c r="L1856" s="30" t="s">
        <v>8807</v>
      </c>
      <c r="N1856" s="30" t="s">
        <v>8975</v>
      </c>
      <c r="P1856" s="30" t="s">
        <v>8977</v>
      </c>
      <c r="Q1856" t="s">
        <v>2034</v>
      </c>
      <c r="R1856" t="s">
        <v>2628</v>
      </c>
      <c r="S1856">
        <v>37</v>
      </c>
      <c r="T1856" s="29" t="s">
        <v>19462</v>
      </c>
      <c r="U1856" s="29" t="s">
        <v>20092</v>
      </c>
    </row>
    <row r="1857" spans="1:21">
      <c r="A1857">
        <v>1856</v>
      </c>
      <c r="B1857" s="30" t="s">
        <v>3679</v>
      </c>
      <c r="D1857" s="30" t="s">
        <v>3680</v>
      </c>
      <c r="F1857" s="30" t="s">
        <v>3683</v>
      </c>
      <c r="H1857" s="30" t="s">
        <v>3684</v>
      </c>
      <c r="L1857" s="30" t="s">
        <v>8807</v>
      </c>
      <c r="N1857" s="30" t="s">
        <v>8975</v>
      </c>
      <c r="P1857" s="30" t="s">
        <v>8978</v>
      </c>
      <c r="Q1857" t="s">
        <v>2034</v>
      </c>
      <c r="R1857" t="s">
        <v>2628</v>
      </c>
      <c r="S1857">
        <v>37</v>
      </c>
      <c r="T1857" s="29" t="s">
        <v>19462</v>
      </c>
      <c r="U1857" s="29" t="s">
        <v>20093</v>
      </c>
    </row>
    <row r="1858" spans="1:21">
      <c r="A1858">
        <v>1857</v>
      </c>
      <c r="B1858" s="30" t="s">
        <v>3679</v>
      </c>
      <c r="D1858" s="30" t="s">
        <v>3680</v>
      </c>
      <c r="F1858" s="30" t="s">
        <v>3683</v>
      </c>
      <c r="H1858" s="30" t="s">
        <v>3684</v>
      </c>
      <c r="L1858" s="30" t="s">
        <v>8807</v>
      </c>
      <c r="N1858" s="30" t="s">
        <v>8979</v>
      </c>
      <c r="P1858" s="30" t="s">
        <v>8980</v>
      </c>
      <c r="Q1858" t="s">
        <v>2034</v>
      </c>
      <c r="R1858" t="s">
        <v>2628</v>
      </c>
      <c r="S1858">
        <v>37</v>
      </c>
      <c r="T1858" s="29" t="s">
        <v>19462</v>
      </c>
      <c r="U1858" s="29" t="s">
        <v>20094</v>
      </c>
    </row>
    <row r="1859" spans="1:21">
      <c r="A1859">
        <v>1858</v>
      </c>
      <c r="B1859" s="30" t="s">
        <v>3679</v>
      </c>
      <c r="D1859" s="30" t="s">
        <v>3680</v>
      </c>
      <c r="F1859" s="30" t="s">
        <v>3683</v>
      </c>
      <c r="H1859" s="30" t="s">
        <v>3684</v>
      </c>
      <c r="L1859" s="30" t="s">
        <v>8807</v>
      </c>
      <c r="N1859" s="30" t="s">
        <v>8981</v>
      </c>
      <c r="P1859" s="30" t="s">
        <v>8982</v>
      </c>
      <c r="Q1859" t="s">
        <v>2034</v>
      </c>
      <c r="R1859" t="s">
        <v>2628</v>
      </c>
      <c r="S1859">
        <v>37</v>
      </c>
      <c r="T1859" s="29" t="s">
        <v>19462</v>
      </c>
      <c r="U1859" s="29" t="s">
        <v>20095</v>
      </c>
    </row>
    <row r="1860" spans="1:21">
      <c r="A1860">
        <v>1859</v>
      </c>
      <c r="B1860" s="30" t="s">
        <v>3679</v>
      </c>
      <c r="D1860" s="30" t="s">
        <v>3680</v>
      </c>
      <c r="F1860" s="30" t="s">
        <v>3683</v>
      </c>
      <c r="H1860" s="30" t="s">
        <v>3684</v>
      </c>
      <c r="L1860" s="30" t="s">
        <v>8807</v>
      </c>
      <c r="N1860" s="30" t="s">
        <v>8983</v>
      </c>
      <c r="P1860" s="30" t="s">
        <v>8984</v>
      </c>
      <c r="Q1860" t="s">
        <v>2034</v>
      </c>
      <c r="R1860" t="s">
        <v>2629</v>
      </c>
      <c r="S1860">
        <v>37</v>
      </c>
      <c r="T1860" s="29" t="s">
        <v>19462</v>
      </c>
      <c r="U1860" s="29" t="s">
        <v>20096</v>
      </c>
    </row>
    <row r="1861" spans="1:21">
      <c r="A1861">
        <v>1860</v>
      </c>
      <c r="B1861" s="30" t="s">
        <v>3679</v>
      </c>
      <c r="D1861" s="30" t="s">
        <v>3680</v>
      </c>
      <c r="F1861" s="30" t="s">
        <v>3683</v>
      </c>
      <c r="H1861" s="30" t="s">
        <v>3684</v>
      </c>
      <c r="L1861" s="30" t="s">
        <v>8807</v>
      </c>
      <c r="N1861" s="30" t="s">
        <v>8983</v>
      </c>
      <c r="P1861" s="30" t="s">
        <v>8985</v>
      </c>
      <c r="Q1861" t="s">
        <v>2034</v>
      </c>
      <c r="R1861" t="s">
        <v>2628</v>
      </c>
      <c r="S1861">
        <v>37</v>
      </c>
      <c r="T1861" s="29" t="s">
        <v>19462</v>
      </c>
      <c r="U1861" s="29" t="s">
        <v>20097</v>
      </c>
    </row>
    <row r="1862" spans="1:21">
      <c r="A1862">
        <v>1861</v>
      </c>
      <c r="B1862" s="30" t="s">
        <v>3679</v>
      </c>
      <c r="D1862" s="30" t="s">
        <v>3680</v>
      </c>
      <c r="F1862" s="30" t="s">
        <v>3683</v>
      </c>
      <c r="H1862" s="30" t="s">
        <v>3684</v>
      </c>
      <c r="L1862" s="30" t="s">
        <v>8807</v>
      </c>
      <c r="N1862" s="30" t="s">
        <v>8986</v>
      </c>
      <c r="P1862" s="30" t="s">
        <v>8987</v>
      </c>
      <c r="Q1862" t="s">
        <v>2034</v>
      </c>
      <c r="R1862" t="s">
        <v>2628</v>
      </c>
      <c r="S1862">
        <v>37</v>
      </c>
      <c r="T1862" s="29" t="s">
        <v>19462</v>
      </c>
      <c r="U1862" s="29" t="s">
        <v>20098</v>
      </c>
    </row>
    <row r="1863" spans="1:21">
      <c r="A1863">
        <v>1862</v>
      </c>
      <c r="B1863" s="30" t="s">
        <v>3679</v>
      </c>
      <c r="D1863" s="30" t="s">
        <v>3680</v>
      </c>
      <c r="F1863" s="30" t="s">
        <v>3683</v>
      </c>
      <c r="H1863" s="30" t="s">
        <v>3684</v>
      </c>
      <c r="L1863" s="30" t="s">
        <v>8807</v>
      </c>
      <c r="N1863" s="30" t="s">
        <v>8988</v>
      </c>
      <c r="P1863" s="30" t="s">
        <v>8989</v>
      </c>
      <c r="Q1863" t="s">
        <v>2034</v>
      </c>
      <c r="R1863" t="s">
        <v>2628</v>
      </c>
      <c r="S1863">
        <v>37</v>
      </c>
      <c r="T1863" s="29" t="s">
        <v>19462</v>
      </c>
      <c r="U1863" s="29" t="s">
        <v>20099</v>
      </c>
    </row>
    <row r="1864" spans="1:21">
      <c r="A1864">
        <v>1863</v>
      </c>
      <c r="B1864" s="30" t="s">
        <v>3679</v>
      </c>
      <c r="D1864" s="30" t="s">
        <v>3680</v>
      </c>
      <c r="F1864" s="30" t="s">
        <v>3683</v>
      </c>
      <c r="H1864" s="30" t="s">
        <v>3684</v>
      </c>
      <c r="L1864" s="30" t="s">
        <v>8807</v>
      </c>
      <c r="N1864" s="30" t="s">
        <v>3380</v>
      </c>
      <c r="P1864" s="30" t="s">
        <v>8990</v>
      </c>
      <c r="Q1864" t="s">
        <v>2034</v>
      </c>
      <c r="R1864" t="s">
        <v>2629</v>
      </c>
      <c r="S1864">
        <v>37</v>
      </c>
      <c r="T1864" s="29" t="s">
        <v>19462</v>
      </c>
      <c r="U1864" s="29" t="s">
        <v>20100</v>
      </c>
    </row>
    <row r="1865" spans="1:21">
      <c r="A1865">
        <v>1864</v>
      </c>
      <c r="B1865" s="30" t="s">
        <v>3679</v>
      </c>
      <c r="D1865" s="30" t="s">
        <v>3680</v>
      </c>
      <c r="F1865" s="30" t="s">
        <v>3683</v>
      </c>
      <c r="H1865" s="30" t="s">
        <v>3684</v>
      </c>
      <c r="L1865" s="30" t="s">
        <v>8807</v>
      </c>
      <c r="N1865" s="30" t="s">
        <v>3380</v>
      </c>
      <c r="P1865" s="30" t="s">
        <v>8991</v>
      </c>
      <c r="Q1865" t="s">
        <v>2034</v>
      </c>
      <c r="R1865" t="s">
        <v>2629</v>
      </c>
      <c r="S1865">
        <v>37</v>
      </c>
      <c r="T1865" s="29" t="s">
        <v>19462</v>
      </c>
      <c r="U1865" s="29" t="s">
        <v>20101</v>
      </c>
    </row>
    <row r="1866" spans="1:21">
      <c r="A1866">
        <v>1865</v>
      </c>
      <c r="B1866" s="30" t="s">
        <v>3679</v>
      </c>
      <c r="D1866" s="30" t="s">
        <v>3680</v>
      </c>
      <c r="F1866" s="30" t="s">
        <v>3683</v>
      </c>
      <c r="H1866" s="30" t="s">
        <v>3684</v>
      </c>
      <c r="L1866" s="30" t="s">
        <v>8807</v>
      </c>
      <c r="N1866" s="30" t="s">
        <v>3380</v>
      </c>
      <c r="P1866" s="30" t="s">
        <v>8992</v>
      </c>
      <c r="Q1866" t="s">
        <v>2034</v>
      </c>
      <c r="R1866" t="s">
        <v>2629</v>
      </c>
      <c r="S1866">
        <v>37</v>
      </c>
      <c r="T1866" s="29" t="s">
        <v>19462</v>
      </c>
      <c r="U1866" s="29" t="s">
        <v>20102</v>
      </c>
    </row>
    <row r="1867" spans="1:21">
      <c r="A1867">
        <v>1866</v>
      </c>
      <c r="B1867" s="30" t="s">
        <v>3679</v>
      </c>
      <c r="D1867" s="30" t="s">
        <v>3680</v>
      </c>
      <c r="F1867" s="30" t="s">
        <v>3683</v>
      </c>
      <c r="H1867" s="30" t="s">
        <v>3684</v>
      </c>
      <c r="L1867" s="30" t="s">
        <v>8807</v>
      </c>
      <c r="N1867" s="30" t="s">
        <v>3380</v>
      </c>
      <c r="P1867" s="30" t="s">
        <v>8993</v>
      </c>
      <c r="Q1867" t="s">
        <v>2034</v>
      </c>
      <c r="R1867" t="s">
        <v>2629</v>
      </c>
      <c r="S1867">
        <v>37</v>
      </c>
      <c r="T1867" s="29" t="s">
        <v>19462</v>
      </c>
      <c r="U1867" s="29" t="s">
        <v>20103</v>
      </c>
    </row>
    <row r="1868" spans="1:21">
      <c r="A1868">
        <v>1867</v>
      </c>
      <c r="B1868" s="30" t="s">
        <v>3679</v>
      </c>
      <c r="D1868" s="30" t="s">
        <v>3680</v>
      </c>
      <c r="F1868" s="30" t="s">
        <v>3683</v>
      </c>
      <c r="H1868" s="30" t="s">
        <v>3684</v>
      </c>
      <c r="L1868" s="30" t="s">
        <v>8807</v>
      </c>
      <c r="N1868" s="30" t="s">
        <v>3380</v>
      </c>
      <c r="P1868" s="30" t="s">
        <v>8994</v>
      </c>
      <c r="Q1868" t="s">
        <v>2034</v>
      </c>
      <c r="R1868" t="s">
        <v>2628</v>
      </c>
      <c r="S1868">
        <v>37</v>
      </c>
      <c r="T1868" s="29" t="s">
        <v>19462</v>
      </c>
      <c r="U1868" s="29" t="s">
        <v>20104</v>
      </c>
    </row>
    <row r="1869" spans="1:21">
      <c r="A1869">
        <v>1868</v>
      </c>
      <c r="B1869" s="30" t="s">
        <v>3679</v>
      </c>
      <c r="D1869" s="30" t="s">
        <v>3680</v>
      </c>
      <c r="F1869" s="30" t="s">
        <v>3683</v>
      </c>
      <c r="H1869" s="30" t="s">
        <v>3684</v>
      </c>
      <c r="L1869" s="30" t="s">
        <v>8807</v>
      </c>
      <c r="N1869" s="30" t="s">
        <v>3380</v>
      </c>
      <c r="P1869" s="30" t="s">
        <v>8995</v>
      </c>
      <c r="Q1869" t="s">
        <v>2034</v>
      </c>
      <c r="R1869" t="s">
        <v>2629</v>
      </c>
      <c r="S1869">
        <v>37</v>
      </c>
      <c r="T1869" s="29" t="s">
        <v>19462</v>
      </c>
      <c r="U1869" s="29" t="s">
        <v>20105</v>
      </c>
    </row>
    <row r="1870" spans="1:21">
      <c r="A1870">
        <v>1869</v>
      </c>
      <c r="B1870" s="30" t="s">
        <v>3679</v>
      </c>
      <c r="D1870" s="30" t="s">
        <v>3680</v>
      </c>
      <c r="F1870" s="30" t="s">
        <v>3683</v>
      </c>
      <c r="H1870" s="30" t="s">
        <v>3684</v>
      </c>
      <c r="L1870" s="30" t="s">
        <v>8807</v>
      </c>
      <c r="N1870" s="30" t="s">
        <v>8996</v>
      </c>
      <c r="P1870" s="30" t="s">
        <v>8997</v>
      </c>
      <c r="Q1870" t="s">
        <v>2034</v>
      </c>
      <c r="R1870" t="s">
        <v>2629</v>
      </c>
      <c r="S1870">
        <v>37</v>
      </c>
      <c r="T1870" s="29" t="s">
        <v>19462</v>
      </c>
      <c r="U1870" s="29" t="s">
        <v>20106</v>
      </c>
    </row>
    <row r="1871" spans="1:21">
      <c r="A1871">
        <v>1870</v>
      </c>
      <c r="B1871" s="30" t="s">
        <v>3679</v>
      </c>
      <c r="D1871" s="30" t="s">
        <v>3680</v>
      </c>
      <c r="F1871" s="30" t="s">
        <v>3683</v>
      </c>
      <c r="H1871" s="30" t="s">
        <v>3684</v>
      </c>
      <c r="L1871" s="30" t="s">
        <v>8807</v>
      </c>
      <c r="N1871" s="30" t="s">
        <v>8998</v>
      </c>
      <c r="P1871" s="30" t="s">
        <v>8999</v>
      </c>
      <c r="Q1871" t="s">
        <v>2034</v>
      </c>
      <c r="R1871" t="s">
        <v>2628</v>
      </c>
      <c r="S1871">
        <v>38</v>
      </c>
      <c r="T1871" s="29" t="s">
        <v>20107</v>
      </c>
      <c r="U1871" s="29" t="s">
        <v>20108</v>
      </c>
    </row>
    <row r="1872" spans="1:21">
      <c r="A1872">
        <v>1871</v>
      </c>
      <c r="B1872" s="30" t="s">
        <v>3679</v>
      </c>
      <c r="D1872" s="30" t="s">
        <v>3680</v>
      </c>
      <c r="F1872" s="30" t="s">
        <v>3683</v>
      </c>
      <c r="H1872" s="30" t="s">
        <v>3684</v>
      </c>
      <c r="L1872" s="30" t="s">
        <v>8807</v>
      </c>
      <c r="N1872" s="30" t="s">
        <v>4537</v>
      </c>
      <c r="P1872" s="30" t="s">
        <v>9000</v>
      </c>
      <c r="Q1872" t="s">
        <v>2034</v>
      </c>
      <c r="R1872" t="s">
        <v>2629</v>
      </c>
      <c r="S1872">
        <v>37</v>
      </c>
      <c r="T1872" s="29" t="s">
        <v>19462</v>
      </c>
      <c r="U1872" s="29" t="s">
        <v>20109</v>
      </c>
    </row>
    <row r="1873" spans="1:21">
      <c r="A1873">
        <v>1872</v>
      </c>
      <c r="B1873" s="30" t="s">
        <v>3679</v>
      </c>
      <c r="D1873" s="30" t="s">
        <v>3680</v>
      </c>
      <c r="F1873" s="30" t="s">
        <v>3683</v>
      </c>
      <c r="H1873" s="30" t="s">
        <v>3684</v>
      </c>
      <c r="L1873" s="30" t="s">
        <v>8807</v>
      </c>
      <c r="N1873" s="30" t="s">
        <v>4537</v>
      </c>
      <c r="P1873" s="30" t="s">
        <v>9001</v>
      </c>
      <c r="Q1873" t="s">
        <v>2034</v>
      </c>
      <c r="R1873" t="s">
        <v>2629</v>
      </c>
      <c r="S1873">
        <v>37</v>
      </c>
      <c r="T1873" s="29" t="s">
        <v>19462</v>
      </c>
      <c r="U1873" s="29" t="s">
        <v>20110</v>
      </c>
    </row>
    <row r="1874" spans="1:21">
      <c r="A1874">
        <v>1873</v>
      </c>
      <c r="B1874" s="30" t="s">
        <v>3679</v>
      </c>
      <c r="D1874" s="30" t="s">
        <v>3680</v>
      </c>
      <c r="F1874" s="30" t="s">
        <v>3683</v>
      </c>
      <c r="H1874" s="30" t="s">
        <v>3684</v>
      </c>
      <c r="L1874" s="30" t="s">
        <v>8807</v>
      </c>
      <c r="N1874" s="30" t="s">
        <v>4537</v>
      </c>
      <c r="P1874" s="30" t="s">
        <v>9002</v>
      </c>
      <c r="Q1874" t="s">
        <v>2034</v>
      </c>
      <c r="R1874" t="s">
        <v>2629</v>
      </c>
      <c r="S1874">
        <v>37</v>
      </c>
      <c r="T1874" s="29" t="s">
        <v>19462</v>
      </c>
      <c r="U1874" s="29" t="s">
        <v>20111</v>
      </c>
    </row>
    <row r="1875" spans="1:21">
      <c r="A1875">
        <v>1874</v>
      </c>
      <c r="B1875" s="30" t="s">
        <v>3679</v>
      </c>
      <c r="D1875" s="30" t="s">
        <v>3680</v>
      </c>
      <c r="F1875" s="30" t="s">
        <v>3683</v>
      </c>
      <c r="H1875" s="30" t="s">
        <v>3684</v>
      </c>
      <c r="L1875" s="30" t="s">
        <v>8807</v>
      </c>
      <c r="N1875" s="30" t="s">
        <v>4537</v>
      </c>
      <c r="P1875" s="30" t="s">
        <v>9003</v>
      </c>
      <c r="Q1875" t="s">
        <v>2034</v>
      </c>
      <c r="R1875" t="s">
        <v>2629</v>
      </c>
      <c r="S1875">
        <v>37</v>
      </c>
      <c r="T1875" s="29" t="s">
        <v>19462</v>
      </c>
      <c r="U1875" s="29" t="s">
        <v>20112</v>
      </c>
    </row>
    <row r="1876" spans="1:21">
      <c r="A1876">
        <v>1875</v>
      </c>
      <c r="B1876" s="30" t="s">
        <v>3679</v>
      </c>
      <c r="D1876" s="30" t="s">
        <v>3680</v>
      </c>
      <c r="F1876" s="30" t="s">
        <v>3683</v>
      </c>
      <c r="H1876" s="30" t="s">
        <v>3684</v>
      </c>
      <c r="L1876" s="30" t="s">
        <v>8807</v>
      </c>
      <c r="N1876" s="30" t="s">
        <v>4537</v>
      </c>
      <c r="P1876" s="30" t="s">
        <v>9004</v>
      </c>
      <c r="Q1876" t="s">
        <v>2034</v>
      </c>
      <c r="R1876" t="s">
        <v>2629</v>
      </c>
      <c r="S1876">
        <v>37</v>
      </c>
      <c r="T1876" s="29" t="s">
        <v>19462</v>
      </c>
      <c r="U1876" s="29" t="s">
        <v>20113</v>
      </c>
    </row>
    <row r="1877" spans="1:21">
      <c r="A1877">
        <v>1876</v>
      </c>
      <c r="B1877" s="30" t="s">
        <v>3679</v>
      </c>
      <c r="D1877" s="30" t="s">
        <v>3680</v>
      </c>
      <c r="F1877" s="30" t="s">
        <v>3683</v>
      </c>
      <c r="H1877" s="30" t="s">
        <v>3684</v>
      </c>
      <c r="L1877" s="30" t="s">
        <v>8807</v>
      </c>
      <c r="N1877" s="30" t="s">
        <v>4537</v>
      </c>
      <c r="P1877" s="30" t="s">
        <v>9005</v>
      </c>
      <c r="Q1877" t="s">
        <v>2034</v>
      </c>
      <c r="R1877" t="s">
        <v>2629</v>
      </c>
      <c r="S1877">
        <v>37</v>
      </c>
      <c r="T1877" s="29" t="s">
        <v>19462</v>
      </c>
      <c r="U1877" s="29" t="s">
        <v>20114</v>
      </c>
    </row>
    <row r="1878" spans="1:21">
      <c r="A1878">
        <v>1877</v>
      </c>
      <c r="B1878" s="30" t="s">
        <v>3679</v>
      </c>
      <c r="D1878" s="30" t="s">
        <v>3680</v>
      </c>
      <c r="F1878" s="30" t="s">
        <v>3683</v>
      </c>
      <c r="H1878" s="30" t="s">
        <v>3684</v>
      </c>
      <c r="L1878" s="30" t="s">
        <v>8807</v>
      </c>
      <c r="N1878" s="30" t="s">
        <v>4537</v>
      </c>
      <c r="P1878" s="30" t="s">
        <v>9006</v>
      </c>
      <c r="Q1878" t="s">
        <v>2034</v>
      </c>
      <c r="R1878" t="s">
        <v>2629</v>
      </c>
      <c r="S1878">
        <v>37</v>
      </c>
      <c r="T1878" s="29" t="s">
        <v>19462</v>
      </c>
      <c r="U1878" s="29" t="s">
        <v>20115</v>
      </c>
    </row>
    <row r="1879" spans="1:21">
      <c r="A1879">
        <v>1878</v>
      </c>
      <c r="B1879" s="30" t="s">
        <v>3679</v>
      </c>
      <c r="D1879" s="30" t="s">
        <v>3680</v>
      </c>
      <c r="F1879" s="30" t="s">
        <v>3683</v>
      </c>
      <c r="H1879" s="30" t="s">
        <v>3684</v>
      </c>
      <c r="L1879" s="30" t="s">
        <v>8807</v>
      </c>
      <c r="N1879" s="30" t="s">
        <v>4537</v>
      </c>
      <c r="P1879" s="30" t="s">
        <v>9007</v>
      </c>
      <c r="Q1879" t="s">
        <v>2034</v>
      </c>
      <c r="R1879" t="s">
        <v>2629</v>
      </c>
      <c r="S1879">
        <v>37</v>
      </c>
      <c r="T1879" s="29" t="s">
        <v>19462</v>
      </c>
      <c r="U1879" s="29" t="s">
        <v>20116</v>
      </c>
    </row>
    <row r="1880" spans="1:21">
      <c r="A1880">
        <v>1879</v>
      </c>
      <c r="B1880" s="30" t="s">
        <v>3679</v>
      </c>
      <c r="D1880" s="30" t="s">
        <v>3680</v>
      </c>
      <c r="F1880" s="30" t="s">
        <v>3683</v>
      </c>
      <c r="H1880" s="30" t="s">
        <v>3684</v>
      </c>
      <c r="L1880" s="30" t="s">
        <v>8807</v>
      </c>
      <c r="N1880" s="30" t="s">
        <v>4537</v>
      </c>
      <c r="P1880" s="30" t="s">
        <v>9008</v>
      </c>
      <c r="Q1880" t="s">
        <v>2034</v>
      </c>
      <c r="R1880" t="s">
        <v>2629</v>
      </c>
      <c r="S1880">
        <v>37</v>
      </c>
      <c r="T1880" s="29" t="s">
        <v>19462</v>
      </c>
      <c r="U1880" s="29" t="s">
        <v>20117</v>
      </c>
    </row>
    <row r="1881" spans="1:21">
      <c r="A1881">
        <v>1880</v>
      </c>
      <c r="B1881" s="30" t="s">
        <v>3679</v>
      </c>
      <c r="D1881" s="30" t="s">
        <v>3680</v>
      </c>
      <c r="F1881" s="30" t="s">
        <v>3683</v>
      </c>
      <c r="H1881" s="30" t="s">
        <v>3684</v>
      </c>
      <c r="L1881" s="30" t="s">
        <v>8807</v>
      </c>
      <c r="N1881" s="30" t="s">
        <v>3382</v>
      </c>
      <c r="P1881" s="30" t="s">
        <v>9009</v>
      </c>
      <c r="Q1881" t="s">
        <v>2034</v>
      </c>
      <c r="R1881" t="s">
        <v>2629</v>
      </c>
      <c r="S1881">
        <v>37</v>
      </c>
      <c r="T1881" s="29" t="s">
        <v>19462</v>
      </c>
      <c r="U1881" s="29" t="s">
        <v>20118</v>
      </c>
    </row>
    <row r="1882" spans="1:21">
      <c r="A1882">
        <v>1881</v>
      </c>
      <c r="B1882" s="30" t="s">
        <v>3679</v>
      </c>
      <c r="D1882" s="30" t="s">
        <v>3680</v>
      </c>
      <c r="F1882" s="30" t="s">
        <v>3683</v>
      </c>
      <c r="H1882" s="30" t="s">
        <v>3684</v>
      </c>
      <c r="L1882" s="30" t="s">
        <v>8807</v>
      </c>
      <c r="N1882" s="30" t="s">
        <v>3382</v>
      </c>
      <c r="P1882" s="30" t="s">
        <v>9010</v>
      </c>
      <c r="Q1882" t="s">
        <v>2034</v>
      </c>
      <c r="R1882" t="s">
        <v>2629</v>
      </c>
      <c r="S1882">
        <v>37</v>
      </c>
      <c r="T1882" s="29" t="s">
        <v>19462</v>
      </c>
      <c r="U1882" s="29" t="s">
        <v>20119</v>
      </c>
    </row>
    <row r="1883" spans="1:21">
      <c r="A1883">
        <v>1882</v>
      </c>
      <c r="B1883" s="30" t="s">
        <v>3679</v>
      </c>
      <c r="D1883" s="30" t="s">
        <v>3680</v>
      </c>
      <c r="F1883" s="30" t="s">
        <v>3683</v>
      </c>
      <c r="H1883" s="30" t="s">
        <v>3684</v>
      </c>
      <c r="L1883" s="30" t="s">
        <v>8807</v>
      </c>
      <c r="N1883" s="30" t="s">
        <v>3382</v>
      </c>
      <c r="P1883" s="30" t="s">
        <v>9011</v>
      </c>
      <c r="Q1883" t="s">
        <v>2034</v>
      </c>
      <c r="R1883" t="s">
        <v>2628</v>
      </c>
      <c r="S1883">
        <v>37</v>
      </c>
      <c r="T1883" s="29" t="s">
        <v>19462</v>
      </c>
      <c r="U1883" s="29" t="s">
        <v>20120</v>
      </c>
    </row>
    <row r="1884" spans="1:21">
      <c r="A1884">
        <v>1883</v>
      </c>
      <c r="B1884" s="30" t="s">
        <v>3679</v>
      </c>
      <c r="D1884" s="30" t="s">
        <v>3680</v>
      </c>
      <c r="F1884" s="30" t="s">
        <v>3683</v>
      </c>
      <c r="H1884" s="30" t="s">
        <v>3684</v>
      </c>
      <c r="L1884" s="30" t="s">
        <v>8807</v>
      </c>
      <c r="N1884" s="30" t="s">
        <v>3383</v>
      </c>
      <c r="P1884" s="30" t="s">
        <v>9012</v>
      </c>
      <c r="Q1884" t="s">
        <v>2034</v>
      </c>
      <c r="R1884" t="s">
        <v>2629</v>
      </c>
      <c r="S1884">
        <v>37</v>
      </c>
      <c r="T1884" s="29" t="s">
        <v>19462</v>
      </c>
      <c r="U1884" s="29" t="s">
        <v>20121</v>
      </c>
    </row>
    <row r="1885" spans="1:21">
      <c r="A1885">
        <v>1884</v>
      </c>
      <c r="B1885" s="30" t="s">
        <v>3679</v>
      </c>
      <c r="D1885" s="30" t="s">
        <v>3680</v>
      </c>
      <c r="F1885" s="30" t="s">
        <v>3683</v>
      </c>
      <c r="H1885" s="30" t="s">
        <v>3684</v>
      </c>
      <c r="L1885" s="30" t="s">
        <v>8807</v>
      </c>
      <c r="N1885" s="30" t="s">
        <v>3383</v>
      </c>
      <c r="P1885" s="30" t="s">
        <v>9013</v>
      </c>
      <c r="Q1885" t="s">
        <v>2034</v>
      </c>
      <c r="R1885" t="s">
        <v>2629</v>
      </c>
      <c r="S1885">
        <v>37</v>
      </c>
      <c r="T1885" s="29" t="s">
        <v>19462</v>
      </c>
      <c r="U1885" s="29" t="s">
        <v>20122</v>
      </c>
    </row>
    <row r="1886" spans="1:21">
      <c r="A1886">
        <v>1885</v>
      </c>
      <c r="B1886" s="30" t="s">
        <v>3679</v>
      </c>
      <c r="D1886" s="30" t="s">
        <v>3680</v>
      </c>
      <c r="F1886" s="30" t="s">
        <v>3683</v>
      </c>
      <c r="H1886" s="30" t="s">
        <v>3684</v>
      </c>
      <c r="L1886" s="30" t="s">
        <v>8807</v>
      </c>
      <c r="N1886" s="30" t="s">
        <v>3383</v>
      </c>
      <c r="P1886" s="30" t="s">
        <v>9014</v>
      </c>
      <c r="Q1886" t="s">
        <v>2034</v>
      </c>
      <c r="R1886" t="s">
        <v>2629</v>
      </c>
      <c r="S1886">
        <v>37</v>
      </c>
      <c r="T1886" s="29" t="s">
        <v>19462</v>
      </c>
      <c r="U1886" s="29" t="s">
        <v>20123</v>
      </c>
    </row>
    <row r="1887" spans="1:21">
      <c r="A1887">
        <v>1886</v>
      </c>
      <c r="B1887" s="30" t="s">
        <v>3679</v>
      </c>
      <c r="D1887" s="30" t="s">
        <v>3680</v>
      </c>
      <c r="F1887" s="30" t="s">
        <v>3683</v>
      </c>
      <c r="H1887" s="30" t="s">
        <v>3684</v>
      </c>
      <c r="L1887" s="30" t="s">
        <v>8807</v>
      </c>
      <c r="N1887" s="30" t="s">
        <v>3383</v>
      </c>
      <c r="P1887" s="30" t="s">
        <v>9015</v>
      </c>
      <c r="Q1887" t="s">
        <v>2034</v>
      </c>
      <c r="R1887" t="s">
        <v>2629</v>
      </c>
      <c r="S1887">
        <v>37</v>
      </c>
      <c r="T1887" s="29" t="s">
        <v>19462</v>
      </c>
      <c r="U1887" s="29" t="s">
        <v>20124</v>
      </c>
    </row>
    <row r="1888" spans="1:21">
      <c r="A1888">
        <v>1887</v>
      </c>
      <c r="B1888" s="30" t="s">
        <v>3679</v>
      </c>
      <c r="D1888" s="30" t="s">
        <v>3680</v>
      </c>
      <c r="F1888" s="30" t="s">
        <v>3683</v>
      </c>
      <c r="H1888" s="30" t="s">
        <v>3684</v>
      </c>
      <c r="L1888" s="30" t="s">
        <v>8807</v>
      </c>
      <c r="N1888" s="30" t="s">
        <v>3383</v>
      </c>
      <c r="P1888" s="30" t="s">
        <v>9016</v>
      </c>
      <c r="Q1888" t="s">
        <v>2034</v>
      </c>
      <c r="R1888" t="s">
        <v>2628</v>
      </c>
      <c r="S1888">
        <v>37</v>
      </c>
      <c r="T1888" s="29" t="s">
        <v>19462</v>
      </c>
      <c r="U1888" s="29" t="s">
        <v>20125</v>
      </c>
    </row>
    <row r="1889" spans="1:21">
      <c r="A1889">
        <v>1888</v>
      </c>
      <c r="B1889" s="30" t="s">
        <v>3679</v>
      </c>
      <c r="D1889" s="30" t="s">
        <v>3680</v>
      </c>
      <c r="F1889" s="30" t="s">
        <v>3683</v>
      </c>
      <c r="H1889" s="30" t="s">
        <v>3684</v>
      </c>
      <c r="L1889" s="30" t="s">
        <v>8807</v>
      </c>
      <c r="N1889" s="30" t="s">
        <v>3439</v>
      </c>
      <c r="P1889" s="30" t="s">
        <v>9017</v>
      </c>
      <c r="Q1889" t="s">
        <v>2034</v>
      </c>
      <c r="R1889" t="s">
        <v>2629</v>
      </c>
      <c r="S1889">
        <v>37</v>
      </c>
      <c r="T1889" s="29" t="s">
        <v>19462</v>
      </c>
      <c r="U1889" s="29" t="s">
        <v>20126</v>
      </c>
    </row>
    <row r="1890" spans="1:21">
      <c r="A1890">
        <v>1889</v>
      </c>
      <c r="B1890" s="30" t="s">
        <v>3679</v>
      </c>
      <c r="D1890" s="30" t="s">
        <v>3680</v>
      </c>
      <c r="F1890" s="30" t="s">
        <v>3683</v>
      </c>
      <c r="H1890" s="30" t="s">
        <v>3684</v>
      </c>
      <c r="L1890" s="30" t="s">
        <v>8807</v>
      </c>
      <c r="N1890" s="30" t="s">
        <v>3439</v>
      </c>
      <c r="P1890" s="30" t="s">
        <v>9018</v>
      </c>
      <c r="Q1890" t="s">
        <v>2034</v>
      </c>
      <c r="R1890" t="s">
        <v>2628</v>
      </c>
      <c r="S1890">
        <v>37</v>
      </c>
      <c r="T1890" s="29" t="s">
        <v>19462</v>
      </c>
      <c r="U1890" s="29" t="s">
        <v>20127</v>
      </c>
    </row>
    <row r="1891" spans="1:21">
      <c r="A1891">
        <v>1890</v>
      </c>
      <c r="B1891" s="30" t="s">
        <v>3679</v>
      </c>
      <c r="D1891" s="30" t="s">
        <v>3680</v>
      </c>
      <c r="F1891" s="30" t="s">
        <v>3683</v>
      </c>
      <c r="H1891" s="30" t="s">
        <v>3684</v>
      </c>
      <c r="L1891" s="30" t="s">
        <v>8807</v>
      </c>
      <c r="N1891" s="30" t="s">
        <v>3439</v>
      </c>
      <c r="P1891" s="30" t="s">
        <v>9019</v>
      </c>
      <c r="Q1891" t="s">
        <v>2034</v>
      </c>
      <c r="R1891" t="s">
        <v>2628</v>
      </c>
      <c r="S1891">
        <v>37</v>
      </c>
      <c r="T1891" s="29" t="s">
        <v>19462</v>
      </c>
      <c r="U1891" s="29" t="s">
        <v>20128</v>
      </c>
    </row>
    <row r="1892" spans="1:21">
      <c r="A1892">
        <v>1891</v>
      </c>
      <c r="B1892" s="30" t="s">
        <v>3679</v>
      </c>
      <c r="D1892" s="30" t="s">
        <v>3680</v>
      </c>
      <c r="F1892" s="30" t="s">
        <v>3683</v>
      </c>
      <c r="H1892" s="30" t="s">
        <v>3684</v>
      </c>
      <c r="L1892" s="30" t="s">
        <v>8807</v>
      </c>
      <c r="N1892" s="30" t="s">
        <v>3439</v>
      </c>
      <c r="P1892" s="30" t="s">
        <v>9020</v>
      </c>
      <c r="Q1892" t="s">
        <v>2034</v>
      </c>
      <c r="R1892" t="s">
        <v>2629</v>
      </c>
      <c r="S1892">
        <v>37</v>
      </c>
      <c r="T1892" s="29" t="s">
        <v>19462</v>
      </c>
      <c r="U1892" s="29" t="s">
        <v>20129</v>
      </c>
    </row>
    <row r="1893" spans="1:21">
      <c r="A1893">
        <v>1892</v>
      </c>
      <c r="B1893" s="30" t="s">
        <v>3679</v>
      </c>
      <c r="D1893" s="30" t="s">
        <v>3680</v>
      </c>
      <c r="F1893" s="30" t="s">
        <v>3683</v>
      </c>
      <c r="H1893" s="30" t="s">
        <v>3684</v>
      </c>
      <c r="L1893" s="30" t="s">
        <v>8807</v>
      </c>
      <c r="N1893" s="30" t="s">
        <v>3439</v>
      </c>
      <c r="P1893" s="30" t="s">
        <v>9021</v>
      </c>
      <c r="Q1893" t="s">
        <v>2034</v>
      </c>
      <c r="R1893" t="s">
        <v>2629</v>
      </c>
      <c r="S1893">
        <v>37</v>
      </c>
      <c r="T1893" s="29" t="s">
        <v>19462</v>
      </c>
      <c r="U1893" s="29" t="s">
        <v>20130</v>
      </c>
    </row>
    <row r="1894" spans="1:21">
      <c r="A1894">
        <v>1893</v>
      </c>
      <c r="B1894" s="30" t="s">
        <v>3679</v>
      </c>
      <c r="D1894" s="30" t="s">
        <v>3680</v>
      </c>
      <c r="F1894" s="30" t="s">
        <v>3683</v>
      </c>
      <c r="H1894" s="30" t="s">
        <v>3684</v>
      </c>
      <c r="L1894" s="30" t="s">
        <v>8807</v>
      </c>
      <c r="N1894" s="30" t="s">
        <v>3439</v>
      </c>
      <c r="P1894" s="30" t="s">
        <v>9022</v>
      </c>
      <c r="Q1894" t="s">
        <v>2034</v>
      </c>
      <c r="R1894" t="s">
        <v>2629</v>
      </c>
      <c r="S1894">
        <v>37</v>
      </c>
      <c r="T1894" s="29" t="s">
        <v>19462</v>
      </c>
      <c r="U1894" s="29" t="s">
        <v>20131</v>
      </c>
    </row>
    <row r="1895" spans="1:21">
      <c r="A1895">
        <v>1894</v>
      </c>
      <c r="B1895" s="30" t="s">
        <v>3679</v>
      </c>
      <c r="D1895" s="30" t="s">
        <v>3680</v>
      </c>
      <c r="F1895" s="30" t="s">
        <v>3683</v>
      </c>
      <c r="H1895" s="30" t="s">
        <v>3684</v>
      </c>
      <c r="L1895" s="30" t="s">
        <v>8807</v>
      </c>
      <c r="N1895" s="30" t="s">
        <v>3439</v>
      </c>
      <c r="P1895" s="30" t="s">
        <v>9023</v>
      </c>
      <c r="Q1895" t="s">
        <v>2034</v>
      </c>
      <c r="R1895" t="s">
        <v>2629</v>
      </c>
      <c r="S1895">
        <v>37</v>
      </c>
      <c r="T1895" s="29" t="s">
        <v>19462</v>
      </c>
      <c r="U1895" s="29" t="s">
        <v>20132</v>
      </c>
    </row>
    <row r="1896" spans="1:21">
      <c r="A1896">
        <v>1895</v>
      </c>
      <c r="B1896" s="30" t="s">
        <v>3679</v>
      </c>
      <c r="D1896" s="30" t="s">
        <v>3680</v>
      </c>
      <c r="F1896" s="30" t="s">
        <v>3683</v>
      </c>
      <c r="H1896" s="30" t="s">
        <v>3684</v>
      </c>
      <c r="L1896" s="30" t="s">
        <v>8807</v>
      </c>
      <c r="N1896" s="30" t="s">
        <v>3439</v>
      </c>
      <c r="P1896" s="30" t="s">
        <v>9024</v>
      </c>
      <c r="Q1896" t="s">
        <v>2034</v>
      </c>
      <c r="R1896" t="s">
        <v>2629</v>
      </c>
      <c r="S1896">
        <v>37</v>
      </c>
      <c r="T1896" s="29" t="s">
        <v>19462</v>
      </c>
      <c r="U1896" s="29" t="s">
        <v>20133</v>
      </c>
    </row>
    <row r="1897" spans="1:21">
      <c r="A1897">
        <v>1896</v>
      </c>
      <c r="B1897" s="30" t="s">
        <v>3679</v>
      </c>
      <c r="D1897" s="30" t="s">
        <v>3680</v>
      </c>
      <c r="F1897" s="30" t="s">
        <v>3683</v>
      </c>
      <c r="H1897" s="30" t="s">
        <v>3684</v>
      </c>
      <c r="L1897" s="30" t="s">
        <v>9025</v>
      </c>
      <c r="N1897" s="30" t="s">
        <v>9026</v>
      </c>
      <c r="P1897" s="30" t="s">
        <v>9027</v>
      </c>
      <c r="Q1897" t="s">
        <v>2034</v>
      </c>
      <c r="R1897" t="s">
        <v>2628</v>
      </c>
      <c r="S1897">
        <v>37</v>
      </c>
      <c r="T1897" s="29" t="s">
        <v>18436</v>
      </c>
      <c r="U1897" s="29" t="s">
        <v>20134</v>
      </c>
    </row>
    <row r="1898" spans="1:21">
      <c r="A1898">
        <v>1897</v>
      </c>
      <c r="B1898" s="30" t="s">
        <v>3679</v>
      </c>
      <c r="D1898" s="30" t="s">
        <v>3680</v>
      </c>
      <c r="F1898" s="30" t="s">
        <v>3683</v>
      </c>
      <c r="H1898" s="30" t="s">
        <v>3684</v>
      </c>
      <c r="L1898" s="30" t="s">
        <v>9028</v>
      </c>
      <c r="N1898" s="30" t="s">
        <v>9029</v>
      </c>
      <c r="P1898" s="30" t="s">
        <v>9030</v>
      </c>
      <c r="Q1898" t="s">
        <v>2034</v>
      </c>
      <c r="R1898" t="s">
        <v>2628</v>
      </c>
      <c r="S1898">
        <v>38</v>
      </c>
      <c r="T1898" s="29" t="s">
        <v>20135</v>
      </c>
      <c r="U1898" s="29" t="s">
        <v>20136</v>
      </c>
    </row>
    <row r="1899" spans="1:21">
      <c r="A1899">
        <v>1898</v>
      </c>
      <c r="B1899" s="30" t="s">
        <v>3679</v>
      </c>
      <c r="D1899" s="30" t="s">
        <v>3680</v>
      </c>
      <c r="F1899" s="30" t="s">
        <v>3683</v>
      </c>
      <c r="H1899" s="30" t="s">
        <v>3684</v>
      </c>
      <c r="L1899" s="30" t="s">
        <v>9028</v>
      </c>
      <c r="N1899" s="30" t="s">
        <v>9029</v>
      </c>
      <c r="P1899" s="30" t="s">
        <v>9031</v>
      </c>
      <c r="Q1899" t="s">
        <v>2034</v>
      </c>
      <c r="R1899" t="s">
        <v>2628</v>
      </c>
      <c r="S1899">
        <v>38</v>
      </c>
      <c r="T1899" s="29" t="s">
        <v>20135</v>
      </c>
      <c r="U1899" s="29" t="s">
        <v>20137</v>
      </c>
    </row>
    <row r="1900" spans="1:21">
      <c r="A1900">
        <v>1899</v>
      </c>
      <c r="B1900" s="30" t="s">
        <v>3679</v>
      </c>
      <c r="D1900" s="30" t="s">
        <v>3680</v>
      </c>
      <c r="F1900" s="30" t="s">
        <v>3683</v>
      </c>
      <c r="H1900" s="30" t="s">
        <v>3684</v>
      </c>
      <c r="L1900" s="30" t="s">
        <v>9028</v>
      </c>
      <c r="N1900" s="30" t="s">
        <v>9032</v>
      </c>
      <c r="P1900" s="30" t="s">
        <v>9033</v>
      </c>
      <c r="Q1900" t="s">
        <v>2034</v>
      </c>
      <c r="R1900" t="s">
        <v>2628</v>
      </c>
      <c r="S1900">
        <v>38</v>
      </c>
      <c r="T1900" s="29" t="s">
        <v>20135</v>
      </c>
      <c r="U1900" s="29" t="s">
        <v>20138</v>
      </c>
    </row>
    <row r="1901" spans="1:21">
      <c r="A1901">
        <v>1900</v>
      </c>
      <c r="B1901" s="30" t="s">
        <v>3679</v>
      </c>
      <c r="D1901" s="30" t="s">
        <v>3680</v>
      </c>
      <c r="F1901" s="30" t="s">
        <v>3683</v>
      </c>
      <c r="H1901" s="30" t="s">
        <v>3684</v>
      </c>
      <c r="L1901" s="30" t="s">
        <v>9034</v>
      </c>
      <c r="N1901" s="30" t="s">
        <v>9035</v>
      </c>
      <c r="P1901" s="30" t="s">
        <v>9036</v>
      </c>
      <c r="Q1901" t="s">
        <v>2034</v>
      </c>
      <c r="R1901" t="s">
        <v>2629</v>
      </c>
      <c r="S1901">
        <v>37</v>
      </c>
      <c r="T1901" s="29" t="s">
        <v>18436</v>
      </c>
      <c r="U1901" s="29" t="s">
        <v>20139</v>
      </c>
    </row>
    <row r="1902" spans="1:21">
      <c r="A1902">
        <v>1901</v>
      </c>
      <c r="B1902" s="30" t="s">
        <v>3679</v>
      </c>
      <c r="D1902" s="30" t="s">
        <v>3680</v>
      </c>
      <c r="F1902" s="30" t="s">
        <v>3683</v>
      </c>
      <c r="H1902" s="30" t="s">
        <v>3684</v>
      </c>
      <c r="L1902" s="30" t="s">
        <v>9034</v>
      </c>
      <c r="N1902" s="30" t="s">
        <v>2057</v>
      </c>
      <c r="P1902" s="30" t="s">
        <v>9037</v>
      </c>
      <c r="Q1902" t="s">
        <v>2034</v>
      </c>
      <c r="R1902" t="s">
        <v>2629</v>
      </c>
      <c r="S1902">
        <v>37</v>
      </c>
      <c r="T1902" s="29" t="s">
        <v>18436</v>
      </c>
      <c r="U1902" s="29" t="s">
        <v>20140</v>
      </c>
    </row>
    <row r="1903" spans="1:21">
      <c r="A1903">
        <v>1902</v>
      </c>
      <c r="B1903" s="30" t="s">
        <v>3679</v>
      </c>
      <c r="D1903" s="30" t="s">
        <v>3680</v>
      </c>
      <c r="F1903" s="30" t="s">
        <v>3683</v>
      </c>
      <c r="H1903" s="30" t="s">
        <v>3684</v>
      </c>
      <c r="L1903" s="30" t="s">
        <v>9034</v>
      </c>
      <c r="N1903" s="30" t="s">
        <v>2057</v>
      </c>
      <c r="P1903" s="30" t="s">
        <v>9038</v>
      </c>
      <c r="Q1903" t="s">
        <v>2034</v>
      </c>
      <c r="R1903" t="s">
        <v>2629</v>
      </c>
      <c r="S1903">
        <v>37</v>
      </c>
      <c r="T1903" s="29" t="s">
        <v>18436</v>
      </c>
      <c r="U1903" s="29" t="s">
        <v>20141</v>
      </c>
    </row>
    <row r="1904" spans="1:21">
      <c r="A1904">
        <v>1903</v>
      </c>
      <c r="B1904" s="30" t="s">
        <v>3679</v>
      </c>
      <c r="D1904" s="30" t="s">
        <v>3680</v>
      </c>
      <c r="F1904" s="30" t="s">
        <v>3683</v>
      </c>
      <c r="H1904" s="30" t="s">
        <v>3684</v>
      </c>
      <c r="L1904" s="30" t="s">
        <v>9039</v>
      </c>
      <c r="M1904" s="30" t="s">
        <v>9040</v>
      </c>
      <c r="N1904" s="30" t="s">
        <v>9041</v>
      </c>
      <c r="P1904" s="30" t="s">
        <v>9042</v>
      </c>
      <c r="Q1904" t="s">
        <v>2034</v>
      </c>
      <c r="R1904" t="s">
        <v>2628</v>
      </c>
      <c r="S1904">
        <v>37</v>
      </c>
      <c r="T1904" s="29" t="s">
        <v>20142</v>
      </c>
      <c r="U1904" s="29" t="s">
        <v>20143</v>
      </c>
    </row>
    <row r="1905" spans="1:21">
      <c r="A1905">
        <v>1904</v>
      </c>
      <c r="B1905" s="30" t="s">
        <v>3679</v>
      </c>
      <c r="D1905" s="30" t="s">
        <v>3680</v>
      </c>
      <c r="F1905" s="30" t="s">
        <v>3683</v>
      </c>
      <c r="H1905" s="30" t="s">
        <v>3684</v>
      </c>
      <c r="L1905" s="30" t="s">
        <v>9039</v>
      </c>
      <c r="M1905" s="30" t="s">
        <v>9040</v>
      </c>
      <c r="N1905" s="30" t="s">
        <v>9041</v>
      </c>
      <c r="P1905" s="30" t="s">
        <v>9043</v>
      </c>
      <c r="Q1905" t="s">
        <v>2034</v>
      </c>
      <c r="R1905" t="s">
        <v>2628</v>
      </c>
      <c r="S1905">
        <v>37</v>
      </c>
      <c r="T1905" s="29" t="s">
        <v>20142</v>
      </c>
      <c r="U1905" s="29" t="s">
        <v>20144</v>
      </c>
    </row>
    <row r="1906" spans="1:21">
      <c r="A1906">
        <v>1905</v>
      </c>
      <c r="B1906" s="30" t="s">
        <v>3679</v>
      </c>
      <c r="D1906" s="30" t="s">
        <v>3680</v>
      </c>
      <c r="F1906" s="30" t="s">
        <v>3683</v>
      </c>
      <c r="H1906" s="30" t="s">
        <v>3684</v>
      </c>
      <c r="L1906" s="30" t="s">
        <v>9039</v>
      </c>
      <c r="M1906" s="30" t="s">
        <v>9040</v>
      </c>
      <c r="N1906" s="30" t="s">
        <v>2078</v>
      </c>
      <c r="P1906" s="30" t="s">
        <v>9044</v>
      </c>
      <c r="Q1906" t="s">
        <v>2034</v>
      </c>
      <c r="R1906" t="s">
        <v>2628</v>
      </c>
      <c r="S1906">
        <v>37</v>
      </c>
      <c r="T1906" s="29" t="s">
        <v>20142</v>
      </c>
      <c r="U1906" s="29" t="s">
        <v>20145</v>
      </c>
    </row>
    <row r="1907" spans="1:21">
      <c r="A1907">
        <v>1906</v>
      </c>
      <c r="B1907" s="30" t="s">
        <v>3679</v>
      </c>
      <c r="D1907" s="30" t="s">
        <v>3680</v>
      </c>
      <c r="F1907" s="30" t="s">
        <v>3683</v>
      </c>
      <c r="H1907" s="30" t="s">
        <v>3684</v>
      </c>
      <c r="L1907" s="30" t="s">
        <v>9039</v>
      </c>
      <c r="M1907" s="30" t="s">
        <v>9040</v>
      </c>
      <c r="N1907" s="30" t="s">
        <v>2078</v>
      </c>
      <c r="P1907" s="30" t="s">
        <v>9045</v>
      </c>
      <c r="Q1907" t="s">
        <v>2034</v>
      </c>
      <c r="R1907" t="s">
        <v>2628</v>
      </c>
      <c r="S1907">
        <v>37</v>
      </c>
      <c r="T1907" s="29" t="s">
        <v>20142</v>
      </c>
      <c r="U1907" s="29" t="s">
        <v>20146</v>
      </c>
    </row>
    <row r="1908" spans="1:21">
      <c r="A1908">
        <v>1907</v>
      </c>
      <c r="B1908" s="30" t="s">
        <v>3679</v>
      </c>
      <c r="D1908" s="30" t="s">
        <v>3680</v>
      </c>
      <c r="F1908" s="30" t="s">
        <v>3683</v>
      </c>
      <c r="H1908" s="30" t="s">
        <v>3684</v>
      </c>
      <c r="L1908" s="30" t="s">
        <v>9039</v>
      </c>
      <c r="M1908" s="30" t="s">
        <v>9040</v>
      </c>
      <c r="N1908" s="30" t="s">
        <v>2078</v>
      </c>
      <c r="P1908" s="30" t="s">
        <v>9046</v>
      </c>
      <c r="Q1908" t="s">
        <v>2034</v>
      </c>
      <c r="R1908" t="s">
        <v>2628</v>
      </c>
      <c r="S1908">
        <v>37</v>
      </c>
      <c r="T1908" s="29" t="s">
        <v>20142</v>
      </c>
      <c r="U1908" s="29" t="s">
        <v>20147</v>
      </c>
    </row>
    <row r="1909" spans="1:21">
      <c r="A1909">
        <v>1908</v>
      </c>
      <c r="B1909" s="30" t="s">
        <v>3679</v>
      </c>
      <c r="D1909" s="30" t="s">
        <v>3680</v>
      </c>
      <c r="F1909" s="30" t="s">
        <v>3683</v>
      </c>
      <c r="H1909" s="30" t="s">
        <v>3684</v>
      </c>
      <c r="L1909" s="30" t="s">
        <v>9039</v>
      </c>
      <c r="M1909" s="30" t="s">
        <v>9040</v>
      </c>
      <c r="N1909" s="30" t="s">
        <v>2078</v>
      </c>
      <c r="P1909" s="30" t="s">
        <v>9047</v>
      </c>
      <c r="Q1909" t="s">
        <v>2034</v>
      </c>
      <c r="R1909" t="s">
        <v>2628</v>
      </c>
      <c r="S1909">
        <v>37</v>
      </c>
      <c r="T1909" s="29" t="s">
        <v>20142</v>
      </c>
      <c r="U1909" s="29" t="s">
        <v>20148</v>
      </c>
    </row>
    <row r="1910" spans="1:21">
      <c r="A1910">
        <v>1909</v>
      </c>
      <c r="B1910" s="30" t="s">
        <v>3679</v>
      </c>
      <c r="D1910" s="30" t="s">
        <v>3680</v>
      </c>
      <c r="F1910" s="30" t="s">
        <v>3683</v>
      </c>
      <c r="H1910" s="30" t="s">
        <v>3684</v>
      </c>
      <c r="L1910" s="30" t="s">
        <v>9039</v>
      </c>
      <c r="M1910" s="30" t="s">
        <v>9040</v>
      </c>
      <c r="N1910" s="30" t="s">
        <v>2078</v>
      </c>
      <c r="P1910" s="30" t="s">
        <v>2079</v>
      </c>
      <c r="Q1910" t="s">
        <v>2034</v>
      </c>
      <c r="R1910" t="s">
        <v>2630</v>
      </c>
      <c r="S1910">
        <v>37</v>
      </c>
      <c r="T1910" s="29" t="s">
        <v>20149</v>
      </c>
      <c r="U1910" s="29" t="s">
        <v>20150</v>
      </c>
    </row>
    <row r="1911" spans="1:21">
      <c r="A1911">
        <v>1910</v>
      </c>
      <c r="B1911" s="30" t="s">
        <v>3679</v>
      </c>
      <c r="D1911" s="30" t="s">
        <v>3680</v>
      </c>
      <c r="F1911" s="30" t="s">
        <v>3683</v>
      </c>
      <c r="H1911" s="30" t="s">
        <v>3684</v>
      </c>
      <c r="L1911" s="30" t="s">
        <v>9039</v>
      </c>
      <c r="M1911" s="30" t="s">
        <v>9040</v>
      </c>
      <c r="N1911" s="30" t="s">
        <v>2078</v>
      </c>
      <c r="P1911" s="30" t="s">
        <v>3986</v>
      </c>
      <c r="Q1911" t="s">
        <v>2034</v>
      </c>
      <c r="R1911" t="s">
        <v>2630</v>
      </c>
      <c r="S1911">
        <v>37</v>
      </c>
      <c r="T1911" s="29" t="s">
        <v>20149</v>
      </c>
      <c r="U1911" s="29" t="s">
        <v>20151</v>
      </c>
    </row>
    <row r="1912" spans="1:21">
      <c r="A1912">
        <v>1911</v>
      </c>
      <c r="B1912" s="30" t="s">
        <v>3679</v>
      </c>
      <c r="D1912" s="30" t="s">
        <v>3680</v>
      </c>
      <c r="F1912" s="30" t="s">
        <v>3683</v>
      </c>
      <c r="H1912" s="30" t="s">
        <v>3684</v>
      </c>
      <c r="L1912" s="30" t="s">
        <v>9039</v>
      </c>
      <c r="M1912" s="30" t="s">
        <v>9040</v>
      </c>
      <c r="N1912" s="30" t="s">
        <v>9048</v>
      </c>
      <c r="P1912" s="30" t="s">
        <v>9049</v>
      </c>
      <c r="Q1912" t="s">
        <v>2034</v>
      </c>
      <c r="R1912" t="s">
        <v>2628</v>
      </c>
      <c r="S1912">
        <v>37</v>
      </c>
      <c r="T1912" s="29" t="s">
        <v>20142</v>
      </c>
      <c r="U1912" s="29" t="s">
        <v>20152</v>
      </c>
    </row>
    <row r="1913" spans="1:21">
      <c r="A1913">
        <v>1912</v>
      </c>
      <c r="B1913" s="30" t="s">
        <v>3679</v>
      </c>
      <c r="D1913" s="30" t="s">
        <v>3680</v>
      </c>
      <c r="F1913" s="30" t="s">
        <v>3683</v>
      </c>
      <c r="H1913" s="30" t="s">
        <v>3684</v>
      </c>
      <c r="L1913" s="30" t="s">
        <v>9039</v>
      </c>
      <c r="M1913" s="30" t="s">
        <v>9040</v>
      </c>
      <c r="N1913" s="30" t="s">
        <v>9048</v>
      </c>
      <c r="P1913" s="30" t="s">
        <v>9050</v>
      </c>
      <c r="Q1913" t="s">
        <v>2034</v>
      </c>
      <c r="R1913" t="s">
        <v>2628</v>
      </c>
      <c r="S1913">
        <v>37</v>
      </c>
      <c r="T1913" s="29" t="s">
        <v>20142</v>
      </c>
      <c r="U1913" s="29" t="s">
        <v>20153</v>
      </c>
    </row>
    <row r="1914" spans="1:21">
      <c r="A1914">
        <v>1913</v>
      </c>
      <c r="B1914" s="30" t="s">
        <v>3679</v>
      </c>
      <c r="D1914" s="30" t="s">
        <v>3680</v>
      </c>
      <c r="F1914" s="30" t="s">
        <v>3683</v>
      </c>
      <c r="H1914" s="30" t="s">
        <v>3684</v>
      </c>
      <c r="L1914" s="30" t="s">
        <v>9039</v>
      </c>
      <c r="M1914" s="30" t="s">
        <v>9040</v>
      </c>
      <c r="N1914" s="30" t="s">
        <v>9048</v>
      </c>
      <c r="P1914" s="30" t="s">
        <v>9051</v>
      </c>
      <c r="Q1914" t="s">
        <v>2034</v>
      </c>
      <c r="R1914" t="s">
        <v>2629</v>
      </c>
      <c r="S1914">
        <v>37</v>
      </c>
      <c r="T1914" s="29" t="s">
        <v>20142</v>
      </c>
      <c r="U1914" s="29" t="s">
        <v>20154</v>
      </c>
    </row>
    <row r="1915" spans="1:21">
      <c r="A1915">
        <v>1914</v>
      </c>
      <c r="B1915" s="30" t="s">
        <v>3679</v>
      </c>
      <c r="D1915" s="30" t="s">
        <v>3680</v>
      </c>
      <c r="F1915" s="30" t="s">
        <v>3683</v>
      </c>
      <c r="H1915" s="30" t="s">
        <v>3684</v>
      </c>
      <c r="L1915" s="30" t="s">
        <v>9039</v>
      </c>
      <c r="M1915" s="30" t="s">
        <v>9040</v>
      </c>
      <c r="N1915" s="30" t="s">
        <v>9048</v>
      </c>
      <c r="P1915" s="30" t="s">
        <v>9052</v>
      </c>
      <c r="Q1915" t="s">
        <v>2034</v>
      </c>
      <c r="R1915" t="s">
        <v>2628</v>
      </c>
      <c r="S1915">
        <v>37</v>
      </c>
      <c r="T1915" s="29" t="s">
        <v>20142</v>
      </c>
      <c r="U1915" s="29" t="s">
        <v>20155</v>
      </c>
    </row>
    <row r="1916" spans="1:21">
      <c r="A1916">
        <v>1915</v>
      </c>
      <c r="B1916" s="30" t="s">
        <v>3679</v>
      </c>
      <c r="D1916" s="30" t="s">
        <v>3680</v>
      </c>
      <c r="F1916" s="30" t="s">
        <v>3683</v>
      </c>
      <c r="H1916" s="30" t="s">
        <v>3684</v>
      </c>
      <c r="L1916" s="30" t="s">
        <v>9039</v>
      </c>
      <c r="M1916" s="30" t="s">
        <v>9040</v>
      </c>
      <c r="N1916" s="30" t="s">
        <v>9048</v>
      </c>
      <c r="P1916" s="30" t="s">
        <v>9053</v>
      </c>
      <c r="Q1916" t="s">
        <v>2034</v>
      </c>
      <c r="R1916" t="s">
        <v>2628</v>
      </c>
      <c r="S1916">
        <v>37</v>
      </c>
      <c r="T1916" s="29" t="s">
        <v>20142</v>
      </c>
      <c r="U1916" s="29" t="s">
        <v>20156</v>
      </c>
    </row>
    <row r="1917" spans="1:21">
      <c r="A1917">
        <v>1916</v>
      </c>
      <c r="B1917" s="30" t="s">
        <v>3679</v>
      </c>
      <c r="D1917" s="30" t="s">
        <v>3680</v>
      </c>
      <c r="F1917" s="30" t="s">
        <v>3683</v>
      </c>
      <c r="H1917" s="30" t="s">
        <v>3684</v>
      </c>
      <c r="L1917" s="30" t="s">
        <v>9039</v>
      </c>
      <c r="M1917" s="30" t="s">
        <v>9040</v>
      </c>
      <c r="N1917" s="30" t="s">
        <v>9048</v>
      </c>
      <c r="P1917" s="30" t="s">
        <v>9054</v>
      </c>
      <c r="Q1917" t="s">
        <v>2034</v>
      </c>
      <c r="R1917" t="s">
        <v>2629</v>
      </c>
      <c r="S1917">
        <v>37</v>
      </c>
      <c r="T1917" s="29" t="s">
        <v>20142</v>
      </c>
      <c r="U1917" s="29" t="s">
        <v>20157</v>
      </c>
    </row>
    <row r="1918" spans="1:21">
      <c r="A1918">
        <v>1917</v>
      </c>
      <c r="B1918" s="30" t="s">
        <v>3679</v>
      </c>
      <c r="D1918" s="30" t="s">
        <v>3680</v>
      </c>
      <c r="F1918" s="30" t="s">
        <v>3683</v>
      </c>
      <c r="H1918" s="30" t="s">
        <v>3684</v>
      </c>
      <c r="L1918" s="30" t="s">
        <v>9039</v>
      </c>
      <c r="M1918" s="30" t="s">
        <v>9040</v>
      </c>
      <c r="N1918" s="30" t="s">
        <v>9048</v>
      </c>
      <c r="P1918" s="30" t="s">
        <v>9055</v>
      </c>
      <c r="Q1918" t="s">
        <v>2034</v>
      </c>
      <c r="R1918" t="s">
        <v>2628</v>
      </c>
      <c r="S1918">
        <v>37</v>
      </c>
      <c r="T1918" s="29" t="s">
        <v>20142</v>
      </c>
      <c r="U1918" s="29" t="s">
        <v>20158</v>
      </c>
    </row>
    <row r="1919" spans="1:21">
      <c r="A1919">
        <v>1918</v>
      </c>
      <c r="B1919" s="30" t="s">
        <v>3679</v>
      </c>
      <c r="D1919" s="30" t="s">
        <v>3680</v>
      </c>
      <c r="F1919" s="30" t="s">
        <v>3683</v>
      </c>
      <c r="H1919" s="30" t="s">
        <v>3684</v>
      </c>
      <c r="L1919" s="30" t="s">
        <v>9039</v>
      </c>
      <c r="M1919" s="30" t="s">
        <v>9040</v>
      </c>
      <c r="N1919" s="30" t="s">
        <v>9056</v>
      </c>
      <c r="P1919" s="30" t="s">
        <v>9057</v>
      </c>
      <c r="Q1919" t="s">
        <v>2034</v>
      </c>
      <c r="R1919" t="s">
        <v>2628</v>
      </c>
      <c r="S1919">
        <v>37</v>
      </c>
      <c r="T1919" s="29" t="s">
        <v>20142</v>
      </c>
      <c r="U1919" s="29" t="s">
        <v>20159</v>
      </c>
    </row>
    <row r="1920" spans="1:21">
      <c r="A1920">
        <v>1919</v>
      </c>
      <c r="B1920" s="30" t="s">
        <v>3679</v>
      </c>
      <c r="D1920" s="30" t="s">
        <v>3680</v>
      </c>
      <c r="F1920" s="30" t="s">
        <v>3683</v>
      </c>
      <c r="H1920" s="30" t="s">
        <v>3684</v>
      </c>
      <c r="L1920" s="30" t="s">
        <v>9039</v>
      </c>
      <c r="M1920" s="30" t="s">
        <v>9040</v>
      </c>
      <c r="N1920" s="30" t="s">
        <v>9056</v>
      </c>
      <c r="P1920" s="30" t="s">
        <v>9058</v>
      </c>
      <c r="Q1920" t="s">
        <v>2034</v>
      </c>
      <c r="R1920" t="s">
        <v>2628</v>
      </c>
      <c r="S1920">
        <v>37</v>
      </c>
      <c r="T1920" s="29" t="s">
        <v>20142</v>
      </c>
      <c r="U1920" s="29" t="s">
        <v>20160</v>
      </c>
    </row>
    <row r="1921" spans="1:21">
      <c r="A1921">
        <v>1920</v>
      </c>
      <c r="B1921" s="30" t="s">
        <v>3679</v>
      </c>
      <c r="D1921" s="30" t="s">
        <v>3680</v>
      </c>
      <c r="F1921" s="30" t="s">
        <v>3683</v>
      </c>
      <c r="H1921" s="30" t="s">
        <v>3684</v>
      </c>
      <c r="L1921" s="30" t="s">
        <v>9039</v>
      </c>
      <c r="M1921" s="30" t="s">
        <v>9040</v>
      </c>
      <c r="N1921" s="30" t="s">
        <v>9056</v>
      </c>
      <c r="P1921" s="30" t="s">
        <v>9059</v>
      </c>
      <c r="Q1921" t="s">
        <v>2034</v>
      </c>
      <c r="R1921" t="s">
        <v>2628</v>
      </c>
      <c r="S1921">
        <v>37</v>
      </c>
      <c r="T1921" s="29" t="s">
        <v>20142</v>
      </c>
      <c r="U1921" s="29" t="s">
        <v>20161</v>
      </c>
    </row>
    <row r="1922" spans="1:21">
      <c r="A1922">
        <v>1921</v>
      </c>
      <c r="B1922" s="30" t="s">
        <v>3679</v>
      </c>
      <c r="D1922" s="30" t="s">
        <v>3680</v>
      </c>
      <c r="F1922" s="30" t="s">
        <v>3683</v>
      </c>
      <c r="H1922" s="30" t="s">
        <v>3684</v>
      </c>
      <c r="L1922" s="30" t="s">
        <v>9039</v>
      </c>
      <c r="M1922" s="30" t="s">
        <v>9040</v>
      </c>
      <c r="N1922" s="30" t="s">
        <v>9056</v>
      </c>
      <c r="P1922" s="30" t="s">
        <v>9060</v>
      </c>
      <c r="Q1922" t="s">
        <v>2034</v>
      </c>
      <c r="R1922" t="s">
        <v>2628</v>
      </c>
      <c r="S1922">
        <v>37</v>
      </c>
      <c r="T1922" s="29" t="s">
        <v>20142</v>
      </c>
      <c r="U1922" s="29" t="s">
        <v>20162</v>
      </c>
    </row>
    <row r="1923" spans="1:21">
      <c r="A1923">
        <v>1922</v>
      </c>
      <c r="B1923" s="30" t="s">
        <v>3679</v>
      </c>
      <c r="D1923" s="30" t="s">
        <v>3680</v>
      </c>
      <c r="F1923" s="30" t="s">
        <v>3683</v>
      </c>
      <c r="H1923" s="30" t="s">
        <v>3684</v>
      </c>
      <c r="L1923" s="30" t="s">
        <v>9039</v>
      </c>
      <c r="M1923" s="30" t="s">
        <v>2385</v>
      </c>
      <c r="N1923" s="30" t="s">
        <v>2386</v>
      </c>
      <c r="P1923" s="30" t="s">
        <v>9061</v>
      </c>
      <c r="Q1923" t="s">
        <v>2034</v>
      </c>
      <c r="R1923" t="s">
        <v>2629</v>
      </c>
      <c r="S1923">
        <v>37</v>
      </c>
      <c r="T1923" s="29" t="s">
        <v>18464</v>
      </c>
      <c r="U1923" s="29" t="s">
        <v>20163</v>
      </c>
    </row>
    <row r="1924" spans="1:21">
      <c r="A1924">
        <v>1923</v>
      </c>
      <c r="B1924" s="30" t="s">
        <v>3679</v>
      </c>
      <c r="D1924" s="30" t="s">
        <v>3680</v>
      </c>
      <c r="F1924" s="30" t="s">
        <v>3683</v>
      </c>
      <c r="H1924" s="30" t="s">
        <v>3684</v>
      </c>
      <c r="L1924" s="30" t="s">
        <v>9039</v>
      </c>
      <c r="M1924" s="30" t="s">
        <v>2385</v>
      </c>
      <c r="N1924" s="30" t="s">
        <v>2386</v>
      </c>
      <c r="P1924" s="30" t="s">
        <v>9062</v>
      </c>
      <c r="Q1924" t="s">
        <v>2034</v>
      </c>
      <c r="R1924" t="s">
        <v>2628</v>
      </c>
      <c r="S1924">
        <v>37</v>
      </c>
      <c r="T1924" s="29" t="s">
        <v>20142</v>
      </c>
      <c r="U1924" s="29" t="s">
        <v>20164</v>
      </c>
    </row>
    <row r="1925" spans="1:21">
      <c r="A1925">
        <v>1924</v>
      </c>
      <c r="B1925" s="30" t="s">
        <v>3679</v>
      </c>
      <c r="D1925" s="30" t="s">
        <v>3680</v>
      </c>
      <c r="F1925" s="30" t="s">
        <v>3683</v>
      </c>
      <c r="H1925" s="30" t="s">
        <v>3684</v>
      </c>
      <c r="L1925" s="30" t="s">
        <v>9039</v>
      </c>
      <c r="M1925" s="30" t="s">
        <v>2385</v>
      </c>
      <c r="N1925" s="30" t="s">
        <v>2116</v>
      </c>
      <c r="P1925" s="30" t="s">
        <v>9063</v>
      </c>
      <c r="Q1925" t="s">
        <v>2034</v>
      </c>
      <c r="R1925" t="s">
        <v>2628</v>
      </c>
      <c r="S1925">
        <v>37</v>
      </c>
      <c r="T1925" s="29" t="s">
        <v>20142</v>
      </c>
      <c r="U1925" s="29" t="s">
        <v>20165</v>
      </c>
    </row>
    <row r="1926" spans="1:21">
      <c r="A1926">
        <v>1925</v>
      </c>
      <c r="B1926" s="30" t="s">
        <v>3679</v>
      </c>
      <c r="D1926" s="30" t="s">
        <v>3680</v>
      </c>
      <c r="F1926" s="30" t="s">
        <v>3683</v>
      </c>
      <c r="H1926" s="30" t="s">
        <v>3684</v>
      </c>
      <c r="L1926" s="30" t="s">
        <v>9039</v>
      </c>
      <c r="M1926" s="30" t="s">
        <v>2385</v>
      </c>
      <c r="N1926" s="30" t="s">
        <v>2116</v>
      </c>
      <c r="P1926" s="30" t="s">
        <v>9064</v>
      </c>
      <c r="Q1926" t="s">
        <v>2034</v>
      </c>
      <c r="R1926" t="s">
        <v>2628</v>
      </c>
      <c r="S1926">
        <v>37</v>
      </c>
      <c r="T1926" s="29" t="s">
        <v>20142</v>
      </c>
      <c r="U1926" s="29" t="s">
        <v>20166</v>
      </c>
    </row>
    <row r="1927" spans="1:21">
      <c r="A1927">
        <v>1926</v>
      </c>
      <c r="B1927" s="30" t="s">
        <v>3679</v>
      </c>
      <c r="D1927" s="30" t="s">
        <v>3680</v>
      </c>
      <c r="F1927" s="30" t="s">
        <v>3683</v>
      </c>
      <c r="H1927" s="30" t="s">
        <v>3684</v>
      </c>
      <c r="L1927" s="30" t="s">
        <v>9039</v>
      </c>
      <c r="M1927" s="30" t="s">
        <v>2385</v>
      </c>
      <c r="N1927" s="30" t="s">
        <v>2116</v>
      </c>
      <c r="P1927" s="30" t="s">
        <v>9065</v>
      </c>
      <c r="Q1927" t="s">
        <v>2034</v>
      </c>
      <c r="R1927" t="s">
        <v>2628</v>
      </c>
      <c r="S1927">
        <v>37</v>
      </c>
      <c r="T1927" s="29" t="s">
        <v>20142</v>
      </c>
      <c r="U1927" s="29" t="s">
        <v>20167</v>
      </c>
    </row>
    <row r="1928" spans="1:21">
      <c r="A1928">
        <v>1927</v>
      </c>
      <c r="B1928" s="30" t="s">
        <v>3679</v>
      </c>
      <c r="D1928" s="30" t="s">
        <v>3680</v>
      </c>
      <c r="F1928" s="30" t="s">
        <v>3683</v>
      </c>
      <c r="H1928" s="30" t="s">
        <v>3684</v>
      </c>
      <c r="L1928" s="30" t="s">
        <v>9039</v>
      </c>
      <c r="M1928" s="30" t="s">
        <v>2385</v>
      </c>
      <c r="N1928" s="30" t="s">
        <v>2116</v>
      </c>
      <c r="P1928" s="30" t="s">
        <v>9066</v>
      </c>
      <c r="Q1928" t="s">
        <v>2034</v>
      </c>
      <c r="R1928" t="s">
        <v>2629</v>
      </c>
      <c r="S1928">
        <v>37</v>
      </c>
      <c r="T1928" s="29" t="s">
        <v>18464</v>
      </c>
      <c r="U1928" s="29" t="s">
        <v>20168</v>
      </c>
    </row>
    <row r="1929" spans="1:21">
      <c r="A1929">
        <v>1928</v>
      </c>
      <c r="B1929" s="30" t="s">
        <v>3679</v>
      </c>
      <c r="D1929" s="30" t="s">
        <v>3680</v>
      </c>
      <c r="F1929" s="30" t="s">
        <v>3683</v>
      </c>
      <c r="H1929" s="30" t="s">
        <v>3684</v>
      </c>
      <c r="L1929" s="30" t="s">
        <v>9039</v>
      </c>
      <c r="N1929" s="30" t="s">
        <v>9067</v>
      </c>
      <c r="P1929" s="30" t="s">
        <v>9068</v>
      </c>
      <c r="Q1929" t="s">
        <v>2034</v>
      </c>
      <c r="R1929" t="s">
        <v>2628</v>
      </c>
      <c r="S1929">
        <v>37</v>
      </c>
      <c r="T1929" s="29" t="s">
        <v>20142</v>
      </c>
      <c r="U1929" s="29" t="s">
        <v>20169</v>
      </c>
    </row>
    <row r="1930" spans="1:21">
      <c r="A1930">
        <v>1929</v>
      </c>
      <c r="B1930" s="30" t="s">
        <v>3679</v>
      </c>
      <c r="D1930" s="30" t="s">
        <v>3680</v>
      </c>
      <c r="F1930" s="30" t="s">
        <v>3683</v>
      </c>
      <c r="H1930" s="30" t="s">
        <v>3684</v>
      </c>
      <c r="L1930" s="30" t="s">
        <v>9039</v>
      </c>
      <c r="N1930" s="30" t="s">
        <v>2444</v>
      </c>
      <c r="P1930" s="30" t="s">
        <v>2445</v>
      </c>
      <c r="Q1930" t="s">
        <v>2034</v>
      </c>
      <c r="R1930" t="s">
        <v>2630</v>
      </c>
      <c r="S1930">
        <v>37</v>
      </c>
      <c r="T1930" s="29" t="s">
        <v>20149</v>
      </c>
      <c r="U1930" s="29" t="s">
        <v>20170</v>
      </c>
    </row>
    <row r="1931" spans="1:21">
      <c r="A1931">
        <v>1930</v>
      </c>
      <c r="B1931" s="30" t="s">
        <v>3679</v>
      </c>
      <c r="D1931" s="30" t="s">
        <v>3680</v>
      </c>
      <c r="F1931" s="30" t="s">
        <v>3683</v>
      </c>
      <c r="H1931" s="30" t="s">
        <v>3684</v>
      </c>
      <c r="L1931" s="30" t="s">
        <v>9069</v>
      </c>
      <c r="N1931" s="30" t="s">
        <v>9070</v>
      </c>
      <c r="P1931" s="30" t="s">
        <v>9071</v>
      </c>
      <c r="Q1931" t="s">
        <v>2034</v>
      </c>
      <c r="R1931" t="s">
        <v>2628</v>
      </c>
      <c r="S1931">
        <v>37</v>
      </c>
      <c r="T1931" s="29" t="s">
        <v>18528</v>
      </c>
      <c r="U1931" s="29" t="s">
        <v>20171</v>
      </c>
    </row>
    <row r="1932" spans="1:21">
      <c r="A1932">
        <v>1931</v>
      </c>
      <c r="B1932" s="30" t="s">
        <v>3679</v>
      </c>
      <c r="D1932" s="30" t="s">
        <v>3680</v>
      </c>
      <c r="F1932" s="30" t="s">
        <v>3683</v>
      </c>
      <c r="H1932" s="30" t="s">
        <v>3684</v>
      </c>
      <c r="L1932" s="30" t="s">
        <v>9069</v>
      </c>
      <c r="N1932" s="30" t="s">
        <v>4573</v>
      </c>
      <c r="P1932" s="30" t="s">
        <v>9072</v>
      </c>
      <c r="Q1932" t="s">
        <v>2034</v>
      </c>
      <c r="R1932" t="s">
        <v>2629</v>
      </c>
      <c r="S1932">
        <v>37</v>
      </c>
      <c r="T1932" s="29" t="s">
        <v>18528</v>
      </c>
      <c r="U1932" s="29" t="s">
        <v>20172</v>
      </c>
    </row>
    <row r="1933" spans="1:21">
      <c r="A1933">
        <v>1932</v>
      </c>
      <c r="B1933" s="30" t="s">
        <v>3679</v>
      </c>
      <c r="D1933" s="30" t="s">
        <v>3680</v>
      </c>
      <c r="F1933" s="30" t="s">
        <v>3683</v>
      </c>
      <c r="H1933" s="30" t="s">
        <v>3684</v>
      </c>
      <c r="L1933" s="30" t="s">
        <v>9069</v>
      </c>
      <c r="N1933" s="30" t="s">
        <v>4573</v>
      </c>
      <c r="P1933" s="30" t="s">
        <v>9073</v>
      </c>
      <c r="Q1933" t="s">
        <v>2034</v>
      </c>
      <c r="R1933" t="s">
        <v>2629</v>
      </c>
      <c r="S1933">
        <v>37</v>
      </c>
      <c r="T1933" s="29" t="s">
        <v>18528</v>
      </c>
      <c r="U1933" s="29" t="s">
        <v>20173</v>
      </c>
    </row>
    <row r="1934" spans="1:21">
      <c r="A1934">
        <v>1933</v>
      </c>
      <c r="B1934" s="30" t="s">
        <v>3679</v>
      </c>
      <c r="D1934" s="30" t="s">
        <v>3680</v>
      </c>
      <c r="F1934" s="30" t="s">
        <v>3683</v>
      </c>
      <c r="H1934" s="30" t="s">
        <v>3684</v>
      </c>
      <c r="L1934" s="30" t="s">
        <v>9074</v>
      </c>
      <c r="M1934" s="30" t="s">
        <v>9075</v>
      </c>
      <c r="N1934" s="30" t="s">
        <v>9076</v>
      </c>
      <c r="P1934" s="30" t="s">
        <v>9077</v>
      </c>
      <c r="Q1934" t="s">
        <v>2034</v>
      </c>
      <c r="R1934" t="s">
        <v>2628</v>
      </c>
      <c r="S1934">
        <v>37</v>
      </c>
      <c r="T1934" s="29" t="s">
        <v>20174</v>
      </c>
      <c r="U1934" s="29" t="s">
        <v>20175</v>
      </c>
    </row>
    <row r="1935" spans="1:21">
      <c r="A1935">
        <v>1934</v>
      </c>
      <c r="B1935" s="30" t="s">
        <v>3679</v>
      </c>
      <c r="D1935" s="30" t="s">
        <v>3680</v>
      </c>
      <c r="F1935" s="30" t="s">
        <v>3683</v>
      </c>
      <c r="H1935" s="30" t="s">
        <v>3684</v>
      </c>
      <c r="L1935" s="30" t="s">
        <v>9074</v>
      </c>
      <c r="M1935" s="30" t="s">
        <v>9075</v>
      </c>
      <c r="N1935" s="30" t="s">
        <v>9076</v>
      </c>
      <c r="P1935" s="30" t="s">
        <v>9078</v>
      </c>
      <c r="Q1935" t="s">
        <v>2034</v>
      </c>
      <c r="R1935" t="s">
        <v>2628</v>
      </c>
      <c r="S1935">
        <v>37</v>
      </c>
      <c r="T1935" s="29" t="s">
        <v>20174</v>
      </c>
      <c r="U1935" s="29" t="s">
        <v>20176</v>
      </c>
    </row>
    <row r="1936" spans="1:21">
      <c r="A1936">
        <v>1935</v>
      </c>
      <c r="B1936" s="30" t="s">
        <v>3679</v>
      </c>
      <c r="D1936" s="30" t="s">
        <v>3680</v>
      </c>
      <c r="F1936" s="30" t="s">
        <v>3683</v>
      </c>
      <c r="H1936" s="30" t="s">
        <v>3684</v>
      </c>
      <c r="L1936" s="30" t="s">
        <v>9074</v>
      </c>
      <c r="M1936" s="30" t="s">
        <v>9075</v>
      </c>
      <c r="N1936" s="30" t="s">
        <v>9076</v>
      </c>
      <c r="P1936" s="30" t="s">
        <v>9079</v>
      </c>
      <c r="Q1936" t="s">
        <v>2034</v>
      </c>
      <c r="R1936" t="s">
        <v>2628</v>
      </c>
      <c r="S1936">
        <v>37</v>
      </c>
      <c r="T1936" s="29" t="s">
        <v>20174</v>
      </c>
      <c r="U1936" s="29" t="s">
        <v>20177</v>
      </c>
    </row>
    <row r="1937" spans="1:21">
      <c r="A1937">
        <v>1936</v>
      </c>
      <c r="B1937" s="30" t="s">
        <v>3679</v>
      </c>
      <c r="D1937" s="30" t="s">
        <v>3680</v>
      </c>
      <c r="F1937" s="30" t="s">
        <v>3683</v>
      </c>
      <c r="H1937" s="30" t="s">
        <v>3684</v>
      </c>
      <c r="L1937" s="30" t="s">
        <v>9074</v>
      </c>
      <c r="M1937" s="30" t="s">
        <v>9075</v>
      </c>
      <c r="N1937" s="30" t="s">
        <v>9076</v>
      </c>
      <c r="P1937" s="30" t="s">
        <v>9080</v>
      </c>
      <c r="Q1937" t="s">
        <v>2034</v>
      </c>
      <c r="R1937" t="s">
        <v>2628</v>
      </c>
      <c r="S1937">
        <v>37</v>
      </c>
      <c r="T1937" s="29" t="s">
        <v>20174</v>
      </c>
      <c r="U1937" s="29" t="s">
        <v>20178</v>
      </c>
    </row>
    <row r="1938" spans="1:21">
      <c r="A1938">
        <v>1937</v>
      </c>
      <c r="B1938" s="30" t="s">
        <v>3679</v>
      </c>
      <c r="D1938" s="30" t="s">
        <v>3680</v>
      </c>
      <c r="F1938" s="30" t="s">
        <v>3683</v>
      </c>
      <c r="H1938" s="30" t="s">
        <v>3684</v>
      </c>
      <c r="L1938" s="30" t="s">
        <v>9074</v>
      </c>
      <c r="M1938" s="30" t="s">
        <v>9075</v>
      </c>
      <c r="N1938" s="30" t="s">
        <v>9076</v>
      </c>
      <c r="P1938" s="30" t="s">
        <v>9081</v>
      </c>
      <c r="Q1938" t="s">
        <v>2034</v>
      </c>
      <c r="R1938" t="s">
        <v>2628</v>
      </c>
      <c r="S1938">
        <v>37</v>
      </c>
      <c r="T1938" s="29" t="s">
        <v>20174</v>
      </c>
      <c r="U1938" s="29" t="s">
        <v>20179</v>
      </c>
    </row>
    <row r="1939" spans="1:21">
      <c r="A1939">
        <v>1938</v>
      </c>
      <c r="B1939" s="30" t="s">
        <v>3679</v>
      </c>
      <c r="D1939" s="30" t="s">
        <v>3680</v>
      </c>
      <c r="F1939" s="30" t="s">
        <v>3683</v>
      </c>
      <c r="H1939" s="30" t="s">
        <v>3684</v>
      </c>
      <c r="L1939" s="30" t="s">
        <v>9074</v>
      </c>
      <c r="M1939" s="30" t="s">
        <v>9075</v>
      </c>
      <c r="N1939" s="30" t="s">
        <v>9082</v>
      </c>
      <c r="P1939" s="30" t="s">
        <v>9083</v>
      </c>
      <c r="Q1939" t="s">
        <v>2034</v>
      </c>
      <c r="R1939" t="s">
        <v>2628</v>
      </c>
      <c r="S1939">
        <v>37</v>
      </c>
      <c r="T1939" s="29" t="s">
        <v>20174</v>
      </c>
      <c r="U1939" s="29" t="s">
        <v>20180</v>
      </c>
    </row>
    <row r="1940" spans="1:21">
      <c r="A1940">
        <v>1939</v>
      </c>
      <c r="B1940" s="30" t="s">
        <v>3679</v>
      </c>
      <c r="D1940" s="30" t="s">
        <v>3680</v>
      </c>
      <c r="F1940" s="30" t="s">
        <v>3683</v>
      </c>
      <c r="H1940" s="30" t="s">
        <v>3684</v>
      </c>
      <c r="L1940" s="30" t="s">
        <v>9074</v>
      </c>
      <c r="M1940" s="30" t="s">
        <v>9075</v>
      </c>
      <c r="N1940" s="30" t="s">
        <v>9082</v>
      </c>
      <c r="P1940" s="30" t="s">
        <v>9084</v>
      </c>
      <c r="Q1940" t="s">
        <v>2034</v>
      </c>
      <c r="R1940" t="s">
        <v>2628</v>
      </c>
      <c r="S1940">
        <v>37</v>
      </c>
      <c r="T1940" s="29" t="s">
        <v>20174</v>
      </c>
      <c r="U1940" s="29" t="s">
        <v>20181</v>
      </c>
    </row>
    <row r="1941" spans="1:21">
      <c r="A1941">
        <v>1940</v>
      </c>
      <c r="B1941" s="30" t="s">
        <v>3679</v>
      </c>
      <c r="D1941" s="30" t="s">
        <v>3680</v>
      </c>
      <c r="F1941" s="30" t="s">
        <v>3683</v>
      </c>
      <c r="H1941" s="30" t="s">
        <v>3684</v>
      </c>
      <c r="L1941" s="30" t="s">
        <v>9074</v>
      </c>
      <c r="M1941" s="30" t="s">
        <v>9075</v>
      </c>
      <c r="N1941" s="30" t="s">
        <v>9082</v>
      </c>
      <c r="P1941" s="30" t="s">
        <v>9085</v>
      </c>
      <c r="Q1941" t="s">
        <v>2034</v>
      </c>
      <c r="R1941" t="s">
        <v>2628</v>
      </c>
      <c r="S1941">
        <v>37</v>
      </c>
      <c r="T1941" s="29" t="s">
        <v>20174</v>
      </c>
      <c r="U1941" s="29" t="s">
        <v>20182</v>
      </c>
    </row>
    <row r="1942" spans="1:21">
      <c r="A1942">
        <v>1941</v>
      </c>
      <c r="B1942" s="30" t="s">
        <v>3679</v>
      </c>
      <c r="D1942" s="30" t="s">
        <v>3680</v>
      </c>
      <c r="F1942" s="30" t="s">
        <v>3683</v>
      </c>
      <c r="H1942" s="30" t="s">
        <v>3684</v>
      </c>
      <c r="L1942" s="30" t="s">
        <v>9074</v>
      </c>
      <c r="M1942" s="30" t="s">
        <v>9075</v>
      </c>
      <c r="N1942" s="30" t="s">
        <v>9082</v>
      </c>
      <c r="P1942" s="30" t="s">
        <v>9086</v>
      </c>
      <c r="Q1942" t="s">
        <v>2034</v>
      </c>
      <c r="R1942" t="s">
        <v>2628</v>
      </c>
      <c r="S1942">
        <v>37</v>
      </c>
      <c r="T1942" s="29" t="s">
        <v>20174</v>
      </c>
      <c r="U1942" s="29" t="s">
        <v>20183</v>
      </c>
    </row>
    <row r="1943" spans="1:21">
      <c r="A1943">
        <v>1942</v>
      </c>
      <c r="B1943" s="30" t="s">
        <v>3679</v>
      </c>
      <c r="D1943" s="30" t="s">
        <v>3680</v>
      </c>
      <c r="F1943" s="30" t="s">
        <v>3683</v>
      </c>
      <c r="H1943" s="30" t="s">
        <v>3684</v>
      </c>
      <c r="L1943" s="30" t="s">
        <v>9074</v>
      </c>
      <c r="M1943" s="30" t="s">
        <v>9075</v>
      </c>
      <c r="N1943" s="30" t="s">
        <v>9087</v>
      </c>
      <c r="P1943" s="30" t="s">
        <v>9088</v>
      </c>
      <c r="Q1943" t="s">
        <v>2034</v>
      </c>
      <c r="R1943" t="s">
        <v>2628</v>
      </c>
      <c r="S1943">
        <v>37</v>
      </c>
      <c r="T1943" s="29" t="s">
        <v>20174</v>
      </c>
      <c r="U1943" s="29" t="s">
        <v>20184</v>
      </c>
    </row>
    <row r="1944" spans="1:21">
      <c r="A1944">
        <v>1943</v>
      </c>
      <c r="B1944" s="30" t="s">
        <v>3679</v>
      </c>
      <c r="D1944" s="30" t="s">
        <v>3680</v>
      </c>
      <c r="F1944" s="30" t="s">
        <v>3683</v>
      </c>
      <c r="H1944" s="30" t="s">
        <v>3684</v>
      </c>
      <c r="L1944" s="30" t="s">
        <v>9074</v>
      </c>
      <c r="M1944" s="30" t="s">
        <v>9075</v>
      </c>
      <c r="N1944" s="30" t="s">
        <v>9087</v>
      </c>
      <c r="P1944" s="30" t="s">
        <v>9089</v>
      </c>
      <c r="Q1944" t="s">
        <v>2034</v>
      </c>
      <c r="R1944" t="s">
        <v>2628</v>
      </c>
      <c r="S1944">
        <v>37</v>
      </c>
      <c r="T1944" s="29" t="s">
        <v>20174</v>
      </c>
      <c r="U1944" s="29" t="s">
        <v>20185</v>
      </c>
    </row>
    <row r="1945" spans="1:21">
      <c r="A1945">
        <v>1944</v>
      </c>
      <c r="B1945" s="30" t="s">
        <v>3679</v>
      </c>
      <c r="D1945" s="30" t="s">
        <v>3680</v>
      </c>
      <c r="F1945" s="30" t="s">
        <v>3683</v>
      </c>
      <c r="H1945" s="30" t="s">
        <v>3684</v>
      </c>
      <c r="L1945" s="30" t="s">
        <v>9074</v>
      </c>
      <c r="M1945" s="30" t="s">
        <v>9075</v>
      </c>
      <c r="N1945" s="30" t="s">
        <v>9087</v>
      </c>
      <c r="P1945" s="30" t="s">
        <v>9090</v>
      </c>
      <c r="Q1945" t="s">
        <v>2034</v>
      </c>
      <c r="R1945" t="s">
        <v>2628</v>
      </c>
      <c r="S1945">
        <v>37</v>
      </c>
      <c r="T1945" s="29" t="s">
        <v>20174</v>
      </c>
      <c r="U1945" s="29" t="s">
        <v>20186</v>
      </c>
    </row>
    <row r="1946" spans="1:21">
      <c r="A1946">
        <v>1945</v>
      </c>
      <c r="B1946" s="30" t="s">
        <v>3679</v>
      </c>
      <c r="D1946" s="30" t="s">
        <v>3680</v>
      </c>
      <c r="F1946" s="30" t="s">
        <v>3683</v>
      </c>
      <c r="H1946" s="30" t="s">
        <v>3684</v>
      </c>
      <c r="L1946" s="30" t="s">
        <v>9074</v>
      </c>
      <c r="M1946" s="30" t="s">
        <v>9075</v>
      </c>
      <c r="N1946" s="30" t="s">
        <v>9091</v>
      </c>
      <c r="P1946" s="30" t="s">
        <v>9092</v>
      </c>
      <c r="Q1946" t="s">
        <v>2034</v>
      </c>
      <c r="R1946" t="s">
        <v>2628</v>
      </c>
      <c r="S1946">
        <v>37</v>
      </c>
      <c r="T1946" s="29" t="s">
        <v>20174</v>
      </c>
      <c r="U1946" s="29" t="s">
        <v>20187</v>
      </c>
    </row>
    <row r="1947" spans="1:21">
      <c r="A1947">
        <v>1946</v>
      </c>
      <c r="B1947" s="30" t="s">
        <v>3679</v>
      </c>
      <c r="D1947" s="30" t="s">
        <v>3680</v>
      </c>
      <c r="F1947" s="30" t="s">
        <v>3683</v>
      </c>
      <c r="H1947" s="30" t="s">
        <v>3684</v>
      </c>
      <c r="L1947" s="30" t="s">
        <v>9074</v>
      </c>
      <c r="M1947" s="30" t="s">
        <v>9075</v>
      </c>
      <c r="N1947" s="30" t="s">
        <v>9093</v>
      </c>
      <c r="P1947" s="30" t="s">
        <v>9094</v>
      </c>
      <c r="Q1947" t="s">
        <v>2034</v>
      </c>
      <c r="R1947" t="s">
        <v>2628</v>
      </c>
      <c r="S1947">
        <v>37</v>
      </c>
      <c r="T1947" s="29" t="s">
        <v>20174</v>
      </c>
      <c r="U1947" s="29" t="s">
        <v>20188</v>
      </c>
    </row>
    <row r="1948" spans="1:21">
      <c r="A1948">
        <v>1947</v>
      </c>
      <c r="B1948" s="30" t="s">
        <v>3679</v>
      </c>
      <c r="D1948" s="30" t="s">
        <v>3680</v>
      </c>
      <c r="F1948" s="30" t="s">
        <v>3683</v>
      </c>
      <c r="H1948" s="30" t="s">
        <v>3684</v>
      </c>
      <c r="L1948" s="30" t="s">
        <v>9074</v>
      </c>
      <c r="M1948" s="30" t="s">
        <v>9075</v>
      </c>
      <c r="N1948" s="30" t="s">
        <v>9093</v>
      </c>
      <c r="P1948" s="30" t="s">
        <v>9095</v>
      </c>
      <c r="Q1948" t="s">
        <v>2034</v>
      </c>
      <c r="R1948" t="s">
        <v>2628</v>
      </c>
      <c r="S1948">
        <v>37</v>
      </c>
      <c r="T1948" s="29" t="s">
        <v>20174</v>
      </c>
      <c r="U1948" s="29" t="s">
        <v>20189</v>
      </c>
    </row>
    <row r="1949" spans="1:21">
      <c r="A1949">
        <v>1948</v>
      </c>
      <c r="B1949" s="30" t="s">
        <v>3679</v>
      </c>
      <c r="D1949" s="30" t="s">
        <v>3680</v>
      </c>
      <c r="F1949" s="30" t="s">
        <v>3683</v>
      </c>
      <c r="H1949" s="30" t="s">
        <v>3684</v>
      </c>
      <c r="L1949" s="30" t="s">
        <v>9074</v>
      </c>
      <c r="M1949" s="30" t="s">
        <v>9075</v>
      </c>
      <c r="N1949" s="30" t="s">
        <v>9093</v>
      </c>
      <c r="P1949" s="30" t="s">
        <v>9096</v>
      </c>
      <c r="Q1949" t="s">
        <v>2034</v>
      </c>
      <c r="R1949" t="s">
        <v>2628</v>
      </c>
      <c r="S1949">
        <v>37</v>
      </c>
      <c r="T1949" s="29" t="s">
        <v>20174</v>
      </c>
      <c r="U1949" s="29" t="s">
        <v>20190</v>
      </c>
    </row>
    <row r="1950" spans="1:21">
      <c r="A1950">
        <v>1949</v>
      </c>
      <c r="B1950" s="30" t="s">
        <v>3679</v>
      </c>
      <c r="D1950" s="30" t="s">
        <v>3680</v>
      </c>
      <c r="F1950" s="30" t="s">
        <v>3683</v>
      </c>
      <c r="H1950" s="30" t="s">
        <v>3684</v>
      </c>
      <c r="L1950" s="30" t="s">
        <v>9074</v>
      </c>
      <c r="M1950" s="30" t="s">
        <v>9075</v>
      </c>
      <c r="N1950" s="30" t="s">
        <v>9097</v>
      </c>
      <c r="P1950" s="30" t="s">
        <v>9098</v>
      </c>
      <c r="Q1950" t="s">
        <v>2034</v>
      </c>
      <c r="R1950" t="s">
        <v>2628</v>
      </c>
      <c r="S1950">
        <v>37</v>
      </c>
      <c r="T1950" s="29" t="s">
        <v>20174</v>
      </c>
      <c r="U1950" s="29" t="s">
        <v>20191</v>
      </c>
    </row>
    <row r="1951" spans="1:21">
      <c r="A1951">
        <v>1950</v>
      </c>
      <c r="B1951" s="30" t="s">
        <v>3679</v>
      </c>
      <c r="D1951" s="30" t="s">
        <v>3680</v>
      </c>
      <c r="F1951" s="30" t="s">
        <v>3683</v>
      </c>
      <c r="H1951" s="30" t="s">
        <v>3684</v>
      </c>
      <c r="L1951" s="30" t="s">
        <v>9074</v>
      </c>
      <c r="M1951" s="30" t="s">
        <v>9075</v>
      </c>
      <c r="N1951" s="30" t="s">
        <v>9097</v>
      </c>
      <c r="P1951" s="30" t="s">
        <v>9099</v>
      </c>
      <c r="Q1951" t="s">
        <v>2034</v>
      </c>
      <c r="R1951" t="s">
        <v>2628</v>
      </c>
      <c r="S1951">
        <v>37</v>
      </c>
      <c r="T1951" s="29" t="s">
        <v>20174</v>
      </c>
      <c r="U1951" s="29" t="s">
        <v>20192</v>
      </c>
    </row>
    <row r="1952" spans="1:21">
      <c r="A1952">
        <v>1951</v>
      </c>
      <c r="B1952" s="30" t="s">
        <v>3679</v>
      </c>
      <c r="D1952" s="30" t="s">
        <v>3680</v>
      </c>
      <c r="F1952" s="30" t="s">
        <v>3683</v>
      </c>
      <c r="H1952" s="30" t="s">
        <v>3684</v>
      </c>
      <c r="L1952" s="30" t="s">
        <v>9074</v>
      </c>
      <c r="M1952" s="30" t="s">
        <v>9075</v>
      </c>
      <c r="N1952" s="30" t="s">
        <v>9097</v>
      </c>
      <c r="P1952" s="30" t="s">
        <v>9100</v>
      </c>
      <c r="Q1952" t="s">
        <v>2034</v>
      </c>
      <c r="R1952" t="s">
        <v>2628</v>
      </c>
      <c r="S1952">
        <v>37</v>
      </c>
      <c r="T1952" s="29" t="s">
        <v>20174</v>
      </c>
      <c r="U1952" s="29" t="s">
        <v>20193</v>
      </c>
    </row>
    <row r="1953" spans="1:21">
      <c r="A1953">
        <v>1952</v>
      </c>
      <c r="B1953" s="30" t="s">
        <v>3679</v>
      </c>
      <c r="D1953" s="30" t="s">
        <v>3680</v>
      </c>
      <c r="F1953" s="30" t="s">
        <v>3683</v>
      </c>
      <c r="H1953" s="30" t="s">
        <v>3684</v>
      </c>
      <c r="L1953" s="30" t="s">
        <v>9074</v>
      </c>
      <c r="M1953" s="30" t="s">
        <v>9075</v>
      </c>
      <c r="N1953" s="30" t="s">
        <v>9097</v>
      </c>
      <c r="P1953" s="30" t="s">
        <v>9101</v>
      </c>
      <c r="Q1953" t="s">
        <v>2034</v>
      </c>
      <c r="R1953" t="s">
        <v>2628</v>
      </c>
      <c r="S1953">
        <v>37</v>
      </c>
      <c r="T1953" s="29" t="s">
        <v>20174</v>
      </c>
      <c r="U1953" s="29" t="s">
        <v>20194</v>
      </c>
    </row>
    <row r="1954" spans="1:21">
      <c r="A1954">
        <v>1953</v>
      </c>
      <c r="B1954" s="30" t="s">
        <v>3679</v>
      </c>
      <c r="D1954" s="30" t="s">
        <v>3680</v>
      </c>
      <c r="F1954" s="30" t="s">
        <v>3683</v>
      </c>
      <c r="H1954" s="30" t="s">
        <v>3684</v>
      </c>
      <c r="L1954" s="30" t="s">
        <v>9074</v>
      </c>
      <c r="M1954" s="30" t="s">
        <v>9102</v>
      </c>
      <c r="N1954" s="30" t="s">
        <v>3512</v>
      </c>
      <c r="P1954" s="30" t="s">
        <v>9103</v>
      </c>
      <c r="Q1954" t="s">
        <v>2034</v>
      </c>
      <c r="R1954" t="s">
        <v>2628</v>
      </c>
      <c r="S1954">
        <v>37</v>
      </c>
      <c r="T1954" s="29" t="s">
        <v>20174</v>
      </c>
      <c r="U1954" s="29" t="s">
        <v>20195</v>
      </c>
    </row>
    <row r="1955" spans="1:21">
      <c r="A1955">
        <v>1954</v>
      </c>
      <c r="B1955" s="30" t="s">
        <v>3679</v>
      </c>
      <c r="D1955" s="30" t="s">
        <v>3680</v>
      </c>
      <c r="F1955" s="30" t="s">
        <v>3683</v>
      </c>
      <c r="H1955" s="30" t="s">
        <v>3684</v>
      </c>
      <c r="L1955" s="30" t="s">
        <v>9074</v>
      </c>
      <c r="M1955" s="30" t="s">
        <v>9102</v>
      </c>
      <c r="N1955" s="30" t="s">
        <v>3512</v>
      </c>
      <c r="P1955" s="30" t="s">
        <v>9104</v>
      </c>
      <c r="Q1955" t="s">
        <v>2034</v>
      </c>
      <c r="R1955" t="s">
        <v>2628</v>
      </c>
      <c r="S1955">
        <v>37</v>
      </c>
      <c r="T1955" s="29" t="s">
        <v>20174</v>
      </c>
      <c r="U1955" s="29" t="s">
        <v>20196</v>
      </c>
    </row>
    <row r="1956" spans="1:21">
      <c r="A1956">
        <v>1955</v>
      </c>
      <c r="B1956" s="30" t="s">
        <v>3679</v>
      </c>
      <c r="D1956" s="30" t="s">
        <v>3680</v>
      </c>
      <c r="F1956" s="30" t="s">
        <v>3683</v>
      </c>
      <c r="H1956" s="30" t="s">
        <v>3684</v>
      </c>
      <c r="L1956" s="30" t="s">
        <v>9074</v>
      </c>
      <c r="M1956" s="30" t="s">
        <v>9102</v>
      </c>
      <c r="N1956" s="30" t="s">
        <v>3512</v>
      </c>
      <c r="P1956" s="30" t="s">
        <v>3513</v>
      </c>
      <c r="Q1956" t="s">
        <v>2034</v>
      </c>
      <c r="R1956" t="s">
        <v>2630</v>
      </c>
      <c r="S1956">
        <v>37</v>
      </c>
      <c r="T1956" s="29" t="s">
        <v>20197</v>
      </c>
      <c r="U1956" s="29" t="s">
        <v>20198</v>
      </c>
    </row>
    <row r="1957" spans="1:21">
      <c r="A1957">
        <v>1956</v>
      </c>
      <c r="B1957" s="30" t="s">
        <v>3679</v>
      </c>
      <c r="D1957" s="30" t="s">
        <v>3680</v>
      </c>
      <c r="F1957" s="30" t="s">
        <v>3683</v>
      </c>
      <c r="H1957" s="30" t="s">
        <v>3684</v>
      </c>
      <c r="L1957" s="30" t="s">
        <v>9074</v>
      </c>
      <c r="M1957" s="30" t="s">
        <v>9102</v>
      </c>
      <c r="N1957" s="30" t="s">
        <v>3512</v>
      </c>
      <c r="P1957" s="30" t="s">
        <v>3514</v>
      </c>
      <c r="Q1957" t="s">
        <v>2034</v>
      </c>
      <c r="R1957" t="s">
        <v>2630</v>
      </c>
      <c r="S1957">
        <v>37</v>
      </c>
      <c r="T1957" s="29" t="s">
        <v>20197</v>
      </c>
      <c r="U1957" s="29" t="s">
        <v>20199</v>
      </c>
    </row>
    <row r="1958" spans="1:21">
      <c r="A1958">
        <v>1957</v>
      </c>
      <c r="B1958" s="30" t="s">
        <v>3679</v>
      </c>
      <c r="D1958" s="30" t="s">
        <v>3680</v>
      </c>
      <c r="F1958" s="30" t="s">
        <v>3683</v>
      </c>
      <c r="H1958" s="30" t="s">
        <v>3684</v>
      </c>
      <c r="L1958" s="30" t="s">
        <v>9074</v>
      </c>
      <c r="M1958" s="30" t="s">
        <v>9102</v>
      </c>
      <c r="N1958" s="30" t="s">
        <v>3512</v>
      </c>
      <c r="P1958" s="30" t="s">
        <v>3515</v>
      </c>
      <c r="Q1958" t="s">
        <v>2034</v>
      </c>
      <c r="R1958" t="s">
        <v>2630</v>
      </c>
      <c r="S1958">
        <v>37</v>
      </c>
      <c r="T1958" s="29" t="s">
        <v>20197</v>
      </c>
      <c r="U1958" s="29" t="s">
        <v>20200</v>
      </c>
    </row>
    <row r="1959" spans="1:21">
      <c r="A1959">
        <v>1958</v>
      </c>
      <c r="B1959" s="30" t="s">
        <v>3679</v>
      </c>
      <c r="D1959" s="30" t="s">
        <v>3680</v>
      </c>
      <c r="F1959" s="30" t="s">
        <v>3683</v>
      </c>
      <c r="H1959" s="30" t="s">
        <v>3684</v>
      </c>
      <c r="L1959" s="30" t="s">
        <v>9074</v>
      </c>
      <c r="M1959" s="30" t="s">
        <v>9102</v>
      </c>
      <c r="N1959" s="30" t="s">
        <v>3520</v>
      </c>
      <c r="P1959" s="30" t="s">
        <v>3521</v>
      </c>
      <c r="Q1959" t="s">
        <v>2034</v>
      </c>
      <c r="R1959" t="s">
        <v>2630</v>
      </c>
      <c r="S1959">
        <v>37</v>
      </c>
      <c r="T1959" s="29" t="s">
        <v>20197</v>
      </c>
      <c r="U1959" s="29" t="s">
        <v>20201</v>
      </c>
    </row>
    <row r="1960" spans="1:21">
      <c r="A1960">
        <v>1959</v>
      </c>
      <c r="B1960" s="30" t="s">
        <v>3679</v>
      </c>
      <c r="D1960" s="30" t="s">
        <v>3680</v>
      </c>
      <c r="F1960" s="30" t="s">
        <v>3683</v>
      </c>
      <c r="H1960" s="30" t="s">
        <v>3684</v>
      </c>
      <c r="L1960" s="30" t="s">
        <v>4791</v>
      </c>
      <c r="M1960" s="30" t="s">
        <v>4792</v>
      </c>
      <c r="N1960" s="30" t="s">
        <v>4793</v>
      </c>
      <c r="P1960" s="30" t="s">
        <v>9105</v>
      </c>
      <c r="Q1960" t="s">
        <v>2034</v>
      </c>
      <c r="R1960" t="s">
        <v>2629</v>
      </c>
      <c r="S1960">
        <v>37</v>
      </c>
      <c r="T1960" s="29" t="s">
        <v>18464</v>
      </c>
      <c r="U1960" s="29" t="s">
        <v>20202</v>
      </c>
    </row>
    <row r="1961" spans="1:21">
      <c r="A1961">
        <v>1960</v>
      </c>
      <c r="B1961" s="30" t="s">
        <v>3679</v>
      </c>
      <c r="D1961" s="30" t="s">
        <v>3680</v>
      </c>
      <c r="F1961" s="30" t="s">
        <v>3683</v>
      </c>
      <c r="H1961" s="30" t="s">
        <v>3684</v>
      </c>
      <c r="L1961" s="30" t="s">
        <v>4791</v>
      </c>
      <c r="M1961" s="30" t="s">
        <v>4792</v>
      </c>
      <c r="N1961" s="30" t="s">
        <v>4793</v>
      </c>
      <c r="P1961" s="30" t="s">
        <v>9106</v>
      </c>
      <c r="Q1961" t="s">
        <v>2034</v>
      </c>
      <c r="R1961" t="s">
        <v>2629</v>
      </c>
      <c r="S1961">
        <v>37</v>
      </c>
      <c r="T1961" s="29" t="s">
        <v>18464</v>
      </c>
      <c r="U1961" s="29" t="s">
        <v>20203</v>
      </c>
    </row>
    <row r="1962" spans="1:21">
      <c r="A1962">
        <v>1961</v>
      </c>
      <c r="B1962" s="30" t="s">
        <v>3679</v>
      </c>
      <c r="D1962" s="30" t="s">
        <v>3680</v>
      </c>
      <c r="F1962" s="30" t="s">
        <v>3683</v>
      </c>
      <c r="H1962" s="30" t="s">
        <v>3684</v>
      </c>
      <c r="L1962" s="30" t="s">
        <v>4791</v>
      </c>
      <c r="M1962" s="30" t="s">
        <v>4792</v>
      </c>
      <c r="N1962" s="30" t="s">
        <v>4793</v>
      </c>
      <c r="P1962" s="30" t="s">
        <v>9107</v>
      </c>
      <c r="Q1962" t="s">
        <v>2034</v>
      </c>
      <c r="R1962" t="s">
        <v>2629</v>
      </c>
      <c r="S1962">
        <v>37</v>
      </c>
      <c r="T1962" s="29" t="s">
        <v>18464</v>
      </c>
      <c r="U1962" s="29" t="s">
        <v>20204</v>
      </c>
    </row>
    <row r="1963" spans="1:21">
      <c r="A1963">
        <v>1962</v>
      </c>
      <c r="B1963" s="30" t="s">
        <v>3679</v>
      </c>
      <c r="D1963" s="30" t="s">
        <v>3680</v>
      </c>
      <c r="F1963" s="30" t="s">
        <v>3683</v>
      </c>
      <c r="H1963" s="30" t="s">
        <v>3684</v>
      </c>
      <c r="L1963" s="30" t="s">
        <v>4791</v>
      </c>
      <c r="M1963" s="30" t="s">
        <v>4792</v>
      </c>
      <c r="N1963" s="30" t="s">
        <v>4794</v>
      </c>
      <c r="P1963" s="30" t="s">
        <v>9108</v>
      </c>
      <c r="Q1963" t="s">
        <v>2034</v>
      </c>
      <c r="R1963" t="s">
        <v>2629</v>
      </c>
      <c r="S1963">
        <v>37</v>
      </c>
      <c r="T1963" s="29" t="s">
        <v>18464</v>
      </c>
      <c r="U1963" s="29" t="s">
        <v>20205</v>
      </c>
    </row>
    <row r="1964" spans="1:21">
      <c r="A1964">
        <v>1963</v>
      </c>
      <c r="B1964" s="30" t="s">
        <v>3679</v>
      </c>
      <c r="D1964" s="30" t="s">
        <v>3680</v>
      </c>
      <c r="F1964" s="30" t="s">
        <v>3683</v>
      </c>
      <c r="H1964" s="30" t="s">
        <v>3684</v>
      </c>
      <c r="L1964" s="30" t="s">
        <v>4791</v>
      </c>
      <c r="N1964" s="30" t="s">
        <v>4795</v>
      </c>
      <c r="P1964" s="30" t="s">
        <v>9109</v>
      </c>
      <c r="Q1964" t="s">
        <v>2034</v>
      </c>
      <c r="R1964" t="s">
        <v>2629</v>
      </c>
      <c r="S1964">
        <v>37</v>
      </c>
      <c r="T1964" s="29" t="s">
        <v>18464</v>
      </c>
      <c r="U1964" s="29" t="s">
        <v>20206</v>
      </c>
    </row>
    <row r="1965" spans="1:21">
      <c r="A1965">
        <v>1964</v>
      </c>
      <c r="B1965" s="30" t="s">
        <v>3679</v>
      </c>
      <c r="D1965" s="30" t="s">
        <v>3680</v>
      </c>
      <c r="F1965" s="30" t="s">
        <v>3683</v>
      </c>
      <c r="H1965" s="30" t="s">
        <v>3684</v>
      </c>
      <c r="L1965" s="30" t="s">
        <v>4791</v>
      </c>
      <c r="N1965" s="30" t="s">
        <v>4796</v>
      </c>
      <c r="P1965" s="30" t="s">
        <v>9110</v>
      </c>
      <c r="Q1965" t="s">
        <v>2034</v>
      </c>
      <c r="R1965" t="s">
        <v>2629</v>
      </c>
      <c r="S1965">
        <v>37</v>
      </c>
      <c r="T1965" s="29" t="s">
        <v>18464</v>
      </c>
      <c r="U1965" s="29" t="s">
        <v>20207</v>
      </c>
    </row>
    <row r="1966" spans="1:21">
      <c r="A1966">
        <v>1965</v>
      </c>
      <c r="B1966" s="30" t="s">
        <v>3679</v>
      </c>
      <c r="D1966" s="30" t="s">
        <v>3680</v>
      </c>
      <c r="F1966" s="30" t="s">
        <v>3683</v>
      </c>
      <c r="H1966" s="30" t="s">
        <v>3684</v>
      </c>
      <c r="L1966" s="30" t="s">
        <v>4791</v>
      </c>
      <c r="N1966" s="30" t="s">
        <v>4797</v>
      </c>
      <c r="P1966" s="30" t="s">
        <v>9111</v>
      </c>
      <c r="Q1966" t="s">
        <v>2034</v>
      </c>
      <c r="R1966" t="s">
        <v>2629</v>
      </c>
      <c r="S1966">
        <v>37</v>
      </c>
      <c r="T1966" s="29" t="s">
        <v>18464</v>
      </c>
      <c r="U1966" s="29" t="s">
        <v>20208</v>
      </c>
    </row>
    <row r="1967" spans="1:21">
      <c r="A1967">
        <v>1966</v>
      </c>
      <c r="B1967" s="30" t="s">
        <v>3679</v>
      </c>
      <c r="D1967" s="30" t="s">
        <v>3680</v>
      </c>
      <c r="F1967" s="30" t="s">
        <v>3683</v>
      </c>
      <c r="H1967" s="30" t="s">
        <v>3684</v>
      </c>
      <c r="L1967" s="30" t="s">
        <v>4791</v>
      </c>
      <c r="N1967" s="30" t="s">
        <v>4797</v>
      </c>
      <c r="P1967" s="30" t="s">
        <v>9112</v>
      </c>
      <c r="Q1967" t="s">
        <v>2034</v>
      </c>
      <c r="R1967" t="s">
        <v>2629</v>
      </c>
      <c r="S1967">
        <v>37</v>
      </c>
      <c r="T1967" s="29" t="s">
        <v>18464</v>
      </c>
      <c r="U1967" s="29" t="s">
        <v>20209</v>
      </c>
    </row>
    <row r="1968" spans="1:21">
      <c r="A1968">
        <v>1967</v>
      </c>
      <c r="B1968" s="30" t="s">
        <v>3679</v>
      </c>
      <c r="D1968" s="30" t="s">
        <v>3680</v>
      </c>
      <c r="F1968" s="30" t="s">
        <v>3683</v>
      </c>
      <c r="H1968" s="30" t="s">
        <v>3684</v>
      </c>
      <c r="L1968" s="30" t="s">
        <v>4791</v>
      </c>
      <c r="N1968" s="30" t="s">
        <v>4798</v>
      </c>
      <c r="P1968" s="30" t="s">
        <v>9113</v>
      </c>
      <c r="Q1968" t="s">
        <v>2034</v>
      </c>
      <c r="R1968" t="s">
        <v>2629</v>
      </c>
      <c r="S1968">
        <v>37</v>
      </c>
      <c r="T1968" s="29" t="s">
        <v>18464</v>
      </c>
      <c r="U1968" s="29" t="s">
        <v>20210</v>
      </c>
    </row>
    <row r="1969" spans="1:21">
      <c r="A1969">
        <v>1968</v>
      </c>
      <c r="B1969" s="30" t="s">
        <v>3679</v>
      </c>
      <c r="D1969" s="30" t="s">
        <v>3680</v>
      </c>
      <c r="F1969" s="30" t="s">
        <v>3683</v>
      </c>
      <c r="H1969" s="30" t="s">
        <v>3684</v>
      </c>
      <c r="L1969" s="30" t="s">
        <v>4791</v>
      </c>
      <c r="N1969" s="30" t="s">
        <v>4799</v>
      </c>
      <c r="P1969" s="30" t="s">
        <v>9114</v>
      </c>
      <c r="Q1969" t="s">
        <v>2034</v>
      </c>
      <c r="R1969" t="s">
        <v>2629</v>
      </c>
      <c r="S1969">
        <v>37</v>
      </c>
      <c r="T1969" s="29" t="s">
        <v>18464</v>
      </c>
      <c r="U1969" s="29" t="s">
        <v>20211</v>
      </c>
    </row>
    <row r="1970" spans="1:21">
      <c r="A1970">
        <v>1969</v>
      </c>
      <c r="B1970" s="30" t="s">
        <v>3679</v>
      </c>
      <c r="D1970" s="30" t="s">
        <v>3680</v>
      </c>
      <c r="F1970" s="30" t="s">
        <v>3683</v>
      </c>
      <c r="H1970" s="30" t="s">
        <v>3684</v>
      </c>
      <c r="L1970" s="30" t="s">
        <v>4791</v>
      </c>
      <c r="N1970" s="30" t="s">
        <v>4800</v>
      </c>
      <c r="P1970" s="30" t="s">
        <v>9115</v>
      </c>
      <c r="Q1970" t="s">
        <v>2034</v>
      </c>
      <c r="R1970" t="s">
        <v>2629</v>
      </c>
      <c r="S1970">
        <v>37</v>
      </c>
      <c r="T1970" s="29" t="s">
        <v>18464</v>
      </c>
      <c r="U1970" s="29" t="s">
        <v>20212</v>
      </c>
    </row>
    <row r="1971" spans="1:21">
      <c r="A1971">
        <v>1970</v>
      </c>
      <c r="B1971" s="30" t="s">
        <v>3679</v>
      </c>
      <c r="D1971" s="30" t="s">
        <v>3680</v>
      </c>
      <c r="F1971" s="30" t="s">
        <v>3683</v>
      </c>
      <c r="H1971" s="30" t="s">
        <v>3684</v>
      </c>
      <c r="M1971" s="30" t="s">
        <v>9116</v>
      </c>
      <c r="N1971" s="30" t="s">
        <v>9117</v>
      </c>
      <c r="P1971" s="30" t="s">
        <v>9118</v>
      </c>
      <c r="Q1971" t="s">
        <v>2034</v>
      </c>
      <c r="R1971" t="s">
        <v>2628</v>
      </c>
      <c r="S1971">
        <v>38</v>
      </c>
      <c r="T1971" s="29" t="s">
        <v>20213</v>
      </c>
      <c r="U1971" s="29" t="s">
        <v>20214</v>
      </c>
    </row>
    <row r="1972" spans="1:21">
      <c r="A1972">
        <v>1971</v>
      </c>
      <c r="B1972" s="30" t="s">
        <v>3679</v>
      </c>
      <c r="D1972" s="30" t="s">
        <v>3680</v>
      </c>
      <c r="F1972" s="30" t="s">
        <v>3683</v>
      </c>
      <c r="H1972" s="30" t="s">
        <v>3684</v>
      </c>
      <c r="M1972" s="30" t="s">
        <v>9116</v>
      </c>
      <c r="N1972" s="30" t="s">
        <v>9119</v>
      </c>
      <c r="P1972" s="30" t="s">
        <v>9120</v>
      </c>
      <c r="Q1972" t="s">
        <v>2034</v>
      </c>
      <c r="R1972" t="s">
        <v>2628</v>
      </c>
      <c r="S1972">
        <v>38</v>
      </c>
      <c r="T1972" s="29" t="s">
        <v>20213</v>
      </c>
      <c r="U1972" s="29" t="s">
        <v>20215</v>
      </c>
    </row>
    <row r="1973" spans="1:21">
      <c r="A1973">
        <v>1972</v>
      </c>
      <c r="B1973" s="30" t="s">
        <v>3679</v>
      </c>
      <c r="D1973" s="30" t="s">
        <v>3680</v>
      </c>
      <c r="F1973" s="30" t="s">
        <v>3683</v>
      </c>
      <c r="H1973" s="30" t="s">
        <v>3684</v>
      </c>
      <c r="M1973" s="30" t="s">
        <v>9121</v>
      </c>
      <c r="N1973" s="30" t="s">
        <v>9122</v>
      </c>
      <c r="P1973" s="30" t="s">
        <v>9123</v>
      </c>
      <c r="Q1973" t="s">
        <v>2034</v>
      </c>
      <c r="R1973" t="s">
        <v>2628</v>
      </c>
      <c r="S1973">
        <v>37</v>
      </c>
      <c r="T1973" s="29" t="s">
        <v>20216</v>
      </c>
      <c r="U1973" s="29" t="s">
        <v>20217</v>
      </c>
    </row>
    <row r="1974" spans="1:21">
      <c r="A1974">
        <v>1973</v>
      </c>
      <c r="B1974" s="30" t="s">
        <v>3679</v>
      </c>
      <c r="D1974" s="30" t="s">
        <v>3680</v>
      </c>
      <c r="F1974" s="30" t="s">
        <v>3683</v>
      </c>
      <c r="H1974" s="30" t="s">
        <v>3684</v>
      </c>
      <c r="M1974" s="30" t="s">
        <v>9121</v>
      </c>
      <c r="N1974" s="30" t="s">
        <v>9124</v>
      </c>
      <c r="P1974" s="30" t="s">
        <v>9125</v>
      </c>
      <c r="Q1974" t="s">
        <v>2034</v>
      </c>
      <c r="R1974" t="s">
        <v>2628</v>
      </c>
      <c r="S1974">
        <v>37</v>
      </c>
      <c r="T1974" s="29" t="s">
        <v>20216</v>
      </c>
      <c r="U1974" s="29" t="s">
        <v>20218</v>
      </c>
    </row>
    <row r="1975" spans="1:21">
      <c r="A1975">
        <v>1974</v>
      </c>
      <c r="B1975" s="30" t="s">
        <v>3679</v>
      </c>
      <c r="D1975" s="30" t="s">
        <v>3680</v>
      </c>
      <c r="F1975" s="30" t="s">
        <v>3683</v>
      </c>
      <c r="H1975" s="30" t="s">
        <v>3684</v>
      </c>
      <c r="M1975" s="30" t="s">
        <v>9121</v>
      </c>
      <c r="N1975" s="30" t="s">
        <v>9124</v>
      </c>
      <c r="P1975" s="30" t="s">
        <v>9126</v>
      </c>
      <c r="Q1975" t="s">
        <v>2034</v>
      </c>
      <c r="R1975" t="s">
        <v>2628</v>
      </c>
      <c r="S1975">
        <v>37</v>
      </c>
      <c r="T1975" s="29" t="s">
        <v>20216</v>
      </c>
      <c r="U1975" s="29" t="s">
        <v>20219</v>
      </c>
    </row>
    <row r="1976" spans="1:21">
      <c r="A1976">
        <v>1975</v>
      </c>
      <c r="B1976" s="30" t="s">
        <v>3679</v>
      </c>
      <c r="D1976" s="30" t="s">
        <v>3680</v>
      </c>
      <c r="F1976" s="30" t="s">
        <v>3683</v>
      </c>
      <c r="H1976" s="30" t="s">
        <v>3684</v>
      </c>
      <c r="M1976" s="30" t="s">
        <v>9121</v>
      </c>
      <c r="N1976" s="30" t="s">
        <v>9124</v>
      </c>
      <c r="P1976" s="30" t="s">
        <v>9127</v>
      </c>
      <c r="Q1976" t="s">
        <v>2034</v>
      </c>
      <c r="R1976" t="s">
        <v>2628</v>
      </c>
      <c r="S1976">
        <v>37</v>
      </c>
      <c r="T1976" s="29" t="s">
        <v>20216</v>
      </c>
      <c r="U1976" s="29" t="s">
        <v>20220</v>
      </c>
    </row>
    <row r="1977" spans="1:21">
      <c r="A1977">
        <v>1976</v>
      </c>
      <c r="B1977" s="30" t="s">
        <v>3679</v>
      </c>
      <c r="D1977" s="30" t="s">
        <v>3680</v>
      </c>
      <c r="F1977" s="30" t="s">
        <v>3683</v>
      </c>
      <c r="H1977" s="30" t="s">
        <v>3684</v>
      </c>
      <c r="M1977" s="30" t="s">
        <v>2415</v>
      </c>
      <c r="N1977" s="30" t="s">
        <v>3486</v>
      </c>
      <c r="P1977" s="30" t="s">
        <v>9128</v>
      </c>
      <c r="Q1977" t="s">
        <v>2034</v>
      </c>
      <c r="R1977" t="s">
        <v>2629</v>
      </c>
      <c r="S1977">
        <v>37</v>
      </c>
      <c r="T1977" s="29" t="s">
        <v>18464</v>
      </c>
      <c r="U1977" s="29" t="s">
        <v>20221</v>
      </c>
    </row>
    <row r="1978" spans="1:21">
      <c r="A1978">
        <v>1977</v>
      </c>
      <c r="B1978" s="30" t="s">
        <v>3679</v>
      </c>
      <c r="D1978" s="30" t="s">
        <v>3680</v>
      </c>
      <c r="F1978" s="30" t="s">
        <v>3683</v>
      </c>
      <c r="H1978" s="30" t="s">
        <v>3684</v>
      </c>
      <c r="M1978" s="30" t="s">
        <v>2415</v>
      </c>
      <c r="N1978" s="30" t="s">
        <v>3486</v>
      </c>
      <c r="P1978" s="30" t="s">
        <v>9129</v>
      </c>
      <c r="Q1978" t="s">
        <v>2034</v>
      </c>
      <c r="R1978" t="s">
        <v>2628</v>
      </c>
      <c r="S1978">
        <v>37</v>
      </c>
      <c r="T1978" s="29" t="s">
        <v>20222</v>
      </c>
      <c r="U1978" s="29" t="s">
        <v>20223</v>
      </c>
    </row>
    <row r="1979" spans="1:21">
      <c r="A1979">
        <v>1978</v>
      </c>
      <c r="B1979" s="30" t="s">
        <v>3679</v>
      </c>
      <c r="D1979" s="30" t="s">
        <v>3680</v>
      </c>
      <c r="F1979" s="30" t="s">
        <v>3683</v>
      </c>
      <c r="H1979" s="30" t="s">
        <v>3684</v>
      </c>
      <c r="M1979" s="30" t="s">
        <v>2415</v>
      </c>
      <c r="N1979" s="30" t="s">
        <v>3486</v>
      </c>
      <c r="P1979" s="30" t="s">
        <v>9130</v>
      </c>
      <c r="Q1979" t="s">
        <v>2034</v>
      </c>
      <c r="R1979" t="s">
        <v>2629</v>
      </c>
      <c r="S1979">
        <v>37</v>
      </c>
      <c r="T1979" s="29" t="s">
        <v>18464</v>
      </c>
      <c r="U1979" s="29" t="s">
        <v>20224</v>
      </c>
    </row>
    <row r="1980" spans="1:21">
      <c r="A1980">
        <v>1979</v>
      </c>
      <c r="B1980" s="30" t="s">
        <v>3679</v>
      </c>
      <c r="D1980" s="30" t="s">
        <v>3680</v>
      </c>
      <c r="F1980" s="30" t="s">
        <v>3683</v>
      </c>
      <c r="H1980" s="30" t="s">
        <v>3684</v>
      </c>
      <c r="M1980" s="30" t="s">
        <v>2415</v>
      </c>
      <c r="N1980" s="30" t="s">
        <v>9131</v>
      </c>
      <c r="P1980" s="30" t="s">
        <v>9132</v>
      </c>
      <c r="Q1980" t="s">
        <v>2034</v>
      </c>
      <c r="R1980" t="s">
        <v>2628</v>
      </c>
      <c r="S1980">
        <v>37</v>
      </c>
      <c r="T1980" s="29" t="s">
        <v>20222</v>
      </c>
      <c r="U1980" s="29" t="s">
        <v>20225</v>
      </c>
    </row>
    <row r="1981" spans="1:21">
      <c r="A1981">
        <v>1980</v>
      </c>
      <c r="B1981" s="30" t="s">
        <v>3679</v>
      </c>
      <c r="D1981" s="30" t="s">
        <v>3680</v>
      </c>
      <c r="F1981" s="30" t="s">
        <v>3683</v>
      </c>
      <c r="H1981" s="30" t="s">
        <v>3684</v>
      </c>
      <c r="M1981" s="30" t="s">
        <v>2415</v>
      </c>
      <c r="N1981" s="30" t="s">
        <v>9131</v>
      </c>
      <c r="P1981" s="30" t="s">
        <v>9133</v>
      </c>
      <c r="Q1981" t="s">
        <v>2034</v>
      </c>
      <c r="R1981" t="s">
        <v>2628</v>
      </c>
      <c r="S1981">
        <v>37</v>
      </c>
      <c r="T1981" s="29" t="s">
        <v>20222</v>
      </c>
      <c r="U1981" s="29" t="s">
        <v>20226</v>
      </c>
    </row>
    <row r="1982" spans="1:21">
      <c r="A1982">
        <v>1981</v>
      </c>
      <c r="B1982" s="30" t="s">
        <v>3679</v>
      </c>
      <c r="D1982" s="30" t="s">
        <v>3680</v>
      </c>
      <c r="F1982" s="30" t="s">
        <v>3683</v>
      </c>
      <c r="H1982" s="30" t="s">
        <v>3684</v>
      </c>
      <c r="M1982" s="30" t="s">
        <v>2415</v>
      </c>
      <c r="N1982" s="30" t="s">
        <v>9131</v>
      </c>
      <c r="P1982" s="30" t="s">
        <v>9134</v>
      </c>
      <c r="Q1982" t="s">
        <v>2034</v>
      </c>
      <c r="R1982" t="s">
        <v>2628</v>
      </c>
      <c r="S1982">
        <v>37</v>
      </c>
      <c r="T1982" s="29" t="s">
        <v>20222</v>
      </c>
      <c r="U1982" s="29" t="s">
        <v>20227</v>
      </c>
    </row>
    <row r="1983" spans="1:21">
      <c r="A1983">
        <v>1982</v>
      </c>
      <c r="B1983" s="30" t="s">
        <v>3679</v>
      </c>
      <c r="D1983" s="30" t="s">
        <v>3680</v>
      </c>
      <c r="F1983" s="30" t="s">
        <v>3683</v>
      </c>
      <c r="H1983" s="30" t="s">
        <v>3684</v>
      </c>
      <c r="M1983" s="30" t="s">
        <v>2415</v>
      </c>
      <c r="N1983" s="30" t="s">
        <v>9131</v>
      </c>
      <c r="P1983" s="30" t="s">
        <v>9135</v>
      </c>
      <c r="Q1983" t="s">
        <v>2034</v>
      </c>
      <c r="R1983" t="s">
        <v>2628</v>
      </c>
      <c r="S1983">
        <v>37</v>
      </c>
      <c r="T1983" s="29" t="s">
        <v>20222</v>
      </c>
      <c r="U1983" s="29" t="s">
        <v>20228</v>
      </c>
    </row>
    <row r="1984" spans="1:21">
      <c r="A1984">
        <v>1983</v>
      </c>
      <c r="B1984" s="30" t="s">
        <v>3679</v>
      </c>
      <c r="D1984" s="30" t="s">
        <v>3680</v>
      </c>
      <c r="F1984" s="30" t="s">
        <v>3683</v>
      </c>
      <c r="H1984" s="30" t="s">
        <v>3684</v>
      </c>
      <c r="M1984" s="30" t="s">
        <v>2415</v>
      </c>
      <c r="N1984" s="30" t="s">
        <v>9131</v>
      </c>
      <c r="P1984" s="30" t="s">
        <v>9136</v>
      </c>
      <c r="Q1984" t="s">
        <v>2034</v>
      </c>
      <c r="R1984" t="s">
        <v>2628</v>
      </c>
      <c r="S1984">
        <v>37</v>
      </c>
      <c r="T1984" s="29" t="s">
        <v>20222</v>
      </c>
      <c r="U1984" s="29" t="s">
        <v>20229</v>
      </c>
    </row>
    <row r="1985" spans="1:21">
      <c r="A1985">
        <v>1984</v>
      </c>
      <c r="B1985" s="30" t="s">
        <v>3679</v>
      </c>
      <c r="D1985" s="30" t="s">
        <v>3680</v>
      </c>
      <c r="F1985" s="30" t="s">
        <v>3683</v>
      </c>
      <c r="H1985" s="30" t="s">
        <v>3684</v>
      </c>
      <c r="M1985" s="30" t="s">
        <v>2415</v>
      </c>
      <c r="N1985" s="30" t="s">
        <v>2416</v>
      </c>
      <c r="P1985" s="30" t="s">
        <v>9137</v>
      </c>
      <c r="Q1985" t="s">
        <v>2034</v>
      </c>
      <c r="R1985" t="s">
        <v>2628</v>
      </c>
      <c r="S1985">
        <v>37</v>
      </c>
      <c r="T1985" s="29" t="s">
        <v>20222</v>
      </c>
      <c r="U1985" s="29" t="s">
        <v>20230</v>
      </c>
    </row>
    <row r="1986" spans="1:21">
      <c r="A1986">
        <v>1985</v>
      </c>
      <c r="B1986" s="30" t="s">
        <v>3679</v>
      </c>
      <c r="D1986" s="30" t="s">
        <v>3680</v>
      </c>
      <c r="F1986" s="30" t="s">
        <v>3683</v>
      </c>
      <c r="H1986" s="30" t="s">
        <v>3684</v>
      </c>
      <c r="M1986" s="30" t="s">
        <v>2415</v>
      </c>
      <c r="N1986" s="30" t="s">
        <v>2416</v>
      </c>
      <c r="P1986" s="30" t="s">
        <v>9138</v>
      </c>
      <c r="Q1986" t="s">
        <v>2034</v>
      </c>
      <c r="R1986" t="s">
        <v>2629</v>
      </c>
      <c r="S1986">
        <v>37</v>
      </c>
      <c r="T1986" s="29" t="s">
        <v>18464</v>
      </c>
      <c r="U1986" s="29" t="s">
        <v>20231</v>
      </c>
    </row>
    <row r="1987" spans="1:21">
      <c r="A1987">
        <v>1986</v>
      </c>
      <c r="B1987" s="30" t="s">
        <v>3679</v>
      </c>
      <c r="D1987" s="30" t="s">
        <v>3680</v>
      </c>
      <c r="F1987" s="30" t="s">
        <v>3683</v>
      </c>
      <c r="H1987" s="30" t="s">
        <v>3684</v>
      </c>
      <c r="M1987" s="30" t="s">
        <v>2415</v>
      </c>
      <c r="N1987" s="30" t="s">
        <v>2416</v>
      </c>
      <c r="P1987" s="30" t="s">
        <v>9139</v>
      </c>
      <c r="Q1987" t="s">
        <v>2034</v>
      </c>
      <c r="R1987" t="s">
        <v>2629</v>
      </c>
      <c r="S1987">
        <v>37</v>
      </c>
      <c r="T1987" s="29" t="s">
        <v>18464</v>
      </c>
      <c r="U1987" s="29" t="s">
        <v>20232</v>
      </c>
    </row>
    <row r="1988" spans="1:21">
      <c r="A1988">
        <v>1987</v>
      </c>
      <c r="B1988" s="30" t="s">
        <v>3679</v>
      </c>
      <c r="D1988" s="30" t="s">
        <v>3680</v>
      </c>
      <c r="F1988" s="30" t="s">
        <v>3683</v>
      </c>
      <c r="H1988" s="30" t="s">
        <v>3684</v>
      </c>
      <c r="M1988" s="30" t="s">
        <v>2415</v>
      </c>
      <c r="N1988" s="30" t="s">
        <v>2416</v>
      </c>
      <c r="P1988" s="30" t="s">
        <v>9140</v>
      </c>
      <c r="Q1988" t="s">
        <v>2034</v>
      </c>
      <c r="R1988" t="s">
        <v>2628</v>
      </c>
      <c r="S1988">
        <v>37</v>
      </c>
      <c r="T1988" s="29" t="s">
        <v>20222</v>
      </c>
      <c r="U1988" s="29" t="s">
        <v>20233</v>
      </c>
    </row>
    <row r="1989" spans="1:21">
      <c r="A1989">
        <v>1988</v>
      </c>
      <c r="B1989" s="30" t="s">
        <v>3679</v>
      </c>
      <c r="D1989" s="30" t="s">
        <v>3680</v>
      </c>
      <c r="F1989" s="30" t="s">
        <v>3683</v>
      </c>
      <c r="H1989" s="30" t="s">
        <v>3684</v>
      </c>
      <c r="M1989" s="30" t="s">
        <v>2415</v>
      </c>
      <c r="N1989" s="30" t="s">
        <v>2416</v>
      </c>
      <c r="P1989" s="30" t="s">
        <v>9141</v>
      </c>
      <c r="Q1989" t="s">
        <v>2034</v>
      </c>
      <c r="R1989" t="s">
        <v>2628</v>
      </c>
      <c r="S1989">
        <v>37</v>
      </c>
      <c r="T1989" s="29" t="s">
        <v>20222</v>
      </c>
      <c r="U1989" s="29" t="s">
        <v>20234</v>
      </c>
    </row>
    <row r="1990" spans="1:21">
      <c r="A1990">
        <v>1989</v>
      </c>
      <c r="B1990" s="30" t="s">
        <v>3679</v>
      </c>
      <c r="D1990" s="30" t="s">
        <v>3680</v>
      </c>
      <c r="F1990" s="30" t="s">
        <v>3683</v>
      </c>
      <c r="H1990" s="30" t="s">
        <v>3684</v>
      </c>
      <c r="M1990" s="30" t="s">
        <v>2415</v>
      </c>
      <c r="N1990" s="30" t="s">
        <v>2416</v>
      </c>
      <c r="P1990" s="30" t="s">
        <v>9142</v>
      </c>
      <c r="Q1990" t="s">
        <v>2034</v>
      </c>
      <c r="R1990" t="s">
        <v>2628</v>
      </c>
      <c r="S1990">
        <v>37</v>
      </c>
      <c r="T1990" s="29" t="s">
        <v>20222</v>
      </c>
      <c r="U1990" s="29" t="s">
        <v>20235</v>
      </c>
    </row>
    <row r="1991" spans="1:21">
      <c r="A1991">
        <v>1990</v>
      </c>
      <c r="B1991" s="30" t="s">
        <v>3679</v>
      </c>
      <c r="D1991" s="30" t="s">
        <v>3680</v>
      </c>
      <c r="F1991" s="30" t="s">
        <v>3683</v>
      </c>
      <c r="H1991" s="30" t="s">
        <v>3684</v>
      </c>
      <c r="M1991" s="30" t="s">
        <v>2415</v>
      </c>
      <c r="N1991" s="30" t="s">
        <v>2416</v>
      </c>
      <c r="P1991" s="30" t="s">
        <v>9143</v>
      </c>
      <c r="Q1991" t="s">
        <v>2034</v>
      </c>
      <c r="R1991" t="s">
        <v>2628</v>
      </c>
      <c r="S1991">
        <v>37</v>
      </c>
      <c r="T1991" s="29" t="s">
        <v>20222</v>
      </c>
      <c r="U1991" s="29" t="s">
        <v>20236</v>
      </c>
    </row>
    <row r="1992" spans="1:21">
      <c r="A1992">
        <v>1991</v>
      </c>
      <c r="B1992" s="30" t="s">
        <v>3679</v>
      </c>
      <c r="D1992" s="30" t="s">
        <v>3680</v>
      </c>
      <c r="F1992" s="30" t="s">
        <v>3683</v>
      </c>
      <c r="H1992" s="30" t="s">
        <v>3684</v>
      </c>
      <c r="M1992" s="30" t="s">
        <v>2415</v>
      </c>
      <c r="N1992" s="30" t="s">
        <v>2416</v>
      </c>
      <c r="P1992" s="30" t="s">
        <v>9144</v>
      </c>
      <c r="Q1992" t="s">
        <v>2034</v>
      </c>
      <c r="R1992" t="s">
        <v>2628</v>
      </c>
      <c r="S1992">
        <v>37</v>
      </c>
      <c r="T1992" s="29" t="s">
        <v>20222</v>
      </c>
      <c r="U1992" s="29" t="s">
        <v>20237</v>
      </c>
    </row>
    <row r="1993" spans="1:21">
      <c r="A1993">
        <v>1992</v>
      </c>
      <c r="B1993" s="30" t="s">
        <v>3679</v>
      </c>
      <c r="D1993" s="30" t="s">
        <v>3680</v>
      </c>
      <c r="F1993" s="30" t="s">
        <v>3683</v>
      </c>
      <c r="H1993" s="30" t="s">
        <v>3684</v>
      </c>
      <c r="M1993" s="30" t="s">
        <v>2415</v>
      </c>
      <c r="N1993" s="30" t="s">
        <v>9145</v>
      </c>
      <c r="P1993" s="30" t="s">
        <v>9146</v>
      </c>
      <c r="Q1993" t="s">
        <v>2034</v>
      </c>
      <c r="R1993" t="s">
        <v>2628</v>
      </c>
      <c r="S1993">
        <v>37</v>
      </c>
      <c r="T1993" s="29" t="s">
        <v>20222</v>
      </c>
      <c r="U1993" s="29" t="s">
        <v>20238</v>
      </c>
    </row>
    <row r="1994" spans="1:21">
      <c r="A1994">
        <v>1993</v>
      </c>
      <c r="B1994" s="30" t="s">
        <v>3679</v>
      </c>
      <c r="D1994" s="30" t="s">
        <v>3680</v>
      </c>
      <c r="F1994" s="30" t="s">
        <v>3683</v>
      </c>
      <c r="H1994" s="30" t="s">
        <v>3684</v>
      </c>
      <c r="M1994" s="30" t="s">
        <v>2415</v>
      </c>
      <c r="N1994" s="30" t="s">
        <v>9147</v>
      </c>
      <c r="P1994" s="30" t="s">
        <v>9148</v>
      </c>
      <c r="Q1994" t="s">
        <v>2034</v>
      </c>
      <c r="R1994" t="s">
        <v>2629</v>
      </c>
      <c r="S1994">
        <v>37</v>
      </c>
      <c r="T1994" s="29" t="s">
        <v>20222</v>
      </c>
      <c r="U1994" s="29" t="s">
        <v>20239</v>
      </c>
    </row>
    <row r="1995" spans="1:21">
      <c r="A1995">
        <v>1994</v>
      </c>
      <c r="B1995" s="30" t="s">
        <v>3679</v>
      </c>
      <c r="D1995" s="30" t="s">
        <v>3680</v>
      </c>
      <c r="F1995" s="30" t="s">
        <v>3683</v>
      </c>
      <c r="H1995" s="30" t="s">
        <v>3684</v>
      </c>
      <c r="M1995" s="30" t="s">
        <v>2415</v>
      </c>
      <c r="N1995" s="30" t="s">
        <v>9149</v>
      </c>
      <c r="P1995" s="30" t="s">
        <v>9150</v>
      </c>
      <c r="Q1995" t="s">
        <v>2034</v>
      </c>
      <c r="R1995" t="s">
        <v>2628</v>
      </c>
      <c r="S1995">
        <v>37</v>
      </c>
      <c r="T1995" s="29" t="s">
        <v>20222</v>
      </c>
      <c r="U1995" s="29" t="s">
        <v>20240</v>
      </c>
    </row>
    <row r="1996" spans="1:21">
      <c r="A1996">
        <v>1995</v>
      </c>
      <c r="B1996" s="30" t="s">
        <v>3679</v>
      </c>
      <c r="D1996" s="30" t="s">
        <v>3680</v>
      </c>
      <c r="F1996" s="30" t="s">
        <v>3683</v>
      </c>
      <c r="H1996" s="30" t="s">
        <v>3684</v>
      </c>
      <c r="M1996" s="30" t="s">
        <v>2415</v>
      </c>
      <c r="N1996" s="30" t="s">
        <v>9149</v>
      </c>
      <c r="P1996" s="30" t="s">
        <v>9151</v>
      </c>
      <c r="Q1996" t="s">
        <v>2034</v>
      </c>
      <c r="R1996" t="s">
        <v>2628</v>
      </c>
      <c r="S1996">
        <v>37</v>
      </c>
      <c r="T1996" s="29" t="s">
        <v>20222</v>
      </c>
      <c r="U1996" s="29" t="s">
        <v>20241</v>
      </c>
    </row>
    <row r="1997" spans="1:21">
      <c r="A1997">
        <v>1996</v>
      </c>
      <c r="B1997" s="30" t="s">
        <v>3679</v>
      </c>
      <c r="D1997" s="30" t="s">
        <v>3680</v>
      </c>
      <c r="F1997" s="30" t="s">
        <v>3683</v>
      </c>
      <c r="H1997" s="30" t="s">
        <v>3684</v>
      </c>
      <c r="M1997" s="30" t="s">
        <v>2415</v>
      </c>
      <c r="N1997" s="30" t="s">
        <v>9149</v>
      </c>
      <c r="P1997" s="30" t="s">
        <v>9152</v>
      </c>
      <c r="Q1997" t="s">
        <v>2034</v>
      </c>
      <c r="R1997" t="s">
        <v>2628</v>
      </c>
      <c r="S1997">
        <v>38</v>
      </c>
      <c r="T1997" s="29" t="s">
        <v>20242</v>
      </c>
      <c r="U1997" s="29" t="s">
        <v>20243</v>
      </c>
    </row>
    <row r="1998" spans="1:21">
      <c r="A1998">
        <v>1997</v>
      </c>
      <c r="B1998" s="30" t="s">
        <v>3679</v>
      </c>
      <c r="D1998" s="30" t="s">
        <v>3680</v>
      </c>
      <c r="F1998" s="30" t="s">
        <v>3683</v>
      </c>
      <c r="H1998" s="30" t="s">
        <v>3684</v>
      </c>
      <c r="M1998" s="30" t="s">
        <v>2415</v>
      </c>
      <c r="N1998" s="30" t="s">
        <v>2417</v>
      </c>
      <c r="P1998" s="30" t="s">
        <v>9153</v>
      </c>
      <c r="Q1998" t="s">
        <v>2034</v>
      </c>
      <c r="R1998" t="s">
        <v>2629</v>
      </c>
      <c r="S1998">
        <v>37</v>
      </c>
      <c r="T1998" s="29" t="s">
        <v>18464</v>
      </c>
      <c r="U1998" s="29" t="s">
        <v>20244</v>
      </c>
    </row>
    <row r="1999" spans="1:21">
      <c r="A1999">
        <v>1998</v>
      </c>
      <c r="B1999" s="30" t="s">
        <v>3679</v>
      </c>
      <c r="D1999" s="30" t="s">
        <v>3680</v>
      </c>
      <c r="F1999" s="30" t="s">
        <v>3683</v>
      </c>
      <c r="H1999" s="30" t="s">
        <v>3684</v>
      </c>
      <c r="M1999" s="30" t="s">
        <v>2415</v>
      </c>
      <c r="N1999" s="30" t="s">
        <v>2417</v>
      </c>
      <c r="P1999" s="30" t="s">
        <v>9154</v>
      </c>
      <c r="Q1999" t="s">
        <v>2034</v>
      </c>
      <c r="R1999" t="s">
        <v>2629</v>
      </c>
      <c r="S1999">
        <v>37</v>
      </c>
      <c r="T1999" s="29" t="s">
        <v>18464</v>
      </c>
      <c r="U1999" s="29" t="s">
        <v>20245</v>
      </c>
    </row>
    <row r="2000" spans="1:21">
      <c r="A2000">
        <v>1999</v>
      </c>
      <c r="B2000" s="30" t="s">
        <v>3679</v>
      </c>
      <c r="D2000" s="30" t="s">
        <v>3680</v>
      </c>
      <c r="F2000" s="30" t="s">
        <v>3683</v>
      </c>
      <c r="H2000" s="30" t="s">
        <v>3684</v>
      </c>
      <c r="M2000" s="30" t="s">
        <v>2415</v>
      </c>
      <c r="N2000" s="30" t="s">
        <v>2417</v>
      </c>
      <c r="P2000" s="30" t="s">
        <v>9155</v>
      </c>
      <c r="Q2000" t="s">
        <v>2034</v>
      </c>
      <c r="R2000" t="s">
        <v>2629</v>
      </c>
      <c r="S2000">
        <v>37</v>
      </c>
      <c r="T2000" s="29" t="s">
        <v>18464</v>
      </c>
      <c r="U2000" s="29" t="s">
        <v>20246</v>
      </c>
    </row>
    <row r="2001" spans="1:21">
      <c r="A2001">
        <v>2000</v>
      </c>
      <c r="B2001" s="30" t="s">
        <v>3679</v>
      </c>
      <c r="D2001" s="30" t="s">
        <v>3680</v>
      </c>
      <c r="F2001" s="30" t="s">
        <v>3683</v>
      </c>
      <c r="H2001" s="30" t="s">
        <v>3684</v>
      </c>
      <c r="M2001" s="30" t="s">
        <v>2415</v>
      </c>
      <c r="N2001" s="30" t="s">
        <v>2417</v>
      </c>
      <c r="P2001" s="30" t="s">
        <v>9156</v>
      </c>
      <c r="Q2001" t="s">
        <v>2034</v>
      </c>
      <c r="R2001" t="s">
        <v>2628</v>
      </c>
      <c r="S2001">
        <v>37</v>
      </c>
      <c r="T2001" s="29" t="s">
        <v>20222</v>
      </c>
      <c r="U2001" s="29" t="s">
        <v>20247</v>
      </c>
    </row>
    <row r="2002" spans="1:21">
      <c r="A2002">
        <v>2001</v>
      </c>
      <c r="B2002" s="30" t="s">
        <v>3679</v>
      </c>
      <c r="D2002" s="30" t="s">
        <v>3680</v>
      </c>
      <c r="F2002" s="30" t="s">
        <v>3683</v>
      </c>
      <c r="H2002" s="30" t="s">
        <v>3684</v>
      </c>
      <c r="M2002" s="30" t="s">
        <v>2415</v>
      </c>
      <c r="N2002" s="30" t="s">
        <v>2417</v>
      </c>
      <c r="P2002" s="30" t="s">
        <v>9157</v>
      </c>
      <c r="Q2002" t="s">
        <v>2034</v>
      </c>
      <c r="R2002" t="s">
        <v>2629</v>
      </c>
      <c r="S2002">
        <v>37</v>
      </c>
      <c r="T2002" s="29" t="s">
        <v>18464</v>
      </c>
      <c r="U2002" s="29" t="s">
        <v>20248</v>
      </c>
    </row>
    <row r="2003" spans="1:21">
      <c r="A2003">
        <v>2002</v>
      </c>
      <c r="B2003" s="30" t="s">
        <v>3679</v>
      </c>
      <c r="D2003" s="30" t="s">
        <v>3680</v>
      </c>
      <c r="F2003" s="30" t="s">
        <v>3683</v>
      </c>
      <c r="H2003" s="30" t="s">
        <v>3684</v>
      </c>
      <c r="M2003" s="30" t="s">
        <v>2415</v>
      </c>
      <c r="N2003" s="30" t="s">
        <v>2417</v>
      </c>
      <c r="P2003" s="30" t="s">
        <v>9158</v>
      </c>
      <c r="Q2003" t="s">
        <v>2034</v>
      </c>
      <c r="R2003" t="s">
        <v>2629</v>
      </c>
      <c r="S2003">
        <v>37</v>
      </c>
      <c r="T2003" s="29" t="s">
        <v>18464</v>
      </c>
      <c r="U2003" s="29" t="s">
        <v>20249</v>
      </c>
    </row>
    <row r="2004" spans="1:21">
      <c r="A2004">
        <v>2003</v>
      </c>
      <c r="B2004" s="30" t="s">
        <v>3679</v>
      </c>
      <c r="D2004" s="30" t="s">
        <v>3680</v>
      </c>
      <c r="F2004" s="30" t="s">
        <v>3683</v>
      </c>
      <c r="H2004" s="30" t="s">
        <v>3684</v>
      </c>
      <c r="M2004" s="30" t="s">
        <v>2415</v>
      </c>
      <c r="N2004" s="30" t="s">
        <v>2417</v>
      </c>
      <c r="P2004" s="30" t="s">
        <v>9159</v>
      </c>
      <c r="Q2004" t="s">
        <v>2034</v>
      </c>
      <c r="R2004" t="s">
        <v>2629</v>
      </c>
      <c r="S2004">
        <v>37</v>
      </c>
      <c r="T2004" s="29" t="s">
        <v>18464</v>
      </c>
      <c r="U2004" s="29" t="s">
        <v>20250</v>
      </c>
    </row>
    <row r="2005" spans="1:21">
      <c r="A2005">
        <v>2004</v>
      </c>
      <c r="B2005" s="30" t="s">
        <v>3679</v>
      </c>
      <c r="D2005" s="30" t="s">
        <v>3680</v>
      </c>
      <c r="F2005" s="30" t="s">
        <v>3683</v>
      </c>
      <c r="H2005" s="30" t="s">
        <v>3684</v>
      </c>
      <c r="M2005" s="30" t="s">
        <v>2415</v>
      </c>
      <c r="N2005" s="30" t="s">
        <v>2417</v>
      </c>
      <c r="P2005" s="30" t="s">
        <v>9160</v>
      </c>
      <c r="Q2005" t="s">
        <v>2034</v>
      </c>
      <c r="R2005" t="s">
        <v>2629</v>
      </c>
      <c r="S2005">
        <v>37</v>
      </c>
      <c r="T2005" s="29" t="s">
        <v>18464</v>
      </c>
      <c r="U2005" s="29" t="s">
        <v>20251</v>
      </c>
    </row>
    <row r="2006" spans="1:21">
      <c r="A2006">
        <v>2005</v>
      </c>
      <c r="B2006" s="30" t="s">
        <v>3679</v>
      </c>
      <c r="D2006" s="30" t="s">
        <v>3680</v>
      </c>
      <c r="F2006" s="30" t="s">
        <v>3683</v>
      </c>
      <c r="H2006" s="30" t="s">
        <v>3684</v>
      </c>
      <c r="M2006" s="30" t="s">
        <v>2415</v>
      </c>
      <c r="N2006" s="30" t="s">
        <v>2417</v>
      </c>
      <c r="P2006" s="30" t="s">
        <v>9161</v>
      </c>
      <c r="Q2006" t="s">
        <v>2034</v>
      </c>
      <c r="R2006" t="s">
        <v>2628</v>
      </c>
      <c r="S2006">
        <v>37</v>
      </c>
      <c r="T2006" s="29" t="s">
        <v>20222</v>
      </c>
      <c r="U2006" s="29" t="s">
        <v>20252</v>
      </c>
    </row>
    <row r="2007" spans="1:21">
      <c r="A2007">
        <v>2006</v>
      </c>
      <c r="B2007" s="30" t="s">
        <v>3679</v>
      </c>
      <c r="D2007" s="30" t="s">
        <v>3680</v>
      </c>
      <c r="F2007" s="30" t="s">
        <v>3683</v>
      </c>
      <c r="H2007" s="30" t="s">
        <v>3684</v>
      </c>
      <c r="M2007" s="30" t="s">
        <v>2415</v>
      </c>
      <c r="N2007" s="30" t="s">
        <v>2417</v>
      </c>
      <c r="P2007" s="30" t="s">
        <v>9162</v>
      </c>
      <c r="Q2007" t="s">
        <v>2034</v>
      </c>
      <c r="R2007" t="s">
        <v>2628</v>
      </c>
      <c r="S2007">
        <v>37</v>
      </c>
      <c r="T2007" s="29" t="s">
        <v>20222</v>
      </c>
      <c r="U2007" s="29" t="s">
        <v>20253</v>
      </c>
    </row>
    <row r="2008" spans="1:21">
      <c r="A2008">
        <v>2007</v>
      </c>
      <c r="B2008" s="30" t="s">
        <v>3679</v>
      </c>
      <c r="D2008" s="30" t="s">
        <v>3680</v>
      </c>
      <c r="F2008" s="30" t="s">
        <v>3683</v>
      </c>
      <c r="H2008" s="30" t="s">
        <v>3684</v>
      </c>
      <c r="M2008" s="30" t="s">
        <v>2415</v>
      </c>
      <c r="N2008" s="30" t="s">
        <v>2417</v>
      </c>
      <c r="P2008" s="30" t="s">
        <v>9163</v>
      </c>
      <c r="Q2008" t="s">
        <v>2034</v>
      </c>
      <c r="R2008" t="s">
        <v>2629</v>
      </c>
      <c r="S2008">
        <v>37</v>
      </c>
      <c r="T2008" s="29" t="s">
        <v>18464</v>
      </c>
      <c r="U2008" s="29" t="s">
        <v>20254</v>
      </c>
    </row>
    <row r="2009" spans="1:21">
      <c r="A2009">
        <v>2008</v>
      </c>
      <c r="B2009" s="30" t="s">
        <v>3679</v>
      </c>
      <c r="D2009" s="30" t="s">
        <v>3680</v>
      </c>
      <c r="F2009" s="30" t="s">
        <v>3683</v>
      </c>
      <c r="H2009" s="30" t="s">
        <v>3684</v>
      </c>
      <c r="M2009" s="30" t="s">
        <v>2415</v>
      </c>
      <c r="N2009" s="30" t="s">
        <v>2417</v>
      </c>
      <c r="P2009" s="30" t="s">
        <v>9164</v>
      </c>
      <c r="Q2009" t="s">
        <v>2034</v>
      </c>
      <c r="R2009" t="s">
        <v>2628</v>
      </c>
      <c r="S2009">
        <v>37</v>
      </c>
      <c r="T2009" s="29" t="s">
        <v>20222</v>
      </c>
      <c r="U2009" s="29" t="s">
        <v>20255</v>
      </c>
    </row>
    <row r="2010" spans="1:21">
      <c r="A2010">
        <v>2009</v>
      </c>
      <c r="B2010" s="30" t="s">
        <v>3679</v>
      </c>
      <c r="D2010" s="30" t="s">
        <v>3680</v>
      </c>
      <c r="F2010" s="30" t="s">
        <v>3683</v>
      </c>
      <c r="H2010" s="30" t="s">
        <v>3684</v>
      </c>
      <c r="M2010" s="30" t="s">
        <v>2415</v>
      </c>
      <c r="N2010" s="30" t="s">
        <v>2417</v>
      </c>
      <c r="P2010" s="30" t="s">
        <v>9165</v>
      </c>
      <c r="Q2010" t="s">
        <v>2034</v>
      </c>
      <c r="R2010" t="s">
        <v>2628</v>
      </c>
      <c r="S2010">
        <v>37</v>
      </c>
      <c r="T2010" s="29" t="s">
        <v>20222</v>
      </c>
      <c r="U2010" s="29" t="s">
        <v>20256</v>
      </c>
    </row>
    <row r="2011" spans="1:21">
      <c r="A2011">
        <v>2010</v>
      </c>
      <c r="B2011" s="30" t="s">
        <v>3679</v>
      </c>
      <c r="D2011" s="30" t="s">
        <v>3680</v>
      </c>
      <c r="F2011" s="30" t="s">
        <v>3683</v>
      </c>
      <c r="H2011" s="30" t="s">
        <v>3684</v>
      </c>
      <c r="M2011" s="30" t="s">
        <v>2415</v>
      </c>
      <c r="N2011" s="30" t="s">
        <v>2417</v>
      </c>
      <c r="P2011" s="30" t="s">
        <v>9166</v>
      </c>
      <c r="Q2011" t="s">
        <v>2034</v>
      </c>
      <c r="R2011" t="s">
        <v>2629</v>
      </c>
      <c r="S2011">
        <v>37</v>
      </c>
      <c r="T2011" s="29" t="s">
        <v>18464</v>
      </c>
      <c r="U2011" s="29" t="s">
        <v>20257</v>
      </c>
    </row>
    <row r="2012" spans="1:21">
      <c r="A2012">
        <v>2011</v>
      </c>
      <c r="B2012" s="30" t="s">
        <v>3679</v>
      </c>
      <c r="D2012" s="30" t="s">
        <v>3680</v>
      </c>
      <c r="F2012" s="30" t="s">
        <v>3683</v>
      </c>
      <c r="H2012" s="30" t="s">
        <v>3684</v>
      </c>
      <c r="M2012" s="30" t="s">
        <v>2415</v>
      </c>
      <c r="N2012" s="30" t="s">
        <v>9167</v>
      </c>
      <c r="P2012" s="30" t="s">
        <v>9168</v>
      </c>
      <c r="Q2012" t="s">
        <v>2034</v>
      </c>
      <c r="R2012" t="s">
        <v>2628</v>
      </c>
      <c r="S2012">
        <v>37</v>
      </c>
      <c r="T2012" s="29" t="s">
        <v>20222</v>
      </c>
      <c r="U2012" s="29" t="s">
        <v>20258</v>
      </c>
    </row>
    <row r="2013" spans="1:21">
      <c r="A2013">
        <v>2012</v>
      </c>
      <c r="B2013" s="30" t="s">
        <v>3679</v>
      </c>
      <c r="D2013" s="30" t="s">
        <v>3680</v>
      </c>
      <c r="F2013" s="30" t="s">
        <v>3683</v>
      </c>
      <c r="H2013" s="30" t="s">
        <v>3684</v>
      </c>
      <c r="M2013" s="30" t="s">
        <v>2415</v>
      </c>
      <c r="N2013" s="30" t="s">
        <v>9167</v>
      </c>
      <c r="P2013" s="30" t="s">
        <v>9169</v>
      </c>
      <c r="Q2013" t="s">
        <v>2034</v>
      </c>
      <c r="R2013" t="s">
        <v>2628</v>
      </c>
      <c r="S2013">
        <v>37</v>
      </c>
      <c r="T2013" s="29" t="s">
        <v>20222</v>
      </c>
      <c r="U2013" s="29" t="s">
        <v>20259</v>
      </c>
    </row>
    <row r="2014" spans="1:21">
      <c r="A2014">
        <v>2013</v>
      </c>
      <c r="B2014" s="30" t="s">
        <v>3679</v>
      </c>
      <c r="D2014" s="30" t="s">
        <v>3680</v>
      </c>
      <c r="F2014" s="30" t="s">
        <v>3683</v>
      </c>
      <c r="H2014" s="30" t="s">
        <v>3684</v>
      </c>
      <c r="M2014" s="30" t="s">
        <v>2415</v>
      </c>
      <c r="N2014" s="30" t="s">
        <v>9167</v>
      </c>
      <c r="P2014" s="30" t="s">
        <v>9170</v>
      </c>
      <c r="Q2014" t="s">
        <v>2034</v>
      </c>
      <c r="R2014" t="s">
        <v>2628</v>
      </c>
      <c r="S2014">
        <v>37</v>
      </c>
      <c r="T2014" s="29" t="s">
        <v>20222</v>
      </c>
      <c r="U2014" s="29" t="s">
        <v>20260</v>
      </c>
    </row>
    <row r="2015" spans="1:21">
      <c r="A2015">
        <v>2014</v>
      </c>
      <c r="B2015" s="30" t="s">
        <v>3679</v>
      </c>
      <c r="D2015" s="30" t="s">
        <v>3680</v>
      </c>
      <c r="F2015" s="30" t="s">
        <v>3683</v>
      </c>
      <c r="H2015" s="30" t="s">
        <v>3684</v>
      </c>
      <c r="M2015" s="30" t="s">
        <v>2415</v>
      </c>
      <c r="N2015" s="30" t="s">
        <v>9167</v>
      </c>
      <c r="P2015" s="30" t="s">
        <v>9171</v>
      </c>
      <c r="Q2015" t="s">
        <v>2034</v>
      </c>
      <c r="R2015" t="s">
        <v>2628</v>
      </c>
      <c r="S2015">
        <v>37</v>
      </c>
      <c r="T2015" s="29" t="s">
        <v>20222</v>
      </c>
      <c r="U2015" s="29" t="s">
        <v>20261</v>
      </c>
    </row>
    <row r="2016" spans="1:21">
      <c r="A2016">
        <v>2015</v>
      </c>
      <c r="B2016" s="30" t="s">
        <v>3679</v>
      </c>
      <c r="D2016" s="30" t="s">
        <v>3680</v>
      </c>
      <c r="F2016" s="30" t="s">
        <v>3683</v>
      </c>
      <c r="H2016" s="30" t="s">
        <v>3684</v>
      </c>
      <c r="M2016" s="30" t="s">
        <v>2415</v>
      </c>
      <c r="N2016" s="30" t="s">
        <v>9172</v>
      </c>
      <c r="P2016" s="30" t="s">
        <v>9173</v>
      </c>
      <c r="Q2016" t="s">
        <v>2034</v>
      </c>
      <c r="R2016" t="s">
        <v>2628</v>
      </c>
      <c r="S2016">
        <v>37</v>
      </c>
      <c r="T2016" s="29" t="s">
        <v>20222</v>
      </c>
      <c r="U2016" s="29" t="s">
        <v>20262</v>
      </c>
    </row>
    <row r="2017" spans="1:21">
      <c r="A2017">
        <v>2016</v>
      </c>
      <c r="B2017" s="30" t="s">
        <v>3679</v>
      </c>
      <c r="D2017" s="30" t="s">
        <v>3680</v>
      </c>
      <c r="F2017" s="30" t="s">
        <v>3683</v>
      </c>
      <c r="H2017" s="30" t="s">
        <v>3684</v>
      </c>
      <c r="M2017" s="30" t="s">
        <v>2415</v>
      </c>
      <c r="N2017" s="30" t="s">
        <v>9174</v>
      </c>
      <c r="P2017" s="30" t="s">
        <v>9175</v>
      </c>
      <c r="Q2017" t="s">
        <v>2034</v>
      </c>
      <c r="R2017" t="s">
        <v>2628</v>
      </c>
      <c r="S2017">
        <v>37</v>
      </c>
      <c r="T2017" s="29" t="s">
        <v>20222</v>
      </c>
      <c r="U2017" s="29" t="s">
        <v>20263</v>
      </c>
    </row>
    <row r="2018" spans="1:21">
      <c r="A2018">
        <v>2017</v>
      </c>
      <c r="B2018" s="30" t="s">
        <v>3679</v>
      </c>
      <c r="D2018" s="30" t="s">
        <v>3680</v>
      </c>
      <c r="F2018" s="30" t="s">
        <v>3683</v>
      </c>
      <c r="H2018" s="30" t="s">
        <v>3684</v>
      </c>
      <c r="M2018" s="30" t="s">
        <v>2415</v>
      </c>
      <c r="N2018" s="30" t="s">
        <v>9174</v>
      </c>
      <c r="P2018" s="30" t="s">
        <v>9176</v>
      </c>
      <c r="Q2018" t="s">
        <v>2034</v>
      </c>
      <c r="R2018" t="s">
        <v>2628</v>
      </c>
      <c r="S2018">
        <v>37</v>
      </c>
      <c r="T2018" s="29" t="s">
        <v>20222</v>
      </c>
      <c r="U2018" s="29" t="s">
        <v>20264</v>
      </c>
    </row>
    <row r="2019" spans="1:21">
      <c r="A2019">
        <v>2018</v>
      </c>
      <c r="B2019" s="30" t="s">
        <v>3679</v>
      </c>
      <c r="D2019" s="30" t="s">
        <v>3680</v>
      </c>
      <c r="F2019" s="30" t="s">
        <v>3683</v>
      </c>
      <c r="H2019" s="30" t="s">
        <v>3684</v>
      </c>
      <c r="M2019" s="30" t="s">
        <v>2415</v>
      </c>
      <c r="N2019" s="30" t="s">
        <v>9177</v>
      </c>
      <c r="P2019" s="30" t="s">
        <v>9178</v>
      </c>
      <c r="Q2019" t="s">
        <v>2034</v>
      </c>
      <c r="R2019" t="s">
        <v>2628</v>
      </c>
      <c r="S2019">
        <v>37</v>
      </c>
      <c r="T2019" s="29" t="s">
        <v>20222</v>
      </c>
      <c r="U2019" s="29" t="s">
        <v>20265</v>
      </c>
    </row>
    <row r="2020" spans="1:21">
      <c r="A2020">
        <v>2019</v>
      </c>
      <c r="B2020" s="30" t="s">
        <v>3679</v>
      </c>
      <c r="D2020" s="30" t="s">
        <v>3680</v>
      </c>
      <c r="F2020" s="30" t="s">
        <v>3683</v>
      </c>
      <c r="H2020" s="30" t="s">
        <v>3684</v>
      </c>
      <c r="M2020" s="30" t="s">
        <v>9179</v>
      </c>
      <c r="N2020" s="30" t="s">
        <v>9180</v>
      </c>
      <c r="P2020" s="30" t="s">
        <v>9181</v>
      </c>
      <c r="Q2020" t="s">
        <v>2034</v>
      </c>
      <c r="R2020" t="s">
        <v>2628</v>
      </c>
      <c r="S2020">
        <v>38</v>
      </c>
      <c r="T2020" s="29" t="s">
        <v>20266</v>
      </c>
      <c r="U2020" s="29" t="s">
        <v>20267</v>
      </c>
    </row>
    <row r="2021" spans="1:21">
      <c r="A2021">
        <v>2020</v>
      </c>
      <c r="B2021" s="30" t="s">
        <v>3679</v>
      </c>
      <c r="D2021" s="30" t="s">
        <v>3680</v>
      </c>
      <c r="F2021" s="30" t="s">
        <v>3683</v>
      </c>
      <c r="H2021" s="30" t="s">
        <v>3684</v>
      </c>
      <c r="M2021" s="30" t="s">
        <v>9179</v>
      </c>
      <c r="N2021" s="30" t="s">
        <v>4008</v>
      </c>
      <c r="P2021" s="30" t="s">
        <v>4751</v>
      </c>
      <c r="Q2021" t="s">
        <v>2034</v>
      </c>
      <c r="R2021" t="s">
        <v>2630</v>
      </c>
      <c r="S2021">
        <v>38</v>
      </c>
      <c r="T2021" s="29" t="s">
        <v>20266</v>
      </c>
      <c r="U2021" s="29" t="s">
        <v>20268</v>
      </c>
    </row>
    <row r="2022" spans="1:21">
      <c r="A2022">
        <v>2021</v>
      </c>
      <c r="B2022" s="30" t="s">
        <v>3679</v>
      </c>
      <c r="D2022" s="30" t="s">
        <v>3680</v>
      </c>
      <c r="F2022" s="30" t="s">
        <v>3683</v>
      </c>
      <c r="H2022" s="30" t="s">
        <v>3684</v>
      </c>
      <c r="M2022" s="30" t="s">
        <v>9179</v>
      </c>
      <c r="N2022" s="30" t="s">
        <v>4013</v>
      </c>
      <c r="P2022" s="30" t="s">
        <v>9182</v>
      </c>
      <c r="Q2022" t="s">
        <v>2034</v>
      </c>
      <c r="R2022" t="s">
        <v>2628</v>
      </c>
      <c r="S2022">
        <v>38</v>
      </c>
      <c r="T2022" s="29" t="s">
        <v>20266</v>
      </c>
      <c r="U2022" s="29" t="s">
        <v>20269</v>
      </c>
    </row>
    <row r="2023" spans="1:21">
      <c r="A2023">
        <v>2022</v>
      </c>
      <c r="B2023" s="30" t="s">
        <v>3679</v>
      </c>
      <c r="D2023" s="30" t="s">
        <v>3680</v>
      </c>
      <c r="F2023" s="30" t="s">
        <v>3683</v>
      </c>
      <c r="H2023" s="30" t="s">
        <v>3684</v>
      </c>
      <c r="M2023" s="30" t="s">
        <v>9179</v>
      </c>
      <c r="N2023" s="30" t="s">
        <v>4013</v>
      </c>
      <c r="P2023" s="30" t="s">
        <v>9183</v>
      </c>
      <c r="Q2023" t="s">
        <v>2034</v>
      </c>
      <c r="R2023" t="s">
        <v>2630</v>
      </c>
      <c r="S2023">
        <v>38</v>
      </c>
      <c r="T2023" s="29" t="s">
        <v>20266</v>
      </c>
      <c r="U2023" s="29" t="s">
        <v>20270</v>
      </c>
    </row>
    <row r="2024" spans="1:21">
      <c r="A2024">
        <v>2023</v>
      </c>
      <c r="B2024" s="30" t="s">
        <v>3679</v>
      </c>
      <c r="D2024" s="30" t="s">
        <v>3680</v>
      </c>
      <c r="F2024" s="30" t="s">
        <v>3683</v>
      </c>
      <c r="H2024" s="30" t="s">
        <v>3684</v>
      </c>
      <c r="M2024" s="30" t="s">
        <v>9179</v>
      </c>
      <c r="N2024" s="30" t="s">
        <v>4013</v>
      </c>
      <c r="P2024" s="30" t="s">
        <v>9184</v>
      </c>
      <c r="Q2024" t="s">
        <v>2034</v>
      </c>
      <c r="R2024" t="s">
        <v>2628</v>
      </c>
      <c r="S2024">
        <v>38</v>
      </c>
      <c r="T2024" s="29" t="s">
        <v>20266</v>
      </c>
      <c r="U2024" s="29" t="s">
        <v>20271</v>
      </c>
    </row>
    <row r="2025" spans="1:21">
      <c r="A2025">
        <v>2024</v>
      </c>
      <c r="B2025" s="30" t="s">
        <v>3679</v>
      </c>
      <c r="D2025" s="30" t="s">
        <v>3680</v>
      </c>
      <c r="F2025" s="30" t="s">
        <v>3683</v>
      </c>
      <c r="H2025" s="30" t="s">
        <v>3684</v>
      </c>
      <c r="M2025" s="30" t="s">
        <v>9179</v>
      </c>
      <c r="N2025" s="30" t="s">
        <v>4013</v>
      </c>
      <c r="P2025" s="30" t="s">
        <v>9185</v>
      </c>
      <c r="Q2025" t="s">
        <v>2034</v>
      </c>
      <c r="R2025" t="s">
        <v>2628</v>
      </c>
      <c r="S2025">
        <v>38</v>
      </c>
      <c r="T2025" s="29" t="s">
        <v>20266</v>
      </c>
      <c r="U2025" s="29" t="s">
        <v>20272</v>
      </c>
    </row>
    <row r="2026" spans="1:21">
      <c r="A2026">
        <v>2025</v>
      </c>
      <c r="B2026" s="30" t="s">
        <v>3679</v>
      </c>
      <c r="D2026" s="30" t="s">
        <v>3680</v>
      </c>
      <c r="F2026" s="30" t="s">
        <v>3683</v>
      </c>
      <c r="H2026" s="30" t="s">
        <v>3684</v>
      </c>
      <c r="M2026" s="30" t="s">
        <v>9179</v>
      </c>
      <c r="N2026" s="30" t="s">
        <v>4013</v>
      </c>
      <c r="P2026" s="30" t="s">
        <v>9186</v>
      </c>
      <c r="Q2026" t="s">
        <v>2034</v>
      </c>
      <c r="R2026" t="s">
        <v>2628</v>
      </c>
      <c r="S2026">
        <v>38</v>
      </c>
      <c r="T2026" s="29" t="s">
        <v>20266</v>
      </c>
      <c r="U2026" s="29" t="s">
        <v>20273</v>
      </c>
    </row>
    <row r="2027" spans="1:21">
      <c r="A2027">
        <v>2026</v>
      </c>
      <c r="B2027" s="30" t="s">
        <v>3679</v>
      </c>
      <c r="D2027" s="30" t="s">
        <v>3680</v>
      </c>
      <c r="F2027" s="30" t="s">
        <v>3683</v>
      </c>
      <c r="H2027" s="30" t="s">
        <v>3684</v>
      </c>
      <c r="M2027" s="30" t="s">
        <v>9179</v>
      </c>
      <c r="N2027" s="30" t="s">
        <v>4048</v>
      </c>
      <c r="P2027" s="30" t="s">
        <v>9187</v>
      </c>
      <c r="Q2027" t="s">
        <v>2034</v>
      </c>
      <c r="R2027" t="s">
        <v>2628</v>
      </c>
      <c r="S2027">
        <v>38</v>
      </c>
      <c r="T2027" s="29" t="s">
        <v>20266</v>
      </c>
      <c r="U2027" s="29" t="s">
        <v>20274</v>
      </c>
    </row>
    <row r="2028" spans="1:21">
      <c r="A2028">
        <v>2027</v>
      </c>
      <c r="B2028" s="30" t="s">
        <v>3679</v>
      </c>
      <c r="D2028" s="30" t="s">
        <v>3680</v>
      </c>
      <c r="F2028" s="30" t="s">
        <v>3683</v>
      </c>
      <c r="H2028" s="30" t="s">
        <v>3684</v>
      </c>
      <c r="M2028" s="30" t="s">
        <v>9179</v>
      </c>
      <c r="N2028" s="30" t="s">
        <v>4048</v>
      </c>
      <c r="P2028" s="30" t="s">
        <v>9188</v>
      </c>
      <c r="Q2028" t="s">
        <v>2034</v>
      </c>
      <c r="R2028" t="s">
        <v>2628</v>
      </c>
      <c r="S2028">
        <v>38</v>
      </c>
      <c r="T2028" s="29" t="s">
        <v>20266</v>
      </c>
      <c r="U2028" s="29" t="s">
        <v>20275</v>
      </c>
    </row>
    <row r="2029" spans="1:21">
      <c r="A2029">
        <v>2028</v>
      </c>
      <c r="B2029" s="30" t="s">
        <v>3679</v>
      </c>
      <c r="D2029" s="30" t="s">
        <v>3680</v>
      </c>
      <c r="F2029" s="30" t="s">
        <v>3683</v>
      </c>
      <c r="H2029" s="30" t="s">
        <v>3684</v>
      </c>
      <c r="M2029" s="30" t="s">
        <v>9179</v>
      </c>
      <c r="N2029" s="30" t="s">
        <v>4048</v>
      </c>
      <c r="P2029" s="30" t="s">
        <v>9189</v>
      </c>
      <c r="Q2029" t="s">
        <v>2034</v>
      </c>
      <c r="R2029" t="s">
        <v>2628</v>
      </c>
      <c r="S2029">
        <v>38</v>
      </c>
      <c r="T2029" s="29" t="s">
        <v>20266</v>
      </c>
      <c r="U2029" s="29" t="s">
        <v>20276</v>
      </c>
    </row>
    <row r="2030" spans="1:21">
      <c r="A2030">
        <v>2029</v>
      </c>
      <c r="B2030" s="30" t="s">
        <v>3679</v>
      </c>
      <c r="D2030" s="30" t="s">
        <v>3680</v>
      </c>
      <c r="F2030" s="30" t="s">
        <v>3683</v>
      </c>
      <c r="H2030" s="30" t="s">
        <v>3684</v>
      </c>
      <c r="M2030" s="30" t="s">
        <v>9179</v>
      </c>
      <c r="N2030" s="30" t="s">
        <v>4048</v>
      </c>
      <c r="P2030" s="30" t="s">
        <v>9190</v>
      </c>
      <c r="Q2030" t="s">
        <v>2034</v>
      </c>
      <c r="R2030" t="s">
        <v>2628</v>
      </c>
      <c r="S2030">
        <v>38</v>
      </c>
      <c r="T2030" s="29" t="s">
        <v>20266</v>
      </c>
      <c r="U2030" s="29" t="s">
        <v>20277</v>
      </c>
    </row>
    <row r="2031" spans="1:21">
      <c r="A2031">
        <v>2030</v>
      </c>
      <c r="B2031" s="30" t="s">
        <v>3679</v>
      </c>
      <c r="D2031" s="30" t="s">
        <v>3680</v>
      </c>
      <c r="F2031" s="30" t="s">
        <v>3683</v>
      </c>
      <c r="H2031" s="30" t="s">
        <v>3684</v>
      </c>
      <c r="M2031" s="30" t="s">
        <v>9179</v>
      </c>
      <c r="N2031" s="30" t="s">
        <v>4048</v>
      </c>
      <c r="P2031" s="30" t="s">
        <v>9191</v>
      </c>
      <c r="Q2031" t="s">
        <v>2034</v>
      </c>
      <c r="R2031" t="s">
        <v>2628</v>
      </c>
      <c r="S2031">
        <v>38</v>
      </c>
      <c r="T2031" s="29" t="s">
        <v>20266</v>
      </c>
      <c r="U2031" s="29" t="s">
        <v>20278</v>
      </c>
    </row>
    <row r="2032" spans="1:21">
      <c r="A2032">
        <v>2031</v>
      </c>
      <c r="B2032" s="30" t="s">
        <v>3679</v>
      </c>
      <c r="D2032" s="30" t="s">
        <v>3680</v>
      </c>
      <c r="F2032" s="30" t="s">
        <v>3683</v>
      </c>
      <c r="H2032" s="30" t="s">
        <v>3684</v>
      </c>
      <c r="M2032" s="30" t="s">
        <v>9179</v>
      </c>
      <c r="N2032" s="30" t="s">
        <v>4048</v>
      </c>
      <c r="P2032" s="30" t="s">
        <v>9192</v>
      </c>
      <c r="Q2032" t="s">
        <v>2034</v>
      </c>
      <c r="R2032" t="s">
        <v>2628</v>
      </c>
      <c r="S2032">
        <v>38</v>
      </c>
      <c r="T2032" s="29" t="s">
        <v>20266</v>
      </c>
      <c r="U2032" s="29" t="s">
        <v>20279</v>
      </c>
    </row>
    <row r="2033" spans="1:21">
      <c r="A2033">
        <v>2032</v>
      </c>
      <c r="B2033" s="30" t="s">
        <v>3679</v>
      </c>
      <c r="D2033" s="30" t="s">
        <v>3680</v>
      </c>
      <c r="F2033" s="30" t="s">
        <v>3683</v>
      </c>
      <c r="H2033" s="30" t="s">
        <v>3684</v>
      </c>
      <c r="M2033" s="30" t="s">
        <v>9179</v>
      </c>
      <c r="N2033" s="30" t="s">
        <v>4048</v>
      </c>
      <c r="P2033" s="30" t="s">
        <v>9193</v>
      </c>
      <c r="Q2033" t="s">
        <v>2034</v>
      </c>
      <c r="R2033" t="s">
        <v>2628</v>
      </c>
      <c r="S2033">
        <v>38</v>
      </c>
      <c r="T2033" s="29" t="s">
        <v>20266</v>
      </c>
      <c r="U2033" s="29" t="s">
        <v>20280</v>
      </c>
    </row>
    <row r="2034" spans="1:21">
      <c r="A2034">
        <v>2033</v>
      </c>
      <c r="B2034" s="30" t="s">
        <v>3679</v>
      </c>
      <c r="D2034" s="30" t="s">
        <v>3680</v>
      </c>
      <c r="F2034" s="30" t="s">
        <v>3683</v>
      </c>
      <c r="H2034" s="30" t="s">
        <v>3684</v>
      </c>
      <c r="M2034" s="30" t="s">
        <v>9179</v>
      </c>
      <c r="N2034" s="30" t="s">
        <v>4048</v>
      </c>
      <c r="P2034" s="30" t="s">
        <v>9194</v>
      </c>
      <c r="Q2034" t="s">
        <v>2034</v>
      </c>
      <c r="R2034" t="s">
        <v>2628</v>
      </c>
      <c r="S2034">
        <v>38</v>
      </c>
      <c r="T2034" s="29" t="s">
        <v>20266</v>
      </c>
      <c r="U2034" s="29" t="s">
        <v>20281</v>
      </c>
    </row>
    <row r="2035" spans="1:21">
      <c r="A2035">
        <v>2034</v>
      </c>
      <c r="B2035" s="30" t="s">
        <v>3679</v>
      </c>
      <c r="D2035" s="30" t="s">
        <v>3680</v>
      </c>
      <c r="F2035" s="30" t="s">
        <v>3683</v>
      </c>
      <c r="H2035" s="30" t="s">
        <v>3684</v>
      </c>
      <c r="M2035" s="30" t="s">
        <v>9179</v>
      </c>
      <c r="N2035" s="30" t="s">
        <v>4048</v>
      </c>
      <c r="P2035" s="30" t="s">
        <v>9195</v>
      </c>
      <c r="Q2035" t="s">
        <v>2034</v>
      </c>
      <c r="R2035" t="s">
        <v>2630</v>
      </c>
      <c r="S2035">
        <v>38</v>
      </c>
      <c r="T2035" s="29" t="s">
        <v>20266</v>
      </c>
      <c r="U2035" s="29" t="s">
        <v>20282</v>
      </c>
    </row>
    <row r="2036" spans="1:21">
      <c r="A2036">
        <v>2035</v>
      </c>
      <c r="B2036" s="30" t="s">
        <v>3679</v>
      </c>
      <c r="D2036" s="30" t="s">
        <v>3680</v>
      </c>
      <c r="F2036" s="30" t="s">
        <v>3683</v>
      </c>
      <c r="H2036" s="30" t="s">
        <v>3684</v>
      </c>
      <c r="M2036" s="30" t="s">
        <v>4665</v>
      </c>
      <c r="N2036" s="30" t="s">
        <v>4666</v>
      </c>
      <c r="P2036" s="30" t="s">
        <v>9196</v>
      </c>
      <c r="Q2036" t="s">
        <v>2034</v>
      </c>
      <c r="R2036" t="s">
        <v>2629</v>
      </c>
      <c r="S2036">
        <v>37</v>
      </c>
      <c r="T2036" s="29" t="s">
        <v>18464</v>
      </c>
      <c r="U2036" s="29" t="s">
        <v>20283</v>
      </c>
    </row>
    <row r="2037" spans="1:21">
      <c r="A2037">
        <v>2036</v>
      </c>
      <c r="B2037" s="30" t="s">
        <v>3679</v>
      </c>
      <c r="D2037" s="30" t="s">
        <v>3680</v>
      </c>
      <c r="F2037" s="30" t="s">
        <v>3683</v>
      </c>
      <c r="H2037" s="30" t="s">
        <v>3684</v>
      </c>
      <c r="M2037" s="30" t="s">
        <v>4665</v>
      </c>
      <c r="N2037" s="30" t="s">
        <v>4666</v>
      </c>
      <c r="P2037" s="30" t="s">
        <v>9197</v>
      </c>
      <c r="Q2037" t="s">
        <v>2034</v>
      </c>
      <c r="R2037" t="s">
        <v>2629</v>
      </c>
      <c r="S2037">
        <v>37</v>
      </c>
      <c r="T2037" s="29" t="s">
        <v>18464</v>
      </c>
      <c r="U2037" s="29" t="s">
        <v>20284</v>
      </c>
    </row>
    <row r="2038" spans="1:21">
      <c r="A2038">
        <v>2037</v>
      </c>
      <c r="B2038" s="30" t="s">
        <v>3679</v>
      </c>
      <c r="D2038" s="30" t="s">
        <v>3680</v>
      </c>
      <c r="F2038" s="30" t="s">
        <v>3683</v>
      </c>
      <c r="H2038" s="30" t="s">
        <v>3684</v>
      </c>
      <c r="M2038" s="30" t="s">
        <v>4665</v>
      </c>
      <c r="N2038" s="30" t="s">
        <v>4666</v>
      </c>
      <c r="P2038" s="30" t="s">
        <v>9198</v>
      </c>
      <c r="Q2038" t="s">
        <v>2034</v>
      </c>
      <c r="R2038" t="s">
        <v>2629</v>
      </c>
      <c r="S2038">
        <v>37</v>
      </c>
      <c r="T2038" s="29" t="s">
        <v>18464</v>
      </c>
      <c r="U2038" s="29" t="s">
        <v>20285</v>
      </c>
    </row>
    <row r="2039" spans="1:21">
      <c r="A2039">
        <v>2038</v>
      </c>
      <c r="B2039" s="30" t="s">
        <v>3679</v>
      </c>
      <c r="D2039" s="30" t="s">
        <v>3680</v>
      </c>
      <c r="F2039" s="30" t="s">
        <v>3683</v>
      </c>
      <c r="H2039" s="30" t="s">
        <v>3684</v>
      </c>
      <c r="M2039" s="30" t="s">
        <v>4665</v>
      </c>
      <c r="N2039" s="30" t="s">
        <v>4666</v>
      </c>
      <c r="P2039" s="30" t="s">
        <v>9199</v>
      </c>
      <c r="Q2039" t="s">
        <v>2034</v>
      </c>
      <c r="R2039" t="s">
        <v>2629</v>
      </c>
      <c r="S2039">
        <v>37</v>
      </c>
      <c r="T2039" s="29" t="s">
        <v>18464</v>
      </c>
      <c r="U2039" s="29" t="s">
        <v>20286</v>
      </c>
    </row>
    <row r="2040" spans="1:21">
      <c r="A2040">
        <v>2039</v>
      </c>
      <c r="B2040" s="30" t="s">
        <v>3679</v>
      </c>
      <c r="D2040" s="30" t="s">
        <v>3680</v>
      </c>
      <c r="F2040" s="30" t="s">
        <v>3683</v>
      </c>
      <c r="H2040" s="30" t="s">
        <v>3684</v>
      </c>
      <c r="M2040" s="30" t="s">
        <v>4665</v>
      </c>
      <c r="N2040" s="30" t="s">
        <v>4666</v>
      </c>
      <c r="P2040" s="30" t="s">
        <v>9200</v>
      </c>
      <c r="Q2040" t="s">
        <v>2034</v>
      </c>
      <c r="R2040" t="s">
        <v>2629</v>
      </c>
      <c r="S2040">
        <v>37</v>
      </c>
      <c r="T2040" s="29" t="s">
        <v>18464</v>
      </c>
      <c r="U2040" s="29" t="s">
        <v>20287</v>
      </c>
    </row>
    <row r="2041" spans="1:21">
      <c r="A2041">
        <v>2040</v>
      </c>
      <c r="B2041" s="30" t="s">
        <v>3679</v>
      </c>
      <c r="D2041" s="30" t="s">
        <v>3680</v>
      </c>
      <c r="F2041" s="30" t="s">
        <v>3683</v>
      </c>
      <c r="H2041" s="30" t="s">
        <v>3684</v>
      </c>
      <c r="M2041" s="30" t="s">
        <v>4665</v>
      </c>
      <c r="N2041" s="30" t="s">
        <v>4666</v>
      </c>
      <c r="P2041" s="30" t="s">
        <v>9201</v>
      </c>
      <c r="Q2041" t="s">
        <v>2034</v>
      </c>
      <c r="R2041" t="s">
        <v>2629</v>
      </c>
      <c r="S2041">
        <v>37</v>
      </c>
      <c r="T2041" s="29" t="s">
        <v>18464</v>
      </c>
      <c r="U2041" s="29" t="s">
        <v>20288</v>
      </c>
    </row>
    <row r="2042" spans="1:21">
      <c r="A2042">
        <v>2041</v>
      </c>
      <c r="B2042" s="30" t="s">
        <v>3679</v>
      </c>
      <c r="D2042" s="30" t="s">
        <v>3680</v>
      </c>
      <c r="F2042" s="30" t="s">
        <v>3683</v>
      </c>
      <c r="H2042" s="30" t="s">
        <v>3684</v>
      </c>
      <c r="M2042" s="30" t="s">
        <v>4665</v>
      </c>
      <c r="N2042" s="30" t="s">
        <v>4666</v>
      </c>
      <c r="P2042" s="30" t="s">
        <v>9202</v>
      </c>
      <c r="Q2042" t="s">
        <v>2034</v>
      </c>
      <c r="R2042" t="s">
        <v>2629</v>
      </c>
      <c r="S2042">
        <v>37</v>
      </c>
      <c r="T2042" s="29" t="s">
        <v>18464</v>
      </c>
      <c r="U2042" s="29" t="s">
        <v>20289</v>
      </c>
    </row>
    <row r="2043" spans="1:21">
      <c r="A2043">
        <v>2042</v>
      </c>
      <c r="B2043" s="30" t="s">
        <v>3679</v>
      </c>
      <c r="D2043" s="30" t="s">
        <v>3680</v>
      </c>
      <c r="F2043" s="30" t="s">
        <v>3683</v>
      </c>
      <c r="H2043" s="30" t="s">
        <v>3684</v>
      </c>
      <c r="M2043" s="30" t="s">
        <v>4665</v>
      </c>
      <c r="N2043" s="30" t="s">
        <v>4666</v>
      </c>
      <c r="P2043" s="30" t="s">
        <v>9203</v>
      </c>
      <c r="Q2043" t="s">
        <v>2034</v>
      </c>
      <c r="R2043" t="s">
        <v>2629</v>
      </c>
      <c r="S2043">
        <v>37</v>
      </c>
      <c r="T2043" s="29" t="s">
        <v>18464</v>
      </c>
      <c r="U2043" s="29" t="s">
        <v>20290</v>
      </c>
    </row>
    <row r="2044" spans="1:21">
      <c r="A2044">
        <v>2043</v>
      </c>
      <c r="B2044" s="30" t="s">
        <v>3679</v>
      </c>
      <c r="D2044" s="30" t="s">
        <v>3680</v>
      </c>
      <c r="F2044" s="30" t="s">
        <v>3683</v>
      </c>
      <c r="H2044" s="30" t="s">
        <v>3684</v>
      </c>
      <c r="M2044" s="30" t="s">
        <v>4665</v>
      </c>
      <c r="N2044" s="30" t="s">
        <v>4666</v>
      </c>
      <c r="P2044" s="30" t="s">
        <v>9204</v>
      </c>
      <c r="Q2044" t="s">
        <v>2034</v>
      </c>
      <c r="R2044" t="s">
        <v>2629</v>
      </c>
      <c r="S2044">
        <v>37</v>
      </c>
      <c r="T2044" s="29" t="s">
        <v>18464</v>
      </c>
      <c r="U2044" s="29" t="s">
        <v>20291</v>
      </c>
    </row>
    <row r="2045" spans="1:21">
      <c r="A2045">
        <v>2044</v>
      </c>
      <c r="B2045" s="30" t="s">
        <v>3679</v>
      </c>
      <c r="D2045" s="30" t="s">
        <v>3680</v>
      </c>
      <c r="F2045" s="30" t="s">
        <v>3683</v>
      </c>
      <c r="H2045" s="30" t="s">
        <v>3684</v>
      </c>
      <c r="M2045" s="30" t="s">
        <v>4665</v>
      </c>
      <c r="N2045" s="30" t="s">
        <v>4666</v>
      </c>
      <c r="P2045" s="30" t="s">
        <v>9205</v>
      </c>
      <c r="Q2045" t="s">
        <v>2034</v>
      </c>
      <c r="R2045" t="s">
        <v>2629</v>
      </c>
      <c r="S2045">
        <v>37</v>
      </c>
      <c r="T2045" s="29" t="s">
        <v>18464</v>
      </c>
      <c r="U2045" s="29" t="s">
        <v>20292</v>
      </c>
    </row>
    <row r="2046" spans="1:21">
      <c r="A2046">
        <v>2045</v>
      </c>
      <c r="B2046" s="30" t="s">
        <v>3679</v>
      </c>
      <c r="D2046" s="30" t="s">
        <v>3680</v>
      </c>
      <c r="F2046" s="30" t="s">
        <v>3683</v>
      </c>
      <c r="H2046" s="30" t="s">
        <v>3684</v>
      </c>
      <c r="M2046" s="30" t="s">
        <v>4665</v>
      </c>
      <c r="N2046" s="30" t="s">
        <v>4666</v>
      </c>
      <c r="P2046" s="30" t="s">
        <v>9206</v>
      </c>
      <c r="Q2046" t="s">
        <v>2034</v>
      </c>
      <c r="R2046" t="s">
        <v>2629</v>
      </c>
      <c r="S2046">
        <v>37</v>
      </c>
      <c r="T2046" s="29" t="s">
        <v>18464</v>
      </c>
      <c r="U2046" s="29" t="s">
        <v>20293</v>
      </c>
    </row>
    <row r="2047" spans="1:21">
      <c r="A2047">
        <v>2046</v>
      </c>
      <c r="B2047" s="30" t="s">
        <v>3679</v>
      </c>
      <c r="D2047" s="30" t="s">
        <v>3680</v>
      </c>
      <c r="F2047" s="30" t="s">
        <v>3683</v>
      </c>
      <c r="H2047" s="30" t="s">
        <v>3684</v>
      </c>
      <c r="M2047" s="30" t="s">
        <v>4665</v>
      </c>
      <c r="N2047" s="30" t="s">
        <v>4666</v>
      </c>
      <c r="P2047" s="30" t="s">
        <v>9207</v>
      </c>
      <c r="Q2047" t="s">
        <v>2034</v>
      </c>
      <c r="R2047" t="s">
        <v>2629</v>
      </c>
      <c r="S2047">
        <v>37</v>
      </c>
      <c r="T2047" s="29" t="s">
        <v>18464</v>
      </c>
      <c r="U2047" s="29" t="s">
        <v>20294</v>
      </c>
    </row>
    <row r="2048" spans="1:21">
      <c r="A2048">
        <v>2047</v>
      </c>
      <c r="B2048" s="30" t="s">
        <v>3679</v>
      </c>
      <c r="D2048" s="30" t="s">
        <v>3680</v>
      </c>
      <c r="F2048" s="30" t="s">
        <v>3683</v>
      </c>
      <c r="H2048" s="30" t="s">
        <v>3684</v>
      </c>
      <c r="M2048" s="30" t="s">
        <v>4665</v>
      </c>
      <c r="N2048" s="30" t="s">
        <v>4666</v>
      </c>
      <c r="P2048" s="30" t="s">
        <v>9208</v>
      </c>
      <c r="Q2048" t="s">
        <v>2034</v>
      </c>
      <c r="R2048" t="s">
        <v>2629</v>
      </c>
      <c r="S2048">
        <v>37</v>
      </c>
      <c r="T2048" s="29" t="s">
        <v>18464</v>
      </c>
      <c r="U2048" s="29" t="s">
        <v>20295</v>
      </c>
    </row>
    <row r="2049" spans="1:21">
      <c r="A2049">
        <v>2048</v>
      </c>
      <c r="B2049" s="30" t="s">
        <v>3679</v>
      </c>
      <c r="D2049" s="30" t="s">
        <v>3680</v>
      </c>
      <c r="F2049" s="30" t="s">
        <v>3683</v>
      </c>
      <c r="H2049" s="30" t="s">
        <v>3684</v>
      </c>
      <c r="M2049" s="30" t="s">
        <v>4665</v>
      </c>
      <c r="N2049" s="30" t="s">
        <v>4666</v>
      </c>
      <c r="P2049" s="30" t="s">
        <v>9209</v>
      </c>
      <c r="Q2049" t="s">
        <v>2034</v>
      </c>
      <c r="R2049" t="s">
        <v>2629</v>
      </c>
      <c r="S2049">
        <v>37</v>
      </c>
      <c r="T2049" s="29" t="s">
        <v>18464</v>
      </c>
      <c r="U2049" s="29" t="s">
        <v>20296</v>
      </c>
    </row>
    <row r="2050" spans="1:21">
      <c r="A2050">
        <v>2049</v>
      </c>
      <c r="B2050" s="30" t="s">
        <v>3679</v>
      </c>
      <c r="D2050" s="30" t="s">
        <v>3680</v>
      </c>
      <c r="F2050" s="30" t="s">
        <v>3683</v>
      </c>
      <c r="H2050" s="30" t="s">
        <v>3684</v>
      </c>
      <c r="M2050" s="30" t="s">
        <v>4665</v>
      </c>
      <c r="N2050" s="30" t="s">
        <v>4666</v>
      </c>
      <c r="P2050" s="30" t="s">
        <v>9210</v>
      </c>
      <c r="Q2050" t="s">
        <v>2034</v>
      </c>
      <c r="R2050" t="s">
        <v>2629</v>
      </c>
      <c r="S2050">
        <v>37</v>
      </c>
      <c r="T2050" s="29" t="s">
        <v>18464</v>
      </c>
      <c r="U2050" s="29" t="s">
        <v>20297</v>
      </c>
    </row>
    <row r="2051" spans="1:21">
      <c r="A2051">
        <v>2050</v>
      </c>
      <c r="B2051" s="30" t="s">
        <v>3679</v>
      </c>
      <c r="D2051" s="30" t="s">
        <v>3680</v>
      </c>
      <c r="F2051" s="30" t="s">
        <v>3683</v>
      </c>
      <c r="H2051" s="30" t="s">
        <v>3684</v>
      </c>
      <c r="M2051" s="30" t="s">
        <v>4665</v>
      </c>
      <c r="N2051" s="30" t="s">
        <v>4666</v>
      </c>
      <c r="P2051" s="30" t="s">
        <v>9211</v>
      </c>
      <c r="Q2051" t="s">
        <v>2034</v>
      </c>
      <c r="R2051" t="s">
        <v>2629</v>
      </c>
      <c r="S2051">
        <v>37</v>
      </c>
      <c r="T2051" s="29" t="s">
        <v>18464</v>
      </c>
      <c r="U2051" s="29" t="s">
        <v>20298</v>
      </c>
    </row>
    <row r="2052" spans="1:21">
      <c r="A2052">
        <v>2051</v>
      </c>
      <c r="B2052" s="30" t="s">
        <v>3679</v>
      </c>
      <c r="D2052" s="30" t="s">
        <v>3680</v>
      </c>
      <c r="F2052" s="30" t="s">
        <v>3683</v>
      </c>
      <c r="H2052" s="30" t="s">
        <v>3684</v>
      </c>
      <c r="M2052" s="30" t="s">
        <v>4665</v>
      </c>
      <c r="N2052" s="30" t="s">
        <v>4666</v>
      </c>
      <c r="P2052" s="30" t="s">
        <v>9212</v>
      </c>
      <c r="Q2052" t="s">
        <v>2034</v>
      </c>
      <c r="R2052" t="s">
        <v>2629</v>
      </c>
      <c r="S2052">
        <v>37</v>
      </c>
      <c r="T2052" s="29" t="s">
        <v>18464</v>
      </c>
      <c r="U2052" s="29" t="s">
        <v>20299</v>
      </c>
    </row>
    <row r="2053" spans="1:21">
      <c r="A2053">
        <v>2052</v>
      </c>
      <c r="B2053" s="30" t="s">
        <v>3679</v>
      </c>
      <c r="D2053" s="30" t="s">
        <v>3680</v>
      </c>
      <c r="F2053" s="30" t="s">
        <v>3683</v>
      </c>
      <c r="H2053" s="30" t="s">
        <v>3684</v>
      </c>
      <c r="M2053" s="30" t="s">
        <v>4665</v>
      </c>
      <c r="N2053" s="30" t="s">
        <v>4666</v>
      </c>
      <c r="P2053" s="30" t="s">
        <v>9213</v>
      </c>
      <c r="Q2053" t="s">
        <v>2034</v>
      </c>
      <c r="R2053" t="s">
        <v>2629</v>
      </c>
      <c r="S2053">
        <v>37</v>
      </c>
      <c r="T2053" s="29" t="s">
        <v>18464</v>
      </c>
      <c r="U2053" s="29" t="s">
        <v>20300</v>
      </c>
    </row>
    <row r="2054" spans="1:21">
      <c r="A2054">
        <v>2053</v>
      </c>
      <c r="B2054" s="30" t="s">
        <v>3679</v>
      </c>
      <c r="D2054" s="30" t="s">
        <v>3680</v>
      </c>
      <c r="F2054" s="30" t="s">
        <v>3683</v>
      </c>
      <c r="H2054" s="30" t="s">
        <v>3684</v>
      </c>
      <c r="M2054" s="30" t="s">
        <v>4665</v>
      </c>
      <c r="N2054" s="30" t="s">
        <v>2112</v>
      </c>
      <c r="P2054" s="30" t="s">
        <v>9214</v>
      </c>
      <c r="Q2054" t="s">
        <v>2034</v>
      </c>
      <c r="R2054" t="s">
        <v>2629</v>
      </c>
      <c r="S2054">
        <v>37</v>
      </c>
      <c r="T2054" s="29" t="s">
        <v>18464</v>
      </c>
      <c r="U2054" s="29" t="s">
        <v>20301</v>
      </c>
    </row>
    <row r="2055" spans="1:21">
      <c r="A2055">
        <v>2054</v>
      </c>
      <c r="B2055" s="30" t="s">
        <v>3679</v>
      </c>
      <c r="D2055" s="30" t="s">
        <v>3680</v>
      </c>
      <c r="F2055" s="30" t="s">
        <v>3683</v>
      </c>
      <c r="H2055" s="30" t="s">
        <v>3684</v>
      </c>
      <c r="M2055" s="30" t="s">
        <v>4665</v>
      </c>
      <c r="N2055" s="30" t="s">
        <v>2112</v>
      </c>
      <c r="P2055" s="30" t="s">
        <v>9215</v>
      </c>
      <c r="Q2055" t="s">
        <v>2034</v>
      </c>
      <c r="R2055" t="s">
        <v>2629</v>
      </c>
      <c r="S2055">
        <v>37</v>
      </c>
      <c r="T2055" s="29" t="s">
        <v>18464</v>
      </c>
      <c r="U2055" s="29" t="s">
        <v>20302</v>
      </c>
    </row>
    <row r="2056" spans="1:21">
      <c r="A2056">
        <v>2055</v>
      </c>
      <c r="B2056" s="30" t="s">
        <v>3679</v>
      </c>
      <c r="D2056" s="30" t="s">
        <v>3680</v>
      </c>
      <c r="F2056" s="30" t="s">
        <v>3683</v>
      </c>
      <c r="H2056" s="30" t="s">
        <v>3684</v>
      </c>
      <c r="M2056" s="30" t="s">
        <v>4665</v>
      </c>
      <c r="N2056" s="30" t="s">
        <v>2112</v>
      </c>
      <c r="P2056" s="30" t="s">
        <v>9216</v>
      </c>
      <c r="Q2056" t="s">
        <v>2034</v>
      </c>
      <c r="R2056" t="s">
        <v>2629</v>
      </c>
      <c r="S2056">
        <v>37</v>
      </c>
      <c r="T2056" s="29" t="s">
        <v>18464</v>
      </c>
      <c r="U2056" s="29" t="s">
        <v>20303</v>
      </c>
    </row>
    <row r="2057" spans="1:21">
      <c r="A2057">
        <v>2056</v>
      </c>
      <c r="B2057" s="30" t="s">
        <v>3679</v>
      </c>
      <c r="D2057" s="30" t="s">
        <v>3680</v>
      </c>
      <c r="F2057" s="30" t="s">
        <v>3683</v>
      </c>
      <c r="H2057" s="30" t="s">
        <v>3684</v>
      </c>
      <c r="M2057" s="30" t="s">
        <v>4665</v>
      </c>
      <c r="N2057" s="30" t="s">
        <v>2112</v>
      </c>
      <c r="P2057" s="30" t="s">
        <v>9217</v>
      </c>
      <c r="Q2057" t="s">
        <v>2034</v>
      </c>
      <c r="R2057" t="s">
        <v>2629</v>
      </c>
      <c r="S2057">
        <v>37</v>
      </c>
      <c r="T2057" s="29" t="s">
        <v>18464</v>
      </c>
      <c r="U2057" s="29" t="s">
        <v>20304</v>
      </c>
    </row>
    <row r="2058" spans="1:21">
      <c r="A2058">
        <v>2057</v>
      </c>
      <c r="B2058" s="30" t="s">
        <v>3679</v>
      </c>
      <c r="D2058" s="30" t="s">
        <v>3680</v>
      </c>
      <c r="F2058" s="30" t="s">
        <v>3683</v>
      </c>
      <c r="H2058" s="30" t="s">
        <v>3684</v>
      </c>
      <c r="M2058" s="30" t="s">
        <v>4665</v>
      </c>
      <c r="N2058" s="30" t="s">
        <v>2112</v>
      </c>
      <c r="P2058" s="30" t="s">
        <v>9218</v>
      </c>
      <c r="Q2058" t="s">
        <v>2034</v>
      </c>
      <c r="R2058" t="s">
        <v>2629</v>
      </c>
      <c r="S2058">
        <v>37</v>
      </c>
      <c r="T2058" s="29" t="s">
        <v>18464</v>
      </c>
      <c r="U2058" s="29" t="s">
        <v>20305</v>
      </c>
    </row>
    <row r="2059" spans="1:21">
      <c r="A2059">
        <v>2058</v>
      </c>
      <c r="B2059" s="30" t="s">
        <v>3679</v>
      </c>
      <c r="D2059" s="30" t="s">
        <v>3680</v>
      </c>
      <c r="F2059" s="30" t="s">
        <v>3683</v>
      </c>
      <c r="H2059" s="30" t="s">
        <v>3684</v>
      </c>
      <c r="M2059" s="30" t="s">
        <v>4665</v>
      </c>
      <c r="N2059" s="30" t="s">
        <v>2112</v>
      </c>
      <c r="P2059" s="30" t="s">
        <v>9219</v>
      </c>
      <c r="Q2059" t="s">
        <v>2034</v>
      </c>
      <c r="R2059" t="s">
        <v>2629</v>
      </c>
      <c r="S2059">
        <v>37</v>
      </c>
      <c r="T2059" s="29" t="s">
        <v>18464</v>
      </c>
      <c r="U2059" s="29" t="s">
        <v>20306</v>
      </c>
    </row>
    <row r="2060" spans="1:21">
      <c r="A2060">
        <v>2059</v>
      </c>
      <c r="B2060" s="30" t="s">
        <v>3679</v>
      </c>
      <c r="D2060" s="30" t="s">
        <v>3680</v>
      </c>
      <c r="F2060" s="30" t="s">
        <v>3683</v>
      </c>
      <c r="H2060" s="30" t="s">
        <v>3684</v>
      </c>
      <c r="M2060" s="30" t="s">
        <v>4665</v>
      </c>
      <c r="N2060" s="30" t="s">
        <v>2112</v>
      </c>
      <c r="P2060" s="30" t="s">
        <v>9220</v>
      </c>
      <c r="Q2060" t="s">
        <v>2034</v>
      </c>
      <c r="R2060" t="s">
        <v>2629</v>
      </c>
      <c r="S2060">
        <v>37</v>
      </c>
      <c r="T2060" s="29" t="s">
        <v>18464</v>
      </c>
      <c r="U2060" s="29" t="s">
        <v>20307</v>
      </c>
    </row>
    <row r="2061" spans="1:21">
      <c r="A2061">
        <v>2060</v>
      </c>
      <c r="B2061" s="30" t="s">
        <v>3679</v>
      </c>
      <c r="D2061" s="30" t="s">
        <v>3680</v>
      </c>
      <c r="F2061" s="30" t="s">
        <v>3683</v>
      </c>
      <c r="H2061" s="30" t="s">
        <v>3684</v>
      </c>
      <c r="M2061" s="30" t="s">
        <v>4665</v>
      </c>
      <c r="N2061" s="30" t="s">
        <v>2112</v>
      </c>
      <c r="P2061" s="30" t="s">
        <v>9221</v>
      </c>
      <c r="Q2061" t="s">
        <v>2034</v>
      </c>
      <c r="R2061" t="s">
        <v>2629</v>
      </c>
      <c r="S2061">
        <v>37</v>
      </c>
      <c r="T2061" s="29" t="s">
        <v>18464</v>
      </c>
      <c r="U2061" s="29" t="s">
        <v>20308</v>
      </c>
    </row>
    <row r="2062" spans="1:21">
      <c r="A2062">
        <v>2061</v>
      </c>
      <c r="B2062" s="30" t="s">
        <v>3679</v>
      </c>
      <c r="D2062" s="30" t="s">
        <v>3680</v>
      </c>
      <c r="F2062" s="30" t="s">
        <v>3683</v>
      </c>
      <c r="H2062" s="30" t="s">
        <v>3684</v>
      </c>
      <c r="M2062" s="30" t="s">
        <v>4665</v>
      </c>
      <c r="N2062" s="30" t="s">
        <v>2112</v>
      </c>
      <c r="P2062" s="30" t="s">
        <v>9222</v>
      </c>
      <c r="Q2062" t="s">
        <v>2034</v>
      </c>
      <c r="R2062" t="s">
        <v>2629</v>
      </c>
      <c r="S2062">
        <v>37</v>
      </c>
      <c r="T2062" s="29" t="s">
        <v>18464</v>
      </c>
      <c r="U2062" s="29" t="s">
        <v>20309</v>
      </c>
    </row>
    <row r="2063" spans="1:21">
      <c r="A2063">
        <v>2062</v>
      </c>
      <c r="B2063" s="30" t="s">
        <v>3679</v>
      </c>
      <c r="D2063" s="30" t="s">
        <v>3680</v>
      </c>
      <c r="F2063" s="30" t="s">
        <v>3683</v>
      </c>
      <c r="H2063" s="30" t="s">
        <v>3684</v>
      </c>
      <c r="M2063" s="30" t="s">
        <v>4665</v>
      </c>
      <c r="N2063" s="30" t="s">
        <v>2112</v>
      </c>
      <c r="P2063" s="30" t="s">
        <v>9223</v>
      </c>
      <c r="Q2063" t="s">
        <v>2034</v>
      </c>
      <c r="R2063" t="s">
        <v>2629</v>
      </c>
      <c r="S2063">
        <v>37</v>
      </c>
      <c r="T2063" s="29" t="s">
        <v>18464</v>
      </c>
      <c r="U2063" s="29" t="s">
        <v>20310</v>
      </c>
    </row>
    <row r="2064" spans="1:21">
      <c r="A2064">
        <v>2063</v>
      </c>
      <c r="B2064" s="30" t="s">
        <v>3679</v>
      </c>
      <c r="D2064" s="30" t="s">
        <v>3680</v>
      </c>
      <c r="F2064" s="30" t="s">
        <v>3683</v>
      </c>
      <c r="H2064" s="30" t="s">
        <v>3684</v>
      </c>
      <c r="M2064" s="30" t="s">
        <v>4665</v>
      </c>
      <c r="N2064" s="30" t="s">
        <v>2112</v>
      </c>
      <c r="P2064" s="30" t="s">
        <v>9224</v>
      </c>
      <c r="Q2064" t="s">
        <v>2034</v>
      </c>
      <c r="R2064" t="s">
        <v>2629</v>
      </c>
      <c r="S2064">
        <v>37</v>
      </c>
      <c r="T2064" s="29" t="s">
        <v>18464</v>
      </c>
      <c r="U2064" s="29" t="s">
        <v>20311</v>
      </c>
    </row>
    <row r="2065" spans="1:21">
      <c r="A2065">
        <v>2064</v>
      </c>
      <c r="B2065" s="30" t="s">
        <v>3679</v>
      </c>
      <c r="D2065" s="30" t="s">
        <v>3680</v>
      </c>
      <c r="F2065" s="30" t="s">
        <v>3683</v>
      </c>
      <c r="H2065" s="30" t="s">
        <v>3684</v>
      </c>
      <c r="M2065" s="30" t="s">
        <v>4665</v>
      </c>
      <c r="N2065" s="30" t="s">
        <v>2112</v>
      </c>
      <c r="P2065" s="30" t="s">
        <v>9225</v>
      </c>
      <c r="Q2065" t="s">
        <v>2034</v>
      </c>
      <c r="R2065" t="s">
        <v>2629</v>
      </c>
      <c r="S2065">
        <v>37</v>
      </c>
      <c r="T2065" s="29" t="s">
        <v>18464</v>
      </c>
      <c r="U2065" s="29" t="s">
        <v>20312</v>
      </c>
    </row>
    <row r="2066" spans="1:21">
      <c r="A2066">
        <v>2065</v>
      </c>
      <c r="B2066" s="30" t="s">
        <v>3679</v>
      </c>
      <c r="D2066" s="30" t="s">
        <v>3680</v>
      </c>
      <c r="F2066" s="30" t="s">
        <v>3683</v>
      </c>
      <c r="H2066" s="30" t="s">
        <v>3684</v>
      </c>
      <c r="M2066" s="30" t="s">
        <v>4665</v>
      </c>
      <c r="N2066" s="30" t="s">
        <v>2112</v>
      </c>
      <c r="P2066" s="30" t="s">
        <v>9226</v>
      </c>
      <c r="Q2066" t="s">
        <v>2034</v>
      </c>
      <c r="R2066" t="s">
        <v>2629</v>
      </c>
      <c r="S2066">
        <v>37</v>
      </c>
      <c r="T2066" s="29" t="s">
        <v>18464</v>
      </c>
      <c r="U2066" s="29" t="s">
        <v>20313</v>
      </c>
    </row>
    <row r="2067" spans="1:21">
      <c r="A2067">
        <v>2066</v>
      </c>
      <c r="B2067" s="30" t="s">
        <v>3679</v>
      </c>
      <c r="D2067" s="30" t="s">
        <v>3680</v>
      </c>
      <c r="F2067" s="30" t="s">
        <v>3683</v>
      </c>
      <c r="H2067" s="30" t="s">
        <v>3684</v>
      </c>
      <c r="M2067" s="30" t="s">
        <v>4665</v>
      </c>
      <c r="N2067" s="30" t="s">
        <v>2112</v>
      </c>
      <c r="P2067" s="30" t="s">
        <v>9227</v>
      </c>
      <c r="Q2067" t="s">
        <v>2034</v>
      </c>
      <c r="R2067" t="s">
        <v>2629</v>
      </c>
      <c r="S2067">
        <v>37</v>
      </c>
      <c r="T2067" s="29" t="s">
        <v>18464</v>
      </c>
      <c r="U2067" s="29" t="s">
        <v>20314</v>
      </c>
    </row>
    <row r="2068" spans="1:21">
      <c r="A2068">
        <v>2067</v>
      </c>
      <c r="B2068" s="30" t="s">
        <v>3679</v>
      </c>
      <c r="D2068" s="30" t="s">
        <v>3680</v>
      </c>
      <c r="F2068" s="30" t="s">
        <v>3683</v>
      </c>
      <c r="H2068" s="30" t="s">
        <v>3684</v>
      </c>
      <c r="M2068" s="30" t="s">
        <v>4665</v>
      </c>
      <c r="N2068" s="30" t="s">
        <v>2112</v>
      </c>
      <c r="P2068" s="30" t="s">
        <v>9228</v>
      </c>
      <c r="Q2068" t="s">
        <v>2034</v>
      </c>
      <c r="R2068" t="s">
        <v>2629</v>
      </c>
      <c r="S2068">
        <v>37</v>
      </c>
      <c r="T2068" s="29" t="s">
        <v>18464</v>
      </c>
      <c r="U2068" s="29" t="s">
        <v>20315</v>
      </c>
    </row>
    <row r="2069" spans="1:21">
      <c r="A2069">
        <v>2068</v>
      </c>
      <c r="B2069" s="30" t="s">
        <v>3679</v>
      </c>
      <c r="D2069" s="30" t="s">
        <v>3680</v>
      </c>
      <c r="F2069" s="30" t="s">
        <v>3683</v>
      </c>
      <c r="H2069" s="30" t="s">
        <v>3684</v>
      </c>
      <c r="M2069" s="30" t="s">
        <v>4665</v>
      </c>
      <c r="N2069" s="30" t="s">
        <v>2112</v>
      </c>
      <c r="P2069" s="30" t="s">
        <v>9229</v>
      </c>
      <c r="Q2069" t="s">
        <v>2034</v>
      </c>
      <c r="R2069" t="s">
        <v>2629</v>
      </c>
      <c r="S2069">
        <v>37</v>
      </c>
      <c r="T2069" s="29" t="s">
        <v>18464</v>
      </c>
      <c r="U2069" s="29" t="s">
        <v>20316</v>
      </c>
    </row>
    <row r="2070" spans="1:21">
      <c r="A2070">
        <v>2069</v>
      </c>
      <c r="B2070" s="30" t="s">
        <v>3679</v>
      </c>
      <c r="D2070" s="30" t="s">
        <v>3680</v>
      </c>
      <c r="F2070" s="30" t="s">
        <v>3683</v>
      </c>
      <c r="H2070" s="30" t="s">
        <v>3684</v>
      </c>
      <c r="M2070" s="30" t="s">
        <v>4665</v>
      </c>
      <c r="N2070" s="30" t="s">
        <v>2112</v>
      </c>
      <c r="P2070" s="30" t="s">
        <v>9230</v>
      </c>
      <c r="Q2070" t="s">
        <v>2034</v>
      </c>
      <c r="R2070" t="s">
        <v>2629</v>
      </c>
      <c r="S2070">
        <v>37</v>
      </c>
      <c r="T2070" s="29" t="s">
        <v>18464</v>
      </c>
      <c r="U2070" s="29" t="s">
        <v>20317</v>
      </c>
    </row>
    <row r="2071" spans="1:21">
      <c r="A2071">
        <v>2070</v>
      </c>
      <c r="B2071" s="30" t="s">
        <v>3679</v>
      </c>
      <c r="D2071" s="30" t="s">
        <v>3680</v>
      </c>
      <c r="F2071" s="30" t="s">
        <v>3683</v>
      </c>
      <c r="H2071" s="30" t="s">
        <v>3684</v>
      </c>
      <c r="M2071" s="30" t="s">
        <v>4665</v>
      </c>
      <c r="N2071" s="30" t="s">
        <v>2112</v>
      </c>
      <c r="P2071" s="30" t="s">
        <v>9231</v>
      </c>
      <c r="Q2071" t="s">
        <v>2034</v>
      </c>
      <c r="R2071" t="s">
        <v>2629</v>
      </c>
      <c r="S2071">
        <v>37</v>
      </c>
      <c r="T2071" s="29" t="s">
        <v>18464</v>
      </c>
      <c r="U2071" s="29" t="s">
        <v>20318</v>
      </c>
    </row>
    <row r="2072" spans="1:21">
      <c r="A2072">
        <v>2071</v>
      </c>
      <c r="B2072" s="30" t="s">
        <v>3679</v>
      </c>
      <c r="D2072" s="30" t="s">
        <v>3680</v>
      </c>
      <c r="F2072" s="30" t="s">
        <v>3683</v>
      </c>
      <c r="H2072" s="30" t="s">
        <v>3684</v>
      </c>
      <c r="M2072" s="30" t="s">
        <v>4665</v>
      </c>
      <c r="N2072" s="30" t="s">
        <v>2112</v>
      </c>
      <c r="P2072" s="30" t="s">
        <v>9232</v>
      </c>
      <c r="Q2072" t="s">
        <v>2034</v>
      </c>
      <c r="R2072" t="s">
        <v>2629</v>
      </c>
      <c r="S2072">
        <v>37</v>
      </c>
      <c r="T2072" s="29" t="s">
        <v>18464</v>
      </c>
      <c r="U2072" s="29" t="s">
        <v>20319</v>
      </c>
    </row>
    <row r="2073" spans="1:21">
      <c r="A2073">
        <v>2072</v>
      </c>
      <c r="B2073" s="30" t="s">
        <v>3679</v>
      </c>
      <c r="D2073" s="30" t="s">
        <v>3680</v>
      </c>
      <c r="F2073" s="30" t="s">
        <v>3683</v>
      </c>
      <c r="H2073" s="30" t="s">
        <v>3684</v>
      </c>
      <c r="M2073" s="30" t="s">
        <v>4665</v>
      </c>
      <c r="N2073" s="30" t="s">
        <v>2112</v>
      </c>
      <c r="P2073" s="30" t="s">
        <v>9233</v>
      </c>
      <c r="Q2073" t="s">
        <v>2034</v>
      </c>
      <c r="R2073" t="s">
        <v>2629</v>
      </c>
      <c r="S2073">
        <v>37</v>
      </c>
      <c r="T2073" s="29" t="s">
        <v>18464</v>
      </c>
      <c r="U2073" s="29" t="s">
        <v>20320</v>
      </c>
    </row>
    <row r="2074" spans="1:21">
      <c r="A2074">
        <v>2073</v>
      </c>
      <c r="B2074" s="30" t="s">
        <v>3679</v>
      </c>
      <c r="D2074" s="30" t="s">
        <v>3680</v>
      </c>
      <c r="F2074" s="30" t="s">
        <v>3683</v>
      </c>
      <c r="H2074" s="30" t="s">
        <v>3684</v>
      </c>
      <c r="M2074" s="30" t="s">
        <v>4665</v>
      </c>
      <c r="N2074" s="30" t="s">
        <v>2112</v>
      </c>
      <c r="P2074" s="30" t="s">
        <v>9234</v>
      </c>
      <c r="Q2074" t="s">
        <v>2034</v>
      </c>
      <c r="R2074" t="s">
        <v>2629</v>
      </c>
      <c r="S2074">
        <v>37</v>
      </c>
      <c r="T2074" s="29" t="s">
        <v>18464</v>
      </c>
      <c r="U2074" s="29" t="s">
        <v>20321</v>
      </c>
    </row>
    <row r="2075" spans="1:21">
      <c r="A2075">
        <v>2074</v>
      </c>
      <c r="B2075" s="30" t="s">
        <v>3679</v>
      </c>
      <c r="D2075" s="30" t="s">
        <v>3680</v>
      </c>
      <c r="F2075" s="30" t="s">
        <v>3683</v>
      </c>
      <c r="H2075" s="30" t="s">
        <v>3684</v>
      </c>
      <c r="M2075" s="30" t="s">
        <v>4665</v>
      </c>
      <c r="N2075" s="30" t="s">
        <v>2112</v>
      </c>
      <c r="P2075" s="30" t="s">
        <v>9235</v>
      </c>
      <c r="Q2075" t="s">
        <v>2034</v>
      </c>
      <c r="R2075" t="s">
        <v>2629</v>
      </c>
      <c r="S2075">
        <v>37</v>
      </c>
      <c r="T2075" s="29" t="s">
        <v>18464</v>
      </c>
      <c r="U2075" s="29" t="s">
        <v>20322</v>
      </c>
    </row>
    <row r="2076" spans="1:21">
      <c r="A2076">
        <v>2075</v>
      </c>
      <c r="B2076" s="30" t="s">
        <v>3679</v>
      </c>
      <c r="D2076" s="30" t="s">
        <v>3680</v>
      </c>
      <c r="F2076" s="30" t="s">
        <v>3683</v>
      </c>
      <c r="H2076" s="30" t="s">
        <v>3684</v>
      </c>
      <c r="M2076" s="30" t="s">
        <v>4665</v>
      </c>
      <c r="N2076" s="30" t="s">
        <v>2112</v>
      </c>
      <c r="P2076" s="30" t="s">
        <v>9236</v>
      </c>
      <c r="Q2076" t="s">
        <v>2034</v>
      </c>
      <c r="R2076" t="s">
        <v>2629</v>
      </c>
      <c r="S2076">
        <v>37</v>
      </c>
      <c r="T2076" s="29" t="s">
        <v>18464</v>
      </c>
      <c r="U2076" s="29" t="s">
        <v>20323</v>
      </c>
    </row>
    <row r="2077" spans="1:21">
      <c r="A2077">
        <v>2076</v>
      </c>
      <c r="B2077" s="30" t="s">
        <v>3679</v>
      </c>
      <c r="D2077" s="30" t="s">
        <v>3680</v>
      </c>
      <c r="F2077" s="30" t="s">
        <v>3683</v>
      </c>
      <c r="H2077" s="30" t="s">
        <v>3684</v>
      </c>
      <c r="M2077" s="30" t="s">
        <v>4665</v>
      </c>
      <c r="N2077" s="30" t="s">
        <v>2112</v>
      </c>
      <c r="P2077" s="30" t="s">
        <v>9237</v>
      </c>
      <c r="Q2077" t="s">
        <v>2034</v>
      </c>
      <c r="R2077" t="s">
        <v>2629</v>
      </c>
      <c r="S2077">
        <v>37</v>
      </c>
      <c r="T2077" s="29" t="s">
        <v>18464</v>
      </c>
      <c r="U2077" s="29" t="s">
        <v>20324</v>
      </c>
    </row>
    <row r="2078" spans="1:21">
      <c r="A2078">
        <v>2077</v>
      </c>
      <c r="B2078" s="30" t="s">
        <v>3679</v>
      </c>
      <c r="D2078" s="30" t="s">
        <v>3680</v>
      </c>
      <c r="F2078" s="30" t="s">
        <v>3683</v>
      </c>
      <c r="H2078" s="30" t="s">
        <v>3684</v>
      </c>
      <c r="M2078" s="30" t="s">
        <v>4665</v>
      </c>
      <c r="N2078" s="30" t="s">
        <v>2112</v>
      </c>
      <c r="P2078" s="30" t="s">
        <v>9238</v>
      </c>
      <c r="Q2078" t="s">
        <v>2034</v>
      </c>
      <c r="R2078" t="s">
        <v>2629</v>
      </c>
      <c r="S2078">
        <v>37</v>
      </c>
      <c r="T2078" s="29" t="s">
        <v>18464</v>
      </c>
      <c r="U2078" s="29" t="s">
        <v>20325</v>
      </c>
    </row>
    <row r="2079" spans="1:21">
      <c r="A2079">
        <v>2078</v>
      </c>
      <c r="B2079" s="30" t="s">
        <v>3679</v>
      </c>
      <c r="D2079" s="30" t="s">
        <v>3680</v>
      </c>
      <c r="F2079" s="30" t="s">
        <v>3683</v>
      </c>
      <c r="H2079" s="30" t="s">
        <v>3684</v>
      </c>
      <c r="M2079" s="30" t="s">
        <v>4665</v>
      </c>
      <c r="N2079" s="30" t="s">
        <v>2112</v>
      </c>
      <c r="P2079" s="30" t="s">
        <v>9239</v>
      </c>
      <c r="Q2079" t="s">
        <v>2034</v>
      </c>
      <c r="R2079" t="s">
        <v>2629</v>
      </c>
      <c r="S2079">
        <v>37</v>
      </c>
      <c r="T2079" s="29" t="s">
        <v>18464</v>
      </c>
      <c r="U2079" s="29" t="s">
        <v>20326</v>
      </c>
    </row>
    <row r="2080" spans="1:21">
      <c r="A2080">
        <v>2079</v>
      </c>
      <c r="B2080" s="30" t="s">
        <v>3679</v>
      </c>
      <c r="D2080" s="30" t="s">
        <v>3680</v>
      </c>
      <c r="F2080" s="30" t="s">
        <v>3683</v>
      </c>
      <c r="H2080" s="30" t="s">
        <v>3684</v>
      </c>
      <c r="M2080" s="30" t="s">
        <v>4665</v>
      </c>
      <c r="N2080" s="30" t="s">
        <v>2112</v>
      </c>
      <c r="P2080" s="30" t="s">
        <v>9240</v>
      </c>
      <c r="Q2080" t="s">
        <v>2034</v>
      </c>
      <c r="R2080" t="s">
        <v>2629</v>
      </c>
      <c r="S2080">
        <v>37</v>
      </c>
      <c r="T2080" s="29" t="s">
        <v>18464</v>
      </c>
      <c r="U2080" s="29" t="s">
        <v>20327</v>
      </c>
    </row>
    <row r="2081" spans="1:21">
      <c r="A2081">
        <v>2080</v>
      </c>
      <c r="B2081" s="30" t="s">
        <v>3679</v>
      </c>
      <c r="D2081" s="30" t="s">
        <v>3680</v>
      </c>
      <c r="F2081" s="30" t="s">
        <v>3683</v>
      </c>
      <c r="H2081" s="30" t="s">
        <v>3684</v>
      </c>
      <c r="M2081" s="30" t="s">
        <v>4665</v>
      </c>
      <c r="N2081" s="30" t="s">
        <v>2112</v>
      </c>
      <c r="P2081" s="30" t="s">
        <v>9241</v>
      </c>
      <c r="Q2081" t="s">
        <v>2034</v>
      </c>
      <c r="R2081" t="s">
        <v>2629</v>
      </c>
      <c r="S2081">
        <v>37</v>
      </c>
      <c r="T2081" s="29" t="s">
        <v>18464</v>
      </c>
      <c r="U2081" s="29" t="s">
        <v>20328</v>
      </c>
    </row>
    <row r="2082" spans="1:21">
      <c r="A2082">
        <v>2081</v>
      </c>
      <c r="B2082" s="30" t="s">
        <v>3679</v>
      </c>
      <c r="D2082" s="30" t="s">
        <v>3680</v>
      </c>
      <c r="F2082" s="30" t="s">
        <v>3683</v>
      </c>
      <c r="H2082" s="30" t="s">
        <v>3684</v>
      </c>
      <c r="M2082" s="30" t="s">
        <v>4665</v>
      </c>
      <c r="N2082" s="30" t="s">
        <v>2112</v>
      </c>
      <c r="P2082" s="30" t="s">
        <v>9242</v>
      </c>
      <c r="Q2082" t="s">
        <v>2034</v>
      </c>
      <c r="R2082" t="s">
        <v>2629</v>
      </c>
      <c r="S2082">
        <v>37</v>
      </c>
      <c r="T2082" s="29" t="s">
        <v>18464</v>
      </c>
      <c r="U2082" s="29" t="s">
        <v>20329</v>
      </c>
    </row>
    <row r="2083" spans="1:21">
      <c r="A2083">
        <v>2082</v>
      </c>
      <c r="B2083" s="30" t="s">
        <v>3679</v>
      </c>
      <c r="D2083" s="30" t="s">
        <v>3680</v>
      </c>
      <c r="F2083" s="30" t="s">
        <v>3683</v>
      </c>
      <c r="H2083" s="30" t="s">
        <v>3684</v>
      </c>
      <c r="M2083" s="30" t="s">
        <v>4665</v>
      </c>
      <c r="N2083" s="30" t="s">
        <v>2112</v>
      </c>
      <c r="P2083" s="30" t="s">
        <v>9243</v>
      </c>
      <c r="Q2083" t="s">
        <v>2034</v>
      </c>
      <c r="R2083" t="s">
        <v>2629</v>
      </c>
      <c r="S2083">
        <v>37</v>
      </c>
      <c r="T2083" s="29" t="s">
        <v>18464</v>
      </c>
      <c r="U2083" s="29" t="s">
        <v>20330</v>
      </c>
    </row>
    <row r="2084" spans="1:21">
      <c r="A2084">
        <v>2083</v>
      </c>
      <c r="B2084" s="30" t="s">
        <v>3679</v>
      </c>
      <c r="D2084" s="30" t="s">
        <v>3680</v>
      </c>
      <c r="F2084" s="30" t="s">
        <v>3683</v>
      </c>
      <c r="H2084" s="30" t="s">
        <v>3684</v>
      </c>
      <c r="M2084" s="30" t="s">
        <v>2380</v>
      </c>
      <c r="N2084" s="30" t="s">
        <v>2381</v>
      </c>
      <c r="P2084" s="30" t="s">
        <v>9244</v>
      </c>
      <c r="Q2084" t="s">
        <v>2034</v>
      </c>
      <c r="R2084" t="s">
        <v>2629</v>
      </c>
      <c r="S2084">
        <v>37</v>
      </c>
      <c r="T2084" s="29" t="s">
        <v>18464</v>
      </c>
      <c r="U2084" s="29" t="s">
        <v>20331</v>
      </c>
    </row>
    <row r="2085" spans="1:21">
      <c r="A2085">
        <v>2084</v>
      </c>
      <c r="B2085" s="30" t="s">
        <v>3679</v>
      </c>
      <c r="D2085" s="30" t="s">
        <v>3680</v>
      </c>
      <c r="F2085" s="30" t="s">
        <v>3683</v>
      </c>
      <c r="H2085" s="30" t="s">
        <v>3684</v>
      </c>
      <c r="M2085" s="30" t="s">
        <v>2380</v>
      </c>
      <c r="N2085" s="30" t="s">
        <v>2381</v>
      </c>
      <c r="P2085" s="30" t="s">
        <v>9245</v>
      </c>
      <c r="Q2085" t="s">
        <v>2034</v>
      </c>
      <c r="R2085" t="s">
        <v>2629</v>
      </c>
      <c r="S2085">
        <v>37</v>
      </c>
      <c r="T2085" s="29" t="s">
        <v>18464</v>
      </c>
      <c r="U2085" s="29" t="s">
        <v>20332</v>
      </c>
    </row>
    <row r="2086" spans="1:21">
      <c r="A2086">
        <v>2085</v>
      </c>
      <c r="B2086" s="30" t="s">
        <v>3679</v>
      </c>
      <c r="D2086" s="30" t="s">
        <v>3680</v>
      </c>
      <c r="F2086" s="30" t="s">
        <v>3683</v>
      </c>
      <c r="H2086" s="30" t="s">
        <v>3684</v>
      </c>
      <c r="M2086" s="30" t="s">
        <v>2380</v>
      </c>
      <c r="N2086" s="30" t="s">
        <v>2381</v>
      </c>
      <c r="P2086" s="30" t="s">
        <v>9246</v>
      </c>
      <c r="Q2086" t="s">
        <v>2034</v>
      </c>
      <c r="R2086" t="s">
        <v>2629</v>
      </c>
      <c r="S2086">
        <v>37</v>
      </c>
      <c r="T2086" s="29" t="s">
        <v>18464</v>
      </c>
      <c r="U2086" s="29" t="s">
        <v>20333</v>
      </c>
    </row>
    <row r="2087" spans="1:21">
      <c r="A2087">
        <v>2086</v>
      </c>
      <c r="B2087" s="30" t="s">
        <v>3679</v>
      </c>
      <c r="D2087" s="30" t="s">
        <v>3680</v>
      </c>
      <c r="F2087" s="30" t="s">
        <v>3683</v>
      </c>
      <c r="H2087" s="30" t="s">
        <v>3684</v>
      </c>
      <c r="M2087" s="30" t="s">
        <v>2380</v>
      </c>
      <c r="N2087" s="30" t="s">
        <v>2381</v>
      </c>
      <c r="P2087" s="30" t="s">
        <v>9247</v>
      </c>
      <c r="Q2087" t="s">
        <v>2034</v>
      </c>
      <c r="R2087" t="s">
        <v>2628</v>
      </c>
      <c r="S2087">
        <v>37</v>
      </c>
      <c r="T2087" s="29" t="s">
        <v>20334</v>
      </c>
      <c r="U2087" s="29" t="s">
        <v>20335</v>
      </c>
    </row>
    <row r="2088" spans="1:21">
      <c r="A2088">
        <v>2087</v>
      </c>
      <c r="B2088" s="30" t="s">
        <v>3679</v>
      </c>
      <c r="D2088" s="30" t="s">
        <v>3680</v>
      </c>
      <c r="F2088" s="30" t="s">
        <v>3683</v>
      </c>
      <c r="H2088" s="30" t="s">
        <v>3684</v>
      </c>
      <c r="M2088" s="30" t="s">
        <v>2380</v>
      </c>
      <c r="N2088" s="30" t="s">
        <v>9248</v>
      </c>
      <c r="P2088" s="30" t="s">
        <v>9249</v>
      </c>
      <c r="Q2088" t="s">
        <v>2034</v>
      </c>
      <c r="R2088" t="s">
        <v>2628</v>
      </c>
      <c r="S2088">
        <v>37</v>
      </c>
      <c r="T2088" s="29" t="s">
        <v>20334</v>
      </c>
      <c r="U2088" s="29" t="s">
        <v>20336</v>
      </c>
    </row>
    <row r="2089" spans="1:21">
      <c r="A2089">
        <v>2088</v>
      </c>
      <c r="B2089" s="30" t="s">
        <v>3679</v>
      </c>
      <c r="D2089" s="30" t="s">
        <v>3680</v>
      </c>
      <c r="F2089" s="30" t="s">
        <v>3683</v>
      </c>
      <c r="H2089" s="30" t="s">
        <v>3684</v>
      </c>
      <c r="M2089" s="30" t="s">
        <v>2380</v>
      </c>
      <c r="N2089" s="30" t="s">
        <v>2382</v>
      </c>
      <c r="P2089" s="30" t="s">
        <v>9250</v>
      </c>
      <c r="Q2089" t="s">
        <v>2034</v>
      </c>
      <c r="R2089" t="s">
        <v>2629</v>
      </c>
      <c r="S2089">
        <v>37</v>
      </c>
      <c r="T2089" s="29" t="s">
        <v>18464</v>
      </c>
      <c r="U2089" s="29" t="s">
        <v>20337</v>
      </c>
    </row>
    <row r="2090" spans="1:21">
      <c r="A2090">
        <v>2089</v>
      </c>
      <c r="B2090" s="30" t="s">
        <v>3679</v>
      </c>
      <c r="D2090" s="30" t="s">
        <v>3680</v>
      </c>
      <c r="F2090" s="30" t="s">
        <v>3683</v>
      </c>
      <c r="H2090" s="30" t="s">
        <v>3684</v>
      </c>
      <c r="M2090" s="30" t="s">
        <v>2380</v>
      </c>
      <c r="N2090" s="30" t="s">
        <v>2382</v>
      </c>
      <c r="P2090" s="30" t="s">
        <v>9251</v>
      </c>
      <c r="Q2090" t="s">
        <v>2034</v>
      </c>
      <c r="R2090" t="s">
        <v>2629</v>
      </c>
      <c r="S2090">
        <v>37</v>
      </c>
      <c r="T2090" s="29" t="s">
        <v>18464</v>
      </c>
      <c r="U2090" s="29" t="s">
        <v>20338</v>
      </c>
    </row>
    <row r="2091" spans="1:21">
      <c r="A2091">
        <v>2090</v>
      </c>
      <c r="B2091" s="30" t="s">
        <v>3679</v>
      </c>
      <c r="D2091" s="30" t="s">
        <v>3680</v>
      </c>
      <c r="F2091" s="30" t="s">
        <v>3683</v>
      </c>
      <c r="H2091" s="30" t="s">
        <v>3684</v>
      </c>
      <c r="M2091" s="30" t="s">
        <v>2380</v>
      </c>
      <c r="N2091" s="30" t="s">
        <v>2382</v>
      </c>
      <c r="P2091" s="30" t="s">
        <v>9252</v>
      </c>
      <c r="Q2091" t="s">
        <v>2034</v>
      </c>
      <c r="R2091" t="s">
        <v>2629</v>
      </c>
      <c r="S2091">
        <v>37</v>
      </c>
      <c r="T2091" s="29" t="s">
        <v>18464</v>
      </c>
      <c r="U2091" s="29" t="s">
        <v>20339</v>
      </c>
    </row>
    <row r="2092" spans="1:21">
      <c r="A2092">
        <v>2091</v>
      </c>
      <c r="B2092" s="30" t="s">
        <v>3679</v>
      </c>
      <c r="D2092" s="30" t="s">
        <v>3680</v>
      </c>
      <c r="F2092" s="30" t="s">
        <v>3683</v>
      </c>
      <c r="H2092" s="30" t="s">
        <v>3684</v>
      </c>
      <c r="M2092" s="30" t="s">
        <v>2380</v>
      </c>
      <c r="N2092" s="30" t="s">
        <v>2382</v>
      </c>
      <c r="P2092" s="30" t="s">
        <v>9253</v>
      </c>
      <c r="Q2092" t="s">
        <v>2034</v>
      </c>
      <c r="R2092" t="s">
        <v>2629</v>
      </c>
      <c r="S2092">
        <v>37</v>
      </c>
      <c r="T2092" s="29" t="s">
        <v>18464</v>
      </c>
      <c r="U2092" s="29" t="s">
        <v>20340</v>
      </c>
    </row>
    <row r="2093" spans="1:21">
      <c r="A2093">
        <v>2092</v>
      </c>
      <c r="B2093" s="30" t="s">
        <v>3679</v>
      </c>
      <c r="D2093" s="30" t="s">
        <v>3680</v>
      </c>
      <c r="F2093" s="30" t="s">
        <v>3683</v>
      </c>
      <c r="H2093" s="30" t="s">
        <v>3684</v>
      </c>
      <c r="M2093" s="30" t="s">
        <v>2380</v>
      </c>
      <c r="N2093" s="30" t="s">
        <v>2382</v>
      </c>
      <c r="P2093" s="30" t="s">
        <v>9254</v>
      </c>
      <c r="Q2093" t="s">
        <v>2034</v>
      </c>
      <c r="R2093" t="s">
        <v>2629</v>
      </c>
      <c r="S2093">
        <v>37</v>
      </c>
      <c r="T2093" s="29" t="s">
        <v>18464</v>
      </c>
      <c r="U2093" s="29" t="s">
        <v>20341</v>
      </c>
    </row>
    <row r="2094" spans="1:21">
      <c r="A2094">
        <v>2093</v>
      </c>
      <c r="B2094" s="30" t="s">
        <v>3679</v>
      </c>
      <c r="D2094" s="30" t="s">
        <v>3680</v>
      </c>
      <c r="F2094" s="30" t="s">
        <v>3683</v>
      </c>
      <c r="H2094" s="30" t="s">
        <v>3684</v>
      </c>
      <c r="M2094" s="30" t="s">
        <v>2380</v>
      </c>
      <c r="N2094" s="30" t="s">
        <v>2382</v>
      </c>
      <c r="P2094" s="30" t="s">
        <v>9255</v>
      </c>
      <c r="Q2094" t="s">
        <v>2034</v>
      </c>
      <c r="R2094" t="s">
        <v>2628</v>
      </c>
      <c r="S2094">
        <v>37</v>
      </c>
      <c r="T2094" s="29" t="s">
        <v>20334</v>
      </c>
      <c r="U2094" s="29" t="s">
        <v>20342</v>
      </c>
    </row>
    <row r="2095" spans="1:21">
      <c r="A2095">
        <v>2094</v>
      </c>
      <c r="B2095" s="30" t="s">
        <v>3679</v>
      </c>
      <c r="D2095" s="30" t="s">
        <v>3680</v>
      </c>
      <c r="F2095" s="30" t="s">
        <v>3683</v>
      </c>
      <c r="H2095" s="30" t="s">
        <v>3684</v>
      </c>
      <c r="M2095" s="30" t="s">
        <v>2380</v>
      </c>
      <c r="N2095" s="30" t="s">
        <v>2382</v>
      </c>
      <c r="P2095" s="30" t="s">
        <v>9256</v>
      </c>
      <c r="Q2095" t="s">
        <v>2034</v>
      </c>
      <c r="R2095" t="s">
        <v>2628</v>
      </c>
      <c r="S2095">
        <v>37</v>
      </c>
      <c r="T2095" s="29" t="s">
        <v>20334</v>
      </c>
      <c r="U2095" s="29" t="s">
        <v>20343</v>
      </c>
    </row>
    <row r="2096" spans="1:21">
      <c r="A2096">
        <v>2095</v>
      </c>
      <c r="B2096" s="30" t="s">
        <v>3679</v>
      </c>
      <c r="D2096" s="30" t="s">
        <v>3680</v>
      </c>
      <c r="F2096" s="30" t="s">
        <v>3683</v>
      </c>
      <c r="H2096" s="30" t="s">
        <v>3684</v>
      </c>
      <c r="M2096" s="30" t="s">
        <v>2380</v>
      </c>
      <c r="N2096" s="30" t="s">
        <v>2382</v>
      </c>
      <c r="P2096" s="30" t="s">
        <v>9257</v>
      </c>
      <c r="Q2096" t="s">
        <v>2034</v>
      </c>
      <c r="R2096" t="s">
        <v>2629</v>
      </c>
      <c r="S2096">
        <v>37</v>
      </c>
      <c r="T2096" s="29" t="s">
        <v>18464</v>
      </c>
      <c r="U2096" s="29" t="s">
        <v>20344</v>
      </c>
    </row>
    <row r="2097" spans="1:21">
      <c r="A2097">
        <v>2096</v>
      </c>
      <c r="B2097" s="30" t="s">
        <v>3679</v>
      </c>
      <c r="D2097" s="30" t="s">
        <v>3680</v>
      </c>
      <c r="F2097" s="30" t="s">
        <v>3683</v>
      </c>
      <c r="H2097" s="30" t="s">
        <v>3684</v>
      </c>
      <c r="M2097" s="30" t="s">
        <v>2380</v>
      </c>
      <c r="N2097" s="30" t="s">
        <v>2382</v>
      </c>
      <c r="P2097" s="30" t="s">
        <v>9258</v>
      </c>
      <c r="Q2097" t="s">
        <v>2034</v>
      </c>
      <c r="R2097" t="s">
        <v>2629</v>
      </c>
      <c r="S2097">
        <v>37</v>
      </c>
      <c r="T2097" s="29" t="s">
        <v>18464</v>
      </c>
      <c r="U2097" s="29" t="s">
        <v>20345</v>
      </c>
    </row>
    <row r="2098" spans="1:21">
      <c r="A2098">
        <v>2097</v>
      </c>
      <c r="B2098" s="30" t="s">
        <v>3679</v>
      </c>
      <c r="D2098" s="30" t="s">
        <v>3680</v>
      </c>
      <c r="F2098" s="30" t="s">
        <v>3683</v>
      </c>
      <c r="H2098" s="30" t="s">
        <v>3684</v>
      </c>
      <c r="M2098" s="30" t="s">
        <v>2380</v>
      </c>
      <c r="N2098" s="30" t="s">
        <v>2382</v>
      </c>
      <c r="P2098" s="30" t="s">
        <v>9259</v>
      </c>
      <c r="Q2098" t="s">
        <v>2034</v>
      </c>
      <c r="R2098" t="s">
        <v>2629</v>
      </c>
      <c r="S2098">
        <v>37</v>
      </c>
      <c r="T2098" s="29" t="s">
        <v>18464</v>
      </c>
      <c r="U2098" s="29" t="s">
        <v>20346</v>
      </c>
    </row>
    <row r="2099" spans="1:21">
      <c r="A2099">
        <v>2098</v>
      </c>
      <c r="B2099" s="30" t="s">
        <v>3679</v>
      </c>
      <c r="D2099" s="30" t="s">
        <v>3680</v>
      </c>
      <c r="F2099" s="30" t="s">
        <v>3683</v>
      </c>
      <c r="H2099" s="30" t="s">
        <v>3684</v>
      </c>
      <c r="M2099" s="30" t="s">
        <v>2380</v>
      </c>
      <c r="N2099" s="30" t="s">
        <v>2382</v>
      </c>
      <c r="P2099" s="30" t="s">
        <v>9260</v>
      </c>
      <c r="Q2099" t="s">
        <v>2034</v>
      </c>
      <c r="R2099" t="s">
        <v>2629</v>
      </c>
      <c r="S2099">
        <v>37</v>
      </c>
      <c r="T2099" s="29" t="s">
        <v>18464</v>
      </c>
      <c r="U2099" s="29" t="s">
        <v>20347</v>
      </c>
    </row>
    <row r="2100" spans="1:21">
      <c r="A2100">
        <v>2099</v>
      </c>
      <c r="B2100" s="30" t="s">
        <v>3679</v>
      </c>
      <c r="D2100" s="30" t="s">
        <v>3680</v>
      </c>
      <c r="F2100" s="30" t="s">
        <v>3683</v>
      </c>
      <c r="H2100" s="30" t="s">
        <v>3684</v>
      </c>
      <c r="M2100" s="30" t="s">
        <v>2380</v>
      </c>
      <c r="N2100" s="30" t="s">
        <v>2382</v>
      </c>
      <c r="P2100" s="30" t="s">
        <v>9261</v>
      </c>
      <c r="Q2100" t="s">
        <v>2034</v>
      </c>
      <c r="R2100" t="s">
        <v>2629</v>
      </c>
      <c r="S2100">
        <v>37</v>
      </c>
      <c r="T2100" s="29" t="s">
        <v>18464</v>
      </c>
      <c r="U2100" s="29" t="s">
        <v>20348</v>
      </c>
    </row>
    <row r="2101" spans="1:21">
      <c r="A2101">
        <v>2100</v>
      </c>
      <c r="B2101" s="30" t="s">
        <v>3679</v>
      </c>
      <c r="D2101" s="30" t="s">
        <v>3680</v>
      </c>
      <c r="F2101" s="30" t="s">
        <v>3683</v>
      </c>
      <c r="H2101" s="30" t="s">
        <v>3684</v>
      </c>
      <c r="M2101" s="30" t="s">
        <v>2380</v>
      </c>
      <c r="N2101" s="30" t="s">
        <v>9262</v>
      </c>
      <c r="P2101" s="30" t="s">
        <v>9263</v>
      </c>
      <c r="Q2101" t="s">
        <v>2034</v>
      </c>
      <c r="R2101" t="s">
        <v>2628</v>
      </c>
      <c r="S2101">
        <v>37</v>
      </c>
      <c r="T2101" s="29" t="s">
        <v>20334</v>
      </c>
      <c r="U2101" s="29" t="s">
        <v>20349</v>
      </c>
    </row>
    <row r="2102" spans="1:21">
      <c r="A2102">
        <v>2101</v>
      </c>
      <c r="B2102" s="30" t="s">
        <v>3679</v>
      </c>
      <c r="D2102" s="30" t="s">
        <v>3680</v>
      </c>
      <c r="F2102" s="30" t="s">
        <v>3683</v>
      </c>
      <c r="H2102" s="30" t="s">
        <v>3684</v>
      </c>
      <c r="M2102" s="30" t="s">
        <v>2380</v>
      </c>
      <c r="N2102" s="30" t="s">
        <v>9264</v>
      </c>
      <c r="P2102" s="30" t="s">
        <v>9265</v>
      </c>
      <c r="Q2102" t="s">
        <v>2034</v>
      </c>
      <c r="R2102" t="s">
        <v>2628</v>
      </c>
      <c r="S2102">
        <v>37</v>
      </c>
      <c r="T2102" s="29" t="s">
        <v>20334</v>
      </c>
      <c r="U2102" s="29" t="s">
        <v>20350</v>
      </c>
    </row>
    <row r="2103" spans="1:21">
      <c r="A2103">
        <v>2102</v>
      </c>
      <c r="B2103" s="30" t="s">
        <v>3679</v>
      </c>
      <c r="D2103" s="30" t="s">
        <v>3680</v>
      </c>
      <c r="F2103" s="30" t="s">
        <v>3683</v>
      </c>
      <c r="H2103" s="30" t="s">
        <v>3684</v>
      </c>
      <c r="M2103" s="30" t="s">
        <v>2380</v>
      </c>
      <c r="N2103" s="30" t="s">
        <v>9266</v>
      </c>
      <c r="P2103" s="30" t="s">
        <v>9267</v>
      </c>
      <c r="Q2103" t="s">
        <v>2034</v>
      </c>
      <c r="R2103" t="s">
        <v>2628</v>
      </c>
      <c r="S2103">
        <v>37</v>
      </c>
      <c r="T2103" s="29" t="s">
        <v>20334</v>
      </c>
      <c r="U2103" s="29" t="s">
        <v>20351</v>
      </c>
    </row>
    <row r="2104" spans="1:21">
      <c r="A2104">
        <v>2103</v>
      </c>
      <c r="B2104" s="30" t="s">
        <v>3679</v>
      </c>
      <c r="D2104" s="30" t="s">
        <v>3680</v>
      </c>
      <c r="F2104" s="30" t="s">
        <v>3683</v>
      </c>
      <c r="H2104" s="30" t="s">
        <v>3684</v>
      </c>
      <c r="M2104" s="30" t="s">
        <v>2380</v>
      </c>
      <c r="N2104" s="30" t="s">
        <v>3487</v>
      </c>
      <c r="P2104" s="30" t="s">
        <v>9268</v>
      </c>
      <c r="Q2104" t="s">
        <v>2034</v>
      </c>
      <c r="R2104" t="s">
        <v>2629</v>
      </c>
      <c r="S2104">
        <v>37</v>
      </c>
      <c r="T2104" s="29" t="s">
        <v>18464</v>
      </c>
      <c r="U2104" s="29" t="s">
        <v>20352</v>
      </c>
    </row>
    <row r="2105" spans="1:21">
      <c r="A2105">
        <v>2104</v>
      </c>
      <c r="B2105" s="30" t="s">
        <v>3679</v>
      </c>
      <c r="D2105" s="30" t="s">
        <v>3680</v>
      </c>
      <c r="F2105" s="30" t="s">
        <v>3683</v>
      </c>
      <c r="H2105" s="30" t="s">
        <v>3684</v>
      </c>
      <c r="M2105" s="30" t="s">
        <v>2380</v>
      </c>
      <c r="N2105" s="30" t="s">
        <v>3487</v>
      </c>
      <c r="P2105" s="30" t="s">
        <v>9269</v>
      </c>
      <c r="Q2105" t="s">
        <v>2034</v>
      </c>
      <c r="R2105" t="s">
        <v>2628</v>
      </c>
      <c r="S2105">
        <v>37</v>
      </c>
      <c r="T2105" s="29" t="s">
        <v>20334</v>
      </c>
      <c r="U2105" s="29" t="s">
        <v>20353</v>
      </c>
    </row>
    <row r="2106" spans="1:21">
      <c r="A2106">
        <v>2105</v>
      </c>
      <c r="B2106" s="30" t="s">
        <v>3679</v>
      </c>
      <c r="D2106" s="30" t="s">
        <v>3680</v>
      </c>
      <c r="F2106" s="30" t="s">
        <v>3683</v>
      </c>
      <c r="H2106" s="30" t="s">
        <v>3684</v>
      </c>
      <c r="M2106" s="30" t="s">
        <v>2380</v>
      </c>
      <c r="N2106" s="30" t="s">
        <v>3487</v>
      </c>
      <c r="P2106" s="30" t="s">
        <v>9270</v>
      </c>
      <c r="Q2106" t="s">
        <v>2034</v>
      </c>
      <c r="R2106" t="s">
        <v>2629</v>
      </c>
      <c r="S2106">
        <v>37</v>
      </c>
      <c r="T2106" s="29" t="s">
        <v>18464</v>
      </c>
      <c r="U2106" s="29" t="s">
        <v>20354</v>
      </c>
    </row>
    <row r="2107" spans="1:21">
      <c r="A2107">
        <v>2106</v>
      </c>
      <c r="B2107" s="30" t="s">
        <v>3679</v>
      </c>
      <c r="D2107" s="30" t="s">
        <v>3680</v>
      </c>
      <c r="F2107" s="30" t="s">
        <v>3683</v>
      </c>
      <c r="H2107" s="30" t="s">
        <v>3684</v>
      </c>
      <c r="M2107" s="30" t="s">
        <v>2380</v>
      </c>
      <c r="N2107" s="30" t="s">
        <v>3487</v>
      </c>
      <c r="P2107" s="30" t="s">
        <v>9271</v>
      </c>
      <c r="Q2107" t="s">
        <v>2034</v>
      </c>
      <c r="R2107" t="s">
        <v>2629</v>
      </c>
      <c r="S2107">
        <v>37</v>
      </c>
      <c r="T2107" s="29" t="s">
        <v>18464</v>
      </c>
      <c r="U2107" s="29" t="s">
        <v>20355</v>
      </c>
    </row>
    <row r="2108" spans="1:21">
      <c r="A2108">
        <v>2107</v>
      </c>
      <c r="B2108" s="30" t="s">
        <v>3679</v>
      </c>
      <c r="D2108" s="30" t="s">
        <v>3680</v>
      </c>
      <c r="F2108" s="30" t="s">
        <v>3683</v>
      </c>
      <c r="H2108" s="30" t="s">
        <v>3684</v>
      </c>
      <c r="M2108" s="30" t="s">
        <v>2380</v>
      </c>
      <c r="N2108" s="30" t="s">
        <v>3487</v>
      </c>
      <c r="P2108" s="30" t="s">
        <v>9272</v>
      </c>
      <c r="Q2108" t="s">
        <v>2034</v>
      </c>
      <c r="R2108" t="s">
        <v>2629</v>
      </c>
      <c r="S2108">
        <v>37</v>
      </c>
      <c r="T2108" s="29" t="s">
        <v>18464</v>
      </c>
      <c r="U2108" s="29" t="s">
        <v>20356</v>
      </c>
    </row>
    <row r="2109" spans="1:21">
      <c r="A2109">
        <v>2108</v>
      </c>
      <c r="B2109" s="30" t="s">
        <v>3679</v>
      </c>
      <c r="D2109" s="30" t="s">
        <v>3680</v>
      </c>
      <c r="F2109" s="30" t="s">
        <v>3683</v>
      </c>
      <c r="H2109" s="30" t="s">
        <v>3684</v>
      </c>
      <c r="M2109" s="30" t="s">
        <v>2380</v>
      </c>
      <c r="N2109" s="30" t="s">
        <v>3487</v>
      </c>
      <c r="P2109" s="30" t="s">
        <v>9273</v>
      </c>
      <c r="Q2109" t="s">
        <v>2034</v>
      </c>
      <c r="R2109" t="s">
        <v>2629</v>
      </c>
      <c r="S2109">
        <v>37</v>
      </c>
      <c r="T2109" s="29" t="s">
        <v>18464</v>
      </c>
      <c r="U2109" s="29" t="s">
        <v>20357</v>
      </c>
    </row>
    <row r="2110" spans="1:21">
      <c r="A2110">
        <v>2109</v>
      </c>
      <c r="B2110" s="30" t="s">
        <v>3679</v>
      </c>
      <c r="D2110" s="30" t="s">
        <v>3680</v>
      </c>
      <c r="F2110" s="30" t="s">
        <v>3683</v>
      </c>
      <c r="H2110" s="30" t="s">
        <v>3684</v>
      </c>
      <c r="M2110" s="30" t="s">
        <v>2380</v>
      </c>
      <c r="N2110" s="30" t="s">
        <v>3487</v>
      </c>
      <c r="P2110" s="30" t="s">
        <v>9274</v>
      </c>
      <c r="Q2110" t="s">
        <v>2034</v>
      </c>
      <c r="R2110" t="s">
        <v>2629</v>
      </c>
      <c r="S2110">
        <v>37</v>
      </c>
      <c r="T2110" s="29" t="s">
        <v>18464</v>
      </c>
      <c r="U2110" s="29" t="s">
        <v>20358</v>
      </c>
    </row>
    <row r="2111" spans="1:21">
      <c r="A2111">
        <v>2110</v>
      </c>
      <c r="B2111" s="30" t="s">
        <v>3679</v>
      </c>
      <c r="D2111" s="30" t="s">
        <v>3680</v>
      </c>
      <c r="F2111" s="30" t="s">
        <v>3683</v>
      </c>
      <c r="H2111" s="30" t="s">
        <v>3684</v>
      </c>
      <c r="M2111" s="30" t="s">
        <v>2380</v>
      </c>
      <c r="N2111" s="30" t="s">
        <v>3487</v>
      </c>
      <c r="P2111" s="30" t="s">
        <v>9275</v>
      </c>
      <c r="Q2111" t="s">
        <v>2034</v>
      </c>
      <c r="R2111" t="s">
        <v>2629</v>
      </c>
      <c r="S2111">
        <v>37</v>
      </c>
      <c r="T2111" s="29" t="s">
        <v>18464</v>
      </c>
      <c r="U2111" s="29" t="s">
        <v>20359</v>
      </c>
    </row>
    <row r="2112" spans="1:21">
      <c r="A2112">
        <v>2111</v>
      </c>
      <c r="B2112" s="30" t="s">
        <v>3679</v>
      </c>
      <c r="D2112" s="30" t="s">
        <v>3680</v>
      </c>
      <c r="F2112" s="30" t="s">
        <v>3683</v>
      </c>
      <c r="H2112" s="30" t="s">
        <v>3684</v>
      </c>
      <c r="M2112" s="30" t="s">
        <v>2380</v>
      </c>
      <c r="N2112" s="30" t="s">
        <v>2383</v>
      </c>
      <c r="P2112" s="30" t="s">
        <v>9276</v>
      </c>
      <c r="Q2112" t="s">
        <v>2034</v>
      </c>
      <c r="R2112" t="s">
        <v>2629</v>
      </c>
      <c r="S2112">
        <v>37</v>
      </c>
      <c r="T2112" s="29" t="s">
        <v>18464</v>
      </c>
      <c r="U2112" s="29" t="s">
        <v>20360</v>
      </c>
    </row>
    <row r="2113" spans="1:21">
      <c r="A2113">
        <v>2112</v>
      </c>
      <c r="B2113" s="30" t="s">
        <v>3679</v>
      </c>
      <c r="D2113" s="30" t="s">
        <v>3680</v>
      </c>
      <c r="F2113" s="30" t="s">
        <v>3683</v>
      </c>
      <c r="H2113" s="30" t="s">
        <v>3684</v>
      </c>
      <c r="M2113" s="30" t="s">
        <v>2380</v>
      </c>
      <c r="N2113" s="30" t="s">
        <v>2383</v>
      </c>
      <c r="P2113" s="30" t="s">
        <v>9277</v>
      </c>
      <c r="Q2113" t="s">
        <v>2034</v>
      </c>
      <c r="R2113" t="s">
        <v>2629</v>
      </c>
      <c r="S2113">
        <v>37</v>
      </c>
      <c r="T2113" s="29" t="s">
        <v>18464</v>
      </c>
      <c r="U2113" s="29" t="s">
        <v>20361</v>
      </c>
    </row>
    <row r="2114" spans="1:21">
      <c r="A2114">
        <v>2113</v>
      </c>
      <c r="B2114" s="30" t="s">
        <v>3679</v>
      </c>
      <c r="D2114" s="30" t="s">
        <v>3680</v>
      </c>
      <c r="F2114" s="30" t="s">
        <v>3683</v>
      </c>
      <c r="H2114" s="30" t="s">
        <v>3684</v>
      </c>
      <c r="M2114" s="30" t="s">
        <v>2380</v>
      </c>
      <c r="N2114" s="30" t="s">
        <v>2383</v>
      </c>
      <c r="P2114" s="30" t="s">
        <v>9278</v>
      </c>
      <c r="Q2114" t="s">
        <v>2034</v>
      </c>
      <c r="R2114" t="s">
        <v>2629</v>
      </c>
      <c r="S2114">
        <v>37</v>
      </c>
      <c r="T2114" s="29" t="s">
        <v>18464</v>
      </c>
      <c r="U2114" s="29" t="s">
        <v>20362</v>
      </c>
    </row>
    <row r="2115" spans="1:21">
      <c r="A2115">
        <v>2114</v>
      </c>
      <c r="B2115" s="30" t="s">
        <v>3679</v>
      </c>
      <c r="D2115" s="30" t="s">
        <v>3680</v>
      </c>
      <c r="F2115" s="30" t="s">
        <v>3683</v>
      </c>
      <c r="H2115" s="30" t="s">
        <v>3684</v>
      </c>
      <c r="M2115" s="30" t="s">
        <v>2380</v>
      </c>
      <c r="N2115" s="30" t="s">
        <v>2383</v>
      </c>
      <c r="P2115" s="30" t="s">
        <v>9279</v>
      </c>
      <c r="Q2115" t="s">
        <v>2034</v>
      </c>
      <c r="R2115" t="s">
        <v>2628</v>
      </c>
      <c r="S2115">
        <v>37</v>
      </c>
      <c r="T2115" s="29" t="s">
        <v>20334</v>
      </c>
      <c r="U2115" s="29" t="s">
        <v>20363</v>
      </c>
    </row>
    <row r="2116" spans="1:21">
      <c r="A2116">
        <v>2115</v>
      </c>
      <c r="B2116" s="30" t="s">
        <v>3679</v>
      </c>
      <c r="D2116" s="30" t="s">
        <v>3680</v>
      </c>
      <c r="F2116" s="30" t="s">
        <v>3683</v>
      </c>
      <c r="H2116" s="30" t="s">
        <v>3684</v>
      </c>
      <c r="M2116" s="30" t="s">
        <v>2380</v>
      </c>
      <c r="N2116" s="30" t="s">
        <v>2383</v>
      </c>
      <c r="P2116" s="30" t="s">
        <v>9280</v>
      </c>
      <c r="Q2116" t="s">
        <v>2034</v>
      </c>
      <c r="R2116" t="s">
        <v>2629</v>
      </c>
      <c r="S2116">
        <v>37</v>
      </c>
      <c r="T2116" s="29" t="s">
        <v>18464</v>
      </c>
      <c r="U2116" s="29" t="s">
        <v>20364</v>
      </c>
    </row>
    <row r="2117" spans="1:21">
      <c r="A2117">
        <v>2116</v>
      </c>
      <c r="B2117" s="30" t="s">
        <v>3679</v>
      </c>
      <c r="D2117" s="30" t="s">
        <v>3680</v>
      </c>
      <c r="F2117" s="30" t="s">
        <v>3683</v>
      </c>
      <c r="H2117" s="30" t="s">
        <v>3684</v>
      </c>
      <c r="M2117" s="30" t="s">
        <v>2380</v>
      </c>
      <c r="N2117" s="30" t="s">
        <v>9281</v>
      </c>
      <c r="P2117" s="30" t="s">
        <v>9282</v>
      </c>
      <c r="Q2117" t="s">
        <v>2034</v>
      </c>
      <c r="R2117" t="s">
        <v>2628</v>
      </c>
      <c r="S2117">
        <v>37</v>
      </c>
      <c r="T2117" s="29" t="s">
        <v>20334</v>
      </c>
      <c r="U2117" s="29" t="s">
        <v>20365</v>
      </c>
    </row>
    <row r="2118" spans="1:21">
      <c r="A2118">
        <v>2117</v>
      </c>
      <c r="B2118" s="30" t="s">
        <v>3679</v>
      </c>
      <c r="D2118" s="30" t="s">
        <v>3680</v>
      </c>
      <c r="F2118" s="30" t="s">
        <v>3683</v>
      </c>
      <c r="H2118" s="30" t="s">
        <v>3684</v>
      </c>
      <c r="M2118" s="30" t="s">
        <v>2380</v>
      </c>
      <c r="N2118" s="30" t="s">
        <v>9281</v>
      </c>
      <c r="P2118" s="30" t="s">
        <v>9283</v>
      </c>
      <c r="Q2118" t="s">
        <v>2034</v>
      </c>
      <c r="R2118" t="s">
        <v>2628</v>
      </c>
      <c r="S2118">
        <v>37</v>
      </c>
      <c r="T2118" s="29" t="s">
        <v>20334</v>
      </c>
      <c r="U2118" s="29" t="s">
        <v>20366</v>
      </c>
    </row>
    <row r="2119" spans="1:21">
      <c r="A2119">
        <v>2118</v>
      </c>
      <c r="B2119" s="30" t="s">
        <v>3679</v>
      </c>
      <c r="D2119" s="30" t="s">
        <v>3680</v>
      </c>
      <c r="F2119" s="30" t="s">
        <v>3683</v>
      </c>
      <c r="H2119" s="30" t="s">
        <v>3684</v>
      </c>
      <c r="M2119" s="30" t="s">
        <v>2380</v>
      </c>
      <c r="N2119" s="30" t="s">
        <v>2384</v>
      </c>
      <c r="P2119" s="30" t="s">
        <v>9284</v>
      </c>
      <c r="Q2119" t="s">
        <v>2034</v>
      </c>
      <c r="R2119" t="s">
        <v>2629</v>
      </c>
      <c r="S2119">
        <v>37</v>
      </c>
      <c r="T2119" s="29" t="s">
        <v>18464</v>
      </c>
      <c r="U2119" s="29" t="s">
        <v>20367</v>
      </c>
    </row>
    <row r="2120" spans="1:21">
      <c r="A2120">
        <v>2119</v>
      </c>
      <c r="B2120" s="30" t="s">
        <v>3679</v>
      </c>
      <c r="D2120" s="30" t="s">
        <v>3680</v>
      </c>
      <c r="F2120" s="30" t="s">
        <v>3683</v>
      </c>
      <c r="H2120" s="30" t="s">
        <v>3684</v>
      </c>
      <c r="M2120" s="30" t="s">
        <v>2380</v>
      </c>
      <c r="N2120" s="30" t="s">
        <v>2384</v>
      </c>
      <c r="P2120" s="30" t="s">
        <v>9285</v>
      </c>
      <c r="Q2120" t="s">
        <v>2034</v>
      </c>
      <c r="R2120" t="s">
        <v>2628</v>
      </c>
      <c r="S2120">
        <v>37</v>
      </c>
      <c r="T2120" s="29" t="s">
        <v>20334</v>
      </c>
      <c r="U2120" s="29" t="s">
        <v>20368</v>
      </c>
    </row>
    <row r="2121" spans="1:21">
      <c r="A2121">
        <v>2120</v>
      </c>
      <c r="B2121" s="30" t="s">
        <v>3679</v>
      </c>
      <c r="D2121" s="30" t="s">
        <v>3680</v>
      </c>
      <c r="F2121" s="30" t="s">
        <v>3683</v>
      </c>
      <c r="H2121" s="30" t="s">
        <v>3684</v>
      </c>
      <c r="M2121" s="30" t="s">
        <v>2380</v>
      </c>
      <c r="N2121" s="30" t="s">
        <v>2384</v>
      </c>
      <c r="P2121" s="30" t="s">
        <v>9286</v>
      </c>
      <c r="Q2121" t="s">
        <v>2034</v>
      </c>
      <c r="R2121" t="s">
        <v>2629</v>
      </c>
      <c r="S2121">
        <v>37</v>
      </c>
      <c r="T2121" s="29" t="s">
        <v>18464</v>
      </c>
      <c r="U2121" s="29" t="s">
        <v>20369</v>
      </c>
    </row>
    <row r="2122" spans="1:21">
      <c r="A2122">
        <v>2121</v>
      </c>
      <c r="B2122" s="30" t="s">
        <v>3679</v>
      </c>
      <c r="D2122" s="30" t="s">
        <v>3680</v>
      </c>
      <c r="F2122" s="30" t="s">
        <v>3683</v>
      </c>
      <c r="H2122" s="30" t="s">
        <v>3684</v>
      </c>
      <c r="M2122" s="30" t="s">
        <v>2380</v>
      </c>
      <c r="N2122" s="30" t="s">
        <v>2384</v>
      </c>
      <c r="P2122" s="30" t="s">
        <v>9287</v>
      </c>
      <c r="Q2122" t="s">
        <v>2034</v>
      </c>
      <c r="R2122" t="s">
        <v>2629</v>
      </c>
      <c r="S2122">
        <v>37</v>
      </c>
      <c r="T2122" s="29" t="s">
        <v>18464</v>
      </c>
      <c r="U2122" s="29" t="s">
        <v>20370</v>
      </c>
    </row>
    <row r="2123" spans="1:21">
      <c r="A2123">
        <v>2122</v>
      </c>
      <c r="B2123" s="30" t="s">
        <v>3679</v>
      </c>
      <c r="D2123" s="30" t="s">
        <v>3680</v>
      </c>
      <c r="F2123" s="30" t="s">
        <v>3683</v>
      </c>
      <c r="H2123" s="30" t="s">
        <v>3684</v>
      </c>
      <c r="M2123" s="30" t="s">
        <v>2380</v>
      </c>
      <c r="N2123" s="30" t="s">
        <v>9288</v>
      </c>
      <c r="P2123" s="30" t="s">
        <v>9289</v>
      </c>
      <c r="Q2123" t="s">
        <v>2034</v>
      </c>
      <c r="R2123" t="s">
        <v>2628</v>
      </c>
      <c r="S2123">
        <v>37</v>
      </c>
      <c r="T2123" s="29" t="s">
        <v>20334</v>
      </c>
      <c r="U2123" s="29" t="s">
        <v>20371</v>
      </c>
    </row>
    <row r="2124" spans="1:21">
      <c r="A2124">
        <v>2123</v>
      </c>
      <c r="B2124" s="30" t="s">
        <v>3679</v>
      </c>
      <c r="D2124" s="30" t="s">
        <v>3680</v>
      </c>
      <c r="F2124" s="30" t="s">
        <v>3683</v>
      </c>
      <c r="H2124" s="30" t="s">
        <v>3684</v>
      </c>
      <c r="M2124" s="30" t="s">
        <v>2380</v>
      </c>
      <c r="N2124" s="30" t="s">
        <v>9290</v>
      </c>
      <c r="P2124" s="30" t="s">
        <v>9291</v>
      </c>
      <c r="Q2124" t="s">
        <v>2034</v>
      </c>
      <c r="R2124" t="s">
        <v>2628</v>
      </c>
      <c r="S2124">
        <v>37</v>
      </c>
      <c r="T2124" s="29" t="s">
        <v>20334</v>
      </c>
      <c r="U2124" s="29" t="s">
        <v>20372</v>
      </c>
    </row>
    <row r="2125" spans="1:21">
      <c r="A2125">
        <v>2124</v>
      </c>
      <c r="B2125" s="30" t="s">
        <v>3679</v>
      </c>
      <c r="D2125" s="30" t="s">
        <v>3680</v>
      </c>
      <c r="F2125" s="30" t="s">
        <v>3683</v>
      </c>
      <c r="H2125" s="30" t="s">
        <v>3684</v>
      </c>
      <c r="M2125" s="30" t="s">
        <v>9292</v>
      </c>
      <c r="N2125" s="30" t="s">
        <v>9293</v>
      </c>
      <c r="P2125" s="30" t="s">
        <v>9294</v>
      </c>
      <c r="Q2125" t="s">
        <v>2034</v>
      </c>
      <c r="R2125" t="s">
        <v>2628</v>
      </c>
      <c r="S2125">
        <v>38</v>
      </c>
      <c r="T2125" s="29" t="s">
        <v>20373</v>
      </c>
      <c r="U2125" s="29" t="s">
        <v>20374</v>
      </c>
    </row>
    <row r="2126" spans="1:21">
      <c r="A2126">
        <v>2125</v>
      </c>
      <c r="B2126" s="30" t="s">
        <v>3679</v>
      </c>
      <c r="D2126" s="30" t="s">
        <v>3680</v>
      </c>
      <c r="F2126" s="30" t="s">
        <v>3683</v>
      </c>
      <c r="H2126" s="30" t="s">
        <v>3684</v>
      </c>
      <c r="M2126" s="30" t="s">
        <v>9292</v>
      </c>
      <c r="N2126" s="30" t="s">
        <v>9293</v>
      </c>
      <c r="P2126" s="30" t="s">
        <v>9295</v>
      </c>
      <c r="Q2126" t="s">
        <v>2034</v>
      </c>
      <c r="R2126" t="s">
        <v>2628</v>
      </c>
      <c r="S2126">
        <v>38</v>
      </c>
      <c r="T2126" s="29" t="s">
        <v>20373</v>
      </c>
      <c r="U2126" s="29" t="s">
        <v>20375</v>
      </c>
    </row>
    <row r="2127" spans="1:21">
      <c r="A2127">
        <v>2126</v>
      </c>
      <c r="B2127" s="30" t="s">
        <v>3679</v>
      </c>
      <c r="D2127" s="30" t="s">
        <v>3680</v>
      </c>
      <c r="F2127" s="30" t="s">
        <v>3683</v>
      </c>
      <c r="H2127" s="30" t="s">
        <v>3684</v>
      </c>
      <c r="M2127" s="30" t="s">
        <v>9292</v>
      </c>
      <c r="N2127" s="30" t="s">
        <v>9293</v>
      </c>
      <c r="P2127" s="30" t="s">
        <v>9296</v>
      </c>
      <c r="Q2127" t="s">
        <v>2034</v>
      </c>
      <c r="R2127" t="s">
        <v>2628</v>
      </c>
      <c r="S2127">
        <v>38</v>
      </c>
      <c r="T2127" s="29" t="s">
        <v>20373</v>
      </c>
      <c r="U2127" s="29" t="s">
        <v>20376</v>
      </c>
    </row>
    <row r="2128" spans="1:21">
      <c r="A2128">
        <v>2127</v>
      </c>
      <c r="B2128" s="30" t="s">
        <v>3679</v>
      </c>
      <c r="D2128" s="30" t="s">
        <v>3680</v>
      </c>
      <c r="F2128" s="30" t="s">
        <v>3683</v>
      </c>
      <c r="H2128" s="30" t="s">
        <v>3684</v>
      </c>
      <c r="M2128" s="30" t="s">
        <v>9292</v>
      </c>
      <c r="N2128" s="30" t="s">
        <v>9297</v>
      </c>
      <c r="P2128" s="30" t="s">
        <v>9298</v>
      </c>
      <c r="Q2128" t="s">
        <v>2034</v>
      </c>
      <c r="R2128" t="s">
        <v>2628</v>
      </c>
      <c r="S2128">
        <v>38</v>
      </c>
      <c r="T2128" s="29" t="s">
        <v>20373</v>
      </c>
      <c r="U2128" s="29" t="s">
        <v>20377</v>
      </c>
    </row>
    <row r="2129" spans="1:21">
      <c r="A2129">
        <v>2128</v>
      </c>
      <c r="B2129" s="30" t="s">
        <v>3679</v>
      </c>
      <c r="D2129" s="30" t="s">
        <v>3680</v>
      </c>
      <c r="F2129" s="30" t="s">
        <v>3683</v>
      </c>
      <c r="H2129" s="30" t="s">
        <v>3684</v>
      </c>
      <c r="M2129" s="30" t="s">
        <v>9292</v>
      </c>
      <c r="N2129" s="30" t="s">
        <v>9299</v>
      </c>
      <c r="P2129" s="30" t="s">
        <v>9300</v>
      </c>
      <c r="Q2129" t="s">
        <v>2034</v>
      </c>
      <c r="R2129" t="s">
        <v>2628</v>
      </c>
      <c r="S2129">
        <v>38</v>
      </c>
      <c r="T2129" s="29" t="s">
        <v>20373</v>
      </c>
      <c r="U2129" s="29" t="s">
        <v>20378</v>
      </c>
    </row>
    <row r="2130" spans="1:21">
      <c r="A2130">
        <v>2129</v>
      </c>
      <c r="B2130" s="30" t="s">
        <v>3679</v>
      </c>
      <c r="D2130" s="30" t="s">
        <v>3680</v>
      </c>
      <c r="F2130" s="30" t="s">
        <v>3683</v>
      </c>
      <c r="H2130" s="30" t="s">
        <v>3684</v>
      </c>
      <c r="M2130" s="30" t="s">
        <v>4585</v>
      </c>
      <c r="N2130" s="30" t="s">
        <v>4586</v>
      </c>
      <c r="P2130" s="30" t="s">
        <v>9301</v>
      </c>
      <c r="Q2130" t="s">
        <v>2034</v>
      </c>
      <c r="R2130" t="s">
        <v>2629</v>
      </c>
      <c r="S2130">
        <v>37</v>
      </c>
      <c r="T2130" s="29" t="s">
        <v>18464</v>
      </c>
      <c r="U2130" s="29" t="s">
        <v>20379</v>
      </c>
    </row>
    <row r="2131" spans="1:21">
      <c r="A2131">
        <v>2130</v>
      </c>
      <c r="B2131" s="30" t="s">
        <v>3679</v>
      </c>
      <c r="D2131" s="30" t="s">
        <v>3680</v>
      </c>
      <c r="F2131" s="30" t="s">
        <v>3683</v>
      </c>
      <c r="H2131" s="30" t="s">
        <v>3684</v>
      </c>
      <c r="M2131" s="30" t="s">
        <v>4585</v>
      </c>
      <c r="N2131" s="30" t="s">
        <v>4587</v>
      </c>
      <c r="P2131" s="30" t="s">
        <v>9302</v>
      </c>
      <c r="Q2131" t="s">
        <v>2034</v>
      </c>
      <c r="R2131" t="s">
        <v>2629</v>
      </c>
      <c r="S2131">
        <v>37</v>
      </c>
      <c r="T2131" s="29" t="s">
        <v>18464</v>
      </c>
      <c r="U2131" s="29" t="s">
        <v>20380</v>
      </c>
    </row>
    <row r="2132" spans="1:21">
      <c r="A2132">
        <v>2131</v>
      </c>
      <c r="B2132" s="30" t="s">
        <v>3679</v>
      </c>
      <c r="D2132" s="30" t="s">
        <v>3680</v>
      </c>
      <c r="F2132" s="30" t="s">
        <v>3683</v>
      </c>
      <c r="H2132" s="30" t="s">
        <v>3684</v>
      </c>
      <c r="M2132" s="30" t="s">
        <v>4585</v>
      </c>
      <c r="N2132" s="30" t="s">
        <v>4588</v>
      </c>
      <c r="P2132" s="30" t="s">
        <v>9303</v>
      </c>
      <c r="Q2132" t="s">
        <v>2034</v>
      </c>
      <c r="R2132" t="s">
        <v>2629</v>
      </c>
      <c r="S2132">
        <v>37</v>
      </c>
      <c r="T2132" s="29" t="s">
        <v>18464</v>
      </c>
      <c r="U2132" s="29" t="s">
        <v>20381</v>
      </c>
    </row>
    <row r="2133" spans="1:21">
      <c r="A2133">
        <v>2132</v>
      </c>
      <c r="B2133" s="30" t="s">
        <v>3679</v>
      </c>
      <c r="D2133" s="30" t="s">
        <v>3680</v>
      </c>
      <c r="F2133" s="30" t="s">
        <v>3683</v>
      </c>
      <c r="H2133" s="30" t="s">
        <v>3684</v>
      </c>
      <c r="M2133" s="30" t="s">
        <v>4585</v>
      </c>
      <c r="N2133" s="30" t="s">
        <v>4588</v>
      </c>
      <c r="P2133" s="30" t="s">
        <v>9304</v>
      </c>
      <c r="Q2133" t="s">
        <v>2034</v>
      </c>
      <c r="R2133" t="s">
        <v>2629</v>
      </c>
      <c r="S2133">
        <v>37</v>
      </c>
      <c r="T2133" s="29" t="s">
        <v>18464</v>
      </c>
      <c r="U2133" s="29" t="s">
        <v>20382</v>
      </c>
    </row>
    <row r="2134" spans="1:21">
      <c r="A2134">
        <v>2133</v>
      </c>
      <c r="B2134" s="30" t="s">
        <v>3679</v>
      </c>
      <c r="D2134" s="30" t="s">
        <v>3680</v>
      </c>
      <c r="F2134" s="30" t="s">
        <v>3683</v>
      </c>
      <c r="H2134" s="30" t="s">
        <v>3684</v>
      </c>
      <c r="M2134" s="30" t="s">
        <v>4585</v>
      </c>
      <c r="N2134" s="30" t="s">
        <v>4588</v>
      </c>
      <c r="P2134" s="30" t="s">
        <v>9305</v>
      </c>
      <c r="Q2134" t="s">
        <v>2034</v>
      </c>
      <c r="R2134" t="s">
        <v>2629</v>
      </c>
      <c r="S2134">
        <v>37</v>
      </c>
      <c r="T2134" s="29" t="s">
        <v>18464</v>
      </c>
      <c r="U2134" s="29" t="s">
        <v>20383</v>
      </c>
    </row>
    <row r="2135" spans="1:21">
      <c r="A2135">
        <v>2134</v>
      </c>
      <c r="B2135" s="30" t="s">
        <v>3679</v>
      </c>
      <c r="D2135" s="30" t="s">
        <v>3680</v>
      </c>
      <c r="F2135" s="30" t="s">
        <v>3683</v>
      </c>
      <c r="H2135" s="30" t="s">
        <v>3684</v>
      </c>
      <c r="M2135" s="30" t="s">
        <v>4667</v>
      </c>
      <c r="N2135" s="30" t="s">
        <v>2077</v>
      </c>
      <c r="P2135" s="30" t="s">
        <v>9306</v>
      </c>
      <c r="Q2135" t="s">
        <v>2034</v>
      </c>
      <c r="R2135" t="s">
        <v>2629</v>
      </c>
      <c r="S2135">
        <v>37</v>
      </c>
      <c r="T2135" s="29" t="s">
        <v>18464</v>
      </c>
      <c r="U2135" s="29" t="s">
        <v>20384</v>
      </c>
    </row>
    <row r="2136" spans="1:21">
      <c r="A2136">
        <v>2135</v>
      </c>
      <c r="B2136" s="30" t="s">
        <v>3679</v>
      </c>
      <c r="D2136" s="30" t="s">
        <v>3680</v>
      </c>
      <c r="F2136" s="30" t="s">
        <v>3683</v>
      </c>
      <c r="H2136" s="30" t="s">
        <v>3684</v>
      </c>
      <c r="M2136" s="30" t="s">
        <v>4667</v>
      </c>
      <c r="N2136" s="30" t="s">
        <v>2077</v>
      </c>
      <c r="P2136" s="30" t="s">
        <v>9307</v>
      </c>
      <c r="Q2136" t="s">
        <v>2034</v>
      </c>
      <c r="R2136" t="s">
        <v>2629</v>
      </c>
      <c r="S2136">
        <v>37</v>
      </c>
      <c r="T2136" s="29" t="s">
        <v>18464</v>
      </c>
      <c r="U2136" s="29" t="s">
        <v>20385</v>
      </c>
    </row>
    <row r="2137" spans="1:21">
      <c r="A2137">
        <v>2136</v>
      </c>
      <c r="B2137" s="30" t="s">
        <v>3679</v>
      </c>
      <c r="D2137" s="30" t="s">
        <v>3680</v>
      </c>
      <c r="F2137" s="30" t="s">
        <v>3683</v>
      </c>
      <c r="H2137" s="30" t="s">
        <v>3684</v>
      </c>
      <c r="M2137" s="30" t="s">
        <v>4667</v>
      </c>
      <c r="N2137" s="30" t="s">
        <v>2077</v>
      </c>
      <c r="P2137" s="30" t="s">
        <v>9308</v>
      </c>
      <c r="Q2137" t="s">
        <v>2034</v>
      </c>
      <c r="R2137" t="s">
        <v>2629</v>
      </c>
      <c r="S2137">
        <v>37</v>
      </c>
      <c r="T2137" s="29" t="s">
        <v>18464</v>
      </c>
      <c r="U2137" s="29" t="s">
        <v>20386</v>
      </c>
    </row>
    <row r="2138" spans="1:21">
      <c r="A2138">
        <v>2137</v>
      </c>
      <c r="B2138" s="30" t="s">
        <v>3679</v>
      </c>
      <c r="D2138" s="30" t="s">
        <v>3680</v>
      </c>
      <c r="F2138" s="30" t="s">
        <v>3683</v>
      </c>
      <c r="H2138" s="30" t="s">
        <v>3684</v>
      </c>
      <c r="M2138" s="30" t="s">
        <v>4667</v>
      </c>
      <c r="N2138" s="30" t="s">
        <v>2077</v>
      </c>
      <c r="P2138" s="30" t="s">
        <v>9309</v>
      </c>
      <c r="Q2138" t="s">
        <v>2034</v>
      </c>
      <c r="R2138" t="s">
        <v>2629</v>
      </c>
      <c r="S2138">
        <v>37</v>
      </c>
      <c r="T2138" s="29" t="s">
        <v>18464</v>
      </c>
      <c r="U2138" s="29" t="s">
        <v>20387</v>
      </c>
    </row>
    <row r="2139" spans="1:21">
      <c r="A2139">
        <v>2138</v>
      </c>
      <c r="B2139" s="30" t="s">
        <v>3679</v>
      </c>
      <c r="D2139" s="30" t="s">
        <v>3680</v>
      </c>
      <c r="F2139" s="30" t="s">
        <v>3683</v>
      </c>
      <c r="H2139" s="30" t="s">
        <v>3684</v>
      </c>
      <c r="M2139" s="30" t="s">
        <v>4667</v>
      </c>
      <c r="N2139" s="30" t="s">
        <v>2077</v>
      </c>
      <c r="P2139" s="30" t="s">
        <v>9310</v>
      </c>
      <c r="Q2139" t="s">
        <v>2034</v>
      </c>
      <c r="R2139" t="s">
        <v>2629</v>
      </c>
      <c r="S2139">
        <v>37</v>
      </c>
      <c r="T2139" s="29" t="s">
        <v>18464</v>
      </c>
      <c r="U2139" s="29" t="s">
        <v>20388</v>
      </c>
    </row>
    <row r="2140" spans="1:21">
      <c r="A2140">
        <v>2139</v>
      </c>
      <c r="B2140" s="30" t="s">
        <v>3679</v>
      </c>
      <c r="D2140" s="30" t="s">
        <v>3680</v>
      </c>
      <c r="F2140" s="30" t="s">
        <v>3683</v>
      </c>
      <c r="H2140" s="30" t="s">
        <v>3684</v>
      </c>
      <c r="M2140" s="30" t="s">
        <v>4667</v>
      </c>
      <c r="N2140" s="30" t="s">
        <v>2077</v>
      </c>
      <c r="P2140" s="30" t="s">
        <v>9311</v>
      </c>
      <c r="Q2140" t="s">
        <v>2034</v>
      </c>
      <c r="R2140" t="s">
        <v>2629</v>
      </c>
      <c r="S2140">
        <v>37</v>
      </c>
      <c r="T2140" s="29" t="s">
        <v>18464</v>
      </c>
      <c r="U2140" s="29" t="s">
        <v>20389</v>
      </c>
    </row>
    <row r="2141" spans="1:21">
      <c r="A2141">
        <v>2140</v>
      </c>
      <c r="B2141" s="30" t="s">
        <v>3679</v>
      </c>
      <c r="D2141" s="30" t="s">
        <v>3680</v>
      </c>
      <c r="F2141" s="30" t="s">
        <v>3683</v>
      </c>
      <c r="H2141" s="30" t="s">
        <v>3684</v>
      </c>
      <c r="M2141" s="30" t="s">
        <v>4667</v>
      </c>
      <c r="N2141" s="30" t="s">
        <v>2077</v>
      </c>
      <c r="P2141" s="30" t="s">
        <v>9312</v>
      </c>
      <c r="Q2141" t="s">
        <v>2034</v>
      </c>
      <c r="R2141" t="s">
        <v>2629</v>
      </c>
      <c r="S2141">
        <v>37</v>
      </c>
      <c r="T2141" s="29" t="s">
        <v>18464</v>
      </c>
      <c r="U2141" s="29" t="s">
        <v>20390</v>
      </c>
    </row>
    <row r="2142" spans="1:21">
      <c r="A2142">
        <v>2141</v>
      </c>
      <c r="B2142" s="30" t="s">
        <v>3679</v>
      </c>
      <c r="D2142" s="30" t="s">
        <v>3680</v>
      </c>
      <c r="F2142" s="30" t="s">
        <v>3683</v>
      </c>
      <c r="H2142" s="30" t="s">
        <v>3684</v>
      </c>
      <c r="M2142" s="30" t="s">
        <v>4667</v>
      </c>
      <c r="N2142" s="30" t="s">
        <v>2077</v>
      </c>
      <c r="P2142" s="30" t="s">
        <v>9313</v>
      </c>
      <c r="Q2142" t="s">
        <v>2034</v>
      </c>
      <c r="R2142" t="s">
        <v>2629</v>
      </c>
      <c r="S2142">
        <v>37</v>
      </c>
      <c r="T2142" s="29" t="s">
        <v>18464</v>
      </c>
      <c r="U2142" s="29" t="s">
        <v>20391</v>
      </c>
    </row>
    <row r="2143" spans="1:21">
      <c r="A2143">
        <v>2142</v>
      </c>
      <c r="B2143" s="30" t="s">
        <v>3679</v>
      </c>
      <c r="D2143" s="30" t="s">
        <v>3680</v>
      </c>
      <c r="F2143" s="30" t="s">
        <v>3683</v>
      </c>
      <c r="H2143" s="30" t="s">
        <v>3684</v>
      </c>
      <c r="M2143" s="30" t="s">
        <v>4667</v>
      </c>
      <c r="N2143" s="30" t="s">
        <v>2077</v>
      </c>
      <c r="P2143" s="30" t="s">
        <v>9314</v>
      </c>
      <c r="Q2143" t="s">
        <v>2034</v>
      </c>
      <c r="R2143" t="s">
        <v>2629</v>
      </c>
      <c r="S2143">
        <v>37</v>
      </c>
      <c r="T2143" s="29" t="s">
        <v>18464</v>
      </c>
      <c r="U2143" s="29" t="s">
        <v>20392</v>
      </c>
    </row>
    <row r="2144" spans="1:21">
      <c r="A2144">
        <v>2143</v>
      </c>
      <c r="B2144" s="30" t="s">
        <v>3679</v>
      </c>
      <c r="D2144" s="30" t="s">
        <v>3680</v>
      </c>
      <c r="F2144" s="30" t="s">
        <v>3683</v>
      </c>
      <c r="H2144" s="30" t="s">
        <v>3684</v>
      </c>
      <c r="M2144" s="30" t="s">
        <v>4667</v>
      </c>
      <c r="N2144" s="30" t="s">
        <v>2077</v>
      </c>
      <c r="P2144" s="30" t="s">
        <v>9315</v>
      </c>
      <c r="Q2144" t="s">
        <v>2034</v>
      </c>
      <c r="R2144" t="s">
        <v>2629</v>
      </c>
      <c r="S2144">
        <v>37</v>
      </c>
      <c r="T2144" s="29" t="s">
        <v>18464</v>
      </c>
      <c r="U2144" s="29" t="s">
        <v>20393</v>
      </c>
    </row>
    <row r="2145" spans="1:21">
      <c r="A2145">
        <v>2144</v>
      </c>
      <c r="B2145" s="30" t="s">
        <v>3679</v>
      </c>
      <c r="D2145" s="30" t="s">
        <v>3680</v>
      </c>
      <c r="F2145" s="30" t="s">
        <v>3683</v>
      </c>
      <c r="H2145" s="30" t="s">
        <v>3684</v>
      </c>
      <c r="M2145" s="30" t="s">
        <v>4667</v>
      </c>
      <c r="N2145" s="30" t="s">
        <v>2077</v>
      </c>
      <c r="P2145" s="30" t="s">
        <v>9316</v>
      </c>
      <c r="Q2145" t="s">
        <v>2034</v>
      </c>
      <c r="R2145" t="s">
        <v>2629</v>
      </c>
      <c r="S2145">
        <v>37</v>
      </c>
      <c r="T2145" s="29" t="s">
        <v>18464</v>
      </c>
      <c r="U2145" s="29" t="s">
        <v>20394</v>
      </c>
    </row>
    <row r="2146" spans="1:21">
      <c r="A2146">
        <v>2145</v>
      </c>
      <c r="B2146" s="30" t="s">
        <v>3679</v>
      </c>
      <c r="D2146" s="30" t="s">
        <v>3680</v>
      </c>
      <c r="F2146" s="30" t="s">
        <v>3683</v>
      </c>
      <c r="H2146" s="30" t="s">
        <v>3684</v>
      </c>
      <c r="M2146" s="30" t="s">
        <v>4667</v>
      </c>
      <c r="N2146" s="30" t="s">
        <v>2077</v>
      </c>
      <c r="P2146" s="30" t="s">
        <v>9317</v>
      </c>
      <c r="Q2146" t="s">
        <v>2034</v>
      </c>
      <c r="R2146" t="s">
        <v>2629</v>
      </c>
      <c r="S2146">
        <v>37</v>
      </c>
      <c r="T2146" s="29" t="s">
        <v>18464</v>
      </c>
      <c r="U2146" s="29" t="s">
        <v>20395</v>
      </c>
    </row>
    <row r="2147" spans="1:21">
      <c r="A2147">
        <v>2146</v>
      </c>
      <c r="B2147" s="30" t="s">
        <v>3679</v>
      </c>
      <c r="D2147" s="30" t="s">
        <v>3680</v>
      </c>
      <c r="F2147" s="30" t="s">
        <v>3683</v>
      </c>
      <c r="H2147" s="30" t="s">
        <v>3684</v>
      </c>
      <c r="M2147" s="30" t="s">
        <v>4667</v>
      </c>
      <c r="N2147" s="30" t="s">
        <v>2077</v>
      </c>
      <c r="P2147" s="30" t="s">
        <v>9318</v>
      </c>
      <c r="Q2147" t="s">
        <v>2034</v>
      </c>
      <c r="R2147" t="s">
        <v>2629</v>
      </c>
      <c r="S2147">
        <v>37</v>
      </c>
      <c r="T2147" s="29" t="s">
        <v>18464</v>
      </c>
      <c r="U2147" s="29" t="s">
        <v>20396</v>
      </c>
    </row>
    <row r="2148" spans="1:21">
      <c r="A2148">
        <v>2147</v>
      </c>
      <c r="B2148" s="30" t="s">
        <v>3679</v>
      </c>
      <c r="D2148" s="30" t="s">
        <v>3680</v>
      </c>
      <c r="F2148" s="30" t="s">
        <v>3683</v>
      </c>
      <c r="H2148" s="30" t="s">
        <v>3684</v>
      </c>
      <c r="M2148" s="30" t="s">
        <v>4667</v>
      </c>
      <c r="N2148" s="30" t="s">
        <v>2077</v>
      </c>
      <c r="P2148" s="30" t="s">
        <v>9319</v>
      </c>
      <c r="Q2148" t="s">
        <v>2034</v>
      </c>
      <c r="R2148" t="s">
        <v>2629</v>
      </c>
      <c r="S2148">
        <v>37</v>
      </c>
      <c r="T2148" s="29" t="s">
        <v>18464</v>
      </c>
      <c r="U2148" s="29" t="s">
        <v>20397</v>
      </c>
    </row>
    <row r="2149" spans="1:21">
      <c r="A2149">
        <v>2148</v>
      </c>
      <c r="B2149" s="30" t="s">
        <v>3679</v>
      </c>
      <c r="D2149" s="30" t="s">
        <v>3680</v>
      </c>
      <c r="F2149" s="30" t="s">
        <v>3683</v>
      </c>
      <c r="H2149" s="30" t="s">
        <v>3684</v>
      </c>
      <c r="M2149" s="30" t="s">
        <v>4667</v>
      </c>
      <c r="N2149" s="30" t="s">
        <v>4668</v>
      </c>
      <c r="P2149" s="30" t="s">
        <v>9320</v>
      </c>
      <c r="Q2149" t="s">
        <v>2034</v>
      </c>
      <c r="R2149" t="s">
        <v>2629</v>
      </c>
      <c r="S2149">
        <v>37</v>
      </c>
      <c r="T2149" s="29" t="s">
        <v>18464</v>
      </c>
      <c r="U2149" s="29" t="s">
        <v>20398</v>
      </c>
    </row>
    <row r="2150" spans="1:21">
      <c r="A2150">
        <v>2149</v>
      </c>
      <c r="B2150" s="30" t="s">
        <v>3679</v>
      </c>
      <c r="D2150" s="30" t="s">
        <v>3680</v>
      </c>
      <c r="F2150" s="30" t="s">
        <v>3683</v>
      </c>
      <c r="H2150" s="30" t="s">
        <v>3684</v>
      </c>
      <c r="M2150" s="30" t="s">
        <v>4667</v>
      </c>
      <c r="N2150" s="30" t="s">
        <v>4668</v>
      </c>
      <c r="P2150" s="30" t="s">
        <v>9321</v>
      </c>
      <c r="Q2150" t="s">
        <v>2034</v>
      </c>
      <c r="R2150" t="s">
        <v>2629</v>
      </c>
      <c r="S2150">
        <v>37</v>
      </c>
      <c r="T2150" s="29" t="s">
        <v>18464</v>
      </c>
      <c r="U2150" s="29" t="s">
        <v>20399</v>
      </c>
    </row>
    <row r="2151" spans="1:21">
      <c r="A2151">
        <v>2150</v>
      </c>
      <c r="B2151" s="30" t="s">
        <v>3679</v>
      </c>
      <c r="D2151" s="30" t="s">
        <v>3680</v>
      </c>
      <c r="F2151" s="30" t="s">
        <v>3683</v>
      </c>
      <c r="H2151" s="30" t="s">
        <v>3684</v>
      </c>
      <c r="M2151" s="30" t="s">
        <v>4667</v>
      </c>
      <c r="N2151" s="30" t="s">
        <v>4668</v>
      </c>
      <c r="P2151" s="30" t="s">
        <v>9322</v>
      </c>
      <c r="Q2151" t="s">
        <v>2034</v>
      </c>
      <c r="R2151" t="s">
        <v>2629</v>
      </c>
      <c r="S2151">
        <v>37</v>
      </c>
      <c r="T2151" s="29" t="s">
        <v>18464</v>
      </c>
      <c r="U2151" s="29" t="s">
        <v>20400</v>
      </c>
    </row>
    <row r="2152" spans="1:21">
      <c r="A2152">
        <v>2151</v>
      </c>
      <c r="B2152" s="30" t="s">
        <v>3679</v>
      </c>
      <c r="D2152" s="30" t="s">
        <v>3680</v>
      </c>
      <c r="F2152" s="30" t="s">
        <v>3683</v>
      </c>
      <c r="H2152" s="30" t="s">
        <v>3684</v>
      </c>
      <c r="M2152" s="30" t="s">
        <v>4667</v>
      </c>
      <c r="N2152" s="30" t="s">
        <v>4668</v>
      </c>
      <c r="P2152" s="30" t="s">
        <v>9323</v>
      </c>
      <c r="Q2152" t="s">
        <v>2034</v>
      </c>
      <c r="R2152" t="s">
        <v>2629</v>
      </c>
      <c r="S2152">
        <v>37</v>
      </c>
      <c r="T2152" s="29" t="s">
        <v>18464</v>
      </c>
      <c r="U2152" s="29" t="s">
        <v>20401</v>
      </c>
    </row>
    <row r="2153" spans="1:21">
      <c r="A2153">
        <v>2152</v>
      </c>
      <c r="B2153" s="30" t="s">
        <v>3679</v>
      </c>
      <c r="D2153" s="30" t="s">
        <v>3680</v>
      </c>
      <c r="F2153" s="30" t="s">
        <v>3683</v>
      </c>
      <c r="H2153" s="30" t="s">
        <v>3684</v>
      </c>
      <c r="M2153" s="30" t="s">
        <v>4667</v>
      </c>
      <c r="N2153" s="30" t="s">
        <v>4668</v>
      </c>
      <c r="P2153" s="30" t="s">
        <v>9324</v>
      </c>
      <c r="Q2153" t="s">
        <v>2034</v>
      </c>
      <c r="R2153" t="s">
        <v>2629</v>
      </c>
      <c r="S2153">
        <v>37</v>
      </c>
      <c r="T2153" s="29" t="s">
        <v>18464</v>
      </c>
      <c r="U2153" s="29" t="s">
        <v>20402</v>
      </c>
    </row>
    <row r="2154" spans="1:21">
      <c r="A2154">
        <v>2153</v>
      </c>
      <c r="B2154" s="30" t="s">
        <v>3679</v>
      </c>
      <c r="D2154" s="30" t="s">
        <v>3680</v>
      </c>
      <c r="F2154" s="30" t="s">
        <v>3683</v>
      </c>
      <c r="H2154" s="30" t="s">
        <v>3684</v>
      </c>
      <c r="M2154" s="30" t="s">
        <v>4667</v>
      </c>
      <c r="N2154" s="30" t="s">
        <v>4668</v>
      </c>
      <c r="P2154" s="30" t="s">
        <v>9325</v>
      </c>
      <c r="Q2154" t="s">
        <v>2034</v>
      </c>
      <c r="R2154" t="s">
        <v>2629</v>
      </c>
      <c r="S2154">
        <v>37</v>
      </c>
      <c r="T2154" s="29" t="s">
        <v>18464</v>
      </c>
      <c r="U2154" s="29" t="s">
        <v>20403</v>
      </c>
    </row>
    <row r="2155" spans="1:21">
      <c r="A2155">
        <v>2154</v>
      </c>
      <c r="B2155" s="30" t="s">
        <v>3679</v>
      </c>
      <c r="D2155" s="30" t="s">
        <v>3680</v>
      </c>
      <c r="F2155" s="30" t="s">
        <v>3683</v>
      </c>
      <c r="H2155" s="30" t="s">
        <v>3684</v>
      </c>
      <c r="M2155" s="30" t="s">
        <v>4667</v>
      </c>
      <c r="N2155" s="30" t="s">
        <v>4668</v>
      </c>
      <c r="P2155" s="30" t="s">
        <v>9326</v>
      </c>
      <c r="Q2155" t="s">
        <v>2034</v>
      </c>
      <c r="R2155" t="s">
        <v>2629</v>
      </c>
      <c r="S2155">
        <v>37</v>
      </c>
      <c r="T2155" s="29" t="s">
        <v>18464</v>
      </c>
      <c r="U2155" s="29" t="s">
        <v>20404</v>
      </c>
    </row>
    <row r="2156" spans="1:21">
      <c r="A2156">
        <v>2155</v>
      </c>
      <c r="B2156" s="30" t="s">
        <v>3679</v>
      </c>
      <c r="D2156" s="30" t="s">
        <v>3680</v>
      </c>
      <c r="F2156" s="30" t="s">
        <v>3683</v>
      </c>
      <c r="H2156" s="30" t="s">
        <v>3684</v>
      </c>
      <c r="M2156" s="30" t="s">
        <v>4667</v>
      </c>
      <c r="N2156" s="30" t="s">
        <v>4668</v>
      </c>
      <c r="P2156" s="30" t="s">
        <v>9327</v>
      </c>
      <c r="Q2156" t="s">
        <v>2034</v>
      </c>
      <c r="R2156" t="s">
        <v>2629</v>
      </c>
      <c r="S2156">
        <v>37</v>
      </c>
      <c r="T2156" s="29" t="s">
        <v>18464</v>
      </c>
      <c r="U2156" s="29" t="s">
        <v>20405</v>
      </c>
    </row>
    <row r="2157" spans="1:21">
      <c r="A2157">
        <v>2156</v>
      </c>
      <c r="B2157" s="30" t="s">
        <v>3679</v>
      </c>
      <c r="D2157" s="30" t="s">
        <v>3680</v>
      </c>
      <c r="F2157" s="30" t="s">
        <v>3683</v>
      </c>
      <c r="H2157" s="30" t="s">
        <v>3684</v>
      </c>
      <c r="M2157" s="30" t="s">
        <v>4667</v>
      </c>
      <c r="N2157" s="30" t="s">
        <v>4668</v>
      </c>
      <c r="P2157" s="30" t="s">
        <v>9328</v>
      </c>
      <c r="Q2157" t="s">
        <v>2034</v>
      </c>
      <c r="R2157" t="s">
        <v>2629</v>
      </c>
      <c r="S2157">
        <v>37</v>
      </c>
      <c r="T2157" s="29" t="s">
        <v>18464</v>
      </c>
      <c r="U2157" s="29" t="s">
        <v>20406</v>
      </c>
    </row>
    <row r="2158" spans="1:21">
      <c r="A2158">
        <v>2157</v>
      </c>
      <c r="B2158" s="30" t="s">
        <v>3679</v>
      </c>
      <c r="D2158" s="30" t="s">
        <v>3680</v>
      </c>
      <c r="F2158" s="30" t="s">
        <v>3683</v>
      </c>
      <c r="H2158" s="30" t="s">
        <v>3684</v>
      </c>
      <c r="M2158" s="30" t="s">
        <v>4667</v>
      </c>
      <c r="N2158" s="30" t="s">
        <v>4668</v>
      </c>
      <c r="P2158" s="30" t="s">
        <v>9329</v>
      </c>
      <c r="Q2158" t="s">
        <v>2034</v>
      </c>
      <c r="R2158" t="s">
        <v>2629</v>
      </c>
      <c r="S2158">
        <v>37</v>
      </c>
      <c r="T2158" s="29" t="s">
        <v>18464</v>
      </c>
      <c r="U2158" s="29" t="s">
        <v>20407</v>
      </c>
    </row>
    <row r="2159" spans="1:21">
      <c r="A2159">
        <v>2158</v>
      </c>
      <c r="B2159" s="30" t="s">
        <v>3679</v>
      </c>
      <c r="D2159" s="30" t="s">
        <v>3680</v>
      </c>
      <c r="F2159" s="30" t="s">
        <v>3683</v>
      </c>
      <c r="H2159" s="30" t="s">
        <v>3684</v>
      </c>
      <c r="M2159" s="30" t="s">
        <v>9330</v>
      </c>
      <c r="N2159" s="30" t="s">
        <v>3395</v>
      </c>
      <c r="P2159" s="30" t="s">
        <v>9331</v>
      </c>
      <c r="Q2159" t="s">
        <v>2034</v>
      </c>
      <c r="R2159" t="s">
        <v>2629</v>
      </c>
      <c r="S2159">
        <v>37</v>
      </c>
      <c r="T2159" s="29" t="s">
        <v>18464</v>
      </c>
      <c r="U2159" s="29" t="s">
        <v>20408</v>
      </c>
    </row>
    <row r="2160" spans="1:21">
      <c r="A2160">
        <v>2159</v>
      </c>
      <c r="B2160" s="30" t="s">
        <v>3679</v>
      </c>
      <c r="D2160" s="30" t="s">
        <v>3680</v>
      </c>
      <c r="F2160" s="30" t="s">
        <v>3683</v>
      </c>
      <c r="H2160" s="30" t="s">
        <v>3684</v>
      </c>
      <c r="M2160" s="30" t="s">
        <v>9330</v>
      </c>
      <c r="N2160" s="30" t="s">
        <v>3395</v>
      </c>
      <c r="P2160" s="30" t="s">
        <v>9332</v>
      </c>
      <c r="Q2160" t="s">
        <v>2034</v>
      </c>
      <c r="R2160" t="s">
        <v>2628</v>
      </c>
      <c r="S2160">
        <v>37</v>
      </c>
      <c r="T2160" s="29" t="s">
        <v>20409</v>
      </c>
      <c r="U2160" s="29" t="s">
        <v>20410</v>
      </c>
    </row>
    <row r="2161" spans="1:21">
      <c r="A2161">
        <v>2160</v>
      </c>
      <c r="B2161" s="30" t="s">
        <v>3679</v>
      </c>
      <c r="D2161" s="30" t="s">
        <v>3680</v>
      </c>
      <c r="F2161" s="30" t="s">
        <v>3683</v>
      </c>
      <c r="H2161" s="30" t="s">
        <v>3684</v>
      </c>
      <c r="M2161" s="30" t="s">
        <v>9330</v>
      </c>
      <c r="N2161" s="30" t="s">
        <v>3395</v>
      </c>
      <c r="P2161" s="30" t="s">
        <v>9333</v>
      </c>
      <c r="Q2161" t="s">
        <v>2034</v>
      </c>
      <c r="R2161" t="s">
        <v>2628</v>
      </c>
      <c r="S2161">
        <v>37</v>
      </c>
      <c r="T2161" s="29" t="s">
        <v>20409</v>
      </c>
      <c r="U2161" s="29" t="s">
        <v>20411</v>
      </c>
    </row>
    <row r="2162" spans="1:21">
      <c r="A2162">
        <v>2161</v>
      </c>
      <c r="B2162" s="30" t="s">
        <v>3679</v>
      </c>
      <c r="D2162" s="30" t="s">
        <v>3680</v>
      </c>
      <c r="F2162" s="30" t="s">
        <v>3683</v>
      </c>
      <c r="H2162" s="30" t="s">
        <v>3684</v>
      </c>
      <c r="M2162" s="30" t="s">
        <v>9330</v>
      </c>
      <c r="N2162" s="30" t="s">
        <v>3395</v>
      </c>
      <c r="P2162" s="30" t="s">
        <v>9334</v>
      </c>
      <c r="Q2162" t="s">
        <v>2034</v>
      </c>
      <c r="R2162" t="s">
        <v>2629</v>
      </c>
      <c r="S2162">
        <v>37</v>
      </c>
      <c r="T2162" s="29" t="s">
        <v>18464</v>
      </c>
      <c r="U2162" s="29" t="s">
        <v>20412</v>
      </c>
    </row>
    <row r="2163" spans="1:21">
      <c r="A2163">
        <v>2162</v>
      </c>
      <c r="B2163" s="30" t="s">
        <v>3679</v>
      </c>
      <c r="D2163" s="30" t="s">
        <v>3680</v>
      </c>
      <c r="F2163" s="30" t="s">
        <v>3683</v>
      </c>
      <c r="H2163" s="30" t="s">
        <v>3684</v>
      </c>
      <c r="M2163" s="30" t="s">
        <v>9330</v>
      </c>
      <c r="N2163" s="30" t="s">
        <v>3395</v>
      </c>
      <c r="P2163" s="30" t="s">
        <v>9335</v>
      </c>
      <c r="Q2163" t="s">
        <v>2034</v>
      </c>
      <c r="R2163" t="s">
        <v>2628</v>
      </c>
      <c r="S2163">
        <v>37</v>
      </c>
      <c r="T2163" s="29" t="s">
        <v>20409</v>
      </c>
      <c r="U2163" s="29" t="s">
        <v>20413</v>
      </c>
    </row>
    <row r="2164" spans="1:21">
      <c r="A2164">
        <v>2163</v>
      </c>
      <c r="B2164" s="30" t="s">
        <v>3679</v>
      </c>
      <c r="D2164" s="30" t="s">
        <v>3680</v>
      </c>
      <c r="F2164" s="30" t="s">
        <v>3683</v>
      </c>
      <c r="H2164" s="30" t="s">
        <v>3684</v>
      </c>
      <c r="M2164" s="30" t="s">
        <v>9330</v>
      </c>
      <c r="N2164" s="30" t="s">
        <v>3395</v>
      </c>
      <c r="P2164" s="30" t="s">
        <v>9336</v>
      </c>
      <c r="Q2164" t="s">
        <v>2034</v>
      </c>
      <c r="R2164" t="s">
        <v>2628</v>
      </c>
      <c r="S2164">
        <v>37</v>
      </c>
      <c r="T2164" s="29" t="s">
        <v>20409</v>
      </c>
      <c r="U2164" s="29" t="s">
        <v>20414</v>
      </c>
    </row>
    <row r="2165" spans="1:21">
      <c r="A2165">
        <v>2164</v>
      </c>
      <c r="B2165" s="30" t="s">
        <v>3679</v>
      </c>
      <c r="D2165" s="30" t="s">
        <v>3680</v>
      </c>
      <c r="F2165" s="30" t="s">
        <v>3683</v>
      </c>
      <c r="H2165" s="30" t="s">
        <v>3684</v>
      </c>
      <c r="M2165" s="30" t="s">
        <v>9330</v>
      </c>
      <c r="N2165" s="30" t="s">
        <v>3395</v>
      </c>
      <c r="P2165" s="30" t="s">
        <v>9337</v>
      </c>
      <c r="Q2165" t="s">
        <v>2034</v>
      </c>
      <c r="R2165" t="s">
        <v>2629</v>
      </c>
      <c r="S2165">
        <v>37</v>
      </c>
      <c r="T2165" s="29" t="s">
        <v>18464</v>
      </c>
      <c r="U2165" s="29" t="s">
        <v>20415</v>
      </c>
    </row>
    <row r="2166" spans="1:21">
      <c r="A2166">
        <v>2165</v>
      </c>
      <c r="B2166" s="30" t="s">
        <v>3679</v>
      </c>
      <c r="D2166" s="30" t="s">
        <v>3680</v>
      </c>
      <c r="F2166" s="30" t="s">
        <v>3683</v>
      </c>
      <c r="H2166" s="30" t="s">
        <v>3684</v>
      </c>
      <c r="M2166" s="30" t="s">
        <v>9330</v>
      </c>
      <c r="N2166" s="30" t="s">
        <v>3395</v>
      </c>
      <c r="P2166" s="30" t="s">
        <v>9338</v>
      </c>
      <c r="Q2166" t="s">
        <v>2034</v>
      </c>
      <c r="R2166" t="s">
        <v>2629</v>
      </c>
      <c r="S2166">
        <v>37</v>
      </c>
      <c r="T2166" s="29" t="s">
        <v>18464</v>
      </c>
      <c r="U2166" s="29" t="s">
        <v>20416</v>
      </c>
    </row>
    <row r="2167" spans="1:21">
      <c r="A2167">
        <v>2166</v>
      </c>
      <c r="B2167" s="30" t="s">
        <v>3679</v>
      </c>
      <c r="D2167" s="30" t="s">
        <v>3680</v>
      </c>
      <c r="F2167" s="30" t="s">
        <v>3683</v>
      </c>
      <c r="H2167" s="30" t="s">
        <v>3684</v>
      </c>
      <c r="M2167" s="30" t="s">
        <v>9330</v>
      </c>
      <c r="N2167" s="30" t="s">
        <v>3395</v>
      </c>
      <c r="P2167" s="30" t="s">
        <v>9339</v>
      </c>
      <c r="Q2167" t="s">
        <v>2034</v>
      </c>
      <c r="R2167" t="s">
        <v>2629</v>
      </c>
      <c r="S2167">
        <v>37</v>
      </c>
      <c r="T2167" s="29" t="s">
        <v>18464</v>
      </c>
      <c r="U2167" s="29" t="s">
        <v>20417</v>
      </c>
    </row>
    <row r="2168" spans="1:21">
      <c r="A2168">
        <v>2167</v>
      </c>
      <c r="B2168" s="30" t="s">
        <v>3679</v>
      </c>
      <c r="D2168" s="30" t="s">
        <v>3680</v>
      </c>
      <c r="F2168" s="30" t="s">
        <v>3683</v>
      </c>
      <c r="H2168" s="30" t="s">
        <v>3684</v>
      </c>
      <c r="M2168" s="30" t="s">
        <v>9330</v>
      </c>
      <c r="N2168" s="30" t="s">
        <v>3395</v>
      </c>
      <c r="P2168" s="30" t="s">
        <v>9340</v>
      </c>
      <c r="Q2168" t="s">
        <v>2034</v>
      </c>
      <c r="R2168" t="s">
        <v>2629</v>
      </c>
      <c r="S2168">
        <v>37</v>
      </c>
      <c r="T2168" s="29" t="s">
        <v>18464</v>
      </c>
      <c r="U2168" s="29" t="s">
        <v>20418</v>
      </c>
    </row>
    <row r="2169" spans="1:21">
      <c r="A2169">
        <v>2168</v>
      </c>
      <c r="B2169" s="30" t="s">
        <v>3679</v>
      </c>
      <c r="D2169" s="30" t="s">
        <v>3680</v>
      </c>
      <c r="F2169" s="30" t="s">
        <v>3683</v>
      </c>
      <c r="H2169" s="30" t="s">
        <v>3684</v>
      </c>
      <c r="M2169" s="30" t="s">
        <v>9330</v>
      </c>
      <c r="N2169" s="30" t="s">
        <v>3395</v>
      </c>
      <c r="P2169" s="30" t="s">
        <v>9341</v>
      </c>
      <c r="Q2169" t="s">
        <v>2034</v>
      </c>
      <c r="R2169" t="s">
        <v>2628</v>
      </c>
      <c r="S2169">
        <v>37</v>
      </c>
      <c r="T2169" s="29" t="s">
        <v>20409</v>
      </c>
      <c r="U2169" s="29" t="s">
        <v>20419</v>
      </c>
    </row>
    <row r="2170" spans="1:21">
      <c r="A2170">
        <v>2169</v>
      </c>
      <c r="B2170" s="30" t="s">
        <v>3679</v>
      </c>
      <c r="D2170" s="30" t="s">
        <v>3680</v>
      </c>
      <c r="F2170" s="30" t="s">
        <v>3683</v>
      </c>
      <c r="H2170" s="30" t="s">
        <v>3684</v>
      </c>
      <c r="M2170" s="30" t="s">
        <v>9330</v>
      </c>
      <c r="N2170" s="30" t="s">
        <v>3395</v>
      </c>
      <c r="P2170" s="30" t="s">
        <v>9342</v>
      </c>
      <c r="Q2170" t="s">
        <v>2034</v>
      </c>
      <c r="R2170" t="s">
        <v>2629</v>
      </c>
      <c r="S2170">
        <v>37</v>
      </c>
      <c r="T2170" s="29" t="s">
        <v>18464</v>
      </c>
      <c r="U2170" s="29" t="s">
        <v>20420</v>
      </c>
    </row>
    <row r="2171" spans="1:21">
      <c r="A2171">
        <v>2170</v>
      </c>
      <c r="B2171" s="30" t="s">
        <v>3679</v>
      </c>
      <c r="D2171" s="30" t="s">
        <v>3680</v>
      </c>
      <c r="F2171" s="30" t="s">
        <v>3683</v>
      </c>
      <c r="H2171" s="30" t="s">
        <v>3684</v>
      </c>
      <c r="M2171" s="30" t="s">
        <v>9330</v>
      </c>
      <c r="N2171" s="30" t="s">
        <v>3395</v>
      </c>
      <c r="P2171" s="30" t="s">
        <v>9343</v>
      </c>
      <c r="Q2171" t="s">
        <v>2034</v>
      </c>
      <c r="R2171" t="s">
        <v>2628</v>
      </c>
      <c r="S2171">
        <v>37</v>
      </c>
      <c r="T2171" s="29" t="s">
        <v>20409</v>
      </c>
      <c r="U2171" s="29" t="s">
        <v>20421</v>
      </c>
    </row>
    <row r="2172" spans="1:21">
      <c r="A2172">
        <v>2171</v>
      </c>
      <c r="B2172" s="30" t="s">
        <v>3679</v>
      </c>
      <c r="D2172" s="30" t="s">
        <v>3680</v>
      </c>
      <c r="F2172" s="30" t="s">
        <v>3683</v>
      </c>
      <c r="H2172" s="30" t="s">
        <v>3684</v>
      </c>
      <c r="M2172" s="30" t="s">
        <v>9330</v>
      </c>
      <c r="N2172" s="30" t="s">
        <v>3395</v>
      </c>
      <c r="P2172" s="30" t="s">
        <v>9344</v>
      </c>
      <c r="Q2172" t="s">
        <v>2034</v>
      </c>
      <c r="R2172" t="s">
        <v>2628</v>
      </c>
      <c r="S2172">
        <v>37</v>
      </c>
      <c r="T2172" s="29" t="s">
        <v>20409</v>
      </c>
      <c r="U2172" s="29" t="s">
        <v>20422</v>
      </c>
    </row>
    <row r="2173" spans="1:21">
      <c r="A2173">
        <v>2172</v>
      </c>
      <c r="B2173" s="30" t="s">
        <v>3679</v>
      </c>
      <c r="D2173" s="30" t="s">
        <v>3680</v>
      </c>
      <c r="F2173" s="30" t="s">
        <v>3683</v>
      </c>
      <c r="H2173" s="30" t="s">
        <v>3684</v>
      </c>
      <c r="M2173" s="30" t="s">
        <v>9330</v>
      </c>
      <c r="N2173" s="30" t="s">
        <v>3395</v>
      </c>
      <c r="P2173" s="30" t="s">
        <v>9345</v>
      </c>
      <c r="Q2173" t="s">
        <v>2034</v>
      </c>
      <c r="R2173" t="s">
        <v>2628</v>
      </c>
      <c r="S2173">
        <v>37</v>
      </c>
      <c r="T2173" s="29" t="s">
        <v>20409</v>
      </c>
      <c r="U2173" s="29" t="s">
        <v>20423</v>
      </c>
    </row>
    <row r="2174" spans="1:21">
      <c r="A2174">
        <v>2173</v>
      </c>
      <c r="B2174" s="30" t="s">
        <v>3679</v>
      </c>
      <c r="D2174" s="30" t="s">
        <v>3680</v>
      </c>
      <c r="F2174" s="30" t="s">
        <v>3683</v>
      </c>
      <c r="H2174" s="30" t="s">
        <v>3684</v>
      </c>
      <c r="M2174" s="30" t="s">
        <v>9330</v>
      </c>
      <c r="N2174" s="30" t="s">
        <v>3395</v>
      </c>
      <c r="P2174" s="30" t="s">
        <v>9346</v>
      </c>
      <c r="Q2174" t="s">
        <v>2034</v>
      </c>
      <c r="R2174" t="s">
        <v>2628</v>
      </c>
      <c r="S2174">
        <v>37</v>
      </c>
      <c r="T2174" s="29" t="s">
        <v>20409</v>
      </c>
      <c r="U2174" s="29" t="s">
        <v>20424</v>
      </c>
    </row>
    <row r="2175" spans="1:21">
      <c r="A2175">
        <v>2174</v>
      </c>
      <c r="B2175" s="30" t="s">
        <v>3679</v>
      </c>
      <c r="D2175" s="30" t="s">
        <v>3680</v>
      </c>
      <c r="F2175" s="30" t="s">
        <v>3683</v>
      </c>
      <c r="H2175" s="30" t="s">
        <v>3684</v>
      </c>
      <c r="M2175" s="30" t="s">
        <v>9330</v>
      </c>
      <c r="N2175" s="30" t="s">
        <v>3395</v>
      </c>
      <c r="P2175" s="30" t="s">
        <v>9347</v>
      </c>
      <c r="Q2175" t="s">
        <v>2034</v>
      </c>
      <c r="R2175" t="s">
        <v>2629</v>
      </c>
      <c r="S2175">
        <v>37</v>
      </c>
      <c r="T2175" s="29" t="s">
        <v>18464</v>
      </c>
      <c r="U2175" s="29" t="s">
        <v>20425</v>
      </c>
    </row>
    <row r="2176" spans="1:21">
      <c r="A2176">
        <v>2175</v>
      </c>
      <c r="B2176" s="30" t="s">
        <v>3679</v>
      </c>
      <c r="D2176" s="30" t="s">
        <v>3680</v>
      </c>
      <c r="F2176" s="30" t="s">
        <v>3683</v>
      </c>
      <c r="H2176" s="30" t="s">
        <v>3684</v>
      </c>
      <c r="M2176" s="30" t="s">
        <v>9330</v>
      </c>
      <c r="N2176" s="30" t="s">
        <v>3395</v>
      </c>
      <c r="P2176" s="30" t="s">
        <v>9348</v>
      </c>
      <c r="Q2176" t="s">
        <v>2034</v>
      </c>
      <c r="R2176" t="s">
        <v>2628</v>
      </c>
      <c r="S2176">
        <v>37</v>
      </c>
      <c r="T2176" s="29" t="s">
        <v>20409</v>
      </c>
      <c r="U2176" s="29" t="s">
        <v>20426</v>
      </c>
    </row>
    <row r="2177" spans="1:21">
      <c r="A2177">
        <v>2176</v>
      </c>
      <c r="B2177" s="30" t="s">
        <v>3679</v>
      </c>
      <c r="D2177" s="30" t="s">
        <v>3680</v>
      </c>
      <c r="F2177" s="30" t="s">
        <v>3683</v>
      </c>
      <c r="H2177" s="30" t="s">
        <v>3684</v>
      </c>
      <c r="M2177" s="30" t="s">
        <v>9330</v>
      </c>
      <c r="N2177" s="30" t="s">
        <v>9349</v>
      </c>
      <c r="P2177" s="30" t="s">
        <v>9350</v>
      </c>
      <c r="Q2177" t="s">
        <v>2034</v>
      </c>
      <c r="R2177" t="s">
        <v>2628</v>
      </c>
      <c r="S2177">
        <v>37</v>
      </c>
      <c r="T2177" s="29" t="s">
        <v>20409</v>
      </c>
      <c r="U2177" s="29" t="s">
        <v>20427</v>
      </c>
    </row>
    <row r="2178" spans="1:21">
      <c r="A2178">
        <v>2177</v>
      </c>
      <c r="B2178" s="30" t="s">
        <v>3679</v>
      </c>
      <c r="D2178" s="30" t="s">
        <v>3680</v>
      </c>
      <c r="F2178" s="30" t="s">
        <v>3683</v>
      </c>
      <c r="H2178" s="30" t="s">
        <v>3684</v>
      </c>
      <c r="M2178" s="30" t="s">
        <v>9330</v>
      </c>
      <c r="N2178" s="30" t="s">
        <v>9349</v>
      </c>
      <c r="P2178" s="30" t="s">
        <v>9351</v>
      </c>
      <c r="Q2178" t="s">
        <v>2034</v>
      </c>
      <c r="R2178" t="s">
        <v>2628</v>
      </c>
      <c r="S2178">
        <v>37</v>
      </c>
      <c r="T2178" s="29" t="s">
        <v>20409</v>
      </c>
      <c r="U2178" s="29" t="s">
        <v>20428</v>
      </c>
    </row>
    <row r="2179" spans="1:21">
      <c r="A2179">
        <v>2178</v>
      </c>
      <c r="B2179" s="30" t="s">
        <v>3679</v>
      </c>
      <c r="D2179" s="30" t="s">
        <v>3680</v>
      </c>
      <c r="F2179" s="30" t="s">
        <v>3683</v>
      </c>
      <c r="H2179" s="30" t="s">
        <v>3684</v>
      </c>
      <c r="M2179" s="30" t="s">
        <v>2639</v>
      </c>
      <c r="N2179" s="30" t="s">
        <v>2640</v>
      </c>
      <c r="P2179" s="30" t="s">
        <v>9352</v>
      </c>
      <c r="Q2179" t="s">
        <v>2034</v>
      </c>
      <c r="R2179" t="s">
        <v>2629</v>
      </c>
      <c r="S2179">
        <v>37</v>
      </c>
      <c r="T2179" s="29" t="s">
        <v>18464</v>
      </c>
      <c r="U2179" s="29" t="s">
        <v>20429</v>
      </c>
    </row>
    <row r="2180" spans="1:21">
      <c r="A2180">
        <v>2179</v>
      </c>
      <c r="B2180" s="30" t="s">
        <v>3679</v>
      </c>
      <c r="D2180" s="30" t="s">
        <v>3680</v>
      </c>
      <c r="F2180" s="30" t="s">
        <v>3683</v>
      </c>
      <c r="H2180" s="30" t="s">
        <v>3684</v>
      </c>
      <c r="M2180" s="30" t="s">
        <v>2639</v>
      </c>
      <c r="N2180" s="30" t="s">
        <v>2640</v>
      </c>
      <c r="P2180" s="30" t="s">
        <v>9353</v>
      </c>
      <c r="Q2180" t="s">
        <v>2034</v>
      </c>
      <c r="R2180" t="s">
        <v>2629</v>
      </c>
      <c r="S2180">
        <v>37</v>
      </c>
      <c r="T2180" s="29" t="s">
        <v>18464</v>
      </c>
      <c r="U2180" s="29" t="s">
        <v>20430</v>
      </c>
    </row>
    <row r="2181" spans="1:21">
      <c r="A2181">
        <v>2180</v>
      </c>
      <c r="B2181" s="30" t="s">
        <v>3679</v>
      </c>
      <c r="D2181" s="30" t="s">
        <v>3680</v>
      </c>
      <c r="F2181" s="30" t="s">
        <v>3683</v>
      </c>
      <c r="H2181" s="30" t="s">
        <v>3684</v>
      </c>
      <c r="M2181" s="30" t="s">
        <v>2639</v>
      </c>
      <c r="N2181" s="30" t="s">
        <v>2640</v>
      </c>
      <c r="P2181" s="30" t="s">
        <v>9354</v>
      </c>
      <c r="Q2181" t="s">
        <v>2034</v>
      </c>
      <c r="R2181" t="s">
        <v>2628</v>
      </c>
      <c r="S2181">
        <v>37</v>
      </c>
      <c r="T2181" s="29" t="s">
        <v>20431</v>
      </c>
      <c r="U2181" s="29" t="s">
        <v>20432</v>
      </c>
    </row>
    <row r="2182" spans="1:21">
      <c r="A2182">
        <v>2181</v>
      </c>
      <c r="B2182" s="30" t="s">
        <v>3679</v>
      </c>
      <c r="D2182" s="30" t="s">
        <v>3680</v>
      </c>
      <c r="F2182" s="30" t="s">
        <v>3683</v>
      </c>
      <c r="H2182" s="30" t="s">
        <v>3684</v>
      </c>
      <c r="M2182" s="30" t="s">
        <v>2639</v>
      </c>
      <c r="N2182" s="30" t="s">
        <v>2640</v>
      </c>
      <c r="P2182" s="30" t="s">
        <v>9355</v>
      </c>
      <c r="Q2182" t="s">
        <v>2034</v>
      </c>
      <c r="R2182" t="s">
        <v>2628</v>
      </c>
      <c r="S2182">
        <v>37</v>
      </c>
      <c r="T2182" s="29" t="s">
        <v>20431</v>
      </c>
      <c r="U2182" s="29" t="s">
        <v>20433</v>
      </c>
    </row>
    <row r="2183" spans="1:21">
      <c r="A2183">
        <v>2182</v>
      </c>
      <c r="B2183" s="30" t="s">
        <v>3679</v>
      </c>
      <c r="D2183" s="30" t="s">
        <v>3680</v>
      </c>
      <c r="F2183" s="30" t="s">
        <v>3683</v>
      </c>
      <c r="H2183" s="30" t="s">
        <v>3684</v>
      </c>
      <c r="M2183" s="30" t="s">
        <v>2641</v>
      </c>
      <c r="N2183" s="30" t="s">
        <v>2642</v>
      </c>
      <c r="P2183" s="30" t="s">
        <v>9356</v>
      </c>
      <c r="Q2183" t="s">
        <v>2034</v>
      </c>
      <c r="R2183" t="s">
        <v>2629</v>
      </c>
      <c r="S2183">
        <v>37</v>
      </c>
      <c r="T2183" s="29" t="s">
        <v>18464</v>
      </c>
      <c r="U2183" s="29" t="s">
        <v>20434</v>
      </c>
    </row>
    <row r="2184" spans="1:21">
      <c r="A2184">
        <v>2183</v>
      </c>
      <c r="B2184" s="30" t="s">
        <v>3679</v>
      </c>
      <c r="D2184" s="30" t="s">
        <v>3680</v>
      </c>
      <c r="F2184" s="30" t="s">
        <v>3683</v>
      </c>
      <c r="H2184" s="30" t="s">
        <v>3684</v>
      </c>
      <c r="M2184" s="30" t="s">
        <v>2641</v>
      </c>
      <c r="N2184" s="30" t="s">
        <v>2643</v>
      </c>
      <c r="P2184" s="30" t="s">
        <v>9357</v>
      </c>
      <c r="Q2184" t="s">
        <v>2034</v>
      </c>
      <c r="R2184" t="s">
        <v>2629</v>
      </c>
      <c r="S2184">
        <v>37</v>
      </c>
      <c r="T2184" s="29" t="s">
        <v>18464</v>
      </c>
      <c r="U2184" s="29" t="s">
        <v>20435</v>
      </c>
    </row>
    <row r="2185" spans="1:21">
      <c r="A2185">
        <v>2184</v>
      </c>
      <c r="B2185" s="30" t="s">
        <v>3679</v>
      </c>
      <c r="D2185" s="30" t="s">
        <v>3680</v>
      </c>
      <c r="F2185" s="30" t="s">
        <v>3683</v>
      </c>
      <c r="H2185" s="30" t="s">
        <v>3684</v>
      </c>
      <c r="M2185" s="30" t="s">
        <v>4669</v>
      </c>
      <c r="N2185" s="30" t="s">
        <v>4670</v>
      </c>
      <c r="P2185" s="30" t="s">
        <v>9358</v>
      </c>
      <c r="Q2185" t="s">
        <v>2034</v>
      </c>
      <c r="R2185" t="s">
        <v>2629</v>
      </c>
      <c r="S2185">
        <v>37</v>
      </c>
      <c r="T2185" s="29" t="s">
        <v>18464</v>
      </c>
      <c r="U2185" s="29" t="s">
        <v>20436</v>
      </c>
    </row>
    <row r="2186" spans="1:21">
      <c r="A2186">
        <v>2185</v>
      </c>
      <c r="B2186" s="30" t="s">
        <v>3679</v>
      </c>
      <c r="D2186" s="30" t="s">
        <v>3680</v>
      </c>
      <c r="F2186" s="30" t="s">
        <v>3683</v>
      </c>
      <c r="H2186" s="30" t="s">
        <v>3684</v>
      </c>
      <c r="M2186" s="30" t="s">
        <v>4669</v>
      </c>
      <c r="N2186" s="30" t="s">
        <v>4670</v>
      </c>
      <c r="P2186" s="30" t="s">
        <v>9359</v>
      </c>
      <c r="Q2186" t="s">
        <v>2034</v>
      </c>
      <c r="R2186" t="s">
        <v>2629</v>
      </c>
      <c r="S2186">
        <v>37</v>
      </c>
      <c r="T2186" s="29" t="s">
        <v>18464</v>
      </c>
      <c r="U2186" s="29" t="s">
        <v>20437</v>
      </c>
    </row>
    <row r="2187" spans="1:21">
      <c r="A2187">
        <v>2186</v>
      </c>
      <c r="B2187" s="30" t="s">
        <v>3679</v>
      </c>
      <c r="D2187" s="30" t="s">
        <v>3680</v>
      </c>
      <c r="F2187" s="30" t="s">
        <v>3683</v>
      </c>
      <c r="H2187" s="30" t="s">
        <v>3684</v>
      </c>
      <c r="M2187" s="30" t="s">
        <v>4669</v>
      </c>
      <c r="N2187" s="30" t="s">
        <v>4670</v>
      </c>
      <c r="P2187" s="30" t="s">
        <v>9360</v>
      </c>
      <c r="Q2187" t="s">
        <v>2034</v>
      </c>
      <c r="R2187" t="s">
        <v>2629</v>
      </c>
      <c r="S2187">
        <v>37</v>
      </c>
      <c r="T2187" s="29" t="s">
        <v>18464</v>
      </c>
      <c r="U2187" s="29" t="s">
        <v>20438</v>
      </c>
    </row>
    <row r="2188" spans="1:21">
      <c r="A2188">
        <v>2187</v>
      </c>
      <c r="B2188" s="30" t="s">
        <v>3679</v>
      </c>
      <c r="D2188" s="30" t="s">
        <v>3680</v>
      </c>
      <c r="F2188" s="30" t="s">
        <v>3683</v>
      </c>
      <c r="H2188" s="30" t="s">
        <v>3684</v>
      </c>
      <c r="M2188" s="30" t="s">
        <v>4669</v>
      </c>
      <c r="N2188" s="30" t="s">
        <v>4670</v>
      </c>
      <c r="P2188" s="30" t="s">
        <v>9361</v>
      </c>
      <c r="Q2188" t="s">
        <v>2034</v>
      </c>
      <c r="R2188" t="s">
        <v>2629</v>
      </c>
      <c r="S2188">
        <v>37</v>
      </c>
      <c r="T2188" s="29" t="s">
        <v>18464</v>
      </c>
      <c r="U2188" s="29" t="s">
        <v>20439</v>
      </c>
    </row>
    <row r="2189" spans="1:21">
      <c r="A2189">
        <v>2188</v>
      </c>
      <c r="B2189" s="30" t="s">
        <v>3679</v>
      </c>
      <c r="D2189" s="30" t="s">
        <v>3680</v>
      </c>
      <c r="F2189" s="30" t="s">
        <v>3683</v>
      </c>
      <c r="H2189" s="30" t="s">
        <v>3684</v>
      </c>
      <c r="M2189" s="30" t="s">
        <v>4669</v>
      </c>
      <c r="N2189" s="30" t="s">
        <v>4670</v>
      </c>
      <c r="P2189" s="30" t="s">
        <v>9362</v>
      </c>
      <c r="Q2189" t="s">
        <v>2034</v>
      </c>
      <c r="R2189" t="s">
        <v>2629</v>
      </c>
      <c r="S2189">
        <v>37</v>
      </c>
      <c r="T2189" s="29" t="s">
        <v>18464</v>
      </c>
      <c r="U2189" s="29" t="s">
        <v>20440</v>
      </c>
    </row>
    <row r="2190" spans="1:21">
      <c r="A2190">
        <v>2189</v>
      </c>
      <c r="B2190" s="30" t="s">
        <v>3679</v>
      </c>
      <c r="D2190" s="30" t="s">
        <v>3680</v>
      </c>
      <c r="F2190" s="30" t="s">
        <v>3683</v>
      </c>
      <c r="H2190" s="30" t="s">
        <v>3684</v>
      </c>
      <c r="M2190" s="30" t="s">
        <v>4669</v>
      </c>
      <c r="N2190" s="30" t="s">
        <v>4670</v>
      </c>
      <c r="P2190" s="30" t="s">
        <v>9363</v>
      </c>
      <c r="Q2190" t="s">
        <v>2034</v>
      </c>
      <c r="R2190" t="s">
        <v>2629</v>
      </c>
      <c r="S2190">
        <v>37</v>
      </c>
      <c r="T2190" s="29" t="s">
        <v>18464</v>
      </c>
      <c r="U2190" s="29" t="s">
        <v>20441</v>
      </c>
    </row>
    <row r="2191" spans="1:21">
      <c r="A2191">
        <v>2190</v>
      </c>
      <c r="B2191" s="30" t="s">
        <v>3679</v>
      </c>
      <c r="D2191" s="30" t="s">
        <v>3680</v>
      </c>
      <c r="F2191" s="30" t="s">
        <v>3683</v>
      </c>
      <c r="H2191" s="30" t="s">
        <v>3684</v>
      </c>
      <c r="M2191" s="30" t="s">
        <v>4669</v>
      </c>
      <c r="N2191" s="30" t="s">
        <v>4670</v>
      </c>
      <c r="P2191" s="30" t="s">
        <v>9364</v>
      </c>
      <c r="Q2191" t="s">
        <v>2034</v>
      </c>
      <c r="R2191" t="s">
        <v>2629</v>
      </c>
      <c r="S2191">
        <v>37</v>
      </c>
      <c r="T2191" s="29" t="s">
        <v>18464</v>
      </c>
      <c r="U2191" s="29" t="s">
        <v>20442</v>
      </c>
    </row>
    <row r="2192" spans="1:21">
      <c r="A2192">
        <v>2191</v>
      </c>
      <c r="B2192" s="30" t="s">
        <v>3679</v>
      </c>
      <c r="D2192" s="30" t="s">
        <v>3680</v>
      </c>
      <c r="F2192" s="30" t="s">
        <v>3683</v>
      </c>
      <c r="H2192" s="30" t="s">
        <v>3684</v>
      </c>
      <c r="M2192" s="30" t="s">
        <v>4669</v>
      </c>
      <c r="N2192" s="30" t="s">
        <v>4671</v>
      </c>
      <c r="P2192" s="30" t="s">
        <v>9365</v>
      </c>
      <c r="Q2192" t="s">
        <v>2034</v>
      </c>
      <c r="R2192" t="s">
        <v>2629</v>
      </c>
      <c r="S2192">
        <v>37</v>
      </c>
      <c r="T2192" s="29" t="s">
        <v>18464</v>
      </c>
      <c r="U2192" s="29" t="s">
        <v>20443</v>
      </c>
    </row>
    <row r="2193" spans="1:21">
      <c r="A2193">
        <v>2192</v>
      </c>
      <c r="B2193" s="30" t="s">
        <v>3679</v>
      </c>
      <c r="D2193" s="30" t="s">
        <v>3680</v>
      </c>
      <c r="F2193" s="30" t="s">
        <v>3683</v>
      </c>
      <c r="H2193" s="30" t="s">
        <v>3684</v>
      </c>
      <c r="M2193" s="30" t="s">
        <v>4669</v>
      </c>
      <c r="N2193" s="30" t="s">
        <v>4672</v>
      </c>
      <c r="P2193" s="30" t="s">
        <v>9366</v>
      </c>
      <c r="Q2193" t="s">
        <v>2034</v>
      </c>
      <c r="R2193" t="s">
        <v>2629</v>
      </c>
      <c r="S2193">
        <v>37</v>
      </c>
      <c r="T2193" s="29" t="s">
        <v>18464</v>
      </c>
      <c r="U2193" s="29" t="s">
        <v>20444</v>
      </c>
    </row>
    <row r="2194" spans="1:21">
      <c r="A2194">
        <v>2193</v>
      </c>
      <c r="B2194" s="30" t="s">
        <v>3679</v>
      </c>
      <c r="D2194" s="30" t="s">
        <v>3680</v>
      </c>
      <c r="F2194" s="30" t="s">
        <v>3683</v>
      </c>
      <c r="H2194" s="30" t="s">
        <v>3684</v>
      </c>
      <c r="M2194" s="30" t="s">
        <v>4669</v>
      </c>
      <c r="N2194" s="30" t="s">
        <v>4672</v>
      </c>
      <c r="P2194" s="30" t="s">
        <v>9367</v>
      </c>
      <c r="Q2194" t="s">
        <v>2034</v>
      </c>
      <c r="R2194" t="s">
        <v>2629</v>
      </c>
      <c r="S2194">
        <v>37</v>
      </c>
      <c r="T2194" s="29" t="s">
        <v>18464</v>
      </c>
      <c r="U2194" s="29" t="s">
        <v>20445</v>
      </c>
    </row>
    <row r="2195" spans="1:21">
      <c r="A2195">
        <v>2194</v>
      </c>
      <c r="B2195" s="30" t="s">
        <v>3679</v>
      </c>
      <c r="D2195" s="30" t="s">
        <v>3680</v>
      </c>
      <c r="F2195" s="30" t="s">
        <v>3683</v>
      </c>
      <c r="H2195" s="30" t="s">
        <v>3684</v>
      </c>
      <c r="M2195" s="30" t="s">
        <v>9368</v>
      </c>
      <c r="N2195" s="30" t="s">
        <v>9369</v>
      </c>
      <c r="P2195" s="30" t="s">
        <v>9370</v>
      </c>
      <c r="Q2195" t="s">
        <v>2034</v>
      </c>
      <c r="R2195" t="s">
        <v>2628</v>
      </c>
      <c r="S2195">
        <v>38</v>
      </c>
      <c r="T2195" s="29" t="s">
        <v>20446</v>
      </c>
      <c r="U2195" s="29" t="s">
        <v>20447</v>
      </c>
    </row>
    <row r="2196" spans="1:21">
      <c r="A2196">
        <v>2195</v>
      </c>
      <c r="B2196" s="30" t="s">
        <v>3679</v>
      </c>
      <c r="D2196" s="30" t="s">
        <v>3680</v>
      </c>
      <c r="F2196" s="30" t="s">
        <v>3683</v>
      </c>
      <c r="H2196" s="30" t="s">
        <v>3684</v>
      </c>
      <c r="M2196" s="30" t="s">
        <v>9368</v>
      </c>
      <c r="N2196" s="30" t="s">
        <v>9369</v>
      </c>
      <c r="P2196" s="30" t="s">
        <v>9371</v>
      </c>
      <c r="Q2196" t="s">
        <v>2034</v>
      </c>
      <c r="R2196" t="s">
        <v>2628</v>
      </c>
      <c r="S2196">
        <v>38</v>
      </c>
      <c r="T2196" s="29" t="s">
        <v>20446</v>
      </c>
      <c r="U2196" s="29" t="s">
        <v>20448</v>
      </c>
    </row>
    <row r="2197" spans="1:21">
      <c r="A2197">
        <v>2196</v>
      </c>
      <c r="B2197" s="30" t="s">
        <v>3679</v>
      </c>
      <c r="D2197" s="30" t="s">
        <v>3680</v>
      </c>
      <c r="F2197" s="30" t="s">
        <v>3683</v>
      </c>
      <c r="H2197" s="30" t="s">
        <v>3684</v>
      </c>
      <c r="M2197" s="30" t="s">
        <v>9368</v>
      </c>
      <c r="N2197" s="30" t="s">
        <v>9369</v>
      </c>
      <c r="P2197" s="30" t="s">
        <v>9372</v>
      </c>
      <c r="Q2197" t="s">
        <v>2034</v>
      </c>
      <c r="R2197" t="s">
        <v>2628</v>
      </c>
      <c r="S2197">
        <v>38</v>
      </c>
      <c r="T2197" s="29" t="s">
        <v>20446</v>
      </c>
      <c r="U2197" s="29" t="s">
        <v>20449</v>
      </c>
    </row>
    <row r="2198" spans="1:21">
      <c r="A2198">
        <v>2197</v>
      </c>
      <c r="B2198" s="30" t="s">
        <v>3679</v>
      </c>
      <c r="D2198" s="30" t="s">
        <v>3680</v>
      </c>
      <c r="F2198" s="30" t="s">
        <v>3683</v>
      </c>
      <c r="H2198" s="30" t="s">
        <v>3684</v>
      </c>
      <c r="M2198" s="30" t="s">
        <v>9368</v>
      </c>
      <c r="N2198" s="30" t="s">
        <v>9373</v>
      </c>
      <c r="P2198" s="30" t="s">
        <v>9374</v>
      </c>
      <c r="Q2198" t="s">
        <v>2034</v>
      </c>
      <c r="R2198" t="s">
        <v>2628</v>
      </c>
      <c r="S2198">
        <v>38</v>
      </c>
      <c r="T2198" s="29" t="s">
        <v>20446</v>
      </c>
      <c r="U2198" s="29" t="s">
        <v>20450</v>
      </c>
    </row>
    <row r="2199" spans="1:21">
      <c r="A2199">
        <v>2198</v>
      </c>
      <c r="B2199" s="30" t="s">
        <v>3679</v>
      </c>
      <c r="D2199" s="30" t="s">
        <v>3680</v>
      </c>
      <c r="F2199" s="30" t="s">
        <v>3683</v>
      </c>
      <c r="H2199" s="30" t="s">
        <v>3684</v>
      </c>
      <c r="M2199" s="30" t="s">
        <v>9368</v>
      </c>
      <c r="N2199" s="30" t="s">
        <v>9373</v>
      </c>
      <c r="P2199" s="30" t="s">
        <v>9375</v>
      </c>
      <c r="Q2199" t="s">
        <v>2034</v>
      </c>
      <c r="R2199" t="s">
        <v>2628</v>
      </c>
      <c r="S2199">
        <v>38</v>
      </c>
      <c r="T2199" s="29" t="s">
        <v>20446</v>
      </c>
      <c r="U2199" s="29" t="s">
        <v>20451</v>
      </c>
    </row>
    <row r="2200" spans="1:21">
      <c r="A2200">
        <v>2199</v>
      </c>
      <c r="B2200" s="30" t="s">
        <v>3679</v>
      </c>
      <c r="D2200" s="30" t="s">
        <v>3680</v>
      </c>
      <c r="F2200" s="30" t="s">
        <v>3683</v>
      </c>
      <c r="H2200" s="30" t="s">
        <v>3684</v>
      </c>
      <c r="M2200" s="30" t="s">
        <v>9368</v>
      </c>
      <c r="N2200" s="30" t="s">
        <v>9373</v>
      </c>
      <c r="P2200" s="30" t="s">
        <v>9376</v>
      </c>
      <c r="Q2200" t="s">
        <v>2034</v>
      </c>
      <c r="R2200" t="s">
        <v>2628</v>
      </c>
      <c r="S2200">
        <v>38</v>
      </c>
      <c r="T2200" s="29" t="s">
        <v>20446</v>
      </c>
      <c r="U2200" s="29" t="s">
        <v>20452</v>
      </c>
    </row>
    <row r="2201" spans="1:21">
      <c r="A2201">
        <v>2200</v>
      </c>
      <c r="B2201" s="30" t="s">
        <v>3679</v>
      </c>
      <c r="D2201" s="30" t="s">
        <v>3680</v>
      </c>
      <c r="F2201" s="30" t="s">
        <v>3683</v>
      </c>
      <c r="H2201" s="30" t="s">
        <v>3684</v>
      </c>
      <c r="M2201" s="30" t="s">
        <v>9368</v>
      </c>
      <c r="N2201" s="30" t="s">
        <v>9373</v>
      </c>
      <c r="P2201" s="30" t="s">
        <v>9377</v>
      </c>
      <c r="Q2201" t="s">
        <v>2034</v>
      </c>
      <c r="R2201" t="s">
        <v>2628</v>
      </c>
      <c r="S2201">
        <v>38</v>
      </c>
      <c r="T2201" s="29" t="s">
        <v>20446</v>
      </c>
      <c r="U2201" s="29" t="s">
        <v>20453</v>
      </c>
    </row>
    <row r="2202" spans="1:21">
      <c r="A2202">
        <v>2201</v>
      </c>
      <c r="B2202" s="30" t="s">
        <v>3679</v>
      </c>
      <c r="D2202" s="30" t="s">
        <v>3680</v>
      </c>
      <c r="F2202" s="30" t="s">
        <v>3683</v>
      </c>
      <c r="H2202" s="30" t="s">
        <v>3684</v>
      </c>
      <c r="M2202" s="30" t="s">
        <v>3964</v>
      </c>
      <c r="N2202" s="30" t="s">
        <v>3965</v>
      </c>
      <c r="P2202" s="30" t="s">
        <v>9378</v>
      </c>
      <c r="Q2202" t="s">
        <v>2034</v>
      </c>
      <c r="R2202" t="s">
        <v>2629</v>
      </c>
      <c r="S2202">
        <v>37</v>
      </c>
      <c r="T2202" s="29" t="s">
        <v>18464</v>
      </c>
      <c r="U2202" s="29" t="s">
        <v>20454</v>
      </c>
    </row>
    <row r="2203" spans="1:21">
      <c r="A2203">
        <v>2202</v>
      </c>
      <c r="B2203" s="30" t="s">
        <v>3679</v>
      </c>
      <c r="D2203" s="30" t="s">
        <v>3680</v>
      </c>
      <c r="F2203" s="30" t="s">
        <v>3683</v>
      </c>
      <c r="H2203" s="30" t="s">
        <v>3684</v>
      </c>
      <c r="M2203" s="30" t="s">
        <v>3964</v>
      </c>
      <c r="N2203" s="30" t="s">
        <v>3965</v>
      </c>
      <c r="P2203" s="30" t="s">
        <v>9379</v>
      </c>
      <c r="Q2203" t="s">
        <v>2034</v>
      </c>
      <c r="R2203" t="s">
        <v>2629</v>
      </c>
      <c r="S2203">
        <v>37</v>
      </c>
      <c r="T2203" s="29" t="s">
        <v>18464</v>
      </c>
      <c r="U2203" s="29" t="s">
        <v>20455</v>
      </c>
    </row>
    <row r="2204" spans="1:21">
      <c r="A2204">
        <v>2203</v>
      </c>
      <c r="B2204" s="30" t="s">
        <v>3679</v>
      </c>
      <c r="D2204" s="30" t="s">
        <v>3680</v>
      </c>
      <c r="F2204" s="30" t="s">
        <v>3683</v>
      </c>
      <c r="H2204" s="30" t="s">
        <v>3684</v>
      </c>
      <c r="M2204" s="30" t="s">
        <v>3964</v>
      </c>
      <c r="N2204" s="30" t="s">
        <v>3966</v>
      </c>
      <c r="P2204" s="30" t="s">
        <v>9380</v>
      </c>
      <c r="Q2204" t="s">
        <v>2034</v>
      </c>
      <c r="R2204" t="s">
        <v>2629</v>
      </c>
      <c r="S2204">
        <v>37</v>
      </c>
      <c r="T2204" s="29" t="s">
        <v>18464</v>
      </c>
      <c r="U2204" s="29" t="s">
        <v>20456</v>
      </c>
    </row>
    <row r="2205" spans="1:21">
      <c r="A2205">
        <v>2204</v>
      </c>
      <c r="B2205" s="30" t="s">
        <v>3679</v>
      </c>
      <c r="D2205" s="30" t="s">
        <v>3680</v>
      </c>
      <c r="F2205" s="30" t="s">
        <v>3683</v>
      </c>
      <c r="H2205" s="30" t="s">
        <v>3684</v>
      </c>
      <c r="M2205" s="30" t="s">
        <v>3964</v>
      </c>
      <c r="N2205" s="30" t="s">
        <v>3966</v>
      </c>
      <c r="P2205" s="30" t="s">
        <v>9381</v>
      </c>
      <c r="Q2205" t="s">
        <v>2034</v>
      </c>
      <c r="R2205" t="s">
        <v>2629</v>
      </c>
      <c r="S2205">
        <v>37</v>
      </c>
      <c r="T2205" s="29" t="s">
        <v>18464</v>
      </c>
      <c r="U2205" s="29" t="s">
        <v>20457</v>
      </c>
    </row>
    <row r="2206" spans="1:21">
      <c r="A2206">
        <v>2205</v>
      </c>
      <c r="B2206" s="30" t="s">
        <v>3679</v>
      </c>
      <c r="D2206" s="30" t="s">
        <v>3680</v>
      </c>
      <c r="F2206" s="30" t="s">
        <v>3683</v>
      </c>
      <c r="H2206" s="30" t="s">
        <v>3684</v>
      </c>
      <c r="M2206" s="30" t="s">
        <v>3964</v>
      </c>
      <c r="N2206" s="30" t="s">
        <v>3967</v>
      </c>
      <c r="P2206" s="30" t="s">
        <v>9382</v>
      </c>
      <c r="Q2206" t="s">
        <v>2034</v>
      </c>
      <c r="R2206" t="s">
        <v>2629</v>
      </c>
      <c r="S2206">
        <v>37</v>
      </c>
      <c r="T2206" s="29" t="s">
        <v>18464</v>
      </c>
      <c r="U2206" s="29" t="s">
        <v>20458</v>
      </c>
    </row>
    <row r="2207" spans="1:21">
      <c r="A2207">
        <v>2206</v>
      </c>
      <c r="B2207" s="30" t="s">
        <v>3679</v>
      </c>
      <c r="D2207" s="30" t="s">
        <v>3680</v>
      </c>
      <c r="F2207" s="30" t="s">
        <v>3683</v>
      </c>
      <c r="H2207" s="30" t="s">
        <v>3684</v>
      </c>
      <c r="M2207" s="30" t="s">
        <v>3964</v>
      </c>
      <c r="N2207" s="30" t="s">
        <v>3967</v>
      </c>
      <c r="P2207" s="30" t="s">
        <v>9383</v>
      </c>
      <c r="Q2207" t="s">
        <v>2034</v>
      </c>
      <c r="R2207" t="s">
        <v>2629</v>
      </c>
      <c r="S2207">
        <v>37</v>
      </c>
      <c r="T2207" s="29" t="s">
        <v>18464</v>
      </c>
      <c r="U2207" s="29" t="s">
        <v>20459</v>
      </c>
    </row>
    <row r="2208" spans="1:21">
      <c r="A2208">
        <v>2207</v>
      </c>
      <c r="B2208" s="30" t="s">
        <v>3679</v>
      </c>
      <c r="D2208" s="30" t="s">
        <v>3680</v>
      </c>
      <c r="F2208" s="30" t="s">
        <v>3683</v>
      </c>
      <c r="H2208" s="30" t="s">
        <v>3684</v>
      </c>
      <c r="M2208" s="30" t="s">
        <v>3964</v>
      </c>
      <c r="N2208" s="30" t="s">
        <v>3968</v>
      </c>
      <c r="P2208" s="30" t="s">
        <v>9384</v>
      </c>
      <c r="Q2208" t="s">
        <v>2034</v>
      </c>
      <c r="R2208" t="s">
        <v>2629</v>
      </c>
      <c r="S2208">
        <v>37</v>
      </c>
      <c r="T2208" s="29" t="s">
        <v>18464</v>
      </c>
      <c r="U2208" s="29" t="s">
        <v>20460</v>
      </c>
    </row>
    <row r="2209" spans="1:21">
      <c r="A2209">
        <v>2208</v>
      </c>
      <c r="B2209" s="30" t="s">
        <v>3679</v>
      </c>
      <c r="D2209" s="30" t="s">
        <v>3680</v>
      </c>
      <c r="F2209" s="30" t="s">
        <v>3683</v>
      </c>
      <c r="H2209" s="30" t="s">
        <v>3684</v>
      </c>
      <c r="M2209" s="30" t="s">
        <v>3964</v>
      </c>
      <c r="N2209" s="30" t="s">
        <v>3968</v>
      </c>
      <c r="P2209" s="30" t="s">
        <v>9385</v>
      </c>
      <c r="Q2209" t="s">
        <v>2034</v>
      </c>
      <c r="R2209" t="s">
        <v>2629</v>
      </c>
      <c r="S2209">
        <v>37</v>
      </c>
      <c r="T2209" s="29" t="s">
        <v>18464</v>
      </c>
      <c r="U2209" s="29" t="s">
        <v>20461</v>
      </c>
    </row>
    <row r="2210" spans="1:21">
      <c r="A2210">
        <v>2209</v>
      </c>
      <c r="B2210" s="30" t="s">
        <v>3679</v>
      </c>
      <c r="D2210" s="30" t="s">
        <v>3680</v>
      </c>
      <c r="F2210" s="30" t="s">
        <v>3683</v>
      </c>
      <c r="H2210" s="30" t="s">
        <v>3684</v>
      </c>
      <c r="M2210" s="30" t="s">
        <v>4589</v>
      </c>
      <c r="N2210" s="30" t="s">
        <v>4590</v>
      </c>
      <c r="P2210" s="30" t="s">
        <v>9386</v>
      </c>
      <c r="Q2210" t="s">
        <v>2034</v>
      </c>
      <c r="R2210" t="s">
        <v>2629</v>
      </c>
      <c r="S2210">
        <v>37</v>
      </c>
      <c r="T2210" s="29" t="s">
        <v>18464</v>
      </c>
      <c r="U2210" s="29" t="s">
        <v>20462</v>
      </c>
    </row>
    <row r="2211" spans="1:21">
      <c r="A2211">
        <v>2210</v>
      </c>
      <c r="B2211" s="30" t="s">
        <v>3679</v>
      </c>
      <c r="D2211" s="30" t="s">
        <v>3680</v>
      </c>
      <c r="F2211" s="30" t="s">
        <v>3683</v>
      </c>
      <c r="H2211" s="30" t="s">
        <v>3684</v>
      </c>
      <c r="M2211" s="30" t="s">
        <v>4589</v>
      </c>
      <c r="N2211" s="30" t="s">
        <v>4590</v>
      </c>
      <c r="P2211" s="30" t="s">
        <v>9387</v>
      </c>
      <c r="Q2211" t="s">
        <v>2034</v>
      </c>
      <c r="R2211" t="s">
        <v>2629</v>
      </c>
      <c r="S2211">
        <v>37</v>
      </c>
      <c r="T2211" s="29" t="s">
        <v>18464</v>
      </c>
      <c r="U2211" s="29" t="s">
        <v>20463</v>
      </c>
    </row>
    <row r="2212" spans="1:21">
      <c r="A2212">
        <v>2211</v>
      </c>
      <c r="B2212" s="30" t="s">
        <v>3679</v>
      </c>
      <c r="D2212" s="30" t="s">
        <v>3680</v>
      </c>
      <c r="F2212" s="30" t="s">
        <v>3683</v>
      </c>
      <c r="H2212" s="30" t="s">
        <v>3684</v>
      </c>
      <c r="M2212" s="30" t="s">
        <v>4589</v>
      </c>
      <c r="N2212" s="30" t="s">
        <v>4591</v>
      </c>
      <c r="P2212" s="30" t="s">
        <v>9388</v>
      </c>
      <c r="Q2212" t="s">
        <v>2034</v>
      </c>
      <c r="R2212" t="s">
        <v>2629</v>
      </c>
      <c r="S2212">
        <v>37</v>
      </c>
      <c r="T2212" s="29" t="s">
        <v>18464</v>
      </c>
      <c r="U2212" s="29" t="s">
        <v>20464</v>
      </c>
    </row>
    <row r="2213" spans="1:21">
      <c r="A2213">
        <v>2212</v>
      </c>
      <c r="B2213" s="30" t="s">
        <v>3679</v>
      </c>
      <c r="D2213" s="30" t="s">
        <v>3680</v>
      </c>
      <c r="F2213" s="30" t="s">
        <v>3683</v>
      </c>
      <c r="H2213" s="30" t="s">
        <v>3684</v>
      </c>
      <c r="M2213" s="30" t="s">
        <v>4589</v>
      </c>
      <c r="N2213" s="30" t="s">
        <v>4591</v>
      </c>
      <c r="P2213" s="30" t="s">
        <v>9389</v>
      </c>
      <c r="Q2213" t="s">
        <v>2034</v>
      </c>
      <c r="R2213" t="s">
        <v>2629</v>
      </c>
      <c r="S2213">
        <v>37</v>
      </c>
      <c r="T2213" s="29" t="s">
        <v>18464</v>
      </c>
      <c r="U2213" s="29" t="s">
        <v>20465</v>
      </c>
    </row>
    <row r="2214" spans="1:21">
      <c r="A2214">
        <v>2213</v>
      </c>
      <c r="B2214" s="30" t="s">
        <v>3679</v>
      </c>
      <c r="D2214" s="30" t="s">
        <v>3680</v>
      </c>
      <c r="F2214" s="30" t="s">
        <v>3683</v>
      </c>
      <c r="H2214" s="30" t="s">
        <v>3684</v>
      </c>
      <c r="M2214" s="30" t="s">
        <v>1964</v>
      </c>
      <c r="N2214" s="30" t="s">
        <v>3369</v>
      </c>
      <c r="P2214" s="30" t="s">
        <v>2045</v>
      </c>
      <c r="Q2214" t="s">
        <v>2034</v>
      </c>
      <c r="R2214" t="s">
        <v>2630</v>
      </c>
      <c r="S2214">
        <v>37</v>
      </c>
      <c r="T2214" s="29" t="s">
        <v>18953</v>
      </c>
      <c r="U2214" s="29" t="s">
        <v>20466</v>
      </c>
    </row>
    <row r="2215" spans="1:21">
      <c r="A2215">
        <v>2214</v>
      </c>
      <c r="B2215" s="30" t="s">
        <v>3679</v>
      </c>
      <c r="D2215" s="30" t="s">
        <v>3680</v>
      </c>
      <c r="F2215" s="30" t="s">
        <v>3683</v>
      </c>
      <c r="H2215" s="30" t="s">
        <v>3684</v>
      </c>
      <c r="M2215" s="30" t="s">
        <v>1964</v>
      </c>
      <c r="N2215" s="30" t="s">
        <v>3369</v>
      </c>
      <c r="P2215" s="30" t="s">
        <v>9390</v>
      </c>
      <c r="Q2215" t="s">
        <v>2034</v>
      </c>
      <c r="R2215" t="s">
        <v>2629</v>
      </c>
      <c r="S2215">
        <v>37</v>
      </c>
      <c r="T2215" s="29" t="s">
        <v>18464</v>
      </c>
      <c r="U2215" s="29" t="s">
        <v>20467</v>
      </c>
    </row>
    <row r="2216" spans="1:21">
      <c r="A2216">
        <v>2215</v>
      </c>
      <c r="B2216" s="30" t="s">
        <v>3679</v>
      </c>
      <c r="D2216" s="30" t="s">
        <v>3680</v>
      </c>
      <c r="F2216" s="30" t="s">
        <v>3683</v>
      </c>
      <c r="H2216" s="30" t="s">
        <v>3684</v>
      </c>
      <c r="M2216" s="30" t="s">
        <v>1964</v>
      </c>
      <c r="N2216" s="30" t="s">
        <v>3369</v>
      </c>
      <c r="P2216" s="30" t="s">
        <v>9391</v>
      </c>
      <c r="Q2216" t="s">
        <v>2034</v>
      </c>
      <c r="R2216" t="s">
        <v>2629</v>
      </c>
      <c r="S2216">
        <v>37</v>
      </c>
      <c r="T2216" s="29" t="s">
        <v>18464</v>
      </c>
      <c r="U2216" s="29" t="s">
        <v>20468</v>
      </c>
    </row>
    <row r="2217" spans="1:21">
      <c r="A2217">
        <v>2216</v>
      </c>
      <c r="B2217" s="30" t="s">
        <v>3679</v>
      </c>
      <c r="D2217" s="30" t="s">
        <v>3680</v>
      </c>
      <c r="F2217" s="30" t="s">
        <v>3683</v>
      </c>
      <c r="H2217" s="30" t="s">
        <v>3684</v>
      </c>
      <c r="M2217" s="30" t="s">
        <v>1964</v>
      </c>
      <c r="N2217" s="30" t="s">
        <v>3369</v>
      </c>
      <c r="P2217" s="30" t="s">
        <v>9392</v>
      </c>
      <c r="Q2217" t="s">
        <v>2034</v>
      </c>
      <c r="R2217" t="s">
        <v>2629</v>
      </c>
      <c r="S2217">
        <v>37</v>
      </c>
      <c r="T2217" s="29" t="s">
        <v>18464</v>
      </c>
      <c r="U2217" s="29" t="s">
        <v>20469</v>
      </c>
    </row>
    <row r="2218" spans="1:21">
      <c r="A2218">
        <v>2217</v>
      </c>
      <c r="B2218" s="30" t="s">
        <v>3679</v>
      </c>
      <c r="D2218" s="30" t="s">
        <v>3680</v>
      </c>
      <c r="F2218" s="30" t="s">
        <v>3683</v>
      </c>
      <c r="H2218" s="30" t="s">
        <v>3684</v>
      </c>
      <c r="M2218" s="30" t="s">
        <v>1964</v>
      </c>
      <c r="N2218" s="30" t="s">
        <v>3370</v>
      </c>
      <c r="P2218" s="30" t="s">
        <v>9393</v>
      </c>
      <c r="Q2218" t="s">
        <v>2034</v>
      </c>
      <c r="R2218" t="s">
        <v>2629</v>
      </c>
      <c r="S2218">
        <v>37</v>
      </c>
      <c r="T2218" s="29" t="s">
        <v>18464</v>
      </c>
      <c r="U2218" s="29" t="s">
        <v>20470</v>
      </c>
    </row>
    <row r="2219" spans="1:21">
      <c r="A2219">
        <v>2218</v>
      </c>
      <c r="B2219" s="30" t="s">
        <v>3679</v>
      </c>
      <c r="D2219" s="30" t="s">
        <v>3680</v>
      </c>
      <c r="F2219" s="30" t="s">
        <v>3683</v>
      </c>
      <c r="H2219" s="30" t="s">
        <v>3684</v>
      </c>
      <c r="M2219" s="30" t="s">
        <v>1964</v>
      </c>
      <c r="N2219" s="30" t="s">
        <v>3370</v>
      </c>
      <c r="P2219" s="30" t="s">
        <v>9394</v>
      </c>
      <c r="Q2219" t="s">
        <v>2034</v>
      </c>
      <c r="R2219" t="s">
        <v>2629</v>
      </c>
      <c r="S2219">
        <v>37</v>
      </c>
      <c r="T2219" s="29" t="s">
        <v>18464</v>
      </c>
      <c r="U2219" s="29" t="s">
        <v>20471</v>
      </c>
    </row>
    <row r="2220" spans="1:21">
      <c r="A2220">
        <v>2219</v>
      </c>
      <c r="B2220" s="30" t="s">
        <v>3679</v>
      </c>
      <c r="D2220" s="30" t="s">
        <v>3680</v>
      </c>
      <c r="F2220" s="30" t="s">
        <v>3683</v>
      </c>
      <c r="H2220" s="30" t="s">
        <v>3684</v>
      </c>
      <c r="M2220" s="30" t="s">
        <v>1964</v>
      </c>
      <c r="N2220" s="30" t="s">
        <v>3370</v>
      </c>
      <c r="P2220" s="30" t="s">
        <v>9395</v>
      </c>
      <c r="Q2220" t="s">
        <v>2034</v>
      </c>
      <c r="R2220" t="s">
        <v>2629</v>
      </c>
      <c r="S2220">
        <v>37</v>
      </c>
      <c r="T2220" s="29" t="s">
        <v>18464</v>
      </c>
      <c r="U2220" s="29" t="s">
        <v>20472</v>
      </c>
    </row>
    <row r="2221" spans="1:21">
      <c r="A2221">
        <v>2220</v>
      </c>
      <c r="B2221" s="30" t="s">
        <v>3679</v>
      </c>
      <c r="D2221" s="30" t="s">
        <v>3680</v>
      </c>
      <c r="F2221" s="30" t="s">
        <v>3683</v>
      </c>
      <c r="H2221" s="30" t="s">
        <v>3684</v>
      </c>
      <c r="M2221" s="30" t="s">
        <v>1964</v>
      </c>
      <c r="N2221" s="30" t="s">
        <v>3370</v>
      </c>
      <c r="P2221" s="30" t="s">
        <v>9396</v>
      </c>
      <c r="Q2221" t="s">
        <v>2034</v>
      </c>
      <c r="R2221" t="s">
        <v>2629</v>
      </c>
      <c r="S2221">
        <v>37</v>
      </c>
      <c r="T2221" s="29" t="s">
        <v>18464</v>
      </c>
      <c r="U2221" s="29" t="s">
        <v>20473</v>
      </c>
    </row>
    <row r="2222" spans="1:21">
      <c r="A2222">
        <v>2221</v>
      </c>
      <c r="B2222" s="30" t="s">
        <v>3679</v>
      </c>
      <c r="D2222" s="30" t="s">
        <v>3680</v>
      </c>
      <c r="F2222" s="30" t="s">
        <v>3683</v>
      </c>
      <c r="H2222" s="30" t="s">
        <v>3684</v>
      </c>
      <c r="M2222" s="30" t="s">
        <v>1964</v>
      </c>
      <c r="N2222" s="30" t="s">
        <v>3370</v>
      </c>
      <c r="P2222" s="30" t="s">
        <v>9397</v>
      </c>
      <c r="Q2222" t="s">
        <v>2034</v>
      </c>
      <c r="R2222" t="s">
        <v>2629</v>
      </c>
      <c r="S2222">
        <v>37</v>
      </c>
      <c r="T2222" s="29" t="s">
        <v>18464</v>
      </c>
      <c r="U2222" s="29" t="s">
        <v>20474</v>
      </c>
    </row>
    <row r="2223" spans="1:21">
      <c r="A2223">
        <v>2222</v>
      </c>
      <c r="B2223" s="30" t="s">
        <v>3679</v>
      </c>
      <c r="D2223" s="30" t="s">
        <v>3680</v>
      </c>
      <c r="F2223" s="30" t="s">
        <v>3683</v>
      </c>
      <c r="H2223" s="30" t="s">
        <v>3684</v>
      </c>
      <c r="M2223" s="30" t="s">
        <v>9398</v>
      </c>
      <c r="N2223" s="30" t="s">
        <v>9399</v>
      </c>
      <c r="P2223" s="30" t="s">
        <v>9400</v>
      </c>
      <c r="Q2223" t="s">
        <v>2034</v>
      </c>
      <c r="R2223" t="s">
        <v>2628</v>
      </c>
      <c r="S2223">
        <v>37</v>
      </c>
      <c r="T2223" s="29" t="s">
        <v>20475</v>
      </c>
      <c r="U2223" s="29" t="s">
        <v>20476</v>
      </c>
    </row>
    <row r="2224" spans="1:21">
      <c r="A2224">
        <v>2223</v>
      </c>
      <c r="B2224" s="30" t="s">
        <v>3679</v>
      </c>
      <c r="D2224" s="30" t="s">
        <v>3680</v>
      </c>
      <c r="F2224" s="30" t="s">
        <v>3683</v>
      </c>
      <c r="H2224" s="30" t="s">
        <v>3684</v>
      </c>
      <c r="M2224" s="30" t="s">
        <v>9398</v>
      </c>
      <c r="N2224" s="30" t="s">
        <v>9401</v>
      </c>
      <c r="P2224" s="30" t="s">
        <v>9402</v>
      </c>
      <c r="Q2224" t="s">
        <v>2034</v>
      </c>
      <c r="R2224" t="s">
        <v>2628</v>
      </c>
      <c r="S2224">
        <v>37</v>
      </c>
      <c r="T2224" s="29" t="s">
        <v>20475</v>
      </c>
      <c r="U2224" s="29" t="s">
        <v>20477</v>
      </c>
    </row>
    <row r="2225" spans="1:21">
      <c r="A2225">
        <v>2224</v>
      </c>
      <c r="B2225" s="30" t="s">
        <v>3679</v>
      </c>
      <c r="D2225" s="30" t="s">
        <v>3680</v>
      </c>
      <c r="F2225" s="30" t="s">
        <v>3683</v>
      </c>
      <c r="H2225" s="30" t="s">
        <v>3684</v>
      </c>
      <c r="M2225" s="30" t="s">
        <v>9398</v>
      </c>
      <c r="N2225" s="30" t="s">
        <v>9401</v>
      </c>
      <c r="P2225" s="30" t="s">
        <v>9403</v>
      </c>
      <c r="Q2225" t="s">
        <v>2034</v>
      </c>
      <c r="R2225" t="s">
        <v>2628</v>
      </c>
      <c r="S2225">
        <v>37</v>
      </c>
      <c r="T2225" s="29" t="s">
        <v>20475</v>
      </c>
      <c r="U2225" s="29" t="s">
        <v>20478</v>
      </c>
    </row>
    <row r="2226" spans="1:21">
      <c r="A2226">
        <v>2225</v>
      </c>
      <c r="B2226" s="30" t="s">
        <v>3679</v>
      </c>
      <c r="D2226" s="30" t="s">
        <v>3680</v>
      </c>
      <c r="F2226" s="30" t="s">
        <v>3683</v>
      </c>
      <c r="H2226" s="30" t="s">
        <v>3684</v>
      </c>
      <c r="M2226" s="30" t="s">
        <v>9398</v>
      </c>
      <c r="N2226" s="30" t="s">
        <v>9401</v>
      </c>
      <c r="P2226" s="30" t="s">
        <v>9404</v>
      </c>
      <c r="Q2226" t="s">
        <v>2034</v>
      </c>
      <c r="R2226" t="s">
        <v>2628</v>
      </c>
      <c r="S2226">
        <v>37</v>
      </c>
      <c r="T2226" s="29" t="s">
        <v>20475</v>
      </c>
      <c r="U2226" s="29" t="s">
        <v>20479</v>
      </c>
    </row>
    <row r="2227" spans="1:21">
      <c r="A2227">
        <v>2226</v>
      </c>
      <c r="B2227" s="30" t="s">
        <v>3679</v>
      </c>
      <c r="D2227" s="30" t="s">
        <v>3680</v>
      </c>
      <c r="F2227" s="30" t="s">
        <v>3683</v>
      </c>
      <c r="H2227" s="30" t="s">
        <v>3684</v>
      </c>
      <c r="M2227" s="30" t="s">
        <v>9398</v>
      </c>
      <c r="N2227" s="30" t="s">
        <v>9405</v>
      </c>
      <c r="P2227" s="30" t="s">
        <v>9406</v>
      </c>
      <c r="Q2227" t="s">
        <v>2034</v>
      </c>
      <c r="R2227" t="s">
        <v>2628</v>
      </c>
      <c r="S2227">
        <v>37</v>
      </c>
      <c r="T2227" s="29" t="s">
        <v>20475</v>
      </c>
      <c r="U2227" s="29" t="s">
        <v>20480</v>
      </c>
    </row>
    <row r="2228" spans="1:21">
      <c r="A2228">
        <v>2227</v>
      </c>
      <c r="B2228" s="30" t="s">
        <v>3679</v>
      </c>
      <c r="D2228" s="30" t="s">
        <v>3680</v>
      </c>
      <c r="F2228" s="30" t="s">
        <v>3683</v>
      </c>
      <c r="H2228" s="30" t="s">
        <v>3684</v>
      </c>
      <c r="M2228" s="30" t="s">
        <v>9398</v>
      </c>
      <c r="N2228" s="30" t="s">
        <v>9405</v>
      </c>
      <c r="P2228" s="30" t="s">
        <v>9407</v>
      </c>
      <c r="Q2228" t="s">
        <v>2034</v>
      </c>
      <c r="R2228" t="s">
        <v>2628</v>
      </c>
      <c r="S2228">
        <v>37</v>
      </c>
      <c r="T2228" s="29" t="s">
        <v>20475</v>
      </c>
      <c r="U2228" s="29" t="s">
        <v>20481</v>
      </c>
    </row>
    <row r="2229" spans="1:21">
      <c r="A2229">
        <v>2228</v>
      </c>
      <c r="B2229" s="30" t="s">
        <v>3679</v>
      </c>
      <c r="D2229" s="30" t="s">
        <v>3680</v>
      </c>
      <c r="F2229" s="30" t="s">
        <v>3683</v>
      </c>
      <c r="H2229" s="30" t="s">
        <v>3684</v>
      </c>
      <c r="M2229" s="30" t="s">
        <v>9398</v>
      </c>
      <c r="N2229" s="30" t="s">
        <v>9405</v>
      </c>
      <c r="P2229" s="30" t="s">
        <v>9408</v>
      </c>
      <c r="Q2229" t="s">
        <v>2034</v>
      </c>
      <c r="R2229" t="s">
        <v>2628</v>
      </c>
      <c r="S2229">
        <v>37</v>
      </c>
      <c r="T2229" s="29" t="s">
        <v>20475</v>
      </c>
      <c r="U2229" s="29" t="s">
        <v>20482</v>
      </c>
    </row>
    <row r="2230" spans="1:21">
      <c r="A2230">
        <v>2229</v>
      </c>
      <c r="B2230" s="30" t="s">
        <v>3679</v>
      </c>
      <c r="D2230" s="30" t="s">
        <v>3680</v>
      </c>
      <c r="F2230" s="30" t="s">
        <v>3683</v>
      </c>
      <c r="H2230" s="30" t="s">
        <v>3684</v>
      </c>
      <c r="M2230" s="30" t="s">
        <v>9398</v>
      </c>
      <c r="N2230" s="30" t="s">
        <v>2107</v>
      </c>
      <c r="P2230" s="30" t="s">
        <v>9409</v>
      </c>
      <c r="Q2230" t="s">
        <v>2034</v>
      </c>
      <c r="R2230" t="s">
        <v>2628</v>
      </c>
      <c r="S2230">
        <v>37</v>
      </c>
      <c r="T2230" s="29" t="s">
        <v>20475</v>
      </c>
      <c r="U2230" s="29" t="s">
        <v>20483</v>
      </c>
    </row>
    <row r="2231" spans="1:21">
      <c r="A2231">
        <v>2230</v>
      </c>
      <c r="B2231" s="30" t="s">
        <v>3679</v>
      </c>
      <c r="D2231" s="30" t="s">
        <v>3680</v>
      </c>
      <c r="F2231" s="30" t="s">
        <v>3683</v>
      </c>
      <c r="H2231" s="30" t="s">
        <v>3684</v>
      </c>
      <c r="M2231" s="30" t="s">
        <v>9398</v>
      </c>
      <c r="N2231" s="30" t="s">
        <v>2107</v>
      </c>
      <c r="P2231" s="30" t="s">
        <v>9410</v>
      </c>
      <c r="Q2231" t="s">
        <v>2034</v>
      </c>
      <c r="R2231" t="s">
        <v>2628</v>
      </c>
      <c r="S2231">
        <v>37</v>
      </c>
      <c r="T2231" s="29" t="s">
        <v>20475</v>
      </c>
      <c r="U2231" s="29" t="s">
        <v>20484</v>
      </c>
    </row>
    <row r="2232" spans="1:21">
      <c r="A2232">
        <v>2231</v>
      </c>
      <c r="B2232" s="30" t="s">
        <v>3679</v>
      </c>
      <c r="D2232" s="30" t="s">
        <v>3680</v>
      </c>
      <c r="F2232" s="30" t="s">
        <v>3683</v>
      </c>
      <c r="H2232" s="30" t="s">
        <v>3684</v>
      </c>
      <c r="M2232" s="30" t="s">
        <v>9398</v>
      </c>
      <c r="N2232" s="30" t="s">
        <v>2107</v>
      </c>
      <c r="P2232" s="30" t="s">
        <v>9411</v>
      </c>
      <c r="Q2232" t="s">
        <v>2034</v>
      </c>
      <c r="R2232" t="s">
        <v>2628</v>
      </c>
      <c r="S2232">
        <v>37</v>
      </c>
      <c r="T2232" s="29" t="s">
        <v>20475</v>
      </c>
      <c r="U2232" s="29" t="s">
        <v>20485</v>
      </c>
    </row>
    <row r="2233" spans="1:21">
      <c r="A2233">
        <v>2232</v>
      </c>
      <c r="B2233" s="30" t="s">
        <v>3679</v>
      </c>
      <c r="D2233" s="30" t="s">
        <v>3680</v>
      </c>
      <c r="F2233" s="30" t="s">
        <v>3683</v>
      </c>
      <c r="H2233" s="30" t="s">
        <v>3684</v>
      </c>
      <c r="M2233" s="30" t="s">
        <v>9398</v>
      </c>
      <c r="N2233" s="30" t="s">
        <v>2107</v>
      </c>
      <c r="P2233" s="30" t="s">
        <v>9412</v>
      </c>
      <c r="Q2233" t="s">
        <v>2034</v>
      </c>
      <c r="R2233" t="s">
        <v>2628</v>
      </c>
      <c r="S2233">
        <v>37</v>
      </c>
      <c r="T2233" s="29" t="s">
        <v>20475</v>
      </c>
      <c r="U2233" s="29" t="s">
        <v>20486</v>
      </c>
    </row>
    <row r="2234" spans="1:21">
      <c r="A2234">
        <v>2233</v>
      </c>
      <c r="B2234" s="30" t="s">
        <v>3679</v>
      </c>
      <c r="D2234" s="30" t="s">
        <v>3680</v>
      </c>
      <c r="F2234" s="30" t="s">
        <v>3683</v>
      </c>
      <c r="H2234" s="30" t="s">
        <v>3684</v>
      </c>
      <c r="M2234" s="30" t="s">
        <v>9398</v>
      </c>
      <c r="N2234" s="30" t="s">
        <v>2107</v>
      </c>
      <c r="P2234" s="30" t="s">
        <v>2108</v>
      </c>
      <c r="Q2234" t="s">
        <v>2034</v>
      </c>
      <c r="R2234" t="s">
        <v>2630</v>
      </c>
      <c r="S2234">
        <v>37</v>
      </c>
      <c r="T2234" s="29" t="s">
        <v>20487</v>
      </c>
      <c r="U2234" s="29" t="s">
        <v>20488</v>
      </c>
    </row>
    <row r="2235" spans="1:21">
      <c r="A2235">
        <v>2234</v>
      </c>
      <c r="B2235" s="30" t="s">
        <v>3679</v>
      </c>
      <c r="D2235" s="30" t="s">
        <v>3680</v>
      </c>
      <c r="F2235" s="30" t="s">
        <v>3683</v>
      </c>
      <c r="H2235" s="30" t="s">
        <v>3684</v>
      </c>
      <c r="M2235" s="30" t="s">
        <v>9398</v>
      </c>
      <c r="N2235" s="30" t="s">
        <v>2107</v>
      </c>
      <c r="P2235" s="30" t="s">
        <v>2109</v>
      </c>
      <c r="Q2235" t="s">
        <v>2034</v>
      </c>
      <c r="R2235" t="s">
        <v>2630</v>
      </c>
      <c r="S2235">
        <v>37</v>
      </c>
      <c r="T2235" s="29" t="s">
        <v>20487</v>
      </c>
      <c r="U2235" s="29" t="s">
        <v>20489</v>
      </c>
    </row>
    <row r="2236" spans="1:21">
      <c r="A2236">
        <v>2235</v>
      </c>
      <c r="B2236" s="30" t="s">
        <v>3679</v>
      </c>
      <c r="D2236" s="30" t="s">
        <v>3680</v>
      </c>
      <c r="F2236" s="30" t="s">
        <v>3683</v>
      </c>
      <c r="H2236" s="30" t="s">
        <v>3684</v>
      </c>
      <c r="M2236" s="30" t="s">
        <v>9398</v>
      </c>
      <c r="N2236" s="30" t="s">
        <v>9413</v>
      </c>
      <c r="P2236" s="30" t="s">
        <v>9414</v>
      </c>
      <c r="Q2236" t="s">
        <v>2034</v>
      </c>
      <c r="R2236" t="s">
        <v>2628</v>
      </c>
      <c r="S2236">
        <v>37</v>
      </c>
      <c r="T2236" s="29" t="s">
        <v>20475</v>
      </c>
      <c r="U2236" s="29" t="s">
        <v>20490</v>
      </c>
    </row>
    <row r="2237" spans="1:21">
      <c r="A2237">
        <v>2236</v>
      </c>
      <c r="B2237" s="30" t="s">
        <v>3679</v>
      </c>
      <c r="D2237" s="30" t="s">
        <v>3680</v>
      </c>
      <c r="F2237" s="30" t="s">
        <v>3683</v>
      </c>
      <c r="H2237" s="30" t="s">
        <v>3684</v>
      </c>
      <c r="M2237" s="30" t="s">
        <v>9398</v>
      </c>
      <c r="N2237" s="30" t="s">
        <v>9413</v>
      </c>
      <c r="P2237" s="30" t="s">
        <v>9415</v>
      </c>
      <c r="Q2237" t="s">
        <v>2034</v>
      </c>
      <c r="R2237" t="s">
        <v>2628</v>
      </c>
      <c r="S2237">
        <v>37</v>
      </c>
      <c r="T2237" s="29" t="s">
        <v>20475</v>
      </c>
      <c r="U2237" s="29" t="s">
        <v>20491</v>
      </c>
    </row>
    <row r="2238" spans="1:21">
      <c r="A2238">
        <v>2237</v>
      </c>
      <c r="B2238" s="30" t="s">
        <v>3679</v>
      </c>
      <c r="D2238" s="30" t="s">
        <v>3680</v>
      </c>
      <c r="F2238" s="30" t="s">
        <v>3683</v>
      </c>
      <c r="H2238" s="30" t="s">
        <v>3684</v>
      </c>
      <c r="M2238" s="30" t="s">
        <v>4673</v>
      </c>
      <c r="N2238" s="30" t="s">
        <v>4674</v>
      </c>
      <c r="P2238" s="30" t="s">
        <v>9416</v>
      </c>
      <c r="Q2238" t="s">
        <v>2034</v>
      </c>
      <c r="R2238" t="s">
        <v>2629</v>
      </c>
      <c r="S2238">
        <v>37</v>
      </c>
      <c r="T2238" s="29" t="s">
        <v>18464</v>
      </c>
      <c r="U2238" s="29" t="s">
        <v>20492</v>
      </c>
    </row>
    <row r="2239" spans="1:21">
      <c r="A2239">
        <v>2238</v>
      </c>
      <c r="B2239" s="30" t="s">
        <v>3679</v>
      </c>
      <c r="D2239" s="30" t="s">
        <v>3680</v>
      </c>
      <c r="F2239" s="30" t="s">
        <v>3683</v>
      </c>
      <c r="H2239" s="30" t="s">
        <v>3684</v>
      </c>
      <c r="M2239" s="30" t="s">
        <v>4673</v>
      </c>
      <c r="N2239" s="30" t="s">
        <v>2431</v>
      </c>
      <c r="P2239" s="30" t="s">
        <v>9417</v>
      </c>
      <c r="Q2239" t="s">
        <v>2034</v>
      </c>
      <c r="R2239" t="s">
        <v>2629</v>
      </c>
      <c r="S2239">
        <v>37</v>
      </c>
      <c r="T2239" s="29" t="s">
        <v>18464</v>
      </c>
      <c r="U2239" s="29" t="s">
        <v>20493</v>
      </c>
    </row>
    <row r="2240" spans="1:21">
      <c r="A2240">
        <v>2239</v>
      </c>
      <c r="B2240" s="30" t="s">
        <v>3679</v>
      </c>
      <c r="D2240" s="30" t="s">
        <v>3680</v>
      </c>
      <c r="F2240" s="30" t="s">
        <v>3683</v>
      </c>
      <c r="H2240" s="30" t="s">
        <v>3684</v>
      </c>
      <c r="M2240" s="30" t="s">
        <v>4673</v>
      </c>
      <c r="N2240" s="30" t="s">
        <v>2442</v>
      </c>
      <c r="P2240" s="30" t="s">
        <v>9418</v>
      </c>
      <c r="Q2240" t="s">
        <v>2034</v>
      </c>
      <c r="R2240" t="s">
        <v>2629</v>
      </c>
      <c r="S2240">
        <v>37</v>
      </c>
      <c r="T2240" s="29" t="s">
        <v>18464</v>
      </c>
      <c r="U2240" s="29" t="s">
        <v>20494</v>
      </c>
    </row>
    <row r="2241" spans="1:21">
      <c r="A2241">
        <v>2240</v>
      </c>
      <c r="B2241" s="30" t="s">
        <v>3679</v>
      </c>
      <c r="D2241" s="30" t="s">
        <v>3680</v>
      </c>
      <c r="F2241" s="30" t="s">
        <v>3683</v>
      </c>
      <c r="H2241" s="30" t="s">
        <v>3684</v>
      </c>
      <c r="M2241" s="30" t="s">
        <v>4673</v>
      </c>
      <c r="N2241" s="30" t="s">
        <v>4675</v>
      </c>
      <c r="P2241" s="30" t="s">
        <v>9419</v>
      </c>
      <c r="Q2241" t="s">
        <v>2034</v>
      </c>
      <c r="R2241" t="s">
        <v>2629</v>
      </c>
      <c r="S2241">
        <v>37</v>
      </c>
      <c r="T2241" s="29" t="s">
        <v>18464</v>
      </c>
      <c r="U2241" s="29" t="s">
        <v>20495</v>
      </c>
    </row>
    <row r="2242" spans="1:21">
      <c r="A2242">
        <v>2241</v>
      </c>
      <c r="B2242" s="30" t="s">
        <v>3679</v>
      </c>
      <c r="D2242" s="30" t="s">
        <v>3680</v>
      </c>
      <c r="F2242" s="30" t="s">
        <v>3683</v>
      </c>
      <c r="H2242" s="30" t="s">
        <v>3684</v>
      </c>
      <c r="M2242" s="30" t="s">
        <v>9420</v>
      </c>
      <c r="N2242" s="30" t="s">
        <v>3473</v>
      </c>
      <c r="P2242" s="30" t="s">
        <v>9421</v>
      </c>
      <c r="Q2242" t="s">
        <v>2034</v>
      </c>
      <c r="R2242" t="s">
        <v>2628</v>
      </c>
      <c r="S2242">
        <v>38</v>
      </c>
      <c r="T2242" s="29" t="s">
        <v>20496</v>
      </c>
      <c r="U2242" s="29" t="s">
        <v>20497</v>
      </c>
    </row>
    <row r="2243" spans="1:21">
      <c r="A2243">
        <v>2242</v>
      </c>
      <c r="B2243" s="30" t="s">
        <v>3679</v>
      </c>
      <c r="D2243" s="30" t="s">
        <v>3680</v>
      </c>
      <c r="F2243" s="30" t="s">
        <v>3683</v>
      </c>
      <c r="H2243" s="30" t="s">
        <v>3684</v>
      </c>
      <c r="M2243" s="30" t="s">
        <v>9420</v>
      </c>
      <c r="N2243" s="30" t="s">
        <v>3473</v>
      </c>
      <c r="P2243" s="30" t="s">
        <v>9422</v>
      </c>
      <c r="Q2243" t="s">
        <v>2034</v>
      </c>
      <c r="R2243" t="s">
        <v>2628</v>
      </c>
      <c r="S2243">
        <v>38</v>
      </c>
      <c r="T2243" s="29" t="s">
        <v>20496</v>
      </c>
      <c r="U2243" s="29" t="s">
        <v>20498</v>
      </c>
    </row>
    <row r="2244" spans="1:21">
      <c r="A2244">
        <v>2243</v>
      </c>
      <c r="B2244" s="30" t="s">
        <v>3679</v>
      </c>
      <c r="D2244" s="30" t="s">
        <v>3680</v>
      </c>
      <c r="F2244" s="30" t="s">
        <v>3683</v>
      </c>
      <c r="H2244" s="30" t="s">
        <v>3684</v>
      </c>
      <c r="M2244" s="30" t="s">
        <v>9420</v>
      </c>
      <c r="N2244" s="30" t="s">
        <v>3473</v>
      </c>
      <c r="P2244" s="30" t="s">
        <v>9423</v>
      </c>
      <c r="Q2244" t="s">
        <v>2034</v>
      </c>
      <c r="R2244" t="s">
        <v>2628</v>
      </c>
      <c r="S2244">
        <v>38</v>
      </c>
      <c r="T2244" s="29" t="s">
        <v>20496</v>
      </c>
      <c r="U2244" s="29" t="s">
        <v>20499</v>
      </c>
    </row>
    <row r="2245" spans="1:21">
      <c r="A2245">
        <v>2244</v>
      </c>
      <c r="B2245" s="30" t="s">
        <v>3679</v>
      </c>
      <c r="D2245" s="30" t="s">
        <v>3680</v>
      </c>
      <c r="F2245" s="30" t="s">
        <v>3683</v>
      </c>
      <c r="H2245" s="30" t="s">
        <v>3684</v>
      </c>
      <c r="M2245" s="30" t="s">
        <v>9420</v>
      </c>
      <c r="N2245" s="30" t="s">
        <v>3473</v>
      </c>
      <c r="P2245" s="30" t="s">
        <v>9424</v>
      </c>
      <c r="Q2245" t="s">
        <v>2034</v>
      </c>
      <c r="R2245" t="s">
        <v>2628</v>
      </c>
      <c r="S2245">
        <v>38</v>
      </c>
      <c r="T2245" s="29" t="s">
        <v>20496</v>
      </c>
      <c r="U2245" s="29" t="s">
        <v>20500</v>
      </c>
    </row>
    <row r="2246" spans="1:21">
      <c r="A2246">
        <v>2245</v>
      </c>
      <c r="B2246" s="30" t="s">
        <v>3679</v>
      </c>
      <c r="D2246" s="30" t="s">
        <v>3680</v>
      </c>
      <c r="F2246" s="30" t="s">
        <v>3683</v>
      </c>
      <c r="H2246" s="30" t="s">
        <v>3684</v>
      </c>
      <c r="M2246" s="30" t="s">
        <v>9420</v>
      </c>
      <c r="N2246" s="30" t="s">
        <v>3473</v>
      </c>
      <c r="P2246" s="30" t="s">
        <v>9425</v>
      </c>
      <c r="Q2246" t="s">
        <v>2034</v>
      </c>
      <c r="R2246" t="s">
        <v>2630</v>
      </c>
      <c r="S2246">
        <v>38</v>
      </c>
      <c r="T2246" s="29" t="s">
        <v>20496</v>
      </c>
      <c r="U2246" s="29" t="s">
        <v>20501</v>
      </c>
    </row>
    <row r="2247" spans="1:21">
      <c r="A2247">
        <v>2246</v>
      </c>
      <c r="B2247" s="30" t="s">
        <v>3679</v>
      </c>
      <c r="D2247" s="30" t="s">
        <v>3680</v>
      </c>
      <c r="F2247" s="30" t="s">
        <v>3683</v>
      </c>
      <c r="H2247" s="30" t="s">
        <v>3684</v>
      </c>
      <c r="M2247" s="30" t="s">
        <v>9420</v>
      </c>
      <c r="N2247" s="30" t="s">
        <v>3473</v>
      </c>
      <c r="P2247" s="30" t="s">
        <v>9426</v>
      </c>
      <c r="Q2247" t="s">
        <v>2034</v>
      </c>
      <c r="R2247" t="s">
        <v>2628</v>
      </c>
      <c r="S2247">
        <v>38</v>
      </c>
      <c r="T2247" s="29" t="s">
        <v>20496</v>
      </c>
      <c r="U2247" s="29" t="s">
        <v>20502</v>
      </c>
    </row>
    <row r="2248" spans="1:21">
      <c r="A2248">
        <v>2247</v>
      </c>
      <c r="B2248" s="30" t="s">
        <v>3679</v>
      </c>
      <c r="D2248" s="30" t="s">
        <v>3680</v>
      </c>
      <c r="F2248" s="30" t="s">
        <v>3683</v>
      </c>
      <c r="H2248" s="30" t="s">
        <v>3684</v>
      </c>
      <c r="M2248" s="30" t="s">
        <v>9420</v>
      </c>
      <c r="N2248" s="30" t="s">
        <v>3473</v>
      </c>
      <c r="P2248" s="30" t="s">
        <v>9427</v>
      </c>
      <c r="Q2248" t="s">
        <v>2034</v>
      </c>
      <c r="R2248" t="s">
        <v>2628</v>
      </c>
      <c r="S2248">
        <v>38</v>
      </c>
      <c r="T2248" s="29" t="s">
        <v>20496</v>
      </c>
      <c r="U2248" s="29" t="s">
        <v>20503</v>
      </c>
    </row>
    <row r="2249" spans="1:21">
      <c r="A2249">
        <v>2248</v>
      </c>
      <c r="B2249" s="30" t="s">
        <v>3679</v>
      </c>
      <c r="D2249" s="30" t="s">
        <v>3680</v>
      </c>
      <c r="F2249" s="30" t="s">
        <v>3683</v>
      </c>
      <c r="H2249" s="30" t="s">
        <v>3684</v>
      </c>
      <c r="M2249" s="30" t="s">
        <v>9420</v>
      </c>
      <c r="N2249" s="30" t="s">
        <v>3473</v>
      </c>
      <c r="P2249" s="30" t="s">
        <v>9428</v>
      </c>
      <c r="Q2249" t="s">
        <v>2034</v>
      </c>
      <c r="R2249" t="s">
        <v>2630</v>
      </c>
      <c r="S2249">
        <v>38</v>
      </c>
      <c r="T2249" s="29" t="s">
        <v>20496</v>
      </c>
      <c r="U2249" s="29" t="s">
        <v>20504</v>
      </c>
    </row>
    <row r="2250" spans="1:21">
      <c r="A2250">
        <v>2249</v>
      </c>
      <c r="B2250" s="30" t="s">
        <v>3679</v>
      </c>
      <c r="D2250" s="30" t="s">
        <v>3680</v>
      </c>
      <c r="F2250" s="30" t="s">
        <v>3683</v>
      </c>
      <c r="H2250" s="30" t="s">
        <v>3684</v>
      </c>
      <c r="M2250" s="30" t="s">
        <v>9420</v>
      </c>
      <c r="N2250" s="30" t="s">
        <v>3473</v>
      </c>
      <c r="P2250" s="30" t="s">
        <v>9429</v>
      </c>
      <c r="Q2250" t="s">
        <v>2034</v>
      </c>
      <c r="R2250" t="s">
        <v>2628</v>
      </c>
      <c r="S2250">
        <v>38</v>
      </c>
      <c r="T2250" s="29" t="s">
        <v>20496</v>
      </c>
      <c r="U2250" s="29" t="s">
        <v>20505</v>
      </c>
    </row>
    <row r="2251" spans="1:21">
      <c r="A2251">
        <v>2250</v>
      </c>
      <c r="B2251" s="30" t="s">
        <v>3679</v>
      </c>
      <c r="D2251" s="30" t="s">
        <v>3680</v>
      </c>
      <c r="F2251" s="30" t="s">
        <v>3683</v>
      </c>
      <c r="H2251" s="30" t="s">
        <v>3684</v>
      </c>
      <c r="M2251" s="30" t="s">
        <v>9420</v>
      </c>
      <c r="N2251" s="30" t="s">
        <v>3473</v>
      </c>
      <c r="P2251" s="30" t="s">
        <v>9430</v>
      </c>
      <c r="Q2251" t="s">
        <v>2034</v>
      </c>
      <c r="R2251" t="s">
        <v>2628</v>
      </c>
      <c r="S2251">
        <v>38</v>
      </c>
      <c r="T2251" s="29" t="s">
        <v>20496</v>
      </c>
      <c r="U2251" s="29" t="s">
        <v>20506</v>
      </c>
    </row>
    <row r="2252" spans="1:21">
      <c r="A2252">
        <v>2251</v>
      </c>
      <c r="B2252" s="30" t="s">
        <v>3679</v>
      </c>
      <c r="D2252" s="30" t="s">
        <v>3680</v>
      </c>
      <c r="F2252" s="30" t="s">
        <v>3683</v>
      </c>
      <c r="H2252" s="30" t="s">
        <v>3684</v>
      </c>
      <c r="M2252" s="30" t="s">
        <v>9420</v>
      </c>
      <c r="N2252" s="30" t="s">
        <v>3473</v>
      </c>
      <c r="P2252" s="30" t="s">
        <v>9431</v>
      </c>
      <c r="Q2252" t="s">
        <v>2034</v>
      </c>
      <c r="R2252" t="s">
        <v>2630</v>
      </c>
      <c r="S2252">
        <v>38</v>
      </c>
      <c r="T2252" s="29" t="s">
        <v>20496</v>
      </c>
      <c r="U2252" s="29" t="s">
        <v>20507</v>
      </c>
    </row>
    <row r="2253" spans="1:21">
      <c r="A2253">
        <v>2252</v>
      </c>
      <c r="B2253" s="30" t="s">
        <v>3679</v>
      </c>
      <c r="D2253" s="30" t="s">
        <v>3680</v>
      </c>
      <c r="F2253" s="30" t="s">
        <v>3683</v>
      </c>
      <c r="H2253" s="30" t="s">
        <v>3684</v>
      </c>
      <c r="M2253" s="30" t="s">
        <v>9420</v>
      </c>
      <c r="N2253" s="30" t="s">
        <v>3473</v>
      </c>
      <c r="P2253" s="30" t="s">
        <v>9432</v>
      </c>
      <c r="Q2253" t="s">
        <v>2034</v>
      </c>
      <c r="R2253" t="s">
        <v>2628</v>
      </c>
      <c r="S2253">
        <v>38</v>
      </c>
      <c r="T2253" s="29" t="s">
        <v>20496</v>
      </c>
      <c r="U2253" s="29" t="s">
        <v>20508</v>
      </c>
    </row>
    <row r="2254" spans="1:21">
      <c r="A2254">
        <v>2253</v>
      </c>
      <c r="B2254" s="30" t="s">
        <v>3679</v>
      </c>
      <c r="D2254" s="30" t="s">
        <v>3680</v>
      </c>
      <c r="F2254" s="30" t="s">
        <v>3683</v>
      </c>
      <c r="H2254" s="30" t="s">
        <v>3684</v>
      </c>
      <c r="M2254" s="30" t="s">
        <v>9420</v>
      </c>
      <c r="N2254" s="30" t="s">
        <v>3473</v>
      </c>
      <c r="P2254" s="30" t="s">
        <v>9433</v>
      </c>
      <c r="Q2254" t="s">
        <v>2034</v>
      </c>
      <c r="R2254" t="s">
        <v>2630</v>
      </c>
      <c r="S2254">
        <v>38</v>
      </c>
      <c r="T2254" s="29" t="s">
        <v>20496</v>
      </c>
      <c r="U2254" s="29" t="s">
        <v>20509</v>
      </c>
    </row>
    <row r="2255" spans="1:21">
      <c r="A2255">
        <v>2254</v>
      </c>
      <c r="B2255" s="30" t="s">
        <v>3679</v>
      </c>
      <c r="D2255" s="30" t="s">
        <v>3680</v>
      </c>
      <c r="F2255" s="30" t="s">
        <v>3683</v>
      </c>
      <c r="H2255" s="30" t="s">
        <v>3684</v>
      </c>
      <c r="M2255" s="30" t="s">
        <v>9420</v>
      </c>
      <c r="N2255" s="30" t="s">
        <v>3473</v>
      </c>
      <c r="P2255" s="30" t="s">
        <v>9434</v>
      </c>
      <c r="Q2255" t="s">
        <v>2034</v>
      </c>
      <c r="R2255" t="s">
        <v>2628</v>
      </c>
      <c r="S2255">
        <v>38</v>
      </c>
      <c r="T2255" s="29" t="s">
        <v>20496</v>
      </c>
      <c r="U2255" s="29" t="s">
        <v>20510</v>
      </c>
    </row>
    <row r="2256" spans="1:21">
      <c r="A2256">
        <v>2255</v>
      </c>
      <c r="B2256" s="30" t="s">
        <v>3679</v>
      </c>
      <c r="D2256" s="30" t="s">
        <v>3680</v>
      </c>
      <c r="F2256" s="30" t="s">
        <v>3683</v>
      </c>
      <c r="H2256" s="30" t="s">
        <v>3684</v>
      </c>
      <c r="M2256" s="30" t="s">
        <v>9420</v>
      </c>
      <c r="N2256" s="30" t="s">
        <v>9435</v>
      </c>
      <c r="P2256" s="30" t="s">
        <v>9436</v>
      </c>
      <c r="Q2256" t="s">
        <v>2034</v>
      </c>
      <c r="R2256" t="s">
        <v>2628</v>
      </c>
      <c r="S2256">
        <v>38</v>
      </c>
      <c r="T2256" s="29" t="s">
        <v>20496</v>
      </c>
      <c r="U2256" s="29" t="s">
        <v>20511</v>
      </c>
    </row>
    <row r="2257" spans="1:21">
      <c r="A2257">
        <v>2256</v>
      </c>
      <c r="B2257" s="30" t="s">
        <v>3679</v>
      </c>
      <c r="D2257" s="30" t="s">
        <v>3680</v>
      </c>
      <c r="F2257" s="30" t="s">
        <v>3683</v>
      </c>
      <c r="H2257" s="30" t="s">
        <v>3684</v>
      </c>
      <c r="M2257" s="30" t="s">
        <v>9420</v>
      </c>
      <c r="N2257" s="30" t="s">
        <v>9435</v>
      </c>
      <c r="P2257" s="30" t="s">
        <v>9437</v>
      </c>
      <c r="Q2257" t="s">
        <v>2034</v>
      </c>
      <c r="R2257" t="s">
        <v>2629</v>
      </c>
      <c r="S2257">
        <v>38</v>
      </c>
      <c r="T2257" s="29" t="s">
        <v>20496</v>
      </c>
      <c r="U2257" s="29" t="s">
        <v>20512</v>
      </c>
    </row>
    <row r="2258" spans="1:21">
      <c r="A2258">
        <v>2257</v>
      </c>
      <c r="B2258" s="30" t="s">
        <v>3679</v>
      </c>
      <c r="D2258" s="30" t="s">
        <v>3680</v>
      </c>
      <c r="F2258" s="30" t="s">
        <v>3683</v>
      </c>
      <c r="H2258" s="30" t="s">
        <v>3684</v>
      </c>
      <c r="M2258" s="30" t="s">
        <v>9420</v>
      </c>
      <c r="N2258" s="30" t="s">
        <v>9438</v>
      </c>
      <c r="P2258" s="30" t="s">
        <v>9439</v>
      </c>
      <c r="Q2258" t="s">
        <v>2034</v>
      </c>
      <c r="R2258" t="s">
        <v>2628</v>
      </c>
      <c r="S2258">
        <v>38</v>
      </c>
      <c r="T2258" s="29" t="s">
        <v>20496</v>
      </c>
      <c r="U2258" s="29" t="s">
        <v>20513</v>
      </c>
    </row>
    <row r="2259" spans="1:21">
      <c r="A2259">
        <v>2258</v>
      </c>
      <c r="B2259" s="30" t="s">
        <v>3679</v>
      </c>
      <c r="D2259" s="30" t="s">
        <v>3680</v>
      </c>
      <c r="F2259" s="30" t="s">
        <v>3683</v>
      </c>
      <c r="H2259" s="30" t="s">
        <v>3684</v>
      </c>
      <c r="M2259" s="30" t="s">
        <v>9420</v>
      </c>
      <c r="N2259" s="30" t="s">
        <v>9438</v>
      </c>
      <c r="P2259" s="30" t="s">
        <v>9440</v>
      </c>
      <c r="Q2259" t="s">
        <v>2034</v>
      </c>
      <c r="R2259" t="s">
        <v>2629</v>
      </c>
      <c r="S2259">
        <v>38</v>
      </c>
      <c r="T2259" s="29" t="s">
        <v>20496</v>
      </c>
      <c r="U2259" s="29" t="s">
        <v>20514</v>
      </c>
    </row>
    <row r="2260" spans="1:21">
      <c r="A2260">
        <v>2259</v>
      </c>
      <c r="B2260" s="30" t="s">
        <v>3679</v>
      </c>
      <c r="D2260" s="30" t="s">
        <v>3680</v>
      </c>
      <c r="F2260" s="30" t="s">
        <v>3683</v>
      </c>
      <c r="H2260" s="30" t="s">
        <v>3684</v>
      </c>
      <c r="M2260" s="30" t="s">
        <v>9420</v>
      </c>
      <c r="N2260" s="30" t="s">
        <v>9438</v>
      </c>
      <c r="P2260" s="30" t="s">
        <v>9441</v>
      </c>
      <c r="Q2260" t="s">
        <v>2034</v>
      </c>
      <c r="R2260" t="s">
        <v>2628</v>
      </c>
      <c r="S2260">
        <v>38</v>
      </c>
      <c r="T2260" s="29" t="s">
        <v>20496</v>
      </c>
      <c r="U2260" s="29" t="s">
        <v>20515</v>
      </c>
    </row>
    <row r="2261" spans="1:21">
      <c r="A2261">
        <v>2260</v>
      </c>
      <c r="B2261" s="30" t="s">
        <v>3679</v>
      </c>
      <c r="D2261" s="30" t="s">
        <v>3680</v>
      </c>
      <c r="F2261" s="30" t="s">
        <v>3683</v>
      </c>
      <c r="H2261" s="30" t="s">
        <v>3684</v>
      </c>
      <c r="M2261" s="30" t="s">
        <v>9420</v>
      </c>
      <c r="N2261" s="30" t="s">
        <v>9438</v>
      </c>
      <c r="P2261" s="30" t="s">
        <v>9442</v>
      </c>
      <c r="Q2261" t="s">
        <v>2034</v>
      </c>
      <c r="R2261" t="s">
        <v>2628</v>
      </c>
      <c r="S2261">
        <v>38</v>
      </c>
      <c r="T2261" s="29" t="s">
        <v>20496</v>
      </c>
      <c r="U2261" s="29" t="s">
        <v>20516</v>
      </c>
    </row>
    <row r="2262" spans="1:21">
      <c r="A2262">
        <v>2261</v>
      </c>
      <c r="B2262" s="30" t="s">
        <v>3679</v>
      </c>
      <c r="D2262" s="30" t="s">
        <v>3680</v>
      </c>
      <c r="F2262" s="30" t="s">
        <v>3683</v>
      </c>
      <c r="H2262" s="30" t="s">
        <v>3684</v>
      </c>
      <c r="M2262" s="30" t="s">
        <v>9420</v>
      </c>
      <c r="N2262" s="30" t="s">
        <v>9438</v>
      </c>
      <c r="P2262" s="30" t="s">
        <v>9443</v>
      </c>
      <c r="Q2262" t="s">
        <v>2034</v>
      </c>
      <c r="R2262" t="s">
        <v>2628</v>
      </c>
      <c r="S2262">
        <v>38</v>
      </c>
      <c r="T2262" s="29" t="s">
        <v>20496</v>
      </c>
      <c r="U2262" s="29" t="s">
        <v>20517</v>
      </c>
    </row>
    <row r="2263" spans="1:21">
      <c r="A2263">
        <v>2262</v>
      </c>
      <c r="B2263" s="30" t="s">
        <v>3679</v>
      </c>
      <c r="D2263" s="30" t="s">
        <v>3680</v>
      </c>
      <c r="F2263" s="30" t="s">
        <v>3683</v>
      </c>
      <c r="H2263" s="30" t="s">
        <v>3684</v>
      </c>
      <c r="M2263" s="30" t="s">
        <v>4531</v>
      </c>
      <c r="N2263" s="30" t="s">
        <v>3392</v>
      </c>
      <c r="P2263" s="30" t="s">
        <v>9444</v>
      </c>
      <c r="Q2263" t="s">
        <v>2034</v>
      </c>
      <c r="R2263" t="s">
        <v>2629</v>
      </c>
      <c r="S2263">
        <v>37</v>
      </c>
      <c r="T2263" s="29" t="s">
        <v>18464</v>
      </c>
      <c r="U2263" s="29" t="s">
        <v>20518</v>
      </c>
    </row>
    <row r="2264" spans="1:21">
      <c r="A2264">
        <v>2263</v>
      </c>
      <c r="B2264" s="30" t="s">
        <v>3679</v>
      </c>
      <c r="D2264" s="30" t="s">
        <v>3680</v>
      </c>
      <c r="F2264" s="30" t="s">
        <v>3683</v>
      </c>
      <c r="H2264" s="30" t="s">
        <v>3684</v>
      </c>
      <c r="M2264" s="30" t="s">
        <v>4531</v>
      </c>
      <c r="N2264" s="30" t="s">
        <v>3392</v>
      </c>
      <c r="P2264" s="30" t="s">
        <v>9445</v>
      </c>
      <c r="Q2264" t="s">
        <v>2034</v>
      </c>
      <c r="R2264" t="s">
        <v>2629</v>
      </c>
      <c r="S2264">
        <v>37</v>
      </c>
      <c r="T2264" s="29" t="s">
        <v>18464</v>
      </c>
      <c r="U2264" s="29" t="s">
        <v>20519</v>
      </c>
    </row>
    <row r="2265" spans="1:21">
      <c r="A2265">
        <v>2264</v>
      </c>
      <c r="B2265" s="30" t="s">
        <v>3679</v>
      </c>
      <c r="D2265" s="30" t="s">
        <v>3680</v>
      </c>
      <c r="F2265" s="30" t="s">
        <v>3683</v>
      </c>
      <c r="H2265" s="30" t="s">
        <v>3684</v>
      </c>
      <c r="M2265" s="30" t="s">
        <v>4531</v>
      </c>
      <c r="N2265" s="30" t="s">
        <v>3392</v>
      </c>
      <c r="P2265" s="30" t="s">
        <v>9446</v>
      </c>
      <c r="Q2265" t="s">
        <v>2034</v>
      </c>
      <c r="R2265" t="s">
        <v>2629</v>
      </c>
      <c r="S2265">
        <v>37</v>
      </c>
      <c r="T2265" s="29" t="s">
        <v>18464</v>
      </c>
      <c r="U2265" s="29" t="s">
        <v>20520</v>
      </c>
    </row>
    <row r="2266" spans="1:21">
      <c r="A2266">
        <v>2265</v>
      </c>
      <c r="B2266" s="30" t="s">
        <v>3679</v>
      </c>
      <c r="D2266" s="30" t="s">
        <v>3680</v>
      </c>
      <c r="F2266" s="30" t="s">
        <v>3683</v>
      </c>
      <c r="H2266" s="30" t="s">
        <v>3684</v>
      </c>
      <c r="M2266" s="30" t="s">
        <v>4531</v>
      </c>
      <c r="N2266" s="30" t="s">
        <v>3392</v>
      </c>
      <c r="P2266" s="30" t="s">
        <v>9447</v>
      </c>
      <c r="Q2266" t="s">
        <v>2034</v>
      </c>
      <c r="R2266" t="s">
        <v>2629</v>
      </c>
      <c r="S2266">
        <v>37</v>
      </c>
      <c r="T2266" s="29" t="s">
        <v>18464</v>
      </c>
      <c r="U2266" s="29" t="s">
        <v>20521</v>
      </c>
    </row>
    <row r="2267" spans="1:21">
      <c r="A2267">
        <v>2266</v>
      </c>
      <c r="B2267" s="30" t="s">
        <v>3679</v>
      </c>
      <c r="D2267" s="30" t="s">
        <v>3680</v>
      </c>
      <c r="F2267" s="30" t="s">
        <v>3683</v>
      </c>
      <c r="H2267" s="30" t="s">
        <v>3684</v>
      </c>
      <c r="M2267" s="30" t="s">
        <v>4531</v>
      </c>
      <c r="N2267" s="30" t="s">
        <v>3437</v>
      </c>
      <c r="P2267" s="30" t="s">
        <v>9448</v>
      </c>
      <c r="Q2267" t="s">
        <v>2034</v>
      </c>
      <c r="R2267" t="s">
        <v>2629</v>
      </c>
      <c r="S2267">
        <v>37</v>
      </c>
      <c r="T2267" s="29" t="s">
        <v>18464</v>
      </c>
      <c r="U2267" s="29" t="s">
        <v>20522</v>
      </c>
    </row>
    <row r="2268" spans="1:21">
      <c r="A2268">
        <v>2267</v>
      </c>
      <c r="B2268" s="30" t="s">
        <v>3679</v>
      </c>
      <c r="D2268" s="30" t="s">
        <v>3680</v>
      </c>
      <c r="F2268" s="30" t="s">
        <v>3683</v>
      </c>
      <c r="H2268" s="30" t="s">
        <v>3684</v>
      </c>
      <c r="M2268" s="30" t="s">
        <v>4531</v>
      </c>
      <c r="N2268" s="30" t="s">
        <v>3437</v>
      </c>
      <c r="P2268" s="30" t="s">
        <v>9449</v>
      </c>
      <c r="Q2268" t="s">
        <v>2034</v>
      </c>
      <c r="R2268" t="s">
        <v>2629</v>
      </c>
      <c r="S2268">
        <v>37</v>
      </c>
      <c r="T2268" s="29" t="s">
        <v>18464</v>
      </c>
      <c r="U2268" s="29" t="s">
        <v>20523</v>
      </c>
    </row>
    <row r="2269" spans="1:21">
      <c r="A2269">
        <v>2268</v>
      </c>
      <c r="B2269" s="30" t="s">
        <v>3679</v>
      </c>
      <c r="D2269" s="30" t="s">
        <v>3680</v>
      </c>
      <c r="F2269" s="30" t="s">
        <v>3683</v>
      </c>
      <c r="H2269" s="30" t="s">
        <v>3684</v>
      </c>
      <c r="M2269" s="30" t="s">
        <v>9450</v>
      </c>
      <c r="N2269" s="30" t="s">
        <v>4705</v>
      </c>
      <c r="P2269" s="30" t="s">
        <v>9451</v>
      </c>
      <c r="Q2269" t="s">
        <v>2034</v>
      </c>
      <c r="R2269" t="s">
        <v>2629</v>
      </c>
      <c r="S2269">
        <v>37</v>
      </c>
      <c r="T2269" s="29" t="s">
        <v>18464</v>
      </c>
      <c r="U2269" s="29" t="s">
        <v>20524</v>
      </c>
    </row>
    <row r="2270" spans="1:21">
      <c r="A2270">
        <v>2269</v>
      </c>
      <c r="B2270" s="30" t="s">
        <v>3679</v>
      </c>
      <c r="D2270" s="30" t="s">
        <v>3680</v>
      </c>
      <c r="F2270" s="30" t="s">
        <v>3683</v>
      </c>
      <c r="H2270" s="30" t="s">
        <v>3684</v>
      </c>
      <c r="M2270" s="30" t="s">
        <v>9450</v>
      </c>
      <c r="N2270" s="30" t="s">
        <v>4705</v>
      </c>
      <c r="P2270" s="30" t="s">
        <v>9452</v>
      </c>
      <c r="Q2270" t="s">
        <v>2034</v>
      </c>
      <c r="R2270" t="s">
        <v>2629</v>
      </c>
      <c r="S2270">
        <v>37</v>
      </c>
      <c r="T2270" s="29" t="s">
        <v>18464</v>
      </c>
      <c r="U2270" s="29" t="s">
        <v>20525</v>
      </c>
    </row>
    <row r="2271" spans="1:21">
      <c r="A2271">
        <v>2270</v>
      </c>
      <c r="B2271" s="30" t="s">
        <v>3679</v>
      </c>
      <c r="D2271" s="30" t="s">
        <v>3680</v>
      </c>
      <c r="F2271" s="30" t="s">
        <v>3683</v>
      </c>
      <c r="H2271" s="30" t="s">
        <v>3684</v>
      </c>
      <c r="M2271" s="30" t="s">
        <v>9450</v>
      </c>
      <c r="N2271" s="30" t="s">
        <v>4705</v>
      </c>
      <c r="P2271" s="30" t="s">
        <v>9453</v>
      </c>
      <c r="Q2271" t="s">
        <v>2034</v>
      </c>
      <c r="R2271" t="s">
        <v>2628</v>
      </c>
      <c r="S2271">
        <v>37</v>
      </c>
      <c r="T2271" s="29" t="s">
        <v>20526</v>
      </c>
      <c r="U2271" s="29" t="s">
        <v>20527</v>
      </c>
    </row>
    <row r="2272" spans="1:21">
      <c r="A2272">
        <v>2271</v>
      </c>
      <c r="B2272" s="30" t="s">
        <v>3679</v>
      </c>
      <c r="D2272" s="30" t="s">
        <v>3680</v>
      </c>
      <c r="F2272" s="30" t="s">
        <v>3683</v>
      </c>
      <c r="H2272" s="30" t="s">
        <v>3684</v>
      </c>
      <c r="M2272" s="30" t="s">
        <v>9450</v>
      </c>
      <c r="N2272" s="30" t="s">
        <v>4705</v>
      </c>
      <c r="P2272" s="30" t="s">
        <v>9454</v>
      </c>
      <c r="Q2272" t="s">
        <v>2034</v>
      </c>
      <c r="R2272" t="s">
        <v>2628</v>
      </c>
      <c r="S2272">
        <v>37</v>
      </c>
      <c r="T2272" s="29" t="s">
        <v>20526</v>
      </c>
      <c r="U2272" s="29" t="s">
        <v>20528</v>
      </c>
    </row>
    <row r="2273" spans="1:21">
      <c r="A2273">
        <v>2272</v>
      </c>
      <c r="B2273" s="30" t="s">
        <v>3679</v>
      </c>
      <c r="D2273" s="30" t="s">
        <v>3680</v>
      </c>
      <c r="F2273" s="30" t="s">
        <v>3683</v>
      </c>
      <c r="H2273" s="30" t="s">
        <v>3684</v>
      </c>
      <c r="M2273" s="30" t="s">
        <v>9450</v>
      </c>
      <c r="N2273" s="30" t="s">
        <v>4705</v>
      </c>
      <c r="P2273" s="30" t="s">
        <v>9455</v>
      </c>
      <c r="Q2273" t="s">
        <v>2034</v>
      </c>
      <c r="R2273" t="s">
        <v>2629</v>
      </c>
      <c r="S2273">
        <v>37</v>
      </c>
      <c r="T2273" s="29" t="s">
        <v>18464</v>
      </c>
      <c r="U2273" s="29" t="s">
        <v>20529</v>
      </c>
    </row>
    <row r="2274" spans="1:21">
      <c r="A2274">
        <v>2273</v>
      </c>
      <c r="B2274" s="30" t="s">
        <v>3679</v>
      </c>
      <c r="D2274" s="30" t="s">
        <v>3680</v>
      </c>
      <c r="F2274" s="30" t="s">
        <v>3683</v>
      </c>
      <c r="H2274" s="30" t="s">
        <v>3684</v>
      </c>
      <c r="M2274" s="30" t="s">
        <v>9450</v>
      </c>
      <c r="N2274" s="30" t="s">
        <v>4705</v>
      </c>
      <c r="P2274" s="30" t="s">
        <v>9456</v>
      </c>
      <c r="Q2274" t="s">
        <v>2034</v>
      </c>
      <c r="R2274" t="s">
        <v>2628</v>
      </c>
      <c r="S2274">
        <v>37</v>
      </c>
      <c r="T2274" s="29" t="s">
        <v>20526</v>
      </c>
      <c r="U2274" s="29" t="s">
        <v>20530</v>
      </c>
    </row>
    <row r="2275" spans="1:21">
      <c r="A2275">
        <v>2274</v>
      </c>
      <c r="B2275" s="30" t="s">
        <v>3679</v>
      </c>
      <c r="D2275" s="30" t="s">
        <v>3680</v>
      </c>
      <c r="F2275" s="30" t="s">
        <v>3683</v>
      </c>
      <c r="H2275" s="30" t="s">
        <v>3684</v>
      </c>
      <c r="M2275" s="30" t="s">
        <v>9450</v>
      </c>
      <c r="N2275" s="30" t="s">
        <v>3519</v>
      </c>
      <c r="P2275" s="30" t="s">
        <v>9457</v>
      </c>
      <c r="Q2275" t="s">
        <v>2034</v>
      </c>
      <c r="R2275" t="s">
        <v>2628</v>
      </c>
      <c r="S2275">
        <v>37</v>
      </c>
      <c r="T2275" s="29" t="s">
        <v>20526</v>
      </c>
      <c r="U2275" s="29" t="s">
        <v>20531</v>
      </c>
    </row>
    <row r="2276" spans="1:21">
      <c r="A2276">
        <v>2275</v>
      </c>
      <c r="B2276" s="30" t="s">
        <v>3679</v>
      </c>
      <c r="D2276" s="30" t="s">
        <v>3680</v>
      </c>
      <c r="F2276" s="30" t="s">
        <v>3683</v>
      </c>
      <c r="H2276" s="30" t="s">
        <v>3684</v>
      </c>
      <c r="M2276" s="30" t="s">
        <v>9450</v>
      </c>
      <c r="N2276" s="30" t="s">
        <v>3519</v>
      </c>
      <c r="P2276" s="30" t="s">
        <v>9458</v>
      </c>
      <c r="Q2276" t="s">
        <v>2034</v>
      </c>
      <c r="R2276" t="s">
        <v>2628</v>
      </c>
      <c r="S2276">
        <v>37</v>
      </c>
      <c r="T2276" s="29" t="s">
        <v>20526</v>
      </c>
      <c r="U2276" s="29" t="s">
        <v>20532</v>
      </c>
    </row>
    <row r="2277" spans="1:21">
      <c r="A2277">
        <v>2276</v>
      </c>
      <c r="B2277" s="30" t="s">
        <v>3679</v>
      </c>
      <c r="D2277" s="30" t="s">
        <v>3680</v>
      </c>
      <c r="F2277" s="30" t="s">
        <v>3683</v>
      </c>
      <c r="H2277" s="30" t="s">
        <v>3684</v>
      </c>
      <c r="M2277" s="30" t="s">
        <v>9450</v>
      </c>
      <c r="N2277" s="30" t="s">
        <v>3519</v>
      </c>
      <c r="P2277" s="30" t="s">
        <v>9459</v>
      </c>
      <c r="Q2277" t="s">
        <v>2034</v>
      </c>
      <c r="R2277" t="s">
        <v>2628</v>
      </c>
      <c r="S2277">
        <v>37</v>
      </c>
      <c r="T2277" s="29" t="s">
        <v>20526</v>
      </c>
      <c r="U2277" s="29" t="s">
        <v>20533</v>
      </c>
    </row>
    <row r="2278" spans="1:21">
      <c r="A2278">
        <v>2277</v>
      </c>
      <c r="B2278" s="30" t="s">
        <v>3679</v>
      </c>
      <c r="D2278" s="30" t="s">
        <v>3680</v>
      </c>
      <c r="F2278" s="30" t="s">
        <v>3683</v>
      </c>
      <c r="H2278" s="30" t="s">
        <v>3684</v>
      </c>
      <c r="M2278" s="30" t="s">
        <v>9450</v>
      </c>
      <c r="N2278" s="30" t="s">
        <v>3519</v>
      </c>
      <c r="P2278" s="30" t="s">
        <v>9460</v>
      </c>
      <c r="Q2278" t="s">
        <v>2034</v>
      </c>
      <c r="R2278" t="s">
        <v>2628</v>
      </c>
      <c r="S2278">
        <v>37</v>
      </c>
      <c r="T2278" s="29" t="s">
        <v>20526</v>
      </c>
      <c r="U2278" s="29" t="s">
        <v>20534</v>
      </c>
    </row>
    <row r="2279" spans="1:21">
      <c r="A2279">
        <v>2278</v>
      </c>
      <c r="B2279" s="30" t="s">
        <v>3679</v>
      </c>
      <c r="D2279" s="30" t="s">
        <v>3680</v>
      </c>
      <c r="F2279" s="30" t="s">
        <v>3683</v>
      </c>
      <c r="H2279" s="30" t="s">
        <v>3684</v>
      </c>
      <c r="M2279" s="30" t="s">
        <v>9450</v>
      </c>
      <c r="N2279" s="30" t="s">
        <v>3519</v>
      </c>
      <c r="P2279" s="30" t="s">
        <v>9461</v>
      </c>
      <c r="Q2279" t="s">
        <v>2034</v>
      </c>
      <c r="R2279" t="s">
        <v>2628</v>
      </c>
      <c r="S2279">
        <v>37</v>
      </c>
      <c r="T2279" s="29" t="s">
        <v>20526</v>
      </c>
      <c r="U2279" s="29" t="s">
        <v>20535</v>
      </c>
    </row>
    <row r="2280" spans="1:21">
      <c r="A2280">
        <v>2279</v>
      </c>
      <c r="B2280" s="30" t="s">
        <v>3679</v>
      </c>
      <c r="D2280" s="30" t="s">
        <v>3680</v>
      </c>
      <c r="F2280" s="30" t="s">
        <v>3683</v>
      </c>
      <c r="H2280" s="30" t="s">
        <v>3684</v>
      </c>
      <c r="M2280" s="30" t="s">
        <v>9450</v>
      </c>
      <c r="N2280" s="30" t="s">
        <v>3519</v>
      </c>
      <c r="P2280" s="30" t="s">
        <v>9462</v>
      </c>
      <c r="Q2280" t="s">
        <v>2034</v>
      </c>
      <c r="R2280" t="s">
        <v>2628</v>
      </c>
      <c r="S2280">
        <v>37</v>
      </c>
      <c r="T2280" s="29" t="s">
        <v>20526</v>
      </c>
      <c r="U2280" s="29" t="s">
        <v>20536</v>
      </c>
    </row>
    <row r="2281" spans="1:21">
      <c r="A2281">
        <v>2280</v>
      </c>
      <c r="B2281" s="30" t="s">
        <v>3679</v>
      </c>
      <c r="D2281" s="30" t="s">
        <v>3680</v>
      </c>
      <c r="F2281" s="30" t="s">
        <v>3683</v>
      </c>
      <c r="H2281" s="30" t="s">
        <v>3684</v>
      </c>
      <c r="M2281" s="30" t="s">
        <v>9450</v>
      </c>
      <c r="N2281" s="30" t="s">
        <v>3519</v>
      </c>
      <c r="P2281" s="30" t="s">
        <v>9463</v>
      </c>
      <c r="Q2281" t="s">
        <v>2034</v>
      </c>
      <c r="R2281" t="s">
        <v>2628</v>
      </c>
      <c r="S2281">
        <v>37</v>
      </c>
      <c r="T2281" s="29" t="s">
        <v>20526</v>
      </c>
      <c r="U2281" s="29" t="s">
        <v>20537</v>
      </c>
    </row>
    <row r="2282" spans="1:21">
      <c r="A2282">
        <v>2281</v>
      </c>
      <c r="B2282" s="30" t="s">
        <v>3679</v>
      </c>
      <c r="D2282" s="30" t="s">
        <v>3680</v>
      </c>
      <c r="F2282" s="30" t="s">
        <v>3683</v>
      </c>
      <c r="H2282" s="30" t="s">
        <v>3684</v>
      </c>
      <c r="M2282" s="30" t="s">
        <v>9450</v>
      </c>
      <c r="N2282" s="30" t="s">
        <v>3519</v>
      </c>
      <c r="P2282" s="30" t="s">
        <v>9464</v>
      </c>
      <c r="Q2282" t="s">
        <v>2034</v>
      </c>
      <c r="R2282" t="s">
        <v>2628</v>
      </c>
      <c r="S2282">
        <v>37</v>
      </c>
      <c r="T2282" s="29" t="s">
        <v>20526</v>
      </c>
      <c r="U2282" s="29" t="s">
        <v>20538</v>
      </c>
    </row>
    <row r="2283" spans="1:21">
      <c r="A2283">
        <v>2282</v>
      </c>
      <c r="B2283" s="30" t="s">
        <v>3679</v>
      </c>
      <c r="D2283" s="30" t="s">
        <v>3680</v>
      </c>
      <c r="F2283" s="30" t="s">
        <v>3683</v>
      </c>
      <c r="H2283" s="30" t="s">
        <v>3684</v>
      </c>
      <c r="M2283" s="30" t="s">
        <v>9450</v>
      </c>
      <c r="N2283" s="30" t="s">
        <v>3519</v>
      </c>
      <c r="P2283" s="30" t="s">
        <v>9465</v>
      </c>
      <c r="Q2283" t="s">
        <v>2034</v>
      </c>
      <c r="R2283" t="s">
        <v>2628</v>
      </c>
      <c r="S2283">
        <v>37</v>
      </c>
      <c r="T2283" s="29" t="s">
        <v>20526</v>
      </c>
      <c r="U2283" s="29" t="s">
        <v>20539</v>
      </c>
    </row>
    <row r="2284" spans="1:21">
      <c r="A2284">
        <v>2283</v>
      </c>
      <c r="B2284" s="30" t="s">
        <v>3679</v>
      </c>
      <c r="D2284" s="30" t="s">
        <v>3680</v>
      </c>
      <c r="F2284" s="30" t="s">
        <v>3683</v>
      </c>
      <c r="H2284" s="30" t="s">
        <v>3684</v>
      </c>
      <c r="M2284" s="30" t="s">
        <v>9450</v>
      </c>
      <c r="N2284" s="30" t="s">
        <v>3519</v>
      </c>
      <c r="P2284" s="30" t="s">
        <v>9466</v>
      </c>
      <c r="Q2284" t="s">
        <v>2034</v>
      </c>
      <c r="R2284" t="s">
        <v>2628</v>
      </c>
      <c r="S2284">
        <v>37</v>
      </c>
      <c r="T2284" s="29" t="s">
        <v>20526</v>
      </c>
      <c r="U2284" s="29" t="s">
        <v>20540</v>
      </c>
    </row>
    <row r="2285" spans="1:21">
      <c r="A2285">
        <v>2284</v>
      </c>
      <c r="B2285" s="30" t="s">
        <v>3679</v>
      </c>
      <c r="D2285" s="30" t="s">
        <v>3680</v>
      </c>
      <c r="F2285" s="30" t="s">
        <v>3683</v>
      </c>
      <c r="H2285" s="30" t="s">
        <v>3684</v>
      </c>
      <c r="M2285" s="30" t="s">
        <v>9450</v>
      </c>
      <c r="N2285" s="30" t="s">
        <v>3519</v>
      </c>
      <c r="P2285" s="30" t="s">
        <v>9467</v>
      </c>
      <c r="Q2285" t="s">
        <v>2034</v>
      </c>
      <c r="R2285" t="s">
        <v>2628</v>
      </c>
      <c r="S2285">
        <v>37</v>
      </c>
      <c r="T2285" s="29" t="s">
        <v>20526</v>
      </c>
      <c r="U2285" s="29" t="s">
        <v>20541</v>
      </c>
    </row>
    <row r="2286" spans="1:21">
      <c r="A2286">
        <v>2285</v>
      </c>
      <c r="B2286" s="30" t="s">
        <v>3679</v>
      </c>
      <c r="D2286" s="30" t="s">
        <v>3680</v>
      </c>
      <c r="F2286" s="30" t="s">
        <v>3683</v>
      </c>
      <c r="H2286" s="30" t="s">
        <v>3684</v>
      </c>
      <c r="M2286" s="30" t="s">
        <v>9450</v>
      </c>
      <c r="N2286" s="30" t="s">
        <v>3519</v>
      </c>
      <c r="P2286" s="30" t="s">
        <v>9468</v>
      </c>
      <c r="Q2286" t="s">
        <v>2034</v>
      </c>
      <c r="R2286" t="s">
        <v>2628</v>
      </c>
      <c r="S2286">
        <v>37</v>
      </c>
      <c r="T2286" s="29" t="s">
        <v>20526</v>
      </c>
      <c r="U2286" s="29" t="s">
        <v>20542</v>
      </c>
    </row>
    <row r="2287" spans="1:21">
      <c r="A2287">
        <v>2286</v>
      </c>
      <c r="B2287" s="30" t="s">
        <v>3679</v>
      </c>
      <c r="D2287" s="30" t="s">
        <v>3680</v>
      </c>
      <c r="F2287" s="30" t="s">
        <v>3683</v>
      </c>
      <c r="H2287" s="30" t="s">
        <v>3684</v>
      </c>
      <c r="M2287" s="30" t="s">
        <v>9450</v>
      </c>
      <c r="N2287" s="30" t="s">
        <v>3519</v>
      </c>
      <c r="P2287" s="30" t="s">
        <v>9469</v>
      </c>
      <c r="Q2287" t="s">
        <v>2034</v>
      </c>
      <c r="R2287" t="s">
        <v>2628</v>
      </c>
      <c r="S2287">
        <v>37</v>
      </c>
      <c r="T2287" s="29" t="s">
        <v>20526</v>
      </c>
      <c r="U2287" s="29" t="s">
        <v>20543</v>
      </c>
    </row>
    <row r="2288" spans="1:21">
      <c r="A2288">
        <v>2287</v>
      </c>
      <c r="B2288" s="30" t="s">
        <v>3679</v>
      </c>
      <c r="D2288" s="30" t="s">
        <v>3680</v>
      </c>
      <c r="F2288" s="30" t="s">
        <v>3683</v>
      </c>
      <c r="H2288" s="30" t="s">
        <v>3684</v>
      </c>
      <c r="M2288" s="30" t="s">
        <v>9450</v>
      </c>
      <c r="N2288" s="30" t="s">
        <v>3519</v>
      </c>
      <c r="P2288" s="30" t="s">
        <v>9470</v>
      </c>
      <c r="Q2288" t="s">
        <v>2034</v>
      </c>
      <c r="R2288" t="s">
        <v>2628</v>
      </c>
      <c r="S2288">
        <v>37</v>
      </c>
      <c r="T2288" s="29" t="s">
        <v>20526</v>
      </c>
      <c r="U2288" s="29" t="s">
        <v>20544</v>
      </c>
    </row>
    <row r="2289" spans="1:21">
      <c r="A2289">
        <v>2288</v>
      </c>
      <c r="B2289" s="30" t="s">
        <v>3679</v>
      </c>
      <c r="D2289" s="30" t="s">
        <v>3680</v>
      </c>
      <c r="F2289" s="30" t="s">
        <v>3683</v>
      </c>
      <c r="H2289" s="30" t="s">
        <v>3684</v>
      </c>
      <c r="M2289" s="30" t="s">
        <v>9450</v>
      </c>
      <c r="N2289" s="30" t="s">
        <v>3519</v>
      </c>
      <c r="P2289" s="30" t="s">
        <v>9471</v>
      </c>
      <c r="Q2289" t="s">
        <v>2034</v>
      </c>
      <c r="R2289" t="s">
        <v>2628</v>
      </c>
      <c r="S2289">
        <v>37</v>
      </c>
      <c r="T2289" s="29" t="s">
        <v>20526</v>
      </c>
      <c r="U2289" s="29" t="s">
        <v>20545</v>
      </c>
    </row>
    <row r="2290" spans="1:21">
      <c r="A2290">
        <v>2289</v>
      </c>
      <c r="B2290" s="30" t="s">
        <v>3679</v>
      </c>
      <c r="D2290" s="30" t="s">
        <v>3680</v>
      </c>
      <c r="F2290" s="30" t="s">
        <v>3683</v>
      </c>
      <c r="H2290" s="30" t="s">
        <v>3684</v>
      </c>
      <c r="M2290" s="30" t="s">
        <v>9450</v>
      </c>
      <c r="N2290" s="30" t="s">
        <v>3519</v>
      </c>
      <c r="P2290" s="30" t="s">
        <v>9472</v>
      </c>
      <c r="Q2290" t="s">
        <v>2034</v>
      </c>
      <c r="R2290" t="s">
        <v>2628</v>
      </c>
      <c r="S2290">
        <v>37</v>
      </c>
      <c r="T2290" s="29" t="s">
        <v>20526</v>
      </c>
      <c r="U2290" s="29" t="s">
        <v>20546</v>
      </c>
    </row>
    <row r="2291" spans="1:21">
      <c r="A2291">
        <v>2290</v>
      </c>
      <c r="B2291" s="30" t="s">
        <v>3679</v>
      </c>
      <c r="D2291" s="30" t="s">
        <v>3680</v>
      </c>
      <c r="F2291" s="30" t="s">
        <v>3683</v>
      </c>
      <c r="H2291" s="30" t="s">
        <v>3684</v>
      </c>
      <c r="M2291" s="30" t="s">
        <v>9450</v>
      </c>
      <c r="N2291" s="30" t="s">
        <v>3519</v>
      </c>
      <c r="P2291" s="30" t="s">
        <v>9473</v>
      </c>
      <c r="Q2291" t="s">
        <v>2034</v>
      </c>
      <c r="R2291" t="s">
        <v>2628</v>
      </c>
      <c r="S2291">
        <v>37</v>
      </c>
      <c r="T2291" s="29" t="s">
        <v>20526</v>
      </c>
      <c r="U2291" s="29" t="s">
        <v>20547</v>
      </c>
    </row>
    <row r="2292" spans="1:21">
      <c r="A2292">
        <v>2291</v>
      </c>
      <c r="B2292" s="30" t="s">
        <v>3679</v>
      </c>
      <c r="D2292" s="30" t="s">
        <v>3680</v>
      </c>
      <c r="F2292" s="30" t="s">
        <v>3683</v>
      </c>
      <c r="H2292" s="30" t="s">
        <v>3684</v>
      </c>
      <c r="M2292" s="30" t="s">
        <v>9450</v>
      </c>
      <c r="N2292" s="30" t="s">
        <v>3519</v>
      </c>
      <c r="P2292" s="30" t="s">
        <v>9474</v>
      </c>
      <c r="Q2292" t="s">
        <v>2034</v>
      </c>
      <c r="R2292" t="s">
        <v>2628</v>
      </c>
      <c r="S2292">
        <v>37</v>
      </c>
      <c r="T2292" s="29" t="s">
        <v>20526</v>
      </c>
      <c r="U2292" s="29" t="s">
        <v>20548</v>
      </c>
    </row>
    <row r="2293" spans="1:21">
      <c r="A2293">
        <v>2292</v>
      </c>
      <c r="B2293" s="30" t="s">
        <v>3679</v>
      </c>
      <c r="D2293" s="30" t="s">
        <v>3680</v>
      </c>
      <c r="F2293" s="30" t="s">
        <v>3683</v>
      </c>
      <c r="H2293" s="30" t="s">
        <v>3684</v>
      </c>
      <c r="M2293" s="30" t="s">
        <v>9450</v>
      </c>
      <c r="N2293" s="30" t="s">
        <v>3519</v>
      </c>
      <c r="P2293" s="30" t="s">
        <v>9475</v>
      </c>
      <c r="Q2293" t="s">
        <v>2034</v>
      </c>
      <c r="R2293" t="s">
        <v>2628</v>
      </c>
      <c r="S2293">
        <v>37</v>
      </c>
      <c r="T2293" s="29" t="s">
        <v>20526</v>
      </c>
      <c r="U2293" s="29" t="s">
        <v>20549</v>
      </c>
    </row>
    <row r="2294" spans="1:21">
      <c r="A2294">
        <v>2293</v>
      </c>
      <c r="B2294" s="30" t="s">
        <v>3679</v>
      </c>
      <c r="D2294" s="30" t="s">
        <v>3680</v>
      </c>
      <c r="F2294" s="30" t="s">
        <v>3683</v>
      </c>
      <c r="H2294" s="30" t="s">
        <v>3684</v>
      </c>
      <c r="M2294" s="30" t="s">
        <v>9450</v>
      </c>
      <c r="N2294" s="30" t="s">
        <v>3519</v>
      </c>
      <c r="P2294" s="30" t="s">
        <v>9476</v>
      </c>
      <c r="Q2294" t="s">
        <v>2034</v>
      </c>
      <c r="R2294" t="s">
        <v>2628</v>
      </c>
      <c r="S2294">
        <v>37</v>
      </c>
      <c r="T2294" s="29" t="s">
        <v>20526</v>
      </c>
      <c r="U2294" s="29" t="s">
        <v>20550</v>
      </c>
    </row>
    <row r="2295" spans="1:21">
      <c r="A2295">
        <v>2294</v>
      </c>
      <c r="B2295" s="30" t="s">
        <v>3679</v>
      </c>
      <c r="D2295" s="30" t="s">
        <v>3680</v>
      </c>
      <c r="F2295" s="30" t="s">
        <v>3683</v>
      </c>
      <c r="H2295" s="30" t="s">
        <v>3684</v>
      </c>
      <c r="M2295" s="30" t="s">
        <v>9450</v>
      </c>
      <c r="N2295" s="30" t="s">
        <v>3519</v>
      </c>
      <c r="P2295" s="30" t="s">
        <v>9477</v>
      </c>
      <c r="Q2295" t="s">
        <v>2034</v>
      </c>
      <c r="R2295" t="s">
        <v>2628</v>
      </c>
      <c r="S2295">
        <v>37</v>
      </c>
      <c r="T2295" s="29" t="s">
        <v>20526</v>
      </c>
      <c r="U2295" s="29" t="s">
        <v>20551</v>
      </c>
    </row>
    <row r="2296" spans="1:21">
      <c r="A2296">
        <v>2295</v>
      </c>
      <c r="B2296" s="30" t="s">
        <v>3679</v>
      </c>
      <c r="D2296" s="30" t="s">
        <v>3680</v>
      </c>
      <c r="F2296" s="30" t="s">
        <v>3683</v>
      </c>
      <c r="H2296" s="30" t="s">
        <v>3684</v>
      </c>
      <c r="M2296" s="30" t="s">
        <v>9450</v>
      </c>
      <c r="N2296" s="30" t="s">
        <v>3519</v>
      </c>
      <c r="P2296" s="30" t="s">
        <v>9478</v>
      </c>
      <c r="Q2296" t="s">
        <v>2034</v>
      </c>
      <c r="R2296" t="s">
        <v>2628</v>
      </c>
      <c r="S2296">
        <v>37</v>
      </c>
      <c r="T2296" s="29" t="s">
        <v>20526</v>
      </c>
      <c r="U2296" s="29" t="s">
        <v>20552</v>
      </c>
    </row>
    <row r="2297" spans="1:21">
      <c r="A2297">
        <v>2296</v>
      </c>
      <c r="B2297" s="30" t="s">
        <v>3679</v>
      </c>
      <c r="D2297" s="30" t="s">
        <v>3680</v>
      </c>
      <c r="F2297" s="30" t="s">
        <v>3683</v>
      </c>
      <c r="H2297" s="30" t="s">
        <v>3684</v>
      </c>
      <c r="M2297" s="30" t="s">
        <v>9450</v>
      </c>
      <c r="N2297" s="30" t="s">
        <v>3519</v>
      </c>
      <c r="P2297" s="30" t="s">
        <v>9479</v>
      </c>
      <c r="Q2297" t="s">
        <v>2034</v>
      </c>
      <c r="R2297" t="s">
        <v>2628</v>
      </c>
      <c r="S2297">
        <v>37</v>
      </c>
      <c r="T2297" s="29" t="s">
        <v>20526</v>
      </c>
      <c r="U2297" s="29" t="s">
        <v>20553</v>
      </c>
    </row>
    <row r="2298" spans="1:21">
      <c r="A2298">
        <v>2297</v>
      </c>
      <c r="B2298" s="30" t="s">
        <v>3679</v>
      </c>
      <c r="D2298" s="30" t="s">
        <v>3680</v>
      </c>
      <c r="F2298" s="30" t="s">
        <v>3683</v>
      </c>
      <c r="H2298" s="30" t="s">
        <v>3684</v>
      </c>
      <c r="M2298" s="30" t="s">
        <v>9450</v>
      </c>
      <c r="N2298" s="30" t="s">
        <v>3519</v>
      </c>
      <c r="P2298" s="30" t="s">
        <v>9480</v>
      </c>
      <c r="Q2298" t="s">
        <v>2034</v>
      </c>
      <c r="R2298" t="s">
        <v>2628</v>
      </c>
      <c r="S2298">
        <v>37</v>
      </c>
      <c r="T2298" s="29" t="s">
        <v>20526</v>
      </c>
      <c r="U2298" s="29" t="s">
        <v>20554</v>
      </c>
    </row>
    <row r="2299" spans="1:21">
      <c r="A2299">
        <v>2298</v>
      </c>
      <c r="B2299" s="30" t="s">
        <v>3679</v>
      </c>
      <c r="D2299" s="30" t="s">
        <v>3680</v>
      </c>
      <c r="F2299" s="30" t="s">
        <v>3683</v>
      </c>
      <c r="H2299" s="30" t="s">
        <v>3684</v>
      </c>
      <c r="M2299" s="30" t="s">
        <v>9450</v>
      </c>
      <c r="N2299" s="30" t="s">
        <v>3519</v>
      </c>
      <c r="P2299" s="30" t="s">
        <v>9481</v>
      </c>
      <c r="Q2299" t="s">
        <v>2034</v>
      </c>
      <c r="R2299" t="s">
        <v>2628</v>
      </c>
      <c r="S2299">
        <v>37</v>
      </c>
      <c r="T2299" s="29" t="s">
        <v>20526</v>
      </c>
      <c r="U2299" s="29" t="s">
        <v>20555</v>
      </c>
    </row>
    <row r="2300" spans="1:21">
      <c r="A2300">
        <v>2299</v>
      </c>
      <c r="B2300" s="30" t="s">
        <v>3679</v>
      </c>
      <c r="D2300" s="30" t="s">
        <v>3680</v>
      </c>
      <c r="F2300" s="30" t="s">
        <v>3683</v>
      </c>
      <c r="H2300" s="30" t="s">
        <v>3684</v>
      </c>
      <c r="M2300" s="30" t="s">
        <v>9450</v>
      </c>
      <c r="N2300" s="30" t="s">
        <v>3519</v>
      </c>
      <c r="P2300" s="30" t="s">
        <v>9482</v>
      </c>
      <c r="Q2300" t="s">
        <v>2034</v>
      </c>
      <c r="R2300" t="s">
        <v>2628</v>
      </c>
      <c r="S2300">
        <v>37</v>
      </c>
      <c r="T2300" s="29" t="s">
        <v>20526</v>
      </c>
      <c r="U2300" s="29" t="s">
        <v>20556</v>
      </c>
    </row>
    <row r="2301" spans="1:21">
      <c r="A2301">
        <v>2300</v>
      </c>
      <c r="B2301" s="30" t="s">
        <v>3679</v>
      </c>
      <c r="D2301" s="30" t="s">
        <v>3680</v>
      </c>
      <c r="F2301" s="30" t="s">
        <v>3683</v>
      </c>
      <c r="H2301" s="30" t="s">
        <v>3684</v>
      </c>
      <c r="M2301" s="30" t="s">
        <v>9450</v>
      </c>
      <c r="N2301" s="30" t="s">
        <v>3519</v>
      </c>
      <c r="P2301" s="30" t="s">
        <v>9483</v>
      </c>
      <c r="Q2301" t="s">
        <v>2034</v>
      </c>
      <c r="R2301" t="s">
        <v>2628</v>
      </c>
      <c r="S2301">
        <v>37</v>
      </c>
      <c r="T2301" s="29" t="s">
        <v>20526</v>
      </c>
      <c r="U2301" s="29" t="s">
        <v>20557</v>
      </c>
    </row>
    <row r="2302" spans="1:21">
      <c r="A2302">
        <v>2301</v>
      </c>
      <c r="B2302" s="30" t="s">
        <v>3679</v>
      </c>
      <c r="D2302" s="30" t="s">
        <v>3680</v>
      </c>
      <c r="F2302" s="30" t="s">
        <v>3683</v>
      </c>
      <c r="H2302" s="30" t="s">
        <v>3684</v>
      </c>
      <c r="M2302" s="30" t="s">
        <v>9450</v>
      </c>
      <c r="N2302" s="30" t="s">
        <v>3519</v>
      </c>
      <c r="P2302" s="30" t="s">
        <v>9484</v>
      </c>
      <c r="Q2302" t="s">
        <v>2034</v>
      </c>
      <c r="R2302" t="s">
        <v>2628</v>
      </c>
      <c r="S2302">
        <v>37</v>
      </c>
      <c r="T2302" s="29" t="s">
        <v>20526</v>
      </c>
      <c r="U2302" s="29" t="s">
        <v>20558</v>
      </c>
    </row>
    <row r="2303" spans="1:21">
      <c r="A2303">
        <v>2302</v>
      </c>
      <c r="B2303" s="30" t="s">
        <v>3679</v>
      </c>
      <c r="D2303" s="30" t="s">
        <v>3680</v>
      </c>
      <c r="F2303" s="30" t="s">
        <v>3683</v>
      </c>
      <c r="H2303" s="30" t="s">
        <v>3684</v>
      </c>
      <c r="M2303" s="30" t="s">
        <v>9450</v>
      </c>
      <c r="N2303" s="30" t="s">
        <v>3519</v>
      </c>
      <c r="P2303" s="30" t="s">
        <v>9485</v>
      </c>
      <c r="Q2303" t="s">
        <v>2034</v>
      </c>
      <c r="R2303" t="s">
        <v>2628</v>
      </c>
      <c r="S2303">
        <v>37</v>
      </c>
      <c r="T2303" s="29" t="s">
        <v>20526</v>
      </c>
      <c r="U2303" s="29" t="s">
        <v>20559</v>
      </c>
    </row>
    <row r="2304" spans="1:21">
      <c r="A2304">
        <v>2303</v>
      </c>
      <c r="B2304" s="30" t="s">
        <v>3679</v>
      </c>
      <c r="D2304" s="30" t="s">
        <v>3680</v>
      </c>
      <c r="F2304" s="30" t="s">
        <v>3683</v>
      </c>
      <c r="H2304" s="30" t="s">
        <v>3684</v>
      </c>
      <c r="M2304" s="30" t="s">
        <v>9450</v>
      </c>
      <c r="N2304" s="30" t="s">
        <v>3519</v>
      </c>
      <c r="P2304" s="30" t="s">
        <v>9486</v>
      </c>
      <c r="Q2304" t="s">
        <v>2034</v>
      </c>
      <c r="R2304" t="s">
        <v>2628</v>
      </c>
      <c r="S2304">
        <v>37</v>
      </c>
      <c r="T2304" s="29" t="s">
        <v>20526</v>
      </c>
      <c r="U2304" s="29" t="s">
        <v>20560</v>
      </c>
    </row>
    <row r="2305" spans="1:21">
      <c r="A2305">
        <v>2304</v>
      </c>
      <c r="B2305" s="30" t="s">
        <v>3679</v>
      </c>
      <c r="D2305" s="30" t="s">
        <v>3680</v>
      </c>
      <c r="F2305" s="30" t="s">
        <v>3683</v>
      </c>
      <c r="H2305" s="30" t="s">
        <v>3684</v>
      </c>
      <c r="M2305" s="30" t="s">
        <v>9450</v>
      </c>
      <c r="N2305" s="30" t="s">
        <v>3519</v>
      </c>
      <c r="P2305" s="30" t="s">
        <v>9487</v>
      </c>
      <c r="Q2305" t="s">
        <v>2034</v>
      </c>
      <c r="R2305" t="s">
        <v>2628</v>
      </c>
      <c r="S2305">
        <v>37</v>
      </c>
      <c r="T2305" s="29" t="s">
        <v>20526</v>
      </c>
      <c r="U2305" s="29" t="s">
        <v>20561</v>
      </c>
    </row>
    <row r="2306" spans="1:21">
      <c r="A2306">
        <v>2305</v>
      </c>
      <c r="B2306" s="30" t="s">
        <v>3679</v>
      </c>
      <c r="D2306" s="30" t="s">
        <v>3680</v>
      </c>
      <c r="F2306" s="30" t="s">
        <v>3683</v>
      </c>
      <c r="H2306" s="30" t="s">
        <v>3684</v>
      </c>
      <c r="M2306" s="30" t="s">
        <v>9450</v>
      </c>
      <c r="N2306" s="30" t="s">
        <v>3519</v>
      </c>
      <c r="P2306" s="30" t="s">
        <v>9488</v>
      </c>
      <c r="Q2306" t="s">
        <v>2034</v>
      </c>
      <c r="R2306" t="s">
        <v>2628</v>
      </c>
      <c r="S2306">
        <v>37</v>
      </c>
      <c r="T2306" s="29" t="s">
        <v>20526</v>
      </c>
      <c r="U2306" s="29" t="s">
        <v>20562</v>
      </c>
    </row>
    <row r="2307" spans="1:21">
      <c r="A2307">
        <v>2306</v>
      </c>
      <c r="B2307" s="30" t="s">
        <v>3679</v>
      </c>
      <c r="D2307" s="30" t="s">
        <v>3680</v>
      </c>
      <c r="F2307" s="30" t="s">
        <v>3683</v>
      </c>
      <c r="H2307" s="30" t="s">
        <v>3684</v>
      </c>
      <c r="M2307" s="30" t="s">
        <v>9450</v>
      </c>
      <c r="N2307" s="30" t="s">
        <v>3519</v>
      </c>
      <c r="P2307" s="30" t="s">
        <v>9489</v>
      </c>
      <c r="Q2307" t="s">
        <v>2034</v>
      </c>
      <c r="R2307" t="s">
        <v>2628</v>
      </c>
      <c r="S2307">
        <v>37</v>
      </c>
      <c r="T2307" s="29" t="s">
        <v>20526</v>
      </c>
      <c r="U2307" s="29" t="s">
        <v>20563</v>
      </c>
    </row>
    <row r="2308" spans="1:21">
      <c r="A2308">
        <v>2307</v>
      </c>
      <c r="B2308" s="30" t="s">
        <v>3679</v>
      </c>
      <c r="D2308" s="30" t="s">
        <v>3680</v>
      </c>
      <c r="F2308" s="30" t="s">
        <v>3683</v>
      </c>
      <c r="H2308" s="30" t="s">
        <v>3684</v>
      </c>
      <c r="M2308" s="30" t="s">
        <v>9450</v>
      </c>
      <c r="N2308" s="30" t="s">
        <v>3519</v>
      </c>
      <c r="P2308" s="30" t="s">
        <v>9490</v>
      </c>
      <c r="Q2308" t="s">
        <v>2034</v>
      </c>
      <c r="R2308" t="s">
        <v>2628</v>
      </c>
      <c r="S2308">
        <v>37</v>
      </c>
      <c r="T2308" s="29" t="s">
        <v>20526</v>
      </c>
      <c r="U2308" s="29" t="s">
        <v>20564</v>
      </c>
    </row>
    <row r="2309" spans="1:21">
      <c r="A2309">
        <v>2308</v>
      </c>
      <c r="B2309" s="30" t="s">
        <v>3679</v>
      </c>
      <c r="D2309" s="30" t="s">
        <v>3680</v>
      </c>
      <c r="F2309" s="30" t="s">
        <v>3683</v>
      </c>
      <c r="H2309" s="30" t="s">
        <v>3684</v>
      </c>
      <c r="M2309" s="30" t="s">
        <v>9450</v>
      </c>
      <c r="N2309" s="30" t="s">
        <v>3519</v>
      </c>
      <c r="P2309" s="30" t="s">
        <v>9491</v>
      </c>
      <c r="Q2309" t="s">
        <v>2034</v>
      </c>
      <c r="R2309" t="s">
        <v>2628</v>
      </c>
      <c r="S2309">
        <v>37</v>
      </c>
      <c r="T2309" s="29" t="s">
        <v>20526</v>
      </c>
      <c r="U2309" s="29" t="s">
        <v>20565</v>
      </c>
    </row>
    <row r="2310" spans="1:21">
      <c r="A2310">
        <v>2309</v>
      </c>
      <c r="B2310" s="30" t="s">
        <v>3679</v>
      </c>
      <c r="D2310" s="30" t="s">
        <v>3680</v>
      </c>
      <c r="F2310" s="30" t="s">
        <v>3683</v>
      </c>
      <c r="H2310" s="30" t="s">
        <v>3684</v>
      </c>
      <c r="M2310" s="30" t="s">
        <v>9450</v>
      </c>
      <c r="N2310" s="30" t="s">
        <v>3519</v>
      </c>
      <c r="P2310" s="30" t="s">
        <v>9492</v>
      </c>
      <c r="Q2310" t="s">
        <v>2034</v>
      </c>
      <c r="R2310" t="s">
        <v>2628</v>
      </c>
      <c r="S2310">
        <v>37</v>
      </c>
      <c r="T2310" s="29" t="s">
        <v>20526</v>
      </c>
      <c r="U2310" s="29" t="s">
        <v>20566</v>
      </c>
    </row>
    <row r="2311" spans="1:21">
      <c r="A2311">
        <v>2310</v>
      </c>
      <c r="B2311" s="30" t="s">
        <v>3679</v>
      </c>
      <c r="D2311" s="30" t="s">
        <v>3680</v>
      </c>
      <c r="F2311" s="30" t="s">
        <v>3683</v>
      </c>
      <c r="H2311" s="30" t="s">
        <v>3684</v>
      </c>
      <c r="M2311" s="30" t="s">
        <v>9450</v>
      </c>
      <c r="N2311" s="30" t="s">
        <v>3519</v>
      </c>
      <c r="P2311" s="30" t="s">
        <v>9493</v>
      </c>
      <c r="Q2311" t="s">
        <v>2034</v>
      </c>
      <c r="R2311" t="s">
        <v>2628</v>
      </c>
      <c r="S2311">
        <v>37</v>
      </c>
      <c r="T2311" s="29" t="s">
        <v>20526</v>
      </c>
      <c r="U2311" s="29" t="s">
        <v>20567</v>
      </c>
    </row>
    <row r="2312" spans="1:21">
      <c r="A2312">
        <v>2311</v>
      </c>
      <c r="B2312" s="30" t="s">
        <v>3679</v>
      </c>
      <c r="D2312" s="30" t="s">
        <v>3680</v>
      </c>
      <c r="F2312" s="30" t="s">
        <v>3683</v>
      </c>
      <c r="H2312" s="30" t="s">
        <v>3684</v>
      </c>
      <c r="M2312" s="30" t="s">
        <v>9450</v>
      </c>
      <c r="N2312" s="30" t="s">
        <v>3519</v>
      </c>
      <c r="P2312" s="30" t="s">
        <v>9494</v>
      </c>
      <c r="Q2312" t="s">
        <v>2034</v>
      </c>
      <c r="R2312" t="s">
        <v>2628</v>
      </c>
      <c r="S2312">
        <v>37</v>
      </c>
      <c r="T2312" s="29" t="s">
        <v>20526</v>
      </c>
      <c r="U2312" s="29" t="s">
        <v>20568</v>
      </c>
    </row>
    <row r="2313" spans="1:21">
      <c r="A2313">
        <v>2312</v>
      </c>
      <c r="B2313" s="30" t="s">
        <v>3679</v>
      </c>
      <c r="D2313" s="30" t="s">
        <v>3680</v>
      </c>
      <c r="F2313" s="30" t="s">
        <v>3683</v>
      </c>
      <c r="H2313" s="30" t="s">
        <v>3684</v>
      </c>
      <c r="M2313" s="30" t="s">
        <v>9450</v>
      </c>
      <c r="N2313" s="30" t="s">
        <v>3519</v>
      </c>
      <c r="P2313" s="30" t="s">
        <v>9495</v>
      </c>
      <c r="Q2313" t="s">
        <v>2034</v>
      </c>
      <c r="R2313" t="s">
        <v>2628</v>
      </c>
      <c r="S2313">
        <v>37</v>
      </c>
      <c r="T2313" s="29" t="s">
        <v>20526</v>
      </c>
      <c r="U2313" s="29" t="s">
        <v>20569</v>
      </c>
    </row>
    <row r="2314" spans="1:21">
      <c r="A2314">
        <v>2313</v>
      </c>
      <c r="B2314" s="30" t="s">
        <v>3679</v>
      </c>
      <c r="D2314" s="30" t="s">
        <v>3680</v>
      </c>
      <c r="F2314" s="30" t="s">
        <v>3683</v>
      </c>
      <c r="H2314" s="30" t="s">
        <v>3684</v>
      </c>
      <c r="M2314" s="30" t="s">
        <v>9450</v>
      </c>
      <c r="N2314" s="30" t="s">
        <v>3519</v>
      </c>
      <c r="P2314" s="30" t="s">
        <v>9496</v>
      </c>
      <c r="Q2314" t="s">
        <v>2034</v>
      </c>
      <c r="R2314" t="s">
        <v>2628</v>
      </c>
      <c r="S2314">
        <v>37</v>
      </c>
      <c r="T2314" s="29" t="s">
        <v>20526</v>
      </c>
      <c r="U2314" s="29" t="s">
        <v>20570</v>
      </c>
    </row>
    <row r="2315" spans="1:21">
      <c r="A2315">
        <v>2314</v>
      </c>
      <c r="B2315" s="30" t="s">
        <v>3679</v>
      </c>
      <c r="D2315" s="30" t="s">
        <v>3680</v>
      </c>
      <c r="F2315" s="30" t="s">
        <v>3683</v>
      </c>
      <c r="H2315" s="30" t="s">
        <v>3684</v>
      </c>
      <c r="M2315" s="30" t="s">
        <v>9450</v>
      </c>
      <c r="N2315" s="30" t="s">
        <v>3519</v>
      </c>
      <c r="P2315" s="30" t="s">
        <v>9497</v>
      </c>
      <c r="Q2315" t="s">
        <v>2034</v>
      </c>
      <c r="R2315" t="s">
        <v>2628</v>
      </c>
      <c r="S2315">
        <v>37</v>
      </c>
      <c r="T2315" s="29" t="s">
        <v>20526</v>
      </c>
      <c r="U2315" s="29" t="s">
        <v>20571</v>
      </c>
    </row>
    <row r="2316" spans="1:21">
      <c r="A2316">
        <v>2315</v>
      </c>
      <c r="B2316" s="30" t="s">
        <v>3679</v>
      </c>
      <c r="D2316" s="30" t="s">
        <v>3680</v>
      </c>
      <c r="F2316" s="30" t="s">
        <v>3683</v>
      </c>
      <c r="H2316" s="30" t="s">
        <v>3684</v>
      </c>
      <c r="M2316" s="30" t="s">
        <v>9450</v>
      </c>
      <c r="N2316" s="30" t="s">
        <v>3519</v>
      </c>
      <c r="P2316" s="30" t="s">
        <v>9498</v>
      </c>
      <c r="Q2316" t="s">
        <v>2034</v>
      </c>
      <c r="R2316" t="s">
        <v>2628</v>
      </c>
      <c r="S2316">
        <v>37</v>
      </c>
      <c r="T2316" s="29" t="s">
        <v>20526</v>
      </c>
      <c r="U2316" s="29" t="s">
        <v>20572</v>
      </c>
    </row>
    <row r="2317" spans="1:21">
      <c r="A2317">
        <v>2316</v>
      </c>
      <c r="B2317" s="30" t="s">
        <v>3679</v>
      </c>
      <c r="D2317" s="30" t="s">
        <v>3680</v>
      </c>
      <c r="F2317" s="30" t="s">
        <v>3683</v>
      </c>
      <c r="H2317" s="30" t="s">
        <v>3684</v>
      </c>
      <c r="M2317" s="30" t="s">
        <v>9450</v>
      </c>
      <c r="N2317" s="30" t="s">
        <v>3519</v>
      </c>
      <c r="P2317" s="30" t="s">
        <v>9499</v>
      </c>
      <c r="Q2317" t="s">
        <v>2034</v>
      </c>
      <c r="R2317" t="s">
        <v>2628</v>
      </c>
      <c r="S2317">
        <v>37</v>
      </c>
      <c r="T2317" s="29" t="s">
        <v>20526</v>
      </c>
      <c r="U2317" s="29" t="s">
        <v>20573</v>
      </c>
    </row>
    <row r="2318" spans="1:21">
      <c r="A2318">
        <v>2317</v>
      </c>
      <c r="B2318" s="30" t="s">
        <v>3679</v>
      </c>
      <c r="D2318" s="30" t="s">
        <v>3680</v>
      </c>
      <c r="F2318" s="30" t="s">
        <v>3683</v>
      </c>
      <c r="H2318" s="30" t="s">
        <v>3684</v>
      </c>
      <c r="M2318" s="30" t="s">
        <v>9450</v>
      </c>
      <c r="N2318" s="30" t="s">
        <v>3519</v>
      </c>
      <c r="P2318" s="30" t="s">
        <v>9500</v>
      </c>
      <c r="Q2318" t="s">
        <v>2034</v>
      </c>
      <c r="R2318" t="s">
        <v>2628</v>
      </c>
      <c r="S2318">
        <v>37</v>
      </c>
      <c r="T2318" s="29" t="s">
        <v>20526</v>
      </c>
      <c r="U2318" s="29" t="s">
        <v>20574</v>
      </c>
    </row>
    <row r="2319" spans="1:21">
      <c r="A2319">
        <v>2318</v>
      </c>
      <c r="B2319" s="30" t="s">
        <v>3679</v>
      </c>
      <c r="D2319" s="30" t="s">
        <v>3680</v>
      </c>
      <c r="F2319" s="30" t="s">
        <v>3683</v>
      </c>
      <c r="H2319" s="30" t="s">
        <v>3684</v>
      </c>
      <c r="M2319" s="30" t="s">
        <v>9450</v>
      </c>
      <c r="N2319" s="30" t="s">
        <v>3519</v>
      </c>
      <c r="P2319" s="30" t="s">
        <v>9501</v>
      </c>
      <c r="Q2319" t="s">
        <v>2034</v>
      </c>
      <c r="R2319" t="s">
        <v>2628</v>
      </c>
      <c r="S2319">
        <v>37</v>
      </c>
      <c r="T2319" s="29" t="s">
        <v>20526</v>
      </c>
      <c r="U2319" s="29" t="s">
        <v>20575</v>
      </c>
    </row>
    <row r="2320" spans="1:21">
      <c r="A2320">
        <v>2319</v>
      </c>
      <c r="B2320" s="30" t="s">
        <v>3679</v>
      </c>
      <c r="D2320" s="30" t="s">
        <v>3680</v>
      </c>
      <c r="F2320" s="30" t="s">
        <v>3683</v>
      </c>
      <c r="H2320" s="30" t="s">
        <v>3684</v>
      </c>
      <c r="M2320" s="30" t="s">
        <v>9450</v>
      </c>
      <c r="N2320" s="30" t="s">
        <v>3519</v>
      </c>
      <c r="P2320" s="30" t="s">
        <v>9502</v>
      </c>
      <c r="Q2320" t="s">
        <v>2034</v>
      </c>
      <c r="R2320" t="s">
        <v>2628</v>
      </c>
      <c r="S2320">
        <v>37</v>
      </c>
      <c r="T2320" s="29" t="s">
        <v>20526</v>
      </c>
      <c r="U2320" s="29" t="s">
        <v>20576</v>
      </c>
    </row>
    <row r="2321" spans="1:21">
      <c r="A2321">
        <v>2320</v>
      </c>
      <c r="B2321" s="30" t="s">
        <v>3679</v>
      </c>
      <c r="D2321" s="30" t="s">
        <v>3680</v>
      </c>
      <c r="F2321" s="30" t="s">
        <v>3683</v>
      </c>
      <c r="H2321" s="30" t="s">
        <v>3684</v>
      </c>
      <c r="M2321" s="30" t="s">
        <v>9450</v>
      </c>
      <c r="N2321" s="30" t="s">
        <v>3519</v>
      </c>
      <c r="P2321" s="30" t="s">
        <v>9503</v>
      </c>
      <c r="Q2321" t="s">
        <v>2034</v>
      </c>
      <c r="R2321" t="s">
        <v>2628</v>
      </c>
      <c r="S2321">
        <v>37</v>
      </c>
      <c r="T2321" s="29" t="s">
        <v>20526</v>
      </c>
      <c r="U2321" s="29" t="s">
        <v>20577</v>
      </c>
    </row>
    <row r="2322" spans="1:21">
      <c r="A2322">
        <v>2321</v>
      </c>
      <c r="B2322" s="30" t="s">
        <v>3679</v>
      </c>
      <c r="D2322" s="30" t="s">
        <v>3680</v>
      </c>
      <c r="F2322" s="30" t="s">
        <v>3683</v>
      </c>
      <c r="H2322" s="30" t="s">
        <v>3684</v>
      </c>
      <c r="M2322" s="30" t="s">
        <v>9450</v>
      </c>
      <c r="N2322" s="30" t="s">
        <v>3519</v>
      </c>
      <c r="P2322" s="30" t="s">
        <v>9504</v>
      </c>
      <c r="Q2322" t="s">
        <v>2034</v>
      </c>
      <c r="R2322" t="s">
        <v>2628</v>
      </c>
      <c r="S2322">
        <v>37</v>
      </c>
      <c r="T2322" s="29" t="s">
        <v>20526</v>
      </c>
      <c r="U2322" s="29" t="s">
        <v>20578</v>
      </c>
    </row>
    <row r="2323" spans="1:21">
      <c r="A2323">
        <v>2322</v>
      </c>
      <c r="B2323" s="30" t="s">
        <v>3679</v>
      </c>
      <c r="D2323" s="30" t="s">
        <v>3680</v>
      </c>
      <c r="F2323" s="30" t="s">
        <v>3683</v>
      </c>
      <c r="H2323" s="30" t="s">
        <v>3684</v>
      </c>
      <c r="M2323" s="30" t="s">
        <v>9450</v>
      </c>
      <c r="N2323" s="30" t="s">
        <v>3519</v>
      </c>
      <c r="P2323" s="30" t="s">
        <v>9505</v>
      </c>
      <c r="Q2323" t="s">
        <v>2034</v>
      </c>
      <c r="R2323" t="s">
        <v>2628</v>
      </c>
      <c r="S2323">
        <v>37</v>
      </c>
      <c r="T2323" s="29" t="s">
        <v>20526</v>
      </c>
      <c r="U2323" s="29" t="s">
        <v>20579</v>
      </c>
    </row>
    <row r="2324" spans="1:21">
      <c r="A2324">
        <v>2323</v>
      </c>
      <c r="B2324" s="30" t="s">
        <v>3679</v>
      </c>
      <c r="D2324" s="30" t="s">
        <v>3680</v>
      </c>
      <c r="F2324" s="30" t="s">
        <v>3683</v>
      </c>
      <c r="H2324" s="30" t="s">
        <v>3684</v>
      </c>
      <c r="M2324" s="30" t="s">
        <v>9450</v>
      </c>
      <c r="N2324" s="30" t="s">
        <v>3519</v>
      </c>
      <c r="P2324" s="30" t="s">
        <v>9506</v>
      </c>
      <c r="Q2324" t="s">
        <v>2034</v>
      </c>
      <c r="R2324" t="s">
        <v>2628</v>
      </c>
      <c r="S2324">
        <v>37</v>
      </c>
      <c r="T2324" s="29" t="s">
        <v>20526</v>
      </c>
      <c r="U2324" s="29" t="s">
        <v>20580</v>
      </c>
    </row>
    <row r="2325" spans="1:21">
      <c r="A2325">
        <v>2324</v>
      </c>
      <c r="B2325" s="30" t="s">
        <v>3679</v>
      </c>
      <c r="D2325" s="30" t="s">
        <v>3680</v>
      </c>
      <c r="F2325" s="30" t="s">
        <v>3683</v>
      </c>
      <c r="H2325" s="30" t="s">
        <v>3684</v>
      </c>
      <c r="M2325" s="30" t="s">
        <v>9450</v>
      </c>
      <c r="N2325" s="30" t="s">
        <v>3519</v>
      </c>
      <c r="P2325" s="30" t="s">
        <v>9507</v>
      </c>
      <c r="Q2325" t="s">
        <v>2034</v>
      </c>
      <c r="R2325" t="s">
        <v>2628</v>
      </c>
      <c r="S2325">
        <v>37</v>
      </c>
      <c r="T2325" s="29" t="s">
        <v>20526</v>
      </c>
      <c r="U2325" s="29" t="s">
        <v>20581</v>
      </c>
    </row>
    <row r="2326" spans="1:21">
      <c r="A2326">
        <v>2325</v>
      </c>
      <c r="B2326" s="30" t="s">
        <v>3679</v>
      </c>
      <c r="D2326" s="30" t="s">
        <v>3680</v>
      </c>
      <c r="F2326" s="30" t="s">
        <v>3683</v>
      </c>
      <c r="H2326" s="30" t="s">
        <v>3684</v>
      </c>
      <c r="M2326" s="30" t="s">
        <v>9450</v>
      </c>
      <c r="N2326" s="30" t="s">
        <v>3519</v>
      </c>
      <c r="P2326" s="30" t="s">
        <v>9508</v>
      </c>
      <c r="Q2326" t="s">
        <v>2034</v>
      </c>
      <c r="R2326" t="s">
        <v>2628</v>
      </c>
      <c r="S2326">
        <v>37</v>
      </c>
      <c r="T2326" s="29" t="s">
        <v>20526</v>
      </c>
      <c r="U2326" s="29" t="s">
        <v>20582</v>
      </c>
    </row>
    <row r="2327" spans="1:21">
      <c r="A2327">
        <v>2326</v>
      </c>
      <c r="B2327" s="30" t="s">
        <v>3679</v>
      </c>
      <c r="D2327" s="30" t="s">
        <v>3680</v>
      </c>
      <c r="F2327" s="30" t="s">
        <v>3683</v>
      </c>
      <c r="H2327" s="30" t="s">
        <v>3684</v>
      </c>
      <c r="M2327" s="30" t="s">
        <v>9450</v>
      </c>
      <c r="N2327" s="30" t="s">
        <v>3519</v>
      </c>
      <c r="P2327" s="30" t="s">
        <v>9509</v>
      </c>
      <c r="Q2327" t="s">
        <v>2034</v>
      </c>
      <c r="R2327" t="s">
        <v>2628</v>
      </c>
      <c r="S2327">
        <v>37</v>
      </c>
      <c r="T2327" s="29" t="s">
        <v>20526</v>
      </c>
      <c r="U2327" s="29" t="s">
        <v>20583</v>
      </c>
    </row>
    <row r="2328" spans="1:21">
      <c r="A2328">
        <v>2327</v>
      </c>
      <c r="B2328" s="30" t="s">
        <v>3679</v>
      </c>
      <c r="D2328" s="30" t="s">
        <v>3680</v>
      </c>
      <c r="F2328" s="30" t="s">
        <v>3683</v>
      </c>
      <c r="H2328" s="30" t="s">
        <v>3684</v>
      </c>
      <c r="M2328" s="30" t="s">
        <v>9450</v>
      </c>
      <c r="N2328" s="30" t="s">
        <v>3519</v>
      </c>
      <c r="P2328" s="30" t="s">
        <v>9510</v>
      </c>
      <c r="Q2328" t="s">
        <v>2034</v>
      </c>
      <c r="R2328" t="s">
        <v>2628</v>
      </c>
      <c r="S2328">
        <v>37</v>
      </c>
      <c r="T2328" s="29" t="s">
        <v>20526</v>
      </c>
      <c r="U2328" s="29" t="s">
        <v>20584</v>
      </c>
    </row>
    <row r="2329" spans="1:21">
      <c r="A2329">
        <v>2328</v>
      </c>
      <c r="B2329" s="30" t="s">
        <v>3679</v>
      </c>
      <c r="D2329" s="30" t="s">
        <v>3680</v>
      </c>
      <c r="F2329" s="30" t="s">
        <v>3683</v>
      </c>
      <c r="H2329" s="30" t="s">
        <v>3684</v>
      </c>
      <c r="M2329" s="30" t="s">
        <v>9450</v>
      </c>
      <c r="N2329" s="30" t="s">
        <v>3519</v>
      </c>
      <c r="P2329" s="30" t="s">
        <v>9511</v>
      </c>
      <c r="Q2329" t="s">
        <v>2034</v>
      </c>
      <c r="R2329" t="s">
        <v>2628</v>
      </c>
      <c r="S2329">
        <v>37</v>
      </c>
      <c r="T2329" s="29" t="s">
        <v>20526</v>
      </c>
      <c r="U2329" s="29" t="s">
        <v>20585</v>
      </c>
    </row>
    <row r="2330" spans="1:21">
      <c r="A2330">
        <v>2329</v>
      </c>
      <c r="B2330" s="30" t="s">
        <v>3679</v>
      </c>
      <c r="D2330" s="30" t="s">
        <v>3680</v>
      </c>
      <c r="F2330" s="30" t="s">
        <v>3683</v>
      </c>
      <c r="H2330" s="30" t="s">
        <v>3684</v>
      </c>
      <c r="M2330" s="30" t="s">
        <v>9450</v>
      </c>
      <c r="N2330" s="30" t="s">
        <v>3519</v>
      </c>
      <c r="P2330" s="30" t="s">
        <v>9512</v>
      </c>
      <c r="Q2330" t="s">
        <v>2034</v>
      </c>
      <c r="R2330" t="s">
        <v>2628</v>
      </c>
      <c r="S2330">
        <v>37</v>
      </c>
      <c r="T2330" s="29" t="s">
        <v>20526</v>
      </c>
      <c r="U2330" s="29" t="s">
        <v>20586</v>
      </c>
    </row>
    <row r="2331" spans="1:21">
      <c r="A2331">
        <v>2330</v>
      </c>
      <c r="B2331" s="30" t="s">
        <v>3679</v>
      </c>
      <c r="D2331" s="30" t="s">
        <v>3680</v>
      </c>
      <c r="F2331" s="30" t="s">
        <v>3683</v>
      </c>
      <c r="H2331" s="30" t="s">
        <v>3684</v>
      </c>
      <c r="M2331" s="30" t="s">
        <v>9450</v>
      </c>
      <c r="N2331" s="30" t="s">
        <v>3519</v>
      </c>
      <c r="P2331" s="30" t="s">
        <v>9513</v>
      </c>
      <c r="Q2331" t="s">
        <v>2034</v>
      </c>
      <c r="R2331" t="s">
        <v>2628</v>
      </c>
      <c r="S2331">
        <v>37</v>
      </c>
      <c r="T2331" s="29" t="s">
        <v>20526</v>
      </c>
      <c r="U2331" s="29" t="s">
        <v>20587</v>
      </c>
    </row>
    <row r="2332" spans="1:21">
      <c r="A2332">
        <v>2331</v>
      </c>
      <c r="B2332" s="30" t="s">
        <v>3679</v>
      </c>
      <c r="D2332" s="30" t="s">
        <v>3680</v>
      </c>
      <c r="F2332" s="30" t="s">
        <v>3683</v>
      </c>
      <c r="H2332" s="30" t="s">
        <v>3684</v>
      </c>
      <c r="M2332" s="30" t="s">
        <v>9450</v>
      </c>
      <c r="N2332" s="30" t="s">
        <v>3519</v>
      </c>
      <c r="P2332" s="30" t="s">
        <v>9514</v>
      </c>
      <c r="Q2332" t="s">
        <v>2034</v>
      </c>
      <c r="R2332" t="s">
        <v>2628</v>
      </c>
      <c r="S2332">
        <v>37</v>
      </c>
      <c r="T2332" s="29" t="s">
        <v>20526</v>
      </c>
      <c r="U2332" s="29" t="s">
        <v>20588</v>
      </c>
    </row>
    <row r="2333" spans="1:21">
      <c r="A2333">
        <v>2332</v>
      </c>
      <c r="B2333" s="30" t="s">
        <v>3679</v>
      </c>
      <c r="D2333" s="30" t="s">
        <v>3680</v>
      </c>
      <c r="F2333" s="30" t="s">
        <v>3683</v>
      </c>
      <c r="H2333" s="30" t="s">
        <v>3684</v>
      </c>
      <c r="M2333" s="30" t="s">
        <v>9450</v>
      </c>
      <c r="N2333" s="30" t="s">
        <v>3519</v>
      </c>
      <c r="P2333" s="30" t="s">
        <v>9515</v>
      </c>
      <c r="Q2333" t="s">
        <v>2034</v>
      </c>
      <c r="R2333" t="s">
        <v>2628</v>
      </c>
      <c r="S2333">
        <v>37</v>
      </c>
      <c r="T2333" s="29" t="s">
        <v>20526</v>
      </c>
      <c r="U2333" s="29" t="s">
        <v>20589</v>
      </c>
    </row>
    <row r="2334" spans="1:21">
      <c r="A2334">
        <v>2333</v>
      </c>
      <c r="B2334" s="30" t="s">
        <v>3679</v>
      </c>
      <c r="D2334" s="30" t="s">
        <v>3680</v>
      </c>
      <c r="F2334" s="30" t="s">
        <v>3683</v>
      </c>
      <c r="H2334" s="30" t="s">
        <v>3684</v>
      </c>
      <c r="M2334" s="30" t="s">
        <v>9450</v>
      </c>
      <c r="N2334" s="30" t="s">
        <v>3519</v>
      </c>
      <c r="P2334" s="30" t="s">
        <v>9516</v>
      </c>
      <c r="Q2334" t="s">
        <v>2034</v>
      </c>
      <c r="R2334" t="s">
        <v>2628</v>
      </c>
      <c r="S2334">
        <v>37</v>
      </c>
      <c r="T2334" s="29" t="s">
        <v>20526</v>
      </c>
      <c r="U2334" s="29" t="s">
        <v>20590</v>
      </c>
    </row>
    <row r="2335" spans="1:21">
      <c r="A2335">
        <v>2334</v>
      </c>
      <c r="B2335" s="30" t="s">
        <v>3679</v>
      </c>
      <c r="D2335" s="30" t="s">
        <v>3680</v>
      </c>
      <c r="F2335" s="30" t="s">
        <v>3683</v>
      </c>
      <c r="H2335" s="30" t="s">
        <v>3684</v>
      </c>
      <c r="M2335" s="30" t="s">
        <v>9450</v>
      </c>
      <c r="N2335" s="30" t="s">
        <v>3519</v>
      </c>
      <c r="P2335" s="30" t="s">
        <v>9517</v>
      </c>
      <c r="Q2335" t="s">
        <v>2034</v>
      </c>
      <c r="R2335" t="s">
        <v>2628</v>
      </c>
      <c r="S2335">
        <v>37</v>
      </c>
      <c r="T2335" s="29" t="s">
        <v>20526</v>
      </c>
      <c r="U2335" s="29" t="s">
        <v>20591</v>
      </c>
    </row>
    <row r="2336" spans="1:21">
      <c r="A2336">
        <v>2335</v>
      </c>
      <c r="B2336" s="30" t="s">
        <v>3679</v>
      </c>
      <c r="D2336" s="30" t="s">
        <v>3680</v>
      </c>
      <c r="F2336" s="30" t="s">
        <v>3683</v>
      </c>
      <c r="H2336" s="30" t="s">
        <v>3684</v>
      </c>
      <c r="M2336" s="30" t="s">
        <v>9450</v>
      </c>
      <c r="N2336" s="30" t="s">
        <v>3519</v>
      </c>
      <c r="P2336" s="30" t="s">
        <v>9518</v>
      </c>
      <c r="Q2336" t="s">
        <v>2034</v>
      </c>
      <c r="R2336" t="s">
        <v>2628</v>
      </c>
      <c r="S2336">
        <v>37</v>
      </c>
      <c r="T2336" s="29" t="s">
        <v>20526</v>
      </c>
      <c r="U2336" s="29" t="s">
        <v>20592</v>
      </c>
    </row>
    <row r="2337" spans="1:21">
      <c r="A2337">
        <v>2336</v>
      </c>
      <c r="B2337" s="30" t="s">
        <v>3679</v>
      </c>
      <c r="D2337" s="30" t="s">
        <v>3680</v>
      </c>
      <c r="F2337" s="30" t="s">
        <v>3683</v>
      </c>
      <c r="H2337" s="30" t="s">
        <v>3684</v>
      </c>
      <c r="M2337" s="30" t="s">
        <v>9450</v>
      </c>
      <c r="N2337" s="30" t="s">
        <v>3519</v>
      </c>
      <c r="P2337" s="30" t="s">
        <v>9519</v>
      </c>
      <c r="Q2337" t="s">
        <v>2034</v>
      </c>
      <c r="R2337" t="s">
        <v>2628</v>
      </c>
      <c r="S2337">
        <v>37</v>
      </c>
      <c r="T2337" s="29" t="s">
        <v>20526</v>
      </c>
      <c r="U2337" s="29" t="s">
        <v>20593</v>
      </c>
    </row>
    <row r="2338" spans="1:21">
      <c r="A2338">
        <v>2337</v>
      </c>
      <c r="B2338" s="30" t="s">
        <v>3679</v>
      </c>
      <c r="D2338" s="30" t="s">
        <v>3680</v>
      </c>
      <c r="F2338" s="30" t="s">
        <v>3683</v>
      </c>
      <c r="H2338" s="30" t="s">
        <v>3684</v>
      </c>
      <c r="M2338" s="30" t="s">
        <v>9450</v>
      </c>
      <c r="N2338" s="30" t="s">
        <v>3519</v>
      </c>
      <c r="P2338" s="30" t="s">
        <v>9520</v>
      </c>
      <c r="Q2338" t="s">
        <v>2034</v>
      </c>
      <c r="R2338" t="s">
        <v>2628</v>
      </c>
      <c r="S2338">
        <v>37</v>
      </c>
      <c r="T2338" s="29" t="s">
        <v>20526</v>
      </c>
      <c r="U2338" s="29" t="s">
        <v>20594</v>
      </c>
    </row>
    <row r="2339" spans="1:21">
      <c r="A2339">
        <v>2338</v>
      </c>
      <c r="B2339" s="30" t="s">
        <v>3679</v>
      </c>
      <c r="D2339" s="30" t="s">
        <v>3680</v>
      </c>
      <c r="F2339" s="30" t="s">
        <v>3683</v>
      </c>
      <c r="H2339" s="30" t="s">
        <v>3684</v>
      </c>
      <c r="M2339" s="30" t="s">
        <v>9450</v>
      </c>
      <c r="N2339" s="30" t="s">
        <v>3519</v>
      </c>
      <c r="P2339" s="30" t="s">
        <v>9521</v>
      </c>
      <c r="Q2339" t="s">
        <v>2034</v>
      </c>
      <c r="R2339" t="s">
        <v>2628</v>
      </c>
      <c r="S2339">
        <v>37</v>
      </c>
      <c r="T2339" s="29" t="s">
        <v>20526</v>
      </c>
      <c r="U2339" s="29" t="s">
        <v>20595</v>
      </c>
    </row>
    <row r="2340" spans="1:21">
      <c r="A2340">
        <v>2339</v>
      </c>
      <c r="B2340" s="30" t="s">
        <v>3679</v>
      </c>
      <c r="D2340" s="30" t="s">
        <v>3680</v>
      </c>
      <c r="F2340" s="30" t="s">
        <v>3683</v>
      </c>
      <c r="H2340" s="30" t="s">
        <v>3684</v>
      </c>
      <c r="M2340" s="30" t="s">
        <v>9450</v>
      </c>
      <c r="N2340" s="30" t="s">
        <v>3519</v>
      </c>
      <c r="P2340" s="30" t="s">
        <v>9522</v>
      </c>
      <c r="Q2340" t="s">
        <v>2034</v>
      </c>
      <c r="R2340" t="s">
        <v>2628</v>
      </c>
      <c r="S2340">
        <v>37</v>
      </c>
      <c r="T2340" s="29" t="s">
        <v>20526</v>
      </c>
      <c r="U2340" s="29" t="s">
        <v>20596</v>
      </c>
    </row>
    <row r="2341" spans="1:21">
      <c r="A2341">
        <v>2340</v>
      </c>
      <c r="B2341" s="30" t="s">
        <v>3679</v>
      </c>
      <c r="D2341" s="30" t="s">
        <v>3680</v>
      </c>
      <c r="F2341" s="30" t="s">
        <v>3683</v>
      </c>
      <c r="H2341" s="30" t="s">
        <v>3684</v>
      </c>
      <c r="M2341" s="30" t="s">
        <v>9450</v>
      </c>
      <c r="N2341" s="30" t="s">
        <v>3519</v>
      </c>
      <c r="P2341" s="30" t="s">
        <v>9523</v>
      </c>
      <c r="Q2341" t="s">
        <v>2034</v>
      </c>
      <c r="R2341" t="s">
        <v>2628</v>
      </c>
      <c r="S2341">
        <v>37</v>
      </c>
      <c r="T2341" s="29" t="s">
        <v>20526</v>
      </c>
      <c r="U2341" s="29" t="s">
        <v>20597</v>
      </c>
    </row>
    <row r="2342" spans="1:21">
      <c r="A2342">
        <v>2341</v>
      </c>
      <c r="B2342" s="30" t="s">
        <v>3679</v>
      </c>
      <c r="D2342" s="30" t="s">
        <v>3680</v>
      </c>
      <c r="F2342" s="30" t="s">
        <v>3683</v>
      </c>
      <c r="H2342" s="30" t="s">
        <v>3684</v>
      </c>
      <c r="M2342" s="30" t="s">
        <v>9450</v>
      </c>
      <c r="N2342" s="30" t="s">
        <v>3519</v>
      </c>
      <c r="P2342" s="30" t="s">
        <v>9524</v>
      </c>
      <c r="Q2342" t="s">
        <v>2034</v>
      </c>
      <c r="R2342" t="s">
        <v>2628</v>
      </c>
      <c r="S2342">
        <v>37</v>
      </c>
      <c r="T2342" s="29" t="s">
        <v>20526</v>
      </c>
      <c r="U2342" s="29" t="s">
        <v>20598</v>
      </c>
    </row>
    <row r="2343" spans="1:21">
      <c r="A2343">
        <v>2342</v>
      </c>
      <c r="B2343" s="30" t="s">
        <v>3679</v>
      </c>
      <c r="D2343" s="30" t="s">
        <v>3680</v>
      </c>
      <c r="F2343" s="30" t="s">
        <v>3683</v>
      </c>
      <c r="H2343" s="30" t="s">
        <v>3684</v>
      </c>
      <c r="M2343" s="30" t="s">
        <v>9450</v>
      </c>
      <c r="N2343" s="30" t="s">
        <v>3519</v>
      </c>
      <c r="P2343" s="30" t="s">
        <v>9525</v>
      </c>
      <c r="Q2343" t="s">
        <v>2034</v>
      </c>
      <c r="R2343" t="s">
        <v>2628</v>
      </c>
      <c r="S2343">
        <v>37</v>
      </c>
      <c r="T2343" s="29" t="s">
        <v>20526</v>
      </c>
      <c r="U2343" s="29" t="s">
        <v>20599</v>
      </c>
    </row>
    <row r="2344" spans="1:21">
      <c r="A2344">
        <v>2343</v>
      </c>
      <c r="B2344" s="30" t="s">
        <v>3679</v>
      </c>
      <c r="D2344" s="30" t="s">
        <v>3680</v>
      </c>
      <c r="F2344" s="30" t="s">
        <v>3683</v>
      </c>
      <c r="H2344" s="30" t="s">
        <v>3684</v>
      </c>
      <c r="M2344" s="30" t="s">
        <v>9450</v>
      </c>
      <c r="N2344" s="30" t="s">
        <v>3519</v>
      </c>
      <c r="P2344" s="30" t="s">
        <v>9526</v>
      </c>
      <c r="Q2344" t="s">
        <v>2034</v>
      </c>
      <c r="R2344" t="s">
        <v>2628</v>
      </c>
      <c r="S2344">
        <v>37</v>
      </c>
      <c r="T2344" s="29" t="s">
        <v>20526</v>
      </c>
      <c r="U2344" s="29" t="s">
        <v>20600</v>
      </c>
    </row>
    <row r="2345" spans="1:21">
      <c r="A2345">
        <v>2344</v>
      </c>
      <c r="B2345" s="30" t="s">
        <v>3679</v>
      </c>
      <c r="D2345" s="30" t="s">
        <v>3680</v>
      </c>
      <c r="F2345" s="30" t="s">
        <v>3683</v>
      </c>
      <c r="H2345" s="30" t="s">
        <v>3684</v>
      </c>
      <c r="M2345" s="30" t="s">
        <v>9450</v>
      </c>
      <c r="N2345" s="30" t="s">
        <v>3519</v>
      </c>
      <c r="P2345" s="30" t="s">
        <v>9527</v>
      </c>
      <c r="Q2345" t="s">
        <v>2034</v>
      </c>
      <c r="R2345" t="s">
        <v>2628</v>
      </c>
      <c r="S2345">
        <v>37</v>
      </c>
      <c r="T2345" s="29" t="s">
        <v>20526</v>
      </c>
      <c r="U2345" s="29" t="s">
        <v>20601</v>
      </c>
    </row>
    <row r="2346" spans="1:21">
      <c r="A2346">
        <v>2345</v>
      </c>
      <c r="B2346" s="30" t="s">
        <v>3679</v>
      </c>
      <c r="D2346" s="30" t="s">
        <v>3680</v>
      </c>
      <c r="F2346" s="30" t="s">
        <v>3683</v>
      </c>
      <c r="H2346" s="30" t="s">
        <v>3684</v>
      </c>
      <c r="M2346" s="30" t="s">
        <v>9450</v>
      </c>
      <c r="N2346" s="30" t="s">
        <v>3519</v>
      </c>
      <c r="P2346" s="30" t="s">
        <v>9528</v>
      </c>
      <c r="Q2346" t="s">
        <v>2034</v>
      </c>
      <c r="R2346" t="s">
        <v>2628</v>
      </c>
      <c r="S2346">
        <v>37</v>
      </c>
      <c r="T2346" s="29" t="s">
        <v>20526</v>
      </c>
      <c r="U2346" s="29" t="s">
        <v>20602</v>
      </c>
    </row>
    <row r="2347" spans="1:21">
      <c r="A2347">
        <v>2346</v>
      </c>
      <c r="B2347" s="30" t="s">
        <v>3679</v>
      </c>
      <c r="D2347" s="30" t="s">
        <v>3680</v>
      </c>
      <c r="F2347" s="30" t="s">
        <v>3683</v>
      </c>
      <c r="H2347" s="30" t="s">
        <v>3684</v>
      </c>
      <c r="M2347" s="30" t="s">
        <v>9450</v>
      </c>
      <c r="N2347" s="30" t="s">
        <v>3519</v>
      </c>
      <c r="P2347" s="30" t="s">
        <v>9529</v>
      </c>
      <c r="Q2347" t="s">
        <v>2034</v>
      </c>
      <c r="R2347" t="s">
        <v>2628</v>
      </c>
      <c r="S2347">
        <v>37</v>
      </c>
      <c r="T2347" s="29" t="s">
        <v>20526</v>
      </c>
      <c r="U2347" s="29" t="s">
        <v>20603</v>
      </c>
    </row>
    <row r="2348" spans="1:21">
      <c r="A2348">
        <v>2347</v>
      </c>
      <c r="B2348" s="30" t="s">
        <v>3679</v>
      </c>
      <c r="D2348" s="30" t="s">
        <v>3680</v>
      </c>
      <c r="F2348" s="30" t="s">
        <v>3683</v>
      </c>
      <c r="H2348" s="30" t="s">
        <v>3684</v>
      </c>
      <c r="M2348" s="30" t="s">
        <v>9450</v>
      </c>
      <c r="N2348" s="30" t="s">
        <v>3519</v>
      </c>
      <c r="P2348" s="30" t="s">
        <v>9530</v>
      </c>
      <c r="Q2348" t="s">
        <v>2034</v>
      </c>
      <c r="R2348" t="s">
        <v>2628</v>
      </c>
      <c r="S2348">
        <v>37</v>
      </c>
      <c r="T2348" s="29" t="s">
        <v>20526</v>
      </c>
      <c r="U2348" s="29" t="s">
        <v>20604</v>
      </c>
    </row>
    <row r="2349" spans="1:21">
      <c r="A2349">
        <v>2348</v>
      </c>
      <c r="B2349" s="30" t="s">
        <v>3679</v>
      </c>
      <c r="D2349" s="30" t="s">
        <v>3680</v>
      </c>
      <c r="F2349" s="30" t="s">
        <v>3683</v>
      </c>
      <c r="H2349" s="30" t="s">
        <v>3684</v>
      </c>
      <c r="M2349" s="30" t="s">
        <v>9450</v>
      </c>
      <c r="N2349" s="30" t="s">
        <v>3519</v>
      </c>
      <c r="P2349" s="30" t="s">
        <v>9531</v>
      </c>
      <c r="Q2349" t="s">
        <v>2034</v>
      </c>
      <c r="R2349" t="s">
        <v>2628</v>
      </c>
      <c r="S2349">
        <v>37</v>
      </c>
      <c r="T2349" s="29" t="s">
        <v>20526</v>
      </c>
      <c r="U2349" s="29" t="s">
        <v>20605</v>
      </c>
    </row>
    <row r="2350" spans="1:21">
      <c r="A2350">
        <v>2349</v>
      </c>
      <c r="B2350" s="30" t="s">
        <v>3679</v>
      </c>
      <c r="D2350" s="30" t="s">
        <v>3680</v>
      </c>
      <c r="F2350" s="30" t="s">
        <v>3683</v>
      </c>
      <c r="H2350" s="30" t="s">
        <v>3684</v>
      </c>
      <c r="M2350" s="30" t="s">
        <v>9450</v>
      </c>
      <c r="N2350" s="30" t="s">
        <v>3519</v>
      </c>
      <c r="P2350" s="30" t="s">
        <v>9532</v>
      </c>
      <c r="Q2350" t="s">
        <v>2034</v>
      </c>
      <c r="R2350" t="s">
        <v>2628</v>
      </c>
      <c r="S2350">
        <v>37</v>
      </c>
      <c r="T2350" s="29" t="s">
        <v>20526</v>
      </c>
      <c r="U2350" s="29" t="s">
        <v>20606</v>
      </c>
    </row>
    <row r="2351" spans="1:21">
      <c r="A2351">
        <v>2350</v>
      </c>
      <c r="B2351" s="30" t="s">
        <v>3679</v>
      </c>
      <c r="D2351" s="30" t="s">
        <v>3680</v>
      </c>
      <c r="F2351" s="30" t="s">
        <v>3683</v>
      </c>
      <c r="H2351" s="30" t="s">
        <v>3684</v>
      </c>
      <c r="M2351" s="30" t="s">
        <v>9450</v>
      </c>
      <c r="N2351" s="30" t="s">
        <v>3519</v>
      </c>
      <c r="P2351" s="30" t="s">
        <v>9533</v>
      </c>
      <c r="Q2351" t="s">
        <v>2034</v>
      </c>
      <c r="R2351" t="s">
        <v>2628</v>
      </c>
      <c r="S2351">
        <v>37</v>
      </c>
      <c r="T2351" s="29" t="s">
        <v>20526</v>
      </c>
      <c r="U2351" s="29" t="s">
        <v>20607</v>
      </c>
    </row>
    <row r="2352" spans="1:21">
      <c r="A2352">
        <v>2351</v>
      </c>
      <c r="B2352" s="30" t="s">
        <v>3679</v>
      </c>
      <c r="D2352" s="30" t="s">
        <v>3680</v>
      </c>
      <c r="F2352" s="30" t="s">
        <v>3683</v>
      </c>
      <c r="H2352" s="30" t="s">
        <v>3684</v>
      </c>
      <c r="M2352" s="30" t="s">
        <v>9450</v>
      </c>
      <c r="N2352" s="30" t="s">
        <v>3519</v>
      </c>
      <c r="P2352" s="30" t="s">
        <v>9534</v>
      </c>
      <c r="Q2352" t="s">
        <v>2034</v>
      </c>
      <c r="R2352" t="s">
        <v>2628</v>
      </c>
      <c r="S2352">
        <v>37</v>
      </c>
      <c r="T2352" s="29" t="s">
        <v>20526</v>
      </c>
      <c r="U2352" s="29" t="s">
        <v>20608</v>
      </c>
    </row>
    <row r="2353" spans="1:21">
      <c r="A2353">
        <v>2352</v>
      </c>
      <c r="B2353" s="30" t="s">
        <v>3679</v>
      </c>
      <c r="D2353" s="30" t="s">
        <v>3680</v>
      </c>
      <c r="F2353" s="30" t="s">
        <v>3683</v>
      </c>
      <c r="H2353" s="30" t="s">
        <v>3684</v>
      </c>
      <c r="M2353" s="30" t="s">
        <v>9450</v>
      </c>
      <c r="N2353" s="30" t="s">
        <v>3519</v>
      </c>
      <c r="P2353" s="30" t="s">
        <v>9535</v>
      </c>
      <c r="Q2353" t="s">
        <v>2034</v>
      </c>
      <c r="R2353" t="s">
        <v>2628</v>
      </c>
      <c r="S2353">
        <v>37</v>
      </c>
      <c r="T2353" s="29" t="s">
        <v>20526</v>
      </c>
      <c r="U2353" s="29" t="s">
        <v>20609</v>
      </c>
    </row>
    <row r="2354" spans="1:21">
      <c r="A2354">
        <v>2353</v>
      </c>
      <c r="B2354" s="30" t="s">
        <v>3679</v>
      </c>
      <c r="D2354" s="30" t="s">
        <v>3680</v>
      </c>
      <c r="F2354" s="30" t="s">
        <v>3683</v>
      </c>
      <c r="H2354" s="30" t="s">
        <v>3684</v>
      </c>
      <c r="M2354" s="30" t="s">
        <v>9450</v>
      </c>
      <c r="N2354" s="30" t="s">
        <v>3519</v>
      </c>
      <c r="P2354" s="30" t="s">
        <v>9536</v>
      </c>
      <c r="Q2354" t="s">
        <v>2034</v>
      </c>
      <c r="R2354" t="s">
        <v>2628</v>
      </c>
      <c r="S2354">
        <v>37</v>
      </c>
      <c r="T2354" s="29" t="s">
        <v>20526</v>
      </c>
      <c r="U2354" s="29" t="s">
        <v>20610</v>
      </c>
    </row>
    <row r="2355" spans="1:21">
      <c r="A2355">
        <v>2354</v>
      </c>
      <c r="B2355" s="30" t="s">
        <v>3679</v>
      </c>
      <c r="D2355" s="30" t="s">
        <v>3680</v>
      </c>
      <c r="F2355" s="30" t="s">
        <v>3683</v>
      </c>
      <c r="H2355" s="30" t="s">
        <v>3684</v>
      </c>
      <c r="M2355" s="30" t="s">
        <v>9450</v>
      </c>
      <c r="N2355" s="30" t="s">
        <v>3519</v>
      </c>
      <c r="P2355" s="30" t="s">
        <v>9537</v>
      </c>
      <c r="Q2355" t="s">
        <v>2034</v>
      </c>
      <c r="R2355" t="s">
        <v>2628</v>
      </c>
      <c r="S2355">
        <v>37</v>
      </c>
      <c r="T2355" s="29" t="s">
        <v>20526</v>
      </c>
      <c r="U2355" s="29" t="s">
        <v>20611</v>
      </c>
    </row>
    <row r="2356" spans="1:21">
      <c r="A2356">
        <v>2355</v>
      </c>
      <c r="B2356" s="30" t="s">
        <v>3679</v>
      </c>
      <c r="D2356" s="30" t="s">
        <v>3680</v>
      </c>
      <c r="F2356" s="30" t="s">
        <v>3683</v>
      </c>
      <c r="H2356" s="30" t="s">
        <v>3684</v>
      </c>
      <c r="M2356" s="30" t="s">
        <v>9450</v>
      </c>
      <c r="N2356" s="30" t="s">
        <v>3519</v>
      </c>
      <c r="P2356" s="30" t="s">
        <v>2083</v>
      </c>
      <c r="Q2356" t="s">
        <v>2034</v>
      </c>
      <c r="R2356" t="s">
        <v>2630</v>
      </c>
      <c r="S2356">
        <v>37</v>
      </c>
      <c r="T2356" s="29" t="s">
        <v>20612</v>
      </c>
      <c r="U2356" s="29" t="s">
        <v>20613</v>
      </c>
    </row>
    <row r="2357" spans="1:21">
      <c r="A2357">
        <v>2356</v>
      </c>
      <c r="B2357" s="30" t="s">
        <v>3679</v>
      </c>
      <c r="D2357" s="30" t="s">
        <v>3680</v>
      </c>
      <c r="F2357" s="30" t="s">
        <v>3683</v>
      </c>
      <c r="H2357" s="30" t="s">
        <v>3684</v>
      </c>
      <c r="M2357" s="30" t="s">
        <v>9450</v>
      </c>
      <c r="N2357" s="30" t="s">
        <v>3519</v>
      </c>
      <c r="P2357" s="30" t="s">
        <v>2084</v>
      </c>
      <c r="Q2357" t="s">
        <v>2034</v>
      </c>
      <c r="R2357" t="s">
        <v>2630</v>
      </c>
      <c r="S2357">
        <v>37</v>
      </c>
      <c r="T2357" s="29" t="s">
        <v>20612</v>
      </c>
      <c r="U2357" s="29" t="s">
        <v>20614</v>
      </c>
    </row>
    <row r="2358" spans="1:21">
      <c r="A2358">
        <v>2357</v>
      </c>
      <c r="B2358" s="30" t="s">
        <v>3679</v>
      </c>
      <c r="D2358" s="30" t="s">
        <v>3680</v>
      </c>
      <c r="F2358" s="30" t="s">
        <v>3683</v>
      </c>
      <c r="H2358" s="30" t="s">
        <v>3684</v>
      </c>
      <c r="M2358" s="30" t="s">
        <v>9450</v>
      </c>
      <c r="N2358" s="30" t="s">
        <v>3519</v>
      </c>
      <c r="P2358" s="30" t="s">
        <v>2085</v>
      </c>
      <c r="Q2358" t="s">
        <v>2034</v>
      </c>
      <c r="R2358" t="s">
        <v>2630</v>
      </c>
      <c r="S2358">
        <v>37</v>
      </c>
      <c r="T2358" s="29" t="s">
        <v>20612</v>
      </c>
      <c r="U2358" s="29" t="s">
        <v>20615</v>
      </c>
    </row>
    <row r="2359" spans="1:21">
      <c r="A2359">
        <v>2358</v>
      </c>
      <c r="B2359" s="30" t="s">
        <v>3679</v>
      </c>
      <c r="D2359" s="30" t="s">
        <v>3680</v>
      </c>
      <c r="F2359" s="30" t="s">
        <v>3683</v>
      </c>
      <c r="H2359" s="30" t="s">
        <v>3684</v>
      </c>
      <c r="M2359" s="30" t="s">
        <v>9450</v>
      </c>
      <c r="N2359" s="30" t="s">
        <v>3519</v>
      </c>
      <c r="P2359" s="30" t="s">
        <v>3987</v>
      </c>
      <c r="Q2359" t="s">
        <v>2034</v>
      </c>
      <c r="R2359" t="s">
        <v>2630</v>
      </c>
      <c r="S2359">
        <v>37</v>
      </c>
      <c r="T2359" s="29" t="s">
        <v>20612</v>
      </c>
      <c r="U2359" s="29" t="s">
        <v>20616</v>
      </c>
    </row>
    <row r="2360" spans="1:21">
      <c r="A2360">
        <v>2359</v>
      </c>
      <c r="B2360" s="30" t="s">
        <v>3679</v>
      </c>
      <c r="D2360" s="30" t="s">
        <v>3680</v>
      </c>
      <c r="F2360" s="30" t="s">
        <v>3683</v>
      </c>
      <c r="H2360" s="30" t="s">
        <v>3684</v>
      </c>
      <c r="M2360" s="30" t="s">
        <v>9450</v>
      </c>
      <c r="N2360" s="30" t="s">
        <v>3519</v>
      </c>
      <c r="P2360" s="30" t="s">
        <v>2086</v>
      </c>
      <c r="Q2360" t="s">
        <v>2034</v>
      </c>
      <c r="R2360" t="s">
        <v>2630</v>
      </c>
      <c r="S2360">
        <v>37</v>
      </c>
      <c r="T2360" s="29" t="s">
        <v>20612</v>
      </c>
      <c r="U2360" s="29" t="s">
        <v>20617</v>
      </c>
    </row>
    <row r="2361" spans="1:21">
      <c r="A2361">
        <v>2360</v>
      </c>
      <c r="B2361" s="30" t="s">
        <v>3679</v>
      </c>
      <c r="D2361" s="30" t="s">
        <v>3680</v>
      </c>
      <c r="F2361" s="30" t="s">
        <v>3683</v>
      </c>
      <c r="H2361" s="30" t="s">
        <v>3684</v>
      </c>
      <c r="M2361" s="30" t="s">
        <v>9450</v>
      </c>
      <c r="N2361" s="30" t="s">
        <v>3519</v>
      </c>
      <c r="P2361" s="30" t="s">
        <v>2087</v>
      </c>
      <c r="Q2361" t="s">
        <v>2034</v>
      </c>
      <c r="R2361" t="s">
        <v>2630</v>
      </c>
      <c r="S2361">
        <v>37</v>
      </c>
      <c r="T2361" s="29" t="s">
        <v>20612</v>
      </c>
      <c r="U2361" s="29" t="s">
        <v>20618</v>
      </c>
    </row>
    <row r="2362" spans="1:21">
      <c r="A2362">
        <v>2361</v>
      </c>
      <c r="B2362" s="30" t="s">
        <v>3679</v>
      </c>
      <c r="D2362" s="30" t="s">
        <v>3680</v>
      </c>
      <c r="F2362" s="30" t="s">
        <v>3683</v>
      </c>
      <c r="H2362" s="30" t="s">
        <v>3684</v>
      </c>
      <c r="M2362" s="30" t="s">
        <v>9450</v>
      </c>
      <c r="N2362" s="30" t="s">
        <v>3519</v>
      </c>
      <c r="P2362" s="30" t="s">
        <v>3988</v>
      </c>
      <c r="Q2362" t="s">
        <v>2034</v>
      </c>
      <c r="R2362" t="s">
        <v>2630</v>
      </c>
      <c r="S2362">
        <v>37</v>
      </c>
      <c r="T2362" s="29" t="s">
        <v>20612</v>
      </c>
      <c r="U2362" s="29" t="s">
        <v>20619</v>
      </c>
    </row>
    <row r="2363" spans="1:21">
      <c r="A2363">
        <v>2362</v>
      </c>
      <c r="B2363" s="30" t="s">
        <v>3679</v>
      </c>
      <c r="D2363" s="30" t="s">
        <v>3680</v>
      </c>
      <c r="F2363" s="30" t="s">
        <v>3683</v>
      </c>
      <c r="H2363" s="30" t="s">
        <v>3684</v>
      </c>
      <c r="M2363" s="30" t="s">
        <v>9450</v>
      </c>
      <c r="N2363" s="30" t="s">
        <v>3519</v>
      </c>
      <c r="P2363" s="30" t="s">
        <v>2088</v>
      </c>
      <c r="Q2363" t="s">
        <v>2034</v>
      </c>
      <c r="R2363" t="s">
        <v>2630</v>
      </c>
      <c r="S2363">
        <v>37</v>
      </c>
      <c r="T2363" s="29" t="s">
        <v>20612</v>
      </c>
      <c r="U2363" s="29" t="s">
        <v>20620</v>
      </c>
    </row>
    <row r="2364" spans="1:21">
      <c r="A2364">
        <v>2363</v>
      </c>
      <c r="B2364" s="30" t="s">
        <v>3679</v>
      </c>
      <c r="D2364" s="30" t="s">
        <v>3680</v>
      </c>
      <c r="F2364" s="30" t="s">
        <v>3683</v>
      </c>
      <c r="H2364" s="30" t="s">
        <v>3684</v>
      </c>
      <c r="M2364" s="30" t="s">
        <v>9450</v>
      </c>
      <c r="N2364" s="30" t="s">
        <v>3519</v>
      </c>
      <c r="P2364" s="30" t="s">
        <v>2089</v>
      </c>
      <c r="Q2364" t="s">
        <v>2034</v>
      </c>
      <c r="R2364" t="s">
        <v>2630</v>
      </c>
      <c r="S2364">
        <v>37</v>
      </c>
      <c r="T2364" s="29" t="s">
        <v>20612</v>
      </c>
      <c r="U2364" s="29" t="s">
        <v>20621</v>
      </c>
    </row>
    <row r="2365" spans="1:21">
      <c r="A2365">
        <v>2364</v>
      </c>
      <c r="B2365" s="30" t="s">
        <v>3679</v>
      </c>
      <c r="D2365" s="30" t="s">
        <v>3680</v>
      </c>
      <c r="F2365" s="30" t="s">
        <v>3683</v>
      </c>
      <c r="H2365" s="30" t="s">
        <v>3684</v>
      </c>
      <c r="M2365" s="30" t="s">
        <v>9450</v>
      </c>
      <c r="N2365" s="30" t="s">
        <v>3519</v>
      </c>
      <c r="P2365" s="30" t="s">
        <v>3989</v>
      </c>
      <c r="Q2365" t="s">
        <v>2034</v>
      </c>
      <c r="R2365" t="s">
        <v>2630</v>
      </c>
      <c r="S2365">
        <v>37</v>
      </c>
      <c r="T2365" s="29" t="s">
        <v>20612</v>
      </c>
      <c r="U2365" s="29" t="s">
        <v>20622</v>
      </c>
    </row>
    <row r="2366" spans="1:21">
      <c r="A2366">
        <v>2365</v>
      </c>
      <c r="B2366" s="30" t="s">
        <v>3679</v>
      </c>
      <c r="D2366" s="30" t="s">
        <v>3680</v>
      </c>
      <c r="F2366" s="30" t="s">
        <v>3683</v>
      </c>
      <c r="H2366" s="30" t="s">
        <v>3684</v>
      </c>
      <c r="M2366" s="30" t="s">
        <v>9450</v>
      </c>
      <c r="N2366" s="30" t="s">
        <v>3519</v>
      </c>
      <c r="P2366" s="30" t="s">
        <v>2090</v>
      </c>
      <c r="Q2366" t="s">
        <v>2034</v>
      </c>
      <c r="R2366" t="s">
        <v>2630</v>
      </c>
      <c r="S2366">
        <v>37</v>
      </c>
      <c r="T2366" s="29" t="s">
        <v>20612</v>
      </c>
      <c r="U2366" s="29" t="s">
        <v>20623</v>
      </c>
    </row>
    <row r="2367" spans="1:21">
      <c r="A2367">
        <v>2366</v>
      </c>
      <c r="B2367" s="30" t="s">
        <v>3679</v>
      </c>
      <c r="D2367" s="30" t="s">
        <v>3680</v>
      </c>
      <c r="F2367" s="30" t="s">
        <v>3683</v>
      </c>
      <c r="H2367" s="30" t="s">
        <v>3684</v>
      </c>
      <c r="M2367" s="30" t="s">
        <v>9450</v>
      </c>
      <c r="N2367" s="30" t="s">
        <v>3519</v>
      </c>
      <c r="P2367" s="30" t="s">
        <v>2091</v>
      </c>
      <c r="Q2367" t="s">
        <v>2034</v>
      </c>
      <c r="R2367" t="s">
        <v>2630</v>
      </c>
      <c r="S2367">
        <v>37</v>
      </c>
      <c r="T2367" s="29" t="s">
        <v>20612</v>
      </c>
      <c r="U2367" s="29" t="s">
        <v>20624</v>
      </c>
    </row>
    <row r="2368" spans="1:21">
      <c r="A2368">
        <v>2367</v>
      </c>
      <c r="B2368" s="30" t="s">
        <v>3679</v>
      </c>
      <c r="D2368" s="30" t="s">
        <v>3680</v>
      </c>
      <c r="F2368" s="30" t="s">
        <v>3683</v>
      </c>
      <c r="H2368" s="30" t="s">
        <v>3684</v>
      </c>
      <c r="M2368" s="30" t="s">
        <v>9450</v>
      </c>
      <c r="N2368" s="30" t="s">
        <v>3519</v>
      </c>
      <c r="P2368" s="30" t="s">
        <v>2092</v>
      </c>
      <c r="Q2368" t="s">
        <v>2034</v>
      </c>
      <c r="R2368" t="s">
        <v>2630</v>
      </c>
      <c r="S2368">
        <v>37</v>
      </c>
      <c r="T2368" s="29" t="s">
        <v>20612</v>
      </c>
      <c r="U2368" s="29" t="s">
        <v>20625</v>
      </c>
    </row>
    <row r="2369" spans="1:21">
      <c r="A2369">
        <v>2368</v>
      </c>
      <c r="B2369" s="30" t="s">
        <v>3679</v>
      </c>
      <c r="D2369" s="30" t="s">
        <v>3680</v>
      </c>
      <c r="F2369" s="30" t="s">
        <v>3683</v>
      </c>
      <c r="H2369" s="30" t="s">
        <v>3684</v>
      </c>
      <c r="M2369" s="30" t="s">
        <v>9450</v>
      </c>
      <c r="N2369" s="30" t="s">
        <v>3519</v>
      </c>
      <c r="P2369" s="30" t="s">
        <v>2093</v>
      </c>
      <c r="Q2369" t="s">
        <v>2034</v>
      </c>
      <c r="R2369" t="s">
        <v>2630</v>
      </c>
      <c r="S2369">
        <v>37</v>
      </c>
      <c r="T2369" s="29" t="s">
        <v>20612</v>
      </c>
      <c r="U2369" s="29" t="s">
        <v>20626</v>
      </c>
    </row>
    <row r="2370" spans="1:21">
      <c r="A2370">
        <v>2369</v>
      </c>
      <c r="B2370" s="30" t="s">
        <v>3679</v>
      </c>
      <c r="D2370" s="30" t="s">
        <v>3680</v>
      </c>
      <c r="F2370" s="30" t="s">
        <v>3683</v>
      </c>
      <c r="H2370" s="30" t="s">
        <v>3684</v>
      </c>
      <c r="M2370" s="30" t="s">
        <v>9450</v>
      </c>
      <c r="N2370" s="30" t="s">
        <v>3519</v>
      </c>
      <c r="P2370" s="30" t="s">
        <v>2094</v>
      </c>
      <c r="Q2370" t="s">
        <v>2034</v>
      </c>
      <c r="R2370" t="s">
        <v>2630</v>
      </c>
      <c r="S2370">
        <v>37</v>
      </c>
      <c r="T2370" s="29" t="s">
        <v>20612</v>
      </c>
      <c r="U2370" s="29" t="s">
        <v>20627</v>
      </c>
    </row>
    <row r="2371" spans="1:21">
      <c r="A2371">
        <v>2370</v>
      </c>
      <c r="B2371" s="30" t="s">
        <v>3679</v>
      </c>
      <c r="D2371" s="30" t="s">
        <v>3680</v>
      </c>
      <c r="F2371" s="30" t="s">
        <v>3683</v>
      </c>
      <c r="H2371" s="30" t="s">
        <v>3684</v>
      </c>
      <c r="M2371" s="30" t="s">
        <v>9450</v>
      </c>
      <c r="N2371" s="30" t="s">
        <v>3519</v>
      </c>
      <c r="P2371" s="30" t="s">
        <v>2095</v>
      </c>
      <c r="Q2371" t="s">
        <v>2034</v>
      </c>
      <c r="R2371" t="s">
        <v>2630</v>
      </c>
      <c r="S2371">
        <v>37</v>
      </c>
      <c r="T2371" s="29" t="s">
        <v>20612</v>
      </c>
      <c r="U2371" s="29" t="s">
        <v>20628</v>
      </c>
    </row>
    <row r="2372" spans="1:21">
      <c r="A2372">
        <v>2371</v>
      </c>
      <c r="B2372" s="30" t="s">
        <v>3679</v>
      </c>
      <c r="D2372" s="30" t="s">
        <v>3680</v>
      </c>
      <c r="F2372" s="30" t="s">
        <v>3683</v>
      </c>
      <c r="H2372" s="30" t="s">
        <v>3684</v>
      </c>
      <c r="M2372" s="30" t="s">
        <v>9450</v>
      </c>
      <c r="N2372" s="30" t="s">
        <v>3519</v>
      </c>
      <c r="P2372" s="30" t="s">
        <v>2096</v>
      </c>
      <c r="Q2372" t="s">
        <v>2034</v>
      </c>
      <c r="R2372" t="s">
        <v>2630</v>
      </c>
      <c r="S2372">
        <v>37</v>
      </c>
      <c r="T2372" s="29" t="s">
        <v>20612</v>
      </c>
      <c r="U2372" s="29" t="s">
        <v>20629</v>
      </c>
    </row>
    <row r="2373" spans="1:21">
      <c r="A2373">
        <v>2372</v>
      </c>
      <c r="B2373" s="30" t="s">
        <v>3679</v>
      </c>
      <c r="D2373" s="30" t="s">
        <v>3680</v>
      </c>
      <c r="F2373" s="30" t="s">
        <v>3683</v>
      </c>
      <c r="H2373" s="30" t="s">
        <v>3684</v>
      </c>
      <c r="M2373" s="30" t="s">
        <v>9450</v>
      </c>
      <c r="N2373" s="30" t="s">
        <v>3519</v>
      </c>
      <c r="P2373" s="30" t="s">
        <v>3990</v>
      </c>
      <c r="Q2373" t="s">
        <v>2034</v>
      </c>
      <c r="R2373" t="s">
        <v>2630</v>
      </c>
      <c r="S2373">
        <v>37</v>
      </c>
      <c r="T2373" s="29" t="s">
        <v>20612</v>
      </c>
      <c r="U2373" s="29" t="s">
        <v>20630</v>
      </c>
    </row>
    <row r="2374" spans="1:21">
      <c r="A2374">
        <v>2373</v>
      </c>
      <c r="B2374" s="30" t="s">
        <v>3679</v>
      </c>
      <c r="D2374" s="30" t="s">
        <v>3680</v>
      </c>
      <c r="F2374" s="30" t="s">
        <v>3683</v>
      </c>
      <c r="H2374" s="30" t="s">
        <v>3684</v>
      </c>
      <c r="M2374" s="30" t="s">
        <v>9450</v>
      </c>
      <c r="N2374" s="30" t="s">
        <v>3519</v>
      </c>
      <c r="P2374" s="30" t="s">
        <v>2097</v>
      </c>
      <c r="Q2374" t="s">
        <v>2034</v>
      </c>
      <c r="R2374" t="s">
        <v>2630</v>
      </c>
      <c r="S2374">
        <v>37</v>
      </c>
      <c r="T2374" s="29" t="s">
        <v>20612</v>
      </c>
      <c r="U2374" s="29" t="s">
        <v>20631</v>
      </c>
    </row>
    <row r="2375" spans="1:21">
      <c r="A2375">
        <v>2374</v>
      </c>
      <c r="B2375" s="30" t="s">
        <v>3679</v>
      </c>
      <c r="D2375" s="30" t="s">
        <v>3680</v>
      </c>
      <c r="F2375" s="30" t="s">
        <v>3683</v>
      </c>
      <c r="H2375" s="30" t="s">
        <v>3684</v>
      </c>
      <c r="M2375" s="30" t="s">
        <v>9450</v>
      </c>
      <c r="N2375" s="30" t="s">
        <v>3519</v>
      </c>
      <c r="P2375" s="30" t="s">
        <v>2098</v>
      </c>
      <c r="Q2375" t="s">
        <v>2034</v>
      </c>
      <c r="R2375" t="s">
        <v>2630</v>
      </c>
      <c r="S2375">
        <v>37</v>
      </c>
      <c r="T2375" s="29" t="s">
        <v>20612</v>
      </c>
      <c r="U2375" s="29" t="s">
        <v>20632</v>
      </c>
    </row>
    <row r="2376" spans="1:21">
      <c r="A2376">
        <v>2375</v>
      </c>
      <c r="B2376" s="30" t="s">
        <v>3679</v>
      </c>
      <c r="D2376" s="30" t="s">
        <v>3680</v>
      </c>
      <c r="F2376" s="30" t="s">
        <v>3683</v>
      </c>
      <c r="H2376" s="30" t="s">
        <v>3684</v>
      </c>
      <c r="M2376" s="30" t="s">
        <v>9450</v>
      </c>
      <c r="N2376" s="30" t="s">
        <v>3519</v>
      </c>
      <c r="P2376" s="30" t="s">
        <v>2099</v>
      </c>
      <c r="Q2376" t="s">
        <v>2034</v>
      </c>
      <c r="R2376" t="s">
        <v>2630</v>
      </c>
      <c r="S2376">
        <v>37</v>
      </c>
      <c r="T2376" s="29" t="s">
        <v>20612</v>
      </c>
      <c r="U2376" s="29" t="s">
        <v>20633</v>
      </c>
    </row>
    <row r="2377" spans="1:21">
      <c r="A2377">
        <v>2376</v>
      </c>
      <c r="B2377" s="30" t="s">
        <v>3679</v>
      </c>
      <c r="D2377" s="30" t="s">
        <v>3680</v>
      </c>
      <c r="F2377" s="30" t="s">
        <v>3683</v>
      </c>
      <c r="H2377" s="30" t="s">
        <v>3684</v>
      </c>
      <c r="M2377" s="30" t="s">
        <v>9450</v>
      </c>
      <c r="N2377" s="30" t="s">
        <v>3519</v>
      </c>
      <c r="P2377" s="30" t="s">
        <v>2100</v>
      </c>
      <c r="Q2377" t="s">
        <v>2034</v>
      </c>
      <c r="R2377" t="s">
        <v>2630</v>
      </c>
      <c r="S2377">
        <v>37</v>
      </c>
      <c r="T2377" s="29" t="s">
        <v>20612</v>
      </c>
      <c r="U2377" s="29" t="s">
        <v>20634</v>
      </c>
    </row>
    <row r="2378" spans="1:21">
      <c r="A2378">
        <v>2377</v>
      </c>
      <c r="B2378" s="30" t="s">
        <v>3679</v>
      </c>
      <c r="D2378" s="30" t="s">
        <v>3680</v>
      </c>
      <c r="F2378" s="30" t="s">
        <v>3683</v>
      </c>
      <c r="H2378" s="30" t="s">
        <v>3684</v>
      </c>
      <c r="M2378" s="30" t="s">
        <v>9450</v>
      </c>
      <c r="N2378" s="30" t="s">
        <v>3519</v>
      </c>
      <c r="P2378" s="30" t="s">
        <v>2101</v>
      </c>
      <c r="Q2378" t="s">
        <v>2034</v>
      </c>
      <c r="R2378" t="s">
        <v>2630</v>
      </c>
      <c r="S2378">
        <v>37</v>
      </c>
      <c r="T2378" s="29" t="s">
        <v>20612</v>
      </c>
      <c r="U2378" s="29" t="s">
        <v>20635</v>
      </c>
    </row>
    <row r="2379" spans="1:21">
      <c r="A2379">
        <v>2378</v>
      </c>
      <c r="B2379" s="30" t="s">
        <v>3679</v>
      </c>
      <c r="D2379" s="30" t="s">
        <v>3680</v>
      </c>
      <c r="F2379" s="30" t="s">
        <v>3683</v>
      </c>
      <c r="H2379" s="30" t="s">
        <v>3684</v>
      </c>
      <c r="M2379" s="30" t="s">
        <v>9450</v>
      </c>
      <c r="N2379" s="30" t="s">
        <v>3519</v>
      </c>
      <c r="P2379" s="30" t="s">
        <v>2102</v>
      </c>
      <c r="Q2379" t="s">
        <v>2034</v>
      </c>
      <c r="R2379" t="s">
        <v>2630</v>
      </c>
      <c r="S2379">
        <v>37</v>
      </c>
      <c r="T2379" s="29" t="s">
        <v>20612</v>
      </c>
      <c r="U2379" s="29" t="s">
        <v>20636</v>
      </c>
    </row>
    <row r="2380" spans="1:21">
      <c r="A2380">
        <v>2379</v>
      </c>
      <c r="B2380" s="30" t="s">
        <v>3679</v>
      </c>
      <c r="D2380" s="30" t="s">
        <v>3680</v>
      </c>
      <c r="F2380" s="30" t="s">
        <v>3683</v>
      </c>
      <c r="H2380" s="30" t="s">
        <v>3684</v>
      </c>
      <c r="M2380" s="30" t="s">
        <v>9450</v>
      </c>
      <c r="N2380" s="30" t="s">
        <v>3519</v>
      </c>
      <c r="P2380" s="30" t="s">
        <v>2103</v>
      </c>
      <c r="Q2380" t="s">
        <v>2034</v>
      </c>
      <c r="R2380" t="s">
        <v>2630</v>
      </c>
      <c r="S2380">
        <v>37</v>
      </c>
      <c r="T2380" s="29" t="s">
        <v>20612</v>
      </c>
      <c r="U2380" s="29" t="s">
        <v>20637</v>
      </c>
    </row>
    <row r="2381" spans="1:21">
      <c r="A2381">
        <v>2380</v>
      </c>
      <c r="B2381" s="30" t="s">
        <v>3679</v>
      </c>
      <c r="D2381" s="30" t="s">
        <v>3680</v>
      </c>
      <c r="F2381" s="30" t="s">
        <v>3683</v>
      </c>
      <c r="H2381" s="30" t="s">
        <v>3684</v>
      </c>
      <c r="M2381" s="30" t="s">
        <v>9450</v>
      </c>
      <c r="N2381" s="30" t="s">
        <v>4713</v>
      </c>
      <c r="P2381" s="30" t="s">
        <v>4714</v>
      </c>
      <c r="Q2381" t="s">
        <v>2034</v>
      </c>
      <c r="R2381" t="s">
        <v>2630</v>
      </c>
      <c r="S2381">
        <v>37</v>
      </c>
      <c r="T2381" s="29" t="s">
        <v>20612</v>
      </c>
      <c r="U2381" s="29" t="s">
        <v>20638</v>
      </c>
    </row>
    <row r="2382" spans="1:21">
      <c r="A2382">
        <v>2381</v>
      </c>
      <c r="B2382" s="30" t="s">
        <v>3679</v>
      </c>
      <c r="D2382" s="30" t="s">
        <v>3680</v>
      </c>
      <c r="F2382" s="30" t="s">
        <v>3683</v>
      </c>
      <c r="H2382" s="30" t="s">
        <v>3684</v>
      </c>
      <c r="M2382" s="30" t="s">
        <v>9450</v>
      </c>
      <c r="N2382" s="30" t="s">
        <v>9538</v>
      </c>
      <c r="P2382" s="30" t="s">
        <v>9539</v>
      </c>
      <c r="Q2382" t="s">
        <v>2034</v>
      </c>
      <c r="R2382" t="s">
        <v>2628</v>
      </c>
      <c r="S2382">
        <v>37</v>
      </c>
      <c r="T2382" s="29" t="s">
        <v>20526</v>
      </c>
      <c r="U2382" s="29" t="s">
        <v>20639</v>
      </c>
    </row>
    <row r="2383" spans="1:21">
      <c r="A2383">
        <v>2382</v>
      </c>
      <c r="B2383" s="30" t="s">
        <v>3679</v>
      </c>
      <c r="D2383" s="30" t="s">
        <v>3680</v>
      </c>
      <c r="F2383" s="30" t="s">
        <v>3683</v>
      </c>
      <c r="H2383" s="30" t="s">
        <v>3684</v>
      </c>
      <c r="M2383" s="30" t="s">
        <v>9450</v>
      </c>
      <c r="N2383" s="30" t="s">
        <v>4774</v>
      </c>
      <c r="P2383" s="30" t="s">
        <v>4775</v>
      </c>
      <c r="Q2383" t="s">
        <v>2034</v>
      </c>
      <c r="R2383" t="s">
        <v>2630</v>
      </c>
      <c r="S2383">
        <v>37</v>
      </c>
      <c r="T2383" s="29" t="s">
        <v>20612</v>
      </c>
      <c r="U2383" s="29" t="s">
        <v>20640</v>
      </c>
    </row>
    <row r="2384" spans="1:21">
      <c r="A2384">
        <v>2383</v>
      </c>
      <c r="B2384" s="30" t="s">
        <v>3679</v>
      </c>
      <c r="D2384" s="30" t="s">
        <v>3680</v>
      </c>
      <c r="F2384" s="30" t="s">
        <v>3683</v>
      </c>
      <c r="H2384" s="30" t="s">
        <v>3684</v>
      </c>
      <c r="M2384" s="30" t="s">
        <v>9450</v>
      </c>
      <c r="N2384" s="30" t="s">
        <v>4780</v>
      </c>
      <c r="P2384" s="30" t="s">
        <v>4781</v>
      </c>
      <c r="Q2384" t="s">
        <v>2034</v>
      </c>
      <c r="R2384" t="s">
        <v>2630</v>
      </c>
      <c r="S2384">
        <v>37</v>
      </c>
      <c r="T2384" s="29" t="s">
        <v>20612</v>
      </c>
      <c r="U2384" s="29" t="s">
        <v>20641</v>
      </c>
    </row>
    <row r="2385" spans="1:21">
      <c r="A2385">
        <v>2384</v>
      </c>
      <c r="B2385" s="30" t="s">
        <v>3679</v>
      </c>
      <c r="D2385" s="30" t="s">
        <v>3680</v>
      </c>
      <c r="F2385" s="30" t="s">
        <v>3683</v>
      </c>
      <c r="H2385" s="30" t="s">
        <v>3684</v>
      </c>
      <c r="M2385" s="30" t="s">
        <v>9450</v>
      </c>
      <c r="N2385" s="30" t="s">
        <v>4780</v>
      </c>
      <c r="P2385" s="30" t="s">
        <v>4782</v>
      </c>
      <c r="Q2385" t="s">
        <v>2034</v>
      </c>
      <c r="R2385" t="s">
        <v>2630</v>
      </c>
      <c r="S2385">
        <v>37</v>
      </c>
      <c r="T2385" s="29" t="s">
        <v>20612</v>
      </c>
      <c r="U2385" s="29" t="s">
        <v>20642</v>
      </c>
    </row>
    <row r="2386" spans="1:21">
      <c r="A2386">
        <v>2385</v>
      </c>
      <c r="B2386" s="30" t="s">
        <v>3679</v>
      </c>
      <c r="D2386" s="30" t="s">
        <v>3680</v>
      </c>
      <c r="F2386" s="30" t="s">
        <v>3683</v>
      </c>
      <c r="H2386" s="30" t="s">
        <v>3684</v>
      </c>
      <c r="M2386" s="30" t="s">
        <v>9450</v>
      </c>
      <c r="N2386" s="30" t="s">
        <v>4780</v>
      </c>
      <c r="P2386" s="30" t="s">
        <v>4783</v>
      </c>
      <c r="Q2386" t="s">
        <v>2034</v>
      </c>
      <c r="R2386" t="s">
        <v>2630</v>
      </c>
      <c r="S2386">
        <v>37</v>
      </c>
      <c r="T2386" s="29" t="s">
        <v>20612</v>
      </c>
      <c r="U2386" s="29" t="s">
        <v>20643</v>
      </c>
    </row>
    <row r="2387" spans="1:21">
      <c r="A2387">
        <v>2386</v>
      </c>
      <c r="B2387" s="30" t="s">
        <v>3679</v>
      </c>
      <c r="D2387" s="30" t="s">
        <v>3680</v>
      </c>
      <c r="F2387" s="30" t="s">
        <v>3683</v>
      </c>
      <c r="H2387" s="30" t="s">
        <v>3684</v>
      </c>
      <c r="M2387" s="30" t="s">
        <v>2069</v>
      </c>
      <c r="N2387" s="30" t="s">
        <v>3488</v>
      </c>
      <c r="P2387" s="30" t="s">
        <v>9540</v>
      </c>
      <c r="Q2387" t="s">
        <v>2034</v>
      </c>
      <c r="R2387" t="s">
        <v>2629</v>
      </c>
      <c r="S2387">
        <v>37</v>
      </c>
      <c r="T2387" s="29" t="s">
        <v>18464</v>
      </c>
      <c r="U2387" s="29" t="s">
        <v>20644</v>
      </c>
    </row>
    <row r="2388" spans="1:21">
      <c r="A2388">
        <v>2387</v>
      </c>
      <c r="B2388" s="30" t="s">
        <v>3679</v>
      </c>
      <c r="D2388" s="30" t="s">
        <v>3680</v>
      </c>
      <c r="F2388" s="30" t="s">
        <v>3683</v>
      </c>
      <c r="H2388" s="30" t="s">
        <v>3684</v>
      </c>
      <c r="M2388" s="30" t="s">
        <v>2069</v>
      </c>
      <c r="N2388" s="30" t="s">
        <v>2070</v>
      </c>
      <c r="P2388" s="30" t="s">
        <v>9541</v>
      </c>
      <c r="Q2388" t="s">
        <v>2034</v>
      </c>
      <c r="R2388" t="s">
        <v>2629</v>
      </c>
      <c r="S2388">
        <v>37</v>
      </c>
      <c r="T2388" s="29" t="s">
        <v>18464</v>
      </c>
      <c r="U2388" s="29" t="s">
        <v>20645</v>
      </c>
    </row>
    <row r="2389" spans="1:21">
      <c r="A2389">
        <v>2388</v>
      </c>
      <c r="B2389" s="30" t="s">
        <v>3679</v>
      </c>
      <c r="D2389" s="30" t="s">
        <v>3680</v>
      </c>
      <c r="F2389" s="30" t="s">
        <v>3683</v>
      </c>
      <c r="H2389" s="30" t="s">
        <v>3684</v>
      </c>
      <c r="M2389" s="30" t="s">
        <v>2069</v>
      </c>
      <c r="N2389" s="30" t="s">
        <v>2070</v>
      </c>
      <c r="P2389" s="30" t="s">
        <v>9542</v>
      </c>
      <c r="Q2389" t="s">
        <v>2034</v>
      </c>
      <c r="R2389" t="s">
        <v>2629</v>
      </c>
      <c r="S2389">
        <v>37</v>
      </c>
      <c r="T2389" s="29" t="s">
        <v>18464</v>
      </c>
      <c r="U2389" s="29" t="s">
        <v>20646</v>
      </c>
    </row>
    <row r="2390" spans="1:21">
      <c r="A2390">
        <v>2389</v>
      </c>
      <c r="B2390" s="30" t="s">
        <v>3679</v>
      </c>
      <c r="D2390" s="30" t="s">
        <v>3680</v>
      </c>
      <c r="F2390" s="30" t="s">
        <v>3683</v>
      </c>
      <c r="H2390" s="30" t="s">
        <v>3684</v>
      </c>
      <c r="M2390" s="30" t="s">
        <v>2069</v>
      </c>
      <c r="N2390" s="30" t="s">
        <v>2070</v>
      </c>
      <c r="P2390" s="30" t="s">
        <v>9543</v>
      </c>
      <c r="Q2390" t="s">
        <v>2034</v>
      </c>
      <c r="R2390" t="s">
        <v>2629</v>
      </c>
      <c r="S2390">
        <v>37</v>
      </c>
      <c r="T2390" s="29" t="s">
        <v>18464</v>
      </c>
      <c r="U2390" s="29" t="s">
        <v>20647</v>
      </c>
    </row>
    <row r="2391" spans="1:21">
      <c r="A2391">
        <v>2390</v>
      </c>
      <c r="B2391" s="30" t="s">
        <v>3679</v>
      </c>
      <c r="D2391" s="30" t="s">
        <v>3680</v>
      </c>
      <c r="F2391" s="30" t="s">
        <v>3683</v>
      </c>
      <c r="H2391" s="30" t="s">
        <v>3684</v>
      </c>
      <c r="M2391" s="30" t="s">
        <v>2069</v>
      </c>
      <c r="N2391" s="30" t="s">
        <v>2070</v>
      </c>
      <c r="P2391" s="30" t="s">
        <v>9544</v>
      </c>
      <c r="Q2391" t="s">
        <v>2034</v>
      </c>
      <c r="R2391" t="s">
        <v>2629</v>
      </c>
      <c r="S2391">
        <v>37</v>
      </c>
      <c r="T2391" s="29" t="s">
        <v>18464</v>
      </c>
      <c r="U2391" s="29" t="s">
        <v>20648</v>
      </c>
    </row>
    <row r="2392" spans="1:21">
      <c r="A2392">
        <v>2391</v>
      </c>
      <c r="B2392" s="30" t="s">
        <v>3679</v>
      </c>
      <c r="D2392" s="30" t="s">
        <v>3680</v>
      </c>
      <c r="F2392" s="30" t="s">
        <v>3683</v>
      </c>
      <c r="H2392" s="30" t="s">
        <v>3684</v>
      </c>
      <c r="M2392" s="30" t="s">
        <v>2069</v>
      </c>
      <c r="N2392" s="30" t="s">
        <v>2070</v>
      </c>
      <c r="P2392" s="30" t="s">
        <v>9545</v>
      </c>
      <c r="Q2392" t="s">
        <v>2034</v>
      </c>
      <c r="R2392" t="s">
        <v>2629</v>
      </c>
      <c r="S2392">
        <v>37</v>
      </c>
      <c r="T2392" s="29" t="s">
        <v>18464</v>
      </c>
      <c r="U2392" s="29" t="s">
        <v>20649</v>
      </c>
    </row>
    <row r="2393" spans="1:21">
      <c r="A2393">
        <v>2392</v>
      </c>
      <c r="B2393" s="30" t="s">
        <v>3679</v>
      </c>
      <c r="D2393" s="30" t="s">
        <v>3680</v>
      </c>
      <c r="F2393" s="30" t="s">
        <v>3683</v>
      </c>
      <c r="H2393" s="30" t="s">
        <v>3684</v>
      </c>
      <c r="M2393" s="30" t="s">
        <v>2069</v>
      </c>
      <c r="N2393" s="30" t="s">
        <v>2070</v>
      </c>
      <c r="P2393" s="30" t="s">
        <v>9546</v>
      </c>
      <c r="Q2393" t="s">
        <v>2034</v>
      </c>
      <c r="R2393" t="s">
        <v>2629</v>
      </c>
      <c r="S2393">
        <v>37</v>
      </c>
      <c r="T2393" s="29" t="s">
        <v>18464</v>
      </c>
      <c r="U2393" s="29" t="s">
        <v>20650</v>
      </c>
    </row>
    <row r="2394" spans="1:21">
      <c r="A2394">
        <v>2393</v>
      </c>
      <c r="B2394" s="30" t="s">
        <v>3679</v>
      </c>
      <c r="D2394" s="30" t="s">
        <v>3680</v>
      </c>
      <c r="F2394" s="30" t="s">
        <v>3683</v>
      </c>
      <c r="H2394" s="30" t="s">
        <v>3684</v>
      </c>
      <c r="M2394" s="30" t="s">
        <v>2069</v>
      </c>
      <c r="N2394" s="30" t="s">
        <v>2070</v>
      </c>
      <c r="P2394" s="30" t="s">
        <v>9547</v>
      </c>
      <c r="Q2394" t="s">
        <v>2034</v>
      </c>
      <c r="R2394" t="s">
        <v>2629</v>
      </c>
      <c r="S2394">
        <v>37</v>
      </c>
      <c r="T2394" s="29" t="s">
        <v>18464</v>
      </c>
      <c r="U2394" s="29" t="s">
        <v>20651</v>
      </c>
    </row>
    <row r="2395" spans="1:21">
      <c r="A2395">
        <v>2394</v>
      </c>
      <c r="B2395" s="30" t="s">
        <v>3679</v>
      </c>
      <c r="D2395" s="30" t="s">
        <v>3680</v>
      </c>
      <c r="F2395" s="30" t="s">
        <v>3683</v>
      </c>
      <c r="H2395" s="30" t="s">
        <v>3684</v>
      </c>
      <c r="M2395" s="30" t="s">
        <v>2069</v>
      </c>
      <c r="N2395" s="30" t="s">
        <v>2070</v>
      </c>
      <c r="P2395" s="30" t="s">
        <v>9548</v>
      </c>
      <c r="Q2395" t="s">
        <v>2034</v>
      </c>
      <c r="R2395" t="s">
        <v>2629</v>
      </c>
      <c r="S2395">
        <v>37</v>
      </c>
      <c r="T2395" s="29" t="s">
        <v>18464</v>
      </c>
      <c r="U2395" s="29" t="s">
        <v>20652</v>
      </c>
    </row>
    <row r="2396" spans="1:21">
      <c r="A2396">
        <v>2395</v>
      </c>
      <c r="B2396" s="30" t="s">
        <v>3679</v>
      </c>
      <c r="D2396" s="30" t="s">
        <v>3680</v>
      </c>
      <c r="F2396" s="30" t="s">
        <v>3683</v>
      </c>
      <c r="H2396" s="30" t="s">
        <v>3684</v>
      </c>
      <c r="M2396" s="30" t="s">
        <v>2069</v>
      </c>
      <c r="N2396" s="30" t="s">
        <v>2070</v>
      </c>
      <c r="P2396" s="30" t="s">
        <v>9549</v>
      </c>
      <c r="Q2396" t="s">
        <v>2034</v>
      </c>
      <c r="R2396" t="s">
        <v>2629</v>
      </c>
      <c r="S2396">
        <v>37</v>
      </c>
      <c r="T2396" s="29" t="s">
        <v>18464</v>
      </c>
      <c r="U2396" s="29" t="s">
        <v>20653</v>
      </c>
    </row>
    <row r="2397" spans="1:21">
      <c r="A2397">
        <v>2396</v>
      </c>
      <c r="B2397" s="30" t="s">
        <v>3679</v>
      </c>
      <c r="D2397" s="30" t="s">
        <v>3680</v>
      </c>
      <c r="F2397" s="30" t="s">
        <v>3683</v>
      </c>
      <c r="H2397" s="30" t="s">
        <v>3684</v>
      </c>
      <c r="M2397" s="30" t="s">
        <v>2069</v>
      </c>
      <c r="N2397" s="30" t="s">
        <v>2070</v>
      </c>
      <c r="P2397" s="30" t="s">
        <v>9550</v>
      </c>
      <c r="Q2397" t="s">
        <v>2034</v>
      </c>
      <c r="R2397" t="s">
        <v>2629</v>
      </c>
      <c r="S2397">
        <v>37</v>
      </c>
      <c r="T2397" s="29" t="s">
        <v>18464</v>
      </c>
      <c r="U2397" s="29" t="s">
        <v>20654</v>
      </c>
    </row>
    <row r="2398" spans="1:21">
      <c r="A2398">
        <v>2397</v>
      </c>
      <c r="B2398" s="30" t="s">
        <v>3679</v>
      </c>
      <c r="D2398" s="30" t="s">
        <v>3680</v>
      </c>
      <c r="F2398" s="30" t="s">
        <v>3683</v>
      </c>
      <c r="H2398" s="30" t="s">
        <v>3684</v>
      </c>
      <c r="M2398" s="30" t="s">
        <v>2069</v>
      </c>
      <c r="N2398" s="30" t="s">
        <v>2070</v>
      </c>
      <c r="P2398" s="30" t="s">
        <v>9551</v>
      </c>
      <c r="Q2398" t="s">
        <v>2034</v>
      </c>
      <c r="R2398" t="s">
        <v>2629</v>
      </c>
      <c r="S2398">
        <v>37</v>
      </c>
      <c r="T2398" s="29" t="s">
        <v>18464</v>
      </c>
      <c r="U2398" s="29" t="s">
        <v>20655</v>
      </c>
    </row>
    <row r="2399" spans="1:21">
      <c r="A2399">
        <v>2398</v>
      </c>
      <c r="B2399" s="30" t="s">
        <v>3679</v>
      </c>
      <c r="D2399" s="30" t="s">
        <v>3680</v>
      </c>
      <c r="F2399" s="30" t="s">
        <v>3683</v>
      </c>
      <c r="H2399" s="30" t="s">
        <v>3684</v>
      </c>
      <c r="M2399" s="30" t="s">
        <v>2069</v>
      </c>
      <c r="N2399" s="30" t="s">
        <v>2070</v>
      </c>
      <c r="P2399" s="30" t="s">
        <v>9552</v>
      </c>
      <c r="Q2399" t="s">
        <v>2034</v>
      </c>
      <c r="R2399" t="s">
        <v>2629</v>
      </c>
      <c r="S2399">
        <v>37</v>
      </c>
      <c r="T2399" s="29" t="s">
        <v>18464</v>
      </c>
      <c r="U2399" s="29" t="s">
        <v>20656</v>
      </c>
    </row>
    <row r="2400" spans="1:21">
      <c r="A2400">
        <v>2399</v>
      </c>
      <c r="B2400" s="30" t="s">
        <v>3679</v>
      </c>
      <c r="D2400" s="30" t="s">
        <v>3680</v>
      </c>
      <c r="F2400" s="30" t="s">
        <v>3683</v>
      </c>
      <c r="H2400" s="30" t="s">
        <v>3684</v>
      </c>
      <c r="M2400" s="30" t="s">
        <v>2069</v>
      </c>
      <c r="N2400" s="30" t="s">
        <v>2070</v>
      </c>
      <c r="P2400" s="30" t="s">
        <v>9553</v>
      </c>
      <c r="Q2400" t="s">
        <v>2034</v>
      </c>
      <c r="R2400" t="s">
        <v>2629</v>
      </c>
      <c r="S2400">
        <v>37</v>
      </c>
      <c r="T2400" s="29" t="s">
        <v>18464</v>
      </c>
      <c r="U2400" s="29" t="s">
        <v>20657</v>
      </c>
    </row>
    <row r="2401" spans="1:21">
      <c r="A2401">
        <v>2400</v>
      </c>
      <c r="B2401" s="30" t="s">
        <v>3679</v>
      </c>
      <c r="D2401" s="30" t="s">
        <v>3680</v>
      </c>
      <c r="F2401" s="30" t="s">
        <v>3683</v>
      </c>
      <c r="H2401" s="30" t="s">
        <v>3684</v>
      </c>
      <c r="M2401" s="30" t="s">
        <v>2069</v>
      </c>
      <c r="N2401" s="30" t="s">
        <v>3489</v>
      </c>
      <c r="P2401" s="30" t="s">
        <v>9554</v>
      </c>
      <c r="Q2401" t="s">
        <v>2034</v>
      </c>
      <c r="R2401" t="s">
        <v>2629</v>
      </c>
      <c r="S2401">
        <v>37</v>
      </c>
      <c r="T2401" s="29" t="s">
        <v>18464</v>
      </c>
      <c r="U2401" s="29" t="s">
        <v>20658</v>
      </c>
    </row>
    <row r="2402" spans="1:21">
      <c r="A2402">
        <v>2401</v>
      </c>
      <c r="B2402" s="30" t="s">
        <v>3679</v>
      </c>
      <c r="D2402" s="30" t="s">
        <v>3680</v>
      </c>
      <c r="F2402" s="30" t="s">
        <v>3683</v>
      </c>
      <c r="H2402" s="30" t="s">
        <v>3684</v>
      </c>
      <c r="M2402" s="30" t="s">
        <v>2069</v>
      </c>
      <c r="N2402" s="30" t="s">
        <v>3489</v>
      </c>
      <c r="P2402" s="30" t="s">
        <v>9555</v>
      </c>
      <c r="Q2402" t="s">
        <v>2034</v>
      </c>
      <c r="R2402" t="s">
        <v>2629</v>
      </c>
      <c r="S2402">
        <v>37</v>
      </c>
      <c r="T2402" s="29" t="s">
        <v>18464</v>
      </c>
      <c r="U2402" s="29" t="s">
        <v>20659</v>
      </c>
    </row>
    <row r="2403" spans="1:21">
      <c r="A2403">
        <v>2402</v>
      </c>
      <c r="B2403" s="30" t="s">
        <v>3679</v>
      </c>
      <c r="D2403" s="30" t="s">
        <v>3680</v>
      </c>
      <c r="F2403" s="30" t="s">
        <v>3683</v>
      </c>
      <c r="H2403" s="30" t="s">
        <v>3684</v>
      </c>
      <c r="M2403" s="30" t="s">
        <v>2069</v>
      </c>
      <c r="N2403" s="30" t="s">
        <v>3489</v>
      </c>
      <c r="P2403" s="30" t="s">
        <v>9556</v>
      </c>
      <c r="Q2403" t="s">
        <v>2034</v>
      </c>
      <c r="R2403" t="s">
        <v>2629</v>
      </c>
      <c r="S2403">
        <v>37</v>
      </c>
      <c r="T2403" s="29" t="s">
        <v>18464</v>
      </c>
      <c r="U2403" s="29" t="s">
        <v>20660</v>
      </c>
    </row>
    <row r="2404" spans="1:21">
      <c r="A2404">
        <v>2403</v>
      </c>
      <c r="B2404" s="30" t="s">
        <v>3679</v>
      </c>
      <c r="D2404" s="30" t="s">
        <v>3680</v>
      </c>
      <c r="F2404" s="30" t="s">
        <v>3683</v>
      </c>
      <c r="H2404" s="30" t="s">
        <v>3684</v>
      </c>
      <c r="M2404" s="30" t="s">
        <v>2069</v>
      </c>
      <c r="N2404" s="30" t="s">
        <v>3489</v>
      </c>
      <c r="P2404" s="30" t="s">
        <v>9557</v>
      </c>
      <c r="Q2404" t="s">
        <v>2034</v>
      </c>
      <c r="R2404" t="s">
        <v>2629</v>
      </c>
      <c r="S2404">
        <v>37</v>
      </c>
      <c r="T2404" s="29" t="s">
        <v>18464</v>
      </c>
      <c r="U2404" s="29" t="s">
        <v>20661</v>
      </c>
    </row>
    <row r="2405" spans="1:21">
      <c r="A2405">
        <v>2404</v>
      </c>
      <c r="B2405" s="30" t="s">
        <v>3679</v>
      </c>
      <c r="D2405" s="30" t="s">
        <v>3680</v>
      </c>
      <c r="F2405" s="30" t="s">
        <v>3683</v>
      </c>
      <c r="H2405" s="30" t="s">
        <v>3684</v>
      </c>
      <c r="M2405" s="30" t="s">
        <v>2069</v>
      </c>
      <c r="N2405" s="30" t="s">
        <v>3489</v>
      </c>
      <c r="P2405" s="30" t="s">
        <v>9558</v>
      </c>
      <c r="Q2405" t="s">
        <v>2034</v>
      </c>
      <c r="R2405" t="s">
        <v>2629</v>
      </c>
      <c r="S2405">
        <v>37</v>
      </c>
      <c r="T2405" s="29" t="s">
        <v>18464</v>
      </c>
      <c r="U2405" s="29" t="s">
        <v>20662</v>
      </c>
    </row>
    <row r="2406" spans="1:21">
      <c r="A2406">
        <v>2405</v>
      </c>
      <c r="B2406" s="30" t="s">
        <v>3679</v>
      </c>
      <c r="D2406" s="30" t="s">
        <v>3680</v>
      </c>
      <c r="F2406" s="30" t="s">
        <v>3683</v>
      </c>
      <c r="H2406" s="30" t="s">
        <v>3684</v>
      </c>
      <c r="M2406" s="30" t="s">
        <v>2069</v>
      </c>
      <c r="N2406" s="30" t="s">
        <v>3489</v>
      </c>
      <c r="P2406" s="30" t="s">
        <v>9559</v>
      </c>
      <c r="Q2406" t="s">
        <v>2034</v>
      </c>
      <c r="R2406" t="s">
        <v>2629</v>
      </c>
      <c r="S2406">
        <v>37</v>
      </c>
      <c r="T2406" s="29" t="s">
        <v>18464</v>
      </c>
      <c r="U2406" s="29" t="s">
        <v>20663</v>
      </c>
    </row>
    <row r="2407" spans="1:21">
      <c r="A2407">
        <v>2406</v>
      </c>
      <c r="B2407" s="30" t="s">
        <v>3679</v>
      </c>
      <c r="D2407" s="30" t="s">
        <v>3680</v>
      </c>
      <c r="F2407" s="30" t="s">
        <v>3683</v>
      </c>
      <c r="H2407" s="30" t="s">
        <v>3684</v>
      </c>
      <c r="M2407" s="30" t="s">
        <v>4676</v>
      </c>
      <c r="N2407" s="30" t="s">
        <v>4677</v>
      </c>
      <c r="P2407" s="30" t="s">
        <v>9560</v>
      </c>
      <c r="Q2407" t="s">
        <v>2034</v>
      </c>
      <c r="R2407" t="s">
        <v>2629</v>
      </c>
      <c r="S2407">
        <v>37</v>
      </c>
      <c r="T2407" s="29" t="s">
        <v>18464</v>
      </c>
      <c r="U2407" s="29" t="s">
        <v>20664</v>
      </c>
    </row>
    <row r="2408" spans="1:21">
      <c r="A2408">
        <v>2407</v>
      </c>
      <c r="B2408" s="30" t="s">
        <v>3679</v>
      </c>
      <c r="D2408" s="30" t="s">
        <v>3680</v>
      </c>
      <c r="F2408" s="30" t="s">
        <v>3683</v>
      </c>
      <c r="H2408" s="30" t="s">
        <v>3684</v>
      </c>
      <c r="M2408" s="30" t="s">
        <v>4676</v>
      </c>
      <c r="N2408" s="30" t="s">
        <v>4677</v>
      </c>
      <c r="P2408" s="30" t="s">
        <v>9561</v>
      </c>
      <c r="Q2408" t="s">
        <v>2034</v>
      </c>
      <c r="R2408" t="s">
        <v>2629</v>
      </c>
      <c r="S2408">
        <v>37</v>
      </c>
      <c r="T2408" s="29" t="s">
        <v>18464</v>
      </c>
      <c r="U2408" s="29" t="s">
        <v>20665</v>
      </c>
    </row>
    <row r="2409" spans="1:21">
      <c r="A2409">
        <v>2408</v>
      </c>
      <c r="B2409" s="30" t="s">
        <v>3679</v>
      </c>
      <c r="D2409" s="30" t="s">
        <v>3680</v>
      </c>
      <c r="F2409" s="30" t="s">
        <v>3683</v>
      </c>
      <c r="H2409" s="30" t="s">
        <v>3684</v>
      </c>
      <c r="M2409" s="30" t="s">
        <v>4676</v>
      </c>
      <c r="N2409" s="30" t="s">
        <v>4678</v>
      </c>
      <c r="P2409" s="30" t="s">
        <v>9562</v>
      </c>
      <c r="Q2409" t="s">
        <v>2034</v>
      </c>
      <c r="R2409" t="s">
        <v>2629</v>
      </c>
      <c r="S2409">
        <v>37</v>
      </c>
      <c r="T2409" s="29" t="s">
        <v>18464</v>
      </c>
      <c r="U2409" s="29" t="s">
        <v>20666</v>
      </c>
    </row>
    <row r="2410" spans="1:21">
      <c r="A2410">
        <v>2409</v>
      </c>
      <c r="B2410" s="30" t="s">
        <v>3679</v>
      </c>
      <c r="D2410" s="30" t="s">
        <v>3680</v>
      </c>
      <c r="F2410" s="30" t="s">
        <v>3683</v>
      </c>
      <c r="H2410" s="30" t="s">
        <v>3684</v>
      </c>
      <c r="M2410" s="30" t="s">
        <v>4679</v>
      </c>
      <c r="N2410" s="30" t="s">
        <v>4680</v>
      </c>
      <c r="P2410" s="30" t="s">
        <v>9563</v>
      </c>
      <c r="Q2410" t="s">
        <v>2034</v>
      </c>
      <c r="R2410" t="s">
        <v>2629</v>
      </c>
      <c r="S2410">
        <v>37</v>
      </c>
      <c r="T2410" s="29" t="s">
        <v>18464</v>
      </c>
      <c r="U2410" s="29" t="s">
        <v>20667</v>
      </c>
    </row>
    <row r="2411" spans="1:21">
      <c r="A2411">
        <v>2410</v>
      </c>
      <c r="B2411" s="30" t="s">
        <v>3679</v>
      </c>
      <c r="D2411" s="30" t="s">
        <v>3680</v>
      </c>
      <c r="F2411" s="30" t="s">
        <v>3683</v>
      </c>
      <c r="H2411" s="30" t="s">
        <v>3684</v>
      </c>
      <c r="M2411" s="30" t="s">
        <v>4679</v>
      </c>
      <c r="N2411" s="30" t="s">
        <v>4681</v>
      </c>
      <c r="P2411" s="30" t="s">
        <v>9564</v>
      </c>
      <c r="Q2411" t="s">
        <v>2034</v>
      </c>
      <c r="R2411" t="s">
        <v>2629</v>
      </c>
      <c r="S2411">
        <v>37</v>
      </c>
      <c r="T2411" s="29" t="s">
        <v>18464</v>
      </c>
      <c r="U2411" s="29" t="s">
        <v>20668</v>
      </c>
    </row>
    <row r="2412" spans="1:21">
      <c r="A2412">
        <v>2411</v>
      </c>
      <c r="B2412" s="30" t="s">
        <v>3679</v>
      </c>
      <c r="D2412" s="30" t="s">
        <v>3680</v>
      </c>
      <c r="F2412" s="30" t="s">
        <v>3683</v>
      </c>
      <c r="H2412" s="30" t="s">
        <v>3684</v>
      </c>
      <c r="M2412" s="30" t="s">
        <v>4679</v>
      </c>
      <c r="N2412" s="30" t="s">
        <v>4682</v>
      </c>
      <c r="P2412" s="30" t="s">
        <v>9565</v>
      </c>
      <c r="Q2412" t="s">
        <v>2034</v>
      </c>
      <c r="R2412" t="s">
        <v>2629</v>
      </c>
      <c r="S2412">
        <v>37</v>
      </c>
      <c r="T2412" s="29" t="s">
        <v>18464</v>
      </c>
      <c r="U2412" s="29" t="s">
        <v>20669</v>
      </c>
    </row>
    <row r="2413" spans="1:21">
      <c r="A2413">
        <v>2412</v>
      </c>
      <c r="B2413" s="30" t="s">
        <v>3679</v>
      </c>
      <c r="D2413" s="30" t="s">
        <v>3680</v>
      </c>
      <c r="F2413" s="30" t="s">
        <v>3683</v>
      </c>
      <c r="H2413" s="30" t="s">
        <v>3684</v>
      </c>
      <c r="M2413" s="30" t="s">
        <v>4679</v>
      </c>
      <c r="N2413" s="30" t="s">
        <v>4682</v>
      </c>
      <c r="P2413" s="30" t="s">
        <v>9566</v>
      </c>
      <c r="Q2413" t="s">
        <v>2034</v>
      </c>
      <c r="R2413" t="s">
        <v>2629</v>
      </c>
      <c r="S2413">
        <v>37</v>
      </c>
      <c r="T2413" s="29" t="s">
        <v>18464</v>
      </c>
      <c r="U2413" s="29" t="s">
        <v>20670</v>
      </c>
    </row>
    <row r="2414" spans="1:21">
      <c r="A2414">
        <v>2413</v>
      </c>
      <c r="B2414" s="30" t="s">
        <v>3679</v>
      </c>
      <c r="D2414" s="30" t="s">
        <v>3680</v>
      </c>
      <c r="F2414" s="30" t="s">
        <v>3683</v>
      </c>
      <c r="H2414" s="30" t="s">
        <v>3684</v>
      </c>
      <c r="M2414" s="30" t="s">
        <v>4679</v>
      </c>
      <c r="N2414" s="30" t="s">
        <v>4683</v>
      </c>
      <c r="P2414" s="30" t="s">
        <v>9567</v>
      </c>
      <c r="Q2414" t="s">
        <v>2034</v>
      </c>
      <c r="R2414" t="s">
        <v>2629</v>
      </c>
      <c r="S2414">
        <v>37</v>
      </c>
      <c r="T2414" s="29" t="s">
        <v>18464</v>
      </c>
      <c r="U2414" s="29" t="s">
        <v>20671</v>
      </c>
    </row>
    <row r="2415" spans="1:21">
      <c r="A2415">
        <v>2414</v>
      </c>
      <c r="B2415" s="30" t="s">
        <v>3679</v>
      </c>
      <c r="D2415" s="30" t="s">
        <v>3680</v>
      </c>
      <c r="F2415" s="30" t="s">
        <v>3683</v>
      </c>
      <c r="H2415" s="30" t="s">
        <v>3684</v>
      </c>
      <c r="M2415" s="30" t="s">
        <v>4679</v>
      </c>
      <c r="N2415" s="30" t="s">
        <v>4684</v>
      </c>
      <c r="P2415" s="30" t="s">
        <v>9568</v>
      </c>
      <c r="Q2415" t="s">
        <v>2034</v>
      </c>
      <c r="R2415" t="s">
        <v>2629</v>
      </c>
      <c r="S2415">
        <v>37</v>
      </c>
      <c r="T2415" s="29" t="s">
        <v>18464</v>
      </c>
      <c r="U2415" s="29" t="s">
        <v>20672</v>
      </c>
    </row>
    <row r="2416" spans="1:21">
      <c r="A2416">
        <v>2415</v>
      </c>
      <c r="B2416" s="30" t="s">
        <v>3679</v>
      </c>
      <c r="D2416" s="30" t="s">
        <v>3680</v>
      </c>
      <c r="F2416" s="30" t="s">
        <v>3683</v>
      </c>
      <c r="H2416" s="30" t="s">
        <v>3684</v>
      </c>
      <c r="M2416" s="30" t="s">
        <v>4679</v>
      </c>
      <c r="N2416" s="30" t="s">
        <v>4684</v>
      </c>
      <c r="P2416" s="30" t="s">
        <v>9569</v>
      </c>
      <c r="Q2416" t="s">
        <v>2034</v>
      </c>
      <c r="R2416" t="s">
        <v>2629</v>
      </c>
      <c r="S2416">
        <v>37</v>
      </c>
      <c r="T2416" s="29" t="s">
        <v>18464</v>
      </c>
      <c r="U2416" s="29" t="s">
        <v>20673</v>
      </c>
    </row>
    <row r="2417" spans="1:21">
      <c r="A2417">
        <v>2416</v>
      </c>
      <c r="B2417" s="30" t="s">
        <v>3679</v>
      </c>
      <c r="D2417" s="30" t="s">
        <v>3680</v>
      </c>
      <c r="F2417" s="30" t="s">
        <v>3683</v>
      </c>
      <c r="H2417" s="30" t="s">
        <v>3684</v>
      </c>
      <c r="M2417" s="30" t="s">
        <v>4679</v>
      </c>
      <c r="N2417" s="30" t="s">
        <v>4685</v>
      </c>
      <c r="P2417" s="30" t="s">
        <v>9570</v>
      </c>
      <c r="Q2417" t="s">
        <v>2034</v>
      </c>
      <c r="R2417" t="s">
        <v>2629</v>
      </c>
      <c r="S2417">
        <v>37</v>
      </c>
      <c r="T2417" s="29" t="s">
        <v>18464</v>
      </c>
      <c r="U2417" s="29" t="s">
        <v>20674</v>
      </c>
    </row>
    <row r="2418" spans="1:21">
      <c r="A2418">
        <v>2417</v>
      </c>
      <c r="B2418" s="30" t="s">
        <v>3679</v>
      </c>
      <c r="D2418" s="30" t="s">
        <v>3680</v>
      </c>
      <c r="F2418" s="30" t="s">
        <v>3683</v>
      </c>
      <c r="H2418" s="30" t="s">
        <v>3684</v>
      </c>
      <c r="M2418" s="30" t="s">
        <v>4679</v>
      </c>
      <c r="N2418" s="30" t="s">
        <v>4685</v>
      </c>
      <c r="P2418" s="30" t="s">
        <v>9571</v>
      </c>
      <c r="Q2418" t="s">
        <v>2034</v>
      </c>
      <c r="R2418" t="s">
        <v>2629</v>
      </c>
      <c r="S2418">
        <v>37</v>
      </c>
      <c r="T2418" s="29" t="s">
        <v>18464</v>
      </c>
      <c r="U2418" s="29" t="s">
        <v>20675</v>
      </c>
    </row>
    <row r="2419" spans="1:21">
      <c r="A2419">
        <v>2418</v>
      </c>
      <c r="B2419" s="30" t="s">
        <v>3679</v>
      </c>
      <c r="D2419" s="30" t="s">
        <v>3680</v>
      </c>
      <c r="F2419" s="30" t="s">
        <v>3683</v>
      </c>
      <c r="H2419" s="30" t="s">
        <v>3684</v>
      </c>
      <c r="M2419" s="30" t="s">
        <v>4679</v>
      </c>
      <c r="N2419" s="30" t="s">
        <v>4686</v>
      </c>
      <c r="P2419" s="30" t="s">
        <v>9572</v>
      </c>
      <c r="Q2419" t="s">
        <v>2034</v>
      </c>
      <c r="R2419" t="s">
        <v>2629</v>
      </c>
      <c r="S2419">
        <v>37</v>
      </c>
      <c r="T2419" s="29" t="s">
        <v>18464</v>
      </c>
      <c r="U2419" s="29" t="s">
        <v>20676</v>
      </c>
    </row>
    <row r="2420" spans="1:21">
      <c r="A2420">
        <v>2419</v>
      </c>
      <c r="B2420" s="30" t="s">
        <v>3679</v>
      </c>
      <c r="D2420" s="30" t="s">
        <v>3680</v>
      </c>
      <c r="F2420" s="30" t="s">
        <v>3683</v>
      </c>
      <c r="H2420" s="30" t="s">
        <v>3684</v>
      </c>
      <c r="M2420" s="30" t="s">
        <v>4679</v>
      </c>
      <c r="N2420" s="30" t="s">
        <v>4686</v>
      </c>
      <c r="P2420" s="30" t="s">
        <v>9573</v>
      </c>
      <c r="Q2420" t="s">
        <v>2034</v>
      </c>
      <c r="R2420" t="s">
        <v>2629</v>
      </c>
      <c r="S2420">
        <v>37</v>
      </c>
      <c r="T2420" s="29" t="s">
        <v>18464</v>
      </c>
      <c r="U2420" s="29" t="s">
        <v>20677</v>
      </c>
    </row>
    <row r="2421" spans="1:21">
      <c r="A2421">
        <v>2420</v>
      </c>
      <c r="B2421" s="30" t="s">
        <v>3679</v>
      </c>
      <c r="D2421" s="30" t="s">
        <v>3680</v>
      </c>
      <c r="F2421" s="30" t="s">
        <v>3683</v>
      </c>
      <c r="H2421" s="30" t="s">
        <v>3684</v>
      </c>
      <c r="M2421" s="30" t="s">
        <v>4679</v>
      </c>
      <c r="N2421" s="30" t="s">
        <v>4687</v>
      </c>
      <c r="P2421" s="30" t="s">
        <v>9574</v>
      </c>
      <c r="Q2421" t="s">
        <v>2034</v>
      </c>
      <c r="R2421" t="s">
        <v>2629</v>
      </c>
      <c r="S2421">
        <v>37</v>
      </c>
      <c r="T2421" s="29" t="s">
        <v>18464</v>
      </c>
      <c r="U2421" s="29" t="s">
        <v>20678</v>
      </c>
    </row>
    <row r="2422" spans="1:21">
      <c r="A2422">
        <v>2421</v>
      </c>
      <c r="B2422" s="30" t="s">
        <v>3679</v>
      </c>
      <c r="D2422" s="30" t="s">
        <v>3680</v>
      </c>
      <c r="F2422" s="30" t="s">
        <v>3683</v>
      </c>
      <c r="H2422" s="30" t="s">
        <v>3684</v>
      </c>
      <c r="M2422" s="30" t="s">
        <v>4679</v>
      </c>
      <c r="N2422" s="30" t="s">
        <v>4687</v>
      </c>
      <c r="P2422" s="30" t="s">
        <v>9575</v>
      </c>
      <c r="Q2422" t="s">
        <v>2034</v>
      </c>
      <c r="R2422" t="s">
        <v>2629</v>
      </c>
      <c r="S2422">
        <v>37</v>
      </c>
      <c r="T2422" s="29" t="s">
        <v>18464</v>
      </c>
      <c r="U2422" s="29" t="s">
        <v>20679</v>
      </c>
    </row>
    <row r="2423" spans="1:21">
      <c r="A2423">
        <v>2422</v>
      </c>
      <c r="B2423" s="30" t="s">
        <v>3679</v>
      </c>
      <c r="D2423" s="30" t="s">
        <v>3680</v>
      </c>
      <c r="F2423" s="30" t="s">
        <v>3683</v>
      </c>
      <c r="H2423" s="30" t="s">
        <v>3684</v>
      </c>
      <c r="M2423" s="30" t="s">
        <v>4679</v>
      </c>
      <c r="N2423" s="30" t="s">
        <v>4688</v>
      </c>
      <c r="P2423" s="30" t="s">
        <v>9576</v>
      </c>
      <c r="Q2423" t="s">
        <v>2034</v>
      </c>
      <c r="R2423" t="s">
        <v>2629</v>
      </c>
      <c r="S2423">
        <v>37</v>
      </c>
      <c r="T2423" s="29" t="s">
        <v>18464</v>
      </c>
      <c r="U2423" s="29" t="s">
        <v>20680</v>
      </c>
    </row>
    <row r="2424" spans="1:21">
      <c r="A2424">
        <v>2423</v>
      </c>
      <c r="B2424" s="30" t="s">
        <v>3679</v>
      </c>
      <c r="D2424" s="30" t="s">
        <v>3680</v>
      </c>
      <c r="F2424" s="30" t="s">
        <v>3683</v>
      </c>
      <c r="H2424" s="30" t="s">
        <v>3684</v>
      </c>
      <c r="M2424" s="30" t="s">
        <v>9577</v>
      </c>
      <c r="N2424" s="30" t="s">
        <v>9578</v>
      </c>
      <c r="P2424" s="30" t="s">
        <v>9579</v>
      </c>
      <c r="Q2424" t="s">
        <v>2034</v>
      </c>
      <c r="R2424" t="s">
        <v>2628</v>
      </c>
      <c r="S2424">
        <v>38</v>
      </c>
      <c r="T2424" s="29" t="s">
        <v>20681</v>
      </c>
      <c r="U2424" s="29" t="s">
        <v>20682</v>
      </c>
    </row>
    <row r="2425" spans="1:21">
      <c r="A2425">
        <v>2424</v>
      </c>
      <c r="B2425" s="30" t="s">
        <v>3679</v>
      </c>
      <c r="D2425" s="30" t="s">
        <v>3680</v>
      </c>
      <c r="F2425" s="30" t="s">
        <v>3683</v>
      </c>
      <c r="H2425" s="30" t="s">
        <v>3684</v>
      </c>
      <c r="M2425" s="30" t="s">
        <v>9577</v>
      </c>
      <c r="N2425" s="30" t="s">
        <v>3410</v>
      </c>
      <c r="P2425" s="30" t="s">
        <v>9580</v>
      </c>
      <c r="Q2425" t="s">
        <v>2034</v>
      </c>
      <c r="R2425" t="s">
        <v>2630</v>
      </c>
      <c r="S2425">
        <v>38</v>
      </c>
      <c r="T2425" s="29" t="s">
        <v>20681</v>
      </c>
      <c r="U2425" s="29" t="s">
        <v>20683</v>
      </c>
    </row>
    <row r="2426" spans="1:21">
      <c r="A2426">
        <v>2425</v>
      </c>
      <c r="B2426" s="30" t="s">
        <v>3679</v>
      </c>
      <c r="D2426" s="30" t="s">
        <v>3680</v>
      </c>
      <c r="F2426" s="30" t="s">
        <v>3683</v>
      </c>
      <c r="H2426" s="30" t="s">
        <v>3684</v>
      </c>
      <c r="M2426" s="30" t="s">
        <v>9577</v>
      </c>
      <c r="N2426" s="30" t="s">
        <v>3410</v>
      </c>
      <c r="P2426" s="30" t="s">
        <v>9581</v>
      </c>
      <c r="Q2426" t="s">
        <v>2034</v>
      </c>
      <c r="R2426" t="s">
        <v>2630</v>
      </c>
      <c r="S2426">
        <v>38</v>
      </c>
      <c r="T2426" s="29" t="s">
        <v>20681</v>
      </c>
      <c r="U2426" s="29" t="s">
        <v>20684</v>
      </c>
    </row>
    <row r="2427" spans="1:21">
      <c r="A2427">
        <v>2426</v>
      </c>
      <c r="B2427" s="30" t="s">
        <v>3679</v>
      </c>
      <c r="D2427" s="30" t="s">
        <v>3680</v>
      </c>
      <c r="F2427" s="30" t="s">
        <v>3683</v>
      </c>
      <c r="H2427" s="30" t="s">
        <v>3684</v>
      </c>
      <c r="M2427" s="30" t="s">
        <v>9577</v>
      </c>
      <c r="N2427" s="30" t="s">
        <v>3410</v>
      </c>
      <c r="P2427" s="30" t="s">
        <v>9582</v>
      </c>
      <c r="Q2427" t="s">
        <v>2034</v>
      </c>
      <c r="R2427" t="s">
        <v>2630</v>
      </c>
      <c r="S2427">
        <v>38</v>
      </c>
      <c r="T2427" s="29" t="s">
        <v>20681</v>
      </c>
      <c r="U2427" s="29" t="s">
        <v>20685</v>
      </c>
    </row>
    <row r="2428" spans="1:21">
      <c r="A2428">
        <v>2427</v>
      </c>
      <c r="B2428" s="30" t="s">
        <v>3679</v>
      </c>
      <c r="D2428" s="30" t="s">
        <v>3680</v>
      </c>
      <c r="F2428" s="30" t="s">
        <v>3683</v>
      </c>
      <c r="H2428" s="30" t="s">
        <v>3684</v>
      </c>
      <c r="M2428" s="30" t="s">
        <v>9583</v>
      </c>
      <c r="N2428" s="30" t="s">
        <v>9584</v>
      </c>
      <c r="P2428" s="30" t="s">
        <v>9585</v>
      </c>
      <c r="Q2428" t="s">
        <v>2034</v>
      </c>
      <c r="R2428" t="s">
        <v>2628</v>
      </c>
      <c r="S2428">
        <v>38</v>
      </c>
      <c r="T2428" s="29" t="s">
        <v>20213</v>
      </c>
      <c r="U2428" s="29" t="s">
        <v>20686</v>
      </c>
    </row>
    <row r="2429" spans="1:21">
      <c r="A2429">
        <v>2428</v>
      </c>
      <c r="B2429" s="30" t="s">
        <v>3679</v>
      </c>
      <c r="D2429" s="30" t="s">
        <v>3680</v>
      </c>
      <c r="F2429" s="30" t="s">
        <v>3683</v>
      </c>
      <c r="H2429" s="30" t="s">
        <v>3684</v>
      </c>
      <c r="M2429" s="30" t="s">
        <v>9583</v>
      </c>
      <c r="N2429" s="30" t="s">
        <v>9586</v>
      </c>
      <c r="P2429" s="30" t="s">
        <v>9587</v>
      </c>
      <c r="Q2429" t="s">
        <v>2034</v>
      </c>
      <c r="R2429" t="s">
        <v>2628</v>
      </c>
      <c r="S2429">
        <v>38</v>
      </c>
      <c r="T2429" s="29" t="s">
        <v>20213</v>
      </c>
      <c r="U2429" s="29" t="s">
        <v>20687</v>
      </c>
    </row>
    <row r="2430" spans="1:21">
      <c r="A2430">
        <v>2429</v>
      </c>
      <c r="B2430" s="30" t="s">
        <v>3679</v>
      </c>
      <c r="D2430" s="30" t="s">
        <v>3680</v>
      </c>
      <c r="F2430" s="30" t="s">
        <v>3683</v>
      </c>
      <c r="H2430" s="30" t="s">
        <v>3684</v>
      </c>
      <c r="M2430" s="30" t="s">
        <v>9583</v>
      </c>
      <c r="N2430" s="30" t="s">
        <v>9586</v>
      </c>
      <c r="P2430" s="30" t="s">
        <v>9588</v>
      </c>
      <c r="Q2430" t="s">
        <v>2034</v>
      </c>
      <c r="R2430" t="s">
        <v>2628</v>
      </c>
      <c r="S2430">
        <v>38</v>
      </c>
      <c r="T2430" s="29" t="s">
        <v>20213</v>
      </c>
      <c r="U2430" s="29" t="s">
        <v>20688</v>
      </c>
    </row>
    <row r="2431" spans="1:21">
      <c r="A2431">
        <v>2430</v>
      </c>
      <c r="B2431" s="30" t="s">
        <v>3679</v>
      </c>
      <c r="D2431" s="30" t="s">
        <v>3680</v>
      </c>
      <c r="F2431" s="30" t="s">
        <v>3683</v>
      </c>
      <c r="H2431" s="30" t="s">
        <v>3684</v>
      </c>
      <c r="M2431" s="30" t="s">
        <v>9583</v>
      </c>
      <c r="N2431" s="30" t="s">
        <v>9589</v>
      </c>
      <c r="P2431" s="30" t="s">
        <v>9590</v>
      </c>
      <c r="Q2431" t="s">
        <v>2034</v>
      </c>
      <c r="R2431" t="s">
        <v>2628</v>
      </c>
      <c r="S2431">
        <v>38</v>
      </c>
      <c r="T2431" s="29" t="s">
        <v>20213</v>
      </c>
      <c r="U2431" s="29" t="s">
        <v>20689</v>
      </c>
    </row>
    <row r="2432" spans="1:21">
      <c r="A2432">
        <v>2431</v>
      </c>
      <c r="B2432" s="30" t="s">
        <v>3679</v>
      </c>
      <c r="D2432" s="30" t="s">
        <v>3680</v>
      </c>
      <c r="F2432" s="30" t="s">
        <v>3683</v>
      </c>
      <c r="H2432" s="30" t="s">
        <v>3684</v>
      </c>
      <c r="M2432" s="30" t="s">
        <v>9583</v>
      </c>
      <c r="N2432" s="30" t="s">
        <v>9589</v>
      </c>
      <c r="P2432" s="30" t="s">
        <v>9591</v>
      </c>
      <c r="Q2432" t="s">
        <v>2034</v>
      </c>
      <c r="R2432" t="s">
        <v>2628</v>
      </c>
      <c r="S2432">
        <v>38</v>
      </c>
      <c r="T2432" s="29" t="s">
        <v>20213</v>
      </c>
      <c r="U2432" s="29" t="s">
        <v>20690</v>
      </c>
    </row>
    <row r="2433" spans="1:21">
      <c r="A2433">
        <v>2432</v>
      </c>
      <c r="B2433" s="30" t="s">
        <v>3679</v>
      </c>
      <c r="D2433" s="30" t="s">
        <v>3680</v>
      </c>
      <c r="F2433" s="30" t="s">
        <v>3683</v>
      </c>
      <c r="H2433" s="30" t="s">
        <v>3684</v>
      </c>
      <c r="M2433" s="30" t="s">
        <v>9583</v>
      </c>
      <c r="N2433" s="30" t="s">
        <v>9589</v>
      </c>
      <c r="P2433" s="30" t="s">
        <v>9592</v>
      </c>
      <c r="Q2433" t="s">
        <v>2034</v>
      </c>
      <c r="R2433" t="s">
        <v>2628</v>
      </c>
      <c r="S2433">
        <v>38</v>
      </c>
      <c r="T2433" s="29" t="s">
        <v>20213</v>
      </c>
      <c r="U2433" s="29" t="s">
        <v>20691</v>
      </c>
    </row>
    <row r="2434" spans="1:21">
      <c r="A2434">
        <v>2433</v>
      </c>
      <c r="B2434" s="30" t="s">
        <v>3679</v>
      </c>
      <c r="D2434" s="30" t="s">
        <v>3680</v>
      </c>
      <c r="F2434" s="30" t="s">
        <v>3683</v>
      </c>
      <c r="H2434" s="30" t="s">
        <v>3684</v>
      </c>
      <c r="M2434" s="30" t="s">
        <v>9583</v>
      </c>
      <c r="N2434" s="30" t="s">
        <v>9589</v>
      </c>
      <c r="P2434" s="30" t="s">
        <v>9593</v>
      </c>
      <c r="Q2434" t="s">
        <v>2034</v>
      </c>
      <c r="R2434" t="s">
        <v>2628</v>
      </c>
      <c r="S2434">
        <v>38</v>
      </c>
      <c r="T2434" s="29" t="s">
        <v>20213</v>
      </c>
      <c r="U2434" s="29" t="s">
        <v>20692</v>
      </c>
    </row>
    <row r="2435" spans="1:21">
      <c r="A2435">
        <v>2434</v>
      </c>
      <c r="B2435" s="30" t="s">
        <v>3679</v>
      </c>
      <c r="D2435" s="30" t="s">
        <v>3680</v>
      </c>
      <c r="F2435" s="30" t="s">
        <v>3683</v>
      </c>
      <c r="H2435" s="30" t="s">
        <v>3684</v>
      </c>
      <c r="M2435" s="30" t="s">
        <v>9583</v>
      </c>
      <c r="N2435" s="30" t="s">
        <v>9589</v>
      </c>
      <c r="P2435" s="30" t="s">
        <v>9594</v>
      </c>
      <c r="Q2435" t="s">
        <v>2034</v>
      </c>
      <c r="R2435" t="s">
        <v>2628</v>
      </c>
      <c r="S2435">
        <v>38</v>
      </c>
      <c r="T2435" s="29" t="s">
        <v>20213</v>
      </c>
      <c r="U2435" s="29" t="s">
        <v>20693</v>
      </c>
    </row>
    <row r="2436" spans="1:21">
      <c r="A2436">
        <v>2435</v>
      </c>
      <c r="B2436" s="30" t="s">
        <v>3679</v>
      </c>
      <c r="D2436" s="30" t="s">
        <v>3680</v>
      </c>
      <c r="F2436" s="30" t="s">
        <v>3683</v>
      </c>
      <c r="H2436" s="30" t="s">
        <v>3684</v>
      </c>
      <c r="M2436" s="30" t="s">
        <v>9595</v>
      </c>
      <c r="N2436" s="30" t="s">
        <v>9596</v>
      </c>
      <c r="P2436" s="30" t="s">
        <v>9597</v>
      </c>
      <c r="Q2436" t="s">
        <v>2034</v>
      </c>
      <c r="R2436" t="s">
        <v>2628</v>
      </c>
      <c r="S2436">
        <v>37</v>
      </c>
      <c r="T2436" s="29" t="s">
        <v>20694</v>
      </c>
      <c r="U2436" s="29" t="s">
        <v>20695</v>
      </c>
    </row>
    <row r="2437" spans="1:21">
      <c r="A2437">
        <v>2436</v>
      </c>
      <c r="B2437" s="30" t="s">
        <v>3679</v>
      </c>
      <c r="D2437" s="30" t="s">
        <v>3680</v>
      </c>
      <c r="F2437" s="30" t="s">
        <v>3683</v>
      </c>
      <c r="H2437" s="30" t="s">
        <v>3684</v>
      </c>
      <c r="M2437" s="30" t="s">
        <v>9595</v>
      </c>
      <c r="N2437" s="30" t="s">
        <v>9596</v>
      </c>
      <c r="P2437" s="30" t="s">
        <v>9598</v>
      </c>
      <c r="Q2437" t="s">
        <v>2034</v>
      </c>
      <c r="R2437" t="s">
        <v>2628</v>
      </c>
      <c r="S2437">
        <v>37</v>
      </c>
      <c r="T2437" s="29" t="s">
        <v>20694</v>
      </c>
      <c r="U2437" s="29" t="s">
        <v>20696</v>
      </c>
    </row>
    <row r="2438" spans="1:21">
      <c r="A2438">
        <v>2437</v>
      </c>
      <c r="B2438" s="30" t="s">
        <v>3679</v>
      </c>
      <c r="D2438" s="30" t="s">
        <v>3680</v>
      </c>
      <c r="F2438" s="30" t="s">
        <v>3683</v>
      </c>
      <c r="H2438" s="30" t="s">
        <v>3684</v>
      </c>
      <c r="M2438" s="30" t="s">
        <v>9595</v>
      </c>
      <c r="N2438" s="30" t="s">
        <v>9599</v>
      </c>
      <c r="P2438" s="30" t="s">
        <v>9600</v>
      </c>
      <c r="Q2438" t="s">
        <v>2034</v>
      </c>
      <c r="R2438" t="s">
        <v>2629</v>
      </c>
      <c r="S2438">
        <v>37</v>
      </c>
      <c r="T2438" s="29" t="s">
        <v>20694</v>
      </c>
      <c r="U2438" s="29" t="s">
        <v>20697</v>
      </c>
    </row>
    <row r="2439" spans="1:21">
      <c r="A2439">
        <v>2438</v>
      </c>
      <c r="B2439" s="30" t="s">
        <v>3679</v>
      </c>
      <c r="D2439" s="30" t="s">
        <v>3680</v>
      </c>
      <c r="F2439" s="30" t="s">
        <v>3683</v>
      </c>
      <c r="H2439" s="30" t="s">
        <v>3684</v>
      </c>
      <c r="M2439" s="30" t="s">
        <v>9595</v>
      </c>
      <c r="N2439" s="30" t="s">
        <v>9599</v>
      </c>
      <c r="P2439" s="30" t="s">
        <v>9601</v>
      </c>
      <c r="Q2439" t="s">
        <v>2034</v>
      </c>
      <c r="R2439" t="s">
        <v>2628</v>
      </c>
      <c r="S2439">
        <v>37</v>
      </c>
      <c r="T2439" s="29" t="s">
        <v>20694</v>
      </c>
      <c r="U2439" s="29" t="s">
        <v>20698</v>
      </c>
    </row>
    <row r="2440" spans="1:21">
      <c r="A2440">
        <v>2439</v>
      </c>
      <c r="B2440" s="30" t="s">
        <v>3679</v>
      </c>
      <c r="D2440" s="30" t="s">
        <v>3680</v>
      </c>
      <c r="F2440" s="30" t="s">
        <v>3683</v>
      </c>
      <c r="H2440" s="30" t="s">
        <v>3684</v>
      </c>
      <c r="M2440" s="30" t="s">
        <v>9595</v>
      </c>
      <c r="N2440" s="30" t="s">
        <v>9599</v>
      </c>
      <c r="P2440" s="30" t="s">
        <v>9602</v>
      </c>
      <c r="Q2440" t="s">
        <v>2034</v>
      </c>
      <c r="R2440" t="s">
        <v>2628</v>
      </c>
      <c r="S2440">
        <v>37</v>
      </c>
      <c r="T2440" s="29" t="s">
        <v>20694</v>
      </c>
      <c r="U2440" s="29" t="s">
        <v>20699</v>
      </c>
    </row>
    <row r="2441" spans="1:21">
      <c r="A2441">
        <v>2440</v>
      </c>
      <c r="B2441" s="30" t="s">
        <v>3679</v>
      </c>
      <c r="D2441" s="30" t="s">
        <v>3680</v>
      </c>
      <c r="F2441" s="30" t="s">
        <v>3683</v>
      </c>
      <c r="H2441" s="30" t="s">
        <v>3684</v>
      </c>
      <c r="M2441" s="30" t="s">
        <v>3969</v>
      </c>
      <c r="N2441" s="30" t="s">
        <v>3970</v>
      </c>
      <c r="P2441" s="30" t="s">
        <v>9603</v>
      </c>
      <c r="Q2441" t="s">
        <v>2034</v>
      </c>
      <c r="R2441" t="s">
        <v>2629</v>
      </c>
      <c r="S2441">
        <v>37</v>
      </c>
      <c r="T2441" s="29" t="s">
        <v>18464</v>
      </c>
      <c r="U2441" s="29" t="s">
        <v>20700</v>
      </c>
    </row>
    <row r="2442" spans="1:21">
      <c r="A2442">
        <v>2441</v>
      </c>
      <c r="B2442" s="30" t="s">
        <v>3679</v>
      </c>
      <c r="D2442" s="30" t="s">
        <v>3680</v>
      </c>
      <c r="F2442" s="30" t="s">
        <v>3683</v>
      </c>
      <c r="H2442" s="30" t="s">
        <v>3684</v>
      </c>
      <c r="M2442" s="30" t="s">
        <v>3969</v>
      </c>
      <c r="N2442" s="30" t="s">
        <v>3970</v>
      </c>
      <c r="P2442" s="30" t="s">
        <v>9604</v>
      </c>
      <c r="Q2442" t="s">
        <v>2034</v>
      </c>
      <c r="R2442" t="s">
        <v>2629</v>
      </c>
      <c r="S2442">
        <v>37</v>
      </c>
      <c r="T2442" s="29" t="s">
        <v>18464</v>
      </c>
      <c r="U2442" s="29" t="s">
        <v>20701</v>
      </c>
    </row>
    <row r="2443" spans="1:21">
      <c r="A2443">
        <v>2442</v>
      </c>
      <c r="B2443" s="30" t="s">
        <v>3679</v>
      </c>
      <c r="D2443" s="30" t="s">
        <v>3680</v>
      </c>
      <c r="F2443" s="30" t="s">
        <v>3683</v>
      </c>
      <c r="H2443" s="30" t="s">
        <v>3684</v>
      </c>
      <c r="M2443" s="30" t="s">
        <v>3969</v>
      </c>
      <c r="N2443" s="30" t="s">
        <v>3970</v>
      </c>
      <c r="P2443" s="30" t="s">
        <v>9605</v>
      </c>
      <c r="Q2443" t="s">
        <v>2034</v>
      </c>
      <c r="R2443" t="s">
        <v>2629</v>
      </c>
      <c r="S2443">
        <v>37</v>
      </c>
      <c r="T2443" s="29" t="s">
        <v>18464</v>
      </c>
      <c r="U2443" s="29" t="s">
        <v>20702</v>
      </c>
    </row>
    <row r="2444" spans="1:21">
      <c r="A2444">
        <v>2443</v>
      </c>
      <c r="B2444" s="30" t="s">
        <v>3679</v>
      </c>
      <c r="D2444" s="30" t="s">
        <v>3680</v>
      </c>
      <c r="F2444" s="30" t="s">
        <v>3683</v>
      </c>
      <c r="H2444" s="30" t="s">
        <v>3684</v>
      </c>
      <c r="M2444" s="30" t="s">
        <v>3969</v>
      </c>
      <c r="N2444" s="30" t="s">
        <v>3970</v>
      </c>
      <c r="P2444" s="30" t="s">
        <v>9606</v>
      </c>
      <c r="Q2444" t="s">
        <v>2034</v>
      </c>
      <c r="R2444" t="s">
        <v>2629</v>
      </c>
      <c r="S2444">
        <v>37</v>
      </c>
      <c r="T2444" s="29" t="s">
        <v>18464</v>
      </c>
      <c r="U2444" s="29" t="s">
        <v>20703</v>
      </c>
    </row>
    <row r="2445" spans="1:21">
      <c r="A2445">
        <v>2444</v>
      </c>
      <c r="B2445" s="30" t="s">
        <v>3679</v>
      </c>
      <c r="D2445" s="30" t="s">
        <v>3680</v>
      </c>
      <c r="F2445" s="30" t="s">
        <v>3683</v>
      </c>
      <c r="H2445" s="30" t="s">
        <v>3684</v>
      </c>
      <c r="M2445" s="30" t="s">
        <v>3969</v>
      </c>
      <c r="N2445" s="30" t="s">
        <v>3971</v>
      </c>
      <c r="P2445" s="30" t="s">
        <v>9607</v>
      </c>
      <c r="Q2445" t="s">
        <v>2034</v>
      </c>
      <c r="R2445" t="s">
        <v>2629</v>
      </c>
      <c r="S2445">
        <v>37</v>
      </c>
      <c r="T2445" s="29" t="s">
        <v>18464</v>
      </c>
      <c r="U2445" s="29" t="s">
        <v>20704</v>
      </c>
    </row>
    <row r="2446" spans="1:21">
      <c r="A2446">
        <v>2445</v>
      </c>
      <c r="B2446" s="30" t="s">
        <v>3679</v>
      </c>
      <c r="D2446" s="30" t="s">
        <v>3680</v>
      </c>
      <c r="F2446" s="30" t="s">
        <v>3683</v>
      </c>
      <c r="H2446" s="30" t="s">
        <v>3684</v>
      </c>
      <c r="M2446" s="30" t="s">
        <v>3969</v>
      </c>
      <c r="N2446" s="30" t="s">
        <v>3972</v>
      </c>
      <c r="P2446" s="30" t="s">
        <v>9608</v>
      </c>
      <c r="Q2446" t="s">
        <v>2034</v>
      </c>
      <c r="R2446" t="s">
        <v>2629</v>
      </c>
      <c r="S2446">
        <v>37</v>
      </c>
      <c r="T2446" s="29" t="s">
        <v>18464</v>
      </c>
      <c r="U2446" s="29" t="s">
        <v>20705</v>
      </c>
    </row>
    <row r="2447" spans="1:21">
      <c r="A2447">
        <v>2446</v>
      </c>
      <c r="B2447" s="30" t="s">
        <v>3679</v>
      </c>
      <c r="D2447" s="30" t="s">
        <v>3680</v>
      </c>
      <c r="F2447" s="30" t="s">
        <v>3683</v>
      </c>
      <c r="H2447" s="30" t="s">
        <v>3684</v>
      </c>
      <c r="M2447" s="30" t="s">
        <v>2644</v>
      </c>
      <c r="N2447" s="30" t="s">
        <v>3490</v>
      </c>
      <c r="P2447" s="30" t="s">
        <v>9609</v>
      </c>
      <c r="Q2447" t="s">
        <v>2034</v>
      </c>
      <c r="R2447" t="s">
        <v>2629</v>
      </c>
      <c r="S2447">
        <v>37</v>
      </c>
      <c r="T2447" s="29" t="s">
        <v>18464</v>
      </c>
      <c r="U2447" s="29" t="s">
        <v>20706</v>
      </c>
    </row>
    <row r="2448" spans="1:21">
      <c r="A2448">
        <v>2447</v>
      </c>
      <c r="B2448" s="30" t="s">
        <v>3679</v>
      </c>
      <c r="D2448" s="30" t="s">
        <v>3680</v>
      </c>
      <c r="F2448" s="30" t="s">
        <v>3683</v>
      </c>
      <c r="H2448" s="30" t="s">
        <v>3684</v>
      </c>
      <c r="M2448" s="30" t="s">
        <v>2644</v>
      </c>
      <c r="N2448" s="30" t="s">
        <v>3490</v>
      </c>
      <c r="P2448" s="30" t="s">
        <v>9610</v>
      </c>
      <c r="Q2448" t="s">
        <v>2034</v>
      </c>
      <c r="R2448" t="s">
        <v>2629</v>
      </c>
      <c r="S2448">
        <v>37</v>
      </c>
      <c r="T2448" s="29" t="s">
        <v>18464</v>
      </c>
      <c r="U2448" s="29" t="s">
        <v>20707</v>
      </c>
    </row>
    <row r="2449" spans="1:21">
      <c r="A2449">
        <v>2448</v>
      </c>
      <c r="B2449" s="30" t="s">
        <v>3679</v>
      </c>
      <c r="D2449" s="30" t="s">
        <v>3680</v>
      </c>
      <c r="F2449" s="30" t="s">
        <v>3683</v>
      </c>
      <c r="H2449" s="30" t="s">
        <v>3684</v>
      </c>
      <c r="M2449" s="30" t="s">
        <v>2644</v>
      </c>
      <c r="N2449" s="30" t="s">
        <v>3490</v>
      </c>
      <c r="P2449" s="30" t="s">
        <v>9611</v>
      </c>
      <c r="Q2449" t="s">
        <v>2034</v>
      </c>
      <c r="R2449" t="s">
        <v>2629</v>
      </c>
      <c r="S2449">
        <v>37</v>
      </c>
      <c r="T2449" s="29" t="s">
        <v>18464</v>
      </c>
      <c r="U2449" s="29" t="s">
        <v>20708</v>
      </c>
    </row>
    <row r="2450" spans="1:21">
      <c r="A2450">
        <v>2449</v>
      </c>
      <c r="B2450" s="30" t="s">
        <v>3679</v>
      </c>
      <c r="D2450" s="30" t="s">
        <v>3680</v>
      </c>
      <c r="F2450" s="30" t="s">
        <v>3683</v>
      </c>
      <c r="H2450" s="30" t="s">
        <v>3684</v>
      </c>
      <c r="M2450" s="30" t="s">
        <v>2644</v>
      </c>
      <c r="N2450" s="30" t="s">
        <v>3490</v>
      </c>
      <c r="P2450" s="30" t="s">
        <v>9612</v>
      </c>
      <c r="Q2450" t="s">
        <v>2034</v>
      </c>
      <c r="R2450" t="s">
        <v>2629</v>
      </c>
      <c r="S2450">
        <v>37</v>
      </c>
      <c r="T2450" s="29" t="s">
        <v>18464</v>
      </c>
      <c r="U2450" s="29" t="s">
        <v>20709</v>
      </c>
    </row>
    <row r="2451" spans="1:21">
      <c r="A2451">
        <v>2450</v>
      </c>
      <c r="B2451" s="30" t="s">
        <v>3679</v>
      </c>
      <c r="D2451" s="30" t="s">
        <v>3680</v>
      </c>
      <c r="F2451" s="30" t="s">
        <v>3683</v>
      </c>
      <c r="H2451" s="30" t="s">
        <v>3684</v>
      </c>
      <c r="M2451" s="30" t="s">
        <v>2644</v>
      </c>
      <c r="N2451" s="30" t="s">
        <v>3490</v>
      </c>
      <c r="P2451" s="30" t="s">
        <v>9613</v>
      </c>
      <c r="Q2451" t="s">
        <v>2034</v>
      </c>
      <c r="R2451" t="s">
        <v>2629</v>
      </c>
      <c r="S2451">
        <v>37</v>
      </c>
      <c r="T2451" s="29" t="s">
        <v>18464</v>
      </c>
      <c r="U2451" s="29" t="s">
        <v>20710</v>
      </c>
    </row>
    <row r="2452" spans="1:21">
      <c r="A2452">
        <v>2451</v>
      </c>
      <c r="B2452" s="30" t="s">
        <v>3679</v>
      </c>
      <c r="D2452" s="30" t="s">
        <v>3680</v>
      </c>
      <c r="F2452" s="30" t="s">
        <v>3683</v>
      </c>
      <c r="H2452" s="30" t="s">
        <v>3684</v>
      </c>
      <c r="M2452" s="30" t="s">
        <v>2644</v>
      </c>
      <c r="N2452" s="30" t="s">
        <v>3490</v>
      </c>
      <c r="P2452" s="30" t="s">
        <v>9614</v>
      </c>
      <c r="Q2452" t="s">
        <v>2034</v>
      </c>
      <c r="R2452" t="s">
        <v>2629</v>
      </c>
      <c r="S2452">
        <v>37</v>
      </c>
      <c r="T2452" s="29" t="s">
        <v>18464</v>
      </c>
      <c r="U2452" s="29" t="s">
        <v>20711</v>
      </c>
    </row>
    <row r="2453" spans="1:21">
      <c r="A2453">
        <v>2452</v>
      </c>
      <c r="B2453" s="30" t="s">
        <v>3679</v>
      </c>
      <c r="D2453" s="30" t="s">
        <v>3680</v>
      </c>
      <c r="F2453" s="30" t="s">
        <v>3683</v>
      </c>
      <c r="H2453" s="30" t="s">
        <v>3684</v>
      </c>
      <c r="M2453" s="30" t="s">
        <v>2644</v>
      </c>
      <c r="N2453" s="30" t="s">
        <v>3490</v>
      </c>
      <c r="P2453" s="30" t="s">
        <v>9615</v>
      </c>
      <c r="Q2453" t="s">
        <v>2034</v>
      </c>
      <c r="R2453" t="s">
        <v>2629</v>
      </c>
      <c r="S2453">
        <v>37</v>
      </c>
      <c r="T2453" s="29" t="s">
        <v>18464</v>
      </c>
      <c r="U2453" s="29" t="s">
        <v>20712</v>
      </c>
    </row>
    <row r="2454" spans="1:21">
      <c r="A2454">
        <v>2453</v>
      </c>
      <c r="B2454" s="30" t="s">
        <v>3679</v>
      </c>
      <c r="D2454" s="30" t="s">
        <v>3680</v>
      </c>
      <c r="F2454" s="30" t="s">
        <v>3683</v>
      </c>
      <c r="H2454" s="30" t="s">
        <v>3684</v>
      </c>
      <c r="M2454" s="30" t="s">
        <v>2644</v>
      </c>
      <c r="N2454" s="30" t="s">
        <v>3491</v>
      </c>
      <c r="P2454" s="30" t="s">
        <v>9616</v>
      </c>
      <c r="Q2454" t="s">
        <v>2034</v>
      </c>
      <c r="R2454" t="s">
        <v>2629</v>
      </c>
      <c r="S2454">
        <v>37</v>
      </c>
      <c r="T2454" s="29" t="s">
        <v>18464</v>
      </c>
      <c r="U2454" s="29" t="s">
        <v>20713</v>
      </c>
    </row>
    <row r="2455" spans="1:21">
      <c r="A2455">
        <v>2454</v>
      </c>
      <c r="B2455" s="30" t="s">
        <v>3679</v>
      </c>
      <c r="D2455" s="30" t="s">
        <v>3680</v>
      </c>
      <c r="F2455" s="30" t="s">
        <v>3683</v>
      </c>
      <c r="H2455" s="30" t="s">
        <v>3684</v>
      </c>
      <c r="M2455" s="30" t="s">
        <v>2644</v>
      </c>
      <c r="N2455" s="30" t="s">
        <v>3491</v>
      </c>
      <c r="P2455" s="30" t="s">
        <v>9617</v>
      </c>
      <c r="Q2455" t="s">
        <v>2034</v>
      </c>
      <c r="R2455" t="s">
        <v>2629</v>
      </c>
      <c r="S2455">
        <v>37</v>
      </c>
      <c r="T2455" s="29" t="s">
        <v>18464</v>
      </c>
      <c r="U2455" s="29" t="s">
        <v>20714</v>
      </c>
    </row>
    <row r="2456" spans="1:21">
      <c r="A2456">
        <v>2455</v>
      </c>
      <c r="B2456" s="30" t="s">
        <v>3679</v>
      </c>
      <c r="D2456" s="30" t="s">
        <v>3680</v>
      </c>
      <c r="F2456" s="30" t="s">
        <v>3683</v>
      </c>
      <c r="H2456" s="30" t="s">
        <v>3684</v>
      </c>
      <c r="M2456" s="30" t="s">
        <v>2644</v>
      </c>
      <c r="N2456" s="30" t="s">
        <v>3491</v>
      </c>
      <c r="P2456" s="30" t="s">
        <v>9618</v>
      </c>
      <c r="Q2456" t="s">
        <v>2034</v>
      </c>
      <c r="R2456" t="s">
        <v>2629</v>
      </c>
      <c r="S2456">
        <v>37</v>
      </c>
      <c r="T2456" s="29" t="s">
        <v>18464</v>
      </c>
      <c r="U2456" s="29" t="s">
        <v>20715</v>
      </c>
    </row>
    <row r="2457" spans="1:21">
      <c r="A2457">
        <v>2456</v>
      </c>
      <c r="B2457" s="30" t="s">
        <v>3679</v>
      </c>
      <c r="D2457" s="30" t="s">
        <v>3680</v>
      </c>
      <c r="F2457" s="30" t="s">
        <v>3683</v>
      </c>
      <c r="H2457" s="30" t="s">
        <v>3684</v>
      </c>
      <c r="M2457" s="30" t="s">
        <v>2644</v>
      </c>
      <c r="N2457" s="30" t="s">
        <v>3491</v>
      </c>
      <c r="P2457" s="30" t="s">
        <v>9619</v>
      </c>
      <c r="Q2457" t="s">
        <v>2034</v>
      </c>
      <c r="R2457" t="s">
        <v>2629</v>
      </c>
      <c r="S2457">
        <v>37</v>
      </c>
      <c r="T2457" s="29" t="s">
        <v>18464</v>
      </c>
      <c r="U2457" s="29" t="s">
        <v>20716</v>
      </c>
    </row>
    <row r="2458" spans="1:21">
      <c r="A2458">
        <v>2457</v>
      </c>
      <c r="B2458" s="30" t="s">
        <v>3679</v>
      </c>
      <c r="D2458" s="30" t="s">
        <v>3680</v>
      </c>
      <c r="F2458" s="30" t="s">
        <v>3683</v>
      </c>
      <c r="H2458" s="30" t="s">
        <v>3684</v>
      </c>
      <c r="M2458" s="30" t="s">
        <v>2644</v>
      </c>
      <c r="N2458" s="30" t="s">
        <v>3491</v>
      </c>
      <c r="P2458" s="30" t="s">
        <v>9620</v>
      </c>
      <c r="Q2458" t="s">
        <v>2034</v>
      </c>
      <c r="R2458" t="s">
        <v>2629</v>
      </c>
      <c r="S2458">
        <v>37</v>
      </c>
      <c r="T2458" s="29" t="s">
        <v>18464</v>
      </c>
      <c r="U2458" s="29" t="s">
        <v>20717</v>
      </c>
    </row>
    <row r="2459" spans="1:21">
      <c r="A2459">
        <v>2458</v>
      </c>
      <c r="B2459" s="30" t="s">
        <v>3679</v>
      </c>
      <c r="D2459" s="30" t="s">
        <v>3680</v>
      </c>
      <c r="F2459" s="30" t="s">
        <v>3683</v>
      </c>
      <c r="H2459" s="30" t="s">
        <v>3684</v>
      </c>
      <c r="M2459" s="30" t="s">
        <v>2645</v>
      </c>
      <c r="N2459" s="30" t="s">
        <v>2082</v>
      </c>
      <c r="P2459" s="30" t="s">
        <v>9621</v>
      </c>
      <c r="Q2459" t="s">
        <v>2034</v>
      </c>
      <c r="R2459" t="s">
        <v>2628</v>
      </c>
      <c r="S2459">
        <v>37</v>
      </c>
      <c r="T2459" s="29" t="s">
        <v>20718</v>
      </c>
      <c r="U2459" s="29" t="s">
        <v>20719</v>
      </c>
    </row>
    <row r="2460" spans="1:21">
      <c r="A2460">
        <v>2459</v>
      </c>
      <c r="B2460" s="30" t="s">
        <v>3679</v>
      </c>
      <c r="D2460" s="30" t="s">
        <v>3680</v>
      </c>
      <c r="F2460" s="30" t="s">
        <v>3683</v>
      </c>
      <c r="H2460" s="30" t="s">
        <v>3684</v>
      </c>
      <c r="M2460" s="30" t="s">
        <v>2645</v>
      </c>
      <c r="N2460" s="30" t="s">
        <v>2082</v>
      </c>
      <c r="P2460" s="30" t="s">
        <v>9622</v>
      </c>
      <c r="Q2460" t="s">
        <v>2034</v>
      </c>
      <c r="R2460" t="s">
        <v>2628</v>
      </c>
      <c r="S2460">
        <v>37</v>
      </c>
      <c r="T2460" s="29" t="s">
        <v>20718</v>
      </c>
      <c r="U2460" s="29" t="s">
        <v>20720</v>
      </c>
    </row>
    <row r="2461" spans="1:21">
      <c r="A2461">
        <v>2460</v>
      </c>
      <c r="B2461" s="30" t="s">
        <v>3679</v>
      </c>
      <c r="D2461" s="30" t="s">
        <v>3680</v>
      </c>
      <c r="F2461" s="30" t="s">
        <v>3683</v>
      </c>
      <c r="H2461" s="30" t="s">
        <v>3684</v>
      </c>
      <c r="M2461" s="30" t="s">
        <v>2645</v>
      </c>
      <c r="N2461" s="30" t="s">
        <v>2082</v>
      </c>
      <c r="P2461" s="30" t="s">
        <v>9623</v>
      </c>
      <c r="Q2461" t="s">
        <v>2034</v>
      </c>
      <c r="R2461" t="s">
        <v>2629</v>
      </c>
      <c r="S2461">
        <v>37</v>
      </c>
      <c r="T2461" s="29" t="s">
        <v>20718</v>
      </c>
      <c r="U2461" s="29" t="s">
        <v>20721</v>
      </c>
    </row>
    <row r="2462" spans="1:21">
      <c r="A2462">
        <v>2461</v>
      </c>
      <c r="B2462" s="30" t="s">
        <v>3679</v>
      </c>
      <c r="D2462" s="30" t="s">
        <v>3680</v>
      </c>
      <c r="F2462" s="30" t="s">
        <v>3683</v>
      </c>
      <c r="H2462" s="30" t="s">
        <v>3684</v>
      </c>
      <c r="M2462" s="30" t="s">
        <v>2645</v>
      </c>
      <c r="N2462" s="30" t="s">
        <v>2082</v>
      </c>
      <c r="P2462" s="30" t="s">
        <v>9624</v>
      </c>
      <c r="Q2462" t="s">
        <v>2034</v>
      </c>
      <c r="R2462" t="s">
        <v>2629</v>
      </c>
      <c r="S2462">
        <v>37</v>
      </c>
      <c r="T2462" s="29" t="s">
        <v>20718</v>
      </c>
      <c r="U2462" s="29" t="s">
        <v>20722</v>
      </c>
    </row>
    <row r="2463" spans="1:21">
      <c r="A2463">
        <v>2462</v>
      </c>
      <c r="B2463" s="30" t="s">
        <v>3679</v>
      </c>
      <c r="D2463" s="30" t="s">
        <v>3680</v>
      </c>
      <c r="F2463" s="30" t="s">
        <v>3683</v>
      </c>
      <c r="H2463" s="30" t="s">
        <v>3684</v>
      </c>
      <c r="M2463" s="30" t="s">
        <v>2645</v>
      </c>
      <c r="N2463" s="30" t="s">
        <v>2082</v>
      </c>
      <c r="P2463" s="30" t="s">
        <v>9625</v>
      </c>
      <c r="Q2463" t="s">
        <v>2034</v>
      </c>
      <c r="R2463" t="s">
        <v>2628</v>
      </c>
      <c r="S2463">
        <v>37</v>
      </c>
      <c r="T2463" s="29" t="s">
        <v>20718</v>
      </c>
      <c r="U2463" s="29" t="s">
        <v>20723</v>
      </c>
    </row>
    <row r="2464" spans="1:21">
      <c r="A2464">
        <v>2463</v>
      </c>
      <c r="B2464" s="30" t="s">
        <v>3679</v>
      </c>
      <c r="D2464" s="30" t="s">
        <v>3680</v>
      </c>
      <c r="F2464" s="30" t="s">
        <v>3683</v>
      </c>
      <c r="H2464" s="30" t="s">
        <v>3684</v>
      </c>
      <c r="M2464" s="30" t="s">
        <v>2645</v>
      </c>
      <c r="N2464" s="30" t="s">
        <v>2082</v>
      </c>
      <c r="P2464" s="30" t="s">
        <v>9626</v>
      </c>
      <c r="Q2464" t="s">
        <v>2034</v>
      </c>
      <c r="R2464" t="s">
        <v>2628</v>
      </c>
      <c r="S2464">
        <v>37</v>
      </c>
      <c r="T2464" s="29" t="s">
        <v>20718</v>
      </c>
      <c r="U2464" s="29" t="s">
        <v>20724</v>
      </c>
    </row>
    <row r="2465" spans="1:21">
      <c r="A2465">
        <v>2464</v>
      </c>
      <c r="B2465" s="30" t="s">
        <v>3679</v>
      </c>
      <c r="D2465" s="30" t="s">
        <v>3680</v>
      </c>
      <c r="F2465" s="30" t="s">
        <v>3683</v>
      </c>
      <c r="H2465" s="30" t="s">
        <v>3684</v>
      </c>
      <c r="M2465" s="30" t="s">
        <v>2645</v>
      </c>
      <c r="N2465" s="30" t="s">
        <v>2082</v>
      </c>
      <c r="P2465" s="30" t="s">
        <v>9627</v>
      </c>
      <c r="Q2465" t="s">
        <v>2034</v>
      </c>
      <c r="R2465" t="s">
        <v>2628</v>
      </c>
      <c r="S2465">
        <v>37</v>
      </c>
      <c r="T2465" s="29" t="s">
        <v>20718</v>
      </c>
      <c r="U2465" s="29" t="s">
        <v>20725</v>
      </c>
    </row>
    <row r="2466" spans="1:21">
      <c r="A2466">
        <v>2465</v>
      </c>
      <c r="B2466" s="30" t="s">
        <v>3679</v>
      </c>
      <c r="D2466" s="30" t="s">
        <v>3680</v>
      </c>
      <c r="F2466" s="30" t="s">
        <v>3683</v>
      </c>
      <c r="H2466" s="30" t="s">
        <v>3684</v>
      </c>
      <c r="M2466" s="30" t="s">
        <v>2645</v>
      </c>
      <c r="N2466" s="30" t="s">
        <v>2082</v>
      </c>
      <c r="P2466" s="30" t="s">
        <v>9628</v>
      </c>
      <c r="Q2466" t="s">
        <v>2034</v>
      </c>
      <c r="R2466" t="s">
        <v>2629</v>
      </c>
      <c r="S2466">
        <v>37</v>
      </c>
      <c r="T2466" s="29" t="s">
        <v>20718</v>
      </c>
      <c r="U2466" s="29" t="s">
        <v>20726</v>
      </c>
    </row>
    <row r="2467" spans="1:21">
      <c r="A2467">
        <v>2466</v>
      </c>
      <c r="B2467" s="30" t="s">
        <v>3679</v>
      </c>
      <c r="D2467" s="30" t="s">
        <v>3680</v>
      </c>
      <c r="F2467" s="30" t="s">
        <v>3683</v>
      </c>
      <c r="H2467" s="30" t="s">
        <v>3684</v>
      </c>
      <c r="M2467" s="30" t="s">
        <v>2645</v>
      </c>
      <c r="N2467" s="30" t="s">
        <v>2082</v>
      </c>
      <c r="P2467" s="30" t="s">
        <v>9629</v>
      </c>
      <c r="Q2467" t="s">
        <v>2034</v>
      </c>
      <c r="R2467" t="s">
        <v>2629</v>
      </c>
      <c r="S2467">
        <v>37</v>
      </c>
      <c r="T2467" s="29" t="s">
        <v>20718</v>
      </c>
      <c r="U2467" s="29" t="s">
        <v>20727</v>
      </c>
    </row>
    <row r="2468" spans="1:21">
      <c r="A2468">
        <v>2467</v>
      </c>
      <c r="B2468" s="30" t="s">
        <v>3679</v>
      </c>
      <c r="D2468" s="30" t="s">
        <v>3680</v>
      </c>
      <c r="F2468" s="30" t="s">
        <v>3683</v>
      </c>
      <c r="H2468" s="30" t="s">
        <v>3684</v>
      </c>
      <c r="M2468" s="30" t="s">
        <v>2645</v>
      </c>
      <c r="N2468" s="30" t="s">
        <v>2082</v>
      </c>
      <c r="P2468" s="30" t="s">
        <v>9630</v>
      </c>
      <c r="Q2468" t="s">
        <v>2034</v>
      </c>
      <c r="R2468" t="s">
        <v>2628</v>
      </c>
      <c r="S2468">
        <v>37</v>
      </c>
      <c r="T2468" s="29" t="s">
        <v>20718</v>
      </c>
      <c r="U2468" s="29" t="s">
        <v>20728</v>
      </c>
    </row>
    <row r="2469" spans="1:21">
      <c r="A2469">
        <v>2468</v>
      </c>
      <c r="B2469" s="30" t="s">
        <v>3679</v>
      </c>
      <c r="D2469" s="30" t="s">
        <v>3680</v>
      </c>
      <c r="F2469" s="30" t="s">
        <v>3683</v>
      </c>
      <c r="H2469" s="30" t="s">
        <v>3684</v>
      </c>
      <c r="M2469" s="30" t="s">
        <v>2645</v>
      </c>
      <c r="N2469" s="30" t="s">
        <v>2082</v>
      </c>
      <c r="P2469" s="30" t="s">
        <v>9631</v>
      </c>
      <c r="Q2469" t="s">
        <v>2034</v>
      </c>
      <c r="R2469" t="s">
        <v>2629</v>
      </c>
      <c r="S2469">
        <v>37</v>
      </c>
      <c r="T2469" s="29" t="s">
        <v>20718</v>
      </c>
      <c r="U2469" s="29" t="s">
        <v>20729</v>
      </c>
    </row>
    <row r="2470" spans="1:21">
      <c r="A2470">
        <v>2469</v>
      </c>
      <c r="B2470" s="30" t="s">
        <v>3679</v>
      </c>
      <c r="D2470" s="30" t="s">
        <v>3680</v>
      </c>
      <c r="F2470" s="30" t="s">
        <v>3683</v>
      </c>
      <c r="H2470" s="30" t="s">
        <v>3684</v>
      </c>
      <c r="M2470" s="30" t="s">
        <v>2645</v>
      </c>
      <c r="N2470" s="30" t="s">
        <v>2082</v>
      </c>
      <c r="P2470" s="30" t="s">
        <v>9632</v>
      </c>
      <c r="Q2470" t="s">
        <v>2034</v>
      </c>
      <c r="R2470" t="s">
        <v>2629</v>
      </c>
      <c r="S2470">
        <v>37</v>
      </c>
      <c r="T2470" s="29" t="s">
        <v>20718</v>
      </c>
      <c r="U2470" s="29" t="s">
        <v>20730</v>
      </c>
    </row>
    <row r="2471" spans="1:21">
      <c r="A2471">
        <v>2470</v>
      </c>
      <c r="B2471" s="30" t="s">
        <v>3679</v>
      </c>
      <c r="D2471" s="30" t="s">
        <v>3680</v>
      </c>
      <c r="F2471" s="30" t="s">
        <v>3683</v>
      </c>
      <c r="H2471" s="30" t="s">
        <v>3684</v>
      </c>
      <c r="M2471" s="30" t="s">
        <v>2645</v>
      </c>
      <c r="N2471" s="30" t="s">
        <v>2082</v>
      </c>
      <c r="P2471" s="30" t="s">
        <v>9633</v>
      </c>
      <c r="Q2471" t="s">
        <v>2034</v>
      </c>
      <c r="R2471" t="s">
        <v>2628</v>
      </c>
      <c r="S2471">
        <v>37</v>
      </c>
      <c r="T2471" s="29" t="s">
        <v>20718</v>
      </c>
      <c r="U2471" s="29" t="s">
        <v>20731</v>
      </c>
    </row>
    <row r="2472" spans="1:21">
      <c r="A2472">
        <v>2471</v>
      </c>
      <c r="B2472" s="30" t="s">
        <v>3679</v>
      </c>
      <c r="D2472" s="30" t="s">
        <v>3680</v>
      </c>
      <c r="F2472" s="30" t="s">
        <v>3683</v>
      </c>
      <c r="H2472" s="30" t="s">
        <v>3684</v>
      </c>
      <c r="M2472" s="30" t="s">
        <v>2645</v>
      </c>
      <c r="N2472" s="30" t="s">
        <v>2082</v>
      </c>
      <c r="P2472" s="30" t="s">
        <v>9634</v>
      </c>
      <c r="Q2472" t="s">
        <v>2034</v>
      </c>
      <c r="R2472" t="s">
        <v>2628</v>
      </c>
      <c r="S2472">
        <v>37</v>
      </c>
      <c r="T2472" s="29" t="s">
        <v>20718</v>
      </c>
      <c r="U2472" s="29" t="s">
        <v>20732</v>
      </c>
    </row>
    <row r="2473" spans="1:21">
      <c r="A2473">
        <v>2472</v>
      </c>
      <c r="B2473" s="30" t="s">
        <v>3679</v>
      </c>
      <c r="D2473" s="30" t="s">
        <v>3680</v>
      </c>
      <c r="F2473" s="30" t="s">
        <v>3683</v>
      </c>
      <c r="H2473" s="30" t="s">
        <v>3684</v>
      </c>
      <c r="M2473" s="30" t="s">
        <v>2645</v>
      </c>
      <c r="N2473" s="30" t="s">
        <v>2082</v>
      </c>
      <c r="P2473" s="30" t="s">
        <v>9635</v>
      </c>
      <c r="Q2473" t="s">
        <v>2034</v>
      </c>
      <c r="R2473" t="s">
        <v>2629</v>
      </c>
      <c r="S2473">
        <v>37</v>
      </c>
      <c r="T2473" s="29" t="s">
        <v>20718</v>
      </c>
      <c r="U2473" s="29" t="s">
        <v>20733</v>
      </c>
    </row>
    <row r="2474" spans="1:21">
      <c r="A2474">
        <v>2473</v>
      </c>
      <c r="B2474" s="30" t="s">
        <v>3679</v>
      </c>
      <c r="D2474" s="30" t="s">
        <v>3680</v>
      </c>
      <c r="F2474" s="30" t="s">
        <v>3683</v>
      </c>
      <c r="H2474" s="30" t="s">
        <v>3684</v>
      </c>
      <c r="M2474" s="30" t="s">
        <v>2645</v>
      </c>
      <c r="N2474" s="30" t="s">
        <v>2082</v>
      </c>
      <c r="P2474" s="30" t="s">
        <v>9636</v>
      </c>
      <c r="Q2474" t="s">
        <v>2034</v>
      </c>
      <c r="R2474" t="s">
        <v>2629</v>
      </c>
      <c r="S2474">
        <v>37</v>
      </c>
      <c r="T2474" s="29" t="s">
        <v>20718</v>
      </c>
      <c r="U2474" s="29" t="s">
        <v>20734</v>
      </c>
    </row>
    <row r="2475" spans="1:21">
      <c r="A2475">
        <v>2474</v>
      </c>
      <c r="B2475" s="30" t="s">
        <v>3679</v>
      </c>
      <c r="D2475" s="30" t="s">
        <v>3680</v>
      </c>
      <c r="F2475" s="30" t="s">
        <v>3683</v>
      </c>
      <c r="H2475" s="30" t="s">
        <v>3684</v>
      </c>
      <c r="M2475" s="30" t="s">
        <v>2645</v>
      </c>
      <c r="N2475" s="30" t="s">
        <v>2082</v>
      </c>
      <c r="P2475" s="30" t="s">
        <v>9637</v>
      </c>
      <c r="Q2475" t="s">
        <v>2034</v>
      </c>
      <c r="R2475" t="s">
        <v>2628</v>
      </c>
      <c r="S2475">
        <v>37</v>
      </c>
      <c r="T2475" s="29" t="s">
        <v>20718</v>
      </c>
      <c r="U2475" s="29" t="s">
        <v>20735</v>
      </c>
    </row>
    <row r="2476" spans="1:21">
      <c r="A2476">
        <v>2475</v>
      </c>
      <c r="B2476" s="30" t="s">
        <v>3679</v>
      </c>
      <c r="D2476" s="30" t="s">
        <v>3680</v>
      </c>
      <c r="F2476" s="30" t="s">
        <v>3683</v>
      </c>
      <c r="H2476" s="30" t="s">
        <v>3684</v>
      </c>
      <c r="M2476" s="30" t="s">
        <v>2645</v>
      </c>
      <c r="N2476" s="30" t="s">
        <v>2082</v>
      </c>
      <c r="P2476" s="30" t="s">
        <v>9638</v>
      </c>
      <c r="Q2476" t="s">
        <v>2034</v>
      </c>
      <c r="R2476" t="s">
        <v>2629</v>
      </c>
      <c r="S2476">
        <v>37</v>
      </c>
      <c r="T2476" s="29" t="s">
        <v>20718</v>
      </c>
      <c r="U2476" s="29" t="s">
        <v>20736</v>
      </c>
    </row>
    <row r="2477" spans="1:21">
      <c r="A2477">
        <v>2476</v>
      </c>
      <c r="B2477" s="30" t="s">
        <v>3679</v>
      </c>
      <c r="D2477" s="30" t="s">
        <v>3680</v>
      </c>
      <c r="F2477" s="30" t="s">
        <v>3683</v>
      </c>
      <c r="H2477" s="30" t="s">
        <v>3684</v>
      </c>
      <c r="M2477" s="30" t="s">
        <v>2646</v>
      </c>
      <c r="N2477" s="30" t="s">
        <v>9639</v>
      </c>
      <c r="P2477" s="30" t="s">
        <v>9640</v>
      </c>
      <c r="Q2477" t="s">
        <v>2034</v>
      </c>
      <c r="R2477" t="s">
        <v>2628</v>
      </c>
      <c r="S2477">
        <v>38</v>
      </c>
      <c r="T2477" s="29" t="s">
        <v>20737</v>
      </c>
      <c r="U2477" s="29" t="s">
        <v>20738</v>
      </c>
    </row>
    <row r="2478" spans="1:21">
      <c r="A2478">
        <v>2477</v>
      </c>
      <c r="B2478" s="30" t="s">
        <v>3679</v>
      </c>
      <c r="D2478" s="30" t="s">
        <v>3680</v>
      </c>
      <c r="F2478" s="30" t="s">
        <v>3683</v>
      </c>
      <c r="H2478" s="30" t="s">
        <v>3684</v>
      </c>
      <c r="M2478" s="30" t="s">
        <v>2646</v>
      </c>
      <c r="N2478" s="30" t="s">
        <v>9639</v>
      </c>
      <c r="P2478" s="30" t="s">
        <v>9641</v>
      </c>
      <c r="Q2478" t="s">
        <v>2034</v>
      </c>
      <c r="R2478" t="s">
        <v>2631</v>
      </c>
      <c r="S2478">
        <v>38</v>
      </c>
      <c r="T2478" s="29" t="s">
        <v>20737</v>
      </c>
      <c r="U2478" s="29" t="s">
        <v>20739</v>
      </c>
    </row>
    <row r="2479" spans="1:21">
      <c r="A2479">
        <v>2478</v>
      </c>
      <c r="B2479" s="30" t="s">
        <v>3679</v>
      </c>
      <c r="D2479" s="30" t="s">
        <v>3680</v>
      </c>
      <c r="F2479" s="30" t="s">
        <v>3683</v>
      </c>
      <c r="H2479" s="30" t="s">
        <v>3684</v>
      </c>
      <c r="M2479" s="30" t="s">
        <v>2646</v>
      </c>
      <c r="N2479" s="30" t="s">
        <v>9639</v>
      </c>
      <c r="P2479" s="30" t="s">
        <v>9642</v>
      </c>
      <c r="Q2479" t="s">
        <v>2034</v>
      </c>
      <c r="R2479" t="s">
        <v>2631</v>
      </c>
      <c r="S2479">
        <v>38</v>
      </c>
      <c r="T2479" s="29" t="s">
        <v>20737</v>
      </c>
      <c r="U2479" s="29" t="s">
        <v>20740</v>
      </c>
    </row>
    <row r="2480" spans="1:21">
      <c r="A2480">
        <v>2479</v>
      </c>
      <c r="B2480" s="30" t="s">
        <v>3679</v>
      </c>
      <c r="D2480" s="30" t="s">
        <v>3680</v>
      </c>
      <c r="F2480" s="30" t="s">
        <v>3683</v>
      </c>
      <c r="H2480" s="30" t="s">
        <v>3684</v>
      </c>
      <c r="M2480" s="30" t="s">
        <v>2646</v>
      </c>
      <c r="N2480" s="30" t="s">
        <v>2647</v>
      </c>
      <c r="P2480" s="30" t="s">
        <v>9643</v>
      </c>
      <c r="Q2480" t="s">
        <v>2034</v>
      </c>
      <c r="R2480" t="s">
        <v>2628</v>
      </c>
      <c r="S2480">
        <v>38</v>
      </c>
      <c r="T2480" s="29" t="s">
        <v>20737</v>
      </c>
      <c r="U2480" s="29" t="s">
        <v>20741</v>
      </c>
    </row>
    <row r="2481" spans="1:21">
      <c r="A2481">
        <v>2480</v>
      </c>
      <c r="B2481" s="30" t="s">
        <v>3679</v>
      </c>
      <c r="D2481" s="30" t="s">
        <v>3680</v>
      </c>
      <c r="F2481" s="30" t="s">
        <v>3683</v>
      </c>
      <c r="H2481" s="30" t="s">
        <v>3684</v>
      </c>
      <c r="M2481" s="30" t="s">
        <v>2646</v>
      </c>
      <c r="N2481" s="30" t="s">
        <v>2647</v>
      </c>
      <c r="P2481" s="30" t="s">
        <v>9644</v>
      </c>
      <c r="Q2481" t="s">
        <v>2034</v>
      </c>
      <c r="R2481" t="s">
        <v>2628</v>
      </c>
      <c r="S2481">
        <v>38</v>
      </c>
      <c r="T2481" s="29" t="s">
        <v>20737</v>
      </c>
      <c r="U2481" s="29" t="s">
        <v>20742</v>
      </c>
    </row>
    <row r="2482" spans="1:21">
      <c r="A2482">
        <v>2481</v>
      </c>
      <c r="B2482" s="30" t="s">
        <v>3679</v>
      </c>
      <c r="D2482" s="30" t="s">
        <v>3680</v>
      </c>
      <c r="F2482" s="30" t="s">
        <v>3683</v>
      </c>
      <c r="H2482" s="30" t="s">
        <v>3684</v>
      </c>
      <c r="M2482" s="30" t="s">
        <v>2646</v>
      </c>
      <c r="N2482" s="30" t="s">
        <v>2647</v>
      </c>
      <c r="P2482" s="30" t="s">
        <v>9645</v>
      </c>
      <c r="Q2482" t="s">
        <v>2034</v>
      </c>
      <c r="R2482" t="s">
        <v>2628</v>
      </c>
      <c r="S2482">
        <v>38</v>
      </c>
      <c r="T2482" s="29" t="s">
        <v>20737</v>
      </c>
      <c r="U2482" s="29" t="s">
        <v>20743</v>
      </c>
    </row>
    <row r="2483" spans="1:21">
      <c r="A2483">
        <v>2482</v>
      </c>
      <c r="B2483" s="30" t="s">
        <v>3679</v>
      </c>
      <c r="D2483" s="30" t="s">
        <v>3680</v>
      </c>
      <c r="F2483" s="30" t="s">
        <v>3683</v>
      </c>
      <c r="H2483" s="30" t="s">
        <v>3684</v>
      </c>
      <c r="M2483" s="30" t="s">
        <v>2646</v>
      </c>
      <c r="N2483" s="30" t="s">
        <v>2647</v>
      </c>
      <c r="P2483" s="30" t="s">
        <v>9646</v>
      </c>
      <c r="Q2483" t="s">
        <v>2034</v>
      </c>
      <c r="R2483" t="s">
        <v>2628</v>
      </c>
      <c r="S2483">
        <v>38</v>
      </c>
      <c r="T2483" s="29" t="s">
        <v>20737</v>
      </c>
      <c r="U2483" s="29" t="s">
        <v>20744</v>
      </c>
    </row>
    <row r="2484" spans="1:21">
      <c r="A2484">
        <v>2483</v>
      </c>
      <c r="B2484" s="30" t="s">
        <v>3679</v>
      </c>
      <c r="D2484" s="30" t="s">
        <v>3680</v>
      </c>
      <c r="F2484" s="30" t="s">
        <v>3683</v>
      </c>
      <c r="H2484" s="30" t="s">
        <v>3684</v>
      </c>
      <c r="M2484" s="30" t="s">
        <v>2646</v>
      </c>
      <c r="N2484" s="30" t="s">
        <v>2647</v>
      </c>
      <c r="P2484" s="30" t="s">
        <v>9647</v>
      </c>
      <c r="Q2484" t="s">
        <v>2034</v>
      </c>
      <c r="R2484" t="s">
        <v>2628</v>
      </c>
      <c r="S2484">
        <v>38</v>
      </c>
      <c r="T2484" s="29" t="s">
        <v>20737</v>
      </c>
      <c r="U2484" s="29" t="s">
        <v>20745</v>
      </c>
    </row>
    <row r="2485" spans="1:21">
      <c r="A2485">
        <v>2484</v>
      </c>
      <c r="B2485" s="30" t="s">
        <v>3679</v>
      </c>
      <c r="D2485" s="30" t="s">
        <v>3680</v>
      </c>
      <c r="F2485" s="30" t="s">
        <v>3683</v>
      </c>
      <c r="H2485" s="30" t="s">
        <v>3684</v>
      </c>
      <c r="M2485" s="30" t="s">
        <v>2646</v>
      </c>
      <c r="N2485" s="30" t="s">
        <v>2647</v>
      </c>
      <c r="P2485" s="30" t="s">
        <v>9648</v>
      </c>
      <c r="Q2485" t="s">
        <v>2034</v>
      </c>
      <c r="R2485" t="s">
        <v>2629</v>
      </c>
      <c r="S2485">
        <v>37</v>
      </c>
      <c r="T2485" s="29" t="s">
        <v>18464</v>
      </c>
      <c r="U2485" s="29" t="s">
        <v>20746</v>
      </c>
    </row>
    <row r="2486" spans="1:21">
      <c r="A2486">
        <v>2485</v>
      </c>
      <c r="B2486" s="30" t="s">
        <v>3679</v>
      </c>
      <c r="D2486" s="30" t="s">
        <v>3680</v>
      </c>
      <c r="F2486" s="30" t="s">
        <v>3683</v>
      </c>
      <c r="H2486" s="30" t="s">
        <v>3684</v>
      </c>
      <c r="M2486" s="30" t="s">
        <v>2646</v>
      </c>
      <c r="N2486" s="30" t="s">
        <v>2647</v>
      </c>
      <c r="P2486" s="30" t="s">
        <v>9649</v>
      </c>
      <c r="Q2486" t="s">
        <v>2034</v>
      </c>
      <c r="R2486" t="s">
        <v>2628</v>
      </c>
      <c r="S2486">
        <v>38</v>
      </c>
      <c r="T2486" s="29" t="s">
        <v>20737</v>
      </c>
      <c r="U2486" s="29" t="s">
        <v>20747</v>
      </c>
    </row>
    <row r="2487" spans="1:21">
      <c r="A2487">
        <v>2486</v>
      </c>
      <c r="B2487" s="30" t="s">
        <v>3679</v>
      </c>
      <c r="D2487" s="30" t="s">
        <v>3680</v>
      </c>
      <c r="F2487" s="30" t="s">
        <v>3683</v>
      </c>
      <c r="H2487" s="30" t="s">
        <v>3684</v>
      </c>
      <c r="M2487" s="30" t="s">
        <v>2646</v>
      </c>
      <c r="N2487" s="30" t="s">
        <v>2647</v>
      </c>
      <c r="P2487" s="30" t="s">
        <v>9650</v>
      </c>
      <c r="Q2487" t="s">
        <v>2034</v>
      </c>
      <c r="R2487" t="s">
        <v>2628</v>
      </c>
      <c r="S2487">
        <v>38</v>
      </c>
      <c r="T2487" s="29" t="s">
        <v>20737</v>
      </c>
      <c r="U2487" s="29" t="s">
        <v>20748</v>
      </c>
    </row>
    <row r="2488" spans="1:21">
      <c r="A2488">
        <v>2487</v>
      </c>
      <c r="B2488" s="30" t="s">
        <v>3679</v>
      </c>
      <c r="D2488" s="30" t="s">
        <v>3680</v>
      </c>
      <c r="F2488" s="30" t="s">
        <v>3683</v>
      </c>
      <c r="H2488" s="30" t="s">
        <v>3684</v>
      </c>
      <c r="M2488" s="30" t="s">
        <v>2646</v>
      </c>
      <c r="N2488" s="30" t="s">
        <v>2647</v>
      </c>
      <c r="P2488" s="30" t="s">
        <v>9651</v>
      </c>
      <c r="Q2488" t="s">
        <v>2034</v>
      </c>
      <c r="R2488" t="s">
        <v>2629</v>
      </c>
      <c r="S2488">
        <v>37</v>
      </c>
      <c r="T2488" s="29" t="s">
        <v>18464</v>
      </c>
      <c r="U2488" s="29" t="s">
        <v>20749</v>
      </c>
    </row>
    <row r="2489" spans="1:21">
      <c r="A2489">
        <v>2488</v>
      </c>
      <c r="B2489" s="30" t="s">
        <v>3679</v>
      </c>
      <c r="D2489" s="30" t="s">
        <v>3680</v>
      </c>
      <c r="F2489" s="30" t="s">
        <v>3683</v>
      </c>
      <c r="H2489" s="30" t="s">
        <v>3684</v>
      </c>
      <c r="M2489" s="30" t="s">
        <v>2646</v>
      </c>
      <c r="N2489" s="30" t="s">
        <v>2647</v>
      </c>
      <c r="P2489" s="30" t="s">
        <v>9652</v>
      </c>
      <c r="Q2489" t="s">
        <v>2034</v>
      </c>
      <c r="R2489" t="s">
        <v>2628</v>
      </c>
      <c r="S2489">
        <v>38</v>
      </c>
      <c r="T2489" s="29" t="s">
        <v>20737</v>
      </c>
      <c r="U2489" s="29" t="s">
        <v>20750</v>
      </c>
    </row>
    <row r="2490" spans="1:21">
      <c r="A2490">
        <v>2489</v>
      </c>
      <c r="B2490" s="30" t="s">
        <v>3679</v>
      </c>
      <c r="D2490" s="30" t="s">
        <v>3680</v>
      </c>
      <c r="F2490" s="30" t="s">
        <v>3683</v>
      </c>
      <c r="H2490" s="30" t="s">
        <v>3684</v>
      </c>
      <c r="M2490" s="30" t="s">
        <v>2646</v>
      </c>
      <c r="N2490" s="30" t="s">
        <v>2647</v>
      </c>
      <c r="P2490" s="30" t="s">
        <v>9653</v>
      </c>
      <c r="Q2490" t="s">
        <v>2034</v>
      </c>
      <c r="R2490" t="s">
        <v>2628</v>
      </c>
      <c r="S2490">
        <v>38</v>
      </c>
      <c r="T2490" s="29" t="s">
        <v>20737</v>
      </c>
      <c r="U2490" s="29" t="s">
        <v>20751</v>
      </c>
    </row>
    <row r="2491" spans="1:21">
      <c r="A2491">
        <v>2490</v>
      </c>
      <c r="B2491" s="30" t="s">
        <v>3679</v>
      </c>
      <c r="D2491" s="30" t="s">
        <v>3680</v>
      </c>
      <c r="F2491" s="30" t="s">
        <v>3683</v>
      </c>
      <c r="H2491" s="30" t="s">
        <v>3684</v>
      </c>
      <c r="M2491" s="30" t="s">
        <v>2646</v>
      </c>
      <c r="N2491" s="30" t="s">
        <v>2647</v>
      </c>
      <c r="P2491" s="30" t="s">
        <v>9654</v>
      </c>
      <c r="Q2491" t="s">
        <v>2034</v>
      </c>
      <c r="R2491" t="s">
        <v>2629</v>
      </c>
      <c r="S2491">
        <v>37</v>
      </c>
      <c r="T2491" s="29" t="s">
        <v>18464</v>
      </c>
      <c r="U2491" s="29" t="s">
        <v>20752</v>
      </c>
    </row>
    <row r="2492" spans="1:21">
      <c r="A2492">
        <v>2491</v>
      </c>
      <c r="B2492" s="30" t="s">
        <v>3679</v>
      </c>
      <c r="D2492" s="30" t="s">
        <v>3680</v>
      </c>
      <c r="F2492" s="30" t="s">
        <v>3683</v>
      </c>
      <c r="H2492" s="30" t="s">
        <v>3684</v>
      </c>
      <c r="M2492" s="30" t="s">
        <v>2378</v>
      </c>
      <c r="N2492" s="30" t="s">
        <v>3371</v>
      </c>
      <c r="P2492" s="30" t="s">
        <v>9655</v>
      </c>
      <c r="Q2492" t="s">
        <v>2034</v>
      </c>
      <c r="R2492" t="s">
        <v>2629</v>
      </c>
      <c r="S2492">
        <v>37</v>
      </c>
      <c r="T2492" s="29" t="s">
        <v>18464</v>
      </c>
      <c r="U2492" s="29" t="s">
        <v>20753</v>
      </c>
    </row>
    <row r="2493" spans="1:21">
      <c r="A2493">
        <v>2492</v>
      </c>
      <c r="B2493" s="30" t="s">
        <v>3679</v>
      </c>
      <c r="D2493" s="30" t="s">
        <v>3680</v>
      </c>
      <c r="F2493" s="30" t="s">
        <v>3683</v>
      </c>
      <c r="H2493" s="30" t="s">
        <v>3684</v>
      </c>
      <c r="M2493" s="30" t="s">
        <v>2378</v>
      </c>
      <c r="N2493" s="30" t="s">
        <v>3371</v>
      </c>
      <c r="P2493" s="30" t="s">
        <v>9656</v>
      </c>
      <c r="Q2493" t="s">
        <v>2034</v>
      </c>
      <c r="R2493" t="s">
        <v>2629</v>
      </c>
      <c r="S2493">
        <v>37</v>
      </c>
      <c r="T2493" s="29" t="s">
        <v>18464</v>
      </c>
      <c r="U2493" s="29" t="s">
        <v>20754</v>
      </c>
    </row>
    <row r="2494" spans="1:21">
      <c r="A2494">
        <v>2493</v>
      </c>
      <c r="B2494" s="30" t="s">
        <v>3679</v>
      </c>
      <c r="D2494" s="30" t="s">
        <v>3680</v>
      </c>
      <c r="F2494" s="30" t="s">
        <v>3683</v>
      </c>
      <c r="H2494" s="30" t="s">
        <v>3684</v>
      </c>
      <c r="M2494" s="30" t="s">
        <v>2378</v>
      </c>
      <c r="N2494" s="30" t="s">
        <v>3371</v>
      </c>
      <c r="P2494" s="30" t="s">
        <v>9657</v>
      </c>
      <c r="Q2494" t="s">
        <v>2034</v>
      </c>
      <c r="R2494" t="s">
        <v>2629</v>
      </c>
      <c r="S2494">
        <v>37</v>
      </c>
      <c r="T2494" s="29" t="s">
        <v>18464</v>
      </c>
      <c r="U2494" s="29" t="s">
        <v>20755</v>
      </c>
    </row>
    <row r="2495" spans="1:21">
      <c r="A2495">
        <v>2494</v>
      </c>
      <c r="B2495" s="30" t="s">
        <v>3679</v>
      </c>
      <c r="D2495" s="30" t="s">
        <v>3680</v>
      </c>
      <c r="F2495" s="30" t="s">
        <v>3683</v>
      </c>
      <c r="H2495" s="30" t="s">
        <v>3684</v>
      </c>
      <c r="M2495" s="30" t="s">
        <v>2378</v>
      </c>
      <c r="N2495" s="30" t="s">
        <v>3371</v>
      </c>
      <c r="P2495" s="30" t="s">
        <v>9658</v>
      </c>
      <c r="Q2495" t="s">
        <v>2034</v>
      </c>
      <c r="R2495" t="s">
        <v>2629</v>
      </c>
      <c r="S2495">
        <v>37</v>
      </c>
      <c r="T2495" s="29" t="s">
        <v>18464</v>
      </c>
      <c r="U2495" s="29" t="s">
        <v>20756</v>
      </c>
    </row>
    <row r="2496" spans="1:21">
      <c r="A2496">
        <v>2495</v>
      </c>
      <c r="B2496" s="30" t="s">
        <v>3679</v>
      </c>
      <c r="D2496" s="30" t="s">
        <v>3680</v>
      </c>
      <c r="F2496" s="30" t="s">
        <v>3683</v>
      </c>
      <c r="H2496" s="30" t="s">
        <v>3684</v>
      </c>
      <c r="M2496" s="30" t="s">
        <v>2378</v>
      </c>
      <c r="N2496" s="30" t="s">
        <v>3371</v>
      </c>
      <c r="P2496" s="30" t="s">
        <v>9659</v>
      </c>
      <c r="Q2496" t="s">
        <v>2034</v>
      </c>
      <c r="R2496" t="s">
        <v>2629</v>
      </c>
      <c r="S2496">
        <v>37</v>
      </c>
      <c r="T2496" s="29" t="s">
        <v>18464</v>
      </c>
      <c r="U2496" s="29" t="s">
        <v>20757</v>
      </c>
    </row>
    <row r="2497" spans="1:21">
      <c r="A2497">
        <v>2496</v>
      </c>
      <c r="B2497" s="30" t="s">
        <v>3679</v>
      </c>
      <c r="D2497" s="30" t="s">
        <v>3680</v>
      </c>
      <c r="F2497" s="30" t="s">
        <v>3683</v>
      </c>
      <c r="H2497" s="30" t="s">
        <v>3684</v>
      </c>
      <c r="M2497" s="30" t="s">
        <v>2378</v>
      </c>
      <c r="N2497" s="30" t="s">
        <v>3371</v>
      </c>
      <c r="P2497" s="30" t="s">
        <v>9660</v>
      </c>
      <c r="Q2497" t="s">
        <v>2034</v>
      </c>
      <c r="R2497" t="s">
        <v>2629</v>
      </c>
      <c r="S2497">
        <v>37</v>
      </c>
      <c r="T2497" s="29" t="s">
        <v>18464</v>
      </c>
      <c r="U2497" s="29" t="s">
        <v>20758</v>
      </c>
    </row>
    <row r="2498" spans="1:21">
      <c r="A2498">
        <v>2497</v>
      </c>
      <c r="B2498" s="30" t="s">
        <v>3679</v>
      </c>
      <c r="D2498" s="30" t="s">
        <v>3680</v>
      </c>
      <c r="F2498" s="30" t="s">
        <v>3683</v>
      </c>
      <c r="H2498" s="30" t="s">
        <v>3684</v>
      </c>
      <c r="M2498" s="30" t="s">
        <v>2378</v>
      </c>
      <c r="N2498" s="30" t="s">
        <v>3371</v>
      </c>
      <c r="P2498" s="30" t="s">
        <v>9661</v>
      </c>
      <c r="Q2498" t="s">
        <v>2034</v>
      </c>
      <c r="R2498" t="s">
        <v>2629</v>
      </c>
      <c r="S2498">
        <v>37</v>
      </c>
      <c r="T2498" s="29" t="s">
        <v>18464</v>
      </c>
      <c r="U2498" s="29" t="s">
        <v>20759</v>
      </c>
    </row>
    <row r="2499" spans="1:21">
      <c r="A2499">
        <v>2498</v>
      </c>
      <c r="B2499" s="30" t="s">
        <v>3679</v>
      </c>
      <c r="D2499" s="30" t="s">
        <v>3680</v>
      </c>
      <c r="F2499" s="30" t="s">
        <v>3683</v>
      </c>
      <c r="H2499" s="30" t="s">
        <v>3684</v>
      </c>
      <c r="M2499" s="30" t="s">
        <v>2378</v>
      </c>
      <c r="N2499" s="30" t="s">
        <v>3371</v>
      </c>
      <c r="P2499" s="30" t="s">
        <v>9662</v>
      </c>
      <c r="Q2499" t="s">
        <v>2034</v>
      </c>
      <c r="R2499" t="s">
        <v>2629</v>
      </c>
      <c r="S2499">
        <v>37</v>
      </c>
      <c r="T2499" s="29" t="s">
        <v>18464</v>
      </c>
      <c r="U2499" s="29" t="s">
        <v>20760</v>
      </c>
    </row>
    <row r="2500" spans="1:21">
      <c r="A2500">
        <v>2499</v>
      </c>
      <c r="B2500" s="30" t="s">
        <v>3679</v>
      </c>
      <c r="D2500" s="30" t="s">
        <v>3680</v>
      </c>
      <c r="F2500" s="30" t="s">
        <v>3683</v>
      </c>
      <c r="H2500" s="30" t="s">
        <v>3684</v>
      </c>
      <c r="M2500" s="30" t="s">
        <v>2378</v>
      </c>
      <c r="N2500" s="30" t="s">
        <v>3371</v>
      </c>
      <c r="P2500" s="30" t="s">
        <v>9663</v>
      </c>
      <c r="Q2500" t="s">
        <v>2034</v>
      </c>
      <c r="R2500" t="s">
        <v>2629</v>
      </c>
      <c r="S2500">
        <v>37</v>
      </c>
      <c r="T2500" s="29" t="s">
        <v>18464</v>
      </c>
      <c r="U2500" s="29" t="s">
        <v>20761</v>
      </c>
    </row>
    <row r="2501" spans="1:21">
      <c r="A2501">
        <v>2500</v>
      </c>
      <c r="B2501" s="30" t="s">
        <v>3679</v>
      </c>
      <c r="D2501" s="30" t="s">
        <v>3680</v>
      </c>
      <c r="F2501" s="30" t="s">
        <v>3683</v>
      </c>
      <c r="H2501" s="30" t="s">
        <v>3684</v>
      </c>
      <c r="M2501" s="30" t="s">
        <v>2378</v>
      </c>
      <c r="N2501" s="30" t="s">
        <v>3371</v>
      </c>
      <c r="P2501" s="30" t="s">
        <v>9664</v>
      </c>
      <c r="Q2501" t="s">
        <v>2034</v>
      </c>
      <c r="R2501" t="s">
        <v>2629</v>
      </c>
      <c r="S2501">
        <v>37</v>
      </c>
      <c r="T2501" s="29" t="s">
        <v>18464</v>
      </c>
      <c r="U2501" s="29" t="s">
        <v>20762</v>
      </c>
    </row>
    <row r="2502" spans="1:21">
      <c r="A2502">
        <v>2501</v>
      </c>
      <c r="B2502" s="30" t="s">
        <v>3679</v>
      </c>
      <c r="D2502" s="30" t="s">
        <v>3680</v>
      </c>
      <c r="F2502" s="30" t="s">
        <v>3683</v>
      </c>
      <c r="H2502" s="30" t="s">
        <v>3684</v>
      </c>
      <c r="M2502" s="30" t="s">
        <v>2378</v>
      </c>
      <c r="N2502" s="30" t="s">
        <v>3371</v>
      </c>
      <c r="P2502" s="30" t="s">
        <v>9665</v>
      </c>
      <c r="Q2502" t="s">
        <v>2034</v>
      </c>
      <c r="R2502" t="s">
        <v>2628</v>
      </c>
      <c r="S2502">
        <v>38</v>
      </c>
      <c r="T2502" s="29" t="s">
        <v>18918</v>
      </c>
      <c r="U2502" s="29" t="s">
        <v>20763</v>
      </c>
    </row>
    <row r="2503" spans="1:21">
      <c r="A2503">
        <v>2502</v>
      </c>
      <c r="B2503" s="30" t="s">
        <v>3679</v>
      </c>
      <c r="D2503" s="30" t="s">
        <v>3680</v>
      </c>
      <c r="F2503" s="30" t="s">
        <v>3683</v>
      </c>
      <c r="H2503" s="30" t="s">
        <v>3684</v>
      </c>
      <c r="M2503" s="30" t="s">
        <v>2378</v>
      </c>
      <c r="N2503" s="30" t="s">
        <v>3371</v>
      </c>
      <c r="P2503" s="30" t="s">
        <v>9666</v>
      </c>
      <c r="Q2503" t="s">
        <v>2034</v>
      </c>
      <c r="R2503" t="s">
        <v>2629</v>
      </c>
      <c r="S2503">
        <v>37</v>
      </c>
      <c r="T2503" s="29" t="s">
        <v>18464</v>
      </c>
      <c r="U2503" s="29" t="s">
        <v>20764</v>
      </c>
    </row>
    <row r="2504" spans="1:21">
      <c r="A2504">
        <v>2503</v>
      </c>
      <c r="B2504" s="30" t="s">
        <v>3679</v>
      </c>
      <c r="D2504" s="30" t="s">
        <v>3680</v>
      </c>
      <c r="F2504" s="30" t="s">
        <v>3683</v>
      </c>
      <c r="H2504" s="30" t="s">
        <v>3684</v>
      </c>
      <c r="M2504" s="30" t="s">
        <v>2378</v>
      </c>
      <c r="N2504" s="30" t="s">
        <v>3371</v>
      </c>
      <c r="P2504" s="30" t="s">
        <v>9667</v>
      </c>
      <c r="Q2504" t="s">
        <v>2034</v>
      </c>
      <c r="R2504" t="s">
        <v>2629</v>
      </c>
      <c r="S2504">
        <v>37</v>
      </c>
      <c r="T2504" s="29" t="s">
        <v>18464</v>
      </c>
      <c r="U2504" s="29" t="s">
        <v>20765</v>
      </c>
    </row>
    <row r="2505" spans="1:21">
      <c r="A2505">
        <v>2504</v>
      </c>
      <c r="B2505" s="30" t="s">
        <v>3679</v>
      </c>
      <c r="D2505" s="30" t="s">
        <v>3680</v>
      </c>
      <c r="F2505" s="30" t="s">
        <v>3683</v>
      </c>
      <c r="H2505" s="30" t="s">
        <v>3684</v>
      </c>
      <c r="M2505" s="30" t="s">
        <v>2378</v>
      </c>
      <c r="N2505" s="30" t="s">
        <v>3371</v>
      </c>
      <c r="P2505" s="30" t="s">
        <v>9668</v>
      </c>
      <c r="Q2505" t="s">
        <v>2034</v>
      </c>
      <c r="R2505" t="s">
        <v>2629</v>
      </c>
      <c r="S2505">
        <v>37</v>
      </c>
      <c r="T2505" s="29" t="s">
        <v>18464</v>
      </c>
      <c r="U2505" s="29" t="s">
        <v>20766</v>
      </c>
    </row>
    <row r="2506" spans="1:21">
      <c r="A2506">
        <v>2505</v>
      </c>
      <c r="B2506" s="30" t="s">
        <v>3679</v>
      </c>
      <c r="D2506" s="30" t="s">
        <v>3680</v>
      </c>
      <c r="F2506" s="30" t="s">
        <v>3683</v>
      </c>
      <c r="H2506" s="30" t="s">
        <v>3684</v>
      </c>
      <c r="M2506" s="30" t="s">
        <v>2378</v>
      </c>
      <c r="N2506" s="30" t="s">
        <v>3371</v>
      </c>
      <c r="P2506" s="30" t="s">
        <v>9669</v>
      </c>
      <c r="Q2506" t="s">
        <v>2034</v>
      </c>
      <c r="R2506" t="s">
        <v>2629</v>
      </c>
      <c r="S2506">
        <v>37</v>
      </c>
      <c r="T2506" s="29" t="s">
        <v>18464</v>
      </c>
      <c r="U2506" s="29" t="s">
        <v>20767</v>
      </c>
    </row>
    <row r="2507" spans="1:21">
      <c r="A2507">
        <v>2506</v>
      </c>
      <c r="B2507" s="30" t="s">
        <v>3679</v>
      </c>
      <c r="D2507" s="30" t="s">
        <v>3680</v>
      </c>
      <c r="F2507" s="30" t="s">
        <v>3683</v>
      </c>
      <c r="H2507" s="30" t="s">
        <v>3684</v>
      </c>
      <c r="M2507" s="30" t="s">
        <v>2378</v>
      </c>
      <c r="N2507" s="30" t="s">
        <v>3371</v>
      </c>
      <c r="P2507" s="30" t="s">
        <v>9670</v>
      </c>
      <c r="Q2507" t="s">
        <v>2034</v>
      </c>
      <c r="R2507" t="s">
        <v>2629</v>
      </c>
      <c r="S2507">
        <v>37</v>
      </c>
      <c r="T2507" s="29" t="s">
        <v>18464</v>
      </c>
      <c r="U2507" s="29" t="s">
        <v>20768</v>
      </c>
    </row>
    <row r="2508" spans="1:21">
      <c r="A2508">
        <v>2507</v>
      </c>
      <c r="B2508" s="30" t="s">
        <v>3679</v>
      </c>
      <c r="D2508" s="30" t="s">
        <v>3680</v>
      </c>
      <c r="F2508" s="30" t="s">
        <v>3683</v>
      </c>
      <c r="H2508" s="30" t="s">
        <v>3684</v>
      </c>
      <c r="M2508" s="30" t="s">
        <v>2378</v>
      </c>
      <c r="N2508" s="30" t="s">
        <v>3371</v>
      </c>
      <c r="P2508" s="30" t="s">
        <v>9671</v>
      </c>
      <c r="Q2508" t="s">
        <v>2034</v>
      </c>
      <c r="R2508" t="s">
        <v>2629</v>
      </c>
      <c r="S2508">
        <v>37</v>
      </c>
      <c r="T2508" s="29" t="s">
        <v>18464</v>
      </c>
      <c r="U2508" s="29" t="s">
        <v>20769</v>
      </c>
    </row>
    <row r="2509" spans="1:21">
      <c r="A2509">
        <v>2508</v>
      </c>
      <c r="B2509" s="30" t="s">
        <v>3679</v>
      </c>
      <c r="D2509" s="30" t="s">
        <v>3680</v>
      </c>
      <c r="F2509" s="30" t="s">
        <v>3683</v>
      </c>
      <c r="H2509" s="30" t="s">
        <v>3684</v>
      </c>
      <c r="M2509" s="30" t="s">
        <v>2378</v>
      </c>
      <c r="N2509" s="30" t="s">
        <v>3372</v>
      </c>
      <c r="P2509" s="30" t="s">
        <v>9672</v>
      </c>
      <c r="Q2509" t="s">
        <v>2034</v>
      </c>
      <c r="R2509" t="s">
        <v>2629</v>
      </c>
      <c r="S2509">
        <v>37</v>
      </c>
      <c r="T2509" s="29" t="s">
        <v>18464</v>
      </c>
      <c r="U2509" s="29" t="s">
        <v>20770</v>
      </c>
    </row>
    <row r="2510" spans="1:21">
      <c r="A2510">
        <v>2509</v>
      </c>
      <c r="B2510" s="30" t="s">
        <v>3679</v>
      </c>
      <c r="D2510" s="30" t="s">
        <v>3680</v>
      </c>
      <c r="F2510" s="30" t="s">
        <v>3683</v>
      </c>
      <c r="H2510" s="30" t="s">
        <v>3684</v>
      </c>
      <c r="M2510" s="30" t="s">
        <v>2378</v>
      </c>
      <c r="N2510" s="30" t="s">
        <v>3372</v>
      </c>
      <c r="P2510" s="30" t="s">
        <v>9673</v>
      </c>
      <c r="Q2510" t="s">
        <v>2034</v>
      </c>
      <c r="R2510" t="s">
        <v>2629</v>
      </c>
      <c r="S2510">
        <v>37</v>
      </c>
      <c r="T2510" s="29" t="s">
        <v>18464</v>
      </c>
      <c r="U2510" s="29" t="s">
        <v>20771</v>
      </c>
    </row>
    <row r="2511" spans="1:21">
      <c r="A2511">
        <v>2510</v>
      </c>
      <c r="B2511" s="30" t="s">
        <v>3679</v>
      </c>
      <c r="D2511" s="30" t="s">
        <v>3680</v>
      </c>
      <c r="F2511" s="30" t="s">
        <v>3683</v>
      </c>
      <c r="H2511" s="30" t="s">
        <v>3684</v>
      </c>
      <c r="M2511" s="30" t="s">
        <v>2378</v>
      </c>
      <c r="N2511" s="30" t="s">
        <v>2406</v>
      </c>
      <c r="P2511" s="30" t="s">
        <v>9674</v>
      </c>
      <c r="Q2511" t="s">
        <v>2034</v>
      </c>
      <c r="R2511" t="s">
        <v>2629</v>
      </c>
      <c r="S2511">
        <v>37</v>
      </c>
      <c r="T2511" s="29" t="s">
        <v>18464</v>
      </c>
      <c r="U2511" s="29" t="s">
        <v>20772</v>
      </c>
    </row>
    <row r="2512" spans="1:21">
      <c r="A2512">
        <v>2511</v>
      </c>
      <c r="B2512" s="30" t="s">
        <v>3679</v>
      </c>
      <c r="D2512" s="30" t="s">
        <v>3680</v>
      </c>
      <c r="F2512" s="30" t="s">
        <v>3683</v>
      </c>
      <c r="H2512" s="30" t="s">
        <v>3684</v>
      </c>
      <c r="M2512" s="30" t="s">
        <v>2378</v>
      </c>
      <c r="N2512" s="30" t="s">
        <v>2406</v>
      </c>
      <c r="P2512" s="30" t="s">
        <v>9675</v>
      </c>
      <c r="Q2512" t="s">
        <v>2034</v>
      </c>
      <c r="R2512" t="s">
        <v>2629</v>
      </c>
      <c r="S2512">
        <v>37</v>
      </c>
      <c r="T2512" s="29" t="s">
        <v>18464</v>
      </c>
      <c r="U2512" s="29" t="s">
        <v>20773</v>
      </c>
    </row>
    <row r="2513" spans="1:21">
      <c r="A2513">
        <v>2512</v>
      </c>
      <c r="B2513" s="30" t="s">
        <v>3679</v>
      </c>
      <c r="D2513" s="30" t="s">
        <v>3680</v>
      </c>
      <c r="F2513" s="30" t="s">
        <v>3683</v>
      </c>
      <c r="H2513" s="30" t="s">
        <v>3684</v>
      </c>
      <c r="M2513" s="30" t="s">
        <v>2378</v>
      </c>
      <c r="N2513" s="30" t="s">
        <v>2406</v>
      </c>
      <c r="P2513" s="30" t="s">
        <v>9676</v>
      </c>
      <c r="Q2513" t="s">
        <v>2034</v>
      </c>
      <c r="R2513" t="s">
        <v>2629</v>
      </c>
      <c r="S2513">
        <v>37</v>
      </c>
      <c r="T2513" s="29" t="s">
        <v>18464</v>
      </c>
      <c r="U2513" s="29" t="s">
        <v>20774</v>
      </c>
    </row>
    <row r="2514" spans="1:21">
      <c r="A2514">
        <v>2513</v>
      </c>
      <c r="B2514" s="30" t="s">
        <v>3679</v>
      </c>
      <c r="D2514" s="30" t="s">
        <v>3680</v>
      </c>
      <c r="F2514" s="30" t="s">
        <v>3683</v>
      </c>
      <c r="H2514" s="30" t="s">
        <v>3684</v>
      </c>
      <c r="M2514" s="30" t="s">
        <v>2378</v>
      </c>
      <c r="N2514" s="30" t="s">
        <v>2406</v>
      </c>
      <c r="P2514" s="30" t="s">
        <v>9677</v>
      </c>
      <c r="Q2514" t="s">
        <v>2034</v>
      </c>
      <c r="R2514" t="s">
        <v>2629</v>
      </c>
      <c r="S2514">
        <v>37</v>
      </c>
      <c r="T2514" s="29" t="s">
        <v>18464</v>
      </c>
      <c r="U2514" s="29" t="s">
        <v>20775</v>
      </c>
    </row>
    <row r="2515" spans="1:21">
      <c r="A2515">
        <v>2514</v>
      </c>
      <c r="B2515" s="30" t="s">
        <v>3679</v>
      </c>
      <c r="D2515" s="30" t="s">
        <v>3680</v>
      </c>
      <c r="F2515" s="30" t="s">
        <v>3683</v>
      </c>
      <c r="H2515" s="30" t="s">
        <v>3684</v>
      </c>
      <c r="M2515" s="30" t="s">
        <v>2378</v>
      </c>
      <c r="N2515" s="30" t="s">
        <v>2406</v>
      </c>
      <c r="P2515" s="30" t="s">
        <v>9678</v>
      </c>
      <c r="Q2515" t="s">
        <v>2034</v>
      </c>
      <c r="R2515" t="s">
        <v>2629</v>
      </c>
      <c r="S2515">
        <v>37</v>
      </c>
      <c r="T2515" s="29" t="s">
        <v>18464</v>
      </c>
      <c r="U2515" s="29" t="s">
        <v>20776</v>
      </c>
    </row>
    <row r="2516" spans="1:21">
      <c r="A2516">
        <v>2515</v>
      </c>
      <c r="B2516" s="30" t="s">
        <v>3679</v>
      </c>
      <c r="D2516" s="30" t="s">
        <v>3680</v>
      </c>
      <c r="F2516" s="30" t="s">
        <v>3683</v>
      </c>
      <c r="H2516" s="30" t="s">
        <v>3684</v>
      </c>
      <c r="M2516" s="30" t="s">
        <v>2378</v>
      </c>
      <c r="N2516" s="30" t="s">
        <v>2407</v>
      </c>
      <c r="P2516" s="30" t="s">
        <v>9679</v>
      </c>
      <c r="Q2516" t="s">
        <v>2034</v>
      </c>
      <c r="R2516" t="s">
        <v>2629</v>
      </c>
      <c r="S2516">
        <v>37</v>
      </c>
      <c r="T2516" s="29" t="s">
        <v>18464</v>
      </c>
      <c r="U2516" s="29" t="s">
        <v>20777</v>
      </c>
    </row>
    <row r="2517" spans="1:21">
      <c r="A2517">
        <v>2516</v>
      </c>
      <c r="B2517" s="30" t="s">
        <v>3679</v>
      </c>
      <c r="D2517" s="30" t="s">
        <v>3680</v>
      </c>
      <c r="F2517" s="30" t="s">
        <v>3683</v>
      </c>
      <c r="H2517" s="30" t="s">
        <v>3684</v>
      </c>
      <c r="M2517" s="30" t="s">
        <v>2378</v>
      </c>
      <c r="N2517" s="30" t="s">
        <v>2407</v>
      </c>
      <c r="P2517" s="30" t="s">
        <v>9680</v>
      </c>
      <c r="Q2517" t="s">
        <v>2034</v>
      </c>
      <c r="R2517" t="s">
        <v>2629</v>
      </c>
      <c r="S2517">
        <v>37</v>
      </c>
      <c r="T2517" s="29" t="s">
        <v>18464</v>
      </c>
      <c r="U2517" s="29" t="s">
        <v>20778</v>
      </c>
    </row>
    <row r="2518" spans="1:21">
      <c r="A2518">
        <v>2517</v>
      </c>
      <c r="B2518" s="30" t="s">
        <v>3679</v>
      </c>
      <c r="D2518" s="30" t="s">
        <v>3680</v>
      </c>
      <c r="F2518" s="30" t="s">
        <v>3683</v>
      </c>
      <c r="H2518" s="30" t="s">
        <v>3684</v>
      </c>
      <c r="M2518" s="30" t="s">
        <v>2387</v>
      </c>
      <c r="N2518" s="30" t="s">
        <v>2076</v>
      </c>
      <c r="P2518" s="30" t="s">
        <v>9681</v>
      </c>
      <c r="Q2518" t="s">
        <v>2034</v>
      </c>
      <c r="R2518" t="s">
        <v>2629</v>
      </c>
      <c r="S2518">
        <v>37</v>
      </c>
      <c r="T2518" s="29" t="s">
        <v>20779</v>
      </c>
      <c r="U2518" s="29" t="s">
        <v>20780</v>
      </c>
    </row>
    <row r="2519" spans="1:21">
      <c r="A2519">
        <v>2518</v>
      </c>
      <c r="B2519" s="30" t="s">
        <v>3679</v>
      </c>
      <c r="D2519" s="30" t="s">
        <v>3680</v>
      </c>
      <c r="F2519" s="30" t="s">
        <v>3683</v>
      </c>
      <c r="H2519" s="30" t="s">
        <v>3684</v>
      </c>
      <c r="M2519" s="30" t="s">
        <v>2387</v>
      </c>
      <c r="N2519" s="30" t="s">
        <v>2388</v>
      </c>
      <c r="P2519" s="30" t="s">
        <v>9682</v>
      </c>
      <c r="Q2519" t="s">
        <v>2034</v>
      </c>
      <c r="R2519" t="s">
        <v>2628</v>
      </c>
      <c r="S2519">
        <v>37</v>
      </c>
      <c r="T2519" s="29" t="s">
        <v>20779</v>
      </c>
      <c r="U2519" s="29" t="s">
        <v>20781</v>
      </c>
    </row>
    <row r="2520" spans="1:21">
      <c r="A2520">
        <v>2519</v>
      </c>
      <c r="B2520" s="30" t="s">
        <v>3679</v>
      </c>
      <c r="D2520" s="30" t="s">
        <v>3680</v>
      </c>
      <c r="F2520" s="30" t="s">
        <v>3683</v>
      </c>
      <c r="H2520" s="30" t="s">
        <v>3684</v>
      </c>
      <c r="M2520" s="30" t="s">
        <v>2387</v>
      </c>
      <c r="N2520" s="30" t="s">
        <v>2388</v>
      </c>
      <c r="P2520" s="30" t="s">
        <v>9683</v>
      </c>
      <c r="Q2520" t="s">
        <v>2034</v>
      </c>
      <c r="R2520" t="s">
        <v>2628</v>
      </c>
      <c r="S2520">
        <v>37</v>
      </c>
      <c r="T2520" s="29" t="s">
        <v>20779</v>
      </c>
      <c r="U2520" s="29" t="s">
        <v>20782</v>
      </c>
    </row>
    <row r="2521" spans="1:21">
      <c r="A2521">
        <v>2520</v>
      </c>
      <c r="B2521" s="30" t="s">
        <v>3679</v>
      </c>
      <c r="D2521" s="30" t="s">
        <v>3680</v>
      </c>
      <c r="F2521" s="30" t="s">
        <v>3683</v>
      </c>
      <c r="H2521" s="30" t="s">
        <v>3684</v>
      </c>
      <c r="M2521" s="30" t="s">
        <v>2387</v>
      </c>
      <c r="N2521" s="30" t="s">
        <v>2388</v>
      </c>
      <c r="P2521" s="30" t="s">
        <v>9684</v>
      </c>
      <c r="Q2521" t="s">
        <v>2034</v>
      </c>
      <c r="R2521" t="s">
        <v>2628</v>
      </c>
      <c r="S2521">
        <v>37</v>
      </c>
      <c r="T2521" s="29" t="s">
        <v>20779</v>
      </c>
      <c r="U2521" s="29" t="s">
        <v>20783</v>
      </c>
    </row>
    <row r="2522" spans="1:21">
      <c r="A2522">
        <v>2521</v>
      </c>
      <c r="B2522" s="30" t="s">
        <v>3679</v>
      </c>
      <c r="D2522" s="30" t="s">
        <v>3680</v>
      </c>
      <c r="F2522" s="30" t="s">
        <v>3683</v>
      </c>
      <c r="H2522" s="30" t="s">
        <v>3684</v>
      </c>
      <c r="M2522" s="30" t="s">
        <v>2387</v>
      </c>
      <c r="N2522" s="30" t="s">
        <v>2388</v>
      </c>
      <c r="P2522" s="30" t="s">
        <v>9685</v>
      </c>
      <c r="Q2522" t="s">
        <v>2034</v>
      </c>
      <c r="R2522" t="s">
        <v>2629</v>
      </c>
      <c r="S2522">
        <v>37</v>
      </c>
      <c r="T2522" s="29" t="s">
        <v>18464</v>
      </c>
      <c r="U2522" s="29" t="s">
        <v>20784</v>
      </c>
    </row>
    <row r="2523" spans="1:21">
      <c r="A2523">
        <v>2522</v>
      </c>
      <c r="B2523" s="30" t="s">
        <v>3679</v>
      </c>
      <c r="D2523" s="30" t="s">
        <v>3680</v>
      </c>
      <c r="F2523" s="30" t="s">
        <v>3683</v>
      </c>
      <c r="H2523" s="30" t="s">
        <v>3684</v>
      </c>
      <c r="M2523" s="30" t="s">
        <v>2387</v>
      </c>
      <c r="N2523" s="30" t="s">
        <v>2388</v>
      </c>
      <c r="P2523" s="30" t="s">
        <v>9686</v>
      </c>
      <c r="Q2523" t="s">
        <v>2034</v>
      </c>
      <c r="R2523" t="s">
        <v>2629</v>
      </c>
      <c r="S2523">
        <v>37</v>
      </c>
      <c r="T2523" s="29" t="s">
        <v>18464</v>
      </c>
      <c r="U2523" s="29" t="s">
        <v>20785</v>
      </c>
    </row>
    <row r="2524" spans="1:21">
      <c r="A2524">
        <v>2523</v>
      </c>
      <c r="B2524" s="30" t="s">
        <v>3679</v>
      </c>
      <c r="D2524" s="30" t="s">
        <v>3680</v>
      </c>
      <c r="F2524" s="30" t="s">
        <v>3683</v>
      </c>
      <c r="H2524" s="30" t="s">
        <v>3684</v>
      </c>
      <c r="M2524" s="30" t="s">
        <v>2387</v>
      </c>
      <c r="N2524" s="30" t="s">
        <v>2388</v>
      </c>
      <c r="P2524" s="30" t="s">
        <v>9687</v>
      </c>
      <c r="Q2524" t="s">
        <v>2034</v>
      </c>
      <c r="R2524" t="s">
        <v>2628</v>
      </c>
      <c r="S2524">
        <v>37</v>
      </c>
      <c r="T2524" s="29" t="s">
        <v>20779</v>
      </c>
      <c r="U2524" s="29" t="s">
        <v>20786</v>
      </c>
    </row>
    <row r="2525" spans="1:21">
      <c r="A2525">
        <v>2524</v>
      </c>
      <c r="B2525" s="30" t="s">
        <v>3679</v>
      </c>
      <c r="D2525" s="30" t="s">
        <v>3680</v>
      </c>
      <c r="F2525" s="30" t="s">
        <v>3683</v>
      </c>
      <c r="H2525" s="30" t="s">
        <v>3684</v>
      </c>
      <c r="M2525" s="30" t="s">
        <v>2387</v>
      </c>
      <c r="N2525" s="30" t="s">
        <v>2388</v>
      </c>
      <c r="P2525" s="30" t="s">
        <v>9688</v>
      </c>
      <c r="Q2525" t="s">
        <v>2034</v>
      </c>
      <c r="R2525" t="s">
        <v>2629</v>
      </c>
      <c r="S2525">
        <v>37</v>
      </c>
      <c r="T2525" s="29" t="s">
        <v>18464</v>
      </c>
      <c r="U2525" s="29" t="s">
        <v>20787</v>
      </c>
    </row>
    <row r="2526" spans="1:21">
      <c r="A2526">
        <v>2525</v>
      </c>
      <c r="B2526" s="30" t="s">
        <v>3679</v>
      </c>
      <c r="D2526" s="30" t="s">
        <v>3680</v>
      </c>
      <c r="F2526" s="30" t="s">
        <v>3683</v>
      </c>
      <c r="H2526" s="30" t="s">
        <v>3684</v>
      </c>
      <c r="M2526" s="30" t="s">
        <v>2387</v>
      </c>
      <c r="N2526" s="30" t="s">
        <v>2388</v>
      </c>
      <c r="P2526" s="30" t="s">
        <v>9689</v>
      </c>
      <c r="Q2526" t="s">
        <v>2034</v>
      </c>
      <c r="R2526" t="s">
        <v>2628</v>
      </c>
      <c r="S2526">
        <v>37</v>
      </c>
      <c r="T2526" s="29" t="s">
        <v>20779</v>
      </c>
      <c r="U2526" s="29" t="s">
        <v>20788</v>
      </c>
    </row>
    <row r="2527" spans="1:21">
      <c r="A2527">
        <v>2526</v>
      </c>
      <c r="B2527" s="30" t="s">
        <v>3679</v>
      </c>
      <c r="D2527" s="30" t="s">
        <v>3680</v>
      </c>
      <c r="F2527" s="30" t="s">
        <v>3683</v>
      </c>
      <c r="H2527" s="30" t="s">
        <v>3684</v>
      </c>
      <c r="M2527" s="30" t="s">
        <v>2387</v>
      </c>
      <c r="N2527" s="30" t="s">
        <v>2388</v>
      </c>
      <c r="P2527" s="30" t="s">
        <v>9690</v>
      </c>
      <c r="Q2527" t="s">
        <v>2034</v>
      </c>
      <c r="R2527" t="s">
        <v>2629</v>
      </c>
      <c r="S2527">
        <v>37</v>
      </c>
      <c r="T2527" s="29" t="s">
        <v>18464</v>
      </c>
      <c r="U2527" s="29" t="s">
        <v>20789</v>
      </c>
    </row>
    <row r="2528" spans="1:21">
      <c r="A2528">
        <v>2527</v>
      </c>
      <c r="B2528" s="30" t="s">
        <v>3679</v>
      </c>
      <c r="D2528" s="30" t="s">
        <v>3680</v>
      </c>
      <c r="F2528" s="30" t="s">
        <v>3683</v>
      </c>
      <c r="H2528" s="30" t="s">
        <v>3684</v>
      </c>
      <c r="M2528" s="30" t="s">
        <v>2387</v>
      </c>
      <c r="N2528" s="30" t="s">
        <v>2388</v>
      </c>
      <c r="P2528" s="30" t="s">
        <v>9691</v>
      </c>
      <c r="Q2528" t="s">
        <v>2034</v>
      </c>
      <c r="R2528" t="s">
        <v>2628</v>
      </c>
      <c r="S2528">
        <v>37</v>
      </c>
      <c r="T2528" s="29" t="s">
        <v>20779</v>
      </c>
      <c r="U2528" s="29" t="s">
        <v>20790</v>
      </c>
    </row>
    <row r="2529" spans="1:21">
      <c r="A2529">
        <v>2528</v>
      </c>
      <c r="B2529" s="30" t="s">
        <v>3679</v>
      </c>
      <c r="D2529" s="30" t="s">
        <v>3680</v>
      </c>
      <c r="F2529" s="30" t="s">
        <v>3683</v>
      </c>
      <c r="H2529" s="30" t="s">
        <v>3684</v>
      </c>
      <c r="M2529" s="30" t="s">
        <v>2387</v>
      </c>
      <c r="N2529" s="30" t="s">
        <v>2388</v>
      </c>
      <c r="P2529" s="30" t="s">
        <v>9692</v>
      </c>
      <c r="Q2529" t="s">
        <v>2034</v>
      </c>
      <c r="R2529" t="s">
        <v>2628</v>
      </c>
      <c r="S2529">
        <v>37</v>
      </c>
      <c r="T2529" s="29" t="s">
        <v>20779</v>
      </c>
      <c r="U2529" s="29" t="s">
        <v>20791</v>
      </c>
    </row>
    <row r="2530" spans="1:21">
      <c r="A2530">
        <v>2529</v>
      </c>
      <c r="B2530" s="30" t="s">
        <v>3679</v>
      </c>
      <c r="D2530" s="30" t="s">
        <v>3680</v>
      </c>
      <c r="F2530" s="30" t="s">
        <v>3683</v>
      </c>
      <c r="H2530" s="30" t="s">
        <v>3684</v>
      </c>
      <c r="M2530" s="30" t="s">
        <v>2387</v>
      </c>
      <c r="N2530" s="30" t="s">
        <v>2388</v>
      </c>
      <c r="P2530" s="30" t="s">
        <v>9693</v>
      </c>
      <c r="Q2530" t="s">
        <v>2034</v>
      </c>
      <c r="R2530" t="s">
        <v>2628</v>
      </c>
      <c r="S2530">
        <v>37</v>
      </c>
      <c r="T2530" s="29" t="s">
        <v>20779</v>
      </c>
      <c r="U2530" s="29" t="s">
        <v>20792</v>
      </c>
    </row>
    <row r="2531" spans="1:21">
      <c r="A2531">
        <v>2530</v>
      </c>
      <c r="B2531" s="30" t="s">
        <v>3679</v>
      </c>
      <c r="D2531" s="30" t="s">
        <v>3680</v>
      </c>
      <c r="F2531" s="30" t="s">
        <v>3683</v>
      </c>
      <c r="H2531" s="30" t="s">
        <v>3684</v>
      </c>
      <c r="M2531" s="30" t="s">
        <v>2387</v>
      </c>
      <c r="N2531" s="30" t="s">
        <v>2388</v>
      </c>
      <c r="P2531" s="30" t="s">
        <v>9694</v>
      </c>
      <c r="Q2531" t="s">
        <v>2034</v>
      </c>
      <c r="R2531" t="s">
        <v>2628</v>
      </c>
      <c r="S2531">
        <v>37</v>
      </c>
      <c r="T2531" s="29" t="s">
        <v>20779</v>
      </c>
      <c r="U2531" s="29" t="s">
        <v>20793</v>
      </c>
    </row>
    <row r="2532" spans="1:21">
      <c r="A2532">
        <v>2531</v>
      </c>
      <c r="B2532" s="30" t="s">
        <v>3679</v>
      </c>
      <c r="D2532" s="30" t="s">
        <v>3680</v>
      </c>
      <c r="F2532" s="30" t="s">
        <v>3683</v>
      </c>
      <c r="H2532" s="30" t="s">
        <v>3684</v>
      </c>
      <c r="M2532" s="30" t="s">
        <v>2387</v>
      </c>
      <c r="N2532" s="30" t="s">
        <v>2388</v>
      </c>
      <c r="P2532" s="30" t="s">
        <v>9695</v>
      </c>
      <c r="Q2532" t="s">
        <v>2034</v>
      </c>
      <c r="R2532" t="s">
        <v>2629</v>
      </c>
      <c r="S2532">
        <v>37</v>
      </c>
      <c r="T2532" s="29" t="s">
        <v>18464</v>
      </c>
      <c r="U2532" s="29" t="s">
        <v>20794</v>
      </c>
    </row>
    <row r="2533" spans="1:21">
      <c r="A2533">
        <v>2532</v>
      </c>
      <c r="B2533" s="30" t="s">
        <v>3679</v>
      </c>
      <c r="D2533" s="30" t="s">
        <v>3680</v>
      </c>
      <c r="F2533" s="30" t="s">
        <v>3683</v>
      </c>
      <c r="H2533" s="30" t="s">
        <v>3684</v>
      </c>
      <c r="M2533" s="30" t="s">
        <v>2387</v>
      </c>
      <c r="N2533" s="30" t="s">
        <v>2388</v>
      </c>
      <c r="P2533" s="30" t="s">
        <v>9696</v>
      </c>
      <c r="Q2533" t="s">
        <v>2034</v>
      </c>
      <c r="R2533" t="s">
        <v>2628</v>
      </c>
      <c r="S2533">
        <v>37</v>
      </c>
      <c r="T2533" s="29" t="s">
        <v>20779</v>
      </c>
      <c r="U2533" s="29" t="s">
        <v>20795</v>
      </c>
    </row>
    <row r="2534" spans="1:21">
      <c r="A2534">
        <v>2533</v>
      </c>
      <c r="B2534" s="30" t="s">
        <v>3679</v>
      </c>
      <c r="D2534" s="30" t="s">
        <v>3680</v>
      </c>
      <c r="F2534" s="30" t="s">
        <v>3683</v>
      </c>
      <c r="H2534" s="30" t="s">
        <v>3684</v>
      </c>
      <c r="M2534" s="30" t="s">
        <v>2387</v>
      </c>
      <c r="N2534" s="30" t="s">
        <v>2388</v>
      </c>
      <c r="P2534" s="30" t="s">
        <v>9697</v>
      </c>
      <c r="Q2534" t="s">
        <v>2034</v>
      </c>
      <c r="R2534" t="s">
        <v>2628</v>
      </c>
      <c r="S2534">
        <v>37</v>
      </c>
      <c r="T2534" s="29" t="s">
        <v>20779</v>
      </c>
      <c r="U2534" s="29" t="s">
        <v>20796</v>
      </c>
    </row>
    <row r="2535" spans="1:21">
      <c r="A2535">
        <v>2534</v>
      </c>
      <c r="B2535" s="30" t="s">
        <v>3679</v>
      </c>
      <c r="D2535" s="30" t="s">
        <v>3680</v>
      </c>
      <c r="F2535" s="30" t="s">
        <v>3683</v>
      </c>
      <c r="H2535" s="30" t="s">
        <v>3684</v>
      </c>
      <c r="M2535" s="30" t="s">
        <v>2387</v>
      </c>
      <c r="N2535" s="30" t="s">
        <v>2418</v>
      </c>
      <c r="P2535" s="30" t="s">
        <v>9698</v>
      </c>
      <c r="Q2535" t="s">
        <v>2034</v>
      </c>
      <c r="R2535" t="s">
        <v>2629</v>
      </c>
      <c r="S2535">
        <v>37</v>
      </c>
      <c r="T2535" s="29" t="s">
        <v>18464</v>
      </c>
      <c r="U2535" s="29" t="s">
        <v>20797</v>
      </c>
    </row>
    <row r="2536" spans="1:21">
      <c r="A2536">
        <v>2535</v>
      </c>
      <c r="B2536" s="30" t="s">
        <v>3679</v>
      </c>
      <c r="D2536" s="30" t="s">
        <v>3680</v>
      </c>
      <c r="F2536" s="30" t="s">
        <v>3683</v>
      </c>
      <c r="H2536" s="30" t="s">
        <v>3684</v>
      </c>
      <c r="M2536" s="30" t="s">
        <v>2387</v>
      </c>
      <c r="N2536" s="30" t="s">
        <v>2418</v>
      </c>
      <c r="P2536" s="30" t="s">
        <v>9699</v>
      </c>
      <c r="Q2536" t="s">
        <v>2034</v>
      </c>
      <c r="R2536" t="s">
        <v>2628</v>
      </c>
      <c r="S2536">
        <v>37</v>
      </c>
      <c r="T2536" s="29" t="s">
        <v>20779</v>
      </c>
      <c r="U2536" s="29" t="s">
        <v>20798</v>
      </c>
    </row>
    <row r="2537" spans="1:21">
      <c r="A2537">
        <v>2536</v>
      </c>
      <c r="B2537" s="30" t="s">
        <v>3679</v>
      </c>
      <c r="D2537" s="30" t="s">
        <v>3680</v>
      </c>
      <c r="F2537" s="30" t="s">
        <v>3683</v>
      </c>
      <c r="H2537" s="30" t="s">
        <v>3684</v>
      </c>
      <c r="M2537" s="30" t="s">
        <v>2387</v>
      </c>
      <c r="N2537" s="30" t="s">
        <v>9700</v>
      </c>
      <c r="P2537" s="30" t="s">
        <v>9701</v>
      </c>
      <c r="Q2537" t="s">
        <v>2034</v>
      </c>
      <c r="R2537" t="s">
        <v>2628</v>
      </c>
      <c r="S2537">
        <v>37</v>
      </c>
      <c r="T2537" s="29" t="s">
        <v>20779</v>
      </c>
      <c r="U2537" s="29" t="s">
        <v>20799</v>
      </c>
    </row>
    <row r="2538" spans="1:21">
      <c r="A2538">
        <v>2537</v>
      </c>
      <c r="B2538" s="30" t="s">
        <v>3679</v>
      </c>
      <c r="D2538" s="30" t="s">
        <v>3680</v>
      </c>
      <c r="F2538" s="30" t="s">
        <v>3683</v>
      </c>
      <c r="H2538" s="30" t="s">
        <v>3684</v>
      </c>
      <c r="M2538" s="30" t="s">
        <v>2387</v>
      </c>
      <c r="N2538" s="30" t="s">
        <v>3606</v>
      </c>
      <c r="P2538" s="30" t="s">
        <v>3607</v>
      </c>
      <c r="Q2538" t="s">
        <v>2034</v>
      </c>
      <c r="R2538" t="s">
        <v>2630</v>
      </c>
      <c r="S2538">
        <v>37</v>
      </c>
      <c r="T2538" s="29" t="s">
        <v>20800</v>
      </c>
      <c r="U2538" s="29" t="s">
        <v>20801</v>
      </c>
    </row>
    <row r="2539" spans="1:21">
      <c r="A2539">
        <v>2538</v>
      </c>
      <c r="B2539" s="30" t="s">
        <v>3679</v>
      </c>
      <c r="D2539" s="30" t="s">
        <v>3680</v>
      </c>
      <c r="F2539" s="30" t="s">
        <v>3683</v>
      </c>
      <c r="H2539" s="30" t="s">
        <v>3684</v>
      </c>
      <c r="M2539" s="30" t="s">
        <v>2387</v>
      </c>
      <c r="N2539" s="30" t="s">
        <v>9702</v>
      </c>
      <c r="P2539" s="30" t="s">
        <v>9703</v>
      </c>
      <c r="Q2539" t="s">
        <v>2034</v>
      </c>
      <c r="R2539" t="s">
        <v>2628</v>
      </c>
      <c r="S2539">
        <v>37</v>
      </c>
      <c r="T2539" s="29" t="s">
        <v>20779</v>
      </c>
      <c r="U2539" s="29" t="s">
        <v>20802</v>
      </c>
    </row>
    <row r="2540" spans="1:21">
      <c r="A2540">
        <v>2539</v>
      </c>
      <c r="B2540" s="30" t="s">
        <v>3679</v>
      </c>
      <c r="D2540" s="30" t="s">
        <v>3680</v>
      </c>
      <c r="F2540" s="30" t="s">
        <v>3683</v>
      </c>
      <c r="H2540" s="30" t="s">
        <v>3684</v>
      </c>
      <c r="M2540" s="30" t="s">
        <v>4689</v>
      </c>
      <c r="N2540" s="30" t="s">
        <v>4690</v>
      </c>
      <c r="P2540" s="30" t="s">
        <v>9704</v>
      </c>
      <c r="Q2540" t="s">
        <v>2034</v>
      </c>
      <c r="R2540" t="s">
        <v>2629</v>
      </c>
      <c r="S2540">
        <v>37</v>
      </c>
      <c r="T2540" s="29" t="s">
        <v>18464</v>
      </c>
      <c r="U2540" s="29" t="s">
        <v>20803</v>
      </c>
    </row>
    <row r="2541" spans="1:21">
      <c r="A2541">
        <v>2540</v>
      </c>
      <c r="B2541" s="30" t="s">
        <v>3679</v>
      </c>
      <c r="D2541" s="30" t="s">
        <v>3680</v>
      </c>
      <c r="F2541" s="30" t="s">
        <v>3683</v>
      </c>
      <c r="H2541" s="30" t="s">
        <v>3684</v>
      </c>
      <c r="M2541" s="30" t="s">
        <v>4689</v>
      </c>
      <c r="N2541" s="30" t="s">
        <v>3571</v>
      </c>
      <c r="P2541" s="30" t="s">
        <v>9705</v>
      </c>
      <c r="Q2541" t="s">
        <v>2034</v>
      </c>
      <c r="R2541" t="s">
        <v>2629</v>
      </c>
      <c r="S2541">
        <v>37</v>
      </c>
      <c r="T2541" s="29" t="s">
        <v>18464</v>
      </c>
      <c r="U2541" s="29" t="s">
        <v>20804</v>
      </c>
    </row>
    <row r="2542" spans="1:21">
      <c r="A2542">
        <v>2541</v>
      </c>
      <c r="B2542" s="30" t="s">
        <v>3679</v>
      </c>
      <c r="D2542" s="30" t="s">
        <v>3680</v>
      </c>
      <c r="F2542" s="30" t="s">
        <v>3683</v>
      </c>
      <c r="H2542" s="30" t="s">
        <v>3684</v>
      </c>
      <c r="M2542" s="30" t="s">
        <v>4689</v>
      </c>
      <c r="N2542" s="30" t="s">
        <v>3571</v>
      </c>
      <c r="P2542" s="30" t="s">
        <v>9706</v>
      </c>
      <c r="Q2542" t="s">
        <v>2034</v>
      </c>
      <c r="R2542" t="s">
        <v>2629</v>
      </c>
      <c r="S2542">
        <v>37</v>
      </c>
      <c r="T2542" s="29" t="s">
        <v>18464</v>
      </c>
      <c r="U2542" s="29" t="s">
        <v>20805</v>
      </c>
    </row>
    <row r="2543" spans="1:21">
      <c r="A2543">
        <v>2542</v>
      </c>
      <c r="B2543" s="30" t="s">
        <v>3679</v>
      </c>
      <c r="D2543" s="30" t="s">
        <v>3680</v>
      </c>
      <c r="F2543" s="30" t="s">
        <v>3683</v>
      </c>
      <c r="H2543" s="30" t="s">
        <v>3684</v>
      </c>
      <c r="M2543" s="30" t="s">
        <v>4689</v>
      </c>
      <c r="N2543" s="30" t="s">
        <v>2110</v>
      </c>
      <c r="P2543" s="30" t="s">
        <v>9707</v>
      </c>
      <c r="Q2543" t="s">
        <v>2034</v>
      </c>
      <c r="R2543" t="s">
        <v>2629</v>
      </c>
      <c r="S2543">
        <v>37</v>
      </c>
      <c r="T2543" s="29" t="s">
        <v>18464</v>
      </c>
      <c r="U2543" s="29" t="s">
        <v>20806</v>
      </c>
    </row>
    <row r="2544" spans="1:21">
      <c r="A2544">
        <v>2543</v>
      </c>
      <c r="B2544" s="30" t="s">
        <v>3679</v>
      </c>
      <c r="D2544" s="30" t="s">
        <v>3680</v>
      </c>
      <c r="F2544" s="30" t="s">
        <v>3683</v>
      </c>
      <c r="H2544" s="30" t="s">
        <v>3684</v>
      </c>
      <c r="M2544" s="30" t="s">
        <v>4689</v>
      </c>
      <c r="N2544" s="30" t="s">
        <v>2110</v>
      </c>
      <c r="P2544" s="30" t="s">
        <v>9708</v>
      </c>
      <c r="Q2544" t="s">
        <v>2034</v>
      </c>
      <c r="R2544" t="s">
        <v>2629</v>
      </c>
      <c r="S2544">
        <v>37</v>
      </c>
      <c r="T2544" s="29" t="s">
        <v>18464</v>
      </c>
      <c r="U2544" s="29" t="s">
        <v>20807</v>
      </c>
    </row>
    <row r="2545" spans="1:21">
      <c r="A2545">
        <v>2544</v>
      </c>
      <c r="B2545" s="30" t="s">
        <v>3679</v>
      </c>
      <c r="D2545" s="30" t="s">
        <v>3680</v>
      </c>
      <c r="F2545" s="30" t="s">
        <v>3683</v>
      </c>
      <c r="H2545" s="30" t="s">
        <v>3684</v>
      </c>
      <c r="M2545" s="30" t="s">
        <v>4689</v>
      </c>
      <c r="N2545" s="30" t="s">
        <v>2110</v>
      </c>
      <c r="P2545" s="30" t="s">
        <v>9709</v>
      </c>
      <c r="Q2545" t="s">
        <v>2034</v>
      </c>
      <c r="R2545" t="s">
        <v>2629</v>
      </c>
      <c r="S2545">
        <v>37</v>
      </c>
      <c r="T2545" s="29" t="s">
        <v>18464</v>
      </c>
      <c r="U2545" s="29" t="s">
        <v>20808</v>
      </c>
    </row>
    <row r="2546" spans="1:21">
      <c r="A2546">
        <v>2545</v>
      </c>
      <c r="B2546" s="30" t="s">
        <v>3679</v>
      </c>
      <c r="D2546" s="30" t="s">
        <v>3680</v>
      </c>
      <c r="F2546" s="30" t="s">
        <v>3683</v>
      </c>
      <c r="H2546" s="30" t="s">
        <v>3684</v>
      </c>
      <c r="M2546" s="30" t="s">
        <v>4689</v>
      </c>
      <c r="N2546" s="30" t="s">
        <v>2110</v>
      </c>
      <c r="P2546" s="30" t="s">
        <v>9710</v>
      </c>
      <c r="Q2546" t="s">
        <v>2034</v>
      </c>
      <c r="R2546" t="s">
        <v>2629</v>
      </c>
      <c r="S2546">
        <v>37</v>
      </c>
      <c r="T2546" s="29" t="s">
        <v>18464</v>
      </c>
      <c r="U2546" s="29" t="s">
        <v>20809</v>
      </c>
    </row>
    <row r="2547" spans="1:21">
      <c r="A2547">
        <v>2546</v>
      </c>
      <c r="B2547" s="30" t="s">
        <v>3679</v>
      </c>
      <c r="D2547" s="30" t="s">
        <v>3680</v>
      </c>
      <c r="F2547" s="30" t="s">
        <v>3683</v>
      </c>
      <c r="H2547" s="30" t="s">
        <v>3684</v>
      </c>
      <c r="M2547" s="30" t="s">
        <v>4689</v>
      </c>
      <c r="N2547" s="30" t="s">
        <v>2110</v>
      </c>
      <c r="P2547" s="30" t="s">
        <v>9711</v>
      </c>
      <c r="Q2547" t="s">
        <v>2034</v>
      </c>
      <c r="R2547" t="s">
        <v>2629</v>
      </c>
      <c r="S2547">
        <v>37</v>
      </c>
      <c r="T2547" s="29" t="s">
        <v>18464</v>
      </c>
      <c r="U2547" s="29" t="s">
        <v>20810</v>
      </c>
    </row>
    <row r="2548" spans="1:21">
      <c r="A2548">
        <v>2547</v>
      </c>
      <c r="B2548" s="30" t="s">
        <v>3679</v>
      </c>
      <c r="D2548" s="30" t="s">
        <v>3680</v>
      </c>
      <c r="F2548" s="30" t="s">
        <v>3683</v>
      </c>
      <c r="H2548" s="30" t="s">
        <v>3684</v>
      </c>
      <c r="M2548" s="30" t="s">
        <v>4689</v>
      </c>
      <c r="N2548" s="30" t="s">
        <v>2117</v>
      </c>
      <c r="P2548" s="30" t="s">
        <v>9712</v>
      </c>
      <c r="Q2548" t="s">
        <v>2034</v>
      </c>
      <c r="R2548" t="s">
        <v>2629</v>
      </c>
      <c r="S2548">
        <v>37</v>
      </c>
      <c r="T2548" s="29" t="s">
        <v>18464</v>
      </c>
      <c r="U2548" s="29" t="s">
        <v>20811</v>
      </c>
    </row>
    <row r="2549" spans="1:21">
      <c r="A2549">
        <v>2548</v>
      </c>
      <c r="B2549" s="30" t="s">
        <v>3679</v>
      </c>
      <c r="D2549" s="30" t="s">
        <v>3680</v>
      </c>
      <c r="F2549" s="30" t="s">
        <v>3683</v>
      </c>
      <c r="H2549" s="30" t="s">
        <v>3684</v>
      </c>
      <c r="M2549" s="30" t="s">
        <v>4689</v>
      </c>
      <c r="N2549" s="30" t="s">
        <v>2117</v>
      </c>
      <c r="P2549" s="30" t="s">
        <v>9713</v>
      </c>
      <c r="Q2549" t="s">
        <v>2034</v>
      </c>
      <c r="R2549" t="s">
        <v>2629</v>
      </c>
      <c r="S2549">
        <v>37</v>
      </c>
      <c r="T2549" s="29" t="s">
        <v>18464</v>
      </c>
      <c r="U2549" s="29" t="s">
        <v>20812</v>
      </c>
    </row>
    <row r="2550" spans="1:21">
      <c r="A2550">
        <v>2549</v>
      </c>
      <c r="B2550" s="30" t="s">
        <v>3679</v>
      </c>
      <c r="D2550" s="30" t="s">
        <v>3680</v>
      </c>
      <c r="F2550" s="30" t="s">
        <v>3683</v>
      </c>
      <c r="H2550" s="30" t="s">
        <v>3684</v>
      </c>
      <c r="M2550" s="30" t="s">
        <v>9714</v>
      </c>
      <c r="N2550" s="30" t="s">
        <v>9715</v>
      </c>
      <c r="P2550" s="30" t="s">
        <v>9716</v>
      </c>
      <c r="Q2550" t="s">
        <v>2034</v>
      </c>
      <c r="R2550" t="s">
        <v>2628</v>
      </c>
      <c r="S2550">
        <v>37</v>
      </c>
      <c r="T2550" s="29" t="s">
        <v>20813</v>
      </c>
      <c r="U2550" s="29" t="s">
        <v>20814</v>
      </c>
    </row>
    <row r="2551" spans="1:21">
      <c r="A2551">
        <v>2550</v>
      </c>
      <c r="B2551" s="30" t="s">
        <v>3679</v>
      </c>
      <c r="D2551" s="30" t="s">
        <v>3680</v>
      </c>
      <c r="F2551" s="30" t="s">
        <v>3683</v>
      </c>
      <c r="H2551" s="30" t="s">
        <v>3684</v>
      </c>
      <c r="M2551" s="30" t="s">
        <v>9714</v>
      </c>
      <c r="N2551" s="30" t="s">
        <v>9717</v>
      </c>
      <c r="P2551" s="30" t="s">
        <v>9718</v>
      </c>
      <c r="Q2551" t="s">
        <v>2034</v>
      </c>
      <c r="R2551" t="s">
        <v>2628</v>
      </c>
      <c r="S2551">
        <v>37</v>
      </c>
      <c r="T2551" s="29" t="s">
        <v>20813</v>
      </c>
      <c r="U2551" s="29" t="s">
        <v>20815</v>
      </c>
    </row>
    <row r="2552" spans="1:21">
      <c r="A2552">
        <v>2551</v>
      </c>
      <c r="B2552" s="30" t="s">
        <v>3679</v>
      </c>
      <c r="D2552" s="30" t="s">
        <v>3680</v>
      </c>
      <c r="F2552" s="30" t="s">
        <v>3683</v>
      </c>
      <c r="H2552" s="30" t="s">
        <v>3684</v>
      </c>
      <c r="M2552" s="30" t="s">
        <v>9714</v>
      </c>
      <c r="N2552" s="30" t="s">
        <v>3539</v>
      </c>
      <c r="P2552" s="30" t="s">
        <v>9719</v>
      </c>
      <c r="Q2552" t="s">
        <v>2034</v>
      </c>
      <c r="R2552" t="s">
        <v>2629</v>
      </c>
      <c r="S2552">
        <v>37</v>
      </c>
      <c r="T2552" s="29" t="s">
        <v>18464</v>
      </c>
      <c r="U2552" s="29" t="s">
        <v>20816</v>
      </c>
    </row>
    <row r="2553" spans="1:21">
      <c r="A2553">
        <v>2552</v>
      </c>
      <c r="B2553" s="30" t="s">
        <v>3679</v>
      </c>
      <c r="D2553" s="30" t="s">
        <v>3680</v>
      </c>
      <c r="F2553" s="30" t="s">
        <v>3683</v>
      </c>
      <c r="H2553" s="30" t="s">
        <v>3684</v>
      </c>
      <c r="M2553" s="30" t="s">
        <v>9714</v>
      </c>
      <c r="N2553" s="30" t="s">
        <v>9720</v>
      </c>
      <c r="P2553" s="30" t="s">
        <v>9721</v>
      </c>
      <c r="Q2553" t="s">
        <v>2034</v>
      </c>
      <c r="R2553" t="s">
        <v>2628</v>
      </c>
      <c r="S2553">
        <v>37</v>
      </c>
      <c r="T2553" s="29" t="s">
        <v>20813</v>
      </c>
      <c r="U2553" s="29" t="s">
        <v>20817</v>
      </c>
    </row>
    <row r="2554" spans="1:21">
      <c r="A2554">
        <v>2553</v>
      </c>
      <c r="B2554" s="30" t="s">
        <v>3679</v>
      </c>
      <c r="D2554" s="30" t="s">
        <v>3680</v>
      </c>
      <c r="F2554" s="30" t="s">
        <v>3683</v>
      </c>
      <c r="H2554" s="30" t="s">
        <v>3684</v>
      </c>
      <c r="M2554" s="30" t="s">
        <v>9714</v>
      </c>
      <c r="N2554" s="30" t="s">
        <v>9722</v>
      </c>
      <c r="P2554" s="30" t="s">
        <v>9723</v>
      </c>
      <c r="Q2554" t="s">
        <v>2034</v>
      </c>
      <c r="R2554" t="s">
        <v>2628</v>
      </c>
      <c r="S2554">
        <v>37</v>
      </c>
      <c r="T2554" s="29" t="s">
        <v>20813</v>
      </c>
      <c r="U2554" s="29" t="s">
        <v>20818</v>
      </c>
    </row>
    <row r="2555" spans="1:21">
      <c r="A2555">
        <v>2554</v>
      </c>
      <c r="B2555" s="30" t="s">
        <v>3679</v>
      </c>
      <c r="D2555" s="30" t="s">
        <v>3680</v>
      </c>
      <c r="F2555" s="30" t="s">
        <v>3683</v>
      </c>
      <c r="H2555" s="30" t="s">
        <v>3684</v>
      </c>
      <c r="M2555" s="30" t="s">
        <v>9714</v>
      </c>
      <c r="N2555" s="30" t="s">
        <v>2443</v>
      </c>
      <c r="P2555" s="30" t="s">
        <v>9724</v>
      </c>
      <c r="Q2555" t="s">
        <v>2034</v>
      </c>
      <c r="R2555" t="s">
        <v>2628</v>
      </c>
      <c r="S2555">
        <v>37</v>
      </c>
      <c r="T2555" s="29" t="s">
        <v>20813</v>
      </c>
      <c r="U2555" s="29" t="s">
        <v>20819</v>
      </c>
    </row>
    <row r="2556" spans="1:21">
      <c r="A2556">
        <v>2555</v>
      </c>
      <c r="B2556" s="30" t="s">
        <v>3679</v>
      </c>
      <c r="D2556" s="30" t="s">
        <v>3680</v>
      </c>
      <c r="F2556" s="30" t="s">
        <v>3683</v>
      </c>
      <c r="H2556" s="30" t="s">
        <v>3684</v>
      </c>
      <c r="M2556" s="30" t="s">
        <v>9714</v>
      </c>
      <c r="N2556" s="30" t="s">
        <v>2443</v>
      </c>
      <c r="P2556" s="30" t="s">
        <v>9725</v>
      </c>
      <c r="Q2556" t="s">
        <v>2034</v>
      </c>
      <c r="R2556" t="s">
        <v>2629</v>
      </c>
      <c r="S2556">
        <v>37</v>
      </c>
      <c r="T2556" s="29" t="s">
        <v>20813</v>
      </c>
      <c r="U2556" s="29" t="s">
        <v>20820</v>
      </c>
    </row>
    <row r="2557" spans="1:21">
      <c r="A2557">
        <v>2556</v>
      </c>
      <c r="B2557" s="30" t="s">
        <v>3679</v>
      </c>
      <c r="D2557" s="30" t="s">
        <v>3680</v>
      </c>
      <c r="F2557" s="30" t="s">
        <v>3683</v>
      </c>
      <c r="H2557" s="30" t="s">
        <v>3684</v>
      </c>
      <c r="M2557" s="30" t="s">
        <v>9726</v>
      </c>
      <c r="N2557" s="30" t="s">
        <v>9727</v>
      </c>
      <c r="P2557" s="30" t="s">
        <v>9728</v>
      </c>
      <c r="Q2557" t="s">
        <v>2034</v>
      </c>
      <c r="R2557" t="s">
        <v>2628</v>
      </c>
      <c r="S2557">
        <v>38</v>
      </c>
      <c r="T2557" s="29" t="s">
        <v>20821</v>
      </c>
      <c r="U2557" s="29" t="s">
        <v>20822</v>
      </c>
    </row>
    <row r="2558" spans="1:21">
      <c r="A2558">
        <v>2557</v>
      </c>
      <c r="B2558" s="30" t="s">
        <v>3679</v>
      </c>
      <c r="D2558" s="30" t="s">
        <v>3680</v>
      </c>
      <c r="F2558" s="30" t="s">
        <v>3683</v>
      </c>
      <c r="H2558" s="30" t="s">
        <v>3684</v>
      </c>
      <c r="M2558" s="30" t="s">
        <v>9726</v>
      </c>
      <c r="N2558" s="30" t="s">
        <v>9727</v>
      </c>
      <c r="P2558" s="30" t="s">
        <v>9729</v>
      </c>
      <c r="Q2558" t="s">
        <v>2034</v>
      </c>
      <c r="R2558" t="s">
        <v>2628</v>
      </c>
      <c r="S2558">
        <v>38</v>
      </c>
      <c r="T2558" s="29" t="s">
        <v>20821</v>
      </c>
      <c r="U2558" s="29" t="s">
        <v>20823</v>
      </c>
    </row>
    <row r="2559" spans="1:21">
      <c r="A2559">
        <v>2558</v>
      </c>
      <c r="B2559" s="30" t="s">
        <v>3679</v>
      </c>
      <c r="D2559" s="30" t="s">
        <v>3680</v>
      </c>
      <c r="F2559" s="30" t="s">
        <v>3683</v>
      </c>
      <c r="H2559" s="30" t="s">
        <v>3684</v>
      </c>
      <c r="M2559" s="30" t="s">
        <v>9726</v>
      </c>
      <c r="N2559" s="30" t="s">
        <v>9730</v>
      </c>
      <c r="P2559" s="30" t="s">
        <v>9731</v>
      </c>
      <c r="Q2559" t="s">
        <v>2034</v>
      </c>
      <c r="R2559" t="s">
        <v>2628</v>
      </c>
      <c r="S2559">
        <v>38</v>
      </c>
      <c r="T2559" s="29" t="s">
        <v>20821</v>
      </c>
      <c r="U2559" s="29" t="s">
        <v>20824</v>
      </c>
    </row>
    <row r="2560" spans="1:21">
      <c r="A2560">
        <v>2559</v>
      </c>
      <c r="B2560" s="30" t="s">
        <v>3679</v>
      </c>
      <c r="D2560" s="30" t="s">
        <v>3680</v>
      </c>
      <c r="F2560" s="30" t="s">
        <v>3683</v>
      </c>
      <c r="H2560" s="30" t="s">
        <v>3684</v>
      </c>
      <c r="M2560" s="30" t="s">
        <v>9726</v>
      </c>
      <c r="N2560" s="30" t="s">
        <v>9730</v>
      </c>
      <c r="P2560" s="30" t="s">
        <v>9732</v>
      </c>
      <c r="Q2560" t="s">
        <v>2034</v>
      </c>
      <c r="R2560" t="s">
        <v>2628</v>
      </c>
      <c r="S2560">
        <v>38</v>
      </c>
      <c r="T2560" s="29" t="s">
        <v>20821</v>
      </c>
      <c r="U2560" s="29" t="s">
        <v>20825</v>
      </c>
    </row>
    <row r="2561" spans="1:21">
      <c r="A2561">
        <v>2560</v>
      </c>
      <c r="B2561" s="30" t="s">
        <v>3679</v>
      </c>
      <c r="D2561" s="30" t="s">
        <v>3680</v>
      </c>
      <c r="F2561" s="30" t="s">
        <v>3683</v>
      </c>
      <c r="H2561" s="30" t="s">
        <v>3684</v>
      </c>
      <c r="M2561" s="30" t="s">
        <v>9726</v>
      </c>
      <c r="N2561" s="30" t="s">
        <v>9730</v>
      </c>
      <c r="P2561" s="30" t="s">
        <v>9733</v>
      </c>
      <c r="Q2561" t="s">
        <v>2034</v>
      </c>
      <c r="R2561" t="s">
        <v>2628</v>
      </c>
      <c r="S2561">
        <v>38</v>
      </c>
      <c r="T2561" s="29" t="s">
        <v>20821</v>
      </c>
      <c r="U2561" s="29" t="s">
        <v>20826</v>
      </c>
    </row>
    <row r="2562" spans="1:21">
      <c r="A2562">
        <v>2561</v>
      </c>
      <c r="B2562" s="30" t="s">
        <v>3679</v>
      </c>
      <c r="D2562" s="30" t="s">
        <v>3680</v>
      </c>
      <c r="F2562" s="30" t="s">
        <v>3683</v>
      </c>
      <c r="H2562" s="30" t="s">
        <v>3684</v>
      </c>
      <c r="M2562" s="30" t="s">
        <v>2414</v>
      </c>
      <c r="N2562" s="30" t="s">
        <v>3454</v>
      </c>
      <c r="P2562" s="30" t="s">
        <v>9734</v>
      </c>
      <c r="Q2562" t="s">
        <v>2034</v>
      </c>
      <c r="R2562" t="s">
        <v>2629</v>
      </c>
      <c r="S2562">
        <v>37</v>
      </c>
      <c r="T2562" s="29" t="s">
        <v>18464</v>
      </c>
      <c r="U2562" s="29" t="s">
        <v>20827</v>
      </c>
    </row>
    <row r="2563" spans="1:21">
      <c r="A2563">
        <v>2562</v>
      </c>
      <c r="B2563" s="30" t="s">
        <v>3679</v>
      </c>
      <c r="D2563" s="30" t="s">
        <v>3680</v>
      </c>
      <c r="F2563" s="30" t="s">
        <v>3683</v>
      </c>
      <c r="H2563" s="30" t="s">
        <v>3684</v>
      </c>
      <c r="M2563" s="30" t="s">
        <v>2414</v>
      </c>
      <c r="N2563" s="30" t="s">
        <v>3454</v>
      </c>
      <c r="P2563" s="30" t="s">
        <v>9735</v>
      </c>
      <c r="Q2563" t="s">
        <v>2034</v>
      </c>
      <c r="R2563" t="s">
        <v>2629</v>
      </c>
      <c r="S2563">
        <v>37</v>
      </c>
      <c r="T2563" s="29" t="s">
        <v>18464</v>
      </c>
      <c r="U2563" s="29" t="s">
        <v>20828</v>
      </c>
    </row>
    <row r="2564" spans="1:21">
      <c r="A2564">
        <v>2563</v>
      </c>
      <c r="B2564" s="30" t="s">
        <v>3679</v>
      </c>
      <c r="D2564" s="30" t="s">
        <v>3680</v>
      </c>
      <c r="F2564" s="30" t="s">
        <v>3683</v>
      </c>
      <c r="H2564" s="30" t="s">
        <v>3684</v>
      </c>
      <c r="M2564" s="30" t="s">
        <v>2414</v>
      </c>
      <c r="N2564" s="30" t="s">
        <v>3455</v>
      </c>
      <c r="P2564" s="30" t="s">
        <v>9736</v>
      </c>
      <c r="Q2564" t="s">
        <v>2034</v>
      </c>
      <c r="R2564" t="s">
        <v>2629</v>
      </c>
      <c r="S2564">
        <v>37</v>
      </c>
      <c r="T2564" s="29" t="s">
        <v>18464</v>
      </c>
      <c r="U2564" s="29" t="s">
        <v>20829</v>
      </c>
    </row>
    <row r="2565" spans="1:21">
      <c r="A2565">
        <v>2564</v>
      </c>
      <c r="B2565" s="30" t="s">
        <v>3679</v>
      </c>
      <c r="D2565" s="30" t="s">
        <v>3680</v>
      </c>
      <c r="F2565" s="30" t="s">
        <v>3683</v>
      </c>
      <c r="H2565" s="30" t="s">
        <v>3684</v>
      </c>
      <c r="M2565" s="30" t="s">
        <v>2414</v>
      </c>
      <c r="N2565" s="30" t="s">
        <v>3455</v>
      </c>
      <c r="P2565" s="30" t="s">
        <v>9737</v>
      </c>
      <c r="Q2565" t="s">
        <v>2034</v>
      </c>
      <c r="R2565" t="s">
        <v>2629</v>
      </c>
      <c r="S2565">
        <v>37</v>
      </c>
      <c r="T2565" s="29" t="s">
        <v>18464</v>
      </c>
      <c r="U2565" s="29" t="s">
        <v>20830</v>
      </c>
    </row>
    <row r="2566" spans="1:21">
      <c r="A2566">
        <v>2565</v>
      </c>
      <c r="B2566" s="30" t="s">
        <v>3679</v>
      </c>
      <c r="D2566" s="30" t="s">
        <v>3680</v>
      </c>
      <c r="F2566" s="30" t="s">
        <v>3683</v>
      </c>
      <c r="H2566" s="30" t="s">
        <v>3684</v>
      </c>
      <c r="M2566" s="30" t="s">
        <v>2414</v>
      </c>
      <c r="N2566" s="30" t="s">
        <v>3455</v>
      </c>
      <c r="P2566" s="30" t="s">
        <v>9738</v>
      </c>
      <c r="Q2566" t="s">
        <v>2034</v>
      </c>
      <c r="R2566" t="s">
        <v>2629</v>
      </c>
      <c r="S2566">
        <v>37</v>
      </c>
      <c r="T2566" s="29" t="s">
        <v>18464</v>
      </c>
      <c r="U2566" s="29" t="s">
        <v>20831</v>
      </c>
    </row>
    <row r="2567" spans="1:21">
      <c r="A2567">
        <v>2566</v>
      </c>
      <c r="B2567" s="30" t="s">
        <v>3679</v>
      </c>
      <c r="D2567" s="30" t="s">
        <v>3680</v>
      </c>
      <c r="F2567" s="30" t="s">
        <v>3683</v>
      </c>
      <c r="H2567" s="30" t="s">
        <v>3684</v>
      </c>
      <c r="M2567" s="30" t="s">
        <v>2414</v>
      </c>
      <c r="N2567" s="30" t="s">
        <v>3455</v>
      </c>
      <c r="P2567" s="30" t="s">
        <v>9739</v>
      </c>
      <c r="Q2567" t="s">
        <v>2034</v>
      </c>
      <c r="R2567" t="s">
        <v>2629</v>
      </c>
      <c r="S2567">
        <v>37</v>
      </c>
      <c r="T2567" s="29" t="s">
        <v>18464</v>
      </c>
      <c r="U2567" s="29" t="s">
        <v>20832</v>
      </c>
    </row>
    <row r="2568" spans="1:21">
      <c r="A2568">
        <v>2567</v>
      </c>
      <c r="B2568" s="30" t="s">
        <v>3679</v>
      </c>
      <c r="D2568" s="30" t="s">
        <v>3680</v>
      </c>
      <c r="F2568" s="30" t="s">
        <v>3683</v>
      </c>
      <c r="H2568" s="30" t="s">
        <v>3684</v>
      </c>
      <c r="M2568" s="30" t="s">
        <v>2414</v>
      </c>
      <c r="N2568" s="30" t="s">
        <v>3455</v>
      </c>
      <c r="P2568" s="30" t="s">
        <v>9740</v>
      </c>
      <c r="Q2568" t="s">
        <v>2034</v>
      </c>
      <c r="R2568" t="s">
        <v>2629</v>
      </c>
      <c r="S2568">
        <v>37</v>
      </c>
      <c r="T2568" s="29" t="s">
        <v>18464</v>
      </c>
      <c r="U2568" s="29" t="s">
        <v>20833</v>
      </c>
    </row>
    <row r="2569" spans="1:21">
      <c r="A2569">
        <v>2568</v>
      </c>
      <c r="B2569" s="30" t="s">
        <v>3679</v>
      </c>
      <c r="D2569" s="30" t="s">
        <v>3680</v>
      </c>
      <c r="F2569" s="30" t="s">
        <v>3683</v>
      </c>
      <c r="H2569" s="30" t="s">
        <v>3684</v>
      </c>
      <c r="M2569" s="30" t="s">
        <v>2414</v>
      </c>
      <c r="N2569" s="30" t="s">
        <v>3455</v>
      </c>
      <c r="P2569" s="30" t="s">
        <v>9741</v>
      </c>
      <c r="Q2569" t="s">
        <v>2034</v>
      </c>
      <c r="R2569" t="s">
        <v>2629</v>
      </c>
      <c r="S2569">
        <v>37</v>
      </c>
      <c r="T2569" s="29" t="s">
        <v>18464</v>
      </c>
      <c r="U2569" s="29" t="s">
        <v>20834</v>
      </c>
    </row>
    <row r="2570" spans="1:21">
      <c r="A2570">
        <v>2569</v>
      </c>
      <c r="B2570" s="30" t="s">
        <v>3679</v>
      </c>
      <c r="D2570" s="30" t="s">
        <v>3680</v>
      </c>
      <c r="F2570" s="30" t="s">
        <v>3683</v>
      </c>
      <c r="H2570" s="30" t="s">
        <v>3684</v>
      </c>
      <c r="M2570" s="30" t="s">
        <v>2414</v>
      </c>
      <c r="N2570" s="30" t="s">
        <v>3456</v>
      </c>
      <c r="P2570" s="30" t="s">
        <v>9742</v>
      </c>
      <c r="Q2570" t="s">
        <v>2034</v>
      </c>
      <c r="R2570" t="s">
        <v>2629</v>
      </c>
      <c r="S2570">
        <v>37</v>
      </c>
      <c r="T2570" s="29" t="s">
        <v>18464</v>
      </c>
      <c r="U2570" s="29" t="s">
        <v>20835</v>
      </c>
    </row>
    <row r="2571" spans="1:21">
      <c r="A2571">
        <v>2570</v>
      </c>
      <c r="B2571" s="30" t="s">
        <v>3679</v>
      </c>
      <c r="D2571" s="30" t="s">
        <v>3680</v>
      </c>
      <c r="F2571" s="30" t="s">
        <v>3683</v>
      </c>
      <c r="H2571" s="30" t="s">
        <v>3684</v>
      </c>
      <c r="M2571" s="30" t="s">
        <v>2414</v>
      </c>
      <c r="N2571" s="30" t="s">
        <v>3456</v>
      </c>
      <c r="P2571" s="30" t="s">
        <v>9743</v>
      </c>
      <c r="Q2571" t="s">
        <v>2034</v>
      </c>
      <c r="R2571" t="s">
        <v>2629</v>
      </c>
      <c r="S2571">
        <v>37</v>
      </c>
      <c r="T2571" s="29" t="s">
        <v>18464</v>
      </c>
      <c r="U2571" s="29" t="s">
        <v>20836</v>
      </c>
    </row>
    <row r="2572" spans="1:21">
      <c r="A2572">
        <v>2571</v>
      </c>
      <c r="B2572" s="30" t="s">
        <v>3679</v>
      </c>
      <c r="D2572" s="30" t="s">
        <v>3680</v>
      </c>
      <c r="F2572" s="30" t="s">
        <v>3683</v>
      </c>
      <c r="H2572" s="30" t="s">
        <v>3684</v>
      </c>
      <c r="M2572" s="30" t="s">
        <v>2414</v>
      </c>
      <c r="N2572" s="30" t="s">
        <v>3456</v>
      </c>
      <c r="P2572" s="30" t="s">
        <v>9744</v>
      </c>
      <c r="Q2572" t="s">
        <v>2034</v>
      </c>
      <c r="R2572" t="s">
        <v>2629</v>
      </c>
      <c r="S2572">
        <v>37</v>
      </c>
      <c r="T2572" s="29" t="s">
        <v>18464</v>
      </c>
      <c r="U2572" s="29" t="s">
        <v>20837</v>
      </c>
    </row>
    <row r="2573" spans="1:21">
      <c r="A2573">
        <v>2572</v>
      </c>
      <c r="B2573" s="30" t="s">
        <v>3679</v>
      </c>
      <c r="D2573" s="30" t="s">
        <v>3680</v>
      </c>
      <c r="F2573" s="30" t="s">
        <v>3683</v>
      </c>
      <c r="H2573" s="30" t="s">
        <v>3684</v>
      </c>
      <c r="M2573" s="30" t="s">
        <v>2414</v>
      </c>
      <c r="N2573" s="30" t="s">
        <v>3456</v>
      </c>
      <c r="P2573" s="30" t="s">
        <v>9745</v>
      </c>
      <c r="Q2573" t="s">
        <v>2034</v>
      </c>
      <c r="R2573" t="s">
        <v>2629</v>
      </c>
      <c r="S2573">
        <v>37</v>
      </c>
      <c r="T2573" s="29" t="s">
        <v>18464</v>
      </c>
      <c r="U2573" s="29" t="s">
        <v>20838</v>
      </c>
    </row>
    <row r="2574" spans="1:21">
      <c r="A2574">
        <v>2573</v>
      </c>
      <c r="B2574" s="30" t="s">
        <v>3679</v>
      </c>
      <c r="D2574" s="30" t="s">
        <v>3680</v>
      </c>
      <c r="F2574" s="30" t="s">
        <v>3683</v>
      </c>
      <c r="H2574" s="30" t="s">
        <v>3684</v>
      </c>
      <c r="M2574" s="30" t="s">
        <v>2414</v>
      </c>
      <c r="N2574" s="30" t="s">
        <v>3456</v>
      </c>
      <c r="P2574" s="30" t="s">
        <v>9746</v>
      </c>
      <c r="Q2574" t="s">
        <v>2034</v>
      </c>
      <c r="R2574" t="s">
        <v>2629</v>
      </c>
      <c r="S2574">
        <v>37</v>
      </c>
      <c r="T2574" s="29" t="s">
        <v>18464</v>
      </c>
      <c r="U2574" s="29" t="s">
        <v>20839</v>
      </c>
    </row>
    <row r="2575" spans="1:21">
      <c r="A2575">
        <v>2574</v>
      </c>
      <c r="B2575" s="30" t="s">
        <v>3679</v>
      </c>
      <c r="D2575" s="30" t="s">
        <v>3680</v>
      </c>
      <c r="F2575" s="30" t="s">
        <v>3683</v>
      </c>
      <c r="H2575" s="30" t="s">
        <v>3684</v>
      </c>
      <c r="M2575" s="30" t="s">
        <v>2414</v>
      </c>
      <c r="N2575" s="30" t="s">
        <v>3456</v>
      </c>
      <c r="P2575" s="30" t="s">
        <v>9747</v>
      </c>
      <c r="Q2575" t="s">
        <v>2034</v>
      </c>
      <c r="R2575" t="s">
        <v>2629</v>
      </c>
      <c r="S2575">
        <v>37</v>
      </c>
      <c r="T2575" s="29" t="s">
        <v>18464</v>
      </c>
      <c r="U2575" s="29" t="s">
        <v>20840</v>
      </c>
    </row>
    <row r="2576" spans="1:21">
      <c r="A2576">
        <v>2575</v>
      </c>
      <c r="B2576" s="30" t="s">
        <v>3679</v>
      </c>
      <c r="D2576" s="30" t="s">
        <v>3680</v>
      </c>
      <c r="F2576" s="30" t="s">
        <v>3683</v>
      </c>
      <c r="H2576" s="30" t="s">
        <v>3684</v>
      </c>
      <c r="M2576" s="30" t="s">
        <v>2414</v>
      </c>
      <c r="N2576" s="30" t="s">
        <v>3456</v>
      </c>
      <c r="P2576" s="30" t="s">
        <v>9748</v>
      </c>
      <c r="Q2576" t="s">
        <v>2034</v>
      </c>
      <c r="R2576" t="s">
        <v>2629</v>
      </c>
      <c r="S2576">
        <v>37</v>
      </c>
      <c r="T2576" s="29" t="s">
        <v>18464</v>
      </c>
      <c r="U2576" s="29" t="s">
        <v>20841</v>
      </c>
    </row>
    <row r="2577" spans="1:21">
      <c r="A2577">
        <v>2576</v>
      </c>
      <c r="B2577" s="30" t="s">
        <v>3679</v>
      </c>
      <c r="D2577" s="30" t="s">
        <v>3680</v>
      </c>
      <c r="F2577" s="30" t="s">
        <v>3683</v>
      </c>
      <c r="H2577" s="30" t="s">
        <v>3684</v>
      </c>
      <c r="M2577" s="30" t="s">
        <v>2414</v>
      </c>
      <c r="N2577" s="30" t="s">
        <v>3456</v>
      </c>
      <c r="P2577" s="30" t="s">
        <v>9749</v>
      </c>
      <c r="Q2577" t="s">
        <v>2034</v>
      </c>
      <c r="R2577" t="s">
        <v>2629</v>
      </c>
      <c r="S2577">
        <v>37</v>
      </c>
      <c r="T2577" s="29" t="s">
        <v>18464</v>
      </c>
      <c r="U2577" s="29" t="s">
        <v>20842</v>
      </c>
    </row>
    <row r="2578" spans="1:21">
      <c r="A2578">
        <v>2577</v>
      </c>
      <c r="B2578" s="30" t="s">
        <v>3679</v>
      </c>
      <c r="D2578" s="30" t="s">
        <v>3680</v>
      </c>
      <c r="F2578" s="30" t="s">
        <v>3683</v>
      </c>
      <c r="H2578" s="30" t="s">
        <v>3684</v>
      </c>
      <c r="M2578" s="30" t="s">
        <v>2414</v>
      </c>
      <c r="N2578" s="30" t="s">
        <v>3456</v>
      </c>
      <c r="P2578" s="30" t="s">
        <v>9750</v>
      </c>
      <c r="Q2578" t="s">
        <v>2034</v>
      </c>
      <c r="R2578" t="s">
        <v>2629</v>
      </c>
      <c r="S2578">
        <v>37</v>
      </c>
      <c r="T2578" s="29" t="s">
        <v>18464</v>
      </c>
      <c r="U2578" s="29" t="s">
        <v>20843</v>
      </c>
    </row>
    <row r="2579" spans="1:21">
      <c r="A2579">
        <v>2578</v>
      </c>
      <c r="B2579" s="30" t="s">
        <v>3679</v>
      </c>
      <c r="D2579" s="30" t="s">
        <v>3680</v>
      </c>
      <c r="F2579" s="30" t="s">
        <v>3683</v>
      </c>
      <c r="H2579" s="30" t="s">
        <v>3684</v>
      </c>
      <c r="M2579" s="30" t="s">
        <v>2414</v>
      </c>
      <c r="N2579" s="30" t="s">
        <v>3456</v>
      </c>
      <c r="P2579" s="30" t="s">
        <v>9751</v>
      </c>
      <c r="Q2579" t="s">
        <v>2034</v>
      </c>
      <c r="R2579" t="s">
        <v>2629</v>
      </c>
      <c r="S2579">
        <v>37</v>
      </c>
      <c r="T2579" s="29" t="s">
        <v>18464</v>
      </c>
      <c r="U2579" s="29" t="s">
        <v>20844</v>
      </c>
    </row>
    <row r="2580" spans="1:21">
      <c r="A2580">
        <v>2579</v>
      </c>
      <c r="B2580" s="30" t="s">
        <v>3679</v>
      </c>
      <c r="D2580" s="30" t="s">
        <v>3680</v>
      </c>
      <c r="F2580" s="30" t="s">
        <v>3683</v>
      </c>
      <c r="H2580" s="30" t="s">
        <v>3684</v>
      </c>
      <c r="M2580" s="30" t="s">
        <v>2414</v>
      </c>
      <c r="N2580" s="30" t="s">
        <v>3456</v>
      </c>
      <c r="P2580" s="30" t="s">
        <v>9752</v>
      </c>
      <c r="Q2580" t="s">
        <v>2034</v>
      </c>
      <c r="R2580" t="s">
        <v>2629</v>
      </c>
      <c r="S2580">
        <v>37</v>
      </c>
      <c r="T2580" s="29" t="s">
        <v>18464</v>
      </c>
      <c r="U2580" s="29" t="s">
        <v>20845</v>
      </c>
    </row>
    <row r="2581" spans="1:21">
      <c r="A2581">
        <v>2580</v>
      </c>
      <c r="B2581" s="30" t="s">
        <v>3679</v>
      </c>
      <c r="D2581" s="30" t="s">
        <v>3680</v>
      </c>
      <c r="F2581" s="30" t="s">
        <v>3683</v>
      </c>
      <c r="H2581" s="30" t="s">
        <v>3684</v>
      </c>
      <c r="M2581" s="30" t="s">
        <v>2414</v>
      </c>
      <c r="N2581" s="30" t="s">
        <v>3456</v>
      </c>
      <c r="P2581" s="30" t="s">
        <v>9753</v>
      </c>
      <c r="Q2581" t="s">
        <v>2034</v>
      </c>
      <c r="R2581" t="s">
        <v>2629</v>
      </c>
      <c r="S2581">
        <v>37</v>
      </c>
      <c r="T2581" s="29" t="s">
        <v>18464</v>
      </c>
      <c r="U2581" s="29" t="s">
        <v>20846</v>
      </c>
    </row>
    <row r="2582" spans="1:21">
      <c r="A2582">
        <v>2581</v>
      </c>
      <c r="B2582" s="30" t="s">
        <v>3679</v>
      </c>
      <c r="D2582" s="30" t="s">
        <v>3680</v>
      </c>
      <c r="F2582" s="30" t="s">
        <v>3683</v>
      </c>
      <c r="H2582" s="30" t="s">
        <v>3684</v>
      </c>
      <c r="M2582" s="30" t="s">
        <v>2414</v>
      </c>
      <c r="N2582" s="30" t="s">
        <v>3456</v>
      </c>
      <c r="P2582" s="30" t="s">
        <v>9754</v>
      </c>
      <c r="Q2582" t="s">
        <v>2034</v>
      </c>
      <c r="R2582" t="s">
        <v>2629</v>
      </c>
      <c r="S2582">
        <v>37</v>
      </c>
      <c r="T2582" s="29" t="s">
        <v>18464</v>
      </c>
      <c r="U2582" s="29" t="s">
        <v>20847</v>
      </c>
    </row>
    <row r="2583" spans="1:21">
      <c r="A2583">
        <v>2582</v>
      </c>
      <c r="B2583" s="30" t="s">
        <v>3679</v>
      </c>
      <c r="D2583" s="30" t="s">
        <v>3680</v>
      </c>
      <c r="F2583" s="30" t="s">
        <v>3683</v>
      </c>
      <c r="H2583" s="30" t="s">
        <v>3684</v>
      </c>
      <c r="M2583" s="30" t="s">
        <v>4691</v>
      </c>
      <c r="N2583" s="30" t="s">
        <v>4692</v>
      </c>
      <c r="P2583" s="30" t="s">
        <v>9755</v>
      </c>
      <c r="Q2583" t="s">
        <v>2034</v>
      </c>
      <c r="R2583" t="s">
        <v>2629</v>
      </c>
      <c r="S2583">
        <v>37</v>
      </c>
      <c r="T2583" s="29" t="s">
        <v>18464</v>
      </c>
      <c r="U2583" s="29" t="s">
        <v>20848</v>
      </c>
    </row>
    <row r="2584" spans="1:21">
      <c r="A2584">
        <v>2583</v>
      </c>
      <c r="B2584" s="30" t="s">
        <v>3679</v>
      </c>
      <c r="D2584" s="30" t="s">
        <v>3680</v>
      </c>
      <c r="F2584" s="30" t="s">
        <v>3683</v>
      </c>
      <c r="H2584" s="30" t="s">
        <v>3684</v>
      </c>
      <c r="M2584" s="30" t="s">
        <v>4691</v>
      </c>
      <c r="N2584" s="30" t="s">
        <v>4693</v>
      </c>
      <c r="P2584" s="30" t="s">
        <v>9756</v>
      </c>
      <c r="Q2584" t="s">
        <v>2034</v>
      </c>
      <c r="R2584" t="s">
        <v>2629</v>
      </c>
      <c r="S2584">
        <v>37</v>
      </c>
      <c r="T2584" s="29" t="s">
        <v>18464</v>
      </c>
      <c r="U2584" s="29" t="s">
        <v>20849</v>
      </c>
    </row>
    <row r="2585" spans="1:21">
      <c r="A2585">
        <v>2584</v>
      </c>
      <c r="B2585" s="30" t="s">
        <v>3679</v>
      </c>
      <c r="D2585" s="30" t="s">
        <v>3680</v>
      </c>
      <c r="F2585" s="30" t="s">
        <v>3683</v>
      </c>
      <c r="H2585" s="30" t="s">
        <v>3684</v>
      </c>
      <c r="M2585" s="30" t="s">
        <v>9757</v>
      </c>
      <c r="N2585" s="30" t="s">
        <v>9758</v>
      </c>
      <c r="P2585" s="30" t="s">
        <v>9759</v>
      </c>
      <c r="Q2585" t="s">
        <v>2034</v>
      </c>
      <c r="R2585" t="s">
        <v>2628</v>
      </c>
      <c r="S2585">
        <v>37</v>
      </c>
      <c r="T2585" s="29" t="s">
        <v>20850</v>
      </c>
      <c r="U2585" s="29" t="s">
        <v>20851</v>
      </c>
    </row>
    <row r="2586" spans="1:21">
      <c r="A2586">
        <v>2585</v>
      </c>
      <c r="B2586" s="30" t="s">
        <v>3679</v>
      </c>
      <c r="D2586" s="30" t="s">
        <v>3680</v>
      </c>
      <c r="F2586" s="30" t="s">
        <v>3683</v>
      </c>
      <c r="H2586" s="30" t="s">
        <v>3684</v>
      </c>
      <c r="M2586" s="30" t="s">
        <v>9757</v>
      </c>
      <c r="N2586" s="30" t="s">
        <v>9758</v>
      </c>
      <c r="P2586" s="30" t="s">
        <v>9760</v>
      </c>
      <c r="Q2586" t="s">
        <v>2034</v>
      </c>
      <c r="R2586" t="s">
        <v>2628</v>
      </c>
      <c r="S2586">
        <v>37</v>
      </c>
      <c r="T2586" s="29" t="s">
        <v>20850</v>
      </c>
      <c r="U2586" s="29" t="s">
        <v>20852</v>
      </c>
    </row>
    <row r="2587" spans="1:21">
      <c r="A2587">
        <v>2586</v>
      </c>
      <c r="B2587" s="30" t="s">
        <v>3679</v>
      </c>
      <c r="D2587" s="30" t="s">
        <v>3680</v>
      </c>
      <c r="F2587" s="30" t="s">
        <v>3683</v>
      </c>
      <c r="H2587" s="30" t="s">
        <v>3684</v>
      </c>
      <c r="M2587" s="30" t="s">
        <v>9757</v>
      </c>
      <c r="N2587" s="30" t="s">
        <v>9758</v>
      </c>
      <c r="P2587" s="30" t="s">
        <v>9761</v>
      </c>
      <c r="Q2587" t="s">
        <v>2034</v>
      </c>
      <c r="R2587" t="s">
        <v>2628</v>
      </c>
      <c r="S2587">
        <v>37</v>
      </c>
      <c r="T2587" s="29" t="s">
        <v>20850</v>
      </c>
      <c r="U2587" s="29" t="s">
        <v>20853</v>
      </c>
    </row>
    <row r="2588" spans="1:21">
      <c r="A2588">
        <v>2587</v>
      </c>
      <c r="B2588" s="30" t="s">
        <v>3679</v>
      </c>
      <c r="D2588" s="30" t="s">
        <v>3680</v>
      </c>
      <c r="F2588" s="30" t="s">
        <v>3683</v>
      </c>
      <c r="H2588" s="30" t="s">
        <v>3684</v>
      </c>
      <c r="M2588" s="30" t="s">
        <v>9757</v>
      </c>
      <c r="N2588" s="30" t="s">
        <v>9758</v>
      </c>
      <c r="P2588" s="30" t="s">
        <v>9762</v>
      </c>
      <c r="Q2588" t="s">
        <v>2034</v>
      </c>
      <c r="R2588" t="s">
        <v>2628</v>
      </c>
      <c r="S2588">
        <v>37</v>
      </c>
      <c r="T2588" s="29" t="s">
        <v>20850</v>
      </c>
      <c r="U2588" s="29" t="s">
        <v>20854</v>
      </c>
    </row>
    <row r="2589" spans="1:21">
      <c r="A2589">
        <v>2588</v>
      </c>
      <c r="B2589" s="30" t="s">
        <v>3679</v>
      </c>
      <c r="D2589" s="30" t="s">
        <v>3680</v>
      </c>
      <c r="F2589" s="30" t="s">
        <v>3683</v>
      </c>
      <c r="H2589" s="30" t="s">
        <v>3684</v>
      </c>
      <c r="M2589" s="30" t="s">
        <v>9757</v>
      </c>
      <c r="N2589" s="30" t="s">
        <v>9758</v>
      </c>
      <c r="P2589" s="30" t="s">
        <v>9763</v>
      </c>
      <c r="Q2589" t="s">
        <v>2034</v>
      </c>
      <c r="R2589" t="s">
        <v>2628</v>
      </c>
      <c r="S2589">
        <v>37</v>
      </c>
      <c r="T2589" s="29" t="s">
        <v>20850</v>
      </c>
      <c r="U2589" s="29" t="s">
        <v>20855</v>
      </c>
    </row>
    <row r="2590" spans="1:21">
      <c r="A2590">
        <v>2589</v>
      </c>
      <c r="B2590" s="30" t="s">
        <v>3679</v>
      </c>
      <c r="D2590" s="30" t="s">
        <v>3680</v>
      </c>
      <c r="F2590" s="30" t="s">
        <v>3683</v>
      </c>
      <c r="H2590" s="30" t="s">
        <v>3684</v>
      </c>
      <c r="M2590" s="30" t="s">
        <v>9757</v>
      </c>
      <c r="N2590" s="30" t="s">
        <v>9758</v>
      </c>
      <c r="P2590" s="30" t="s">
        <v>9764</v>
      </c>
      <c r="Q2590" t="s">
        <v>2034</v>
      </c>
      <c r="R2590" t="s">
        <v>2628</v>
      </c>
      <c r="S2590">
        <v>37</v>
      </c>
      <c r="T2590" s="29" t="s">
        <v>20850</v>
      </c>
      <c r="U2590" s="29" t="s">
        <v>20856</v>
      </c>
    </row>
    <row r="2591" spans="1:21">
      <c r="A2591">
        <v>2590</v>
      </c>
      <c r="B2591" s="30" t="s">
        <v>3679</v>
      </c>
      <c r="D2591" s="30" t="s">
        <v>3680</v>
      </c>
      <c r="F2591" s="30" t="s">
        <v>3683</v>
      </c>
      <c r="H2591" s="30" t="s">
        <v>3684</v>
      </c>
      <c r="M2591" s="30" t="s">
        <v>9757</v>
      </c>
      <c r="N2591" s="30" t="s">
        <v>3930</v>
      </c>
      <c r="P2591" s="30" t="s">
        <v>3931</v>
      </c>
      <c r="Q2591" t="s">
        <v>2034</v>
      </c>
      <c r="R2591" t="s">
        <v>2630</v>
      </c>
      <c r="S2591">
        <v>37</v>
      </c>
      <c r="T2591" s="29" t="s">
        <v>20850</v>
      </c>
      <c r="U2591" s="29" t="s">
        <v>20857</v>
      </c>
    </row>
    <row r="2592" spans="1:21">
      <c r="A2592">
        <v>2591</v>
      </c>
      <c r="B2592" s="30" t="s">
        <v>3679</v>
      </c>
      <c r="D2592" s="30" t="s">
        <v>3680</v>
      </c>
      <c r="F2592" s="30" t="s">
        <v>3683</v>
      </c>
      <c r="H2592" s="30" t="s">
        <v>3684</v>
      </c>
      <c r="M2592" s="30" t="s">
        <v>9757</v>
      </c>
      <c r="N2592" s="30" t="s">
        <v>3930</v>
      </c>
      <c r="P2592" s="30" t="s">
        <v>3932</v>
      </c>
      <c r="Q2592" t="s">
        <v>2034</v>
      </c>
      <c r="R2592" t="s">
        <v>2630</v>
      </c>
      <c r="S2592">
        <v>37</v>
      </c>
      <c r="T2592" s="29" t="s">
        <v>20850</v>
      </c>
      <c r="U2592" s="29" t="s">
        <v>20858</v>
      </c>
    </row>
    <row r="2593" spans="1:21">
      <c r="A2593">
        <v>2592</v>
      </c>
      <c r="B2593" s="30" t="s">
        <v>3679</v>
      </c>
      <c r="D2593" s="30" t="s">
        <v>3680</v>
      </c>
      <c r="F2593" s="30" t="s">
        <v>3683</v>
      </c>
      <c r="H2593" s="30" t="s">
        <v>3684</v>
      </c>
      <c r="M2593" s="30" t="s">
        <v>9757</v>
      </c>
      <c r="N2593" s="30" t="s">
        <v>3930</v>
      </c>
      <c r="P2593" s="30" t="s">
        <v>3933</v>
      </c>
      <c r="Q2593" t="s">
        <v>2034</v>
      </c>
      <c r="R2593" t="s">
        <v>2630</v>
      </c>
      <c r="S2593">
        <v>37</v>
      </c>
      <c r="T2593" s="29" t="s">
        <v>20850</v>
      </c>
      <c r="U2593" s="29" t="s">
        <v>20859</v>
      </c>
    </row>
    <row r="2594" spans="1:21">
      <c r="A2594">
        <v>2593</v>
      </c>
      <c r="B2594" s="30" t="s">
        <v>3679</v>
      </c>
      <c r="D2594" s="30" t="s">
        <v>3680</v>
      </c>
      <c r="F2594" s="30" t="s">
        <v>3683</v>
      </c>
      <c r="H2594" s="30" t="s">
        <v>3684</v>
      </c>
      <c r="M2594" s="30" t="s">
        <v>9757</v>
      </c>
      <c r="N2594" s="30" t="s">
        <v>3930</v>
      </c>
      <c r="P2594" s="30" t="s">
        <v>3934</v>
      </c>
      <c r="Q2594" t="s">
        <v>2034</v>
      </c>
      <c r="R2594" t="s">
        <v>2630</v>
      </c>
      <c r="S2594">
        <v>37</v>
      </c>
      <c r="T2594" s="29" t="s">
        <v>20850</v>
      </c>
      <c r="U2594" s="29" t="s">
        <v>20860</v>
      </c>
    </row>
    <row r="2595" spans="1:21">
      <c r="A2595">
        <v>2594</v>
      </c>
      <c r="B2595" s="30" t="s">
        <v>3679</v>
      </c>
      <c r="D2595" s="30" t="s">
        <v>3680</v>
      </c>
      <c r="F2595" s="30" t="s">
        <v>3683</v>
      </c>
      <c r="H2595" s="30" t="s">
        <v>3684</v>
      </c>
      <c r="M2595" s="30" t="s">
        <v>9757</v>
      </c>
      <c r="N2595" s="30" t="s">
        <v>3930</v>
      </c>
      <c r="P2595" s="30" t="s">
        <v>3935</v>
      </c>
      <c r="Q2595" t="s">
        <v>2034</v>
      </c>
      <c r="R2595" t="s">
        <v>2630</v>
      </c>
      <c r="S2595">
        <v>37</v>
      </c>
      <c r="T2595" s="29" t="s">
        <v>20850</v>
      </c>
      <c r="U2595" s="29" t="s">
        <v>20861</v>
      </c>
    </row>
    <row r="2596" spans="1:21">
      <c r="A2596">
        <v>2595</v>
      </c>
      <c r="B2596" s="30" t="s">
        <v>3679</v>
      </c>
      <c r="D2596" s="30" t="s">
        <v>3680</v>
      </c>
      <c r="F2596" s="30" t="s">
        <v>3683</v>
      </c>
      <c r="H2596" s="30" t="s">
        <v>3684</v>
      </c>
      <c r="M2596" s="30" t="s">
        <v>9757</v>
      </c>
      <c r="N2596" s="30" t="s">
        <v>3930</v>
      </c>
      <c r="P2596" s="30" t="s">
        <v>9765</v>
      </c>
      <c r="Q2596" t="s">
        <v>2034</v>
      </c>
      <c r="R2596" t="s">
        <v>2628</v>
      </c>
      <c r="S2596">
        <v>37</v>
      </c>
      <c r="T2596" s="29" t="s">
        <v>20850</v>
      </c>
      <c r="U2596" s="29" t="s">
        <v>20862</v>
      </c>
    </row>
    <row r="2597" spans="1:21">
      <c r="A2597">
        <v>2596</v>
      </c>
      <c r="B2597" s="30" t="s">
        <v>3679</v>
      </c>
      <c r="D2597" s="30" t="s">
        <v>3680</v>
      </c>
      <c r="F2597" s="30" t="s">
        <v>3683</v>
      </c>
      <c r="H2597" s="30" t="s">
        <v>3684</v>
      </c>
      <c r="M2597" s="30" t="s">
        <v>9757</v>
      </c>
      <c r="N2597" s="30" t="s">
        <v>3930</v>
      </c>
      <c r="P2597" s="30" t="s">
        <v>9766</v>
      </c>
      <c r="Q2597" t="s">
        <v>2034</v>
      </c>
      <c r="R2597" t="s">
        <v>2628</v>
      </c>
      <c r="S2597">
        <v>37</v>
      </c>
      <c r="T2597" s="29" t="s">
        <v>20850</v>
      </c>
      <c r="U2597" s="29" t="s">
        <v>20863</v>
      </c>
    </row>
    <row r="2598" spans="1:21">
      <c r="A2598">
        <v>2597</v>
      </c>
      <c r="B2598" s="30" t="s">
        <v>3679</v>
      </c>
      <c r="D2598" s="30" t="s">
        <v>3680</v>
      </c>
      <c r="F2598" s="30" t="s">
        <v>3683</v>
      </c>
      <c r="H2598" s="30" t="s">
        <v>3684</v>
      </c>
      <c r="M2598" s="30" t="s">
        <v>9757</v>
      </c>
      <c r="N2598" s="30" t="s">
        <v>3930</v>
      </c>
      <c r="P2598" s="30" t="s">
        <v>9767</v>
      </c>
      <c r="Q2598" t="s">
        <v>2034</v>
      </c>
      <c r="R2598" t="s">
        <v>2628</v>
      </c>
      <c r="S2598">
        <v>37</v>
      </c>
      <c r="T2598" s="29" t="s">
        <v>20850</v>
      </c>
      <c r="U2598" s="29" t="s">
        <v>20864</v>
      </c>
    </row>
    <row r="2599" spans="1:21">
      <c r="A2599">
        <v>2598</v>
      </c>
      <c r="B2599" s="30" t="s">
        <v>3679</v>
      </c>
      <c r="D2599" s="30" t="s">
        <v>3680</v>
      </c>
      <c r="F2599" s="30" t="s">
        <v>3683</v>
      </c>
      <c r="H2599" s="30" t="s">
        <v>3684</v>
      </c>
      <c r="M2599" s="30" t="s">
        <v>9757</v>
      </c>
      <c r="N2599" s="30" t="s">
        <v>3930</v>
      </c>
      <c r="P2599" s="30" t="s">
        <v>9768</v>
      </c>
      <c r="Q2599" t="s">
        <v>2034</v>
      </c>
      <c r="R2599" t="s">
        <v>2628</v>
      </c>
      <c r="S2599">
        <v>37</v>
      </c>
      <c r="T2599" s="29" t="s">
        <v>20850</v>
      </c>
      <c r="U2599" s="29" t="s">
        <v>20865</v>
      </c>
    </row>
    <row r="2600" spans="1:21">
      <c r="A2600">
        <v>2599</v>
      </c>
      <c r="B2600" s="30" t="s">
        <v>3679</v>
      </c>
      <c r="D2600" s="30" t="s">
        <v>3680</v>
      </c>
      <c r="F2600" s="30" t="s">
        <v>3683</v>
      </c>
      <c r="H2600" s="30" t="s">
        <v>3684</v>
      </c>
      <c r="M2600" s="30" t="s">
        <v>9757</v>
      </c>
      <c r="N2600" s="30" t="s">
        <v>3930</v>
      </c>
      <c r="P2600" s="30" t="s">
        <v>9769</v>
      </c>
      <c r="Q2600" t="s">
        <v>2034</v>
      </c>
      <c r="R2600" t="s">
        <v>2628</v>
      </c>
      <c r="S2600">
        <v>37</v>
      </c>
      <c r="T2600" s="29" t="s">
        <v>20850</v>
      </c>
      <c r="U2600" s="29" t="s">
        <v>20866</v>
      </c>
    </row>
    <row r="2601" spans="1:21">
      <c r="A2601">
        <v>2600</v>
      </c>
      <c r="B2601" s="30" t="s">
        <v>3679</v>
      </c>
      <c r="D2601" s="30" t="s">
        <v>3680</v>
      </c>
      <c r="F2601" s="30" t="s">
        <v>3683</v>
      </c>
      <c r="H2601" s="30" t="s">
        <v>3684</v>
      </c>
      <c r="M2601" s="30" t="s">
        <v>9757</v>
      </c>
      <c r="N2601" s="30" t="s">
        <v>3930</v>
      </c>
      <c r="P2601" s="30" t="s">
        <v>9770</v>
      </c>
      <c r="Q2601" t="s">
        <v>2034</v>
      </c>
      <c r="R2601" t="s">
        <v>2628</v>
      </c>
      <c r="S2601">
        <v>37</v>
      </c>
      <c r="T2601" s="29" t="s">
        <v>20850</v>
      </c>
      <c r="U2601" s="29" t="s">
        <v>20867</v>
      </c>
    </row>
    <row r="2602" spans="1:21">
      <c r="A2602">
        <v>2601</v>
      </c>
      <c r="B2602" s="30" t="s">
        <v>3679</v>
      </c>
      <c r="D2602" s="30" t="s">
        <v>3680</v>
      </c>
      <c r="F2602" s="30" t="s">
        <v>3683</v>
      </c>
      <c r="H2602" s="30" t="s">
        <v>3684</v>
      </c>
      <c r="M2602" s="30" t="s">
        <v>9757</v>
      </c>
      <c r="N2602" s="30" t="s">
        <v>3930</v>
      </c>
      <c r="P2602" s="30" t="s">
        <v>9771</v>
      </c>
      <c r="Q2602" t="s">
        <v>2034</v>
      </c>
      <c r="R2602" t="s">
        <v>2628</v>
      </c>
      <c r="S2602">
        <v>37</v>
      </c>
      <c r="T2602" s="29" t="s">
        <v>20850</v>
      </c>
      <c r="U2602" s="29" t="s">
        <v>20868</v>
      </c>
    </row>
    <row r="2603" spans="1:21">
      <c r="A2603">
        <v>2602</v>
      </c>
      <c r="B2603" s="30" t="s">
        <v>3679</v>
      </c>
      <c r="D2603" s="30" t="s">
        <v>3680</v>
      </c>
      <c r="F2603" s="30" t="s">
        <v>3683</v>
      </c>
      <c r="H2603" s="30" t="s">
        <v>3684</v>
      </c>
      <c r="M2603" s="30" t="s">
        <v>9757</v>
      </c>
      <c r="N2603" s="30" t="s">
        <v>3930</v>
      </c>
      <c r="P2603" s="30" t="s">
        <v>9772</v>
      </c>
      <c r="Q2603" t="s">
        <v>2034</v>
      </c>
      <c r="R2603" t="s">
        <v>2628</v>
      </c>
      <c r="S2603">
        <v>37</v>
      </c>
      <c r="T2603" s="29" t="s">
        <v>20850</v>
      </c>
      <c r="U2603" s="29" t="s">
        <v>20869</v>
      </c>
    </row>
    <row r="2604" spans="1:21">
      <c r="A2604">
        <v>2603</v>
      </c>
      <c r="B2604" s="30" t="s">
        <v>3679</v>
      </c>
      <c r="D2604" s="30" t="s">
        <v>3680</v>
      </c>
      <c r="F2604" s="30" t="s">
        <v>3683</v>
      </c>
      <c r="H2604" s="30" t="s">
        <v>3684</v>
      </c>
      <c r="M2604" s="30" t="s">
        <v>4694</v>
      </c>
      <c r="N2604" s="30" t="s">
        <v>4695</v>
      </c>
      <c r="P2604" s="30" t="s">
        <v>9773</v>
      </c>
      <c r="Q2604" t="s">
        <v>2034</v>
      </c>
      <c r="R2604" t="s">
        <v>2629</v>
      </c>
      <c r="S2604">
        <v>37</v>
      </c>
      <c r="T2604" s="29" t="s">
        <v>18464</v>
      </c>
      <c r="U2604" s="29" t="s">
        <v>20870</v>
      </c>
    </row>
    <row r="2605" spans="1:21">
      <c r="A2605">
        <v>2604</v>
      </c>
      <c r="B2605" s="30" t="s">
        <v>3679</v>
      </c>
      <c r="D2605" s="30" t="s">
        <v>3680</v>
      </c>
      <c r="F2605" s="30" t="s">
        <v>3683</v>
      </c>
      <c r="H2605" s="30" t="s">
        <v>3684</v>
      </c>
      <c r="M2605" s="30" t="s">
        <v>4694</v>
      </c>
      <c r="N2605" s="30" t="s">
        <v>4696</v>
      </c>
      <c r="P2605" s="30" t="s">
        <v>9774</v>
      </c>
      <c r="Q2605" t="s">
        <v>2034</v>
      </c>
      <c r="R2605" t="s">
        <v>2629</v>
      </c>
      <c r="S2605">
        <v>37</v>
      </c>
      <c r="T2605" s="29" t="s">
        <v>18464</v>
      </c>
      <c r="U2605" s="29" t="s">
        <v>20871</v>
      </c>
    </row>
    <row r="2606" spans="1:21">
      <c r="A2606">
        <v>2605</v>
      </c>
      <c r="B2606" s="30" t="s">
        <v>3679</v>
      </c>
      <c r="D2606" s="30" t="s">
        <v>3680</v>
      </c>
      <c r="F2606" s="30" t="s">
        <v>3683</v>
      </c>
      <c r="H2606" s="30" t="s">
        <v>3684</v>
      </c>
      <c r="M2606" s="30" t="s">
        <v>4694</v>
      </c>
      <c r="N2606" s="30" t="s">
        <v>4696</v>
      </c>
      <c r="P2606" s="30" t="s">
        <v>9775</v>
      </c>
      <c r="Q2606" t="s">
        <v>2034</v>
      </c>
      <c r="R2606" t="s">
        <v>2629</v>
      </c>
      <c r="S2606">
        <v>37</v>
      </c>
      <c r="T2606" s="29" t="s">
        <v>18464</v>
      </c>
      <c r="U2606" s="29" t="s">
        <v>20872</v>
      </c>
    </row>
    <row r="2607" spans="1:21">
      <c r="A2607">
        <v>2606</v>
      </c>
      <c r="B2607" s="30" t="s">
        <v>3679</v>
      </c>
      <c r="D2607" s="30" t="s">
        <v>3680</v>
      </c>
      <c r="F2607" s="30" t="s">
        <v>3683</v>
      </c>
      <c r="H2607" s="30" t="s">
        <v>3684</v>
      </c>
      <c r="M2607" s="30" t="s">
        <v>3973</v>
      </c>
      <c r="N2607" s="30" t="s">
        <v>3974</v>
      </c>
      <c r="P2607" s="30" t="s">
        <v>9776</v>
      </c>
      <c r="Q2607" t="s">
        <v>2034</v>
      </c>
      <c r="R2607" t="s">
        <v>2629</v>
      </c>
      <c r="S2607">
        <v>37</v>
      </c>
      <c r="T2607" s="29" t="s">
        <v>18464</v>
      </c>
      <c r="U2607" s="29" t="s">
        <v>20873</v>
      </c>
    </row>
    <row r="2608" spans="1:21">
      <c r="A2608">
        <v>2607</v>
      </c>
      <c r="B2608" s="30" t="s">
        <v>3679</v>
      </c>
      <c r="D2608" s="30" t="s">
        <v>3680</v>
      </c>
      <c r="F2608" s="30" t="s">
        <v>3683</v>
      </c>
      <c r="H2608" s="30" t="s">
        <v>3684</v>
      </c>
      <c r="M2608" s="30" t="s">
        <v>3973</v>
      </c>
      <c r="N2608" s="30" t="s">
        <v>3975</v>
      </c>
      <c r="P2608" s="30" t="s">
        <v>9777</v>
      </c>
      <c r="Q2608" t="s">
        <v>2034</v>
      </c>
      <c r="R2608" t="s">
        <v>2629</v>
      </c>
      <c r="S2608">
        <v>37</v>
      </c>
      <c r="T2608" s="29" t="s">
        <v>18464</v>
      </c>
      <c r="U2608" s="29" t="s">
        <v>20874</v>
      </c>
    </row>
    <row r="2609" spans="1:21">
      <c r="A2609">
        <v>2608</v>
      </c>
      <c r="B2609" s="30" t="s">
        <v>3679</v>
      </c>
      <c r="D2609" s="30" t="s">
        <v>3680</v>
      </c>
      <c r="F2609" s="30" t="s">
        <v>3683</v>
      </c>
      <c r="H2609" s="30" t="s">
        <v>3684</v>
      </c>
      <c r="M2609" s="30" t="s">
        <v>3973</v>
      </c>
      <c r="N2609" s="30" t="s">
        <v>3975</v>
      </c>
      <c r="P2609" s="30" t="s">
        <v>9778</v>
      </c>
      <c r="Q2609" t="s">
        <v>2034</v>
      </c>
      <c r="R2609" t="s">
        <v>2629</v>
      </c>
      <c r="S2609">
        <v>37</v>
      </c>
      <c r="T2609" s="29" t="s">
        <v>18464</v>
      </c>
      <c r="U2609" s="29" t="s">
        <v>20875</v>
      </c>
    </row>
    <row r="2610" spans="1:21">
      <c r="A2610">
        <v>2609</v>
      </c>
      <c r="B2610" s="30" t="s">
        <v>3679</v>
      </c>
      <c r="D2610" s="30" t="s">
        <v>3680</v>
      </c>
      <c r="F2610" s="30" t="s">
        <v>3683</v>
      </c>
      <c r="H2610" s="30" t="s">
        <v>3684</v>
      </c>
      <c r="M2610" s="30" t="s">
        <v>3973</v>
      </c>
      <c r="N2610" s="30" t="s">
        <v>3975</v>
      </c>
      <c r="P2610" s="30" t="s">
        <v>9779</v>
      </c>
      <c r="Q2610" t="s">
        <v>2034</v>
      </c>
      <c r="R2610" t="s">
        <v>2629</v>
      </c>
      <c r="S2610">
        <v>37</v>
      </c>
      <c r="T2610" s="29" t="s">
        <v>18464</v>
      </c>
      <c r="U2610" s="29" t="s">
        <v>20876</v>
      </c>
    </row>
    <row r="2611" spans="1:21">
      <c r="A2611">
        <v>2610</v>
      </c>
      <c r="B2611" s="30" t="s">
        <v>3679</v>
      </c>
      <c r="D2611" s="30" t="s">
        <v>3680</v>
      </c>
      <c r="F2611" s="30" t="s">
        <v>3683</v>
      </c>
      <c r="H2611" s="30" t="s">
        <v>3684</v>
      </c>
      <c r="M2611" s="30" t="s">
        <v>3973</v>
      </c>
      <c r="N2611" s="30" t="s">
        <v>3976</v>
      </c>
      <c r="P2611" s="30" t="s">
        <v>9780</v>
      </c>
      <c r="Q2611" t="s">
        <v>2034</v>
      </c>
      <c r="R2611" t="s">
        <v>2629</v>
      </c>
      <c r="S2611">
        <v>37</v>
      </c>
      <c r="T2611" s="29" t="s">
        <v>18464</v>
      </c>
      <c r="U2611" s="29" t="s">
        <v>20877</v>
      </c>
    </row>
    <row r="2612" spans="1:21">
      <c r="A2612">
        <v>2611</v>
      </c>
      <c r="B2612" s="30" t="s">
        <v>3679</v>
      </c>
      <c r="D2612" s="30" t="s">
        <v>3680</v>
      </c>
      <c r="F2612" s="30" t="s">
        <v>3683</v>
      </c>
      <c r="H2612" s="30" t="s">
        <v>3684</v>
      </c>
      <c r="M2612" s="30" t="s">
        <v>3973</v>
      </c>
      <c r="N2612" s="30" t="s">
        <v>3976</v>
      </c>
      <c r="P2612" s="30" t="s">
        <v>9781</v>
      </c>
      <c r="Q2612" t="s">
        <v>2034</v>
      </c>
      <c r="R2612" t="s">
        <v>2629</v>
      </c>
      <c r="S2612">
        <v>37</v>
      </c>
      <c r="T2612" s="29" t="s">
        <v>18464</v>
      </c>
      <c r="U2612" s="29" t="s">
        <v>20878</v>
      </c>
    </row>
    <row r="2613" spans="1:21">
      <c r="A2613">
        <v>2612</v>
      </c>
      <c r="B2613" s="30" t="s">
        <v>3679</v>
      </c>
      <c r="D2613" s="30" t="s">
        <v>3680</v>
      </c>
      <c r="F2613" s="30" t="s">
        <v>3683</v>
      </c>
      <c r="H2613" s="30" t="s">
        <v>3684</v>
      </c>
      <c r="M2613" s="30" t="s">
        <v>3973</v>
      </c>
      <c r="N2613" s="30" t="s">
        <v>3977</v>
      </c>
      <c r="P2613" s="30" t="s">
        <v>9782</v>
      </c>
      <c r="Q2613" t="s">
        <v>2034</v>
      </c>
      <c r="R2613" t="s">
        <v>2629</v>
      </c>
      <c r="S2613">
        <v>37</v>
      </c>
      <c r="T2613" s="29" t="s">
        <v>18464</v>
      </c>
      <c r="U2613" s="29" t="s">
        <v>20879</v>
      </c>
    </row>
    <row r="2614" spans="1:21">
      <c r="A2614">
        <v>2613</v>
      </c>
      <c r="B2614" s="30" t="s">
        <v>3679</v>
      </c>
      <c r="D2614" s="30" t="s">
        <v>3680</v>
      </c>
      <c r="F2614" s="30" t="s">
        <v>3683</v>
      </c>
      <c r="H2614" s="30" t="s">
        <v>3684</v>
      </c>
      <c r="M2614" s="30" t="s">
        <v>3973</v>
      </c>
      <c r="N2614" s="30" t="s">
        <v>3977</v>
      </c>
      <c r="P2614" s="30" t="s">
        <v>9783</v>
      </c>
      <c r="Q2614" t="s">
        <v>2034</v>
      </c>
      <c r="R2614" t="s">
        <v>2629</v>
      </c>
      <c r="S2614">
        <v>37</v>
      </c>
      <c r="T2614" s="29" t="s">
        <v>18464</v>
      </c>
      <c r="U2614" s="29" t="s">
        <v>20880</v>
      </c>
    </row>
    <row r="2615" spans="1:21">
      <c r="A2615">
        <v>2614</v>
      </c>
      <c r="B2615" s="30" t="s">
        <v>3679</v>
      </c>
      <c r="D2615" s="30" t="s">
        <v>3680</v>
      </c>
      <c r="F2615" s="30" t="s">
        <v>3683</v>
      </c>
      <c r="H2615" s="30" t="s">
        <v>3684</v>
      </c>
      <c r="M2615" s="30" t="s">
        <v>3973</v>
      </c>
      <c r="N2615" s="30" t="s">
        <v>3977</v>
      </c>
      <c r="P2615" s="30" t="s">
        <v>9784</v>
      </c>
      <c r="Q2615" t="s">
        <v>2034</v>
      </c>
      <c r="R2615" t="s">
        <v>2629</v>
      </c>
      <c r="S2615">
        <v>37</v>
      </c>
      <c r="T2615" s="29" t="s">
        <v>18464</v>
      </c>
      <c r="U2615" s="29" t="s">
        <v>20881</v>
      </c>
    </row>
    <row r="2616" spans="1:21">
      <c r="A2616">
        <v>2615</v>
      </c>
      <c r="B2616" s="30" t="s">
        <v>3679</v>
      </c>
      <c r="D2616" s="30" t="s">
        <v>3680</v>
      </c>
      <c r="F2616" s="30" t="s">
        <v>3683</v>
      </c>
      <c r="H2616" s="30" t="s">
        <v>3684</v>
      </c>
      <c r="M2616" s="30" t="s">
        <v>2050</v>
      </c>
      <c r="N2616" s="30" t="s">
        <v>3386</v>
      </c>
      <c r="P2616" s="30" t="s">
        <v>9785</v>
      </c>
      <c r="Q2616" t="s">
        <v>2034</v>
      </c>
      <c r="R2616" t="s">
        <v>2629</v>
      </c>
      <c r="S2616">
        <v>37</v>
      </c>
      <c r="T2616" s="29" t="s">
        <v>18464</v>
      </c>
      <c r="U2616" s="29" t="s">
        <v>20882</v>
      </c>
    </row>
    <row r="2617" spans="1:21">
      <c r="A2617">
        <v>2616</v>
      </c>
      <c r="B2617" s="30" t="s">
        <v>3679</v>
      </c>
      <c r="D2617" s="30" t="s">
        <v>3680</v>
      </c>
      <c r="F2617" s="30" t="s">
        <v>3683</v>
      </c>
      <c r="H2617" s="30" t="s">
        <v>3684</v>
      </c>
      <c r="M2617" s="30" t="s">
        <v>2050</v>
      </c>
      <c r="N2617" s="30" t="s">
        <v>3387</v>
      </c>
      <c r="P2617" s="30" t="s">
        <v>9786</v>
      </c>
      <c r="Q2617" t="s">
        <v>2034</v>
      </c>
      <c r="R2617" t="s">
        <v>2629</v>
      </c>
      <c r="S2617">
        <v>37</v>
      </c>
      <c r="T2617" s="29" t="s">
        <v>18464</v>
      </c>
      <c r="U2617" s="29" t="s">
        <v>20883</v>
      </c>
    </row>
    <row r="2618" spans="1:21">
      <c r="A2618">
        <v>2617</v>
      </c>
      <c r="B2618" s="30" t="s">
        <v>3679</v>
      </c>
      <c r="D2618" s="30" t="s">
        <v>3680</v>
      </c>
      <c r="F2618" s="30" t="s">
        <v>3683</v>
      </c>
      <c r="H2618" s="30" t="s">
        <v>3684</v>
      </c>
      <c r="M2618" s="30" t="s">
        <v>2050</v>
      </c>
      <c r="N2618" s="30" t="s">
        <v>3387</v>
      </c>
      <c r="P2618" s="30" t="s">
        <v>9787</v>
      </c>
      <c r="Q2618" t="s">
        <v>2034</v>
      </c>
      <c r="R2618" t="s">
        <v>2629</v>
      </c>
      <c r="S2618">
        <v>37</v>
      </c>
      <c r="T2618" s="29" t="s">
        <v>18464</v>
      </c>
      <c r="U2618" s="29" t="s">
        <v>20884</v>
      </c>
    </row>
    <row r="2619" spans="1:21">
      <c r="A2619">
        <v>2618</v>
      </c>
      <c r="B2619" s="30" t="s">
        <v>3679</v>
      </c>
      <c r="D2619" s="30" t="s">
        <v>3680</v>
      </c>
      <c r="F2619" s="30" t="s">
        <v>3683</v>
      </c>
      <c r="H2619" s="30" t="s">
        <v>3684</v>
      </c>
      <c r="M2619" s="30" t="s">
        <v>2050</v>
      </c>
      <c r="N2619" s="30" t="s">
        <v>3387</v>
      </c>
      <c r="P2619" s="30" t="s">
        <v>9788</v>
      </c>
      <c r="Q2619" t="s">
        <v>2034</v>
      </c>
      <c r="R2619" t="s">
        <v>2629</v>
      </c>
      <c r="S2619">
        <v>37</v>
      </c>
      <c r="T2619" s="29" t="s">
        <v>18464</v>
      </c>
      <c r="U2619" s="29" t="s">
        <v>20885</v>
      </c>
    </row>
    <row r="2620" spans="1:21">
      <c r="A2620">
        <v>2619</v>
      </c>
      <c r="B2620" s="30" t="s">
        <v>3679</v>
      </c>
      <c r="D2620" s="30" t="s">
        <v>3680</v>
      </c>
      <c r="F2620" s="30" t="s">
        <v>3683</v>
      </c>
      <c r="H2620" s="30" t="s">
        <v>3684</v>
      </c>
      <c r="M2620" s="30" t="s">
        <v>2050</v>
      </c>
      <c r="N2620" s="30" t="s">
        <v>3387</v>
      </c>
      <c r="P2620" s="30" t="s">
        <v>9789</v>
      </c>
      <c r="Q2620" t="s">
        <v>2034</v>
      </c>
      <c r="R2620" t="s">
        <v>2629</v>
      </c>
      <c r="S2620">
        <v>37</v>
      </c>
      <c r="T2620" s="29" t="s">
        <v>18464</v>
      </c>
      <c r="U2620" s="29" t="s">
        <v>20886</v>
      </c>
    </row>
    <row r="2621" spans="1:21">
      <c r="A2621">
        <v>2620</v>
      </c>
      <c r="B2621" s="30" t="s">
        <v>3679</v>
      </c>
      <c r="D2621" s="30" t="s">
        <v>3680</v>
      </c>
      <c r="F2621" s="30" t="s">
        <v>3683</v>
      </c>
      <c r="H2621" s="30" t="s">
        <v>3684</v>
      </c>
      <c r="M2621" s="30" t="s">
        <v>2050</v>
      </c>
      <c r="N2621" s="30" t="s">
        <v>3387</v>
      </c>
      <c r="P2621" s="30" t="s">
        <v>9790</v>
      </c>
      <c r="Q2621" t="s">
        <v>2034</v>
      </c>
      <c r="R2621" t="s">
        <v>2629</v>
      </c>
      <c r="S2621">
        <v>37</v>
      </c>
      <c r="T2621" s="29" t="s">
        <v>18464</v>
      </c>
      <c r="U2621" s="29" t="s">
        <v>20887</v>
      </c>
    </row>
    <row r="2622" spans="1:21">
      <c r="A2622">
        <v>2621</v>
      </c>
      <c r="B2622" s="30" t="s">
        <v>3679</v>
      </c>
      <c r="D2622" s="30" t="s">
        <v>3680</v>
      </c>
      <c r="F2622" s="30" t="s">
        <v>3683</v>
      </c>
      <c r="H2622" s="30" t="s">
        <v>3684</v>
      </c>
      <c r="M2622" s="30" t="s">
        <v>2050</v>
      </c>
      <c r="N2622" s="30" t="s">
        <v>4545</v>
      </c>
      <c r="P2622" s="30" t="s">
        <v>9791</v>
      </c>
      <c r="Q2622" t="s">
        <v>2034</v>
      </c>
      <c r="R2622" t="s">
        <v>2629</v>
      </c>
      <c r="S2622">
        <v>37</v>
      </c>
      <c r="T2622" s="29" t="s">
        <v>18464</v>
      </c>
      <c r="U2622" s="29" t="s">
        <v>20888</v>
      </c>
    </row>
    <row r="2623" spans="1:21">
      <c r="A2623">
        <v>2622</v>
      </c>
      <c r="B2623" s="30" t="s">
        <v>3679</v>
      </c>
      <c r="D2623" s="30" t="s">
        <v>3680</v>
      </c>
      <c r="F2623" s="30" t="s">
        <v>3683</v>
      </c>
      <c r="H2623" s="30" t="s">
        <v>3684</v>
      </c>
      <c r="M2623" s="30" t="s">
        <v>2050</v>
      </c>
      <c r="N2623" s="30" t="s">
        <v>4545</v>
      </c>
      <c r="P2623" s="30" t="s">
        <v>9792</v>
      </c>
      <c r="Q2623" t="s">
        <v>2034</v>
      </c>
      <c r="R2623" t="s">
        <v>2629</v>
      </c>
      <c r="S2623">
        <v>37</v>
      </c>
      <c r="T2623" s="29" t="s">
        <v>18464</v>
      </c>
      <c r="U2623" s="29" t="s">
        <v>20889</v>
      </c>
    </row>
    <row r="2624" spans="1:21">
      <c r="A2624">
        <v>2623</v>
      </c>
      <c r="B2624" s="30" t="s">
        <v>3679</v>
      </c>
      <c r="D2624" s="30" t="s">
        <v>3680</v>
      </c>
      <c r="F2624" s="30" t="s">
        <v>3683</v>
      </c>
      <c r="H2624" s="30" t="s">
        <v>3684</v>
      </c>
      <c r="M2624" s="30" t="s">
        <v>2050</v>
      </c>
      <c r="N2624" s="30" t="s">
        <v>4546</v>
      </c>
      <c r="P2624" s="30" t="s">
        <v>9793</v>
      </c>
      <c r="Q2624" t="s">
        <v>2034</v>
      </c>
      <c r="R2624" t="s">
        <v>2629</v>
      </c>
      <c r="S2624">
        <v>37</v>
      </c>
      <c r="T2624" s="29" t="s">
        <v>18464</v>
      </c>
      <c r="U2624" s="29" t="s">
        <v>20890</v>
      </c>
    </row>
    <row r="2625" spans="1:21">
      <c r="A2625">
        <v>2624</v>
      </c>
      <c r="B2625" s="30" t="s">
        <v>3679</v>
      </c>
      <c r="D2625" s="30" t="s">
        <v>3680</v>
      </c>
      <c r="F2625" s="30" t="s">
        <v>3683</v>
      </c>
      <c r="H2625" s="30" t="s">
        <v>3684</v>
      </c>
      <c r="M2625" s="30" t="s">
        <v>2050</v>
      </c>
      <c r="N2625" s="30" t="s">
        <v>4546</v>
      </c>
      <c r="P2625" s="30" t="s">
        <v>9794</v>
      </c>
      <c r="Q2625" t="s">
        <v>2034</v>
      </c>
      <c r="R2625" t="s">
        <v>2629</v>
      </c>
      <c r="S2625">
        <v>37</v>
      </c>
      <c r="T2625" s="29" t="s">
        <v>18464</v>
      </c>
      <c r="U2625" s="29" t="s">
        <v>20891</v>
      </c>
    </row>
    <row r="2626" spans="1:21">
      <c r="A2626">
        <v>2625</v>
      </c>
      <c r="B2626" s="30" t="s">
        <v>3679</v>
      </c>
      <c r="D2626" s="30" t="s">
        <v>3680</v>
      </c>
      <c r="F2626" s="30" t="s">
        <v>3683</v>
      </c>
      <c r="H2626" s="30" t="s">
        <v>3684</v>
      </c>
      <c r="M2626" s="30" t="s">
        <v>2050</v>
      </c>
      <c r="N2626" s="30" t="s">
        <v>4546</v>
      </c>
      <c r="P2626" s="30" t="s">
        <v>9795</v>
      </c>
      <c r="Q2626" t="s">
        <v>2034</v>
      </c>
      <c r="R2626" t="s">
        <v>2629</v>
      </c>
      <c r="S2626">
        <v>37</v>
      </c>
      <c r="T2626" s="29" t="s">
        <v>18464</v>
      </c>
      <c r="U2626" s="29" t="s">
        <v>20892</v>
      </c>
    </row>
    <row r="2627" spans="1:21">
      <c r="A2627">
        <v>2626</v>
      </c>
      <c r="B2627" s="30" t="s">
        <v>3679</v>
      </c>
      <c r="D2627" s="30" t="s">
        <v>3680</v>
      </c>
      <c r="F2627" s="30" t="s">
        <v>3683</v>
      </c>
      <c r="H2627" s="30" t="s">
        <v>3684</v>
      </c>
      <c r="M2627" s="30" t="s">
        <v>2050</v>
      </c>
      <c r="N2627" s="30" t="s">
        <v>4546</v>
      </c>
      <c r="P2627" s="30" t="s">
        <v>9796</v>
      </c>
      <c r="Q2627" t="s">
        <v>2034</v>
      </c>
      <c r="R2627" t="s">
        <v>2629</v>
      </c>
      <c r="S2627">
        <v>37</v>
      </c>
      <c r="T2627" s="29" t="s">
        <v>18464</v>
      </c>
      <c r="U2627" s="29" t="s">
        <v>20893</v>
      </c>
    </row>
    <row r="2628" spans="1:21">
      <c r="A2628">
        <v>2627</v>
      </c>
      <c r="B2628" s="30" t="s">
        <v>3679</v>
      </c>
      <c r="D2628" s="30" t="s">
        <v>3680</v>
      </c>
      <c r="F2628" s="30" t="s">
        <v>3683</v>
      </c>
      <c r="H2628" s="30" t="s">
        <v>3684</v>
      </c>
      <c r="M2628" s="30" t="s">
        <v>2050</v>
      </c>
      <c r="N2628" s="30" t="s">
        <v>4546</v>
      </c>
      <c r="P2628" s="30" t="s">
        <v>9797</v>
      </c>
      <c r="Q2628" t="s">
        <v>2034</v>
      </c>
      <c r="R2628" t="s">
        <v>2629</v>
      </c>
      <c r="S2628">
        <v>37</v>
      </c>
      <c r="T2628" s="29" t="s">
        <v>18464</v>
      </c>
      <c r="U2628" s="29" t="s">
        <v>20894</v>
      </c>
    </row>
    <row r="2629" spans="1:21">
      <c r="A2629">
        <v>2628</v>
      </c>
      <c r="B2629" s="30" t="s">
        <v>3679</v>
      </c>
      <c r="D2629" s="30" t="s">
        <v>3680</v>
      </c>
      <c r="F2629" s="30" t="s">
        <v>3683</v>
      </c>
      <c r="H2629" s="30" t="s">
        <v>3684</v>
      </c>
      <c r="M2629" s="30" t="s">
        <v>2050</v>
      </c>
      <c r="N2629" s="30" t="s">
        <v>4546</v>
      </c>
      <c r="P2629" s="30" t="s">
        <v>9798</v>
      </c>
      <c r="Q2629" t="s">
        <v>2034</v>
      </c>
      <c r="R2629" t="s">
        <v>2629</v>
      </c>
      <c r="S2629">
        <v>37</v>
      </c>
      <c r="T2629" s="29" t="s">
        <v>18464</v>
      </c>
      <c r="U2629" s="29" t="s">
        <v>20895</v>
      </c>
    </row>
    <row r="2630" spans="1:21">
      <c r="A2630">
        <v>2629</v>
      </c>
      <c r="B2630" s="30" t="s">
        <v>3679</v>
      </c>
      <c r="D2630" s="30" t="s">
        <v>3680</v>
      </c>
      <c r="F2630" s="30" t="s">
        <v>3683</v>
      </c>
      <c r="H2630" s="30" t="s">
        <v>3684</v>
      </c>
      <c r="M2630" s="30" t="s">
        <v>2050</v>
      </c>
      <c r="N2630" s="30" t="s">
        <v>3388</v>
      </c>
      <c r="P2630" s="30" t="s">
        <v>9799</v>
      </c>
      <c r="Q2630" t="s">
        <v>2034</v>
      </c>
      <c r="R2630" t="s">
        <v>2629</v>
      </c>
      <c r="S2630">
        <v>37</v>
      </c>
      <c r="T2630" s="29" t="s">
        <v>18464</v>
      </c>
      <c r="U2630" s="29" t="s">
        <v>20896</v>
      </c>
    </row>
    <row r="2631" spans="1:21">
      <c r="A2631">
        <v>2630</v>
      </c>
      <c r="B2631" s="30" t="s">
        <v>3679</v>
      </c>
      <c r="D2631" s="30" t="s">
        <v>3680</v>
      </c>
      <c r="F2631" s="30" t="s">
        <v>3683</v>
      </c>
      <c r="H2631" s="30" t="s">
        <v>3684</v>
      </c>
      <c r="M2631" s="30" t="s">
        <v>2050</v>
      </c>
      <c r="N2631" s="30" t="s">
        <v>3388</v>
      </c>
      <c r="P2631" s="30" t="s">
        <v>9800</v>
      </c>
      <c r="Q2631" t="s">
        <v>2034</v>
      </c>
      <c r="R2631" t="s">
        <v>2629</v>
      </c>
      <c r="S2631">
        <v>37</v>
      </c>
      <c r="T2631" s="29" t="s">
        <v>18464</v>
      </c>
      <c r="U2631" s="29" t="s">
        <v>20897</v>
      </c>
    </row>
    <row r="2632" spans="1:21">
      <c r="A2632">
        <v>2631</v>
      </c>
      <c r="B2632" s="30" t="s">
        <v>3679</v>
      </c>
      <c r="D2632" s="30" t="s">
        <v>3680</v>
      </c>
      <c r="F2632" s="30" t="s">
        <v>3683</v>
      </c>
      <c r="H2632" s="30" t="s">
        <v>3684</v>
      </c>
      <c r="M2632" s="30" t="s">
        <v>2050</v>
      </c>
      <c r="N2632" s="30" t="s">
        <v>3388</v>
      </c>
      <c r="P2632" s="30" t="s">
        <v>9801</v>
      </c>
      <c r="Q2632" t="s">
        <v>2034</v>
      </c>
      <c r="R2632" t="s">
        <v>2629</v>
      </c>
      <c r="S2632">
        <v>37</v>
      </c>
      <c r="T2632" s="29" t="s">
        <v>18464</v>
      </c>
      <c r="U2632" s="29" t="s">
        <v>20898</v>
      </c>
    </row>
    <row r="2633" spans="1:21">
      <c r="A2633">
        <v>2632</v>
      </c>
      <c r="B2633" s="30" t="s">
        <v>3679</v>
      </c>
      <c r="D2633" s="30" t="s">
        <v>3680</v>
      </c>
      <c r="F2633" s="30" t="s">
        <v>3683</v>
      </c>
      <c r="H2633" s="30" t="s">
        <v>3684</v>
      </c>
      <c r="M2633" s="30" t="s">
        <v>2050</v>
      </c>
      <c r="N2633" s="30" t="s">
        <v>3388</v>
      </c>
      <c r="P2633" s="30" t="s">
        <v>9802</v>
      </c>
      <c r="Q2633" t="s">
        <v>2034</v>
      </c>
      <c r="R2633" t="s">
        <v>2629</v>
      </c>
      <c r="S2633">
        <v>37</v>
      </c>
      <c r="T2633" s="29" t="s">
        <v>18464</v>
      </c>
      <c r="U2633" s="29" t="s">
        <v>20899</v>
      </c>
    </row>
    <row r="2634" spans="1:21">
      <c r="A2634">
        <v>2633</v>
      </c>
      <c r="B2634" s="30" t="s">
        <v>3679</v>
      </c>
      <c r="D2634" s="30" t="s">
        <v>3680</v>
      </c>
      <c r="F2634" s="30" t="s">
        <v>3683</v>
      </c>
      <c r="H2634" s="30" t="s">
        <v>3684</v>
      </c>
      <c r="M2634" s="30" t="s">
        <v>2050</v>
      </c>
      <c r="N2634" s="30" t="s">
        <v>3389</v>
      </c>
      <c r="P2634" s="30" t="s">
        <v>9803</v>
      </c>
      <c r="Q2634" t="s">
        <v>2034</v>
      </c>
      <c r="R2634" t="s">
        <v>2629</v>
      </c>
      <c r="S2634">
        <v>37</v>
      </c>
      <c r="T2634" s="29" t="s">
        <v>18464</v>
      </c>
      <c r="U2634" s="29" t="s">
        <v>20900</v>
      </c>
    </row>
    <row r="2635" spans="1:21">
      <c r="A2635">
        <v>2634</v>
      </c>
      <c r="B2635" s="30" t="s">
        <v>3679</v>
      </c>
      <c r="D2635" s="30" t="s">
        <v>3680</v>
      </c>
      <c r="F2635" s="30" t="s">
        <v>3683</v>
      </c>
      <c r="H2635" s="30" t="s">
        <v>3684</v>
      </c>
      <c r="M2635" s="30" t="s">
        <v>2050</v>
      </c>
      <c r="N2635" s="30" t="s">
        <v>3389</v>
      </c>
      <c r="P2635" s="30" t="s">
        <v>9804</v>
      </c>
      <c r="Q2635" t="s">
        <v>2034</v>
      </c>
      <c r="R2635" t="s">
        <v>2629</v>
      </c>
      <c r="S2635">
        <v>37</v>
      </c>
      <c r="T2635" s="29" t="s">
        <v>18464</v>
      </c>
      <c r="U2635" s="29" t="s">
        <v>20901</v>
      </c>
    </row>
    <row r="2636" spans="1:21">
      <c r="A2636">
        <v>2635</v>
      </c>
      <c r="B2636" s="30" t="s">
        <v>3679</v>
      </c>
      <c r="D2636" s="30" t="s">
        <v>3680</v>
      </c>
      <c r="F2636" s="30" t="s">
        <v>3683</v>
      </c>
      <c r="H2636" s="30" t="s">
        <v>3684</v>
      </c>
      <c r="M2636" s="30" t="s">
        <v>2050</v>
      </c>
      <c r="N2636" s="30" t="s">
        <v>3389</v>
      </c>
      <c r="P2636" s="30" t="s">
        <v>9805</v>
      </c>
      <c r="Q2636" t="s">
        <v>2034</v>
      </c>
      <c r="R2636" t="s">
        <v>2629</v>
      </c>
      <c r="S2636">
        <v>37</v>
      </c>
      <c r="T2636" s="29" t="s">
        <v>18464</v>
      </c>
      <c r="U2636" s="29" t="s">
        <v>20902</v>
      </c>
    </row>
    <row r="2637" spans="1:21">
      <c r="A2637">
        <v>2636</v>
      </c>
      <c r="B2637" s="30" t="s">
        <v>3679</v>
      </c>
      <c r="D2637" s="30" t="s">
        <v>3680</v>
      </c>
      <c r="F2637" s="30" t="s">
        <v>3683</v>
      </c>
      <c r="H2637" s="30" t="s">
        <v>3684</v>
      </c>
      <c r="M2637" s="30" t="s">
        <v>2050</v>
      </c>
      <c r="N2637" s="30" t="s">
        <v>3389</v>
      </c>
      <c r="P2637" s="30" t="s">
        <v>9806</v>
      </c>
      <c r="Q2637" t="s">
        <v>2034</v>
      </c>
      <c r="R2637" t="s">
        <v>2629</v>
      </c>
      <c r="S2637">
        <v>37</v>
      </c>
      <c r="T2637" s="29" t="s">
        <v>18464</v>
      </c>
      <c r="U2637" s="29" t="s">
        <v>20903</v>
      </c>
    </row>
    <row r="2638" spans="1:21">
      <c r="A2638">
        <v>2637</v>
      </c>
      <c r="B2638" s="30" t="s">
        <v>3679</v>
      </c>
      <c r="D2638" s="30" t="s">
        <v>3680</v>
      </c>
      <c r="F2638" s="30" t="s">
        <v>3683</v>
      </c>
      <c r="H2638" s="30" t="s">
        <v>3684</v>
      </c>
      <c r="M2638" s="30" t="s">
        <v>2050</v>
      </c>
      <c r="N2638" s="30" t="s">
        <v>3389</v>
      </c>
      <c r="P2638" s="30" t="s">
        <v>9807</v>
      </c>
      <c r="Q2638" t="s">
        <v>2034</v>
      </c>
      <c r="R2638" t="s">
        <v>2629</v>
      </c>
      <c r="S2638">
        <v>37</v>
      </c>
      <c r="T2638" s="29" t="s">
        <v>18464</v>
      </c>
      <c r="U2638" s="29" t="s">
        <v>20904</v>
      </c>
    </row>
    <row r="2639" spans="1:21">
      <c r="A2639">
        <v>2638</v>
      </c>
      <c r="B2639" s="30" t="s">
        <v>3679</v>
      </c>
      <c r="D2639" s="30" t="s">
        <v>3680</v>
      </c>
      <c r="F2639" s="30" t="s">
        <v>3683</v>
      </c>
      <c r="H2639" s="30" t="s">
        <v>3684</v>
      </c>
      <c r="M2639" s="30" t="s">
        <v>2050</v>
      </c>
      <c r="N2639" s="30" t="s">
        <v>3389</v>
      </c>
      <c r="P2639" s="30" t="s">
        <v>9808</v>
      </c>
      <c r="Q2639" t="s">
        <v>2034</v>
      </c>
      <c r="R2639" t="s">
        <v>2629</v>
      </c>
      <c r="S2639">
        <v>37</v>
      </c>
      <c r="T2639" s="29" t="s">
        <v>18464</v>
      </c>
      <c r="U2639" s="29" t="s">
        <v>20905</v>
      </c>
    </row>
    <row r="2640" spans="1:21">
      <c r="A2640">
        <v>2639</v>
      </c>
      <c r="B2640" s="30" t="s">
        <v>3679</v>
      </c>
      <c r="D2640" s="30" t="s">
        <v>3680</v>
      </c>
      <c r="F2640" s="30" t="s">
        <v>3683</v>
      </c>
      <c r="H2640" s="30" t="s">
        <v>3684</v>
      </c>
      <c r="M2640" s="30" t="s">
        <v>2050</v>
      </c>
      <c r="N2640" s="30" t="s">
        <v>3389</v>
      </c>
      <c r="P2640" s="30" t="s">
        <v>9809</v>
      </c>
      <c r="Q2640" t="s">
        <v>2034</v>
      </c>
      <c r="R2640" t="s">
        <v>2629</v>
      </c>
      <c r="S2640">
        <v>37</v>
      </c>
      <c r="T2640" s="29" t="s">
        <v>18464</v>
      </c>
      <c r="U2640" s="29" t="s">
        <v>20906</v>
      </c>
    </row>
    <row r="2641" spans="1:21">
      <c r="A2641">
        <v>2640</v>
      </c>
      <c r="B2641" s="30" t="s">
        <v>3679</v>
      </c>
      <c r="D2641" s="30" t="s">
        <v>3680</v>
      </c>
      <c r="F2641" s="30" t="s">
        <v>3683</v>
      </c>
      <c r="H2641" s="30" t="s">
        <v>3684</v>
      </c>
      <c r="M2641" s="30" t="s">
        <v>2050</v>
      </c>
      <c r="N2641" s="30" t="s">
        <v>3389</v>
      </c>
      <c r="P2641" s="30" t="s">
        <v>9810</v>
      </c>
      <c r="Q2641" t="s">
        <v>2034</v>
      </c>
      <c r="R2641" t="s">
        <v>2629</v>
      </c>
      <c r="S2641">
        <v>37</v>
      </c>
      <c r="T2641" s="29" t="s">
        <v>18464</v>
      </c>
      <c r="U2641" s="29" t="s">
        <v>20907</v>
      </c>
    </row>
    <row r="2642" spans="1:21">
      <c r="A2642">
        <v>2641</v>
      </c>
      <c r="B2642" s="30" t="s">
        <v>3679</v>
      </c>
      <c r="D2642" s="30" t="s">
        <v>3680</v>
      </c>
      <c r="F2642" s="30" t="s">
        <v>3683</v>
      </c>
      <c r="H2642" s="30" t="s">
        <v>3684</v>
      </c>
      <c r="M2642" s="30" t="s">
        <v>9811</v>
      </c>
      <c r="N2642" s="30" t="s">
        <v>9812</v>
      </c>
      <c r="P2642" s="30" t="s">
        <v>9813</v>
      </c>
      <c r="Q2642" t="s">
        <v>2034</v>
      </c>
      <c r="R2642" t="s">
        <v>2628</v>
      </c>
      <c r="S2642">
        <v>37</v>
      </c>
      <c r="T2642" s="29" t="s">
        <v>20908</v>
      </c>
      <c r="U2642" s="29" t="s">
        <v>20909</v>
      </c>
    </row>
    <row r="2643" spans="1:21">
      <c r="A2643">
        <v>2642</v>
      </c>
      <c r="B2643" s="30" t="s">
        <v>3679</v>
      </c>
      <c r="D2643" s="30" t="s">
        <v>3680</v>
      </c>
      <c r="F2643" s="30" t="s">
        <v>3683</v>
      </c>
      <c r="H2643" s="30" t="s">
        <v>3684</v>
      </c>
      <c r="M2643" s="30" t="s">
        <v>9811</v>
      </c>
      <c r="N2643" s="30" t="s">
        <v>9812</v>
      </c>
      <c r="P2643" s="30" t="s">
        <v>9814</v>
      </c>
      <c r="Q2643" t="s">
        <v>2034</v>
      </c>
      <c r="R2643" t="s">
        <v>2628</v>
      </c>
      <c r="S2643">
        <v>37</v>
      </c>
      <c r="T2643" s="29" t="s">
        <v>20908</v>
      </c>
      <c r="U2643" s="29" t="s">
        <v>20910</v>
      </c>
    </row>
    <row r="2644" spans="1:21">
      <c r="A2644">
        <v>2643</v>
      </c>
      <c r="B2644" s="30" t="s">
        <v>3679</v>
      </c>
      <c r="D2644" s="30" t="s">
        <v>3680</v>
      </c>
      <c r="F2644" s="30" t="s">
        <v>3683</v>
      </c>
      <c r="H2644" s="30" t="s">
        <v>3684</v>
      </c>
      <c r="M2644" s="30" t="s">
        <v>9811</v>
      </c>
      <c r="N2644" s="30" t="s">
        <v>9812</v>
      </c>
      <c r="P2644" s="30" t="s">
        <v>9815</v>
      </c>
      <c r="Q2644" t="s">
        <v>2034</v>
      </c>
      <c r="R2644" t="s">
        <v>2628</v>
      </c>
      <c r="S2644">
        <v>37</v>
      </c>
      <c r="T2644" s="29" t="s">
        <v>20908</v>
      </c>
      <c r="U2644" s="29" t="s">
        <v>20911</v>
      </c>
    </row>
    <row r="2645" spans="1:21">
      <c r="A2645">
        <v>2644</v>
      </c>
      <c r="B2645" s="30" t="s">
        <v>3679</v>
      </c>
      <c r="D2645" s="30" t="s">
        <v>3680</v>
      </c>
      <c r="F2645" s="30" t="s">
        <v>3683</v>
      </c>
      <c r="H2645" s="30" t="s">
        <v>3684</v>
      </c>
      <c r="M2645" s="30" t="s">
        <v>9811</v>
      </c>
      <c r="N2645" s="30" t="s">
        <v>9812</v>
      </c>
      <c r="P2645" s="30" t="s">
        <v>9816</v>
      </c>
      <c r="Q2645" t="s">
        <v>2034</v>
      </c>
      <c r="R2645" t="s">
        <v>2628</v>
      </c>
      <c r="S2645">
        <v>37</v>
      </c>
      <c r="T2645" s="29" t="s">
        <v>20908</v>
      </c>
      <c r="U2645" s="29" t="s">
        <v>20912</v>
      </c>
    </row>
    <row r="2646" spans="1:21">
      <c r="A2646">
        <v>2645</v>
      </c>
      <c r="B2646" s="30" t="s">
        <v>3679</v>
      </c>
      <c r="D2646" s="30" t="s">
        <v>3680</v>
      </c>
      <c r="F2646" s="30" t="s">
        <v>3683</v>
      </c>
      <c r="H2646" s="30" t="s">
        <v>3684</v>
      </c>
      <c r="M2646" s="30" t="s">
        <v>9811</v>
      </c>
      <c r="N2646" s="30" t="s">
        <v>9812</v>
      </c>
      <c r="P2646" s="30" t="s">
        <v>9817</v>
      </c>
      <c r="Q2646" t="s">
        <v>2034</v>
      </c>
      <c r="R2646" t="s">
        <v>2628</v>
      </c>
      <c r="S2646">
        <v>37</v>
      </c>
      <c r="T2646" s="29" t="s">
        <v>20908</v>
      </c>
      <c r="U2646" s="29" t="s">
        <v>20913</v>
      </c>
    </row>
    <row r="2647" spans="1:21">
      <c r="A2647">
        <v>2646</v>
      </c>
      <c r="B2647" s="30" t="s">
        <v>3679</v>
      </c>
      <c r="D2647" s="30" t="s">
        <v>3680</v>
      </c>
      <c r="F2647" s="30" t="s">
        <v>3683</v>
      </c>
      <c r="H2647" s="30" t="s">
        <v>3684</v>
      </c>
      <c r="M2647" s="30" t="s">
        <v>9811</v>
      </c>
      <c r="N2647" s="30" t="s">
        <v>9818</v>
      </c>
      <c r="P2647" s="30" t="s">
        <v>9819</v>
      </c>
      <c r="Q2647" t="s">
        <v>2034</v>
      </c>
      <c r="R2647" t="s">
        <v>2628</v>
      </c>
      <c r="S2647">
        <v>37</v>
      </c>
      <c r="T2647" s="29" t="s">
        <v>20908</v>
      </c>
      <c r="U2647" s="29" t="s">
        <v>20914</v>
      </c>
    </row>
    <row r="2648" spans="1:21">
      <c r="A2648">
        <v>2647</v>
      </c>
      <c r="B2648" s="30" t="s">
        <v>3679</v>
      </c>
      <c r="D2648" s="30" t="s">
        <v>3680</v>
      </c>
      <c r="F2648" s="30" t="s">
        <v>3683</v>
      </c>
      <c r="H2648" s="30" t="s">
        <v>3684</v>
      </c>
      <c r="M2648" s="30" t="s">
        <v>9811</v>
      </c>
      <c r="N2648" s="30" t="s">
        <v>9820</v>
      </c>
      <c r="P2648" s="30" t="s">
        <v>9821</v>
      </c>
      <c r="Q2648" t="s">
        <v>2034</v>
      </c>
      <c r="R2648" t="s">
        <v>2628</v>
      </c>
      <c r="S2648">
        <v>37</v>
      </c>
      <c r="T2648" s="29" t="s">
        <v>20908</v>
      </c>
      <c r="U2648" s="29" t="s">
        <v>20915</v>
      </c>
    </row>
    <row r="2649" spans="1:21">
      <c r="A2649">
        <v>2648</v>
      </c>
      <c r="B2649" s="30" t="s">
        <v>3679</v>
      </c>
      <c r="D2649" s="30" t="s">
        <v>3680</v>
      </c>
      <c r="F2649" s="30" t="s">
        <v>3683</v>
      </c>
      <c r="H2649" s="30" t="s">
        <v>3684</v>
      </c>
      <c r="M2649" s="30" t="s">
        <v>9811</v>
      </c>
      <c r="N2649" s="30" t="s">
        <v>9820</v>
      </c>
      <c r="P2649" s="30" t="s">
        <v>9822</v>
      </c>
      <c r="Q2649" t="s">
        <v>2034</v>
      </c>
      <c r="R2649" t="s">
        <v>2628</v>
      </c>
      <c r="S2649">
        <v>37</v>
      </c>
      <c r="T2649" s="29" t="s">
        <v>20908</v>
      </c>
      <c r="U2649" s="29" t="s">
        <v>20916</v>
      </c>
    </row>
    <row r="2650" spans="1:21">
      <c r="A2650">
        <v>2649</v>
      </c>
      <c r="B2650" s="30" t="s">
        <v>3679</v>
      </c>
      <c r="D2650" s="30" t="s">
        <v>3680</v>
      </c>
      <c r="F2650" s="30" t="s">
        <v>3683</v>
      </c>
      <c r="H2650" s="30" t="s">
        <v>3684</v>
      </c>
      <c r="M2650" s="30" t="s">
        <v>9811</v>
      </c>
      <c r="N2650" s="30" t="s">
        <v>9820</v>
      </c>
      <c r="P2650" s="30" t="s">
        <v>9823</v>
      </c>
      <c r="Q2650" t="s">
        <v>2034</v>
      </c>
      <c r="R2650" t="s">
        <v>2628</v>
      </c>
      <c r="S2650">
        <v>37</v>
      </c>
      <c r="T2650" s="29" t="s">
        <v>20908</v>
      </c>
      <c r="U2650" s="29" t="s">
        <v>20917</v>
      </c>
    </row>
    <row r="2651" spans="1:21">
      <c r="A2651">
        <v>2650</v>
      </c>
      <c r="B2651" s="30" t="s">
        <v>3679</v>
      </c>
      <c r="D2651" s="30" t="s">
        <v>3680</v>
      </c>
      <c r="F2651" s="30" t="s">
        <v>3683</v>
      </c>
      <c r="H2651" s="30" t="s">
        <v>3684</v>
      </c>
      <c r="M2651" s="30" t="s">
        <v>9811</v>
      </c>
      <c r="N2651" s="30" t="s">
        <v>9820</v>
      </c>
      <c r="P2651" s="30" t="s">
        <v>9824</v>
      </c>
      <c r="Q2651" t="s">
        <v>2034</v>
      </c>
      <c r="R2651" t="s">
        <v>2628</v>
      </c>
      <c r="S2651">
        <v>37</v>
      </c>
      <c r="T2651" s="29" t="s">
        <v>20908</v>
      </c>
      <c r="U2651" s="29" t="s">
        <v>20918</v>
      </c>
    </row>
    <row r="2652" spans="1:21">
      <c r="A2652">
        <v>2651</v>
      </c>
      <c r="B2652" s="30" t="s">
        <v>3679</v>
      </c>
      <c r="D2652" s="30" t="s">
        <v>3680</v>
      </c>
      <c r="F2652" s="30" t="s">
        <v>3683</v>
      </c>
      <c r="H2652" s="30" t="s">
        <v>3684</v>
      </c>
      <c r="M2652" s="30" t="s">
        <v>9811</v>
      </c>
      <c r="N2652" s="30" t="s">
        <v>9820</v>
      </c>
      <c r="P2652" s="30" t="s">
        <v>9825</v>
      </c>
      <c r="Q2652" t="s">
        <v>2034</v>
      </c>
      <c r="R2652" t="s">
        <v>2629</v>
      </c>
      <c r="S2652">
        <v>37</v>
      </c>
      <c r="T2652" s="29" t="s">
        <v>20908</v>
      </c>
      <c r="U2652" s="29" t="s">
        <v>20919</v>
      </c>
    </row>
    <row r="2653" spans="1:21">
      <c r="A2653">
        <v>2652</v>
      </c>
      <c r="B2653" s="30" t="s">
        <v>3679</v>
      </c>
      <c r="D2653" s="30" t="s">
        <v>3680</v>
      </c>
      <c r="F2653" s="30" t="s">
        <v>3683</v>
      </c>
      <c r="H2653" s="30" t="s">
        <v>3684</v>
      </c>
      <c r="M2653" s="30" t="s">
        <v>9811</v>
      </c>
      <c r="N2653" s="30" t="s">
        <v>9820</v>
      </c>
      <c r="P2653" s="30" t="s">
        <v>9826</v>
      </c>
      <c r="Q2653" t="s">
        <v>2034</v>
      </c>
      <c r="R2653" t="s">
        <v>2629</v>
      </c>
      <c r="S2653">
        <v>37</v>
      </c>
      <c r="T2653" s="29" t="s">
        <v>20908</v>
      </c>
      <c r="U2653" s="29" t="s">
        <v>20920</v>
      </c>
    </row>
    <row r="2654" spans="1:21">
      <c r="A2654">
        <v>2653</v>
      </c>
      <c r="B2654" s="30" t="s">
        <v>3679</v>
      </c>
      <c r="D2654" s="30" t="s">
        <v>3680</v>
      </c>
      <c r="F2654" s="30" t="s">
        <v>3683</v>
      </c>
      <c r="H2654" s="30" t="s">
        <v>3684</v>
      </c>
      <c r="M2654" s="30" t="s">
        <v>9811</v>
      </c>
      <c r="N2654" s="30" t="s">
        <v>9820</v>
      </c>
      <c r="P2654" s="30" t="s">
        <v>9827</v>
      </c>
      <c r="Q2654" t="s">
        <v>2034</v>
      </c>
      <c r="R2654" t="s">
        <v>2628</v>
      </c>
      <c r="S2654">
        <v>37</v>
      </c>
      <c r="T2654" s="29" t="s">
        <v>20908</v>
      </c>
      <c r="U2654" s="29" t="s">
        <v>20921</v>
      </c>
    </row>
    <row r="2655" spans="1:21">
      <c r="A2655">
        <v>2654</v>
      </c>
      <c r="B2655" s="30" t="s">
        <v>3679</v>
      </c>
      <c r="D2655" s="30" t="s">
        <v>3680</v>
      </c>
      <c r="F2655" s="30" t="s">
        <v>3683</v>
      </c>
      <c r="H2655" s="30" t="s">
        <v>3684</v>
      </c>
      <c r="M2655" s="30" t="s">
        <v>9811</v>
      </c>
      <c r="N2655" s="30" t="s">
        <v>9820</v>
      </c>
      <c r="P2655" s="30" t="s">
        <v>9828</v>
      </c>
      <c r="Q2655" t="s">
        <v>2034</v>
      </c>
      <c r="R2655" t="s">
        <v>2628</v>
      </c>
      <c r="S2655">
        <v>37</v>
      </c>
      <c r="T2655" s="29" t="s">
        <v>20908</v>
      </c>
      <c r="U2655" s="29" t="s">
        <v>20922</v>
      </c>
    </row>
    <row r="2656" spans="1:21">
      <c r="A2656">
        <v>2655</v>
      </c>
      <c r="B2656" s="30" t="s">
        <v>3679</v>
      </c>
      <c r="D2656" s="30" t="s">
        <v>3680</v>
      </c>
      <c r="F2656" s="30" t="s">
        <v>3683</v>
      </c>
      <c r="H2656" s="30" t="s">
        <v>3684</v>
      </c>
      <c r="M2656" s="30" t="s">
        <v>9811</v>
      </c>
      <c r="N2656" s="30" t="s">
        <v>9820</v>
      </c>
      <c r="P2656" s="30" t="s">
        <v>9829</v>
      </c>
      <c r="Q2656" t="s">
        <v>2034</v>
      </c>
      <c r="R2656" t="s">
        <v>2628</v>
      </c>
      <c r="S2656">
        <v>37</v>
      </c>
      <c r="T2656" s="29" t="s">
        <v>20908</v>
      </c>
      <c r="U2656" s="29" t="s">
        <v>20923</v>
      </c>
    </row>
    <row r="2657" spans="1:21">
      <c r="A2657">
        <v>2656</v>
      </c>
      <c r="B2657" s="30" t="s">
        <v>3679</v>
      </c>
      <c r="D2657" s="30" t="s">
        <v>3680</v>
      </c>
      <c r="F2657" s="30" t="s">
        <v>3683</v>
      </c>
      <c r="H2657" s="30" t="s">
        <v>3684</v>
      </c>
      <c r="M2657" s="30" t="s">
        <v>9811</v>
      </c>
      <c r="N2657" s="30" t="s">
        <v>9820</v>
      </c>
      <c r="P2657" s="30" t="s">
        <v>9830</v>
      </c>
      <c r="Q2657" t="s">
        <v>2034</v>
      </c>
      <c r="R2657" t="s">
        <v>2628</v>
      </c>
      <c r="S2657">
        <v>37</v>
      </c>
      <c r="T2657" s="29" t="s">
        <v>20908</v>
      </c>
      <c r="U2657" s="29" t="s">
        <v>20924</v>
      </c>
    </row>
    <row r="2658" spans="1:21">
      <c r="A2658">
        <v>2657</v>
      </c>
      <c r="B2658" s="30" t="s">
        <v>3679</v>
      </c>
      <c r="D2658" s="30" t="s">
        <v>3680</v>
      </c>
      <c r="F2658" s="30" t="s">
        <v>3683</v>
      </c>
      <c r="H2658" s="30" t="s">
        <v>3684</v>
      </c>
      <c r="M2658" s="30" t="s">
        <v>9811</v>
      </c>
      <c r="N2658" s="30" t="s">
        <v>9820</v>
      </c>
      <c r="P2658" s="30" t="s">
        <v>9831</v>
      </c>
      <c r="Q2658" t="s">
        <v>2034</v>
      </c>
      <c r="R2658" t="s">
        <v>2629</v>
      </c>
      <c r="S2658">
        <v>37</v>
      </c>
      <c r="T2658" s="29" t="s">
        <v>20908</v>
      </c>
      <c r="U2658" s="29" t="s">
        <v>20925</v>
      </c>
    </row>
    <row r="2659" spans="1:21">
      <c r="A2659">
        <v>2658</v>
      </c>
      <c r="B2659" s="30" t="s">
        <v>3679</v>
      </c>
      <c r="D2659" s="30" t="s">
        <v>3680</v>
      </c>
      <c r="F2659" s="30" t="s">
        <v>3683</v>
      </c>
      <c r="H2659" s="30" t="s">
        <v>3684</v>
      </c>
      <c r="M2659" s="30" t="s">
        <v>9811</v>
      </c>
      <c r="N2659" s="30" t="s">
        <v>9820</v>
      </c>
      <c r="P2659" s="30" t="s">
        <v>9832</v>
      </c>
      <c r="Q2659" t="s">
        <v>2034</v>
      </c>
      <c r="R2659" t="s">
        <v>2628</v>
      </c>
      <c r="S2659">
        <v>37</v>
      </c>
      <c r="T2659" s="29" t="s">
        <v>20908</v>
      </c>
      <c r="U2659" s="29" t="s">
        <v>20926</v>
      </c>
    </row>
    <row r="2660" spans="1:21">
      <c r="A2660">
        <v>2659</v>
      </c>
      <c r="B2660" s="30" t="s">
        <v>3679</v>
      </c>
      <c r="D2660" s="30" t="s">
        <v>3680</v>
      </c>
      <c r="F2660" s="30" t="s">
        <v>3683</v>
      </c>
      <c r="H2660" s="30" t="s">
        <v>3684</v>
      </c>
      <c r="M2660" s="30" t="s">
        <v>9811</v>
      </c>
      <c r="N2660" s="30" t="s">
        <v>9820</v>
      </c>
      <c r="P2660" s="30" t="s">
        <v>9833</v>
      </c>
      <c r="Q2660" t="s">
        <v>2034</v>
      </c>
      <c r="R2660" t="s">
        <v>2629</v>
      </c>
      <c r="S2660">
        <v>37</v>
      </c>
      <c r="T2660" s="29" t="s">
        <v>20908</v>
      </c>
      <c r="U2660" s="29" t="s">
        <v>20927</v>
      </c>
    </row>
    <row r="2661" spans="1:21">
      <c r="A2661">
        <v>2660</v>
      </c>
      <c r="B2661" s="30" t="s">
        <v>3679</v>
      </c>
      <c r="D2661" s="30" t="s">
        <v>3680</v>
      </c>
      <c r="F2661" s="30" t="s">
        <v>3683</v>
      </c>
      <c r="H2661" s="30" t="s">
        <v>3684</v>
      </c>
      <c r="M2661" s="30" t="s">
        <v>9811</v>
      </c>
      <c r="N2661" s="30" t="s">
        <v>9820</v>
      </c>
      <c r="P2661" s="30" t="s">
        <v>9834</v>
      </c>
      <c r="Q2661" t="s">
        <v>2034</v>
      </c>
      <c r="R2661" t="s">
        <v>2628</v>
      </c>
      <c r="S2661">
        <v>37</v>
      </c>
      <c r="T2661" s="29" t="s">
        <v>20908</v>
      </c>
      <c r="U2661" s="29" t="s">
        <v>20928</v>
      </c>
    </row>
    <row r="2662" spans="1:21">
      <c r="A2662">
        <v>2661</v>
      </c>
      <c r="B2662" s="30" t="s">
        <v>3679</v>
      </c>
      <c r="D2662" s="30" t="s">
        <v>3680</v>
      </c>
      <c r="F2662" s="30" t="s">
        <v>3683</v>
      </c>
      <c r="H2662" s="30" t="s">
        <v>3684</v>
      </c>
      <c r="M2662" s="30" t="s">
        <v>9811</v>
      </c>
      <c r="N2662" s="30" t="s">
        <v>9820</v>
      </c>
      <c r="P2662" s="30" t="s">
        <v>9835</v>
      </c>
      <c r="Q2662" t="s">
        <v>2034</v>
      </c>
      <c r="R2662" t="s">
        <v>2628</v>
      </c>
      <c r="S2662">
        <v>37</v>
      </c>
      <c r="T2662" s="29" t="s">
        <v>20908</v>
      </c>
      <c r="U2662" s="29" t="s">
        <v>20929</v>
      </c>
    </row>
    <row r="2663" spans="1:21">
      <c r="A2663">
        <v>2662</v>
      </c>
      <c r="B2663" s="30" t="s">
        <v>3679</v>
      </c>
      <c r="D2663" s="30" t="s">
        <v>3680</v>
      </c>
      <c r="F2663" s="30" t="s">
        <v>3683</v>
      </c>
      <c r="H2663" s="30" t="s">
        <v>3684</v>
      </c>
      <c r="M2663" s="30" t="s">
        <v>9811</v>
      </c>
      <c r="N2663" s="30" t="s">
        <v>9820</v>
      </c>
      <c r="P2663" s="30" t="s">
        <v>9836</v>
      </c>
      <c r="Q2663" t="s">
        <v>2034</v>
      </c>
      <c r="R2663" t="s">
        <v>2628</v>
      </c>
      <c r="S2663">
        <v>37</v>
      </c>
      <c r="T2663" s="29" t="s">
        <v>20908</v>
      </c>
      <c r="U2663" s="29" t="s">
        <v>20930</v>
      </c>
    </row>
    <row r="2664" spans="1:21">
      <c r="A2664">
        <v>2663</v>
      </c>
      <c r="B2664" s="30" t="s">
        <v>3679</v>
      </c>
      <c r="D2664" s="30" t="s">
        <v>3680</v>
      </c>
      <c r="F2664" s="30" t="s">
        <v>3683</v>
      </c>
      <c r="H2664" s="30" t="s">
        <v>3684</v>
      </c>
      <c r="M2664" s="30" t="s">
        <v>9811</v>
      </c>
      <c r="N2664" s="30" t="s">
        <v>9820</v>
      </c>
      <c r="P2664" s="30" t="s">
        <v>9837</v>
      </c>
      <c r="Q2664" t="s">
        <v>2034</v>
      </c>
      <c r="R2664" t="s">
        <v>2628</v>
      </c>
      <c r="S2664">
        <v>37</v>
      </c>
      <c r="T2664" s="29" t="s">
        <v>20908</v>
      </c>
      <c r="U2664" s="29" t="s">
        <v>20931</v>
      </c>
    </row>
    <row r="2665" spans="1:21">
      <c r="A2665">
        <v>2664</v>
      </c>
      <c r="B2665" s="30" t="s">
        <v>3679</v>
      </c>
      <c r="D2665" s="30" t="s">
        <v>3680</v>
      </c>
      <c r="F2665" s="30" t="s">
        <v>3683</v>
      </c>
      <c r="H2665" s="30" t="s">
        <v>3684</v>
      </c>
      <c r="M2665" s="30" t="s">
        <v>9811</v>
      </c>
      <c r="N2665" s="30" t="s">
        <v>9820</v>
      </c>
      <c r="P2665" s="30" t="s">
        <v>9838</v>
      </c>
      <c r="Q2665" t="s">
        <v>2034</v>
      </c>
      <c r="R2665" t="s">
        <v>2628</v>
      </c>
      <c r="S2665">
        <v>37</v>
      </c>
      <c r="T2665" s="29" t="s">
        <v>20908</v>
      </c>
      <c r="U2665" s="29" t="s">
        <v>20932</v>
      </c>
    </row>
    <row r="2666" spans="1:21">
      <c r="A2666">
        <v>2665</v>
      </c>
      <c r="B2666" s="30" t="s">
        <v>3679</v>
      </c>
      <c r="D2666" s="30" t="s">
        <v>3680</v>
      </c>
      <c r="F2666" s="30" t="s">
        <v>3683</v>
      </c>
      <c r="H2666" s="30" t="s">
        <v>3684</v>
      </c>
      <c r="M2666" s="30" t="s">
        <v>9811</v>
      </c>
      <c r="N2666" s="30" t="s">
        <v>9820</v>
      </c>
      <c r="P2666" s="30" t="s">
        <v>9839</v>
      </c>
      <c r="Q2666" t="s">
        <v>2034</v>
      </c>
      <c r="R2666" t="s">
        <v>2628</v>
      </c>
      <c r="S2666">
        <v>37</v>
      </c>
      <c r="T2666" s="29" t="s">
        <v>20908</v>
      </c>
      <c r="U2666" s="29" t="s">
        <v>20933</v>
      </c>
    </row>
    <row r="2667" spans="1:21">
      <c r="A2667">
        <v>2666</v>
      </c>
      <c r="B2667" s="30" t="s">
        <v>3679</v>
      </c>
      <c r="D2667" s="30" t="s">
        <v>3680</v>
      </c>
      <c r="F2667" s="30" t="s">
        <v>3683</v>
      </c>
      <c r="H2667" s="30" t="s">
        <v>3684</v>
      </c>
      <c r="M2667" s="30" t="s">
        <v>9811</v>
      </c>
      <c r="N2667" s="30" t="s">
        <v>9820</v>
      </c>
      <c r="P2667" s="30" t="s">
        <v>9840</v>
      </c>
      <c r="Q2667" t="s">
        <v>2034</v>
      </c>
      <c r="R2667" t="s">
        <v>2628</v>
      </c>
      <c r="S2667">
        <v>37</v>
      </c>
      <c r="T2667" s="29" t="s">
        <v>20908</v>
      </c>
      <c r="U2667" s="29" t="s">
        <v>20934</v>
      </c>
    </row>
    <row r="2668" spans="1:21">
      <c r="A2668">
        <v>2667</v>
      </c>
      <c r="B2668" s="30" t="s">
        <v>3679</v>
      </c>
      <c r="D2668" s="30" t="s">
        <v>3680</v>
      </c>
      <c r="F2668" s="30" t="s">
        <v>3683</v>
      </c>
      <c r="H2668" s="30" t="s">
        <v>3684</v>
      </c>
      <c r="M2668" s="30" t="s">
        <v>9811</v>
      </c>
      <c r="N2668" s="30" t="s">
        <v>9820</v>
      </c>
      <c r="P2668" s="30" t="s">
        <v>9841</v>
      </c>
      <c r="Q2668" t="s">
        <v>2034</v>
      </c>
      <c r="R2668" t="s">
        <v>2628</v>
      </c>
      <c r="S2668">
        <v>37</v>
      </c>
      <c r="T2668" s="29" t="s">
        <v>20908</v>
      </c>
      <c r="U2668" s="29" t="s">
        <v>20935</v>
      </c>
    </row>
    <row r="2669" spans="1:21">
      <c r="A2669">
        <v>2668</v>
      </c>
      <c r="B2669" s="30" t="s">
        <v>3679</v>
      </c>
      <c r="D2669" s="30" t="s">
        <v>3680</v>
      </c>
      <c r="F2669" s="30" t="s">
        <v>3683</v>
      </c>
      <c r="H2669" s="30" t="s">
        <v>3684</v>
      </c>
      <c r="M2669" s="30" t="s">
        <v>9811</v>
      </c>
      <c r="N2669" s="30" t="s">
        <v>9820</v>
      </c>
      <c r="P2669" s="30" t="s">
        <v>9842</v>
      </c>
      <c r="Q2669" t="s">
        <v>2034</v>
      </c>
      <c r="R2669" t="s">
        <v>2628</v>
      </c>
      <c r="S2669">
        <v>37</v>
      </c>
      <c r="T2669" s="29" t="s">
        <v>20908</v>
      </c>
      <c r="U2669" s="29" t="s">
        <v>20936</v>
      </c>
    </row>
    <row r="2670" spans="1:21">
      <c r="A2670">
        <v>2669</v>
      </c>
      <c r="B2670" s="30" t="s">
        <v>3679</v>
      </c>
      <c r="D2670" s="30" t="s">
        <v>3680</v>
      </c>
      <c r="F2670" s="30" t="s">
        <v>3683</v>
      </c>
      <c r="H2670" s="30" t="s">
        <v>3684</v>
      </c>
      <c r="M2670" s="30" t="s">
        <v>9811</v>
      </c>
      <c r="N2670" s="30" t="s">
        <v>9820</v>
      </c>
      <c r="P2670" s="30" t="s">
        <v>9843</v>
      </c>
      <c r="Q2670" t="s">
        <v>2034</v>
      </c>
      <c r="R2670" t="s">
        <v>2628</v>
      </c>
      <c r="S2670">
        <v>37</v>
      </c>
      <c r="T2670" s="29" t="s">
        <v>20908</v>
      </c>
      <c r="U2670" s="29" t="s">
        <v>20937</v>
      </c>
    </row>
    <row r="2671" spans="1:21">
      <c r="A2671">
        <v>2670</v>
      </c>
      <c r="B2671" s="30" t="s">
        <v>3679</v>
      </c>
      <c r="D2671" s="30" t="s">
        <v>3680</v>
      </c>
      <c r="F2671" s="30" t="s">
        <v>3683</v>
      </c>
      <c r="H2671" s="30" t="s">
        <v>3684</v>
      </c>
      <c r="M2671" s="30" t="s">
        <v>9811</v>
      </c>
      <c r="N2671" s="30" t="s">
        <v>9820</v>
      </c>
      <c r="P2671" s="30" t="s">
        <v>9844</v>
      </c>
      <c r="Q2671" t="s">
        <v>2034</v>
      </c>
      <c r="R2671" t="s">
        <v>2628</v>
      </c>
      <c r="S2671">
        <v>37</v>
      </c>
      <c r="T2671" s="29" t="s">
        <v>20908</v>
      </c>
      <c r="U2671" s="29" t="s">
        <v>20938</v>
      </c>
    </row>
    <row r="2672" spans="1:21">
      <c r="A2672">
        <v>2671</v>
      </c>
      <c r="B2672" s="30" t="s">
        <v>3679</v>
      </c>
      <c r="D2672" s="30" t="s">
        <v>3680</v>
      </c>
      <c r="F2672" s="30" t="s">
        <v>3683</v>
      </c>
      <c r="H2672" s="30" t="s">
        <v>3684</v>
      </c>
      <c r="M2672" s="30" t="s">
        <v>9811</v>
      </c>
      <c r="N2672" s="30" t="s">
        <v>9820</v>
      </c>
      <c r="P2672" s="30" t="s">
        <v>9845</v>
      </c>
      <c r="Q2672" t="s">
        <v>2034</v>
      </c>
      <c r="R2672" t="s">
        <v>2628</v>
      </c>
      <c r="S2672">
        <v>37</v>
      </c>
      <c r="T2672" s="29" t="s">
        <v>20908</v>
      </c>
      <c r="U2672" s="29" t="s">
        <v>20939</v>
      </c>
    </row>
    <row r="2673" spans="1:21">
      <c r="A2673">
        <v>2672</v>
      </c>
      <c r="B2673" s="30" t="s">
        <v>3679</v>
      </c>
      <c r="D2673" s="30" t="s">
        <v>3680</v>
      </c>
      <c r="F2673" s="30" t="s">
        <v>3683</v>
      </c>
      <c r="H2673" s="30" t="s">
        <v>3684</v>
      </c>
      <c r="M2673" s="30" t="s">
        <v>9811</v>
      </c>
      <c r="N2673" s="30" t="s">
        <v>9820</v>
      </c>
      <c r="P2673" s="30" t="s">
        <v>9846</v>
      </c>
      <c r="Q2673" t="s">
        <v>2034</v>
      </c>
      <c r="R2673" t="s">
        <v>2628</v>
      </c>
      <c r="S2673">
        <v>37</v>
      </c>
      <c r="T2673" s="29" t="s">
        <v>20908</v>
      </c>
      <c r="U2673" s="29" t="s">
        <v>20940</v>
      </c>
    </row>
    <row r="2674" spans="1:21">
      <c r="A2674">
        <v>2673</v>
      </c>
      <c r="B2674" s="30" t="s">
        <v>3679</v>
      </c>
      <c r="D2674" s="30" t="s">
        <v>3680</v>
      </c>
      <c r="F2674" s="30" t="s">
        <v>3683</v>
      </c>
      <c r="H2674" s="30" t="s">
        <v>3684</v>
      </c>
      <c r="M2674" s="30" t="s">
        <v>9811</v>
      </c>
      <c r="N2674" s="30" t="s">
        <v>9820</v>
      </c>
      <c r="P2674" s="30" t="s">
        <v>9847</v>
      </c>
      <c r="Q2674" t="s">
        <v>2034</v>
      </c>
      <c r="R2674" t="s">
        <v>2628</v>
      </c>
      <c r="S2674">
        <v>37</v>
      </c>
      <c r="T2674" s="29" t="s">
        <v>20908</v>
      </c>
      <c r="U2674" s="29" t="s">
        <v>20941</v>
      </c>
    </row>
    <row r="2675" spans="1:21">
      <c r="A2675">
        <v>2674</v>
      </c>
      <c r="B2675" s="30" t="s">
        <v>3679</v>
      </c>
      <c r="D2675" s="30" t="s">
        <v>3680</v>
      </c>
      <c r="F2675" s="30" t="s">
        <v>3683</v>
      </c>
      <c r="H2675" s="30" t="s">
        <v>3684</v>
      </c>
      <c r="M2675" s="30" t="s">
        <v>9811</v>
      </c>
      <c r="N2675" s="30" t="s">
        <v>9820</v>
      </c>
      <c r="P2675" s="30" t="s">
        <v>9848</v>
      </c>
      <c r="Q2675" t="s">
        <v>2034</v>
      </c>
      <c r="R2675" t="s">
        <v>2628</v>
      </c>
      <c r="S2675">
        <v>37</v>
      </c>
      <c r="T2675" s="29" t="s">
        <v>20908</v>
      </c>
      <c r="U2675" s="29" t="s">
        <v>20942</v>
      </c>
    </row>
    <row r="2676" spans="1:21">
      <c r="A2676">
        <v>2675</v>
      </c>
      <c r="B2676" s="30" t="s">
        <v>3679</v>
      </c>
      <c r="D2676" s="30" t="s">
        <v>3680</v>
      </c>
      <c r="F2676" s="30" t="s">
        <v>3683</v>
      </c>
      <c r="H2676" s="30" t="s">
        <v>3684</v>
      </c>
      <c r="M2676" s="30" t="s">
        <v>9811</v>
      </c>
      <c r="N2676" s="30" t="s">
        <v>9849</v>
      </c>
      <c r="P2676" s="30" t="s">
        <v>9850</v>
      </c>
      <c r="Q2676" t="s">
        <v>2034</v>
      </c>
      <c r="R2676" t="s">
        <v>2628</v>
      </c>
      <c r="S2676">
        <v>37</v>
      </c>
      <c r="T2676" s="29" t="s">
        <v>20908</v>
      </c>
      <c r="U2676" s="29" t="s">
        <v>20943</v>
      </c>
    </row>
    <row r="2677" spans="1:21">
      <c r="A2677">
        <v>2676</v>
      </c>
      <c r="B2677" s="30" t="s">
        <v>3679</v>
      </c>
      <c r="D2677" s="30" t="s">
        <v>3680</v>
      </c>
      <c r="F2677" s="30" t="s">
        <v>3683</v>
      </c>
      <c r="H2677" s="30" t="s">
        <v>3684</v>
      </c>
      <c r="M2677" s="30" t="s">
        <v>9811</v>
      </c>
      <c r="N2677" s="30" t="s">
        <v>9849</v>
      </c>
      <c r="P2677" s="30" t="s">
        <v>9851</v>
      </c>
      <c r="Q2677" t="s">
        <v>2034</v>
      </c>
      <c r="R2677" t="s">
        <v>2628</v>
      </c>
      <c r="S2677">
        <v>37</v>
      </c>
      <c r="T2677" s="29" t="s">
        <v>20908</v>
      </c>
      <c r="U2677" s="29" t="s">
        <v>20944</v>
      </c>
    </row>
    <row r="2678" spans="1:21">
      <c r="A2678">
        <v>2677</v>
      </c>
      <c r="B2678" s="30" t="s">
        <v>3679</v>
      </c>
      <c r="D2678" s="30" t="s">
        <v>3680</v>
      </c>
      <c r="F2678" s="30" t="s">
        <v>3683</v>
      </c>
      <c r="H2678" s="30" t="s">
        <v>3684</v>
      </c>
      <c r="M2678" s="30" t="s">
        <v>9811</v>
      </c>
      <c r="N2678" s="30" t="s">
        <v>9849</v>
      </c>
      <c r="P2678" s="30" t="s">
        <v>9852</v>
      </c>
      <c r="Q2678" t="s">
        <v>2034</v>
      </c>
      <c r="R2678" t="s">
        <v>2628</v>
      </c>
      <c r="S2678">
        <v>37</v>
      </c>
      <c r="T2678" s="29" t="s">
        <v>20908</v>
      </c>
      <c r="U2678" s="29" t="s">
        <v>20945</v>
      </c>
    </row>
    <row r="2679" spans="1:21">
      <c r="A2679">
        <v>2678</v>
      </c>
      <c r="B2679" s="30" t="s">
        <v>3679</v>
      </c>
      <c r="D2679" s="30" t="s">
        <v>3680</v>
      </c>
      <c r="F2679" s="30" t="s">
        <v>3683</v>
      </c>
      <c r="H2679" s="30" t="s">
        <v>3684</v>
      </c>
      <c r="M2679" s="30" t="s">
        <v>9811</v>
      </c>
      <c r="N2679" s="30" t="s">
        <v>9849</v>
      </c>
      <c r="P2679" s="30" t="s">
        <v>9853</v>
      </c>
      <c r="Q2679" t="s">
        <v>2034</v>
      </c>
      <c r="R2679" t="s">
        <v>2628</v>
      </c>
      <c r="S2679">
        <v>37</v>
      </c>
      <c r="T2679" s="29" t="s">
        <v>20908</v>
      </c>
      <c r="U2679" s="29" t="s">
        <v>20946</v>
      </c>
    </row>
    <row r="2680" spans="1:21">
      <c r="A2680">
        <v>2679</v>
      </c>
      <c r="B2680" s="30" t="s">
        <v>3679</v>
      </c>
      <c r="D2680" s="30" t="s">
        <v>3680</v>
      </c>
      <c r="F2680" s="30" t="s">
        <v>3683</v>
      </c>
      <c r="H2680" s="30" t="s">
        <v>3684</v>
      </c>
      <c r="M2680" s="30" t="s">
        <v>9811</v>
      </c>
      <c r="N2680" s="30" t="s">
        <v>9849</v>
      </c>
      <c r="P2680" s="30" t="s">
        <v>9854</v>
      </c>
      <c r="Q2680" t="s">
        <v>2034</v>
      </c>
      <c r="R2680" t="s">
        <v>2628</v>
      </c>
      <c r="S2680">
        <v>37</v>
      </c>
      <c r="T2680" s="29" t="s">
        <v>20908</v>
      </c>
      <c r="U2680" s="29" t="s">
        <v>20947</v>
      </c>
    </row>
    <row r="2681" spans="1:21">
      <c r="A2681">
        <v>2680</v>
      </c>
      <c r="B2681" s="30" t="s">
        <v>3679</v>
      </c>
      <c r="D2681" s="30" t="s">
        <v>3680</v>
      </c>
      <c r="F2681" s="30" t="s">
        <v>3683</v>
      </c>
      <c r="H2681" s="30" t="s">
        <v>3684</v>
      </c>
      <c r="M2681" s="30" t="s">
        <v>9811</v>
      </c>
      <c r="N2681" s="30" t="s">
        <v>9855</v>
      </c>
      <c r="P2681" s="30" t="s">
        <v>9856</v>
      </c>
      <c r="Q2681" t="s">
        <v>2034</v>
      </c>
      <c r="R2681" t="s">
        <v>2628</v>
      </c>
      <c r="S2681">
        <v>37</v>
      </c>
      <c r="T2681" s="29" t="s">
        <v>20908</v>
      </c>
      <c r="U2681" s="29" t="s">
        <v>20948</v>
      </c>
    </row>
    <row r="2682" spans="1:21">
      <c r="A2682">
        <v>2681</v>
      </c>
      <c r="B2682" s="30" t="s">
        <v>3679</v>
      </c>
      <c r="D2682" s="30" t="s">
        <v>3680</v>
      </c>
      <c r="F2682" s="30" t="s">
        <v>3683</v>
      </c>
      <c r="H2682" s="30" t="s">
        <v>3684</v>
      </c>
      <c r="M2682" s="30" t="s">
        <v>9811</v>
      </c>
      <c r="N2682" s="30" t="s">
        <v>9855</v>
      </c>
      <c r="P2682" s="30" t="s">
        <v>9857</v>
      </c>
      <c r="Q2682" t="s">
        <v>2034</v>
      </c>
      <c r="R2682" t="s">
        <v>2628</v>
      </c>
      <c r="S2682">
        <v>37</v>
      </c>
      <c r="T2682" s="29" t="s">
        <v>20908</v>
      </c>
      <c r="U2682" s="29" t="s">
        <v>20949</v>
      </c>
    </row>
    <row r="2683" spans="1:21">
      <c r="A2683">
        <v>2682</v>
      </c>
      <c r="B2683" s="30" t="s">
        <v>3679</v>
      </c>
      <c r="D2683" s="30" t="s">
        <v>3680</v>
      </c>
      <c r="F2683" s="30" t="s">
        <v>3683</v>
      </c>
      <c r="H2683" s="30" t="s">
        <v>3684</v>
      </c>
      <c r="M2683" s="30" t="s">
        <v>9811</v>
      </c>
      <c r="N2683" s="30" t="s">
        <v>9855</v>
      </c>
      <c r="P2683" s="30" t="s">
        <v>9858</v>
      </c>
      <c r="Q2683" t="s">
        <v>2034</v>
      </c>
      <c r="R2683" t="s">
        <v>2629</v>
      </c>
      <c r="S2683">
        <v>37</v>
      </c>
      <c r="T2683" s="29" t="s">
        <v>20908</v>
      </c>
      <c r="U2683" s="29" t="s">
        <v>20950</v>
      </c>
    </row>
    <row r="2684" spans="1:21">
      <c r="A2684">
        <v>2683</v>
      </c>
      <c r="B2684" s="30" t="s">
        <v>3679</v>
      </c>
      <c r="D2684" s="30" t="s">
        <v>3680</v>
      </c>
      <c r="F2684" s="30" t="s">
        <v>3683</v>
      </c>
      <c r="H2684" s="30" t="s">
        <v>3684</v>
      </c>
      <c r="M2684" s="30" t="s">
        <v>9811</v>
      </c>
      <c r="N2684" s="30" t="s">
        <v>9855</v>
      </c>
      <c r="P2684" s="30" t="s">
        <v>9859</v>
      </c>
      <c r="Q2684" t="s">
        <v>2034</v>
      </c>
      <c r="R2684" t="s">
        <v>2629</v>
      </c>
      <c r="S2684">
        <v>37</v>
      </c>
      <c r="T2684" s="29" t="s">
        <v>20908</v>
      </c>
      <c r="U2684" s="29" t="s">
        <v>20951</v>
      </c>
    </row>
    <row r="2685" spans="1:21">
      <c r="A2685">
        <v>2684</v>
      </c>
      <c r="B2685" s="30" t="s">
        <v>3679</v>
      </c>
      <c r="D2685" s="30" t="s">
        <v>3680</v>
      </c>
      <c r="F2685" s="30" t="s">
        <v>3683</v>
      </c>
      <c r="H2685" s="30" t="s">
        <v>3684</v>
      </c>
      <c r="M2685" s="30" t="s">
        <v>9811</v>
      </c>
      <c r="N2685" s="30" t="s">
        <v>9855</v>
      </c>
      <c r="P2685" s="30" t="s">
        <v>9860</v>
      </c>
      <c r="Q2685" t="s">
        <v>2034</v>
      </c>
      <c r="R2685" t="s">
        <v>2628</v>
      </c>
      <c r="S2685">
        <v>37</v>
      </c>
      <c r="T2685" s="29" t="s">
        <v>20908</v>
      </c>
      <c r="U2685" s="29" t="s">
        <v>20952</v>
      </c>
    </row>
    <row r="2686" spans="1:21">
      <c r="A2686">
        <v>2685</v>
      </c>
      <c r="B2686" s="30" t="s">
        <v>3679</v>
      </c>
      <c r="D2686" s="30" t="s">
        <v>3680</v>
      </c>
      <c r="F2686" s="30" t="s">
        <v>3683</v>
      </c>
      <c r="H2686" s="30" t="s">
        <v>3684</v>
      </c>
      <c r="M2686" s="30" t="s">
        <v>9811</v>
      </c>
      <c r="N2686" s="30" t="s">
        <v>9861</v>
      </c>
      <c r="P2686" s="30" t="s">
        <v>9862</v>
      </c>
      <c r="Q2686" t="s">
        <v>2034</v>
      </c>
      <c r="R2686" t="s">
        <v>2628</v>
      </c>
      <c r="S2686">
        <v>37</v>
      </c>
      <c r="T2686" s="29" t="s">
        <v>20908</v>
      </c>
      <c r="U2686" s="29" t="s">
        <v>20953</v>
      </c>
    </row>
    <row r="2687" spans="1:21">
      <c r="A2687">
        <v>2686</v>
      </c>
      <c r="B2687" s="30" t="s">
        <v>3679</v>
      </c>
      <c r="D2687" s="30" t="s">
        <v>3680</v>
      </c>
      <c r="F2687" s="30" t="s">
        <v>3683</v>
      </c>
      <c r="H2687" s="30" t="s">
        <v>3684</v>
      </c>
      <c r="M2687" s="30" t="s">
        <v>9811</v>
      </c>
      <c r="N2687" s="30" t="s">
        <v>9861</v>
      </c>
      <c r="P2687" s="30" t="s">
        <v>9863</v>
      </c>
      <c r="Q2687" t="s">
        <v>2034</v>
      </c>
      <c r="R2687" t="s">
        <v>2628</v>
      </c>
      <c r="S2687">
        <v>37</v>
      </c>
      <c r="T2687" s="29" t="s">
        <v>20908</v>
      </c>
      <c r="U2687" s="29" t="s">
        <v>20954</v>
      </c>
    </row>
    <row r="2688" spans="1:21">
      <c r="A2688">
        <v>2687</v>
      </c>
      <c r="B2688" s="30" t="s">
        <v>3679</v>
      </c>
      <c r="D2688" s="30" t="s">
        <v>3680</v>
      </c>
      <c r="F2688" s="30" t="s">
        <v>3683</v>
      </c>
      <c r="H2688" s="30" t="s">
        <v>3684</v>
      </c>
      <c r="M2688" s="30" t="s">
        <v>9811</v>
      </c>
      <c r="N2688" s="30" t="s">
        <v>9861</v>
      </c>
      <c r="P2688" s="30" t="s">
        <v>9864</v>
      </c>
      <c r="Q2688" t="s">
        <v>2034</v>
      </c>
      <c r="R2688" t="s">
        <v>2628</v>
      </c>
      <c r="S2688">
        <v>37</v>
      </c>
      <c r="T2688" s="29" t="s">
        <v>20908</v>
      </c>
      <c r="U2688" s="29" t="s">
        <v>20955</v>
      </c>
    </row>
    <row r="2689" spans="1:21">
      <c r="A2689">
        <v>2688</v>
      </c>
      <c r="B2689" s="30" t="s">
        <v>3679</v>
      </c>
      <c r="D2689" s="30" t="s">
        <v>3680</v>
      </c>
      <c r="F2689" s="30" t="s">
        <v>3683</v>
      </c>
      <c r="H2689" s="30" t="s">
        <v>3684</v>
      </c>
      <c r="M2689" s="30" t="s">
        <v>9811</v>
      </c>
      <c r="N2689" s="30" t="s">
        <v>9861</v>
      </c>
      <c r="P2689" s="30" t="s">
        <v>9865</v>
      </c>
      <c r="Q2689" t="s">
        <v>2034</v>
      </c>
      <c r="R2689" t="s">
        <v>2629</v>
      </c>
      <c r="S2689">
        <v>37</v>
      </c>
      <c r="T2689" s="29" t="s">
        <v>20908</v>
      </c>
      <c r="U2689" s="29" t="s">
        <v>20956</v>
      </c>
    </row>
    <row r="2690" spans="1:21">
      <c r="A2690">
        <v>2689</v>
      </c>
      <c r="B2690" s="30" t="s">
        <v>3679</v>
      </c>
      <c r="D2690" s="30" t="s">
        <v>3680</v>
      </c>
      <c r="F2690" s="30" t="s">
        <v>3683</v>
      </c>
      <c r="H2690" s="30" t="s">
        <v>3684</v>
      </c>
      <c r="M2690" s="30" t="s">
        <v>9811</v>
      </c>
      <c r="N2690" s="30" t="s">
        <v>9861</v>
      </c>
      <c r="P2690" s="30" t="s">
        <v>9866</v>
      </c>
      <c r="Q2690" t="s">
        <v>2034</v>
      </c>
      <c r="R2690" t="s">
        <v>2628</v>
      </c>
      <c r="S2690">
        <v>37</v>
      </c>
      <c r="T2690" s="29" t="s">
        <v>20908</v>
      </c>
      <c r="U2690" s="29" t="s">
        <v>20957</v>
      </c>
    </row>
    <row r="2691" spans="1:21">
      <c r="A2691">
        <v>2690</v>
      </c>
      <c r="B2691" s="30" t="s">
        <v>3679</v>
      </c>
      <c r="D2691" s="30" t="s">
        <v>3680</v>
      </c>
      <c r="F2691" s="30" t="s">
        <v>3683</v>
      </c>
      <c r="H2691" s="30" t="s">
        <v>3684</v>
      </c>
      <c r="M2691" s="30" t="s">
        <v>9811</v>
      </c>
      <c r="N2691" s="30" t="s">
        <v>9861</v>
      </c>
      <c r="P2691" s="30" t="s">
        <v>9867</v>
      </c>
      <c r="Q2691" t="s">
        <v>2034</v>
      </c>
      <c r="R2691" t="s">
        <v>2628</v>
      </c>
      <c r="S2691">
        <v>37</v>
      </c>
      <c r="T2691" s="29" t="s">
        <v>20908</v>
      </c>
      <c r="U2691" s="29" t="s">
        <v>20958</v>
      </c>
    </row>
    <row r="2692" spans="1:21">
      <c r="A2692">
        <v>2691</v>
      </c>
      <c r="B2692" s="30" t="s">
        <v>3679</v>
      </c>
      <c r="D2692" s="30" t="s">
        <v>3680</v>
      </c>
      <c r="F2692" s="30" t="s">
        <v>3683</v>
      </c>
      <c r="H2692" s="30" t="s">
        <v>3684</v>
      </c>
      <c r="M2692" s="30" t="s">
        <v>9811</v>
      </c>
      <c r="N2692" s="30" t="s">
        <v>9861</v>
      </c>
      <c r="P2692" s="30" t="s">
        <v>9868</v>
      </c>
      <c r="Q2692" t="s">
        <v>2034</v>
      </c>
      <c r="R2692" t="s">
        <v>2628</v>
      </c>
      <c r="S2692">
        <v>37</v>
      </c>
      <c r="T2692" s="29" t="s">
        <v>20908</v>
      </c>
      <c r="U2692" s="29" t="s">
        <v>20959</v>
      </c>
    </row>
    <row r="2693" spans="1:21">
      <c r="A2693">
        <v>2692</v>
      </c>
      <c r="B2693" s="30" t="s">
        <v>3679</v>
      </c>
      <c r="D2693" s="30" t="s">
        <v>3680</v>
      </c>
      <c r="F2693" s="30" t="s">
        <v>3683</v>
      </c>
      <c r="H2693" s="30" t="s">
        <v>3684</v>
      </c>
      <c r="M2693" s="30" t="s">
        <v>9811</v>
      </c>
      <c r="N2693" s="30" t="s">
        <v>9861</v>
      </c>
      <c r="P2693" s="30" t="s">
        <v>9869</v>
      </c>
      <c r="Q2693" t="s">
        <v>2034</v>
      </c>
      <c r="R2693" t="s">
        <v>2628</v>
      </c>
      <c r="S2693">
        <v>37</v>
      </c>
      <c r="T2693" s="29" t="s">
        <v>20908</v>
      </c>
      <c r="U2693" s="29" t="s">
        <v>20960</v>
      </c>
    </row>
    <row r="2694" spans="1:21">
      <c r="A2694">
        <v>2693</v>
      </c>
      <c r="B2694" s="30" t="s">
        <v>3679</v>
      </c>
      <c r="D2694" s="30" t="s">
        <v>3680</v>
      </c>
      <c r="F2694" s="30" t="s">
        <v>3683</v>
      </c>
      <c r="H2694" s="30" t="s">
        <v>3684</v>
      </c>
      <c r="M2694" s="30" t="s">
        <v>9811</v>
      </c>
      <c r="N2694" s="30" t="s">
        <v>9861</v>
      </c>
      <c r="P2694" s="30" t="s">
        <v>9870</v>
      </c>
      <c r="Q2694" t="s">
        <v>2034</v>
      </c>
      <c r="R2694" t="s">
        <v>2628</v>
      </c>
      <c r="S2694">
        <v>37</v>
      </c>
      <c r="T2694" s="29" t="s">
        <v>20908</v>
      </c>
      <c r="U2694" s="29" t="s">
        <v>20961</v>
      </c>
    </row>
    <row r="2695" spans="1:21">
      <c r="A2695">
        <v>2694</v>
      </c>
      <c r="B2695" s="30" t="s">
        <v>3679</v>
      </c>
      <c r="D2695" s="30" t="s">
        <v>3680</v>
      </c>
      <c r="F2695" s="30" t="s">
        <v>3683</v>
      </c>
      <c r="H2695" s="30" t="s">
        <v>3684</v>
      </c>
      <c r="M2695" s="30" t="s">
        <v>9811</v>
      </c>
      <c r="N2695" s="30" t="s">
        <v>3604</v>
      </c>
      <c r="P2695" s="30" t="s">
        <v>2121</v>
      </c>
      <c r="Q2695" t="s">
        <v>2034</v>
      </c>
      <c r="R2695" t="s">
        <v>2630</v>
      </c>
      <c r="S2695">
        <v>37</v>
      </c>
      <c r="T2695" s="29" t="s">
        <v>20962</v>
      </c>
      <c r="U2695" s="29" t="s">
        <v>20963</v>
      </c>
    </row>
    <row r="2696" spans="1:21">
      <c r="A2696">
        <v>2695</v>
      </c>
      <c r="B2696" s="30" t="s">
        <v>3679</v>
      </c>
      <c r="D2696" s="30" t="s">
        <v>3680</v>
      </c>
      <c r="F2696" s="30" t="s">
        <v>3683</v>
      </c>
      <c r="H2696" s="30" t="s">
        <v>3684</v>
      </c>
      <c r="M2696" s="30" t="s">
        <v>9811</v>
      </c>
      <c r="N2696" s="30" t="s">
        <v>3604</v>
      </c>
      <c r="P2696" s="30" t="s">
        <v>9871</v>
      </c>
      <c r="Q2696" t="s">
        <v>2034</v>
      </c>
      <c r="R2696" t="s">
        <v>2628</v>
      </c>
      <c r="S2696">
        <v>37</v>
      </c>
      <c r="T2696" s="29" t="s">
        <v>20908</v>
      </c>
      <c r="U2696" s="29" t="s">
        <v>20964</v>
      </c>
    </row>
    <row r="2697" spans="1:21">
      <c r="A2697">
        <v>2696</v>
      </c>
      <c r="B2697" s="30" t="s">
        <v>3679</v>
      </c>
      <c r="D2697" s="30" t="s">
        <v>3680</v>
      </c>
      <c r="F2697" s="30" t="s">
        <v>3683</v>
      </c>
      <c r="H2697" s="30" t="s">
        <v>3684</v>
      </c>
      <c r="M2697" s="30" t="s">
        <v>9811</v>
      </c>
      <c r="N2697" s="30" t="s">
        <v>3604</v>
      </c>
      <c r="P2697" s="30" t="s">
        <v>9872</v>
      </c>
      <c r="Q2697" t="s">
        <v>2034</v>
      </c>
      <c r="R2697" t="s">
        <v>2628</v>
      </c>
      <c r="S2697">
        <v>37</v>
      </c>
      <c r="T2697" s="29" t="s">
        <v>20908</v>
      </c>
      <c r="U2697" s="29" t="s">
        <v>20965</v>
      </c>
    </row>
    <row r="2698" spans="1:21">
      <c r="A2698">
        <v>2697</v>
      </c>
      <c r="B2698" s="30" t="s">
        <v>3679</v>
      </c>
      <c r="D2698" s="30" t="s">
        <v>3680</v>
      </c>
      <c r="F2698" s="30" t="s">
        <v>3683</v>
      </c>
      <c r="H2698" s="30" t="s">
        <v>3684</v>
      </c>
      <c r="M2698" s="30" t="s">
        <v>9811</v>
      </c>
      <c r="N2698" s="30" t="s">
        <v>3604</v>
      </c>
      <c r="P2698" s="30" t="s">
        <v>9873</v>
      </c>
      <c r="Q2698" t="s">
        <v>2034</v>
      </c>
      <c r="R2698" t="s">
        <v>2628</v>
      </c>
      <c r="S2698">
        <v>37</v>
      </c>
      <c r="T2698" s="29" t="s">
        <v>20908</v>
      </c>
      <c r="U2698" s="29" t="s">
        <v>20966</v>
      </c>
    </row>
    <row r="2699" spans="1:21">
      <c r="A2699">
        <v>2698</v>
      </c>
      <c r="B2699" s="30" t="s">
        <v>3679</v>
      </c>
      <c r="D2699" s="30" t="s">
        <v>3680</v>
      </c>
      <c r="F2699" s="30" t="s">
        <v>3683</v>
      </c>
      <c r="H2699" s="30" t="s">
        <v>3684</v>
      </c>
      <c r="M2699" s="30" t="s">
        <v>9811</v>
      </c>
      <c r="N2699" s="30" t="s">
        <v>9874</v>
      </c>
      <c r="P2699" s="30" t="s">
        <v>9875</v>
      </c>
      <c r="Q2699" t="s">
        <v>2034</v>
      </c>
      <c r="R2699" t="s">
        <v>2628</v>
      </c>
      <c r="S2699">
        <v>37</v>
      </c>
      <c r="T2699" s="29" t="s">
        <v>20908</v>
      </c>
      <c r="U2699" s="29" t="s">
        <v>20967</v>
      </c>
    </row>
    <row r="2700" spans="1:21">
      <c r="A2700">
        <v>2699</v>
      </c>
      <c r="B2700" s="30" t="s">
        <v>3679</v>
      </c>
      <c r="D2700" s="30" t="s">
        <v>3680</v>
      </c>
      <c r="F2700" s="30" t="s">
        <v>3683</v>
      </c>
      <c r="H2700" s="30" t="s">
        <v>3684</v>
      </c>
      <c r="M2700" s="30" t="s">
        <v>9811</v>
      </c>
      <c r="N2700" s="30" t="s">
        <v>9874</v>
      </c>
      <c r="P2700" s="30" t="s">
        <v>9876</v>
      </c>
      <c r="Q2700" t="s">
        <v>2034</v>
      </c>
      <c r="R2700" t="s">
        <v>2628</v>
      </c>
      <c r="S2700">
        <v>37</v>
      </c>
      <c r="T2700" s="29" t="s">
        <v>20908</v>
      </c>
      <c r="U2700" s="29" t="s">
        <v>20968</v>
      </c>
    </row>
    <row r="2701" spans="1:21">
      <c r="A2701">
        <v>2700</v>
      </c>
      <c r="B2701" s="30" t="s">
        <v>3679</v>
      </c>
      <c r="D2701" s="30" t="s">
        <v>3680</v>
      </c>
      <c r="F2701" s="30" t="s">
        <v>3683</v>
      </c>
      <c r="H2701" s="30" t="s">
        <v>3684</v>
      </c>
      <c r="M2701" s="30" t="s">
        <v>9811</v>
      </c>
      <c r="N2701" s="30" t="s">
        <v>9874</v>
      </c>
      <c r="P2701" s="30" t="s">
        <v>9877</v>
      </c>
      <c r="Q2701" t="s">
        <v>2034</v>
      </c>
      <c r="R2701" t="s">
        <v>2628</v>
      </c>
      <c r="S2701">
        <v>37</v>
      </c>
      <c r="T2701" s="29" t="s">
        <v>20908</v>
      </c>
      <c r="U2701" s="29" t="s">
        <v>20969</v>
      </c>
    </row>
    <row r="2702" spans="1:21">
      <c r="A2702">
        <v>2701</v>
      </c>
      <c r="B2702" s="30" t="s">
        <v>3679</v>
      </c>
      <c r="D2702" s="30" t="s">
        <v>3680</v>
      </c>
      <c r="F2702" s="30" t="s">
        <v>3683</v>
      </c>
      <c r="H2702" s="30" t="s">
        <v>3684</v>
      </c>
      <c r="M2702" s="30" t="s">
        <v>9811</v>
      </c>
      <c r="N2702" s="30" t="s">
        <v>9874</v>
      </c>
      <c r="P2702" s="30" t="s">
        <v>9878</v>
      </c>
      <c r="Q2702" t="s">
        <v>2034</v>
      </c>
      <c r="R2702" t="s">
        <v>2628</v>
      </c>
      <c r="S2702">
        <v>37</v>
      </c>
      <c r="T2702" s="29" t="s">
        <v>20908</v>
      </c>
      <c r="U2702" s="29" t="s">
        <v>20970</v>
      </c>
    </row>
    <row r="2703" spans="1:21">
      <c r="A2703">
        <v>2702</v>
      </c>
      <c r="B2703" s="30" t="s">
        <v>3679</v>
      </c>
      <c r="D2703" s="30" t="s">
        <v>3680</v>
      </c>
      <c r="F2703" s="30" t="s">
        <v>3683</v>
      </c>
      <c r="H2703" s="30" t="s">
        <v>3684</v>
      </c>
      <c r="M2703" s="30" t="s">
        <v>9811</v>
      </c>
      <c r="N2703" s="30" t="s">
        <v>9874</v>
      </c>
      <c r="P2703" s="30" t="s">
        <v>9879</v>
      </c>
      <c r="Q2703" t="s">
        <v>2034</v>
      </c>
      <c r="R2703" t="s">
        <v>2628</v>
      </c>
      <c r="S2703">
        <v>37</v>
      </c>
      <c r="T2703" s="29" t="s">
        <v>20908</v>
      </c>
      <c r="U2703" s="29" t="s">
        <v>20971</v>
      </c>
    </row>
    <row r="2704" spans="1:21">
      <c r="A2704">
        <v>2703</v>
      </c>
      <c r="B2704" s="30" t="s">
        <v>3679</v>
      </c>
      <c r="D2704" s="30" t="s">
        <v>3680</v>
      </c>
      <c r="F2704" s="30" t="s">
        <v>3683</v>
      </c>
      <c r="H2704" s="30" t="s">
        <v>3684</v>
      </c>
      <c r="N2704" s="30" t="s">
        <v>9880</v>
      </c>
      <c r="P2704" s="30" t="s">
        <v>9881</v>
      </c>
      <c r="Q2704" t="s">
        <v>2034</v>
      </c>
      <c r="R2704" t="s">
        <v>2628</v>
      </c>
      <c r="S2704">
        <v>38</v>
      </c>
      <c r="T2704" s="29" t="s">
        <v>20972</v>
      </c>
      <c r="U2704" s="29" t="s">
        <v>20973</v>
      </c>
    </row>
    <row r="2705" spans="1:21">
      <c r="A2705">
        <v>2704</v>
      </c>
      <c r="B2705" s="30" t="s">
        <v>3679</v>
      </c>
      <c r="D2705" s="30" t="s">
        <v>3680</v>
      </c>
      <c r="F2705" s="30" t="s">
        <v>3683</v>
      </c>
      <c r="H2705" s="30" t="s">
        <v>3684</v>
      </c>
      <c r="N2705" s="30" t="s">
        <v>3978</v>
      </c>
      <c r="P2705" s="30" t="s">
        <v>9882</v>
      </c>
      <c r="Q2705" t="s">
        <v>2034</v>
      </c>
      <c r="R2705" t="s">
        <v>2629</v>
      </c>
      <c r="S2705">
        <v>37</v>
      </c>
      <c r="T2705" s="29" t="s">
        <v>18464</v>
      </c>
      <c r="U2705" s="29" t="s">
        <v>20974</v>
      </c>
    </row>
    <row r="2706" spans="1:21">
      <c r="A2706">
        <v>2705</v>
      </c>
      <c r="B2706" s="30" t="s">
        <v>3679</v>
      </c>
      <c r="D2706" s="30" t="s">
        <v>3680</v>
      </c>
      <c r="F2706" s="30" t="s">
        <v>3683</v>
      </c>
      <c r="H2706" s="30" t="s">
        <v>3684</v>
      </c>
      <c r="N2706" s="30" t="s">
        <v>2410</v>
      </c>
      <c r="P2706" s="30" t="s">
        <v>9883</v>
      </c>
      <c r="Q2706" t="s">
        <v>2034</v>
      </c>
      <c r="R2706" t="s">
        <v>2629</v>
      </c>
      <c r="S2706">
        <v>37</v>
      </c>
      <c r="T2706" s="29" t="s">
        <v>18464</v>
      </c>
      <c r="U2706" s="29" t="s">
        <v>20975</v>
      </c>
    </row>
    <row r="2707" spans="1:21">
      <c r="A2707">
        <v>2706</v>
      </c>
      <c r="B2707" s="30" t="s">
        <v>3679</v>
      </c>
      <c r="D2707" s="30" t="s">
        <v>3680</v>
      </c>
      <c r="F2707" s="30" t="s">
        <v>3683</v>
      </c>
      <c r="H2707" s="30" t="s">
        <v>3684</v>
      </c>
      <c r="N2707" s="30" t="s">
        <v>2410</v>
      </c>
      <c r="P2707" s="30" t="s">
        <v>9884</v>
      </c>
      <c r="Q2707" t="s">
        <v>2034</v>
      </c>
      <c r="R2707" t="s">
        <v>2629</v>
      </c>
      <c r="S2707">
        <v>37</v>
      </c>
      <c r="T2707" s="29" t="s">
        <v>18464</v>
      </c>
      <c r="U2707" s="29" t="s">
        <v>20976</v>
      </c>
    </row>
    <row r="2708" spans="1:21">
      <c r="A2708">
        <v>2707</v>
      </c>
      <c r="B2708" s="30" t="s">
        <v>3679</v>
      </c>
      <c r="D2708" s="30" t="s">
        <v>3680</v>
      </c>
      <c r="F2708" s="30" t="s">
        <v>3683</v>
      </c>
      <c r="H2708" s="30" t="s">
        <v>3684</v>
      </c>
      <c r="N2708" s="30" t="s">
        <v>9885</v>
      </c>
      <c r="P2708" s="30" t="s">
        <v>9886</v>
      </c>
      <c r="Q2708" t="s">
        <v>2034</v>
      </c>
      <c r="R2708" t="s">
        <v>2628</v>
      </c>
      <c r="S2708">
        <v>38</v>
      </c>
      <c r="T2708" s="29" t="s">
        <v>20977</v>
      </c>
      <c r="U2708" s="29" t="s">
        <v>20978</v>
      </c>
    </row>
    <row r="2709" spans="1:21">
      <c r="A2709">
        <v>2708</v>
      </c>
      <c r="B2709" s="30" t="s">
        <v>3679</v>
      </c>
      <c r="D2709" s="30" t="s">
        <v>3680</v>
      </c>
      <c r="F2709" s="30" t="s">
        <v>3683</v>
      </c>
      <c r="H2709" s="30" t="s">
        <v>3684</v>
      </c>
      <c r="N2709" s="30" t="s">
        <v>4697</v>
      </c>
      <c r="P2709" s="30" t="s">
        <v>9887</v>
      </c>
      <c r="Q2709" t="s">
        <v>2034</v>
      </c>
      <c r="R2709" t="s">
        <v>2629</v>
      </c>
      <c r="S2709">
        <v>37</v>
      </c>
      <c r="T2709" s="29" t="s">
        <v>18464</v>
      </c>
      <c r="U2709" s="29" t="s">
        <v>20979</v>
      </c>
    </row>
    <row r="2710" spans="1:21">
      <c r="A2710">
        <v>2709</v>
      </c>
      <c r="B2710" s="30" t="s">
        <v>3679</v>
      </c>
      <c r="D2710" s="30" t="s">
        <v>3680</v>
      </c>
      <c r="F2710" s="30" t="s">
        <v>3683</v>
      </c>
      <c r="H2710" s="30" t="s">
        <v>3684</v>
      </c>
      <c r="N2710" s="30" t="s">
        <v>3390</v>
      </c>
      <c r="P2710" s="30" t="s">
        <v>9888</v>
      </c>
      <c r="Q2710" t="s">
        <v>2034</v>
      </c>
      <c r="R2710" t="s">
        <v>2629</v>
      </c>
      <c r="S2710">
        <v>37</v>
      </c>
      <c r="T2710" s="29" t="s">
        <v>18464</v>
      </c>
      <c r="U2710" s="29" t="s">
        <v>20980</v>
      </c>
    </row>
    <row r="2711" spans="1:21">
      <c r="A2711">
        <v>2710</v>
      </c>
      <c r="B2711" s="30" t="s">
        <v>3679</v>
      </c>
      <c r="D2711" s="30" t="s">
        <v>3680</v>
      </c>
      <c r="F2711" s="30" t="s">
        <v>3683</v>
      </c>
      <c r="H2711" s="30" t="s">
        <v>3684</v>
      </c>
      <c r="N2711" s="30" t="s">
        <v>3390</v>
      </c>
      <c r="P2711" s="30" t="s">
        <v>9889</v>
      </c>
      <c r="Q2711" t="s">
        <v>2034</v>
      </c>
      <c r="R2711" t="s">
        <v>2629</v>
      </c>
      <c r="S2711">
        <v>37</v>
      </c>
      <c r="T2711" s="29" t="s">
        <v>18464</v>
      </c>
      <c r="U2711" s="29" t="s">
        <v>20981</v>
      </c>
    </row>
    <row r="2712" spans="1:21">
      <c r="A2712">
        <v>2711</v>
      </c>
      <c r="B2712" s="30" t="s">
        <v>3679</v>
      </c>
      <c r="D2712" s="30" t="s">
        <v>3680</v>
      </c>
      <c r="F2712" s="30" t="s">
        <v>3683</v>
      </c>
      <c r="H2712" s="30" t="s">
        <v>3684</v>
      </c>
      <c r="N2712" s="30" t="s">
        <v>3390</v>
      </c>
      <c r="P2712" s="30" t="s">
        <v>9890</v>
      </c>
      <c r="Q2712" t="s">
        <v>2034</v>
      </c>
      <c r="R2712" t="s">
        <v>2629</v>
      </c>
      <c r="S2712">
        <v>37</v>
      </c>
      <c r="T2712" s="29" t="s">
        <v>18464</v>
      </c>
      <c r="U2712" s="29" t="s">
        <v>20982</v>
      </c>
    </row>
    <row r="2713" spans="1:21">
      <c r="A2713">
        <v>2712</v>
      </c>
      <c r="B2713" s="30" t="s">
        <v>3679</v>
      </c>
      <c r="D2713" s="30" t="s">
        <v>3680</v>
      </c>
      <c r="F2713" s="30" t="s">
        <v>3683</v>
      </c>
      <c r="H2713" s="30" t="s">
        <v>3684</v>
      </c>
      <c r="N2713" s="30" t="s">
        <v>3390</v>
      </c>
      <c r="P2713" s="30" t="s">
        <v>9891</v>
      </c>
      <c r="Q2713" t="s">
        <v>2034</v>
      </c>
      <c r="R2713" t="s">
        <v>2629</v>
      </c>
      <c r="S2713">
        <v>37</v>
      </c>
      <c r="T2713" s="29" t="s">
        <v>18464</v>
      </c>
      <c r="U2713" s="29" t="s">
        <v>20983</v>
      </c>
    </row>
    <row r="2714" spans="1:21">
      <c r="A2714">
        <v>2713</v>
      </c>
      <c r="B2714" s="30" t="s">
        <v>3679</v>
      </c>
      <c r="D2714" s="30" t="s">
        <v>3680</v>
      </c>
      <c r="F2714" s="30" t="s">
        <v>3683</v>
      </c>
      <c r="H2714" s="30" t="s">
        <v>3684</v>
      </c>
      <c r="N2714" s="30" t="s">
        <v>3390</v>
      </c>
      <c r="P2714" s="30" t="s">
        <v>9892</v>
      </c>
      <c r="Q2714" t="s">
        <v>2034</v>
      </c>
      <c r="R2714" t="s">
        <v>2629</v>
      </c>
      <c r="S2714">
        <v>37</v>
      </c>
      <c r="T2714" s="29" t="s">
        <v>18464</v>
      </c>
      <c r="U2714" s="29" t="s">
        <v>20984</v>
      </c>
    </row>
    <row r="2715" spans="1:21">
      <c r="A2715">
        <v>2714</v>
      </c>
      <c r="B2715" s="30" t="s">
        <v>3679</v>
      </c>
      <c r="D2715" s="30" t="s">
        <v>3680</v>
      </c>
      <c r="F2715" s="30" t="s">
        <v>3683</v>
      </c>
      <c r="H2715" s="30" t="s">
        <v>3684</v>
      </c>
      <c r="N2715" s="30" t="s">
        <v>3390</v>
      </c>
      <c r="P2715" s="30" t="s">
        <v>9893</v>
      </c>
      <c r="Q2715" t="s">
        <v>2034</v>
      </c>
      <c r="R2715" t="s">
        <v>2629</v>
      </c>
      <c r="S2715">
        <v>37</v>
      </c>
      <c r="T2715" s="29" t="s">
        <v>18464</v>
      </c>
      <c r="U2715" s="29" t="s">
        <v>20985</v>
      </c>
    </row>
    <row r="2716" spans="1:21">
      <c r="A2716">
        <v>2715</v>
      </c>
      <c r="B2716" s="30" t="s">
        <v>3679</v>
      </c>
      <c r="D2716" s="30" t="s">
        <v>3680</v>
      </c>
      <c r="F2716" s="30" t="s">
        <v>3683</v>
      </c>
      <c r="H2716" s="30" t="s">
        <v>3684</v>
      </c>
      <c r="N2716" s="30" t="s">
        <v>4698</v>
      </c>
      <c r="P2716" s="30" t="s">
        <v>9894</v>
      </c>
      <c r="Q2716" t="s">
        <v>2034</v>
      </c>
      <c r="R2716" t="s">
        <v>2629</v>
      </c>
      <c r="S2716">
        <v>37</v>
      </c>
      <c r="T2716" s="29" t="s">
        <v>18464</v>
      </c>
      <c r="U2716" s="29" t="s">
        <v>20986</v>
      </c>
    </row>
    <row r="2717" spans="1:21">
      <c r="A2717">
        <v>2716</v>
      </c>
      <c r="B2717" s="30" t="s">
        <v>3679</v>
      </c>
      <c r="D2717" s="30" t="s">
        <v>3680</v>
      </c>
      <c r="F2717" s="30" t="s">
        <v>3683</v>
      </c>
      <c r="H2717" s="30" t="s">
        <v>3684</v>
      </c>
      <c r="N2717" s="30" t="s">
        <v>4698</v>
      </c>
      <c r="P2717" s="30" t="s">
        <v>9895</v>
      </c>
      <c r="Q2717" t="s">
        <v>2034</v>
      </c>
      <c r="R2717" t="s">
        <v>2629</v>
      </c>
      <c r="S2717">
        <v>37</v>
      </c>
      <c r="T2717" s="29" t="s">
        <v>18464</v>
      </c>
      <c r="U2717" s="29" t="s">
        <v>20987</v>
      </c>
    </row>
    <row r="2718" spans="1:21">
      <c r="A2718">
        <v>2717</v>
      </c>
      <c r="B2718" s="30" t="s">
        <v>3679</v>
      </c>
      <c r="D2718" s="30" t="s">
        <v>3680</v>
      </c>
      <c r="F2718" s="30" t="s">
        <v>3683</v>
      </c>
      <c r="H2718" s="30" t="s">
        <v>3684</v>
      </c>
      <c r="N2718" s="30" t="s">
        <v>9896</v>
      </c>
      <c r="P2718" s="30" t="s">
        <v>9897</v>
      </c>
      <c r="Q2718" t="s">
        <v>2034</v>
      </c>
      <c r="R2718" t="s">
        <v>2628</v>
      </c>
      <c r="S2718">
        <v>37</v>
      </c>
      <c r="T2718" s="29" t="s">
        <v>20988</v>
      </c>
      <c r="U2718" s="29" t="s">
        <v>20989</v>
      </c>
    </row>
    <row r="2719" spans="1:21">
      <c r="A2719">
        <v>2718</v>
      </c>
      <c r="B2719" s="30" t="s">
        <v>3679</v>
      </c>
      <c r="D2719" s="30" t="s">
        <v>3680</v>
      </c>
      <c r="F2719" s="30" t="s">
        <v>3683</v>
      </c>
      <c r="H2719" s="30" t="s">
        <v>3684</v>
      </c>
      <c r="N2719" s="30" t="s">
        <v>4699</v>
      </c>
      <c r="P2719" s="30" t="s">
        <v>9898</v>
      </c>
      <c r="Q2719" t="s">
        <v>2034</v>
      </c>
      <c r="R2719" t="s">
        <v>2629</v>
      </c>
      <c r="S2719">
        <v>37</v>
      </c>
      <c r="T2719" s="29" t="s">
        <v>18464</v>
      </c>
      <c r="U2719" s="29" t="s">
        <v>20990</v>
      </c>
    </row>
    <row r="2720" spans="1:21">
      <c r="A2720">
        <v>2719</v>
      </c>
      <c r="B2720" s="30" t="s">
        <v>3679</v>
      </c>
      <c r="D2720" s="30" t="s">
        <v>3680</v>
      </c>
      <c r="F2720" s="30" t="s">
        <v>3683</v>
      </c>
      <c r="H2720" s="30" t="s">
        <v>3684</v>
      </c>
      <c r="N2720" s="30" t="s">
        <v>3391</v>
      </c>
      <c r="P2720" s="30" t="s">
        <v>9899</v>
      </c>
      <c r="Q2720" t="s">
        <v>2034</v>
      </c>
      <c r="R2720" t="s">
        <v>2629</v>
      </c>
      <c r="S2720">
        <v>37</v>
      </c>
      <c r="T2720" s="29" t="s">
        <v>18464</v>
      </c>
      <c r="U2720" s="29" t="s">
        <v>20991</v>
      </c>
    </row>
    <row r="2721" spans="1:21">
      <c r="A2721">
        <v>2720</v>
      </c>
      <c r="B2721" s="30" t="s">
        <v>3679</v>
      </c>
      <c r="D2721" s="30" t="s">
        <v>3680</v>
      </c>
      <c r="F2721" s="30" t="s">
        <v>3683</v>
      </c>
      <c r="H2721" s="30" t="s">
        <v>3684</v>
      </c>
      <c r="N2721" s="30" t="s">
        <v>3391</v>
      </c>
      <c r="P2721" s="30" t="s">
        <v>9900</v>
      </c>
      <c r="Q2721" t="s">
        <v>2034</v>
      </c>
      <c r="R2721" t="s">
        <v>2629</v>
      </c>
      <c r="S2721">
        <v>37</v>
      </c>
      <c r="T2721" s="29" t="s">
        <v>18464</v>
      </c>
      <c r="U2721" s="29" t="s">
        <v>20992</v>
      </c>
    </row>
    <row r="2722" spans="1:21">
      <c r="A2722">
        <v>2721</v>
      </c>
      <c r="B2722" s="30" t="s">
        <v>3679</v>
      </c>
      <c r="D2722" s="30" t="s">
        <v>3680</v>
      </c>
      <c r="F2722" s="30" t="s">
        <v>3683</v>
      </c>
      <c r="H2722" s="30" t="s">
        <v>3684</v>
      </c>
      <c r="N2722" s="30" t="s">
        <v>4700</v>
      </c>
      <c r="P2722" s="30" t="s">
        <v>9901</v>
      </c>
      <c r="Q2722" t="s">
        <v>2034</v>
      </c>
      <c r="R2722" t="s">
        <v>2629</v>
      </c>
      <c r="S2722">
        <v>37</v>
      </c>
      <c r="T2722" s="29" t="s">
        <v>18464</v>
      </c>
      <c r="U2722" s="29" t="s">
        <v>20993</v>
      </c>
    </row>
    <row r="2723" spans="1:21">
      <c r="A2723">
        <v>2722</v>
      </c>
      <c r="B2723" s="30" t="s">
        <v>3679</v>
      </c>
      <c r="D2723" s="30" t="s">
        <v>3680</v>
      </c>
      <c r="F2723" s="30" t="s">
        <v>3683</v>
      </c>
      <c r="H2723" s="30" t="s">
        <v>3684</v>
      </c>
      <c r="N2723" s="30" t="s">
        <v>3894</v>
      </c>
      <c r="P2723" s="30" t="s">
        <v>9902</v>
      </c>
      <c r="Q2723" t="s">
        <v>2034</v>
      </c>
      <c r="R2723" t="s">
        <v>2629</v>
      </c>
      <c r="S2723">
        <v>37</v>
      </c>
      <c r="T2723" s="29" t="s">
        <v>18464</v>
      </c>
      <c r="U2723" s="29" t="s">
        <v>20994</v>
      </c>
    </row>
    <row r="2724" spans="1:21">
      <c r="A2724">
        <v>2723</v>
      </c>
      <c r="B2724" s="30" t="s">
        <v>3679</v>
      </c>
      <c r="D2724" s="30" t="s">
        <v>3680</v>
      </c>
      <c r="F2724" s="30" t="s">
        <v>3683</v>
      </c>
      <c r="H2724" s="30" t="s">
        <v>3684</v>
      </c>
      <c r="N2724" s="30" t="s">
        <v>3894</v>
      </c>
      <c r="P2724" s="30" t="s">
        <v>9903</v>
      </c>
      <c r="Q2724" t="s">
        <v>2034</v>
      </c>
      <c r="R2724" t="s">
        <v>2629</v>
      </c>
      <c r="S2724">
        <v>37</v>
      </c>
      <c r="T2724" s="29" t="s">
        <v>18464</v>
      </c>
      <c r="U2724" s="29" t="s">
        <v>20995</v>
      </c>
    </row>
    <row r="2725" spans="1:21">
      <c r="A2725">
        <v>2724</v>
      </c>
      <c r="B2725" s="30" t="s">
        <v>3679</v>
      </c>
      <c r="D2725" s="30" t="s">
        <v>3680</v>
      </c>
      <c r="F2725" s="30" t="s">
        <v>3683</v>
      </c>
      <c r="H2725" s="30" t="s">
        <v>3684</v>
      </c>
      <c r="N2725" s="30" t="s">
        <v>3894</v>
      </c>
      <c r="P2725" s="30" t="s">
        <v>9904</v>
      </c>
      <c r="Q2725" t="s">
        <v>2034</v>
      </c>
      <c r="R2725" t="s">
        <v>2628</v>
      </c>
      <c r="S2725">
        <v>38</v>
      </c>
      <c r="T2725" s="29" t="s">
        <v>20996</v>
      </c>
      <c r="U2725" s="29" t="s">
        <v>20997</v>
      </c>
    </row>
    <row r="2726" spans="1:21">
      <c r="A2726">
        <v>2725</v>
      </c>
      <c r="B2726" s="30" t="s">
        <v>3679</v>
      </c>
      <c r="D2726" s="30" t="s">
        <v>3680</v>
      </c>
      <c r="F2726" s="30" t="s">
        <v>3683</v>
      </c>
      <c r="H2726" s="30" t="s">
        <v>3684</v>
      </c>
      <c r="N2726" s="30" t="s">
        <v>3894</v>
      </c>
      <c r="P2726" s="30" t="s">
        <v>9905</v>
      </c>
      <c r="Q2726" t="s">
        <v>2034</v>
      </c>
      <c r="R2726" t="s">
        <v>2628</v>
      </c>
      <c r="S2726">
        <v>38</v>
      </c>
      <c r="T2726" s="29" t="s">
        <v>20996</v>
      </c>
      <c r="U2726" s="29" t="s">
        <v>20998</v>
      </c>
    </row>
    <row r="2727" spans="1:21">
      <c r="A2727">
        <v>2726</v>
      </c>
      <c r="B2727" s="30" t="s">
        <v>3679</v>
      </c>
      <c r="D2727" s="30" t="s">
        <v>3680</v>
      </c>
      <c r="F2727" s="30" t="s">
        <v>3683</v>
      </c>
      <c r="H2727" s="30" t="s">
        <v>3684</v>
      </c>
      <c r="N2727" s="30" t="s">
        <v>3894</v>
      </c>
      <c r="P2727" s="30" t="s">
        <v>9906</v>
      </c>
      <c r="Q2727" t="s">
        <v>2034</v>
      </c>
      <c r="R2727" t="s">
        <v>2628</v>
      </c>
      <c r="S2727">
        <v>38</v>
      </c>
      <c r="T2727" s="29" t="s">
        <v>20996</v>
      </c>
      <c r="U2727" s="29" t="s">
        <v>20999</v>
      </c>
    </row>
    <row r="2728" spans="1:21">
      <c r="A2728">
        <v>2727</v>
      </c>
      <c r="B2728" s="30" t="s">
        <v>3679</v>
      </c>
      <c r="D2728" s="30" t="s">
        <v>3680</v>
      </c>
      <c r="F2728" s="30" t="s">
        <v>3683</v>
      </c>
      <c r="H2728" s="30" t="s">
        <v>3684</v>
      </c>
      <c r="N2728" s="30" t="s">
        <v>3894</v>
      </c>
      <c r="P2728" s="30" t="s">
        <v>9907</v>
      </c>
      <c r="Q2728" t="s">
        <v>2034</v>
      </c>
      <c r="R2728" t="s">
        <v>2628</v>
      </c>
      <c r="S2728">
        <v>38</v>
      </c>
      <c r="T2728" s="29" t="s">
        <v>20996</v>
      </c>
      <c r="U2728" s="29" t="s">
        <v>21000</v>
      </c>
    </row>
    <row r="2729" spans="1:21">
      <c r="A2729">
        <v>2728</v>
      </c>
      <c r="B2729" s="30" t="s">
        <v>3679</v>
      </c>
      <c r="D2729" s="30" t="s">
        <v>3680</v>
      </c>
      <c r="F2729" s="30" t="s">
        <v>3683</v>
      </c>
      <c r="H2729" s="30" t="s">
        <v>3684</v>
      </c>
      <c r="N2729" s="30" t="s">
        <v>3894</v>
      </c>
      <c r="P2729" s="30" t="s">
        <v>9908</v>
      </c>
      <c r="Q2729" t="s">
        <v>2034</v>
      </c>
      <c r="R2729" t="s">
        <v>2628</v>
      </c>
      <c r="S2729">
        <v>38</v>
      </c>
      <c r="T2729" s="29" t="s">
        <v>20996</v>
      </c>
      <c r="U2729" s="29" t="s">
        <v>21001</v>
      </c>
    </row>
    <row r="2730" spans="1:21">
      <c r="A2730">
        <v>2729</v>
      </c>
      <c r="B2730" s="30" t="s">
        <v>3679</v>
      </c>
      <c r="D2730" s="30" t="s">
        <v>3680</v>
      </c>
      <c r="F2730" s="30" t="s">
        <v>3683</v>
      </c>
      <c r="H2730" s="30" t="s">
        <v>3684</v>
      </c>
      <c r="N2730" s="30" t="s">
        <v>3894</v>
      </c>
      <c r="P2730" s="30" t="s">
        <v>9909</v>
      </c>
      <c r="Q2730" t="s">
        <v>2034</v>
      </c>
      <c r="R2730" t="s">
        <v>2628</v>
      </c>
      <c r="S2730">
        <v>38</v>
      </c>
      <c r="T2730" s="29" t="s">
        <v>20996</v>
      </c>
      <c r="U2730" s="29" t="s">
        <v>21002</v>
      </c>
    </row>
    <row r="2731" spans="1:21">
      <c r="A2731">
        <v>2730</v>
      </c>
      <c r="B2731" s="30" t="s">
        <v>3679</v>
      </c>
      <c r="D2731" s="30" t="s">
        <v>3680</v>
      </c>
      <c r="F2731" s="30" t="s">
        <v>3683</v>
      </c>
      <c r="H2731" s="30" t="s">
        <v>3684</v>
      </c>
      <c r="N2731" s="30" t="s">
        <v>3894</v>
      </c>
      <c r="P2731" s="30" t="s">
        <v>9910</v>
      </c>
      <c r="Q2731" t="s">
        <v>2034</v>
      </c>
      <c r="R2731" t="s">
        <v>2628</v>
      </c>
      <c r="S2731">
        <v>38</v>
      </c>
      <c r="T2731" s="29" t="s">
        <v>20996</v>
      </c>
      <c r="U2731" s="29" t="s">
        <v>21003</v>
      </c>
    </row>
    <row r="2732" spans="1:21">
      <c r="A2732">
        <v>2731</v>
      </c>
      <c r="B2732" s="30" t="s">
        <v>3679</v>
      </c>
      <c r="D2732" s="30" t="s">
        <v>3680</v>
      </c>
      <c r="F2732" s="30" t="s">
        <v>3683</v>
      </c>
      <c r="H2732" s="30" t="s">
        <v>3684</v>
      </c>
      <c r="N2732" s="30" t="s">
        <v>3894</v>
      </c>
      <c r="P2732" s="30" t="s">
        <v>9911</v>
      </c>
      <c r="Q2732" t="s">
        <v>2034</v>
      </c>
      <c r="R2732" t="s">
        <v>2628</v>
      </c>
      <c r="S2732">
        <v>38</v>
      </c>
      <c r="T2732" s="29" t="s">
        <v>20996</v>
      </c>
      <c r="U2732" s="29" t="s">
        <v>21004</v>
      </c>
    </row>
    <row r="2733" spans="1:21">
      <c r="A2733">
        <v>2732</v>
      </c>
      <c r="B2733" s="30" t="s">
        <v>3679</v>
      </c>
      <c r="D2733" s="30" t="s">
        <v>3680</v>
      </c>
      <c r="F2733" s="30" t="s">
        <v>3683</v>
      </c>
      <c r="H2733" s="30" t="s">
        <v>3684</v>
      </c>
      <c r="N2733" s="30" t="s">
        <v>3894</v>
      </c>
      <c r="P2733" s="30" t="s">
        <v>9912</v>
      </c>
      <c r="Q2733" t="s">
        <v>2034</v>
      </c>
      <c r="R2733" t="s">
        <v>2628</v>
      </c>
      <c r="S2733">
        <v>38</v>
      </c>
      <c r="T2733" s="29" t="s">
        <v>20996</v>
      </c>
      <c r="U2733" s="29" t="s">
        <v>21005</v>
      </c>
    </row>
    <row r="2734" spans="1:21">
      <c r="A2734">
        <v>2733</v>
      </c>
      <c r="B2734" s="30" t="s">
        <v>3679</v>
      </c>
      <c r="D2734" s="30" t="s">
        <v>3680</v>
      </c>
      <c r="F2734" s="30" t="s">
        <v>3683</v>
      </c>
      <c r="H2734" s="30" t="s">
        <v>3684</v>
      </c>
      <c r="N2734" s="30" t="s">
        <v>3894</v>
      </c>
      <c r="P2734" s="30" t="s">
        <v>9913</v>
      </c>
      <c r="Q2734" t="s">
        <v>2034</v>
      </c>
      <c r="R2734" t="s">
        <v>2628</v>
      </c>
      <c r="S2734">
        <v>38</v>
      </c>
      <c r="T2734" s="29" t="s">
        <v>20996</v>
      </c>
      <c r="U2734" s="29" t="s">
        <v>21006</v>
      </c>
    </row>
    <row r="2735" spans="1:21">
      <c r="A2735">
        <v>2734</v>
      </c>
      <c r="B2735" s="30" t="s">
        <v>3679</v>
      </c>
      <c r="D2735" s="30" t="s">
        <v>3680</v>
      </c>
      <c r="F2735" s="30" t="s">
        <v>3683</v>
      </c>
      <c r="H2735" s="30" t="s">
        <v>3684</v>
      </c>
      <c r="N2735" s="30" t="s">
        <v>2422</v>
      </c>
      <c r="P2735" s="30" t="s">
        <v>9914</v>
      </c>
      <c r="Q2735" t="s">
        <v>2034</v>
      </c>
      <c r="R2735" t="s">
        <v>2629</v>
      </c>
      <c r="S2735">
        <v>37</v>
      </c>
      <c r="T2735" s="29" t="s">
        <v>18464</v>
      </c>
      <c r="U2735" s="29" t="s">
        <v>21007</v>
      </c>
    </row>
    <row r="2736" spans="1:21">
      <c r="A2736">
        <v>2735</v>
      </c>
      <c r="B2736" s="30" t="s">
        <v>3679</v>
      </c>
      <c r="D2736" s="30" t="s">
        <v>3680</v>
      </c>
      <c r="F2736" s="30" t="s">
        <v>3683</v>
      </c>
      <c r="H2736" s="30" t="s">
        <v>3684</v>
      </c>
      <c r="N2736" s="30" t="s">
        <v>2422</v>
      </c>
      <c r="P2736" s="30" t="s">
        <v>9915</v>
      </c>
      <c r="Q2736" t="s">
        <v>2034</v>
      </c>
      <c r="R2736" t="s">
        <v>2629</v>
      </c>
      <c r="S2736">
        <v>37</v>
      </c>
      <c r="T2736" s="29" t="s">
        <v>18464</v>
      </c>
      <c r="U2736" s="29" t="s">
        <v>21008</v>
      </c>
    </row>
    <row r="2737" spans="1:21">
      <c r="A2737">
        <v>2736</v>
      </c>
      <c r="B2737" s="30" t="s">
        <v>3679</v>
      </c>
      <c r="D2737" s="30" t="s">
        <v>3680</v>
      </c>
      <c r="F2737" s="30" t="s">
        <v>3683</v>
      </c>
      <c r="H2737" s="30" t="s">
        <v>3684</v>
      </c>
      <c r="N2737" s="30" t="s">
        <v>3895</v>
      </c>
      <c r="P2737" s="30" t="s">
        <v>9916</v>
      </c>
      <c r="Q2737" t="s">
        <v>2034</v>
      </c>
      <c r="R2737" t="s">
        <v>2629</v>
      </c>
      <c r="S2737">
        <v>37</v>
      </c>
      <c r="T2737" s="29" t="s">
        <v>18464</v>
      </c>
      <c r="U2737" s="29" t="s">
        <v>21009</v>
      </c>
    </row>
    <row r="2738" spans="1:21">
      <c r="A2738">
        <v>2737</v>
      </c>
      <c r="B2738" s="30" t="s">
        <v>3679</v>
      </c>
      <c r="D2738" s="30" t="s">
        <v>3680</v>
      </c>
      <c r="F2738" s="30" t="s">
        <v>3683</v>
      </c>
      <c r="H2738" s="30" t="s">
        <v>3684</v>
      </c>
      <c r="N2738" s="30" t="s">
        <v>2648</v>
      </c>
      <c r="P2738" s="30" t="s">
        <v>9917</v>
      </c>
      <c r="Q2738" t="s">
        <v>2034</v>
      </c>
      <c r="R2738" t="s">
        <v>2629</v>
      </c>
      <c r="S2738">
        <v>37</v>
      </c>
      <c r="T2738" s="29" t="s">
        <v>18464</v>
      </c>
      <c r="U2738" s="29" t="s">
        <v>21010</v>
      </c>
    </row>
    <row r="2739" spans="1:21">
      <c r="A2739">
        <v>2738</v>
      </c>
      <c r="B2739" s="30" t="s">
        <v>3679</v>
      </c>
      <c r="D2739" s="30" t="s">
        <v>3680</v>
      </c>
      <c r="F2739" s="30" t="s">
        <v>3683</v>
      </c>
      <c r="H2739" s="30" t="s">
        <v>3684</v>
      </c>
      <c r="N2739" s="30" t="s">
        <v>2648</v>
      </c>
      <c r="P2739" s="30" t="s">
        <v>9918</v>
      </c>
      <c r="Q2739" t="s">
        <v>2034</v>
      </c>
      <c r="R2739" t="s">
        <v>2629</v>
      </c>
      <c r="S2739">
        <v>37</v>
      </c>
      <c r="T2739" s="29" t="s">
        <v>18464</v>
      </c>
      <c r="U2739" s="29" t="s">
        <v>21011</v>
      </c>
    </row>
    <row r="2740" spans="1:21">
      <c r="A2740">
        <v>2739</v>
      </c>
      <c r="B2740" s="30" t="s">
        <v>3679</v>
      </c>
      <c r="D2740" s="30" t="s">
        <v>3680</v>
      </c>
      <c r="F2740" s="30" t="s">
        <v>3683</v>
      </c>
      <c r="H2740" s="30" t="s">
        <v>3684</v>
      </c>
      <c r="N2740" s="30" t="s">
        <v>3979</v>
      </c>
      <c r="P2740" s="30" t="s">
        <v>9919</v>
      </c>
      <c r="Q2740" t="s">
        <v>2034</v>
      </c>
      <c r="R2740" t="s">
        <v>2629</v>
      </c>
      <c r="S2740">
        <v>37</v>
      </c>
      <c r="T2740" s="29" t="s">
        <v>18464</v>
      </c>
      <c r="U2740" s="29" t="s">
        <v>21012</v>
      </c>
    </row>
    <row r="2741" spans="1:21">
      <c r="A2741">
        <v>2740</v>
      </c>
      <c r="B2741" s="30" t="s">
        <v>3679</v>
      </c>
      <c r="D2741" s="30" t="s">
        <v>3680</v>
      </c>
      <c r="F2741" s="30" t="s">
        <v>3683</v>
      </c>
      <c r="H2741" s="30" t="s">
        <v>3684</v>
      </c>
      <c r="N2741" s="30" t="s">
        <v>2074</v>
      </c>
      <c r="P2741" s="30" t="s">
        <v>9920</v>
      </c>
      <c r="Q2741" t="s">
        <v>2034</v>
      </c>
      <c r="R2741" t="s">
        <v>2629</v>
      </c>
      <c r="S2741">
        <v>37</v>
      </c>
      <c r="T2741" s="29" t="s">
        <v>18464</v>
      </c>
      <c r="U2741" s="29" t="s">
        <v>21013</v>
      </c>
    </row>
    <row r="2742" spans="1:21">
      <c r="A2742">
        <v>2741</v>
      </c>
      <c r="B2742" s="30" t="s">
        <v>3679</v>
      </c>
      <c r="D2742" s="30" t="s">
        <v>3680</v>
      </c>
      <c r="F2742" s="30" t="s">
        <v>3683</v>
      </c>
      <c r="H2742" s="30" t="s">
        <v>3684</v>
      </c>
      <c r="N2742" s="30" t="s">
        <v>2074</v>
      </c>
      <c r="P2742" s="30" t="s">
        <v>9921</v>
      </c>
      <c r="Q2742" t="s">
        <v>2034</v>
      </c>
      <c r="R2742" t="s">
        <v>2629</v>
      </c>
      <c r="S2742">
        <v>37</v>
      </c>
      <c r="T2742" s="29" t="s">
        <v>18464</v>
      </c>
      <c r="U2742" s="29" t="s">
        <v>21014</v>
      </c>
    </row>
    <row r="2743" spans="1:21">
      <c r="A2743">
        <v>2742</v>
      </c>
      <c r="B2743" s="30" t="s">
        <v>3679</v>
      </c>
      <c r="D2743" s="30" t="s">
        <v>3680</v>
      </c>
      <c r="F2743" s="30" t="s">
        <v>3683</v>
      </c>
      <c r="H2743" s="30" t="s">
        <v>3684</v>
      </c>
      <c r="N2743" s="30" t="s">
        <v>2074</v>
      </c>
      <c r="P2743" s="30" t="s">
        <v>9922</v>
      </c>
      <c r="Q2743" t="s">
        <v>2034</v>
      </c>
      <c r="R2743" t="s">
        <v>2629</v>
      </c>
      <c r="S2743">
        <v>37</v>
      </c>
      <c r="T2743" s="29" t="s">
        <v>18464</v>
      </c>
      <c r="U2743" s="29" t="s">
        <v>21015</v>
      </c>
    </row>
    <row r="2744" spans="1:21">
      <c r="A2744">
        <v>2743</v>
      </c>
      <c r="B2744" s="30" t="s">
        <v>3679</v>
      </c>
      <c r="D2744" s="30" t="s">
        <v>3680</v>
      </c>
      <c r="F2744" s="30" t="s">
        <v>3683</v>
      </c>
      <c r="H2744" s="30" t="s">
        <v>3684</v>
      </c>
      <c r="N2744" s="30" t="s">
        <v>2074</v>
      </c>
      <c r="P2744" s="30" t="s">
        <v>9923</v>
      </c>
      <c r="Q2744" t="s">
        <v>2034</v>
      </c>
      <c r="R2744" t="s">
        <v>2629</v>
      </c>
      <c r="S2744">
        <v>37</v>
      </c>
      <c r="T2744" s="29" t="s">
        <v>18464</v>
      </c>
      <c r="U2744" s="29" t="s">
        <v>21016</v>
      </c>
    </row>
    <row r="2745" spans="1:21">
      <c r="A2745">
        <v>2744</v>
      </c>
      <c r="B2745" s="30" t="s">
        <v>3679</v>
      </c>
      <c r="D2745" s="30" t="s">
        <v>3680</v>
      </c>
      <c r="F2745" s="30" t="s">
        <v>3683</v>
      </c>
      <c r="H2745" s="30" t="s">
        <v>3684</v>
      </c>
      <c r="N2745" s="30" t="s">
        <v>2074</v>
      </c>
      <c r="P2745" s="30" t="s">
        <v>9924</v>
      </c>
      <c r="Q2745" t="s">
        <v>2034</v>
      </c>
      <c r="R2745" t="s">
        <v>2629</v>
      </c>
      <c r="S2745">
        <v>37</v>
      </c>
      <c r="T2745" s="29" t="s">
        <v>18464</v>
      </c>
      <c r="U2745" s="29" t="s">
        <v>21017</v>
      </c>
    </row>
    <row r="2746" spans="1:21">
      <c r="A2746">
        <v>2745</v>
      </c>
      <c r="B2746" s="30" t="s">
        <v>3679</v>
      </c>
      <c r="D2746" s="30" t="s">
        <v>3680</v>
      </c>
      <c r="F2746" s="30" t="s">
        <v>3683</v>
      </c>
      <c r="H2746" s="30" t="s">
        <v>3684</v>
      </c>
      <c r="N2746" s="30" t="s">
        <v>2074</v>
      </c>
      <c r="P2746" s="30" t="s">
        <v>9925</v>
      </c>
      <c r="Q2746" t="s">
        <v>2034</v>
      </c>
      <c r="R2746" t="s">
        <v>2629</v>
      </c>
      <c r="S2746">
        <v>37</v>
      </c>
      <c r="T2746" s="29" t="s">
        <v>18464</v>
      </c>
      <c r="U2746" s="29" t="s">
        <v>21018</v>
      </c>
    </row>
    <row r="2747" spans="1:21">
      <c r="A2747">
        <v>2746</v>
      </c>
      <c r="B2747" s="30" t="s">
        <v>3679</v>
      </c>
      <c r="D2747" s="30" t="s">
        <v>3680</v>
      </c>
      <c r="F2747" s="30" t="s">
        <v>3683</v>
      </c>
      <c r="H2747" s="30" t="s">
        <v>3684</v>
      </c>
      <c r="N2747" s="30" t="s">
        <v>2074</v>
      </c>
      <c r="P2747" s="30" t="s">
        <v>9926</v>
      </c>
      <c r="Q2747" t="s">
        <v>2034</v>
      </c>
      <c r="R2747" t="s">
        <v>2629</v>
      </c>
      <c r="S2747">
        <v>37</v>
      </c>
      <c r="T2747" s="29" t="s">
        <v>18464</v>
      </c>
      <c r="U2747" s="29" t="s">
        <v>21019</v>
      </c>
    </row>
    <row r="2748" spans="1:21">
      <c r="A2748">
        <v>2747</v>
      </c>
      <c r="B2748" s="30" t="s">
        <v>3679</v>
      </c>
      <c r="D2748" s="30" t="s">
        <v>3680</v>
      </c>
      <c r="F2748" s="30" t="s">
        <v>3683</v>
      </c>
      <c r="H2748" s="30" t="s">
        <v>3684</v>
      </c>
      <c r="N2748" s="30" t="s">
        <v>2074</v>
      </c>
      <c r="P2748" s="30" t="s">
        <v>9927</v>
      </c>
      <c r="Q2748" t="s">
        <v>2034</v>
      </c>
      <c r="R2748" t="s">
        <v>2629</v>
      </c>
      <c r="S2748">
        <v>37</v>
      </c>
      <c r="T2748" s="29" t="s">
        <v>18464</v>
      </c>
      <c r="U2748" s="29" t="s">
        <v>21020</v>
      </c>
    </row>
    <row r="2749" spans="1:21">
      <c r="A2749">
        <v>2748</v>
      </c>
      <c r="B2749" s="30" t="s">
        <v>3679</v>
      </c>
      <c r="D2749" s="30" t="s">
        <v>3680</v>
      </c>
      <c r="F2749" s="30" t="s">
        <v>3683</v>
      </c>
      <c r="H2749" s="30" t="s">
        <v>3684</v>
      </c>
      <c r="N2749" s="30" t="s">
        <v>4592</v>
      </c>
      <c r="P2749" s="30" t="s">
        <v>9928</v>
      </c>
      <c r="Q2749" t="s">
        <v>2034</v>
      </c>
      <c r="R2749" t="s">
        <v>2629</v>
      </c>
      <c r="S2749">
        <v>37</v>
      </c>
      <c r="T2749" s="29" t="s">
        <v>18464</v>
      </c>
      <c r="U2749" s="29" t="s">
        <v>21021</v>
      </c>
    </row>
    <row r="2750" spans="1:21">
      <c r="A2750">
        <v>2749</v>
      </c>
      <c r="B2750" s="30" t="s">
        <v>3679</v>
      </c>
      <c r="D2750" s="30" t="s">
        <v>3680</v>
      </c>
      <c r="F2750" s="30" t="s">
        <v>3683</v>
      </c>
      <c r="H2750" s="30" t="s">
        <v>3684</v>
      </c>
      <c r="N2750" s="30" t="s">
        <v>4592</v>
      </c>
      <c r="P2750" s="30" t="s">
        <v>9929</v>
      </c>
      <c r="Q2750" t="s">
        <v>2034</v>
      </c>
      <c r="R2750" t="s">
        <v>2629</v>
      </c>
      <c r="S2750">
        <v>37</v>
      </c>
      <c r="T2750" s="29" t="s">
        <v>18464</v>
      </c>
      <c r="U2750" s="29" t="s">
        <v>21022</v>
      </c>
    </row>
    <row r="2751" spans="1:21">
      <c r="A2751">
        <v>2750</v>
      </c>
      <c r="B2751" s="30" t="s">
        <v>3679</v>
      </c>
      <c r="D2751" s="30" t="s">
        <v>3680</v>
      </c>
      <c r="F2751" s="30" t="s">
        <v>3683</v>
      </c>
      <c r="H2751" s="30" t="s">
        <v>3684</v>
      </c>
      <c r="N2751" s="30" t="s">
        <v>9930</v>
      </c>
      <c r="P2751" s="30" t="s">
        <v>9931</v>
      </c>
      <c r="Q2751" t="s">
        <v>2034</v>
      </c>
      <c r="R2751" t="s">
        <v>2628</v>
      </c>
      <c r="S2751">
        <v>37</v>
      </c>
      <c r="T2751" s="29" t="s">
        <v>21023</v>
      </c>
      <c r="U2751" s="29" t="s">
        <v>21024</v>
      </c>
    </row>
    <row r="2752" spans="1:21">
      <c r="A2752">
        <v>2751</v>
      </c>
      <c r="B2752" s="30" t="s">
        <v>3679</v>
      </c>
      <c r="D2752" s="30" t="s">
        <v>3680</v>
      </c>
      <c r="F2752" s="30" t="s">
        <v>3683</v>
      </c>
      <c r="H2752" s="30" t="s">
        <v>3684</v>
      </c>
      <c r="N2752" s="30" t="s">
        <v>3897</v>
      </c>
      <c r="P2752" s="30" t="s">
        <v>9932</v>
      </c>
      <c r="Q2752" t="s">
        <v>2034</v>
      </c>
      <c r="R2752" t="s">
        <v>2629</v>
      </c>
      <c r="S2752">
        <v>37</v>
      </c>
      <c r="T2752" s="29" t="s">
        <v>18464</v>
      </c>
      <c r="U2752" s="29" t="s">
        <v>21025</v>
      </c>
    </row>
    <row r="2753" spans="1:21">
      <c r="A2753">
        <v>2752</v>
      </c>
      <c r="B2753" s="30" t="s">
        <v>3679</v>
      </c>
      <c r="D2753" s="30" t="s">
        <v>3680</v>
      </c>
      <c r="F2753" s="30" t="s">
        <v>3683</v>
      </c>
      <c r="H2753" s="30" t="s">
        <v>3684</v>
      </c>
      <c r="N2753" s="30" t="s">
        <v>3980</v>
      </c>
      <c r="P2753" s="30" t="s">
        <v>9933</v>
      </c>
      <c r="Q2753" t="s">
        <v>2034</v>
      </c>
      <c r="R2753" t="s">
        <v>2629</v>
      </c>
      <c r="S2753">
        <v>37</v>
      </c>
      <c r="T2753" s="29" t="s">
        <v>18464</v>
      </c>
      <c r="U2753" s="29" t="s">
        <v>21026</v>
      </c>
    </row>
    <row r="2754" spans="1:21">
      <c r="A2754">
        <v>2753</v>
      </c>
      <c r="B2754" s="30" t="s">
        <v>3679</v>
      </c>
      <c r="D2754" s="30" t="s">
        <v>3680</v>
      </c>
      <c r="F2754" s="30" t="s">
        <v>3683</v>
      </c>
      <c r="H2754" s="30" t="s">
        <v>3684</v>
      </c>
      <c r="N2754" s="30" t="s">
        <v>3981</v>
      </c>
      <c r="P2754" s="30" t="s">
        <v>9934</v>
      </c>
      <c r="Q2754" t="s">
        <v>2034</v>
      </c>
      <c r="R2754" t="s">
        <v>2629</v>
      </c>
      <c r="S2754">
        <v>37</v>
      </c>
      <c r="T2754" s="29" t="s">
        <v>18464</v>
      </c>
      <c r="U2754" s="29" t="s">
        <v>21027</v>
      </c>
    </row>
    <row r="2755" spans="1:21">
      <c r="A2755">
        <v>2754</v>
      </c>
      <c r="B2755" s="30" t="s">
        <v>3679</v>
      </c>
      <c r="D2755" s="30" t="s">
        <v>3680</v>
      </c>
      <c r="F2755" s="30" t="s">
        <v>3683</v>
      </c>
      <c r="H2755" s="30" t="s">
        <v>3684</v>
      </c>
      <c r="N2755" s="30" t="s">
        <v>4702</v>
      </c>
      <c r="P2755" s="30" t="s">
        <v>9935</v>
      </c>
      <c r="Q2755" t="s">
        <v>2034</v>
      </c>
      <c r="R2755" t="s">
        <v>2629</v>
      </c>
      <c r="S2755">
        <v>37</v>
      </c>
      <c r="T2755" s="29" t="s">
        <v>18464</v>
      </c>
      <c r="U2755" s="29" t="s">
        <v>21028</v>
      </c>
    </row>
    <row r="2756" spans="1:21">
      <c r="A2756">
        <v>2755</v>
      </c>
      <c r="B2756" s="30" t="s">
        <v>3679</v>
      </c>
      <c r="D2756" s="30" t="s">
        <v>3680</v>
      </c>
      <c r="F2756" s="30" t="s">
        <v>3683</v>
      </c>
      <c r="H2756" s="30" t="s">
        <v>3684</v>
      </c>
      <c r="N2756" s="30" t="s">
        <v>9936</v>
      </c>
      <c r="P2756" s="30" t="s">
        <v>9937</v>
      </c>
      <c r="Q2756" t="s">
        <v>2034</v>
      </c>
      <c r="R2756" t="s">
        <v>2628</v>
      </c>
      <c r="S2756">
        <v>37</v>
      </c>
      <c r="T2756" s="29" t="s">
        <v>21029</v>
      </c>
      <c r="U2756" s="29" t="s">
        <v>21030</v>
      </c>
    </row>
    <row r="2757" spans="1:21">
      <c r="A2757">
        <v>2756</v>
      </c>
      <c r="B2757" s="30" t="s">
        <v>3679</v>
      </c>
      <c r="D2757" s="30" t="s">
        <v>3680</v>
      </c>
      <c r="F2757" s="30" t="s">
        <v>3683</v>
      </c>
      <c r="H2757" s="30" t="s">
        <v>3684</v>
      </c>
      <c r="N2757" s="30" t="s">
        <v>3982</v>
      </c>
      <c r="P2757" s="30" t="s">
        <v>9938</v>
      </c>
      <c r="Q2757" t="s">
        <v>2034</v>
      </c>
      <c r="R2757" t="s">
        <v>2629</v>
      </c>
      <c r="S2757">
        <v>37</v>
      </c>
      <c r="T2757" s="29" t="s">
        <v>18464</v>
      </c>
      <c r="U2757" s="29" t="s">
        <v>21031</v>
      </c>
    </row>
    <row r="2758" spans="1:21">
      <c r="A2758">
        <v>2757</v>
      </c>
      <c r="B2758" s="30" t="s">
        <v>3679</v>
      </c>
      <c r="D2758" s="30" t="s">
        <v>3680</v>
      </c>
      <c r="F2758" s="30" t="s">
        <v>3683</v>
      </c>
      <c r="H2758" s="30" t="s">
        <v>3684</v>
      </c>
      <c r="N2758" s="30" t="s">
        <v>9939</v>
      </c>
      <c r="P2758" s="30" t="s">
        <v>9940</v>
      </c>
      <c r="Q2758" t="s">
        <v>2034</v>
      </c>
      <c r="R2758" t="s">
        <v>2628</v>
      </c>
      <c r="S2758">
        <v>38</v>
      </c>
      <c r="T2758" s="29" t="s">
        <v>21032</v>
      </c>
      <c r="U2758" s="29" t="s">
        <v>21033</v>
      </c>
    </row>
    <row r="2759" spans="1:21">
      <c r="A2759">
        <v>2758</v>
      </c>
      <c r="B2759" s="30" t="s">
        <v>3679</v>
      </c>
      <c r="D2759" s="30" t="s">
        <v>3680</v>
      </c>
      <c r="F2759" s="30" t="s">
        <v>3683</v>
      </c>
      <c r="H2759" s="30" t="s">
        <v>3684</v>
      </c>
      <c r="N2759" s="30" t="s">
        <v>4703</v>
      </c>
      <c r="P2759" s="30" t="s">
        <v>9941</v>
      </c>
      <c r="Q2759" t="s">
        <v>2034</v>
      </c>
      <c r="R2759" t="s">
        <v>2629</v>
      </c>
      <c r="S2759">
        <v>37</v>
      </c>
      <c r="T2759" s="29" t="s">
        <v>18464</v>
      </c>
      <c r="U2759" s="29" t="s">
        <v>21034</v>
      </c>
    </row>
    <row r="2760" spans="1:21">
      <c r="A2760">
        <v>2759</v>
      </c>
      <c r="B2760" s="30" t="s">
        <v>3679</v>
      </c>
      <c r="D2760" s="30" t="s">
        <v>3680</v>
      </c>
      <c r="F2760" s="30" t="s">
        <v>3683</v>
      </c>
      <c r="H2760" s="30" t="s">
        <v>3684</v>
      </c>
      <c r="N2760" s="30" t="s">
        <v>3393</v>
      </c>
      <c r="P2760" s="30" t="s">
        <v>9942</v>
      </c>
      <c r="Q2760" t="s">
        <v>2034</v>
      </c>
      <c r="R2760" t="s">
        <v>2629</v>
      </c>
      <c r="S2760">
        <v>37</v>
      </c>
      <c r="T2760" s="29" t="s">
        <v>18464</v>
      </c>
      <c r="U2760" s="29" t="s">
        <v>21035</v>
      </c>
    </row>
    <row r="2761" spans="1:21">
      <c r="A2761">
        <v>2760</v>
      </c>
      <c r="B2761" s="30" t="s">
        <v>3679</v>
      </c>
      <c r="D2761" s="30" t="s">
        <v>3680</v>
      </c>
      <c r="F2761" s="30" t="s">
        <v>3683</v>
      </c>
      <c r="H2761" s="30" t="s">
        <v>3684</v>
      </c>
      <c r="N2761" s="30" t="s">
        <v>3393</v>
      </c>
      <c r="P2761" s="30" t="s">
        <v>9943</v>
      </c>
      <c r="Q2761" t="s">
        <v>2034</v>
      </c>
      <c r="R2761" t="s">
        <v>2629</v>
      </c>
      <c r="S2761">
        <v>37</v>
      </c>
      <c r="T2761" s="29" t="s">
        <v>18464</v>
      </c>
      <c r="U2761" s="29" t="s">
        <v>21036</v>
      </c>
    </row>
    <row r="2762" spans="1:21">
      <c r="A2762">
        <v>2761</v>
      </c>
      <c r="B2762" s="30" t="s">
        <v>3679</v>
      </c>
      <c r="D2762" s="30" t="s">
        <v>3680</v>
      </c>
      <c r="F2762" s="30" t="s">
        <v>3683</v>
      </c>
      <c r="H2762" s="30" t="s">
        <v>3684</v>
      </c>
      <c r="N2762" s="30" t="s">
        <v>4593</v>
      </c>
      <c r="P2762" s="30" t="s">
        <v>9944</v>
      </c>
      <c r="Q2762" t="s">
        <v>2034</v>
      </c>
      <c r="R2762" t="s">
        <v>2629</v>
      </c>
      <c r="S2762">
        <v>37</v>
      </c>
      <c r="T2762" s="29" t="s">
        <v>18464</v>
      </c>
      <c r="U2762" s="29" t="s">
        <v>21037</v>
      </c>
    </row>
    <row r="2763" spans="1:21">
      <c r="A2763">
        <v>2762</v>
      </c>
      <c r="B2763" s="30" t="s">
        <v>3679</v>
      </c>
      <c r="D2763" s="30" t="s">
        <v>3680</v>
      </c>
      <c r="F2763" s="30" t="s">
        <v>3683</v>
      </c>
      <c r="H2763" s="30" t="s">
        <v>3684</v>
      </c>
      <c r="N2763" s="30" t="s">
        <v>9945</v>
      </c>
      <c r="P2763" s="30" t="s">
        <v>9946</v>
      </c>
      <c r="Q2763" t="s">
        <v>2034</v>
      </c>
      <c r="R2763" t="s">
        <v>2628</v>
      </c>
      <c r="S2763">
        <v>38</v>
      </c>
      <c r="T2763" s="29" t="s">
        <v>20977</v>
      </c>
      <c r="U2763" s="29" t="s">
        <v>21038</v>
      </c>
    </row>
    <row r="2764" spans="1:21">
      <c r="A2764">
        <v>2763</v>
      </c>
      <c r="B2764" s="30" t="s">
        <v>3679</v>
      </c>
      <c r="D2764" s="30" t="s">
        <v>3680</v>
      </c>
      <c r="F2764" s="30" t="s">
        <v>3683</v>
      </c>
      <c r="H2764" s="30" t="s">
        <v>3684</v>
      </c>
      <c r="N2764" s="30" t="s">
        <v>2649</v>
      </c>
      <c r="P2764" s="30" t="s">
        <v>9947</v>
      </c>
      <c r="Q2764" t="s">
        <v>2034</v>
      </c>
      <c r="R2764" t="s">
        <v>2629</v>
      </c>
      <c r="S2764">
        <v>37</v>
      </c>
      <c r="T2764" s="29" t="s">
        <v>18464</v>
      </c>
      <c r="U2764" s="29" t="s">
        <v>21039</v>
      </c>
    </row>
    <row r="2765" spans="1:21">
      <c r="A2765">
        <v>2764</v>
      </c>
      <c r="B2765" s="30" t="s">
        <v>3679</v>
      </c>
      <c r="D2765" s="30" t="s">
        <v>3680</v>
      </c>
      <c r="F2765" s="30" t="s">
        <v>3683</v>
      </c>
      <c r="H2765" s="30" t="s">
        <v>3684</v>
      </c>
      <c r="N2765" s="30" t="s">
        <v>2649</v>
      </c>
      <c r="P2765" s="30" t="s">
        <v>9948</v>
      </c>
      <c r="Q2765" t="s">
        <v>2034</v>
      </c>
      <c r="R2765" t="s">
        <v>2628</v>
      </c>
      <c r="S2765">
        <v>38</v>
      </c>
      <c r="T2765" s="29" t="s">
        <v>20737</v>
      </c>
      <c r="U2765" s="29" t="s">
        <v>21040</v>
      </c>
    </row>
    <row r="2766" spans="1:21">
      <c r="A2766">
        <v>2765</v>
      </c>
      <c r="B2766" s="30" t="s">
        <v>3679</v>
      </c>
      <c r="D2766" s="30" t="s">
        <v>3680</v>
      </c>
      <c r="F2766" s="30" t="s">
        <v>3683</v>
      </c>
      <c r="H2766" s="30" t="s">
        <v>3684</v>
      </c>
      <c r="N2766" s="30" t="s">
        <v>2649</v>
      </c>
      <c r="P2766" s="30" t="s">
        <v>9949</v>
      </c>
      <c r="Q2766" t="s">
        <v>2034</v>
      </c>
      <c r="R2766" t="s">
        <v>2628</v>
      </c>
      <c r="S2766">
        <v>38</v>
      </c>
      <c r="T2766" s="29" t="s">
        <v>20737</v>
      </c>
      <c r="U2766" s="29" t="s">
        <v>21041</v>
      </c>
    </row>
    <row r="2767" spans="1:21">
      <c r="A2767">
        <v>2766</v>
      </c>
      <c r="B2767" s="30" t="s">
        <v>3679</v>
      </c>
      <c r="D2767" s="30" t="s">
        <v>3680</v>
      </c>
      <c r="F2767" s="30" t="s">
        <v>3683</v>
      </c>
      <c r="H2767" s="30" t="s">
        <v>3684</v>
      </c>
      <c r="N2767" s="30" t="s">
        <v>2649</v>
      </c>
      <c r="P2767" s="30" t="s">
        <v>9950</v>
      </c>
      <c r="Q2767" t="s">
        <v>2034</v>
      </c>
      <c r="R2767" t="s">
        <v>2628</v>
      </c>
      <c r="S2767">
        <v>38</v>
      </c>
      <c r="T2767" s="29" t="s">
        <v>20737</v>
      </c>
      <c r="U2767" s="29" t="s">
        <v>21042</v>
      </c>
    </row>
    <row r="2768" spans="1:21">
      <c r="A2768">
        <v>2767</v>
      </c>
      <c r="B2768" s="30" t="s">
        <v>3679</v>
      </c>
      <c r="D2768" s="30" t="s">
        <v>3680</v>
      </c>
      <c r="F2768" s="30" t="s">
        <v>3683</v>
      </c>
      <c r="H2768" s="30" t="s">
        <v>3684</v>
      </c>
      <c r="N2768" s="30" t="s">
        <v>2649</v>
      </c>
      <c r="P2768" s="30" t="s">
        <v>9951</v>
      </c>
      <c r="Q2768" t="s">
        <v>2034</v>
      </c>
      <c r="R2768" t="s">
        <v>2628</v>
      </c>
      <c r="S2768">
        <v>38</v>
      </c>
      <c r="T2768" s="29" t="s">
        <v>20737</v>
      </c>
      <c r="U2768" s="29" t="s">
        <v>21043</v>
      </c>
    </row>
    <row r="2769" spans="1:21">
      <c r="A2769">
        <v>2768</v>
      </c>
      <c r="B2769" s="30" t="s">
        <v>3679</v>
      </c>
      <c r="D2769" s="30" t="s">
        <v>3680</v>
      </c>
      <c r="F2769" s="30" t="s">
        <v>3683</v>
      </c>
      <c r="H2769" s="30" t="s">
        <v>3684</v>
      </c>
      <c r="N2769" s="30" t="s">
        <v>2649</v>
      </c>
      <c r="P2769" s="30" t="s">
        <v>9952</v>
      </c>
      <c r="Q2769" t="s">
        <v>2034</v>
      </c>
      <c r="R2769" t="s">
        <v>2628</v>
      </c>
      <c r="S2769">
        <v>38</v>
      </c>
      <c r="T2769" s="29" t="s">
        <v>20737</v>
      </c>
      <c r="U2769" s="29" t="s">
        <v>21044</v>
      </c>
    </row>
    <row r="2770" spans="1:21">
      <c r="A2770">
        <v>2769</v>
      </c>
      <c r="B2770" s="30" t="s">
        <v>3679</v>
      </c>
      <c r="D2770" s="30" t="s">
        <v>3680</v>
      </c>
      <c r="F2770" s="30" t="s">
        <v>3683</v>
      </c>
      <c r="H2770" s="30" t="s">
        <v>3684</v>
      </c>
      <c r="N2770" s="30" t="s">
        <v>2649</v>
      </c>
      <c r="P2770" s="30" t="s">
        <v>9953</v>
      </c>
      <c r="Q2770" t="s">
        <v>2034</v>
      </c>
      <c r="R2770" t="s">
        <v>2628</v>
      </c>
      <c r="S2770">
        <v>38</v>
      </c>
      <c r="T2770" s="29" t="s">
        <v>20737</v>
      </c>
      <c r="U2770" s="29" t="s">
        <v>21045</v>
      </c>
    </row>
    <row r="2771" spans="1:21">
      <c r="A2771">
        <v>2770</v>
      </c>
      <c r="B2771" s="30" t="s">
        <v>3679</v>
      </c>
      <c r="D2771" s="30" t="s">
        <v>3680</v>
      </c>
      <c r="F2771" s="30" t="s">
        <v>3683</v>
      </c>
      <c r="H2771" s="30" t="s">
        <v>3684</v>
      </c>
      <c r="N2771" s="30" t="s">
        <v>2649</v>
      </c>
      <c r="P2771" s="30" t="s">
        <v>9954</v>
      </c>
      <c r="Q2771" t="s">
        <v>2034</v>
      </c>
      <c r="R2771" t="s">
        <v>2628</v>
      </c>
      <c r="S2771">
        <v>38</v>
      </c>
      <c r="T2771" s="29" t="s">
        <v>20737</v>
      </c>
      <c r="U2771" s="29" t="s">
        <v>21046</v>
      </c>
    </row>
    <row r="2772" spans="1:21">
      <c r="A2772">
        <v>2771</v>
      </c>
      <c r="B2772" s="30" t="s">
        <v>3679</v>
      </c>
      <c r="D2772" s="30" t="s">
        <v>3680</v>
      </c>
      <c r="F2772" s="30" t="s">
        <v>3683</v>
      </c>
      <c r="H2772" s="30" t="s">
        <v>3684</v>
      </c>
      <c r="N2772" s="30" t="s">
        <v>2649</v>
      </c>
      <c r="P2772" s="30" t="s">
        <v>9955</v>
      </c>
      <c r="Q2772" t="s">
        <v>2034</v>
      </c>
      <c r="R2772" t="s">
        <v>2628</v>
      </c>
      <c r="S2772">
        <v>38</v>
      </c>
      <c r="T2772" s="29" t="s">
        <v>20737</v>
      </c>
      <c r="U2772" s="29" t="s">
        <v>21047</v>
      </c>
    </row>
    <row r="2773" spans="1:21">
      <c r="A2773">
        <v>2772</v>
      </c>
      <c r="B2773" s="30" t="s">
        <v>3679</v>
      </c>
      <c r="D2773" s="30" t="s">
        <v>3680</v>
      </c>
      <c r="F2773" s="30" t="s">
        <v>3683</v>
      </c>
      <c r="H2773" s="30" t="s">
        <v>3684</v>
      </c>
      <c r="N2773" s="30" t="s">
        <v>3983</v>
      </c>
      <c r="P2773" s="30" t="s">
        <v>9956</v>
      </c>
      <c r="Q2773" t="s">
        <v>2034</v>
      </c>
      <c r="R2773" t="s">
        <v>2629</v>
      </c>
      <c r="S2773">
        <v>37</v>
      </c>
      <c r="T2773" s="29" t="s">
        <v>18464</v>
      </c>
      <c r="U2773" s="29" t="s">
        <v>21048</v>
      </c>
    </row>
    <row r="2774" spans="1:21">
      <c r="A2774">
        <v>2773</v>
      </c>
      <c r="B2774" s="30" t="s">
        <v>3679</v>
      </c>
      <c r="D2774" s="30" t="s">
        <v>3680</v>
      </c>
      <c r="F2774" s="30" t="s">
        <v>3683</v>
      </c>
      <c r="H2774" s="30" t="s">
        <v>3684</v>
      </c>
      <c r="N2774" s="30" t="s">
        <v>4704</v>
      </c>
      <c r="P2774" s="30" t="s">
        <v>9957</v>
      </c>
      <c r="Q2774" t="s">
        <v>2034</v>
      </c>
      <c r="R2774" t="s">
        <v>2629</v>
      </c>
      <c r="S2774">
        <v>37</v>
      </c>
      <c r="T2774" s="29" t="s">
        <v>18464</v>
      </c>
      <c r="U2774" s="29" t="s">
        <v>21049</v>
      </c>
    </row>
    <row r="2775" spans="1:21">
      <c r="A2775">
        <v>2774</v>
      </c>
      <c r="B2775" s="30" t="s">
        <v>3679</v>
      </c>
      <c r="D2775" s="30" t="s">
        <v>3680</v>
      </c>
      <c r="F2775" s="30" t="s">
        <v>3683</v>
      </c>
      <c r="H2775" s="30" t="s">
        <v>3684</v>
      </c>
      <c r="N2775" s="30" t="s">
        <v>4704</v>
      </c>
      <c r="P2775" s="30" t="s">
        <v>9958</v>
      </c>
      <c r="Q2775" t="s">
        <v>2034</v>
      </c>
      <c r="R2775" t="s">
        <v>2629</v>
      </c>
      <c r="S2775">
        <v>37</v>
      </c>
      <c r="T2775" s="29" t="s">
        <v>18464</v>
      </c>
      <c r="U2775" s="29" t="s">
        <v>21050</v>
      </c>
    </row>
    <row r="2776" spans="1:21">
      <c r="A2776">
        <v>2775</v>
      </c>
      <c r="B2776" s="30" t="s">
        <v>3679</v>
      </c>
      <c r="D2776" s="30" t="s">
        <v>3680</v>
      </c>
      <c r="F2776" s="30" t="s">
        <v>3683</v>
      </c>
      <c r="H2776" s="30" t="s">
        <v>3684</v>
      </c>
      <c r="N2776" s="30" t="s">
        <v>4704</v>
      </c>
      <c r="P2776" s="30" t="s">
        <v>9959</v>
      </c>
      <c r="Q2776" t="s">
        <v>2034</v>
      </c>
      <c r="R2776" t="s">
        <v>2629</v>
      </c>
      <c r="S2776">
        <v>37</v>
      </c>
      <c r="T2776" s="29" t="s">
        <v>18464</v>
      </c>
      <c r="U2776" s="29" t="s">
        <v>21051</v>
      </c>
    </row>
    <row r="2777" spans="1:21">
      <c r="A2777">
        <v>2776</v>
      </c>
      <c r="B2777" s="30" t="s">
        <v>3679</v>
      </c>
      <c r="D2777" s="30" t="s">
        <v>3680</v>
      </c>
      <c r="F2777" s="30" t="s">
        <v>3683</v>
      </c>
      <c r="H2777" s="30" t="s">
        <v>3684</v>
      </c>
      <c r="N2777" s="30" t="s">
        <v>4704</v>
      </c>
      <c r="P2777" s="30" t="s">
        <v>9960</v>
      </c>
      <c r="Q2777" t="s">
        <v>2034</v>
      </c>
      <c r="R2777" t="s">
        <v>2629</v>
      </c>
      <c r="S2777">
        <v>37</v>
      </c>
      <c r="T2777" s="29" t="s">
        <v>18464</v>
      </c>
      <c r="U2777" s="29" t="s">
        <v>21052</v>
      </c>
    </row>
    <row r="2778" spans="1:21">
      <c r="A2778">
        <v>2777</v>
      </c>
      <c r="B2778" s="30" t="s">
        <v>3679</v>
      </c>
      <c r="D2778" s="30" t="s">
        <v>3680</v>
      </c>
      <c r="F2778" s="30" t="s">
        <v>3683</v>
      </c>
      <c r="H2778" s="30" t="s">
        <v>3684</v>
      </c>
      <c r="N2778" s="30" t="s">
        <v>4704</v>
      </c>
      <c r="P2778" s="30" t="s">
        <v>9961</v>
      </c>
      <c r="Q2778" t="s">
        <v>2034</v>
      </c>
      <c r="R2778" t="s">
        <v>2629</v>
      </c>
      <c r="S2778">
        <v>37</v>
      </c>
      <c r="T2778" s="29" t="s">
        <v>18464</v>
      </c>
      <c r="U2778" s="29" t="s">
        <v>21053</v>
      </c>
    </row>
    <row r="2779" spans="1:21">
      <c r="A2779">
        <v>2778</v>
      </c>
      <c r="B2779" s="30" t="s">
        <v>3679</v>
      </c>
      <c r="D2779" s="30" t="s">
        <v>3680</v>
      </c>
      <c r="F2779" s="30" t="s">
        <v>3683</v>
      </c>
      <c r="H2779" s="30" t="s">
        <v>3684</v>
      </c>
      <c r="N2779" s="30" t="s">
        <v>4704</v>
      </c>
      <c r="P2779" s="30" t="s">
        <v>9962</v>
      </c>
      <c r="Q2779" t="s">
        <v>2034</v>
      </c>
      <c r="R2779" t="s">
        <v>2629</v>
      </c>
      <c r="S2779">
        <v>37</v>
      </c>
      <c r="T2779" s="29" t="s">
        <v>18464</v>
      </c>
      <c r="U2779" s="29" t="s">
        <v>21054</v>
      </c>
    </row>
    <row r="2780" spans="1:21">
      <c r="A2780">
        <v>2779</v>
      </c>
      <c r="B2780" s="30" t="s">
        <v>3679</v>
      </c>
      <c r="D2780" s="30" t="s">
        <v>3680</v>
      </c>
      <c r="F2780" s="30" t="s">
        <v>3683</v>
      </c>
      <c r="H2780" s="30" t="s">
        <v>3684</v>
      </c>
      <c r="N2780" s="30" t="s">
        <v>4704</v>
      </c>
      <c r="P2780" s="30" t="s">
        <v>9963</v>
      </c>
      <c r="Q2780" t="s">
        <v>2034</v>
      </c>
      <c r="R2780" t="s">
        <v>2629</v>
      </c>
      <c r="S2780">
        <v>37</v>
      </c>
      <c r="T2780" s="29" t="s">
        <v>18464</v>
      </c>
      <c r="U2780" s="29" t="s">
        <v>21055</v>
      </c>
    </row>
    <row r="2781" spans="1:21">
      <c r="A2781">
        <v>2780</v>
      </c>
      <c r="B2781" s="30" t="s">
        <v>3679</v>
      </c>
      <c r="D2781" s="30" t="s">
        <v>3680</v>
      </c>
      <c r="F2781" s="30" t="s">
        <v>3683</v>
      </c>
      <c r="H2781" s="30" t="s">
        <v>3684</v>
      </c>
      <c r="N2781" s="30" t="s">
        <v>3899</v>
      </c>
      <c r="P2781" s="30" t="s">
        <v>9964</v>
      </c>
      <c r="Q2781" t="s">
        <v>2034</v>
      </c>
      <c r="R2781" t="s">
        <v>2629</v>
      </c>
      <c r="S2781">
        <v>37</v>
      </c>
      <c r="T2781" s="29" t="s">
        <v>18464</v>
      </c>
      <c r="U2781" s="29" t="s">
        <v>21056</v>
      </c>
    </row>
    <row r="2782" spans="1:21">
      <c r="A2782">
        <v>2781</v>
      </c>
      <c r="B2782" s="30" t="s">
        <v>3679</v>
      </c>
      <c r="D2782" s="30" t="s">
        <v>3680</v>
      </c>
      <c r="F2782" s="30" t="s">
        <v>3683</v>
      </c>
      <c r="H2782" s="30" t="s">
        <v>3684</v>
      </c>
      <c r="N2782" s="30" t="s">
        <v>3984</v>
      </c>
      <c r="P2782" s="30" t="s">
        <v>9965</v>
      </c>
      <c r="Q2782" t="s">
        <v>2034</v>
      </c>
      <c r="R2782" t="s">
        <v>2629</v>
      </c>
      <c r="S2782">
        <v>37</v>
      </c>
      <c r="T2782" s="29" t="s">
        <v>18464</v>
      </c>
      <c r="U2782" s="29" t="s">
        <v>21057</v>
      </c>
    </row>
    <row r="2783" spans="1:21">
      <c r="A2783">
        <v>2782</v>
      </c>
      <c r="B2783" s="30" t="s">
        <v>3679</v>
      </c>
      <c r="D2783" s="30" t="s">
        <v>3680</v>
      </c>
      <c r="F2783" s="30" t="s">
        <v>3683</v>
      </c>
      <c r="H2783" s="30" t="s">
        <v>3684</v>
      </c>
      <c r="N2783" s="30" t="s">
        <v>3984</v>
      </c>
      <c r="P2783" s="30" t="s">
        <v>9966</v>
      </c>
      <c r="Q2783" t="s">
        <v>2034</v>
      </c>
      <c r="R2783" t="s">
        <v>2629</v>
      </c>
      <c r="S2783">
        <v>37</v>
      </c>
      <c r="T2783" s="29" t="s">
        <v>18464</v>
      </c>
      <c r="U2783" s="29" t="s">
        <v>21058</v>
      </c>
    </row>
    <row r="2784" spans="1:21">
      <c r="A2784">
        <v>2783</v>
      </c>
      <c r="B2784" s="30" t="s">
        <v>3679</v>
      </c>
      <c r="D2784" s="30" t="s">
        <v>3680</v>
      </c>
      <c r="F2784" s="30" t="s">
        <v>3683</v>
      </c>
      <c r="H2784" s="30" t="s">
        <v>3684</v>
      </c>
      <c r="N2784" s="30" t="s">
        <v>3984</v>
      </c>
      <c r="P2784" s="30" t="s">
        <v>9967</v>
      </c>
      <c r="Q2784" t="s">
        <v>2034</v>
      </c>
      <c r="R2784" t="s">
        <v>2629</v>
      </c>
      <c r="S2784">
        <v>37</v>
      </c>
      <c r="T2784" s="29" t="s">
        <v>18464</v>
      </c>
      <c r="U2784" s="29" t="s">
        <v>21059</v>
      </c>
    </row>
    <row r="2785" spans="1:21">
      <c r="A2785">
        <v>2784</v>
      </c>
      <c r="B2785" s="30" t="s">
        <v>3679</v>
      </c>
      <c r="D2785" s="30" t="s">
        <v>3680</v>
      </c>
      <c r="F2785" s="30" t="s">
        <v>3683</v>
      </c>
      <c r="H2785" s="30" t="s">
        <v>3684</v>
      </c>
      <c r="N2785" s="30" t="s">
        <v>9968</v>
      </c>
      <c r="P2785" s="30" t="s">
        <v>9969</v>
      </c>
      <c r="Q2785" t="s">
        <v>2034</v>
      </c>
      <c r="R2785" t="s">
        <v>2628</v>
      </c>
      <c r="S2785">
        <v>38</v>
      </c>
      <c r="T2785" s="29" t="s">
        <v>21060</v>
      </c>
      <c r="U2785" s="29" t="s">
        <v>21061</v>
      </c>
    </row>
    <row r="2786" spans="1:21">
      <c r="A2786">
        <v>2785</v>
      </c>
      <c r="B2786" s="30" t="s">
        <v>3679</v>
      </c>
      <c r="D2786" s="30" t="s">
        <v>3680</v>
      </c>
      <c r="F2786" s="30" t="s">
        <v>3683</v>
      </c>
      <c r="H2786" s="30" t="s">
        <v>3684</v>
      </c>
      <c r="N2786" s="30" t="s">
        <v>4547</v>
      </c>
      <c r="P2786" s="30" t="s">
        <v>9970</v>
      </c>
      <c r="Q2786" t="s">
        <v>2034</v>
      </c>
      <c r="R2786" t="s">
        <v>2629</v>
      </c>
      <c r="S2786">
        <v>37</v>
      </c>
      <c r="T2786" s="29" t="s">
        <v>18464</v>
      </c>
      <c r="U2786" s="29" t="s">
        <v>21062</v>
      </c>
    </row>
    <row r="2787" spans="1:21">
      <c r="A2787">
        <v>2786</v>
      </c>
      <c r="B2787" s="30" t="s">
        <v>3679</v>
      </c>
      <c r="D2787" s="30" t="s">
        <v>3680</v>
      </c>
      <c r="F2787" s="30" t="s">
        <v>3683</v>
      </c>
      <c r="H2787" s="30" t="s">
        <v>3684</v>
      </c>
      <c r="N2787" s="30" t="s">
        <v>9971</v>
      </c>
      <c r="P2787" s="30" t="s">
        <v>9972</v>
      </c>
      <c r="Q2787" t="s">
        <v>2034</v>
      </c>
      <c r="R2787" t="s">
        <v>2629</v>
      </c>
      <c r="S2787">
        <v>37</v>
      </c>
      <c r="T2787" s="29" t="s">
        <v>21063</v>
      </c>
      <c r="U2787" s="29" t="s">
        <v>21064</v>
      </c>
    </row>
    <row r="2788" spans="1:21">
      <c r="A2788">
        <v>2787</v>
      </c>
      <c r="B2788" s="30" t="s">
        <v>3679</v>
      </c>
      <c r="D2788" s="30" t="s">
        <v>3680</v>
      </c>
      <c r="F2788" s="30" t="s">
        <v>3683</v>
      </c>
      <c r="H2788" s="30" t="s">
        <v>3684</v>
      </c>
      <c r="N2788" s="30" t="s">
        <v>9971</v>
      </c>
      <c r="P2788" s="30" t="s">
        <v>9973</v>
      </c>
      <c r="Q2788" t="s">
        <v>2034</v>
      </c>
      <c r="R2788" t="s">
        <v>2629</v>
      </c>
      <c r="S2788">
        <v>37</v>
      </c>
      <c r="T2788" s="29" t="s">
        <v>21063</v>
      </c>
      <c r="U2788" s="29" t="s">
        <v>21065</v>
      </c>
    </row>
    <row r="2789" spans="1:21">
      <c r="A2789">
        <v>2788</v>
      </c>
      <c r="B2789" s="30" t="s">
        <v>3679</v>
      </c>
      <c r="D2789" s="30" t="s">
        <v>3680</v>
      </c>
      <c r="F2789" s="30" t="s">
        <v>3683</v>
      </c>
      <c r="H2789" s="30" t="s">
        <v>3684</v>
      </c>
      <c r="N2789" s="30" t="s">
        <v>9971</v>
      </c>
      <c r="P2789" s="30" t="s">
        <v>9974</v>
      </c>
      <c r="Q2789" t="s">
        <v>2034</v>
      </c>
      <c r="R2789" t="s">
        <v>2628</v>
      </c>
      <c r="S2789">
        <v>37</v>
      </c>
      <c r="T2789" s="29" t="s">
        <v>21063</v>
      </c>
      <c r="U2789" s="29" t="s">
        <v>21066</v>
      </c>
    </row>
    <row r="2790" spans="1:21">
      <c r="A2790">
        <v>2789</v>
      </c>
      <c r="B2790" s="30" t="s">
        <v>3679</v>
      </c>
      <c r="D2790" s="30" t="s">
        <v>3680</v>
      </c>
      <c r="F2790" s="30" t="s">
        <v>3683</v>
      </c>
      <c r="H2790" s="30" t="s">
        <v>3684</v>
      </c>
      <c r="N2790" s="30" t="s">
        <v>9971</v>
      </c>
      <c r="P2790" s="30" t="s">
        <v>9975</v>
      </c>
      <c r="Q2790" t="s">
        <v>2034</v>
      </c>
      <c r="R2790" t="s">
        <v>2628</v>
      </c>
      <c r="S2790">
        <v>37</v>
      </c>
      <c r="T2790" s="29" t="s">
        <v>21063</v>
      </c>
      <c r="U2790" s="29" t="s">
        <v>21067</v>
      </c>
    </row>
    <row r="2791" spans="1:21">
      <c r="A2791">
        <v>2790</v>
      </c>
      <c r="B2791" s="30" t="s">
        <v>3679</v>
      </c>
      <c r="D2791" s="30" t="s">
        <v>3680</v>
      </c>
      <c r="F2791" s="30" t="s">
        <v>3683</v>
      </c>
      <c r="H2791" s="30" t="s">
        <v>3684</v>
      </c>
      <c r="N2791" s="30" t="s">
        <v>9971</v>
      </c>
      <c r="P2791" s="30" t="s">
        <v>9976</v>
      </c>
      <c r="Q2791" t="s">
        <v>2034</v>
      </c>
      <c r="R2791" t="s">
        <v>2628</v>
      </c>
      <c r="S2791">
        <v>37</v>
      </c>
      <c r="T2791" s="29" t="s">
        <v>21063</v>
      </c>
      <c r="U2791" s="29" t="s">
        <v>21068</v>
      </c>
    </row>
    <row r="2792" spans="1:21">
      <c r="A2792">
        <v>2791</v>
      </c>
      <c r="B2792" s="30" t="s">
        <v>3679</v>
      </c>
      <c r="D2792" s="30" t="s">
        <v>3680</v>
      </c>
      <c r="F2792" s="30" t="s">
        <v>3683</v>
      </c>
      <c r="H2792" s="30" t="s">
        <v>3684</v>
      </c>
      <c r="N2792" s="30" t="s">
        <v>9971</v>
      </c>
      <c r="P2792" s="30" t="s">
        <v>9977</v>
      </c>
      <c r="Q2792" t="s">
        <v>2034</v>
      </c>
      <c r="R2792" t="s">
        <v>2628</v>
      </c>
      <c r="S2792">
        <v>37</v>
      </c>
      <c r="T2792" s="29" t="s">
        <v>21063</v>
      </c>
      <c r="U2792" s="29" t="s">
        <v>21069</v>
      </c>
    </row>
    <row r="2793" spans="1:21">
      <c r="A2793">
        <v>2792</v>
      </c>
      <c r="B2793" s="30" t="s">
        <v>3679</v>
      </c>
      <c r="D2793" s="30" t="s">
        <v>3680</v>
      </c>
      <c r="F2793" s="30" t="s">
        <v>3683</v>
      </c>
      <c r="H2793" s="30" t="s">
        <v>3684</v>
      </c>
      <c r="N2793" s="30" t="s">
        <v>9971</v>
      </c>
      <c r="P2793" s="30" t="s">
        <v>9978</v>
      </c>
      <c r="Q2793" t="s">
        <v>2034</v>
      </c>
      <c r="R2793" t="s">
        <v>2628</v>
      </c>
      <c r="S2793">
        <v>37</v>
      </c>
      <c r="T2793" s="29" t="s">
        <v>21063</v>
      </c>
      <c r="U2793" s="29" t="s">
        <v>21070</v>
      </c>
    </row>
    <row r="2794" spans="1:21">
      <c r="A2794">
        <v>2793</v>
      </c>
      <c r="B2794" s="30" t="s">
        <v>3679</v>
      </c>
      <c r="D2794" s="30" t="s">
        <v>3680</v>
      </c>
      <c r="F2794" s="30" t="s">
        <v>3683</v>
      </c>
      <c r="H2794" s="30" t="s">
        <v>3684</v>
      </c>
      <c r="N2794" s="30" t="s">
        <v>9971</v>
      </c>
      <c r="P2794" s="30" t="s">
        <v>9979</v>
      </c>
      <c r="Q2794" t="s">
        <v>2034</v>
      </c>
      <c r="R2794" t="s">
        <v>2628</v>
      </c>
      <c r="S2794">
        <v>37</v>
      </c>
      <c r="T2794" s="29" t="s">
        <v>21063</v>
      </c>
      <c r="U2794" s="29" t="s">
        <v>21071</v>
      </c>
    </row>
    <row r="2795" spans="1:21">
      <c r="A2795">
        <v>2794</v>
      </c>
      <c r="B2795" s="30" t="s">
        <v>3679</v>
      </c>
      <c r="D2795" s="30" t="s">
        <v>3680</v>
      </c>
      <c r="F2795" s="30" t="s">
        <v>3683</v>
      </c>
      <c r="H2795" s="30" t="s">
        <v>3684</v>
      </c>
      <c r="N2795" s="30" t="s">
        <v>9971</v>
      </c>
      <c r="P2795" s="30" t="s">
        <v>9980</v>
      </c>
      <c r="Q2795" t="s">
        <v>2034</v>
      </c>
      <c r="R2795" t="s">
        <v>2628</v>
      </c>
      <c r="S2795">
        <v>37</v>
      </c>
      <c r="T2795" s="29" t="s">
        <v>21063</v>
      </c>
      <c r="U2795" s="29" t="s">
        <v>21072</v>
      </c>
    </row>
    <row r="2796" spans="1:21">
      <c r="A2796">
        <v>2795</v>
      </c>
      <c r="B2796" s="30" t="s">
        <v>3679</v>
      </c>
      <c r="D2796" s="30" t="s">
        <v>3680</v>
      </c>
      <c r="F2796" s="30" t="s">
        <v>3683</v>
      </c>
      <c r="H2796" s="30" t="s">
        <v>3684</v>
      </c>
      <c r="N2796" s="30" t="s">
        <v>9971</v>
      </c>
      <c r="P2796" s="30" t="s">
        <v>9981</v>
      </c>
      <c r="Q2796" t="s">
        <v>2034</v>
      </c>
      <c r="R2796" t="s">
        <v>2629</v>
      </c>
      <c r="S2796">
        <v>37</v>
      </c>
      <c r="T2796" s="29" t="s">
        <v>21063</v>
      </c>
      <c r="U2796" s="29" t="s">
        <v>21073</v>
      </c>
    </row>
    <row r="2797" spans="1:21">
      <c r="A2797">
        <v>2796</v>
      </c>
      <c r="B2797" s="30" t="s">
        <v>3679</v>
      </c>
      <c r="D2797" s="30" t="s">
        <v>3680</v>
      </c>
      <c r="F2797" s="30" t="s">
        <v>3683</v>
      </c>
      <c r="H2797" s="30" t="s">
        <v>3684</v>
      </c>
      <c r="N2797" s="30" t="s">
        <v>9971</v>
      </c>
      <c r="P2797" s="30" t="s">
        <v>9982</v>
      </c>
      <c r="Q2797" t="s">
        <v>2034</v>
      </c>
      <c r="R2797" t="s">
        <v>2628</v>
      </c>
      <c r="S2797">
        <v>37</v>
      </c>
      <c r="T2797" s="29" t="s">
        <v>21063</v>
      </c>
      <c r="U2797" s="29" t="s">
        <v>21074</v>
      </c>
    </row>
    <row r="2798" spans="1:21">
      <c r="A2798">
        <v>2797</v>
      </c>
      <c r="B2798" s="30" t="s">
        <v>3679</v>
      </c>
      <c r="D2798" s="30" t="s">
        <v>3680</v>
      </c>
      <c r="F2798" s="30" t="s">
        <v>3683</v>
      </c>
      <c r="H2798" s="30" t="s">
        <v>3684</v>
      </c>
      <c r="N2798" s="30" t="s">
        <v>9971</v>
      </c>
      <c r="P2798" s="30" t="s">
        <v>9983</v>
      </c>
      <c r="Q2798" t="s">
        <v>2034</v>
      </c>
      <c r="R2798" t="s">
        <v>2628</v>
      </c>
      <c r="S2798">
        <v>37</v>
      </c>
      <c r="T2798" s="29" t="s">
        <v>21063</v>
      </c>
      <c r="U2798" s="29" t="s">
        <v>21075</v>
      </c>
    </row>
    <row r="2799" spans="1:21">
      <c r="A2799">
        <v>2798</v>
      </c>
      <c r="B2799" s="30" t="s">
        <v>3679</v>
      </c>
      <c r="D2799" s="30" t="s">
        <v>3680</v>
      </c>
      <c r="F2799" s="30" t="s">
        <v>3683</v>
      </c>
      <c r="H2799" s="30" t="s">
        <v>3684</v>
      </c>
      <c r="N2799" s="30" t="s">
        <v>9971</v>
      </c>
      <c r="P2799" s="30" t="s">
        <v>9984</v>
      </c>
      <c r="Q2799" t="s">
        <v>2034</v>
      </c>
      <c r="R2799" t="s">
        <v>2628</v>
      </c>
      <c r="S2799">
        <v>37</v>
      </c>
      <c r="T2799" s="29" t="s">
        <v>21063</v>
      </c>
      <c r="U2799" s="29" t="s">
        <v>21076</v>
      </c>
    </row>
    <row r="2800" spans="1:21">
      <c r="A2800">
        <v>2799</v>
      </c>
      <c r="B2800" s="30" t="s">
        <v>3679</v>
      </c>
      <c r="D2800" s="30" t="s">
        <v>3680</v>
      </c>
      <c r="F2800" s="30" t="s">
        <v>3683</v>
      </c>
      <c r="H2800" s="30" t="s">
        <v>3684</v>
      </c>
      <c r="N2800" s="30" t="s">
        <v>9971</v>
      </c>
      <c r="P2800" s="30" t="s">
        <v>9985</v>
      </c>
      <c r="Q2800" t="s">
        <v>2034</v>
      </c>
      <c r="R2800" t="s">
        <v>2629</v>
      </c>
      <c r="S2800">
        <v>37</v>
      </c>
      <c r="T2800" s="29" t="s">
        <v>21063</v>
      </c>
      <c r="U2800" s="29" t="s">
        <v>21077</v>
      </c>
    </row>
    <row r="2801" spans="1:21">
      <c r="A2801">
        <v>2800</v>
      </c>
      <c r="B2801" s="30" t="s">
        <v>3679</v>
      </c>
      <c r="D2801" s="30" t="s">
        <v>3680</v>
      </c>
      <c r="F2801" s="30" t="s">
        <v>3683</v>
      </c>
      <c r="H2801" s="30" t="s">
        <v>3684</v>
      </c>
      <c r="N2801" s="30" t="s">
        <v>9971</v>
      </c>
      <c r="P2801" s="30" t="s">
        <v>9986</v>
      </c>
      <c r="Q2801" t="s">
        <v>2034</v>
      </c>
      <c r="R2801" t="s">
        <v>2628</v>
      </c>
      <c r="S2801">
        <v>37</v>
      </c>
      <c r="T2801" s="29" t="s">
        <v>21063</v>
      </c>
      <c r="U2801" s="29" t="s">
        <v>21078</v>
      </c>
    </row>
    <row r="2802" spans="1:21">
      <c r="A2802">
        <v>2801</v>
      </c>
      <c r="B2802" s="30" t="s">
        <v>3679</v>
      </c>
      <c r="D2802" s="30" t="s">
        <v>3680</v>
      </c>
      <c r="F2802" s="30" t="s">
        <v>3683</v>
      </c>
      <c r="H2802" s="30" t="s">
        <v>3684</v>
      </c>
      <c r="N2802" s="30" t="s">
        <v>9971</v>
      </c>
      <c r="P2802" s="30" t="s">
        <v>9987</v>
      </c>
      <c r="Q2802" t="s">
        <v>2034</v>
      </c>
      <c r="R2802" t="s">
        <v>2628</v>
      </c>
      <c r="S2802">
        <v>37</v>
      </c>
      <c r="T2802" s="29" t="s">
        <v>21063</v>
      </c>
      <c r="U2802" s="29" t="s">
        <v>21079</v>
      </c>
    </row>
    <row r="2803" spans="1:21">
      <c r="A2803">
        <v>2802</v>
      </c>
      <c r="B2803" s="30" t="s">
        <v>3679</v>
      </c>
      <c r="D2803" s="30" t="s">
        <v>3680</v>
      </c>
      <c r="F2803" s="30" t="s">
        <v>3683</v>
      </c>
      <c r="H2803" s="30" t="s">
        <v>3684</v>
      </c>
      <c r="N2803" s="30" t="s">
        <v>4594</v>
      </c>
      <c r="P2803" s="30" t="s">
        <v>9988</v>
      </c>
      <c r="Q2803" t="s">
        <v>2034</v>
      </c>
      <c r="R2803" t="s">
        <v>2629</v>
      </c>
      <c r="S2803">
        <v>37</v>
      </c>
      <c r="T2803" s="29" t="s">
        <v>18464</v>
      </c>
      <c r="U2803" s="29" t="s">
        <v>21080</v>
      </c>
    </row>
    <row r="2804" spans="1:21">
      <c r="A2804">
        <v>2803</v>
      </c>
      <c r="B2804" s="30" t="s">
        <v>3679</v>
      </c>
      <c r="D2804" s="30" t="s">
        <v>3680</v>
      </c>
      <c r="F2804" s="30" t="s">
        <v>3683</v>
      </c>
      <c r="H2804" s="30" t="s">
        <v>3684</v>
      </c>
      <c r="N2804" s="30" t="s">
        <v>4594</v>
      </c>
      <c r="P2804" s="30" t="s">
        <v>9989</v>
      </c>
      <c r="Q2804" t="s">
        <v>2034</v>
      </c>
      <c r="R2804" t="s">
        <v>2629</v>
      </c>
      <c r="S2804">
        <v>37</v>
      </c>
      <c r="T2804" s="29" t="s">
        <v>18464</v>
      </c>
      <c r="U2804" s="29" t="s">
        <v>21081</v>
      </c>
    </row>
    <row r="2805" spans="1:21">
      <c r="A2805">
        <v>2804</v>
      </c>
      <c r="B2805" s="30" t="s">
        <v>3679</v>
      </c>
      <c r="D2805" s="30" t="s">
        <v>3680</v>
      </c>
      <c r="F2805" s="30" t="s">
        <v>3683</v>
      </c>
      <c r="H2805" s="30" t="s">
        <v>3684</v>
      </c>
      <c r="N2805" s="30" t="s">
        <v>3900</v>
      </c>
      <c r="P2805" s="30" t="s">
        <v>9990</v>
      </c>
      <c r="Q2805" t="s">
        <v>2034</v>
      </c>
      <c r="R2805" t="s">
        <v>2629</v>
      </c>
      <c r="S2805">
        <v>37</v>
      </c>
      <c r="T2805" s="29" t="s">
        <v>18464</v>
      </c>
      <c r="U2805" s="29" t="s">
        <v>21082</v>
      </c>
    </row>
    <row r="2806" spans="1:21">
      <c r="A2806">
        <v>2805</v>
      </c>
      <c r="B2806" s="30" t="s">
        <v>3679</v>
      </c>
      <c r="D2806" s="30" t="s">
        <v>3680</v>
      </c>
      <c r="F2806" s="30" t="s">
        <v>3683</v>
      </c>
      <c r="H2806" s="30" t="s">
        <v>3684</v>
      </c>
      <c r="N2806" s="30" t="s">
        <v>9991</v>
      </c>
      <c r="P2806" s="30" t="s">
        <v>9992</v>
      </c>
      <c r="Q2806" t="s">
        <v>2034</v>
      </c>
      <c r="R2806" t="s">
        <v>2628</v>
      </c>
      <c r="S2806">
        <v>38</v>
      </c>
      <c r="T2806" s="29" t="s">
        <v>21083</v>
      </c>
      <c r="U2806" s="29" t="s">
        <v>21084</v>
      </c>
    </row>
    <row r="2807" spans="1:21">
      <c r="A2807">
        <v>2806</v>
      </c>
      <c r="B2807" s="30" t="s">
        <v>3679</v>
      </c>
      <c r="D2807" s="30" t="s">
        <v>3680</v>
      </c>
      <c r="F2807" s="30" t="s">
        <v>3683</v>
      </c>
      <c r="H2807" s="30" t="s">
        <v>3684</v>
      </c>
      <c r="N2807" s="30" t="s">
        <v>4548</v>
      </c>
      <c r="P2807" s="30" t="s">
        <v>9993</v>
      </c>
      <c r="Q2807" t="s">
        <v>2034</v>
      </c>
      <c r="R2807" t="s">
        <v>2629</v>
      </c>
      <c r="S2807">
        <v>37</v>
      </c>
      <c r="T2807" s="29" t="s">
        <v>18464</v>
      </c>
      <c r="U2807" s="29" t="s">
        <v>21085</v>
      </c>
    </row>
    <row r="2808" spans="1:21">
      <c r="A2808">
        <v>2807</v>
      </c>
      <c r="B2808" s="30" t="s">
        <v>3679</v>
      </c>
      <c r="D2808" s="30" t="s">
        <v>3680</v>
      </c>
      <c r="F2808" s="30" t="s">
        <v>3683</v>
      </c>
      <c r="H2808" s="30" t="s">
        <v>3684</v>
      </c>
      <c r="N2808" s="30" t="s">
        <v>4548</v>
      </c>
      <c r="P2808" s="30" t="s">
        <v>9994</v>
      </c>
      <c r="Q2808" t="s">
        <v>2034</v>
      </c>
      <c r="R2808" t="s">
        <v>2629</v>
      </c>
      <c r="S2808">
        <v>37</v>
      </c>
      <c r="T2808" s="29" t="s">
        <v>18464</v>
      </c>
      <c r="U2808" s="29" t="s">
        <v>21086</v>
      </c>
    </row>
    <row r="2809" spans="1:21">
      <c r="A2809">
        <v>2808</v>
      </c>
      <c r="B2809" s="30" t="s">
        <v>3679</v>
      </c>
      <c r="D2809" s="30" t="s">
        <v>3680</v>
      </c>
      <c r="F2809" s="30" t="s">
        <v>3683</v>
      </c>
      <c r="H2809" s="30" t="s">
        <v>3684</v>
      </c>
      <c r="N2809" s="30" t="s">
        <v>3501</v>
      </c>
      <c r="P2809" s="30" t="s">
        <v>9995</v>
      </c>
      <c r="Q2809" t="s">
        <v>2034</v>
      </c>
      <c r="R2809" t="s">
        <v>2629</v>
      </c>
      <c r="S2809">
        <v>37</v>
      </c>
      <c r="T2809" s="29" t="s">
        <v>18464</v>
      </c>
      <c r="U2809" s="29" t="s">
        <v>21087</v>
      </c>
    </row>
    <row r="2810" spans="1:21">
      <c r="A2810">
        <v>2809</v>
      </c>
      <c r="B2810" s="30" t="s">
        <v>3679</v>
      </c>
      <c r="D2810" s="30" t="s">
        <v>3680</v>
      </c>
      <c r="F2810" s="30" t="s">
        <v>3683</v>
      </c>
      <c r="H2810" s="30" t="s">
        <v>3684</v>
      </c>
      <c r="N2810" s="30" t="s">
        <v>3901</v>
      </c>
      <c r="P2810" s="30" t="s">
        <v>9996</v>
      </c>
      <c r="Q2810" t="s">
        <v>2034</v>
      </c>
      <c r="R2810" t="s">
        <v>2629</v>
      </c>
      <c r="S2810">
        <v>37</v>
      </c>
      <c r="T2810" s="29" t="s">
        <v>18464</v>
      </c>
      <c r="U2810" s="29" t="s">
        <v>21088</v>
      </c>
    </row>
    <row r="2811" spans="1:21">
      <c r="A2811">
        <v>2810</v>
      </c>
      <c r="B2811" s="30" t="s">
        <v>3679</v>
      </c>
      <c r="D2811" s="30" t="s">
        <v>3680</v>
      </c>
      <c r="F2811" s="30" t="s">
        <v>3683</v>
      </c>
      <c r="H2811" s="30" t="s">
        <v>3684</v>
      </c>
      <c r="N2811" s="30" t="s">
        <v>3901</v>
      </c>
      <c r="P2811" s="30" t="s">
        <v>9997</v>
      </c>
      <c r="Q2811" t="s">
        <v>2034</v>
      </c>
      <c r="R2811" t="s">
        <v>2629</v>
      </c>
      <c r="S2811">
        <v>37</v>
      </c>
      <c r="T2811" s="29" t="s">
        <v>18464</v>
      </c>
      <c r="U2811" s="29" t="s">
        <v>21089</v>
      </c>
    </row>
    <row r="2812" spans="1:21">
      <c r="A2812">
        <v>2811</v>
      </c>
      <c r="B2812" s="30" t="s">
        <v>3679</v>
      </c>
      <c r="D2812" s="30" t="s">
        <v>3680</v>
      </c>
      <c r="F2812" s="30" t="s">
        <v>3683</v>
      </c>
      <c r="H2812" s="30" t="s">
        <v>3684</v>
      </c>
      <c r="N2812" s="30" t="s">
        <v>3901</v>
      </c>
      <c r="P2812" s="30" t="s">
        <v>9998</v>
      </c>
      <c r="Q2812" t="s">
        <v>2034</v>
      </c>
      <c r="R2812" t="s">
        <v>2629</v>
      </c>
      <c r="S2812">
        <v>37</v>
      </c>
      <c r="T2812" s="29" t="s">
        <v>18464</v>
      </c>
      <c r="U2812" s="29" t="s">
        <v>21090</v>
      </c>
    </row>
    <row r="2813" spans="1:21">
      <c r="A2813">
        <v>2812</v>
      </c>
      <c r="B2813" s="30" t="s">
        <v>3679</v>
      </c>
      <c r="D2813" s="30" t="s">
        <v>3680</v>
      </c>
      <c r="F2813" s="30" t="s">
        <v>3683</v>
      </c>
      <c r="H2813" s="30" t="s">
        <v>3684</v>
      </c>
      <c r="N2813" s="30" t="s">
        <v>3901</v>
      </c>
      <c r="P2813" s="30" t="s">
        <v>9999</v>
      </c>
      <c r="Q2813" t="s">
        <v>2034</v>
      </c>
      <c r="R2813" t="s">
        <v>2629</v>
      </c>
      <c r="S2813">
        <v>37</v>
      </c>
      <c r="T2813" s="29" t="s">
        <v>18464</v>
      </c>
      <c r="U2813" s="29" t="s">
        <v>21091</v>
      </c>
    </row>
    <row r="2814" spans="1:21">
      <c r="A2814">
        <v>2813</v>
      </c>
      <c r="B2814" s="30" t="s">
        <v>3679</v>
      </c>
      <c r="D2814" s="30" t="s">
        <v>3680</v>
      </c>
      <c r="F2814" s="30" t="s">
        <v>3683</v>
      </c>
      <c r="H2814" s="30" t="s">
        <v>3684</v>
      </c>
      <c r="N2814" s="30" t="s">
        <v>3901</v>
      </c>
      <c r="P2814" s="30" t="s">
        <v>10000</v>
      </c>
      <c r="Q2814" t="s">
        <v>2034</v>
      </c>
      <c r="R2814" t="s">
        <v>2629</v>
      </c>
      <c r="S2814">
        <v>37</v>
      </c>
      <c r="T2814" s="29" t="s">
        <v>18464</v>
      </c>
      <c r="U2814" s="29" t="s">
        <v>21092</v>
      </c>
    </row>
    <row r="2815" spans="1:21">
      <c r="A2815">
        <v>2814</v>
      </c>
      <c r="B2815" s="30" t="s">
        <v>3679</v>
      </c>
      <c r="D2815" s="30" t="s">
        <v>3680</v>
      </c>
      <c r="F2815" s="30" t="s">
        <v>3683</v>
      </c>
      <c r="H2815" s="30" t="s">
        <v>3684</v>
      </c>
      <c r="N2815" s="30" t="s">
        <v>2075</v>
      </c>
      <c r="P2815" s="30" t="s">
        <v>10001</v>
      </c>
      <c r="Q2815" t="s">
        <v>2034</v>
      </c>
      <c r="R2815" t="s">
        <v>2629</v>
      </c>
      <c r="S2815">
        <v>37</v>
      </c>
      <c r="T2815" s="29" t="s">
        <v>18464</v>
      </c>
      <c r="U2815" s="29" t="s">
        <v>21093</v>
      </c>
    </row>
    <row r="2816" spans="1:21">
      <c r="A2816">
        <v>2815</v>
      </c>
      <c r="B2816" s="30" t="s">
        <v>3679</v>
      </c>
      <c r="D2816" s="30" t="s">
        <v>3680</v>
      </c>
      <c r="F2816" s="30" t="s">
        <v>3683</v>
      </c>
      <c r="H2816" s="30" t="s">
        <v>3684</v>
      </c>
      <c r="N2816" s="30" t="s">
        <v>2075</v>
      </c>
      <c r="P2816" s="30" t="s">
        <v>10002</v>
      </c>
      <c r="Q2816" t="s">
        <v>2034</v>
      </c>
      <c r="R2816" t="s">
        <v>2629</v>
      </c>
      <c r="S2816">
        <v>37</v>
      </c>
      <c r="T2816" s="29" t="s">
        <v>18464</v>
      </c>
      <c r="U2816" s="29" t="s">
        <v>21094</v>
      </c>
    </row>
    <row r="2817" spans="1:21">
      <c r="A2817">
        <v>2816</v>
      </c>
      <c r="B2817" s="30" t="s">
        <v>3679</v>
      </c>
      <c r="D2817" s="30" t="s">
        <v>3680</v>
      </c>
      <c r="F2817" s="30" t="s">
        <v>3683</v>
      </c>
      <c r="H2817" s="30" t="s">
        <v>3684</v>
      </c>
      <c r="N2817" s="30" t="s">
        <v>4549</v>
      </c>
      <c r="P2817" s="30" t="s">
        <v>10003</v>
      </c>
      <c r="Q2817" t="s">
        <v>2034</v>
      </c>
      <c r="R2817" t="s">
        <v>2629</v>
      </c>
      <c r="S2817">
        <v>37</v>
      </c>
      <c r="T2817" s="29" t="s">
        <v>18464</v>
      </c>
      <c r="U2817" s="29" t="s">
        <v>21095</v>
      </c>
    </row>
    <row r="2818" spans="1:21">
      <c r="A2818">
        <v>2817</v>
      </c>
      <c r="B2818" s="30" t="s">
        <v>3679</v>
      </c>
      <c r="D2818" s="30" t="s">
        <v>3680</v>
      </c>
      <c r="F2818" s="30" t="s">
        <v>3683</v>
      </c>
      <c r="H2818" s="30" t="s">
        <v>3684</v>
      </c>
      <c r="N2818" s="30" t="s">
        <v>2053</v>
      </c>
      <c r="P2818" s="30" t="s">
        <v>10004</v>
      </c>
      <c r="Q2818" t="s">
        <v>2034</v>
      </c>
      <c r="R2818" t="s">
        <v>2629</v>
      </c>
      <c r="S2818">
        <v>37</v>
      </c>
      <c r="T2818" s="29" t="s">
        <v>18464</v>
      </c>
      <c r="U2818" s="29" t="s">
        <v>21096</v>
      </c>
    </row>
    <row r="2819" spans="1:21">
      <c r="A2819">
        <v>2818</v>
      </c>
      <c r="B2819" s="30" t="s">
        <v>3679</v>
      </c>
      <c r="D2819" s="30" t="s">
        <v>3680</v>
      </c>
      <c r="F2819" s="30" t="s">
        <v>3683</v>
      </c>
      <c r="H2819" s="30" t="s">
        <v>3684</v>
      </c>
      <c r="N2819" s="30" t="s">
        <v>2053</v>
      </c>
      <c r="P2819" s="30" t="s">
        <v>10005</v>
      </c>
      <c r="Q2819" t="s">
        <v>2034</v>
      </c>
      <c r="R2819" t="s">
        <v>2629</v>
      </c>
      <c r="S2819">
        <v>37</v>
      </c>
      <c r="T2819" s="29" t="s">
        <v>18464</v>
      </c>
      <c r="U2819" s="29" t="s">
        <v>21097</v>
      </c>
    </row>
    <row r="2820" spans="1:21">
      <c r="A2820">
        <v>2819</v>
      </c>
      <c r="B2820" s="30" t="s">
        <v>3679</v>
      </c>
      <c r="D2820" s="30" t="s">
        <v>3680</v>
      </c>
      <c r="F2820" s="30" t="s">
        <v>3683</v>
      </c>
      <c r="H2820" s="30" t="s">
        <v>3684</v>
      </c>
      <c r="N2820" s="30" t="s">
        <v>4706</v>
      </c>
      <c r="P2820" s="30" t="s">
        <v>10006</v>
      </c>
      <c r="Q2820" t="s">
        <v>2034</v>
      </c>
      <c r="R2820" t="s">
        <v>2629</v>
      </c>
      <c r="S2820">
        <v>37</v>
      </c>
      <c r="T2820" s="29" t="s">
        <v>18464</v>
      </c>
      <c r="U2820" s="29" t="s">
        <v>21098</v>
      </c>
    </row>
    <row r="2821" spans="1:21">
      <c r="A2821">
        <v>2820</v>
      </c>
      <c r="B2821" s="30" t="s">
        <v>3679</v>
      </c>
      <c r="D2821" s="30" t="s">
        <v>3680</v>
      </c>
      <c r="F2821" s="30" t="s">
        <v>3683</v>
      </c>
      <c r="H2821" s="30" t="s">
        <v>3684</v>
      </c>
      <c r="N2821" s="30" t="s">
        <v>4550</v>
      </c>
      <c r="P2821" s="30" t="s">
        <v>10007</v>
      </c>
      <c r="Q2821" t="s">
        <v>2034</v>
      </c>
      <c r="R2821" t="s">
        <v>2629</v>
      </c>
      <c r="S2821">
        <v>37</v>
      </c>
      <c r="T2821" s="29" t="s">
        <v>18464</v>
      </c>
      <c r="U2821" s="29" t="s">
        <v>21099</v>
      </c>
    </row>
    <row r="2822" spans="1:21">
      <c r="A2822">
        <v>2821</v>
      </c>
      <c r="B2822" s="30" t="s">
        <v>3679</v>
      </c>
      <c r="D2822" s="30" t="s">
        <v>3680</v>
      </c>
      <c r="F2822" s="30" t="s">
        <v>3683</v>
      </c>
      <c r="H2822" s="30" t="s">
        <v>3684</v>
      </c>
      <c r="N2822" s="30" t="s">
        <v>10008</v>
      </c>
      <c r="P2822" s="30" t="s">
        <v>10009</v>
      </c>
      <c r="Q2822" t="s">
        <v>2034</v>
      </c>
      <c r="R2822" t="s">
        <v>2628</v>
      </c>
      <c r="S2822">
        <v>38</v>
      </c>
      <c r="T2822" s="29" t="s">
        <v>20737</v>
      </c>
      <c r="U2822" s="29" t="s">
        <v>21100</v>
      </c>
    </row>
    <row r="2823" spans="1:21">
      <c r="A2823">
        <v>2822</v>
      </c>
      <c r="B2823" s="30" t="s">
        <v>3679</v>
      </c>
      <c r="D2823" s="30" t="s">
        <v>3680</v>
      </c>
      <c r="F2823" s="30" t="s">
        <v>3683</v>
      </c>
      <c r="H2823" s="30" t="s">
        <v>3684</v>
      </c>
      <c r="N2823" s="30" t="s">
        <v>10008</v>
      </c>
      <c r="P2823" s="30" t="s">
        <v>10010</v>
      </c>
      <c r="Q2823" t="s">
        <v>2034</v>
      </c>
      <c r="R2823" t="s">
        <v>2628</v>
      </c>
      <c r="S2823">
        <v>38</v>
      </c>
      <c r="T2823" s="29" t="s">
        <v>20737</v>
      </c>
      <c r="U2823" s="29" t="s">
        <v>21101</v>
      </c>
    </row>
    <row r="2824" spans="1:21">
      <c r="A2824">
        <v>2823</v>
      </c>
      <c r="B2824" s="30" t="s">
        <v>3679</v>
      </c>
      <c r="D2824" s="30" t="s">
        <v>3680</v>
      </c>
      <c r="F2824" s="30" t="s">
        <v>3683</v>
      </c>
      <c r="H2824" s="30" t="s">
        <v>3684</v>
      </c>
      <c r="N2824" s="30" t="s">
        <v>10008</v>
      </c>
      <c r="P2824" s="30" t="s">
        <v>10011</v>
      </c>
      <c r="Q2824" t="s">
        <v>2034</v>
      </c>
      <c r="R2824" t="s">
        <v>2628</v>
      </c>
      <c r="S2824">
        <v>38</v>
      </c>
      <c r="T2824" s="29" t="s">
        <v>20737</v>
      </c>
      <c r="U2824" s="29" t="s">
        <v>21102</v>
      </c>
    </row>
    <row r="2825" spans="1:21">
      <c r="A2825">
        <v>2824</v>
      </c>
      <c r="B2825" s="30" t="s">
        <v>3679</v>
      </c>
      <c r="D2825" s="30" t="s">
        <v>3680</v>
      </c>
      <c r="F2825" s="30" t="s">
        <v>3683</v>
      </c>
      <c r="H2825" s="30" t="s">
        <v>3684</v>
      </c>
      <c r="N2825" s="30" t="s">
        <v>10008</v>
      </c>
      <c r="P2825" s="30" t="s">
        <v>10012</v>
      </c>
      <c r="Q2825" t="s">
        <v>2034</v>
      </c>
      <c r="R2825" t="s">
        <v>2628</v>
      </c>
      <c r="S2825">
        <v>38</v>
      </c>
      <c r="T2825" s="29" t="s">
        <v>20737</v>
      </c>
      <c r="U2825" s="29" t="s">
        <v>21103</v>
      </c>
    </row>
    <row r="2826" spans="1:21">
      <c r="A2826">
        <v>2825</v>
      </c>
      <c r="B2826" s="30" t="s">
        <v>3679</v>
      </c>
      <c r="D2826" s="30" t="s">
        <v>3680</v>
      </c>
      <c r="F2826" s="30" t="s">
        <v>3683</v>
      </c>
      <c r="H2826" s="30" t="s">
        <v>3684</v>
      </c>
      <c r="N2826" s="30" t="s">
        <v>10008</v>
      </c>
      <c r="P2826" s="30" t="s">
        <v>10013</v>
      </c>
      <c r="Q2826" t="s">
        <v>2034</v>
      </c>
      <c r="R2826" t="s">
        <v>2628</v>
      </c>
      <c r="S2826">
        <v>38</v>
      </c>
      <c r="T2826" s="29" t="s">
        <v>20737</v>
      </c>
      <c r="U2826" s="29" t="s">
        <v>21104</v>
      </c>
    </row>
    <row r="2827" spans="1:21">
      <c r="A2827">
        <v>2826</v>
      </c>
      <c r="B2827" s="30" t="s">
        <v>3679</v>
      </c>
      <c r="D2827" s="30" t="s">
        <v>3680</v>
      </c>
      <c r="F2827" s="30" t="s">
        <v>3683</v>
      </c>
      <c r="H2827" s="30" t="s">
        <v>3684</v>
      </c>
      <c r="N2827" s="30" t="s">
        <v>10008</v>
      </c>
      <c r="P2827" s="30" t="s">
        <v>10014</v>
      </c>
      <c r="Q2827" t="s">
        <v>2034</v>
      </c>
      <c r="R2827" t="s">
        <v>2628</v>
      </c>
      <c r="S2827">
        <v>38</v>
      </c>
      <c r="T2827" s="29" t="s">
        <v>20737</v>
      </c>
      <c r="U2827" s="29" t="s">
        <v>21105</v>
      </c>
    </row>
    <row r="2828" spans="1:21">
      <c r="A2828">
        <v>2827</v>
      </c>
      <c r="B2828" s="30" t="s">
        <v>3679</v>
      </c>
      <c r="D2828" s="30" t="s">
        <v>3680</v>
      </c>
      <c r="F2828" s="30" t="s">
        <v>3683</v>
      </c>
      <c r="H2828" s="30" t="s">
        <v>3684</v>
      </c>
      <c r="N2828" s="30" t="s">
        <v>10008</v>
      </c>
      <c r="P2828" s="30" t="s">
        <v>10015</v>
      </c>
      <c r="Q2828" t="s">
        <v>2034</v>
      </c>
      <c r="R2828" t="s">
        <v>2628</v>
      </c>
      <c r="S2828">
        <v>38</v>
      </c>
      <c r="T2828" s="29" t="s">
        <v>20737</v>
      </c>
      <c r="U2828" s="29" t="s">
        <v>21106</v>
      </c>
    </row>
    <row r="2829" spans="1:21">
      <c r="A2829">
        <v>2828</v>
      </c>
      <c r="B2829" s="30" t="s">
        <v>3679</v>
      </c>
      <c r="D2829" s="30" t="s">
        <v>3680</v>
      </c>
      <c r="F2829" s="30" t="s">
        <v>3683</v>
      </c>
      <c r="H2829" s="30" t="s">
        <v>3684</v>
      </c>
      <c r="N2829" s="30" t="s">
        <v>10008</v>
      </c>
      <c r="P2829" s="30" t="s">
        <v>10016</v>
      </c>
      <c r="Q2829" t="s">
        <v>2034</v>
      </c>
      <c r="R2829" t="s">
        <v>2628</v>
      </c>
      <c r="S2829">
        <v>38</v>
      </c>
      <c r="T2829" s="29" t="s">
        <v>20737</v>
      </c>
      <c r="U2829" s="29" t="s">
        <v>21107</v>
      </c>
    </row>
    <row r="2830" spans="1:21">
      <c r="A2830">
        <v>2829</v>
      </c>
      <c r="B2830" s="30" t="s">
        <v>3679</v>
      </c>
      <c r="D2830" s="30" t="s">
        <v>3680</v>
      </c>
      <c r="F2830" s="30" t="s">
        <v>3683</v>
      </c>
      <c r="H2830" s="30" t="s">
        <v>3684</v>
      </c>
      <c r="N2830" s="30" t="s">
        <v>10008</v>
      </c>
      <c r="P2830" s="30" t="s">
        <v>10017</v>
      </c>
      <c r="Q2830" t="s">
        <v>2034</v>
      </c>
      <c r="R2830" t="s">
        <v>2628</v>
      </c>
      <c r="S2830">
        <v>38</v>
      </c>
      <c r="T2830" s="29" t="s">
        <v>20737</v>
      </c>
      <c r="U2830" s="29" t="s">
        <v>21108</v>
      </c>
    </row>
    <row r="2831" spans="1:21">
      <c r="A2831">
        <v>2830</v>
      </c>
      <c r="B2831" s="30" t="s">
        <v>3679</v>
      </c>
      <c r="D2831" s="30" t="s">
        <v>3680</v>
      </c>
      <c r="F2831" s="30" t="s">
        <v>3683</v>
      </c>
      <c r="H2831" s="30" t="s">
        <v>3684</v>
      </c>
      <c r="N2831" s="30" t="s">
        <v>10008</v>
      </c>
      <c r="P2831" s="30" t="s">
        <v>10018</v>
      </c>
      <c r="Q2831" t="s">
        <v>2034</v>
      </c>
      <c r="R2831" t="s">
        <v>2628</v>
      </c>
      <c r="S2831">
        <v>38</v>
      </c>
      <c r="T2831" s="29" t="s">
        <v>20737</v>
      </c>
      <c r="U2831" s="29" t="s">
        <v>21109</v>
      </c>
    </row>
    <row r="2832" spans="1:21">
      <c r="A2832">
        <v>2831</v>
      </c>
      <c r="B2832" s="30" t="s">
        <v>3679</v>
      </c>
      <c r="D2832" s="30" t="s">
        <v>3680</v>
      </c>
      <c r="F2832" s="30" t="s">
        <v>3683</v>
      </c>
      <c r="H2832" s="30" t="s">
        <v>3684</v>
      </c>
      <c r="N2832" s="30" t="s">
        <v>3502</v>
      </c>
      <c r="P2832" s="30" t="s">
        <v>10019</v>
      </c>
      <c r="Q2832" t="s">
        <v>2034</v>
      </c>
      <c r="R2832" t="s">
        <v>2629</v>
      </c>
      <c r="S2832">
        <v>37</v>
      </c>
      <c r="T2832" s="29" t="s">
        <v>18464</v>
      </c>
      <c r="U2832" s="29" t="s">
        <v>21110</v>
      </c>
    </row>
    <row r="2833" spans="1:21">
      <c r="A2833">
        <v>2832</v>
      </c>
      <c r="B2833" s="30" t="s">
        <v>3679</v>
      </c>
      <c r="D2833" s="30" t="s">
        <v>3680</v>
      </c>
      <c r="F2833" s="30" t="s">
        <v>3683</v>
      </c>
      <c r="H2833" s="30" t="s">
        <v>3684</v>
      </c>
      <c r="N2833" s="30" t="s">
        <v>3502</v>
      </c>
      <c r="P2833" s="30" t="s">
        <v>10020</v>
      </c>
      <c r="Q2833" t="s">
        <v>2034</v>
      </c>
      <c r="R2833" t="s">
        <v>2629</v>
      </c>
      <c r="S2833">
        <v>37</v>
      </c>
      <c r="T2833" s="29" t="s">
        <v>18464</v>
      </c>
      <c r="U2833" s="29" t="s">
        <v>21111</v>
      </c>
    </row>
    <row r="2834" spans="1:21">
      <c r="A2834">
        <v>2833</v>
      </c>
      <c r="B2834" s="30" t="s">
        <v>3679</v>
      </c>
      <c r="D2834" s="30" t="s">
        <v>3680</v>
      </c>
      <c r="F2834" s="30" t="s">
        <v>3683</v>
      </c>
      <c r="H2834" s="30" t="s">
        <v>3684</v>
      </c>
      <c r="N2834" s="30" t="s">
        <v>3502</v>
      </c>
      <c r="P2834" s="30" t="s">
        <v>10021</v>
      </c>
      <c r="Q2834" t="s">
        <v>2034</v>
      </c>
      <c r="R2834" t="s">
        <v>2629</v>
      </c>
      <c r="S2834">
        <v>37</v>
      </c>
      <c r="T2834" s="29" t="s">
        <v>18464</v>
      </c>
      <c r="U2834" s="29" t="s">
        <v>21112</v>
      </c>
    </row>
    <row r="2835" spans="1:21">
      <c r="A2835">
        <v>2834</v>
      </c>
      <c r="B2835" s="30" t="s">
        <v>3679</v>
      </c>
      <c r="D2835" s="30" t="s">
        <v>3680</v>
      </c>
      <c r="F2835" s="30" t="s">
        <v>3683</v>
      </c>
      <c r="H2835" s="30" t="s">
        <v>3684</v>
      </c>
      <c r="N2835" s="30" t="s">
        <v>3502</v>
      </c>
      <c r="P2835" s="30" t="s">
        <v>10022</v>
      </c>
      <c r="Q2835" t="s">
        <v>2034</v>
      </c>
      <c r="R2835" t="s">
        <v>2629</v>
      </c>
      <c r="S2835">
        <v>37</v>
      </c>
      <c r="T2835" s="29" t="s">
        <v>18464</v>
      </c>
      <c r="U2835" s="29" t="s">
        <v>21113</v>
      </c>
    </row>
    <row r="2836" spans="1:21">
      <c r="A2836">
        <v>2835</v>
      </c>
      <c r="B2836" s="30" t="s">
        <v>3679</v>
      </c>
      <c r="D2836" s="30" t="s">
        <v>3680</v>
      </c>
      <c r="F2836" s="30" t="s">
        <v>3683</v>
      </c>
      <c r="H2836" s="30" t="s">
        <v>3684</v>
      </c>
      <c r="N2836" s="30" t="s">
        <v>4707</v>
      </c>
      <c r="P2836" s="30" t="s">
        <v>10023</v>
      </c>
      <c r="Q2836" t="s">
        <v>2034</v>
      </c>
      <c r="R2836" t="s">
        <v>2629</v>
      </c>
      <c r="S2836">
        <v>37</v>
      </c>
      <c r="T2836" s="29" t="s">
        <v>18464</v>
      </c>
      <c r="U2836" s="29" t="s">
        <v>21114</v>
      </c>
    </row>
    <row r="2837" spans="1:21">
      <c r="A2837">
        <v>2836</v>
      </c>
      <c r="B2837" s="30" t="s">
        <v>3679</v>
      </c>
      <c r="D2837" s="30" t="s">
        <v>3680</v>
      </c>
      <c r="F2837" s="30" t="s">
        <v>3683</v>
      </c>
      <c r="H2837" s="30" t="s">
        <v>3684</v>
      </c>
      <c r="N2837" s="30" t="s">
        <v>3503</v>
      </c>
      <c r="P2837" s="30" t="s">
        <v>10024</v>
      </c>
      <c r="Q2837" t="s">
        <v>2034</v>
      </c>
      <c r="R2837" t="s">
        <v>2629</v>
      </c>
      <c r="S2837">
        <v>37</v>
      </c>
      <c r="T2837" s="29" t="s">
        <v>18464</v>
      </c>
      <c r="U2837" s="29" t="s">
        <v>21115</v>
      </c>
    </row>
    <row r="2838" spans="1:21">
      <c r="A2838">
        <v>2837</v>
      </c>
      <c r="B2838" s="30" t="s">
        <v>3679</v>
      </c>
      <c r="D2838" s="30" t="s">
        <v>3680</v>
      </c>
      <c r="F2838" s="30" t="s">
        <v>3683</v>
      </c>
      <c r="H2838" s="30" t="s">
        <v>3684</v>
      </c>
      <c r="N2838" s="30" t="s">
        <v>10025</v>
      </c>
      <c r="P2838" s="30" t="s">
        <v>10026</v>
      </c>
      <c r="Q2838" t="s">
        <v>2034</v>
      </c>
      <c r="R2838" t="s">
        <v>2628</v>
      </c>
      <c r="S2838">
        <v>37</v>
      </c>
      <c r="T2838" s="29" t="s">
        <v>21116</v>
      </c>
      <c r="U2838" s="29" t="s">
        <v>21117</v>
      </c>
    </row>
    <row r="2839" spans="1:21">
      <c r="A2839">
        <v>2838</v>
      </c>
      <c r="B2839" s="30" t="s">
        <v>3679</v>
      </c>
      <c r="D2839" s="30" t="s">
        <v>3680</v>
      </c>
      <c r="F2839" s="30" t="s">
        <v>3683</v>
      </c>
      <c r="H2839" s="30" t="s">
        <v>3684</v>
      </c>
      <c r="N2839" s="30" t="s">
        <v>10025</v>
      </c>
      <c r="P2839" s="30" t="s">
        <v>10027</v>
      </c>
      <c r="Q2839" t="s">
        <v>2034</v>
      </c>
      <c r="R2839" t="s">
        <v>2629</v>
      </c>
      <c r="S2839">
        <v>37</v>
      </c>
      <c r="T2839" s="29" t="s">
        <v>21116</v>
      </c>
      <c r="U2839" s="29" t="s">
        <v>21118</v>
      </c>
    </row>
    <row r="2840" spans="1:21">
      <c r="A2840">
        <v>2839</v>
      </c>
      <c r="B2840" s="30" t="s">
        <v>3679</v>
      </c>
      <c r="D2840" s="30" t="s">
        <v>3680</v>
      </c>
      <c r="F2840" s="30" t="s">
        <v>3683</v>
      </c>
      <c r="H2840" s="30" t="s">
        <v>3684</v>
      </c>
      <c r="N2840" s="30" t="s">
        <v>10025</v>
      </c>
      <c r="P2840" s="30" t="s">
        <v>10028</v>
      </c>
      <c r="Q2840" t="s">
        <v>2034</v>
      </c>
      <c r="R2840" t="s">
        <v>2628</v>
      </c>
      <c r="S2840">
        <v>37</v>
      </c>
      <c r="T2840" s="29" t="s">
        <v>21116</v>
      </c>
      <c r="U2840" s="29" t="s">
        <v>21119</v>
      </c>
    </row>
    <row r="2841" spans="1:21">
      <c r="A2841">
        <v>2840</v>
      </c>
      <c r="B2841" s="30" t="s">
        <v>3679</v>
      </c>
      <c r="D2841" s="30" t="s">
        <v>3680</v>
      </c>
      <c r="F2841" s="30" t="s">
        <v>3683</v>
      </c>
      <c r="H2841" s="30" t="s">
        <v>3684</v>
      </c>
      <c r="N2841" s="30" t="s">
        <v>10025</v>
      </c>
      <c r="P2841" s="30" t="s">
        <v>10029</v>
      </c>
      <c r="Q2841" t="s">
        <v>2034</v>
      </c>
      <c r="R2841" t="s">
        <v>2628</v>
      </c>
      <c r="S2841">
        <v>37</v>
      </c>
      <c r="T2841" s="29" t="s">
        <v>21116</v>
      </c>
      <c r="U2841" s="29" t="s">
        <v>21120</v>
      </c>
    </row>
    <row r="2842" spans="1:21">
      <c r="A2842">
        <v>2841</v>
      </c>
      <c r="B2842" s="30" t="s">
        <v>3679</v>
      </c>
      <c r="D2842" s="30" t="s">
        <v>3680</v>
      </c>
      <c r="F2842" s="30" t="s">
        <v>3683</v>
      </c>
      <c r="H2842" s="30" t="s">
        <v>3684</v>
      </c>
      <c r="N2842" s="30" t="s">
        <v>10025</v>
      </c>
      <c r="P2842" s="30" t="s">
        <v>10030</v>
      </c>
      <c r="Q2842" t="s">
        <v>2034</v>
      </c>
      <c r="R2842" t="s">
        <v>2629</v>
      </c>
      <c r="S2842">
        <v>37</v>
      </c>
      <c r="T2842" s="29" t="s">
        <v>21116</v>
      </c>
      <c r="U2842" s="29" t="s">
        <v>21121</v>
      </c>
    </row>
    <row r="2843" spans="1:21">
      <c r="A2843">
        <v>2842</v>
      </c>
      <c r="B2843" s="30" t="s">
        <v>3679</v>
      </c>
      <c r="D2843" s="30" t="s">
        <v>3680</v>
      </c>
      <c r="F2843" s="30" t="s">
        <v>3683</v>
      </c>
      <c r="H2843" s="30" t="s">
        <v>3684</v>
      </c>
      <c r="N2843" s="30" t="s">
        <v>10025</v>
      </c>
      <c r="P2843" s="30" t="s">
        <v>10031</v>
      </c>
      <c r="Q2843" t="s">
        <v>2034</v>
      </c>
      <c r="R2843" t="s">
        <v>2628</v>
      </c>
      <c r="S2843">
        <v>37</v>
      </c>
      <c r="T2843" s="29" t="s">
        <v>21116</v>
      </c>
      <c r="U2843" s="29" t="s">
        <v>21122</v>
      </c>
    </row>
    <row r="2844" spans="1:21">
      <c r="A2844">
        <v>2843</v>
      </c>
      <c r="B2844" s="30" t="s">
        <v>3679</v>
      </c>
      <c r="D2844" s="30" t="s">
        <v>3680</v>
      </c>
      <c r="F2844" s="30" t="s">
        <v>3683</v>
      </c>
      <c r="H2844" s="30" t="s">
        <v>3684</v>
      </c>
      <c r="N2844" s="30" t="s">
        <v>10025</v>
      </c>
      <c r="P2844" s="30" t="s">
        <v>10032</v>
      </c>
      <c r="Q2844" t="s">
        <v>2034</v>
      </c>
      <c r="R2844" t="s">
        <v>2628</v>
      </c>
      <c r="S2844">
        <v>37</v>
      </c>
      <c r="T2844" s="29" t="s">
        <v>21116</v>
      </c>
      <c r="U2844" s="29" t="s">
        <v>21123</v>
      </c>
    </row>
    <row r="2845" spans="1:21">
      <c r="A2845">
        <v>2844</v>
      </c>
      <c r="B2845" s="30" t="s">
        <v>3679</v>
      </c>
      <c r="D2845" s="30" t="s">
        <v>3680</v>
      </c>
      <c r="F2845" s="30" t="s">
        <v>3683</v>
      </c>
      <c r="H2845" s="30" t="s">
        <v>3684</v>
      </c>
      <c r="N2845" s="30" t="s">
        <v>10025</v>
      </c>
      <c r="P2845" s="30" t="s">
        <v>10033</v>
      </c>
      <c r="Q2845" t="s">
        <v>2034</v>
      </c>
      <c r="R2845" t="s">
        <v>2628</v>
      </c>
      <c r="S2845">
        <v>37</v>
      </c>
      <c r="T2845" s="29" t="s">
        <v>21116</v>
      </c>
      <c r="U2845" s="29" t="s">
        <v>21124</v>
      </c>
    </row>
    <row r="2846" spans="1:21">
      <c r="A2846">
        <v>2845</v>
      </c>
      <c r="B2846" s="30" t="s">
        <v>3679</v>
      </c>
      <c r="D2846" s="30" t="s">
        <v>3680</v>
      </c>
      <c r="F2846" s="30" t="s">
        <v>3683</v>
      </c>
      <c r="H2846" s="30" t="s">
        <v>3684</v>
      </c>
      <c r="N2846" s="30" t="s">
        <v>10025</v>
      </c>
      <c r="P2846" s="30" t="s">
        <v>10034</v>
      </c>
      <c r="Q2846" t="s">
        <v>2034</v>
      </c>
      <c r="R2846" t="s">
        <v>2628</v>
      </c>
      <c r="S2846">
        <v>37</v>
      </c>
      <c r="T2846" s="29" t="s">
        <v>21116</v>
      </c>
      <c r="U2846" s="29" t="s">
        <v>21125</v>
      </c>
    </row>
    <row r="2847" spans="1:21">
      <c r="A2847">
        <v>2846</v>
      </c>
      <c r="B2847" s="30" t="s">
        <v>3679</v>
      </c>
      <c r="D2847" s="30" t="s">
        <v>3680</v>
      </c>
      <c r="F2847" s="30" t="s">
        <v>3683</v>
      </c>
      <c r="H2847" s="30" t="s">
        <v>3684</v>
      </c>
      <c r="N2847" s="30" t="s">
        <v>10025</v>
      </c>
      <c r="P2847" s="30" t="s">
        <v>10035</v>
      </c>
      <c r="Q2847" t="s">
        <v>2034</v>
      </c>
      <c r="R2847" t="s">
        <v>2628</v>
      </c>
      <c r="S2847">
        <v>37</v>
      </c>
      <c r="T2847" s="29" t="s">
        <v>21116</v>
      </c>
      <c r="U2847" s="29" t="s">
        <v>21126</v>
      </c>
    </row>
    <row r="2848" spans="1:21">
      <c r="A2848">
        <v>2847</v>
      </c>
      <c r="B2848" s="30" t="s">
        <v>3679</v>
      </c>
      <c r="D2848" s="30" t="s">
        <v>3680</v>
      </c>
      <c r="F2848" s="30" t="s">
        <v>3683</v>
      </c>
      <c r="H2848" s="30" t="s">
        <v>3684</v>
      </c>
      <c r="N2848" s="30" t="s">
        <v>10025</v>
      </c>
      <c r="P2848" s="30" t="s">
        <v>10036</v>
      </c>
      <c r="Q2848" t="s">
        <v>2034</v>
      </c>
      <c r="R2848" t="s">
        <v>2628</v>
      </c>
      <c r="S2848">
        <v>37</v>
      </c>
      <c r="T2848" s="29" t="s">
        <v>21116</v>
      </c>
      <c r="U2848" s="29" t="s">
        <v>21127</v>
      </c>
    </row>
    <row r="2849" spans="1:21">
      <c r="A2849">
        <v>2848</v>
      </c>
      <c r="B2849" s="30" t="s">
        <v>3679</v>
      </c>
      <c r="D2849" s="30" t="s">
        <v>3680</v>
      </c>
      <c r="F2849" s="30" t="s">
        <v>3683</v>
      </c>
      <c r="H2849" s="30" t="s">
        <v>3684</v>
      </c>
      <c r="N2849" s="30" t="s">
        <v>10025</v>
      </c>
      <c r="P2849" s="30" t="s">
        <v>10037</v>
      </c>
      <c r="Q2849" t="s">
        <v>2034</v>
      </c>
      <c r="R2849" t="s">
        <v>2629</v>
      </c>
      <c r="S2849">
        <v>37</v>
      </c>
      <c r="T2849" s="29" t="s">
        <v>21116</v>
      </c>
      <c r="U2849" s="29" t="s">
        <v>21128</v>
      </c>
    </row>
    <row r="2850" spans="1:21">
      <c r="A2850">
        <v>2849</v>
      </c>
      <c r="B2850" s="30" t="s">
        <v>3679</v>
      </c>
      <c r="D2850" s="30" t="s">
        <v>3680</v>
      </c>
      <c r="F2850" s="30" t="s">
        <v>3683</v>
      </c>
      <c r="H2850" s="30" t="s">
        <v>3684</v>
      </c>
      <c r="N2850" s="30" t="s">
        <v>10025</v>
      </c>
      <c r="P2850" s="30" t="s">
        <v>10038</v>
      </c>
      <c r="Q2850" t="s">
        <v>2034</v>
      </c>
      <c r="R2850" t="s">
        <v>2628</v>
      </c>
      <c r="S2850">
        <v>37</v>
      </c>
      <c r="T2850" s="29" t="s">
        <v>21116</v>
      </c>
      <c r="U2850" s="29" t="s">
        <v>21129</v>
      </c>
    </row>
    <row r="2851" spans="1:21">
      <c r="A2851">
        <v>2850</v>
      </c>
      <c r="B2851" s="30" t="s">
        <v>3679</v>
      </c>
      <c r="D2851" s="30" t="s">
        <v>3680</v>
      </c>
      <c r="F2851" s="30" t="s">
        <v>3683</v>
      </c>
      <c r="H2851" s="30" t="s">
        <v>3684</v>
      </c>
      <c r="N2851" s="30" t="s">
        <v>10025</v>
      </c>
      <c r="P2851" s="30" t="s">
        <v>10039</v>
      </c>
      <c r="Q2851" t="s">
        <v>2034</v>
      </c>
      <c r="R2851" t="s">
        <v>2628</v>
      </c>
      <c r="S2851">
        <v>37</v>
      </c>
      <c r="T2851" s="29" t="s">
        <v>21116</v>
      </c>
      <c r="U2851" s="29" t="s">
        <v>21130</v>
      </c>
    </row>
    <row r="2852" spans="1:21">
      <c r="A2852">
        <v>2851</v>
      </c>
      <c r="B2852" s="30" t="s">
        <v>3679</v>
      </c>
      <c r="D2852" s="30" t="s">
        <v>3680</v>
      </c>
      <c r="F2852" s="30" t="s">
        <v>3683</v>
      </c>
      <c r="H2852" s="30" t="s">
        <v>3684</v>
      </c>
      <c r="N2852" s="30" t="s">
        <v>3504</v>
      </c>
      <c r="P2852" s="30" t="s">
        <v>10040</v>
      </c>
      <c r="Q2852" t="s">
        <v>2034</v>
      </c>
      <c r="R2852" t="s">
        <v>2629</v>
      </c>
      <c r="S2852">
        <v>37</v>
      </c>
      <c r="T2852" s="29" t="s">
        <v>18464</v>
      </c>
      <c r="U2852" s="29" t="s">
        <v>21131</v>
      </c>
    </row>
    <row r="2853" spans="1:21">
      <c r="A2853">
        <v>2852</v>
      </c>
      <c r="B2853" s="30" t="s">
        <v>3679</v>
      </c>
      <c r="D2853" s="30" t="s">
        <v>3680</v>
      </c>
      <c r="F2853" s="30" t="s">
        <v>3683</v>
      </c>
      <c r="H2853" s="30" t="s">
        <v>3684</v>
      </c>
      <c r="N2853" s="30" t="s">
        <v>3504</v>
      </c>
      <c r="P2853" s="30" t="s">
        <v>10041</v>
      </c>
      <c r="Q2853" t="s">
        <v>2034</v>
      </c>
      <c r="R2853" t="s">
        <v>2628</v>
      </c>
      <c r="S2853">
        <v>37</v>
      </c>
      <c r="T2853" s="29" t="s">
        <v>21132</v>
      </c>
      <c r="U2853" s="29" t="s">
        <v>21133</v>
      </c>
    </row>
    <row r="2854" spans="1:21">
      <c r="A2854">
        <v>2853</v>
      </c>
      <c r="B2854" s="30" t="s">
        <v>3679</v>
      </c>
      <c r="D2854" s="30" t="s">
        <v>3680</v>
      </c>
      <c r="F2854" s="30" t="s">
        <v>3683</v>
      </c>
      <c r="H2854" s="30" t="s">
        <v>3684</v>
      </c>
      <c r="N2854" s="30" t="s">
        <v>3505</v>
      </c>
      <c r="P2854" s="30" t="s">
        <v>10042</v>
      </c>
      <c r="Q2854" t="s">
        <v>2034</v>
      </c>
      <c r="R2854" t="s">
        <v>2629</v>
      </c>
      <c r="S2854">
        <v>37</v>
      </c>
      <c r="T2854" s="29" t="s">
        <v>18464</v>
      </c>
      <c r="U2854" s="29" t="s">
        <v>21134</v>
      </c>
    </row>
    <row r="2855" spans="1:21">
      <c r="A2855">
        <v>2854</v>
      </c>
      <c r="B2855" s="30" t="s">
        <v>3679</v>
      </c>
      <c r="D2855" s="30" t="s">
        <v>3680</v>
      </c>
      <c r="F2855" s="30" t="s">
        <v>3683</v>
      </c>
      <c r="H2855" s="30" t="s">
        <v>3684</v>
      </c>
      <c r="N2855" s="30" t="s">
        <v>4708</v>
      </c>
      <c r="P2855" s="30" t="s">
        <v>10043</v>
      </c>
      <c r="Q2855" t="s">
        <v>2034</v>
      </c>
      <c r="R2855" t="s">
        <v>2629</v>
      </c>
      <c r="S2855">
        <v>37</v>
      </c>
      <c r="T2855" s="29" t="s">
        <v>18464</v>
      </c>
      <c r="U2855" s="29" t="s">
        <v>21135</v>
      </c>
    </row>
    <row r="2856" spans="1:21">
      <c r="A2856">
        <v>2855</v>
      </c>
      <c r="B2856" s="30" t="s">
        <v>3679</v>
      </c>
      <c r="D2856" s="30" t="s">
        <v>3680</v>
      </c>
      <c r="F2856" s="30" t="s">
        <v>3683</v>
      </c>
      <c r="H2856" s="30" t="s">
        <v>3684</v>
      </c>
      <c r="N2856" s="30" t="s">
        <v>10044</v>
      </c>
      <c r="P2856" s="30" t="s">
        <v>10045</v>
      </c>
      <c r="Q2856" t="s">
        <v>2034</v>
      </c>
      <c r="R2856" t="s">
        <v>2628</v>
      </c>
      <c r="S2856">
        <v>38</v>
      </c>
      <c r="T2856" s="29" t="s">
        <v>21136</v>
      </c>
      <c r="U2856" s="29" t="s">
        <v>21137</v>
      </c>
    </row>
    <row r="2857" spans="1:21">
      <c r="A2857">
        <v>2856</v>
      </c>
      <c r="B2857" s="30" t="s">
        <v>3679</v>
      </c>
      <c r="D2857" s="30" t="s">
        <v>3680</v>
      </c>
      <c r="F2857" s="30" t="s">
        <v>3683</v>
      </c>
      <c r="H2857" s="30" t="s">
        <v>3684</v>
      </c>
      <c r="N2857" s="30" t="s">
        <v>3506</v>
      </c>
      <c r="P2857" s="30" t="s">
        <v>10046</v>
      </c>
      <c r="Q2857" t="s">
        <v>2034</v>
      </c>
      <c r="R2857" t="s">
        <v>2629</v>
      </c>
      <c r="S2857">
        <v>37</v>
      </c>
      <c r="T2857" s="29" t="s">
        <v>18464</v>
      </c>
      <c r="U2857" s="29" t="s">
        <v>21138</v>
      </c>
    </row>
    <row r="2858" spans="1:21">
      <c r="A2858">
        <v>2857</v>
      </c>
      <c r="B2858" s="30" t="s">
        <v>3679</v>
      </c>
      <c r="D2858" s="30" t="s">
        <v>3680</v>
      </c>
      <c r="F2858" s="30" t="s">
        <v>3683</v>
      </c>
      <c r="H2858" s="30" t="s">
        <v>3684</v>
      </c>
      <c r="N2858" s="30" t="s">
        <v>10047</v>
      </c>
      <c r="P2858" s="30" t="s">
        <v>10048</v>
      </c>
      <c r="Q2858" t="s">
        <v>2034</v>
      </c>
      <c r="R2858" t="s">
        <v>2628</v>
      </c>
      <c r="S2858">
        <v>37</v>
      </c>
      <c r="T2858" s="29" t="s">
        <v>21139</v>
      </c>
      <c r="U2858" s="29" t="s">
        <v>21140</v>
      </c>
    </row>
    <row r="2859" spans="1:21">
      <c r="A2859">
        <v>2858</v>
      </c>
      <c r="B2859" s="30" t="s">
        <v>3679</v>
      </c>
      <c r="D2859" s="30" t="s">
        <v>3680</v>
      </c>
      <c r="F2859" s="30" t="s">
        <v>3683</v>
      </c>
      <c r="H2859" s="30" t="s">
        <v>3684</v>
      </c>
      <c r="N2859" s="30" t="s">
        <v>3460</v>
      </c>
      <c r="P2859" s="30" t="s">
        <v>10049</v>
      </c>
      <c r="Q2859" t="s">
        <v>2034</v>
      </c>
      <c r="R2859" t="s">
        <v>2629</v>
      </c>
      <c r="S2859">
        <v>37</v>
      </c>
      <c r="T2859" s="29" t="s">
        <v>18464</v>
      </c>
      <c r="U2859" s="29" t="s">
        <v>21141</v>
      </c>
    </row>
    <row r="2860" spans="1:21">
      <c r="A2860">
        <v>2859</v>
      </c>
      <c r="B2860" s="30" t="s">
        <v>3679</v>
      </c>
      <c r="D2860" s="30" t="s">
        <v>3680</v>
      </c>
      <c r="F2860" s="30" t="s">
        <v>3683</v>
      </c>
      <c r="H2860" s="30" t="s">
        <v>3684</v>
      </c>
      <c r="N2860" s="30" t="s">
        <v>10050</v>
      </c>
      <c r="P2860" s="30" t="s">
        <v>10051</v>
      </c>
      <c r="Q2860" t="s">
        <v>2034</v>
      </c>
      <c r="R2860" t="s">
        <v>2628</v>
      </c>
      <c r="S2860">
        <v>38</v>
      </c>
      <c r="T2860" s="29" t="s">
        <v>21142</v>
      </c>
      <c r="U2860" s="29" t="s">
        <v>21143</v>
      </c>
    </row>
    <row r="2861" spans="1:21">
      <c r="A2861">
        <v>2860</v>
      </c>
      <c r="B2861" s="30" t="s">
        <v>3679</v>
      </c>
      <c r="D2861" s="30" t="s">
        <v>3680</v>
      </c>
      <c r="F2861" s="30" t="s">
        <v>3683</v>
      </c>
      <c r="H2861" s="30" t="s">
        <v>3684</v>
      </c>
      <c r="N2861" s="30" t="s">
        <v>4551</v>
      </c>
      <c r="P2861" s="30" t="s">
        <v>10052</v>
      </c>
      <c r="Q2861" t="s">
        <v>2034</v>
      </c>
      <c r="R2861" t="s">
        <v>2629</v>
      </c>
      <c r="S2861">
        <v>37</v>
      </c>
      <c r="T2861" s="29" t="s">
        <v>18464</v>
      </c>
      <c r="U2861" s="29" t="s">
        <v>21144</v>
      </c>
    </row>
    <row r="2862" spans="1:21">
      <c r="A2862">
        <v>2861</v>
      </c>
      <c r="B2862" s="30" t="s">
        <v>3679</v>
      </c>
      <c r="D2862" s="30" t="s">
        <v>3680</v>
      </c>
      <c r="F2862" s="30" t="s">
        <v>3683</v>
      </c>
      <c r="H2862" s="30" t="s">
        <v>3684</v>
      </c>
      <c r="N2862" s="30" t="s">
        <v>3507</v>
      </c>
      <c r="P2862" s="30" t="s">
        <v>10053</v>
      </c>
      <c r="Q2862" t="s">
        <v>2034</v>
      </c>
      <c r="R2862" t="s">
        <v>2629</v>
      </c>
      <c r="S2862">
        <v>37</v>
      </c>
      <c r="T2862" s="29" t="s">
        <v>18464</v>
      </c>
      <c r="U2862" s="29" t="s">
        <v>21145</v>
      </c>
    </row>
    <row r="2863" spans="1:21">
      <c r="A2863">
        <v>2862</v>
      </c>
      <c r="B2863" s="30" t="s">
        <v>3679</v>
      </c>
      <c r="D2863" s="30" t="s">
        <v>3680</v>
      </c>
      <c r="F2863" s="30" t="s">
        <v>3683</v>
      </c>
      <c r="H2863" s="30" t="s">
        <v>3684</v>
      </c>
      <c r="N2863" s="30" t="s">
        <v>10054</v>
      </c>
      <c r="P2863" s="30" t="s">
        <v>10055</v>
      </c>
      <c r="Q2863" t="s">
        <v>2034</v>
      </c>
      <c r="R2863" t="s">
        <v>2628</v>
      </c>
      <c r="S2863">
        <v>38</v>
      </c>
      <c r="T2863" s="29" t="s">
        <v>21146</v>
      </c>
      <c r="U2863" s="29" t="s">
        <v>21147</v>
      </c>
    </row>
    <row r="2864" spans="1:21">
      <c r="A2864">
        <v>2863</v>
      </c>
      <c r="B2864" s="30" t="s">
        <v>3679</v>
      </c>
      <c r="D2864" s="30" t="s">
        <v>3680</v>
      </c>
      <c r="F2864" s="30" t="s">
        <v>3683</v>
      </c>
      <c r="H2864" s="30" t="s">
        <v>3684</v>
      </c>
      <c r="N2864" s="30" t="s">
        <v>3985</v>
      </c>
      <c r="P2864" s="30" t="s">
        <v>10056</v>
      </c>
      <c r="Q2864" t="s">
        <v>2034</v>
      </c>
      <c r="R2864" t="s">
        <v>2629</v>
      </c>
      <c r="S2864">
        <v>37</v>
      </c>
      <c r="T2864" s="29" t="s">
        <v>18464</v>
      </c>
      <c r="U2864" s="29" t="s">
        <v>21148</v>
      </c>
    </row>
    <row r="2865" spans="1:21">
      <c r="A2865">
        <v>2864</v>
      </c>
      <c r="B2865" s="30" t="s">
        <v>3679</v>
      </c>
      <c r="D2865" s="30" t="s">
        <v>3680</v>
      </c>
      <c r="F2865" s="30" t="s">
        <v>3683</v>
      </c>
      <c r="H2865" s="30" t="s">
        <v>3684</v>
      </c>
      <c r="N2865" s="30" t="s">
        <v>3985</v>
      </c>
      <c r="P2865" s="30" t="s">
        <v>10057</v>
      </c>
      <c r="Q2865" t="s">
        <v>2034</v>
      </c>
      <c r="R2865" t="s">
        <v>2629</v>
      </c>
      <c r="S2865">
        <v>37</v>
      </c>
      <c r="T2865" s="29" t="s">
        <v>18464</v>
      </c>
      <c r="U2865" s="29" t="s">
        <v>21149</v>
      </c>
    </row>
    <row r="2866" spans="1:21">
      <c r="A2866">
        <v>2865</v>
      </c>
      <c r="B2866" s="30" t="s">
        <v>3679</v>
      </c>
      <c r="D2866" s="30" t="s">
        <v>3680</v>
      </c>
      <c r="F2866" s="30" t="s">
        <v>3683</v>
      </c>
      <c r="H2866" s="30" t="s">
        <v>3684</v>
      </c>
      <c r="N2866" s="30" t="s">
        <v>3985</v>
      </c>
      <c r="P2866" s="30" t="s">
        <v>10058</v>
      </c>
      <c r="Q2866" t="s">
        <v>2034</v>
      </c>
      <c r="R2866" t="s">
        <v>2629</v>
      </c>
      <c r="S2866">
        <v>37</v>
      </c>
      <c r="T2866" s="29" t="s">
        <v>18464</v>
      </c>
      <c r="U2866" s="29" t="s">
        <v>21150</v>
      </c>
    </row>
    <row r="2867" spans="1:21">
      <c r="A2867">
        <v>2866</v>
      </c>
      <c r="B2867" s="30" t="s">
        <v>3679</v>
      </c>
      <c r="D2867" s="30" t="s">
        <v>3680</v>
      </c>
      <c r="F2867" s="30" t="s">
        <v>3683</v>
      </c>
      <c r="H2867" s="30" t="s">
        <v>3684</v>
      </c>
      <c r="N2867" s="30" t="s">
        <v>3985</v>
      </c>
      <c r="P2867" s="30" t="s">
        <v>10059</v>
      </c>
      <c r="Q2867" t="s">
        <v>2034</v>
      </c>
      <c r="R2867" t="s">
        <v>2629</v>
      </c>
      <c r="S2867">
        <v>37</v>
      </c>
      <c r="T2867" s="29" t="s">
        <v>18464</v>
      </c>
      <c r="U2867" s="29" t="s">
        <v>21151</v>
      </c>
    </row>
    <row r="2868" spans="1:21">
      <c r="A2868">
        <v>2867</v>
      </c>
      <c r="B2868" s="30" t="s">
        <v>3679</v>
      </c>
      <c r="D2868" s="30" t="s">
        <v>3680</v>
      </c>
      <c r="F2868" s="30" t="s">
        <v>3683</v>
      </c>
      <c r="H2868" s="30" t="s">
        <v>3684</v>
      </c>
      <c r="N2868" s="30" t="s">
        <v>3985</v>
      </c>
      <c r="P2868" s="30" t="s">
        <v>10060</v>
      </c>
      <c r="Q2868" t="s">
        <v>2034</v>
      </c>
      <c r="R2868" t="s">
        <v>2629</v>
      </c>
      <c r="S2868">
        <v>37</v>
      </c>
      <c r="T2868" s="29" t="s">
        <v>18464</v>
      </c>
      <c r="U2868" s="29" t="s">
        <v>21152</v>
      </c>
    </row>
    <row r="2869" spans="1:21">
      <c r="A2869">
        <v>2868</v>
      </c>
      <c r="B2869" s="30" t="s">
        <v>3679</v>
      </c>
      <c r="D2869" s="30" t="s">
        <v>3680</v>
      </c>
      <c r="F2869" s="30" t="s">
        <v>3683</v>
      </c>
      <c r="H2869" s="30" t="s">
        <v>3684</v>
      </c>
      <c r="N2869" s="30" t="s">
        <v>3903</v>
      </c>
      <c r="P2869" s="30" t="s">
        <v>10061</v>
      </c>
      <c r="Q2869" t="s">
        <v>2034</v>
      </c>
      <c r="R2869" t="s">
        <v>2629</v>
      </c>
      <c r="S2869">
        <v>37</v>
      </c>
      <c r="T2869" s="29" t="s">
        <v>18464</v>
      </c>
      <c r="U2869" s="29" t="s">
        <v>21153</v>
      </c>
    </row>
    <row r="2870" spans="1:21">
      <c r="A2870">
        <v>2869</v>
      </c>
      <c r="B2870" s="30" t="s">
        <v>3679</v>
      </c>
      <c r="D2870" s="30" t="s">
        <v>3680</v>
      </c>
      <c r="F2870" s="30" t="s">
        <v>3683</v>
      </c>
      <c r="H2870" s="30" t="s">
        <v>3684</v>
      </c>
      <c r="N2870" s="30" t="s">
        <v>3508</v>
      </c>
      <c r="P2870" s="30" t="s">
        <v>10062</v>
      </c>
      <c r="Q2870" t="s">
        <v>2034</v>
      </c>
      <c r="R2870" t="s">
        <v>2629</v>
      </c>
      <c r="S2870">
        <v>37</v>
      </c>
      <c r="T2870" s="29" t="s">
        <v>18464</v>
      </c>
      <c r="U2870" s="29" t="s">
        <v>21154</v>
      </c>
    </row>
    <row r="2871" spans="1:21">
      <c r="A2871">
        <v>2870</v>
      </c>
      <c r="B2871" s="30" t="s">
        <v>3679</v>
      </c>
      <c r="D2871" s="30" t="s">
        <v>3680</v>
      </c>
      <c r="F2871" s="30" t="s">
        <v>3683</v>
      </c>
      <c r="H2871" s="30" t="s">
        <v>3684</v>
      </c>
      <c r="N2871" s="30" t="s">
        <v>3396</v>
      </c>
      <c r="P2871" s="30" t="s">
        <v>10063</v>
      </c>
      <c r="Q2871" t="s">
        <v>2034</v>
      </c>
      <c r="R2871" t="s">
        <v>2629</v>
      </c>
      <c r="S2871">
        <v>37</v>
      </c>
      <c r="T2871" s="29" t="s">
        <v>18464</v>
      </c>
      <c r="U2871" s="29" t="s">
        <v>21155</v>
      </c>
    </row>
    <row r="2872" spans="1:21">
      <c r="A2872">
        <v>2871</v>
      </c>
      <c r="B2872" s="30" t="s">
        <v>3679</v>
      </c>
      <c r="D2872" s="30" t="s">
        <v>3680</v>
      </c>
      <c r="F2872" s="30" t="s">
        <v>3683</v>
      </c>
      <c r="H2872" s="30" t="s">
        <v>3684</v>
      </c>
      <c r="N2872" s="30" t="s">
        <v>3461</v>
      </c>
      <c r="P2872" s="30" t="s">
        <v>10064</v>
      </c>
      <c r="Q2872" t="s">
        <v>2034</v>
      </c>
      <c r="R2872" t="s">
        <v>2629</v>
      </c>
      <c r="S2872">
        <v>37</v>
      </c>
      <c r="T2872" s="29" t="s">
        <v>18464</v>
      </c>
      <c r="U2872" s="29" t="s">
        <v>21156</v>
      </c>
    </row>
    <row r="2873" spans="1:21">
      <c r="A2873">
        <v>2872</v>
      </c>
      <c r="B2873" s="30" t="s">
        <v>3679</v>
      </c>
      <c r="D2873" s="30" t="s">
        <v>3680</v>
      </c>
      <c r="F2873" s="30" t="s">
        <v>3683</v>
      </c>
      <c r="H2873" s="30" t="s">
        <v>3684</v>
      </c>
      <c r="N2873" s="30" t="s">
        <v>3461</v>
      </c>
      <c r="P2873" s="30" t="s">
        <v>10065</v>
      </c>
      <c r="Q2873" t="s">
        <v>2034</v>
      </c>
      <c r="R2873" t="s">
        <v>2629</v>
      </c>
      <c r="S2873">
        <v>37</v>
      </c>
      <c r="T2873" s="29" t="s">
        <v>18464</v>
      </c>
      <c r="U2873" s="29" t="s">
        <v>21157</v>
      </c>
    </row>
    <row r="2874" spans="1:21">
      <c r="A2874">
        <v>2873</v>
      </c>
      <c r="B2874" s="30" t="s">
        <v>3679</v>
      </c>
      <c r="D2874" s="30" t="s">
        <v>3680</v>
      </c>
      <c r="F2874" s="30" t="s">
        <v>3683</v>
      </c>
      <c r="H2874" s="30" t="s">
        <v>3684</v>
      </c>
      <c r="N2874" s="30" t="s">
        <v>3461</v>
      </c>
      <c r="P2874" s="30" t="s">
        <v>10066</v>
      </c>
      <c r="Q2874" t="s">
        <v>2034</v>
      </c>
      <c r="R2874" t="s">
        <v>2629</v>
      </c>
      <c r="S2874">
        <v>37</v>
      </c>
      <c r="T2874" s="29" t="s">
        <v>18464</v>
      </c>
      <c r="U2874" s="29" t="s">
        <v>21158</v>
      </c>
    </row>
    <row r="2875" spans="1:21">
      <c r="A2875">
        <v>2874</v>
      </c>
      <c r="B2875" s="30" t="s">
        <v>3679</v>
      </c>
      <c r="D2875" s="30" t="s">
        <v>3680</v>
      </c>
      <c r="F2875" s="30" t="s">
        <v>3683</v>
      </c>
      <c r="H2875" s="30" t="s">
        <v>3684</v>
      </c>
      <c r="N2875" s="30" t="s">
        <v>3461</v>
      </c>
      <c r="P2875" s="30" t="s">
        <v>10067</v>
      </c>
      <c r="Q2875" t="s">
        <v>2034</v>
      </c>
      <c r="R2875" t="s">
        <v>2629</v>
      </c>
      <c r="S2875">
        <v>37</v>
      </c>
      <c r="T2875" s="29" t="s">
        <v>18464</v>
      </c>
      <c r="U2875" s="29" t="s">
        <v>21159</v>
      </c>
    </row>
    <row r="2876" spans="1:21">
      <c r="A2876">
        <v>2875</v>
      </c>
      <c r="B2876" s="30" t="s">
        <v>3679</v>
      </c>
      <c r="D2876" s="30" t="s">
        <v>3680</v>
      </c>
      <c r="F2876" s="30" t="s">
        <v>3683</v>
      </c>
      <c r="H2876" s="30" t="s">
        <v>3684</v>
      </c>
      <c r="N2876" s="30" t="s">
        <v>3461</v>
      </c>
      <c r="P2876" s="30" t="s">
        <v>10068</v>
      </c>
      <c r="Q2876" t="s">
        <v>2034</v>
      </c>
      <c r="R2876" t="s">
        <v>2629</v>
      </c>
      <c r="S2876">
        <v>37</v>
      </c>
      <c r="T2876" s="29" t="s">
        <v>18464</v>
      </c>
      <c r="U2876" s="29" t="s">
        <v>21160</v>
      </c>
    </row>
    <row r="2877" spans="1:21">
      <c r="A2877">
        <v>2876</v>
      </c>
      <c r="B2877" s="30" t="s">
        <v>3679</v>
      </c>
      <c r="D2877" s="30" t="s">
        <v>3680</v>
      </c>
      <c r="F2877" s="30" t="s">
        <v>3683</v>
      </c>
      <c r="H2877" s="30" t="s">
        <v>3684</v>
      </c>
      <c r="N2877" s="30" t="s">
        <v>3461</v>
      </c>
      <c r="P2877" s="30" t="s">
        <v>10069</v>
      </c>
      <c r="Q2877" t="s">
        <v>2034</v>
      </c>
      <c r="R2877" t="s">
        <v>2629</v>
      </c>
      <c r="S2877">
        <v>37</v>
      </c>
      <c r="T2877" s="29" t="s">
        <v>18464</v>
      </c>
      <c r="U2877" s="29" t="s">
        <v>21161</v>
      </c>
    </row>
    <row r="2878" spans="1:21">
      <c r="A2878">
        <v>2877</v>
      </c>
      <c r="B2878" s="30" t="s">
        <v>3679</v>
      </c>
      <c r="D2878" s="30" t="s">
        <v>3680</v>
      </c>
      <c r="F2878" s="30" t="s">
        <v>3683</v>
      </c>
      <c r="H2878" s="30" t="s">
        <v>3684</v>
      </c>
      <c r="N2878" s="30" t="s">
        <v>3461</v>
      </c>
      <c r="P2878" s="30" t="s">
        <v>10070</v>
      </c>
      <c r="Q2878" t="s">
        <v>2034</v>
      </c>
      <c r="R2878" t="s">
        <v>2629</v>
      </c>
      <c r="S2878">
        <v>37</v>
      </c>
      <c r="T2878" s="29" t="s">
        <v>18464</v>
      </c>
      <c r="U2878" s="29" t="s">
        <v>21162</v>
      </c>
    </row>
    <row r="2879" spans="1:21">
      <c r="A2879">
        <v>2878</v>
      </c>
      <c r="B2879" s="30" t="s">
        <v>3679</v>
      </c>
      <c r="D2879" s="30" t="s">
        <v>3680</v>
      </c>
      <c r="F2879" s="30" t="s">
        <v>3683</v>
      </c>
      <c r="H2879" s="30" t="s">
        <v>3684</v>
      </c>
      <c r="N2879" s="30" t="s">
        <v>10071</v>
      </c>
      <c r="P2879" s="30" t="s">
        <v>10072</v>
      </c>
      <c r="Q2879" t="s">
        <v>2034</v>
      </c>
      <c r="R2879" t="s">
        <v>2628</v>
      </c>
      <c r="S2879">
        <v>37</v>
      </c>
      <c r="T2879" s="29" t="s">
        <v>20988</v>
      </c>
      <c r="U2879" s="29" t="s">
        <v>21163</v>
      </c>
    </row>
    <row r="2880" spans="1:21">
      <c r="A2880">
        <v>2879</v>
      </c>
      <c r="B2880" s="30" t="s">
        <v>3679</v>
      </c>
      <c r="D2880" s="30" t="s">
        <v>3680</v>
      </c>
      <c r="F2880" s="30" t="s">
        <v>3683</v>
      </c>
      <c r="H2880" s="30" t="s">
        <v>3684</v>
      </c>
      <c r="N2880" s="30" t="s">
        <v>4595</v>
      </c>
      <c r="P2880" s="30" t="s">
        <v>10073</v>
      </c>
      <c r="Q2880" t="s">
        <v>2034</v>
      </c>
      <c r="R2880" t="s">
        <v>2629</v>
      </c>
      <c r="S2880">
        <v>37</v>
      </c>
      <c r="T2880" s="29" t="s">
        <v>18464</v>
      </c>
      <c r="U2880" s="29" t="s">
        <v>21164</v>
      </c>
    </row>
    <row r="2881" spans="1:21">
      <c r="A2881">
        <v>2880</v>
      </c>
      <c r="B2881" s="30" t="s">
        <v>3679</v>
      </c>
      <c r="D2881" s="30" t="s">
        <v>3680</v>
      </c>
      <c r="F2881" s="30" t="s">
        <v>3683</v>
      </c>
      <c r="H2881" s="30" t="s">
        <v>3684</v>
      </c>
      <c r="N2881" s="30" t="s">
        <v>4595</v>
      </c>
      <c r="P2881" s="30" t="s">
        <v>10074</v>
      </c>
      <c r="Q2881" t="s">
        <v>2034</v>
      </c>
      <c r="R2881" t="s">
        <v>2629</v>
      </c>
      <c r="S2881">
        <v>37</v>
      </c>
      <c r="T2881" s="29" t="s">
        <v>18464</v>
      </c>
      <c r="U2881" s="29" t="s">
        <v>21165</v>
      </c>
    </row>
    <row r="2882" spans="1:21">
      <c r="A2882">
        <v>2881</v>
      </c>
      <c r="B2882" s="30" t="s">
        <v>3679</v>
      </c>
      <c r="D2882" s="30" t="s">
        <v>3680</v>
      </c>
      <c r="F2882" s="30" t="s">
        <v>3683</v>
      </c>
      <c r="H2882" s="30" t="s">
        <v>3684</v>
      </c>
      <c r="N2882" s="30" t="s">
        <v>4595</v>
      </c>
      <c r="P2882" s="30" t="s">
        <v>10075</v>
      </c>
      <c r="Q2882" t="s">
        <v>2034</v>
      </c>
      <c r="R2882" t="s">
        <v>2629</v>
      </c>
      <c r="S2882">
        <v>37</v>
      </c>
      <c r="T2882" s="29" t="s">
        <v>18464</v>
      </c>
      <c r="U2882" s="29" t="s">
        <v>21166</v>
      </c>
    </row>
    <row r="2883" spans="1:21">
      <c r="A2883">
        <v>2882</v>
      </c>
      <c r="B2883" s="30" t="s">
        <v>3679</v>
      </c>
      <c r="D2883" s="30" t="s">
        <v>3680</v>
      </c>
      <c r="F2883" s="30" t="s">
        <v>3683</v>
      </c>
      <c r="H2883" s="30" t="s">
        <v>3684</v>
      </c>
      <c r="N2883" s="30" t="s">
        <v>3397</v>
      </c>
      <c r="P2883" s="30" t="s">
        <v>10076</v>
      </c>
      <c r="Q2883" t="s">
        <v>2034</v>
      </c>
      <c r="R2883" t="s">
        <v>2629</v>
      </c>
      <c r="S2883">
        <v>37</v>
      </c>
      <c r="T2883" s="29" t="s">
        <v>18464</v>
      </c>
      <c r="U2883" s="29" t="s">
        <v>21167</v>
      </c>
    </row>
    <row r="2884" spans="1:21">
      <c r="A2884">
        <v>2883</v>
      </c>
      <c r="B2884" s="30" t="s">
        <v>3679</v>
      </c>
      <c r="D2884" s="30" t="s">
        <v>3680</v>
      </c>
      <c r="F2884" s="30" t="s">
        <v>3683</v>
      </c>
      <c r="H2884" s="30" t="s">
        <v>3684</v>
      </c>
      <c r="N2884" s="30" t="s">
        <v>10077</v>
      </c>
      <c r="P2884" s="30" t="s">
        <v>10078</v>
      </c>
      <c r="Q2884" t="s">
        <v>2034</v>
      </c>
      <c r="R2884" t="s">
        <v>2628</v>
      </c>
      <c r="S2884">
        <v>37</v>
      </c>
      <c r="T2884" s="29" t="s">
        <v>20988</v>
      </c>
      <c r="U2884" s="29" t="s">
        <v>21168</v>
      </c>
    </row>
    <row r="2885" spans="1:21">
      <c r="A2885">
        <v>2884</v>
      </c>
      <c r="B2885" s="30" t="s">
        <v>3679</v>
      </c>
      <c r="D2885" s="30" t="s">
        <v>3680</v>
      </c>
      <c r="F2885" s="30" t="s">
        <v>3683</v>
      </c>
      <c r="H2885" s="30" t="s">
        <v>3684</v>
      </c>
      <c r="N2885" s="30" t="s">
        <v>4709</v>
      </c>
      <c r="P2885" s="30" t="s">
        <v>10079</v>
      </c>
      <c r="Q2885" t="s">
        <v>2034</v>
      </c>
      <c r="R2885" t="s">
        <v>2629</v>
      </c>
      <c r="S2885">
        <v>37</v>
      </c>
      <c r="T2885" s="29" t="s">
        <v>18464</v>
      </c>
      <c r="U2885" s="29" t="s">
        <v>21169</v>
      </c>
    </row>
    <row r="2886" spans="1:21">
      <c r="A2886">
        <v>2885</v>
      </c>
      <c r="B2886" s="30" t="s">
        <v>3679</v>
      </c>
      <c r="D2886" s="30" t="s">
        <v>3680</v>
      </c>
      <c r="F2886" s="30" t="s">
        <v>3683</v>
      </c>
      <c r="H2886" s="30" t="s">
        <v>3684</v>
      </c>
      <c r="N2886" s="30" t="s">
        <v>4709</v>
      </c>
      <c r="P2886" s="30" t="s">
        <v>10080</v>
      </c>
      <c r="Q2886" t="s">
        <v>2034</v>
      </c>
      <c r="R2886" t="s">
        <v>2629</v>
      </c>
      <c r="S2886">
        <v>37</v>
      </c>
      <c r="T2886" s="29" t="s">
        <v>18464</v>
      </c>
      <c r="U2886" s="29" t="s">
        <v>21170</v>
      </c>
    </row>
    <row r="2887" spans="1:21">
      <c r="A2887">
        <v>2886</v>
      </c>
      <c r="B2887" s="30" t="s">
        <v>3679</v>
      </c>
      <c r="D2887" s="30" t="s">
        <v>3680</v>
      </c>
      <c r="F2887" s="30" t="s">
        <v>3683</v>
      </c>
      <c r="H2887" s="30" t="s">
        <v>3684</v>
      </c>
      <c r="N2887" s="30" t="s">
        <v>4709</v>
      </c>
      <c r="P2887" s="30" t="s">
        <v>10081</v>
      </c>
      <c r="Q2887" t="s">
        <v>2034</v>
      </c>
      <c r="R2887" t="s">
        <v>2629</v>
      </c>
      <c r="S2887">
        <v>37</v>
      </c>
      <c r="T2887" s="29" t="s">
        <v>18464</v>
      </c>
      <c r="U2887" s="29" t="s">
        <v>21171</v>
      </c>
    </row>
    <row r="2888" spans="1:21">
      <c r="A2888">
        <v>2887</v>
      </c>
      <c r="B2888" s="30" t="s">
        <v>3679</v>
      </c>
      <c r="D2888" s="30" t="s">
        <v>3680</v>
      </c>
      <c r="F2888" s="30" t="s">
        <v>3683</v>
      </c>
      <c r="H2888" s="30" t="s">
        <v>3684</v>
      </c>
      <c r="N2888" s="30" t="s">
        <v>10082</v>
      </c>
      <c r="P2888" s="30" t="s">
        <v>10083</v>
      </c>
      <c r="Q2888" t="s">
        <v>2034</v>
      </c>
      <c r="R2888" t="s">
        <v>2628</v>
      </c>
      <c r="S2888">
        <v>38</v>
      </c>
      <c r="T2888" s="29" t="s">
        <v>21172</v>
      </c>
      <c r="U2888" s="29" t="s">
        <v>21173</v>
      </c>
    </row>
    <row r="2889" spans="1:21">
      <c r="A2889">
        <v>2888</v>
      </c>
      <c r="B2889" s="30" t="s">
        <v>3679</v>
      </c>
      <c r="D2889" s="30" t="s">
        <v>3680</v>
      </c>
      <c r="F2889" s="30" t="s">
        <v>3683</v>
      </c>
      <c r="H2889" s="30" t="s">
        <v>3684</v>
      </c>
      <c r="N2889" s="30" t="s">
        <v>10084</v>
      </c>
      <c r="P2889" s="30" t="s">
        <v>10085</v>
      </c>
      <c r="Q2889" t="s">
        <v>2034</v>
      </c>
      <c r="R2889" t="s">
        <v>2628</v>
      </c>
      <c r="S2889">
        <v>38</v>
      </c>
      <c r="T2889" s="29" t="s">
        <v>21174</v>
      </c>
      <c r="U2889" s="29" t="s">
        <v>21175</v>
      </c>
    </row>
    <row r="2890" spans="1:21">
      <c r="A2890">
        <v>2889</v>
      </c>
      <c r="B2890" s="30" t="s">
        <v>3679</v>
      </c>
      <c r="D2890" s="30" t="s">
        <v>3680</v>
      </c>
      <c r="F2890" s="30" t="s">
        <v>3683</v>
      </c>
      <c r="H2890" s="30" t="s">
        <v>3684</v>
      </c>
      <c r="N2890" s="30" t="s">
        <v>10086</v>
      </c>
      <c r="P2890" s="30" t="s">
        <v>10087</v>
      </c>
      <c r="Q2890" t="s">
        <v>2034</v>
      </c>
      <c r="R2890" t="s">
        <v>2628</v>
      </c>
      <c r="S2890">
        <v>38</v>
      </c>
      <c r="T2890" s="29" t="s">
        <v>21176</v>
      </c>
      <c r="U2890" s="29" t="s">
        <v>21177</v>
      </c>
    </row>
    <row r="2891" spans="1:21">
      <c r="A2891">
        <v>2890</v>
      </c>
      <c r="B2891" s="30" t="s">
        <v>3679</v>
      </c>
      <c r="D2891" s="30" t="s">
        <v>3680</v>
      </c>
      <c r="F2891" s="30" t="s">
        <v>3683</v>
      </c>
      <c r="H2891" s="30" t="s">
        <v>3684</v>
      </c>
      <c r="N2891" s="30" t="s">
        <v>10086</v>
      </c>
      <c r="P2891" s="30" t="s">
        <v>10088</v>
      </c>
      <c r="Q2891" t="s">
        <v>2034</v>
      </c>
      <c r="R2891" t="s">
        <v>2628</v>
      </c>
      <c r="S2891">
        <v>38</v>
      </c>
      <c r="T2891" s="29" t="s">
        <v>21176</v>
      </c>
      <c r="U2891" s="29" t="s">
        <v>21178</v>
      </c>
    </row>
    <row r="2892" spans="1:21">
      <c r="A2892">
        <v>2891</v>
      </c>
      <c r="B2892" s="30" t="s">
        <v>3679</v>
      </c>
      <c r="D2892" s="30" t="s">
        <v>3680</v>
      </c>
      <c r="F2892" s="30" t="s">
        <v>3683</v>
      </c>
      <c r="H2892" s="30" t="s">
        <v>3684</v>
      </c>
      <c r="N2892" s="30" t="s">
        <v>3905</v>
      </c>
      <c r="P2892" s="30" t="s">
        <v>10089</v>
      </c>
      <c r="Q2892" t="s">
        <v>2034</v>
      </c>
      <c r="R2892" t="s">
        <v>2629</v>
      </c>
      <c r="S2892">
        <v>37</v>
      </c>
      <c r="T2892" s="29" t="s">
        <v>18464</v>
      </c>
      <c r="U2892" s="29" t="s">
        <v>21179</v>
      </c>
    </row>
    <row r="2893" spans="1:21">
      <c r="A2893">
        <v>2892</v>
      </c>
      <c r="B2893" s="30" t="s">
        <v>3679</v>
      </c>
      <c r="D2893" s="30" t="s">
        <v>3680</v>
      </c>
      <c r="F2893" s="30" t="s">
        <v>3683</v>
      </c>
      <c r="H2893" s="30" t="s">
        <v>3684</v>
      </c>
      <c r="N2893" s="30" t="s">
        <v>3905</v>
      </c>
      <c r="P2893" s="30" t="s">
        <v>10090</v>
      </c>
      <c r="Q2893" t="s">
        <v>2034</v>
      </c>
      <c r="R2893" t="s">
        <v>2629</v>
      </c>
      <c r="S2893">
        <v>37</v>
      </c>
      <c r="T2893" s="29" t="s">
        <v>18464</v>
      </c>
      <c r="U2893" s="29" t="s">
        <v>21180</v>
      </c>
    </row>
    <row r="2894" spans="1:21">
      <c r="A2894">
        <v>2893</v>
      </c>
      <c r="B2894" s="30" t="s">
        <v>3679</v>
      </c>
      <c r="D2894" s="30" t="s">
        <v>3680</v>
      </c>
      <c r="F2894" s="30" t="s">
        <v>3683</v>
      </c>
      <c r="H2894" s="30" t="s">
        <v>3684</v>
      </c>
      <c r="N2894" s="30" t="s">
        <v>10091</v>
      </c>
      <c r="P2894" s="30" t="s">
        <v>10092</v>
      </c>
      <c r="Q2894" t="s">
        <v>2034</v>
      </c>
      <c r="R2894" t="s">
        <v>2628</v>
      </c>
      <c r="S2894">
        <v>38</v>
      </c>
      <c r="T2894" s="29" t="s">
        <v>21181</v>
      </c>
      <c r="U2894" s="29" t="s">
        <v>21182</v>
      </c>
    </row>
    <row r="2895" spans="1:21">
      <c r="A2895">
        <v>2894</v>
      </c>
      <c r="B2895" s="30" t="s">
        <v>3679</v>
      </c>
      <c r="D2895" s="30" t="s">
        <v>3680</v>
      </c>
      <c r="F2895" s="30" t="s">
        <v>3683</v>
      </c>
      <c r="H2895" s="30" t="s">
        <v>3684</v>
      </c>
      <c r="N2895" s="30" t="s">
        <v>3510</v>
      </c>
      <c r="P2895" s="30" t="s">
        <v>10093</v>
      </c>
      <c r="Q2895" t="s">
        <v>2034</v>
      </c>
      <c r="R2895" t="s">
        <v>2628</v>
      </c>
      <c r="S2895">
        <v>38</v>
      </c>
      <c r="T2895" s="29" t="s">
        <v>21183</v>
      </c>
      <c r="U2895" s="29" t="s">
        <v>21184</v>
      </c>
    </row>
    <row r="2896" spans="1:21">
      <c r="A2896">
        <v>2895</v>
      </c>
      <c r="B2896" s="30" t="s">
        <v>3679</v>
      </c>
      <c r="D2896" s="30" t="s">
        <v>3680</v>
      </c>
      <c r="F2896" s="30" t="s">
        <v>3683</v>
      </c>
      <c r="H2896" s="30" t="s">
        <v>3684</v>
      </c>
      <c r="N2896" s="30" t="s">
        <v>3510</v>
      </c>
      <c r="P2896" s="30" t="s">
        <v>10094</v>
      </c>
      <c r="Q2896" t="s">
        <v>2034</v>
      </c>
      <c r="R2896" t="s">
        <v>2628</v>
      </c>
      <c r="S2896">
        <v>38</v>
      </c>
      <c r="T2896" s="29" t="s">
        <v>21183</v>
      </c>
      <c r="U2896" s="29" t="s">
        <v>21185</v>
      </c>
    </row>
    <row r="2897" spans="1:21">
      <c r="A2897">
        <v>2896</v>
      </c>
      <c r="B2897" s="30" t="s">
        <v>3679</v>
      </c>
      <c r="D2897" s="30" t="s">
        <v>3680</v>
      </c>
      <c r="F2897" s="30" t="s">
        <v>3683</v>
      </c>
      <c r="H2897" s="30" t="s">
        <v>3684</v>
      </c>
      <c r="N2897" s="30" t="s">
        <v>3510</v>
      </c>
      <c r="P2897" s="30" t="s">
        <v>10095</v>
      </c>
      <c r="Q2897" t="s">
        <v>2034</v>
      </c>
      <c r="R2897" t="s">
        <v>2629</v>
      </c>
      <c r="S2897">
        <v>37</v>
      </c>
      <c r="T2897" s="29" t="s">
        <v>18464</v>
      </c>
      <c r="U2897" s="29" t="s">
        <v>21186</v>
      </c>
    </row>
    <row r="2898" spans="1:21">
      <c r="A2898">
        <v>2897</v>
      </c>
      <c r="B2898" s="30" t="s">
        <v>3679</v>
      </c>
      <c r="D2898" s="30" t="s">
        <v>3680</v>
      </c>
      <c r="F2898" s="30" t="s">
        <v>3683</v>
      </c>
      <c r="H2898" s="30" t="s">
        <v>3684</v>
      </c>
      <c r="N2898" s="30" t="s">
        <v>3510</v>
      </c>
      <c r="P2898" s="30" t="s">
        <v>10096</v>
      </c>
      <c r="Q2898" t="s">
        <v>2034</v>
      </c>
      <c r="R2898" t="s">
        <v>2629</v>
      </c>
      <c r="S2898">
        <v>37</v>
      </c>
      <c r="T2898" s="29" t="s">
        <v>18464</v>
      </c>
      <c r="U2898" s="29" t="s">
        <v>21187</v>
      </c>
    </row>
    <row r="2899" spans="1:21">
      <c r="A2899">
        <v>2898</v>
      </c>
      <c r="B2899" s="30" t="s">
        <v>3679</v>
      </c>
      <c r="D2899" s="30" t="s">
        <v>3680</v>
      </c>
      <c r="F2899" s="30" t="s">
        <v>3683</v>
      </c>
      <c r="H2899" s="30" t="s">
        <v>3684</v>
      </c>
      <c r="N2899" s="30" t="s">
        <v>3510</v>
      </c>
      <c r="P2899" s="30" t="s">
        <v>10097</v>
      </c>
      <c r="Q2899" t="s">
        <v>2034</v>
      </c>
      <c r="R2899" t="s">
        <v>2628</v>
      </c>
      <c r="S2899">
        <v>38</v>
      </c>
      <c r="T2899" s="29" t="s">
        <v>21183</v>
      </c>
      <c r="U2899" s="29" t="s">
        <v>21188</v>
      </c>
    </row>
    <row r="2900" spans="1:21">
      <c r="A2900">
        <v>2899</v>
      </c>
      <c r="B2900" s="30" t="s">
        <v>3679</v>
      </c>
      <c r="D2900" s="30" t="s">
        <v>3680</v>
      </c>
      <c r="F2900" s="30" t="s">
        <v>3683</v>
      </c>
      <c r="H2900" s="30" t="s">
        <v>3684</v>
      </c>
      <c r="N2900" s="30" t="s">
        <v>3510</v>
      </c>
      <c r="P2900" s="30" t="s">
        <v>10098</v>
      </c>
      <c r="Q2900" t="s">
        <v>2034</v>
      </c>
      <c r="R2900" t="s">
        <v>2629</v>
      </c>
      <c r="S2900">
        <v>37</v>
      </c>
      <c r="T2900" s="29" t="s">
        <v>18464</v>
      </c>
      <c r="U2900" s="29" t="s">
        <v>21189</v>
      </c>
    </row>
    <row r="2901" spans="1:21">
      <c r="A2901">
        <v>2900</v>
      </c>
      <c r="B2901" s="30" t="s">
        <v>3679</v>
      </c>
      <c r="D2901" s="30" t="s">
        <v>3680</v>
      </c>
      <c r="F2901" s="30" t="s">
        <v>3683</v>
      </c>
      <c r="H2901" s="30" t="s">
        <v>3684</v>
      </c>
      <c r="N2901" s="30" t="s">
        <v>3510</v>
      </c>
      <c r="P2901" s="30" t="s">
        <v>10099</v>
      </c>
      <c r="Q2901" t="s">
        <v>2034</v>
      </c>
      <c r="R2901" t="s">
        <v>2628</v>
      </c>
      <c r="S2901">
        <v>38</v>
      </c>
      <c r="T2901" s="29" t="s">
        <v>21183</v>
      </c>
      <c r="U2901" s="29" t="s">
        <v>21190</v>
      </c>
    </row>
    <row r="2902" spans="1:21">
      <c r="A2902">
        <v>2901</v>
      </c>
      <c r="B2902" s="30" t="s">
        <v>3679</v>
      </c>
      <c r="D2902" s="30" t="s">
        <v>3680</v>
      </c>
      <c r="F2902" s="30" t="s">
        <v>3683</v>
      </c>
      <c r="H2902" s="30" t="s">
        <v>3684</v>
      </c>
      <c r="N2902" s="30" t="s">
        <v>3510</v>
      </c>
      <c r="P2902" s="30" t="s">
        <v>10100</v>
      </c>
      <c r="Q2902" t="s">
        <v>2034</v>
      </c>
      <c r="R2902" t="s">
        <v>2628</v>
      </c>
      <c r="S2902">
        <v>38</v>
      </c>
      <c r="T2902" s="29" t="s">
        <v>21183</v>
      </c>
      <c r="U2902" s="29" t="s">
        <v>21191</v>
      </c>
    </row>
    <row r="2903" spans="1:21">
      <c r="A2903">
        <v>2902</v>
      </c>
      <c r="B2903" s="30" t="s">
        <v>3679</v>
      </c>
      <c r="D2903" s="30" t="s">
        <v>3680</v>
      </c>
      <c r="F2903" s="30" t="s">
        <v>3683</v>
      </c>
      <c r="H2903" s="30" t="s">
        <v>3684</v>
      </c>
      <c r="N2903" s="30" t="s">
        <v>3510</v>
      </c>
      <c r="P2903" s="30" t="s">
        <v>10101</v>
      </c>
      <c r="Q2903" t="s">
        <v>2034</v>
      </c>
      <c r="R2903" t="s">
        <v>2628</v>
      </c>
      <c r="S2903">
        <v>38</v>
      </c>
      <c r="T2903" s="29" t="s">
        <v>21183</v>
      </c>
      <c r="U2903" s="29" t="s">
        <v>21192</v>
      </c>
    </row>
    <row r="2904" spans="1:21">
      <c r="A2904">
        <v>2903</v>
      </c>
      <c r="B2904" s="30" t="s">
        <v>3679</v>
      </c>
      <c r="D2904" s="30" t="s">
        <v>3680</v>
      </c>
      <c r="F2904" s="30" t="s">
        <v>3683</v>
      </c>
      <c r="H2904" s="30" t="s">
        <v>3684</v>
      </c>
      <c r="N2904" s="30" t="s">
        <v>3510</v>
      </c>
      <c r="P2904" s="30" t="s">
        <v>10102</v>
      </c>
      <c r="Q2904" t="s">
        <v>2034</v>
      </c>
      <c r="R2904" t="s">
        <v>2628</v>
      </c>
      <c r="S2904">
        <v>38</v>
      </c>
      <c r="T2904" s="29" t="s">
        <v>21183</v>
      </c>
      <c r="U2904" s="29" t="s">
        <v>21193</v>
      </c>
    </row>
    <row r="2905" spans="1:21">
      <c r="A2905">
        <v>2904</v>
      </c>
      <c r="B2905" s="30" t="s">
        <v>3679</v>
      </c>
      <c r="D2905" s="30" t="s">
        <v>3680</v>
      </c>
      <c r="F2905" s="30" t="s">
        <v>3683</v>
      </c>
      <c r="H2905" s="30" t="s">
        <v>3684</v>
      </c>
      <c r="N2905" s="30" t="s">
        <v>3510</v>
      </c>
      <c r="P2905" s="30" t="s">
        <v>10103</v>
      </c>
      <c r="Q2905" t="s">
        <v>2034</v>
      </c>
      <c r="R2905" t="s">
        <v>2628</v>
      </c>
      <c r="S2905">
        <v>38</v>
      </c>
      <c r="T2905" s="29" t="s">
        <v>21183</v>
      </c>
      <c r="U2905" s="29" t="s">
        <v>21194</v>
      </c>
    </row>
    <row r="2906" spans="1:21">
      <c r="A2906">
        <v>2905</v>
      </c>
      <c r="B2906" s="30" t="s">
        <v>3679</v>
      </c>
      <c r="D2906" s="30" t="s">
        <v>3680</v>
      </c>
      <c r="F2906" s="30" t="s">
        <v>3683</v>
      </c>
      <c r="H2906" s="30" t="s">
        <v>3684</v>
      </c>
      <c r="N2906" s="30" t="s">
        <v>3510</v>
      </c>
      <c r="P2906" s="30" t="s">
        <v>10104</v>
      </c>
      <c r="Q2906" t="s">
        <v>2034</v>
      </c>
      <c r="R2906" t="s">
        <v>2628</v>
      </c>
      <c r="S2906">
        <v>38</v>
      </c>
      <c r="T2906" s="29" t="s">
        <v>21183</v>
      </c>
      <c r="U2906" s="29" t="s">
        <v>21195</v>
      </c>
    </row>
    <row r="2907" spans="1:21">
      <c r="A2907">
        <v>2906</v>
      </c>
      <c r="B2907" s="30" t="s">
        <v>3679</v>
      </c>
      <c r="D2907" s="30" t="s">
        <v>3680</v>
      </c>
      <c r="F2907" s="30" t="s">
        <v>3683</v>
      </c>
      <c r="H2907" s="30" t="s">
        <v>3684</v>
      </c>
      <c r="N2907" s="30" t="s">
        <v>3510</v>
      </c>
      <c r="P2907" s="30" t="s">
        <v>10105</v>
      </c>
      <c r="Q2907" t="s">
        <v>2034</v>
      </c>
      <c r="R2907" t="s">
        <v>2628</v>
      </c>
      <c r="S2907">
        <v>38</v>
      </c>
      <c r="T2907" s="29" t="s">
        <v>21183</v>
      </c>
      <c r="U2907" s="29" t="s">
        <v>21196</v>
      </c>
    </row>
    <row r="2908" spans="1:21">
      <c r="A2908">
        <v>2907</v>
      </c>
      <c r="B2908" s="30" t="s">
        <v>3679</v>
      </c>
      <c r="D2908" s="30" t="s">
        <v>3680</v>
      </c>
      <c r="F2908" s="30" t="s">
        <v>3683</v>
      </c>
      <c r="H2908" s="30" t="s">
        <v>3684</v>
      </c>
      <c r="N2908" s="30" t="s">
        <v>3510</v>
      </c>
      <c r="P2908" s="30" t="s">
        <v>10106</v>
      </c>
      <c r="Q2908" t="s">
        <v>2034</v>
      </c>
      <c r="R2908" t="s">
        <v>2629</v>
      </c>
      <c r="S2908">
        <v>37</v>
      </c>
      <c r="T2908" s="29" t="s">
        <v>18464</v>
      </c>
      <c r="U2908" s="29" t="s">
        <v>21197</v>
      </c>
    </row>
    <row r="2909" spans="1:21">
      <c r="A2909">
        <v>2908</v>
      </c>
      <c r="B2909" s="30" t="s">
        <v>3679</v>
      </c>
      <c r="D2909" s="30" t="s">
        <v>3680</v>
      </c>
      <c r="F2909" s="30" t="s">
        <v>3683</v>
      </c>
      <c r="H2909" s="30" t="s">
        <v>3684</v>
      </c>
      <c r="N2909" s="30" t="s">
        <v>3510</v>
      </c>
      <c r="P2909" s="30" t="s">
        <v>10107</v>
      </c>
      <c r="Q2909" t="s">
        <v>2034</v>
      </c>
      <c r="R2909" t="s">
        <v>2629</v>
      </c>
      <c r="S2909">
        <v>37</v>
      </c>
      <c r="T2909" s="29" t="s">
        <v>18464</v>
      </c>
      <c r="U2909" s="29" t="s">
        <v>21198</v>
      </c>
    </row>
    <row r="2910" spans="1:21">
      <c r="A2910">
        <v>2909</v>
      </c>
      <c r="B2910" s="30" t="s">
        <v>3679</v>
      </c>
      <c r="D2910" s="30" t="s">
        <v>3680</v>
      </c>
      <c r="F2910" s="30" t="s">
        <v>3683</v>
      </c>
      <c r="H2910" s="30" t="s">
        <v>3684</v>
      </c>
      <c r="N2910" s="30" t="s">
        <v>3510</v>
      </c>
      <c r="P2910" s="30" t="s">
        <v>10108</v>
      </c>
      <c r="Q2910" t="s">
        <v>2034</v>
      </c>
      <c r="R2910" t="s">
        <v>2629</v>
      </c>
      <c r="S2910">
        <v>37</v>
      </c>
      <c r="T2910" s="29" t="s">
        <v>18464</v>
      </c>
      <c r="U2910" s="29" t="s">
        <v>21199</v>
      </c>
    </row>
    <row r="2911" spans="1:21">
      <c r="A2911">
        <v>2910</v>
      </c>
      <c r="B2911" s="30" t="s">
        <v>3679</v>
      </c>
      <c r="D2911" s="30" t="s">
        <v>3680</v>
      </c>
      <c r="F2911" s="30" t="s">
        <v>3683</v>
      </c>
      <c r="H2911" s="30" t="s">
        <v>3684</v>
      </c>
      <c r="N2911" s="30" t="s">
        <v>3510</v>
      </c>
      <c r="P2911" s="30" t="s">
        <v>10109</v>
      </c>
      <c r="Q2911" t="s">
        <v>2034</v>
      </c>
      <c r="R2911" t="s">
        <v>2629</v>
      </c>
      <c r="S2911">
        <v>37</v>
      </c>
      <c r="T2911" s="29" t="s">
        <v>18464</v>
      </c>
      <c r="U2911" s="29" t="s">
        <v>21200</v>
      </c>
    </row>
    <row r="2912" spans="1:21">
      <c r="A2912">
        <v>2911</v>
      </c>
      <c r="B2912" s="30" t="s">
        <v>3679</v>
      </c>
      <c r="D2912" s="30" t="s">
        <v>3680</v>
      </c>
      <c r="F2912" s="30" t="s">
        <v>3683</v>
      </c>
      <c r="H2912" s="30" t="s">
        <v>3684</v>
      </c>
      <c r="N2912" s="30" t="s">
        <v>3510</v>
      </c>
      <c r="P2912" s="30" t="s">
        <v>10110</v>
      </c>
      <c r="Q2912" t="s">
        <v>2034</v>
      </c>
      <c r="R2912" t="s">
        <v>2628</v>
      </c>
      <c r="S2912">
        <v>38</v>
      </c>
      <c r="T2912" s="29" t="s">
        <v>21183</v>
      </c>
      <c r="U2912" s="29" t="s">
        <v>21201</v>
      </c>
    </row>
    <row r="2913" spans="1:21">
      <c r="A2913">
        <v>2912</v>
      </c>
      <c r="B2913" s="30" t="s">
        <v>3679</v>
      </c>
      <c r="D2913" s="30" t="s">
        <v>3680</v>
      </c>
      <c r="F2913" s="30" t="s">
        <v>3683</v>
      </c>
      <c r="H2913" s="30" t="s">
        <v>3684</v>
      </c>
      <c r="N2913" s="30" t="s">
        <v>3510</v>
      </c>
      <c r="P2913" s="30" t="s">
        <v>10111</v>
      </c>
      <c r="Q2913" t="s">
        <v>2034</v>
      </c>
      <c r="R2913" t="s">
        <v>2628</v>
      </c>
      <c r="S2913">
        <v>38</v>
      </c>
      <c r="T2913" s="29" t="s">
        <v>21183</v>
      </c>
      <c r="U2913" s="29" t="s">
        <v>21202</v>
      </c>
    </row>
    <row r="2914" spans="1:21">
      <c r="A2914">
        <v>2913</v>
      </c>
      <c r="B2914" s="30" t="s">
        <v>3679</v>
      </c>
      <c r="D2914" s="30" t="s">
        <v>3680</v>
      </c>
      <c r="F2914" s="30" t="s">
        <v>3683</v>
      </c>
      <c r="H2914" s="30" t="s">
        <v>3684</v>
      </c>
      <c r="N2914" s="30" t="s">
        <v>3510</v>
      </c>
      <c r="P2914" s="30" t="s">
        <v>10112</v>
      </c>
      <c r="Q2914" t="s">
        <v>2034</v>
      </c>
      <c r="R2914" t="s">
        <v>2629</v>
      </c>
      <c r="S2914">
        <v>37</v>
      </c>
      <c r="T2914" s="29" t="s">
        <v>18464</v>
      </c>
      <c r="U2914" s="29" t="s">
        <v>21203</v>
      </c>
    </row>
    <row r="2915" spans="1:21">
      <c r="A2915">
        <v>2914</v>
      </c>
      <c r="B2915" s="30" t="s">
        <v>3679</v>
      </c>
      <c r="D2915" s="30" t="s">
        <v>3680</v>
      </c>
      <c r="F2915" s="30" t="s">
        <v>3683</v>
      </c>
      <c r="H2915" s="30" t="s">
        <v>3684</v>
      </c>
      <c r="N2915" s="30" t="s">
        <v>3510</v>
      </c>
      <c r="P2915" s="30" t="s">
        <v>10113</v>
      </c>
      <c r="Q2915" t="s">
        <v>2034</v>
      </c>
      <c r="R2915" t="s">
        <v>2628</v>
      </c>
      <c r="S2915">
        <v>38</v>
      </c>
      <c r="T2915" s="29" t="s">
        <v>21183</v>
      </c>
      <c r="U2915" s="29" t="s">
        <v>21204</v>
      </c>
    </row>
    <row r="2916" spans="1:21">
      <c r="A2916">
        <v>2915</v>
      </c>
      <c r="B2916" s="30" t="s">
        <v>3679</v>
      </c>
      <c r="D2916" s="30" t="s">
        <v>3680</v>
      </c>
      <c r="F2916" s="30" t="s">
        <v>3683</v>
      </c>
      <c r="H2916" s="30" t="s">
        <v>3684</v>
      </c>
      <c r="N2916" s="30" t="s">
        <v>3510</v>
      </c>
      <c r="P2916" s="30" t="s">
        <v>10114</v>
      </c>
      <c r="Q2916" t="s">
        <v>2034</v>
      </c>
      <c r="R2916" t="s">
        <v>2628</v>
      </c>
      <c r="S2916">
        <v>38</v>
      </c>
      <c r="T2916" s="29" t="s">
        <v>21183</v>
      </c>
      <c r="U2916" s="29" t="s">
        <v>21205</v>
      </c>
    </row>
    <row r="2917" spans="1:21">
      <c r="A2917">
        <v>2916</v>
      </c>
      <c r="B2917" s="30" t="s">
        <v>3679</v>
      </c>
      <c r="D2917" s="30" t="s">
        <v>3680</v>
      </c>
      <c r="F2917" s="30" t="s">
        <v>3683</v>
      </c>
      <c r="H2917" s="30" t="s">
        <v>3684</v>
      </c>
      <c r="N2917" s="30" t="s">
        <v>3510</v>
      </c>
      <c r="P2917" s="30" t="s">
        <v>10115</v>
      </c>
      <c r="Q2917" t="s">
        <v>2034</v>
      </c>
      <c r="R2917" t="s">
        <v>2628</v>
      </c>
      <c r="S2917">
        <v>38</v>
      </c>
      <c r="T2917" s="29" t="s">
        <v>21183</v>
      </c>
      <c r="U2917" s="29" t="s">
        <v>21206</v>
      </c>
    </row>
    <row r="2918" spans="1:21">
      <c r="A2918">
        <v>2917</v>
      </c>
      <c r="B2918" s="30" t="s">
        <v>3679</v>
      </c>
      <c r="D2918" s="30" t="s">
        <v>3680</v>
      </c>
      <c r="F2918" s="30" t="s">
        <v>3683</v>
      </c>
      <c r="H2918" s="30" t="s">
        <v>3684</v>
      </c>
      <c r="N2918" s="30" t="s">
        <v>3510</v>
      </c>
      <c r="P2918" s="30" t="s">
        <v>10116</v>
      </c>
      <c r="Q2918" t="s">
        <v>2034</v>
      </c>
      <c r="R2918" t="s">
        <v>2628</v>
      </c>
      <c r="S2918">
        <v>38</v>
      </c>
      <c r="T2918" s="29" t="s">
        <v>21183</v>
      </c>
      <c r="U2918" s="29" t="s">
        <v>21207</v>
      </c>
    </row>
    <row r="2919" spans="1:21">
      <c r="A2919">
        <v>2918</v>
      </c>
      <c r="B2919" s="30" t="s">
        <v>3679</v>
      </c>
      <c r="D2919" s="30" t="s">
        <v>3680</v>
      </c>
      <c r="F2919" s="30" t="s">
        <v>3683</v>
      </c>
      <c r="H2919" s="30" t="s">
        <v>3684</v>
      </c>
      <c r="N2919" s="30" t="s">
        <v>2080</v>
      </c>
      <c r="P2919" s="30" t="s">
        <v>10117</v>
      </c>
      <c r="Q2919" t="s">
        <v>2034</v>
      </c>
      <c r="R2919" t="s">
        <v>2629</v>
      </c>
      <c r="S2919">
        <v>37</v>
      </c>
      <c r="T2919" s="29" t="s">
        <v>18464</v>
      </c>
      <c r="U2919" s="29" t="s">
        <v>21208</v>
      </c>
    </row>
    <row r="2920" spans="1:21">
      <c r="A2920">
        <v>2919</v>
      </c>
      <c r="B2920" s="30" t="s">
        <v>3679</v>
      </c>
      <c r="D2920" s="30" t="s">
        <v>3680</v>
      </c>
      <c r="F2920" s="30" t="s">
        <v>3683</v>
      </c>
      <c r="H2920" s="30" t="s">
        <v>3684</v>
      </c>
      <c r="N2920" s="30" t="s">
        <v>2081</v>
      </c>
      <c r="P2920" s="30" t="s">
        <v>10118</v>
      </c>
      <c r="Q2920" t="s">
        <v>2034</v>
      </c>
      <c r="R2920" t="s">
        <v>2629</v>
      </c>
      <c r="S2920">
        <v>37</v>
      </c>
      <c r="T2920" s="29" t="s">
        <v>18464</v>
      </c>
      <c r="U2920" s="29" t="s">
        <v>21209</v>
      </c>
    </row>
    <row r="2921" spans="1:21">
      <c r="A2921">
        <v>2920</v>
      </c>
      <c r="B2921" s="30" t="s">
        <v>3679</v>
      </c>
      <c r="D2921" s="30" t="s">
        <v>3680</v>
      </c>
      <c r="F2921" s="30" t="s">
        <v>3683</v>
      </c>
      <c r="H2921" s="30" t="s">
        <v>3684</v>
      </c>
      <c r="N2921" s="30" t="s">
        <v>2081</v>
      </c>
      <c r="P2921" s="30" t="s">
        <v>10119</v>
      </c>
      <c r="Q2921" t="s">
        <v>2034</v>
      </c>
      <c r="R2921" t="s">
        <v>2629</v>
      </c>
      <c r="S2921">
        <v>37</v>
      </c>
      <c r="T2921" s="29" t="s">
        <v>18464</v>
      </c>
      <c r="U2921" s="29" t="s">
        <v>21210</v>
      </c>
    </row>
    <row r="2922" spans="1:21">
      <c r="A2922">
        <v>2921</v>
      </c>
      <c r="B2922" s="30" t="s">
        <v>3679</v>
      </c>
      <c r="D2922" s="30" t="s">
        <v>3680</v>
      </c>
      <c r="F2922" s="30" t="s">
        <v>3683</v>
      </c>
      <c r="H2922" s="30" t="s">
        <v>3684</v>
      </c>
      <c r="N2922" s="30" t="s">
        <v>10120</v>
      </c>
      <c r="P2922" s="30" t="s">
        <v>10121</v>
      </c>
      <c r="Q2922" t="s">
        <v>2034</v>
      </c>
      <c r="R2922" t="s">
        <v>2628</v>
      </c>
      <c r="S2922">
        <v>37</v>
      </c>
      <c r="T2922" s="29" t="s">
        <v>20988</v>
      </c>
      <c r="U2922" s="29" t="s">
        <v>21211</v>
      </c>
    </row>
    <row r="2923" spans="1:21">
      <c r="A2923">
        <v>2922</v>
      </c>
      <c r="B2923" s="30" t="s">
        <v>3679</v>
      </c>
      <c r="D2923" s="30" t="s">
        <v>3680</v>
      </c>
      <c r="F2923" s="30" t="s">
        <v>3683</v>
      </c>
      <c r="H2923" s="30" t="s">
        <v>3684</v>
      </c>
      <c r="N2923" s="30" t="s">
        <v>3511</v>
      </c>
      <c r="P2923" s="30" t="s">
        <v>10122</v>
      </c>
      <c r="Q2923" t="s">
        <v>2034</v>
      </c>
      <c r="R2923" t="s">
        <v>2629</v>
      </c>
      <c r="S2923">
        <v>37</v>
      </c>
      <c r="T2923" s="29" t="s">
        <v>18464</v>
      </c>
      <c r="U2923" s="29" t="s">
        <v>21212</v>
      </c>
    </row>
    <row r="2924" spans="1:21">
      <c r="A2924">
        <v>2923</v>
      </c>
      <c r="B2924" s="30" t="s">
        <v>3679</v>
      </c>
      <c r="D2924" s="30" t="s">
        <v>3680</v>
      </c>
      <c r="F2924" s="30" t="s">
        <v>3683</v>
      </c>
      <c r="H2924" s="30" t="s">
        <v>3684</v>
      </c>
      <c r="N2924" s="30" t="s">
        <v>3511</v>
      </c>
      <c r="P2924" s="30" t="s">
        <v>10123</v>
      </c>
      <c r="Q2924" t="s">
        <v>2034</v>
      </c>
      <c r="R2924" t="s">
        <v>2629</v>
      </c>
      <c r="S2924">
        <v>37</v>
      </c>
      <c r="T2924" s="29" t="s">
        <v>18464</v>
      </c>
      <c r="U2924" s="29" t="s">
        <v>21213</v>
      </c>
    </row>
    <row r="2925" spans="1:21">
      <c r="A2925">
        <v>2924</v>
      </c>
      <c r="B2925" s="30" t="s">
        <v>3679</v>
      </c>
      <c r="D2925" s="30" t="s">
        <v>3680</v>
      </c>
      <c r="F2925" s="30" t="s">
        <v>3683</v>
      </c>
      <c r="H2925" s="30" t="s">
        <v>3684</v>
      </c>
      <c r="N2925" s="30" t="s">
        <v>3511</v>
      </c>
      <c r="P2925" s="30" t="s">
        <v>10124</v>
      </c>
      <c r="Q2925" t="s">
        <v>2034</v>
      </c>
      <c r="R2925" t="s">
        <v>2629</v>
      </c>
      <c r="S2925">
        <v>37</v>
      </c>
      <c r="T2925" s="29" t="s">
        <v>18464</v>
      </c>
      <c r="U2925" s="29" t="s">
        <v>21214</v>
      </c>
    </row>
    <row r="2926" spans="1:21">
      <c r="A2926">
        <v>2925</v>
      </c>
      <c r="B2926" s="30" t="s">
        <v>3679</v>
      </c>
      <c r="D2926" s="30" t="s">
        <v>3680</v>
      </c>
      <c r="F2926" s="30" t="s">
        <v>3683</v>
      </c>
      <c r="H2926" s="30" t="s">
        <v>3684</v>
      </c>
      <c r="N2926" s="30" t="s">
        <v>3511</v>
      </c>
      <c r="P2926" s="30" t="s">
        <v>10125</v>
      </c>
      <c r="Q2926" t="s">
        <v>2034</v>
      </c>
      <c r="R2926" t="s">
        <v>2629</v>
      </c>
      <c r="S2926">
        <v>37</v>
      </c>
      <c r="T2926" s="29" t="s">
        <v>18464</v>
      </c>
      <c r="U2926" s="29" t="s">
        <v>21215</v>
      </c>
    </row>
    <row r="2927" spans="1:21">
      <c r="A2927">
        <v>2926</v>
      </c>
      <c r="B2927" s="30" t="s">
        <v>3679</v>
      </c>
      <c r="D2927" s="30" t="s">
        <v>3680</v>
      </c>
      <c r="F2927" s="30" t="s">
        <v>3683</v>
      </c>
      <c r="H2927" s="30" t="s">
        <v>3684</v>
      </c>
      <c r="N2927" s="30" t="s">
        <v>3511</v>
      </c>
      <c r="P2927" s="30" t="s">
        <v>10126</v>
      </c>
      <c r="Q2927" t="s">
        <v>2034</v>
      </c>
      <c r="R2927" t="s">
        <v>2629</v>
      </c>
      <c r="S2927">
        <v>37</v>
      </c>
      <c r="T2927" s="29" t="s">
        <v>18464</v>
      </c>
      <c r="U2927" s="29" t="s">
        <v>21216</v>
      </c>
    </row>
    <row r="2928" spans="1:21">
      <c r="A2928">
        <v>2927</v>
      </c>
      <c r="B2928" s="30" t="s">
        <v>3679</v>
      </c>
      <c r="D2928" s="30" t="s">
        <v>3680</v>
      </c>
      <c r="F2928" s="30" t="s">
        <v>3683</v>
      </c>
      <c r="H2928" s="30" t="s">
        <v>3684</v>
      </c>
      <c r="N2928" s="30" t="s">
        <v>3511</v>
      </c>
      <c r="P2928" s="30" t="s">
        <v>10127</v>
      </c>
      <c r="Q2928" t="s">
        <v>2034</v>
      </c>
      <c r="R2928" t="s">
        <v>2629</v>
      </c>
      <c r="S2928">
        <v>37</v>
      </c>
      <c r="T2928" s="29" t="s">
        <v>18464</v>
      </c>
      <c r="U2928" s="29" t="s">
        <v>21217</v>
      </c>
    </row>
    <row r="2929" spans="1:21">
      <c r="A2929">
        <v>2928</v>
      </c>
      <c r="B2929" s="30" t="s">
        <v>3679</v>
      </c>
      <c r="D2929" s="30" t="s">
        <v>3680</v>
      </c>
      <c r="F2929" s="30" t="s">
        <v>3683</v>
      </c>
      <c r="H2929" s="30" t="s">
        <v>3684</v>
      </c>
      <c r="N2929" s="30" t="s">
        <v>3511</v>
      </c>
      <c r="P2929" s="30" t="s">
        <v>10128</v>
      </c>
      <c r="Q2929" t="s">
        <v>2034</v>
      </c>
      <c r="R2929" t="s">
        <v>2629</v>
      </c>
      <c r="S2929">
        <v>37</v>
      </c>
      <c r="T2929" s="29" t="s">
        <v>18464</v>
      </c>
      <c r="U2929" s="29" t="s">
        <v>21218</v>
      </c>
    </row>
    <row r="2930" spans="1:21">
      <c r="A2930">
        <v>2929</v>
      </c>
      <c r="B2930" s="30" t="s">
        <v>3679</v>
      </c>
      <c r="D2930" s="30" t="s">
        <v>3680</v>
      </c>
      <c r="F2930" s="30" t="s">
        <v>3683</v>
      </c>
      <c r="H2930" s="30" t="s">
        <v>3684</v>
      </c>
      <c r="N2930" s="30" t="s">
        <v>3511</v>
      </c>
      <c r="P2930" s="30" t="s">
        <v>10129</v>
      </c>
      <c r="Q2930" t="s">
        <v>2034</v>
      </c>
      <c r="R2930" t="s">
        <v>2629</v>
      </c>
      <c r="S2930">
        <v>37</v>
      </c>
      <c r="T2930" s="29" t="s">
        <v>18464</v>
      </c>
      <c r="U2930" s="29" t="s">
        <v>21219</v>
      </c>
    </row>
    <row r="2931" spans="1:21">
      <c r="A2931">
        <v>2930</v>
      </c>
      <c r="B2931" s="30" t="s">
        <v>3679</v>
      </c>
      <c r="D2931" s="30" t="s">
        <v>3680</v>
      </c>
      <c r="F2931" s="30" t="s">
        <v>3683</v>
      </c>
      <c r="H2931" s="30" t="s">
        <v>3684</v>
      </c>
      <c r="N2931" s="30" t="s">
        <v>3511</v>
      </c>
      <c r="P2931" s="30" t="s">
        <v>10130</v>
      </c>
      <c r="Q2931" t="s">
        <v>2034</v>
      </c>
      <c r="R2931" t="s">
        <v>2629</v>
      </c>
      <c r="S2931">
        <v>37</v>
      </c>
      <c r="T2931" s="29" t="s">
        <v>18464</v>
      </c>
      <c r="U2931" s="29" t="s">
        <v>21220</v>
      </c>
    </row>
    <row r="2932" spans="1:21">
      <c r="A2932">
        <v>2931</v>
      </c>
      <c r="B2932" s="30" t="s">
        <v>3679</v>
      </c>
      <c r="D2932" s="30" t="s">
        <v>3680</v>
      </c>
      <c r="F2932" s="30" t="s">
        <v>3683</v>
      </c>
      <c r="H2932" s="30" t="s">
        <v>3684</v>
      </c>
      <c r="N2932" s="30" t="s">
        <v>3511</v>
      </c>
      <c r="P2932" s="30" t="s">
        <v>10131</v>
      </c>
      <c r="Q2932" t="s">
        <v>2034</v>
      </c>
      <c r="R2932" t="s">
        <v>2629</v>
      </c>
      <c r="S2932">
        <v>37</v>
      </c>
      <c r="T2932" s="29" t="s">
        <v>18464</v>
      </c>
      <c r="U2932" s="29" t="s">
        <v>21221</v>
      </c>
    </row>
    <row r="2933" spans="1:21">
      <c r="A2933">
        <v>2932</v>
      </c>
      <c r="B2933" s="30" t="s">
        <v>3679</v>
      </c>
      <c r="D2933" s="30" t="s">
        <v>3680</v>
      </c>
      <c r="F2933" s="30" t="s">
        <v>3683</v>
      </c>
      <c r="H2933" s="30" t="s">
        <v>3684</v>
      </c>
      <c r="N2933" s="30" t="s">
        <v>3511</v>
      </c>
      <c r="P2933" s="30" t="s">
        <v>10132</v>
      </c>
      <c r="Q2933" t="s">
        <v>2034</v>
      </c>
      <c r="R2933" t="s">
        <v>2629</v>
      </c>
      <c r="S2933">
        <v>37</v>
      </c>
      <c r="T2933" s="29" t="s">
        <v>18464</v>
      </c>
      <c r="U2933" s="29" t="s">
        <v>21222</v>
      </c>
    </row>
    <row r="2934" spans="1:21">
      <c r="A2934">
        <v>2933</v>
      </c>
      <c r="B2934" s="30" t="s">
        <v>3679</v>
      </c>
      <c r="D2934" s="30" t="s">
        <v>3680</v>
      </c>
      <c r="F2934" s="30" t="s">
        <v>3683</v>
      </c>
      <c r="H2934" s="30" t="s">
        <v>3684</v>
      </c>
      <c r="N2934" s="30" t="s">
        <v>3511</v>
      </c>
      <c r="P2934" s="30" t="s">
        <v>10133</v>
      </c>
      <c r="Q2934" t="s">
        <v>2034</v>
      </c>
      <c r="R2934" t="s">
        <v>2629</v>
      </c>
      <c r="S2934">
        <v>37</v>
      </c>
      <c r="T2934" s="29" t="s">
        <v>18464</v>
      </c>
      <c r="U2934" s="29" t="s">
        <v>21223</v>
      </c>
    </row>
    <row r="2935" spans="1:21">
      <c r="A2935">
        <v>2934</v>
      </c>
      <c r="B2935" s="30" t="s">
        <v>3679</v>
      </c>
      <c r="D2935" s="30" t="s">
        <v>3680</v>
      </c>
      <c r="F2935" s="30" t="s">
        <v>3683</v>
      </c>
      <c r="H2935" s="30" t="s">
        <v>3684</v>
      </c>
      <c r="N2935" s="30" t="s">
        <v>3511</v>
      </c>
      <c r="P2935" s="30" t="s">
        <v>10134</v>
      </c>
      <c r="Q2935" t="s">
        <v>2034</v>
      </c>
      <c r="R2935" t="s">
        <v>2629</v>
      </c>
      <c r="S2935">
        <v>37</v>
      </c>
      <c r="T2935" s="29" t="s">
        <v>18464</v>
      </c>
      <c r="U2935" s="29" t="s">
        <v>21224</v>
      </c>
    </row>
    <row r="2936" spans="1:21">
      <c r="A2936">
        <v>2935</v>
      </c>
      <c r="B2936" s="30" t="s">
        <v>3679</v>
      </c>
      <c r="D2936" s="30" t="s">
        <v>3680</v>
      </c>
      <c r="F2936" s="30" t="s">
        <v>3683</v>
      </c>
      <c r="H2936" s="30" t="s">
        <v>3684</v>
      </c>
      <c r="N2936" s="30" t="s">
        <v>3511</v>
      </c>
      <c r="P2936" s="30" t="s">
        <v>10135</v>
      </c>
      <c r="Q2936" t="s">
        <v>2034</v>
      </c>
      <c r="R2936" t="s">
        <v>2629</v>
      </c>
      <c r="S2936">
        <v>37</v>
      </c>
      <c r="T2936" s="29" t="s">
        <v>18464</v>
      </c>
      <c r="U2936" s="29" t="s">
        <v>21225</v>
      </c>
    </row>
    <row r="2937" spans="1:21">
      <c r="A2937">
        <v>2936</v>
      </c>
      <c r="B2937" s="30" t="s">
        <v>3679</v>
      </c>
      <c r="D2937" s="30" t="s">
        <v>3680</v>
      </c>
      <c r="F2937" s="30" t="s">
        <v>3683</v>
      </c>
      <c r="H2937" s="30" t="s">
        <v>3684</v>
      </c>
      <c r="N2937" s="30" t="s">
        <v>3511</v>
      </c>
      <c r="P2937" s="30" t="s">
        <v>10136</v>
      </c>
      <c r="Q2937" t="s">
        <v>2034</v>
      </c>
      <c r="R2937" t="s">
        <v>2629</v>
      </c>
      <c r="S2937">
        <v>37</v>
      </c>
      <c r="T2937" s="29" t="s">
        <v>18464</v>
      </c>
      <c r="U2937" s="29" t="s">
        <v>21226</v>
      </c>
    </row>
    <row r="2938" spans="1:21">
      <c r="A2938">
        <v>2937</v>
      </c>
      <c r="B2938" s="30" t="s">
        <v>3679</v>
      </c>
      <c r="D2938" s="30" t="s">
        <v>3680</v>
      </c>
      <c r="F2938" s="30" t="s">
        <v>3683</v>
      </c>
      <c r="H2938" s="30" t="s">
        <v>3684</v>
      </c>
      <c r="N2938" s="30" t="s">
        <v>3511</v>
      </c>
      <c r="P2938" s="30" t="s">
        <v>10137</v>
      </c>
      <c r="Q2938" t="s">
        <v>2034</v>
      </c>
      <c r="R2938" t="s">
        <v>2629</v>
      </c>
      <c r="S2938">
        <v>37</v>
      </c>
      <c r="T2938" s="29" t="s">
        <v>18464</v>
      </c>
      <c r="U2938" s="29" t="s">
        <v>21227</v>
      </c>
    </row>
    <row r="2939" spans="1:21">
      <c r="A2939">
        <v>2938</v>
      </c>
      <c r="B2939" s="30" t="s">
        <v>3679</v>
      </c>
      <c r="D2939" s="30" t="s">
        <v>3680</v>
      </c>
      <c r="F2939" s="30" t="s">
        <v>3683</v>
      </c>
      <c r="H2939" s="30" t="s">
        <v>3684</v>
      </c>
      <c r="N2939" s="30" t="s">
        <v>3511</v>
      </c>
      <c r="P2939" s="30" t="s">
        <v>10138</v>
      </c>
      <c r="Q2939" t="s">
        <v>2034</v>
      </c>
      <c r="R2939" t="s">
        <v>2629</v>
      </c>
      <c r="S2939">
        <v>37</v>
      </c>
      <c r="T2939" s="29" t="s">
        <v>18464</v>
      </c>
      <c r="U2939" s="29" t="s">
        <v>21228</v>
      </c>
    </row>
    <row r="2940" spans="1:21">
      <c r="A2940">
        <v>2939</v>
      </c>
      <c r="B2940" s="30" t="s">
        <v>3679</v>
      </c>
      <c r="D2940" s="30" t="s">
        <v>3680</v>
      </c>
      <c r="F2940" s="30" t="s">
        <v>3683</v>
      </c>
      <c r="H2940" s="30" t="s">
        <v>3684</v>
      </c>
      <c r="N2940" s="30" t="s">
        <v>3511</v>
      </c>
      <c r="P2940" s="30" t="s">
        <v>10139</v>
      </c>
      <c r="Q2940" t="s">
        <v>2034</v>
      </c>
      <c r="R2940" t="s">
        <v>2629</v>
      </c>
      <c r="S2940">
        <v>37</v>
      </c>
      <c r="T2940" s="29" t="s">
        <v>18464</v>
      </c>
      <c r="U2940" s="29" t="s">
        <v>21229</v>
      </c>
    </row>
    <row r="2941" spans="1:21">
      <c r="A2941">
        <v>2940</v>
      </c>
      <c r="B2941" s="30" t="s">
        <v>3679</v>
      </c>
      <c r="D2941" s="30" t="s">
        <v>3680</v>
      </c>
      <c r="F2941" s="30" t="s">
        <v>3683</v>
      </c>
      <c r="H2941" s="30" t="s">
        <v>3684</v>
      </c>
      <c r="N2941" s="30" t="s">
        <v>3511</v>
      </c>
      <c r="P2941" s="30" t="s">
        <v>10140</v>
      </c>
      <c r="Q2941" t="s">
        <v>2034</v>
      </c>
      <c r="R2941" t="s">
        <v>2629</v>
      </c>
      <c r="S2941">
        <v>37</v>
      </c>
      <c r="T2941" s="29" t="s">
        <v>18464</v>
      </c>
      <c r="U2941" s="29" t="s">
        <v>21230</v>
      </c>
    </row>
    <row r="2942" spans="1:21">
      <c r="A2942">
        <v>2941</v>
      </c>
      <c r="B2942" s="30" t="s">
        <v>3679</v>
      </c>
      <c r="D2942" s="30" t="s">
        <v>3680</v>
      </c>
      <c r="F2942" s="30" t="s">
        <v>3683</v>
      </c>
      <c r="H2942" s="30" t="s">
        <v>3684</v>
      </c>
      <c r="N2942" s="30" t="s">
        <v>3511</v>
      </c>
      <c r="P2942" s="30" t="s">
        <v>10141</v>
      </c>
      <c r="Q2942" t="s">
        <v>2034</v>
      </c>
      <c r="R2942" t="s">
        <v>2629</v>
      </c>
      <c r="S2942">
        <v>37</v>
      </c>
      <c r="T2942" s="29" t="s">
        <v>18464</v>
      </c>
      <c r="U2942" s="29" t="s">
        <v>21231</v>
      </c>
    </row>
    <row r="2943" spans="1:21">
      <c r="A2943">
        <v>2942</v>
      </c>
      <c r="B2943" s="30" t="s">
        <v>3679</v>
      </c>
      <c r="D2943" s="30" t="s">
        <v>3680</v>
      </c>
      <c r="F2943" s="30" t="s">
        <v>3683</v>
      </c>
      <c r="H2943" s="30" t="s">
        <v>3684</v>
      </c>
      <c r="N2943" s="30" t="s">
        <v>3511</v>
      </c>
      <c r="P2943" s="30" t="s">
        <v>10142</v>
      </c>
      <c r="Q2943" t="s">
        <v>2034</v>
      </c>
      <c r="R2943" t="s">
        <v>2629</v>
      </c>
      <c r="S2943">
        <v>37</v>
      </c>
      <c r="T2943" s="29" t="s">
        <v>18464</v>
      </c>
      <c r="U2943" s="29" t="s">
        <v>21232</v>
      </c>
    </row>
    <row r="2944" spans="1:21">
      <c r="A2944">
        <v>2943</v>
      </c>
      <c r="B2944" s="30" t="s">
        <v>3679</v>
      </c>
      <c r="D2944" s="30" t="s">
        <v>3680</v>
      </c>
      <c r="F2944" s="30" t="s">
        <v>3683</v>
      </c>
      <c r="H2944" s="30" t="s">
        <v>3684</v>
      </c>
      <c r="N2944" s="30" t="s">
        <v>3511</v>
      </c>
      <c r="P2944" s="30" t="s">
        <v>10143</v>
      </c>
      <c r="Q2944" t="s">
        <v>2034</v>
      </c>
      <c r="R2944" t="s">
        <v>2629</v>
      </c>
      <c r="S2944">
        <v>37</v>
      </c>
      <c r="T2944" s="29" t="s">
        <v>18464</v>
      </c>
      <c r="U2944" s="29" t="s">
        <v>21233</v>
      </c>
    </row>
    <row r="2945" spans="1:21">
      <c r="A2945">
        <v>2944</v>
      </c>
      <c r="B2945" s="30" t="s">
        <v>3679</v>
      </c>
      <c r="D2945" s="30" t="s">
        <v>3680</v>
      </c>
      <c r="F2945" s="30" t="s">
        <v>3683</v>
      </c>
      <c r="H2945" s="30" t="s">
        <v>3684</v>
      </c>
      <c r="N2945" s="30" t="s">
        <v>3511</v>
      </c>
      <c r="P2945" s="30" t="s">
        <v>10144</v>
      </c>
      <c r="Q2945" t="s">
        <v>2034</v>
      </c>
      <c r="R2945" t="s">
        <v>2629</v>
      </c>
      <c r="S2945">
        <v>37</v>
      </c>
      <c r="T2945" s="29" t="s">
        <v>18464</v>
      </c>
      <c r="U2945" s="29" t="s">
        <v>21234</v>
      </c>
    </row>
    <row r="2946" spans="1:21">
      <c r="A2946">
        <v>2945</v>
      </c>
      <c r="B2946" s="30" t="s">
        <v>3679</v>
      </c>
      <c r="D2946" s="30" t="s">
        <v>3680</v>
      </c>
      <c r="F2946" s="30" t="s">
        <v>3683</v>
      </c>
      <c r="H2946" s="30" t="s">
        <v>3684</v>
      </c>
      <c r="N2946" s="30" t="s">
        <v>3511</v>
      </c>
      <c r="P2946" s="30" t="s">
        <v>10145</v>
      </c>
      <c r="Q2946" t="s">
        <v>2034</v>
      </c>
      <c r="R2946" t="s">
        <v>2629</v>
      </c>
      <c r="S2946">
        <v>37</v>
      </c>
      <c r="T2946" s="29" t="s">
        <v>18464</v>
      </c>
      <c r="U2946" s="29" t="s">
        <v>21235</v>
      </c>
    </row>
    <row r="2947" spans="1:21">
      <c r="A2947">
        <v>2946</v>
      </c>
      <c r="B2947" s="30" t="s">
        <v>3679</v>
      </c>
      <c r="D2947" s="30" t="s">
        <v>3680</v>
      </c>
      <c r="F2947" s="30" t="s">
        <v>3683</v>
      </c>
      <c r="H2947" s="30" t="s">
        <v>3684</v>
      </c>
      <c r="N2947" s="30" t="s">
        <v>3511</v>
      </c>
      <c r="P2947" s="30" t="s">
        <v>10146</v>
      </c>
      <c r="Q2947" t="s">
        <v>2034</v>
      </c>
      <c r="R2947" t="s">
        <v>2629</v>
      </c>
      <c r="S2947">
        <v>37</v>
      </c>
      <c r="T2947" s="29" t="s">
        <v>18464</v>
      </c>
      <c r="U2947" s="29" t="s">
        <v>21236</v>
      </c>
    </row>
    <row r="2948" spans="1:21">
      <c r="A2948">
        <v>2947</v>
      </c>
      <c r="B2948" s="30" t="s">
        <v>3679</v>
      </c>
      <c r="D2948" s="30" t="s">
        <v>3680</v>
      </c>
      <c r="F2948" s="30" t="s">
        <v>3683</v>
      </c>
      <c r="H2948" s="30" t="s">
        <v>3684</v>
      </c>
      <c r="N2948" s="30" t="s">
        <v>3511</v>
      </c>
      <c r="P2948" s="30" t="s">
        <v>10147</v>
      </c>
      <c r="Q2948" t="s">
        <v>2034</v>
      </c>
      <c r="R2948" t="s">
        <v>2629</v>
      </c>
      <c r="S2948">
        <v>37</v>
      </c>
      <c r="T2948" s="29" t="s">
        <v>18464</v>
      </c>
      <c r="U2948" s="29" t="s">
        <v>21237</v>
      </c>
    </row>
    <row r="2949" spans="1:21">
      <c r="A2949">
        <v>2948</v>
      </c>
      <c r="B2949" s="30" t="s">
        <v>3679</v>
      </c>
      <c r="D2949" s="30" t="s">
        <v>3680</v>
      </c>
      <c r="F2949" s="30" t="s">
        <v>3683</v>
      </c>
      <c r="H2949" s="30" t="s">
        <v>3684</v>
      </c>
      <c r="N2949" s="30" t="s">
        <v>3511</v>
      </c>
      <c r="P2949" s="30" t="s">
        <v>10148</v>
      </c>
      <c r="Q2949" t="s">
        <v>2034</v>
      </c>
      <c r="R2949" t="s">
        <v>2629</v>
      </c>
      <c r="S2949">
        <v>37</v>
      </c>
      <c r="T2949" s="29" t="s">
        <v>18464</v>
      </c>
      <c r="U2949" s="29" t="s">
        <v>21238</v>
      </c>
    </row>
    <row r="2950" spans="1:21">
      <c r="A2950">
        <v>2949</v>
      </c>
      <c r="B2950" s="30" t="s">
        <v>3679</v>
      </c>
      <c r="D2950" s="30" t="s">
        <v>3680</v>
      </c>
      <c r="F2950" s="30" t="s">
        <v>3683</v>
      </c>
      <c r="H2950" s="30" t="s">
        <v>3684</v>
      </c>
      <c r="N2950" s="30" t="s">
        <v>3511</v>
      </c>
      <c r="P2950" s="30" t="s">
        <v>10149</v>
      </c>
      <c r="Q2950" t="s">
        <v>2034</v>
      </c>
      <c r="R2950" t="s">
        <v>2629</v>
      </c>
      <c r="S2950">
        <v>37</v>
      </c>
      <c r="T2950" s="29" t="s">
        <v>18464</v>
      </c>
      <c r="U2950" s="29" t="s">
        <v>21239</v>
      </c>
    </row>
    <row r="2951" spans="1:21">
      <c r="A2951">
        <v>2950</v>
      </c>
      <c r="B2951" s="30" t="s">
        <v>3679</v>
      </c>
      <c r="D2951" s="30" t="s">
        <v>3680</v>
      </c>
      <c r="F2951" s="30" t="s">
        <v>3683</v>
      </c>
      <c r="H2951" s="30" t="s">
        <v>3684</v>
      </c>
      <c r="N2951" s="30" t="s">
        <v>3511</v>
      </c>
      <c r="P2951" s="30" t="s">
        <v>10150</v>
      </c>
      <c r="Q2951" t="s">
        <v>2034</v>
      </c>
      <c r="R2951" t="s">
        <v>2629</v>
      </c>
      <c r="S2951">
        <v>37</v>
      </c>
      <c r="T2951" s="29" t="s">
        <v>18464</v>
      </c>
      <c r="U2951" s="29" t="s">
        <v>21240</v>
      </c>
    </row>
    <row r="2952" spans="1:21">
      <c r="A2952">
        <v>2951</v>
      </c>
      <c r="B2952" s="30" t="s">
        <v>3679</v>
      </c>
      <c r="D2952" s="30" t="s">
        <v>3680</v>
      </c>
      <c r="F2952" s="30" t="s">
        <v>3683</v>
      </c>
      <c r="H2952" s="30" t="s">
        <v>3684</v>
      </c>
      <c r="N2952" s="30" t="s">
        <v>3511</v>
      </c>
      <c r="P2952" s="30" t="s">
        <v>10151</v>
      </c>
      <c r="Q2952" t="s">
        <v>2034</v>
      </c>
      <c r="R2952" t="s">
        <v>2629</v>
      </c>
      <c r="S2952">
        <v>37</v>
      </c>
      <c r="T2952" s="29" t="s">
        <v>18464</v>
      </c>
      <c r="U2952" s="29" t="s">
        <v>21241</v>
      </c>
    </row>
    <row r="2953" spans="1:21">
      <c r="A2953">
        <v>2952</v>
      </c>
      <c r="B2953" s="30" t="s">
        <v>3679</v>
      </c>
      <c r="D2953" s="30" t="s">
        <v>3680</v>
      </c>
      <c r="F2953" s="30" t="s">
        <v>3683</v>
      </c>
      <c r="H2953" s="30" t="s">
        <v>3684</v>
      </c>
      <c r="N2953" s="30" t="s">
        <v>3511</v>
      </c>
      <c r="P2953" s="30" t="s">
        <v>10152</v>
      </c>
      <c r="Q2953" t="s">
        <v>2034</v>
      </c>
      <c r="R2953" t="s">
        <v>2629</v>
      </c>
      <c r="S2953">
        <v>37</v>
      </c>
      <c r="T2953" s="29" t="s">
        <v>18464</v>
      </c>
      <c r="U2953" s="29" t="s">
        <v>21242</v>
      </c>
    </row>
    <row r="2954" spans="1:21">
      <c r="A2954">
        <v>2953</v>
      </c>
      <c r="B2954" s="30" t="s">
        <v>3679</v>
      </c>
      <c r="D2954" s="30" t="s">
        <v>3680</v>
      </c>
      <c r="F2954" s="30" t="s">
        <v>3683</v>
      </c>
      <c r="H2954" s="30" t="s">
        <v>3684</v>
      </c>
      <c r="N2954" s="30" t="s">
        <v>3511</v>
      </c>
      <c r="P2954" s="30" t="s">
        <v>10153</v>
      </c>
      <c r="Q2954" t="s">
        <v>2034</v>
      </c>
      <c r="R2954" t="s">
        <v>2629</v>
      </c>
      <c r="S2954">
        <v>37</v>
      </c>
      <c r="T2954" s="29" t="s">
        <v>18464</v>
      </c>
      <c r="U2954" s="29" t="s">
        <v>21243</v>
      </c>
    </row>
    <row r="2955" spans="1:21">
      <c r="A2955">
        <v>2954</v>
      </c>
      <c r="B2955" s="30" t="s">
        <v>3679</v>
      </c>
      <c r="D2955" s="30" t="s">
        <v>3680</v>
      </c>
      <c r="F2955" s="30" t="s">
        <v>3683</v>
      </c>
      <c r="H2955" s="30" t="s">
        <v>3684</v>
      </c>
      <c r="N2955" s="30" t="s">
        <v>3511</v>
      </c>
      <c r="P2955" s="30" t="s">
        <v>10154</v>
      </c>
      <c r="Q2955" t="s">
        <v>2034</v>
      </c>
      <c r="R2955" t="s">
        <v>2629</v>
      </c>
      <c r="S2955">
        <v>37</v>
      </c>
      <c r="T2955" s="29" t="s">
        <v>18464</v>
      </c>
      <c r="U2955" s="29" t="s">
        <v>21244</v>
      </c>
    </row>
    <row r="2956" spans="1:21">
      <c r="A2956">
        <v>2955</v>
      </c>
      <c r="B2956" s="30" t="s">
        <v>3679</v>
      </c>
      <c r="D2956" s="30" t="s">
        <v>3680</v>
      </c>
      <c r="F2956" s="30" t="s">
        <v>3683</v>
      </c>
      <c r="H2956" s="30" t="s">
        <v>3684</v>
      </c>
      <c r="N2956" s="30" t="s">
        <v>3511</v>
      </c>
      <c r="P2956" s="30" t="s">
        <v>10155</v>
      </c>
      <c r="Q2956" t="s">
        <v>2034</v>
      </c>
      <c r="R2956" t="s">
        <v>2629</v>
      </c>
      <c r="S2956">
        <v>37</v>
      </c>
      <c r="T2956" s="29" t="s">
        <v>18464</v>
      </c>
      <c r="U2956" s="29" t="s">
        <v>21245</v>
      </c>
    </row>
    <row r="2957" spans="1:21">
      <c r="A2957">
        <v>2956</v>
      </c>
      <c r="B2957" s="30" t="s">
        <v>3679</v>
      </c>
      <c r="D2957" s="30" t="s">
        <v>3680</v>
      </c>
      <c r="F2957" s="30" t="s">
        <v>3683</v>
      </c>
      <c r="H2957" s="30" t="s">
        <v>3684</v>
      </c>
      <c r="N2957" s="30" t="s">
        <v>3516</v>
      </c>
      <c r="P2957" s="30" t="s">
        <v>10156</v>
      </c>
      <c r="Q2957" t="s">
        <v>2034</v>
      </c>
      <c r="R2957" t="s">
        <v>2629</v>
      </c>
      <c r="S2957">
        <v>37</v>
      </c>
      <c r="T2957" s="29" t="s">
        <v>18464</v>
      </c>
      <c r="U2957" s="29" t="s">
        <v>21246</v>
      </c>
    </row>
    <row r="2958" spans="1:21">
      <c r="A2958">
        <v>2957</v>
      </c>
      <c r="B2958" s="30" t="s">
        <v>3679</v>
      </c>
      <c r="D2958" s="30" t="s">
        <v>3680</v>
      </c>
      <c r="F2958" s="30" t="s">
        <v>3683</v>
      </c>
      <c r="H2958" s="30" t="s">
        <v>3684</v>
      </c>
      <c r="N2958" s="30" t="s">
        <v>3516</v>
      </c>
      <c r="P2958" s="30" t="s">
        <v>10157</v>
      </c>
      <c r="Q2958" t="s">
        <v>2034</v>
      </c>
      <c r="R2958" t="s">
        <v>2629</v>
      </c>
      <c r="S2958">
        <v>37</v>
      </c>
      <c r="T2958" s="29" t="s">
        <v>18464</v>
      </c>
      <c r="U2958" s="29" t="s">
        <v>21247</v>
      </c>
    </row>
    <row r="2959" spans="1:21">
      <c r="A2959">
        <v>2958</v>
      </c>
      <c r="B2959" s="30" t="s">
        <v>3679</v>
      </c>
      <c r="D2959" s="30" t="s">
        <v>3680</v>
      </c>
      <c r="F2959" s="30" t="s">
        <v>3683</v>
      </c>
      <c r="H2959" s="30" t="s">
        <v>3684</v>
      </c>
      <c r="N2959" s="30" t="s">
        <v>3516</v>
      </c>
      <c r="P2959" s="30" t="s">
        <v>10158</v>
      </c>
      <c r="Q2959" t="s">
        <v>2034</v>
      </c>
      <c r="R2959" t="s">
        <v>2629</v>
      </c>
      <c r="S2959">
        <v>37</v>
      </c>
      <c r="T2959" s="29" t="s">
        <v>18464</v>
      </c>
      <c r="U2959" s="29" t="s">
        <v>21248</v>
      </c>
    </row>
    <row r="2960" spans="1:21">
      <c r="A2960">
        <v>2959</v>
      </c>
      <c r="B2960" s="30" t="s">
        <v>3679</v>
      </c>
      <c r="D2960" s="30" t="s">
        <v>3680</v>
      </c>
      <c r="F2960" s="30" t="s">
        <v>3683</v>
      </c>
      <c r="H2960" s="30" t="s">
        <v>3684</v>
      </c>
      <c r="N2960" s="30" t="s">
        <v>3516</v>
      </c>
      <c r="P2960" s="30" t="s">
        <v>10159</v>
      </c>
      <c r="Q2960" t="s">
        <v>2034</v>
      </c>
      <c r="R2960" t="s">
        <v>2629</v>
      </c>
      <c r="S2960">
        <v>37</v>
      </c>
      <c r="T2960" s="29" t="s">
        <v>18464</v>
      </c>
      <c r="U2960" s="29" t="s">
        <v>21249</v>
      </c>
    </row>
    <row r="2961" spans="1:21">
      <c r="A2961">
        <v>2960</v>
      </c>
      <c r="B2961" s="30" t="s">
        <v>3679</v>
      </c>
      <c r="D2961" s="30" t="s">
        <v>3680</v>
      </c>
      <c r="F2961" s="30" t="s">
        <v>3683</v>
      </c>
      <c r="H2961" s="30" t="s">
        <v>3684</v>
      </c>
      <c r="N2961" s="30" t="s">
        <v>3516</v>
      </c>
      <c r="P2961" s="30" t="s">
        <v>10160</v>
      </c>
      <c r="Q2961" t="s">
        <v>2034</v>
      </c>
      <c r="R2961" t="s">
        <v>2629</v>
      </c>
      <c r="S2961">
        <v>37</v>
      </c>
      <c r="T2961" s="29" t="s">
        <v>18464</v>
      </c>
      <c r="U2961" s="29" t="s">
        <v>21250</v>
      </c>
    </row>
    <row r="2962" spans="1:21">
      <c r="A2962">
        <v>2961</v>
      </c>
      <c r="B2962" s="30" t="s">
        <v>3679</v>
      </c>
      <c r="D2962" s="30" t="s">
        <v>3680</v>
      </c>
      <c r="F2962" s="30" t="s">
        <v>3683</v>
      </c>
      <c r="H2962" s="30" t="s">
        <v>3684</v>
      </c>
      <c r="N2962" s="30" t="s">
        <v>3516</v>
      </c>
      <c r="P2962" s="30" t="s">
        <v>10161</v>
      </c>
      <c r="Q2962" t="s">
        <v>2034</v>
      </c>
      <c r="R2962" t="s">
        <v>2629</v>
      </c>
      <c r="S2962">
        <v>37</v>
      </c>
      <c r="T2962" s="29" t="s">
        <v>18464</v>
      </c>
      <c r="U2962" s="29" t="s">
        <v>21251</v>
      </c>
    </row>
    <row r="2963" spans="1:21">
      <c r="A2963">
        <v>2962</v>
      </c>
      <c r="B2963" s="30" t="s">
        <v>3679</v>
      </c>
      <c r="D2963" s="30" t="s">
        <v>3680</v>
      </c>
      <c r="F2963" s="30" t="s">
        <v>3683</v>
      </c>
      <c r="H2963" s="30" t="s">
        <v>3684</v>
      </c>
      <c r="N2963" s="30" t="s">
        <v>10162</v>
      </c>
      <c r="P2963" s="30" t="s">
        <v>10163</v>
      </c>
      <c r="Q2963" t="s">
        <v>2034</v>
      </c>
      <c r="R2963" t="s">
        <v>2628</v>
      </c>
      <c r="S2963">
        <v>38</v>
      </c>
      <c r="T2963" s="29" t="s">
        <v>21252</v>
      </c>
      <c r="U2963" s="29" t="s">
        <v>21253</v>
      </c>
    </row>
    <row r="2964" spans="1:21">
      <c r="A2964">
        <v>2963</v>
      </c>
      <c r="B2964" s="30" t="s">
        <v>3679</v>
      </c>
      <c r="D2964" s="30" t="s">
        <v>3680</v>
      </c>
      <c r="F2964" s="30" t="s">
        <v>3683</v>
      </c>
      <c r="H2964" s="30" t="s">
        <v>3684</v>
      </c>
      <c r="N2964" s="30" t="s">
        <v>3398</v>
      </c>
      <c r="P2964" s="30" t="s">
        <v>10164</v>
      </c>
      <c r="Q2964" t="s">
        <v>2034</v>
      </c>
      <c r="R2964" t="s">
        <v>2629</v>
      </c>
      <c r="S2964">
        <v>37</v>
      </c>
      <c r="T2964" s="29" t="s">
        <v>18464</v>
      </c>
      <c r="U2964" s="29" t="s">
        <v>21254</v>
      </c>
    </row>
    <row r="2965" spans="1:21">
      <c r="A2965">
        <v>2964</v>
      </c>
      <c r="B2965" s="30" t="s">
        <v>3679</v>
      </c>
      <c r="D2965" s="30" t="s">
        <v>3680</v>
      </c>
      <c r="F2965" s="30" t="s">
        <v>3683</v>
      </c>
      <c r="H2965" s="30" t="s">
        <v>3684</v>
      </c>
      <c r="N2965" s="30" t="s">
        <v>10165</v>
      </c>
      <c r="P2965" s="30" t="s">
        <v>10166</v>
      </c>
      <c r="Q2965" t="s">
        <v>2034</v>
      </c>
      <c r="R2965" t="s">
        <v>2628</v>
      </c>
      <c r="S2965">
        <v>38</v>
      </c>
      <c r="T2965" s="29" t="s">
        <v>21255</v>
      </c>
      <c r="U2965" s="29" t="s">
        <v>21256</v>
      </c>
    </row>
    <row r="2966" spans="1:21">
      <c r="A2966">
        <v>2965</v>
      </c>
      <c r="B2966" s="30" t="s">
        <v>3679</v>
      </c>
      <c r="D2966" s="30" t="s">
        <v>3680</v>
      </c>
      <c r="F2966" s="30" t="s">
        <v>3683</v>
      </c>
      <c r="H2966" s="30" t="s">
        <v>3684</v>
      </c>
      <c r="N2966" s="30" t="s">
        <v>3518</v>
      </c>
      <c r="P2966" s="30" t="s">
        <v>10167</v>
      </c>
      <c r="Q2966" t="s">
        <v>2034</v>
      </c>
      <c r="R2966" t="s">
        <v>2629</v>
      </c>
      <c r="S2966">
        <v>37</v>
      </c>
      <c r="T2966" s="29" t="s">
        <v>18464</v>
      </c>
      <c r="U2966" s="29" t="s">
        <v>21257</v>
      </c>
    </row>
    <row r="2967" spans="1:21">
      <c r="A2967">
        <v>2966</v>
      </c>
      <c r="B2967" s="30" t="s">
        <v>3679</v>
      </c>
      <c r="D2967" s="30" t="s">
        <v>3680</v>
      </c>
      <c r="F2967" s="30" t="s">
        <v>3683</v>
      </c>
      <c r="H2967" s="30" t="s">
        <v>3684</v>
      </c>
      <c r="N2967" s="30" t="s">
        <v>3518</v>
      </c>
      <c r="P2967" s="30" t="s">
        <v>10168</v>
      </c>
      <c r="Q2967" t="s">
        <v>2034</v>
      </c>
      <c r="R2967" t="s">
        <v>2629</v>
      </c>
      <c r="S2967">
        <v>37</v>
      </c>
      <c r="T2967" s="29" t="s">
        <v>18464</v>
      </c>
      <c r="U2967" s="29" t="s">
        <v>21258</v>
      </c>
    </row>
    <row r="2968" spans="1:21">
      <c r="A2968">
        <v>2967</v>
      </c>
      <c r="B2968" s="30" t="s">
        <v>3679</v>
      </c>
      <c r="D2968" s="30" t="s">
        <v>3680</v>
      </c>
      <c r="F2968" s="30" t="s">
        <v>3683</v>
      </c>
      <c r="H2968" s="30" t="s">
        <v>3684</v>
      </c>
      <c r="N2968" s="30" t="s">
        <v>4710</v>
      </c>
      <c r="P2968" s="30" t="s">
        <v>10169</v>
      </c>
      <c r="Q2968" t="s">
        <v>2034</v>
      </c>
      <c r="R2968" t="s">
        <v>2629</v>
      </c>
      <c r="S2968">
        <v>37</v>
      </c>
      <c r="T2968" s="29" t="s">
        <v>18464</v>
      </c>
      <c r="U2968" s="29" t="s">
        <v>21259</v>
      </c>
    </row>
    <row r="2969" spans="1:21">
      <c r="A2969">
        <v>2968</v>
      </c>
      <c r="B2969" s="30" t="s">
        <v>3679</v>
      </c>
      <c r="D2969" s="30" t="s">
        <v>3680</v>
      </c>
      <c r="F2969" s="30" t="s">
        <v>3683</v>
      </c>
      <c r="H2969" s="30" t="s">
        <v>3684</v>
      </c>
      <c r="N2969" s="30" t="s">
        <v>3399</v>
      </c>
      <c r="P2969" s="30" t="s">
        <v>10170</v>
      </c>
      <c r="Q2969" t="s">
        <v>2034</v>
      </c>
      <c r="R2969" t="s">
        <v>2629</v>
      </c>
      <c r="S2969">
        <v>37</v>
      </c>
      <c r="T2969" s="29" t="s">
        <v>18464</v>
      </c>
      <c r="U2969" s="29" t="s">
        <v>21260</v>
      </c>
    </row>
    <row r="2970" spans="1:21">
      <c r="A2970">
        <v>2969</v>
      </c>
      <c r="B2970" s="30" t="s">
        <v>3679</v>
      </c>
      <c r="D2970" s="30" t="s">
        <v>3680</v>
      </c>
      <c r="F2970" s="30" t="s">
        <v>3683</v>
      </c>
      <c r="H2970" s="30" t="s">
        <v>3684</v>
      </c>
      <c r="N2970" s="30" t="s">
        <v>3399</v>
      </c>
      <c r="P2970" s="30" t="s">
        <v>10171</v>
      </c>
      <c r="Q2970" t="s">
        <v>2034</v>
      </c>
      <c r="R2970" t="s">
        <v>2629</v>
      </c>
      <c r="S2970">
        <v>37</v>
      </c>
      <c r="T2970" s="29" t="s">
        <v>18464</v>
      </c>
      <c r="U2970" s="29" t="s">
        <v>21261</v>
      </c>
    </row>
    <row r="2971" spans="1:21">
      <c r="A2971">
        <v>2970</v>
      </c>
      <c r="B2971" s="30" t="s">
        <v>3679</v>
      </c>
      <c r="D2971" s="30" t="s">
        <v>3680</v>
      </c>
      <c r="F2971" s="30" t="s">
        <v>3683</v>
      </c>
      <c r="H2971" s="30" t="s">
        <v>3684</v>
      </c>
      <c r="N2971" s="30" t="s">
        <v>10172</v>
      </c>
      <c r="P2971" s="30" t="s">
        <v>10173</v>
      </c>
      <c r="Q2971" t="s">
        <v>2034</v>
      </c>
      <c r="R2971" t="s">
        <v>2628</v>
      </c>
      <c r="S2971">
        <v>38</v>
      </c>
      <c r="T2971" s="29" t="s">
        <v>21262</v>
      </c>
      <c r="U2971" s="29" t="s">
        <v>21263</v>
      </c>
    </row>
    <row r="2972" spans="1:21">
      <c r="A2972">
        <v>2971</v>
      </c>
      <c r="B2972" s="30" t="s">
        <v>3679</v>
      </c>
      <c r="D2972" s="30" t="s">
        <v>3680</v>
      </c>
      <c r="F2972" s="30" t="s">
        <v>3683</v>
      </c>
      <c r="H2972" s="30" t="s">
        <v>3684</v>
      </c>
      <c r="N2972" s="30" t="s">
        <v>10172</v>
      </c>
      <c r="P2972" s="30" t="s">
        <v>10174</v>
      </c>
      <c r="Q2972" t="s">
        <v>2034</v>
      </c>
      <c r="R2972" t="s">
        <v>2628</v>
      </c>
      <c r="S2972">
        <v>38</v>
      </c>
      <c r="T2972" s="29" t="s">
        <v>21262</v>
      </c>
      <c r="U2972" s="29" t="s">
        <v>21264</v>
      </c>
    </row>
    <row r="2973" spans="1:21">
      <c r="A2973">
        <v>2972</v>
      </c>
      <c r="B2973" s="30" t="s">
        <v>3679</v>
      </c>
      <c r="D2973" s="30" t="s">
        <v>3680</v>
      </c>
      <c r="F2973" s="30" t="s">
        <v>3683</v>
      </c>
      <c r="H2973" s="30" t="s">
        <v>3684</v>
      </c>
      <c r="N2973" s="30" t="s">
        <v>4596</v>
      </c>
      <c r="P2973" s="30" t="s">
        <v>10175</v>
      </c>
      <c r="Q2973" t="s">
        <v>2034</v>
      </c>
      <c r="R2973" t="s">
        <v>2629</v>
      </c>
      <c r="S2973">
        <v>37</v>
      </c>
      <c r="T2973" s="29" t="s">
        <v>18464</v>
      </c>
      <c r="U2973" s="29" t="s">
        <v>21265</v>
      </c>
    </row>
    <row r="2974" spans="1:21">
      <c r="A2974">
        <v>2973</v>
      </c>
      <c r="B2974" s="30" t="s">
        <v>3679</v>
      </c>
      <c r="D2974" s="30" t="s">
        <v>3680</v>
      </c>
      <c r="F2974" s="30" t="s">
        <v>3683</v>
      </c>
      <c r="H2974" s="30" t="s">
        <v>3684</v>
      </c>
      <c r="N2974" s="30" t="s">
        <v>4597</v>
      </c>
      <c r="P2974" s="30" t="s">
        <v>10176</v>
      </c>
      <c r="Q2974" t="s">
        <v>2034</v>
      </c>
      <c r="R2974" t="s">
        <v>2629</v>
      </c>
      <c r="S2974">
        <v>37</v>
      </c>
      <c r="T2974" s="29" t="s">
        <v>18464</v>
      </c>
      <c r="U2974" s="29" t="s">
        <v>21266</v>
      </c>
    </row>
    <row r="2975" spans="1:21">
      <c r="A2975">
        <v>2974</v>
      </c>
      <c r="B2975" s="30" t="s">
        <v>3679</v>
      </c>
      <c r="D2975" s="30" t="s">
        <v>3680</v>
      </c>
      <c r="F2975" s="30" t="s">
        <v>3683</v>
      </c>
      <c r="H2975" s="30" t="s">
        <v>3684</v>
      </c>
      <c r="N2975" s="30" t="s">
        <v>4597</v>
      </c>
      <c r="P2975" s="30" t="s">
        <v>10177</v>
      </c>
      <c r="Q2975" t="s">
        <v>2034</v>
      </c>
      <c r="R2975" t="s">
        <v>2629</v>
      </c>
      <c r="S2975">
        <v>37</v>
      </c>
      <c r="T2975" s="29" t="s">
        <v>18464</v>
      </c>
      <c r="U2975" s="29" t="s">
        <v>21267</v>
      </c>
    </row>
    <row r="2976" spans="1:21">
      <c r="A2976">
        <v>2975</v>
      </c>
      <c r="B2976" s="30" t="s">
        <v>3679</v>
      </c>
      <c r="D2976" s="30" t="s">
        <v>3680</v>
      </c>
      <c r="F2976" s="30" t="s">
        <v>3683</v>
      </c>
      <c r="H2976" s="30" t="s">
        <v>3684</v>
      </c>
      <c r="N2976" s="30" t="s">
        <v>4597</v>
      </c>
      <c r="P2976" s="30" t="s">
        <v>10178</v>
      </c>
      <c r="Q2976" t="s">
        <v>2034</v>
      </c>
      <c r="R2976" t="s">
        <v>2629</v>
      </c>
      <c r="S2976">
        <v>37</v>
      </c>
      <c r="T2976" s="29" t="s">
        <v>18464</v>
      </c>
      <c r="U2976" s="29" t="s">
        <v>21268</v>
      </c>
    </row>
    <row r="2977" spans="1:21">
      <c r="A2977">
        <v>2976</v>
      </c>
      <c r="B2977" s="30" t="s">
        <v>3679</v>
      </c>
      <c r="D2977" s="30" t="s">
        <v>3680</v>
      </c>
      <c r="F2977" s="30" t="s">
        <v>3683</v>
      </c>
      <c r="H2977" s="30" t="s">
        <v>3684</v>
      </c>
      <c r="N2977" s="30" t="s">
        <v>4597</v>
      </c>
      <c r="P2977" s="30" t="s">
        <v>10179</v>
      </c>
      <c r="Q2977" t="s">
        <v>2034</v>
      </c>
      <c r="R2977" t="s">
        <v>2629</v>
      </c>
      <c r="S2977">
        <v>37</v>
      </c>
      <c r="T2977" s="29" t="s">
        <v>18464</v>
      </c>
      <c r="U2977" s="29" t="s">
        <v>21269</v>
      </c>
    </row>
    <row r="2978" spans="1:21">
      <c r="A2978">
        <v>2977</v>
      </c>
      <c r="B2978" s="30" t="s">
        <v>3679</v>
      </c>
      <c r="D2978" s="30" t="s">
        <v>3680</v>
      </c>
      <c r="F2978" s="30" t="s">
        <v>3683</v>
      </c>
      <c r="H2978" s="30" t="s">
        <v>3684</v>
      </c>
      <c r="N2978" s="30" t="s">
        <v>4597</v>
      </c>
      <c r="P2978" s="30" t="s">
        <v>10180</v>
      </c>
      <c r="Q2978" t="s">
        <v>2034</v>
      </c>
      <c r="R2978" t="s">
        <v>2629</v>
      </c>
      <c r="S2978">
        <v>37</v>
      </c>
      <c r="T2978" s="29" t="s">
        <v>18464</v>
      </c>
      <c r="U2978" s="29" t="s">
        <v>21270</v>
      </c>
    </row>
    <row r="2979" spans="1:21">
      <c r="A2979">
        <v>2978</v>
      </c>
      <c r="B2979" s="30" t="s">
        <v>3679</v>
      </c>
      <c r="D2979" s="30" t="s">
        <v>3680</v>
      </c>
      <c r="F2979" s="30" t="s">
        <v>3683</v>
      </c>
      <c r="H2979" s="30" t="s">
        <v>3684</v>
      </c>
      <c r="N2979" s="30" t="s">
        <v>3522</v>
      </c>
      <c r="P2979" s="30" t="s">
        <v>10181</v>
      </c>
      <c r="Q2979" t="s">
        <v>2034</v>
      </c>
      <c r="R2979" t="s">
        <v>2629</v>
      </c>
      <c r="S2979">
        <v>37</v>
      </c>
      <c r="T2979" s="29" t="s">
        <v>18464</v>
      </c>
      <c r="U2979" s="29" t="s">
        <v>21271</v>
      </c>
    </row>
    <row r="2980" spans="1:21">
      <c r="A2980">
        <v>2979</v>
      </c>
      <c r="B2980" s="30" t="s">
        <v>3679</v>
      </c>
      <c r="D2980" s="30" t="s">
        <v>3680</v>
      </c>
      <c r="F2980" s="30" t="s">
        <v>3683</v>
      </c>
      <c r="H2980" s="30" t="s">
        <v>3684</v>
      </c>
      <c r="N2980" s="30" t="s">
        <v>3523</v>
      </c>
      <c r="P2980" s="30" t="s">
        <v>10182</v>
      </c>
      <c r="Q2980" t="s">
        <v>2034</v>
      </c>
      <c r="R2980" t="s">
        <v>2629</v>
      </c>
      <c r="S2980">
        <v>37</v>
      </c>
      <c r="T2980" s="29" t="s">
        <v>18464</v>
      </c>
      <c r="U2980" s="29" t="s">
        <v>21272</v>
      </c>
    </row>
    <row r="2981" spans="1:21">
      <c r="A2981">
        <v>2980</v>
      </c>
      <c r="B2981" s="30" t="s">
        <v>3679</v>
      </c>
      <c r="D2981" s="30" t="s">
        <v>3680</v>
      </c>
      <c r="F2981" s="30" t="s">
        <v>3683</v>
      </c>
      <c r="H2981" s="30" t="s">
        <v>3684</v>
      </c>
      <c r="N2981" s="30" t="s">
        <v>10183</v>
      </c>
      <c r="P2981" s="30" t="s">
        <v>10184</v>
      </c>
      <c r="Q2981" t="s">
        <v>2034</v>
      </c>
      <c r="R2981" t="s">
        <v>2628</v>
      </c>
      <c r="S2981">
        <v>38</v>
      </c>
      <c r="T2981" s="29" t="s">
        <v>21273</v>
      </c>
      <c r="U2981" s="29" t="s">
        <v>21274</v>
      </c>
    </row>
    <row r="2982" spans="1:21">
      <c r="A2982">
        <v>2981</v>
      </c>
      <c r="B2982" s="30" t="s">
        <v>3679</v>
      </c>
      <c r="D2982" s="30" t="s">
        <v>3680</v>
      </c>
      <c r="F2982" s="30" t="s">
        <v>3683</v>
      </c>
      <c r="H2982" s="30" t="s">
        <v>3684</v>
      </c>
      <c r="N2982" s="30" t="s">
        <v>10185</v>
      </c>
      <c r="P2982" s="30" t="s">
        <v>10186</v>
      </c>
      <c r="Q2982" t="s">
        <v>2034</v>
      </c>
      <c r="R2982" t="s">
        <v>2628</v>
      </c>
      <c r="S2982">
        <v>37</v>
      </c>
      <c r="T2982" s="29" t="s">
        <v>21275</v>
      </c>
      <c r="U2982" s="29" t="s">
        <v>21276</v>
      </c>
    </row>
    <row r="2983" spans="1:21">
      <c r="A2983">
        <v>2982</v>
      </c>
      <c r="B2983" s="30" t="s">
        <v>3679</v>
      </c>
      <c r="D2983" s="30" t="s">
        <v>3680</v>
      </c>
      <c r="F2983" s="30" t="s">
        <v>3683</v>
      </c>
      <c r="H2983" s="30" t="s">
        <v>3684</v>
      </c>
      <c r="N2983" s="30" t="s">
        <v>10187</v>
      </c>
      <c r="P2983" s="30" t="s">
        <v>10188</v>
      </c>
      <c r="Q2983" t="s">
        <v>2034</v>
      </c>
      <c r="R2983" t="s">
        <v>2628</v>
      </c>
      <c r="S2983">
        <v>37</v>
      </c>
      <c r="T2983" s="29" t="s">
        <v>21277</v>
      </c>
      <c r="U2983" s="29" t="s">
        <v>21278</v>
      </c>
    </row>
    <row r="2984" spans="1:21">
      <c r="A2984">
        <v>2983</v>
      </c>
      <c r="B2984" s="30" t="s">
        <v>3679</v>
      </c>
      <c r="D2984" s="30" t="s">
        <v>3680</v>
      </c>
      <c r="F2984" s="30" t="s">
        <v>3683</v>
      </c>
      <c r="H2984" s="30" t="s">
        <v>3684</v>
      </c>
      <c r="N2984" s="30" t="s">
        <v>10189</v>
      </c>
      <c r="P2984" s="30" t="s">
        <v>10190</v>
      </c>
      <c r="Q2984" t="s">
        <v>2034</v>
      </c>
      <c r="R2984" t="s">
        <v>2628</v>
      </c>
      <c r="S2984">
        <v>38</v>
      </c>
      <c r="T2984" s="29" t="s">
        <v>21279</v>
      </c>
      <c r="U2984" s="29" t="s">
        <v>21280</v>
      </c>
    </row>
    <row r="2985" spans="1:21">
      <c r="A2985">
        <v>2984</v>
      </c>
      <c r="B2985" s="30" t="s">
        <v>3679</v>
      </c>
      <c r="D2985" s="30" t="s">
        <v>3680</v>
      </c>
      <c r="F2985" s="30" t="s">
        <v>3683</v>
      </c>
      <c r="H2985" s="30" t="s">
        <v>3684</v>
      </c>
      <c r="N2985" s="30" t="s">
        <v>3524</v>
      </c>
      <c r="P2985" s="30" t="s">
        <v>10191</v>
      </c>
      <c r="Q2985" t="s">
        <v>2034</v>
      </c>
      <c r="R2985" t="s">
        <v>2629</v>
      </c>
      <c r="S2985">
        <v>37</v>
      </c>
      <c r="T2985" s="29" t="s">
        <v>18464</v>
      </c>
      <c r="U2985" s="29" t="s">
        <v>21281</v>
      </c>
    </row>
    <row r="2986" spans="1:21">
      <c r="A2986">
        <v>2985</v>
      </c>
      <c r="B2986" s="30" t="s">
        <v>3679</v>
      </c>
      <c r="D2986" s="30" t="s">
        <v>3680</v>
      </c>
      <c r="F2986" s="30" t="s">
        <v>3683</v>
      </c>
      <c r="H2986" s="30" t="s">
        <v>3684</v>
      </c>
      <c r="N2986" s="30" t="s">
        <v>3524</v>
      </c>
      <c r="P2986" s="30" t="s">
        <v>10192</v>
      </c>
      <c r="Q2986" t="s">
        <v>2034</v>
      </c>
      <c r="R2986" t="s">
        <v>2629</v>
      </c>
      <c r="S2986">
        <v>37</v>
      </c>
      <c r="T2986" s="29" t="s">
        <v>18464</v>
      </c>
      <c r="U2986" s="29" t="s">
        <v>21282</v>
      </c>
    </row>
    <row r="2987" spans="1:21">
      <c r="A2987">
        <v>2986</v>
      </c>
      <c r="B2987" s="30" t="s">
        <v>3679</v>
      </c>
      <c r="D2987" s="30" t="s">
        <v>3680</v>
      </c>
      <c r="F2987" s="30" t="s">
        <v>3683</v>
      </c>
      <c r="H2987" s="30" t="s">
        <v>3684</v>
      </c>
      <c r="N2987" s="30" t="s">
        <v>3524</v>
      </c>
      <c r="P2987" s="30" t="s">
        <v>10193</v>
      </c>
      <c r="Q2987" t="s">
        <v>2034</v>
      </c>
      <c r="R2987" t="s">
        <v>2629</v>
      </c>
      <c r="S2987">
        <v>37</v>
      </c>
      <c r="T2987" s="29" t="s">
        <v>18464</v>
      </c>
      <c r="U2987" s="29" t="s">
        <v>21283</v>
      </c>
    </row>
    <row r="2988" spans="1:21">
      <c r="A2988">
        <v>2987</v>
      </c>
      <c r="B2988" s="30" t="s">
        <v>3679</v>
      </c>
      <c r="D2988" s="30" t="s">
        <v>3680</v>
      </c>
      <c r="F2988" s="30" t="s">
        <v>3683</v>
      </c>
      <c r="H2988" s="30" t="s">
        <v>3684</v>
      </c>
      <c r="N2988" s="30" t="s">
        <v>10194</v>
      </c>
      <c r="P2988" s="30" t="s">
        <v>10195</v>
      </c>
      <c r="Q2988" t="s">
        <v>2034</v>
      </c>
      <c r="R2988" t="s">
        <v>2628</v>
      </c>
      <c r="S2988">
        <v>38</v>
      </c>
      <c r="T2988" s="29" t="s">
        <v>21284</v>
      </c>
      <c r="U2988" s="29" t="s">
        <v>21285</v>
      </c>
    </row>
    <row r="2989" spans="1:21">
      <c r="A2989">
        <v>2988</v>
      </c>
      <c r="B2989" s="30" t="s">
        <v>3679</v>
      </c>
      <c r="D2989" s="30" t="s">
        <v>3680</v>
      </c>
      <c r="F2989" s="30" t="s">
        <v>3683</v>
      </c>
      <c r="H2989" s="30" t="s">
        <v>3684</v>
      </c>
      <c r="N2989" s="30" t="s">
        <v>4552</v>
      </c>
      <c r="P2989" s="30" t="s">
        <v>10196</v>
      </c>
      <c r="Q2989" t="s">
        <v>2034</v>
      </c>
      <c r="R2989" t="s">
        <v>2629</v>
      </c>
      <c r="S2989">
        <v>37</v>
      </c>
      <c r="T2989" s="29" t="s">
        <v>18464</v>
      </c>
      <c r="U2989" s="29" t="s">
        <v>21286</v>
      </c>
    </row>
    <row r="2990" spans="1:21">
      <c r="A2990">
        <v>2989</v>
      </c>
      <c r="B2990" s="30" t="s">
        <v>3679</v>
      </c>
      <c r="D2990" s="30" t="s">
        <v>3680</v>
      </c>
      <c r="F2990" s="30" t="s">
        <v>3683</v>
      </c>
      <c r="H2990" s="30" t="s">
        <v>3684</v>
      </c>
      <c r="N2990" s="30" t="s">
        <v>4552</v>
      </c>
      <c r="P2990" s="30" t="s">
        <v>10197</v>
      </c>
      <c r="Q2990" t="s">
        <v>2034</v>
      </c>
      <c r="R2990" t="s">
        <v>2629</v>
      </c>
      <c r="S2990">
        <v>37</v>
      </c>
      <c r="T2990" s="29" t="s">
        <v>18464</v>
      </c>
      <c r="U2990" s="29" t="s">
        <v>21287</v>
      </c>
    </row>
    <row r="2991" spans="1:21">
      <c r="A2991">
        <v>2990</v>
      </c>
      <c r="B2991" s="30" t="s">
        <v>3679</v>
      </c>
      <c r="D2991" s="30" t="s">
        <v>3680</v>
      </c>
      <c r="F2991" s="30" t="s">
        <v>3683</v>
      </c>
      <c r="H2991" s="30" t="s">
        <v>3684</v>
      </c>
      <c r="N2991" s="30" t="s">
        <v>4552</v>
      </c>
      <c r="P2991" s="30" t="s">
        <v>10198</v>
      </c>
      <c r="Q2991" t="s">
        <v>2034</v>
      </c>
      <c r="R2991" t="s">
        <v>2629</v>
      </c>
      <c r="S2991">
        <v>37</v>
      </c>
      <c r="T2991" s="29" t="s">
        <v>18464</v>
      </c>
      <c r="U2991" s="29" t="s">
        <v>21288</v>
      </c>
    </row>
    <row r="2992" spans="1:21">
      <c r="A2992">
        <v>2991</v>
      </c>
      <c r="B2992" s="30" t="s">
        <v>3679</v>
      </c>
      <c r="D2992" s="30" t="s">
        <v>3680</v>
      </c>
      <c r="F2992" s="30" t="s">
        <v>3683</v>
      </c>
      <c r="H2992" s="30" t="s">
        <v>3684</v>
      </c>
      <c r="N2992" s="30" t="s">
        <v>4552</v>
      </c>
      <c r="P2992" s="30" t="s">
        <v>10199</v>
      </c>
      <c r="Q2992" t="s">
        <v>2034</v>
      </c>
      <c r="R2992" t="s">
        <v>2629</v>
      </c>
      <c r="S2992">
        <v>37</v>
      </c>
      <c r="T2992" s="29" t="s">
        <v>18464</v>
      </c>
      <c r="U2992" s="29" t="s">
        <v>21289</v>
      </c>
    </row>
    <row r="2993" spans="1:21">
      <c r="A2993">
        <v>2992</v>
      </c>
      <c r="B2993" s="30" t="s">
        <v>3679</v>
      </c>
      <c r="D2993" s="30" t="s">
        <v>3680</v>
      </c>
      <c r="F2993" s="30" t="s">
        <v>3683</v>
      </c>
      <c r="H2993" s="30" t="s">
        <v>3684</v>
      </c>
      <c r="N2993" s="30" t="s">
        <v>4552</v>
      </c>
      <c r="P2993" s="30" t="s">
        <v>10200</v>
      </c>
      <c r="Q2993" t="s">
        <v>2034</v>
      </c>
      <c r="R2993" t="s">
        <v>2629</v>
      </c>
      <c r="S2993">
        <v>37</v>
      </c>
      <c r="T2993" s="29" t="s">
        <v>18464</v>
      </c>
      <c r="U2993" s="29" t="s">
        <v>21290</v>
      </c>
    </row>
    <row r="2994" spans="1:21">
      <c r="A2994">
        <v>2993</v>
      </c>
      <c r="B2994" s="30" t="s">
        <v>3679</v>
      </c>
      <c r="D2994" s="30" t="s">
        <v>3680</v>
      </c>
      <c r="F2994" s="30" t="s">
        <v>3683</v>
      </c>
      <c r="H2994" s="30" t="s">
        <v>3684</v>
      </c>
      <c r="N2994" s="30" t="s">
        <v>4712</v>
      </c>
      <c r="P2994" s="30" t="s">
        <v>10201</v>
      </c>
      <c r="Q2994" t="s">
        <v>2034</v>
      </c>
      <c r="R2994" t="s">
        <v>2629</v>
      </c>
      <c r="S2994">
        <v>37</v>
      </c>
      <c r="T2994" s="29" t="s">
        <v>18464</v>
      </c>
      <c r="U2994" s="29" t="s">
        <v>21291</v>
      </c>
    </row>
    <row r="2995" spans="1:21">
      <c r="A2995">
        <v>2994</v>
      </c>
      <c r="B2995" s="30" t="s">
        <v>3679</v>
      </c>
      <c r="D2995" s="30" t="s">
        <v>3680</v>
      </c>
      <c r="F2995" s="30" t="s">
        <v>3683</v>
      </c>
      <c r="H2995" s="30" t="s">
        <v>3684</v>
      </c>
      <c r="N2995" s="30" t="s">
        <v>4712</v>
      </c>
      <c r="P2995" s="30" t="s">
        <v>10202</v>
      </c>
      <c r="Q2995" t="s">
        <v>2034</v>
      </c>
      <c r="R2995" t="s">
        <v>2629</v>
      </c>
      <c r="S2995">
        <v>37</v>
      </c>
      <c r="T2995" s="29" t="s">
        <v>18464</v>
      </c>
      <c r="U2995" s="29" t="s">
        <v>21292</v>
      </c>
    </row>
    <row r="2996" spans="1:21">
      <c r="A2996">
        <v>2995</v>
      </c>
      <c r="B2996" s="30" t="s">
        <v>3679</v>
      </c>
      <c r="D2996" s="30" t="s">
        <v>3680</v>
      </c>
      <c r="F2996" s="30" t="s">
        <v>3683</v>
      </c>
      <c r="H2996" s="30" t="s">
        <v>3684</v>
      </c>
      <c r="N2996" s="30" t="s">
        <v>4712</v>
      </c>
      <c r="P2996" s="30" t="s">
        <v>10203</v>
      </c>
      <c r="Q2996" t="s">
        <v>2034</v>
      </c>
      <c r="R2996" t="s">
        <v>2629</v>
      </c>
      <c r="S2996">
        <v>37</v>
      </c>
      <c r="T2996" s="29" t="s">
        <v>18464</v>
      </c>
      <c r="U2996" s="29" t="s">
        <v>21293</v>
      </c>
    </row>
    <row r="2997" spans="1:21">
      <c r="A2997">
        <v>2996</v>
      </c>
      <c r="B2997" s="30" t="s">
        <v>3679</v>
      </c>
      <c r="D2997" s="30" t="s">
        <v>3680</v>
      </c>
      <c r="F2997" s="30" t="s">
        <v>3683</v>
      </c>
      <c r="H2997" s="30" t="s">
        <v>3684</v>
      </c>
      <c r="N2997" s="30" t="s">
        <v>3991</v>
      </c>
      <c r="P2997" s="30" t="s">
        <v>10204</v>
      </c>
      <c r="Q2997" t="s">
        <v>2034</v>
      </c>
      <c r="R2997" t="s">
        <v>2629</v>
      </c>
      <c r="S2997">
        <v>37</v>
      </c>
      <c r="T2997" s="29" t="s">
        <v>18464</v>
      </c>
      <c r="U2997" s="29" t="s">
        <v>21294</v>
      </c>
    </row>
    <row r="2998" spans="1:21">
      <c r="A2998">
        <v>2997</v>
      </c>
      <c r="B2998" s="30" t="s">
        <v>3679</v>
      </c>
      <c r="D2998" s="30" t="s">
        <v>3680</v>
      </c>
      <c r="F2998" s="30" t="s">
        <v>3683</v>
      </c>
      <c r="H2998" s="30" t="s">
        <v>3684</v>
      </c>
      <c r="N2998" s="30" t="s">
        <v>3991</v>
      </c>
      <c r="P2998" s="30" t="s">
        <v>10205</v>
      </c>
      <c r="Q2998" t="s">
        <v>2034</v>
      </c>
      <c r="R2998" t="s">
        <v>2629</v>
      </c>
      <c r="S2998">
        <v>37</v>
      </c>
      <c r="T2998" s="29" t="s">
        <v>18464</v>
      </c>
      <c r="U2998" s="29" t="s">
        <v>21295</v>
      </c>
    </row>
    <row r="2999" spans="1:21">
      <c r="A2999">
        <v>2998</v>
      </c>
      <c r="B2999" s="30" t="s">
        <v>3679</v>
      </c>
      <c r="D2999" s="30" t="s">
        <v>3680</v>
      </c>
      <c r="F2999" s="30" t="s">
        <v>3683</v>
      </c>
      <c r="H2999" s="30" t="s">
        <v>3684</v>
      </c>
      <c r="N2999" s="30" t="s">
        <v>2105</v>
      </c>
      <c r="P2999" s="30" t="s">
        <v>10206</v>
      </c>
      <c r="Q2999" t="s">
        <v>2034</v>
      </c>
      <c r="R2999" t="s">
        <v>2628</v>
      </c>
      <c r="S2999">
        <v>37</v>
      </c>
      <c r="T2999" s="29" t="s">
        <v>21296</v>
      </c>
      <c r="U2999" s="29" t="s">
        <v>21297</v>
      </c>
    </row>
    <row r="3000" spans="1:21">
      <c r="A3000">
        <v>2999</v>
      </c>
      <c r="B3000" s="30" t="s">
        <v>3679</v>
      </c>
      <c r="D3000" s="30" t="s">
        <v>3680</v>
      </c>
      <c r="F3000" s="30" t="s">
        <v>3683</v>
      </c>
      <c r="H3000" s="30" t="s">
        <v>3684</v>
      </c>
      <c r="N3000" s="30" t="s">
        <v>2105</v>
      </c>
      <c r="P3000" s="30" t="s">
        <v>10207</v>
      </c>
      <c r="Q3000" t="s">
        <v>2034</v>
      </c>
      <c r="R3000" t="s">
        <v>2629</v>
      </c>
      <c r="S3000">
        <v>37</v>
      </c>
      <c r="T3000" s="29" t="s">
        <v>18464</v>
      </c>
      <c r="U3000" s="29" t="s">
        <v>21298</v>
      </c>
    </row>
    <row r="3001" spans="1:21">
      <c r="A3001">
        <v>3000</v>
      </c>
      <c r="B3001" s="30" t="s">
        <v>3679</v>
      </c>
      <c r="D3001" s="30" t="s">
        <v>3680</v>
      </c>
      <c r="F3001" s="30" t="s">
        <v>3683</v>
      </c>
      <c r="H3001" s="30" t="s">
        <v>3684</v>
      </c>
      <c r="N3001" s="30" t="s">
        <v>2105</v>
      </c>
      <c r="P3001" s="30" t="s">
        <v>10208</v>
      </c>
      <c r="Q3001" t="s">
        <v>2034</v>
      </c>
      <c r="R3001" t="s">
        <v>2629</v>
      </c>
      <c r="S3001">
        <v>37</v>
      </c>
      <c r="T3001" s="29" t="s">
        <v>18464</v>
      </c>
      <c r="U3001" s="29" t="s">
        <v>21299</v>
      </c>
    </row>
    <row r="3002" spans="1:21">
      <c r="A3002">
        <v>3001</v>
      </c>
      <c r="B3002" s="30" t="s">
        <v>3679</v>
      </c>
      <c r="D3002" s="30" t="s">
        <v>3680</v>
      </c>
      <c r="F3002" s="30" t="s">
        <v>3683</v>
      </c>
      <c r="H3002" s="30" t="s">
        <v>3684</v>
      </c>
      <c r="N3002" s="30" t="s">
        <v>2105</v>
      </c>
      <c r="P3002" s="30" t="s">
        <v>10209</v>
      </c>
      <c r="Q3002" t="s">
        <v>2034</v>
      </c>
      <c r="R3002" t="s">
        <v>2628</v>
      </c>
      <c r="S3002">
        <v>37</v>
      </c>
      <c r="T3002" s="29" t="s">
        <v>21296</v>
      </c>
      <c r="U3002" s="29" t="s">
        <v>21300</v>
      </c>
    </row>
    <row r="3003" spans="1:21">
      <c r="A3003">
        <v>3002</v>
      </c>
      <c r="B3003" s="30" t="s">
        <v>3679</v>
      </c>
      <c r="D3003" s="30" t="s">
        <v>3680</v>
      </c>
      <c r="F3003" s="30" t="s">
        <v>3683</v>
      </c>
      <c r="H3003" s="30" t="s">
        <v>3684</v>
      </c>
      <c r="N3003" s="30" t="s">
        <v>4715</v>
      </c>
      <c r="P3003" s="30" t="s">
        <v>10210</v>
      </c>
      <c r="Q3003" t="s">
        <v>2034</v>
      </c>
      <c r="R3003" t="s">
        <v>2629</v>
      </c>
      <c r="S3003">
        <v>37</v>
      </c>
      <c r="T3003" s="29" t="s">
        <v>18464</v>
      </c>
      <c r="U3003" s="29" t="s">
        <v>21301</v>
      </c>
    </row>
    <row r="3004" spans="1:21">
      <c r="A3004">
        <v>3003</v>
      </c>
      <c r="B3004" s="30" t="s">
        <v>3679</v>
      </c>
      <c r="D3004" s="30" t="s">
        <v>3680</v>
      </c>
      <c r="F3004" s="30" t="s">
        <v>3683</v>
      </c>
      <c r="H3004" s="30" t="s">
        <v>3684</v>
      </c>
      <c r="N3004" s="30" t="s">
        <v>4715</v>
      </c>
      <c r="P3004" s="30" t="s">
        <v>10211</v>
      </c>
      <c r="Q3004" t="s">
        <v>2034</v>
      </c>
      <c r="R3004" t="s">
        <v>2629</v>
      </c>
      <c r="S3004">
        <v>37</v>
      </c>
      <c r="T3004" s="29" t="s">
        <v>18464</v>
      </c>
      <c r="U3004" s="29" t="s">
        <v>21302</v>
      </c>
    </row>
    <row r="3005" spans="1:21">
      <c r="A3005">
        <v>3004</v>
      </c>
      <c r="B3005" s="30" t="s">
        <v>3679</v>
      </c>
      <c r="D3005" s="30" t="s">
        <v>3680</v>
      </c>
      <c r="F3005" s="30" t="s">
        <v>3683</v>
      </c>
      <c r="H3005" s="30" t="s">
        <v>3684</v>
      </c>
      <c r="N3005" s="30" t="s">
        <v>4715</v>
      </c>
      <c r="P3005" s="30" t="s">
        <v>10212</v>
      </c>
      <c r="Q3005" t="s">
        <v>2034</v>
      </c>
      <c r="R3005" t="s">
        <v>2629</v>
      </c>
      <c r="S3005">
        <v>37</v>
      </c>
      <c r="T3005" s="29" t="s">
        <v>18464</v>
      </c>
      <c r="U3005" s="29" t="s">
        <v>21303</v>
      </c>
    </row>
    <row r="3006" spans="1:21">
      <c r="A3006">
        <v>3005</v>
      </c>
      <c r="B3006" s="30" t="s">
        <v>3679</v>
      </c>
      <c r="D3006" s="30" t="s">
        <v>3680</v>
      </c>
      <c r="F3006" s="30" t="s">
        <v>3683</v>
      </c>
      <c r="H3006" s="30" t="s">
        <v>3684</v>
      </c>
      <c r="N3006" s="30" t="s">
        <v>4715</v>
      </c>
      <c r="P3006" s="30" t="s">
        <v>10213</v>
      </c>
      <c r="Q3006" t="s">
        <v>2034</v>
      </c>
      <c r="R3006" t="s">
        <v>2629</v>
      </c>
      <c r="S3006">
        <v>37</v>
      </c>
      <c r="T3006" s="29" t="s">
        <v>18464</v>
      </c>
      <c r="U3006" s="29" t="s">
        <v>21304</v>
      </c>
    </row>
    <row r="3007" spans="1:21">
      <c r="A3007">
        <v>3006</v>
      </c>
      <c r="B3007" s="30" t="s">
        <v>3679</v>
      </c>
      <c r="D3007" s="30" t="s">
        <v>3680</v>
      </c>
      <c r="F3007" s="30" t="s">
        <v>3683</v>
      </c>
      <c r="H3007" s="30" t="s">
        <v>3684</v>
      </c>
      <c r="N3007" s="30" t="s">
        <v>4715</v>
      </c>
      <c r="P3007" s="30" t="s">
        <v>10214</v>
      </c>
      <c r="Q3007" t="s">
        <v>2034</v>
      </c>
      <c r="R3007" t="s">
        <v>2629</v>
      </c>
      <c r="S3007">
        <v>37</v>
      </c>
      <c r="T3007" s="29" t="s">
        <v>18464</v>
      </c>
      <c r="U3007" s="29" t="s">
        <v>21305</v>
      </c>
    </row>
    <row r="3008" spans="1:21">
      <c r="A3008">
        <v>3007</v>
      </c>
      <c r="B3008" s="30" t="s">
        <v>3679</v>
      </c>
      <c r="D3008" s="30" t="s">
        <v>3680</v>
      </c>
      <c r="F3008" s="30" t="s">
        <v>3683</v>
      </c>
      <c r="H3008" s="30" t="s">
        <v>3684</v>
      </c>
      <c r="N3008" s="30" t="s">
        <v>4715</v>
      </c>
      <c r="P3008" s="30" t="s">
        <v>10215</v>
      </c>
      <c r="Q3008" t="s">
        <v>2034</v>
      </c>
      <c r="R3008" t="s">
        <v>2629</v>
      </c>
      <c r="S3008">
        <v>37</v>
      </c>
      <c r="T3008" s="29" t="s">
        <v>18464</v>
      </c>
      <c r="U3008" s="29" t="s">
        <v>21306</v>
      </c>
    </row>
    <row r="3009" spans="1:21">
      <c r="A3009">
        <v>3008</v>
      </c>
      <c r="B3009" s="30" t="s">
        <v>3679</v>
      </c>
      <c r="D3009" s="30" t="s">
        <v>3680</v>
      </c>
      <c r="F3009" s="30" t="s">
        <v>3683</v>
      </c>
      <c r="H3009" s="30" t="s">
        <v>3684</v>
      </c>
      <c r="N3009" s="30" t="s">
        <v>4715</v>
      </c>
      <c r="P3009" s="30" t="s">
        <v>10216</v>
      </c>
      <c r="Q3009" t="s">
        <v>2034</v>
      </c>
      <c r="R3009" t="s">
        <v>2629</v>
      </c>
      <c r="S3009">
        <v>37</v>
      </c>
      <c r="T3009" s="29" t="s">
        <v>18464</v>
      </c>
      <c r="U3009" s="29" t="s">
        <v>21307</v>
      </c>
    </row>
    <row r="3010" spans="1:21">
      <c r="A3010">
        <v>3009</v>
      </c>
      <c r="B3010" s="30" t="s">
        <v>3679</v>
      </c>
      <c r="D3010" s="30" t="s">
        <v>3680</v>
      </c>
      <c r="F3010" s="30" t="s">
        <v>3683</v>
      </c>
      <c r="H3010" s="30" t="s">
        <v>3684</v>
      </c>
      <c r="N3010" s="30" t="s">
        <v>10217</v>
      </c>
      <c r="P3010" s="30" t="s">
        <v>10218</v>
      </c>
      <c r="Q3010" t="s">
        <v>2034</v>
      </c>
      <c r="R3010" t="s">
        <v>2628</v>
      </c>
      <c r="S3010">
        <v>38</v>
      </c>
      <c r="T3010" s="29" t="s">
        <v>21308</v>
      </c>
      <c r="U3010" s="29" t="s">
        <v>21309</v>
      </c>
    </row>
    <row r="3011" spans="1:21">
      <c r="A3011">
        <v>3010</v>
      </c>
      <c r="B3011" s="30" t="s">
        <v>3679</v>
      </c>
      <c r="D3011" s="30" t="s">
        <v>3680</v>
      </c>
      <c r="F3011" s="30" t="s">
        <v>3683</v>
      </c>
      <c r="H3011" s="30" t="s">
        <v>3684</v>
      </c>
      <c r="N3011" s="30" t="s">
        <v>10217</v>
      </c>
      <c r="P3011" s="30" t="s">
        <v>10219</v>
      </c>
      <c r="Q3011" t="s">
        <v>2034</v>
      </c>
      <c r="R3011" t="s">
        <v>2628</v>
      </c>
      <c r="S3011">
        <v>38</v>
      </c>
      <c r="T3011" s="29" t="s">
        <v>21308</v>
      </c>
      <c r="U3011" s="29" t="s">
        <v>21310</v>
      </c>
    </row>
    <row r="3012" spans="1:21">
      <c r="A3012">
        <v>3011</v>
      </c>
      <c r="B3012" s="30" t="s">
        <v>3679</v>
      </c>
      <c r="D3012" s="30" t="s">
        <v>3680</v>
      </c>
      <c r="F3012" s="30" t="s">
        <v>3683</v>
      </c>
      <c r="H3012" s="30" t="s">
        <v>3684</v>
      </c>
      <c r="N3012" s="30" t="s">
        <v>2423</v>
      </c>
      <c r="P3012" s="30" t="s">
        <v>10220</v>
      </c>
      <c r="Q3012" t="s">
        <v>2034</v>
      </c>
      <c r="R3012" t="s">
        <v>2629</v>
      </c>
      <c r="S3012">
        <v>37</v>
      </c>
      <c r="T3012" s="29" t="s">
        <v>18464</v>
      </c>
      <c r="U3012" s="29" t="s">
        <v>21311</v>
      </c>
    </row>
    <row r="3013" spans="1:21">
      <c r="A3013">
        <v>3012</v>
      </c>
      <c r="B3013" s="30" t="s">
        <v>3679</v>
      </c>
      <c r="D3013" s="30" t="s">
        <v>3680</v>
      </c>
      <c r="F3013" s="30" t="s">
        <v>3683</v>
      </c>
      <c r="H3013" s="30" t="s">
        <v>3684</v>
      </c>
      <c r="N3013" s="30" t="s">
        <v>4716</v>
      </c>
      <c r="P3013" s="30" t="s">
        <v>10221</v>
      </c>
      <c r="Q3013" t="s">
        <v>2034</v>
      </c>
      <c r="R3013" t="s">
        <v>2629</v>
      </c>
      <c r="S3013">
        <v>37</v>
      </c>
      <c r="T3013" s="29" t="s">
        <v>18464</v>
      </c>
      <c r="U3013" s="29" t="s">
        <v>21312</v>
      </c>
    </row>
    <row r="3014" spans="1:21">
      <c r="A3014">
        <v>3013</v>
      </c>
      <c r="B3014" s="30" t="s">
        <v>3679</v>
      </c>
      <c r="D3014" s="30" t="s">
        <v>3680</v>
      </c>
      <c r="F3014" s="30" t="s">
        <v>3683</v>
      </c>
      <c r="H3014" s="30" t="s">
        <v>3684</v>
      </c>
      <c r="N3014" s="30" t="s">
        <v>3992</v>
      </c>
      <c r="P3014" s="30" t="s">
        <v>10222</v>
      </c>
      <c r="Q3014" t="s">
        <v>2034</v>
      </c>
      <c r="R3014" t="s">
        <v>2629</v>
      </c>
      <c r="S3014">
        <v>37</v>
      </c>
      <c r="T3014" s="29" t="s">
        <v>18464</v>
      </c>
      <c r="U3014" s="29" t="s">
        <v>21313</v>
      </c>
    </row>
    <row r="3015" spans="1:21">
      <c r="A3015">
        <v>3014</v>
      </c>
      <c r="B3015" s="30" t="s">
        <v>3679</v>
      </c>
      <c r="D3015" s="30" t="s">
        <v>3680</v>
      </c>
      <c r="F3015" s="30" t="s">
        <v>3683</v>
      </c>
      <c r="H3015" s="30" t="s">
        <v>3684</v>
      </c>
      <c r="N3015" s="30" t="s">
        <v>2424</v>
      </c>
      <c r="P3015" s="30" t="s">
        <v>10223</v>
      </c>
      <c r="Q3015" t="s">
        <v>2034</v>
      </c>
      <c r="R3015" t="s">
        <v>2629</v>
      </c>
      <c r="S3015">
        <v>37</v>
      </c>
      <c r="T3015" s="29" t="s">
        <v>18464</v>
      </c>
      <c r="U3015" s="29" t="s">
        <v>21314</v>
      </c>
    </row>
    <row r="3016" spans="1:21">
      <c r="A3016">
        <v>3015</v>
      </c>
      <c r="B3016" s="30" t="s">
        <v>3679</v>
      </c>
      <c r="D3016" s="30" t="s">
        <v>3680</v>
      </c>
      <c r="F3016" s="30" t="s">
        <v>3683</v>
      </c>
      <c r="H3016" s="30" t="s">
        <v>3684</v>
      </c>
      <c r="N3016" s="30" t="s">
        <v>3525</v>
      </c>
      <c r="P3016" s="30" t="s">
        <v>10224</v>
      </c>
      <c r="Q3016" t="s">
        <v>2034</v>
      </c>
      <c r="R3016" t="s">
        <v>2629</v>
      </c>
      <c r="S3016">
        <v>37</v>
      </c>
      <c r="T3016" s="29" t="s">
        <v>18464</v>
      </c>
      <c r="U3016" s="29" t="s">
        <v>21315</v>
      </c>
    </row>
    <row r="3017" spans="1:21">
      <c r="A3017">
        <v>3016</v>
      </c>
      <c r="B3017" s="30" t="s">
        <v>3679</v>
      </c>
      <c r="D3017" s="30" t="s">
        <v>3680</v>
      </c>
      <c r="F3017" s="30" t="s">
        <v>3683</v>
      </c>
      <c r="H3017" s="30" t="s">
        <v>3684</v>
      </c>
      <c r="N3017" s="30" t="s">
        <v>4598</v>
      </c>
      <c r="P3017" s="30" t="s">
        <v>10225</v>
      </c>
      <c r="Q3017" t="s">
        <v>2034</v>
      </c>
      <c r="R3017" t="s">
        <v>2629</v>
      </c>
      <c r="S3017">
        <v>37</v>
      </c>
      <c r="T3017" s="29" t="s">
        <v>18464</v>
      </c>
      <c r="U3017" s="29" t="s">
        <v>21316</v>
      </c>
    </row>
    <row r="3018" spans="1:21">
      <c r="A3018">
        <v>3017</v>
      </c>
      <c r="B3018" s="30" t="s">
        <v>3679</v>
      </c>
      <c r="D3018" s="30" t="s">
        <v>3680</v>
      </c>
      <c r="F3018" s="30" t="s">
        <v>3683</v>
      </c>
      <c r="H3018" s="30" t="s">
        <v>3684</v>
      </c>
      <c r="N3018" s="30" t="s">
        <v>2425</v>
      </c>
      <c r="P3018" s="30" t="s">
        <v>10226</v>
      </c>
      <c r="Q3018" t="s">
        <v>2034</v>
      </c>
      <c r="R3018" t="s">
        <v>2629</v>
      </c>
      <c r="S3018">
        <v>37</v>
      </c>
      <c r="T3018" s="29" t="s">
        <v>18464</v>
      </c>
      <c r="U3018" s="29" t="s">
        <v>21317</v>
      </c>
    </row>
    <row r="3019" spans="1:21">
      <c r="A3019">
        <v>3018</v>
      </c>
      <c r="B3019" s="30" t="s">
        <v>3679</v>
      </c>
      <c r="D3019" s="30" t="s">
        <v>3680</v>
      </c>
      <c r="F3019" s="30" t="s">
        <v>3683</v>
      </c>
      <c r="H3019" s="30" t="s">
        <v>3684</v>
      </c>
      <c r="N3019" s="30" t="s">
        <v>2425</v>
      </c>
      <c r="P3019" s="30" t="s">
        <v>10227</v>
      </c>
      <c r="Q3019" t="s">
        <v>2034</v>
      </c>
      <c r="R3019" t="s">
        <v>2629</v>
      </c>
      <c r="S3019">
        <v>37</v>
      </c>
      <c r="T3019" s="29" t="s">
        <v>18464</v>
      </c>
      <c r="U3019" s="29" t="s">
        <v>21318</v>
      </c>
    </row>
    <row r="3020" spans="1:21">
      <c r="A3020">
        <v>3019</v>
      </c>
      <c r="B3020" s="30" t="s">
        <v>3679</v>
      </c>
      <c r="D3020" s="30" t="s">
        <v>3680</v>
      </c>
      <c r="F3020" s="30" t="s">
        <v>3683</v>
      </c>
      <c r="H3020" s="30" t="s">
        <v>3684</v>
      </c>
      <c r="N3020" s="30" t="s">
        <v>10228</v>
      </c>
      <c r="P3020" s="30" t="s">
        <v>10229</v>
      </c>
      <c r="Q3020" t="s">
        <v>2034</v>
      </c>
      <c r="R3020" t="s">
        <v>2628</v>
      </c>
      <c r="S3020">
        <v>38</v>
      </c>
      <c r="T3020" s="29" t="s">
        <v>20737</v>
      </c>
      <c r="U3020" s="29" t="s">
        <v>21319</v>
      </c>
    </row>
    <row r="3021" spans="1:21">
      <c r="A3021">
        <v>3020</v>
      </c>
      <c r="B3021" s="30" t="s">
        <v>3679</v>
      </c>
      <c r="D3021" s="30" t="s">
        <v>3680</v>
      </c>
      <c r="F3021" s="30" t="s">
        <v>3683</v>
      </c>
      <c r="H3021" s="30" t="s">
        <v>3684</v>
      </c>
      <c r="N3021" s="30" t="s">
        <v>3908</v>
      </c>
      <c r="P3021" s="30" t="s">
        <v>10230</v>
      </c>
      <c r="Q3021" t="s">
        <v>2034</v>
      </c>
      <c r="R3021" t="s">
        <v>2629</v>
      </c>
      <c r="S3021">
        <v>37</v>
      </c>
      <c r="T3021" s="29" t="s">
        <v>18464</v>
      </c>
      <c r="U3021" s="29" t="s">
        <v>21320</v>
      </c>
    </row>
    <row r="3022" spans="1:21">
      <c r="A3022">
        <v>3021</v>
      </c>
      <c r="B3022" s="30" t="s">
        <v>3679</v>
      </c>
      <c r="D3022" s="30" t="s">
        <v>3680</v>
      </c>
      <c r="F3022" s="30" t="s">
        <v>3683</v>
      </c>
      <c r="H3022" s="30" t="s">
        <v>3684</v>
      </c>
      <c r="N3022" s="30" t="s">
        <v>10231</v>
      </c>
      <c r="P3022" s="30" t="s">
        <v>10232</v>
      </c>
      <c r="Q3022" t="s">
        <v>2034</v>
      </c>
      <c r="R3022" t="s">
        <v>2628</v>
      </c>
      <c r="S3022">
        <v>37</v>
      </c>
      <c r="T3022" s="29" t="s">
        <v>20988</v>
      </c>
      <c r="U3022" s="29" t="s">
        <v>21321</v>
      </c>
    </row>
    <row r="3023" spans="1:21">
      <c r="A3023">
        <v>3022</v>
      </c>
      <c r="B3023" s="30" t="s">
        <v>3679</v>
      </c>
      <c r="D3023" s="30" t="s">
        <v>3680</v>
      </c>
      <c r="F3023" s="30" t="s">
        <v>3683</v>
      </c>
      <c r="H3023" s="30" t="s">
        <v>3684</v>
      </c>
      <c r="N3023" s="30" t="s">
        <v>10231</v>
      </c>
      <c r="P3023" s="30" t="s">
        <v>10233</v>
      </c>
      <c r="Q3023" t="s">
        <v>2034</v>
      </c>
      <c r="R3023" t="s">
        <v>2628</v>
      </c>
      <c r="S3023">
        <v>37</v>
      </c>
      <c r="T3023" s="29" t="s">
        <v>20988</v>
      </c>
      <c r="U3023" s="29" t="s">
        <v>21322</v>
      </c>
    </row>
    <row r="3024" spans="1:21">
      <c r="A3024">
        <v>3023</v>
      </c>
      <c r="B3024" s="30" t="s">
        <v>3679</v>
      </c>
      <c r="D3024" s="30" t="s">
        <v>3680</v>
      </c>
      <c r="F3024" s="30" t="s">
        <v>3683</v>
      </c>
      <c r="H3024" s="30" t="s">
        <v>3684</v>
      </c>
      <c r="N3024" s="30" t="s">
        <v>3526</v>
      </c>
      <c r="P3024" s="30" t="s">
        <v>10234</v>
      </c>
      <c r="Q3024" t="s">
        <v>2034</v>
      </c>
      <c r="R3024" t="s">
        <v>2629</v>
      </c>
      <c r="S3024">
        <v>37</v>
      </c>
      <c r="T3024" s="29" t="s">
        <v>18464</v>
      </c>
      <c r="U3024" s="29" t="s">
        <v>21323</v>
      </c>
    </row>
    <row r="3025" spans="1:21">
      <c r="A3025">
        <v>3024</v>
      </c>
      <c r="B3025" s="30" t="s">
        <v>3679</v>
      </c>
      <c r="D3025" s="30" t="s">
        <v>3680</v>
      </c>
      <c r="F3025" s="30" t="s">
        <v>3683</v>
      </c>
      <c r="H3025" s="30" t="s">
        <v>3684</v>
      </c>
      <c r="N3025" s="30" t="s">
        <v>3526</v>
      </c>
      <c r="P3025" s="30" t="s">
        <v>10235</v>
      </c>
      <c r="Q3025" t="s">
        <v>2034</v>
      </c>
      <c r="R3025" t="s">
        <v>2629</v>
      </c>
      <c r="S3025">
        <v>37</v>
      </c>
      <c r="T3025" s="29" t="s">
        <v>18464</v>
      </c>
      <c r="U3025" s="29" t="s">
        <v>21324</v>
      </c>
    </row>
    <row r="3026" spans="1:21">
      <c r="A3026">
        <v>3025</v>
      </c>
      <c r="B3026" s="30" t="s">
        <v>3679</v>
      </c>
      <c r="D3026" s="30" t="s">
        <v>3680</v>
      </c>
      <c r="F3026" s="30" t="s">
        <v>3683</v>
      </c>
      <c r="H3026" s="30" t="s">
        <v>3684</v>
      </c>
      <c r="N3026" s="30" t="s">
        <v>4717</v>
      </c>
      <c r="P3026" s="30" t="s">
        <v>10236</v>
      </c>
      <c r="Q3026" t="s">
        <v>2034</v>
      </c>
      <c r="R3026" t="s">
        <v>2629</v>
      </c>
      <c r="S3026">
        <v>37</v>
      </c>
      <c r="T3026" s="29" t="s">
        <v>18464</v>
      </c>
      <c r="U3026" s="29" t="s">
        <v>21325</v>
      </c>
    </row>
    <row r="3027" spans="1:21">
      <c r="A3027">
        <v>3026</v>
      </c>
      <c r="B3027" s="30" t="s">
        <v>3679</v>
      </c>
      <c r="D3027" s="30" t="s">
        <v>3680</v>
      </c>
      <c r="F3027" s="30" t="s">
        <v>3683</v>
      </c>
      <c r="H3027" s="30" t="s">
        <v>3684</v>
      </c>
      <c r="N3027" s="30" t="s">
        <v>10237</v>
      </c>
      <c r="P3027" s="30" t="s">
        <v>10238</v>
      </c>
      <c r="Q3027" t="s">
        <v>2034</v>
      </c>
      <c r="R3027" t="s">
        <v>2628</v>
      </c>
      <c r="S3027">
        <v>37</v>
      </c>
      <c r="T3027" s="29" t="s">
        <v>21326</v>
      </c>
      <c r="U3027" s="29" t="s">
        <v>21327</v>
      </c>
    </row>
    <row r="3028" spans="1:21">
      <c r="A3028">
        <v>3027</v>
      </c>
      <c r="B3028" s="30" t="s">
        <v>3679</v>
      </c>
      <c r="D3028" s="30" t="s">
        <v>3680</v>
      </c>
      <c r="F3028" s="30" t="s">
        <v>3683</v>
      </c>
      <c r="H3028" s="30" t="s">
        <v>3684</v>
      </c>
      <c r="N3028" s="30" t="s">
        <v>10237</v>
      </c>
      <c r="P3028" s="30" t="s">
        <v>10239</v>
      </c>
      <c r="Q3028" t="s">
        <v>2034</v>
      </c>
      <c r="R3028" t="s">
        <v>2628</v>
      </c>
      <c r="S3028">
        <v>37</v>
      </c>
      <c r="T3028" s="29" t="s">
        <v>21326</v>
      </c>
      <c r="U3028" s="29" t="s">
        <v>21328</v>
      </c>
    </row>
    <row r="3029" spans="1:21">
      <c r="A3029">
        <v>3028</v>
      </c>
      <c r="B3029" s="30" t="s">
        <v>3679</v>
      </c>
      <c r="D3029" s="30" t="s">
        <v>3680</v>
      </c>
      <c r="F3029" s="30" t="s">
        <v>3683</v>
      </c>
      <c r="H3029" s="30" t="s">
        <v>3684</v>
      </c>
      <c r="N3029" s="30" t="s">
        <v>10237</v>
      </c>
      <c r="P3029" s="30" t="s">
        <v>10240</v>
      </c>
      <c r="Q3029" t="s">
        <v>2034</v>
      </c>
      <c r="R3029" t="s">
        <v>2628</v>
      </c>
      <c r="S3029">
        <v>37</v>
      </c>
      <c r="T3029" s="29" t="s">
        <v>21326</v>
      </c>
      <c r="U3029" s="29" t="s">
        <v>21329</v>
      </c>
    </row>
    <row r="3030" spans="1:21">
      <c r="A3030">
        <v>3029</v>
      </c>
      <c r="B3030" s="30" t="s">
        <v>3679</v>
      </c>
      <c r="D3030" s="30" t="s">
        <v>3680</v>
      </c>
      <c r="F3030" s="30" t="s">
        <v>3683</v>
      </c>
      <c r="H3030" s="30" t="s">
        <v>3684</v>
      </c>
      <c r="N3030" s="30" t="s">
        <v>3527</v>
      </c>
      <c r="P3030" s="30" t="s">
        <v>10241</v>
      </c>
      <c r="Q3030" t="s">
        <v>2034</v>
      </c>
      <c r="R3030" t="s">
        <v>2629</v>
      </c>
      <c r="S3030">
        <v>37</v>
      </c>
      <c r="T3030" s="29" t="s">
        <v>18464</v>
      </c>
      <c r="U3030" s="29" t="s">
        <v>21330</v>
      </c>
    </row>
    <row r="3031" spans="1:21">
      <c r="A3031">
        <v>3030</v>
      </c>
      <c r="B3031" s="30" t="s">
        <v>3679</v>
      </c>
      <c r="D3031" s="30" t="s">
        <v>3680</v>
      </c>
      <c r="F3031" s="30" t="s">
        <v>3683</v>
      </c>
      <c r="H3031" s="30" t="s">
        <v>3684</v>
      </c>
      <c r="N3031" s="30" t="s">
        <v>3527</v>
      </c>
      <c r="P3031" s="30" t="s">
        <v>10242</v>
      </c>
      <c r="Q3031" t="s">
        <v>2034</v>
      </c>
      <c r="R3031" t="s">
        <v>2629</v>
      </c>
      <c r="S3031">
        <v>37</v>
      </c>
      <c r="T3031" s="29" t="s">
        <v>18464</v>
      </c>
      <c r="U3031" s="29" t="s">
        <v>21331</v>
      </c>
    </row>
    <row r="3032" spans="1:21">
      <c r="A3032">
        <v>3031</v>
      </c>
      <c r="B3032" s="30" t="s">
        <v>3679</v>
      </c>
      <c r="D3032" s="30" t="s">
        <v>3680</v>
      </c>
      <c r="F3032" s="30" t="s">
        <v>3683</v>
      </c>
      <c r="H3032" s="30" t="s">
        <v>3684</v>
      </c>
      <c r="N3032" s="30" t="s">
        <v>3527</v>
      </c>
      <c r="P3032" s="30" t="s">
        <v>10243</v>
      </c>
      <c r="Q3032" t="s">
        <v>2034</v>
      </c>
      <c r="R3032" t="s">
        <v>2629</v>
      </c>
      <c r="S3032">
        <v>37</v>
      </c>
      <c r="T3032" s="29" t="s">
        <v>18464</v>
      </c>
      <c r="U3032" s="29" t="s">
        <v>21332</v>
      </c>
    </row>
    <row r="3033" spans="1:21">
      <c r="A3033">
        <v>3032</v>
      </c>
      <c r="B3033" s="30" t="s">
        <v>3679</v>
      </c>
      <c r="D3033" s="30" t="s">
        <v>3680</v>
      </c>
      <c r="F3033" s="30" t="s">
        <v>3683</v>
      </c>
      <c r="H3033" s="30" t="s">
        <v>3684</v>
      </c>
      <c r="N3033" s="30" t="s">
        <v>3527</v>
      </c>
      <c r="P3033" s="30" t="s">
        <v>10244</v>
      </c>
      <c r="Q3033" t="s">
        <v>2034</v>
      </c>
      <c r="R3033" t="s">
        <v>2629</v>
      </c>
      <c r="S3033">
        <v>37</v>
      </c>
      <c r="T3033" s="29" t="s">
        <v>18464</v>
      </c>
      <c r="U3033" s="29" t="s">
        <v>21333</v>
      </c>
    </row>
    <row r="3034" spans="1:21">
      <c r="A3034">
        <v>3033</v>
      </c>
      <c r="B3034" s="30" t="s">
        <v>3679</v>
      </c>
      <c r="D3034" s="30" t="s">
        <v>3680</v>
      </c>
      <c r="F3034" s="30" t="s">
        <v>3683</v>
      </c>
      <c r="H3034" s="30" t="s">
        <v>3684</v>
      </c>
      <c r="N3034" s="30" t="s">
        <v>3527</v>
      </c>
      <c r="P3034" s="30" t="s">
        <v>10245</v>
      </c>
      <c r="Q3034" t="s">
        <v>2034</v>
      </c>
      <c r="R3034" t="s">
        <v>2629</v>
      </c>
      <c r="S3034">
        <v>37</v>
      </c>
      <c r="T3034" s="29" t="s">
        <v>18464</v>
      </c>
      <c r="U3034" s="29" t="s">
        <v>21334</v>
      </c>
    </row>
    <row r="3035" spans="1:21">
      <c r="A3035">
        <v>3034</v>
      </c>
      <c r="B3035" s="30" t="s">
        <v>3679</v>
      </c>
      <c r="D3035" s="30" t="s">
        <v>3680</v>
      </c>
      <c r="F3035" s="30" t="s">
        <v>3683</v>
      </c>
      <c r="H3035" s="30" t="s">
        <v>3684</v>
      </c>
      <c r="N3035" s="30" t="s">
        <v>3527</v>
      </c>
      <c r="P3035" s="30" t="s">
        <v>10246</v>
      </c>
      <c r="Q3035" t="s">
        <v>2034</v>
      </c>
      <c r="R3035" t="s">
        <v>2629</v>
      </c>
      <c r="S3035">
        <v>37</v>
      </c>
      <c r="T3035" s="29" t="s">
        <v>18464</v>
      </c>
      <c r="U3035" s="29" t="s">
        <v>21335</v>
      </c>
    </row>
    <row r="3036" spans="1:21">
      <c r="A3036">
        <v>3035</v>
      </c>
      <c r="B3036" s="30" t="s">
        <v>3679</v>
      </c>
      <c r="D3036" s="30" t="s">
        <v>3680</v>
      </c>
      <c r="F3036" s="30" t="s">
        <v>3683</v>
      </c>
      <c r="H3036" s="30" t="s">
        <v>3684</v>
      </c>
      <c r="N3036" s="30" t="s">
        <v>3527</v>
      </c>
      <c r="P3036" s="30" t="s">
        <v>10247</v>
      </c>
      <c r="Q3036" t="s">
        <v>2034</v>
      </c>
      <c r="R3036" t="s">
        <v>2629</v>
      </c>
      <c r="S3036">
        <v>37</v>
      </c>
      <c r="T3036" s="29" t="s">
        <v>18464</v>
      </c>
      <c r="U3036" s="29" t="s">
        <v>21336</v>
      </c>
    </row>
    <row r="3037" spans="1:21">
      <c r="A3037">
        <v>3036</v>
      </c>
      <c r="B3037" s="30" t="s">
        <v>3679</v>
      </c>
      <c r="D3037" s="30" t="s">
        <v>3680</v>
      </c>
      <c r="F3037" s="30" t="s">
        <v>3683</v>
      </c>
      <c r="H3037" s="30" t="s">
        <v>3684</v>
      </c>
      <c r="N3037" s="30" t="s">
        <v>4553</v>
      </c>
      <c r="P3037" s="30" t="s">
        <v>10248</v>
      </c>
      <c r="Q3037" t="s">
        <v>2034</v>
      </c>
      <c r="R3037" t="s">
        <v>2629</v>
      </c>
      <c r="S3037">
        <v>37</v>
      </c>
      <c r="T3037" s="29" t="s">
        <v>18464</v>
      </c>
      <c r="U3037" s="29" t="s">
        <v>21337</v>
      </c>
    </row>
    <row r="3038" spans="1:21">
      <c r="A3038">
        <v>3037</v>
      </c>
      <c r="B3038" s="30" t="s">
        <v>3679</v>
      </c>
      <c r="D3038" s="30" t="s">
        <v>3680</v>
      </c>
      <c r="F3038" s="30" t="s">
        <v>3683</v>
      </c>
      <c r="H3038" s="30" t="s">
        <v>3684</v>
      </c>
      <c r="N3038" s="30" t="s">
        <v>4553</v>
      </c>
      <c r="P3038" s="30" t="s">
        <v>10249</v>
      </c>
      <c r="Q3038" t="s">
        <v>2034</v>
      </c>
      <c r="R3038" t="s">
        <v>2629</v>
      </c>
      <c r="S3038">
        <v>37</v>
      </c>
      <c r="T3038" s="29" t="s">
        <v>18464</v>
      </c>
      <c r="U3038" s="29" t="s">
        <v>21338</v>
      </c>
    </row>
    <row r="3039" spans="1:21">
      <c r="A3039">
        <v>3038</v>
      </c>
      <c r="B3039" s="30" t="s">
        <v>3679</v>
      </c>
      <c r="D3039" s="30" t="s">
        <v>3680</v>
      </c>
      <c r="F3039" s="30" t="s">
        <v>3683</v>
      </c>
      <c r="H3039" s="30" t="s">
        <v>3684</v>
      </c>
      <c r="N3039" s="30" t="s">
        <v>4553</v>
      </c>
      <c r="P3039" s="30" t="s">
        <v>10250</v>
      </c>
      <c r="Q3039" t="s">
        <v>2034</v>
      </c>
      <c r="R3039" t="s">
        <v>2629</v>
      </c>
      <c r="S3039">
        <v>37</v>
      </c>
      <c r="T3039" s="29" t="s">
        <v>18464</v>
      </c>
      <c r="U3039" s="29" t="s">
        <v>21339</v>
      </c>
    </row>
    <row r="3040" spans="1:21">
      <c r="A3040">
        <v>3039</v>
      </c>
      <c r="B3040" s="30" t="s">
        <v>3679</v>
      </c>
      <c r="D3040" s="30" t="s">
        <v>3680</v>
      </c>
      <c r="F3040" s="30" t="s">
        <v>3683</v>
      </c>
      <c r="H3040" s="30" t="s">
        <v>3684</v>
      </c>
      <c r="N3040" s="30" t="s">
        <v>4718</v>
      </c>
      <c r="P3040" s="30" t="s">
        <v>10251</v>
      </c>
      <c r="Q3040" t="s">
        <v>2034</v>
      </c>
      <c r="R3040" t="s">
        <v>2629</v>
      </c>
      <c r="S3040">
        <v>37</v>
      </c>
      <c r="T3040" s="29" t="s">
        <v>18464</v>
      </c>
      <c r="U3040" s="29" t="s">
        <v>21340</v>
      </c>
    </row>
    <row r="3041" spans="1:21">
      <c r="A3041">
        <v>3040</v>
      </c>
      <c r="B3041" s="30" t="s">
        <v>3679</v>
      </c>
      <c r="D3041" s="30" t="s">
        <v>3680</v>
      </c>
      <c r="F3041" s="30" t="s">
        <v>3683</v>
      </c>
      <c r="H3041" s="30" t="s">
        <v>3684</v>
      </c>
      <c r="N3041" s="30" t="s">
        <v>3528</v>
      </c>
      <c r="P3041" s="30" t="s">
        <v>10252</v>
      </c>
      <c r="Q3041" t="s">
        <v>2034</v>
      </c>
      <c r="R3041" t="s">
        <v>2629</v>
      </c>
      <c r="S3041">
        <v>37</v>
      </c>
      <c r="T3041" s="29" t="s">
        <v>18464</v>
      </c>
      <c r="U3041" s="29" t="s">
        <v>21341</v>
      </c>
    </row>
    <row r="3042" spans="1:21">
      <c r="A3042">
        <v>3041</v>
      </c>
      <c r="B3042" s="30" t="s">
        <v>3679</v>
      </c>
      <c r="D3042" s="30" t="s">
        <v>3680</v>
      </c>
      <c r="F3042" s="30" t="s">
        <v>3683</v>
      </c>
      <c r="H3042" s="30" t="s">
        <v>3684</v>
      </c>
      <c r="N3042" s="30" t="s">
        <v>4554</v>
      </c>
      <c r="P3042" s="30" t="s">
        <v>10253</v>
      </c>
      <c r="Q3042" t="s">
        <v>2034</v>
      </c>
      <c r="R3042" t="s">
        <v>2629</v>
      </c>
      <c r="S3042">
        <v>37</v>
      </c>
      <c r="T3042" s="29" t="s">
        <v>18464</v>
      </c>
      <c r="U3042" s="29" t="s">
        <v>21342</v>
      </c>
    </row>
    <row r="3043" spans="1:21">
      <c r="A3043">
        <v>3042</v>
      </c>
      <c r="B3043" s="30" t="s">
        <v>3679</v>
      </c>
      <c r="D3043" s="30" t="s">
        <v>3680</v>
      </c>
      <c r="F3043" s="30" t="s">
        <v>3683</v>
      </c>
      <c r="H3043" s="30" t="s">
        <v>3684</v>
      </c>
      <c r="N3043" s="30" t="s">
        <v>2650</v>
      </c>
      <c r="P3043" s="30" t="s">
        <v>10254</v>
      </c>
      <c r="Q3043" t="s">
        <v>2034</v>
      </c>
      <c r="R3043" t="s">
        <v>2629</v>
      </c>
      <c r="S3043">
        <v>37</v>
      </c>
      <c r="T3043" s="29" t="s">
        <v>18464</v>
      </c>
      <c r="U3043" s="29" t="s">
        <v>21343</v>
      </c>
    </row>
    <row r="3044" spans="1:21">
      <c r="A3044">
        <v>3043</v>
      </c>
      <c r="B3044" s="30" t="s">
        <v>3679</v>
      </c>
      <c r="D3044" s="30" t="s">
        <v>3680</v>
      </c>
      <c r="F3044" s="30" t="s">
        <v>3683</v>
      </c>
      <c r="H3044" s="30" t="s">
        <v>3684</v>
      </c>
      <c r="N3044" s="30" t="s">
        <v>2650</v>
      </c>
      <c r="P3044" s="30" t="s">
        <v>10255</v>
      </c>
      <c r="Q3044" t="s">
        <v>2034</v>
      </c>
      <c r="R3044" t="s">
        <v>2629</v>
      </c>
      <c r="S3044">
        <v>37</v>
      </c>
      <c r="T3044" s="29" t="s">
        <v>18464</v>
      </c>
      <c r="U3044" s="29" t="s">
        <v>21344</v>
      </c>
    </row>
    <row r="3045" spans="1:21">
      <c r="A3045">
        <v>3044</v>
      </c>
      <c r="B3045" s="30" t="s">
        <v>3679</v>
      </c>
      <c r="D3045" s="30" t="s">
        <v>3680</v>
      </c>
      <c r="F3045" s="30" t="s">
        <v>3683</v>
      </c>
      <c r="H3045" s="30" t="s">
        <v>3684</v>
      </c>
      <c r="N3045" s="30" t="s">
        <v>2650</v>
      </c>
      <c r="P3045" s="30" t="s">
        <v>10256</v>
      </c>
      <c r="Q3045" t="s">
        <v>2034</v>
      </c>
      <c r="R3045" t="s">
        <v>2629</v>
      </c>
      <c r="S3045">
        <v>37</v>
      </c>
      <c r="T3045" s="29" t="s">
        <v>18464</v>
      </c>
      <c r="U3045" s="29" t="s">
        <v>21345</v>
      </c>
    </row>
    <row r="3046" spans="1:21">
      <c r="A3046">
        <v>3045</v>
      </c>
      <c r="B3046" s="30" t="s">
        <v>3679</v>
      </c>
      <c r="D3046" s="30" t="s">
        <v>3680</v>
      </c>
      <c r="F3046" s="30" t="s">
        <v>3683</v>
      </c>
      <c r="H3046" s="30" t="s">
        <v>3684</v>
      </c>
      <c r="N3046" s="30" t="s">
        <v>2650</v>
      </c>
      <c r="P3046" s="30" t="s">
        <v>10257</v>
      </c>
      <c r="Q3046" t="s">
        <v>2034</v>
      </c>
      <c r="R3046" t="s">
        <v>2629</v>
      </c>
      <c r="S3046">
        <v>37</v>
      </c>
      <c r="T3046" s="29" t="s">
        <v>18464</v>
      </c>
      <c r="U3046" s="29" t="s">
        <v>21346</v>
      </c>
    </row>
    <row r="3047" spans="1:21">
      <c r="A3047">
        <v>3046</v>
      </c>
      <c r="B3047" s="30" t="s">
        <v>3679</v>
      </c>
      <c r="D3047" s="30" t="s">
        <v>3680</v>
      </c>
      <c r="F3047" s="30" t="s">
        <v>3683</v>
      </c>
      <c r="H3047" s="30" t="s">
        <v>3684</v>
      </c>
      <c r="N3047" s="30" t="s">
        <v>10258</v>
      </c>
      <c r="P3047" s="30" t="s">
        <v>10259</v>
      </c>
      <c r="Q3047" t="s">
        <v>2034</v>
      </c>
      <c r="R3047" t="s">
        <v>2628</v>
      </c>
      <c r="S3047">
        <v>38</v>
      </c>
      <c r="T3047" s="29" t="s">
        <v>21347</v>
      </c>
      <c r="U3047" s="29" t="s">
        <v>21348</v>
      </c>
    </row>
    <row r="3048" spans="1:21">
      <c r="A3048">
        <v>3047</v>
      </c>
      <c r="B3048" s="30" t="s">
        <v>3679</v>
      </c>
      <c r="D3048" s="30" t="s">
        <v>3680</v>
      </c>
      <c r="F3048" s="30" t="s">
        <v>3683</v>
      </c>
      <c r="H3048" s="30" t="s">
        <v>3684</v>
      </c>
      <c r="N3048" s="30" t="s">
        <v>4599</v>
      </c>
      <c r="P3048" s="30" t="s">
        <v>10260</v>
      </c>
      <c r="Q3048" t="s">
        <v>2034</v>
      </c>
      <c r="R3048" t="s">
        <v>2629</v>
      </c>
      <c r="S3048">
        <v>37</v>
      </c>
      <c r="T3048" s="29" t="s">
        <v>18464</v>
      </c>
      <c r="U3048" s="29" t="s">
        <v>21349</v>
      </c>
    </row>
    <row r="3049" spans="1:21">
      <c r="A3049">
        <v>3048</v>
      </c>
      <c r="B3049" s="30" t="s">
        <v>3679</v>
      </c>
      <c r="D3049" s="30" t="s">
        <v>3680</v>
      </c>
      <c r="F3049" s="30" t="s">
        <v>3683</v>
      </c>
      <c r="H3049" s="30" t="s">
        <v>3684</v>
      </c>
      <c r="N3049" s="30" t="s">
        <v>10261</v>
      </c>
      <c r="P3049" s="30" t="s">
        <v>10262</v>
      </c>
      <c r="Q3049" t="s">
        <v>2034</v>
      </c>
      <c r="R3049" t="s">
        <v>2628</v>
      </c>
      <c r="S3049">
        <v>37</v>
      </c>
      <c r="T3049" s="29" t="s">
        <v>21350</v>
      </c>
      <c r="U3049" s="29" t="s">
        <v>21351</v>
      </c>
    </row>
    <row r="3050" spans="1:21">
      <c r="A3050">
        <v>3049</v>
      </c>
      <c r="B3050" s="30" t="s">
        <v>3679</v>
      </c>
      <c r="D3050" s="30" t="s">
        <v>3680</v>
      </c>
      <c r="F3050" s="30" t="s">
        <v>3683</v>
      </c>
      <c r="H3050" s="30" t="s">
        <v>3684</v>
      </c>
      <c r="N3050" s="30" t="s">
        <v>3993</v>
      </c>
      <c r="P3050" s="30" t="s">
        <v>10263</v>
      </c>
      <c r="Q3050" t="s">
        <v>2034</v>
      </c>
      <c r="R3050" t="s">
        <v>2629</v>
      </c>
      <c r="S3050">
        <v>37</v>
      </c>
      <c r="T3050" s="29" t="s">
        <v>18464</v>
      </c>
      <c r="U3050" s="29" t="s">
        <v>21352</v>
      </c>
    </row>
    <row r="3051" spans="1:21">
      <c r="A3051">
        <v>3050</v>
      </c>
      <c r="B3051" s="30" t="s">
        <v>3679</v>
      </c>
      <c r="D3051" s="30" t="s">
        <v>3680</v>
      </c>
      <c r="F3051" s="30" t="s">
        <v>3683</v>
      </c>
      <c r="H3051" s="30" t="s">
        <v>3684</v>
      </c>
      <c r="N3051" s="30" t="s">
        <v>3529</v>
      </c>
      <c r="P3051" s="30" t="s">
        <v>10264</v>
      </c>
      <c r="Q3051" t="s">
        <v>2034</v>
      </c>
      <c r="R3051" t="s">
        <v>2629</v>
      </c>
      <c r="S3051">
        <v>37</v>
      </c>
      <c r="T3051" s="29" t="s">
        <v>18464</v>
      </c>
      <c r="U3051" s="29" t="s">
        <v>21353</v>
      </c>
    </row>
    <row r="3052" spans="1:21">
      <c r="A3052">
        <v>3051</v>
      </c>
      <c r="B3052" s="30" t="s">
        <v>3679</v>
      </c>
      <c r="D3052" s="30" t="s">
        <v>3680</v>
      </c>
      <c r="F3052" s="30" t="s">
        <v>3683</v>
      </c>
      <c r="H3052" s="30" t="s">
        <v>3684</v>
      </c>
      <c r="N3052" s="30" t="s">
        <v>3529</v>
      </c>
      <c r="P3052" s="30" t="s">
        <v>10265</v>
      </c>
      <c r="Q3052" t="s">
        <v>2034</v>
      </c>
      <c r="R3052" t="s">
        <v>2629</v>
      </c>
      <c r="S3052">
        <v>37</v>
      </c>
      <c r="T3052" s="29" t="s">
        <v>18464</v>
      </c>
      <c r="U3052" s="29" t="s">
        <v>21354</v>
      </c>
    </row>
    <row r="3053" spans="1:21">
      <c r="A3053">
        <v>3052</v>
      </c>
      <c r="B3053" s="30" t="s">
        <v>3679</v>
      </c>
      <c r="D3053" s="30" t="s">
        <v>3680</v>
      </c>
      <c r="F3053" s="30" t="s">
        <v>3683</v>
      </c>
      <c r="H3053" s="30" t="s">
        <v>3684</v>
      </c>
      <c r="N3053" s="30" t="s">
        <v>3529</v>
      </c>
      <c r="P3053" s="30" t="s">
        <v>10266</v>
      </c>
      <c r="Q3053" t="s">
        <v>2034</v>
      </c>
      <c r="R3053" t="s">
        <v>2629</v>
      </c>
      <c r="S3053">
        <v>37</v>
      </c>
      <c r="T3053" s="29" t="s">
        <v>18464</v>
      </c>
      <c r="U3053" s="29" t="s">
        <v>21355</v>
      </c>
    </row>
    <row r="3054" spans="1:21">
      <c r="A3054">
        <v>3053</v>
      </c>
      <c r="B3054" s="30" t="s">
        <v>3679</v>
      </c>
      <c r="D3054" s="30" t="s">
        <v>3680</v>
      </c>
      <c r="F3054" s="30" t="s">
        <v>3683</v>
      </c>
      <c r="H3054" s="30" t="s">
        <v>3684</v>
      </c>
      <c r="N3054" s="30" t="s">
        <v>3529</v>
      </c>
      <c r="P3054" s="30" t="s">
        <v>10267</v>
      </c>
      <c r="Q3054" t="s">
        <v>2034</v>
      </c>
      <c r="R3054" t="s">
        <v>2629</v>
      </c>
      <c r="S3054">
        <v>37</v>
      </c>
      <c r="T3054" s="29" t="s">
        <v>18464</v>
      </c>
      <c r="U3054" s="29" t="s">
        <v>21356</v>
      </c>
    </row>
    <row r="3055" spans="1:21">
      <c r="A3055">
        <v>3054</v>
      </c>
      <c r="B3055" s="30" t="s">
        <v>3679</v>
      </c>
      <c r="D3055" s="30" t="s">
        <v>3680</v>
      </c>
      <c r="F3055" s="30" t="s">
        <v>3683</v>
      </c>
      <c r="H3055" s="30" t="s">
        <v>3684</v>
      </c>
      <c r="N3055" s="30" t="s">
        <v>3529</v>
      </c>
      <c r="P3055" s="30" t="s">
        <v>10268</v>
      </c>
      <c r="Q3055" t="s">
        <v>2034</v>
      </c>
      <c r="R3055" t="s">
        <v>2629</v>
      </c>
      <c r="S3055">
        <v>37</v>
      </c>
      <c r="T3055" s="29" t="s">
        <v>18464</v>
      </c>
      <c r="U3055" s="29" t="s">
        <v>21357</v>
      </c>
    </row>
    <row r="3056" spans="1:21">
      <c r="A3056">
        <v>3055</v>
      </c>
      <c r="B3056" s="30" t="s">
        <v>3679</v>
      </c>
      <c r="D3056" s="30" t="s">
        <v>3680</v>
      </c>
      <c r="F3056" s="30" t="s">
        <v>3683</v>
      </c>
      <c r="H3056" s="30" t="s">
        <v>3684</v>
      </c>
      <c r="N3056" s="30" t="s">
        <v>3529</v>
      </c>
      <c r="P3056" s="30" t="s">
        <v>10269</v>
      </c>
      <c r="Q3056" t="s">
        <v>2034</v>
      </c>
      <c r="R3056" t="s">
        <v>2629</v>
      </c>
      <c r="S3056">
        <v>37</v>
      </c>
      <c r="T3056" s="29" t="s">
        <v>18464</v>
      </c>
      <c r="U3056" s="29" t="s">
        <v>21358</v>
      </c>
    </row>
    <row r="3057" spans="1:21">
      <c r="A3057">
        <v>3056</v>
      </c>
      <c r="B3057" s="30" t="s">
        <v>3679</v>
      </c>
      <c r="D3057" s="30" t="s">
        <v>3680</v>
      </c>
      <c r="F3057" s="30" t="s">
        <v>3683</v>
      </c>
      <c r="H3057" s="30" t="s">
        <v>3684</v>
      </c>
      <c r="N3057" s="30" t="s">
        <v>3529</v>
      </c>
      <c r="P3057" s="30" t="s">
        <v>10270</v>
      </c>
      <c r="Q3057" t="s">
        <v>2034</v>
      </c>
      <c r="R3057" t="s">
        <v>2629</v>
      </c>
      <c r="S3057">
        <v>37</v>
      </c>
      <c r="T3057" s="29" t="s">
        <v>18464</v>
      </c>
      <c r="U3057" s="29" t="s">
        <v>21359</v>
      </c>
    </row>
    <row r="3058" spans="1:21">
      <c r="A3058">
        <v>3057</v>
      </c>
      <c r="B3058" s="30" t="s">
        <v>3679</v>
      </c>
      <c r="D3058" s="30" t="s">
        <v>3680</v>
      </c>
      <c r="F3058" s="30" t="s">
        <v>3683</v>
      </c>
      <c r="H3058" s="30" t="s">
        <v>3684</v>
      </c>
      <c r="N3058" s="30" t="s">
        <v>3529</v>
      </c>
      <c r="P3058" s="30" t="s">
        <v>10271</v>
      </c>
      <c r="Q3058" t="s">
        <v>2034</v>
      </c>
      <c r="R3058" t="s">
        <v>2629</v>
      </c>
      <c r="S3058">
        <v>37</v>
      </c>
      <c r="T3058" s="29" t="s">
        <v>18464</v>
      </c>
      <c r="U3058" s="29" t="s">
        <v>21360</v>
      </c>
    </row>
    <row r="3059" spans="1:21">
      <c r="A3059">
        <v>3058</v>
      </c>
      <c r="B3059" s="30" t="s">
        <v>3679</v>
      </c>
      <c r="D3059" s="30" t="s">
        <v>3680</v>
      </c>
      <c r="F3059" s="30" t="s">
        <v>3683</v>
      </c>
      <c r="H3059" s="30" t="s">
        <v>3684</v>
      </c>
      <c r="N3059" s="30" t="s">
        <v>3529</v>
      </c>
      <c r="P3059" s="30" t="s">
        <v>10272</v>
      </c>
      <c r="Q3059" t="s">
        <v>2034</v>
      </c>
      <c r="R3059" t="s">
        <v>2629</v>
      </c>
      <c r="S3059">
        <v>37</v>
      </c>
      <c r="T3059" s="29" t="s">
        <v>18464</v>
      </c>
      <c r="U3059" s="29" t="s">
        <v>21361</v>
      </c>
    </row>
    <row r="3060" spans="1:21">
      <c r="A3060">
        <v>3059</v>
      </c>
      <c r="B3060" s="30" t="s">
        <v>3679</v>
      </c>
      <c r="D3060" s="30" t="s">
        <v>3680</v>
      </c>
      <c r="F3060" s="30" t="s">
        <v>3683</v>
      </c>
      <c r="H3060" s="30" t="s">
        <v>3684</v>
      </c>
      <c r="N3060" s="30" t="s">
        <v>3529</v>
      </c>
      <c r="P3060" s="30" t="s">
        <v>10273</v>
      </c>
      <c r="Q3060" t="s">
        <v>2034</v>
      </c>
      <c r="R3060" t="s">
        <v>2629</v>
      </c>
      <c r="S3060">
        <v>37</v>
      </c>
      <c r="T3060" s="29" t="s">
        <v>18464</v>
      </c>
      <c r="U3060" s="29" t="s">
        <v>21362</v>
      </c>
    </row>
    <row r="3061" spans="1:21">
      <c r="A3061">
        <v>3060</v>
      </c>
      <c r="B3061" s="30" t="s">
        <v>3679</v>
      </c>
      <c r="D3061" s="30" t="s">
        <v>3680</v>
      </c>
      <c r="F3061" s="30" t="s">
        <v>3683</v>
      </c>
      <c r="H3061" s="30" t="s">
        <v>3684</v>
      </c>
      <c r="N3061" s="30" t="s">
        <v>3529</v>
      </c>
      <c r="P3061" s="30" t="s">
        <v>10274</v>
      </c>
      <c r="Q3061" t="s">
        <v>2034</v>
      </c>
      <c r="R3061" t="s">
        <v>2629</v>
      </c>
      <c r="S3061">
        <v>37</v>
      </c>
      <c r="T3061" s="29" t="s">
        <v>18464</v>
      </c>
      <c r="U3061" s="29" t="s">
        <v>21363</v>
      </c>
    </row>
    <row r="3062" spans="1:21">
      <c r="A3062">
        <v>3061</v>
      </c>
      <c r="B3062" s="30" t="s">
        <v>3679</v>
      </c>
      <c r="D3062" s="30" t="s">
        <v>3680</v>
      </c>
      <c r="F3062" s="30" t="s">
        <v>3683</v>
      </c>
      <c r="H3062" s="30" t="s">
        <v>3684</v>
      </c>
      <c r="N3062" s="30" t="s">
        <v>3529</v>
      </c>
      <c r="P3062" s="30" t="s">
        <v>10275</v>
      </c>
      <c r="Q3062" t="s">
        <v>2034</v>
      </c>
      <c r="R3062" t="s">
        <v>2629</v>
      </c>
      <c r="S3062">
        <v>37</v>
      </c>
      <c r="T3062" s="29" t="s">
        <v>18464</v>
      </c>
      <c r="U3062" s="29" t="s">
        <v>21364</v>
      </c>
    </row>
    <row r="3063" spans="1:21">
      <c r="A3063">
        <v>3062</v>
      </c>
      <c r="B3063" s="30" t="s">
        <v>3679</v>
      </c>
      <c r="D3063" s="30" t="s">
        <v>3680</v>
      </c>
      <c r="F3063" s="30" t="s">
        <v>3683</v>
      </c>
      <c r="H3063" s="30" t="s">
        <v>3684</v>
      </c>
      <c r="N3063" s="30" t="s">
        <v>3529</v>
      </c>
      <c r="P3063" s="30" t="s">
        <v>10276</v>
      </c>
      <c r="Q3063" t="s">
        <v>2034</v>
      </c>
      <c r="R3063" t="s">
        <v>2629</v>
      </c>
      <c r="S3063">
        <v>37</v>
      </c>
      <c r="T3063" s="29" t="s">
        <v>18464</v>
      </c>
      <c r="U3063" s="29" t="s">
        <v>21365</v>
      </c>
    </row>
    <row r="3064" spans="1:21">
      <c r="A3064">
        <v>3063</v>
      </c>
      <c r="B3064" s="30" t="s">
        <v>3679</v>
      </c>
      <c r="D3064" s="30" t="s">
        <v>3680</v>
      </c>
      <c r="F3064" s="30" t="s">
        <v>3683</v>
      </c>
      <c r="H3064" s="30" t="s">
        <v>3684</v>
      </c>
      <c r="N3064" s="30" t="s">
        <v>3529</v>
      </c>
      <c r="P3064" s="30" t="s">
        <v>10277</v>
      </c>
      <c r="Q3064" t="s">
        <v>2034</v>
      </c>
      <c r="R3064" t="s">
        <v>2629</v>
      </c>
      <c r="S3064">
        <v>37</v>
      </c>
      <c r="T3064" s="29" t="s">
        <v>18464</v>
      </c>
      <c r="U3064" s="29" t="s">
        <v>21366</v>
      </c>
    </row>
    <row r="3065" spans="1:21">
      <c r="A3065">
        <v>3064</v>
      </c>
      <c r="B3065" s="30" t="s">
        <v>3679</v>
      </c>
      <c r="D3065" s="30" t="s">
        <v>3680</v>
      </c>
      <c r="F3065" s="30" t="s">
        <v>3683</v>
      </c>
      <c r="H3065" s="30" t="s">
        <v>3684</v>
      </c>
      <c r="N3065" s="30" t="s">
        <v>2426</v>
      </c>
      <c r="P3065" s="30" t="s">
        <v>10278</v>
      </c>
      <c r="Q3065" t="s">
        <v>2034</v>
      </c>
      <c r="R3065" t="s">
        <v>2629</v>
      </c>
      <c r="S3065">
        <v>37</v>
      </c>
      <c r="T3065" s="29" t="s">
        <v>18464</v>
      </c>
      <c r="U3065" s="29" t="s">
        <v>21367</v>
      </c>
    </row>
    <row r="3066" spans="1:21">
      <c r="A3066">
        <v>3065</v>
      </c>
      <c r="B3066" s="30" t="s">
        <v>3679</v>
      </c>
      <c r="D3066" s="30" t="s">
        <v>3680</v>
      </c>
      <c r="F3066" s="30" t="s">
        <v>3683</v>
      </c>
      <c r="H3066" s="30" t="s">
        <v>3684</v>
      </c>
      <c r="N3066" s="30" t="s">
        <v>3530</v>
      </c>
      <c r="P3066" s="30" t="s">
        <v>10279</v>
      </c>
      <c r="Q3066" t="s">
        <v>2034</v>
      </c>
      <c r="R3066" t="s">
        <v>2629</v>
      </c>
      <c r="S3066">
        <v>37</v>
      </c>
      <c r="T3066" s="29" t="s">
        <v>18464</v>
      </c>
      <c r="U3066" s="29" t="s">
        <v>21368</v>
      </c>
    </row>
    <row r="3067" spans="1:21">
      <c r="A3067">
        <v>3066</v>
      </c>
      <c r="B3067" s="30" t="s">
        <v>3679</v>
      </c>
      <c r="D3067" s="30" t="s">
        <v>3680</v>
      </c>
      <c r="F3067" s="30" t="s">
        <v>3683</v>
      </c>
      <c r="H3067" s="30" t="s">
        <v>3684</v>
      </c>
      <c r="N3067" s="30" t="s">
        <v>10280</v>
      </c>
      <c r="P3067" s="30" t="s">
        <v>10281</v>
      </c>
      <c r="Q3067" t="s">
        <v>2034</v>
      </c>
      <c r="R3067" t="s">
        <v>2628</v>
      </c>
      <c r="S3067">
        <v>37</v>
      </c>
      <c r="T3067" s="29" t="s">
        <v>21369</v>
      </c>
      <c r="U3067" s="29" t="s">
        <v>21370</v>
      </c>
    </row>
    <row r="3068" spans="1:21">
      <c r="A3068">
        <v>3067</v>
      </c>
      <c r="B3068" s="30" t="s">
        <v>3679</v>
      </c>
      <c r="D3068" s="30" t="s">
        <v>3680</v>
      </c>
      <c r="F3068" s="30" t="s">
        <v>3683</v>
      </c>
      <c r="H3068" s="30" t="s">
        <v>3684</v>
      </c>
      <c r="N3068" s="30" t="s">
        <v>10280</v>
      </c>
      <c r="P3068" s="30" t="s">
        <v>10282</v>
      </c>
      <c r="Q3068" t="s">
        <v>2034</v>
      </c>
      <c r="R3068" t="s">
        <v>2628</v>
      </c>
      <c r="S3068">
        <v>37</v>
      </c>
      <c r="T3068" s="29" t="s">
        <v>21369</v>
      </c>
      <c r="U3068" s="29" t="s">
        <v>21371</v>
      </c>
    </row>
    <row r="3069" spans="1:21">
      <c r="A3069">
        <v>3068</v>
      </c>
      <c r="B3069" s="30" t="s">
        <v>3679</v>
      </c>
      <c r="D3069" s="30" t="s">
        <v>3680</v>
      </c>
      <c r="F3069" s="30" t="s">
        <v>3683</v>
      </c>
      <c r="H3069" s="30" t="s">
        <v>3684</v>
      </c>
      <c r="N3069" s="30" t="s">
        <v>10280</v>
      </c>
      <c r="P3069" s="30" t="s">
        <v>10283</v>
      </c>
      <c r="Q3069" t="s">
        <v>2034</v>
      </c>
      <c r="R3069" t="s">
        <v>2628</v>
      </c>
      <c r="S3069">
        <v>37</v>
      </c>
      <c r="T3069" s="29" t="s">
        <v>21369</v>
      </c>
      <c r="U3069" s="29" t="s">
        <v>21372</v>
      </c>
    </row>
    <row r="3070" spans="1:21">
      <c r="A3070">
        <v>3069</v>
      </c>
      <c r="B3070" s="30" t="s">
        <v>3679</v>
      </c>
      <c r="D3070" s="30" t="s">
        <v>3680</v>
      </c>
      <c r="F3070" s="30" t="s">
        <v>3683</v>
      </c>
      <c r="H3070" s="30" t="s">
        <v>3684</v>
      </c>
      <c r="N3070" s="30" t="s">
        <v>10280</v>
      </c>
      <c r="P3070" s="30" t="s">
        <v>10284</v>
      </c>
      <c r="Q3070" t="s">
        <v>2034</v>
      </c>
      <c r="R3070" t="s">
        <v>2628</v>
      </c>
      <c r="S3070">
        <v>37</v>
      </c>
      <c r="T3070" s="29" t="s">
        <v>21369</v>
      </c>
      <c r="U3070" s="29" t="s">
        <v>21373</v>
      </c>
    </row>
    <row r="3071" spans="1:21">
      <c r="A3071">
        <v>3070</v>
      </c>
      <c r="B3071" s="30" t="s">
        <v>3679</v>
      </c>
      <c r="D3071" s="30" t="s">
        <v>3680</v>
      </c>
      <c r="F3071" s="30" t="s">
        <v>3683</v>
      </c>
      <c r="H3071" s="30" t="s">
        <v>3684</v>
      </c>
      <c r="N3071" s="30" t="s">
        <v>10280</v>
      </c>
      <c r="P3071" s="30" t="s">
        <v>10285</v>
      </c>
      <c r="Q3071" t="s">
        <v>2034</v>
      </c>
      <c r="R3071" t="s">
        <v>2628</v>
      </c>
      <c r="S3071">
        <v>37</v>
      </c>
      <c r="T3071" s="29" t="s">
        <v>21369</v>
      </c>
      <c r="U3071" s="29" t="s">
        <v>21374</v>
      </c>
    </row>
    <row r="3072" spans="1:21">
      <c r="A3072">
        <v>3071</v>
      </c>
      <c r="B3072" s="30" t="s">
        <v>3679</v>
      </c>
      <c r="D3072" s="30" t="s">
        <v>3680</v>
      </c>
      <c r="F3072" s="30" t="s">
        <v>3683</v>
      </c>
      <c r="H3072" s="30" t="s">
        <v>3684</v>
      </c>
      <c r="N3072" s="30" t="s">
        <v>10280</v>
      </c>
      <c r="P3072" s="30" t="s">
        <v>10286</v>
      </c>
      <c r="Q3072" t="s">
        <v>2034</v>
      </c>
      <c r="R3072" t="s">
        <v>2628</v>
      </c>
      <c r="S3072">
        <v>37</v>
      </c>
      <c r="T3072" s="29" t="s">
        <v>21369</v>
      </c>
      <c r="U3072" s="29" t="s">
        <v>21375</v>
      </c>
    </row>
    <row r="3073" spans="1:21">
      <c r="A3073">
        <v>3072</v>
      </c>
      <c r="B3073" s="30" t="s">
        <v>3679</v>
      </c>
      <c r="D3073" s="30" t="s">
        <v>3680</v>
      </c>
      <c r="F3073" s="30" t="s">
        <v>3683</v>
      </c>
      <c r="H3073" s="30" t="s">
        <v>3684</v>
      </c>
      <c r="N3073" s="30" t="s">
        <v>3531</v>
      </c>
      <c r="P3073" s="30" t="s">
        <v>10287</v>
      </c>
      <c r="Q3073" t="s">
        <v>2034</v>
      </c>
      <c r="R3073" t="s">
        <v>2629</v>
      </c>
      <c r="S3073">
        <v>37</v>
      </c>
      <c r="T3073" s="29" t="s">
        <v>18464</v>
      </c>
      <c r="U3073" s="29" t="s">
        <v>21376</v>
      </c>
    </row>
    <row r="3074" spans="1:21">
      <c r="A3074">
        <v>3073</v>
      </c>
      <c r="B3074" s="30" t="s">
        <v>3679</v>
      </c>
      <c r="D3074" s="30" t="s">
        <v>3680</v>
      </c>
      <c r="F3074" s="30" t="s">
        <v>3683</v>
      </c>
      <c r="H3074" s="30" t="s">
        <v>3684</v>
      </c>
      <c r="N3074" s="30" t="s">
        <v>4555</v>
      </c>
      <c r="P3074" s="30" t="s">
        <v>10288</v>
      </c>
      <c r="Q3074" t="s">
        <v>2034</v>
      </c>
      <c r="R3074" t="s">
        <v>2629</v>
      </c>
      <c r="S3074">
        <v>37</v>
      </c>
      <c r="T3074" s="29" t="s">
        <v>18464</v>
      </c>
      <c r="U3074" s="29" t="s">
        <v>21377</v>
      </c>
    </row>
    <row r="3075" spans="1:21">
      <c r="A3075">
        <v>3074</v>
      </c>
      <c r="B3075" s="30" t="s">
        <v>3679</v>
      </c>
      <c r="D3075" s="30" t="s">
        <v>3680</v>
      </c>
      <c r="F3075" s="30" t="s">
        <v>3683</v>
      </c>
      <c r="H3075" s="30" t="s">
        <v>3684</v>
      </c>
      <c r="N3075" s="30" t="s">
        <v>2379</v>
      </c>
      <c r="P3075" s="30" t="s">
        <v>10289</v>
      </c>
      <c r="Q3075" t="s">
        <v>2034</v>
      </c>
      <c r="R3075" t="s">
        <v>2629</v>
      </c>
      <c r="S3075">
        <v>37</v>
      </c>
      <c r="T3075" s="29" t="s">
        <v>18464</v>
      </c>
      <c r="U3075" s="29" t="s">
        <v>21378</v>
      </c>
    </row>
    <row r="3076" spans="1:21">
      <c r="A3076">
        <v>3075</v>
      </c>
      <c r="B3076" s="30" t="s">
        <v>3679</v>
      </c>
      <c r="D3076" s="30" t="s">
        <v>3680</v>
      </c>
      <c r="F3076" s="30" t="s">
        <v>3683</v>
      </c>
      <c r="H3076" s="30" t="s">
        <v>3684</v>
      </c>
      <c r="N3076" s="30" t="s">
        <v>3532</v>
      </c>
      <c r="P3076" s="30" t="s">
        <v>10290</v>
      </c>
      <c r="Q3076" t="s">
        <v>2034</v>
      </c>
      <c r="R3076" t="s">
        <v>2629</v>
      </c>
      <c r="S3076">
        <v>37</v>
      </c>
      <c r="T3076" s="29" t="s">
        <v>18464</v>
      </c>
      <c r="U3076" s="29" t="s">
        <v>21379</v>
      </c>
    </row>
    <row r="3077" spans="1:21">
      <c r="A3077">
        <v>3076</v>
      </c>
      <c r="B3077" s="30" t="s">
        <v>3679</v>
      </c>
      <c r="D3077" s="30" t="s">
        <v>3680</v>
      </c>
      <c r="F3077" s="30" t="s">
        <v>3683</v>
      </c>
      <c r="H3077" s="30" t="s">
        <v>3684</v>
      </c>
      <c r="N3077" s="30" t="s">
        <v>3532</v>
      </c>
      <c r="P3077" s="30" t="s">
        <v>10291</v>
      </c>
      <c r="Q3077" t="s">
        <v>2034</v>
      </c>
      <c r="R3077" t="s">
        <v>2629</v>
      </c>
      <c r="S3077">
        <v>37</v>
      </c>
      <c r="T3077" s="29" t="s">
        <v>18464</v>
      </c>
      <c r="U3077" s="29" t="s">
        <v>21380</v>
      </c>
    </row>
    <row r="3078" spans="1:21">
      <c r="A3078">
        <v>3077</v>
      </c>
      <c r="B3078" s="30" t="s">
        <v>3679</v>
      </c>
      <c r="D3078" s="30" t="s">
        <v>3680</v>
      </c>
      <c r="F3078" s="30" t="s">
        <v>3683</v>
      </c>
      <c r="H3078" s="30" t="s">
        <v>3684</v>
      </c>
      <c r="N3078" s="30" t="s">
        <v>3532</v>
      </c>
      <c r="P3078" s="30" t="s">
        <v>10292</v>
      </c>
      <c r="Q3078" t="s">
        <v>2034</v>
      </c>
      <c r="R3078" t="s">
        <v>2629</v>
      </c>
      <c r="S3078">
        <v>37</v>
      </c>
      <c r="T3078" s="29" t="s">
        <v>18464</v>
      </c>
      <c r="U3078" s="29" t="s">
        <v>21381</v>
      </c>
    </row>
    <row r="3079" spans="1:21">
      <c r="A3079">
        <v>3078</v>
      </c>
      <c r="B3079" s="30" t="s">
        <v>3679</v>
      </c>
      <c r="D3079" s="30" t="s">
        <v>3680</v>
      </c>
      <c r="F3079" s="30" t="s">
        <v>3683</v>
      </c>
      <c r="H3079" s="30" t="s">
        <v>3684</v>
      </c>
      <c r="N3079" s="30" t="s">
        <v>3532</v>
      </c>
      <c r="P3079" s="30" t="s">
        <v>10293</v>
      </c>
      <c r="Q3079" t="s">
        <v>2034</v>
      </c>
      <c r="R3079" t="s">
        <v>2629</v>
      </c>
      <c r="S3079">
        <v>37</v>
      </c>
      <c r="T3079" s="29" t="s">
        <v>18464</v>
      </c>
      <c r="U3079" s="29" t="s">
        <v>21382</v>
      </c>
    </row>
    <row r="3080" spans="1:21">
      <c r="A3080">
        <v>3079</v>
      </c>
      <c r="B3080" s="30" t="s">
        <v>3679</v>
      </c>
      <c r="D3080" s="30" t="s">
        <v>3680</v>
      </c>
      <c r="F3080" s="30" t="s">
        <v>3683</v>
      </c>
      <c r="H3080" s="30" t="s">
        <v>3684</v>
      </c>
      <c r="N3080" s="30" t="s">
        <v>3400</v>
      </c>
      <c r="P3080" s="30" t="s">
        <v>10294</v>
      </c>
      <c r="Q3080" t="s">
        <v>2034</v>
      </c>
      <c r="R3080" t="s">
        <v>2629</v>
      </c>
      <c r="S3080">
        <v>37</v>
      </c>
      <c r="T3080" s="29" t="s">
        <v>18464</v>
      </c>
      <c r="U3080" s="29" t="s">
        <v>21383</v>
      </c>
    </row>
    <row r="3081" spans="1:21">
      <c r="A3081">
        <v>3080</v>
      </c>
      <c r="B3081" s="30" t="s">
        <v>3679</v>
      </c>
      <c r="D3081" s="30" t="s">
        <v>3680</v>
      </c>
      <c r="F3081" s="30" t="s">
        <v>3683</v>
      </c>
      <c r="H3081" s="30" t="s">
        <v>3684</v>
      </c>
      <c r="N3081" s="30" t="s">
        <v>3400</v>
      </c>
      <c r="P3081" s="30" t="s">
        <v>10295</v>
      </c>
      <c r="Q3081" t="s">
        <v>2034</v>
      </c>
      <c r="R3081" t="s">
        <v>2629</v>
      </c>
      <c r="S3081">
        <v>37</v>
      </c>
      <c r="T3081" s="29" t="s">
        <v>18464</v>
      </c>
      <c r="U3081" s="29" t="s">
        <v>21384</v>
      </c>
    </row>
    <row r="3082" spans="1:21">
      <c r="A3082">
        <v>3081</v>
      </c>
      <c r="B3082" s="30" t="s">
        <v>3679</v>
      </c>
      <c r="D3082" s="30" t="s">
        <v>3680</v>
      </c>
      <c r="F3082" s="30" t="s">
        <v>3683</v>
      </c>
      <c r="H3082" s="30" t="s">
        <v>3684</v>
      </c>
      <c r="N3082" s="30" t="s">
        <v>3400</v>
      </c>
      <c r="P3082" s="30" t="s">
        <v>10296</v>
      </c>
      <c r="Q3082" t="s">
        <v>2034</v>
      </c>
      <c r="R3082" t="s">
        <v>2629</v>
      </c>
      <c r="S3082">
        <v>37</v>
      </c>
      <c r="T3082" s="29" t="s">
        <v>18464</v>
      </c>
      <c r="U3082" s="29" t="s">
        <v>21385</v>
      </c>
    </row>
    <row r="3083" spans="1:21">
      <c r="A3083">
        <v>3082</v>
      </c>
      <c r="B3083" s="30" t="s">
        <v>3679</v>
      </c>
      <c r="D3083" s="30" t="s">
        <v>3680</v>
      </c>
      <c r="F3083" s="30" t="s">
        <v>3683</v>
      </c>
      <c r="H3083" s="30" t="s">
        <v>3684</v>
      </c>
      <c r="N3083" s="30" t="s">
        <v>10297</v>
      </c>
      <c r="P3083" s="30" t="s">
        <v>10298</v>
      </c>
      <c r="Q3083" t="s">
        <v>2034</v>
      </c>
      <c r="R3083" t="s">
        <v>2628</v>
      </c>
      <c r="S3083">
        <v>38</v>
      </c>
      <c r="T3083" s="29" t="s">
        <v>21284</v>
      </c>
      <c r="U3083" s="29" t="s">
        <v>21386</v>
      </c>
    </row>
    <row r="3084" spans="1:21">
      <c r="A3084">
        <v>3083</v>
      </c>
      <c r="B3084" s="30" t="s">
        <v>3679</v>
      </c>
      <c r="D3084" s="30" t="s">
        <v>3680</v>
      </c>
      <c r="F3084" s="30" t="s">
        <v>3683</v>
      </c>
      <c r="H3084" s="30" t="s">
        <v>3684</v>
      </c>
      <c r="N3084" s="30" t="s">
        <v>10297</v>
      </c>
      <c r="P3084" s="30" t="s">
        <v>10299</v>
      </c>
      <c r="Q3084" t="s">
        <v>2034</v>
      </c>
      <c r="R3084" t="s">
        <v>2628</v>
      </c>
      <c r="S3084">
        <v>38</v>
      </c>
      <c r="T3084" s="29" t="s">
        <v>21284</v>
      </c>
      <c r="U3084" s="29" t="s">
        <v>21387</v>
      </c>
    </row>
    <row r="3085" spans="1:21">
      <c r="A3085">
        <v>3084</v>
      </c>
      <c r="B3085" s="30" t="s">
        <v>3679</v>
      </c>
      <c r="D3085" s="30" t="s">
        <v>3680</v>
      </c>
      <c r="F3085" s="30" t="s">
        <v>3683</v>
      </c>
      <c r="H3085" s="30" t="s">
        <v>3684</v>
      </c>
      <c r="N3085" s="30" t="s">
        <v>3401</v>
      </c>
      <c r="P3085" s="30" t="s">
        <v>10300</v>
      </c>
      <c r="Q3085" t="s">
        <v>2034</v>
      </c>
      <c r="R3085" t="s">
        <v>2629</v>
      </c>
      <c r="S3085">
        <v>37</v>
      </c>
      <c r="T3085" s="29" t="s">
        <v>18464</v>
      </c>
      <c r="U3085" s="29" t="s">
        <v>21388</v>
      </c>
    </row>
    <row r="3086" spans="1:21">
      <c r="A3086">
        <v>3085</v>
      </c>
      <c r="B3086" s="30" t="s">
        <v>3679</v>
      </c>
      <c r="D3086" s="30" t="s">
        <v>3680</v>
      </c>
      <c r="F3086" s="30" t="s">
        <v>3683</v>
      </c>
      <c r="H3086" s="30" t="s">
        <v>3684</v>
      </c>
      <c r="N3086" s="30" t="s">
        <v>3401</v>
      </c>
      <c r="P3086" s="30" t="s">
        <v>10301</v>
      </c>
      <c r="Q3086" t="s">
        <v>2034</v>
      </c>
      <c r="R3086" t="s">
        <v>2629</v>
      </c>
      <c r="S3086">
        <v>37</v>
      </c>
      <c r="T3086" s="29" t="s">
        <v>18464</v>
      </c>
      <c r="U3086" s="29" t="s">
        <v>21389</v>
      </c>
    </row>
    <row r="3087" spans="1:21">
      <c r="A3087">
        <v>3086</v>
      </c>
      <c r="B3087" s="30" t="s">
        <v>3679</v>
      </c>
      <c r="D3087" s="30" t="s">
        <v>3680</v>
      </c>
      <c r="F3087" s="30" t="s">
        <v>3683</v>
      </c>
      <c r="H3087" s="30" t="s">
        <v>3684</v>
      </c>
      <c r="N3087" s="30" t="s">
        <v>10302</v>
      </c>
      <c r="P3087" s="30" t="s">
        <v>10303</v>
      </c>
      <c r="Q3087" t="s">
        <v>2034</v>
      </c>
      <c r="R3087" t="s">
        <v>2628</v>
      </c>
      <c r="S3087">
        <v>38</v>
      </c>
      <c r="T3087" s="29" t="s">
        <v>21390</v>
      </c>
      <c r="U3087" s="29" t="s">
        <v>21391</v>
      </c>
    </row>
    <row r="3088" spans="1:21">
      <c r="A3088">
        <v>3087</v>
      </c>
      <c r="B3088" s="30" t="s">
        <v>3679</v>
      </c>
      <c r="D3088" s="30" t="s">
        <v>3680</v>
      </c>
      <c r="F3088" s="30" t="s">
        <v>3683</v>
      </c>
      <c r="H3088" s="30" t="s">
        <v>3684</v>
      </c>
      <c r="N3088" s="30" t="s">
        <v>3462</v>
      </c>
      <c r="P3088" s="30" t="s">
        <v>10304</v>
      </c>
      <c r="Q3088" t="s">
        <v>2034</v>
      </c>
      <c r="R3088" t="s">
        <v>2629</v>
      </c>
      <c r="S3088">
        <v>37</v>
      </c>
      <c r="T3088" s="29" t="s">
        <v>18464</v>
      </c>
      <c r="U3088" s="29" t="s">
        <v>21392</v>
      </c>
    </row>
    <row r="3089" spans="1:21">
      <c r="A3089">
        <v>3088</v>
      </c>
      <c r="B3089" s="30" t="s">
        <v>3679</v>
      </c>
      <c r="D3089" s="30" t="s">
        <v>3680</v>
      </c>
      <c r="F3089" s="30" t="s">
        <v>3683</v>
      </c>
      <c r="H3089" s="30" t="s">
        <v>3684</v>
      </c>
      <c r="N3089" s="30" t="s">
        <v>3462</v>
      </c>
      <c r="P3089" s="30" t="s">
        <v>10305</v>
      </c>
      <c r="Q3089" t="s">
        <v>2034</v>
      </c>
      <c r="R3089" t="s">
        <v>2629</v>
      </c>
      <c r="S3089">
        <v>37</v>
      </c>
      <c r="T3089" s="29" t="s">
        <v>18464</v>
      </c>
      <c r="U3089" s="29" t="s">
        <v>21393</v>
      </c>
    </row>
    <row r="3090" spans="1:21">
      <c r="A3090">
        <v>3089</v>
      </c>
      <c r="B3090" s="30" t="s">
        <v>3679</v>
      </c>
      <c r="D3090" s="30" t="s">
        <v>3680</v>
      </c>
      <c r="F3090" s="30" t="s">
        <v>3683</v>
      </c>
      <c r="H3090" s="30" t="s">
        <v>3684</v>
      </c>
      <c r="N3090" s="30" t="s">
        <v>3462</v>
      </c>
      <c r="P3090" s="30" t="s">
        <v>10306</v>
      </c>
      <c r="Q3090" t="s">
        <v>2034</v>
      </c>
      <c r="R3090" t="s">
        <v>2629</v>
      </c>
      <c r="S3090">
        <v>37</v>
      </c>
      <c r="T3090" s="29" t="s">
        <v>18464</v>
      </c>
      <c r="U3090" s="29" t="s">
        <v>21394</v>
      </c>
    </row>
    <row r="3091" spans="1:21">
      <c r="A3091">
        <v>3090</v>
      </c>
      <c r="B3091" s="30" t="s">
        <v>3679</v>
      </c>
      <c r="D3091" s="30" t="s">
        <v>3680</v>
      </c>
      <c r="F3091" s="30" t="s">
        <v>3683</v>
      </c>
      <c r="H3091" s="30" t="s">
        <v>3684</v>
      </c>
      <c r="N3091" s="30" t="s">
        <v>10307</v>
      </c>
      <c r="P3091" s="30" t="s">
        <v>10308</v>
      </c>
      <c r="Q3091" t="s">
        <v>2034</v>
      </c>
      <c r="R3091" t="s">
        <v>2628</v>
      </c>
      <c r="S3091">
        <v>38</v>
      </c>
      <c r="T3091" s="29" t="s">
        <v>21395</v>
      </c>
      <c r="U3091" s="29" t="s">
        <v>21396</v>
      </c>
    </row>
    <row r="3092" spans="1:21">
      <c r="A3092">
        <v>3091</v>
      </c>
      <c r="B3092" s="30" t="s">
        <v>3679</v>
      </c>
      <c r="D3092" s="30" t="s">
        <v>3680</v>
      </c>
      <c r="F3092" s="30" t="s">
        <v>3683</v>
      </c>
      <c r="H3092" s="30" t="s">
        <v>3684</v>
      </c>
      <c r="N3092" s="30" t="s">
        <v>3909</v>
      </c>
      <c r="P3092" s="30" t="s">
        <v>10309</v>
      </c>
      <c r="Q3092" t="s">
        <v>2034</v>
      </c>
      <c r="R3092" t="s">
        <v>2629</v>
      </c>
      <c r="S3092">
        <v>37</v>
      </c>
      <c r="T3092" s="29" t="s">
        <v>18464</v>
      </c>
      <c r="U3092" s="29" t="s">
        <v>21397</v>
      </c>
    </row>
    <row r="3093" spans="1:21">
      <c r="A3093">
        <v>3092</v>
      </c>
      <c r="B3093" s="30" t="s">
        <v>3679</v>
      </c>
      <c r="D3093" s="30" t="s">
        <v>3680</v>
      </c>
      <c r="F3093" s="30" t="s">
        <v>3683</v>
      </c>
      <c r="H3093" s="30" t="s">
        <v>3684</v>
      </c>
      <c r="N3093" s="30" t="s">
        <v>10310</v>
      </c>
      <c r="P3093" s="30" t="s">
        <v>10311</v>
      </c>
      <c r="Q3093" t="s">
        <v>2034</v>
      </c>
      <c r="R3093" t="s">
        <v>2628</v>
      </c>
      <c r="S3093">
        <v>38</v>
      </c>
      <c r="T3093" s="29" t="s">
        <v>21284</v>
      </c>
      <c r="U3093" s="29" t="s">
        <v>21398</v>
      </c>
    </row>
    <row r="3094" spans="1:21">
      <c r="A3094">
        <v>3093</v>
      </c>
      <c r="B3094" s="30" t="s">
        <v>3679</v>
      </c>
      <c r="D3094" s="30" t="s">
        <v>3680</v>
      </c>
      <c r="F3094" s="30" t="s">
        <v>3683</v>
      </c>
      <c r="H3094" s="30" t="s">
        <v>3684</v>
      </c>
      <c r="N3094" s="30" t="s">
        <v>3402</v>
      </c>
      <c r="P3094" s="30" t="s">
        <v>10312</v>
      </c>
      <c r="Q3094" t="s">
        <v>2034</v>
      </c>
      <c r="R3094" t="s">
        <v>2629</v>
      </c>
      <c r="S3094">
        <v>37</v>
      </c>
      <c r="T3094" s="29" t="s">
        <v>18464</v>
      </c>
      <c r="U3094" s="29" t="s">
        <v>21399</v>
      </c>
    </row>
    <row r="3095" spans="1:21">
      <c r="A3095">
        <v>3094</v>
      </c>
      <c r="B3095" s="30" t="s">
        <v>3679</v>
      </c>
      <c r="D3095" s="30" t="s">
        <v>3680</v>
      </c>
      <c r="F3095" s="30" t="s">
        <v>3683</v>
      </c>
      <c r="H3095" s="30" t="s">
        <v>3684</v>
      </c>
      <c r="N3095" s="30" t="s">
        <v>3402</v>
      </c>
      <c r="P3095" s="30" t="s">
        <v>10313</v>
      </c>
      <c r="Q3095" t="s">
        <v>2034</v>
      </c>
      <c r="R3095" t="s">
        <v>2629</v>
      </c>
      <c r="S3095">
        <v>37</v>
      </c>
      <c r="T3095" s="29" t="s">
        <v>18464</v>
      </c>
      <c r="U3095" s="29" t="s">
        <v>21400</v>
      </c>
    </row>
    <row r="3096" spans="1:21">
      <c r="A3096">
        <v>3095</v>
      </c>
      <c r="B3096" s="30" t="s">
        <v>3679</v>
      </c>
      <c r="D3096" s="30" t="s">
        <v>3680</v>
      </c>
      <c r="F3096" s="30" t="s">
        <v>3683</v>
      </c>
      <c r="H3096" s="30" t="s">
        <v>3684</v>
      </c>
      <c r="N3096" s="30" t="s">
        <v>3910</v>
      </c>
      <c r="P3096" s="30" t="s">
        <v>10314</v>
      </c>
      <c r="Q3096" t="s">
        <v>2034</v>
      </c>
      <c r="R3096" t="s">
        <v>2629</v>
      </c>
      <c r="S3096">
        <v>37</v>
      </c>
      <c r="T3096" s="29" t="s">
        <v>18464</v>
      </c>
      <c r="U3096" s="29" t="s">
        <v>21401</v>
      </c>
    </row>
    <row r="3097" spans="1:21">
      <c r="A3097">
        <v>3096</v>
      </c>
      <c r="B3097" s="30" t="s">
        <v>3679</v>
      </c>
      <c r="D3097" s="30" t="s">
        <v>3680</v>
      </c>
      <c r="F3097" s="30" t="s">
        <v>3683</v>
      </c>
      <c r="H3097" s="30" t="s">
        <v>3684</v>
      </c>
      <c r="N3097" s="30" t="s">
        <v>3910</v>
      </c>
      <c r="P3097" s="30" t="s">
        <v>10315</v>
      </c>
      <c r="Q3097" t="s">
        <v>2034</v>
      </c>
      <c r="R3097" t="s">
        <v>2629</v>
      </c>
      <c r="S3097">
        <v>37</v>
      </c>
      <c r="T3097" s="29" t="s">
        <v>18464</v>
      </c>
      <c r="U3097" s="29" t="s">
        <v>21402</v>
      </c>
    </row>
    <row r="3098" spans="1:21">
      <c r="A3098">
        <v>3097</v>
      </c>
      <c r="B3098" s="30" t="s">
        <v>3679</v>
      </c>
      <c r="D3098" s="30" t="s">
        <v>3680</v>
      </c>
      <c r="F3098" s="30" t="s">
        <v>3683</v>
      </c>
      <c r="H3098" s="30" t="s">
        <v>3684</v>
      </c>
      <c r="N3098" s="30" t="s">
        <v>3910</v>
      </c>
      <c r="P3098" s="30" t="s">
        <v>10316</v>
      </c>
      <c r="Q3098" t="s">
        <v>2034</v>
      </c>
      <c r="R3098" t="s">
        <v>2629</v>
      </c>
      <c r="S3098">
        <v>37</v>
      </c>
      <c r="T3098" s="29" t="s">
        <v>18464</v>
      </c>
      <c r="U3098" s="29" t="s">
        <v>21403</v>
      </c>
    </row>
    <row r="3099" spans="1:21">
      <c r="A3099">
        <v>3098</v>
      </c>
      <c r="B3099" s="30" t="s">
        <v>3679</v>
      </c>
      <c r="D3099" s="30" t="s">
        <v>3680</v>
      </c>
      <c r="F3099" s="30" t="s">
        <v>3683</v>
      </c>
      <c r="H3099" s="30" t="s">
        <v>3684</v>
      </c>
      <c r="N3099" s="30" t="s">
        <v>3533</v>
      </c>
      <c r="P3099" s="30" t="s">
        <v>10317</v>
      </c>
      <c r="Q3099" t="s">
        <v>2034</v>
      </c>
      <c r="R3099" t="s">
        <v>2629</v>
      </c>
      <c r="S3099">
        <v>37</v>
      </c>
      <c r="T3099" s="29" t="s">
        <v>18464</v>
      </c>
      <c r="U3099" s="29" t="s">
        <v>21404</v>
      </c>
    </row>
    <row r="3100" spans="1:21">
      <c r="A3100">
        <v>3099</v>
      </c>
      <c r="B3100" s="30" t="s">
        <v>3679</v>
      </c>
      <c r="D3100" s="30" t="s">
        <v>3680</v>
      </c>
      <c r="F3100" s="30" t="s">
        <v>3683</v>
      </c>
      <c r="H3100" s="30" t="s">
        <v>3684</v>
      </c>
      <c r="N3100" s="30" t="s">
        <v>3994</v>
      </c>
      <c r="P3100" s="30" t="s">
        <v>10318</v>
      </c>
      <c r="Q3100" t="s">
        <v>2034</v>
      </c>
      <c r="R3100" t="s">
        <v>2629</v>
      </c>
      <c r="S3100">
        <v>37</v>
      </c>
      <c r="T3100" s="29" t="s">
        <v>18464</v>
      </c>
      <c r="U3100" s="29" t="s">
        <v>21405</v>
      </c>
    </row>
    <row r="3101" spans="1:21">
      <c r="A3101">
        <v>3100</v>
      </c>
      <c r="B3101" s="30" t="s">
        <v>3679</v>
      </c>
      <c r="D3101" s="30" t="s">
        <v>3680</v>
      </c>
      <c r="F3101" s="30" t="s">
        <v>3683</v>
      </c>
      <c r="H3101" s="30" t="s">
        <v>3684</v>
      </c>
      <c r="N3101" s="30" t="s">
        <v>3994</v>
      </c>
      <c r="P3101" s="30" t="s">
        <v>10319</v>
      </c>
      <c r="Q3101" t="s">
        <v>2034</v>
      </c>
      <c r="R3101" t="s">
        <v>2628</v>
      </c>
      <c r="S3101">
        <v>37</v>
      </c>
      <c r="T3101" s="29" t="s">
        <v>21406</v>
      </c>
      <c r="U3101" s="29" t="s">
        <v>21407</v>
      </c>
    </row>
    <row r="3102" spans="1:21">
      <c r="A3102">
        <v>3101</v>
      </c>
      <c r="B3102" s="30" t="s">
        <v>3679</v>
      </c>
      <c r="D3102" s="30" t="s">
        <v>3680</v>
      </c>
      <c r="F3102" s="30" t="s">
        <v>3683</v>
      </c>
      <c r="H3102" s="30" t="s">
        <v>3684</v>
      </c>
      <c r="N3102" s="30" t="s">
        <v>3994</v>
      </c>
      <c r="P3102" s="30" t="s">
        <v>10320</v>
      </c>
      <c r="Q3102" t="s">
        <v>2034</v>
      </c>
      <c r="R3102" t="s">
        <v>2628</v>
      </c>
      <c r="S3102">
        <v>37</v>
      </c>
      <c r="T3102" s="29" t="s">
        <v>21406</v>
      </c>
      <c r="U3102" s="29" t="s">
        <v>21408</v>
      </c>
    </row>
    <row r="3103" spans="1:21">
      <c r="A3103">
        <v>3102</v>
      </c>
      <c r="B3103" s="30" t="s">
        <v>3679</v>
      </c>
      <c r="D3103" s="30" t="s">
        <v>3680</v>
      </c>
      <c r="F3103" s="30" t="s">
        <v>3683</v>
      </c>
      <c r="H3103" s="30" t="s">
        <v>3684</v>
      </c>
      <c r="N3103" s="30" t="s">
        <v>10321</v>
      </c>
      <c r="P3103" s="30" t="s">
        <v>10322</v>
      </c>
      <c r="Q3103" t="s">
        <v>2034</v>
      </c>
      <c r="R3103" t="s">
        <v>2628</v>
      </c>
      <c r="S3103">
        <v>38</v>
      </c>
      <c r="T3103" s="29" t="s">
        <v>21409</v>
      </c>
      <c r="U3103" s="29" t="s">
        <v>21410</v>
      </c>
    </row>
    <row r="3104" spans="1:21">
      <c r="A3104">
        <v>3103</v>
      </c>
      <c r="B3104" s="30" t="s">
        <v>3679</v>
      </c>
      <c r="D3104" s="30" t="s">
        <v>3680</v>
      </c>
      <c r="F3104" s="30" t="s">
        <v>3683</v>
      </c>
      <c r="H3104" s="30" t="s">
        <v>3684</v>
      </c>
      <c r="N3104" s="30" t="s">
        <v>3534</v>
      </c>
      <c r="P3104" s="30" t="s">
        <v>10323</v>
      </c>
      <c r="Q3104" t="s">
        <v>2034</v>
      </c>
      <c r="R3104" t="s">
        <v>2629</v>
      </c>
      <c r="S3104">
        <v>37</v>
      </c>
      <c r="T3104" s="29" t="s">
        <v>18464</v>
      </c>
      <c r="U3104" s="29" t="s">
        <v>21411</v>
      </c>
    </row>
    <row r="3105" spans="1:21">
      <c r="A3105">
        <v>3104</v>
      </c>
      <c r="B3105" s="30" t="s">
        <v>3679</v>
      </c>
      <c r="D3105" s="30" t="s">
        <v>3680</v>
      </c>
      <c r="F3105" s="30" t="s">
        <v>3683</v>
      </c>
      <c r="H3105" s="30" t="s">
        <v>3684</v>
      </c>
      <c r="N3105" s="30" t="s">
        <v>4719</v>
      </c>
      <c r="P3105" s="30" t="s">
        <v>10324</v>
      </c>
      <c r="Q3105" t="s">
        <v>2034</v>
      </c>
      <c r="R3105" t="s">
        <v>2629</v>
      </c>
      <c r="S3105">
        <v>37</v>
      </c>
      <c r="T3105" s="29" t="s">
        <v>18464</v>
      </c>
      <c r="U3105" s="29" t="s">
        <v>21412</v>
      </c>
    </row>
    <row r="3106" spans="1:21">
      <c r="A3106">
        <v>3105</v>
      </c>
      <c r="B3106" s="30" t="s">
        <v>3679</v>
      </c>
      <c r="D3106" s="30" t="s">
        <v>3680</v>
      </c>
      <c r="F3106" s="30" t="s">
        <v>3683</v>
      </c>
      <c r="H3106" s="30" t="s">
        <v>3684</v>
      </c>
      <c r="N3106" s="30" t="s">
        <v>3995</v>
      </c>
      <c r="P3106" s="30" t="s">
        <v>10325</v>
      </c>
      <c r="Q3106" t="s">
        <v>2034</v>
      </c>
      <c r="R3106" t="s">
        <v>2629</v>
      </c>
      <c r="S3106">
        <v>37</v>
      </c>
      <c r="T3106" s="29" t="s">
        <v>18464</v>
      </c>
      <c r="U3106" s="29" t="s">
        <v>21413</v>
      </c>
    </row>
    <row r="3107" spans="1:21">
      <c r="A3107">
        <v>3106</v>
      </c>
      <c r="B3107" s="30" t="s">
        <v>3679</v>
      </c>
      <c r="D3107" s="30" t="s">
        <v>3680</v>
      </c>
      <c r="F3107" s="30" t="s">
        <v>3683</v>
      </c>
      <c r="H3107" s="30" t="s">
        <v>3684</v>
      </c>
      <c r="N3107" s="30" t="s">
        <v>3995</v>
      </c>
      <c r="P3107" s="30" t="s">
        <v>10326</v>
      </c>
      <c r="Q3107" t="s">
        <v>2034</v>
      </c>
      <c r="R3107" t="s">
        <v>2629</v>
      </c>
      <c r="S3107">
        <v>37</v>
      </c>
      <c r="T3107" s="29" t="s">
        <v>18464</v>
      </c>
      <c r="U3107" s="29" t="s">
        <v>21414</v>
      </c>
    </row>
    <row r="3108" spans="1:21">
      <c r="A3108">
        <v>3107</v>
      </c>
      <c r="B3108" s="30" t="s">
        <v>3679</v>
      </c>
      <c r="D3108" s="30" t="s">
        <v>3680</v>
      </c>
      <c r="F3108" s="30" t="s">
        <v>3683</v>
      </c>
      <c r="H3108" s="30" t="s">
        <v>3684</v>
      </c>
      <c r="N3108" s="30" t="s">
        <v>4720</v>
      </c>
      <c r="P3108" s="30" t="s">
        <v>10327</v>
      </c>
      <c r="Q3108" t="s">
        <v>2034</v>
      </c>
      <c r="R3108" t="s">
        <v>2629</v>
      </c>
      <c r="S3108">
        <v>37</v>
      </c>
      <c r="T3108" s="29" t="s">
        <v>18464</v>
      </c>
      <c r="U3108" s="29" t="s">
        <v>21415</v>
      </c>
    </row>
    <row r="3109" spans="1:21">
      <c r="A3109">
        <v>3108</v>
      </c>
      <c r="B3109" s="30" t="s">
        <v>3679</v>
      </c>
      <c r="D3109" s="30" t="s">
        <v>3680</v>
      </c>
      <c r="F3109" s="30" t="s">
        <v>3683</v>
      </c>
      <c r="H3109" s="30" t="s">
        <v>3684</v>
      </c>
      <c r="N3109" s="30" t="s">
        <v>4720</v>
      </c>
      <c r="P3109" s="30" t="s">
        <v>10328</v>
      </c>
      <c r="Q3109" t="s">
        <v>2034</v>
      </c>
      <c r="R3109" t="s">
        <v>2629</v>
      </c>
      <c r="S3109">
        <v>37</v>
      </c>
      <c r="T3109" s="29" t="s">
        <v>18464</v>
      </c>
      <c r="U3109" s="29" t="s">
        <v>21416</v>
      </c>
    </row>
    <row r="3110" spans="1:21">
      <c r="A3110">
        <v>3109</v>
      </c>
      <c r="B3110" s="30" t="s">
        <v>3679</v>
      </c>
      <c r="D3110" s="30" t="s">
        <v>3680</v>
      </c>
      <c r="F3110" s="30" t="s">
        <v>3683</v>
      </c>
      <c r="H3110" s="30" t="s">
        <v>3684</v>
      </c>
      <c r="N3110" s="30" t="s">
        <v>4720</v>
      </c>
      <c r="P3110" s="30" t="s">
        <v>10329</v>
      </c>
      <c r="Q3110" t="s">
        <v>2034</v>
      </c>
      <c r="R3110" t="s">
        <v>2629</v>
      </c>
      <c r="S3110">
        <v>37</v>
      </c>
      <c r="T3110" s="29" t="s">
        <v>18464</v>
      </c>
      <c r="U3110" s="29" t="s">
        <v>21417</v>
      </c>
    </row>
    <row r="3111" spans="1:21">
      <c r="A3111">
        <v>3110</v>
      </c>
      <c r="B3111" s="30" t="s">
        <v>3679</v>
      </c>
      <c r="D3111" s="30" t="s">
        <v>3680</v>
      </c>
      <c r="F3111" s="30" t="s">
        <v>3683</v>
      </c>
      <c r="H3111" s="30" t="s">
        <v>3684</v>
      </c>
      <c r="N3111" s="30" t="s">
        <v>4720</v>
      </c>
      <c r="P3111" s="30" t="s">
        <v>10330</v>
      </c>
      <c r="Q3111" t="s">
        <v>2034</v>
      </c>
      <c r="R3111" t="s">
        <v>2629</v>
      </c>
      <c r="S3111">
        <v>37</v>
      </c>
      <c r="T3111" s="29" t="s">
        <v>18464</v>
      </c>
      <c r="U3111" s="29" t="s">
        <v>21418</v>
      </c>
    </row>
    <row r="3112" spans="1:21">
      <c r="A3112">
        <v>3111</v>
      </c>
      <c r="B3112" s="30" t="s">
        <v>3679</v>
      </c>
      <c r="D3112" s="30" t="s">
        <v>3680</v>
      </c>
      <c r="F3112" s="30" t="s">
        <v>3683</v>
      </c>
      <c r="H3112" s="30" t="s">
        <v>3684</v>
      </c>
      <c r="N3112" s="30" t="s">
        <v>4720</v>
      </c>
      <c r="P3112" s="30" t="s">
        <v>10331</v>
      </c>
      <c r="Q3112" t="s">
        <v>2034</v>
      </c>
      <c r="R3112" t="s">
        <v>2629</v>
      </c>
      <c r="S3112">
        <v>37</v>
      </c>
      <c r="T3112" s="29" t="s">
        <v>18464</v>
      </c>
      <c r="U3112" s="29" t="s">
        <v>21419</v>
      </c>
    </row>
    <row r="3113" spans="1:21">
      <c r="A3113">
        <v>3112</v>
      </c>
      <c r="B3113" s="30" t="s">
        <v>3679</v>
      </c>
      <c r="D3113" s="30" t="s">
        <v>3680</v>
      </c>
      <c r="F3113" s="30" t="s">
        <v>3683</v>
      </c>
      <c r="H3113" s="30" t="s">
        <v>3684</v>
      </c>
      <c r="N3113" s="30" t="s">
        <v>4720</v>
      </c>
      <c r="P3113" s="30" t="s">
        <v>10332</v>
      </c>
      <c r="Q3113" t="s">
        <v>2034</v>
      </c>
      <c r="R3113" t="s">
        <v>2629</v>
      </c>
      <c r="S3113">
        <v>37</v>
      </c>
      <c r="T3113" s="29" t="s">
        <v>18464</v>
      </c>
      <c r="U3113" s="29" t="s">
        <v>21420</v>
      </c>
    </row>
    <row r="3114" spans="1:21">
      <c r="A3114">
        <v>3113</v>
      </c>
      <c r="B3114" s="30" t="s">
        <v>3679</v>
      </c>
      <c r="D3114" s="30" t="s">
        <v>3680</v>
      </c>
      <c r="F3114" s="30" t="s">
        <v>3683</v>
      </c>
      <c r="H3114" s="30" t="s">
        <v>3684</v>
      </c>
      <c r="N3114" s="30" t="s">
        <v>4720</v>
      </c>
      <c r="P3114" s="30" t="s">
        <v>10333</v>
      </c>
      <c r="Q3114" t="s">
        <v>2034</v>
      </c>
      <c r="R3114" t="s">
        <v>2629</v>
      </c>
      <c r="S3114">
        <v>37</v>
      </c>
      <c r="T3114" s="29" t="s">
        <v>18464</v>
      </c>
      <c r="U3114" s="29" t="s">
        <v>21421</v>
      </c>
    </row>
    <row r="3115" spans="1:21">
      <c r="A3115">
        <v>3114</v>
      </c>
      <c r="B3115" s="30" t="s">
        <v>3679</v>
      </c>
      <c r="D3115" s="30" t="s">
        <v>3680</v>
      </c>
      <c r="F3115" s="30" t="s">
        <v>3683</v>
      </c>
      <c r="H3115" s="30" t="s">
        <v>3684</v>
      </c>
      <c r="N3115" s="30" t="s">
        <v>4720</v>
      </c>
      <c r="P3115" s="30" t="s">
        <v>10334</v>
      </c>
      <c r="Q3115" t="s">
        <v>2034</v>
      </c>
      <c r="R3115" t="s">
        <v>2629</v>
      </c>
      <c r="S3115">
        <v>37</v>
      </c>
      <c r="T3115" s="29" t="s">
        <v>18464</v>
      </c>
      <c r="U3115" s="29" t="s">
        <v>21422</v>
      </c>
    </row>
    <row r="3116" spans="1:21">
      <c r="A3116">
        <v>3115</v>
      </c>
      <c r="B3116" s="30" t="s">
        <v>3679</v>
      </c>
      <c r="D3116" s="30" t="s">
        <v>3680</v>
      </c>
      <c r="F3116" s="30" t="s">
        <v>3683</v>
      </c>
      <c r="H3116" s="30" t="s">
        <v>3684</v>
      </c>
      <c r="N3116" s="30" t="s">
        <v>4720</v>
      </c>
      <c r="P3116" s="30" t="s">
        <v>10335</v>
      </c>
      <c r="Q3116" t="s">
        <v>2034</v>
      </c>
      <c r="R3116" t="s">
        <v>2629</v>
      </c>
      <c r="S3116">
        <v>37</v>
      </c>
      <c r="T3116" s="29" t="s">
        <v>18464</v>
      </c>
      <c r="U3116" s="29" t="s">
        <v>21423</v>
      </c>
    </row>
    <row r="3117" spans="1:21">
      <c r="A3117">
        <v>3116</v>
      </c>
      <c r="B3117" s="30" t="s">
        <v>3679</v>
      </c>
      <c r="D3117" s="30" t="s">
        <v>3680</v>
      </c>
      <c r="F3117" s="30" t="s">
        <v>3683</v>
      </c>
      <c r="H3117" s="30" t="s">
        <v>3684</v>
      </c>
      <c r="N3117" s="30" t="s">
        <v>4720</v>
      </c>
      <c r="P3117" s="30" t="s">
        <v>10336</v>
      </c>
      <c r="Q3117" t="s">
        <v>2034</v>
      </c>
      <c r="R3117" t="s">
        <v>2629</v>
      </c>
      <c r="S3117">
        <v>37</v>
      </c>
      <c r="T3117" s="29" t="s">
        <v>18464</v>
      </c>
      <c r="U3117" s="29" t="s">
        <v>21424</v>
      </c>
    </row>
    <row r="3118" spans="1:21">
      <c r="A3118">
        <v>3117</v>
      </c>
      <c r="B3118" s="30" t="s">
        <v>3679</v>
      </c>
      <c r="D3118" s="30" t="s">
        <v>3680</v>
      </c>
      <c r="F3118" s="30" t="s">
        <v>3683</v>
      </c>
      <c r="H3118" s="30" t="s">
        <v>3684</v>
      </c>
      <c r="N3118" s="30" t="s">
        <v>4720</v>
      </c>
      <c r="P3118" s="30" t="s">
        <v>10337</v>
      </c>
      <c r="Q3118" t="s">
        <v>2034</v>
      </c>
      <c r="R3118" t="s">
        <v>2629</v>
      </c>
      <c r="S3118">
        <v>37</v>
      </c>
      <c r="T3118" s="29" t="s">
        <v>18464</v>
      </c>
      <c r="U3118" s="29" t="s">
        <v>21425</v>
      </c>
    </row>
    <row r="3119" spans="1:21">
      <c r="A3119">
        <v>3118</v>
      </c>
      <c r="B3119" s="30" t="s">
        <v>3679</v>
      </c>
      <c r="D3119" s="30" t="s">
        <v>3680</v>
      </c>
      <c r="F3119" s="30" t="s">
        <v>3683</v>
      </c>
      <c r="H3119" s="30" t="s">
        <v>3684</v>
      </c>
      <c r="N3119" s="30" t="s">
        <v>4720</v>
      </c>
      <c r="P3119" s="30" t="s">
        <v>10338</v>
      </c>
      <c r="Q3119" t="s">
        <v>2034</v>
      </c>
      <c r="R3119" t="s">
        <v>2629</v>
      </c>
      <c r="S3119">
        <v>37</v>
      </c>
      <c r="T3119" s="29" t="s">
        <v>18464</v>
      </c>
      <c r="U3119" s="29" t="s">
        <v>21426</v>
      </c>
    </row>
    <row r="3120" spans="1:21">
      <c r="A3120">
        <v>3119</v>
      </c>
      <c r="B3120" s="30" t="s">
        <v>3679</v>
      </c>
      <c r="D3120" s="30" t="s">
        <v>3680</v>
      </c>
      <c r="F3120" s="30" t="s">
        <v>3683</v>
      </c>
      <c r="H3120" s="30" t="s">
        <v>3684</v>
      </c>
      <c r="N3120" s="30" t="s">
        <v>4720</v>
      </c>
      <c r="P3120" s="30" t="s">
        <v>10339</v>
      </c>
      <c r="Q3120" t="s">
        <v>2034</v>
      </c>
      <c r="R3120" t="s">
        <v>2629</v>
      </c>
      <c r="S3120">
        <v>37</v>
      </c>
      <c r="T3120" s="29" t="s">
        <v>18464</v>
      </c>
      <c r="U3120" s="29" t="s">
        <v>21427</v>
      </c>
    </row>
    <row r="3121" spans="1:21">
      <c r="A3121">
        <v>3120</v>
      </c>
      <c r="B3121" s="30" t="s">
        <v>3679</v>
      </c>
      <c r="D3121" s="30" t="s">
        <v>3680</v>
      </c>
      <c r="F3121" s="30" t="s">
        <v>3683</v>
      </c>
      <c r="H3121" s="30" t="s">
        <v>3684</v>
      </c>
      <c r="N3121" s="30" t="s">
        <v>4720</v>
      </c>
      <c r="P3121" s="30" t="s">
        <v>10340</v>
      </c>
      <c r="Q3121" t="s">
        <v>2034</v>
      </c>
      <c r="R3121" t="s">
        <v>2629</v>
      </c>
      <c r="S3121">
        <v>37</v>
      </c>
      <c r="T3121" s="29" t="s">
        <v>18464</v>
      </c>
      <c r="U3121" s="29" t="s">
        <v>21428</v>
      </c>
    </row>
    <row r="3122" spans="1:21">
      <c r="A3122">
        <v>3121</v>
      </c>
      <c r="B3122" s="30" t="s">
        <v>3679</v>
      </c>
      <c r="D3122" s="30" t="s">
        <v>3680</v>
      </c>
      <c r="F3122" s="30" t="s">
        <v>3683</v>
      </c>
      <c r="H3122" s="30" t="s">
        <v>3684</v>
      </c>
      <c r="N3122" s="30" t="s">
        <v>4720</v>
      </c>
      <c r="P3122" s="30" t="s">
        <v>10341</v>
      </c>
      <c r="Q3122" t="s">
        <v>2034</v>
      </c>
      <c r="R3122" t="s">
        <v>2629</v>
      </c>
      <c r="S3122">
        <v>37</v>
      </c>
      <c r="T3122" s="29" t="s">
        <v>18464</v>
      </c>
      <c r="U3122" s="29" t="s">
        <v>21429</v>
      </c>
    </row>
    <row r="3123" spans="1:21">
      <c r="A3123">
        <v>3122</v>
      </c>
      <c r="B3123" s="30" t="s">
        <v>3679</v>
      </c>
      <c r="D3123" s="30" t="s">
        <v>3680</v>
      </c>
      <c r="F3123" s="30" t="s">
        <v>3683</v>
      </c>
      <c r="H3123" s="30" t="s">
        <v>3684</v>
      </c>
      <c r="N3123" s="30" t="s">
        <v>4720</v>
      </c>
      <c r="P3123" s="30" t="s">
        <v>10342</v>
      </c>
      <c r="Q3123" t="s">
        <v>2034</v>
      </c>
      <c r="R3123" t="s">
        <v>2629</v>
      </c>
      <c r="S3123">
        <v>37</v>
      </c>
      <c r="T3123" s="29" t="s">
        <v>18464</v>
      </c>
      <c r="U3123" s="29" t="s">
        <v>21430</v>
      </c>
    </row>
    <row r="3124" spans="1:21">
      <c r="A3124">
        <v>3123</v>
      </c>
      <c r="B3124" s="30" t="s">
        <v>3679</v>
      </c>
      <c r="D3124" s="30" t="s">
        <v>3680</v>
      </c>
      <c r="F3124" s="30" t="s">
        <v>3683</v>
      </c>
      <c r="H3124" s="30" t="s">
        <v>3684</v>
      </c>
      <c r="N3124" s="30" t="s">
        <v>4720</v>
      </c>
      <c r="P3124" s="30" t="s">
        <v>10343</v>
      </c>
      <c r="Q3124" t="s">
        <v>2034</v>
      </c>
      <c r="R3124" t="s">
        <v>2629</v>
      </c>
      <c r="S3124">
        <v>37</v>
      </c>
      <c r="T3124" s="29" t="s">
        <v>18464</v>
      </c>
      <c r="U3124" s="29" t="s">
        <v>21431</v>
      </c>
    </row>
    <row r="3125" spans="1:21">
      <c r="A3125">
        <v>3124</v>
      </c>
      <c r="B3125" s="30" t="s">
        <v>3679</v>
      </c>
      <c r="D3125" s="30" t="s">
        <v>3680</v>
      </c>
      <c r="F3125" s="30" t="s">
        <v>3683</v>
      </c>
      <c r="H3125" s="30" t="s">
        <v>3684</v>
      </c>
      <c r="N3125" s="30" t="s">
        <v>4720</v>
      </c>
      <c r="P3125" s="30" t="s">
        <v>10344</v>
      </c>
      <c r="Q3125" t="s">
        <v>2034</v>
      </c>
      <c r="R3125" t="s">
        <v>2629</v>
      </c>
      <c r="S3125">
        <v>37</v>
      </c>
      <c r="T3125" s="29" t="s">
        <v>18464</v>
      </c>
      <c r="U3125" s="29" t="s">
        <v>21432</v>
      </c>
    </row>
    <row r="3126" spans="1:21">
      <c r="A3126">
        <v>3125</v>
      </c>
      <c r="B3126" s="30" t="s">
        <v>3679</v>
      </c>
      <c r="D3126" s="30" t="s">
        <v>3680</v>
      </c>
      <c r="F3126" s="30" t="s">
        <v>3683</v>
      </c>
      <c r="H3126" s="30" t="s">
        <v>3684</v>
      </c>
      <c r="N3126" s="30" t="s">
        <v>10345</v>
      </c>
      <c r="P3126" s="30" t="s">
        <v>10346</v>
      </c>
      <c r="Q3126" t="s">
        <v>2034</v>
      </c>
      <c r="R3126" t="s">
        <v>2628</v>
      </c>
      <c r="S3126">
        <v>38</v>
      </c>
      <c r="T3126" s="29" t="s">
        <v>21433</v>
      </c>
      <c r="U3126" s="29" t="s">
        <v>21434</v>
      </c>
    </row>
    <row r="3127" spans="1:21">
      <c r="A3127">
        <v>3126</v>
      </c>
      <c r="B3127" s="30" t="s">
        <v>3679</v>
      </c>
      <c r="D3127" s="30" t="s">
        <v>3680</v>
      </c>
      <c r="F3127" s="30" t="s">
        <v>3683</v>
      </c>
      <c r="H3127" s="30" t="s">
        <v>3684</v>
      </c>
      <c r="N3127" s="30" t="s">
        <v>10345</v>
      </c>
      <c r="P3127" s="30" t="s">
        <v>10347</v>
      </c>
      <c r="Q3127" t="s">
        <v>2034</v>
      </c>
      <c r="R3127" t="s">
        <v>2628</v>
      </c>
      <c r="S3127">
        <v>38</v>
      </c>
      <c r="T3127" s="29" t="s">
        <v>21433</v>
      </c>
      <c r="U3127" s="29" t="s">
        <v>21435</v>
      </c>
    </row>
    <row r="3128" spans="1:21">
      <c r="A3128">
        <v>3127</v>
      </c>
      <c r="B3128" s="30" t="s">
        <v>3679</v>
      </c>
      <c r="D3128" s="30" t="s">
        <v>3680</v>
      </c>
      <c r="F3128" s="30" t="s">
        <v>3683</v>
      </c>
      <c r="H3128" s="30" t="s">
        <v>3684</v>
      </c>
      <c r="N3128" s="30" t="s">
        <v>3996</v>
      </c>
      <c r="P3128" s="30" t="s">
        <v>10348</v>
      </c>
      <c r="Q3128" t="s">
        <v>2034</v>
      </c>
      <c r="R3128" t="s">
        <v>2629</v>
      </c>
      <c r="S3128">
        <v>37</v>
      </c>
      <c r="T3128" s="29" t="s">
        <v>18464</v>
      </c>
      <c r="U3128" s="29" t="s">
        <v>21436</v>
      </c>
    </row>
    <row r="3129" spans="1:21">
      <c r="A3129">
        <v>3128</v>
      </c>
      <c r="B3129" s="30" t="s">
        <v>3679</v>
      </c>
      <c r="D3129" s="30" t="s">
        <v>3680</v>
      </c>
      <c r="F3129" s="30" t="s">
        <v>3683</v>
      </c>
      <c r="H3129" s="30" t="s">
        <v>3684</v>
      </c>
      <c r="N3129" s="30" t="s">
        <v>3996</v>
      </c>
      <c r="P3129" s="30" t="s">
        <v>10349</v>
      </c>
      <c r="Q3129" t="s">
        <v>2034</v>
      </c>
      <c r="R3129" t="s">
        <v>2629</v>
      </c>
      <c r="S3129">
        <v>37</v>
      </c>
      <c r="T3129" s="29" t="s">
        <v>18464</v>
      </c>
      <c r="U3129" s="29" t="s">
        <v>21437</v>
      </c>
    </row>
    <row r="3130" spans="1:21">
      <c r="A3130">
        <v>3129</v>
      </c>
      <c r="B3130" s="30" t="s">
        <v>3679</v>
      </c>
      <c r="D3130" s="30" t="s">
        <v>3680</v>
      </c>
      <c r="F3130" s="30" t="s">
        <v>3683</v>
      </c>
      <c r="H3130" s="30" t="s">
        <v>3684</v>
      </c>
      <c r="N3130" s="30" t="s">
        <v>3403</v>
      </c>
      <c r="P3130" s="30" t="s">
        <v>10350</v>
      </c>
      <c r="Q3130" t="s">
        <v>2034</v>
      </c>
      <c r="R3130" t="s">
        <v>2629</v>
      </c>
      <c r="S3130">
        <v>37</v>
      </c>
      <c r="T3130" s="29" t="s">
        <v>18464</v>
      </c>
      <c r="U3130" s="29" t="s">
        <v>21438</v>
      </c>
    </row>
    <row r="3131" spans="1:21">
      <c r="A3131">
        <v>3130</v>
      </c>
      <c r="B3131" s="30" t="s">
        <v>3679</v>
      </c>
      <c r="D3131" s="30" t="s">
        <v>3680</v>
      </c>
      <c r="F3131" s="30" t="s">
        <v>3683</v>
      </c>
      <c r="H3131" s="30" t="s">
        <v>3684</v>
      </c>
      <c r="N3131" s="30" t="s">
        <v>3403</v>
      </c>
      <c r="P3131" s="30" t="s">
        <v>10351</v>
      </c>
      <c r="Q3131" t="s">
        <v>2034</v>
      </c>
      <c r="R3131" t="s">
        <v>2629</v>
      </c>
      <c r="S3131">
        <v>37</v>
      </c>
      <c r="T3131" s="29" t="s">
        <v>18464</v>
      </c>
      <c r="U3131" s="29" t="s">
        <v>21439</v>
      </c>
    </row>
    <row r="3132" spans="1:21">
      <c r="A3132">
        <v>3131</v>
      </c>
      <c r="B3132" s="30" t="s">
        <v>3679</v>
      </c>
      <c r="D3132" s="30" t="s">
        <v>3680</v>
      </c>
      <c r="F3132" s="30" t="s">
        <v>3683</v>
      </c>
      <c r="H3132" s="30" t="s">
        <v>3684</v>
      </c>
      <c r="N3132" s="30" t="s">
        <v>10352</v>
      </c>
      <c r="P3132" s="30" t="s">
        <v>10353</v>
      </c>
      <c r="Q3132" t="s">
        <v>2034</v>
      </c>
      <c r="R3132" t="s">
        <v>2628</v>
      </c>
      <c r="S3132">
        <v>37</v>
      </c>
      <c r="T3132" s="29" t="s">
        <v>21440</v>
      </c>
      <c r="U3132" s="29" t="s">
        <v>21441</v>
      </c>
    </row>
    <row r="3133" spans="1:21">
      <c r="A3133">
        <v>3132</v>
      </c>
      <c r="B3133" s="30" t="s">
        <v>3679</v>
      </c>
      <c r="D3133" s="30" t="s">
        <v>3680</v>
      </c>
      <c r="F3133" s="30" t="s">
        <v>3683</v>
      </c>
      <c r="H3133" s="30" t="s">
        <v>3684</v>
      </c>
      <c r="N3133" s="30" t="s">
        <v>3464</v>
      </c>
      <c r="P3133" s="30" t="s">
        <v>10354</v>
      </c>
      <c r="Q3133" t="s">
        <v>2034</v>
      </c>
      <c r="R3133" t="s">
        <v>2629</v>
      </c>
      <c r="S3133">
        <v>37</v>
      </c>
      <c r="T3133" s="29" t="s">
        <v>18464</v>
      </c>
      <c r="U3133" s="29" t="s">
        <v>21442</v>
      </c>
    </row>
    <row r="3134" spans="1:21">
      <c r="A3134">
        <v>3133</v>
      </c>
      <c r="B3134" s="30" t="s">
        <v>3679</v>
      </c>
      <c r="D3134" s="30" t="s">
        <v>3680</v>
      </c>
      <c r="F3134" s="30" t="s">
        <v>3683</v>
      </c>
      <c r="H3134" s="30" t="s">
        <v>3684</v>
      </c>
      <c r="N3134" s="30" t="s">
        <v>3464</v>
      </c>
      <c r="P3134" s="30" t="s">
        <v>10355</v>
      </c>
      <c r="Q3134" t="s">
        <v>2034</v>
      </c>
      <c r="R3134" t="s">
        <v>2629</v>
      </c>
      <c r="S3134">
        <v>37</v>
      </c>
      <c r="T3134" s="29" t="s">
        <v>18464</v>
      </c>
      <c r="U3134" s="29" t="s">
        <v>21443</v>
      </c>
    </row>
    <row r="3135" spans="1:21">
      <c r="A3135">
        <v>3134</v>
      </c>
      <c r="B3135" s="30" t="s">
        <v>3679</v>
      </c>
      <c r="D3135" s="30" t="s">
        <v>3680</v>
      </c>
      <c r="F3135" s="30" t="s">
        <v>3683</v>
      </c>
      <c r="H3135" s="30" t="s">
        <v>3684</v>
      </c>
      <c r="N3135" s="30" t="s">
        <v>4600</v>
      </c>
      <c r="P3135" s="30" t="s">
        <v>10356</v>
      </c>
      <c r="Q3135" t="s">
        <v>2034</v>
      </c>
      <c r="R3135" t="s">
        <v>2629</v>
      </c>
      <c r="S3135">
        <v>37</v>
      </c>
      <c r="T3135" s="29" t="s">
        <v>18464</v>
      </c>
      <c r="U3135" s="29" t="s">
        <v>21444</v>
      </c>
    </row>
    <row r="3136" spans="1:21">
      <c r="A3136">
        <v>3135</v>
      </c>
      <c r="B3136" s="30" t="s">
        <v>3679</v>
      </c>
      <c r="D3136" s="30" t="s">
        <v>3680</v>
      </c>
      <c r="F3136" s="30" t="s">
        <v>3683</v>
      </c>
      <c r="H3136" s="30" t="s">
        <v>3684</v>
      </c>
      <c r="N3136" s="30" t="s">
        <v>4600</v>
      </c>
      <c r="P3136" s="30" t="s">
        <v>10357</v>
      </c>
      <c r="Q3136" t="s">
        <v>2034</v>
      </c>
      <c r="R3136" t="s">
        <v>2629</v>
      </c>
      <c r="S3136">
        <v>37</v>
      </c>
      <c r="T3136" s="29" t="s">
        <v>18464</v>
      </c>
      <c r="U3136" s="29" t="s">
        <v>21445</v>
      </c>
    </row>
    <row r="3137" spans="1:21">
      <c r="A3137">
        <v>3136</v>
      </c>
      <c r="B3137" s="30" t="s">
        <v>3679</v>
      </c>
      <c r="D3137" s="30" t="s">
        <v>3680</v>
      </c>
      <c r="F3137" s="30" t="s">
        <v>3683</v>
      </c>
      <c r="H3137" s="30" t="s">
        <v>3684</v>
      </c>
      <c r="N3137" s="30" t="s">
        <v>3404</v>
      </c>
      <c r="P3137" s="30" t="s">
        <v>10358</v>
      </c>
      <c r="Q3137" t="s">
        <v>2034</v>
      </c>
      <c r="R3137" t="s">
        <v>2629</v>
      </c>
      <c r="S3137">
        <v>37</v>
      </c>
      <c r="T3137" s="29" t="s">
        <v>18464</v>
      </c>
      <c r="U3137" s="29" t="s">
        <v>21446</v>
      </c>
    </row>
    <row r="3138" spans="1:21">
      <c r="A3138">
        <v>3137</v>
      </c>
      <c r="B3138" s="30" t="s">
        <v>3679</v>
      </c>
      <c r="D3138" s="30" t="s">
        <v>3680</v>
      </c>
      <c r="F3138" s="30" t="s">
        <v>3683</v>
      </c>
      <c r="H3138" s="30" t="s">
        <v>3684</v>
      </c>
      <c r="N3138" s="30" t="s">
        <v>3404</v>
      </c>
      <c r="P3138" s="30" t="s">
        <v>10359</v>
      </c>
      <c r="Q3138" t="s">
        <v>2034</v>
      </c>
      <c r="R3138" t="s">
        <v>2629</v>
      </c>
      <c r="S3138">
        <v>37</v>
      </c>
      <c r="T3138" s="29" t="s">
        <v>18464</v>
      </c>
      <c r="U3138" s="29" t="s">
        <v>21447</v>
      </c>
    </row>
    <row r="3139" spans="1:21">
      <c r="A3139">
        <v>3138</v>
      </c>
      <c r="B3139" s="30" t="s">
        <v>3679</v>
      </c>
      <c r="D3139" s="30" t="s">
        <v>3680</v>
      </c>
      <c r="F3139" s="30" t="s">
        <v>3683</v>
      </c>
      <c r="H3139" s="30" t="s">
        <v>3684</v>
      </c>
      <c r="N3139" s="30" t="s">
        <v>10360</v>
      </c>
      <c r="P3139" s="30" t="s">
        <v>10361</v>
      </c>
      <c r="Q3139" t="s">
        <v>2034</v>
      </c>
      <c r="R3139" t="s">
        <v>2628</v>
      </c>
      <c r="S3139">
        <v>38</v>
      </c>
      <c r="T3139" s="29" t="s">
        <v>21448</v>
      </c>
      <c r="U3139" s="29" t="s">
        <v>21449</v>
      </c>
    </row>
    <row r="3140" spans="1:21">
      <c r="A3140">
        <v>3139</v>
      </c>
      <c r="B3140" s="30" t="s">
        <v>3679</v>
      </c>
      <c r="D3140" s="30" t="s">
        <v>3680</v>
      </c>
      <c r="F3140" s="30" t="s">
        <v>3683</v>
      </c>
      <c r="H3140" s="30" t="s">
        <v>3684</v>
      </c>
      <c r="N3140" s="30" t="s">
        <v>4721</v>
      </c>
      <c r="P3140" s="30" t="s">
        <v>10362</v>
      </c>
      <c r="Q3140" t="s">
        <v>2034</v>
      </c>
      <c r="R3140" t="s">
        <v>2629</v>
      </c>
      <c r="S3140">
        <v>37</v>
      </c>
      <c r="T3140" s="29" t="s">
        <v>18464</v>
      </c>
      <c r="U3140" s="29" t="s">
        <v>21450</v>
      </c>
    </row>
    <row r="3141" spans="1:21">
      <c r="A3141">
        <v>3140</v>
      </c>
      <c r="B3141" s="30" t="s">
        <v>3679</v>
      </c>
      <c r="D3141" s="30" t="s">
        <v>3680</v>
      </c>
      <c r="F3141" s="30" t="s">
        <v>3683</v>
      </c>
      <c r="H3141" s="30" t="s">
        <v>3684</v>
      </c>
      <c r="N3141" s="30" t="s">
        <v>10363</v>
      </c>
      <c r="P3141" s="30" t="s">
        <v>10364</v>
      </c>
      <c r="Q3141" t="s">
        <v>2034</v>
      </c>
      <c r="R3141" t="s">
        <v>2628</v>
      </c>
      <c r="S3141">
        <v>37</v>
      </c>
      <c r="T3141" s="29" t="s">
        <v>21451</v>
      </c>
      <c r="U3141" s="29" t="s">
        <v>21452</v>
      </c>
    </row>
    <row r="3142" spans="1:21">
      <c r="A3142">
        <v>3141</v>
      </c>
      <c r="B3142" s="30" t="s">
        <v>3679</v>
      </c>
      <c r="D3142" s="30" t="s">
        <v>3680</v>
      </c>
      <c r="F3142" s="30" t="s">
        <v>3683</v>
      </c>
      <c r="H3142" s="30" t="s">
        <v>3684</v>
      </c>
      <c r="N3142" s="30" t="s">
        <v>10365</v>
      </c>
      <c r="P3142" s="30" t="s">
        <v>10366</v>
      </c>
      <c r="Q3142" t="s">
        <v>2034</v>
      </c>
      <c r="R3142" t="s">
        <v>2628</v>
      </c>
      <c r="S3142">
        <v>37</v>
      </c>
      <c r="T3142" s="29" t="s">
        <v>21453</v>
      </c>
      <c r="U3142" s="29" t="s">
        <v>21454</v>
      </c>
    </row>
    <row r="3143" spans="1:21">
      <c r="A3143">
        <v>3142</v>
      </c>
      <c r="B3143" s="30" t="s">
        <v>3679</v>
      </c>
      <c r="D3143" s="30" t="s">
        <v>3680</v>
      </c>
      <c r="F3143" s="30" t="s">
        <v>3683</v>
      </c>
      <c r="H3143" s="30" t="s">
        <v>3684</v>
      </c>
      <c r="N3143" s="30" t="s">
        <v>10365</v>
      </c>
      <c r="P3143" s="30" t="s">
        <v>10367</v>
      </c>
      <c r="Q3143" t="s">
        <v>2034</v>
      </c>
      <c r="R3143" t="s">
        <v>2628</v>
      </c>
      <c r="S3143">
        <v>37</v>
      </c>
      <c r="T3143" s="29" t="s">
        <v>21453</v>
      </c>
      <c r="U3143" s="29" t="s">
        <v>21455</v>
      </c>
    </row>
    <row r="3144" spans="1:21">
      <c r="A3144">
        <v>3143</v>
      </c>
      <c r="B3144" s="30" t="s">
        <v>3679</v>
      </c>
      <c r="D3144" s="30" t="s">
        <v>3680</v>
      </c>
      <c r="F3144" s="30" t="s">
        <v>3683</v>
      </c>
      <c r="H3144" s="30" t="s">
        <v>3684</v>
      </c>
      <c r="N3144" s="30" t="s">
        <v>10365</v>
      </c>
      <c r="P3144" s="30" t="s">
        <v>10368</v>
      </c>
      <c r="Q3144" t="s">
        <v>2034</v>
      </c>
      <c r="R3144" t="s">
        <v>2628</v>
      </c>
      <c r="S3144">
        <v>37</v>
      </c>
      <c r="T3144" s="29" t="s">
        <v>21453</v>
      </c>
      <c r="U3144" s="29" t="s">
        <v>21456</v>
      </c>
    </row>
    <row r="3145" spans="1:21">
      <c r="A3145">
        <v>3144</v>
      </c>
      <c r="B3145" s="30" t="s">
        <v>3679</v>
      </c>
      <c r="D3145" s="30" t="s">
        <v>3680</v>
      </c>
      <c r="F3145" s="30" t="s">
        <v>3683</v>
      </c>
      <c r="H3145" s="30" t="s">
        <v>3684</v>
      </c>
      <c r="N3145" s="30" t="s">
        <v>10365</v>
      </c>
      <c r="P3145" s="30" t="s">
        <v>10369</v>
      </c>
      <c r="Q3145" t="s">
        <v>2034</v>
      </c>
      <c r="R3145" t="s">
        <v>2628</v>
      </c>
      <c r="S3145">
        <v>37</v>
      </c>
      <c r="T3145" s="29" t="s">
        <v>21453</v>
      </c>
      <c r="U3145" s="29" t="s">
        <v>21457</v>
      </c>
    </row>
    <row r="3146" spans="1:21">
      <c r="A3146">
        <v>3145</v>
      </c>
      <c r="B3146" s="30" t="s">
        <v>3679</v>
      </c>
      <c r="D3146" s="30" t="s">
        <v>3680</v>
      </c>
      <c r="F3146" s="30" t="s">
        <v>3683</v>
      </c>
      <c r="H3146" s="30" t="s">
        <v>3684</v>
      </c>
      <c r="N3146" s="30" t="s">
        <v>3997</v>
      </c>
      <c r="P3146" s="30" t="s">
        <v>10370</v>
      </c>
      <c r="Q3146" t="s">
        <v>2034</v>
      </c>
      <c r="R3146" t="s">
        <v>2629</v>
      </c>
      <c r="S3146">
        <v>37</v>
      </c>
      <c r="T3146" s="29" t="s">
        <v>18464</v>
      </c>
      <c r="U3146" s="29" t="s">
        <v>21458</v>
      </c>
    </row>
    <row r="3147" spans="1:21">
      <c r="A3147">
        <v>3146</v>
      </c>
      <c r="B3147" s="30" t="s">
        <v>3679</v>
      </c>
      <c r="D3147" s="30" t="s">
        <v>3680</v>
      </c>
      <c r="F3147" s="30" t="s">
        <v>3683</v>
      </c>
      <c r="H3147" s="30" t="s">
        <v>3684</v>
      </c>
      <c r="N3147" s="30" t="s">
        <v>4722</v>
      </c>
      <c r="P3147" s="30" t="s">
        <v>10371</v>
      </c>
      <c r="Q3147" t="s">
        <v>2034</v>
      </c>
      <c r="R3147" t="s">
        <v>2629</v>
      </c>
      <c r="S3147">
        <v>37</v>
      </c>
      <c r="T3147" s="29" t="s">
        <v>18464</v>
      </c>
      <c r="U3147" s="29" t="s">
        <v>21459</v>
      </c>
    </row>
    <row r="3148" spans="1:21">
      <c r="A3148">
        <v>3147</v>
      </c>
      <c r="B3148" s="30" t="s">
        <v>3679</v>
      </c>
      <c r="D3148" s="30" t="s">
        <v>3680</v>
      </c>
      <c r="F3148" s="30" t="s">
        <v>3683</v>
      </c>
      <c r="H3148" s="30" t="s">
        <v>3684</v>
      </c>
      <c r="N3148" s="30" t="s">
        <v>4722</v>
      </c>
      <c r="P3148" s="30" t="s">
        <v>10372</v>
      </c>
      <c r="Q3148" t="s">
        <v>2034</v>
      </c>
      <c r="R3148" t="s">
        <v>2629</v>
      </c>
      <c r="S3148">
        <v>37</v>
      </c>
      <c r="T3148" s="29" t="s">
        <v>18464</v>
      </c>
      <c r="U3148" s="29" t="s">
        <v>21460</v>
      </c>
    </row>
    <row r="3149" spans="1:21">
      <c r="A3149">
        <v>3148</v>
      </c>
      <c r="B3149" s="30" t="s">
        <v>3679</v>
      </c>
      <c r="D3149" s="30" t="s">
        <v>3680</v>
      </c>
      <c r="F3149" s="30" t="s">
        <v>3683</v>
      </c>
      <c r="H3149" s="30" t="s">
        <v>3684</v>
      </c>
      <c r="N3149" s="30" t="s">
        <v>3535</v>
      </c>
      <c r="P3149" s="30" t="s">
        <v>10373</v>
      </c>
      <c r="Q3149" t="s">
        <v>2034</v>
      </c>
      <c r="R3149" t="s">
        <v>2629</v>
      </c>
      <c r="S3149">
        <v>37</v>
      </c>
      <c r="T3149" s="29" t="s">
        <v>18464</v>
      </c>
      <c r="U3149" s="29" t="s">
        <v>21461</v>
      </c>
    </row>
    <row r="3150" spans="1:21">
      <c r="A3150">
        <v>3149</v>
      </c>
      <c r="B3150" s="30" t="s">
        <v>3679</v>
      </c>
      <c r="D3150" s="30" t="s">
        <v>3680</v>
      </c>
      <c r="F3150" s="30" t="s">
        <v>3683</v>
      </c>
      <c r="H3150" s="30" t="s">
        <v>3684</v>
      </c>
      <c r="N3150" s="30" t="s">
        <v>3535</v>
      </c>
      <c r="P3150" s="30" t="s">
        <v>10374</v>
      </c>
      <c r="Q3150" t="s">
        <v>2034</v>
      </c>
      <c r="R3150" t="s">
        <v>2629</v>
      </c>
      <c r="S3150">
        <v>37</v>
      </c>
      <c r="T3150" s="29" t="s">
        <v>18464</v>
      </c>
      <c r="U3150" s="29" t="s">
        <v>21462</v>
      </c>
    </row>
    <row r="3151" spans="1:21">
      <c r="A3151">
        <v>3150</v>
      </c>
      <c r="B3151" s="30" t="s">
        <v>3679</v>
      </c>
      <c r="D3151" s="30" t="s">
        <v>3680</v>
      </c>
      <c r="F3151" s="30" t="s">
        <v>3683</v>
      </c>
      <c r="H3151" s="30" t="s">
        <v>3684</v>
      </c>
      <c r="N3151" s="30" t="s">
        <v>3535</v>
      </c>
      <c r="P3151" s="30" t="s">
        <v>10375</v>
      </c>
      <c r="Q3151" t="s">
        <v>2034</v>
      </c>
      <c r="R3151" t="s">
        <v>2629</v>
      </c>
      <c r="S3151">
        <v>37</v>
      </c>
      <c r="T3151" s="29" t="s">
        <v>18464</v>
      </c>
      <c r="U3151" s="29" t="s">
        <v>21463</v>
      </c>
    </row>
    <row r="3152" spans="1:21">
      <c r="A3152">
        <v>3151</v>
      </c>
      <c r="B3152" s="30" t="s">
        <v>3679</v>
      </c>
      <c r="D3152" s="30" t="s">
        <v>3680</v>
      </c>
      <c r="F3152" s="30" t="s">
        <v>3683</v>
      </c>
      <c r="H3152" s="30" t="s">
        <v>3684</v>
      </c>
      <c r="N3152" s="30" t="s">
        <v>3535</v>
      </c>
      <c r="P3152" s="30" t="s">
        <v>10376</v>
      </c>
      <c r="Q3152" t="s">
        <v>2034</v>
      </c>
      <c r="R3152" t="s">
        <v>2629</v>
      </c>
      <c r="S3152">
        <v>37</v>
      </c>
      <c r="T3152" s="29" t="s">
        <v>18464</v>
      </c>
      <c r="U3152" s="29" t="s">
        <v>21464</v>
      </c>
    </row>
    <row r="3153" spans="1:21">
      <c r="A3153">
        <v>3152</v>
      </c>
      <c r="B3153" s="30" t="s">
        <v>3679</v>
      </c>
      <c r="D3153" s="30" t="s">
        <v>3680</v>
      </c>
      <c r="F3153" s="30" t="s">
        <v>3683</v>
      </c>
      <c r="H3153" s="30" t="s">
        <v>3684</v>
      </c>
      <c r="N3153" s="30" t="s">
        <v>3535</v>
      </c>
      <c r="P3153" s="30" t="s">
        <v>10377</v>
      </c>
      <c r="Q3153" t="s">
        <v>2034</v>
      </c>
      <c r="R3153" t="s">
        <v>2629</v>
      </c>
      <c r="S3153">
        <v>37</v>
      </c>
      <c r="T3153" s="29" t="s">
        <v>18464</v>
      </c>
      <c r="U3153" s="29" t="s">
        <v>21465</v>
      </c>
    </row>
    <row r="3154" spans="1:21">
      <c r="A3154">
        <v>3153</v>
      </c>
      <c r="B3154" s="30" t="s">
        <v>3679</v>
      </c>
      <c r="D3154" s="30" t="s">
        <v>3680</v>
      </c>
      <c r="F3154" s="30" t="s">
        <v>3683</v>
      </c>
      <c r="H3154" s="30" t="s">
        <v>3684</v>
      </c>
      <c r="N3154" s="30" t="s">
        <v>3535</v>
      </c>
      <c r="P3154" s="30" t="s">
        <v>10378</v>
      </c>
      <c r="Q3154" t="s">
        <v>2034</v>
      </c>
      <c r="R3154" t="s">
        <v>2629</v>
      </c>
      <c r="S3154">
        <v>37</v>
      </c>
      <c r="T3154" s="29" t="s">
        <v>18464</v>
      </c>
      <c r="U3154" s="29" t="s">
        <v>21466</v>
      </c>
    </row>
    <row r="3155" spans="1:21">
      <c r="A3155">
        <v>3154</v>
      </c>
      <c r="B3155" s="30" t="s">
        <v>3679</v>
      </c>
      <c r="D3155" s="30" t="s">
        <v>3680</v>
      </c>
      <c r="F3155" s="30" t="s">
        <v>3683</v>
      </c>
      <c r="H3155" s="30" t="s">
        <v>3684</v>
      </c>
      <c r="N3155" s="30" t="s">
        <v>3535</v>
      </c>
      <c r="P3155" s="30" t="s">
        <v>10379</v>
      </c>
      <c r="Q3155" t="s">
        <v>2034</v>
      </c>
      <c r="R3155" t="s">
        <v>2629</v>
      </c>
      <c r="S3155">
        <v>37</v>
      </c>
      <c r="T3155" s="29" t="s">
        <v>18464</v>
      </c>
      <c r="U3155" s="29" t="s">
        <v>21467</v>
      </c>
    </row>
    <row r="3156" spans="1:21">
      <c r="A3156">
        <v>3155</v>
      </c>
      <c r="B3156" s="30" t="s">
        <v>3679</v>
      </c>
      <c r="D3156" s="30" t="s">
        <v>3680</v>
      </c>
      <c r="F3156" s="30" t="s">
        <v>3683</v>
      </c>
      <c r="H3156" s="30" t="s">
        <v>3684</v>
      </c>
      <c r="N3156" s="30" t="s">
        <v>3535</v>
      </c>
      <c r="P3156" s="30" t="s">
        <v>10380</v>
      </c>
      <c r="Q3156" t="s">
        <v>2034</v>
      </c>
      <c r="R3156" t="s">
        <v>2629</v>
      </c>
      <c r="S3156">
        <v>37</v>
      </c>
      <c r="T3156" s="29" t="s">
        <v>18464</v>
      </c>
      <c r="U3156" s="29" t="s">
        <v>21468</v>
      </c>
    </row>
    <row r="3157" spans="1:21">
      <c r="A3157">
        <v>3156</v>
      </c>
      <c r="B3157" s="30" t="s">
        <v>3679</v>
      </c>
      <c r="D3157" s="30" t="s">
        <v>3680</v>
      </c>
      <c r="F3157" s="30" t="s">
        <v>3683</v>
      </c>
      <c r="H3157" s="30" t="s">
        <v>3684</v>
      </c>
      <c r="N3157" s="30" t="s">
        <v>3535</v>
      </c>
      <c r="P3157" s="30" t="s">
        <v>10381</v>
      </c>
      <c r="Q3157" t="s">
        <v>2034</v>
      </c>
      <c r="R3157" t="s">
        <v>2629</v>
      </c>
      <c r="S3157">
        <v>37</v>
      </c>
      <c r="T3157" s="29" t="s">
        <v>18464</v>
      </c>
      <c r="U3157" s="29" t="s">
        <v>21469</v>
      </c>
    </row>
    <row r="3158" spans="1:21">
      <c r="A3158">
        <v>3157</v>
      </c>
      <c r="B3158" s="30" t="s">
        <v>3679</v>
      </c>
      <c r="D3158" s="30" t="s">
        <v>3680</v>
      </c>
      <c r="F3158" s="30" t="s">
        <v>3683</v>
      </c>
      <c r="H3158" s="30" t="s">
        <v>3684</v>
      </c>
      <c r="N3158" s="30" t="s">
        <v>3535</v>
      </c>
      <c r="P3158" s="30" t="s">
        <v>10382</v>
      </c>
      <c r="Q3158" t="s">
        <v>2034</v>
      </c>
      <c r="R3158" t="s">
        <v>2629</v>
      </c>
      <c r="S3158">
        <v>37</v>
      </c>
      <c r="T3158" s="29" t="s">
        <v>18464</v>
      </c>
      <c r="U3158" s="29" t="s">
        <v>21470</v>
      </c>
    </row>
    <row r="3159" spans="1:21">
      <c r="A3159">
        <v>3158</v>
      </c>
      <c r="B3159" s="30" t="s">
        <v>3679</v>
      </c>
      <c r="D3159" s="30" t="s">
        <v>3680</v>
      </c>
      <c r="F3159" s="30" t="s">
        <v>3683</v>
      </c>
      <c r="H3159" s="30" t="s">
        <v>3684</v>
      </c>
      <c r="N3159" s="30" t="s">
        <v>3535</v>
      </c>
      <c r="P3159" s="30" t="s">
        <v>10383</v>
      </c>
      <c r="Q3159" t="s">
        <v>2034</v>
      </c>
      <c r="R3159" t="s">
        <v>2629</v>
      </c>
      <c r="S3159">
        <v>37</v>
      </c>
      <c r="T3159" s="29" t="s">
        <v>18464</v>
      </c>
      <c r="U3159" s="29" t="s">
        <v>21471</v>
      </c>
    </row>
    <row r="3160" spans="1:21">
      <c r="A3160">
        <v>3159</v>
      </c>
      <c r="B3160" s="30" t="s">
        <v>3679</v>
      </c>
      <c r="D3160" s="30" t="s">
        <v>3680</v>
      </c>
      <c r="F3160" s="30" t="s">
        <v>3683</v>
      </c>
      <c r="H3160" s="30" t="s">
        <v>3684</v>
      </c>
      <c r="N3160" s="30" t="s">
        <v>3535</v>
      </c>
      <c r="P3160" s="30" t="s">
        <v>10384</v>
      </c>
      <c r="Q3160" t="s">
        <v>2034</v>
      </c>
      <c r="R3160" t="s">
        <v>2629</v>
      </c>
      <c r="S3160">
        <v>37</v>
      </c>
      <c r="T3160" s="29" t="s">
        <v>18464</v>
      </c>
      <c r="U3160" s="29" t="s">
        <v>21472</v>
      </c>
    </row>
    <row r="3161" spans="1:21">
      <c r="A3161">
        <v>3160</v>
      </c>
      <c r="B3161" s="30" t="s">
        <v>3679</v>
      </c>
      <c r="D3161" s="30" t="s">
        <v>3680</v>
      </c>
      <c r="F3161" s="30" t="s">
        <v>3683</v>
      </c>
      <c r="H3161" s="30" t="s">
        <v>3684</v>
      </c>
      <c r="N3161" s="30" t="s">
        <v>3535</v>
      </c>
      <c r="P3161" s="30" t="s">
        <v>10385</v>
      </c>
      <c r="Q3161" t="s">
        <v>2034</v>
      </c>
      <c r="R3161" t="s">
        <v>2629</v>
      </c>
      <c r="S3161">
        <v>37</v>
      </c>
      <c r="T3161" s="29" t="s">
        <v>18464</v>
      </c>
      <c r="U3161" s="29" t="s">
        <v>21473</v>
      </c>
    </row>
    <row r="3162" spans="1:21">
      <c r="A3162">
        <v>3161</v>
      </c>
      <c r="B3162" s="30" t="s">
        <v>3679</v>
      </c>
      <c r="D3162" s="30" t="s">
        <v>3680</v>
      </c>
      <c r="F3162" s="30" t="s">
        <v>3683</v>
      </c>
      <c r="H3162" s="30" t="s">
        <v>3684</v>
      </c>
      <c r="N3162" s="30" t="s">
        <v>3535</v>
      </c>
      <c r="P3162" s="30" t="s">
        <v>10386</v>
      </c>
      <c r="Q3162" t="s">
        <v>2034</v>
      </c>
      <c r="R3162" t="s">
        <v>2629</v>
      </c>
      <c r="S3162">
        <v>37</v>
      </c>
      <c r="T3162" s="29" t="s">
        <v>18464</v>
      </c>
      <c r="U3162" s="29" t="s">
        <v>21474</v>
      </c>
    </row>
    <row r="3163" spans="1:21">
      <c r="A3163">
        <v>3162</v>
      </c>
      <c r="B3163" s="30" t="s">
        <v>3679</v>
      </c>
      <c r="D3163" s="30" t="s">
        <v>3680</v>
      </c>
      <c r="F3163" s="30" t="s">
        <v>3683</v>
      </c>
      <c r="H3163" s="30" t="s">
        <v>3684</v>
      </c>
      <c r="N3163" s="30" t="s">
        <v>3535</v>
      </c>
      <c r="P3163" s="30" t="s">
        <v>10387</v>
      </c>
      <c r="Q3163" t="s">
        <v>2034</v>
      </c>
      <c r="R3163" t="s">
        <v>2629</v>
      </c>
      <c r="S3163">
        <v>37</v>
      </c>
      <c r="T3163" s="29" t="s">
        <v>18464</v>
      </c>
      <c r="U3163" s="29" t="s">
        <v>21475</v>
      </c>
    </row>
    <row r="3164" spans="1:21">
      <c r="A3164">
        <v>3163</v>
      </c>
      <c r="B3164" s="30" t="s">
        <v>3679</v>
      </c>
      <c r="D3164" s="30" t="s">
        <v>3680</v>
      </c>
      <c r="F3164" s="30" t="s">
        <v>3683</v>
      </c>
      <c r="H3164" s="30" t="s">
        <v>3684</v>
      </c>
      <c r="N3164" s="30" t="s">
        <v>3535</v>
      </c>
      <c r="P3164" s="30" t="s">
        <v>10388</v>
      </c>
      <c r="Q3164" t="s">
        <v>2034</v>
      </c>
      <c r="R3164" t="s">
        <v>2629</v>
      </c>
      <c r="S3164">
        <v>37</v>
      </c>
      <c r="T3164" s="29" t="s">
        <v>18464</v>
      </c>
      <c r="U3164" s="29" t="s">
        <v>21476</v>
      </c>
    </row>
    <row r="3165" spans="1:21">
      <c r="A3165">
        <v>3164</v>
      </c>
      <c r="B3165" s="30" t="s">
        <v>3679</v>
      </c>
      <c r="D3165" s="30" t="s">
        <v>3680</v>
      </c>
      <c r="F3165" s="30" t="s">
        <v>3683</v>
      </c>
      <c r="H3165" s="30" t="s">
        <v>3684</v>
      </c>
      <c r="N3165" s="30" t="s">
        <v>3535</v>
      </c>
      <c r="P3165" s="30" t="s">
        <v>10389</v>
      </c>
      <c r="Q3165" t="s">
        <v>2034</v>
      </c>
      <c r="R3165" t="s">
        <v>2629</v>
      </c>
      <c r="S3165">
        <v>37</v>
      </c>
      <c r="T3165" s="29" t="s">
        <v>18464</v>
      </c>
      <c r="U3165" s="29" t="s">
        <v>21477</v>
      </c>
    </row>
    <row r="3166" spans="1:21">
      <c r="A3166">
        <v>3165</v>
      </c>
      <c r="B3166" s="30" t="s">
        <v>3679</v>
      </c>
      <c r="D3166" s="30" t="s">
        <v>3680</v>
      </c>
      <c r="F3166" s="30" t="s">
        <v>3683</v>
      </c>
      <c r="H3166" s="30" t="s">
        <v>3684</v>
      </c>
      <c r="N3166" s="30" t="s">
        <v>3535</v>
      </c>
      <c r="P3166" s="30" t="s">
        <v>10390</v>
      </c>
      <c r="Q3166" t="s">
        <v>2034</v>
      </c>
      <c r="R3166" t="s">
        <v>2629</v>
      </c>
      <c r="S3166">
        <v>37</v>
      </c>
      <c r="T3166" s="29" t="s">
        <v>18464</v>
      </c>
      <c r="U3166" s="29" t="s">
        <v>21478</v>
      </c>
    </row>
    <row r="3167" spans="1:21">
      <c r="A3167">
        <v>3166</v>
      </c>
      <c r="B3167" s="30" t="s">
        <v>3679</v>
      </c>
      <c r="D3167" s="30" t="s">
        <v>3680</v>
      </c>
      <c r="F3167" s="30" t="s">
        <v>3683</v>
      </c>
      <c r="H3167" s="30" t="s">
        <v>3684</v>
      </c>
      <c r="N3167" s="30" t="s">
        <v>3535</v>
      </c>
      <c r="P3167" s="30" t="s">
        <v>10391</v>
      </c>
      <c r="Q3167" t="s">
        <v>2034</v>
      </c>
      <c r="R3167" t="s">
        <v>2629</v>
      </c>
      <c r="S3167">
        <v>37</v>
      </c>
      <c r="T3167" s="29" t="s">
        <v>18464</v>
      </c>
      <c r="U3167" s="29" t="s">
        <v>21479</v>
      </c>
    </row>
    <row r="3168" spans="1:21">
      <c r="A3168">
        <v>3167</v>
      </c>
      <c r="B3168" s="30" t="s">
        <v>3679</v>
      </c>
      <c r="D3168" s="30" t="s">
        <v>3680</v>
      </c>
      <c r="F3168" s="30" t="s">
        <v>3683</v>
      </c>
      <c r="H3168" s="30" t="s">
        <v>3684</v>
      </c>
      <c r="N3168" s="30" t="s">
        <v>3535</v>
      </c>
      <c r="P3168" s="30" t="s">
        <v>10392</v>
      </c>
      <c r="Q3168" t="s">
        <v>2034</v>
      </c>
      <c r="R3168" t="s">
        <v>2629</v>
      </c>
      <c r="S3168">
        <v>37</v>
      </c>
      <c r="T3168" s="29" t="s">
        <v>18464</v>
      </c>
      <c r="U3168" s="29" t="s">
        <v>21480</v>
      </c>
    </row>
    <row r="3169" spans="1:21">
      <c r="A3169">
        <v>3168</v>
      </c>
      <c r="B3169" s="30" t="s">
        <v>3679</v>
      </c>
      <c r="D3169" s="30" t="s">
        <v>3680</v>
      </c>
      <c r="F3169" s="30" t="s">
        <v>3683</v>
      </c>
      <c r="H3169" s="30" t="s">
        <v>3684</v>
      </c>
      <c r="N3169" s="30" t="s">
        <v>3535</v>
      </c>
      <c r="P3169" s="30" t="s">
        <v>10393</v>
      </c>
      <c r="Q3169" t="s">
        <v>2034</v>
      </c>
      <c r="R3169" t="s">
        <v>2629</v>
      </c>
      <c r="S3169">
        <v>37</v>
      </c>
      <c r="T3169" s="29" t="s">
        <v>18464</v>
      </c>
      <c r="U3169" s="29" t="s">
        <v>21481</v>
      </c>
    </row>
    <row r="3170" spans="1:21">
      <c r="A3170">
        <v>3169</v>
      </c>
      <c r="B3170" s="30" t="s">
        <v>3679</v>
      </c>
      <c r="D3170" s="30" t="s">
        <v>3680</v>
      </c>
      <c r="F3170" s="30" t="s">
        <v>3683</v>
      </c>
      <c r="H3170" s="30" t="s">
        <v>3684</v>
      </c>
      <c r="N3170" s="30" t="s">
        <v>3535</v>
      </c>
      <c r="P3170" s="30" t="s">
        <v>10394</v>
      </c>
      <c r="Q3170" t="s">
        <v>2034</v>
      </c>
      <c r="R3170" t="s">
        <v>2629</v>
      </c>
      <c r="S3170">
        <v>37</v>
      </c>
      <c r="T3170" s="29" t="s">
        <v>18464</v>
      </c>
      <c r="U3170" s="29" t="s">
        <v>21482</v>
      </c>
    </row>
    <row r="3171" spans="1:21">
      <c r="A3171">
        <v>3170</v>
      </c>
      <c r="B3171" s="30" t="s">
        <v>3679</v>
      </c>
      <c r="D3171" s="30" t="s">
        <v>3680</v>
      </c>
      <c r="F3171" s="30" t="s">
        <v>3683</v>
      </c>
      <c r="H3171" s="30" t="s">
        <v>3684</v>
      </c>
      <c r="N3171" s="30" t="s">
        <v>3535</v>
      </c>
      <c r="P3171" s="30" t="s">
        <v>10395</v>
      </c>
      <c r="Q3171" t="s">
        <v>2034</v>
      </c>
      <c r="R3171" t="s">
        <v>2629</v>
      </c>
      <c r="S3171">
        <v>37</v>
      </c>
      <c r="T3171" s="29" t="s">
        <v>18464</v>
      </c>
      <c r="U3171" s="29" t="s">
        <v>21483</v>
      </c>
    </row>
    <row r="3172" spans="1:21">
      <c r="A3172">
        <v>3171</v>
      </c>
      <c r="B3172" s="30" t="s">
        <v>3679</v>
      </c>
      <c r="D3172" s="30" t="s">
        <v>3680</v>
      </c>
      <c r="F3172" s="30" t="s">
        <v>3683</v>
      </c>
      <c r="H3172" s="30" t="s">
        <v>3684</v>
      </c>
      <c r="N3172" s="30" t="s">
        <v>3535</v>
      </c>
      <c r="P3172" s="30" t="s">
        <v>10396</v>
      </c>
      <c r="Q3172" t="s">
        <v>2034</v>
      </c>
      <c r="R3172" t="s">
        <v>2629</v>
      </c>
      <c r="S3172">
        <v>37</v>
      </c>
      <c r="T3172" s="29" t="s">
        <v>18464</v>
      </c>
      <c r="U3172" s="29" t="s">
        <v>21484</v>
      </c>
    </row>
    <row r="3173" spans="1:21">
      <c r="A3173">
        <v>3172</v>
      </c>
      <c r="B3173" s="30" t="s">
        <v>3679</v>
      </c>
      <c r="D3173" s="30" t="s">
        <v>3680</v>
      </c>
      <c r="F3173" s="30" t="s">
        <v>3683</v>
      </c>
      <c r="H3173" s="30" t="s">
        <v>3684</v>
      </c>
      <c r="N3173" s="30" t="s">
        <v>3535</v>
      </c>
      <c r="P3173" s="30" t="s">
        <v>10397</v>
      </c>
      <c r="Q3173" t="s">
        <v>2034</v>
      </c>
      <c r="R3173" t="s">
        <v>2629</v>
      </c>
      <c r="S3173">
        <v>37</v>
      </c>
      <c r="T3173" s="29" t="s">
        <v>18464</v>
      </c>
      <c r="U3173" s="29" t="s">
        <v>21485</v>
      </c>
    </row>
    <row r="3174" spans="1:21">
      <c r="A3174">
        <v>3173</v>
      </c>
      <c r="B3174" s="30" t="s">
        <v>3679</v>
      </c>
      <c r="D3174" s="30" t="s">
        <v>3680</v>
      </c>
      <c r="F3174" s="30" t="s">
        <v>3683</v>
      </c>
      <c r="H3174" s="30" t="s">
        <v>3684</v>
      </c>
      <c r="N3174" s="30" t="s">
        <v>3535</v>
      </c>
      <c r="P3174" s="30" t="s">
        <v>10398</v>
      </c>
      <c r="Q3174" t="s">
        <v>2034</v>
      </c>
      <c r="R3174" t="s">
        <v>2629</v>
      </c>
      <c r="S3174">
        <v>37</v>
      </c>
      <c r="T3174" s="29" t="s">
        <v>18464</v>
      </c>
      <c r="U3174" s="29" t="s">
        <v>21486</v>
      </c>
    </row>
    <row r="3175" spans="1:21">
      <c r="A3175">
        <v>3174</v>
      </c>
      <c r="B3175" s="30" t="s">
        <v>3679</v>
      </c>
      <c r="D3175" s="30" t="s">
        <v>3680</v>
      </c>
      <c r="F3175" s="30" t="s">
        <v>3683</v>
      </c>
      <c r="H3175" s="30" t="s">
        <v>3684</v>
      </c>
      <c r="N3175" s="30" t="s">
        <v>3535</v>
      </c>
      <c r="P3175" s="30" t="s">
        <v>10399</v>
      </c>
      <c r="Q3175" t="s">
        <v>2034</v>
      </c>
      <c r="R3175" t="s">
        <v>2629</v>
      </c>
      <c r="S3175">
        <v>37</v>
      </c>
      <c r="T3175" s="29" t="s">
        <v>18464</v>
      </c>
      <c r="U3175" s="29" t="s">
        <v>21487</v>
      </c>
    </row>
    <row r="3176" spans="1:21">
      <c r="A3176">
        <v>3175</v>
      </c>
      <c r="B3176" s="30" t="s">
        <v>3679</v>
      </c>
      <c r="D3176" s="30" t="s">
        <v>3680</v>
      </c>
      <c r="F3176" s="30" t="s">
        <v>3683</v>
      </c>
      <c r="H3176" s="30" t="s">
        <v>3684</v>
      </c>
      <c r="N3176" s="30" t="s">
        <v>3535</v>
      </c>
      <c r="P3176" s="30" t="s">
        <v>10400</v>
      </c>
      <c r="Q3176" t="s">
        <v>2034</v>
      </c>
      <c r="R3176" t="s">
        <v>2629</v>
      </c>
      <c r="S3176">
        <v>37</v>
      </c>
      <c r="T3176" s="29" t="s">
        <v>18464</v>
      </c>
      <c r="U3176" s="29" t="s">
        <v>21488</v>
      </c>
    </row>
    <row r="3177" spans="1:21">
      <c r="A3177">
        <v>3176</v>
      </c>
      <c r="B3177" s="30" t="s">
        <v>3679</v>
      </c>
      <c r="D3177" s="30" t="s">
        <v>3680</v>
      </c>
      <c r="F3177" s="30" t="s">
        <v>3683</v>
      </c>
      <c r="H3177" s="30" t="s">
        <v>3684</v>
      </c>
      <c r="N3177" s="30" t="s">
        <v>3535</v>
      </c>
      <c r="P3177" s="30" t="s">
        <v>10401</v>
      </c>
      <c r="Q3177" t="s">
        <v>2034</v>
      </c>
      <c r="R3177" t="s">
        <v>2629</v>
      </c>
      <c r="S3177">
        <v>37</v>
      </c>
      <c r="T3177" s="29" t="s">
        <v>18464</v>
      </c>
      <c r="U3177" s="29" t="s">
        <v>21489</v>
      </c>
    </row>
    <row r="3178" spans="1:21">
      <c r="A3178">
        <v>3177</v>
      </c>
      <c r="B3178" s="30" t="s">
        <v>3679</v>
      </c>
      <c r="D3178" s="30" t="s">
        <v>3680</v>
      </c>
      <c r="F3178" s="30" t="s">
        <v>3683</v>
      </c>
      <c r="H3178" s="30" t="s">
        <v>3684</v>
      </c>
      <c r="N3178" s="30" t="s">
        <v>3535</v>
      </c>
      <c r="P3178" s="30" t="s">
        <v>10402</v>
      </c>
      <c r="Q3178" t="s">
        <v>2034</v>
      </c>
      <c r="R3178" t="s">
        <v>2629</v>
      </c>
      <c r="S3178">
        <v>37</v>
      </c>
      <c r="T3178" s="29" t="s">
        <v>18464</v>
      </c>
      <c r="U3178" s="29" t="s">
        <v>21490</v>
      </c>
    </row>
    <row r="3179" spans="1:21">
      <c r="A3179">
        <v>3178</v>
      </c>
      <c r="B3179" s="30" t="s">
        <v>3679</v>
      </c>
      <c r="D3179" s="30" t="s">
        <v>3680</v>
      </c>
      <c r="F3179" s="30" t="s">
        <v>3683</v>
      </c>
      <c r="H3179" s="30" t="s">
        <v>3684</v>
      </c>
      <c r="N3179" s="30" t="s">
        <v>3535</v>
      </c>
      <c r="P3179" s="30" t="s">
        <v>10403</v>
      </c>
      <c r="Q3179" t="s">
        <v>2034</v>
      </c>
      <c r="R3179" t="s">
        <v>2629</v>
      </c>
      <c r="S3179">
        <v>37</v>
      </c>
      <c r="T3179" s="29" t="s">
        <v>18464</v>
      </c>
      <c r="U3179" s="29" t="s">
        <v>21491</v>
      </c>
    </row>
    <row r="3180" spans="1:21">
      <c r="A3180">
        <v>3179</v>
      </c>
      <c r="B3180" s="30" t="s">
        <v>3679</v>
      </c>
      <c r="D3180" s="30" t="s">
        <v>3680</v>
      </c>
      <c r="F3180" s="30" t="s">
        <v>3683</v>
      </c>
      <c r="H3180" s="30" t="s">
        <v>3684</v>
      </c>
      <c r="N3180" s="30" t="s">
        <v>3535</v>
      </c>
      <c r="P3180" s="30" t="s">
        <v>10404</v>
      </c>
      <c r="Q3180" t="s">
        <v>2034</v>
      </c>
      <c r="R3180" t="s">
        <v>2629</v>
      </c>
      <c r="S3180">
        <v>37</v>
      </c>
      <c r="T3180" s="29" t="s">
        <v>18464</v>
      </c>
      <c r="U3180" s="29" t="s">
        <v>21492</v>
      </c>
    </row>
    <row r="3181" spans="1:21">
      <c r="A3181">
        <v>3180</v>
      </c>
      <c r="B3181" s="30" t="s">
        <v>3679</v>
      </c>
      <c r="D3181" s="30" t="s">
        <v>3680</v>
      </c>
      <c r="F3181" s="30" t="s">
        <v>3683</v>
      </c>
      <c r="H3181" s="30" t="s">
        <v>3684</v>
      </c>
      <c r="N3181" s="30" t="s">
        <v>3535</v>
      </c>
      <c r="P3181" s="30" t="s">
        <v>10405</v>
      </c>
      <c r="Q3181" t="s">
        <v>2034</v>
      </c>
      <c r="R3181" t="s">
        <v>2629</v>
      </c>
      <c r="S3181">
        <v>37</v>
      </c>
      <c r="T3181" s="29" t="s">
        <v>18464</v>
      </c>
      <c r="U3181" s="29" t="s">
        <v>21493</v>
      </c>
    </row>
    <row r="3182" spans="1:21">
      <c r="A3182">
        <v>3181</v>
      </c>
      <c r="B3182" s="30" t="s">
        <v>3679</v>
      </c>
      <c r="D3182" s="30" t="s">
        <v>3680</v>
      </c>
      <c r="F3182" s="30" t="s">
        <v>3683</v>
      </c>
      <c r="H3182" s="30" t="s">
        <v>3684</v>
      </c>
      <c r="N3182" s="30" t="s">
        <v>3535</v>
      </c>
      <c r="P3182" s="30" t="s">
        <v>10406</v>
      </c>
      <c r="Q3182" t="s">
        <v>2034</v>
      </c>
      <c r="R3182" t="s">
        <v>2629</v>
      </c>
      <c r="S3182">
        <v>37</v>
      </c>
      <c r="T3182" s="29" t="s">
        <v>18464</v>
      </c>
      <c r="U3182" s="29" t="s">
        <v>21494</v>
      </c>
    </row>
    <row r="3183" spans="1:21">
      <c r="A3183">
        <v>3182</v>
      </c>
      <c r="B3183" s="30" t="s">
        <v>3679</v>
      </c>
      <c r="D3183" s="30" t="s">
        <v>3680</v>
      </c>
      <c r="F3183" s="30" t="s">
        <v>3683</v>
      </c>
      <c r="H3183" s="30" t="s">
        <v>3684</v>
      </c>
      <c r="N3183" s="30" t="s">
        <v>3535</v>
      </c>
      <c r="P3183" s="30" t="s">
        <v>10407</v>
      </c>
      <c r="Q3183" t="s">
        <v>2034</v>
      </c>
      <c r="R3183" t="s">
        <v>2629</v>
      </c>
      <c r="S3183">
        <v>37</v>
      </c>
      <c r="T3183" s="29" t="s">
        <v>18464</v>
      </c>
      <c r="U3183" s="29" t="s">
        <v>21495</v>
      </c>
    </row>
    <row r="3184" spans="1:21">
      <c r="A3184">
        <v>3183</v>
      </c>
      <c r="B3184" s="30" t="s">
        <v>3679</v>
      </c>
      <c r="D3184" s="30" t="s">
        <v>3680</v>
      </c>
      <c r="F3184" s="30" t="s">
        <v>3683</v>
      </c>
      <c r="H3184" s="30" t="s">
        <v>3684</v>
      </c>
      <c r="N3184" s="30" t="s">
        <v>3535</v>
      </c>
      <c r="P3184" s="30" t="s">
        <v>10408</v>
      </c>
      <c r="Q3184" t="s">
        <v>2034</v>
      </c>
      <c r="R3184" t="s">
        <v>2629</v>
      </c>
      <c r="S3184">
        <v>37</v>
      </c>
      <c r="T3184" s="29" t="s">
        <v>18464</v>
      </c>
      <c r="U3184" s="29" t="s">
        <v>21496</v>
      </c>
    </row>
    <row r="3185" spans="1:21">
      <c r="A3185">
        <v>3184</v>
      </c>
      <c r="B3185" s="30" t="s">
        <v>3679</v>
      </c>
      <c r="D3185" s="30" t="s">
        <v>3680</v>
      </c>
      <c r="F3185" s="30" t="s">
        <v>3683</v>
      </c>
      <c r="H3185" s="30" t="s">
        <v>3684</v>
      </c>
      <c r="N3185" s="30" t="s">
        <v>3535</v>
      </c>
      <c r="P3185" s="30" t="s">
        <v>10409</v>
      </c>
      <c r="Q3185" t="s">
        <v>2034</v>
      </c>
      <c r="R3185" t="s">
        <v>2629</v>
      </c>
      <c r="S3185">
        <v>37</v>
      </c>
      <c r="T3185" s="29" t="s">
        <v>18464</v>
      </c>
      <c r="U3185" s="29" t="s">
        <v>21497</v>
      </c>
    </row>
    <row r="3186" spans="1:21">
      <c r="A3186">
        <v>3185</v>
      </c>
      <c r="B3186" s="30" t="s">
        <v>3679</v>
      </c>
      <c r="D3186" s="30" t="s">
        <v>3680</v>
      </c>
      <c r="F3186" s="30" t="s">
        <v>3683</v>
      </c>
      <c r="H3186" s="30" t="s">
        <v>3684</v>
      </c>
      <c r="N3186" s="30" t="s">
        <v>3535</v>
      </c>
      <c r="P3186" s="30" t="s">
        <v>10410</v>
      </c>
      <c r="Q3186" t="s">
        <v>2034</v>
      </c>
      <c r="R3186" t="s">
        <v>2629</v>
      </c>
      <c r="S3186">
        <v>37</v>
      </c>
      <c r="T3186" s="29" t="s">
        <v>18464</v>
      </c>
      <c r="U3186" s="29" t="s">
        <v>21498</v>
      </c>
    </row>
    <row r="3187" spans="1:21">
      <c r="A3187">
        <v>3186</v>
      </c>
      <c r="B3187" s="30" t="s">
        <v>3679</v>
      </c>
      <c r="D3187" s="30" t="s">
        <v>3680</v>
      </c>
      <c r="F3187" s="30" t="s">
        <v>3683</v>
      </c>
      <c r="H3187" s="30" t="s">
        <v>3684</v>
      </c>
      <c r="N3187" s="30" t="s">
        <v>3535</v>
      </c>
      <c r="P3187" s="30" t="s">
        <v>10411</v>
      </c>
      <c r="Q3187" t="s">
        <v>2034</v>
      </c>
      <c r="R3187" t="s">
        <v>2629</v>
      </c>
      <c r="S3187">
        <v>37</v>
      </c>
      <c r="T3187" s="29" t="s">
        <v>18464</v>
      </c>
      <c r="U3187" s="29" t="s">
        <v>21499</v>
      </c>
    </row>
    <row r="3188" spans="1:21">
      <c r="A3188">
        <v>3187</v>
      </c>
      <c r="B3188" s="30" t="s">
        <v>3679</v>
      </c>
      <c r="D3188" s="30" t="s">
        <v>3680</v>
      </c>
      <c r="F3188" s="30" t="s">
        <v>3683</v>
      </c>
      <c r="H3188" s="30" t="s">
        <v>3684</v>
      </c>
      <c r="N3188" s="30" t="s">
        <v>4556</v>
      </c>
      <c r="P3188" s="30" t="s">
        <v>10412</v>
      </c>
      <c r="Q3188" t="s">
        <v>2034</v>
      </c>
      <c r="R3188" t="s">
        <v>2629</v>
      </c>
      <c r="S3188">
        <v>37</v>
      </c>
      <c r="T3188" s="29" t="s">
        <v>18464</v>
      </c>
      <c r="U3188" s="29" t="s">
        <v>21500</v>
      </c>
    </row>
    <row r="3189" spans="1:21">
      <c r="A3189">
        <v>3188</v>
      </c>
      <c r="B3189" s="30" t="s">
        <v>3679</v>
      </c>
      <c r="D3189" s="30" t="s">
        <v>3680</v>
      </c>
      <c r="F3189" s="30" t="s">
        <v>3683</v>
      </c>
      <c r="H3189" s="30" t="s">
        <v>3684</v>
      </c>
      <c r="N3189" s="30" t="s">
        <v>4556</v>
      </c>
      <c r="P3189" s="30" t="s">
        <v>10413</v>
      </c>
      <c r="Q3189" t="s">
        <v>2034</v>
      </c>
      <c r="R3189" t="s">
        <v>2629</v>
      </c>
      <c r="S3189">
        <v>37</v>
      </c>
      <c r="T3189" s="29" t="s">
        <v>18464</v>
      </c>
      <c r="U3189" s="29" t="s">
        <v>21501</v>
      </c>
    </row>
    <row r="3190" spans="1:21">
      <c r="A3190">
        <v>3189</v>
      </c>
      <c r="B3190" s="30" t="s">
        <v>3679</v>
      </c>
      <c r="D3190" s="30" t="s">
        <v>3680</v>
      </c>
      <c r="F3190" s="30" t="s">
        <v>3683</v>
      </c>
      <c r="H3190" s="30" t="s">
        <v>3684</v>
      </c>
      <c r="N3190" s="30" t="s">
        <v>2427</v>
      </c>
      <c r="P3190" s="30" t="s">
        <v>10414</v>
      </c>
      <c r="Q3190" t="s">
        <v>2034</v>
      </c>
      <c r="R3190" t="s">
        <v>2629</v>
      </c>
      <c r="S3190">
        <v>37</v>
      </c>
      <c r="T3190" s="29" t="s">
        <v>18464</v>
      </c>
      <c r="U3190" s="29" t="s">
        <v>21502</v>
      </c>
    </row>
    <row r="3191" spans="1:21">
      <c r="A3191">
        <v>3190</v>
      </c>
      <c r="B3191" s="30" t="s">
        <v>3679</v>
      </c>
      <c r="D3191" s="30" t="s">
        <v>3680</v>
      </c>
      <c r="F3191" s="30" t="s">
        <v>3683</v>
      </c>
      <c r="H3191" s="30" t="s">
        <v>3684</v>
      </c>
      <c r="N3191" s="30" t="s">
        <v>3536</v>
      </c>
      <c r="P3191" s="30" t="s">
        <v>10415</v>
      </c>
      <c r="Q3191" t="s">
        <v>2034</v>
      </c>
      <c r="R3191" t="s">
        <v>2629</v>
      </c>
      <c r="S3191">
        <v>37</v>
      </c>
      <c r="T3191" s="29" t="s">
        <v>18464</v>
      </c>
      <c r="U3191" s="29" t="s">
        <v>21503</v>
      </c>
    </row>
    <row r="3192" spans="1:21">
      <c r="A3192">
        <v>3191</v>
      </c>
      <c r="B3192" s="30" t="s">
        <v>3679</v>
      </c>
      <c r="D3192" s="30" t="s">
        <v>3680</v>
      </c>
      <c r="F3192" s="30" t="s">
        <v>3683</v>
      </c>
      <c r="H3192" s="30" t="s">
        <v>3684</v>
      </c>
      <c r="N3192" s="30" t="s">
        <v>3536</v>
      </c>
      <c r="P3192" s="30" t="s">
        <v>10416</v>
      </c>
      <c r="Q3192" t="s">
        <v>2034</v>
      </c>
      <c r="R3192" t="s">
        <v>2629</v>
      </c>
      <c r="S3192">
        <v>37</v>
      </c>
      <c r="T3192" s="29" t="s">
        <v>18464</v>
      </c>
      <c r="U3192" s="29" t="s">
        <v>21504</v>
      </c>
    </row>
    <row r="3193" spans="1:21">
      <c r="A3193">
        <v>3192</v>
      </c>
      <c r="B3193" s="30" t="s">
        <v>3679</v>
      </c>
      <c r="D3193" s="30" t="s">
        <v>3680</v>
      </c>
      <c r="F3193" s="30" t="s">
        <v>3683</v>
      </c>
      <c r="H3193" s="30" t="s">
        <v>3684</v>
      </c>
      <c r="N3193" s="30" t="s">
        <v>3537</v>
      </c>
      <c r="P3193" s="30" t="s">
        <v>10417</v>
      </c>
      <c r="Q3193" t="s">
        <v>2034</v>
      </c>
      <c r="R3193" t="s">
        <v>2629</v>
      </c>
      <c r="S3193">
        <v>37</v>
      </c>
      <c r="T3193" s="29" t="s">
        <v>18464</v>
      </c>
      <c r="U3193" s="29" t="s">
        <v>21505</v>
      </c>
    </row>
    <row r="3194" spans="1:21">
      <c r="A3194">
        <v>3193</v>
      </c>
      <c r="B3194" s="30" t="s">
        <v>3679</v>
      </c>
      <c r="D3194" s="30" t="s">
        <v>3680</v>
      </c>
      <c r="F3194" s="30" t="s">
        <v>3683</v>
      </c>
      <c r="H3194" s="30" t="s">
        <v>3684</v>
      </c>
      <c r="N3194" s="30" t="s">
        <v>3538</v>
      </c>
      <c r="P3194" s="30" t="s">
        <v>10418</v>
      </c>
      <c r="Q3194" t="s">
        <v>2034</v>
      </c>
      <c r="R3194" t="s">
        <v>2629</v>
      </c>
      <c r="S3194">
        <v>37</v>
      </c>
      <c r="T3194" s="29" t="s">
        <v>18464</v>
      </c>
      <c r="U3194" s="29" t="s">
        <v>21506</v>
      </c>
    </row>
    <row r="3195" spans="1:21">
      <c r="A3195">
        <v>3194</v>
      </c>
      <c r="B3195" s="30" t="s">
        <v>3679</v>
      </c>
      <c r="D3195" s="30" t="s">
        <v>3680</v>
      </c>
      <c r="F3195" s="30" t="s">
        <v>3683</v>
      </c>
      <c r="H3195" s="30" t="s">
        <v>3684</v>
      </c>
      <c r="N3195" s="30" t="s">
        <v>4601</v>
      </c>
      <c r="P3195" s="30" t="s">
        <v>10419</v>
      </c>
      <c r="Q3195" t="s">
        <v>2034</v>
      </c>
      <c r="R3195" t="s">
        <v>2629</v>
      </c>
      <c r="S3195">
        <v>37</v>
      </c>
      <c r="T3195" s="29" t="s">
        <v>18464</v>
      </c>
      <c r="U3195" s="29" t="s">
        <v>21507</v>
      </c>
    </row>
    <row r="3196" spans="1:21">
      <c r="A3196">
        <v>3195</v>
      </c>
      <c r="B3196" s="30" t="s">
        <v>3679</v>
      </c>
      <c r="D3196" s="30" t="s">
        <v>3680</v>
      </c>
      <c r="F3196" s="30" t="s">
        <v>3683</v>
      </c>
      <c r="H3196" s="30" t="s">
        <v>3684</v>
      </c>
      <c r="N3196" s="30" t="s">
        <v>4601</v>
      </c>
      <c r="P3196" s="30" t="s">
        <v>10420</v>
      </c>
      <c r="Q3196" t="s">
        <v>2034</v>
      </c>
      <c r="R3196" t="s">
        <v>2629</v>
      </c>
      <c r="S3196">
        <v>37</v>
      </c>
      <c r="T3196" s="29" t="s">
        <v>18464</v>
      </c>
      <c r="U3196" s="29" t="s">
        <v>21508</v>
      </c>
    </row>
    <row r="3197" spans="1:21">
      <c r="A3197">
        <v>3196</v>
      </c>
      <c r="B3197" s="30" t="s">
        <v>3679</v>
      </c>
      <c r="D3197" s="30" t="s">
        <v>3680</v>
      </c>
      <c r="F3197" s="30" t="s">
        <v>3683</v>
      </c>
      <c r="H3197" s="30" t="s">
        <v>3684</v>
      </c>
      <c r="N3197" s="30" t="s">
        <v>4601</v>
      </c>
      <c r="P3197" s="30" t="s">
        <v>10421</v>
      </c>
      <c r="Q3197" t="s">
        <v>2034</v>
      </c>
      <c r="R3197" t="s">
        <v>2629</v>
      </c>
      <c r="S3197">
        <v>37</v>
      </c>
      <c r="T3197" s="29" t="s">
        <v>18464</v>
      </c>
      <c r="U3197" s="29" t="s">
        <v>21509</v>
      </c>
    </row>
    <row r="3198" spans="1:21">
      <c r="A3198">
        <v>3197</v>
      </c>
      <c r="B3198" s="30" t="s">
        <v>3679</v>
      </c>
      <c r="D3198" s="30" t="s">
        <v>3680</v>
      </c>
      <c r="F3198" s="30" t="s">
        <v>3683</v>
      </c>
      <c r="H3198" s="30" t="s">
        <v>3684</v>
      </c>
      <c r="N3198" s="30" t="s">
        <v>3540</v>
      </c>
      <c r="P3198" s="30" t="s">
        <v>10422</v>
      </c>
      <c r="Q3198" t="s">
        <v>2034</v>
      </c>
      <c r="R3198" t="s">
        <v>2629</v>
      </c>
      <c r="S3198">
        <v>37</v>
      </c>
      <c r="T3198" s="29" t="s">
        <v>18464</v>
      </c>
      <c r="U3198" s="29" t="s">
        <v>21510</v>
      </c>
    </row>
    <row r="3199" spans="1:21">
      <c r="A3199">
        <v>3198</v>
      </c>
      <c r="B3199" s="30" t="s">
        <v>3679</v>
      </c>
      <c r="D3199" s="30" t="s">
        <v>3680</v>
      </c>
      <c r="F3199" s="30" t="s">
        <v>3683</v>
      </c>
      <c r="H3199" s="30" t="s">
        <v>3684</v>
      </c>
      <c r="N3199" s="30" t="s">
        <v>3540</v>
      </c>
      <c r="P3199" s="30" t="s">
        <v>10423</v>
      </c>
      <c r="Q3199" t="s">
        <v>2034</v>
      </c>
      <c r="R3199" t="s">
        <v>2629</v>
      </c>
      <c r="S3199">
        <v>37</v>
      </c>
      <c r="T3199" s="29" t="s">
        <v>18464</v>
      </c>
      <c r="U3199" s="29" t="s">
        <v>21511</v>
      </c>
    </row>
    <row r="3200" spans="1:21">
      <c r="A3200">
        <v>3199</v>
      </c>
      <c r="B3200" s="30" t="s">
        <v>3679</v>
      </c>
      <c r="D3200" s="30" t="s">
        <v>3680</v>
      </c>
      <c r="F3200" s="30" t="s">
        <v>3683</v>
      </c>
      <c r="H3200" s="30" t="s">
        <v>3684</v>
      </c>
      <c r="N3200" s="30" t="s">
        <v>3541</v>
      </c>
      <c r="P3200" s="30" t="s">
        <v>10424</v>
      </c>
      <c r="Q3200" t="s">
        <v>2034</v>
      </c>
      <c r="R3200" t="s">
        <v>2629</v>
      </c>
      <c r="S3200">
        <v>37</v>
      </c>
      <c r="T3200" s="29" t="s">
        <v>18464</v>
      </c>
      <c r="U3200" s="29" t="s">
        <v>21512</v>
      </c>
    </row>
    <row r="3201" spans="1:21">
      <c r="A3201">
        <v>3200</v>
      </c>
      <c r="B3201" s="30" t="s">
        <v>3679</v>
      </c>
      <c r="D3201" s="30" t="s">
        <v>3680</v>
      </c>
      <c r="F3201" s="30" t="s">
        <v>3683</v>
      </c>
      <c r="H3201" s="30" t="s">
        <v>3684</v>
      </c>
      <c r="N3201" s="30" t="s">
        <v>2428</v>
      </c>
      <c r="P3201" s="30" t="s">
        <v>10425</v>
      </c>
      <c r="Q3201" t="s">
        <v>2034</v>
      </c>
      <c r="R3201" t="s">
        <v>2629</v>
      </c>
      <c r="S3201">
        <v>37</v>
      </c>
      <c r="T3201" s="29" t="s">
        <v>18464</v>
      </c>
      <c r="U3201" s="29" t="s">
        <v>21513</v>
      </c>
    </row>
    <row r="3202" spans="1:21">
      <c r="A3202">
        <v>3201</v>
      </c>
      <c r="B3202" s="30" t="s">
        <v>3679</v>
      </c>
      <c r="D3202" s="30" t="s">
        <v>3680</v>
      </c>
      <c r="F3202" s="30" t="s">
        <v>3683</v>
      </c>
      <c r="H3202" s="30" t="s">
        <v>3684</v>
      </c>
      <c r="N3202" s="30" t="s">
        <v>3998</v>
      </c>
      <c r="P3202" s="30" t="s">
        <v>10426</v>
      </c>
      <c r="Q3202" t="s">
        <v>2034</v>
      </c>
      <c r="R3202" t="s">
        <v>2629</v>
      </c>
      <c r="S3202">
        <v>37</v>
      </c>
      <c r="T3202" s="29" t="s">
        <v>18464</v>
      </c>
      <c r="U3202" s="29" t="s">
        <v>21514</v>
      </c>
    </row>
    <row r="3203" spans="1:21">
      <c r="A3203">
        <v>3202</v>
      </c>
      <c r="B3203" s="30" t="s">
        <v>3679</v>
      </c>
      <c r="D3203" s="30" t="s">
        <v>3680</v>
      </c>
      <c r="F3203" s="30" t="s">
        <v>3683</v>
      </c>
      <c r="H3203" s="30" t="s">
        <v>3684</v>
      </c>
      <c r="N3203" s="30" t="s">
        <v>10427</v>
      </c>
      <c r="P3203" s="30" t="s">
        <v>10428</v>
      </c>
      <c r="Q3203" t="s">
        <v>2034</v>
      </c>
      <c r="R3203" t="s">
        <v>2628</v>
      </c>
      <c r="S3203">
        <v>38</v>
      </c>
      <c r="T3203" s="29" t="s">
        <v>21448</v>
      </c>
      <c r="U3203" s="29" t="s">
        <v>21515</v>
      </c>
    </row>
    <row r="3204" spans="1:21">
      <c r="A3204">
        <v>3203</v>
      </c>
      <c r="B3204" s="30" t="s">
        <v>3679</v>
      </c>
      <c r="D3204" s="30" t="s">
        <v>3680</v>
      </c>
      <c r="F3204" s="30" t="s">
        <v>3683</v>
      </c>
      <c r="H3204" s="30" t="s">
        <v>3684</v>
      </c>
      <c r="N3204" s="30" t="s">
        <v>10429</v>
      </c>
      <c r="P3204" s="30" t="s">
        <v>10430</v>
      </c>
      <c r="Q3204" t="s">
        <v>2034</v>
      </c>
      <c r="R3204" t="s">
        <v>2628</v>
      </c>
      <c r="S3204">
        <v>37</v>
      </c>
      <c r="T3204" s="29" t="s">
        <v>21516</v>
      </c>
      <c r="U3204" s="29" t="s">
        <v>21517</v>
      </c>
    </row>
    <row r="3205" spans="1:21">
      <c r="A3205">
        <v>3204</v>
      </c>
      <c r="B3205" s="30" t="s">
        <v>3679</v>
      </c>
      <c r="D3205" s="30" t="s">
        <v>3680</v>
      </c>
      <c r="F3205" s="30" t="s">
        <v>3683</v>
      </c>
      <c r="H3205" s="30" t="s">
        <v>3684</v>
      </c>
      <c r="N3205" s="30" t="s">
        <v>10429</v>
      </c>
      <c r="P3205" s="30" t="s">
        <v>10431</v>
      </c>
      <c r="Q3205" t="s">
        <v>2034</v>
      </c>
      <c r="R3205" t="s">
        <v>2628</v>
      </c>
      <c r="S3205">
        <v>37</v>
      </c>
      <c r="T3205" s="29" t="s">
        <v>21516</v>
      </c>
      <c r="U3205" s="29" t="s">
        <v>21518</v>
      </c>
    </row>
    <row r="3206" spans="1:21">
      <c r="A3206">
        <v>3205</v>
      </c>
      <c r="B3206" s="30" t="s">
        <v>3679</v>
      </c>
      <c r="D3206" s="30" t="s">
        <v>3680</v>
      </c>
      <c r="F3206" s="30" t="s">
        <v>3683</v>
      </c>
      <c r="H3206" s="30" t="s">
        <v>3684</v>
      </c>
      <c r="N3206" s="30" t="s">
        <v>10429</v>
      </c>
      <c r="P3206" s="30" t="s">
        <v>10432</v>
      </c>
      <c r="Q3206" t="s">
        <v>2034</v>
      </c>
      <c r="R3206" t="s">
        <v>2629</v>
      </c>
      <c r="S3206">
        <v>37</v>
      </c>
      <c r="T3206" s="29" t="s">
        <v>21516</v>
      </c>
      <c r="U3206" s="29" t="s">
        <v>21519</v>
      </c>
    </row>
    <row r="3207" spans="1:21">
      <c r="A3207">
        <v>3206</v>
      </c>
      <c r="B3207" s="30" t="s">
        <v>3679</v>
      </c>
      <c r="D3207" s="30" t="s">
        <v>3680</v>
      </c>
      <c r="F3207" s="30" t="s">
        <v>3683</v>
      </c>
      <c r="H3207" s="30" t="s">
        <v>3684</v>
      </c>
      <c r="N3207" s="30" t="s">
        <v>10429</v>
      </c>
      <c r="P3207" s="30" t="s">
        <v>10433</v>
      </c>
      <c r="Q3207" t="s">
        <v>2034</v>
      </c>
      <c r="R3207" t="s">
        <v>2629</v>
      </c>
      <c r="S3207">
        <v>37</v>
      </c>
      <c r="T3207" s="29" t="s">
        <v>21516</v>
      </c>
      <c r="U3207" s="29" t="s">
        <v>21520</v>
      </c>
    </row>
    <row r="3208" spans="1:21">
      <c r="A3208">
        <v>3207</v>
      </c>
      <c r="B3208" s="30" t="s">
        <v>3679</v>
      </c>
      <c r="D3208" s="30" t="s">
        <v>3680</v>
      </c>
      <c r="F3208" s="30" t="s">
        <v>3683</v>
      </c>
      <c r="H3208" s="30" t="s">
        <v>3684</v>
      </c>
      <c r="N3208" s="30" t="s">
        <v>10429</v>
      </c>
      <c r="P3208" s="30" t="s">
        <v>10434</v>
      </c>
      <c r="Q3208" t="s">
        <v>2034</v>
      </c>
      <c r="R3208" t="s">
        <v>2629</v>
      </c>
      <c r="S3208">
        <v>37</v>
      </c>
      <c r="T3208" s="29" t="s">
        <v>21516</v>
      </c>
      <c r="U3208" s="29" t="s">
        <v>21521</v>
      </c>
    </row>
    <row r="3209" spans="1:21">
      <c r="A3209">
        <v>3208</v>
      </c>
      <c r="B3209" s="30" t="s">
        <v>3679</v>
      </c>
      <c r="D3209" s="30" t="s">
        <v>3680</v>
      </c>
      <c r="F3209" s="30" t="s">
        <v>3683</v>
      </c>
      <c r="H3209" s="30" t="s">
        <v>3684</v>
      </c>
      <c r="N3209" s="30" t="s">
        <v>10429</v>
      </c>
      <c r="P3209" s="30" t="s">
        <v>10435</v>
      </c>
      <c r="Q3209" t="s">
        <v>2034</v>
      </c>
      <c r="R3209" t="s">
        <v>2629</v>
      </c>
      <c r="S3209">
        <v>37</v>
      </c>
      <c r="T3209" s="29" t="s">
        <v>21516</v>
      </c>
      <c r="U3209" s="29" t="s">
        <v>21522</v>
      </c>
    </row>
    <row r="3210" spans="1:21">
      <c r="A3210">
        <v>3209</v>
      </c>
      <c r="B3210" s="30" t="s">
        <v>3679</v>
      </c>
      <c r="D3210" s="30" t="s">
        <v>3680</v>
      </c>
      <c r="F3210" s="30" t="s">
        <v>3683</v>
      </c>
      <c r="H3210" s="30" t="s">
        <v>3684</v>
      </c>
      <c r="N3210" s="30" t="s">
        <v>10429</v>
      </c>
      <c r="P3210" s="30" t="s">
        <v>10436</v>
      </c>
      <c r="Q3210" t="s">
        <v>2034</v>
      </c>
      <c r="R3210" t="s">
        <v>2628</v>
      </c>
      <c r="S3210">
        <v>37</v>
      </c>
      <c r="T3210" s="29" t="s">
        <v>21516</v>
      </c>
      <c r="U3210" s="29" t="s">
        <v>21523</v>
      </c>
    </row>
    <row r="3211" spans="1:21">
      <c r="A3211">
        <v>3210</v>
      </c>
      <c r="B3211" s="30" t="s">
        <v>3679</v>
      </c>
      <c r="D3211" s="30" t="s">
        <v>3680</v>
      </c>
      <c r="F3211" s="30" t="s">
        <v>3683</v>
      </c>
      <c r="H3211" s="30" t="s">
        <v>3684</v>
      </c>
      <c r="N3211" s="30" t="s">
        <v>10429</v>
      </c>
      <c r="P3211" s="30" t="s">
        <v>10437</v>
      </c>
      <c r="Q3211" t="s">
        <v>2034</v>
      </c>
      <c r="R3211" t="s">
        <v>2628</v>
      </c>
      <c r="S3211">
        <v>37</v>
      </c>
      <c r="T3211" s="29" t="s">
        <v>21516</v>
      </c>
      <c r="U3211" s="29" t="s">
        <v>21524</v>
      </c>
    </row>
    <row r="3212" spans="1:21">
      <c r="A3212">
        <v>3211</v>
      </c>
      <c r="B3212" s="30" t="s">
        <v>3679</v>
      </c>
      <c r="D3212" s="30" t="s">
        <v>3680</v>
      </c>
      <c r="F3212" s="30" t="s">
        <v>3683</v>
      </c>
      <c r="H3212" s="30" t="s">
        <v>3684</v>
      </c>
      <c r="N3212" s="30" t="s">
        <v>10429</v>
      </c>
      <c r="P3212" s="30" t="s">
        <v>10438</v>
      </c>
      <c r="Q3212" t="s">
        <v>2034</v>
      </c>
      <c r="R3212" t="s">
        <v>2628</v>
      </c>
      <c r="S3212">
        <v>37</v>
      </c>
      <c r="T3212" s="29" t="s">
        <v>21516</v>
      </c>
      <c r="U3212" s="29" t="s">
        <v>21525</v>
      </c>
    </row>
    <row r="3213" spans="1:21">
      <c r="A3213">
        <v>3212</v>
      </c>
      <c r="B3213" s="30" t="s">
        <v>3679</v>
      </c>
      <c r="D3213" s="30" t="s">
        <v>3680</v>
      </c>
      <c r="F3213" s="30" t="s">
        <v>3683</v>
      </c>
      <c r="H3213" s="30" t="s">
        <v>3684</v>
      </c>
      <c r="N3213" s="30" t="s">
        <v>10429</v>
      </c>
      <c r="P3213" s="30" t="s">
        <v>10439</v>
      </c>
      <c r="Q3213" t="s">
        <v>2034</v>
      </c>
      <c r="R3213" t="s">
        <v>2628</v>
      </c>
      <c r="S3213">
        <v>37</v>
      </c>
      <c r="T3213" s="29" t="s">
        <v>21516</v>
      </c>
      <c r="U3213" s="29" t="s">
        <v>21526</v>
      </c>
    </row>
    <row r="3214" spans="1:21">
      <c r="A3214">
        <v>3213</v>
      </c>
      <c r="B3214" s="30" t="s">
        <v>3679</v>
      </c>
      <c r="D3214" s="30" t="s">
        <v>3680</v>
      </c>
      <c r="F3214" s="30" t="s">
        <v>3683</v>
      </c>
      <c r="H3214" s="30" t="s">
        <v>3684</v>
      </c>
      <c r="N3214" s="30" t="s">
        <v>4724</v>
      </c>
      <c r="P3214" s="30" t="s">
        <v>10440</v>
      </c>
      <c r="Q3214" t="s">
        <v>2034</v>
      </c>
      <c r="R3214" t="s">
        <v>2629</v>
      </c>
      <c r="S3214">
        <v>37</v>
      </c>
      <c r="T3214" s="29" t="s">
        <v>18464</v>
      </c>
      <c r="U3214" s="29" t="s">
        <v>21527</v>
      </c>
    </row>
    <row r="3215" spans="1:21">
      <c r="A3215">
        <v>3214</v>
      </c>
      <c r="B3215" s="30" t="s">
        <v>3679</v>
      </c>
      <c r="D3215" s="30" t="s">
        <v>3680</v>
      </c>
      <c r="F3215" s="30" t="s">
        <v>3683</v>
      </c>
      <c r="H3215" s="30" t="s">
        <v>3684</v>
      </c>
      <c r="N3215" s="30" t="s">
        <v>3999</v>
      </c>
      <c r="P3215" s="30" t="s">
        <v>10441</v>
      </c>
      <c r="Q3215" t="s">
        <v>2034</v>
      </c>
      <c r="R3215" t="s">
        <v>2629</v>
      </c>
      <c r="S3215">
        <v>37</v>
      </c>
      <c r="T3215" s="29" t="s">
        <v>18464</v>
      </c>
      <c r="U3215" s="29" t="s">
        <v>21528</v>
      </c>
    </row>
    <row r="3216" spans="1:21">
      <c r="A3216">
        <v>3215</v>
      </c>
      <c r="B3216" s="30" t="s">
        <v>3679</v>
      </c>
      <c r="D3216" s="30" t="s">
        <v>3680</v>
      </c>
      <c r="F3216" s="30" t="s">
        <v>3683</v>
      </c>
      <c r="H3216" s="30" t="s">
        <v>3684</v>
      </c>
      <c r="N3216" s="30" t="s">
        <v>3999</v>
      </c>
      <c r="P3216" s="30" t="s">
        <v>10442</v>
      </c>
      <c r="Q3216" t="s">
        <v>2034</v>
      </c>
      <c r="R3216" t="s">
        <v>2628</v>
      </c>
      <c r="S3216">
        <v>38</v>
      </c>
      <c r="T3216" s="29" t="s">
        <v>21448</v>
      </c>
      <c r="U3216" s="29" t="s">
        <v>21529</v>
      </c>
    </row>
    <row r="3217" spans="1:21">
      <c r="A3217">
        <v>3216</v>
      </c>
      <c r="B3217" s="30" t="s">
        <v>3679</v>
      </c>
      <c r="D3217" s="30" t="s">
        <v>3680</v>
      </c>
      <c r="F3217" s="30" t="s">
        <v>3683</v>
      </c>
      <c r="H3217" s="30" t="s">
        <v>3684</v>
      </c>
      <c r="N3217" s="30" t="s">
        <v>3405</v>
      </c>
      <c r="P3217" s="30" t="s">
        <v>10443</v>
      </c>
      <c r="Q3217" t="s">
        <v>2034</v>
      </c>
      <c r="R3217" t="s">
        <v>2628</v>
      </c>
      <c r="S3217">
        <v>37</v>
      </c>
      <c r="T3217" s="29" t="s">
        <v>21530</v>
      </c>
      <c r="U3217" s="29" t="s">
        <v>21531</v>
      </c>
    </row>
    <row r="3218" spans="1:21">
      <c r="A3218">
        <v>3217</v>
      </c>
      <c r="B3218" s="30" t="s">
        <v>3679</v>
      </c>
      <c r="D3218" s="30" t="s">
        <v>3680</v>
      </c>
      <c r="F3218" s="30" t="s">
        <v>3683</v>
      </c>
      <c r="H3218" s="30" t="s">
        <v>3684</v>
      </c>
      <c r="N3218" s="30" t="s">
        <v>3405</v>
      </c>
      <c r="P3218" s="30" t="s">
        <v>10444</v>
      </c>
      <c r="Q3218" t="s">
        <v>2034</v>
      </c>
      <c r="R3218" t="s">
        <v>2629</v>
      </c>
      <c r="S3218">
        <v>37</v>
      </c>
      <c r="T3218" s="29" t="s">
        <v>18464</v>
      </c>
      <c r="U3218" s="29" t="s">
        <v>21532</v>
      </c>
    </row>
    <row r="3219" spans="1:21">
      <c r="A3219">
        <v>3218</v>
      </c>
      <c r="B3219" s="30" t="s">
        <v>3679</v>
      </c>
      <c r="D3219" s="30" t="s">
        <v>3680</v>
      </c>
      <c r="F3219" s="30" t="s">
        <v>3683</v>
      </c>
      <c r="H3219" s="30" t="s">
        <v>3684</v>
      </c>
      <c r="N3219" s="30" t="s">
        <v>4000</v>
      </c>
      <c r="P3219" s="30" t="s">
        <v>10445</v>
      </c>
      <c r="Q3219" t="s">
        <v>2034</v>
      </c>
      <c r="R3219" t="s">
        <v>2629</v>
      </c>
      <c r="S3219">
        <v>37</v>
      </c>
      <c r="T3219" s="29" t="s">
        <v>18464</v>
      </c>
      <c r="U3219" s="29" t="s">
        <v>21533</v>
      </c>
    </row>
    <row r="3220" spans="1:21">
      <c r="A3220">
        <v>3219</v>
      </c>
      <c r="B3220" s="30" t="s">
        <v>3679</v>
      </c>
      <c r="D3220" s="30" t="s">
        <v>3680</v>
      </c>
      <c r="F3220" s="30" t="s">
        <v>3683</v>
      </c>
      <c r="H3220" s="30" t="s">
        <v>3684</v>
      </c>
      <c r="N3220" s="30" t="s">
        <v>2429</v>
      </c>
      <c r="P3220" s="30" t="s">
        <v>10446</v>
      </c>
      <c r="Q3220" t="s">
        <v>2034</v>
      </c>
      <c r="R3220" t="s">
        <v>2629</v>
      </c>
      <c r="S3220">
        <v>37</v>
      </c>
      <c r="T3220" s="29" t="s">
        <v>18464</v>
      </c>
      <c r="U3220" s="29" t="s">
        <v>21534</v>
      </c>
    </row>
    <row r="3221" spans="1:21">
      <c r="A3221">
        <v>3220</v>
      </c>
      <c r="B3221" s="30" t="s">
        <v>3679</v>
      </c>
      <c r="D3221" s="30" t="s">
        <v>3680</v>
      </c>
      <c r="F3221" s="30" t="s">
        <v>3683</v>
      </c>
      <c r="H3221" s="30" t="s">
        <v>3684</v>
      </c>
      <c r="N3221" s="30" t="s">
        <v>2429</v>
      </c>
      <c r="P3221" s="30" t="s">
        <v>10447</v>
      </c>
      <c r="Q3221" t="s">
        <v>2034</v>
      </c>
      <c r="R3221" t="s">
        <v>2629</v>
      </c>
      <c r="S3221">
        <v>37</v>
      </c>
      <c r="T3221" s="29" t="s">
        <v>18464</v>
      </c>
      <c r="U3221" s="29" t="s">
        <v>21535</v>
      </c>
    </row>
    <row r="3222" spans="1:21">
      <c r="A3222">
        <v>3221</v>
      </c>
      <c r="B3222" s="30" t="s">
        <v>3679</v>
      </c>
      <c r="D3222" s="30" t="s">
        <v>3680</v>
      </c>
      <c r="F3222" s="30" t="s">
        <v>3683</v>
      </c>
      <c r="H3222" s="30" t="s">
        <v>3684</v>
      </c>
      <c r="N3222" s="30" t="s">
        <v>2430</v>
      </c>
      <c r="P3222" s="30" t="s">
        <v>10448</v>
      </c>
      <c r="Q3222" t="s">
        <v>2034</v>
      </c>
      <c r="R3222" t="s">
        <v>2629</v>
      </c>
      <c r="S3222">
        <v>37</v>
      </c>
      <c r="T3222" s="29" t="s">
        <v>18464</v>
      </c>
      <c r="U3222" s="29" t="s">
        <v>21536</v>
      </c>
    </row>
    <row r="3223" spans="1:21">
      <c r="A3223">
        <v>3222</v>
      </c>
      <c r="B3223" s="30" t="s">
        <v>3679</v>
      </c>
      <c r="D3223" s="30" t="s">
        <v>3680</v>
      </c>
      <c r="F3223" s="30" t="s">
        <v>3683</v>
      </c>
      <c r="H3223" s="30" t="s">
        <v>3684</v>
      </c>
      <c r="N3223" s="30" t="s">
        <v>3542</v>
      </c>
      <c r="P3223" s="30" t="s">
        <v>10449</v>
      </c>
      <c r="Q3223" t="s">
        <v>2034</v>
      </c>
      <c r="R3223" t="s">
        <v>2629</v>
      </c>
      <c r="S3223">
        <v>37</v>
      </c>
      <c r="T3223" s="29" t="s">
        <v>18464</v>
      </c>
      <c r="U3223" s="29" t="s">
        <v>21537</v>
      </c>
    </row>
    <row r="3224" spans="1:21">
      <c r="A3224">
        <v>3223</v>
      </c>
      <c r="B3224" s="30" t="s">
        <v>3679</v>
      </c>
      <c r="D3224" s="30" t="s">
        <v>3680</v>
      </c>
      <c r="F3224" s="30" t="s">
        <v>3683</v>
      </c>
      <c r="H3224" s="30" t="s">
        <v>3684</v>
      </c>
      <c r="N3224" s="30" t="s">
        <v>3543</v>
      </c>
      <c r="P3224" s="30" t="s">
        <v>10450</v>
      </c>
      <c r="Q3224" t="s">
        <v>2034</v>
      </c>
      <c r="R3224" t="s">
        <v>2629</v>
      </c>
      <c r="S3224">
        <v>37</v>
      </c>
      <c r="T3224" s="29" t="s">
        <v>18464</v>
      </c>
      <c r="U3224" s="29" t="s">
        <v>21538</v>
      </c>
    </row>
    <row r="3225" spans="1:21">
      <c r="A3225">
        <v>3224</v>
      </c>
      <c r="B3225" s="30" t="s">
        <v>3679</v>
      </c>
      <c r="D3225" s="30" t="s">
        <v>3680</v>
      </c>
      <c r="F3225" s="30" t="s">
        <v>3683</v>
      </c>
      <c r="H3225" s="30" t="s">
        <v>3684</v>
      </c>
      <c r="N3225" s="30" t="s">
        <v>3911</v>
      </c>
      <c r="P3225" s="30" t="s">
        <v>10451</v>
      </c>
      <c r="Q3225" t="s">
        <v>2034</v>
      </c>
      <c r="R3225" t="s">
        <v>2629</v>
      </c>
      <c r="S3225">
        <v>37</v>
      </c>
      <c r="T3225" s="29" t="s">
        <v>18464</v>
      </c>
      <c r="U3225" s="29" t="s">
        <v>21539</v>
      </c>
    </row>
    <row r="3226" spans="1:21">
      <c r="A3226">
        <v>3225</v>
      </c>
      <c r="B3226" s="30" t="s">
        <v>3679</v>
      </c>
      <c r="D3226" s="30" t="s">
        <v>3680</v>
      </c>
      <c r="F3226" s="30" t="s">
        <v>3683</v>
      </c>
      <c r="H3226" s="30" t="s">
        <v>3684</v>
      </c>
      <c r="N3226" s="30" t="s">
        <v>10452</v>
      </c>
      <c r="P3226" s="30" t="s">
        <v>10453</v>
      </c>
      <c r="Q3226" t="s">
        <v>2034</v>
      </c>
      <c r="R3226" t="s">
        <v>2628</v>
      </c>
      <c r="S3226">
        <v>38</v>
      </c>
      <c r="T3226" s="29" t="s">
        <v>21284</v>
      </c>
      <c r="U3226" s="29" t="s">
        <v>21540</v>
      </c>
    </row>
    <row r="3227" spans="1:21">
      <c r="A3227">
        <v>3226</v>
      </c>
      <c r="B3227" s="30" t="s">
        <v>3679</v>
      </c>
      <c r="D3227" s="30" t="s">
        <v>3680</v>
      </c>
      <c r="F3227" s="30" t="s">
        <v>3683</v>
      </c>
      <c r="H3227" s="30" t="s">
        <v>3684</v>
      </c>
      <c r="N3227" s="30" t="s">
        <v>10452</v>
      </c>
      <c r="P3227" s="30" t="s">
        <v>10454</v>
      </c>
      <c r="Q3227" t="s">
        <v>2034</v>
      </c>
      <c r="R3227" t="s">
        <v>2628</v>
      </c>
      <c r="S3227">
        <v>38</v>
      </c>
      <c r="T3227" s="29" t="s">
        <v>21284</v>
      </c>
      <c r="U3227" s="29" t="s">
        <v>21541</v>
      </c>
    </row>
    <row r="3228" spans="1:21">
      <c r="A3228">
        <v>3227</v>
      </c>
      <c r="B3228" s="30" t="s">
        <v>3679</v>
      </c>
      <c r="D3228" s="30" t="s">
        <v>3680</v>
      </c>
      <c r="F3228" s="30" t="s">
        <v>3683</v>
      </c>
      <c r="H3228" s="30" t="s">
        <v>3684</v>
      </c>
      <c r="N3228" s="30" t="s">
        <v>3544</v>
      </c>
      <c r="P3228" s="30" t="s">
        <v>10455</v>
      </c>
      <c r="Q3228" t="s">
        <v>2034</v>
      </c>
      <c r="R3228" t="s">
        <v>2629</v>
      </c>
      <c r="S3228">
        <v>37</v>
      </c>
      <c r="T3228" s="29" t="s">
        <v>18464</v>
      </c>
      <c r="U3228" s="29" t="s">
        <v>21542</v>
      </c>
    </row>
    <row r="3229" spans="1:21">
      <c r="A3229">
        <v>3228</v>
      </c>
      <c r="B3229" s="30" t="s">
        <v>3679</v>
      </c>
      <c r="D3229" s="30" t="s">
        <v>3680</v>
      </c>
      <c r="F3229" s="30" t="s">
        <v>3683</v>
      </c>
      <c r="H3229" s="30" t="s">
        <v>3684</v>
      </c>
      <c r="N3229" s="30" t="s">
        <v>3544</v>
      </c>
      <c r="P3229" s="30" t="s">
        <v>10456</v>
      </c>
      <c r="Q3229" t="s">
        <v>2034</v>
      </c>
      <c r="R3229" t="s">
        <v>2629</v>
      </c>
      <c r="S3229">
        <v>37</v>
      </c>
      <c r="T3229" s="29" t="s">
        <v>18464</v>
      </c>
      <c r="U3229" s="29" t="s">
        <v>21543</v>
      </c>
    </row>
    <row r="3230" spans="1:21">
      <c r="A3230">
        <v>3229</v>
      </c>
      <c r="B3230" s="30" t="s">
        <v>3679</v>
      </c>
      <c r="D3230" s="30" t="s">
        <v>3680</v>
      </c>
      <c r="F3230" s="30" t="s">
        <v>3683</v>
      </c>
      <c r="H3230" s="30" t="s">
        <v>3684</v>
      </c>
      <c r="N3230" s="30" t="s">
        <v>4725</v>
      </c>
      <c r="P3230" s="30" t="s">
        <v>10457</v>
      </c>
      <c r="Q3230" t="s">
        <v>2034</v>
      </c>
      <c r="R3230" t="s">
        <v>2629</v>
      </c>
      <c r="S3230">
        <v>37</v>
      </c>
      <c r="T3230" s="29" t="s">
        <v>18464</v>
      </c>
      <c r="U3230" s="29" t="s">
        <v>21544</v>
      </c>
    </row>
    <row r="3231" spans="1:21">
      <c r="A3231">
        <v>3230</v>
      </c>
      <c r="B3231" s="30" t="s">
        <v>3679</v>
      </c>
      <c r="D3231" s="30" t="s">
        <v>3680</v>
      </c>
      <c r="F3231" s="30" t="s">
        <v>3683</v>
      </c>
      <c r="H3231" s="30" t="s">
        <v>3684</v>
      </c>
      <c r="N3231" s="30" t="s">
        <v>4725</v>
      </c>
      <c r="P3231" s="30" t="s">
        <v>10458</v>
      </c>
      <c r="Q3231" t="s">
        <v>2034</v>
      </c>
      <c r="R3231" t="s">
        <v>2629</v>
      </c>
      <c r="S3231">
        <v>37</v>
      </c>
      <c r="T3231" s="29" t="s">
        <v>18464</v>
      </c>
      <c r="U3231" s="29" t="s">
        <v>21545</v>
      </c>
    </row>
    <row r="3232" spans="1:21">
      <c r="A3232">
        <v>3231</v>
      </c>
      <c r="B3232" s="30" t="s">
        <v>3679</v>
      </c>
      <c r="D3232" s="30" t="s">
        <v>3680</v>
      </c>
      <c r="F3232" s="30" t="s">
        <v>3683</v>
      </c>
      <c r="H3232" s="30" t="s">
        <v>3684</v>
      </c>
      <c r="N3232" s="30" t="s">
        <v>4725</v>
      </c>
      <c r="P3232" s="30" t="s">
        <v>10459</v>
      </c>
      <c r="Q3232" t="s">
        <v>2034</v>
      </c>
      <c r="R3232" t="s">
        <v>2629</v>
      </c>
      <c r="S3232">
        <v>37</v>
      </c>
      <c r="T3232" s="29" t="s">
        <v>18464</v>
      </c>
      <c r="U3232" s="29" t="s">
        <v>21546</v>
      </c>
    </row>
    <row r="3233" spans="1:21">
      <c r="A3233">
        <v>3232</v>
      </c>
      <c r="B3233" s="30" t="s">
        <v>3679</v>
      </c>
      <c r="D3233" s="30" t="s">
        <v>3680</v>
      </c>
      <c r="F3233" s="30" t="s">
        <v>3683</v>
      </c>
      <c r="H3233" s="30" t="s">
        <v>3684</v>
      </c>
      <c r="N3233" s="30" t="s">
        <v>4725</v>
      </c>
      <c r="P3233" s="30" t="s">
        <v>10460</v>
      </c>
      <c r="Q3233" t="s">
        <v>2034</v>
      </c>
      <c r="R3233" t="s">
        <v>2629</v>
      </c>
      <c r="S3233">
        <v>37</v>
      </c>
      <c r="T3233" s="29" t="s">
        <v>18464</v>
      </c>
      <c r="U3233" s="29" t="s">
        <v>21547</v>
      </c>
    </row>
    <row r="3234" spans="1:21">
      <c r="A3234">
        <v>3233</v>
      </c>
      <c r="B3234" s="30" t="s">
        <v>3679</v>
      </c>
      <c r="D3234" s="30" t="s">
        <v>3680</v>
      </c>
      <c r="F3234" s="30" t="s">
        <v>3683</v>
      </c>
      <c r="H3234" s="30" t="s">
        <v>3684</v>
      </c>
      <c r="N3234" s="30" t="s">
        <v>4725</v>
      </c>
      <c r="P3234" s="30" t="s">
        <v>10461</v>
      </c>
      <c r="Q3234" t="s">
        <v>2034</v>
      </c>
      <c r="R3234" t="s">
        <v>2629</v>
      </c>
      <c r="S3234">
        <v>37</v>
      </c>
      <c r="T3234" s="29" t="s">
        <v>18464</v>
      </c>
      <c r="U3234" s="29" t="s">
        <v>21548</v>
      </c>
    </row>
    <row r="3235" spans="1:21">
      <c r="A3235">
        <v>3234</v>
      </c>
      <c r="B3235" s="30" t="s">
        <v>3679</v>
      </c>
      <c r="D3235" s="30" t="s">
        <v>3680</v>
      </c>
      <c r="F3235" s="30" t="s">
        <v>3683</v>
      </c>
      <c r="H3235" s="30" t="s">
        <v>3684</v>
      </c>
      <c r="N3235" s="30" t="s">
        <v>2055</v>
      </c>
      <c r="P3235" s="30" t="s">
        <v>10462</v>
      </c>
      <c r="Q3235" t="s">
        <v>2034</v>
      </c>
      <c r="R3235" t="s">
        <v>2629</v>
      </c>
      <c r="S3235">
        <v>37</v>
      </c>
      <c r="T3235" s="29" t="s">
        <v>18464</v>
      </c>
      <c r="U3235" s="29" t="s">
        <v>21549</v>
      </c>
    </row>
    <row r="3236" spans="1:21">
      <c r="A3236">
        <v>3235</v>
      </c>
      <c r="B3236" s="30" t="s">
        <v>3679</v>
      </c>
      <c r="D3236" s="30" t="s">
        <v>3680</v>
      </c>
      <c r="F3236" s="30" t="s">
        <v>3683</v>
      </c>
      <c r="H3236" s="30" t="s">
        <v>3684</v>
      </c>
      <c r="N3236" s="30" t="s">
        <v>2055</v>
      </c>
      <c r="P3236" s="30" t="s">
        <v>10463</v>
      </c>
      <c r="Q3236" t="s">
        <v>2034</v>
      </c>
      <c r="R3236" t="s">
        <v>2629</v>
      </c>
      <c r="S3236">
        <v>37</v>
      </c>
      <c r="T3236" s="29" t="s">
        <v>18464</v>
      </c>
      <c r="U3236" s="29" t="s">
        <v>21550</v>
      </c>
    </row>
    <row r="3237" spans="1:21">
      <c r="A3237">
        <v>3236</v>
      </c>
      <c r="B3237" s="30" t="s">
        <v>3679</v>
      </c>
      <c r="D3237" s="30" t="s">
        <v>3680</v>
      </c>
      <c r="F3237" s="30" t="s">
        <v>3683</v>
      </c>
      <c r="H3237" s="30" t="s">
        <v>3684</v>
      </c>
      <c r="N3237" s="30" t="s">
        <v>10464</v>
      </c>
      <c r="P3237" s="30" t="s">
        <v>10465</v>
      </c>
      <c r="Q3237" t="s">
        <v>2034</v>
      </c>
      <c r="R3237" t="s">
        <v>2628</v>
      </c>
      <c r="S3237">
        <v>37</v>
      </c>
      <c r="T3237" s="29" t="s">
        <v>21551</v>
      </c>
      <c r="U3237" s="29" t="s">
        <v>21552</v>
      </c>
    </row>
    <row r="3238" spans="1:21">
      <c r="A3238">
        <v>3237</v>
      </c>
      <c r="B3238" s="30" t="s">
        <v>3679</v>
      </c>
      <c r="D3238" s="30" t="s">
        <v>3680</v>
      </c>
      <c r="F3238" s="30" t="s">
        <v>3683</v>
      </c>
      <c r="H3238" s="30" t="s">
        <v>3684</v>
      </c>
      <c r="N3238" s="30" t="s">
        <v>4726</v>
      </c>
      <c r="P3238" s="30" t="s">
        <v>10466</v>
      </c>
      <c r="Q3238" t="s">
        <v>2034</v>
      </c>
      <c r="R3238" t="s">
        <v>2629</v>
      </c>
      <c r="S3238">
        <v>37</v>
      </c>
      <c r="T3238" s="29" t="s">
        <v>18464</v>
      </c>
      <c r="U3238" s="29" t="s">
        <v>21553</v>
      </c>
    </row>
    <row r="3239" spans="1:21">
      <c r="A3239">
        <v>3238</v>
      </c>
      <c r="B3239" s="30" t="s">
        <v>3679</v>
      </c>
      <c r="D3239" s="30" t="s">
        <v>3680</v>
      </c>
      <c r="F3239" s="30" t="s">
        <v>3683</v>
      </c>
      <c r="H3239" s="30" t="s">
        <v>3684</v>
      </c>
      <c r="N3239" s="30" t="s">
        <v>3545</v>
      </c>
      <c r="P3239" s="30" t="s">
        <v>10467</v>
      </c>
      <c r="Q3239" t="s">
        <v>2034</v>
      </c>
      <c r="R3239" t="s">
        <v>2629</v>
      </c>
      <c r="S3239">
        <v>37</v>
      </c>
      <c r="T3239" s="29" t="s">
        <v>18464</v>
      </c>
      <c r="U3239" s="29" t="s">
        <v>21554</v>
      </c>
    </row>
    <row r="3240" spans="1:21">
      <c r="A3240">
        <v>3239</v>
      </c>
      <c r="B3240" s="30" t="s">
        <v>3679</v>
      </c>
      <c r="D3240" s="30" t="s">
        <v>3680</v>
      </c>
      <c r="F3240" s="30" t="s">
        <v>3683</v>
      </c>
      <c r="H3240" s="30" t="s">
        <v>3684</v>
      </c>
      <c r="N3240" s="30" t="s">
        <v>3912</v>
      </c>
      <c r="P3240" s="30" t="s">
        <v>10468</v>
      </c>
      <c r="Q3240" t="s">
        <v>2034</v>
      </c>
      <c r="R3240" t="s">
        <v>2629</v>
      </c>
      <c r="S3240">
        <v>37</v>
      </c>
      <c r="T3240" s="29" t="s">
        <v>18464</v>
      </c>
      <c r="U3240" s="29" t="s">
        <v>21555</v>
      </c>
    </row>
    <row r="3241" spans="1:21">
      <c r="A3241">
        <v>3240</v>
      </c>
      <c r="B3241" s="30" t="s">
        <v>3679</v>
      </c>
      <c r="D3241" s="30" t="s">
        <v>3680</v>
      </c>
      <c r="F3241" s="30" t="s">
        <v>3683</v>
      </c>
      <c r="H3241" s="30" t="s">
        <v>3684</v>
      </c>
      <c r="N3241" s="30" t="s">
        <v>3546</v>
      </c>
      <c r="P3241" s="30" t="s">
        <v>10469</v>
      </c>
      <c r="Q3241" t="s">
        <v>2034</v>
      </c>
      <c r="R3241" t="s">
        <v>2629</v>
      </c>
      <c r="S3241">
        <v>37</v>
      </c>
      <c r="T3241" s="29" t="s">
        <v>18464</v>
      </c>
      <c r="U3241" s="29" t="s">
        <v>21556</v>
      </c>
    </row>
    <row r="3242" spans="1:21">
      <c r="A3242">
        <v>3241</v>
      </c>
      <c r="B3242" s="30" t="s">
        <v>3679</v>
      </c>
      <c r="D3242" s="30" t="s">
        <v>3680</v>
      </c>
      <c r="F3242" s="30" t="s">
        <v>3683</v>
      </c>
      <c r="H3242" s="30" t="s">
        <v>3684</v>
      </c>
      <c r="N3242" s="30" t="s">
        <v>3546</v>
      </c>
      <c r="P3242" s="30" t="s">
        <v>10470</v>
      </c>
      <c r="Q3242" t="s">
        <v>2034</v>
      </c>
      <c r="R3242" t="s">
        <v>2629</v>
      </c>
      <c r="S3242">
        <v>37</v>
      </c>
      <c r="T3242" s="29" t="s">
        <v>18464</v>
      </c>
      <c r="U3242" s="29" t="s">
        <v>21557</v>
      </c>
    </row>
    <row r="3243" spans="1:21">
      <c r="A3243">
        <v>3242</v>
      </c>
      <c r="B3243" s="30" t="s">
        <v>3679</v>
      </c>
      <c r="D3243" s="30" t="s">
        <v>3680</v>
      </c>
      <c r="F3243" s="30" t="s">
        <v>3683</v>
      </c>
      <c r="H3243" s="30" t="s">
        <v>3684</v>
      </c>
      <c r="N3243" s="30" t="s">
        <v>3546</v>
      </c>
      <c r="P3243" s="30" t="s">
        <v>10471</v>
      </c>
      <c r="Q3243" t="s">
        <v>2034</v>
      </c>
      <c r="R3243" t="s">
        <v>2629</v>
      </c>
      <c r="S3243">
        <v>37</v>
      </c>
      <c r="T3243" s="29" t="s">
        <v>18464</v>
      </c>
      <c r="U3243" s="29" t="s">
        <v>21558</v>
      </c>
    </row>
    <row r="3244" spans="1:21">
      <c r="A3244">
        <v>3243</v>
      </c>
      <c r="B3244" s="30" t="s">
        <v>3679</v>
      </c>
      <c r="D3244" s="30" t="s">
        <v>3680</v>
      </c>
      <c r="F3244" s="30" t="s">
        <v>3683</v>
      </c>
      <c r="H3244" s="30" t="s">
        <v>3684</v>
      </c>
      <c r="N3244" s="30" t="s">
        <v>10472</v>
      </c>
      <c r="P3244" s="30" t="s">
        <v>10473</v>
      </c>
      <c r="Q3244" t="s">
        <v>2034</v>
      </c>
      <c r="R3244" t="s">
        <v>2628</v>
      </c>
      <c r="S3244">
        <v>38</v>
      </c>
      <c r="T3244" s="29" t="s">
        <v>21409</v>
      </c>
      <c r="U3244" s="29" t="s">
        <v>21559</v>
      </c>
    </row>
    <row r="3245" spans="1:21">
      <c r="A3245">
        <v>3244</v>
      </c>
      <c r="B3245" s="30" t="s">
        <v>3679</v>
      </c>
      <c r="D3245" s="30" t="s">
        <v>3680</v>
      </c>
      <c r="F3245" s="30" t="s">
        <v>3683</v>
      </c>
      <c r="H3245" s="30" t="s">
        <v>3684</v>
      </c>
      <c r="N3245" s="30" t="s">
        <v>10474</v>
      </c>
      <c r="P3245" s="30" t="s">
        <v>10475</v>
      </c>
      <c r="Q3245" t="s">
        <v>2034</v>
      </c>
      <c r="R3245" t="s">
        <v>2628</v>
      </c>
      <c r="S3245">
        <v>38</v>
      </c>
      <c r="T3245" s="29" t="s">
        <v>21560</v>
      </c>
      <c r="U3245" s="29" t="s">
        <v>21561</v>
      </c>
    </row>
    <row r="3246" spans="1:21">
      <c r="A3246">
        <v>3245</v>
      </c>
      <c r="B3246" s="30" t="s">
        <v>3679</v>
      </c>
      <c r="D3246" s="30" t="s">
        <v>3680</v>
      </c>
      <c r="F3246" s="30" t="s">
        <v>3683</v>
      </c>
      <c r="H3246" s="30" t="s">
        <v>3684</v>
      </c>
      <c r="N3246" s="30" t="s">
        <v>4001</v>
      </c>
      <c r="P3246" s="30" t="s">
        <v>10476</v>
      </c>
      <c r="Q3246" t="s">
        <v>2034</v>
      </c>
      <c r="R3246" t="s">
        <v>2629</v>
      </c>
      <c r="S3246">
        <v>37</v>
      </c>
      <c r="T3246" s="29" t="s">
        <v>18464</v>
      </c>
      <c r="U3246" s="29" t="s">
        <v>21562</v>
      </c>
    </row>
    <row r="3247" spans="1:21">
      <c r="A3247">
        <v>3246</v>
      </c>
      <c r="B3247" s="30" t="s">
        <v>3679</v>
      </c>
      <c r="D3247" s="30" t="s">
        <v>3680</v>
      </c>
      <c r="F3247" s="30" t="s">
        <v>3683</v>
      </c>
      <c r="H3247" s="30" t="s">
        <v>3684</v>
      </c>
      <c r="N3247" s="30" t="s">
        <v>4727</v>
      </c>
      <c r="P3247" s="30" t="s">
        <v>10477</v>
      </c>
      <c r="Q3247" t="s">
        <v>2034</v>
      </c>
      <c r="R3247" t="s">
        <v>2629</v>
      </c>
      <c r="S3247">
        <v>37</v>
      </c>
      <c r="T3247" s="29" t="s">
        <v>18464</v>
      </c>
      <c r="U3247" s="29" t="s">
        <v>21563</v>
      </c>
    </row>
    <row r="3248" spans="1:21">
      <c r="A3248">
        <v>3247</v>
      </c>
      <c r="B3248" s="30" t="s">
        <v>3679</v>
      </c>
      <c r="D3248" s="30" t="s">
        <v>3680</v>
      </c>
      <c r="F3248" s="30" t="s">
        <v>3683</v>
      </c>
      <c r="H3248" s="30" t="s">
        <v>3684</v>
      </c>
      <c r="N3248" s="30" t="s">
        <v>3466</v>
      </c>
      <c r="P3248" s="30" t="s">
        <v>10478</v>
      </c>
      <c r="Q3248" t="s">
        <v>2034</v>
      </c>
      <c r="R3248" t="s">
        <v>2629</v>
      </c>
      <c r="S3248">
        <v>37</v>
      </c>
      <c r="T3248" s="29" t="s">
        <v>18464</v>
      </c>
      <c r="U3248" s="29" t="s">
        <v>21564</v>
      </c>
    </row>
    <row r="3249" spans="1:21">
      <c r="A3249">
        <v>3248</v>
      </c>
      <c r="B3249" s="30" t="s">
        <v>3679</v>
      </c>
      <c r="D3249" s="30" t="s">
        <v>3680</v>
      </c>
      <c r="F3249" s="30" t="s">
        <v>3683</v>
      </c>
      <c r="H3249" s="30" t="s">
        <v>3684</v>
      </c>
      <c r="N3249" s="30" t="s">
        <v>3466</v>
      </c>
      <c r="P3249" s="30" t="s">
        <v>10479</v>
      </c>
      <c r="Q3249" t="s">
        <v>2034</v>
      </c>
      <c r="R3249" t="s">
        <v>2629</v>
      </c>
      <c r="S3249">
        <v>37</v>
      </c>
      <c r="T3249" s="29" t="s">
        <v>18464</v>
      </c>
      <c r="U3249" s="29" t="s">
        <v>21565</v>
      </c>
    </row>
    <row r="3250" spans="1:21">
      <c r="A3250">
        <v>3249</v>
      </c>
      <c r="B3250" s="30" t="s">
        <v>3679</v>
      </c>
      <c r="D3250" s="30" t="s">
        <v>3680</v>
      </c>
      <c r="F3250" s="30" t="s">
        <v>3683</v>
      </c>
      <c r="H3250" s="30" t="s">
        <v>3684</v>
      </c>
      <c r="N3250" s="30" t="s">
        <v>3547</v>
      </c>
      <c r="P3250" s="30" t="s">
        <v>10480</v>
      </c>
      <c r="Q3250" t="s">
        <v>2034</v>
      </c>
      <c r="R3250" t="s">
        <v>2629</v>
      </c>
      <c r="S3250">
        <v>37</v>
      </c>
      <c r="T3250" s="29" t="s">
        <v>18464</v>
      </c>
      <c r="U3250" s="29" t="s">
        <v>21566</v>
      </c>
    </row>
    <row r="3251" spans="1:21">
      <c r="A3251">
        <v>3250</v>
      </c>
      <c r="B3251" s="30" t="s">
        <v>3679</v>
      </c>
      <c r="D3251" s="30" t="s">
        <v>3680</v>
      </c>
      <c r="F3251" s="30" t="s">
        <v>3683</v>
      </c>
      <c r="H3251" s="30" t="s">
        <v>3684</v>
      </c>
      <c r="N3251" s="30" t="s">
        <v>3547</v>
      </c>
      <c r="P3251" s="30" t="s">
        <v>10481</v>
      </c>
      <c r="Q3251" t="s">
        <v>2034</v>
      </c>
      <c r="R3251" t="s">
        <v>2629</v>
      </c>
      <c r="S3251">
        <v>37</v>
      </c>
      <c r="T3251" s="29" t="s">
        <v>18464</v>
      </c>
      <c r="U3251" s="29" t="s">
        <v>21567</v>
      </c>
    </row>
    <row r="3252" spans="1:21">
      <c r="A3252">
        <v>3251</v>
      </c>
      <c r="B3252" s="30" t="s">
        <v>3679</v>
      </c>
      <c r="D3252" s="30" t="s">
        <v>3680</v>
      </c>
      <c r="F3252" s="30" t="s">
        <v>3683</v>
      </c>
      <c r="H3252" s="30" t="s">
        <v>3684</v>
      </c>
      <c r="N3252" s="30" t="s">
        <v>3548</v>
      </c>
      <c r="P3252" s="30" t="s">
        <v>10482</v>
      </c>
      <c r="Q3252" t="s">
        <v>2034</v>
      </c>
      <c r="R3252" t="s">
        <v>2629</v>
      </c>
      <c r="S3252">
        <v>37</v>
      </c>
      <c r="T3252" s="29" t="s">
        <v>18464</v>
      </c>
      <c r="U3252" s="29" t="s">
        <v>21568</v>
      </c>
    </row>
    <row r="3253" spans="1:21">
      <c r="A3253">
        <v>3252</v>
      </c>
      <c r="B3253" s="30" t="s">
        <v>3679</v>
      </c>
      <c r="D3253" s="30" t="s">
        <v>3680</v>
      </c>
      <c r="F3253" s="30" t="s">
        <v>3683</v>
      </c>
      <c r="H3253" s="30" t="s">
        <v>3684</v>
      </c>
      <c r="N3253" s="30" t="s">
        <v>3548</v>
      </c>
      <c r="P3253" s="30" t="s">
        <v>10483</v>
      </c>
      <c r="Q3253" t="s">
        <v>2034</v>
      </c>
      <c r="R3253" t="s">
        <v>2629</v>
      </c>
      <c r="S3253">
        <v>37</v>
      </c>
      <c r="T3253" s="29" t="s">
        <v>18464</v>
      </c>
      <c r="U3253" s="29" t="s">
        <v>21569</v>
      </c>
    </row>
    <row r="3254" spans="1:21">
      <c r="A3254">
        <v>3253</v>
      </c>
      <c r="B3254" s="30" t="s">
        <v>3679</v>
      </c>
      <c r="D3254" s="30" t="s">
        <v>3680</v>
      </c>
      <c r="F3254" s="30" t="s">
        <v>3683</v>
      </c>
      <c r="H3254" s="30" t="s">
        <v>3684</v>
      </c>
      <c r="N3254" s="30" t="s">
        <v>3548</v>
      </c>
      <c r="P3254" s="30" t="s">
        <v>10484</v>
      </c>
      <c r="Q3254" t="s">
        <v>2034</v>
      </c>
      <c r="R3254" t="s">
        <v>2629</v>
      </c>
      <c r="S3254">
        <v>37</v>
      </c>
      <c r="T3254" s="29" t="s">
        <v>18464</v>
      </c>
      <c r="U3254" s="29" t="s">
        <v>21570</v>
      </c>
    </row>
    <row r="3255" spans="1:21">
      <c r="A3255">
        <v>3254</v>
      </c>
      <c r="B3255" s="30" t="s">
        <v>3679</v>
      </c>
      <c r="D3255" s="30" t="s">
        <v>3680</v>
      </c>
      <c r="F3255" s="30" t="s">
        <v>3683</v>
      </c>
      <c r="H3255" s="30" t="s">
        <v>3684</v>
      </c>
      <c r="N3255" s="30" t="s">
        <v>3548</v>
      </c>
      <c r="P3255" s="30" t="s">
        <v>10485</v>
      </c>
      <c r="Q3255" t="s">
        <v>2034</v>
      </c>
      <c r="R3255" t="s">
        <v>2629</v>
      </c>
      <c r="S3255">
        <v>37</v>
      </c>
      <c r="T3255" s="29" t="s">
        <v>18464</v>
      </c>
      <c r="U3255" s="29" t="s">
        <v>21571</v>
      </c>
    </row>
    <row r="3256" spans="1:21">
      <c r="A3256">
        <v>3255</v>
      </c>
      <c r="B3256" s="30" t="s">
        <v>3679</v>
      </c>
      <c r="D3256" s="30" t="s">
        <v>3680</v>
      </c>
      <c r="F3256" s="30" t="s">
        <v>3683</v>
      </c>
      <c r="H3256" s="30" t="s">
        <v>3684</v>
      </c>
      <c r="N3256" s="30" t="s">
        <v>3548</v>
      </c>
      <c r="P3256" s="30" t="s">
        <v>10486</v>
      </c>
      <c r="Q3256" t="s">
        <v>2034</v>
      </c>
      <c r="R3256" t="s">
        <v>2629</v>
      </c>
      <c r="S3256">
        <v>37</v>
      </c>
      <c r="T3256" s="29" t="s">
        <v>18464</v>
      </c>
      <c r="U3256" s="29" t="s">
        <v>21572</v>
      </c>
    </row>
    <row r="3257" spans="1:21">
      <c r="A3257">
        <v>3256</v>
      </c>
      <c r="B3257" s="30" t="s">
        <v>3679</v>
      </c>
      <c r="D3257" s="30" t="s">
        <v>3680</v>
      </c>
      <c r="F3257" s="30" t="s">
        <v>3683</v>
      </c>
      <c r="H3257" s="30" t="s">
        <v>3684</v>
      </c>
      <c r="N3257" s="30" t="s">
        <v>10487</v>
      </c>
      <c r="P3257" s="30" t="s">
        <v>10488</v>
      </c>
      <c r="Q3257" t="s">
        <v>2034</v>
      </c>
      <c r="R3257" t="s">
        <v>2628</v>
      </c>
      <c r="S3257">
        <v>38</v>
      </c>
      <c r="T3257" s="29" t="s">
        <v>20737</v>
      </c>
      <c r="U3257" s="29" t="s">
        <v>21573</v>
      </c>
    </row>
    <row r="3258" spans="1:21">
      <c r="A3258">
        <v>3257</v>
      </c>
      <c r="B3258" s="30" t="s">
        <v>3679</v>
      </c>
      <c r="D3258" s="30" t="s">
        <v>3680</v>
      </c>
      <c r="F3258" s="30" t="s">
        <v>3683</v>
      </c>
      <c r="H3258" s="30" t="s">
        <v>3684</v>
      </c>
      <c r="N3258" s="30" t="s">
        <v>10487</v>
      </c>
      <c r="P3258" s="30" t="s">
        <v>10489</v>
      </c>
      <c r="Q3258" t="s">
        <v>2034</v>
      </c>
      <c r="R3258" t="s">
        <v>2628</v>
      </c>
      <c r="S3258">
        <v>38</v>
      </c>
      <c r="T3258" s="29" t="s">
        <v>20737</v>
      </c>
      <c r="U3258" s="29" t="s">
        <v>21574</v>
      </c>
    </row>
    <row r="3259" spans="1:21">
      <c r="A3259">
        <v>3258</v>
      </c>
      <c r="B3259" s="30" t="s">
        <v>3679</v>
      </c>
      <c r="D3259" s="30" t="s">
        <v>3680</v>
      </c>
      <c r="F3259" s="30" t="s">
        <v>3683</v>
      </c>
      <c r="H3259" s="30" t="s">
        <v>3684</v>
      </c>
      <c r="N3259" s="30" t="s">
        <v>4728</v>
      </c>
      <c r="P3259" s="30" t="s">
        <v>10490</v>
      </c>
      <c r="Q3259" t="s">
        <v>2034</v>
      </c>
      <c r="R3259" t="s">
        <v>2629</v>
      </c>
      <c r="S3259">
        <v>37</v>
      </c>
      <c r="T3259" s="29" t="s">
        <v>18464</v>
      </c>
      <c r="U3259" s="29" t="s">
        <v>21575</v>
      </c>
    </row>
    <row r="3260" spans="1:21">
      <c r="A3260">
        <v>3259</v>
      </c>
      <c r="B3260" s="30" t="s">
        <v>3679</v>
      </c>
      <c r="D3260" s="30" t="s">
        <v>3680</v>
      </c>
      <c r="F3260" s="30" t="s">
        <v>3683</v>
      </c>
      <c r="H3260" s="30" t="s">
        <v>3684</v>
      </c>
      <c r="N3260" s="30" t="s">
        <v>4728</v>
      </c>
      <c r="P3260" s="30" t="s">
        <v>10491</v>
      </c>
      <c r="Q3260" t="s">
        <v>2034</v>
      </c>
      <c r="R3260" t="s">
        <v>2629</v>
      </c>
      <c r="S3260">
        <v>37</v>
      </c>
      <c r="T3260" s="29" t="s">
        <v>18464</v>
      </c>
      <c r="U3260" s="29" t="s">
        <v>21576</v>
      </c>
    </row>
    <row r="3261" spans="1:21">
      <c r="A3261">
        <v>3260</v>
      </c>
      <c r="B3261" s="30" t="s">
        <v>3679</v>
      </c>
      <c r="D3261" s="30" t="s">
        <v>3680</v>
      </c>
      <c r="F3261" s="30" t="s">
        <v>3683</v>
      </c>
      <c r="H3261" s="30" t="s">
        <v>3684</v>
      </c>
      <c r="N3261" s="30" t="s">
        <v>10492</v>
      </c>
      <c r="P3261" s="30" t="s">
        <v>10493</v>
      </c>
      <c r="Q3261" t="s">
        <v>2034</v>
      </c>
      <c r="R3261" t="s">
        <v>2629</v>
      </c>
      <c r="S3261">
        <v>37</v>
      </c>
      <c r="T3261" s="29" t="s">
        <v>21577</v>
      </c>
      <c r="U3261" s="29" t="s">
        <v>21578</v>
      </c>
    </row>
    <row r="3262" spans="1:21">
      <c r="A3262">
        <v>3261</v>
      </c>
      <c r="B3262" s="30" t="s">
        <v>3679</v>
      </c>
      <c r="D3262" s="30" t="s">
        <v>3680</v>
      </c>
      <c r="F3262" s="30" t="s">
        <v>3683</v>
      </c>
      <c r="H3262" s="30" t="s">
        <v>3684</v>
      </c>
      <c r="N3262" s="30" t="s">
        <v>4729</v>
      </c>
      <c r="P3262" s="30" t="s">
        <v>10494</v>
      </c>
      <c r="Q3262" t="s">
        <v>2034</v>
      </c>
      <c r="R3262" t="s">
        <v>2629</v>
      </c>
      <c r="S3262">
        <v>37</v>
      </c>
      <c r="T3262" s="29" t="s">
        <v>18464</v>
      </c>
      <c r="U3262" s="29" t="s">
        <v>21579</v>
      </c>
    </row>
    <row r="3263" spans="1:21">
      <c r="A3263">
        <v>3262</v>
      </c>
      <c r="B3263" s="30" t="s">
        <v>3679</v>
      </c>
      <c r="D3263" s="30" t="s">
        <v>3680</v>
      </c>
      <c r="F3263" s="30" t="s">
        <v>3683</v>
      </c>
      <c r="H3263" s="30" t="s">
        <v>3684</v>
      </c>
      <c r="N3263" s="30" t="s">
        <v>3406</v>
      </c>
      <c r="P3263" s="30" t="s">
        <v>10495</v>
      </c>
      <c r="Q3263" t="s">
        <v>2034</v>
      </c>
      <c r="R3263" t="s">
        <v>2629</v>
      </c>
      <c r="S3263">
        <v>37</v>
      </c>
      <c r="T3263" s="29" t="s">
        <v>18464</v>
      </c>
      <c r="U3263" s="29" t="s">
        <v>21580</v>
      </c>
    </row>
    <row r="3264" spans="1:21">
      <c r="A3264">
        <v>3263</v>
      </c>
      <c r="B3264" s="30" t="s">
        <v>3679</v>
      </c>
      <c r="D3264" s="30" t="s">
        <v>3680</v>
      </c>
      <c r="F3264" s="30" t="s">
        <v>3683</v>
      </c>
      <c r="H3264" s="30" t="s">
        <v>3684</v>
      </c>
      <c r="N3264" s="30" t="s">
        <v>10496</v>
      </c>
      <c r="P3264" s="30" t="s">
        <v>10497</v>
      </c>
      <c r="Q3264" t="s">
        <v>2034</v>
      </c>
      <c r="R3264" t="s">
        <v>2628</v>
      </c>
      <c r="S3264">
        <v>38</v>
      </c>
      <c r="T3264" s="29" t="s">
        <v>21581</v>
      </c>
      <c r="U3264" s="29" t="s">
        <v>21582</v>
      </c>
    </row>
    <row r="3265" spans="1:21">
      <c r="A3265">
        <v>3264</v>
      </c>
      <c r="B3265" s="30" t="s">
        <v>3679</v>
      </c>
      <c r="D3265" s="30" t="s">
        <v>3680</v>
      </c>
      <c r="F3265" s="30" t="s">
        <v>3683</v>
      </c>
      <c r="H3265" s="30" t="s">
        <v>3684</v>
      </c>
      <c r="N3265" s="30" t="s">
        <v>10496</v>
      </c>
      <c r="P3265" s="30" t="s">
        <v>10498</v>
      </c>
      <c r="Q3265" t="s">
        <v>2034</v>
      </c>
      <c r="R3265" t="s">
        <v>2628</v>
      </c>
      <c r="S3265">
        <v>38</v>
      </c>
      <c r="T3265" s="29" t="s">
        <v>21581</v>
      </c>
      <c r="U3265" s="29" t="s">
        <v>21583</v>
      </c>
    </row>
    <row r="3266" spans="1:21">
      <c r="A3266">
        <v>3265</v>
      </c>
      <c r="B3266" s="30" t="s">
        <v>3679</v>
      </c>
      <c r="D3266" s="30" t="s">
        <v>3680</v>
      </c>
      <c r="F3266" s="30" t="s">
        <v>3683</v>
      </c>
      <c r="H3266" s="30" t="s">
        <v>3684</v>
      </c>
      <c r="N3266" s="30" t="s">
        <v>3549</v>
      </c>
      <c r="P3266" s="30" t="s">
        <v>10499</v>
      </c>
      <c r="Q3266" t="s">
        <v>2034</v>
      </c>
      <c r="R3266" t="s">
        <v>2629</v>
      </c>
      <c r="S3266">
        <v>37</v>
      </c>
      <c r="T3266" s="29" t="s">
        <v>18464</v>
      </c>
      <c r="U3266" s="29" t="s">
        <v>21584</v>
      </c>
    </row>
    <row r="3267" spans="1:21">
      <c r="A3267">
        <v>3266</v>
      </c>
      <c r="B3267" s="30" t="s">
        <v>3679</v>
      </c>
      <c r="D3267" s="30" t="s">
        <v>3680</v>
      </c>
      <c r="F3267" s="30" t="s">
        <v>3683</v>
      </c>
      <c r="H3267" s="30" t="s">
        <v>3684</v>
      </c>
      <c r="N3267" s="30" t="s">
        <v>3549</v>
      </c>
      <c r="P3267" s="30" t="s">
        <v>10500</v>
      </c>
      <c r="Q3267" t="s">
        <v>2034</v>
      </c>
      <c r="R3267" t="s">
        <v>2629</v>
      </c>
      <c r="S3267">
        <v>37</v>
      </c>
      <c r="T3267" s="29" t="s">
        <v>18464</v>
      </c>
      <c r="U3267" s="29" t="s">
        <v>21585</v>
      </c>
    </row>
    <row r="3268" spans="1:21">
      <c r="A3268">
        <v>3267</v>
      </c>
      <c r="B3268" s="30" t="s">
        <v>3679</v>
      </c>
      <c r="D3268" s="30" t="s">
        <v>3680</v>
      </c>
      <c r="F3268" s="30" t="s">
        <v>3683</v>
      </c>
      <c r="H3268" s="30" t="s">
        <v>3684</v>
      </c>
      <c r="N3268" s="30" t="s">
        <v>3550</v>
      </c>
      <c r="P3268" s="30" t="s">
        <v>10501</v>
      </c>
      <c r="Q3268" t="s">
        <v>2034</v>
      </c>
      <c r="R3268" t="s">
        <v>2629</v>
      </c>
      <c r="S3268">
        <v>37</v>
      </c>
      <c r="T3268" s="29" t="s">
        <v>18464</v>
      </c>
      <c r="U3268" s="29" t="s">
        <v>21586</v>
      </c>
    </row>
    <row r="3269" spans="1:21">
      <c r="A3269">
        <v>3268</v>
      </c>
      <c r="B3269" s="30" t="s">
        <v>3679</v>
      </c>
      <c r="D3269" s="30" t="s">
        <v>3680</v>
      </c>
      <c r="F3269" s="30" t="s">
        <v>3683</v>
      </c>
      <c r="H3269" s="30" t="s">
        <v>3684</v>
      </c>
      <c r="N3269" s="30" t="s">
        <v>3550</v>
      </c>
      <c r="P3269" s="30" t="s">
        <v>10502</v>
      </c>
      <c r="Q3269" t="s">
        <v>2034</v>
      </c>
      <c r="R3269" t="s">
        <v>2629</v>
      </c>
      <c r="S3269">
        <v>37</v>
      </c>
      <c r="T3269" s="29" t="s">
        <v>18464</v>
      </c>
      <c r="U3269" s="29" t="s">
        <v>21587</v>
      </c>
    </row>
    <row r="3270" spans="1:21">
      <c r="A3270">
        <v>3269</v>
      </c>
      <c r="B3270" s="30" t="s">
        <v>3679</v>
      </c>
      <c r="D3270" s="30" t="s">
        <v>3680</v>
      </c>
      <c r="F3270" s="30" t="s">
        <v>3683</v>
      </c>
      <c r="H3270" s="30" t="s">
        <v>3684</v>
      </c>
      <c r="N3270" s="30" t="s">
        <v>3550</v>
      </c>
      <c r="P3270" s="30" t="s">
        <v>10503</v>
      </c>
      <c r="Q3270" t="s">
        <v>2034</v>
      </c>
      <c r="R3270" t="s">
        <v>2629</v>
      </c>
      <c r="S3270">
        <v>37</v>
      </c>
      <c r="T3270" s="29" t="s">
        <v>18464</v>
      </c>
      <c r="U3270" s="29" t="s">
        <v>21588</v>
      </c>
    </row>
    <row r="3271" spans="1:21">
      <c r="A3271">
        <v>3270</v>
      </c>
      <c r="B3271" s="30" t="s">
        <v>3679</v>
      </c>
      <c r="D3271" s="30" t="s">
        <v>3680</v>
      </c>
      <c r="F3271" s="30" t="s">
        <v>3683</v>
      </c>
      <c r="H3271" s="30" t="s">
        <v>3684</v>
      </c>
      <c r="N3271" s="30" t="s">
        <v>3550</v>
      </c>
      <c r="P3271" s="30" t="s">
        <v>10504</v>
      </c>
      <c r="Q3271" t="s">
        <v>2034</v>
      </c>
      <c r="R3271" t="s">
        <v>2629</v>
      </c>
      <c r="S3271">
        <v>37</v>
      </c>
      <c r="T3271" s="29" t="s">
        <v>18464</v>
      </c>
      <c r="U3271" s="29" t="s">
        <v>21589</v>
      </c>
    </row>
    <row r="3272" spans="1:21">
      <c r="A3272">
        <v>3271</v>
      </c>
      <c r="B3272" s="30" t="s">
        <v>3679</v>
      </c>
      <c r="D3272" s="30" t="s">
        <v>3680</v>
      </c>
      <c r="F3272" s="30" t="s">
        <v>3683</v>
      </c>
      <c r="H3272" s="30" t="s">
        <v>3684</v>
      </c>
      <c r="N3272" s="30" t="s">
        <v>3550</v>
      </c>
      <c r="P3272" s="30" t="s">
        <v>10505</v>
      </c>
      <c r="Q3272" t="s">
        <v>2034</v>
      </c>
      <c r="R3272" t="s">
        <v>2629</v>
      </c>
      <c r="S3272">
        <v>37</v>
      </c>
      <c r="T3272" s="29" t="s">
        <v>18464</v>
      </c>
      <c r="U3272" s="29" t="s">
        <v>21590</v>
      </c>
    </row>
    <row r="3273" spans="1:21">
      <c r="A3273">
        <v>3272</v>
      </c>
      <c r="B3273" s="30" t="s">
        <v>3679</v>
      </c>
      <c r="D3273" s="30" t="s">
        <v>3680</v>
      </c>
      <c r="F3273" s="30" t="s">
        <v>3683</v>
      </c>
      <c r="H3273" s="30" t="s">
        <v>3684</v>
      </c>
      <c r="N3273" s="30" t="s">
        <v>10506</v>
      </c>
      <c r="P3273" s="30" t="s">
        <v>10507</v>
      </c>
      <c r="Q3273" t="s">
        <v>2034</v>
      </c>
      <c r="R3273" t="s">
        <v>2628</v>
      </c>
      <c r="S3273">
        <v>37</v>
      </c>
      <c r="T3273" s="29" t="s">
        <v>21369</v>
      </c>
      <c r="U3273" s="29" t="s">
        <v>21591</v>
      </c>
    </row>
    <row r="3274" spans="1:21">
      <c r="A3274">
        <v>3273</v>
      </c>
      <c r="B3274" s="30" t="s">
        <v>3679</v>
      </c>
      <c r="D3274" s="30" t="s">
        <v>3680</v>
      </c>
      <c r="F3274" s="30" t="s">
        <v>3683</v>
      </c>
      <c r="H3274" s="30" t="s">
        <v>3684</v>
      </c>
      <c r="N3274" s="30" t="s">
        <v>10508</v>
      </c>
      <c r="P3274" s="30" t="s">
        <v>10509</v>
      </c>
      <c r="Q3274" t="s">
        <v>2034</v>
      </c>
      <c r="R3274" t="s">
        <v>2631</v>
      </c>
      <c r="S3274">
        <v>38</v>
      </c>
      <c r="T3274" s="29" t="s">
        <v>18734</v>
      </c>
      <c r="U3274" s="29" t="s">
        <v>21592</v>
      </c>
    </row>
    <row r="3275" spans="1:21">
      <c r="A3275">
        <v>3274</v>
      </c>
      <c r="B3275" s="30" t="s">
        <v>3679</v>
      </c>
      <c r="D3275" s="30" t="s">
        <v>3680</v>
      </c>
      <c r="F3275" s="30" t="s">
        <v>3683</v>
      </c>
      <c r="H3275" s="30" t="s">
        <v>3684</v>
      </c>
      <c r="N3275" s="30" t="s">
        <v>10508</v>
      </c>
      <c r="P3275" s="30" t="s">
        <v>10510</v>
      </c>
      <c r="Q3275" t="s">
        <v>2034</v>
      </c>
      <c r="R3275" t="s">
        <v>2631</v>
      </c>
      <c r="S3275">
        <v>38</v>
      </c>
      <c r="T3275" s="29" t="s">
        <v>18734</v>
      </c>
      <c r="U3275" s="29" t="s">
        <v>21593</v>
      </c>
    </row>
    <row r="3276" spans="1:21">
      <c r="A3276">
        <v>3275</v>
      </c>
      <c r="B3276" s="30" t="s">
        <v>3679</v>
      </c>
      <c r="D3276" s="30" t="s">
        <v>3680</v>
      </c>
      <c r="F3276" s="30" t="s">
        <v>3683</v>
      </c>
      <c r="H3276" s="30" t="s">
        <v>3684</v>
      </c>
      <c r="N3276" s="30" t="s">
        <v>4730</v>
      </c>
      <c r="P3276" s="30" t="s">
        <v>10511</v>
      </c>
      <c r="Q3276" t="s">
        <v>2034</v>
      </c>
      <c r="R3276" t="s">
        <v>2629</v>
      </c>
      <c r="S3276">
        <v>37</v>
      </c>
      <c r="T3276" s="29" t="s">
        <v>18464</v>
      </c>
      <c r="U3276" s="29" t="s">
        <v>21594</v>
      </c>
    </row>
    <row r="3277" spans="1:21">
      <c r="A3277">
        <v>3276</v>
      </c>
      <c r="B3277" s="30" t="s">
        <v>3679</v>
      </c>
      <c r="D3277" s="30" t="s">
        <v>3680</v>
      </c>
      <c r="F3277" s="30" t="s">
        <v>3683</v>
      </c>
      <c r="H3277" s="30" t="s">
        <v>3684</v>
      </c>
      <c r="N3277" s="30" t="s">
        <v>3551</v>
      </c>
      <c r="P3277" s="30" t="s">
        <v>10512</v>
      </c>
      <c r="Q3277" t="s">
        <v>2034</v>
      </c>
      <c r="R3277" t="s">
        <v>2629</v>
      </c>
      <c r="S3277">
        <v>37</v>
      </c>
      <c r="T3277" s="29" t="s">
        <v>18464</v>
      </c>
      <c r="U3277" s="29" t="s">
        <v>21595</v>
      </c>
    </row>
    <row r="3278" spans="1:21">
      <c r="A3278">
        <v>3277</v>
      </c>
      <c r="B3278" s="30" t="s">
        <v>3679</v>
      </c>
      <c r="D3278" s="30" t="s">
        <v>3680</v>
      </c>
      <c r="F3278" s="30" t="s">
        <v>3683</v>
      </c>
      <c r="H3278" s="30" t="s">
        <v>3684</v>
      </c>
      <c r="N3278" s="30" t="s">
        <v>3551</v>
      </c>
      <c r="P3278" s="30" t="s">
        <v>10513</v>
      </c>
      <c r="Q3278" t="s">
        <v>2034</v>
      </c>
      <c r="R3278" t="s">
        <v>2629</v>
      </c>
      <c r="S3278">
        <v>37</v>
      </c>
      <c r="T3278" s="29" t="s">
        <v>18464</v>
      </c>
      <c r="U3278" s="29" t="s">
        <v>21596</v>
      </c>
    </row>
    <row r="3279" spans="1:21">
      <c r="A3279">
        <v>3278</v>
      </c>
      <c r="B3279" s="30" t="s">
        <v>3679</v>
      </c>
      <c r="D3279" s="30" t="s">
        <v>3680</v>
      </c>
      <c r="F3279" s="30" t="s">
        <v>3683</v>
      </c>
      <c r="H3279" s="30" t="s">
        <v>3684</v>
      </c>
      <c r="N3279" s="30" t="s">
        <v>3407</v>
      </c>
      <c r="P3279" s="30" t="s">
        <v>10514</v>
      </c>
      <c r="Q3279" t="s">
        <v>2034</v>
      </c>
      <c r="R3279" t="s">
        <v>2629</v>
      </c>
      <c r="S3279">
        <v>37</v>
      </c>
      <c r="T3279" s="29" t="s">
        <v>18464</v>
      </c>
      <c r="U3279" s="29" t="s">
        <v>21597</v>
      </c>
    </row>
    <row r="3280" spans="1:21">
      <c r="A3280">
        <v>3279</v>
      </c>
      <c r="B3280" s="30" t="s">
        <v>3679</v>
      </c>
      <c r="D3280" s="30" t="s">
        <v>3680</v>
      </c>
      <c r="F3280" s="30" t="s">
        <v>3683</v>
      </c>
      <c r="H3280" s="30" t="s">
        <v>3684</v>
      </c>
      <c r="N3280" s="30" t="s">
        <v>3408</v>
      </c>
      <c r="P3280" s="30" t="s">
        <v>10515</v>
      </c>
      <c r="Q3280" t="s">
        <v>2034</v>
      </c>
      <c r="R3280" t="s">
        <v>2629</v>
      </c>
      <c r="S3280">
        <v>37</v>
      </c>
      <c r="T3280" s="29" t="s">
        <v>18464</v>
      </c>
      <c r="U3280" s="29" t="s">
        <v>21598</v>
      </c>
    </row>
    <row r="3281" spans="1:21">
      <c r="A3281">
        <v>3280</v>
      </c>
      <c r="B3281" s="30" t="s">
        <v>3679</v>
      </c>
      <c r="D3281" s="30" t="s">
        <v>3680</v>
      </c>
      <c r="F3281" s="30" t="s">
        <v>3683</v>
      </c>
      <c r="H3281" s="30" t="s">
        <v>3684</v>
      </c>
      <c r="N3281" s="30" t="s">
        <v>10516</v>
      </c>
      <c r="P3281" s="30" t="s">
        <v>10517</v>
      </c>
      <c r="Q3281" t="s">
        <v>2034</v>
      </c>
      <c r="R3281" t="s">
        <v>2628</v>
      </c>
      <c r="S3281">
        <v>38</v>
      </c>
      <c r="T3281" s="29" t="s">
        <v>21409</v>
      </c>
      <c r="U3281" s="29" t="s">
        <v>21599</v>
      </c>
    </row>
    <row r="3282" spans="1:21">
      <c r="A3282">
        <v>3281</v>
      </c>
      <c r="B3282" s="30" t="s">
        <v>3679</v>
      </c>
      <c r="D3282" s="30" t="s">
        <v>3680</v>
      </c>
      <c r="F3282" s="30" t="s">
        <v>3683</v>
      </c>
      <c r="H3282" s="30" t="s">
        <v>3684</v>
      </c>
      <c r="N3282" s="30" t="s">
        <v>10518</v>
      </c>
      <c r="P3282" s="30" t="s">
        <v>10519</v>
      </c>
      <c r="Q3282" t="s">
        <v>2034</v>
      </c>
      <c r="R3282" t="s">
        <v>2628</v>
      </c>
      <c r="S3282">
        <v>38</v>
      </c>
      <c r="T3282" s="29" t="s">
        <v>21600</v>
      </c>
      <c r="U3282" s="29" t="s">
        <v>21601</v>
      </c>
    </row>
    <row r="3283" spans="1:21">
      <c r="A3283">
        <v>3282</v>
      </c>
      <c r="B3283" s="30" t="s">
        <v>3679</v>
      </c>
      <c r="D3283" s="30" t="s">
        <v>3680</v>
      </c>
      <c r="F3283" s="30" t="s">
        <v>3683</v>
      </c>
      <c r="H3283" s="30" t="s">
        <v>3684</v>
      </c>
      <c r="N3283" s="30" t="s">
        <v>4002</v>
      </c>
      <c r="P3283" s="30" t="s">
        <v>10520</v>
      </c>
      <c r="Q3283" t="s">
        <v>2034</v>
      </c>
      <c r="R3283" t="s">
        <v>2629</v>
      </c>
      <c r="S3283">
        <v>37</v>
      </c>
      <c r="T3283" s="29" t="s">
        <v>18464</v>
      </c>
      <c r="U3283" s="29" t="s">
        <v>21602</v>
      </c>
    </row>
    <row r="3284" spans="1:21">
      <c r="A3284">
        <v>3283</v>
      </c>
      <c r="B3284" s="30" t="s">
        <v>3679</v>
      </c>
      <c r="D3284" s="30" t="s">
        <v>3680</v>
      </c>
      <c r="F3284" s="30" t="s">
        <v>3683</v>
      </c>
      <c r="H3284" s="30" t="s">
        <v>3684</v>
      </c>
      <c r="N3284" s="30" t="s">
        <v>4731</v>
      </c>
      <c r="P3284" s="30" t="s">
        <v>10521</v>
      </c>
      <c r="Q3284" t="s">
        <v>2034</v>
      </c>
      <c r="R3284" t="s">
        <v>2629</v>
      </c>
      <c r="S3284">
        <v>37</v>
      </c>
      <c r="T3284" s="29" t="s">
        <v>18464</v>
      </c>
      <c r="U3284" s="29" t="s">
        <v>21603</v>
      </c>
    </row>
    <row r="3285" spans="1:21">
      <c r="A3285">
        <v>3284</v>
      </c>
      <c r="B3285" s="30" t="s">
        <v>3679</v>
      </c>
      <c r="D3285" s="30" t="s">
        <v>3680</v>
      </c>
      <c r="F3285" s="30" t="s">
        <v>3683</v>
      </c>
      <c r="H3285" s="30" t="s">
        <v>3684</v>
      </c>
      <c r="N3285" s="30" t="s">
        <v>3468</v>
      </c>
      <c r="P3285" s="30" t="s">
        <v>10522</v>
      </c>
      <c r="Q3285" t="s">
        <v>2034</v>
      </c>
      <c r="R3285" t="s">
        <v>2629</v>
      </c>
      <c r="S3285">
        <v>37</v>
      </c>
      <c r="T3285" s="29" t="s">
        <v>18464</v>
      </c>
      <c r="U3285" s="29" t="s">
        <v>21604</v>
      </c>
    </row>
    <row r="3286" spans="1:21">
      <c r="A3286">
        <v>3285</v>
      </c>
      <c r="B3286" s="30" t="s">
        <v>3679</v>
      </c>
      <c r="D3286" s="30" t="s">
        <v>3680</v>
      </c>
      <c r="F3286" s="30" t="s">
        <v>3683</v>
      </c>
      <c r="H3286" s="30" t="s">
        <v>3684</v>
      </c>
      <c r="N3286" s="30" t="s">
        <v>3468</v>
      </c>
      <c r="P3286" s="30" t="s">
        <v>10523</v>
      </c>
      <c r="Q3286" t="s">
        <v>2034</v>
      </c>
      <c r="R3286" t="s">
        <v>2629</v>
      </c>
      <c r="S3286">
        <v>37</v>
      </c>
      <c r="T3286" s="29" t="s">
        <v>18464</v>
      </c>
      <c r="U3286" s="29" t="s">
        <v>21605</v>
      </c>
    </row>
    <row r="3287" spans="1:21">
      <c r="A3287">
        <v>3286</v>
      </c>
      <c r="B3287" s="30" t="s">
        <v>3679</v>
      </c>
      <c r="D3287" s="30" t="s">
        <v>3680</v>
      </c>
      <c r="F3287" s="30" t="s">
        <v>3683</v>
      </c>
      <c r="H3287" s="30" t="s">
        <v>3684</v>
      </c>
      <c r="N3287" s="30" t="s">
        <v>3409</v>
      </c>
      <c r="P3287" s="30" t="s">
        <v>10524</v>
      </c>
      <c r="Q3287" t="s">
        <v>2034</v>
      </c>
      <c r="R3287" t="s">
        <v>2629</v>
      </c>
      <c r="S3287">
        <v>37</v>
      </c>
      <c r="T3287" s="29" t="s">
        <v>18464</v>
      </c>
      <c r="U3287" s="29" t="s">
        <v>21606</v>
      </c>
    </row>
    <row r="3288" spans="1:21">
      <c r="A3288">
        <v>3287</v>
      </c>
      <c r="B3288" s="30" t="s">
        <v>3679</v>
      </c>
      <c r="D3288" s="30" t="s">
        <v>3680</v>
      </c>
      <c r="F3288" s="30" t="s">
        <v>3683</v>
      </c>
      <c r="H3288" s="30" t="s">
        <v>3684</v>
      </c>
      <c r="N3288" s="30" t="s">
        <v>3409</v>
      </c>
      <c r="P3288" s="30" t="s">
        <v>10525</v>
      </c>
      <c r="Q3288" t="s">
        <v>2034</v>
      </c>
      <c r="R3288" t="s">
        <v>2629</v>
      </c>
      <c r="S3288">
        <v>37</v>
      </c>
      <c r="T3288" s="29" t="s">
        <v>18464</v>
      </c>
      <c r="U3288" s="29" t="s">
        <v>21607</v>
      </c>
    </row>
    <row r="3289" spans="1:21">
      <c r="A3289">
        <v>3288</v>
      </c>
      <c r="B3289" s="30" t="s">
        <v>3679</v>
      </c>
      <c r="D3289" s="30" t="s">
        <v>3680</v>
      </c>
      <c r="F3289" s="30" t="s">
        <v>3683</v>
      </c>
      <c r="H3289" s="30" t="s">
        <v>3684</v>
      </c>
      <c r="N3289" s="30" t="s">
        <v>3409</v>
      </c>
      <c r="P3289" s="30" t="s">
        <v>10526</v>
      </c>
      <c r="Q3289" t="s">
        <v>2034</v>
      </c>
      <c r="R3289" t="s">
        <v>2629</v>
      </c>
      <c r="S3289">
        <v>37</v>
      </c>
      <c r="T3289" s="29" t="s">
        <v>18464</v>
      </c>
      <c r="U3289" s="29" t="s">
        <v>21608</v>
      </c>
    </row>
    <row r="3290" spans="1:21">
      <c r="A3290">
        <v>3289</v>
      </c>
      <c r="B3290" s="30" t="s">
        <v>3679</v>
      </c>
      <c r="D3290" s="30" t="s">
        <v>3680</v>
      </c>
      <c r="F3290" s="30" t="s">
        <v>3683</v>
      </c>
      <c r="H3290" s="30" t="s">
        <v>3684</v>
      </c>
      <c r="N3290" s="30" t="s">
        <v>2432</v>
      </c>
      <c r="P3290" s="30" t="s">
        <v>10527</v>
      </c>
      <c r="Q3290" t="s">
        <v>2034</v>
      </c>
      <c r="R3290" t="s">
        <v>2629</v>
      </c>
      <c r="S3290">
        <v>37</v>
      </c>
      <c r="T3290" s="29" t="s">
        <v>18464</v>
      </c>
      <c r="U3290" s="29" t="s">
        <v>21609</v>
      </c>
    </row>
    <row r="3291" spans="1:21">
      <c r="A3291">
        <v>3290</v>
      </c>
      <c r="B3291" s="30" t="s">
        <v>3679</v>
      </c>
      <c r="D3291" s="30" t="s">
        <v>3680</v>
      </c>
      <c r="F3291" s="30" t="s">
        <v>3683</v>
      </c>
      <c r="H3291" s="30" t="s">
        <v>3684</v>
      </c>
      <c r="N3291" s="30" t="s">
        <v>2411</v>
      </c>
      <c r="P3291" s="30" t="s">
        <v>10528</v>
      </c>
      <c r="Q3291" t="s">
        <v>2034</v>
      </c>
      <c r="R3291" t="s">
        <v>2629</v>
      </c>
      <c r="S3291">
        <v>37</v>
      </c>
      <c r="T3291" s="29" t="s">
        <v>18464</v>
      </c>
      <c r="U3291" s="29" t="s">
        <v>21610</v>
      </c>
    </row>
    <row r="3292" spans="1:21">
      <c r="A3292">
        <v>3291</v>
      </c>
      <c r="B3292" s="30" t="s">
        <v>3679</v>
      </c>
      <c r="D3292" s="30" t="s">
        <v>3680</v>
      </c>
      <c r="F3292" s="30" t="s">
        <v>3683</v>
      </c>
      <c r="H3292" s="30" t="s">
        <v>3684</v>
      </c>
      <c r="N3292" s="30" t="s">
        <v>2411</v>
      </c>
      <c r="P3292" s="30" t="s">
        <v>10529</v>
      </c>
      <c r="Q3292" t="s">
        <v>2034</v>
      </c>
      <c r="R3292" t="s">
        <v>2629</v>
      </c>
      <c r="S3292">
        <v>37</v>
      </c>
      <c r="T3292" s="29" t="s">
        <v>18464</v>
      </c>
      <c r="U3292" s="29" t="s">
        <v>21611</v>
      </c>
    </row>
    <row r="3293" spans="1:21">
      <c r="A3293">
        <v>3292</v>
      </c>
      <c r="B3293" s="30" t="s">
        <v>3679</v>
      </c>
      <c r="D3293" s="30" t="s">
        <v>3680</v>
      </c>
      <c r="F3293" s="30" t="s">
        <v>3683</v>
      </c>
      <c r="H3293" s="30" t="s">
        <v>3684</v>
      </c>
      <c r="N3293" s="30" t="s">
        <v>4732</v>
      </c>
      <c r="P3293" s="30" t="s">
        <v>10530</v>
      </c>
      <c r="Q3293" t="s">
        <v>2034</v>
      </c>
      <c r="R3293" t="s">
        <v>2629</v>
      </c>
      <c r="S3293">
        <v>37</v>
      </c>
      <c r="T3293" s="29" t="s">
        <v>18464</v>
      </c>
      <c r="U3293" s="29" t="s">
        <v>21612</v>
      </c>
    </row>
    <row r="3294" spans="1:21">
      <c r="A3294">
        <v>3293</v>
      </c>
      <c r="B3294" s="30" t="s">
        <v>3679</v>
      </c>
      <c r="D3294" s="30" t="s">
        <v>3680</v>
      </c>
      <c r="F3294" s="30" t="s">
        <v>3683</v>
      </c>
      <c r="H3294" s="30" t="s">
        <v>3684</v>
      </c>
      <c r="N3294" s="30" t="s">
        <v>4732</v>
      </c>
      <c r="P3294" s="30" t="s">
        <v>10531</v>
      </c>
      <c r="Q3294" t="s">
        <v>2034</v>
      </c>
      <c r="R3294" t="s">
        <v>2629</v>
      </c>
      <c r="S3294">
        <v>37</v>
      </c>
      <c r="T3294" s="29" t="s">
        <v>18464</v>
      </c>
      <c r="U3294" s="29" t="s">
        <v>21613</v>
      </c>
    </row>
    <row r="3295" spans="1:21">
      <c r="A3295">
        <v>3294</v>
      </c>
      <c r="B3295" s="30" t="s">
        <v>3679</v>
      </c>
      <c r="D3295" s="30" t="s">
        <v>3680</v>
      </c>
      <c r="F3295" s="30" t="s">
        <v>3683</v>
      </c>
      <c r="H3295" s="30" t="s">
        <v>3684</v>
      </c>
      <c r="N3295" s="30" t="s">
        <v>4732</v>
      </c>
      <c r="P3295" s="30" t="s">
        <v>10532</v>
      </c>
      <c r="Q3295" t="s">
        <v>2034</v>
      </c>
      <c r="R3295" t="s">
        <v>2629</v>
      </c>
      <c r="S3295">
        <v>37</v>
      </c>
      <c r="T3295" s="29" t="s">
        <v>18464</v>
      </c>
      <c r="U3295" s="29" t="s">
        <v>21614</v>
      </c>
    </row>
    <row r="3296" spans="1:21">
      <c r="A3296">
        <v>3295</v>
      </c>
      <c r="B3296" s="30" t="s">
        <v>3679</v>
      </c>
      <c r="D3296" s="30" t="s">
        <v>3680</v>
      </c>
      <c r="F3296" s="30" t="s">
        <v>3683</v>
      </c>
      <c r="H3296" s="30" t="s">
        <v>3684</v>
      </c>
      <c r="N3296" s="30" t="s">
        <v>4003</v>
      </c>
      <c r="P3296" s="30" t="s">
        <v>10533</v>
      </c>
      <c r="Q3296" t="s">
        <v>2034</v>
      </c>
      <c r="R3296" t="s">
        <v>2629</v>
      </c>
      <c r="S3296">
        <v>37</v>
      </c>
      <c r="T3296" s="29" t="s">
        <v>18464</v>
      </c>
      <c r="U3296" s="29" t="s">
        <v>21615</v>
      </c>
    </row>
    <row r="3297" spans="1:21">
      <c r="A3297">
        <v>3296</v>
      </c>
      <c r="B3297" s="30" t="s">
        <v>3679</v>
      </c>
      <c r="D3297" s="30" t="s">
        <v>3680</v>
      </c>
      <c r="F3297" s="30" t="s">
        <v>3683</v>
      </c>
      <c r="H3297" s="30" t="s">
        <v>3684</v>
      </c>
      <c r="N3297" s="30" t="s">
        <v>10534</v>
      </c>
      <c r="P3297" s="30" t="s">
        <v>10535</v>
      </c>
      <c r="Q3297" t="s">
        <v>2034</v>
      </c>
      <c r="R3297" t="s">
        <v>2628</v>
      </c>
      <c r="S3297">
        <v>37</v>
      </c>
      <c r="T3297" s="29" t="s">
        <v>21616</v>
      </c>
      <c r="U3297" s="29" t="s">
        <v>21617</v>
      </c>
    </row>
    <row r="3298" spans="1:21">
      <c r="A3298">
        <v>3297</v>
      </c>
      <c r="B3298" s="30" t="s">
        <v>3679</v>
      </c>
      <c r="D3298" s="30" t="s">
        <v>3680</v>
      </c>
      <c r="F3298" s="30" t="s">
        <v>3683</v>
      </c>
      <c r="H3298" s="30" t="s">
        <v>3684</v>
      </c>
      <c r="N3298" s="30" t="s">
        <v>10534</v>
      </c>
      <c r="P3298" s="30" t="s">
        <v>10536</v>
      </c>
      <c r="Q3298" t="s">
        <v>2034</v>
      </c>
      <c r="R3298" t="s">
        <v>2628</v>
      </c>
      <c r="S3298">
        <v>37</v>
      </c>
      <c r="T3298" s="29" t="s">
        <v>21616</v>
      </c>
      <c r="U3298" s="29" t="s">
        <v>21618</v>
      </c>
    </row>
    <row r="3299" spans="1:21">
      <c r="A3299">
        <v>3298</v>
      </c>
      <c r="B3299" s="30" t="s">
        <v>3679</v>
      </c>
      <c r="D3299" s="30" t="s">
        <v>3680</v>
      </c>
      <c r="F3299" s="30" t="s">
        <v>3683</v>
      </c>
      <c r="H3299" s="30" t="s">
        <v>3684</v>
      </c>
      <c r="N3299" s="30" t="s">
        <v>10534</v>
      </c>
      <c r="P3299" s="30" t="s">
        <v>10537</v>
      </c>
      <c r="Q3299" t="s">
        <v>2034</v>
      </c>
      <c r="R3299" t="s">
        <v>2628</v>
      </c>
      <c r="S3299">
        <v>37</v>
      </c>
      <c r="T3299" s="29" t="s">
        <v>21616</v>
      </c>
      <c r="U3299" s="29" t="s">
        <v>21619</v>
      </c>
    </row>
    <row r="3300" spans="1:21">
      <c r="A3300">
        <v>3299</v>
      </c>
      <c r="B3300" s="30" t="s">
        <v>3679</v>
      </c>
      <c r="D3300" s="30" t="s">
        <v>3680</v>
      </c>
      <c r="F3300" s="30" t="s">
        <v>3683</v>
      </c>
      <c r="H3300" s="30" t="s">
        <v>3684</v>
      </c>
      <c r="N3300" s="30" t="s">
        <v>10534</v>
      </c>
      <c r="P3300" s="30" t="s">
        <v>10538</v>
      </c>
      <c r="Q3300" t="s">
        <v>2034</v>
      </c>
      <c r="R3300" t="s">
        <v>2628</v>
      </c>
      <c r="S3300">
        <v>37</v>
      </c>
      <c r="T3300" s="29" t="s">
        <v>21616</v>
      </c>
      <c r="U3300" s="29" t="s">
        <v>21620</v>
      </c>
    </row>
    <row r="3301" spans="1:21">
      <c r="A3301">
        <v>3300</v>
      </c>
      <c r="B3301" s="30" t="s">
        <v>3679</v>
      </c>
      <c r="D3301" s="30" t="s">
        <v>3680</v>
      </c>
      <c r="F3301" s="30" t="s">
        <v>3683</v>
      </c>
      <c r="H3301" s="30" t="s">
        <v>3684</v>
      </c>
      <c r="N3301" s="30" t="s">
        <v>10534</v>
      </c>
      <c r="P3301" s="30" t="s">
        <v>10539</v>
      </c>
      <c r="Q3301" t="s">
        <v>2034</v>
      </c>
      <c r="R3301" t="s">
        <v>2628</v>
      </c>
      <c r="S3301">
        <v>37</v>
      </c>
      <c r="T3301" s="29" t="s">
        <v>21616</v>
      </c>
      <c r="U3301" s="29" t="s">
        <v>21621</v>
      </c>
    </row>
    <row r="3302" spans="1:21">
      <c r="A3302">
        <v>3301</v>
      </c>
      <c r="B3302" s="30" t="s">
        <v>3679</v>
      </c>
      <c r="D3302" s="30" t="s">
        <v>3680</v>
      </c>
      <c r="F3302" s="30" t="s">
        <v>3683</v>
      </c>
      <c r="H3302" s="30" t="s">
        <v>3684</v>
      </c>
      <c r="N3302" s="30" t="s">
        <v>10534</v>
      </c>
      <c r="P3302" s="30" t="s">
        <v>10540</v>
      </c>
      <c r="Q3302" t="s">
        <v>2034</v>
      </c>
      <c r="R3302" t="s">
        <v>2628</v>
      </c>
      <c r="S3302">
        <v>37</v>
      </c>
      <c r="T3302" s="29" t="s">
        <v>21616</v>
      </c>
      <c r="U3302" s="29" t="s">
        <v>21622</v>
      </c>
    </row>
    <row r="3303" spans="1:21">
      <c r="A3303">
        <v>3302</v>
      </c>
      <c r="B3303" s="30" t="s">
        <v>3679</v>
      </c>
      <c r="D3303" s="30" t="s">
        <v>3680</v>
      </c>
      <c r="F3303" s="30" t="s">
        <v>3683</v>
      </c>
      <c r="H3303" s="30" t="s">
        <v>3684</v>
      </c>
      <c r="N3303" s="30" t="s">
        <v>4733</v>
      </c>
      <c r="P3303" s="30" t="s">
        <v>10541</v>
      </c>
      <c r="Q3303" t="s">
        <v>2034</v>
      </c>
      <c r="R3303" t="s">
        <v>2629</v>
      </c>
      <c r="S3303">
        <v>37</v>
      </c>
      <c r="T3303" s="29" t="s">
        <v>18464</v>
      </c>
      <c r="U3303" s="29" t="s">
        <v>21623</v>
      </c>
    </row>
    <row r="3304" spans="1:21">
      <c r="A3304">
        <v>3303</v>
      </c>
      <c r="B3304" s="30" t="s">
        <v>3679</v>
      </c>
      <c r="D3304" s="30" t="s">
        <v>3680</v>
      </c>
      <c r="F3304" s="30" t="s">
        <v>3683</v>
      </c>
      <c r="H3304" s="30" t="s">
        <v>3684</v>
      </c>
      <c r="N3304" s="30" t="s">
        <v>4733</v>
      </c>
      <c r="P3304" s="30" t="s">
        <v>10542</v>
      </c>
      <c r="Q3304" t="s">
        <v>2034</v>
      </c>
      <c r="R3304" t="s">
        <v>2629</v>
      </c>
      <c r="S3304">
        <v>37</v>
      </c>
      <c r="T3304" s="29" t="s">
        <v>18464</v>
      </c>
      <c r="U3304" s="29" t="s">
        <v>21624</v>
      </c>
    </row>
    <row r="3305" spans="1:21">
      <c r="A3305">
        <v>3304</v>
      </c>
      <c r="B3305" s="30" t="s">
        <v>3679</v>
      </c>
      <c r="D3305" s="30" t="s">
        <v>3680</v>
      </c>
      <c r="F3305" s="30" t="s">
        <v>3683</v>
      </c>
      <c r="H3305" s="30" t="s">
        <v>3684</v>
      </c>
      <c r="N3305" s="30" t="s">
        <v>4733</v>
      </c>
      <c r="P3305" s="30" t="s">
        <v>10543</v>
      </c>
      <c r="Q3305" t="s">
        <v>2034</v>
      </c>
      <c r="R3305" t="s">
        <v>2629</v>
      </c>
      <c r="S3305">
        <v>37</v>
      </c>
      <c r="T3305" s="29" t="s">
        <v>18464</v>
      </c>
      <c r="U3305" s="29" t="s">
        <v>21625</v>
      </c>
    </row>
    <row r="3306" spans="1:21">
      <c r="A3306">
        <v>3305</v>
      </c>
      <c r="B3306" s="30" t="s">
        <v>3679</v>
      </c>
      <c r="D3306" s="30" t="s">
        <v>3680</v>
      </c>
      <c r="F3306" s="30" t="s">
        <v>3683</v>
      </c>
      <c r="H3306" s="30" t="s">
        <v>3684</v>
      </c>
      <c r="N3306" s="30" t="s">
        <v>3470</v>
      </c>
      <c r="P3306" s="30" t="s">
        <v>10544</v>
      </c>
      <c r="Q3306" t="s">
        <v>2034</v>
      </c>
      <c r="R3306" t="s">
        <v>2629</v>
      </c>
      <c r="S3306">
        <v>37</v>
      </c>
      <c r="T3306" s="29" t="s">
        <v>18464</v>
      </c>
      <c r="U3306" s="29" t="s">
        <v>21626</v>
      </c>
    </row>
    <row r="3307" spans="1:21">
      <c r="A3307">
        <v>3306</v>
      </c>
      <c r="B3307" s="30" t="s">
        <v>3679</v>
      </c>
      <c r="D3307" s="30" t="s">
        <v>3680</v>
      </c>
      <c r="F3307" s="30" t="s">
        <v>3683</v>
      </c>
      <c r="H3307" s="30" t="s">
        <v>3684</v>
      </c>
      <c r="N3307" s="30" t="s">
        <v>3553</v>
      </c>
      <c r="P3307" s="30" t="s">
        <v>10545</v>
      </c>
      <c r="Q3307" t="s">
        <v>2034</v>
      </c>
      <c r="R3307" t="s">
        <v>2629</v>
      </c>
      <c r="S3307">
        <v>37</v>
      </c>
      <c r="T3307" s="29" t="s">
        <v>18464</v>
      </c>
      <c r="U3307" s="29" t="s">
        <v>21627</v>
      </c>
    </row>
    <row r="3308" spans="1:21">
      <c r="A3308">
        <v>3307</v>
      </c>
      <c r="B3308" s="30" t="s">
        <v>3679</v>
      </c>
      <c r="D3308" s="30" t="s">
        <v>3680</v>
      </c>
      <c r="F3308" s="30" t="s">
        <v>3683</v>
      </c>
      <c r="H3308" s="30" t="s">
        <v>3684</v>
      </c>
      <c r="N3308" s="30" t="s">
        <v>3553</v>
      </c>
      <c r="P3308" s="30" t="s">
        <v>10546</v>
      </c>
      <c r="Q3308" t="s">
        <v>2034</v>
      </c>
      <c r="R3308" t="s">
        <v>2629</v>
      </c>
      <c r="S3308">
        <v>37</v>
      </c>
      <c r="T3308" s="29" t="s">
        <v>18464</v>
      </c>
      <c r="U3308" s="29" t="s">
        <v>21628</v>
      </c>
    </row>
    <row r="3309" spans="1:21">
      <c r="A3309">
        <v>3308</v>
      </c>
      <c r="B3309" s="30" t="s">
        <v>3679</v>
      </c>
      <c r="D3309" s="30" t="s">
        <v>3680</v>
      </c>
      <c r="F3309" s="30" t="s">
        <v>3683</v>
      </c>
      <c r="H3309" s="30" t="s">
        <v>3684</v>
      </c>
      <c r="N3309" s="30" t="s">
        <v>4734</v>
      </c>
      <c r="P3309" s="30" t="s">
        <v>10547</v>
      </c>
      <c r="Q3309" t="s">
        <v>2034</v>
      </c>
      <c r="R3309" t="s">
        <v>2629</v>
      </c>
      <c r="S3309">
        <v>37</v>
      </c>
      <c r="T3309" s="29" t="s">
        <v>18464</v>
      </c>
      <c r="U3309" s="29" t="s">
        <v>21629</v>
      </c>
    </row>
    <row r="3310" spans="1:21">
      <c r="A3310">
        <v>3309</v>
      </c>
      <c r="B3310" s="30" t="s">
        <v>3679</v>
      </c>
      <c r="D3310" s="30" t="s">
        <v>3680</v>
      </c>
      <c r="F3310" s="30" t="s">
        <v>3683</v>
      </c>
      <c r="H3310" s="30" t="s">
        <v>3684</v>
      </c>
      <c r="N3310" s="30" t="s">
        <v>2433</v>
      </c>
      <c r="P3310" s="30" t="s">
        <v>10548</v>
      </c>
      <c r="Q3310" t="s">
        <v>2034</v>
      </c>
      <c r="R3310" t="s">
        <v>2629</v>
      </c>
      <c r="S3310">
        <v>37</v>
      </c>
      <c r="T3310" s="29" t="s">
        <v>18464</v>
      </c>
      <c r="U3310" s="29" t="s">
        <v>21630</v>
      </c>
    </row>
    <row r="3311" spans="1:21">
      <c r="A3311">
        <v>3310</v>
      </c>
      <c r="B3311" s="30" t="s">
        <v>3679</v>
      </c>
      <c r="D3311" s="30" t="s">
        <v>3680</v>
      </c>
      <c r="F3311" s="30" t="s">
        <v>3683</v>
      </c>
      <c r="H3311" s="30" t="s">
        <v>3684</v>
      </c>
      <c r="N3311" s="30" t="s">
        <v>2433</v>
      </c>
      <c r="P3311" s="30" t="s">
        <v>10549</v>
      </c>
      <c r="Q3311" t="s">
        <v>2034</v>
      </c>
      <c r="R3311" t="s">
        <v>2629</v>
      </c>
      <c r="S3311">
        <v>37</v>
      </c>
      <c r="T3311" s="29" t="s">
        <v>18464</v>
      </c>
      <c r="U3311" s="29" t="s">
        <v>21631</v>
      </c>
    </row>
    <row r="3312" spans="1:21">
      <c r="A3312">
        <v>3311</v>
      </c>
      <c r="B3312" s="30" t="s">
        <v>3679</v>
      </c>
      <c r="D3312" s="30" t="s">
        <v>3680</v>
      </c>
      <c r="F3312" s="30" t="s">
        <v>3683</v>
      </c>
      <c r="H3312" s="30" t="s">
        <v>3684</v>
      </c>
      <c r="N3312" s="30" t="s">
        <v>3957</v>
      </c>
      <c r="P3312" s="30" t="s">
        <v>10550</v>
      </c>
      <c r="Q3312" t="s">
        <v>2034</v>
      </c>
      <c r="R3312" t="s">
        <v>2629</v>
      </c>
      <c r="S3312">
        <v>37</v>
      </c>
      <c r="T3312" s="29" t="s">
        <v>18464</v>
      </c>
      <c r="U3312" s="29" t="s">
        <v>21632</v>
      </c>
    </row>
    <row r="3313" spans="1:21">
      <c r="A3313">
        <v>3312</v>
      </c>
      <c r="B3313" s="30" t="s">
        <v>3679</v>
      </c>
      <c r="D3313" s="30" t="s">
        <v>3680</v>
      </c>
      <c r="F3313" s="30" t="s">
        <v>3683</v>
      </c>
      <c r="H3313" s="30" t="s">
        <v>3684</v>
      </c>
      <c r="N3313" s="30" t="s">
        <v>10551</v>
      </c>
      <c r="P3313" s="30" t="s">
        <v>10552</v>
      </c>
      <c r="Q3313" t="s">
        <v>2034</v>
      </c>
      <c r="R3313" t="s">
        <v>2628</v>
      </c>
      <c r="S3313">
        <v>38</v>
      </c>
      <c r="T3313" s="29" t="s">
        <v>20213</v>
      </c>
      <c r="U3313" s="29" t="s">
        <v>21633</v>
      </c>
    </row>
    <row r="3314" spans="1:21">
      <c r="A3314">
        <v>3313</v>
      </c>
      <c r="B3314" s="30" t="s">
        <v>3679</v>
      </c>
      <c r="D3314" s="30" t="s">
        <v>3680</v>
      </c>
      <c r="F3314" s="30" t="s">
        <v>3683</v>
      </c>
      <c r="H3314" s="30" t="s">
        <v>3684</v>
      </c>
      <c r="N3314" s="30" t="s">
        <v>4004</v>
      </c>
      <c r="P3314" s="30" t="s">
        <v>10553</v>
      </c>
      <c r="Q3314" t="s">
        <v>2034</v>
      </c>
      <c r="R3314" t="s">
        <v>2629</v>
      </c>
      <c r="S3314">
        <v>37</v>
      </c>
      <c r="T3314" s="29" t="s">
        <v>18464</v>
      </c>
      <c r="U3314" s="29" t="s">
        <v>21634</v>
      </c>
    </row>
    <row r="3315" spans="1:21">
      <c r="A3315">
        <v>3314</v>
      </c>
      <c r="B3315" s="30" t="s">
        <v>3679</v>
      </c>
      <c r="D3315" s="30" t="s">
        <v>3680</v>
      </c>
      <c r="F3315" s="30" t="s">
        <v>3683</v>
      </c>
      <c r="H3315" s="30" t="s">
        <v>3684</v>
      </c>
      <c r="N3315" s="30" t="s">
        <v>10554</v>
      </c>
      <c r="P3315" s="30" t="s">
        <v>10555</v>
      </c>
      <c r="Q3315" t="s">
        <v>2034</v>
      </c>
      <c r="R3315" t="s">
        <v>2628</v>
      </c>
      <c r="S3315">
        <v>37</v>
      </c>
      <c r="T3315" s="29" t="s">
        <v>21635</v>
      </c>
      <c r="U3315" s="29" t="s">
        <v>21636</v>
      </c>
    </row>
    <row r="3316" spans="1:21">
      <c r="A3316">
        <v>3315</v>
      </c>
      <c r="B3316" s="30" t="s">
        <v>3679</v>
      </c>
      <c r="D3316" s="30" t="s">
        <v>3680</v>
      </c>
      <c r="F3316" s="30" t="s">
        <v>3683</v>
      </c>
      <c r="H3316" s="30" t="s">
        <v>3684</v>
      </c>
      <c r="N3316" s="30" t="s">
        <v>4559</v>
      </c>
      <c r="P3316" s="30" t="s">
        <v>10556</v>
      </c>
      <c r="Q3316" t="s">
        <v>2034</v>
      </c>
      <c r="R3316" t="s">
        <v>2629</v>
      </c>
      <c r="S3316">
        <v>37</v>
      </c>
      <c r="T3316" s="29" t="s">
        <v>18464</v>
      </c>
      <c r="U3316" s="29" t="s">
        <v>21637</v>
      </c>
    </row>
    <row r="3317" spans="1:21">
      <c r="A3317">
        <v>3316</v>
      </c>
      <c r="B3317" s="30" t="s">
        <v>3679</v>
      </c>
      <c r="D3317" s="30" t="s">
        <v>3680</v>
      </c>
      <c r="F3317" s="30" t="s">
        <v>3683</v>
      </c>
      <c r="H3317" s="30" t="s">
        <v>3684</v>
      </c>
      <c r="N3317" s="30" t="s">
        <v>4559</v>
      </c>
      <c r="P3317" s="30" t="s">
        <v>10557</v>
      </c>
      <c r="Q3317" t="s">
        <v>2034</v>
      </c>
      <c r="R3317" t="s">
        <v>2629</v>
      </c>
      <c r="S3317">
        <v>37</v>
      </c>
      <c r="T3317" s="29" t="s">
        <v>18464</v>
      </c>
      <c r="U3317" s="29" t="s">
        <v>21638</v>
      </c>
    </row>
    <row r="3318" spans="1:21">
      <c r="A3318">
        <v>3317</v>
      </c>
      <c r="B3318" s="30" t="s">
        <v>3679</v>
      </c>
      <c r="D3318" s="30" t="s">
        <v>3680</v>
      </c>
      <c r="F3318" s="30" t="s">
        <v>3683</v>
      </c>
      <c r="H3318" s="30" t="s">
        <v>3684</v>
      </c>
      <c r="N3318" s="30" t="s">
        <v>4559</v>
      </c>
      <c r="P3318" s="30" t="s">
        <v>10558</v>
      </c>
      <c r="Q3318" t="s">
        <v>2034</v>
      </c>
      <c r="R3318" t="s">
        <v>2629</v>
      </c>
      <c r="S3318">
        <v>37</v>
      </c>
      <c r="T3318" s="29" t="s">
        <v>18464</v>
      </c>
      <c r="U3318" s="29" t="s">
        <v>21639</v>
      </c>
    </row>
    <row r="3319" spans="1:21">
      <c r="A3319">
        <v>3318</v>
      </c>
      <c r="B3319" s="30" t="s">
        <v>3679</v>
      </c>
      <c r="D3319" s="30" t="s">
        <v>3680</v>
      </c>
      <c r="F3319" s="30" t="s">
        <v>3683</v>
      </c>
      <c r="H3319" s="30" t="s">
        <v>3684</v>
      </c>
      <c r="N3319" s="30" t="s">
        <v>4559</v>
      </c>
      <c r="P3319" s="30" t="s">
        <v>10559</v>
      </c>
      <c r="Q3319" t="s">
        <v>2034</v>
      </c>
      <c r="R3319" t="s">
        <v>2629</v>
      </c>
      <c r="S3319">
        <v>37</v>
      </c>
      <c r="T3319" s="29" t="s">
        <v>18464</v>
      </c>
      <c r="U3319" s="29" t="s">
        <v>21640</v>
      </c>
    </row>
    <row r="3320" spans="1:21">
      <c r="A3320">
        <v>3319</v>
      </c>
      <c r="B3320" s="30" t="s">
        <v>3679</v>
      </c>
      <c r="D3320" s="30" t="s">
        <v>3680</v>
      </c>
      <c r="F3320" s="30" t="s">
        <v>3683</v>
      </c>
      <c r="H3320" s="30" t="s">
        <v>3684</v>
      </c>
      <c r="N3320" s="30" t="s">
        <v>4559</v>
      </c>
      <c r="P3320" s="30" t="s">
        <v>10560</v>
      </c>
      <c r="Q3320" t="s">
        <v>2034</v>
      </c>
      <c r="R3320" t="s">
        <v>2629</v>
      </c>
      <c r="S3320">
        <v>37</v>
      </c>
      <c r="T3320" s="29" t="s">
        <v>18464</v>
      </c>
      <c r="U3320" s="29" t="s">
        <v>21641</v>
      </c>
    </row>
    <row r="3321" spans="1:21">
      <c r="A3321">
        <v>3320</v>
      </c>
      <c r="B3321" s="30" t="s">
        <v>3679</v>
      </c>
      <c r="D3321" s="30" t="s">
        <v>3680</v>
      </c>
      <c r="F3321" s="30" t="s">
        <v>3683</v>
      </c>
      <c r="H3321" s="30" t="s">
        <v>3684</v>
      </c>
      <c r="N3321" s="30" t="s">
        <v>4559</v>
      </c>
      <c r="P3321" s="30" t="s">
        <v>10561</v>
      </c>
      <c r="Q3321" t="s">
        <v>2034</v>
      </c>
      <c r="R3321" t="s">
        <v>2629</v>
      </c>
      <c r="S3321">
        <v>37</v>
      </c>
      <c r="T3321" s="29" t="s">
        <v>18464</v>
      </c>
      <c r="U3321" s="29" t="s">
        <v>21642</v>
      </c>
    </row>
    <row r="3322" spans="1:21">
      <c r="A3322">
        <v>3321</v>
      </c>
      <c r="B3322" s="30" t="s">
        <v>3679</v>
      </c>
      <c r="D3322" s="30" t="s">
        <v>3680</v>
      </c>
      <c r="F3322" s="30" t="s">
        <v>3683</v>
      </c>
      <c r="H3322" s="30" t="s">
        <v>3684</v>
      </c>
      <c r="N3322" s="30" t="s">
        <v>3411</v>
      </c>
      <c r="P3322" s="30" t="s">
        <v>10562</v>
      </c>
      <c r="Q3322" t="s">
        <v>2034</v>
      </c>
      <c r="R3322" t="s">
        <v>2629</v>
      </c>
      <c r="S3322">
        <v>37</v>
      </c>
      <c r="T3322" s="29" t="s">
        <v>18464</v>
      </c>
      <c r="U3322" s="29" t="s">
        <v>21643</v>
      </c>
    </row>
    <row r="3323" spans="1:21">
      <c r="A3323">
        <v>3322</v>
      </c>
      <c r="B3323" s="30" t="s">
        <v>3679</v>
      </c>
      <c r="D3323" s="30" t="s">
        <v>3680</v>
      </c>
      <c r="F3323" s="30" t="s">
        <v>3683</v>
      </c>
      <c r="H3323" s="30" t="s">
        <v>3684</v>
      </c>
      <c r="N3323" s="30" t="s">
        <v>3554</v>
      </c>
      <c r="P3323" s="30" t="s">
        <v>10563</v>
      </c>
      <c r="Q3323" t="s">
        <v>2034</v>
      </c>
      <c r="R3323" t="s">
        <v>2629</v>
      </c>
      <c r="S3323">
        <v>37</v>
      </c>
      <c r="T3323" s="29" t="s">
        <v>18464</v>
      </c>
      <c r="U3323" s="29" t="s">
        <v>21644</v>
      </c>
    </row>
    <row r="3324" spans="1:21">
      <c r="A3324">
        <v>3323</v>
      </c>
      <c r="B3324" s="30" t="s">
        <v>3679</v>
      </c>
      <c r="D3324" s="30" t="s">
        <v>3680</v>
      </c>
      <c r="F3324" s="30" t="s">
        <v>3683</v>
      </c>
      <c r="H3324" s="30" t="s">
        <v>3684</v>
      </c>
      <c r="N3324" s="30" t="s">
        <v>4741</v>
      </c>
      <c r="P3324" s="30" t="s">
        <v>10564</v>
      </c>
      <c r="Q3324" t="s">
        <v>2034</v>
      </c>
      <c r="R3324" t="s">
        <v>2629</v>
      </c>
      <c r="S3324">
        <v>37</v>
      </c>
      <c r="T3324" s="29" t="s">
        <v>18464</v>
      </c>
      <c r="U3324" s="29" t="s">
        <v>21645</v>
      </c>
    </row>
    <row r="3325" spans="1:21">
      <c r="A3325">
        <v>3324</v>
      </c>
      <c r="B3325" s="30" t="s">
        <v>3679</v>
      </c>
      <c r="D3325" s="30" t="s">
        <v>3680</v>
      </c>
      <c r="F3325" s="30" t="s">
        <v>3683</v>
      </c>
      <c r="H3325" s="30" t="s">
        <v>3684</v>
      </c>
      <c r="N3325" s="30" t="s">
        <v>3471</v>
      </c>
      <c r="P3325" s="30" t="s">
        <v>10565</v>
      </c>
      <c r="Q3325" t="s">
        <v>2034</v>
      </c>
      <c r="R3325" t="s">
        <v>2629</v>
      </c>
      <c r="S3325">
        <v>37</v>
      </c>
      <c r="T3325" s="29" t="s">
        <v>18464</v>
      </c>
      <c r="U3325" s="29" t="s">
        <v>21646</v>
      </c>
    </row>
    <row r="3326" spans="1:21">
      <c r="A3326">
        <v>3325</v>
      </c>
      <c r="B3326" s="30" t="s">
        <v>3679</v>
      </c>
      <c r="D3326" s="30" t="s">
        <v>3680</v>
      </c>
      <c r="F3326" s="30" t="s">
        <v>3683</v>
      </c>
      <c r="H3326" s="30" t="s">
        <v>3684</v>
      </c>
      <c r="N3326" s="30" t="s">
        <v>3471</v>
      </c>
      <c r="P3326" s="30" t="s">
        <v>10566</v>
      </c>
      <c r="Q3326" t="s">
        <v>2034</v>
      </c>
      <c r="R3326" t="s">
        <v>2629</v>
      </c>
      <c r="S3326">
        <v>37</v>
      </c>
      <c r="T3326" s="29" t="s">
        <v>18464</v>
      </c>
      <c r="U3326" s="29" t="s">
        <v>21647</v>
      </c>
    </row>
    <row r="3327" spans="1:21">
      <c r="A3327">
        <v>3326</v>
      </c>
      <c r="B3327" s="30" t="s">
        <v>3679</v>
      </c>
      <c r="D3327" s="30" t="s">
        <v>3680</v>
      </c>
      <c r="F3327" s="30" t="s">
        <v>3683</v>
      </c>
      <c r="H3327" s="30" t="s">
        <v>3684</v>
      </c>
      <c r="N3327" s="30" t="s">
        <v>3555</v>
      </c>
      <c r="P3327" s="30" t="s">
        <v>10567</v>
      </c>
      <c r="Q3327" t="s">
        <v>2034</v>
      </c>
      <c r="R3327" t="s">
        <v>2629</v>
      </c>
      <c r="S3327">
        <v>37</v>
      </c>
      <c r="T3327" s="29" t="s">
        <v>18464</v>
      </c>
      <c r="U3327" s="29" t="s">
        <v>21648</v>
      </c>
    </row>
    <row r="3328" spans="1:21">
      <c r="A3328">
        <v>3327</v>
      </c>
      <c r="B3328" s="30" t="s">
        <v>3679</v>
      </c>
      <c r="D3328" s="30" t="s">
        <v>3680</v>
      </c>
      <c r="F3328" s="30" t="s">
        <v>3683</v>
      </c>
      <c r="H3328" s="30" t="s">
        <v>3684</v>
      </c>
      <c r="N3328" s="30" t="s">
        <v>3555</v>
      </c>
      <c r="P3328" s="30" t="s">
        <v>10568</v>
      </c>
      <c r="Q3328" t="s">
        <v>2034</v>
      </c>
      <c r="R3328" t="s">
        <v>2629</v>
      </c>
      <c r="S3328">
        <v>37</v>
      </c>
      <c r="T3328" s="29" t="s">
        <v>18464</v>
      </c>
      <c r="U3328" s="29" t="s">
        <v>21649</v>
      </c>
    </row>
    <row r="3329" spans="1:21">
      <c r="A3329">
        <v>3328</v>
      </c>
      <c r="B3329" s="30" t="s">
        <v>3679</v>
      </c>
      <c r="D3329" s="30" t="s">
        <v>3680</v>
      </c>
      <c r="F3329" s="30" t="s">
        <v>3683</v>
      </c>
      <c r="H3329" s="30" t="s">
        <v>3684</v>
      </c>
      <c r="N3329" s="30" t="s">
        <v>4742</v>
      </c>
      <c r="P3329" s="30" t="s">
        <v>10569</v>
      </c>
      <c r="Q3329" t="s">
        <v>2034</v>
      </c>
      <c r="R3329" t="s">
        <v>2629</v>
      </c>
      <c r="S3329">
        <v>37</v>
      </c>
      <c r="T3329" s="29" t="s">
        <v>18464</v>
      </c>
      <c r="U3329" s="29" t="s">
        <v>21650</v>
      </c>
    </row>
    <row r="3330" spans="1:21">
      <c r="A3330">
        <v>3329</v>
      </c>
      <c r="B3330" s="30" t="s">
        <v>3679</v>
      </c>
      <c r="D3330" s="30" t="s">
        <v>3680</v>
      </c>
      <c r="F3330" s="30" t="s">
        <v>3683</v>
      </c>
      <c r="H3330" s="30" t="s">
        <v>3684</v>
      </c>
      <c r="N3330" s="30" t="s">
        <v>2434</v>
      </c>
      <c r="P3330" s="30" t="s">
        <v>10570</v>
      </c>
      <c r="Q3330" t="s">
        <v>2034</v>
      </c>
      <c r="R3330" t="s">
        <v>2629</v>
      </c>
      <c r="S3330">
        <v>37</v>
      </c>
      <c r="T3330" s="29" t="s">
        <v>18464</v>
      </c>
      <c r="U3330" s="29" t="s">
        <v>21651</v>
      </c>
    </row>
    <row r="3331" spans="1:21">
      <c r="A3331">
        <v>3330</v>
      </c>
      <c r="B3331" s="30" t="s">
        <v>3679</v>
      </c>
      <c r="D3331" s="30" t="s">
        <v>3680</v>
      </c>
      <c r="F3331" s="30" t="s">
        <v>3683</v>
      </c>
      <c r="H3331" s="30" t="s">
        <v>3684</v>
      </c>
      <c r="N3331" s="30" t="s">
        <v>2434</v>
      </c>
      <c r="P3331" s="30" t="s">
        <v>10571</v>
      </c>
      <c r="Q3331" t="s">
        <v>2034</v>
      </c>
      <c r="R3331" t="s">
        <v>2628</v>
      </c>
      <c r="S3331">
        <v>37</v>
      </c>
      <c r="T3331" s="29" t="s">
        <v>21652</v>
      </c>
      <c r="U3331" s="29" t="s">
        <v>21653</v>
      </c>
    </row>
    <row r="3332" spans="1:21">
      <c r="A3332">
        <v>3331</v>
      </c>
      <c r="B3332" s="30" t="s">
        <v>3679</v>
      </c>
      <c r="D3332" s="30" t="s">
        <v>3680</v>
      </c>
      <c r="F3332" s="30" t="s">
        <v>3683</v>
      </c>
      <c r="H3332" s="30" t="s">
        <v>3684</v>
      </c>
      <c r="N3332" s="30" t="s">
        <v>2434</v>
      </c>
      <c r="P3332" s="30" t="s">
        <v>10572</v>
      </c>
      <c r="Q3332" t="s">
        <v>2034</v>
      </c>
      <c r="R3332" t="s">
        <v>2629</v>
      </c>
      <c r="S3332">
        <v>37</v>
      </c>
      <c r="T3332" s="29" t="s">
        <v>18464</v>
      </c>
      <c r="U3332" s="29" t="s">
        <v>21654</v>
      </c>
    </row>
    <row r="3333" spans="1:21">
      <c r="A3333">
        <v>3332</v>
      </c>
      <c r="B3333" s="30" t="s">
        <v>3679</v>
      </c>
      <c r="D3333" s="30" t="s">
        <v>3680</v>
      </c>
      <c r="F3333" s="30" t="s">
        <v>3683</v>
      </c>
      <c r="H3333" s="30" t="s">
        <v>3684</v>
      </c>
      <c r="N3333" s="30" t="s">
        <v>2434</v>
      </c>
      <c r="P3333" s="30" t="s">
        <v>10573</v>
      </c>
      <c r="Q3333" t="s">
        <v>2034</v>
      </c>
      <c r="R3333" t="s">
        <v>2628</v>
      </c>
      <c r="S3333">
        <v>37</v>
      </c>
      <c r="T3333" s="29" t="s">
        <v>21652</v>
      </c>
      <c r="U3333" s="29" t="s">
        <v>21655</v>
      </c>
    </row>
    <row r="3334" spans="1:21">
      <c r="A3334">
        <v>3333</v>
      </c>
      <c r="B3334" s="30" t="s">
        <v>3679</v>
      </c>
      <c r="D3334" s="30" t="s">
        <v>3680</v>
      </c>
      <c r="F3334" s="30" t="s">
        <v>3683</v>
      </c>
      <c r="H3334" s="30" t="s">
        <v>3684</v>
      </c>
      <c r="N3334" s="30" t="s">
        <v>2434</v>
      </c>
      <c r="P3334" s="30" t="s">
        <v>10574</v>
      </c>
      <c r="Q3334" t="s">
        <v>2034</v>
      </c>
      <c r="R3334" t="s">
        <v>2629</v>
      </c>
      <c r="S3334">
        <v>37</v>
      </c>
      <c r="T3334" s="29" t="s">
        <v>18464</v>
      </c>
      <c r="U3334" s="29" t="s">
        <v>21656</v>
      </c>
    </row>
    <row r="3335" spans="1:21">
      <c r="A3335">
        <v>3334</v>
      </c>
      <c r="B3335" s="30" t="s">
        <v>3679</v>
      </c>
      <c r="D3335" s="30" t="s">
        <v>3680</v>
      </c>
      <c r="F3335" s="30" t="s">
        <v>3683</v>
      </c>
      <c r="H3335" s="30" t="s">
        <v>3684</v>
      </c>
      <c r="N3335" s="30" t="s">
        <v>2434</v>
      </c>
      <c r="P3335" s="30" t="s">
        <v>10575</v>
      </c>
      <c r="Q3335" t="s">
        <v>2034</v>
      </c>
      <c r="R3335" t="s">
        <v>2628</v>
      </c>
      <c r="S3335">
        <v>37</v>
      </c>
      <c r="T3335" s="29" t="s">
        <v>21652</v>
      </c>
      <c r="U3335" s="29" t="s">
        <v>21657</v>
      </c>
    </row>
    <row r="3336" spans="1:21">
      <c r="A3336">
        <v>3335</v>
      </c>
      <c r="B3336" s="30" t="s">
        <v>3679</v>
      </c>
      <c r="D3336" s="30" t="s">
        <v>3680</v>
      </c>
      <c r="F3336" s="30" t="s">
        <v>3683</v>
      </c>
      <c r="H3336" s="30" t="s">
        <v>3684</v>
      </c>
      <c r="N3336" s="30" t="s">
        <v>2434</v>
      </c>
      <c r="P3336" s="30" t="s">
        <v>10576</v>
      </c>
      <c r="Q3336" t="s">
        <v>2034</v>
      </c>
      <c r="R3336" t="s">
        <v>2628</v>
      </c>
      <c r="S3336">
        <v>37</v>
      </c>
      <c r="T3336" s="29" t="s">
        <v>21652</v>
      </c>
      <c r="U3336" s="29" t="s">
        <v>21658</v>
      </c>
    </row>
    <row r="3337" spans="1:21">
      <c r="A3337">
        <v>3336</v>
      </c>
      <c r="B3337" s="30" t="s">
        <v>3679</v>
      </c>
      <c r="D3337" s="30" t="s">
        <v>3680</v>
      </c>
      <c r="F3337" s="30" t="s">
        <v>3683</v>
      </c>
      <c r="H3337" s="30" t="s">
        <v>3684</v>
      </c>
      <c r="N3337" s="30" t="s">
        <v>2434</v>
      </c>
      <c r="P3337" s="30" t="s">
        <v>10577</v>
      </c>
      <c r="Q3337" t="s">
        <v>2034</v>
      </c>
      <c r="R3337" t="s">
        <v>2629</v>
      </c>
      <c r="S3337">
        <v>37</v>
      </c>
      <c r="T3337" s="29" t="s">
        <v>18464</v>
      </c>
      <c r="U3337" s="29" t="s">
        <v>21659</v>
      </c>
    </row>
    <row r="3338" spans="1:21">
      <c r="A3338">
        <v>3337</v>
      </c>
      <c r="B3338" s="30" t="s">
        <v>3679</v>
      </c>
      <c r="D3338" s="30" t="s">
        <v>3680</v>
      </c>
      <c r="F3338" s="30" t="s">
        <v>3683</v>
      </c>
      <c r="H3338" s="30" t="s">
        <v>3684</v>
      </c>
      <c r="N3338" s="30" t="s">
        <v>2434</v>
      </c>
      <c r="P3338" s="30" t="s">
        <v>10578</v>
      </c>
      <c r="Q3338" t="s">
        <v>2034</v>
      </c>
      <c r="R3338" t="s">
        <v>2628</v>
      </c>
      <c r="S3338">
        <v>37</v>
      </c>
      <c r="T3338" s="29" t="s">
        <v>21652</v>
      </c>
      <c r="U3338" s="29" t="s">
        <v>21660</v>
      </c>
    </row>
    <row r="3339" spans="1:21">
      <c r="A3339">
        <v>3338</v>
      </c>
      <c r="B3339" s="30" t="s">
        <v>3679</v>
      </c>
      <c r="D3339" s="30" t="s">
        <v>3680</v>
      </c>
      <c r="F3339" s="30" t="s">
        <v>3683</v>
      </c>
      <c r="H3339" s="30" t="s">
        <v>3684</v>
      </c>
      <c r="N3339" s="30" t="s">
        <v>2434</v>
      </c>
      <c r="P3339" s="30" t="s">
        <v>10579</v>
      </c>
      <c r="Q3339" t="s">
        <v>2034</v>
      </c>
      <c r="R3339" t="s">
        <v>2629</v>
      </c>
      <c r="S3339">
        <v>37</v>
      </c>
      <c r="T3339" s="29" t="s">
        <v>18464</v>
      </c>
      <c r="U3339" s="29" t="s">
        <v>21661</v>
      </c>
    </row>
    <row r="3340" spans="1:21">
      <c r="A3340">
        <v>3339</v>
      </c>
      <c r="B3340" s="30" t="s">
        <v>3679</v>
      </c>
      <c r="D3340" s="30" t="s">
        <v>3680</v>
      </c>
      <c r="F3340" s="30" t="s">
        <v>3683</v>
      </c>
      <c r="H3340" s="30" t="s">
        <v>3684</v>
      </c>
      <c r="N3340" s="30" t="s">
        <v>2434</v>
      </c>
      <c r="P3340" s="30" t="s">
        <v>10580</v>
      </c>
      <c r="Q3340" t="s">
        <v>2034</v>
      </c>
      <c r="R3340" t="s">
        <v>2628</v>
      </c>
      <c r="S3340">
        <v>37</v>
      </c>
      <c r="T3340" s="29" t="s">
        <v>21652</v>
      </c>
      <c r="U3340" s="29" t="s">
        <v>21662</v>
      </c>
    </row>
    <row r="3341" spans="1:21">
      <c r="A3341">
        <v>3340</v>
      </c>
      <c r="B3341" s="30" t="s">
        <v>3679</v>
      </c>
      <c r="D3341" s="30" t="s">
        <v>3680</v>
      </c>
      <c r="F3341" s="30" t="s">
        <v>3683</v>
      </c>
      <c r="H3341" s="30" t="s">
        <v>3684</v>
      </c>
      <c r="N3341" s="30" t="s">
        <v>2434</v>
      </c>
      <c r="P3341" s="30" t="s">
        <v>10581</v>
      </c>
      <c r="Q3341" t="s">
        <v>2034</v>
      </c>
      <c r="R3341" t="s">
        <v>2629</v>
      </c>
      <c r="S3341">
        <v>37</v>
      </c>
      <c r="T3341" s="29" t="s">
        <v>18464</v>
      </c>
      <c r="U3341" s="29" t="s">
        <v>21663</v>
      </c>
    </row>
    <row r="3342" spans="1:21">
      <c r="A3342">
        <v>3341</v>
      </c>
      <c r="B3342" s="30" t="s">
        <v>3679</v>
      </c>
      <c r="D3342" s="30" t="s">
        <v>3680</v>
      </c>
      <c r="F3342" s="30" t="s">
        <v>3683</v>
      </c>
      <c r="H3342" s="30" t="s">
        <v>3684</v>
      </c>
      <c r="N3342" s="30" t="s">
        <v>2434</v>
      </c>
      <c r="P3342" s="30" t="s">
        <v>10582</v>
      </c>
      <c r="Q3342" t="s">
        <v>2034</v>
      </c>
      <c r="R3342" t="s">
        <v>2628</v>
      </c>
      <c r="S3342">
        <v>37</v>
      </c>
      <c r="T3342" s="29" t="s">
        <v>21652</v>
      </c>
      <c r="U3342" s="29" t="s">
        <v>21664</v>
      </c>
    </row>
    <row r="3343" spans="1:21">
      <c r="A3343">
        <v>3342</v>
      </c>
      <c r="B3343" s="30" t="s">
        <v>3679</v>
      </c>
      <c r="D3343" s="30" t="s">
        <v>3680</v>
      </c>
      <c r="F3343" s="30" t="s">
        <v>3683</v>
      </c>
      <c r="H3343" s="30" t="s">
        <v>3684</v>
      </c>
      <c r="N3343" s="30" t="s">
        <v>2434</v>
      </c>
      <c r="P3343" s="30" t="s">
        <v>10583</v>
      </c>
      <c r="Q3343" t="s">
        <v>2034</v>
      </c>
      <c r="R3343" t="s">
        <v>2628</v>
      </c>
      <c r="S3343">
        <v>37</v>
      </c>
      <c r="T3343" s="29" t="s">
        <v>21652</v>
      </c>
      <c r="U3343" s="29" t="s">
        <v>21665</v>
      </c>
    </row>
    <row r="3344" spans="1:21">
      <c r="A3344">
        <v>3343</v>
      </c>
      <c r="B3344" s="30" t="s">
        <v>3679</v>
      </c>
      <c r="D3344" s="30" t="s">
        <v>3680</v>
      </c>
      <c r="F3344" s="30" t="s">
        <v>3683</v>
      </c>
      <c r="H3344" s="30" t="s">
        <v>3684</v>
      </c>
      <c r="N3344" s="30" t="s">
        <v>2434</v>
      </c>
      <c r="P3344" s="30" t="s">
        <v>10584</v>
      </c>
      <c r="Q3344" t="s">
        <v>2034</v>
      </c>
      <c r="R3344" t="s">
        <v>2628</v>
      </c>
      <c r="S3344">
        <v>37</v>
      </c>
      <c r="T3344" s="29" t="s">
        <v>21652</v>
      </c>
      <c r="U3344" s="29" t="s">
        <v>21666</v>
      </c>
    </row>
    <row r="3345" spans="1:21">
      <c r="A3345">
        <v>3344</v>
      </c>
      <c r="B3345" s="30" t="s">
        <v>3679</v>
      </c>
      <c r="D3345" s="30" t="s">
        <v>3680</v>
      </c>
      <c r="F3345" s="30" t="s">
        <v>3683</v>
      </c>
      <c r="H3345" s="30" t="s">
        <v>3684</v>
      </c>
      <c r="N3345" s="30" t="s">
        <v>2434</v>
      </c>
      <c r="P3345" s="30" t="s">
        <v>10585</v>
      </c>
      <c r="Q3345" t="s">
        <v>2034</v>
      </c>
      <c r="R3345" t="s">
        <v>2628</v>
      </c>
      <c r="S3345">
        <v>37</v>
      </c>
      <c r="T3345" s="29" t="s">
        <v>21652</v>
      </c>
      <c r="U3345" s="29" t="s">
        <v>21667</v>
      </c>
    </row>
    <row r="3346" spans="1:21">
      <c r="A3346">
        <v>3345</v>
      </c>
      <c r="B3346" s="30" t="s">
        <v>3679</v>
      </c>
      <c r="D3346" s="30" t="s">
        <v>3680</v>
      </c>
      <c r="F3346" s="30" t="s">
        <v>3683</v>
      </c>
      <c r="H3346" s="30" t="s">
        <v>3684</v>
      </c>
      <c r="N3346" s="30" t="s">
        <v>2434</v>
      </c>
      <c r="P3346" s="30" t="s">
        <v>10586</v>
      </c>
      <c r="Q3346" t="s">
        <v>2034</v>
      </c>
      <c r="R3346" t="s">
        <v>2629</v>
      </c>
      <c r="S3346">
        <v>37</v>
      </c>
      <c r="T3346" s="29" t="s">
        <v>18464</v>
      </c>
      <c r="U3346" s="29" t="s">
        <v>21668</v>
      </c>
    </row>
    <row r="3347" spans="1:21">
      <c r="A3347">
        <v>3346</v>
      </c>
      <c r="B3347" s="30" t="s">
        <v>3679</v>
      </c>
      <c r="D3347" s="30" t="s">
        <v>3680</v>
      </c>
      <c r="F3347" s="30" t="s">
        <v>3683</v>
      </c>
      <c r="H3347" s="30" t="s">
        <v>3684</v>
      </c>
      <c r="N3347" s="30" t="s">
        <v>2434</v>
      </c>
      <c r="P3347" s="30" t="s">
        <v>10587</v>
      </c>
      <c r="Q3347" t="s">
        <v>2034</v>
      </c>
      <c r="R3347" t="s">
        <v>2629</v>
      </c>
      <c r="S3347">
        <v>37</v>
      </c>
      <c r="T3347" s="29" t="s">
        <v>18464</v>
      </c>
      <c r="U3347" s="29" t="s">
        <v>21669</v>
      </c>
    </row>
    <row r="3348" spans="1:21">
      <c r="A3348">
        <v>3347</v>
      </c>
      <c r="B3348" s="30" t="s">
        <v>3679</v>
      </c>
      <c r="D3348" s="30" t="s">
        <v>3680</v>
      </c>
      <c r="F3348" s="30" t="s">
        <v>3683</v>
      </c>
      <c r="H3348" s="30" t="s">
        <v>3684</v>
      </c>
      <c r="N3348" s="30" t="s">
        <v>2434</v>
      </c>
      <c r="P3348" s="30" t="s">
        <v>10588</v>
      </c>
      <c r="Q3348" t="s">
        <v>2034</v>
      </c>
      <c r="R3348" t="s">
        <v>2628</v>
      </c>
      <c r="S3348">
        <v>37</v>
      </c>
      <c r="T3348" s="29" t="s">
        <v>21652</v>
      </c>
      <c r="U3348" s="29" t="s">
        <v>21670</v>
      </c>
    </row>
    <row r="3349" spans="1:21">
      <c r="A3349">
        <v>3348</v>
      </c>
      <c r="B3349" s="30" t="s">
        <v>3679</v>
      </c>
      <c r="D3349" s="30" t="s">
        <v>3680</v>
      </c>
      <c r="F3349" s="30" t="s">
        <v>3683</v>
      </c>
      <c r="H3349" s="30" t="s">
        <v>3684</v>
      </c>
      <c r="N3349" s="30" t="s">
        <v>2434</v>
      </c>
      <c r="P3349" s="30" t="s">
        <v>10589</v>
      </c>
      <c r="Q3349" t="s">
        <v>2034</v>
      </c>
      <c r="R3349" t="s">
        <v>2628</v>
      </c>
      <c r="S3349">
        <v>37</v>
      </c>
      <c r="T3349" s="29" t="s">
        <v>21652</v>
      </c>
      <c r="U3349" s="29" t="s">
        <v>21671</v>
      </c>
    </row>
    <row r="3350" spans="1:21">
      <c r="A3350">
        <v>3349</v>
      </c>
      <c r="B3350" s="30" t="s">
        <v>3679</v>
      </c>
      <c r="D3350" s="30" t="s">
        <v>3680</v>
      </c>
      <c r="F3350" s="30" t="s">
        <v>3683</v>
      </c>
      <c r="H3350" s="30" t="s">
        <v>3684</v>
      </c>
      <c r="N3350" s="30" t="s">
        <v>2434</v>
      </c>
      <c r="P3350" s="30" t="s">
        <v>10590</v>
      </c>
      <c r="Q3350" t="s">
        <v>2034</v>
      </c>
      <c r="R3350" t="s">
        <v>2628</v>
      </c>
      <c r="S3350">
        <v>37</v>
      </c>
      <c r="T3350" s="29" t="s">
        <v>21652</v>
      </c>
      <c r="U3350" s="29" t="s">
        <v>21672</v>
      </c>
    </row>
    <row r="3351" spans="1:21">
      <c r="A3351">
        <v>3350</v>
      </c>
      <c r="B3351" s="30" t="s">
        <v>3679</v>
      </c>
      <c r="D3351" s="30" t="s">
        <v>3680</v>
      </c>
      <c r="F3351" s="30" t="s">
        <v>3683</v>
      </c>
      <c r="H3351" s="30" t="s">
        <v>3684</v>
      </c>
      <c r="N3351" s="30" t="s">
        <v>2434</v>
      </c>
      <c r="P3351" s="30" t="s">
        <v>10591</v>
      </c>
      <c r="Q3351" t="s">
        <v>2034</v>
      </c>
      <c r="R3351" t="s">
        <v>2629</v>
      </c>
      <c r="S3351">
        <v>37</v>
      </c>
      <c r="T3351" s="29" t="s">
        <v>18464</v>
      </c>
      <c r="U3351" s="29" t="s">
        <v>21673</v>
      </c>
    </row>
    <row r="3352" spans="1:21">
      <c r="A3352">
        <v>3351</v>
      </c>
      <c r="B3352" s="30" t="s">
        <v>3679</v>
      </c>
      <c r="D3352" s="30" t="s">
        <v>3680</v>
      </c>
      <c r="F3352" s="30" t="s">
        <v>3683</v>
      </c>
      <c r="H3352" s="30" t="s">
        <v>3684</v>
      </c>
      <c r="N3352" s="30" t="s">
        <v>3556</v>
      </c>
      <c r="P3352" s="30" t="s">
        <v>10592</v>
      </c>
      <c r="Q3352" t="s">
        <v>2034</v>
      </c>
      <c r="R3352" t="s">
        <v>2629</v>
      </c>
      <c r="S3352">
        <v>37</v>
      </c>
      <c r="T3352" s="29" t="s">
        <v>18464</v>
      </c>
      <c r="U3352" s="29" t="s">
        <v>21674</v>
      </c>
    </row>
    <row r="3353" spans="1:21">
      <c r="A3353">
        <v>3352</v>
      </c>
      <c r="B3353" s="30" t="s">
        <v>3679</v>
      </c>
      <c r="D3353" s="30" t="s">
        <v>3680</v>
      </c>
      <c r="F3353" s="30" t="s">
        <v>3683</v>
      </c>
      <c r="H3353" s="30" t="s">
        <v>3684</v>
      </c>
      <c r="N3353" s="30" t="s">
        <v>3556</v>
      </c>
      <c r="P3353" s="30" t="s">
        <v>10593</v>
      </c>
      <c r="Q3353" t="s">
        <v>2034</v>
      </c>
      <c r="R3353" t="s">
        <v>2629</v>
      </c>
      <c r="S3353">
        <v>37</v>
      </c>
      <c r="T3353" s="29" t="s">
        <v>18464</v>
      </c>
      <c r="U3353" s="29" t="s">
        <v>21675</v>
      </c>
    </row>
    <row r="3354" spans="1:21">
      <c r="A3354">
        <v>3353</v>
      </c>
      <c r="B3354" s="30" t="s">
        <v>3679</v>
      </c>
      <c r="D3354" s="30" t="s">
        <v>3680</v>
      </c>
      <c r="F3354" s="30" t="s">
        <v>3683</v>
      </c>
      <c r="H3354" s="30" t="s">
        <v>3684</v>
      </c>
      <c r="N3354" s="30" t="s">
        <v>3556</v>
      </c>
      <c r="P3354" s="30" t="s">
        <v>10594</v>
      </c>
      <c r="Q3354" t="s">
        <v>2034</v>
      </c>
      <c r="R3354" t="s">
        <v>2629</v>
      </c>
      <c r="S3354">
        <v>37</v>
      </c>
      <c r="T3354" s="29" t="s">
        <v>18464</v>
      </c>
      <c r="U3354" s="29" t="s">
        <v>21676</v>
      </c>
    </row>
    <row r="3355" spans="1:21">
      <c r="A3355">
        <v>3354</v>
      </c>
      <c r="B3355" s="30" t="s">
        <v>3679</v>
      </c>
      <c r="D3355" s="30" t="s">
        <v>3680</v>
      </c>
      <c r="F3355" s="30" t="s">
        <v>3683</v>
      </c>
      <c r="H3355" s="30" t="s">
        <v>3684</v>
      </c>
      <c r="N3355" s="30" t="s">
        <v>3556</v>
      </c>
      <c r="P3355" s="30" t="s">
        <v>10595</v>
      </c>
      <c r="Q3355" t="s">
        <v>2034</v>
      </c>
      <c r="R3355" t="s">
        <v>2629</v>
      </c>
      <c r="S3355">
        <v>37</v>
      </c>
      <c r="T3355" s="29" t="s">
        <v>18464</v>
      </c>
      <c r="U3355" s="29" t="s">
        <v>21677</v>
      </c>
    </row>
    <row r="3356" spans="1:21">
      <c r="A3356">
        <v>3355</v>
      </c>
      <c r="B3356" s="30" t="s">
        <v>3679</v>
      </c>
      <c r="D3356" s="30" t="s">
        <v>3680</v>
      </c>
      <c r="F3356" s="30" t="s">
        <v>3683</v>
      </c>
      <c r="H3356" s="30" t="s">
        <v>3684</v>
      </c>
      <c r="N3356" s="30" t="s">
        <v>3556</v>
      </c>
      <c r="P3356" s="30" t="s">
        <v>10596</v>
      </c>
      <c r="Q3356" t="s">
        <v>2034</v>
      </c>
      <c r="R3356" t="s">
        <v>2629</v>
      </c>
      <c r="S3356">
        <v>37</v>
      </c>
      <c r="T3356" s="29" t="s">
        <v>18464</v>
      </c>
      <c r="U3356" s="29" t="s">
        <v>21678</v>
      </c>
    </row>
    <row r="3357" spans="1:21">
      <c r="A3357">
        <v>3356</v>
      </c>
      <c r="B3357" s="30" t="s">
        <v>3679</v>
      </c>
      <c r="D3357" s="30" t="s">
        <v>3680</v>
      </c>
      <c r="F3357" s="30" t="s">
        <v>3683</v>
      </c>
      <c r="H3357" s="30" t="s">
        <v>3684</v>
      </c>
      <c r="N3357" s="30" t="s">
        <v>3556</v>
      </c>
      <c r="P3357" s="30" t="s">
        <v>10597</v>
      </c>
      <c r="Q3357" t="s">
        <v>2034</v>
      </c>
      <c r="R3357" t="s">
        <v>2629</v>
      </c>
      <c r="S3357">
        <v>37</v>
      </c>
      <c r="T3357" s="29" t="s">
        <v>18464</v>
      </c>
      <c r="U3357" s="29" t="s">
        <v>21679</v>
      </c>
    </row>
    <row r="3358" spans="1:21">
      <c r="A3358">
        <v>3357</v>
      </c>
      <c r="B3358" s="30" t="s">
        <v>3679</v>
      </c>
      <c r="D3358" s="30" t="s">
        <v>3680</v>
      </c>
      <c r="F3358" s="30" t="s">
        <v>3683</v>
      </c>
      <c r="H3358" s="30" t="s">
        <v>3684</v>
      </c>
      <c r="N3358" s="30" t="s">
        <v>3556</v>
      </c>
      <c r="P3358" s="30" t="s">
        <v>10598</v>
      </c>
      <c r="Q3358" t="s">
        <v>2034</v>
      </c>
      <c r="R3358" t="s">
        <v>2629</v>
      </c>
      <c r="S3358">
        <v>37</v>
      </c>
      <c r="T3358" s="29" t="s">
        <v>18464</v>
      </c>
      <c r="U3358" s="29" t="s">
        <v>21680</v>
      </c>
    </row>
    <row r="3359" spans="1:21">
      <c r="A3359">
        <v>3358</v>
      </c>
      <c r="B3359" s="30" t="s">
        <v>3679</v>
      </c>
      <c r="D3359" s="30" t="s">
        <v>3680</v>
      </c>
      <c r="F3359" s="30" t="s">
        <v>3683</v>
      </c>
      <c r="H3359" s="30" t="s">
        <v>3684</v>
      </c>
      <c r="N3359" s="30" t="s">
        <v>3556</v>
      </c>
      <c r="P3359" s="30" t="s">
        <v>10599</v>
      </c>
      <c r="Q3359" t="s">
        <v>2034</v>
      </c>
      <c r="R3359" t="s">
        <v>2629</v>
      </c>
      <c r="S3359">
        <v>37</v>
      </c>
      <c r="T3359" s="29" t="s">
        <v>18464</v>
      </c>
      <c r="U3359" s="29" t="s">
        <v>21681</v>
      </c>
    </row>
    <row r="3360" spans="1:21">
      <c r="A3360">
        <v>3359</v>
      </c>
      <c r="B3360" s="30" t="s">
        <v>3679</v>
      </c>
      <c r="D3360" s="30" t="s">
        <v>3680</v>
      </c>
      <c r="F3360" s="30" t="s">
        <v>3683</v>
      </c>
      <c r="H3360" s="30" t="s">
        <v>3684</v>
      </c>
      <c r="N3360" s="30" t="s">
        <v>3556</v>
      </c>
      <c r="P3360" s="30" t="s">
        <v>10600</v>
      </c>
      <c r="Q3360" t="s">
        <v>2034</v>
      </c>
      <c r="R3360" t="s">
        <v>2629</v>
      </c>
      <c r="S3360">
        <v>37</v>
      </c>
      <c r="T3360" s="29" t="s">
        <v>18464</v>
      </c>
      <c r="U3360" s="29" t="s">
        <v>21682</v>
      </c>
    </row>
    <row r="3361" spans="1:21">
      <c r="A3361">
        <v>3360</v>
      </c>
      <c r="B3361" s="30" t="s">
        <v>3679</v>
      </c>
      <c r="D3361" s="30" t="s">
        <v>3680</v>
      </c>
      <c r="F3361" s="30" t="s">
        <v>3683</v>
      </c>
      <c r="H3361" s="30" t="s">
        <v>3684</v>
      </c>
      <c r="N3361" s="30" t="s">
        <v>4602</v>
      </c>
      <c r="P3361" s="30" t="s">
        <v>10601</v>
      </c>
      <c r="Q3361" t="s">
        <v>2034</v>
      </c>
      <c r="R3361" t="s">
        <v>2629</v>
      </c>
      <c r="S3361">
        <v>37</v>
      </c>
      <c r="T3361" s="29" t="s">
        <v>18464</v>
      </c>
      <c r="U3361" s="29" t="s">
        <v>21683</v>
      </c>
    </row>
    <row r="3362" spans="1:21">
      <c r="A3362">
        <v>3361</v>
      </c>
      <c r="B3362" s="30" t="s">
        <v>3679</v>
      </c>
      <c r="D3362" s="30" t="s">
        <v>3680</v>
      </c>
      <c r="F3362" s="30" t="s">
        <v>3683</v>
      </c>
      <c r="H3362" s="30" t="s">
        <v>3684</v>
      </c>
      <c r="N3362" s="30" t="s">
        <v>4005</v>
      </c>
      <c r="P3362" s="30" t="s">
        <v>10602</v>
      </c>
      <c r="Q3362" t="s">
        <v>2034</v>
      </c>
      <c r="R3362" t="s">
        <v>2629</v>
      </c>
      <c r="S3362">
        <v>37</v>
      </c>
      <c r="T3362" s="29" t="s">
        <v>18464</v>
      </c>
      <c r="U3362" s="29" t="s">
        <v>21684</v>
      </c>
    </row>
    <row r="3363" spans="1:21">
      <c r="A3363">
        <v>3362</v>
      </c>
      <c r="B3363" s="30" t="s">
        <v>3679</v>
      </c>
      <c r="D3363" s="30" t="s">
        <v>3680</v>
      </c>
      <c r="F3363" s="30" t="s">
        <v>3683</v>
      </c>
      <c r="H3363" s="30" t="s">
        <v>3684</v>
      </c>
      <c r="N3363" s="30" t="s">
        <v>10603</v>
      </c>
      <c r="P3363" s="30" t="s">
        <v>10604</v>
      </c>
      <c r="Q3363" t="s">
        <v>2034</v>
      </c>
      <c r="R3363" t="s">
        <v>2628</v>
      </c>
      <c r="S3363">
        <v>37</v>
      </c>
      <c r="T3363" s="29" t="s">
        <v>21685</v>
      </c>
      <c r="U3363" s="29" t="s">
        <v>21686</v>
      </c>
    </row>
    <row r="3364" spans="1:21">
      <c r="A3364">
        <v>3363</v>
      </c>
      <c r="B3364" s="30" t="s">
        <v>3679</v>
      </c>
      <c r="D3364" s="30" t="s">
        <v>3680</v>
      </c>
      <c r="F3364" s="30" t="s">
        <v>3683</v>
      </c>
      <c r="H3364" s="30" t="s">
        <v>3684</v>
      </c>
      <c r="N3364" s="30" t="s">
        <v>10603</v>
      </c>
      <c r="P3364" s="30" t="s">
        <v>10605</v>
      </c>
      <c r="Q3364" t="s">
        <v>2034</v>
      </c>
      <c r="R3364" t="s">
        <v>2628</v>
      </c>
      <c r="S3364">
        <v>37</v>
      </c>
      <c r="T3364" s="29" t="s">
        <v>21685</v>
      </c>
      <c r="U3364" s="29" t="s">
        <v>21687</v>
      </c>
    </row>
    <row r="3365" spans="1:21">
      <c r="A3365">
        <v>3364</v>
      </c>
      <c r="B3365" s="30" t="s">
        <v>3679</v>
      </c>
      <c r="D3365" s="30" t="s">
        <v>3680</v>
      </c>
      <c r="F3365" s="30" t="s">
        <v>3683</v>
      </c>
      <c r="H3365" s="30" t="s">
        <v>3684</v>
      </c>
      <c r="N3365" s="30" t="s">
        <v>10603</v>
      </c>
      <c r="P3365" s="30" t="s">
        <v>10606</v>
      </c>
      <c r="Q3365" t="s">
        <v>2034</v>
      </c>
      <c r="R3365" t="s">
        <v>2628</v>
      </c>
      <c r="S3365">
        <v>37</v>
      </c>
      <c r="T3365" s="29" t="s">
        <v>21685</v>
      </c>
      <c r="U3365" s="29" t="s">
        <v>21688</v>
      </c>
    </row>
    <row r="3366" spans="1:21">
      <c r="A3366">
        <v>3365</v>
      </c>
      <c r="B3366" s="30" t="s">
        <v>3679</v>
      </c>
      <c r="D3366" s="30" t="s">
        <v>3680</v>
      </c>
      <c r="F3366" s="30" t="s">
        <v>3683</v>
      </c>
      <c r="H3366" s="30" t="s">
        <v>3684</v>
      </c>
      <c r="N3366" s="30" t="s">
        <v>10603</v>
      </c>
      <c r="P3366" s="30" t="s">
        <v>10607</v>
      </c>
      <c r="Q3366" t="s">
        <v>2034</v>
      </c>
      <c r="R3366" t="s">
        <v>2628</v>
      </c>
      <c r="S3366">
        <v>37</v>
      </c>
      <c r="T3366" s="29" t="s">
        <v>21685</v>
      </c>
      <c r="U3366" s="29" t="s">
        <v>21689</v>
      </c>
    </row>
    <row r="3367" spans="1:21">
      <c r="A3367">
        <v>3366</v>
      </c>
      <c r="B3367" s="30" t="s">
        <v>3679</v>
      </c>
      <c r="D3367" s="30" t="s">
        <v>3680</v>
      </c>
      <c r="F3367" s="30" t="s">
        <v>3683</v>
      </c>
      <c r="H3367" s="30" t="s">
        <v>3684</v>
      </c>
      <c r="N3367" s="30" t="s">
        <v>10603</v>
      </c>
      <c r="P3367" s="30" t="s">
        <v>10608</v>
      </c>
      <c r="Q3367" t="s">
        <v>2034</v>
      </c>
      <c r="R3367" t="s">
        <v>2628</v>
      </c>
      <c r="S3367">
        <v>37</v>
      </c>
      <c r="T3367" s="29" t="s">
        <v>21685</v>
      </c>
      <c r="U3367" s="29" t="s">
        <v>21690</v>
      </c>
    </row>
    <row r="3368" spans="1:21">
      <c r="A3368">
        <v>3367</v>
      </c>
      <c r="B3368" s="30" t="s">
        <v>3679</v>
      </c>
      <c r="D3368" s="30" t="s">
        <v>3680</v>
      </c>
      <c r="F3368" s="30" t="s">
        <v>3683</v>
      </c>
      <c r="H3368" s="30" t="s">
        <v>3684</v>
      </c>
      <c r="N3368" s="30" t="s">
        <v>10603</v>
      </c>
      <c r="P3368" s="30" t="s">
        <v>10609</v>
      </c>
      <c r="Q3368" t="s">
        <v>2034</v>
      </c>
      <c r="R3368" t="s">
        <v>2628</v>
      </c>
      <c r="S3368">
        <v>37</v>
      </c>
      <c r="T3368" s="29" t="s">
        <v>21685</v>
      </c>
      <c r="U3368" s="29" t="s">
        <v>21691</v>
      </c>
    </row>
    <row r="3369" spans="1:21">
      <c r="A3369">
        <v>3368</v>
      </c>
      <c r="B3369" s="30" t="s">
        <v>3679</v>
      </c>
      <c r="D3369" s="30" t="s">
        <v>3680</v>
      </c>
      <c r="F3369" s="30" t="s">
        <v>3683</v>
      </c>
      <c r="H3369" s="30" t="s">
        <v>3684</v>
      </c>
      <c r="N3369" s="30" t="s">
        <v>10603</v>
      </c>
      <c r="P3369" s="30" t="s">
        <v>10610</v>
      </c>
      <c r="Q3369" t="s">
        <v>2034</v>
      </c>
      <c r="R3369" t="s">
        <v>2628</v>
      </c>
      <c r="S3369">
        <v>37</v>
      </c>
      <c r="T3369" s="29" t="s">
        <v>21685</v>
      </c>
      <c r="U3369" s="29" t="s">
        <v>21692</v>
      </c>
    </row>
    <row r="3370" spans="1:21">
      <c r="A3370">
        <v>3369</v>
      </c>
      <c r="B3370" s="30" t="s">
        <v>3679</v>
      </c>
      <c r="D3370" s="30" t="s">
        <v>3680</v>
      </c>
      <c r="F3370" s="30" t="s">
        <v>3683</v>
      </c>
      <c r="H3370" s="30" t="s">
        <v>3684</v>
      </c>
      <c r="N3370" s="30" t="s">
        <v>10603</v>
      </c>
      <c r="P3370" s="30" t="s">
        <v>10611</v>
      </c>
      <c r="Q3370" t="s">
        <v>2034</v>
      </c>
      <c r="R3370" t="s">
        <v>2628</v>
      </c>
      <c r="S3370">
        <v>37</v>
      </c>
      <c r="T3370" s="29" t="s">
        <v>21685</v>
      </c>
      <c r="U3370" s="29" t="s">
        <v>21693</v>
      </c>
    </row>
    <row r="3371" spans="1:21">
      <c r="A3371">
        <v>3370</v>
      </c>
      <c r="B3371" s="30" t="s">
        <v>3679</v>
      </c>
      <c r="D3371" s="30" t="s">
        <v>3680</v>
      </c>
      <c r="F3371" s="30" t="s">
        <v>3683</v>
      </c>
      <c r="H3371" s="30" t="s">
        <v>3684</v>
      </c>
      <c r="N3371" s="30" t="s">
        <v>3472</v>
      </c>
      <c r="P3371" s="30" t="s">
        <v>10612</v>
      </c>
      <c r="Q3371" t="s">
        <v>2034</v>
      </c>
      <c r="R3371" t="s">
        <v>2629</v>
      </c>
      <c r="S3371">
        <v>37</v>
      </c>
      <c r="T3371" s="29" t="s">
        <v>18464</v>
      </c>
      <c r="U3371" s="29" t="s">
        <v>21694</v>
      </c>
    </row>
    <row r="3372" spans="1:21">
      <c r="A3372">
        <v>3371</v>
      </c>
      <c r="B3372" s="30" t="s">
        <v>3679</v>
      </c>
      <c r="D3372" s="30" t="s">
        <v>3680</v>
      </c>
      <c r="F3372" s="30" t="s">
        <v>3683</v>
      </c>
      <c r="H3372" s="30" t="s">
        <v>3684</v>
      </c>
      <c r="N3372" s="30" t="s">
        <v>3557</v>
      </c>
      <c r="P3372" s="30" t="s">
        <v>10613</v>
      </c>
      <c r="Q3372" t="s">
        <v>2034</v>
      </c>
      <c r="R3372" t="s">
        <v>2629</v>
      </c>
      <c r="S3372">
        <v>37</v>
      </c>
      <c r="T3372" s="29" t="s">
        <v>18464</v>
      </c>
      <c r="U3372" s="29" t="s">
        <v>21695</v>
      </c>
    </row>
    <row r="3373" spans="1:21">
      <c r="A3373">
        <v>3372</v>
      </c>
      <c r="B3373" s="30" t="s">
        <v>3679</v>
      </c>
      <c r="D3373" s="30" t="s">
        <v>3680</v>
      </c>
      <c r="F3373" s="30" t="s">
        <v>3683</v>
      </c>
      <c r="H3373" s="30" t="s">
        <v>3684</v>
      </c>
      <c r="N3373" s="30" t="s">
        <v>3557</v>
      </c>
      <c r="P3373" s="30" t="s">
        <v>10614</v>
      </c>
      <c r="Q3373" t="s">
        <v>2034</v>
      </c>
      <c r="R3373" t="s">
        <v>2629</v>
      </c>
      <c r="S3373">
        <v>37</v>
      </c>
      <c r="T3373" s="29" t="s">
        <v>18464</v>
      </c>
      <c r="U3373" s="29" t="s">
        <v>21696</v>
      </c>
    </row>
    <row r="3374" spans="1:21">
      <c r="A3374">
        <v>3373</v>
      </c>
      <c r="B3374" s="30" t="s">
        <v>3679</v>
      </c>
      <c r="D3374" s="30" t="s">
        <v>3680</v>
      </c>
      <c r="F3374" s="30" t="s">
        <v>3683</v>
      </c>
      <c r="H3374" s="30" t="s">
        <v>3684</v>
      </c>
      <c r="N3374" s="30" t="s">
        <v>4743</v>
      </c>
      <c r="P3374" s="30" t="s">
        <v>10615</v>
      </c>
      <c r="Q3374" t="s">
        <v>2034</v>
      </c>
      <c r="R3374" t="s">
        <v>2629</v>
      </c>
      <c r="S3374">
        <v>37</v>
      </c>
      <c r="T3374" s="29" t="s">
        <v>18464</v>
      </c>
      <c r="U3374" s="29" t="s">
        <v>21697</v>
      </c>
    </row>
    <row r="3375" spans="1:21">
      <c r="A3375">
        <v>3374</v>
      </c>
      <c r="B3375" s="30" t="s">
        <v>3679</v>
      </c>
      <c r="D3375" s="30" t="s">
        <v>3680</v>
      </c>
      <c r="F3375" s="30" t="s">
        <v>3683</v>
      </c>
      <c r="H3375" s="30" t="s">
        <v>3684</v>
      </c>
      <c r="N3375" s="30" t="s">
        <v>10616</v>
      </c>
      <c r="P3375" s="30" t="s">
        <v>10617</v>
      </c>
      <c r="Q3375" t="s">
        <v>2034</v>
      </c>
      <c r="R3375" t="s">
        <v>2628</v>
      </c>
      <c r="S3375">
        <v>38</v>
      </c>
      <c r="T3375" s="29" t="s">
        <v>21698</v>
      </c>
      <c r="U3375" s="29" t="s">
        <v>21699</v>
      </c>
    </row>
    <row r="3376" spans="1:21">
      <c r="A3376">
        <v>3375</v>
      </c>
      <c r="B3376" s="30" t="s">
        <v>3679</v>
      </c>
      <c r="D3376" s="30" t="s">
        <v>3680</v>
      </c>
      <c r="F3376" s="30" t="s">
        <v>3683</v>
      </c>
      <c r="H3376" s="30" t="s">
        <v>3684</v>
      </c>
      <c r="N3376" s="30" t="s">
        <v>10616</v>
      </c>
      <c r="P3376" s="30" t="s">
        <v>10618</v>
      </c>
      <c r="Q3376" t="s">
        <v>2034</v>
      </c>
      <c r="R3376" t="s">
        <v>2628</v>
      </c>
      <c r="S3376">
        <v>38</v>
      </c>
      <c r="T3376" s="29" t="s">
        <v>21698</v>
      </c>
      <c r="U3376" s="29" t="s">
        <v>21700</v>
      </c>
    </row>
    <row r="3377" spans="1:21">
      <c r="A3377">
        <v>3376</v>
      </c>
      <c r="B3377" s="30" t="s">
        <v>3679</v>
      </c>
      <c r="D3377" s="30" t="s">
        <v>3680</v>
      </c>
      <c r="F3377" s="30" t="s">
        <v>3683</v>
      </c>
      <c r="H3377" s="30" t="s">
        <v>3684</v>
      </c>
      <c r="N3377" s="30" t="s">
        <v>4560</v>
      </c>
      <c r="P3377" s="30" t="s">
        <v>10619</v>
      </c>
      <c r="Q3377" t="s">
        <v>2034</v>
      </c>
      <c r="R3377" t="s">
        <v>2629</v>
      </c>
      <c r="S3377">
        <v>37</v>
      </c>
      <c r="T3377" s="29" t="s">
        <v>18464</v>
      </c>
      <c r="U3377" s="29" t="s">
        <v>21701</v>
      </c>
    </row>
    <row r="3378" spans="1:21">
      <c r="A3378">
        <v>3377</v>
      </c>
      <c r="B3378" s="30" t="s">
        <v>3679</v>
      </c>
      <c r="D3378" s="30" t="s">
        <v>3680</v>
      </c>
      <c r="F3378" s="30" t="s">
        <v>3683</v>
      </c>
      <c r="H3378" s="30" t="s">
        <v>3684</v>
      </c>
      <c r="N3378" s="30" t="s">
        <v>10620</v>
      </c>
      <c r="P3378" s="30" t="s">
        <v>10621</v>
      </c>
      <c r="Q3378" t="s">
        <v>2034</v>
      </c>
      <c r="R3378" t="s">
        <v>2628</v>
      </c>
      <c r="S3378">
        <v>37</v>
      </c>
      <c r="T3378" s="29" t="s">
        <v>21702</v>
      </c>
      <c r="U3378" s="29" t="s">
        <v>21703</v>
      </c>
    </row>
    <row r="3379" spans="1:21">
      <c r="A3379">
        <v>3378</v>
      </c>
      <c r="B3379" s="30" t="s">
        <v>3679</v>
      </c>
      <c r="D3379" s="30" t="s">
        <v>3680</v>
      </c>
      <c r="F3379" s="30" t="s">
        <v>3683</v>
      </c>
      <c r="H3379" s="30" t="s">
        <v>3684</v>
      </c>
      <c r="N3379" s="30" t="s">
        <v>10620</v>
      </c>
      <c r="P3379" s="30" t="s">
        <v>10622</v>
      </c>
      <c r="Q3379" t="s">
        <v>2034</v>
      </c>
      <c r="R3379" t="s">
        <v>2628</v>
      </c>
      <c r="S3379">
        <v>37</v>
      </c>
      <c r="T3379" s="29" t="s">
        <v>21702</v>
      </c>
      <c r="U3379" s="29" t="s">
        <v>21704</v>
      </c>
    </row>
    <row r="3380" spans="1:21">
      <c r="A3380">
        <v>3379</v>
      </c>
      <c r="B3380" s="30" t="s">
        <v>3679</v>
      </c>
      <c r="D3380" s="30" t="s">
        <v>3680</v>
      </c>
      <c r="F3380" s="30" t="s">
        <v>3683</v>
      </c>
      <c r="H3380" s="30" t="s">
        <v>3684</v>
      </c>
      <c r="N3380" s="30" t="s">
        <v>4561</v>
      </c>
      <c r="P3380" s="30" t="s">
        <v>10623</v>
      </c>
      <c r="Q3380" t="s">
        <v>2034</v>
      </c>
      <c r="R3380" t="s">
        <v>2629</v>
      </c>
      <c r="S3380">
        <v>37</v>
      </c>
      <c r="T3380" s="29" t="s">
        <v>18464</v>
      </c>
      <c r="U3380" s="29" t="s">
        <v>21705</v>
      </c>
    </row>
    <row r="3381" spans="1:21">
      <c r="A3381">
        <v>3380</v>
      </c>
      <c r="B3381" s="30" t="s">
        <v>3679</v>
      </c>
      <c r="D3381" s="30" t="s">
        <v>3680</v>
      </c>
      <c r="F3381" s="30" t="s">
        <v>3683</v>
      </c>
      <c r="H3381" s="30" t="s">
        <v>3684</v>
      </c>
      <c r="N3381" s="30" t="s">
        <v>4745</v>
      </c>
      <c r="P3381" s="30" t="s">
        <v>10624</v>
      </c>
      <c r="Q3381" t="s">
        <v>2034</v>
      </c>
      <c r="R3381" t="s">
        <v>2629</v>
      </c>
      <c r="S3381">
        <v>37</v>
      </c>
      <c r="T3381" s="29" t="s">
        <v>18464</v>
      </c>
      <c r="U3381" s="29" t="s">
        <v>21706</v>
      </c>
    </row>
    <row r="3382" spans="1:21">
      <c r="A3382">
        <v>3381</v>
      </c>
      <c r="B3382" s="30" t="s">
        <v>3679</v>
      </c>
      <c r="D3382" s="30" t="s">
        <v>3680</v>
      </c>
      <c r="F3382" s="30" t="s">
        <v>3683</v>
      </c>
      <c r="H3382" s="30" t="s">
        <v>3684</v>
      </c>
      <c r="N3382" s="30" t="s">
        <v>3558</v>
      </c>
      <c r="P3382" s="30" t="s">
        <v>10625</v>
      </c>
      <c r="Q3382" t="s">
        <v>2034</v>
      </c>
      <c r="R3382" t="s">
        <v>2629</v>
      </c>
      <c r="S3382">
        <v>37</v>
      </c>
      <c r="T3382" s="29" t="s">
        <v>18464</v>
      </c>
      <c r="U3382" s="29" t="s">
        <v>21707</v>
      </c>
    </row>
    <row r="3383" spans="1:21">
      <c r="A3383">
        <v>3382</v>
      </c>
      <c r="B3383" s="30" t="s">
        <v>3679</v>
      </c>
      <c r="D3383" s="30" t="s">
        <v>3680</v>
      </c>
      <c r="F3383" s="30" t="s">
        <v>3683</v>
      </c>
      <c r="H3383" s="30" t="s">
        <v>3684</v>
      </c>
      <c r="N3383" s="30" t="s">
        <v>4746</v>
      </c>
      <c r="P3383" s="30" t="s">
        <v>10626</v>
      </c>
      <c r="Q3383" t="s">
        <v>2034</v>
      </c>
      <c r="R3383" t="s">
        <v>2629</v>
      </c>
      <c r="S3383">
        <v>37</v>
      </c>
      <c r="T3383" s="29" t="s">
        <v>18464</v>
      </c>
      <c r="U3383" s="29" t="s">
        <v>21708</v>
      </c>
    </row>
    <row r="3384" spans="1:21">
      <c r="A3384">
        <v>3383</v>
      </c>
      <c r="B3384" s="30" t="s">
        <v>3679</v>
      </c>
      <c r="D3384" s="30" t="s">
        <v>3680</v>
      </c>
      <c r="F3384" s="30" t="s">
        <v>3683</v>
      </c>
      <c r="H3384" s="30" t="s">
        <v>3684</v>
      </c>
      <c r="N3384" s="30" t="s">
        <v>3914</v>
      </c>
      <c r="P3384" s="30" t="s">
        <v>10627</v>
      </c>
      <c r="Q3384" t="s">
        <v>2034</v>
      </c>
      <c r="R3384" t="s">
        <v>2629</v>
      </c>
      <c r="S3384">
        <v>37</v>
      </c>
      <c r="T3384" s="29" t="s">
        <v>18464</v>
      </c>
      <c r="U3384" s="29" t="s">
        <v>21709</v>
      </c>
    </row>
    <row r="3385" spans="1:21">
      <c r="A3385">
        <v>3384</v>
      </c>
      <c r="B3385" s="30" t="s">
        <v>3679</v>
      </c>
      <c r="D3385" s="30" t="s">
        <v>3680</v>
      </c>
      <c r="F3385" s="30" t="s">
        <v>3683</v>
      </c>
      <c r="H3385" s="30" t="s">
        <v>3684</v>
      </c>
      <c r="N3385" s="30" t="s">
        <v>4603</v>
      </c>
      <c r="P3385" s="30" t="s">
        <v>10628</v>
      </c>
      <c r="Q3385" t="s">
        <v>2034</v>
      </c>
      <c r="R3385" t="s">
        <v>2629</v>
      </c>
      <c r="S3385">
        <v>37</v>
      </c>
      <c r="T3385" s="29" t="s">
        <v>18464</v>
      </c>
      <c r="U3385" s="29" t="s">
        <v>21710</v>
      </c>
    </row>
    <row r="3386" spans="1:21">
      <c r="A3386">
        <v>3385</v>
      </c>
      <c r="B3386" s="30" t="s">
        <v>3679</v>
      </c>
      <c r="D3386" s="30" t="s">
        <v>3680</v>
      </c>
      <c r="F3386" s="30" t="s">
        <v>3683</v>
      </c>
      <c r="H3386" s="30" t="s">
        <v>3684</v>
      </c>
      <c r="N3386" s="30" t="s">
        <v>4603</v>
      </c>
      <c r="P3386" s="30" t="s">
        <v>10629</v>
      </c>
      <c r="Q3386" t="s">
        <v>2034</v>
      </c>
      <c r="R3386" t="s">
        <v>2629</v>
      </c>
      <c r="S3386">
        <v>37</v>
      </c>
      <c r="T3386" s="29" t="s">
        <v>18464</v>
      </c>
      <c r="U3386" s="29" t="s">
        <v>21711</v>
      </c>
    </row>
    <row r="3387" spans="1:21">
      <c r="A3387">
        <v>3386</v>
      </c>
      <c r="B3387" s="30" t="s">
        <v>3679</v>
      </c>
      <c r="D3387" s="30" t="s">
        <v>3680</v>
      </c>
      <c r="F3387" s="30" t="s">
        <v>3683</v>
      </c>
      <c r="H3387" s="30" t="s">
        <v>3684</v>
      </c>
      <c r="N3387" s="30" t="s">
        <v>4603</v>
      </c>
      <c r="P3387" s="30" t="s">
        <v>10630</v>
      </c>
      <c r="Q3387" t="s">
        <v>2034</v>
      </c>
      <c r="R3387" t="s">
        <v>2629</v>
      </c>
      <c r="S3387">
        <v>37</v>
      </c>
      <c r="T3387" s="29" t="s">
        <v>18464</v>
      </c>
      <c r="U3387" s="29" t="s">
        <v>21712</v>
      </c>
    </row>
    <row r="3388" spans="1:21">
      <c r="A3388">
        <v>3387</v>
      </c>
      <c r="B3388" s="30" t="s">
        <v>3679</v>
      </c>
      <c r="D3388" s="30" t="s">
        <v>3680</v>
      </c>
      <c r="F3388" s="30" t="s">
        <v>3683</v>
      </c>
      <c r="H3388" s="30" t="s">
        <v>3684</v>
      </c>
      <c r="N3388" s="30" t="s">
        <v>4603</v>
      </c>
      <c r="P3388" s="30" t="s">
        <v>10631</v>
      </c>
      <c r="Q3388" t="s">
        <v>2034</v>
      </c>
      <c r="R3388" t="s">
        <v>2629</v>
      </c>
      <c r="S3388">
        <v>37</v>
      </c>
      <c r="T3388" s="29" t="s">
        <v>18464</v>
      </c>
      <c r="U3388" s="29" t="s">
        <v>21713</v>
      </c>
    </row>
    <row r="3389" spans="1:21">
      <c r="A3389">
        <v>3388</v>
      </c>
      <c r="B3389" s="30" t="s">
        <v>3679</v>
      </c>
      <c r="D3389" s="30" t="s">
        <v>3680</v>
      </c>
      <c r="F3389" s="30" t="s">
        <v>3683</v>
      </c>
      <c r="H3389" s="30" t="s">
        <v>3684</v>
      </c>
      <c r="N3389" s="30" t="s">
        <v>2106</v>
      </c>
      <c r="P3389" s="30" t="s">
        <v>2651</v>
      </c>
      <c r="Q3389" t="s">
        <v>2034</v>
      </c>
      <c r="R3389" t="s">
        <v>2630</v>
      </c>
      <c r="S3389">
        <v>37</v>
      </c>
      <c r="T3389" s="29" t="s">
        <v>18953</v>
      </c>
      <c r="U3389" s="29" t="s">
        <v>21714</v>
      </c>
    </row>
    <row r="3390" spans="1:21">
      <c r="A3390">
        <v>3389</v>
      </c>
      <c r="B3390" s="30" t="s">
        <v>3679</v>
      </c>
      <c r="D3390" s="30" t="s">
        <v>3680</v>
      </c>
      <c r="F3390" s="30" t="s">
        <v>3683</v>
      </c>
      <c r="H3390" s="30" t="s">
        <v>3684</v>
      </c>
      <c r="N3390" s="30" t="s">
        <v>2106</v>
      </c>
      <c r="P3390" s="30" t="s">
        <v>10632</v>
      </c>
      <c r="Q3390" t="s">
        <v>2034</v>
      </c>
      <c r="R3390" t="s">
        <v>2629</v>
      </c>
      <c r="S3390">
        <v>37</v>
      </c>
      <c r="T3390" s="29" t="s">
        <v>18464</v>
      </c>
      <c r="U3390" s="29" t="s">
        <v>21715</v>
      </c>
    </row>
    <row r="3391" spans="1:21">
      <c r="A3391">
        <v>3390</v>
      </c>
      <c r="B3391" s="30" t="s">
        <v>3679</v>
      </c>
      <c r="D3391" s="30" t="s">
        <v>3680</v>
      </c>
      <c r="F3391" s="30" t="s">
        <v>3683</v>
      </c>
      <c r="H3391" s="30" t="s">
        <v>3684</v>
      </c>
      <c r="N3391" s="30" t="s">
        <v>2106</v>
      </c>
      <c r="P3391" s="30" t="s">
        <v>10633</v>
      </c>
      <c r="Q3391" t="s">
        <v>2034</v>
      </c>
      <c r="R3391" t="s">
        <v>2629</v>
      </c>
      <c r="S3391">
        <v>37</v>
      </c>
      <c r="T3391" s="29" t="s">
        <v>18464</v>
      </c>
      <c r="U3391" s="29" t="s">
        <v>21716</v>
      </c>
    </row>
    <row r="3392" spans="1:21">
      <c r="A3392">
        <v>3391</v>
      </c>
      <c r="B3392" s="30" t="s">
        <v>3679</v>
      </c>
      <c r="D3392" s="30" t="s">
        <v>3680</v>
      </c>
      <c r="F3392" s="30" t="s">
        <v>3683</v>
      </c>
      <c r="H3392" s="30" t="s">
        <v>3684</v>
      </c>
      <c r="N3392" s="30" t="s">
        <v>2106</v>
      </c>
      <c r="P3392" s="30" t="s">
        <v>10634</v>
      </c>
      <c r="Q3392" t="s">
        <v>2034</v>
      </c>
      <c r="R3392" t="s">
        <v>2629</v>
      </c>
      <c r="S3392">
        <v>37</v>
      </c>
      <c r="T3392" s="29" t="s">
        <v>18464</v>
      </c>
      <c r="U3392" s="29" t="s">
        <v>21717</v>
      </c>
    </row>
    <row r="3393" spans="1:21">
      <c r="A3393">
        <v>3392</v>
      </c>
      <c r="B3393" s="30" t="s">
        <v>3679</v>
      </c>
      <c r="D3393" s="30" t="s">
        <v>3680</v>
      </c>
      <c r="F3393" s="30" t="s">
        <v>3683</v>
      </c>
      <c r="H3393" s="30" t="s">
        <v>3684</v>
      </c>
      <c r="N3393" s="30" t="s">
        <v>2106</v>
      </c>
      <c r="P3393" s="30" t="s">
        <v>10635</v>
      </c>
      <c r="Q3393" t="s">
        <v>2034</v>
      </c>
      <c r="R3393" t="s">
        <v>2629</v>
      </c>
      <c r="S3393">
        <v>37</v>
      </c>
      <c r="T3393" s="29" t="s">
        <v>18464</v>
      </c>
      <c r="U3393" s="29" t="s">
        <v>21718</v>
      </c>
    </row>
    <row r="3394" spans="1:21">
      <c r="A3394">
        <v>3393</v>
      </c>
      <c r="B3394" s="30" t="s">
        <v>3679</v>
      </c>
      <c r="D3394" s="30" t="s">
        <v>3680</v>
      </c>
      <c r="F3394" s="30" t="s">
        <v>3683</v>
      </c>
      <c r="H3394" s="30" t="s">
        <v>3684</v>
      </c>
      <c r="N3394" s="30" t="s">
        <v>4747</v>
      </c>
      <c r="P3394" s="30" t="s">
        <v>10636</v>
      </c>
      <c r="Q3394" t="s">
        <v>2034</v>
      </c>
      <c r="R3394" t="s">
        <v>2629</v>
      </c>
      <c r="S3394">
        <v>37</v>
      </c>
      <c r="T3394" s="29" t="s">
        <v>18464</v>
      </c>
      <c r="U3394" s="29" t="s">
        <v>21719</v>
      </c>
    </row>
    <row r="3395" spans="1:21">
      <c r="A3395">
        <v>3394</v>
      </c>
      <c r="B3395" s="30" t="s">
        <v>3679</v>
      </c>
      <c r="D3395" s="30" t="s">
        <v>3680</v>
      </c>
      <c r="F3395" s="30" t="s">
        <v>3683</v>
      </c>
      <c r="H3395" s="30" t="s">
        <v>3684</v>
      </c>
      <c r="N3395" s="30" t="s">
        <v>4747</v>
      </c>
      <c r="P3395" s="30" t="s">
        <v>10637</v>
      </c>
      <c r="Q3395" t="s">
        <v>2034</v>
      </c>
      <c r="R3395" t="s">
        <v>2629</v>
      </c>
      <c r="S3395">
        <v>37</v>
      </c>
      <c r="T3395" s="29" t="s">
        <v>18464</v>
      </c>
      <c r="U3395" s="29" t="s">
        <v>21720</v>
      </c>
    </row>
    <row r="3396" spans="1:21">
      <c r="A3396">
        <v>3395</v>
      </c>
      <c r="B3396" s="30" t="s">
        <v>3679</v>
      </c>
      <c r="D3396" s="30" t="s">
        <v>3680</v>
      </c>
      <c r="F3396" s="30" t="s">
        <v>3683</v>
      </c>
      <c r="H3396" s="30" t="s">
        <v>3684</v>
      </c>
      <c r="N3396" s="30" t="s">
        <v>4747</v>
      </c>
      <c r="P3396" s="30" t="s">
        <v>10638</v>
      </c>
      <c r="Q3396" t="s">
        <v>2034</v>
      </c>
      <c r="R3396" t="s">
        <v>2629</v>
      </c>
      <c r="S3396">
        <v>37</v>
      </c>
      <c r="T3396" s="29" t="s">
        <v>18464</v>
      </c>
      <c r="U3396" s="29" t="s">
        <v>21721</v>
      </c>
    </row>
    <row r="3397" spans="1:21">
      <c r="A3397">
        <v>3396</v>
      </c>
      <c r="B3397" s="30" t="s">
        <v>3679</v>
      </c>
      <c r="D3397" s="30" t="s">
        <v>3680</v>
      </c>
      <c r="F3397" s="30" t="s">
        <v>3683</v>
      </c>
      <c r="H3397" s="30" t="s">
        <v>3684</v>
      </c>
      <c r="N3397" s="30" t="s">
        <v>4747</v>
      </c>
      <c r="P3397" s="30" t="s">
        <v>10639</v>
      </c>
      <c r="Q3397" t="s">
        <v>2034</v>
      </c>
      <c r="R3397" t="s">
        <v>2629</v>
      </c>
      <c r="S3397">
        <v>37</v>
      </c>
      <c r="T3397" s="29" t="s">
        <v>18464</v>
      </c>
      <c r="U3397" s="29" t="s">
        <v>21722</v>
      </c>
    </row>
    <row r="3398" spans="1:21">
      <c r="A3398">
        <v>3397</v>
      </c>
      <c r="B3398" s="30" t="s">
        <v>3679</v>
      </c>
      <c r="D3398" s="30" t="s">
        <v>3680</v>
      </c>
      <c r="F3398" s="30" t="s">
        <v>3683</v>
      </c>
      <c r="H3398" s="30" t="s">
        <v>3684</v>
      </c>
      <c r="N3398" s="30" t="s">
        <v>4747</v>
      </c>
      <c r="P3398" s="30" t="s">
        <v>10640</v>
      </c>
      <c r="Q3398" t="s">
        <v>2034</v>
      </c>
      <c r="R3398" t="s">
        <v>2629</v>
      </c>
      <c r="S3398">
        <v>37</v>
      </c>
      <c r="T3398" s="29" t="s">
        <v>18464</v>
      </c>
      <c r="U3398" s="29" t="s">
        <v>21723</v>
      </c>
    </row>
    <row r="3399" spans="1:21">
      <c r="A3399">
        <v>3398</v>
      </c>
      <c r="B3399" s="30" t="s">
        <v>3679</v>
      </c>
      <c r="D3399" s="30" t="s">
        <v>3680</v>
      </c>
      <c r="F3399" s="30" t="s">
        <v>3683</v>
      </c>
      <c r="H3399" s="30" t="s">
        <v>3684</v>
      </c>
      <c r="N3399" s="30" t="s">
        <v>4006</v>
      </c>
      <c r="P3399" s="30" t="s">
        <v>10641</v>
      </c>
      <c r="Q3399" t="s">
        <v>2034</v>
      </c>
      <c r="R3399" t="s">
        <v>2629</v>
      </c>
      <c r="S3399">
        <v>37</v>
      </c>
      <c r="T3399" s="29" t="s">
        <v>18464</v>
      </c>
      <c r="U3399" s="29" t="s">
        <v>21724</v>
      </c>
    </row>
    <row r="3400" spans="1:21">
      <c r="A3400">
        <v>3399</v>
      </c>
      <c r="B3400" s="30" t="s">
        <v>3679</v>
      </c>
      <c r="D3400" s="30" t="s">
        <v>3680</v>
      </c>
      <c r="F3400" s="30" t="s">
        <v>3683</v>
      </c>
      <c r="H3400" s="30" t="s">
        <v>3684</v>
      </c>
      <c r="N3400" s="30" t="s">
        <v>4748</v>
      </c>
      <c r="P3400" s="30" t="s">
        <v>10642</v>
      </c>
      <c r="Q3400" t="s">
        <v>2034</v>
      </c>
      <c r="R3400" t="s">
        <v>2629</v>
      </c>
      <c r="S3400">
        <v>37</v>
      </c>
      <c r="T3400" s="29" t="s">
        <v>18464</v>
      </c>
      <c r="U3400" s="29" t="s">
        <v>21725</v>
      </c>
    </row>
    <row r="3401" spans="1:21">
      <c r="A3401">
        <v>3400</v>
      </c>
      <c r="B3401" s="30" t="s">
        <v>3679</v>
      </c>
      <c r="D3401" s="30" t="s">
        <v>3680</v>
      </c>
      <c r="F3401" s="30" t="s">
        <v>3683</v>
      </c>
      <c r="H3401" s="30" t="s">
        <v>3684</v>
      </c>
      <c r="N3401" s="30" t="s">
        <v>2435</v>
      </c>
      <c r="P3401" s="30" t="s">
        <v>10643</v>
      </c>
      <c r="Q3401" t="s">
        <v>2034</v>
      </c>
      <c r="R3401" t="s">
        <v>2629</v>
      </c>
      <c r="S3401">
        <v>37</v>
      </c>
      <c r="T3401" s="29" t="s">
        <v>18464</v>
      </c>
      <c r="U3401" s="29" t="s">
        <v>21726</v>
      </c>
    </row>
    <row r="3402" spans="1:21">
      <c r="A3402">
        <v>3401</v>
      </c>
      <c r="B3402" s="30" t="s">
        <v>3679</v>
      </c>
      <c r="D3402" s="30" t="s">
        <v>3680</v>
      </c>
      <c r="F3402" s="30" t="s">
        <v>3683</v>
      </c>
      <c r="H3402" s="30" t="s">
        <v>3684</v>
      </c>
      <c r="N3402" s="30" t="s">
        <v>2435</v>
      </c>
      <c r="P3402" s="30" t="s">
        <v>10644</v>
      </c>
      <c r="Q3402" t="s">
        <v>2034</v>
      </c>
      <c r="R3402" t="s">
        <v>2629</v>
      </c>
      <c r="S3402">
        <v>37</v>
      </c>
      <c r="T3402" s="29" t="s">
        <v>18464</v>
      </c>
      <c r="U3402" s="29" t="s">
        <v>21727</v>
      </c>
    </row>
    <row r="3403" spans="1:21">
      <c r="A3403">
        <v>3402</v>
      </c>
      <c r="B3403" s="30" t="s">
        <v>3679</v>
      </c>
      <c r="D3403" s="30" t="s">
        <v>3680</v>
      </c>
      <c r="F3403" s="30" t="s">
        <v>3683</v>
      </c>
      <c r="H3403" s="30" t="s">
        <v>3684</v>
      </c>
      <c r="N3403" s="30" t="s">
        <v>2435</v>
      </c>
      <c r="P3403" s="30" t="s">
        <v>10645</v>
      </c>
      <c r="Q3403" t="s">
        <v>2034</v>
      </c>
      <c r="R3403" t="s">
        <v>2629</v>
      </c>
      <c r="S3403">
        <v>37</v>
      </c>
      <c r="T3403" s="29" t="s">
        <v>18464</v>
      </c>
      <c r="U3403" s="29" t="s">
        <v>21728</v>
      </c>
    </row>
    <row r="3404" spans="1:21">
      <c r="A3404">
        <v>3403</v>
      </c>
      <c r="B3404" s="30" t="s">
        <v>3679</v>
      </c>
      <c r="D3404" s="30" t="s">
        <v>3680</v>
      </c>
      <c r="F3404" s="30" t="s">
        <v>3683</v>
      </c>
      <c r="H3404" s="30" t="s">
        <v>3684</v>
      </c>
      <c r="N3404" s="30" t="s">
        <v>2435</v>
      </c>
      <c r="P3404" s="30" t="s">
        <v>10646</v>
      </c>
      <c r="Q3404" t="s">
        <v>2034</v>
      </c>
      <c r="R3404" t="s">
        <v>2629</v>
      </c>
      <c r="S3404">
        <v>37</v>
      </c>
      <c r="T3404" s="29" t="s">
        <v>18464</v>
      </c>
      <c r="U3404" s="29" t="s">
        <v>21729</v>
      </c>
    </row>
    <row r="3405" spans="1:21">
      <c r="A3405">
        <v>3404</v>
      </c>
      <c r="B3405" s="30" t="s">
        <v>3679</v>
      </c>
      <c r="D3405" s="30" t="s">
        <v>3680</v>
      </c>
      <c r="F3405" s="30" t="s">
        <v>3683</v>
      </c>
      <c r="H3405" s="30" t="s">
        <v>3684</v>
      </c>
      <c r="N3405" s="30" t="s">
        <v>4604</v>
      </c>
      <c r="P3405" s="30" t="s">
        <v>10647</v>
      </c>
      <c r="Q3405" t="s">
        <v>2034</v>
      </c>
      <c r="R3405" t="s">
        <v>2629</v>
      </c>
      <c r="S3405">
        <v>37</v>
      </c>
      <c r="T3405" s="29" t="s">
        <v>18464</v>
      </c>
      <c r="U3405" s="29" t="s">
        <v>21730</v>
      </c>
    </row>
    <row r="3406" spans="1:21">
      <c r="A3406">
        <v>3405</v>
      </c>
      <c r="B3406" s="30" t="s">
        <v>3679</v>
      </c>
      <c r="D3406" s="30" t="s">
        <v>3680</v>
      </c>
      <c r="F3406" s="30" t="s">
        <v>3683</v>
      </c>
      <c r="H3406" s="30" t="s">
        <v>3684</v>
      </c>
      <c r="N3406" s="30" t="s">
        <v>4604</v>
      </c>
      <c r="P3406" s="30" t="s">
        <v>10648</v>
      </c>
      <c r="Q3406" t="s">
        <v>2034</v>
      </c>
      <c r="R3406" t="s">
        <v>2629</v>
      </c>
      <c r="S3406">
        <v>37</v>
      </c>
      <c r="T3406" s="29" t="s">
        <v>18464</v>
      </c>
      <c r="U3406" s="29" t="s">
        <v>21731</v>
      </c>
    </row>
    <row r="3407" spans="1:21">
      <c r="A3407">
        <v>3406</v>
      </c>
      <c r="B3407" s="30" t="s">
        <v>3679</v>
      </c>
      <c r="D3407" s="30" t="s">
        <v>3680</v>
      </c>
      <c r="F3407" s="30" t="s">
        <v>3683</v>
      </c>
      <c r="H3407" s="30" t="s">
        <v>3684</v>
      </c>
      <c r="N3407" s="30" t="s">
        <v>4749</v>
      </c>
      <c r="P3407" s="30" t="s">
        <v>10649</v>
      </c>
      <c r="Q3407" t="s">
        <v>2034</v>
      </c>
      <c r="R3407" t="s">
        <v>2629</v>
      </c>
      <c r="S3407">
        <v>37</v>
      </c>
      <c r="T3407" s="29" t="s">
        <v>18464</v>
      </c>
      <c r="U3407" s="29" t="s">
        <v>21732</v>
      </c>
    </row>
    <row r="3408" spans="1:21">
      <c r="A3408">
        <v>3407</v>
      </c>
      <c r="B3408" s="30" t="s">
        <v>3679</v>
      </c>
      <c r="D3408" s="30" t="s">
        <v>3680</v>
      </c>
      <c r="F3408" s="30" t="s">
        <v>3683</v>
      </c>
      <c r="H3408" s="30" t="s">
        <v>3684</v>
      </c>
      <c r="N3408" s="30" t="s">
        <v>3474</v>
      </c>
      <c r="P3408" s="30" t="s">
        <v>10650</v>
      </c>
      <c r="Q3408" t="s">
        <v>2034</v>
      </c>
      <c r="R3408" t="s">
        <v>2629</v>
      </c>
      <c r="S3408">
        <v>37</v>
      </c>
      <c r="T3408" s="29" t="s">
        <v>18464</v>
      </c>
      <c r="U3408" s="29" t="s">
        <v>21733</v>
      </c>
    </row>
    <row r="3409" spans="1:21">
      <c r="A3409">
        <v>3408</v>
      </c>
      <c r="B3409" s="30" t="s">
        <v>3679</v>
      </c>
      <c r="D3409" s="30" t="s">
        <v>3680</v>
      </c>
      <c r="F3409" s="30" t="s">
        <v>3683</v>
      </c>
      <c r="H3409" s="30" t="s">
        <v>3684</v>
      </c>
      <c r="N3409" s="30" t="s">
        <v>3474</v>
      </c>
      <c r="P3409" s="30" t="s">
        <v>10651</v>
      </c>
      <c r="Q3409" t="s">
        <v>2034</v>
      </c>
      <c r="R3409" t="s">
        <v>2629</v>
      </c>
      <c r="S3409">
        <v>37</v>
      </c>
      <c r="T3409" s="29" t="s">
        <v>18464</v>
      </c>
      <c r="U3409" s="29" t="s">
        <v>21734</v>
      </c>
    </row>
    <row r="3410" spans="1:21">
      <c r="A3410">
        <v>3409</v>
      </c>
      <c r="B3410" s="30" t="s">
        <v>3679</v>
      </c>
      <c r="D3410" s="30" t="s">
        <v>3680</v>
      </c>
      <c r="F3410" s="30" t="s">
        <v>3683</v>
      </c>
      <c r="H3410" s="30" t="s">
        <v>3684</v>
      </c>
      <c r="N3410" s="30" t="s">
        <v>3474</v>
      </c>
      <c r="P3410" s="30" t="s">
        <v>10652</v>
      </c>
      <c r="Q3410" t="s">
        <v>2034</v>
      </c>
      <c r="R3410" t="s">
        <v>2629</v>
      </c>
      <c r="S3410">
        <v>37</v>
      </c>
      <c r="T3410" s="29" t="s">
        <v>18464</v>
      </c>
      <c r="U3410" s="29" t="s">
        <v>21735</v>
      </c>
    </row>
    <row r="3411" spans="1:21">
      <c r="A3411">
        <v>3410</v>
      </c>
      <c r="B3411" s="30" t="s">
        <v>3679</v>
      </c>
      <c r="D3411" s="30" t="s">
        <v>3680</v>
      </c>
      <c r="F3411" s="30" t="s">
        <v>3683</v>
      </c>
      <c r="H3411" s="30" t="s">
        <v>3684</v>
      </c>
      <c r="N3411" s="30" t="s">
        <v>3474</v>
      </c>
      <c r="P3411" s="30" t="s">
        <v>10653</v>
      </c>
      <c r="Q3411" t="s">
        <v>2034</v>
      </c>
      <c r="R3411" t="s">
        <v>2629</v>
      </c>
      <c r="S3411">
        <v>37</v>
      </c>
      <c r="T3411" s="29" t="s">
        <v>18464</v>
      </c>
      <c r="U3411" s="29" t="s">
        <v>21736</v>
      </c>
    </row>
    <row r="3412" spans="1:21">
      <c r="A3412">
        <v>3411</v>
      </c>
      <c r="B3412" s="30" t="s">
        <v>3679</v>
      </c>
      <c r="D3412" s="30" t="s">
        <v>3680</v>
      </c>
      <c r="F3412" s="30" t="s">
        <v>3683</v>
      </c>
      <c r="H3412" s="30" t="s">
        <v>3684</v>
      </c>
      <c r="N3412" s="30" t="s">
        <v>3474</v>
      </c>
      <c r="P3412" s="30" t="s">
        <v>10654</v>
      </c>
      <c r="Q3412" t="s">
        <v>2034</v>
      </c>
      <c r="R3412" t="s">
        <v>2629</v>
      </c>
      <c r="S3412">
        <v>37</v>
      </c>
      <c r="T3412" s="29" t="s">
        <v>18464</v>
      </c>
      <c r="U3412" s="29" t="s">
        <v>21737</v>
      </c>
    </row>
    <row r="3413" spans="1:21">
      <c r="A3413">
        <v>3412</v>
      </c>
      <c r="B3413" s="30" t="s">
        <v>3679</v>
      </c>
      <c r="D3413" s="30" t="s">
        <v>3680</v>
      </c>
      <c r="F3413" s="30" t="s">
        <v>3683</v>
      </c>
      <c r="H3413" s="30" t="s">
        <v>3684</v>
      </c>
      <c r="N3413" s="30" t="s">
        <v>3474</v>
      </c>
      <c r="P3413" s="30" t="s">
        <v>10655</v>
      </c>
      <c r="Q3413" t="s">
        <v>2034</v>
      </c>
      <c r="R3413" t="s">
        <v>2629</v>
      </c>
      <c r="S3413">
        <v>37</v>
      </c>
      <c r="T3413" s="29" t="s">
        <v>18464</v>
      </c>
      <c r="U3413" s="29" t="s">
        <v>21738</v>
      </c>
    </row>
    <row r="3414" spans="1:21">
      <c r="A3414">
        <v>3413</v>
      </c>
      <c r="B3414" s="30" t="s">
        <v>3679</v>
      </c>
      <c r="D3414" s="30" t="s">
        <v>3680</v>
      </c>
      <c r="F3414" s="30" t="s">
        <v>3683</v>
      </c>
      <c r="H3414" s="30" t="s">
        <v>3684</v>
      </c>
      <c r="N3414" s="30" t="s">
        <v>4750</v>
      </c>
      <c r="P3414" s="30" t="s">
        <v>10656</v>
      </c>
      <c r="Q3414" t="s">
        <v>2034</v>
      </c>
      <c r="R3414" t="s">
        <v>2629</v>
      </c>
      <c r="S3414">
        <v>37</v>
      </c>
      <c r="T3414" s="29" t="s">
        <v>18464</v>
      </c>
      <c r="U3414" s="29" t="s">
        <v>21739</v>
      </c>
    </row>
    <row r="3415" spans="1:21">
      <c r="A3415">
        <v>3414</v>
      </c>
      <c r="B3415" s="30" t="s">
        <v>3679</v>
      </c>
      <c r="D3415" s="30" t="s">
        <v>3680</v>
      </c>
      <c r="F3415" s="30" t="s">
        <v>3683</v>
      </c>
      <c r="H3415" s="30" t="s">
        <v>3684</v>
      </c>
      <c r="N3415" s="30" t="s">
        <v>4750</v>
      </c>
      <c r="P3415" s="30" t="s">
        <v>10657</v>
      </c>
      <c r="Q3415" t="s">
        <v>2034</v>
      </c>
      <c r="R3415" t="s">
        <v>2629</v>
      </c>
      <c r="S3415">
        <v>37</v>
      </c>
      <c r="T3415" s="29" t="s">
        <v>18464</v>
      </c>
      <c r="U3415" s="29" t="s">
        <v>21740</v>
      </c>
    </row>
    <row r="3416" spans="1:21">
      <c r="A3416">
        <v>3415</v>
      </c>
      <c r="B3416" s="30" t="s">
        <v>3679</v>
      </c>
      <c r="D3416" s="30" t="s">
        <v>3680</v>
      </c>
      <c r="F3416" s="30" t="s">
        <v>3683</v>
      </c>
      <c r="H3416" s="30" t="s">
        <v>3684</v>
      </c>
      <c r="N3416" s="30" t="s">
        <v>4750</v>
      </c>
      <c r="P3416" s="30" t="s">
        <v>10658</v>
      </c>
      <c r="Q3416" t="s">
        <v>2034</v>
      </c>
      <c r="R3416" t="s">
        <v>2629</v>
      </c>
      <c r="S3416">
        <v>37</v>
      </c>
      <c r="T3416" s="29" t="s">
        <v>18464</v>
      </c>
      <c r="U3416" s="29" t="s">
        <v>21741</v>
      </c>
    </row>
    <row r="3417" spans="1:21">
      <c r="A3417">
        <v>3416</v>
      </c>
      <c r="B3417" s="30" t="s">
        <v>3679</v>
      </c>
      <c r="D3417" s="30" t="s">
        <v>3680</v>
      </c>
      <c r="F3417" s="30" t="s">
        <v>3683</v>
      </c>
      <c r="H3417" s="30" t="s">
        <v>3684</v>
      </c>
      <c r="N3417" s="30" t="s">
        <v>4007</v>
      </c>
      <c r="P3417" s="30" t="s">
        <v>10659</v>
      </c>
      <c r="Q3417" t="s">
        <v>2034</v>
      </c>
      <c r="R3417" t="s">
        <v>2629</v>
      </c>
      <c r="S3417">
        <v>37</v>
      </c>
      <c r="T3417" s="29" t="s">
        <v>18464</v>
      </c>
      <c r="U3417" s="29" t="s">
        <v>21742</v>
      </c>
    </row>
    <row r="3418" spans="1:21">
      <c r="A3418">
        <v>3417</v>
      </c>
      <c r="B3418" s="30" t="s">
        <v>3679</v>
      </c>
      <c r="D3418" s="30" t="s">
        <v>3680</v>
      </c>
      <c r="F3418" s="30" t="s">
        <v>3683</v>
      </c>
      <c r="H3418" s="30" t="s">
        <v>3684</v>
      </c>
      <c r="N3418" s="30" t="s">
        <v>10660</v>
      </c>
      <c r="P3418" s="30" t="s">
        <v>10661</v>
      </c>
      <c r="Q3418" t="s">
        <v>2034</v>
      </c>
      <c r="R3418" t="s">
        <v>2628</v>
      </c>
      <c r="S3418">
        <v>37</v>
      </c>
      <c r="T3418" s="29" t="s">
        <v>21743</v>
      </c>
      <c r="U3418" s="29" t="s">
        <v>21744</v>
      </c>
    </row>
    <row r="3419" spans="1:21">
      <c r="A3419">
        <v>3418</v>
      </c>
      <c r="B3419" s="30" t="s">
        <v>3679</v>
      </c>
      <c r="D3419" s="30" t="s">
        <v>3680</v>
      </c>
      <c r="F3419" s="30" t="s">
        <v>3683</v>
      </c>
      <c r="H3419" s="30" t="s">
        <v>3684</v>
      </c>
      <c r="N3419" s="30" t="s">
        <v>10660</v>
      </c>
      <c r="P3419" s="30" t="s">
        <v>10662</v>
      </c>
      <c r="Q3419" t="s">
        <v>2034</v>
      </c>
      <c r="R3419" t="s">
        <v>2628</v>
      </c>
      <c r="S3419">
        <v>37</v>
      </c>
      <c r="T3419" s="29" t="s">
        <v>21743</v>
      </c>
      <c r="U3419" s="29" t="s">
        <v>21745</v>
      </c>
    </row>
    <row r="3420" spans="1:21">
      <c r="A3420">
        <v>3419</v>
      </c>
      <c r="B3420" s="30" t="s">
        <v>3679</v>
      </c>
      <c r="D3420" s="30" t="s">
        <v>3680</v>
      </c>
      <c r="F3420" s="30" t="s">
        <v>3683</v>
      </c>
      <c r="H3420" s="30" t="s">
        <v>3684</v>
      </c>
      <c r="N3420" s="30" t="s">
        <v>10660</v>
      </c>
      <c r="P3420" s="30" t="s">
        <v>10663</v>
      </c>
      <c r="Q3420" t="s">
        <v>2034</v>
      </c>
      <c r="R3420" t="s">
        <v>2628</v>
      </c>
      <c r="S3420">
        <v>37</v>
      </c>
      <c r="T3420" s="29" t="s">
        <v>21743</v>
      </c>
      <c r="U3420" s="29" t="s">
        <v>21746</v>
      </c>
    </row>
    <row r="3421" spans="1:21">
      <c r="A3421">
        <v>3420</v>
      </c>
      <c r="B3421" s="30" t="s">
        <v>3679</v>
      </c>
      <c r="D3421" s="30" t="s">
        <v>3680</v>
      </c>
      <c r="F3421" s="30" t="s">
        <v>3683</v>
      </c>
      <c r="H3421" s="30" t="s">
        <v>3684</v>
      </c>
      <c r="N3421" s="30" t="s">
        <v>10660</v>
      </c>
      <c r="P3421" s="30" t="s">
        <v>10664</v>
      </c>
      <c r="Q3421" t="s">
        <v>2034</v>
      </c>
      <c r="R3421" t="s">
        <v>2628</v>
      </c>
      <c r="S3421">
        <v>37</v>
      </c>
      <c r="T3421" s="29" t="s">
        <v>21743</v>
      </c>
      <c r="U3421" s="29" t="s">
        <v>21747</v>
      </c>
    </row>
    <row r="3422" spans="1:21">
      <c r="A3422">
        <v>3421</v>
      </c>
      <c r="B3422" s="30" t="s">
        <v>3679</v>
      </c>
      <c r="D3422" s="30" t="s">
        <v>3680</v>
      </c>
      <c r="F3422" s="30" t="s">
        <v>3683</v>
      </c>
      <c r="H3422" s="30" t="s">
        <v>3684</v>
      </c>
      <c r="N3422" s="30" t="s">
        <v>3475</v>
      </c>
      <c r="P3422" s="30" t="s">
        <v>10665</v>
      </c>
      <c r="Q3422" t="s">
        <v>2034</v>
      </c>
      <c r="R3422" t="s">
        <v>2629</v>
      </c>
      <c r="S3422">
        <v>37</v>
      </c>
      <c r="T3422" s="29" t="s">
        <v>18464</v>
      </c>
      <c r="U3422" s="29" t="s">
        <v>21748</v>
      </c>
    </row>
    <row r="3423" spans="1:21">
      <c r="A3423">
        <v>3422</v>
      </c>
      <c r="B3423" s="30" t="s">
        <v>3679</v>
      </c>
      <c r="D3423" s="30" t="s">
        <v>3680</v>
      </c>
      <c r="F3423" s="30" t="s">
        <v>3683</v>
      </c>
      <c r="H3423" s="30" t="s">
        <v>3684</v>
      </c>
      <c r="N3423" s="30" t="s">
        <v>3475</v>
      </c>
      <c r="P3423" s="30" t="s">
        <v>10666</v>
      </c>
      <c r="Q3423" t="s">
        <v>2034</v>
      </c>
      <c r="R3423" t="s">
        <v>2629</v>
      </c>
      <c r="S3423">
        <v>37</v>
      </c>
      <c r="T3423" s="29" t="s">
        <v>18464</v>
      </c>
      <c r="U3423" s="29" t="s">
        <v>21749</v>
      </c>
    </row>
    <row r="3424" spans="1:21">
      <c r="A3424">
        <v>3423</v>
      </c>
      <c r="B3424" s="30" t="s">
        <v>3679</v>
      </c>
      <c r="D3424" s="30" t="s">
        <v>3680</v>
      </c>
      <c r="F3424" s="30" t="s">
        <v>3683</v>
      </c>
      <c r="H3424" s="30" t="s">
        <v>3684</v>
      </c>
      <c r="N3424" s="30" t="s">
        <v>3475</v>
      </c>
      <c r="P3424" s="30" t="s">
        <v>10667</v>
      </c>
      <c r="Q3424" t="s">
        <v>2034</v>
      </c>
      <c r="R3424" t="s">
        <v>2629</v>
      </c>
      <c r="S3424">
        <v>37</v>
      </c>
      <c r="T3424" s="29" t="s">
        <v>18464</v>
      </c>
      <c r="U3424" s="29" t="s">
        <v>21750</v>
      </c>
    </row>
    <row r="3425" spans="1:21">
      <c r="A3425">
        <v>3424</v>
      </c>
      <c r="B3425" s="30" t="s">
        <v>3679</v>
      </c>
      <c r="D3425" s="30" t="s">
        <v>3680</v>
      </c>
      <c r="F3425" s="30" t="s">
        <v>3683</v>
      </c>
      <c r="H3425" s="30" t="s">
        <v>3684</v>
      </c>
      <c r="N3425" s="30" t="s">
        <v>3475</v>
      </c>
      <c r="P3425" s="30" t="s">
        <v>10668</v>
      </c>
      <c r="Q3425" t="s">
        <v>2034</v>
      </c>
      <c r="R3425" t="s">
        <v>2629</v>
      </c>
      <c r="S3425">
        <v>37</v>
      </c>
      <c r="T3425" s="29" t="s">
        <v>18464</v>
      </c>
      <c r="U3425" s="29" t="s">
        <v>21751</v>
      </c>
    </row>
    <row r="3426" spans="1:21">
      <c r="A3426">
        <v>3425</v>
      </c>
      <c r="B3426" s="30" t="s">
        <v>3679</v>
      </c>
      <c r="D3426" s="30" t="s">
        <v>3680</v>
      </c>
      <c r="F3426" s="30" t="s">
        <v>3683</v>
      </c>
      <c r="H3426" s="30" t="s">
        <v>3684</v>
      </c>
      <c r="N3426" s="30" t="s">
        <v>4562</v>
      </c>
      <c r="P3426" s="30" t="s">
        <v>10669</v>
      </c>
      <c r="Q3426" t="s">
        <v>2034</v>
      </c>
      <c r="R3426" t="s">
        <v>2629</v>
      </c>
      <c r="S3426">
        <v>37</v>
      </c>
      <c r="T3426" s="29" t="s">
        <v>18464</v>
      </c>
      <c r="U3426" s="29" t="s">
        <v>21752</v>
      </c>
    </row>
    <row r="3427" spans="1:21">
      <c r="A3427">
        <v>3426</v>
      </c>
      <c r="B3427" s="30" t="s">
        <v>3679</v>
      </c>
      <c r="D3427" s="30" t="s">
        <v>3680</v>
      </c>
      <c r="F3427" s="30" t="s">
        <v>3683</v>
      </c>
      <c r="H3427" s="30" t="s">
        <v>3684</v>
      </c>
      <c r="N3427" s="30" t="s">
        <v>3476</v>
      </c>
      <c r="P3427" s="30" t="s">
        <v>10670</v>
      </c>
      <c r="Q3427" t="s">
        <v>2034</v>
      </c>
      <c r="R3427" t="s">
        <v>2629</v>
      </c>
      <c r="S3427">
        <v>37</v>
      </c>
      <c r="T3427" s="29" t="s">
        <v>18464</v>
      </c>
      <c r="U3427" s="29" t="s">
        <v>21753</v>
      </c>
    </row>
    <row r="3428" spans="1:21">
      <c r="A3428">
        <v>3427</v>
      </c>
      <c r="B3428" s="30" t="s">
        <v>3679</v>
      </c>
      <c r="D3428" s="30" t="s">
        <v>3680</v>
      </c>
      <c r="F3428" s="30" t="s">
        <v>3683</v>
      </c>
      <c r="H3428" s="30" t="s">
        <v>3684</v>
      </c>
      <c r="N3428" s="30" t="s">
        <v>3476</v>
      </c>
      <c r="P3428" s="30" t="s">
        <v>10671</v>
      </c>
      <c r="Q3428" t="s">
        <v>2034</v>
      </c>
      <c r="R3428" t="s">
        <v>2629</v>
      </c>
      <c r="S3428">
        <v>37</v>
      </c>
      <c r="T3428" s="29" t="s">
        <v>18464</v>
      </c>
      <c r="U3428" s="29" t="s">
        <v>21754</v>
      </c>
    </row>
    <row r="3429" spans="1:21">
      <c r="A3429">
        <v>3428</v>
      </c>
      <c r="B3429" s="30" t="s">
        <v>3679</v>
      </c>
      <c r="D3429" s="30" t="s">
        <v>3680</v>
      </c>
      <c r="F3429" s="30" t="s">
        <v>3683</v>
      </c>
      <c r="H3429" s="30" t="s">
        <v>3684</v>
      </c>
      <c r="N3429" s="30" t="s">
        <v>10672</v>
      </c>
      <c r="P3429" s="30" t="s">
        <v>10673</v>
      </c>
      <c r="Q3429" t="s">
        <v>2034</v>
      </c>
      <c r="R3429" t="s">
        <v>2628</v>
      </c>
      <c r="S3429">
        <v>37</v>
      </c>
      <c r="T3429" s="29" t="s">
        <v>21755</v>
      </c>
      <c r="U3429" s="29" t="s">
        <v>21756</v>
      </c>
    </row>
    <row r="3430" spans="1:21">
      <c r="A3430">
        <v>3429</v>
      </c>
      <c r="B3430" s="30" t="s">
        <v>3679</v>
      </c>
      <c r="D3430" s="30" t="s">
        <v>3680</v>
      </c>
      <c r="F3430" s="30" t="s">
        <v>3683</v>
      </c>
      <c r="H3430" s="30" t="s">
        <v>3684</v>
      </c>
      <c r="N3430" s="30" t="s">
        <v>4752</v>
      </c>
      <c r="P3430" s="30" t="s">
        <v>10674</v>
      </c>
      <c r="Q3430" t="s">
        <v>2034</v>
      </c>
      <c r="R3430" t="s">
        <v>2629</v>
      </c>
      <c r="S3430">
        <v>37</v>
      </c>
      <c r="T3430" s="29" t="s">
        <v>18464</v>
      </c>
      <c r="U3430" s="29" t="s">
        <v>21757</v>
      </c>
    </row>
    <row r="3431" spans="1:21">
      <c r="A3431">
        <v>3430</v>
      </c>
      <c r="B3431" s="30" t="s">
        <v>3679</v>
      </c>
      <c r="D3431" s="30" t="s">
        <v>3680</v>
      </c>
      <c r="F3431" s="30" t="s">
        <v>3683</v>
      </c>
      <c r="H3431" s="30" t="s">
        <v>3684</v>
      </c>
      <c r="N3431" s="30" t="s">
        <v>4752</v>
      </c>
      <c r="P3431" s="30" t="s">
        <v>10675</v>
      </c>
      <c r="Q3431" t="s">
        <v>2034</v>
      </c>
      <c r="R3431" t="s">
        <v>2629</v>
      </c>
      <c r="S3431">
        <v>37</v>
      </c>
      <c r="T3431" s="29" t="s">
        <v>18464</v>
      </c>
      <c r="U3431" s="29" t="s">
        <v>21758</v>
      </c>
    </row>
    <row r="3432" spans="1:21">
      <c r="A3432">
        <v>3431</v>
      </c>
      <c r="B3432" s="30" t="s">
        <v>3679</v>
      </c>
      <c r="D3432" s="30" t="s">
        <v>3680</v>
      </c>
      <c r="F3432" s="30" t="s">
        <v>3683</v>
      </c>
      <c r="H3432" s="30" t="s">
        <v>3684</v>
      </c>
      <c r="N3432" s="30" t="s">
        <v>4752</v>
      </c>
      <c r="P3432" s="30" t="s">
        <v>10676</v>
      </c>
      <c r="Q3432" t="s">
        <v>2034</v>
      </c>
      <c r="R3432" t="s">
        <v>2629</v>
      </c>
      <c r="S3432">
        <v>37</v>
      </c>
      <c r="T3432" s="29" t="s">
        <v>18464</v>
      </c>
      <c r="U3432" s="29" t="s">
        <v>21759</v>
      </c>
    </row>
    <row r="3433" spans="1:21">
      <c r="A3433">
        <v>3432</v>
      </c>
      <c r="B3433" s="30" t="s">
        <v>3679</v>
      </c>
      <c r="D3433" s="30" t="s">
        <v>3680</v>
      </c>
      <c r="F3433" s="30" t="s">
        <v>3683</v>
      </c>
      <c r="H3433" s="30" t="s">
        <v>3684</v>
      </c>
      <c r="N3433" s="30" t="s">
        <v>4752</v>
      </c>
      <c r="P3433" s="30" t="s">
        <v>10677</v>
      </c>
      <c r="Q3433" t="s">
        <v>2034</v>
      </c>
      <c r="R3433" t="s">
        <v>2629</v>
      </c>
      <c r="S3433">
        <v>37</v>
      </c>
      <c r="T3433" s="29" t="s">
        <v>18464</v>
      </c>
      <c r="U3433" s="29" t="s">
        <v>21760</v>
      </c>
    </row>
    <row r="3434" spans="1:21">
      <c r="A3434">
        <v>3433</v>
      </c>
      <c r="B3434" s="30" t="s">
        <v>3679</v>
      </c>
      <c r="D3434" s="30" t="s">
        <v>3680</v>
      </c>
      <c r="F3434" s="30" t="s">
        <v>3683</v>
      </c>
      <c r="H3434" s="30" t="s">
        <v>3684</v>
      </c>
      <c r="N3434" s="30" t="s">
        <v>4752</v>
      </c>
      <c r="P3434" s="30" t="s">
        <v>10678</v>
      </c>
      <c r="Q3434" t="s">
        <v>2034</v>
      </c>
      <c r="R3434" t="s">
        <v>2629</v>
      </c>
      <c r="S3434">
        <v>37</v>
      </c>
      <c r="T3434" s="29" t="s">
        <v>18464</v>
      </c>
      <c r="U3434" s="29" t="s">
        <v>21761</v>
      </c>
    </row>
    <row r="3435" spans="1:21">
      <c r="A3435">
        <v>3434</v>
      </c>
      <c r="B3435" s="30" t="s">
        <v>3679</v>
      </c>
      <c r="D3435" s="30" t="s">
        <v>3680</v>
      </c>
      <c r="F3435" s="30" t="s">
        <v>3683</v>
      </c>
      <c r="H3435" s="30" t="s">
        <v>3684</v>
      </c>
      <c r="N3435" s="30" t="s">
        <v>4752</v>
      </c>
      <c r="P3435" s="30" t="s">
        <v>10679</v>
      </c>
      <c r="Q3435" t="s">
        <v>2034</v>
      </c>
      <c r="R3435" t="s">
        <v>2629</v>
      </c>
      <c r="S3435">
        <v>37</v>
      </c>
      <c r="T3435" s="29" t="s">
        <v>18464</v>
      </c>
      <c r="U3435" s="29" t="s">
        <v>21762</v>
      </c>
    </row>
    <row r="3436" spans="1:21">
      <c r="A3436">
        <v>3435</v>
      </c>
      <c r="B3436" s="30" t="s">
        <v>3679</v>
      </c>
      <c r="D3436" s="30" t="s">
        <v>3680</v>
      </c>
      <c r="F3436" s="30" t="s">
        <v>3683</v>
      </c>
      <c r="H3436" s="30" t="s">
        <v>3684</v>
      </c>
      <c r="N3436" s="30" t="s">
        <v>3559</v>
      </c>
      <c r="P3436" s="30" t="s">
        <v>10680</v>
      </c>
      <c r="Q3436" t="s">
        <v>2034</v>
      </c>
      <c r="R3436" t="s">
        <v>2629</v>
      </c>
      <c r="S3436">
        <v>37</v>
      </c>
      <c r="T3436" s="29" t="s">
        <v>18464</v>
      </c>
      <c r="U3436" s="29" t="s">
        <v>21763</v>
      </c>
    </row>
    <row r="3437" spans="1:21">
      <c r="A3437">
        <v>3436</v>
      </c>
      <c r="B3437" s="30" t="s">
        <v>3679</v>
      </c>
      <c r="D3437" s="30" t="s">
        <v>3680</v>
      </c>
      <c r="F3437" s="30" t="s">
        <v>3683</v>
      </c>
      <c r="H3437" s="30" t="s">
        <v>3684</v>
      </c>
      <c r="N3437" s="30" t="s">
        <v>3917</v>
      </c>
      <c r="P3437" s="30" t="s">
        <v>10681</v>
      </c>
      <c r="Q3437" t="s">
        <v>2034</v>
      </c>
      <c r="R3437" t="s">
        <v>2629</v>
      </c>
      <c r="S3437">
        <v>37</v>
      </c>
      <c r="T3437" s="29" t="s">
        <v>18464</v>
      </c>
      <c r="U3437" s="29" t="s">
        <v>21764</v>
      </c>
    </row>
    <row r="3438" spans="1:21">
      <c r="A3438">
        <v>3437</v>
      </c>
      <c r="B3438" s="30" t="s">
        <v>3679</v>
      </c>
      <c r="D3438" s="30" t="s">
        <v>3680</v>
      </c>
      <c r="F3438" s="30" t="s">
        <v>3683</v>
      </c>
      <c r="H3438" s="30" t="s">
        <v>3684</v>
      </c>
      <c r="N3438" s="30" t="s">
        <v>3560</v>
      </c>
      <c r="P3438" s="30" t="s">
        <v>10682</v>
      </c>
      <c r="Q3438" t="s">
        <v>2034</v>
      </c>
      <c r="R3438" t="s">
        <v>2629</v>
      </c>
      <c r="S3438">
        <v>37</v>
      </c>
      <c r="T3438" s="29" t="s">
        <v>18464</v>
      </c>
      <c r="U3438" s="29" t="s">
        <v>21765</v>
      </c>
    </row>
    <row r="3439" spans="1:21">
      <c r="A3439">
        <v>3438</v>
      </c>
      <c r="B3439" s="30" t="s">
        <v>3679</v>
      </c>
      <c r="D3439" s="30" t="s">
        <v>3680</v>
      </c>
      <c r="F3439" s="30" t="s">
        <v>3683</v>
      </c>
      <c r="H3439" s="30" t="s">
        <v>3684</v>
      </c>
      <c r="N3439" s="30" t="s">
        <v>3560</v>
      </c>
      <c r="P3439" s="30" t="s">
        <v>10683</v>
      </c>
      <c r="Q3439" t="s">
        <v>2034</v>
      </c>
      <c r="R3439" t="s">
        <v>2629</v>
      </c>
      <c r="S3439">
        <v>37</v>
      </c>
      <c r="T3439" s="29" t="s">
        <v>18464</v>
      </c>
      <c r="U3439" s="29" t="s">
        <v>21766</v>
      </c>
    </row>
    <row r="3440" spans="1:21">
      <c r="A3440">
        <v>3439</v>
      </c>
      <c r="B3440" s="30" t="s">
        <v>3679</v>
      </c>
      <c r="D3440" s="30" t="s">
        <v>3680</v>
      </c>
      <c r="F3440" s="30" t="s">
        <v>3683</v>
      </c>
      <c r="H3440" s="30" t="s">
        <v>3684</v>
      </c>
      <c r="N3440" s="30" t="s">
        <v>3561</v>
      </c>
      <c r="P3440" s="30" t="s">
        <v>10684</v>
      </c>
      <c r="Q3440" t="s">
        <v>2034</v>
      </c>
      <c r="R3440" t="s">
        <v>2629</v>
      </c>
      <c r="S3440">
        <v>37</v>
      </c>
      <c r="T3440" s="29" t="s">
        <v>18464</v>
      </c>
      <c r="U3440" s="29" t="s">
        <v>21767</v>
      </c>
    </row>
    <row r="3441" spans="1:21">
      <c r="A3441">
        <v>3440</v>
      </c>
      <c r="B3441" s="30" t="s">
        <v>3679</v>
      </c>
      <c r="D3441" s="30" t="s">
        <v>3680</v>
      </c>
      <c r="F3441" s="30" t="s">
        <v>3683</v>
      </c>
      <c r="H3441" s="30" t="s">
        <v>3684</v>
      </c>
      <c r="N3441" s="30" t="s">
        <v>3561</v>
      </c>
      <c r="P3441" s="30" t="s">
        <v>10685</v>
      </c>
      <c r="Q3441" t="s">
        <v>2034</v>
      </c>
      <c r="R3441" t="s">
        <v>2629</v>
      </c>
      <c r="S3441">
        <v>37</v>
      </c>
      <c r="T3441" s="29" t="s">
        <v>18464</v>
      </c>
      <c r="U3441" s="29" t="s">
        <v>21768</v>
      </c>
    </row>
    <row r="3442" spans="1:21">
      <c r="A3442">
        <v>3441</v>
      </c>
      <c r="B3442" s="30" t="s">
        <v>3679</v>
      </c>
      <c r="D3442" s="30" t="s">
        <v>3680</v>
      </c>
      <c r="F3442" s="30" t="s">
        <v>3683</v>
      </c>
      <c r="H3442" s="30" t="s">
        <v>3684</v>
      </c>
      <c r="N3442" s="30" t="s">
        <v>3918</v>
      </c>
      <c r="P3442" s="30" t="s">
        <v>10686</v>
      </c>
      <c r="Q3442" t="s">
        <v>2034</v>
      </c>
      <c r="R3442" t="s">
        <v>2629</v>
      </c>
      <c r="S3442">
        <v>37</v>
      </c>
      <c r="T3442" s="29" t="s">
        <v>18464</v>
      </c>
      <c r="U3442" s="29" t="s">
        <v>21769</v>
      </c>
    </row>
    <row r="3443" spans="1:21">
      <c r="A3443">
        <v>3442</v>
      </c>
      <c r="B3443" s="30" t="s">
        <v>3679</v>
      </c>
      <c r="D3443" s="30" t="s">
        <v>3680</v>
      </c>
      <c r="F3443" s="30" t="s">
        <v>3683</v>
      </c>
      <c r="H3443" s="30" t="s">
        <v>3684</v>
      </c>
      <c r="N3443" s="30" t="s">
        <v>3412</v>
      </c>
      <c r="P3443" s="30" t="s">
        <v>10687</v>
      </c>
      <c r="Q3443" t="s">
        <v>2034</v>
      </c>
      <c r="R3443" t="s">
        <v>2629</v>
      </c>
      <c r="S3443">
        <v>37</v>
      </c>
      <c r="T3443" s="29" t="s">
        <v>18464</v>
      </c>
      <c r="U3443" s="29" t="s">
        <v>21770</v>
      </c>
    </row>
    <row r="3444" spans="1:21">
      <c r="A3444">
        <v>3443</v>
      </c>
      <c r="B3444" s="30" t="s">
        <v>3679</v>
      </c>
      <c r="D3444" s="30" t="s">
        <v>3680</v>
      </c>
      <c r="F3444" s="30" t="s">
        <v>3683</v>
      </c>
      <c r="H3444" s="30" t="s">
        <v>3684</v>
      </c>
      <c r="N3444" s="30" t="s">
        <v>3412</v>
      </c>
      <c r="P3444" s="30" t="s">
        <v>10688</v>
      </c>
      <c r="Q3444" t="s">
        <v>2034</v>
      </c>
      <c r="R3444" t="s">
        <v>2629</v>
      </c>
      <c r="S3444">
        <v>37</v>
      </c>
      <c r="T3444" s="29" t="s">
        <v>18464</v>
      </c>
      <c r="U3444" s="29" t="s">
        <v>21771</v>
      </c>
    </row>
    <row r="3445" spans="1:21">
      <c r="A3445">
        <v>3444</v>
      </c>
      <c r="B3445" s="30" t="s">
        <v>3679</v>
      </c>
      <c r="D3445" s="30" t="s">
        <v>3680</v>
      </c>
      <c r="F3445" s="30" t="s">
        <v>3683</v>
      </c>
      <c r="H3445" s="30" t="s">
        <v>3684</v>
      </c>
      <c r="N3445" s="30" t="s">
        <v>10689</v>
      </c>
      <c r="P3445" s="30" t="s">
        <v>10690</v>
      </c>
      <c r="Q3445" t="s">
        <v>2034</v>
      </c>
      <c r="R3445" t="s">
        <v>2628</v>
      </c>
      <c r="S3445">
        <v>37</v>
      </c>
      <c r="T3445" s="29" t="s">
        <v>21772</v>
      </c>
      <c r="U3445" s="29" t="s">
        <v>21773</v>
      </c>
    </row>
    <row r="3446" spans="1:21">
      <c r="A3446">
        <v>3445</v>
      </c>
      <c r="B3446" s="30" t="s">
        <v>3679</v>
      </c>
      <c r="D3446" s="30" t="s">
        <v>3680</v>
      </c>
      <c r="F3446" s="30" t="s">
        <v>3683</v>
      </c>
      <c r="H3446" s="30" t="s">
        <v>3684</v>
      </c>
      <c r="N3446" s="30" t="s">
        <v>10689</v>
      </c>
      <c r="P3446" s="30" t="s">
        <v>10691</v>
      </c>
      <c r="Q3446" t="s">
        <v>2034</v>
      </c>
      <c r="R3446" t="s">
        <v>2628</v>
      </c>
      <c r="S3446">
        <v>37</v>
      </c>
      <c r="T3446" s="29" t="s">
        <v>21772</v>
      </c>
      <c r="U3446" s="29" t="s">
        <v>21774</v>
      </c>
    </row>
    <row r="3447" spans="1:21">
      <c r="A3447">
        <v>3446</v>
      </c>
      <c r="B3447" s="30" t="s">
        <v>3679</v>
      </c>
      <c r="D3447" s="30" t="s">
        <v>3680</v>
      </c>
      <c r="F3447" s="30" t="s">
        <v>3683</v>
      </c>
      <c r="H3447" s="30" t="s">
        <v>3684</v>
      </c>
      <c r="N3447" s="30" t="s">
        <v>10689</v>
      </c>
      <c r="P3447" s="30" t="s">
        <v>10692</v>
      </c>
      <c r="Q3447" t="s">
        <v>2034</v>
      </c>
      <c r="R3447" t="s">
        <v>2628</v>
      </c>
      <c r="S3447">
        <v>37</v>
      </c>
      <c r="T3447" s="29" t="s">
        <v>21772</v>
      </c>
      <c r="U3447" s="29" t="s">
        <v>21775</v>
      </c>
    </row>
    <row r="3448" spans="1:21">
      <c r="A3448">
        <v>3447</v>
      </c>
      <c r="B3448" s="30" t="s">
        <v>3679</v>
      </c>
      <c r="D3448" s="30" t="s">
        <v>3680</v>
      </c>
      <c r="F3448" s="30" t="s">
        <v>3683</v>
      </c>
      <c r="H3448" s="30" t="s">
        <v>3684</v>
      </c>
      <c r="N3448" s="30" t="s">
        <v>4009</v>
      </c>
      <c r="P3448" s="30" t="s">
        <v>10693</v>
      </c>
      <c r="Q3448" t="s">
        <v>2034</v>
      </c>
      <c r="R3448" t="s">
        <v>2629</v>
      </c>
      <c r="S3448">
        <v>37</v>
      </c>
      <c r="T3448" s="29" t="s">
        <v>18464</v>
      </c>
      <c r="U3448" s="29" t="s">
        <v>21776</v>
      </c>
    </row>
    <row r="3449" spans="1:21">
      <c r="A3449">
        <v>3448</v>
      </c>
      <c r="B3449" s="30" t="s">
        <v>3679</v>
      </c>
      <c r="D3449" s="30" t="s">
        <v>3680</v>
      </c>
      <c r="F3449" s="30" t="s">
        <v>3683</v>
      </c>
      <c r="H3449" s="30" t="s">
        <v>3684</v>
      </c>
      <c r="N3449" s="30" t="s">
        <v>4010</v>
      </c>
      <c r="P3449" s="30" t="s">
        <v>10694</v>
      </c>
      <c r="Q3449" t="s">
        <v>2034</v>
      </c>
      <c r="R3449" t="s">
        <v>2629</v>
      </c>
      <c r="S3449">
        <v>37</v>
      </c>
      <c r="T3449" s="29" t="s">
        <v>18464</v>
      </c>
      <c r="U3449" s="29" t="s">
        <v>21777</v>
      </c>
    </row>
    <row r="3450" spans="1:21">
      <c r="A3450">
        <v>3449</v>
      </c>
      <c r="B3450" s="30" t="s">
        <v>3679</v>
      </c>
      <c r="D3450" s="30" t="s">
        <v>3680</v>
      </c>
      <c r="F3450" s="30" t="s">
        <v>3683</v>
      </c>
      <c r="H3450" s="30" t="s">
        <v>3684</v>
      </c>
      <c r="N3450" s="30" t="s">
        <v>10695</v>
      </c>
      <c r="P3450" s="30" t="s">
        <v>10696</v>
      </c>
      <c r="Q3450" t="s">
        <v>2034</v>
      </c>
      <c r="R3450" t="s">
        <v>2628</v>
      </c>
      <c r="S3450">
        <v>38</v>
      </c>
      <c r="T3450" s="29" t="s">
        <v>21778</v>
      </c>
      <c r="U3450" s="29" t="s">
        <v>21779</v>
      </c>
    </row>
    <row r="3451" spans="1:21">
      <c r="A3451">
        <v>3450</v>
      </c>
      <c r="B3451" s="30" t="s">
        <v>3679</v>
      </c>
      <c r="D3451" s="30" t="s">
        <v>3680</v>
      </c>
      <c r="F3451" s="30" t="s">
        <v>3683</v>
      </c>
      <c r="H3451" s="30" t="s">
        <v>3684</v>
      </c>
      <c r="N3451" s="30" t="s">
        <v>10695</v>
      </c>
      <c r="P3451" s="30" t="s">
        <v>10697</v>
      </c>
      <c r="Q3451" t="s">
        <v>2034</v>
      </c>
      <c r="R3451" t="s">
        <v>2628</v>
      </c>
      <c r="S3451">
        <v>38</v>
      </c>
      <c r="T3451" s="29" t="s">
        <v>21778</v>
      </c>
      <c r="U3451" s="29" t="s">
        <v>21780</v>
      </c>
    </row>
    <row r="3452" spans="1:21">
      <c r="A3452">
        <v>3451</v>
      </c>
      <c r="B3452" s="30" t="s">
        <v>3679</v>
      </c>
      <c r="D3452" s="30" t="s">
        <v>3680</v>
      </c>
      <c r="F3452" s="30" t="s">
        <v>3683</v>
      </c>
      <c r="H3452" s="30" t="s">
        <v>3684</v>
      </c>
      <c r="N3452" s="30" t="s">
        <v>10695</v>
      </c>
      <c r="P3452" s="30" t="s">
        <v>10698</v>
      </c>
      <c r="Q3452" t="s">
        <v>2034</v>
      </c>
      <c r="R3452" t="s">
        <v>2628</v>
      </c>
      <c r="S3452">
        <v>38</v>
      </c>
      <c r="T3452" s="29" t="s">
        <v>21778</v>
      </c>
      <c r="U3452" s="29" t="s">
        <v>21781</v>
      </c>
    </row>
    <row r="3453" spans="1:21">
      <c r="A3453">
        <v>3452</v>
      </c>
      <c r="B3453" s="30" t="s">
        <v>3679</v>
      </c>
      <c r="D3453" s="30" t="s">
        <v>3680</v>
      </c>
      <c r="F3453" s="30" t="s">
        <v>3683</v>
      </c>
      <c r="H3453" s="30" t="s">
        <v>3684</v>
      </c>
      <c r="N3453" s="30" t="s">
        <v>4011</v>
      </c>
      <c r="P3453" s="30" t="s">
        <v>10699</v>
      </c>
      <c r="Q3453" t="s">
        <v>2034</v>
      </c>
      <c r="R3453" t="s">
        <v>2629</v>
      </c>
      <c r="S3453">
        <v>37</v>
      </c>
      <c r="T3453" s="29" t="s">
        <v>18464</v>
      </c>
      <c r="U3453" s="29" t="s">
        <v>21782</v>
      </c>
    </row>
    <row r="3454" spans="1:21">
      <c r="A3454">
        <v>3453</v>
      </c>
      <c r="B3454" s="30" t="s">
        <v>3679</v>
      </c>
      <c r="D3454" s="30" t="s">
        <v>3680</v>
      </c>
      <c r="F3454" s="30" t="s">
        <v>3683</v>
      </c>
      <c r="H3454" s="30" t="s">
        <v>3684</v>
      </c>
      <c r="N3454" s="30" t="s">
        <v>3562</v>
      </c>
      <c r="P3454" s="30" t="s">
        <v>10700</v>
      </c>
      <c r="Q3454" t="s">
        <v>2034</v>
      </c>
      <c r="R3454" t="s">
        <v>2629</v>
      </c>
      <c r="S3454">
        <v>37</v>
      </c>
      <c r="T3454" s="29" t="s">
        <v>18464</v>
      </c>
      <c r="U3454" s="29" t="s">
        <v>21783</v>
      </c>
    </row>
    <row r="3455" spans="1:21">
      <c r="A3455">
        <v>3454</v>
      </c>
      <c r="B3455" s="30" t="s">
        <v>3679</v>
      </c>
      <c r="D3455" s="30" t="s">
        <v>3680</v>
      </c>
      <c r="F3455" s="30" t="s">
        <v>3683</v>
      </c>
      <c r="H3455" s="30" t="s">
        <v>3684</v>
      </c>
      <c r="N3455" s="30" t="s">
        <v>3562</v>
      </c>
      <c r="P3455" s="30" t="s">
        <v>10701</v>
      </c>
      <c r="Q3455" t="s">
        <v>2034</v>
      </c>
      <c r="R3455" t="s">
        <v>2629</v>
      </c>
      <c r="S3455">
        <v>37</v>
      </c>
      <c r="T3455" s="29" t="s">
        <v>18464</v>
      </c>
      <c r="U3455" s="29" t="s">
        <v>21784</v>
      </c>
    </row>
    <row r="3456" spans="1:21">
      <c r="A3456">
        <v>3455</v>
      </c>
      <c r="B3456" s="30" t="s">
        <v>3679</v>
      </c>
      <c r="D3456" s="30" t="s">
        <v>3680</v>
      </c>
      <c r="F3456" s="30" t="s">
        <v>3683</v>
      </c>
      <c r="H3456" s="30" t="s">
        <v>3684</v>
      </c>
      <c r="N3456" s="30" t="s">
        <v>10702</v>
      </c>
      <c r="P3456" s="30" t="s">
        <v>10703</v>
      </c>
      <c r="Q3456" t="s">
        <v>2034</v>
      </c>
      <c r="R3456" t="s">
        <v>2628</v>
      </c>
      <c r="S3456">
        <v>38</v>
      </c>
      <c r="T3456" s="29" t="s">
        <v>21785</v>
      </c>
      <c r="U3456" s="29" t="s">
        <v>21786</v>
      </c>
    </row>
    <row r="3457" spans="1:21">
      <c r="A3457">
        <v>3456</v>
      </c>
      <c r="B3457" s="30" t="s">
        <v>3679</v>
      </c>
      <c r="D3457" s="30" t="s">
        <v>3680</v>
      </c>
      <c r="F3457" s="30" t="s">
        <v>3683</v>
      </c>
      <c r="H3457" s="30" t="s">
        <v>3684</v>
      </c>
      <c r="N3457" s="30" t="s">
        <v>10704</v>
      </c>
      <c r="P3457" s="30" t="s">
        <v>10705</v>
      </c>
      <c r="Q3457" t="s">
        <v>2034</v>
      </c>
      <c r="R3457" t="s">
        <v>2628</v>
      </c>
      <c r="S3457">
        <v>37</v>
      </c>
      <c r="T3457" s="29" t="s">
        <v>20988</v>
      </c>
      <c r="U3457" s="29" t="s">
        <v>21787</v>
      </c>
    </row>
    <row r="3458" spans="1:21">
      <c r="A3458">
        <v>3457</v>
      </c>
      <c r="B3458" s="30" t="s">
        <v>3679</v>
      </c>
      <c r="D3458" s="30" t="s">
        <v>3680</v>
      </c>
      <c r="F3458" s="30" t="s">
        <v>3683</v>
      </c>
      <c r="H3458" s="30" t="s">
        <v>3684</v>
      </c>
      <c r="N3458" s="30" t="s">
        <v>10704</v>
      </c>
      <c r="P3458" s="30" t="s">
        <v>10706</v>
      </c>
      <c r="Q3458" t="s">
        <v>2034</v>
      </c>
      <c r="R3458" t="s">
        <v>2628</v>
      </c>
      <c r="S3458">
        <v>37</v>
      </c>
      <c r="T3458" s="29" t="s">
        <v>20988</v>
      </c>
      <c r="U3458" s="29" t="s">
        <v>21788</v>
      </c>
    </row>
    <row r="3459" spans="1:21">
      <c r="A3459">
        <v>3458</v>
      </c>
      <c r="B3459" s="30" t="s">
        <v>3679</v>
      </c>
      <c r="D3459" s="30" t="s">
        <v>3680</v>
      </c>
      <c r="F3459" s="30" t="s">
        <v>3683</v>
      </c>
      <c r="H3459" s="30" t="s">
        <v>3684</v>
      </c>
      <c r="N3459" s="30" t="s">
        <v>2636</v>
      </c>
      <c r="P3459" s="30" t="s">
        <v>10707</v>
      </c>
      <c r="Q3459" t="s">
        <v>2034</v>
      </c>
      <c r="R3459" t="s">
        <v>2629</v>
      </c>
      <c r="S3459">
        <v>37</v>
      </c>
      <c r="T3459" s="29" t="s">
        <v>18464</v>
      </c>
      <c r="U3459" s="29" t="s">
        <v>21789</v>
      </c>
    </row>
    <row r="3460" spans="1:21">
      <c r="A3460">
        <v>3459</v>
      </c>
      <c r="B3460" s="30" t="s">
        <v>3679</v>
      </c>
      <c r="D3460" s="30" t="s">
        <v>3680</v>
      </c>
      <c r="F3460" s="30" t="s">
        <v>3683</v>
      </c>
      <c r="H3460" s="30" t="s">
        <v>3684</v>
      </c>
      <c r="N3460" s="30" t="s">
        <v>3563</v>
      </c>
      <c r="P3460" s="30" t="s">
        <v>10708</v>
      </c>
      <c r="Q3460" t="s">
        <v>2034</v>
      </c>
      <c r="R3460" t="s">
        <v>2629</v>
      </c>
      <c r="S3460">
        <v>37</v>
      </c>
      <c r="T3460" s="29" t="s">
        <v>18464</v>
      </c>
      <c r="U3460" s="29" t="s">
        <v>21790</v>
      </c>
    </row>
    <row r="3461" spans="1:21">
      <c r="A3461">
        <v>3460</v>
      </c>
      <c r="B3461" s="30" t="s">
        <v>3679</v>
      </c>
      <c r="D3461" s="30" t="s">
        <v>3680</v>
      </c>
      <c r="F3461" s="30" t="s">
        <v>3683</v>
      </c>
      <c r="H3461" s="30" t="s">
        <v>3684</v>
      </c>
      <c r="N3461" s="30" t="s">
        <v>10709</v>
      </c>
      <c r="P3461" s="30" t="s">
        <v>10710</v>
      </c>
      <c r="Q3461" t="s">
        <v>2034</v>
      </c>
      <c r="R3461" t="s">
        <v>2628</v>
      </c>
      <c r="S3461">
        <v>38</v>
      </c>
      <c r="T3461" s="29" t="s">
        <v>21136</v>
      </c>
      <c r="U3461" s="29" t="s">
        <v>21791</v>
      </c>
    </row>
    <row r="3462" spans="1:21">
      <c r="A3462">
        <v>3461</v>
      </c>
      <c r="B3462" s="30" t="s">
        <v>3679</v>
      </c>
      <c r="D3462" s="30" t="s">
        <v>3680</v>
      </c>
      <c r="F3462" s="30" t="s">
        <v>3683</v>
      </c>
      <c r="H3462" s="30" t="s">
        <v>3684</v>
      </c>
      <c r="N3462" s="30" t="s">
        <v>4012</v>
      </c>
      <c r="P3462" s="30" t="s">
        <v>10711</v>
      </c>
      <c r="Q3462" t="s">
        <v>2034</v>
      </c>
      <c r="R3462" t="s">
        <v>2629</v>
      </c>
      <c r="S3462">
        <v>37</v>
      </c>
      <c r="T3462" s="29" t="s">
        <v>18464</v>
      </c>
      <c r="U3462" s="29" t="s">
        <v>21792</v>
      </c>
    </row>
    <row r="3463" spans="1:21">
      <c r="A3463">
        <v>3462</v>
      </c>
      <c r="B3463" s="30" t="s">
        <v>3679</v>
      </c>
      <c r="D3463" s="30" t="s">
        <v>3680</v>
      </c>
      <c r="F3463" s="30" t="s">
        <v>3683</v>
      </c>
      <c r="H3463" s="30" t="s">
        <v>3684</v>
      </c>
      <c r="N3463" s="30" t="s">
        <v>10712</v>
      </c>
      <c r="P3463" s="30" t="s">
        <v>10713</v>
      </c>
      <c r="Q3463" t="s">
        <v>2034</v>
      </c>
      <c r="R3463" t="s">
        <v>2628</v>
      </c>
      <c r="S3463">
        <v>37</v>
      </c>
      <c r="T3463" s="29" t="s">
        <v>21793</v>
      </c>
      <c r="U3463" s="29" t="s">
        <v>21794</v>
      </c>
    </row>
    <row r="3464" spans="1:21">
      <c r="A3464">
        <v>3463</v>
      </c>
      <c r="B3464" s="30" t="s">
        <v>3679</v>
      </c>
      <c r="D3464" s="30" t="s">
        <v>3680</v>
      </c>
      <c r="F3464" s="30" t="s">
        <v>3683</v>
      </c>
      <c r="H3464" s="30" t="s">
        <v>3684</v>
      </c>
      <c r="N3464" s="30" t="s">
        <v>3564</v>
      </c>
      <c r="P3464" s="30" t="s">
        <v>10714</v>
      </c>
      <c r="Q3464" t="s">
        <v>2034</v>
      </c>
      <c r="R3464" t="s">
        <v>2629</v>
      </c>
      <c r="S3464">
        <v>37</v>
      </c>
      <c r="T3464" s="29" t="s">
        <v>18464</v>
      </c>
      <c r="U3464" s="29" t="s">
        <v>21795</v>
      </c>
    </row>
    <row r="3465" spans="1:21">
      <c r="A3465">
        <v>3464</v>
      </c>
      <c r="B3465" s="30" t="s">
        <v>3679</v>
      </c>
      <c r="D3465" s="30" t="s">
        <v>3680</v>
      </c>
      <c r="F3465" s="30" t="s">
        <v>3683</v>
      </c>
      <c r="H3465" s="30" t="s">
        <v>3684</v>
      </c>
      <c r="N3465" s="30" t="s">
        <v>3564</v>
      </c>
      <c r="P3465" s="30" t="s">
        <v>10715</v>
      </c>
      <c r="Q3465" t="s">
        <v>2034</v>
      </c>
      <c r="R3465" t="s">
        <v>2629</v>
      </c>
      <c r="S3465">
        <v>37</v>
      </c>
      <c r="T3465" s="29" t="s">
        <v>18464</v>
      </c>
      <c r="U3465" s="29" t="s">
        <v>21796</v>
      </c>
    </row>
    <row r="3466" spans="1:21">
      <c r="A3466">
        <v>3465</v>
      </c>
      <c r="B3466" s="30" t="s">
        <v>3679</v>
      </c>
      <c r="D3466" s="30" t="s">
        <v>3680</v>
      </c>
      <c r="F3466" s="30" t="s">
        <v>3683</v>
      </c>
      <c r="H3466" s="30" t="s">
        <v>3684</v>
      </c>
      <c r="N3466" s="30" t="s">
        <v>3565</v>
      </c>
      <c r="P3466" s="30" t="s">
        <v>10716</v>
      </c>
      <c r="Q3466" t="s">
        <v>2034</v>
      </c>
      <c r="R3466" t="s">
        <v>2629</v>
      </c>
      <c r="S3466">
        <v>37</v>
      </c>
      <c r="T3466" s="29" t="s">
        <v>18464</v>
      </c>
      <c r="U3466" s="29" t="s">
        <v>21797</v>
      </c>
    </row>
    <row r="3467" spans="1:21">
      <c r="A3467">
        <v>3466</v>
      </c>
      <c r="B3467" s="30" t="s">
        <v>3679</v>
      </c>
      <c r="D3467" s="30" t="s">
        <v>3680</v>
      </c>
      <c r="F3467" s="30" t="s">
        <v>3683</v>
      </c>
      <c r="H3467" s="30" t="s">
        <v>3684</v>
      </c>
      <c r="N3467" s="30" t="s">
        <v>3565</v>
      </c>
      <c r="P3467" s="30" t="s">
        <v>10717</v>
      </c>
      <c r="Q3467" t="s">
        <v>2034</v>
      </c>
      <c r="R3467" t="s">
        <v>2629</v>
      </c>
      <c r="S3467">
        <v>37</v>
      </c>
      <c r="T3467" s="29" t="s">
        <v>18464</v>
      </c>
      <c r="U3467" s="29" t="s">
        <v>21798</v>
      </c>
    </row>
    <row r="3468" spans="1:21">
      <c r="A3468">
        <v>3467</v>
      </c>
      <c r="B3468" s="30" t="s">
        <v>3679</v>
      </c>
      <c r="D3468" s="30" t="s">
        <v>3680</v>
      </c>
      <c r="F3468" s="30" t="s">
        <v>3683</v>
      </c>
      <c r="H3468" s="30" t="s">
        <v>3684</v>
      </c>
      <c r="N3468" s="30" t="s">
        <v>10718</v>
      </c>
      <c r="P3468" s="30" t="s">
        <v>10719</v>
      </c>
      <c r="Q3468" t="s">
        <v>2034</v>
      </c>
      <c r="R3468" t="s">
        <v>2628</v>
      </c>
      <c r="S3468">
        <v>38</v>
      </c>
      <c r="T3468" s="29" t="s">
        <v>21799</v>
      </c>
      <c r="U3468" s="29" t="s">
        <v>21800</v>
      </c>
    </row>
    <row r="3469" spans="1:21">
      <c r="A3469">
        <v>3468</v>
      </c>
      <c r="B3469" s="30" t="s">
        <v>3679</v>
      </c>
      <c r="D3469" s="30" t="s">
        <v>3680</v>
      </c>
      <c r="F3469" s="30" t="s">
        <v>3683</v>
      </c>
      <c r="H3469" s="30" t="s">
        <v>3684</v>
      </c>
      <c r="N3469" s="30" t="s">
        <v>4563</v>
      </c>
      <c r="P3469" s="30" t="s">
        <v>10720</v>
      </c>
      <c r="Q3469" t="s">
        <v>2034</v>
      </c>
      <c r="R3469" t="s">
        <v>2629</v>
      </c>
      <c r="S3469">
        <v>37</v>
      </c>
      <c r="T3469" s="29" t="s">
        <v>18464</v>
      </c>
      <c r="U3469" s="29" t="s">
        <v>21801</v>
      </c>
    </row>
    <row r="3470" spans="1:21">
      <c r="A3470">
        <v>3469</v>
      </c>
      <c r="B3470" s="30" t="s">
        <v>3679</v>
      </c>
      <c r="D3470" s="30" t="s">
        <v>3680</v>
      </c>
      <c r="F3470" s="30" t="s">
        <v>3683</v>
      </c>
      <c r="H3470" s="30" t="s">
        <v>3684</v>
      </c>
      <c r="N3470" s="30" t="s">
        <v>4563</v>
      </c>
      <c r="P3470" s="30" t="s">
        <v>10721</v>
      </c>
      <c r="Q3470" t="s">
        <v>2034</v>
      </c>
      <c r="R3470" t="s">
        <v>2629</v>
      </c>
      <c r="S3470">
        <v>37</v>
      </c>
      <c r="T3470" s="29" t="s">
        <v>18464</v>
      </c>
      <c r="U3470" s="29" t="s">
        <v>21802</v>
      </c>
    </row>
    <row r="3471" spans="1:21">
      <c r="A3471">
        <v>3470</v>
      </c>
      <c r="B3471" s="30" t="s">
        <v>3679</v>
      </c>
      <c r="D3471" s="30" t="s">
        <v>3680</v>
      </c>
      <c r="F3471" s="30" t="s">
        <v>3683</v>
      </c>
      <c r="H3471" s="30" t="s">
        <v>3684</v>
      </c>
      <c r="N3471" s="30" t="s">
        <v>4753</v>
      </c>
      <c r="P3471" s="30" t="s">
        <v>10722</v>
      </c>
      <c r="Q3471" t="s">
        <v>2034</v>
      </c>
      <c r="R3471" t="s">
        <v>2629</v>
      </c>
      <c r="S3471">
        <v>37</v>
      </c>
      <c r="T3471" s="29" t="s">
        <v>18464</v>
      </c>
      <c r="U3471" s="29" t="s">
        <v>21803</v>
      </c>
    </row>
    <row r="3472" spans="1:21">
      <c r="A3472">
        <v>3471</v>
      </c>
      <c r="B3472" s="30" t="s">
        <v>3679</v>
      </c>
      <c r="D3472" s="30" t="s">
        <v>3680</v>
      </c>
      <c r="F3472" s="30" t="s">
        <v>3683</v>
      </c>
      <c r="H3472" s="30" t="s">
        <v>3684</v>
      </c>
      <c r="N3472" s="30" t="s">
        <v>4753</v>
      </c>
      <c r="P3472" s="30" t="s">
        <v>10723</v>
      </c>
      <c r="Q3472" t="s">
        <v>2034</v>
      </c>
      <c r="R3472" t="s">
        <v>2629</v>
      </c>
      <c r="S3472">
        <v>37</v>
      </c>
      <c r="T3472" s="29" t="s">
        <v>18464</v>
      </c>
      <c r="U3472" s="29" t="s">
        <v>21804</v>
      </c>
    </row>
    <row r="3473" spans="1:21">
      <c r="A3473">
        <v>3472</v>
      </c>
      <c r="B3473" s="30" t="s">
        <v>3679</v>
      </c>
      <c r="D3473" s="30" t="s">
        <v>3680</v>
      </c>
      <c r="F3473" s="30" t="s">
        <v>3683</v>
      </c>
      <c r="H3473" s="30" t="s">
        <v>3684</v>
      </c>
      <c r="N3473" s="30" t="s">
        <v>2412</v>
      </c>
      <c r="P3473" s="30" t="s">
        <v>10724</v>
      </c>
      <c r="Q3473" t="s">
        <v>2034</v>
      </c>
      <c r="R3473" t="s">
        <v>2629</v>
      </c>
      <c r="S3473">
        <v>37</v>
      </c>
      <c r="T3473" s="29" t="s">
        <v>18464</v>
      </c>
      <c r="U3473" s="29" t="s">
        <v>21805</v>
      </c>
    </row>
    <row r="3474" spans="1:21">
      <c r="A3474">
        <v>3473</v>
      </c>
      <c r="B3474" s="30" t="s">
        <v>3679</v>
      </c>
      <c r="D3474" s="30" t="s">
        <v>3680</v>
      </c>
      <c r="F3474" s="30" t="s">
        <v>3683</v>
      </c>
      <c r="H3474" s="30" t="s">
        <v>3684</v>
      </c>
      <c r="N3474" s="30" t="s">
        <v>2412</v>
      </c>
      <c r="P3474" s="30" t="s">
        <v>10725</v>
      </c>
      <c r="Q3474" t="s">
        <v>2034</v>
      </c>
      <c r="R3474" t="s">
        <v>2629</v>
      </c>
      <c r="S3474">
        <v>37</v>
      </c>
      <c r="T3474" s="29" t="s">
        <v>18464</v>
      </c>
      <c r="U3474" s="29" t="s">
        <v>21806</v>
      </c>
    </row>
    <row r="3475" spans="1:21">
      <c r="A3475">
        <v>3474</v>
      </c>
      <c r="B3475" s="30" t="s">
        <v>3679</v>
      </c>
      <c r="D3475" s="30" t="s">
        <v>3680</v>
      </c>
      <c r="F3475" s="30" t="s">
        <v>3683</v>
      </c>
      <c r="H3475" s="30" t="s">
        <v>3684</v>
      </c>
      <c r="N3475" s="30" t="s">
        <v>2412</v>
      </c>
      <c r="P3475" s="30" t="s">
        <v>10726</v>
      </c>
      <c r="Q3475" t="s">
        <v>2034</v>
      </c>
      <c r="R3475" t="s">
        <v>2629</v>
      </c>
      <c r="S3475">
        <v>37</v>
      </c>
      <c r="T3475" s="29" t="s">
        <v>18464</v>
      </c>
      <c r="U3475" s="29" t="s">
        <v>21807</v>
      </c>
    </row>
    <row r="3476" spans="1:21">
      <c r="A3476">
        <v>3475</v>
      </c>
      <c r="B3476" s="30" t="s">
        <v>3679</v>
      </c>
      <c r="D3476" s="30" t="s">
        <v>3680</v>
      </c>
      <c r="F3476" s="30" t="s">
        <v>3683</v>
      </c>
      <c r="H3476" s="30" t="s">
        <v>3684</v>
      </c>
      <c r="N3476" s="30" t="s">
        <v>2412</v>
      </c>
      <c r="P3476" s="30" t="s">
        <v>10727</v>
      </c>
      <c r="Q3476" t="s">
        <v>2034</v>
      </c>
      <c r="R3476" t="s">
        <v>2629</v>
      </c>
      <c r="S3476">
        <v>37</v>
      </c>
      <c r="T3476" s="29" t="s">
        <v>18464</v>
      </c>
      <c r="U3476" s="29" t="s">
        <v>21808</v>
      </c>
    </row>
    <row r="3477" spans="1:21">
      <c r="A3477">
        <v>3476</v>
      </c>
      <c r="B3477" s="30" t="s">
        <v>3679</v>
      </c>
      <c r="D3477" s="30" t="s">
        <v>3680</v>
      </c>
      <c r="F3477" s="30" t="s">
        <v>3683</v>
      </c>
      <c r="H3477" s="30" t="s">
        <v>3684</v>
      </c>
      <c r="N3477" s="30" t="s">
        <v>2412</v>
      </c>
      <c r="P3477" s="30" t="s">
        <v>10728</v>
      </c>
      <c r="Q3477" t="s">
        <v>2034</v>
      </c>
      <c r="R3477" t="s">
        <v>2629</v>
      </c>
      <c r="S3477">
        <v>37</v>
      </c>
      <c r="T3477" s="29" t="s">
        <v>18464</v>
      </c>
      <c r="U3477" s="29" t="s">
        <v>21809</v>
      </c>
    </row>
    <row r="3478" spans="1:21">
      <c r="A3478">
        <v>3477</v>
      </c>
      <c r="B3478" s="30" t="s">
        <v>3679</v>
      </c>
      <c r="D3478" s="30" t="s">
        <v>3680</v>
      </c>
      <c r="F3478" s="30" t="s">
        <v>3683</v>
      </c>
      <c r="H3478" s="30" t="s">
        <v>3684</v>
      </c>
      <c r="N3478" s="30" t="s">
        <v>2412</v>
      </c>
      <c r="P3478" s="30" t="s">
        <v>10729</v>
      </c>
      <c r="Q3478" t="s">
        <v>2034</v>
      </c>
      <c r="R3478" t="s">
        <v>2629</v>
      </c>
      <c r="S3478">
        <v>37</v>
      </c>
      <c r="T3478" s="29" t="s">
        <v>18464</v>
      </c>
      <c r="U3478" s="29" t="s">
        <v>21810</v>
      </c>
    </row>
    <row r="3479" spans="1:21">
      <c r="A3479">
        <v>3478</v>
      </c>
      <c r="B3479" s="30" t="s">
        <v>3679</v>
      </c>
      <c r="D3479" s="30" t="s">
        <v>3680</v>
      </c>
      <c r="F3479" s="30" t="s">
        <v>3683</v>
      </c>
      <c r="H3479" s="30" t="s">
        <v>3684</v>
      </c>
      <c r="N3479" s="30" t="s">
        <v>2412</v>
      </c>
      <c r="P3479" s="30" t="s">
        <v>10730</v>
      </c>
      <c r="Q3479" t="s">
        <v>2034</v>
      </c>
      <c r="R3479" t="s">
        <v>2629</v>
      </c>
      <c r="S3479">
        <v>37</v>
      </c>
      <c r="T3479" s="29" t="s">
        <v>18464</v>
      </c>
      <c r="U3479" s="29" t="s">
        <v>21811</v>
      </c>
    </row>
    <row r="3480" spans="1:21">
      <c r="A3480">
        <v>3479</v>
      </c>
      <c r="B3480" s="30" t="s">
        <v>3679</v>
      </c>
      <c r="D3480" s="30" t="s">
        <v>3680</v>
      </c>
      <c r="F3480" s="30" t="s">
        <v>3683</v>
      </c>
      <c r="H3480" s="30" t="s">
        <v>3684</v>
      </c>
      <c r="N3480" s="30" t="s">
        <v>2412</v>
      </c>
      <c r="P3480" s="30" t="s">
        <v>10731</v>
      </c>
      <c r="Q3480" t="s">
        <v>2034</v>
      </c>
      <c r="R3480" t="s">
        <v>2629</v>
      </c>
      <c r="S3480">
        <v>37</v>
      </c>
      <c r="T3480" s="29" t="s">
        <v>18464</v>
      </c>
      <c r="U3480" s="29" t="s">
        <v>21812</v>
      </c>
    </row>
    <row r="3481" spans="1:21">
      <c r="A3481">
        <v>3480</v>
      </c>
      <c r="B3481" s="30" t="s">
        <v>3679</v>
      </c>
      <c r="D3481" s="30" t="s">
        <v>3680</v>
      </c>
      <c r="F3481" s="30" t="s">
        <v>3683</v>
      </c>
      <c r="H3481" s="30" t="s">
        <v>3684</v>
      </c>
      <c r="N3481" s="30" t="s">
        <v>2436</v>
      </c>
      <c r="P3481" s="30" t="s">
        <v>10732</v>
      </c>
      <c r="Q3481" t="s">
        <v>2034</v>
      </c>
      <c r="R3481" t="s">
        <v>2629</v>
      </c>
      <c r="S3481">
        <v>37</v>
      </c>
      <c r="T3481" s="29" t="s">
        <v>18464</v>
      </c>
      <c r="U3481" s="29" t="s">
        <v>21813</v>
      </c>
    </row>
    <row r="3482" spans="1:21">
      <c r="A3482">
        <v>3481</v>
      </c>
      <c r="B3482" s="30" t="s">
        <v>3679</v>
      </c>
      <c r="D3482" s="30" t="s">
        <v>3680</v>
      </c>
      <c r="F3482" s="30" t="s">
        <v>3683</v>
      </c>
      <c r="H3482" s="30" t="s">
        <v>3684</v>
      </c>
      <c r="N3482" s="30" t="s">
        <v>2436</v>
      </c>
      <c r="P3482" s="30" t="s">
        <v>10733</v>
      </c>
      <c r="Q3482" t="s">
        <v>2034</v>
      </c>
      <c r="R3482" t="s">
        <v>2629</v>
      </c>
      <c r="S3482">
        <v>37</v>
      </c>
      <c r="T3482" s="29" t="s">
        <v>18464</v>
      </c>
      <c r="U3482" s="29" t="s">
        <v>21814</v>
      </c>
    </row>
    <row r="3483" spans="1:21">
      <c r="A3483">
        <v>3482</v>
      </c>
      <c r="B3483" s="30" t="s">
        <v>3679</v>
      </c>
      <c r="D3483" s="30" t="s">
        <v>3680</v>
      </c>
      <c r="F3483" s="30" t="s">
        <v>3683</v>
      </c>
      <c r="H3483" s="30" t="s">
        <v>3684</v>
      </c>
      <c r="N3483" s="30" t="s">
        <v>4014</v>
      </c>
      <c r="P3483" s="30" t="s">
        <v>10734</v>
      </c>
      <c r="Q3483" t="s">
        <v>2034</v>
      </c>
      <c r="R3483" t="s">
        <v>2629</v>
      </c>
      <c r="S3483">
        <v>37</v>
      </c>
      <c r="T3483" s="29" t="s">
        <v>18464</v>
      </c>
      <c r="U3483" s="29" t="s">
        <v>21815</v>
      </c>
    </row>
    <row r="3484" spans="1:21">
      <c r="A3484">
        <v>3483</v>
      </c>
      <c r="B3484" s="30" t="s">
        <v>3679</v>
      </c>
      <c r="D3484" s="30" t="s">
        <v>3680</v>
      </c>
      <c r="F3484" s="30" t="s">
        <v>3683</v>
      </c>
      <c r="H3484" s="30" t="s">
        <v>3684</v>
      </c>
      <c r="N3484" s="30" t="s">
        <v>10735</v>
      </c>
      <c r="P3484" s="30" t="s">
        <v>10736</v>
      </c>
      <c r="Q3484" t="s">
        <v>2034</v>
      </c>
      <c r="R3484" t="s">
        <v>2628</v>
      </c>
      <c r="S3484">
        <v>38</v>
      </c>
      <c r="T3484" s="29" t="s">
        <v>21284</v>
      </c>
      <c r="U3484" s="29" t="s">
        <v>21816</v>
      </c>
    </row>
    <row r="3485" spans="1:21">
      <c r="A3485">
        <v>3484</v>
      </c>
      <c r="B3485" s="30" t="s">
        <v>3679</v>
      </c>
      <c r="D3485" s="30" t="s">
        <v>3680</v>
      </c>
      <c r="F3485" s="30" t="s">
        <v>3683</v>
      </c>
      <c r="H3485" s="30" t="s">
        <v>3684</v>
      </c>
      <c r="N3485" s="30" t="s">
        <v>10737</v>
      </c>
      <c r="P3485" s="30" t="s">
        <v>10738</v>
      </c>
      <c r="Q3485" t="s">
        <v>2034</v>
      </c>
      <c r="R3485" t="s">
        <v>2628</v>
      </c>
      <c r="S3485">
        <v>38</v>
      </c>
      <c r="T3485" s="29" t="s">
        <v>21817</v>
      </c>
      <c r="U3485" s="29" t="s">
        <v>21818</v>
      </c>
    </row>
    <row r="3486" spans="1:21">
      <c r="A3486">
        <v>3485</v>
      </c>
      <c r="B3486" s="30" t="s">
        <v>3679</v>
      </c>
      <c r="D3486" s="30" t="s">
        <v>3680</v>
      </c>
      <c r="F3486" s="30" t="s">
        <v>3683</v>
      </c>
      <c r="H3486" s="30" t="s">
        <v>3684</v>
      </c>
      <c r="N3486" s="30" t="s">
        <v>4015</v>
      </c>
      <c r="P3486" s="30" t="s">
        <v>10739</v>
      </c>
      <c r="Q3486" t="s">
        <v>2034</v>
      </c>
      <c r="R3486" t="s">
        <v>2629</v>
      </c>
      <c r="S3486">
        <v>37</v>
      </c>
      <c r="T3486" s="29" t="s">
        <v>18464</v>
      </c>
      <c r="U3486" s="29" t="s">
        <v>21819</v>
      </c>
    </row>
    <row r="3487" spans="1:21">
      <c r="A3487">
        <v>3486</v>
      </c>
      <c r="B3487" s="30" t="s">
        <v>3679</v>
      </c>
      <c r="D3487" s="30" t="s">
        <v>3680</v>
      </c>
      <c r="F3487" s="30" t="s">
        <v>3683</v>
      </c>
      <c r="H3487" s="30" t="s">
        <v>3684</v>
      </c>
      <c r="N3487" s="30" t="s">
        <v>4565</v>
      </c>
      <c r="P3487" s="30" t="s">
        <v>10740</v>
      </c>
      <c r="Q3487" t="s">
        <v>2034</v>
      </c>
      <c r="R3487" t="s">
        <v>2629</v>
      </c>
      <c r="S3487">
        <v>37</v>
      </c>
      <c r="T3487" s="29" t="s">
        <v>18464</v>
      </c>
      <c r="U3487" s="29" t="s">
        <v>21820</v>
      </c>
    </row>
    <row r="3488" spans="1:21">
      <c r="A3488">
        <v>3487</v>
      </c>
      <c r="B3488" s="30" t="s">
        <v>3679</v>
      </c>
      <c r="D3488" s="30" t="s">
        <v>3680</v>
      </c>
      <c r="F3488" s="30" t="s">
        <v>3683</v>
      </c>
      <c r="H3488" s="30" t="s">
        <v>3684</v>
      </c>
      <c r="N3488" s="30" t="s">
        <v>4565</v>
      </c>
      <c r="P3488" s="30" t="s">
        <v>10741</v>
      </c>
      <c r="Q3488" t="s">
        <v>2034</v>
      </c>
      <c r="R3488" t="s">
        <v>2629</v>
      </c>
      <c r="S3488">
        <v>37</v>
      </c>
      <c r="T3488" s="29" t="s">
        <v>18464</v>
      </c>
      <c r="U3488" s="29" t="s">
        <v>21821</v>
      </c>
    </row>
    <row r="3489" spans="1:21">
      <c r="A3489">
        <v>3488</v>
      </c>
      <c r="B3489" s="30" t="s">
        <v>3679</v>
      </c>
      <c r="D3489" s="30" t="s">
        <v>3680</v>
      </c>
      <c r="F3489" s="30" t="s">
        <v>3683</v>
      </c>
      <c r="H3489" s="30" t="s">
        <v>3684</v>
      </c>
      <c r="N3489" s="30" t="s">
        <v>4565</v>
      </c>
      <c r="P3489" s="30" t="s">
        <v>10742</v>
      </c>
      <c r="Q3489" t="s">
        <v>2034</v>
      </c>
      <c r="R3489" t="s">
        <v>2629</v>
      </c>
      <c r="S3489">
        <v>37</v>
      </c>
      <c r="T3489" s="29" t="s">
        <v>18464</v>
      </c>
      <c r="U3489" s="29" t="s">
        <v>21822</v>
      </c>
    </row>
    <row r="3490" spans="1:21">
      <c r="A3490">
        <v>3489</v>
      </c>
      <c r="B3490" s="30" t="s">
        <v>3679</v>
      </c>
      <c r="D3490" s="30" t="s">
        <v>3680</v>
      </c>
      <c r="F3490" s="30" t="s">
        <v>3683</v>
      </c>
      <c r="H3490" s="30" t="s">
        <v>3684</v>
      </c>
      <c r="N3490" s="30" t="s">
        <v>4565</v>
      </c>
      <c r="P3490" s="30" t="s">
        <v>10743</v>
      </c>
      <c r="Q3490" t="s">
        <v>2034</v>
      </c>
      <c r="R3490" t="s">
        <v>2628</v>
      </c>
      <c r="S3490">
        <v>38</v>
      </c>
      <c r="T3490" s="29" t="s">
        <v>21823</v>
      </c>
      <c r="U3490" s="29" t="s">
        <v>21824</v>
      </c>
    </row>
    <row r="3491" spans="1:21">
      <c r="A3491">
        <v>3490</v>
      </c>
      <c r="B3491" s="30" t="s">
        <v>3679</v>
      </c>
      <c r="D3491" s="30" t="s">
        <v>3680</v>
      </c>
      <c r="F3491" s="30" t="s">
        <v>3683</v>
      </c>
      <c r="H3491" s="30" t="s">
        <v>3684</v>
      </c>
      <c r="N3491" s="30" t="s">
        <v>4016</v>
      </c>
      <c r="P3491" s="30" t="s">
        <v>10744</v>
      </c>
      <c r="Q3491" t="s">
        <v>2034</v>
      </c>
      <c r="R3491" t="s">
        <v>2629</v>
      </c>
      <c r="S3491">
        <v>37</v>
      </c>
      <c r="T3491" s="29" t="s">
        <v>18464</v>
      </c>
      <c r="U3491" s="29" t="s">
        <v>21825</v>
      </c>
    </row>
    <row r="3492" spans="1:21">
      <c r="A3492">
        <v>3491</v>
      </c>
      <c r="B3492" s="30" t="s">
        <v>3679</v>
      </c>
      <c r="D3492" s="30" t="s">
        <v>3680</v>
      </c>
      <c r="F3492" s="30" t="s">
        <v>3683</v>
      </c>
      <c r="H3492" s="30" t="s">
        <v>3684</v>
      </c>
      <c r="N3492" s="30" t="s">
        <v>4016</v>
      </c>
      <c r="P3492" s="30" t="s">
        <v>10745</v>
      </c>
      <c r="Q3492" t="s">
        <v>2034</v>
      </c>
      <c r="R3492" t="s">
        <v>2629</v>
      </c>
      <c r="S3492">
        <v>37</v>
      </c>
      <c r="T3492" s="29" t="s">
        <v>18464</v>
      </c>
      <c r="U3492" s="29" t="s">
        <v>21826</v>
      </c>
    </row>
    <row r="3493" spans="1:21">
      <c r="A3493">
        <v>3492</v>
      </c>
      <c r="B3493" s="30" t="s">
        <v>3679</v>
      </c>
      <c r="D3493" s="30" t="s">
        <v>3680</v>
      </c>
      <c r="F3493" s="30" t="s">
        <v>3683</v>
      </c>
      <c r="H3493" s="30" t="s">
        <v>3684</v>
      </c>
      <c r="N3493" s="30" t="s">
        <v>4016</v>
      </c>
      <c r="P3493" s="30" t="s">
        <v>10746</v>
      </c>
      <c r="Q3493" t="s">
        <v>2034</v>
      </c>
      <c r="R3493" t="s">
        <v>2629</v>
      </c>
      <c r="S3493">
        <v>37</v>
      </c>
      <c r="T3493" s="29" t="s">
        <v>18464</v>
      </c>
      <c r="U3493" s="29" t="s">
        <v>21827</v>
      </c>
    </row>
    <row r="3494" spans="1:21">
      <c r="A3494">
        <v>3493</v>
      </c>
      <c r="B3494" s="30" t="s">
        <v>3679</v>
      </c>
      <c r="D3494" s="30" t="s">
        <v>3680</v>
      </c>
      <c r="F3494" s="30" t="s">
        <v>3683</v>
      </c>
      <c r="H3494" s="30" t="s">
        <v>3684</v>
      </c>
      <c r="N3494" s="30" t="s">
        <v>3413</v>
      </c>
      <c r="P3494" s="30" t="s">
        <v>10747</v>
      </c>
      <c r="Q3494" t="s">
        <v>2034</v>
      </c>
      <c r="R3494" t="s">
        <v>2629</v>
      </c>
      <c r="S3494">
        <v>37</v>
      </c>
      <c r="T3494" s="29" t="s">
        <v>18464</v>
      </c>
      <c r="U3494" s="29" t="s">
        <v>21828</v>
      </c>
    </row>
    <row r="3495" spans="1:21">
      <c r="A3495">
        <v>3494</v>
      </c>
      <c r="B3495" s="30" t="s">
        <v>3679</v>
      </c>
      <c r="D3495" s="30" t="s">
        <v>3680</v>
      </c>
      <c r="F3495" s="30" t="s">
        <v>3683</v>
      </c>
      <c r="H3495" s="30" t="s">
        <v>3684</v>
      </c>
      <c r="N3495" s="30" t="s">
        <v>10748</v>
      </c>
      <c r="P3495" s="30" t="s">
        <v>10749</v>
      </c>
      <c r="Q3495" t="s">
        <v>2034</v>
      </c>
      <c r="R3495" t="s">
        <v>2628</v>
      </c>
      <c r="S3495">
        <v>38</v>
      </c>
      <c r="T3495" s="29" t="s">
        <v>21829</v>
      </c>
      <c r="U3495" s="29" t="s">
        <v>21830</v>
      </c>
    </row>
    <row r="3496" spans="1:21">
      <c r="A3496">
        <v>3495</v>
      </c>
      <c r="B3496" s="30" t="s">
        <v>3679</v>
      </c>
      <c r="D3496" s="30" t="s">
        <v>3680</v>
      </c>
      <c r="F3496" s="30" t="s">
        <v>3683</v>
      </c>
      <c r="H3496" s="30" t="s">
        <v>3684</v>
      </c>
      <c r="N3496" s="30" t="s">
        <v>10750</v>
      </c>
      <c r="P3496" s="30" t="s">
        <v>10751</v>
      </c>
      <c r="Q3496" t="s">
        <v>2034</v>
      </c>
      <c r="R3496" t="s">
        <v>2628</v>
      </c>
      <c r="S3496">
        <v>37</v>
      </c>
      <c r="T3496" s="29" t="s">
        <v>21831</v>
      </c>
      <c r="U3496" s="29" t="s">
        <v>21832</v>
      </c>
    </row>
    <row r="3497" spans="1:21">
      <c r="A3497">
        <v>3496</v>
      </c>
      <c r="B3497" s="30" t="s">
        <v>3679</v>
      </c>
      <c r="D3497" s="30" t="s">
        <v>3680</v>
      </c>
      <c r="F3497" s="30" t="s">
        <v>3683</v>
      </c>
      <c r="H3497" s="30" t="s">
        <v>3684</v>
      </c>
      <c r="N3497" s="30" t="s">
        <v>10752</v>
      </c>
      <c r="P3497" s="30" t="s">
        <v>10753</v>
      </c>
      <c r="Q3497" t="s">
        <v>2034</v>
      </c>
      <c r="R3497" t="s">
        <v>2629</v>
      </c>
      <c r="S3497">
        <v>37</v>
      </c>
      <c r="T3497" s="29" t="s">
        <v>21833</v>
      </c>
      <c r="U3497" s="29" t="s">
        <v>21834</v>
      </c>
    </row>
    <row r="3498" spans="1:21">
      <c r="A3498">
        <v>3497</v>
      </c>
      <c r="B3498" s="30" t="s">
        <v>3679</v>
      </c>
      <c r="D3498" s="30" t="s">
        <v>3680</v>
      </c>
      <c r="F3498" s="30" t="s">
        <v>3683</v>
      </c>
      <c r="H3498" s="30" t="s">
        <v>3684</v>
      </c>
      <c r="N3498" s="30" t="s">
        <v>10752</v>
      </c>
      <c r="P3498" s="30" t="s">
        <v>10754</v>
      </c>
      <c r="Q3498" t="s">
        <v>2034</v>
      </c>
      <c r="R3498" t="s">
        <v>2629</v>
      </c>
      <c r="S3498">
        <v>37</v>
      </c>
      <c r="T3498" s="29" t="s">
        <v>21833</v>
      </c>
      <c r="U3498" s="29" t="s">
        <v>21835</v>
      </c>
    </row>
    <row r="3499" spans="1:21">
      <c r="A3499">
        <v>3498</v>
      </c>
      <c r="B3499" s="30" t="s">
        <v>3679</v>
      </c>
      <c r="D3499" s="30" t="s">
        <v>3680</v>
      </c>
      <c r="F3499" s="30" t="s">
        <v>3683</v>
      </c>
      <c r="H3499" s="30" t="s">
        <v>3684</v>
      </c>
      <c r="N3499" s="30" t="s">
        <v>10752</v>
      </c>
      <c r="P3499" s="30" t="s">
        <v>10755</v>
      </c>
      <c r="Q3499" t="s">
        <v>2034</v>
      </c>
      <c r="R3499" t="s">
        <v>2629</v>
      </c>
      <c r="S3499">
        <v>37</v>
      </c>
      <c r="T3499" s="29" t="s">
        <v>21833</v>
      </c>
      <c r="U3499" s="29" t="s">
        <v>21836</v>
      </c>
    </row>
    <row r="3500" spans="1:21">
      <c r="A3500">
        <v>3499</v>
      </c>
      <c r="B3500" s="30" t="s">
        <v>3679</v>
      </c>
      <c r="D3500" s="30" t="s">
        <v>3680</v>
      </c>
      <c r="F3500" s="30" t="s">
        <v>3683</v>
      </c>
      <c r="H3500" s="30" t="s">
        <v>3684</v>
      </c>
      <c r="N3500" s="30" t="s">
        <v>10752</v>
      </c>
      <c r="P3500" s="30" t="s">
        <v>10756</v>
      </c>
      <c r="Q3500" t="s">
        <v>2034</v>
      </c>
      <c r="R3500" t="s">
        <v>2628</v>
      </c>
      <c r="S3500">
        <v>37</v>
      </c>
      <c r="T3500" s="29" t="s">
        <v>21833</v>
      </c>
      <c r="U3500" s="29" t="s">
        <v>21837</v>
      </c>
    </row>
    <row r="3501" spans="1:21">
      <c r="A3501">
        <v>3500</v>
      </c>
      <c r="B3501" s="30" t="s">
        <v>3679</v>
      </c>
      <c r="D3501" s="30" t="s">
        <v>3680</v>
      </c>
      <c r="F3501" s="30" t="s">
        <v>3683</v>
      </c>
      <c r="H3501" s="30" t="s">
        <v>3684</v>
      </c>
      <c r="N3501" s="30" t="s">
        <v>10752</v>
      </c>
      <c r="P3501" s="30" t="s">
        <v>10757</v>
      </c>
      <c r="Q3501" t="s">
        <v>2034</v>
      </c>
      <c r="R3501" t="s">
        <v>2628</v>
      </c>
      <c r="S3501">
        <v>37</v>
      </c>
      <c r="T3501" s="29" t="s">
        <v>21833</v>
      </c>
      <c r="U3501" s="29" t="s">
        <v>21838</v>
      </c>
    </row>
    <row r="3502" spans="1:21">
      <c r="A3502">
        <v>3501</v>
      </c>
      <c r="B3502" s="30" t="s">
        <v>3679</v>
      </c>
      <c r="D3502" s="30" t="s">
        <v>3680</v>
      </c>
      <c r="F3502" s="30" t="s">
        <v>3683</v>
      </c>
      <c r="H3502" s="30" t="s">
        <v>3684</v>
      </c>
      <c r="N3502" s="30" t="s">
        <v>10752</v>
      </c>
      <c r="P3502" s="30" t="s">
        <v>10758</v>
      </c>
      <c r="Q3502" t="s">
        <v>2034</v>
      </c>
      <c r="R3502" t="s">
        <v>2629</v>
      </c>
      <c r="S3502">
        <v>37</v>
      </c>
      <c r="T3502" s="29" t="s">
        <v>21833</v>
      </c>
      <c r="U3502" s="29" t="s">
        <v>21839</v>
      </c>
    </row>
    <row r="3503" spans="1:21">
      <c r="A3503">
        <v>3502</v>
      </c>
      <c r="B3503" s="30" t="s">
        <v>3679</v>
      </c>
      <c r="D3503" s="30" t="s">
        <v>3680</v>
      </c>
      <c r="F3503" s="30" t="s">
        <v>3683</v>
      </c>
      <c r="H3503" s="30" t="s">
        <v>3684</v>
      </c>
      <c r="N3503" s="30" t="s">
        <v>10752</v>
      </c>
      <c r="P3503" s="30" t="s">
        <v>10759</v>
      </c>
      <c r="Q3503" t="s">
        <v>2034</v>
      </c>
      <c r="R3503" t="s">
        <v>2628</v>
      </c>
      <c r="S3503">
        <v>37</v>
      </c>
      <c r="T3503" s="29" t="s">
        <v>21833</v>
      </c>
      <c r="U3503" s="29" t="s">
        <v>21840</v>
      </c>
    </row>
    <row r="3504" spans="1:21">
      <c r="A3504">
        <v>3503</v>
      </c>
      <c r="B3504" s="30" t="s">
        <v>3679</v>
      </c>
      <c r="D3504" s="30" t="s">
        <v>3680</v>
      </c>
      <c r="F3504" s="30" t="s">
        <v>3683</v>
      </c>
      <c r="H3504" s="30" t="s">
        <v>3684</v>
      </c>
      <c r="N3504" s="30" t="s">
        <v>10760</v>
      </c>
      <c r="P3504" s="30" t="s">
        <v>10761</v>
      </c>
      <c r="Q3504" t="s">
        <v>2034</v>
      </c>
      <c r="R3504" t="s">
        <v>2628</v>
      </c>
      <c r="S3504">
        <v>38</v>
      </c>
      <c r="T3504" s="29" t="s">
        <v>21841</v>
      </c>
      <c r="U3504" s="29" t="s">
        <v>21842</v>
      </c>
    </row>
    <row r="3505" spans="1:21">
      <c r="A3505">
        <v>3504</v>
      </c>
      <c r="B3505" s="30" t="s">
        <v>3679</v>
      </c>
      <c r="D3505" s="30" t="s">
        <v>3680</v>
      </c>
      <c r="F3505" s="30" t="s">
        <v>3683</v>
      </c>
      <c r="H3505" s="30" t="s">
        <v>3684</v>
      </c>
      <c r="N3505" s="30" t="s">
        <v>3414</v>
      </c>
      <c r="P3505" s="30" t="s">
        <v>10762</v>
      </c>
      <c r="Q3505" t="s">
        <v>2034</v>
      </c>
      <c r="R3505" t="s">
        <v>2629</v>
      </c>
      <c r="S3505">
        <v>37</v>
      </c>
      <c r="T3505" s="29" t="s">
        <v>18464</v>
      </c>
      <c r="U3505" s="29" t="s">
        <v>21843</v>
      </c>
    </row>
    <row r="3506" spans="1:21">
      <c r="A3506">
        <v>3505</v>
      </c>
      <c r="B3506" s="30" t="s">
        <v>3679</v>
      </c>
      <c r="D3506" s="30" t="s">
        <v>3680</v>
      </c>
      <c r="F3506" s="30" t="s">
        <v>3683</v>
      </c>
      <c r="H3506" s="30" t="s">
        <v>3684</v>
      </c>
      <c r="N3506" s="30" t="s">
        <v>10763</v>
      </c>
      <c r="P3506" s="30" t="s">
        <v>10764</v>
      </c>
      <c r="Q3506" t="s">
        <v>2034</v>
      </c>
      <c r="R3506" t="s">
        <v>2628</v>
      </c>
      <c r="S3506">
        <v>38</v>
      </c>
      <c r="T3506" s="29" t="s">
        <v>21844</v>
      </c>
      <c r="U3506" s="29" t="s">
        <v>21845</v>
      </c>
    </row>
    <row r="3507" spans="1:21">
      <c r="A3507">
        <v>3506</v>
      </c>
      <c r="B3507" s="30" t="s">
        <v>3679</v>
      </c>
      <c r="D3507" s="30" t="s">
        <v>3680</v>
      </c>
      <c r="F3507" s="30" t="s">
        <v>3683</v>
      </c>
      <c r="H3507" s="30" t="s">
        <v>3684</v>
      </c>
      <c r="N3507" s="30" t="s">
        <v>3415</v>
      </c>
      <c r="P3507" s="30" t="s">
        <v>10765</v>
      </c>
      <c r="Q3507" t="s">
        <v>2034</v>
      </c>
      <c r="R3507" t="s">
        <v>2629</v>
      </c>
      <c r="S3507">
        <v>37</v>
      </c>
      <c r="T3507" s="29" t="s">
        <v>18464</v>
      </c>
      <c r="U3507" s="29" t="s">
        <v>21846</v>
      </c>
    </row>
    <row r="3508" spans="1:21">
      <c r="A3508">
        <v>3507</v>
      </c>
      <c r="B3508" s="30" t="s">
        <v>3679</v>
      </c>
      <c r="D3508" s="30" t="s">
        <v>3680</v>
      </c>
      <c r="F3508" s="30" t="s">
        <v>3683</v>
      </c>
      <c r="H3508" s="30" t="s">
        <v>3684</v>
      </c>
      <c r="N3508" s="30" t="s">
        <v>3415</v>
      </c>
      <c r="P3508" s="30" t="s">
        <v>10766</v>
      </c>
      <c r="Q3508" t="s">
        <v>2034</v>
      </c>
      <c r="R3508" t="s">
        <v>2629</v>
      </c>
      <c r="S3508">
        <v>37</v>
      </c>
      <c r="T3508" s="29" t="s">
        <v>18464</v>
      </c>
      <c r="U3508" s="29" t="s">
        <v>21847</v>
      </c>
    </row>
    <row r="3509" spans="1:21">
      <c r="A3509">
        <v>3508</v>
      </c>
      <c r="B3509" s="30" t="s">
        <v>3679</v>
      </c>
      <c r="D3509" s="30" t="s">
        <v>3680</v>
      </c>
      <c r="F3509" s="30" t="s">
        <v>3683</v>
      </c>
      <c r="H3509" s="30" t="s">
        <v>3684</v>
      </c>
      <c r="N3509" s="30" t="s">
        <v>3566</v>
      </c>
      <c r="P3509" s="30" t="s">
        <v>10767</v>
      </c>
      <c r="Q3509" t="s">
        <v>2034</v>
      </c>
      <c r="R3509" t="s">
        <v>2629</v>
      </c>
      <c r="S3509">
        <v>37</v>
      </c>
      <c r="T3509" s="29" t="s">
        <v>18464</v>
      </c>
      <c r="U3509" s="29" t="s">
        <v>21848</v>
      </c>
    </row>
    <row r="3510" spans="1:21">
      <c r="A3510">
        <v>3509</v>
      </c>
      <c r="B3510" s="30" t="s">
        <v>3679</v>
      </c>
      <c r="D3510" s="30" t="s">
        <v>3680</v>
      </c>
      <c r="F3510" s="30" t="s">
        <v>3683</v>
      </c>
      <c r="H3510" s="30" t="s">
        <v>3684</v>
      </c>
      <c r="N3510" s="30" t="s">
        <v>4566</v>
      </c>
      <c r="P3510" s="30" t="s">
        <v>10768</v>
      </c>
      <c r="Q3510" t="s">
        <v>2034</v>
      </c>
      <c r="R3510" t="s">
        <v>2629</v>
      </c>
      <c r="S3510">
        <v>37</v>
      </c>
      <c r="T3510" s="29" t="s">
        <v>18464</v>
      </c>
      <c r="U3510" s="29" t="s">
        <v>21849</v>
      </c>
    </row>
    <row r="3511" spans="1:21">
      <c r="A3511">
        <v>3510</v>
      </c>
      <c r="B3511" s="30" t="s">
        <v>3679</v>
      </c>
      <c r="D3511" s="30" t="s">
        <v>3680</v>
      </c>
      <c r="F3511" s="30" t="s">
        <v>3683</v>
      </c>
      <c r="H3511" s="30" t="s">
        <v>3684</v>
      </c>
      <c r="N3511" s="30" t="s">
        <v>4566</v>
      </c>
      <c r="P3511" s="30" t="s">
        <v>10769</v>
      </c>
      <c r="Q3511" t="s">
        <v>2034</v>
      </c>
      <c r="R3511" t="s">
        <v>2629</v>
      </c>
      <c r="S3511">
        <v>37</v>
      </c>
      <c r="T3511" s="29" t="s">
        <v>18464</v>
      </c>
      <c r="U3511" s="29" t="s">
        <v>21850</v>
      </c>
    </row>
    <row r="3512" spans="1:21">
      <c r="A3512">
        <v>3511</v>
      </c>
      <c r="B3512" s="30" t="s">
        <v>3679</v>
      </c>
      <c r="D3512" s="30" t="s">
        <v>3680</v>
      </c>
      <c r="F3512" s="30" t="s">
        <v>3683</v>
      </c>
      <c r="H3512" s="30" t="s">
        <v>3684</v>
      </c>
      <c r="N3512" s="30" t="s">
        <v>10770</v>
      </c>
      <c r="P3512" s="30" t="s">
        <v>10771</v>
      </c>
      <c r="Q3512" t="s">
        <v>2034</v>
      </c>
      <c r="R3512" t="s">
        <v>2628</v>
      </c>
      <c r="S3512">
        <v>38</v>
      </c>
      <c r="T3512" s="29" t="s">
        <v>21851</v>
      </c>
      <c r="U3512" s="29" t="s">
        <v>21852</v>
      </c>
    </row>
    <row r="3513" spans="1:21">
      <c r="A3513">
        <v>3512</v>
      </c>
      <c r="B3513" s="30" t="s">
        <v>3679</v>
      </c>
      <c r="D3513" s="30" t="s">
        <v>3680</v>
      </c>
      <c r="F3513" s="30" t="s">
        <v>3683</v>
      </c>
      <c r="H3513" s="30" t="s">
        <v>3684</v>
      </c>
      <c r="N3513" s="30" t="s">
        <v>10772</v>
      </c>
      <c r="P3513" s="30" t="s">
        <v>10773</v>
      </c>
      <c r="Q3513" t="s">
        <v>2034</v>
      </c>
      <c r="R3513" t="s">
        <v>2628</v>
      </c>
      <c r="S3513">
        <v>38</v>
      </c>
      <c r="T3513" s="29" t="s">
        <v>21853</v>
      </c>
      <c r="U3513" s="29" t="s">
        <v>21854</v>
      </c>
    </row>
    <row r="3514" spans="1:21">
      <c r="A3514">
        <v>3513</v>
      </c>
      <c r="B3514" s="30" t="s">
        <v>3679</v>
      </c>
      <c r="D3514" s="30" t="s">
        <v>3680</v>
      </c>
      <c r="F3514" s="30" t="s">
        <v>3683</v>
      </c>
      <c r="H3514" s="30" t="s">
        <v>3684</v>
      </c>
      <c r="N3514" s="30" t="s">
        <v>4017</v>
      </c>
      <c r="P3514" s="30" t="s">
        <v>10774</v>
      </c>
      <c r="Q3514" t="s">
        <v>2034</v>
      </c>
      <c r="R3514" t="s">
        <v>2629</v>
      </c>
      <c r="S3514">
        <v>37</v>
      </c>
      <c r="T3514" s="29" t="s">
        <v>18464</v>
      </c>
      <c r="U3514" s="29" t="s">
        <v>21855</v>
      </c>
    </row>
    <row r="3515" spans="1:21">
      <c r="A3515">
        <v>3514</v>
      </c>
      <c r="B3515" s="30" t="s">
        <v>3679</v>
      </c>
      <c r="D3515" s="30" t="s">
        <v>3680</v>
      </c>
      <c r="F3515" s="30" t="s">
        <v>3683</v>
      </c>
      <c r="H3515" s="30" t="s">
        <v>3684</v>
      </c>
      <c r="N3515" s="30" t="s">
        <v>4017</v>
      </c>
      <c r="P3515" s="30" t="s">
        <v>10775</v>
      </c>
      <c r="Q3515" t="s">
        <v>2034</v>
      </c>
      <c r="R3515" t="s">
        <v>2629</v>
      </c>
      <c r="S3515">
        <v>37</v>
      </c>
      <c r="T3515" s="29" t="s">
        <v>18464</v>
      </c>
      <c r="U3515" s="29" t="s">
        <v>21856</v>
      </c>
    </row>
    <row r="3516" spans="1:21">
      <c r="A3516">
        <v>3515</v>
      </c>
      <c r="B3516" s="30" t="s">
        <v>3679</v>
      </c>
      <c r="D3516" s="30" t="s">
        <v>3680</v>
      </c>
      <c r="F3516" s="30" t="s">
        <v>3683</v>
      </c>
      <c r="H3516" s="30" t="s">
        <v>3684</v>
      </c>
      <c r="N3516" s="30" t="s">
        <v>4017</v>
      </c>
      <c r="P3516" s="30" t="s">
        <v>10776</v>
      </c>
      <c r="Q3516" t="s">
        <v>2034</v>
      </c>
      <c r="R3516" t="s">
        <v>2629</v>
      </c>
      <c r="S3516">
        <v>37</v>
      </c>
      <c r="T3516" s="29" t="s">
        <v>18464</v>
      </c>
      <c r="U3516" s="29" t="s">
        <v>21857</v>
      </c>
    </row>
    <row r="3517" spans="1:21">
      <c r="A3517">
        <v>3516</v>
      </c>
      <c r="B3517" s="30" t="s">
        <v>3679</v>
      </c>
      <c r="D3517" s="30" t="s">
        <v>3680</v>
      </c>
      <c r="F3517" s="30" t="s">
        <v>3683</v>
      </c>
      <c r="H3517" s="30" t="s">
        <v>3684</v>
      </c>
      <c r="N3517" s="30" t="s">
        <v>4017</v>
      </c>
      <c r="P3517" s="30" t="s">
        <v>10777</v>
      </c>
      <c r="Q3517" t="s">
        <v>2034</v>
      </c>
      <c r="R3517" t="s">
        <v>2629</v>
      </c>
      <c r="S3517">
        <v>37</v>
      </c>
      <c r="T3517" s="29" t="s">
        <v>18464</v>
      </c>
      <c r="U3517" s="29" t="s">
        <v>21858</v>
      </c>
    </row>
    <row r="3518" spans="1:21">
      <c r="A3518">
        <v>3517</v>
      </c>
      <c r="B3518" s="30" t="s">
        <v>3679</v>
      </c>
      <c r="D3518" s="30" t="s">
        <v>3680</v>
      </c>
      <c r="F3518" s="30" t="s">
        <v>3683</v>
      </c>
      <c r="H3518" s="30" t="s">
        <v>3684</v>
      </c>
      <c r="N3518" s="30" t="s">
        <v>4017</v>
      </c>
      <c r="P3518" s="30" t="s">
        <v>10778</v>
      </c>
      <c r="Q3518" t="s">
        <v>2034</v>
      </c>
      <c r="R3518" t="s">
        <v>2629</v>
      </c>
      <c r="S3518">
        <v>37</v>
      </c>
      <c r="T3518" s="29" t="s">
        <v>18464</v>
      </c>
      <c r="U3518" s="29" t="s">
        <v>21859</v>
      </c>
    </row>
    <row r="3519" spans="1:21">
      <c r="A3519">
        <v>3518</v>
      </c>
      <c r="B3519" s="30" t="s">
        <v>3679</v>
      </c>
      <c r="D3519" s="30" t="s">
        <v>3680</v>
      </c>
      <c r="F3519" s="30" t="s">
        <v>3683</v>
      </c>
      <c r="H3519" s="30" t="s">
        <v>3684</v>
      </c>
      <c r="N3519" s="30" t="s">
        <v>4017</v>
      </c>
      <c r="P3519" s="30" t="s">
        <v>10779</v>
      </c>
      <c r="Q3519" t="s">
        <v>2034</v>
      </c>
      <c r="R3519" t="s">
        <v>2629</v>
      </c>
      <c r="S3519">
        <v>37</v>
      </c>
      <c r="T3519" s="29" t="s">
        <v>18464</v>
      </c>
      <c r="U3519" s="29" t="s">
        <v>21860</v>
      </c>
    </row>
    <row r="3520" spans="1:21">
      <c r="A3520">
        <v>3519</v>
      </c>
      <c r="B3520" s="30" t="s">
        <v>3679</v>
      </c>
      <c r="D3520" s="30" t="s">
        <v>3680</v>
      </c>
      <c r="F3520" s="30" t="s">
        <v>3683</v>
      </c>
      <c r="H3520" s="30" t="s">
        <v>3684</v>
      </c>
      <c r="N3520" s="30" t="s">
        <v>4017</v>
      </c>
      <c r="P3520" s="30" t="s">
        <v>10780</v>
      </c>
      <c r="Q3520" t="s">
        <v>2034</v>
      </c>
      <c r="R3520" t="s">
        <v>2629</v>
      </c>
      <c r="S3520">
        <v>37</v>
      </c>
      <c r="T3520" s="29" t="s">
        <v>18464</v>
      </c>
      <c r="U3520" s="29" t="s">
        <v>21861</v>
      </c>
    </row>
    <row r="3521" spans="1:21">
      <c r="A3521">
        <v>3520</v>
      </c>
      <c r="B3521" s="30" t="s">
        <v>3679</v>
      </c>
      <c r="D3521" s="30" t="s">
        <v>3680</v>
      </c>
      <c r="F3521" s="30" t="s">
        <v>3683</v>
      </c>
      <c r="H3521" s="30" t="s">
        <v>3684</v>
      </c>
      <c r="N3521" s="30" t="s">
        <v>4017</v>
      </c>
      <c r="P3521" s="30" t="s">
        <v>10781</v>
      </c>
      <c r="Q3521" t="s">
        <v>2034</v>
      </c>
      <c r="R3521" t="s">
        <v>2629</v>
      </c>
      <c r="S3521">
        <v>37</v>
      </c>
      <c r="T3521" s="29" t="s">
        <v>18464</v>
      </c>
      <c r="U3521" s="29" t="s">
        <v>21862</v>
      </c>
    </row>
    <row r="3522" spans="1:21">
      <c r="A3522">
        <v>3521</v>
      </c>
      <c r="B3522" s="30" t="s">
        <v>3679</v>
      </c>
      <c r="D3522" s="30" t="s">
        <v>3680</v>
      </c>
      <c r="F3522" s="30" t="s">
        <v>3683</v>
      </c>
      <c r="H3522" s="30" t="s">
        <v>3684</v>
      </c>
      <c r="N3522" s="30" t="s">
        <v>4017</v>
      </c>
      <c r="P3522" s="30" t="s">
        <v>10782</v>
      </c>
      <c r="Q3522" t="s">
        <v>2034</v>
      </c>
      <c r="R3522" t="s">
        <v>2629</v>
      </c>
      <c r="S3522">
        <v>37</v>
      </c>
      <c r="T3522" s="29" t="s">
        <v>18464</v>
      </c>
      <c r="U3522" s="29" t="s">
        <v>21863</v>
      </c>
    </row>
    <row r="3523" spans="1:21">
      <c r="A3523">
        <v>3522</v>
      </c>
      <c r="B3523" s="30" t="s">
        <v>3679</v>
      </c>
      <c r="D3523" s="30" t="s">
        <v>3680</v>
      </c>
      <c r="F3523" s="30" t="s">
        <v>3683</v>
      </c>
      <c r="H3523" s="30" t="s">
        <v>3684</v>
      </c>
      <c r="N3523" s="30" t="s">
        <v>4017</v>
      </c>
      <c r="P3523" s="30" t="s">
        <v>10783</v>
      </c>
      <c r="Q3523" t="s">
        <v>2034</v>
      </c>
      <c r="R3523" t="s">
        <v>2629</v>
      </c>
      <c r="S3523">
        <v>37</v>
      </c>
      <c r="T3523" s="29" t="s">
        <v>18464</v>
      </c>
      <c r="U3523" s="29" t="s">
        <v>21864</v>
      </c>
    </row>
    <row r="3524" spans="1:21">
      <c r="A3524">
        <v>3523</v>
      </c>
      <c r="B3524" s="30" t="s">
        <v>3679</v>
      </c>
      <c r="D3524" s="30" t="s">
        <v>3680</v>
      </c>
      <c r="F3524" s="30" t="s">
        <v>3683</v>
      </c>
      <c r="H3524" s="30" t="s">
        <v>3684</v>
      </c>
      <c r="N3524" s="30" t="s">
        <v>4567</v>
      </c>
      <c r="P3524" s="30" t="s">
        <v>10784</v>
      </c>
      <c r="Q3524" t="s">
        <v>2034</v>
      </c>
      <c r="R3524" t="s">
        <v>2629</v>
      </c>
      <c r="S3524">
        <v>37</v>
      </c>
      <c r="T3524" s="29" t="s">
        <v>18464</v>
      </c>
      <c r="U3524" s="29" t="s">
        <v>21865</v>
      </c>
    </row>
    <row r="3525" spans="1:21">
      <c r="A3525">
        <v>3524</v>
      </c>
      <c r="B3525" s="30" t="s">
        <v>3679</v>
      </c>
      <c r="D3525" s="30" t="s">
        <v>3680</v>
      </c>
      <c r="F3525" s="30" t="s">
        <v>3683</v>
      </c>
      <c r="H3525" s="30" t="s">
        <v>3684</v>
      </c>
      <c r="N3525" s="30" t="s">
        <v>2437</v>
      </c>
      <c r="P3525" s="30" t="s">
        <v>10785</v>
      </c>
      <c r="Q3525" t="s">
        <v>2034</v>
      </c>
      <c r="R3525" t="s">
        <v>2628</v>
      </c>
      <c r="S3525">
        <v>38</v>
      </c>
      <c r="T3525" s="29" t="s">
        <v>21866</v>
      </c>
      <c r="U3525" s="29" t="s">
        <v>21867</v>
      </c>
    </row>
    <row r="3526" spans="1:21">
      <c r="A3526">
        <v>3525</v>
      </c>
      <c r="B3526" s="30" t="s">
        <v>3679</v>
      </c>
      <c r="D3526" s="30" t="s">
        <v>3680</v>
      </c>
      <c r="F3526" s="30" t="s">
        <v>3683</v>
      </c>
      <c r="H3526" s="30" t="s">
        <v>3684</v>
      </c>
      <c r="N3526" s="30" t="s">
        <v>2437</v>
      </c>
      <c r="P3526" s="30" t="s">
        <v>10786</v>
      </c>
      <c r="Q3526" t="s">
        <v>2034</v>
      </c>
      <c r="R3526" t="s">
        <v>2628</v>
      </c>
      <c r="S3526">
        <v>38</v>
      </c>
      <c r="T3526" s="29" t="s">
        <v>21866</v>
      </c>
      <c r="U3526" s="29" t="s">
        <v>21868</v>
      </c>
    </row>
    <row r="3527" spans="1:21">
      <c r="A3527">
        <v>3526</v>
      </c>
      <c r="B3527" s="30" t="s">
        <v>3679</v>
      </c>
      <c r="D3527" s="30" t="s">
        <v>3680</v>
      </c>
      <c r="F3527" s="30" t="s">
        <v>3683</v>
      </c>
      <c r="H3527" s="30" t="s">
        <v>3684</v>
      </c>
      <c r="N3527" s="30" t="s">
        <v>2437</v>
      </c>
      <c r="P3527" s="30" t="s">
        <v>10787</v>
      </c>
      <c r="Q3527" t="s">
        <v>2034</v>
      </c>
      <c r="R3527" t="s">
        <v>2629</v>
      </c>
      <c r="S3527">
        <v>37</v>
      </c>
      <c r="T3527" s="29" t="s">
        <v>18464</v>
      </c>
      <c r="U3527" s="29" t="s">
        <v>21869</v>
      </c>
    </row>
    <row r="3528" spans="1:21">
      <c r="A3528">
        <v>3527</v>
      </c>
      <c r="B3528" s="30" t="s">
        <v>3679</v>
      </c>
      <c r="D3528" s="30" t="s">
        <v>3680</v>
      </c>
      <c r="F3528" s="30" t="s">
        <v>3683</v>
      </c>
      <c r="H3528" s="30" t="s">
        <v>3684</v>
      </c>
      <c r="N3528" s="30" t="s">
        <v>2437</v>
      </c>
      <c r="P3528" s="30" t="s">
        <v>10788</v>
      </c>
      <c r="Q3528" t="s">
        <v>2034</v>
      </c>
      <c r="R3528" t="s">
        <v>2628</v>
      </c>
      <c r="S3528">
        <v>38</v>
      </c>
      <c r="T3528" s="29" t="s">
        <v>21866</v>
      </c>
      <c r="U3528" s="29" t="s">
        <v>21870</v>
      </c>
    </row>
    <row r="3529" spans="1:21">
      <c r="A3529">
        <v>3528</v>
      </c>
      <c r="B3529" s="30" t="s">
        <v>3679</v>
      </c>
      <c r="D3529" s="30" t="s">
        <v>3680</v>
      </c>
      <c r="F3529" s="30" t="s">
        <v>3683</v>
      </c>
      <c r="H3529" s="30" t="s">
        <v>3684</v>
      </c>
      <c r="N3529" s="30" t="s">
        <v>2437</v>
      </c>
      <c r="P3529" s="30" t="s">
        <v>10789</v>
      </c>
      <c r="Q3529" t="s">
        <v>2034</v>
      </c>
      <c r="R3529" t="s">
        <v>2628</v>
      </c>
      <c r="S3529">
        <v>38</v>
      </c>
      <c r="T3529" s="29" t="s">
        <v>21866</v>
      </c>
      <c r="U3529" s="29" t="s">
        <v>21871</v>
      </c>
    </row>
    <row r="3530" spans="1:21">
      <c r="A3530">
        <v>3529</v>
      </c>
      <c r="B3530" s="30" t="s">
        <v>3679</v>
      </c>
      <c r="D3530" s="30" t="s">
        <v>3680</v>
      </c>
      <c r="F3530" s="30" t="s">
        <v>3683</v>
      </c>
      <c r="H3530" s="30" t="s">
        <v>3684</v>
      </c>
      <c r="N3530" s="30" t="s">
        <v>2437</v>
      </c>
      <c r="P3530" s="30" t="s">
        <v>10790</v>
      </c>
      <c r="Q3530" t="s">
        <v>2034</v>
      </c>
      <c r="R3530" t="s">
        <v>2628</v>
      </c>
      <c r="S3530">
        <v>38</v>
      </c>
      <c r="T3530" s="29" t="s">
        <v>21866</v>
      </c>
      <c r="U3530" s="29" t="s">
        <v>21872</v>
      </c>
    </row>
    <row r="3531" spans="1:21">
      <c r="A3531">
        <v>3530</v>
      </c>
      <c r="B3531" s="30" t="s">
        <v>3679</v>
      </c>
      <c r="D3531" s="30" t="s">
        <v>3680</v>
      </c>
      <c r="F3531" s="30" t="s">
        <v>3683</v>
      </c>
      <c r="H3531" s="30" t="s">
        <v>3684</v>
      </c>
      <c r="N3531" s="30" t="s">
        <v>2437</v>
      </c>
      <c r="P3531" s="30" t="s">
        <v>10791</v>
      </c>
      <c r="Q3531" t="s">
        <v>2034</v>
      </c>
      <c r="R3531" t="s">
        <v>2628</v>
      </c>
      <c r="S3531">
        <v>38</v>
      </c>
      <c r="T3531" s="29" t="s">
        <v>21866</v>
      </c>
      <c r="U3531" s="29" t="s">
        <v>21873</v>
      </c>
    </row>
    <row r="3532" spans="1:21">
      <c r="A3532">
        <v>3531</v>
      </c>
      <c r="B3532" s="30" t="s">
        <v>3679</v>
      </c>
      <c r="D3532" s="30" t="s">
        <v>3680</v>
      </c>
      <c r="F3532" s="30" t="s">
        <v>3683</v>
      </c>
      <c r="H3532" s="30" t="s">
        <v>3684</v>
      </c>
      <c r="N3532" s="30" t="s">
        <v>2437</v>
      </c>
      <c r="P3532" s="30" t="s">
        <v>10792</v>
      </c>
      <c r="Q3532" t="s">
        <v>2034</v>
      </c>
      <c r="R3532" t="s">
        <v>2628</v>
      </c>
      <c r="S3532">
        <v>38</v>
      </c>
      <c r="T3532" s="29" t="s">
        <v>21866</v>
      </c>
      <c r="U3532" s="29" t="s">
        <v>21874</v>
      </c>
    </row>
    <row r="3533" spans="1:21">
      <c r="A3533">
        <v>3532</v>
      </c>
      <c r="B3533" s="30" t="s">
        <v>3679</v>
      </c>
      <c r="D3533" s="30" t="s">
        <v>3680</v>
      </c>
      <c r="F3533" s="30" t="s">
        <v>3683</v>
      </c>
      <c r="H3533" s="30" t="s">
        <v>3684</v>
      </c>
      <c r="N3533" s="30" t="s">
        <v>2437</v>
      </c>
      <c r="P3533" s="30" t="s">
        <v>10793</v>
      </c>
      <c r="Q3533" t="s">
        <v>2034</v>
      </c>
      <c r="R3533" t="s">
        <v>2628</v>
      </c>
      <c r="S3533">
        <v>38</v>
      </c>
      <c r="T3533" s="29" t="s">
        <v>21866</v>
      </c>
      <c r="U3533" s="29" t="s">
        <v>21875</v>
      </c>
    </row>
    <row r="3534" spans="1:21">
      <c r="A3534">
        <v>3533</v>
      </c>
      <c r="B3534" s="30" t="s">
        <v>3679</v>
      </c>
      <c r="D3534" s="30" t="s">
        <v>3680</v>
      </c>
      <c r="F3534" s="30" t="s">
        <v>3683</v>
      </c>
      <c r="H3534" s="30" t="s">
        <v>3684</v>
      </c>
      <c r="N3534" s="30" t="s">
        <v>2437</v>
      </c>
      <c r="P3534" s="30" t="s">
        <v>10794</v>
      </c>
      <c r="Q3534" t="s">
        <v>2034</v>
      </c>
      <c r="R3534" t="s">
        <v>2629</v>
      </c>
      <c r="S3534">
        <v>37</v>
      </c>
      <c r="T3534" s="29" t="s">
        <v>18464</v>
      </c>
      <c r="U3534" s="29" t="s">
        <v>21876</v>
      </c>
    </row>
    <row r="3535" spans="1:21">
      <c r="A3535">
        <v>3534</v>
      </c>
      <c r="B3535" s="30" t="s">
        <v>3679</v>
      </c>
      <c r="D3535" s="30" t="s">
        <v>3680</v>
      </c>
      <c r="F3535" s="30" t="s">
        <v>3683</v>
      </c>
      <c r="H3535" s="30" t="s">
        <v>3684</v>
      </c>
      <c r="N3535" s="30" t="s">
        <v>2437</v>
      </c>
      <c r="P3535" s="30" t="s">
        <v>10795</v>
      </c>
      <c r="Q3535" t="s">
        <v>2034</v>
      </c>
      <c r="R3535" t="s">
        <v>2628</v>
      </c>
      <c r="S3535">
        <v>38</v>
      </c>
      <c r="T3535" s="29" t="s">
        <v>21866</v>
      </c>
      <c r="U3535" s="29" t="s">
        <v>21877</v>
      </c>
    </row>
    <row r="3536" spans="1:21">
      <c r="A3536">
        <v>3535</v>
      </c>
      <c r="B3536" s="30" t="s">
        <v>3679</v>
      </c>
      <c r="D3536" s="30" t="s">
        <v>3680</v>
      </c>
      <c r="F3536" s="30" t="s">
        <v>3683</v>
      </c>
      <c r="H3536" s="30" t="s">
        <v>3684</v>
      </c>
      <c r="N3536" s="30" t="s">
        <v>2437</v>
      </c>
      <c r="P3536" s="30" t="s">
        <v>10796</v>
      </c>
      <c r="Q3536" t="s">
        <v>2034</v>
      </c>
      <c r="R3536" t="s">
        <v>2628</v>
      </c>
      <c r="S3536">
        <v>38</v>
      </c>
      <c r="T3536" s="29" t="s">
        <v>21866</v>
      </c>
      <c r="U3536" s="29" t="s">
        <v>21878</v>
      </c>
    </row>
    <row r="3537" spans="1:21">
      <c r="A3537">
        <v>3536</v>
      </c>
      <c r="B3537" s="30" t="s">
        <v>3679</v>
      </c>
      <c r="D3537" s="30" t="s">
        <v>3680</v>
      </c>
      <c r="F3537" s="30" t="s">
        <v>3683</v>
      </c>
      <c r="H3537" s="30" t="s">
        <v>3684</v>
      </c>
      <c r="N3537" s="30" t="s">
        <v>4754</v>
      </c>
      <c r="P3537" s="30" t="s">
        <v>10797</v>
      </c>
      <c r="Q3537" t="s">
        <v>2034</v>
      </c>
      <c r="R3537" t="s">
        <v>2629</v>
      </c>
      <c r="S3537">
        <v>37</v>
      </c>
      <c r="T3537" s="29" t="s">
        <v>18464</v>
      </c>
      <c r="U3537" s="29" t="s">
        <v>21879</v>
      </c>
    </row>
    <row r="3538" spans="1:21">
      <c r="A3538">
        <v>3537</v>
      </c>
      <c r="B3538" s="30" t="s">
        <v>3679</v>
      </c>
      <c r="D3538" s="30" t="s">
        <v>3680</v>
      </c>
      <c r="F3538" s="30" t="s">
        <v>3683</v>
      </c>
      <c r="H3538" s="30" t="s">
        <v>3684</v>
      </c>
      <c r="N3538" s="30" t="s">
        <v>4568</v>
      </c>
      <c r="P3538" s="30" t="s">
        <v>10798</v>
      </c>
      <c r="Q3538" t="s">
        <v>2034</v>
      </c>
      <c r="R3538" t="s">
        <v>2629</v>
      </c>
      <c r="S3538">
        <v>37</v>
      </c>
      <c r="T3538" s="29" t="s">
        <v>18464</v>
      </c>
      <c r="U3538" s="29" t="s">
        <v>21880</v>
      </c>
    </row>
    <row r="3539" spans="1:21">
      <c r="A3539">
        <v>3538</v>
      </c>
      <c r="B3539" s="30" t="s">
        <v>3679</v>
      </c>
      <c r="D3539" s="30" t="s">
        <v>3680</v>
      </c>
      <c r="F3539" s="30" t="s">
        <v>3683</v>
      </c>
      <c r="H3539" s="30" t="s">
        <v>3684</v>
      </c>
      <c r="N3539" s="30" t="s">
        <v>4568</v>
      </c>
      <c r="P3539" s="30" t="s">
        <v>10799</v>
      </c>
      <c r="Q3539" t="s">
        <v>2034</v>
      </c>
      <c r="R3539" t="s">
        <v>2629</v>
      </c>
      <c r="S3539">
        <v>37</v>
      </c>
      <c r="T3539" s="29" t="s">
        <v>18464</v>
      </c>
      <c r="U3539" s="29" t="s">
        <v>21881</v>
      </c>
    </row>
    <row r="3540" spans="1:21">
      <c r="A3540">
        <v>3539</v>
      </c>
      <c r="B3540" s="30" t="s">
        <v>3679</v>
      </c>
      <c r="D3540" s="30" t="s">
        <v>3680</v>
      </c>
      <c r="F3540" s="30" t="s">
        <v>3683</v>
      </c>
      <c r="H3540" s="30" t="s">
        <v>3684</v>
      </c>
      <c r="N3540" s="30" t="s">
        <v>4755</v>
      </c>
      <c r="P3540" s="30" t="s">
        <v>10800</v>
      </c>
      <c r="Q3540" t="s">
        <v>2034</v>
      </c>
      <c r="R3540" t="s">
        <v>2629</v>
      </c>
      <c r="S3540">
        <v>37</v>
      </c>
      <c r="T3540" s="29" t="s">
        <v>18464</v>
      </c>
      <c r="U3540" s="29" t="s">
        <v>21882</v>
      </c>
    </row>
    <row r="3541" spans="1:21">
      <c r="A3541">
        <v>3540</v>
      </c>
      <c r="B3541" s="30" t="s">
        <v>3679</v>
      </c>
      <c r="D3541" s="30" t="s">
        <v>3680</v>
      </c>
      <c r="F3541" s="30" t="s">
        <v>3683</v>
      </c>
      <c r="H3541" s="30" t="s">
        <v>3684</v>
      </c>
      <c r="N3541" s="30" t="s">
        <v>4755</v>
      </c>
      <c r="P3541" s="30" t="s">
        <v>10801</v>
      </c>
      <c r="Q3541" t="s">
        <v>2034</v>
      </c>
      <c r="R3541" t="s">
        <v>2629</v>
      </c>
      <c r="S3541">
        <v>37</v>
      </c>
      <c r="T3541" s="29" t="s">
        <v>18464</v>
      </c>
      <c r="U3541" s="29" t="s">
        <v>21883</v>
      </c>
    </row>
    <row r="3542" spans="1:21">
      <c r="A3542">
        <v>3541</v>
      </c>
      <c r="B3542" s="30" t="s">
        <v>3679</v>
      </c>
      <c r="D3542" s="30" t="s">
        <v>3680</v>
      </c>
      <c r="F3542" s="30" t="s">
        <v>3683</v>
      </c>
      <c r="H3542" s="30" t="s">
        <v>3684</v>
      </c>
      <c r="N3542" s="30" t="s">
        <v>4755</v>
      </c>
      <c r="P3542" s="30" t="s">
        <v>10802</v>
      </c>
      <c r="Q3542" t="s">
        <v>2034</v>
      </c>
      <c r="R3542" t="s">
        <v>2629</v>
      </c>
      <c r="S3542">
        <v>37</v>
      </c>
      <c r="T3542" s="29" t="s">
        <v>18464</v>
      </c>
      <c r="U3542" s="29" t="s">
        <v>21884</v>
      </c>
    </row>
    <row r="3543" spans="1:21">
      <c r="A3543">
        <v>3542</v>
      </c>
      <c r="B3543" s="30" t="s">
        <v>3679</v>
      </c>
      <c r="D3543" s="30" t="s">
        <v>3680</v>
      </c>
      <c r="F3543" s="30" t="s">
        <v>3683</v>
      </c>
      <c r="H3543" s="30" t="s">
        <v>3684</v>
      </c>
      <c r="N3543" s="30" t="s">
        <v>4755</v>
      </c>
      <c r="P3543" s="30" t="s">
        <v>10803</v>
      </c>
      <c r="Q3543" t="s">
        <v>2034</v>
      </c>
      <c r="R3543" t="s">
        <v>2629</v>
      </c>
      <c r="S3543">
        <v>37</v>
      </c>
      <c r="T3543" s="29" t="s">
        <v>18464</v>
      </c>
      <c r="U3543" s="29" t="s">
        <v>21885</v>
      </c>
    </row>
    <row r="3544" spans="1:21">
      <c r="A3544">
        <v>3543</v>
      </c>
      <c r="B3544" s="30" t="s">
        <v>3679</v>
      </c>
      <c r="D3544" s="30" t="s">
        <v>3680</v>
      </c>
      <c r="F3544" s="30" t="s">
        <v>3683</v>
      </c>
      <c r="H3544" s="30" t="s">
        <v>3684</v>
      </c>
      <c r="N3544" s="30" t="s">
        <v>4755</v>
      </c>
      <c r="P3544" s="30" t="s">
        <v>10804</v>
      </c>
      <c r="Q3544" t="s">
        <v>2034</v>
      </c>
      <c r="R3544" t="s">
        <v>2629</v>
      </c>
      <c r="S3544">
        <v>37</v>
      </c>
      <c r="T3544" s="29" t="s">
        <v>18464</v>
      </c>
      <c r="U3544" s="29" t="s">
        <v>21886</v>
      </c>
    </row>
    <row r="3545" spans="1:21">
      <c r="A3545">
        <v>3544</v>
      </c>
      <c r="B3545" s="30" t="s">
        <v>3679</v>
      </c>
      <c r="D3545" s="30" t="s">
        <v>3680</v>
      </c>
      <c r="F3545" s="30" t="s">
        <v>3683</v>
      </c>
      <c r="H3545" s="30" t="s">
        <v>3684</v>
      </c>
      <c r="N3545" s="30" t="s">
        <v>4018</v>
      </c>
      <c r="P3545" s="30" t="s">
        <v>10805</v>
      </c>
      <c r="Q3545" t="s">
        <v>2034</v>
      </c>
      <c r="R3545" t="s">
        <v>2629</v>
      </c>
      <c r="S3545">
        <v>37</v>
      </c>
      <c r="T3545" s="29" t="s">
        <v>18464</v>
      </c>
      <c r="U3545" s="29" t="s">
        <v>21887</v>
      </c>
    </row>
    <row r="3546" spans="1:21">
      <c r="A3546">
        <v>3545</v>
      </c>
      <c r="B3546" s="30" t="s">
        <v>3679</v>
      </c>
      <c r="D3546" s="30" t="s">
        <v>3680</v>
      </c>
      <c r="F3546" s="30" t="s">
        <v>3683</v>
      </c>
      <c r="H3546" s="30" t="s">
        <v>3684</v>
      </c>
      <c r="N3546" s="30" t="s">
        <v>4018</v>
      </c>
      <c r="P3546" s="30" t="s">
        <v>10806</v>
      </c>
      <c r="Q3546" t="s">
        <v>2034</v>
      </c>
      <c r="R3546" t="s">
        <v>2629</v>
      </c>
      <c r="S3546">
        <v>37</v>
      </c>
      <c r="T3546" s="29" t="s">
        <v>18464</v>
      </c>
      <c r="U3546" s="29" t="s">
        <v>21888</v>
      </c>
    </row>
    <row r="3547" spans="1:21">
      <c r="A3547">
        <v>3546</v>
      </c>
      <c r="B3547" s="30" t="s">
        <v>3679</v>
      </c>
      <c r="D3547" s="30" t="s">
        <v>3680</v>
      </c>
      <c r="F3547" s="30" t="s">
        <v>3683</v>
      </c>
      <c r="H3547" s="30" t="s">
        <v>3684</v>
      </c>
      <c r="N3547" s="30" t="s">
        <v>3920</v>
      </c>
      <c r="P3547" s="30" t="s">
        <v>10807</v>
      </c>
      <c r="Q3547" t="s">
        <v>2034</v>
      </c>
      <c r="R3547" t="s">
        <v>2629</v>
      </c>
      <c r="S3547">
        <v>37</v>
      </c>
      <c r="T3547" s="29" t="s">
        <v>18464</v>
      </c>
      <c r="U3547" s="29" t="s">
        <v>21889</v>
      </c>
    </row>
    <row r="3548" spans="1:21">
      <c r="A3548">
        <v>3547</v>
      </c>
      <c r="B3548" s="30" t="s">
        <v>3679</v>
      </c>
      <c r="D3548" s="30" t="s">
        <v>3680</v>
      </c>
      <c r="F3548" s="30" t="s">
        <v>3683</v>
      </c>
      <c r="H3548" s="30" t="s">
        <v>3684</v>
      </c>
      <c r="N3548" s="30" t="s">
        <v>2056</v>
      </c>
      <c r="P3548" s="30" t="s">
        <v>10808</v>
      </c>
      <c r="Q3548" t="s">
        <v>2034</v>
      </c>
      <c r="R3548" t="s">
        <v>2629</v>
      </c>
      <c r="S3548">
        <v>37</v>
      </c>
      <c r="T3548" s="29" t="s">
        <v>18464</v>
      </c>
      <c r="U3548" s="29" t="s">
        <v>21890</v>
      </c>
    </row>
    <row r="3549" spans="1:21">
      <c r="A3549">
        <v>3548</v>
      </c>
      <c r="B3549" s="30" t="s">
        <v>3679</v>
      </c>
      <c r="D3549" s="30" t="s">
        <v>3680</v>
      </c>
      <c r="F3549" s="30" t="s">
        <v>3683</v>
      </c>
      <c r="H3549" s="30" t="s">
        <v>3684</v>
      </c>
      <c r="N3549" s="30" t="s">
        <v>2056</v>
      </c>
      <c r="P3549" s="30" t="s">
        <v>10809</v>
      </c>
      <c r="Q3549" t="s">
        <v>2034</v>
      </c>
      <c r="R3549" t="s">
        <v>2629</v>
      </c>
      <c r="S3549">
        <v>37</v>
      </c>
      <c r="T3549" s="29" t="s">
        <v>18464</v>
      </c>
      <c r="U3549" s="29" t="s">
        <v>21891</v>
      </c>
    </row>
    <row r="3550" spans="1:21">
      <c r="A3550">
        <v>3549</v>
      </c>
      <c r="B3550" s="30" t="s">
        <v>3679</v>
      </c>
      <c r="D3550" s="30" t="s">
        <v>3680</v>
      </c>
      <c r="F3550" s="30" t="s">
        <v>3683</v>
      </c>
      <c r="H3550" s="30" t="s">
        <v>3684</v>
      </c>
      <c r="N3550" s="30" t="s">
        <v>10810</v>
      </c>
      <c r="P3550" s="30" t="s">
        <v>10811</v>
      </c>
      <c r="Q3550" t="s">
        <v>2034</v>
      </c>
      <c r="R3550" t="s">
        <v>2628</v>
      </c>
      <c r="S3550">
        <v>37</v>
      </c>
      <c r="T3550" s="29" t="s">
        <v>21892</v>
      </c>
      <c r="U3550" s="29" t="s">
        <v>21893</v>
      </c>
    </row>
    <row r="3551" spans="1:21">
      <c r="A3551">
        <v>3550</v>
      </c>
      <c r="B3551" s="30" t="s">
        <v>3679</v>
      </c>
      <c r="D3551" s="30" t="s">
        <v>3680</v>
      </c>
      <c r="F3551" s="30" t="s">
        <v>3683</v>
      </c>
      <c r="H3551" s="30" t="s">
        <v>3684</v>
      </c>
      <c r="N3551" s="30" t="s">
        <v>4569</v>
      </c>
      <c r="P3551" s="30" t="s">
        <v>10812</v>
      </c>
      <c r="Q3551" t="s">
        <v>2034</v>
      </c>
      <c r="R3551" t="s">
        <v>2629</v>
      </c>
      <c r="S3551">
        <v>37</v>
      </c>
      <c r="T3551" s="29" t="s">
        <v>18464</v>
      </c>
      <c r="U3551" s="29" t="s">
        <v>21894</v>
      </c>
    </row>
    <row r="3552" spans="1:21">
      <c r="A3552">
        <v>3551</v>
      </c>
      <c r="B3552" s="30" t="s">
        <v>3679</v>
      </c>
      <c r="D3552" s="30" t="s">
        <v>3680</v>
      </c>
      <c r="F3552" s="30" t="s">
        <v>3683</v>
      </c>
      <c r="H3552" s="30" t="s">
        <v>3684</v>
      </c>
      <c r="N3552" s="30" t="s">
        <v>4570</v>
      </c>
      <c r="P3552" s="30" t="s">
        <v>10813</v>
      </c>
      <c r="Q3552" t="s">
        <v>2034</v>
      </c>
      <c r="R3552" t="s">
        <v>2629</v>
      </c>
      <c r="S3552">
        <v>37</v>
      </c>
      <c r="T3552" s="29" t="s">
        <v>18464</v>
      </c>
      <c r="U3552" s="29" t="s">
        <v>21895</v>
      </c>
    </row>
    <row r="3553" spans="1:21">
      <c r="A3553">
        <v>3552</v>
      </c>
      <c r="B3553" s="30" t="s">
        <v>3679</v>
      </c>
      <c r="D3553" s="30" t="s">
        <v>3680</v>
      </c>
      <c r="F3553" s="30" t="s">
        <v>3683</v>
      </c>
      <c r="H3553" s="30" t="s">
        <v>3684</v>
      </c>
      <c r="N3553" s="30" t="s">
        <v>4570</v>
      </c>
      <c r="P3553" s="30" t="s">
        <v>10814</v>
      </c>
      <c r="Q3553" t="s">
        <v>2034</v>
      </c>
      <c r="R3553" t="s">
        <v>2629</v>
      </c>
      <c r="S3553">
        <v>37</v>
      </c>
      <c r="T3553" s="29" t="s">
        <v>18464</v>
      </c>
      <c r="U3553" s="29" t="s">
        <v>21896</v>
      </c>
    </row>
    <row r="3554" spans="1:21">
      <c r="A3554">
        <v>3553</v>
      </c>
      <c r="B3554" s="30" t="s">
        <v>3679</v>
      </c>
      <c r="D3554" s="30" t="s">
        <v>3680</v>
      </c>
      <c r="F3554" s="30" t="s">
        <v>3683</v>
      </c>
      <c r="H3554" s="30" t="s">
        <v>3684</v>
      </c>
      <c r="N3554" s="30" t="s">
        <v>10815</v>
      </c>
      <c r="P3554" s="30" t="s">
        <v>10816</v>
      </c>
      <c r="Q3554" t="s">
        <v>2034</v>
      </c>
      <c r="R3554" t="s">
        <v>2628</v>
      </c>
      <c r="S3554">
        <v>37</v>
      </c>
      <c r="T3554" s="29" t="s">
        <v>21897</v>
      </c>
      <c r="U3554" s="29" t="s">
        <v>21898</v>
      </c>
    </row>
    <row r="3555" spans="1:21">
      <c r="A3555">
        <v>3554</v>
      </c>
      <c r="B3555" s="30" t="s">
        <v>3679</v>
      </c>
      <c r="D3555" s="30" t="s">
        <v>3680</v>
      </c>
      <c r="F3555" s="30" t="s">
        <v>3683</v>
      </c>
      <c r="H3555" s="30" t="s">
        <v>3684</v>
      </c>
      <c r="N3555" s="30" t="s">
        <v>3479</v>
      </c>
      <c r="P3555" s="30" t="s">
        <v>10817</v>
      </c>
      <c r="Q3555" t="s">
        <v>2034</v>
      </c>
      <c r="R3555" t="s">
        <v>2629</v>
      </c>
      <c r="S3555">
        <v>37</v>
      </c>
      <c r="T3555" s="29" t="s">
        <v>18464</v>
      </c>
      <c r="U3555" s="29" t="s">
        <v>21899</v>
      </c>
    </row>
    <row r="3556" spans="1:21">
      <c r="A3556">
        <v>3555</v>
      </c>
      <c r="B3556" s="30" t="s">
        <v>3679</v>
      </c>
      <c r="D3556" s="30" t="s">
        <v>3680</v>
      </c>
      <c r="F3556" s="30" t="s">
        <v>3683</v>
      </c>
      <c r="H3556" s="30" t="s">
        <v>3684</v>
      </c>
      <c r="N3556" s="30" t="s">
        <v>3921</v>
      </c>
      <c r="P3556" s="30" t="s">
        <v>10818</v>
      </c>
      <c r="Q3556" t="s">
        <v>2034</v>
      </c>
      <c r="R3556" t="s">
        <v>2629</v>
      </c>
      <c r="S3556">
        <v>37</v>
      </c>
      <c r="T3556" s="29" t="s">
        <v>18464</v>
      </c>
      <c r="U3556" s="29" t="s">
        <v>21900</v>
      </c>
    </row>
    <row r="3557" spans="1:21">
      <c r="A3557">
        <v>3556</v>
      </c>
      <c r="B3557" s="30" t="s">
        <v>3679</v>
      </c>
      <c r="D3557" s="30" t="s">
        <v>3680</v>
      </c>
      <c r="F3557" s="30" t="s">
        <v>3683</v>
      </c>
      <c r="H3557" s="30" t="s">
        <v>3684</v>
      </c>
      <c r="N3557" s="30" t="s">
        <v>3921</v>
      </c>
      <c r="P3557" s="30" t="s">
        <v>10819</v>
      </c>
      <c r="Q3557" t="s">
        <v>2034</v>
      </c>
      <c r="R3557" t="s">
        <v>2629</v>
      </c>
      <c r="S3557">
        <v>37</v>
      </c>
      <c r="T3557" s="29" t="s">
        <v>18464</v>
      </c>
      <c r="U3557" s="29" t="s">
        <v>21901</v>
      </c>
    </row>
    <row r="3558" spans="1:21">
      <c r="A3558">
        <v>3557</v>
      </c>
      <c r="B3558" s="30" t="s">
        <v>3679</v>
      </c>
      <c r="D3558" s="30" t="s">
        <v>3680</v>
      </c>
      <c r="F3558" s="30" t="s">
        <v>3683</v>
      </c>
      <c r="H3558" s="30" t="s">
        <v>3684</v>
      </c>
      <c r="N3558" s="30" t="s">
        <v>3921</v>
      </c>
      <c r="P3558" s="30" t="s">
        <v>10820</v>
      </c>
      <c r="Q3558" t="s">
        <v>2034</v>
      </c>
      <c r="R3558" t="s">
        <v>2629</v>
      </c>
      <c r="S3558">
        <v>37</v>
      </c>
      <c r="T3558" s="29" t="s">
        <v>18464</v>
      </c>
      <c r="U3558" s="29" t="s">
        <v>21902</v>
      </c>
    </row>
    <row r="3559" spans="1:21">
      <c r="A3559">
        <v>3558</v>
      </c>
      <c r="B3559" s="30" t="s">
        <v>3679</v>
      </c>
      <c r="D3559" s="30" t="s">
        <v>3680</v>
      </c>
      <c r="F3559" s="30" t="s">
        <v>3683</v>
      </c>
      <c r="H3559" s="30" t="s">
        <v>3684</v>
      </c>
      <c r="N3559" s="30" t="s">
        <v>3921</v>
      </c>
      <c r="P3559" s="30" t="s">
        <v>10821</v>
      </c>
      <c r="Q3559" t="s">
        <v>2034</v>
      </c>
      <c r="R3559" t="s">
        <v>2629</v>
      </c>
      <c r="S3559">
        <v>37</v>
      </c>
      <c r="T3559" s="29" t="s">
        <v>18464</v>
      </c>
      <c r="U3559" s="29" t="s">
        <v>21903</v>
      </c>
    </row>
    <row r="3560" spans="1:21">
      <c r="A3560">
        <v>3559</v>
      </c>
      <c r="B3560" s="30" t="s">
        <v>3679</v>
      </c>
      <c r="D3560" s="30" t="s">
        <v>3680</v>
      </c>
      <c r="F3560" s="30" t="s">
        <v>3683</v>
      </c>
      <c r="H3560" s="30" t="s">
        <v>3684</v>
      </c>
      <c r="N3560" s="30" t="s">
        <v>10822</v>
      </c>
      <c r="P3560" s="30" t="s">
        <v>10823</v>
      </c>
      <c r="Q3560" t="s">
        <v>2034</v>
      </c>
      <c r="R3560" t="s">
        <v>2628</v>
      </c>
      <c r="S3560">
        <v>38</v>
      </c>
      <c r="T3560" s="29" t="s">
        <v>20972</v>
      </c>
      <c r="U3560" s="29" t="s">
        <v>21904</v>
      </c>
    </row>
    <row r="3561" spans="1:21">
      <c r="A3561">
        <v>3560</v>
      </c>
      <c r="B3561" s="30" t="s">
        <v>3679</v>
      </c>
      <c r="D3561" s="30" t="s">
        <v>3680</v>
      </c>
      <c r="F3561" s="30" t="s">
        <v>3683</v>
      </c>
      <c r="H3561" s="30" t="s">
        <v>3684</v>
      </c>
      <c r="N3561" s="30" t="s">
        <v>3569</v>
      </c>
      <c r="P3561" s="30" t="s">
        <v>10824</v>
      </c>
      <c r="Q3561" t="s">
        <v>2034</v>
      </c>
      <c r="R3561" t="s">
        <v>2629</v>
      </c>
      <c r="S3561">
        <v>37</v>
      </c>
      <c r="T3561" s="29" t="s">
        <v>18464</v>
      </c>
      <c r="U3561" s="29" t="s">
        <v>21905</v>
      </c>
    </row>
    <row r="3562" spans="1:21">
      <c r="A3562">
        <v>3561</v>
      </c>
      <c r="B3562" s="30" t="s">
        <v>3679</v>
      </c>
      <c r="D3562" s="30" t="s">
        <v>3680</v>
      </c>
      <c r="F3562" s="30" t="s">
        <v>3683</v>
      </c>
      <c r="H3562" s="30" t="s">
        <v>3684</v>
      </c>
      <c r="N3562" s="30" t="s">
        <v>3416</v>
      </c>
      <c r="P3562" s="30" t="s">
        <v>10825</v>
      </c>
      <c r="Q3562" t="s">
        <v>2034</v>
      </c>
      <c r="R3562" t="s">
        <v>2629</v>
      </c>
      <c r="S3562">
        <v>37</v>
      </c>
      <c r="T3562" s="29" t="s">
        <v>18464</v>
      </c>
      <c r="U3562" s="29" t="s">
        <v>21906</v>
      </c>
    </row>
    <row r="3563" spans="1:21">
      <c r="A3563">
        <v>3562</v>
      </c>
      <c r="B3563" s="30" t="s">
        <v>3679</v>
      </c>
      <c r="D3563" s="30" t="s">
        <v>3680</v>
      </c>
      <c r="F3563" s="30" t="s">
        <v>3683</v>
      </c>
      <c r="H3563" s="30" t="s">
        <v>3684</v>
      </c>
      <c r="N3563" s="30" t="s">
        <v>3416</v>
      </c>
      <c r="P3563" s="30" t="s">
        <v>10826</v>
      </c>
      <c r="Q3563" t="s">
        <v>2034</v>
      </c>
      <c r="R3563" t="s">
        <v>2629</v>
      </c>
      <c r="S3563">
        <v>37</v>
      </c>
      <c r="T3563" s="29" t="s">
        <v>18464</v>
      </c>
      <c r="U3563" s="29" t="s">
        <v>21907</v>
      </c>
    </row>
    <row r="3564" spans="1:21">
      <c r="A3564">
        <v>3563</v>
      </c>
      <c r="B3564" s="30" t="s">
        <v>3679</v>
      </c>
      <c r="D3564" s="30" t="s">
        <v>3680</v>
      </c>
      <c r="F3564" s="30" t="s">
        <v>3683</v>
      </c>
      <c r="H3564" s="30" t="s">
        <v>3684</v>
      </c>
      <c r="N3564" s="30" t="s">
        <v>3416</v>
      </c>
      <c r="P3564" s="30" t="s">
        <v>10827</v>
      </c>
      <c r="Q3564" t="s">
        <v>2034</v>
      </c>
      <c r="R3564" t="s">
        <v>2629</v>
      </c>
      <c r="S3564">
        <v>37</v>
      </c>
      <c r="T3564" s="29" t="s">
        <v>18464</v>
      </c>
      <c r="U3564" s="29" t="s">
        <v>21908</v>
      </c>
    </row>
    <row r="3565" spans="1:21">
      <c r="A3565">
        <v>3564</v>
      </c>
      <c r="B3565" s="30" t="s">
        <v>3679</v>
      </c>
      <c r="D3565" s="30" t="s">
        <v>3680</v>
      </c>
      <c r="F3565" s="30" t="s">
        <v>3683</v>
      </c>
      <c r="H3565" s="30" t="s">
        <v>3684</v>
      </c>
      <c r="N3565" s="30" t="s">
        <v>3416</v>
      </c>
      <c r="P3565" s="30" t="s">
        <v>10828</v>
      </c>
      <c r="Q3565" t="s">
        <v>2034</v>
      </c>
      <c r="R3565" t="s">
        <v>2629</v>
      </c>
      <c r="S3565">
        <v>37</v>
      </c>
      <c r="T3565" s="29" t="s">
        <v>18464</v>
      </c>
      <c r="U3565" s="29" t="s">
        <v>21909</v>
      </c>
    </row>
    <row r="3566" spans="1:21">
      <c r="A3566">
        <v>3565</v>
      </c>
      <c r="B3566" s="30" t="s">
        <v>3679</v>
      </c>
      <c r="D3566" s="30" t="s">
        <v>3680</v>
      </c>
      <c r="F3566" s="30" t="s">
        <v>3683</v>
      </c>
      <c r="H3566" s="30" t="s">
        <v>3684</v>
      </c>
      <c r="N3566" s="30" t="s">
        <v>3416</v>
      </c>
      <c r="P3566" s="30" t="s">
        <v>10829</v>
      </c>
      <c r="Q3566" t="s">
        <v>2034</v>
      </c>
      <c r="R3566" t="s">
        <v>2629</v>
      </c>
      <c r="S3566">
        <v>37</v>
      </c>
      <c r="T3566" s="29" t="s">
        <v>18464</v>
      </c>
      <c r="U3566" s="29" t="s">
        <v>21910</v>
      </c>
    </row>
    <row r="3567" spans="1:21">
      <c r="A3567">
        <v>3566</v>
      </c>
      <c r="B3567" s="30" t="s">
        <v>3679</v>
      </c>
      <c r="D3567" s="30" t="s">
        <v>3680</v>
      </c>
      <c r="F3567" s="30" t="s">
        <v>3683</v>
      </c>
      <c r="H3567" s="30" t="s">
        <v>3684</v>
      </c>
      <c r="N3567" s="30" t="s">
        <v>4019</v>
      </c>
      <c r="P3567" s="30" t="s">
        <v>10830</v>
      </c>
      <c r="Q3567" t="s">
        <v>2034</v>
      </c>
      <c r="R3567" t="s">
        <v>2629</v>
      </c>
      <c r="S3567">
        <v>37</v>
      </c>
      <c r="T3567" s="29" t="s">
        <v>18464</v>
      </c>
      <c r="U3567" s="29" t="s">
        <v>21911</v>
      </c>
    </row>
    <row r="3568" spans="1:21">
      <c r="A3568">
        <v>3567</v>
      </c>
      <c r="B3568" s="30" t="s">
        <v>3679</v>
      </c>
      <c r="D3568" s="30" t="s">
        <v>3680</v>
      </c>
      <c r="F3568" s="30" t="s">
        <v>3683</v>
      </c>
      <c r="H3568" s="30" t="s">
        <v>3684</v>
      </c>
      <c r="N3568" s="30" t="s">
        <v>4756</v>
      </c>
      <c r="P3568" s="30" t="s">
        <v>10831</v>
      </c>
      <c r="Q3568" t="s">
        <v>2034</v>
      </c>
      <c r="R3568" t="s">
        <v>2629</v>
      </c>
      <c r="S3568">
        <v>37</v>
      </c>
      <c r="T3568" s="29" t="s">
        <v>18464</v>
      </c>
      <c r="U3568" s="29" t="s">
        <v>21912</v>
      </c>
    </row>
    <row r="3569" spans="1:21">
      <c r="A3569">
        <v>3568</v>
      </c>
      <c r="B3569" s="30" t="s">
        <v>3679</v>
      </c>
      <c r="D3569" s="30" t="s">
        <v>3680</v>
      </c>
      <c r="F3569" s="30" t="s">
        <v>3683</v>
      </c>
      <c r="H3569" s="30" t="s">
        <v>3684</v>
      </c>
      <c r="N3569" s="30" t="s">
        <v>4756</v>
      </c>
      <c r="P3569" s="30" t="s">
        <v>10832</v>
      </c>
      <c r="Q3569" t="s">
        <v>2034</v>
      </c>
      <c r="R3569" t="s">
        <v>2629</v>
      </c>
      <c r="S3569">
        <v>37</v>
      </c>
      <c r="T3569" s="29" t="s">
        <v>18464</v>
      </c>
      <c r="U3569" s="29" t="s">
        <v>21913</v>
      </c>
    </row>
    <row r="3570" spans="1:21">
      <c r="A3570">
        <v>3569</v>
      </c>
      <c r="B3570" s="30" t="s">
        <v>3679</v>
      </c>
      <c r="D3570" s="30" t="s">
        <v>3680</v>
      </c>
      <c r="F3570" s="30" t="s">
        <v>3683</v>
      </c>
      <c r="H3570" s="30" t="s">
        <v>3684</v>
      </c>
      <c r="N3570" s="30" t="s">
        <v>4757</v>
      </c>
      <c r="P3570" s="30" t="s">
        <v>10833</v>
      </c>
      <c r="Q3570" t="s">
        <v>2034</v>
      </c>
      <c r="R3570" t="s">
        <v>2629</v>
      </c>
      <c r="S3570">
        <v>37</v>
      </c>
      <c r="T3570" s="29" t="s">
        <v>18464</v>
      </c>
      <c r="U3570" s="29" t="s">
        <v>21914</v>
      </c>
    </row>
    <row r="3571" spans="1:21">
      <c r="A3571">
        <v>3570</v>
      </c>
      <c r="B3571" s="30" t="s">
        <v>3679</v>
      </c>
      <c r="D3571" s="30" t="s">
        <v>3680</v>
      </c>
      <c r="F3571" s="30" t="s">
        <v>3683</v>
      </c>
      <c r="H3571" s="30" t="s">
        <v>3684</v>
      </c>
      <c r="N3571" s="30" t="s">
        <v>4757</v>
      </c>
      <c r="P3571" s="30" t="s">
        <v>10834</v>
      </c>
      <c r="Q3571" t="s">
        <v>2034</v>
      </c>
      <c r="R3571" t="s">
        <v>2629</v>
      </c>
      <c r="S3571">
        <v>37</v>
      </c>
      <c r="T3571" s="29" t="s">
        <v>18464</v>
      </c>
      <c r="U3571" s="29" t="s">
        <v>21915</v>
      </c>
    </row>
    <row r="3572" spans="1:21">
      <c r="A3572">
        <v>3571</v>
      </c>
      <c r="B3572" s="30" t="s">
        <v>3679</v>
      </c>
      <c r="D3572" s="30" t="s">
        <v>3680</v>
      </c>
      <c r="F3572" s="30" t="s">
        <v>3683</v>
      </c>
      <c r="H3572" s="30" t="s">
        <v>3684</v>
      </c>
      <c r="N3572" s="30" t="s">
        <v>4757</v>
      </c>
      <c r="P3572" s="30" t="s">
        <v>10835</v>
      </c>
      <c r="Q3572" t="s">
        <v>2034</v>
      </c>
      <c r="R3572" t="s">
        <v>2629</v>
      </c>
      <c r="S3572">
        <v>37</v>
      </c>
      <c r="T3572" s="29" t="s">
        <v>18464</v>
      </c>
      <c r="U3572" s="29" t="s">
        <v>21916</v>
      </c>
    </row>
    <row r="3573" spans="1:21">
      <c r="A3573">
        <v>3572</v>
      </c>
      <c r="B3573" s="30" t="s">
        <v>3679</v>
      </c>
      <c r="D3573" s="30" t="s">
        <v>3680</v>
      </c>
      <c r="F3573" s="30" t="s">
        <v>3683</v>
      </c>
      <c r="H3573" s="30" t="s">
        <v>3684</v>
      </c>
      <c r="N3573" s="30" t="s">
        <v>4757</v>
      </c>
      <c r="P3573" s="30" t="s">
        <v>10836</v>
      </c>
      <c r="Q3573" t="s">
        <v>2034</v>
      </c>
      <c r="R3573" t="s">
        <v>2629</v>
      </c>
      <c r="S3573">
        <v>37</v>
      </c>
      <c r="T3573" s="29" t="s">
        <v>18464</v>
      </c>
      <c r="U3573" s="29" t="s">
        <v>21917</v>
      </c>
    </row>
    <row r="3574" spans="1:21">
      <c r="A3574">
        <v>3573</v>
      </c>
      <c r="B3574" s="30" t="s">
        <v>3679</v>
      </c>
      <c r="D3574" s="30" t="s">
        <v>3680</v>
      </c>
      <c r="F3574" s="30" t="s">
        <v>3683</v>
      </c>
      <c r="H3574" s="30" t="s">
        <v>3684</v>
      </c>
      <c r="N3574" s="30" t="s">
        <v>3570</v>
      </c>
      <c r="P3574" s="30" t="s">
        <v>10837</v>
      </c>
      <c r="Q3574" t="s">
        <v>2034</v>
      </c>
      <c r="R3574" t="s">
        <v>2629</v>
      </c>
      <c r="S3574">
        <v>37</v>
      </c>
      <c r="T3574" s="29" t="s">
        <v>18464</v>
      </c>
      <c r="U3574" s="29" t="s">
        <v>21918</v>
      </c>
    </row>
    <row r="3575" spans="1:21">
      <c r="A3575">
        <v>3574</v>
      </c>
      <c r="B3575" s="30" t="s">
        <v>3679</v>
      </c>
      <c r="D3575" s="30" t="s">
        <v>3680</v>
      </c>
      <c r="F3575" s="30" t="s">
        <v>3683</v>
      </c>
      <c r="H3575" s="30" t="s">
        <v>3684</v>
      </c>
      <c r="N3575" s="30" t="s">
        <v>10838</v>
      </c>
      <c r="P3575" s="30" t="s">
        <v>10839</v>
      </c>
      <c r="Q3575" t="s">
        <v>2034</v>
      </c>
      <c r="R3575" t="s">
        <v>2628</v>
      </c>
      <c r="S3575">
        <v>38</v>
      </c>
      <c r="T3575" s="29" t="s">
        <v>21919</v>
      </c>
      <c r="U3575" s="29" t="s">
        <v>21920</v>
      </c>
    </row>
    <row r="3576" spans="1:21">
      <c r="A3576">
        <v>3575</v>
      </c>
      <c r="B3576" s="30" t="s">
        <v>3679</v>
      </c>
      <c r="D3576" s="30" t="s">
        <v>3680</v>
      </c>
      <c r="F3576" s="30" t="s">
        <v>3683</v>
      </c>
      <c r="H3576" s="30" t="s">
        <v>3684</v>
      </c>
      <c r="N3576" s="30" t="s">
        <v>2067</v>
      </c>
      <c r="P3576" s="30" t="s">
        <v>10840</v>
      </c>
      <c r="Q3576" t="s">
        <v>2034</v>
      </c>
      <c r="R3576" t="s">
        <v>2629</v>
      </c>
      <c r="S3576">
        <v>37</v>
      </c>
      <c r="T3576" s="29" t="s">
        <v>18464</v>
      </c>
      <c r="U3576" s="29" t="s">
        <v>21921</v>
      </c>
    </row>
    <row r="3577" spans="1:21">
      <c r="A3577">
        <v>3576</v>
      </c>
      <c r="B3577" s="30" t="s">
        <v>3679</v>
      </c>
      <c r="D3577" s="30" t="s">
        <v>3680</v>
      </c>
      <c r="F3577" s="30" t="s">
        <v>3683</v>
      </c>
      <c r="H3577" s="30" t="s">
        <v>3684</v>
      </c>
      <c r="N3577" s="30" t="s">
        <v>2067</v>
      </c>
      <c r="P3577" s="30" t="s">
        <v>10841</v>
      </c>
      <c r="Q3577" t="s">
        <v>2034</v>
      </c>
      <c r="R3577" t="s">
        <v>2629</v>
      </c>
      <c r="S3577">
        <v>37</v>
      </c>
      <c r="T3577" s="29" t="s">
        <v>18464</v>
      </c>
      <c r="U3577" s="29" t="s">
        <v>21922</v>
      </c>
    </row>
    <row r="3578" spans="1:21">
      <c r="A3578">
        <v>3577</v>
      </c>
      <c r="B3578" s="30" t="s">
        <v>3679</v>
      </c>
      <c r="D3578" s="30" t="s">
        <v>3680</v>
      </c>
      <c r="F3578" s="30" t="s">
        <v>3683</v>
      </c>
      <c r="H3578" s="30" t="s">
        <v>3684</v>
      </c>
      <c r="N3578" s="30" t="s">
        <v>10842</v>
      </c>
      <c r="P3578" s="30" t="s">
        <v>10843</v>
      </c>
      <c r="Q3578" t="s">
        <v>2034</v>
      </c>
      <c r="R3578" t="s">
        <v>2628</v>
      </c>
      <c r="S3578">
        <v>38</v>
      </c>
      <c r="T3578" s="29" t="s">
        <v>21923</v>
      </c>
      <c r="U3578" s="29" t="s">
        <v>21924</v>
      </c>
    </row>
    <row r="3579" spans="1:21">
      <c r="A3579">
        <v>3578</v>
      </c>
      <c r="B3579" s="30" t="s">
        <v>3679</v>
      </c>
      <c r="D3579" s="30" t="s">
        <v>3680</v>
      </c>
      <c r="F3579" s="30" t="s">
        <v>3683</v>
      </c>
      <c r="H3579" s="30" t="s">
        <v>3684</v>
      </c>
      <c r="N3579" s="30" t="s">
        <v>10842</v>
      </c>
      <c r="P3579" s="30" t="s">
        <v>10844</v>
      </c>
      <c r="Q3579" t="s">
        <v>2034</v>
      </c>
      <c r="R3579" t="s">
        <v>2628</v>
      </c>
      <c r="S3579">
        <v>38</v>
      </c>
      <c r="T3579" s="29" t="s">
        <v>21923</v>
      </c>
      <c r="U3579" s="29" t="s">
        <v>21925</v>
      </c>
    </row>
    <row r="3580" spans="1:21">
      <c r="A3580">
        <v>3579</v>
      </c>
      <c r="B3580" s="30" t="s">
        <v>3679</v>
      </c>
      <c r="D3580" s="30" t="s">
        <v>3680</v>
      </c>
      <c r="F3580" s="30" t="s">
        <v>3683</v>
      </c>
      <c r="H3580" s="30" t="s">
        <v>3684</v>
      </c>
      <c r="N3580" s="30" t="s">
        <v>3420</v>
      </c>
      <c r="P3580" s="30" t="s">
        <v>10845</v>
      </c>
      <c r="Q3580" t="s">
        <v>2034</v>
      </c>
      <c r="R3580" t="s">
        <v>2629</v>
      </c>
      <c r="S3580">
        <v>37</v>
      </c>
      <c r="T3580" s="29" t="s">
        <v>18464</v>
      </c>
      <c r="U3580" s="29" t="s">
        <v>21926</v>
      </c>
    </row>
    <row r="3581" spans="1:21">
      <c r="A3581">
        <v>3580</v>
      </c>
      <c r="B3581" s="30" t="s">
        <v>3679</v>
      </c>
      <c r="D3581" s="30" t="s">
        <v>3680</v>
      </c>
      <c r="F3581" s="30" t="s">
        <v>3683</v>
      </c>
      <c r="H3581" s="30" t="s">
        <v>3684</v>
      </c>
      <c r="N3581" s="30" t="s">
        <v>3573</v>
      </c>
      <c r="P3581" s="30" t="s">
        <v>10846</v>
      </c>
      <c r="Q3581" t="s">
        <v>2034</v>
      </c>
      <c r="R3581" t="s">
        <v>2629</v>
      </c>
      <c r="S3581">
        <v>37</v>
      </c>
      <c r="T3581" s="29" t="s">
        <v>18464</v>
      </c>
      <c r="U3581" s="29" t="s">
        <v>21927</v>
      </c>
    </row>
    <row r="3582" spans="1:21">
      <c r="A3582">
        <v>3581</v>
      </c>
      <c r="B3582" s="30" t="s">
        <v>3679</v>
      </c>
      <c r="D3582" s="30" t="s">
        <v>3680</v>
      </c>
      <c r="F3582" s="30" t="s">
        <v>3683</v>
      </c>
      <c r="H3582" s="30" t="s">
        <v>3684</v>
      </c>
      <c r="N3582" s="30" t="s">
        <v>4571</v>
      </c>
      <c r="P3582" s="30" t="s">
        <v>10847</v>
      </c>
      <c r="Q3582" t="s">
        <v>2034</v>
      </c>
      <c r="R3582" t="s">
        <v>2629</v>
      </c>
      <c r="S3582">
        <v>37</v>
      </c>
      <c r="T3582" s="29" t="s">
        <v>18464</v>
      </c>
      <c r="U3582" s="29" t="s">
        <v>21928</v>
      </c>
    </row>
    <row r="3583" spans="1:21">
      <c r="A3583">
        <v>3582</v>
      </c>
      <c r="B3583" s="30" t="s">
        <v>3679</v>
      </c>
      <c r="D3583" s="30" t="s">
        <v>3680</v>
      </c>
      <c r="F3583" s="30" t="s">
        <v>3683</v>
      </c>
      <c r="H3583" s="30" t="s">
        <v>3684</v>
      </c>
      <c r="N3583" s="30" t="s">
        <v>4571</v>
      </c>
      <c r="P3583" s="30" t="s">
        <v>10848</v>
      </c>
      <c r="Q3583" t="s">
        <v>2034</v>
      </c>
      <c r="R3583" t="s">
        <v>2629</v>
      </c>
      <c r="S3583">
        <v>37</v>
      </c>
      <c r="T3583" s="29" t="s">
        <v>18464</v>
      </c>
      <c r="U3583" s="29" t="s">
        <v>21929</v>
      </c>
    </row>
    <row r="3584" spans="1:21">
      <c r="A3584">
        <v>3583</v>
      </c>
      <c r="B3584" s="30" t="s">
        <v>3679</v>
      </c>
      <c r="D3584" s="30" t="s">
        <v>3680</v>
      </c>
      <c r="F3584" s="30" t="s">
        <v>3683</v>
      </c>
      <c r="H3584" s="30" t="s">
        <v>3684</v>
      </c>
      <c r="N3584" s="30" t="s">
        <v>3421</v>
      </c>
      <c r="P3584" s="30" t="s">
        <v>10849</v>
      </c>
      <c r="Q3584" t="s">
        <v>2034</v>
      </c>
      <c r="R3584" t="s">
        <v>2629</v>
      </c>
      <c r="S3584">
        <v>37</v>
      </c>
      <c r="T3584" s="29" t="s">
        <v>18464</v>
      </c>
      <c r="U3584" s="29" t="s">
        <v>21930</v>
      </c>
    </row>
    <row r="3585" spans="1:21">
      <c r="A3585">
        <v>3584</v>
      </c>
      <c r="B3585" s="30" t="s">
        <v>3679</v>
      </c>
      <c r="D3585" s="30" t="s">
        <v>3680</v>
      </c>
      <c r="F3585" s="30" t="s">
        <v>3683</v>
      </c>
      <c r="H3585" s="30" t="s">
        <v>3684</v>
      </c>
      <c r="N3585" s="30" t="s">
        <v>3421</v>
      </c>
      <c r="P3585" s="30" t="s">
        <v>10850</v>
      </c>
      <c r="Q3585" t="s">
        <v>2034</v>
      </c>
      <c r="R3585" t="s">
        <v>2629</v>
      </c>
      <c r="S3585">
        <v>37</v>
      </c>
      <c r="T3585" s="29" t="s">
        <v>18464</v>
      </c>
      <c r="U3585" s="29" t="s">
        <v>21931</v>
      </c>
    </row>
    <row r="3586" spans="1:21">
      <c r="A3586">
        <v>3585</v>
      </c>
      <c r="B3586" s="30" t="s">
        <v>3679</v>
      </c>
      <c r="D3586" s="30" t="s">
        <v>3680</v>
      </c>
      <c r="F3586" s="30" t="s">
        <v>3683</v>
      </c>
      <c r="H3586" s="30" t="s">
        <v>3684</v>
      </c>
      <c r="N3586" s="30" t="s">
        <v>3421</v>
      </c>
      <c r="P3586" s="30" t="s">
        <v>10851</v>
      </c>
      <c r="Q3586" t="s">
        <v>2034</v>
      </c>
      <c r="R3586" t="s">
        <v>2629</v>
      </c>
      <c r="S3586">
        <v>37</v>
      </c>
      <c r="T3586" s="29" t="s">
        <v>18464</v>
      </c>
      <c r="U3586" s="29" t="s">
        <v>21932</v>
      </c>
    </row>
    <row r="3587" spans="1:21">
      <c r="A3587">
        <v>3586</v>
      </c>
      <c r="B3587" s="30" t="s">
        <v>3679</v>
      </c>
      <c r="D3587" s="30" t="s">
        <v>3680</v>
      </c>
      <c r="F3587" s="30" t="s">
        <v>3683</v>
      </c>
      <c r="H3587" s="30" t="s">
        <v>3684</v>
      </c>
      <c r="N3587" s="30" t="s">
        <v>3421</v>
      </c>
      <c r="P3587" s="30" t="s">
        <v>10852</v>
      </c>
      <c r="Q3587" t="s">
        <v>2034</v>
      </c>
      <c r="R3587" t="s">
        <v>2629</v>
      </c>
      <c r="S3587">
        <v>37</v>
      </c>
      <c r="T3587" s="29" t="s">
        <v>18464</v>
      </c>
      <c r="U3587" s="29" t="s">
        <v>21933</v>
      </c>
    </row>
    <row r="3588" spans="1:21">
      <c r="A3588">
        <v>3587</v>
      </c>
      <c r="B3588" s="30" t="s">
        <v>3679</v>
      </c>
      <c r="D3588" s="30" t="s">
        <v>3680</v>
      </c>
      <c r="F3588" s="30" t="s">
        <v>3683</v>
      </c>
      <c r="H3588" s="30" t="s">
        <v>3684</v>
      </c>
      <c r="N3588" s="30" t="s">
        <v>3421</v>
      </c>
      <c r="P3588" s="30" t="s">
        <v>10853</v>
      </c>
      <c r="Q3588" t="s">
        <v>2034</v>
      </c>
      <c r="R3588" t="s">
        <v>2629</v>
      </c>
      <c r="S3588">
        <v>37</v>
      </c>
      <c r="T3588" s="29" t="s">
        <v>18464</v>
      </c>
      <c r="U3588" s="29" t="s">
        <v>21934</v>
      </c>
    </row>
    <row r="3589" spans="1:21">
      <c r="A3589">
        <v>3588</v>
      </c>
      <c r="B3589" s="30" t="s">
        <v>3679</v>
      </c>
      <c r="D3589" s="30" t="s">
        <v>3680</v>
      </c>
      <c r="F3589" s="30" t="s">
        <v>3683</v>
      </c>
      <c r="H3589" s="30" t="s">
        <v>3684</v>
      </c>
      <c r="N3589" s="30" t="s">
        <v>3421</v>
      </c>
      <c r="P3589" s="30" t="s">
        <v>10854</v>
      </c>
      <c r="Q3589" t="s">
        <v>2034</v>
      </c>
      <c r="R3589" t="s">
        <v>2629</v>
      </c>
      <c r="S3589">
        <v>37</v>
      </c>
      <c r="T3589" s="29" t="s">
        <v>18464</v>
      </c>
      <c r="U3589" s="29" t="s">
        <v>21935</v>
      </c>
    </row>
    <row r="3590" spans="1:21">
      <c r="A3590">
        <v>3589</v>
      </c>
      <c r="B3590" s="30" t="s">
        <v>3679</v>
      </c>
      <c r="D3590" s="30" t="s">
        <v>3680</v>
      </c>
      <c r="F3590" s="30" t="s">
        <v>3683</v>
      </c>
      <c r="H3590" s="30" t="s">
        <v>3684</v>
      </c>
      <c r="N3590" s="30" t="s">
        <v>3421</v>
      </c>
      <c r="P3590" s="30" t="s">
        <v>10855</v>
      </c>
      <c r="Q3590" t="s">
        <v>2034</v>
      </c>
      <c r="R3590" t="s">
        <v>2629</v>
      </c>
      <c r="S3590">
        <v>37</v>
      </c>
      <c r="T3590" s="29" t="s">
        <v>18464</v>
      </c>
      <c r="U3590" s="29" t="s">
        <v>21936</v>
      </c>
    </row>
    <row r="3591" spans="1:21">
      <c r="A3591">
        <v>3590</v>
      </c>
      <c r="B3591" s="30" t="s">
        <v>3679</v>
      </c>
      <c r="D3591" s="30" t="s">
        <v>3680</v>
      </c>
      <c r="F3591" s="30" t="s">
        <v>3683</v>
      </c>
      <c r="H3591" s="30" t="s">
        <v>3684</v>
      </c>
      <c r="N3591" s="30" t="s">
        <v>3421</v>
      </c>
      <c r="P3591" s="30" t="s">
        <v>10856</v>
      </c>
      <c r="Q3591" t="s">
        <v>2034</v>
      </c>
      <c r="R3591" t="s">
        <v>2629</v>
      </c>
      <c r="S3591">
        <v>37</v>
      </c>
      <c r="T3591" s="29" t="s">
        <v>18464</v>
      </c>
      <c r="U3591" s="29" t="s">
        <v>21937</v>
      </c>
    </row>
    <row r="3592" spans="1:21">
      <c r="A3592">
        <v>3591</v>
      </c>
      <c r="B3592" s="30" t="s">
        <v>3679</v>
      </c>
      <c r="D3592" s="30" t="s">
        <v>3680</v>
      </c>
      <c r="F3592" s="30" t="s">
        <v>3683</v>
      </c>
      <c r="H3592" s="30" t="s">
        <v>3684</v>
      </c>
      <c r="N3592" s="30" t="s">
        <v>4020</v>
      </c>
      <c r="P3592" s="30" t="s">
        <v>10857</v>
      </c>
      <c r="Q3592" t="s">
        <v>2034</v>
      </c>
      <c r="R3592" t="s">
        <v>2629</v>
      </c>
      <c r="S3592">
        <v>37</v>
      </c>
      <c r="T3592" s="29" t="s">
        <v>18464</v>
      </c>
      <c r="U3592" s="29" t="s">
        <v>21938</v>
      </c>
    </row>
    <row r="3593" spans="1:21">
      <c r="A3593">
        <v>3592</v>
      </c>
      <c r="B3593" s="30" t="s">
        <v>3679</v>
      </c>
      <c r="D3593" s="30" t="s">
        <v>3680</v>
      </c>
      <c r="F3593" s="30" t="s">
        <v>3683</v>
      </c>
      <c r="H3593" s="30" t="s">
        <v>3684</v>
      </c>
      <c r="N3593" s="30" t="s">
        <v>2111</v>
      </c>
      <c r="P3593" s="30" t="s">
        <v>10858</v>
      </c>
      <c r="Q3593" t="s">
        <v>2034</v>
      </c>
      <c r="R3593" t="s">
        <v>2629</v>
      </c>
      <c r="S3593">
        <v>37</v>
      </c>
      <c r="T3593" s="29" t="s">
        <v>18464</v>
      </c>
      <c r="U3593" s="29" t="s">
        <v>21939</v>
      </c>
    </row>
    <row r="3594" spans="1:21">
      <c r="A3594">
        <v>3593</v>
      </c>
      <c r="B3594" s="30" t="s">
        <v>3679</v>
      </c>
      <c r="D3594" s="30" t="s">
        <v>3680</v>
      </c>
      <c r="F3594" s="30" t="s">
        <v>3683</v>
      </c>
      <c r="H3594" s="30" t="s">
        <v>3684</v>
      </c>
      <c r="N3594" s="30" t="s">
        <v>2111</v>
      </c>
      <c r="P3594" s="30" t="s">
        <v>10859</v>
      </c>
      <c r="Q3594" t="s">
        <v>2034</v>
      </c>
      <c r="R3594" t="s">
        <v>2629</v>
      </c>
      <c r="S3594">
        <v>37</v>
      </c>
      <c r="T3594" s="29" t="s">
        <v>18464</v>
      </c>
      <c r="U3594" s="29" t="s">
        <v>21940</v>
      </c>
    </row>
    <row r="3595" spans="1:21">
      <c r="A3595">
        <v>3594</v>
      </c>
      <c r="B3595" s="30" t="s">
        <v>3679</v>
      </c>
      <c r="D3595" s="30" t="s">
        <v>3680</v>
      </c>
      <c r="F3595" s="30" t="s">
        <v>3683</v>
      </c>
      <c r="H3595" s="30" t="s">
        <v>3684</v>
      </c>
      <c r="N3595" s="30" t="s">
        <v>2111</v>
      </c>
      <c r="P3595" s="30" t="s">
        <v>10860</v>
      </c>
      <c r="Q3595" t="s">
        <v>2034</v>
      </c>
      <c r="R3595" t="s">
        <v>2629</v>
      </c>
      <c r="S3595">
        <v>37</v>
      </c>
      <c r="T3595" s="29" t="s">
        <v>18464</v>
      </c>
      <c r="U3595" s="29" t="s">
        <v>21941</v>
      </c>
    </row>
    <row r="3596" spans="1:21">
      <c r="A3596">
        <v>3595</v>
      </c>
      <c r="B3596" s="30" t="s">
        <v>3679</v>
      </c>
      <c r="D3596" s="30" t="s">
        <v>3680</v>
      </c>
      <c r="F3596" s="30" t="s">
        <v>3683</v>
      </c>
      <c r="H3596" s="30" t="s">
        <v>3684</v>
      </c>
      <c r="N3596" s="30" t="s">
        <v>2111</v>
      </c>
      <c r="P3596" s="30" t="s">
        <v>10861</v>
      </c>
      <c r="Q3596" t="s">
        <v>2034</v>
      </c>
      <c r="R3596" t="s">
        <v>2629</v>
      </c>
      <c r="S3596">
        <v>37</v>
      </c>
      <c r="T3596" s="29" t="s">
        <v>18464</v>
      </c>
      <c r="U3596" s="29" t="s">
        <v>21942</v>
      </c>
    </row>
    <row r="3597" spans="1:21">
      <c r="A3597">
        <v>3596</v>
      </c>
      <c r="B3597" s="30" t="s">
        <v>3679</v>
      </c>
      <c r="D3597" s="30" t="s">
        <v>3680</v>
      </c>
      <c r="F3597" s="30" t="s">
        <v>3683</v>
      </c>
      <c r="H3597" s="30" t="s">
        <v>3684</v>
      </c>
      <c r="N3597" s="30" t="s">
        <v>2111</v>
      </c>
      <c r="P3597" s="30" t="s">
        <v>10862</v>
      </c>
      <c r="Q3597" t="s">
        <v>2034</v>
      </c>
      <c r="R3597" t="s">
        <v>2629</v>
      </c>
      <c r="S3597">
        <v>37</v>
      </c>
      <c r="T3597" s="29" t="s">
        <v>18464</v>
      </c>
      <c r="U3597" s="29" t="s">
        <v>21943</v>
      </c>
    </row>
    <row r="3598" spans="1:21">
      <c r="A3598">
        <v>3597</v>
      </c>
      <c r="B3598" s="30" t="s">
        <v>3679</v>
      </c>
      <c r="D3598" s="30" t="s">
        <v>3680</v>
      </c>
      <c r="F3598" s="30" t="s">
        <v>3683</v>
      </c>
      <c r="H3598" s="30" t="s">
        <v>3684</v>
      </c>
      <c r="N3598" s="30" t="s">
        <v>2111</v>
      </c>
      <c r="P3598" s="30" t="s">
        <v>10863</v>
      </c>
      <c r="Q3598" t="s">
        <v>2034</v>
      </c>
      <c r="R3598" t="s">
        <v>2629</v>
      </c>
      <c r="S3598">
        <v>37</v>
      </c>
      <c r="T3598" s="29" t="s">
        <v>18464</v>
      </c>
      <c r="U3598" s="29" t="s">
        <v>21944</v>
      </c>
    </row>
    <row r="3599" spans="1:21">
      <c r="A3599">
        <v>3598</v>
      </c>
      <c r="B3599" s="30" t="s">
        <v>3679</v>
      </c>
      <c r="D3599" s="30" t="s">
        <v>3680</v>
      </c>
      <c r="F3599" s="30" t="s">
        <v>3683</v>
      </c>
      <c r="H3599" s="30" t="s">
        <v>3684</v>
      </c>
      <c r="N3599" s="30" t="s">
        <v>4021</v>
      </c>
      <c r="P3599" s="30" t="s">
        <v>10864</v>
      </c>
      <c r="Q3599" t="s">
        <v>2034</v>
      </c>
      <c r="R3599" t="s">
        <v>2629</v>
      </c>
      <c r="S3599">
        <v>37</v>
      </c>
      <c r="T3599" s="29" t="s">
        <v>18464</v>
      </c>
      <c r="U3599" s="29" t="s">
        <v>21945</v>
      </c>
    </row>
    <row r="3600" spans="1:21">
      <c r="A3600">
        <v>3599</v>
      </c>
      <c r="B3600" s="30" t="s">
        <v>3679</v>
      </c>
      <c r="D3600" s="30" t="s">
        <v>3680</v>
      </c>
      <c r="F3600" s="30" t="s">
        <v>3683</v>
      </c>
      <c r="H3600" s="30" t="s">
        <v>3684</v>
      </c>
      <c r="N3600" s="30" t="s">
        <v>4021</v>
      </c>
      <c r="P3600" s="30" t="s">
        <v>10865</v>
      </c>
      <c r="Q3600" t="s">
        <v>2034</v>
      </c>
      <c r="R3600" t="s">
        <v>2629</v>
      </c>
      <c r="S3600">
        <v>37</v>
      </c>
      <c r="T3600" s="29" t="s">
        <v>18464</v>
      </c>
      <c r="U3600" s="29" t="s">
        <v>21946</v>
      </c>
    </row>
    <row r="3601" spans="1:21">
      <c r="A3601">
        <v>3600</v>
      </c>
      <c r="B3601" s="30" t="s">
        <v>3679</v>
      </c>
      <c r="D3601" s="30" t="s">
        <v>3680</v>
      </c>
      <c r="F3601" s="30" t="s">
        <v>3683</v>
      </c>
      <c r="H3601" s="30" t="s">
        <v>3684</v>
      </c>
      <c r="N3601" s="30" t="s">
        <v>10866</v>
      </c>
      <c r="P3601" s="30" t="s">
        <v>10867</v>
      </c>
      <c r="Q3601" t="s">
        <v>2034</v>
      </c>
      <c r="R3601" t="s">
        <v>2628</v>
      </c>
      <c r="S3601">
        <v>38</v>
      </c>
      <c r="T3601" s="29" t="s">
        <v>20977</v>
      </c>
      <c r="U3601" s="29" t="s">
        <v>21947</v>
      </c>
    </row>
    <row r="3602" spans="1:21">
      <c r="A3602">
        <v>3601</v>
      </c>
      <c r="B3602" s="30" t="s">
        <v>3679</v>
      </c>
      <c r="D3602" s="30" t="s">
        <v>3680</v>
      </c>
      <c r="F3602" s="30" t="s">
        <v>3683</v>
      </c>
      <c r="H3602" s="30" t="s">
        <v>3684</v>
      </c>
      <c r="N3602" s="30" t="s">
        <v>3574</v>
      </c>
      <c r="P3602" s="30" t="s">
        <v>10868</v>
      </c>
      <c r="Q3602" t="s">
        <v>2034</v>
      </c>
      <c r="R3602" t="s">
        <v>2629</v>
      </c>
      <c r="S3602">
        <v>37</v>
      </c>
      <c r="T3602" s="29" t="s">
        <v>18464</v>
      </c>
      <c r="U3602" s="29" t="s">
        <v>21948</v>
      </c>
    </row>
    <row r="3603" spans="1:21">
      <c r="A3603">
        <v>3602</v>
      </c>
      <c r="B3603" s="30" t="s">
        <v>3679</v>
      </c>
      <c r="D3603" s="30" t="s">
        <v>3680</v>
      </c>
      <c r="F3603" s="30" t="s">
        <v>3683</v>
      </c>
      <c r="H3603" s="30" t="s">
        <v>3684</v>
      </c>
      <c r="N3603" s="30" t="s">
        <v>3575</v>
      </c>
      <c r="P3603" s="30" t="s">
        <v>10869</v>
      </c>
      <c r="Q3603" t="s">
        <v>2034</v>
      </c>
      <c r="R3603" t="s">
        <v>2629</v>
      </c>
      <c r="S3603">
        <v>37</v>
      </c>
      <c r="T3603" s="29" t="s">
        <v>18464</v>
      </c>
      <c r="U3603" s="29" t="s">
        <v>21949</v>
      </c>
    </row>
    <row r="3604" spans="1:21">
      <c r="A3604">
        <v>3603</v>
      </c>
      <c r="B3604" s="30" t="s">
        <v>3679</v>
      </c>
      <c r="D3604" s="30" t="s">
        <v>3680</v>
      </c>
      <c r="F3604" s="30" t="s">
        <v>3683</v>
      </c>
      <c r="H3604" s="30" t="s">
        <v>3684</v>
      </c>
      <c r="N3604" s="30" t="s">
        <v>3575</v>
      </c>
      <c r="P3604" s="30" t="s">
        <v>10870</v>
      </c>
      <c r="Q3604" t="s">
        <v>2034</v>
      </c>
      <c r="R3604" t="s">
        <v>2629</v>
      </c>
      <c r="S3604">
        <v>37</v>
      </c>
      <c r="T3604" s="29" t="s">
        <v>18464</v>
      </c>
      <c r="U3604" s="29" t="s">
        <v>21950</v>
      </c>
    </row>
    <row r="3605" spans="1:21">
      <c r="A3605">
        <v>3604</v>
      </c>
      <c r="B3605" s="30" t="s">
        <v>3679</v>
      </c>
      <c r="D3605" s="30" t="s">
        <v>3680</v>
      </c>
      <c r="F3605" s="30" t="s">
        <v>3683</v>
      </c>
      <c r="H3605" s="30" t="s">
        <v>3684</v>
      </c>
      <c r="N3605" s="30" t="s">
        <v>3422</v>
      </c>
      <c r="P3605" s="30" t="s">
        <v>10871</v>
      </c>
      <c r="Q3605" t="s">
        <v>2034</v>
      </c>
      <c r="R3605" t="s">
        <v>2629</v>
      </c>
      <c r="S3605">
        <v>37</v>
      </c>
      <c r="T3605" s="29" t="s">
        <v>18464</v>
      </c>
      <c r="U3605" s="29" t="s">
        <v>21951</v>
      </c>
    </row>
    <row r="3606" spans="1:21">
      <c r="A3606">
        <v>3605</v>
      </c>
      <c r="B3606" s="30" t="s">
        <v>3679</v>
      </c>
      <c r="D3606" s="30" t="s">
        <v>3680</v>
      </c>
      <c r="F3606" s="30" t="s">
        <v>3683</v>
      </c>
      <c r="H3606" s="30" t="s">
        <v>3684</v>
      </c>
      <c r="N3606" s="30" t="s">
        <v>3422</v>
      </c>
      <c r="P3606" s="30" t="s">
        <v>10872</v>
      </c>
      <c r="Q3606" t="s">
        <v>2034</v>
      </c>
      <c r="R3606" t="s">
        <v>2629</v>
      </c>
      <c r="S3606">
        <v>37</v>
      </c>
      <c r="T3606" s="29" t="s">
        <v>18464</v>
      </c>
      <c r="U3606" s="29" t="s">
        <v>21952</v>
      </c>
    </row>
    <row r="3607" spans="1:21">
      <c r="A3607">
        <v>3606</v>
      </c>
      <c r="B3607" s="30" t="s">
        <v>3679</v>
      </c>
      <c r="D3607" s="30" t="s">
        <v>3680</v>
      </c>
      <c r="F3607" s="30" t="s">
        <v>3683</v>
      </c>
      <c r="H3607" s="30" t="s">
        <v>3684</v>
      </c>
      <c r="N3607" s="30" t="s">
        <v>10873</v>
      </c>
      <c r="P3607" s="30" t="s">
        <v>10874</v>
      </c>
      <c r="Q3607" t="s">
        <v>2034</v>
      </c>
      <c r="R3607" t="s">
        <v>2628</v>
      </c>
      <c r="S3607">
        <v>38</v>
      </c>
      <c r="T3607" s="29" t="s">
        <v>21953</v>
      </c>
      <c r="U3607" s="29" t="s">
        <v>21954</v>
      </c>
    </row>
    <row r="3608" spans="1:21">
      <c r="A3608">
        <v>3607</v>
      </c>
      <c r="B3608" s="30" t="s">
        <v>3679</v>
      </c>
      <c r="D3608" s="30" t="s">
        <v>3680</v>
      </c>
      <c r="F3608" s="30" t="s">
        <v>3683</v>
      </c>
      <c r="H3608" s="30" t="s">
        <v>3684</v>
      </c>
      <c r="N3608" s="30" t="s">
        <v>10873</v>
      </c>
      <c r="P3608" s="30" t="s">
        <v>10875</v>
      </c>
      <c r="Q3608" t="s">
        <v>2034</v>
      </c>
      <c r="R3608" t="s">
        <v>2628</v>
      </c>
      <c r="S3608">
        <v>38</v>
      </c>
      <c r="T3608" s="29" t="s">
        <v>21953</v>
      </c>
      <c r="U3608" s="29" t="s">
        <v>21955</v>
      </c>
    </row>
    <row r="3609" spans="1:21">
      <c r="A3609">
        <v>3608</v>
      </c>
      <c r="B3609" s="30" t="s">
        <v>3679</v>
      </c>
      <c r="D3609" s="30" t="s">
        <v>3680</v>
      </c>
      <c r="F3609" s="30" t="s">
        <v>3683</v>
      </c>
      <c r="H3609" s="30" t="s">
        <v>3684</v>
      </c>
      <c r="N3609" s="30" t="s">
        <v>10873</v>
      </c>
      <c r="P3609" s="30" t="s">
        <v>10876</v>
      </c>
      <c r="Q3609" t="s">
        <v>2034</v>
      </c>
      <c r="R3609" t="s">
        <v>2628</v>
      </c>
      <c r="S3609">
        <v>38</v>
      </c>
      <c r="T3609" s="29" t="s">
        <v>21953</v>
      </c>
      <c r="U3609" s="29" t="s">
        <v>21956</v>
      </c>
    </row>
    <row r="3610" spans="1:21">
      <c r="A3610">
        <v>3609</v>
      </c>
      <c r="B3610" s="30" t="s">
        <v>3679</v>
      </c>
      <c r="D3610" s="30" t="s">
        <v>3680</v>
      </c>
      <c r="F3610" s="30" t="s">
        <v>3683</v>
      </c>
      <c r="H3610" s="30" t="s">
        <v>3684</v>
      </c>
      <c r="N3610" s="30" t="s">
        <v>10873</v>
      </c>
      <c r="P3610" s="30" t="s">
        <v>10877</v>
      </c>
      <c r="Q3610" t="s">
        <v>2034</v>
      </c>
      <c r="R3610" t="s">
        <v>2628</v>
      </c>
      <c r="S3610">
        <v>38</v>
      </c>
      <c r="T3610" s="29" t="s">
        <v>21953</v>
      </c>
      <c r="U3610" s="29" t="s">
        <v>21957</v>
      </c>
    </row>
    <row r="3611" spans="1:21">
      <c r="A3611">
        <v>3610</v>
      </c>
      <c r="B3611" s="30" t="s">
        <v>3679</v>
      </c>
      <c r="D3611" s="30" t="s">
        <v>3680</v>
      </c>
      <c r="F3611" s="30" t="s">
        <v>3683</v>
      </c>
      <c r="H3611" s="30" t="s">
        <v>3684</v>
      </c>
      <c r="N3611" s="30" t="s">
        <v>10873</v>
      </c>
      <c r="P3611" s="30" t="s">
        <v>10878</v>
      </c>
      <c r="Q3611" t="s">
        <v>2034</v>
      </c>
      <c r="R3611" t="s">
        <v>2628</v>
      </c>
      <c r="S3611">
        <v>38</v>
      </c>
      <c r="T3611" s="29" t="s">
        <v>21953</v>
      </c>
      <c r="U3611" s="29" t="s">
        <v>21958</v>
      </c>
    </row>
    <row r="3612" spans="1:21">
      <c r="A3612">
        <v>3611</v>
      </c>
      <c r="B3612" s="30" t="s">
        <v>3679</v>
      </c>
      <c r="D3612" s="30" t="s">
        <v>3680</v>
      </c>
      <c r="F3612" s="30" t="s">
        <v>3683</v>
      </c>
      <c r="H3612" s="30" t="s">
        <v>3684</v>
      </c>
      <c r="N3612" s="30" t="s">
        <v>10873</v>
      </c>
      <c r="P3612" s="30" t="s">
        <v>10879</v>
      </c>
      <c r="Q3612" t="s">
        <v>2034</v>
      </c>
      <c r="R3612" t="s">
        <v>2628</v>
      </c>
      <c r="S3612">
        <v>38</v>
      </c>
      <c r="T3612" s="29" t="s">
        <v>21953</v>
      </c>
      <c r="U3612" s="29" t="s">
        <v>21959</v>
      </c>
    </row>
    <row r="3613" spans="1:21">
      <c r="A3613">
        <v>3612</v>
      </c>
      <c r="B3613" s="30" t="s">
        <v>3679</v>
      </c>
      <c r="D3613" s="30" t="s">
        <v>3680</v>
      </c>
      <c r="F3613" s="30" t="s">
        <v>3683</v>
      </c>
      <c r="H3613" s="30" t="s">
        <v>3684</v>
      </c>
      <c r="N3613" s="30" t="s">
        <v>10873</v>
      </c>
      <c r="P3613" s="30" t="s">
        <v>10880</v>
      </c>
      <c r="Q3613" t="s">
        <v>2034</v>
      </c>
      <c r="R3613" t="s">
        <v>2628</v>
      </c>
      <c r="S3613">
        <v>38</v>
      </c>
      <c r="T3613" s="29" t="s">
        <v>21953</v>
      </c>
      <c r="U3613" s="29" t="s">
        <v>21960</v>
      </c>
    </row>
    <row r="3614" spans="1:21">
      <c r="A3614">
        <v>3613</v>
      </c>
      <c r="B3614" s="30" t="s">
        <v>3679</v>
      </c>
      <c r="D3614" s="30" t="s">
        <v>3680</v>
      </c>
      <c r="F3614" s="30" t="s">
        <v>3683</v>
      </c>
      <c r="H3614" s="30" t="s">
        <v>3684</v>
      </c>
      <c r="N3614" s="30" t="s">
        <v>10873</v>
      </c>
      <c r="P3614" s="30" t="s">
        <v>10881</v>
      </c>
      <c r="Q3614" t="s">
        <v>2034</v>
      </c>
      <c r="R3614" t="s">
        <v>2628</v>
      </c>
      <c r="S3614">
        <v>38</v>
      </c>
      <c r="T3614" s="29" t="s">
        <v>21953</v>
      </c>
      <c r="U3614" s="29" t="s">
        <v>21961</v>
      </c>
    </row>
    <row r="3615" spans="1:21">
      <c r="A3615">
        <v>3614</v>
      </c>
      <c r="B3615" s="30" t="s">
        <v>3679</v>
      </c>
      <c r="D3615" s="30" t="s">
        <v>3680</v>
      </c>
      <c r="F3615" s="30" t="s">
        <v>3683</v>
      </c>
      <c r="H3615" s="30" t="s">
        <v>3684</v>
      </c>
      <c r="N3615" s="30" t="s">
        <v>10873</v>
      </c>
      <c r="P3615" s="30" t="s">
        <v>10882</v>
      </c>
      <c r="Q3615" t="s">
        <v>2034</v>
      </c>
      <c r="R3615" t="s">
        <v>2628</v>
      </c>
      <c r="S3615">
        <v>38</v>
      </c>
      <c r="T3615" s="29" t="s">
        <v>21953</v>
      </c>
      <c r="U3615" s="29" t="s">
        <v>21962</v>
      </c>
    </row>
    <row r="3616" spans="1:21">
      <c r="A3616">
        <v>3615</v>
      </c>
      <c r="B3616" s="30" t="s">
        <v>3679</v>
      </c>
      <c r="D3616" s="30" t="s">
        <v>3680</v>
      </c>
      <c r="F3616" s="30" t="s">
        <v>3683</v>
      </c>
      <c r="H3616" s="30" t="s">
        <v>3684</v>
      </c>
      <c r="N3616" s="30" t="s">
        <v>10873</v>
      </c>
      <c r="P3616" s="30" t="s">
        <v>10883</v>
      </c>
      <c r="Q3616" t="s">
        <v>2034</v>
      </c>
      <c r="R3616" t="s">
        <v>2628</v>
      </c>
      <c r="S3616">
        <v>38</v>
      </c>
      <c r="T3616" s="29" t="s">
        <v>21953</v>
      </c>
      <c r="U3616" s="29" t="s">
        <v>21963</v>
      </c>
    </row>
    <row r="3617" spans="1:21">
      <c r="A3617">
        <v>3616</v>
      </c>
      <c r="B3617" s="30" t="s">
        <v>3679</v>
      </c>
      <c r="D3617" s="30" t="s">
        <v>3680</v>
      </c>
      <c r="F3617" s="30" t="s">
        <v>3683</v>
      </c>
      <c r="H3617" s="30" t="s">
        <v>3684</v>
      </c>
      <c r="N3617" s="30" t="s">
        <v>10873</v>
      </c>
      <c r="P3617" s="30" t="s">
        <v>10884</v>
      </c>
      <c r="Q3617" t="s">
        <v>2034</v>
      </c>
      <c r="R3617" t="s">
        <v>2628</v>
      </c>
      <c r="S3617">
        <v>38</v>
      </c>
      <c r="T3617" s="29" t="s">
        <v>21953</v>
      </c>
      <c r="U3617" s="29" t="s">
        <v>21964</v>
      </c>
    </row>
    <row r="3618" spans="1:21">
      <c r="A3618">
        <v>3617</v>
      </c>
      <c r="B3618" s="30" t="s">
        <v>3679</v>
      </c>
      <c r="D3618" s="30" t="s">
        <v>3680</v>
      </c>
      <c r="F3618" s="30" t="s">
        <v>3683</v>
      </c>
      <c r="H3618" s="30" t="s">
        <v>3684</v>
      </c>
      <c r="N3618" s="30" t="s">
        <v>10873</v>
      </c>
      <c r="P3618" s="30" t="s">
        <v>10885</v>
      </c>
      <c r="Q3618" t="s">
        <v>2034</v>
      </c>
      <c r="R3618" t="s">
        <v>2628</v>
      </c>
      <c r="S3618">
        <v>38</v>
      </c>
      <c r="T3618" s="29" t="s">
        <v>21953</v>
      </c>
      <c r="U3618" s="29" t="s">
        <v>21965</v>
      </c>
    </row>
    <row r="3619" spans="1:21">
      <c r="A3619">
        <v>3618</v>
      </c>
      <c r="B3619" s="30" t="s">
        <v>3679</v>
      </c>
      <c r="D3619" s="30" t="s">
        <v>3680</v>
      </c>
      <c r="F3619" s="30" t="s">
        <v>3683</v>
      </c>
      <c r="H3619" s="30" t="s">
        <v>3684</v>
      </c>
      <c r="N3619" s="30" t="s">
        <v>2068</v>
      </c>
      <c r="P3619" s="30" t="s">
        <v>10886</v>
      </c>
      <c r="Q3619" t="s">
        <v>2034</v>
      </c>
      <c r="R3619" t="s">
        <v>2629</v>
      </c>
      <c r="S3619">
        <v>37</v>
      </c>
      <c r="T3619" s="29" t="s">
        <v>18464</v>
      </c>
      <c r="U3619" s="29" t="s">
        <v>21966</v>
      </c>
    </row>
    <row r="3620" spans="1:21">
      <c r="A3620">
        <v>3619</v>
      </c>
      <c r="B3620" s="30" t="s">
        <v>3679</v>
      </c>
      <c r="D3620" s="30" t="s">
        <v>3680</v>
      </c>
      <c r="F3620" s="30" t="s">
        <v>3683</v>
      </c>
      <c r="H3620" s="30" t="s">
        <v>3684</v>
      </c>
      <c r="N3620" s="30" t="s">
        <v>2068</v>
      </c>
      <c r="P3620" s="30" t="s">
        <v>10887</v>
      </c>
      <c r="Q3620" t="s">
        <v>2034</v>
      </c>
      <c r="R3620" t="s">
        <v>2629</v>
      </c>
      <c r="S3620">
        <v>37</v>
      </c>
      <c r="T3620" s="29" t="s">
        <v>18464</v>
      </c>
      <c r="U3620" s="29" t="s">
        <v>21967</v>
      </c>
    </row>
    <row r="3621" spans="1:21">
      <c r="A3621">
        <v>3620</v>
      </c>
      <c r="B3621" s="30" t="s">
        <v>3679</v>
      </c>
      <c r="D3621" s="30" t="s">
        <v>3680</v>
      </c>
      <c r="F3621" s="30" t="s">
        <v>3683</v>
      </c>
      <c r="H3621" s="30" t="s">
        <v>3684</v>
      </c>
      <c r="N3621" s="30" t="s">
        <v>2068</v>
      </c>
      <c r="P3621" s="30" t="s">
        <v>10888</v>
      </c>
      <c r="Q3621" t="s">
        <v>2034</v>
      </c>
      <c r="R3621" t="s">
        <v>2629</v>
      </c>
      <c r="S3621">
        <v>37</v>
      </c>
      <c r="T3621" s="29" t="s">
        <v>18464</v>
      </c>
      <c r="U3621" s="29" t="s">
        <v>21968</v>
      </c>
    </row>
    <row r="3622" spans="1:21">
      <c r="A3622">
        <v>3621</v>
      </c>
      <c r="B3622" s="30" t="s">
        <v>3679</v>
      </c>
      <c r="D3622" s="30" t="s">
        <v>3680</v>
      </c>
      <c r="F3622" s="30" t="s">
        <v>3683</v>
      </c>
      <c r="H3622" s="30" t="s">
        <v>3684</v>
      </c>
      <c r="N3622" s="30" t="s">
        <v>2068</v>
      </c>
      <c r="P3622" s="30" t="s">
        <v>10889</v>
      </c>
      <c r="Q3622" t="s">
        <v>2034</v>
      </c>
      <c r="R3622" t="s">
        <v>2629</v>
      </c>
      <c r="S3622">
        <v>37</v>
      </c>
      <c r="T3622" s="29" t="s">
        <v>18464</v>
      </c>
      <c r="U3622" s="29" t="s">
        <v>21969</v>
      </c>
    </row>
    <row r="3623" spans="1:21">
      <c r="A3623">
        <v>3622</v>
      </c>
      <c r="B3623" s="30" t="s">
        <v>3679</v>
      </c>
      <c r="D3623" s="30" t="s">
        <v>3680</v>
      </c>
      <c r="F3623" s="30" t="s">
        <v>3683</v>
      </c>
      <c r="H3623" s="30" t="s">
        <v>3684</v>
      </c>
      <c r="N3623" s="30" t="s">
        <v>2068</v>
      </c>
      <c r="P3623" s="30" t="s">
        <v>10890</v>
      </c>
      <c r="Q3623" t="s">
        <v>2034</v>
      </c>
      <c r="R3623" t="s">
        <v>2629</v>
      </c>
      <c r="S3623">
        <v>37</v>
      </c>
      <c r="T3623" s="29" t="s">
        <v>18464</v>
      </c>
      <c r="U3623" s="29" t="s">
        <v>21970</v>
      </c>
    </row>
    <row r="3624" spans="1:21">
      <c r="A3624">
        <v>3623</v>
      </c>
      <c r="B3624" s="30" t="s">
        <v>3679</v>
      </c>
      <c r="D3624" s="30" t="s">
        <v>3680</v>
      </c>
      <c r="F3624" s="30" t="s">
        <v>3683</v>
      </c>
      <c r="H3624" s="30" t="s">
        <v>3684</v>
      </c>
      <c r="N3624" s="30" t="s">
        <v>3576</v>
      </c>
      <c r="P3624" s="30" t="s">
        <v>10891</v>
      </c>
      <c r="Q3624" t="s">
        <v>2034</v>
      </c>
      <c r="R3624" t="s">
        <v>2629</v>
      </c>
      <c r="S3624">
        <v>37</v>
      </c>
      <c r="T3624" s="29" t="s">
        <v>18464</v>
      </c>
      <c r="U3624" s="29" t="s">
        <v>21971</v>
      </c>
    </row>
    <row r="3625" spans="1:21">
      <c r="A3625">
        <v>3624</v>
      </c>
      <c r="B3625" s="30" t="s">
        <v>3679</v>
      </c>
      <c r="D3625" s="30" t="s">
        <v>3680</v>
      </c>
      <c r="F3625" s="30" t="s">
        <v>3683</v>
      </c>
      <c r="H3625" s="30" t="s">
        <v>3684</v>
      </c>
      <c r="N3625" s="30" t="s">
        <v>3576</v>
      </c>
      <c r="P3625" s="30" t="s">
        <v>10892</v>
      </c>
      <c r="Q3625" t="s">
        <v>2034</v>
      </c>
      <c r="R3625" t="s">
        <v>2629</v>
      </c>
      <c r="S3625">
        <v>37</v>
      </c>
      <c r="T3625" s="29" t="s">
        <v>18464</v>
      </c>
      <c r="U3625" s="29" t="s">
        <v>21972</v>
      </c>
    </row>
    <row r="3626" spans="1:21">
      <c r="A3626">
        <v>3625</v>
      </c>
      <c r="B3626" s="30" t="s">
        <v>3679</v>
      </c>
      <c r="D3626" s="30" t="s">
        <v>3680</v>
      </c>
      <c r="F3626" s="30" t="s">
        <v>3683</v>
      </c>
      <c r="H3626" s="30" t="s">
        <v>3684</v>
      </c>
      <c r="N3626" s="30" t="s">
        <v>3576</v>
      </c>
      <c r="P3626" s="30" t="s">
        <v>10893</v>
      </c>
      <c r="Q3626" t="s">
        <v>2034</v>
      </c>
      <c r="R3626" t="s">
        <v>2629</v>
      </c>
      <c r="S3626">
        <v>37</v>
      </c>
      <c r="T3626" s="29" t="s">
        <v>18464</v>
      </c>
      <c r="U3626" s="29" t="s">
        <v>21973</v>
      </c>
    </row>
    <row r="3627" spans="1:21">
      <c r="A3627">
        <v>3626</v>
      </c>
      <c r="B3627" s="30" t="s">
        <v>3679</v>
      </c>
      <c r="D3627" s="30" t="s">
        <v>3680</v>
      </c>
      <c r="F3627" s="30" t="s">
        <v>3683</v>
      </c>
      <c r="H3627" s="30" t="s">
        <v>3684</v>
      </c>
      <c r="N3627" s="30" t="s">
        <v>3576</v>
      </c>
      <c r="P3627" s="30" t="s">
        <v>10894</v>
      </c>
      <c r="Q3627" t="s">
        <v>2034</v>
      </c>
      <c r="R3627" t="s">
        <v>2629</v>
      </c>
      <c r="S3627">
        <v>37</v>
      </c>
      <c r="T3627" s="29" t="s">
        <v>18464</v>
      </c>
      <c r="U3627" s="29" t="s">
        <v>21974</v>
      </c>
    </row>
    <row r="3628" spans="1:21">
      <c r="A3628">
        <v>3627</v>
      </c>
      <c r="B3628" s="30" t="s">
        <v>3679</v>
      </c>
      <c r="D3628" s="30" t="s">
        <v>3680</v>
      </c>
      <c r="F3628" s="30" t="s">
        <v>3683</v>
      </c>
      <c r="H3628" s="30" t="s">
        <v>3684</v>
      </c>
      <c r="N3628" s="30" t="s">
        <v>3576</v>
      </c>
      <c r="P3628" s="30" t="s">
        <v>10895</v>
      </c>
      <c r="Q3628" t="s">
        <v>2034</v>
      </c>
      <c r="R3628" t="s">
        <v>2629</v>
      </c>
      <c r="S3628">
        <v>37</v>
      </c>
      <c r="T3628" s="29" t="s">
        <v>18464</v>
      </c>
      <c r="U3628" s="29" t="s">
        <v>21975</v>
      </c>
    </row>
    <row r="3629" spans="1:21">
      <c r="A3629">
        <v>3628</v>
      </c>
      <c r="B3629" s="30" t="s">
        <v>3679</v>
      </c>
      <c r="D3629" s="30" t="s">
        <v>3680</v>
      </c>
      <c r="F3629" s="30" t="s">
        <v>3683</v>
      </c>
      <c r="H3629" s="30" t="s">
        <v>3684</v>
      </c>
      <c r="N3629" s="30" t="s">
        <v>3576</v>
      </c>
      <c r="P3629" s="30" t="s">
        <v>10896</v>
      </c>
      <c r="Q3629" t="s">
        <v>2034</v>
      </c>
      <c r="R3629" t="s">
        <v>2629</v>
      </c>
      <c r="S3629">
        <v>37</v>
      </c>
      <c r="T3629" s="29" t="s">
        <v>18464</v>
      </c>
      <c r="U3629" s="29" t="s">
        <v>21976</v>
      </c>
    </row>
    <row r="3630" spans="1:21">
      <c r="A3630">
        <v>3629</v>
      </c>
      <c r="B3630" s="30" t="s">
        <v>3679</v>
      </c>
      <c r="D3630" s="30" t="s">
        <v>3680</v>
      </c>
      <c r="F3630" s="30" t="s">
        <v>3683</v>
      </c>
      <c r="H3630" s="30" t="s">
        <v>3684</v>
      </c>
      <c r="N3630" s="30" t="s">
        <v>3576</v>
      </c>
      <c r="P3630" s="30" t="s">
        <v>10897</v>
      </c>
      <c r="Q3630" t="s">
        <v>2034</v>
      </c>
      <c r="R3630" t="s">
        <v>2629</v>
      </c>
      <c r="S3630">
        <v>37</v>
      </c>
      <c r="T3630" s="29" t="s">
        <v>18464</v>
      </c>
      <c r="U3630" s="29" t="s">
        <v>21977</v>
      </c>
    </row>
    <row r="3631" spans="1:21">
      <c r="A3631">
        <v>3630</v>
      </c>
      <c r="B3631" s="30" t="s">
        <v>3679</v>
      </c>
      <c r="D3631" s="30" t="s">
        <v>3680</v>
      </c>
      <c r="F3631" s="30" t="s">
        <v>3683</v>
      </c>
      <c r="H3631" s="30" t="s">
        <v>3684</v>
      </c>
      <c r="N3631" s="30" t="s">
        <v>3576</v>
      </c>
      <c r="P3631" s="30" t="s">
        <v>10898</v>
      </c>
      <c r="Q3631" t="s">
        <v>2034</v>
      </c>
      <c r="R3631" t="s">
        <v>2629</v>
      </c>
      <c r="S3631">
        <v>37</v>
      </c>
      <c r="T3631" s="29" t="s">
        <v>18464</v>
      </c>
      <c r="U3631" s="29" t="s">
        <v>21978</v>
      </c>
    </row>
    <row r="3632" spans="1:21">
      <c r="A3632">
        <v>3631</v>
      </c>
      <c r="B3632" s="30" t="s">
        <v>3679</v>
      </c>
      <c r="D3632" s="30" t="s">
        <v>3680</v>
      </c>
      <c r="F3632" s="30" t="s">
        <v>3683</v>
      </c>
      <c r="H3632" s="30" t="s">
        <v>3684</v>
      </c>
      <c r="N3632" s="30" t="s">
        <v>3576</v>
      </c>
      <c r="P3632" s="30" t="s">
        <v>10899</v>
      </c>
      <c r="Q3632" t="s">
        <v>2034</v>
      </c>
      <c r="R3632" t="s">
        <v>2629</v>
      </c>
      <c r="S3632">
        <v>37</v>
      </c>
      <c r="T3632" s="29" t="s">
        <v>18464</v>
      </c>
      <c r="U3632" s="29" t="s">
        <v>21979</v>
      </c>
    </row>
    <row r="3633" spans="1:21">
      <c r="A3633">
        <v>3632</v>
      </c>
      <c r="B3633" s="30" t="s">
        <v>3679</v>
      </c>
      <c r="D3633" s="30" t="s">
        <v>3680</v>
      </c>
      <c r="F3633" s="30" t="s">
        <v>3683</v>
      </c>
      <c r="H3633" s="30" t="s">
        <v>3684</v>
      </c>
      <c r="N3633" s="30" t="s">
        <v>3576</v>
      </c>
      <c r="P3633" s="30" t="s">
        <v>10900</v>
      </c>
      <c r="Q3633" t="s">
        <v>2034</v>
      </c>
      <c r="R3633" t="s">
        <v>2629</v>
      </c>
      <c r="S3633">
        <v>37</v>
      </c>
      <c r="T3633" s="29" t="s">
        <v>18464</v>
      </c>
      <c r="U3633" s="29" t="s">
        <v>21980</v>
      </c>
    </row>
    <row r="3634" spans="1:21">
      <c r="A3634">
        <v>3633</v>
      </c>
      <c r="B3634" s="30" t="s">
        <v>3679</v>
      </c>
      <c r="D3634" s="30" t="s">
        <v>3680</v>
      </c>
      <c r="F3634" s="30" t="s">
        <v>3683</v>
      </c>
      <c r="H3634" s="30" t="s">
        <v>3684</v>
      </c>
      <c r="N3634" s="30" t="s">
        <v>3576</v>
      </c>
      <c r="P3634" s="30" t="s">
        <v>10901</v>
      </c>
      <c r="Q3634" t="s">
        <v>2034</v>
      </c>
      <c r="R3634" t="s">
        <v>2629</v>
      </c>
      <c r="S3634">
        <v>37</v>
      </c>
      <c r="T3634" s="29" t="s">
        <v>18464</v>
      </c>
      <c r="U3634" s="29" t="s">
        <v>21981</v>
      </c>
    </row>
    <row r="3635" spans="1:21">
      <c r="A3635">
        <v>3634</v>
      </c>
      <c r="B3635" s="30" t="s">
        <v>3679</v>
      </c>
      <c r="D3635" s="30" t="s">
        <v>3680</v>
      </c>
      <c r="F3635" s="30" t="s">
        <v>3683</v>
      </c>
      <c r="H3635" s="30" t="s">
        <v>3684</v>
      </c>
      <c r="N3635" s="30" t="s">
        <v>3576</v>
      </c>
      <c r="P3635" s="30" t="s">
        <v>10902</v>
      </c>
      <c r="Q3635" t="s">
        <v>2034</v>
      </c>
      <c r="R3635" t="s">
        <v>2629</v>
      </c>
      <c r="S3635">
        <v>37</v>
      </c>
      <c r="T3635" s="29" t="s">
        <v>18464</v>
      </c>
      <c r="U3635" s="29" t="s">
        <v>21982</v>
      </c>
    </row>
    <row r="3636" spans="1:21">
      <c r="A3636">
        <v>3635</v>
      </c>
      <c r="B3636" s="30" t="s">
        <v>3679</v>
      </c>
      <c r="D3636" s="30" t="s">
        <v>3680</v>
      </c>
      <c r="F3636" s="30" t="s">
        <v>3683</v>
      </c>
      <c r="H3636" s="30" t="s">
        <v>3684</v>
      </c>
      <c r="N3636" s="30" t="s">
        <v>3576</v>
      </c>
      <c r="P3636" s="30" t="s">
        <v>10903</v>
      </c>
      <c r="Q3636" t="s">
        <v>2034</v>
      </c>
      <c r="R3636" t="s">
        <v>2629</v>
      </c>
      <c r="S3636">
        <v>37</v>
      </c>
      <c r="T3636" s="29" t="s">
        <v>18464</v>
      </c>
      <c r="U3636" s="29" t="s">
        <v>21983</v>
      </c>
    </row>
    <row r="3637" spans="1:21">
      <c r="A3637">
        <v>3636</v>
      </c>
      <c r="B3637" s="30" t="s">
        <v>3679</v>
      </c>
      <c r="D3637" s="30" t="s">
        <v>3680</v>
      </c>
      <c r="F3637" s="30" t="s">
        <v>3683</v>
      </c>
      <c r="H3637" s="30" t="s">
        <v>3684</v>
      </c>
      <c r="N3637" s="30" t="s">
        <v>3576</v>
      </c>
      <c r="P3637" s="30" t="s">
        <v>10904</v>
      </c>
      <c r="Q3637" t="s">
        <v>2034</v>
      </c>
      <c r="R3637" t="s">
        <v>2629</v>
      </c>
      <c r="S3637">
        <v>37</v>
      </c>
      <c r="T3637" s="29" t="s">
        <v>18464</v>
      </c>
      <c r="U3637" s="29" t="s">
        <v>21984</v>
      </c>
    </row>
    <row r="3638" spans="1:21">
      <c r="A3638">
        <v>3637</v>
      </c>
      <c r="B3638" s="30" t="s">
        <v>3679</v>
      </c>
      <c r="D3638" s="30" t="s">
        <v>3680</v>
      </c>
      <c r="F3638" s="30" t="s">
        <v>3683</v>
      </c>
      <c r="H3638" s="30" t="s">
        <v>3684</v>
      </c>
      <c r="N3638" s="30" t="s">
        <v>3576</v>
      </c>
      <c r="P3638" s="30" t="s">
        <v>10905</v>
      </c>
      <c r="Q3638" t="s">
        <v>2034</v>
      </c>
      <c r="R3638" t="s">
        <v>2629</v>
      </c>
      <c r="S3638">
        <v>37</v>
      </c>
      <c r="T3638" s="29" t="s">
        <v>18464</v>
      </c>
      <c r="U3638" s="29" t="s">
        <v>21985</v>
      </c>
    </row>
    <row r="3639" spans="1:21">
      <c r="A3639">
        <v>3638</v>
      </c>
      <c r="B3639" s="30" t="s">
        <v>3679</v>
      </c>
      <c r="D3639" s="30" t="s">
        <v>3680</v>
      </c>
      <c r="F3639" s="30" t="s">
        <v>3683</v>
      </c>
      <c r="H3639" s="30" t="s">
        <v>3684</v>
      </c>
      <c r="N3639" s="30" t="s">
        <v>3576</v>
      </c>
      <c r="P3639" s="30" t="s">
        <v>10906</v>
      </c>
      <c r="Q3639" t="s">
        <v>2034</v>
      </c>
      <c r="R3639" t="s">
        <v>2629</v>
      </c>
      <c r="S3639">
        <v>37</v>
      </c>
      <c r="T3639" s="29" t="s">
        <v>18464</v>
      </c>
      <c r="U3639" s="29" t="s">
        <v>21986</v>
      </c>
    </row>
    <row r="3640" spans="1:21">
      <c r="A3640">
        <v>3639</v>
      </c>
      <c r="B3640" s="30" t="s">
        <v>3679</v>
      </c>
      <c r="D3640" s="30" t="s">
        <v>3680</v>
      </c>
      <c r="F3640" s="30" t="s">
        <v>3683</v>
      </c>
      <c r="H3640" s="30" t="s">
        <v>3684</v>
      </c>
      <c r="N3640" s="30" t="s">
        <v>3576</v>
      </c>
      <c r="P3640" s="30" t="s">
        <v>10907</v>
      </c>
      <c r="Q3640" t="s">
        <v>2034</v>
      </c>
      <c r="R3640" t="s">
        <v>2629</v>
      </c>
      <c r="S3640">
        <v>37</v>
      </c>
      <c r="T3640" s="29" t="s">
        <v>18464</v>
      </c>
      <c r="U3640" s="29" t="s">
        <v>21987</v>
      </c>
    </row>
    <row r="3641" spans="1:21">
      <c r="A3641">
        <v>3640</v>
      </c>
      <c r="B3641" s="30" t="s">
        <v>3679</v>
      </c>
      <c r="D3641" s="30" t="s">
        <v>3680</v>
      </c>
      <c r="F3641" s="30" t="s">
        <v>3683</v>
      </c>
      <c r="H3641" s="30" t="s">
        <v>3684</v>
      </c>
      <c r="N3641" s="30" t="s">
        <v>3576</v>
      </c>
      <c r="P3641" s="30" t="s">
        <v>10908</v>
      </c>
      <c r="Q3641" t="s">
        <v>2034</v>
      </c>
      <c r="R3641" t="s">
        <v>2629</v>
      </c>
      <c r="S3641">
        <v>37</v>
      </c>
      <c r="T3641" s="29" t="s">
        <v>18464</v>
      </c>
      <c r="U3641" s="29" t="s">
        <v>21988</v>
      </c>
    </row>
    <row r="3642" spans="1:21">
      <c r="A3642">
        <v>3641</v>
      </c>
      <c r="B3642" s="30" t="s">
        <v>3679</v>
      </c>
      <c r="D3642" s="30" t="s">
        <v>3680</v>
      </c>
      <c r="F3642" s="30" t="s">
        <v>3683</v>
      </c>
      <c r="H3642" s="30" t="s">
        <v>3684</v>
      </c>
      <c r="N3642" s="30" t="s">
        <v>3576</v>
      </c>
      <c r="P3642" s="30" t="s">
        <v>10909</v>
      </c>
      <c r="Q3642" t="s">
        <v>2034</v>
      </c>
      <c r="R3642" t="s">
        <v>2629</v>
      </c>
      <c r="S3642">
        <v>37</v>
      </c>
      <c r="T3642" s="29" t="s">
        <v>18464</v>
      </c>
      <c r="U3642" s="29" t="s">
        <v>21989</v>
      </c>
    </row>
    <row r="3643" spans="1:21">
      <c r="A3643">
        <v>3642</v>
      </c>
      <c r="B3643" s="30" t="s">
        <v>3679</v>
      </c>
      <c r="D3643" s="30" t="s">
        <v>3680</v>
      </c>
      <c r="F3643" s="30" t="s">
        <v>3683</v>
      </c>
      <c r="H3643" s="30" t="s">
        <v>3684</v>
      </c>
      <c r="N3643" s="30" t="s">
        <v>3576</v>
      </c>
      <c r="P3643" s="30" t="s">
        <v>10910</v>
      </c>
      <c r="Q3643" t="s">
        <v>2034</v>
      </c>
      <c r="R3643" t="s">
        <v>2629</v>
      </c>
      <c r="S3643">
        <v>37</v>
      </c>
      <c r="T3643" s="29" t="s">
        <v>18464</v>
      </c>
      <c r="U3643" s="29" t="s">
        <v>21990</v>
      </c>
    </row>
    <row r="3644" spans="1:21">
      <c r="A3644">
        <v>3643</v>
      </c>
      <c r="B3644" s="30" t="s">
        <v>3679</v>
      </c>
      <c r="D3644" s="30" t="s">
        <v>3680</v>
      </c>
      <c r="F3644" s="30" t="s">
        <v>3683</v>
      </c>
      <c r="H3644" s="30" t="s">
        <v>3684</v>
      </c>
      <c r="N3644" s="30" t="s">
        <v>3576</v>
      </c>
      <c r="P3644" s="30" t="s">
        <v>10911</v>
      </c>
      <c r="Q3644" t="s">
        <v>2034</v>
      </c>
      <c r="R3644" t="s">
        <v>2629</v>
      </c>
      <c r="S3644">
        <v>37</v>
      </c>
      <c r="T3644" s="29" t="s">
        <v>18464</v>
      </c>
      <c r="U3644" s="29" t="s">
        <v>21991</v>
      </c>
    </row>
    <row r="3645" spans="1:21">
      <c r="A3645">
        <v>3644</v>
      </c>
      <c r="B3645" s="30" t="s">
        <v>3679</v>
      </c>
      <c r="D3645" s="30" t="s">
        <v>3680</v>
      </c>
      <c r="F3645" s="30" t="s">
        <v>3683</v>
      </c>
      <c r="H3645" s="30" t="s">
        <v>3684</v>
      </c>
      <c r="N3645" s="30" t="s">
        <v>3576</v>
      </c>
      <c r="P3645" s="30" t="s">
        <v>10912</v>
      </c>
      <c r="Q3645" t="s">
        <v>2034</v>
      </c>
      <c r="R3645" t="s">
        <v>2629</v>
      </c>
      <c r="S3645">
        <v>37</v>
      </c>
      <c r="T3645" s="29" t="s">
        <v>18464</v>
      </c>
      <c r="U3645" s="29" t="s">
        <v>21992</v>
      </c>
    </row>
    <row r="3646" spans="1:21">
      <c r="A3646">
        <v>3645</v>
      </c>
      <c r="B3646" s="30" t="s">
        <v>3679</v>
      </c>
      <c r="D3646" s="30" t="s">
        <v>3680</v>
      </c>
      <c r="F3646" s="30" t="s">
        <v>3683</v>
      </c>
      <c r="H3646" s="30" t="s">
        <v>3684</v>
      </c>
      <c r="N3646" s="30" t="s">
        <v>3576</v>
      </c>
      <c r="P3646" s="30" t="s">
        <v>10913</v>
      </c>
      <c r="Q3646" t="s">
        <v>2034</v>
      </c>
      <c r="R3646" t="s">
        <v>2629</v>
      </c>
      <c r="S3646">
        <v>37</v>
      </c>
      <c r="T3646" s="29" t="s">
        <v>18464</v>
      </c>
      <c r="U3646" s="29" t="s">
        <v>21993</v>
      </c>
    </row>
    <row r="3647" spans="1:21">
      <c r="A3647">
        <v>3646</v>
      </c>
      <c r="B3647" s="30" t="s">
        <v>3679</v>
      </c>
      <c r="D3647" s="30" t="s">
        <v>3680</v>
      </c>
      <c r="F3647" s="30" t="s">
        <v>3683</v>
      </c>
      <c r="H3647" s="30" t="s">
        <v>3684</v>
      </c>
      <c r="N3647" s="30" t="s">
        <v>3576</v>
      </c>
      <c r="P3647" s="30" t="s">
        <v>10914</v>
      </c>
      <c r="Q3647" t="s">
        <v>2034</v>
      </c>
      <c r="R3647" t="s">
        <v>2629</v>
      </c>
      <c r="S3647">
        <v>37</v>
      </c>
      <c r="T3647" s="29" t="s">
        <v>18464</v>
      </c>
      <c r="U3647" s="29" t="s">
        <v>21994</v>
      </c>
    </row>
    <row r="3648" spans="1:21">
      <c r="A3648">
        <v>3647</v>
      </c>
      <c r="B3648" s="30" t="s">
        <v>3679</v>
      </c>
      <c r="D3648" s="30" t="s">
        <v>3680</v>
      </c>
      <c r="F3648" s="30" t="s">
        <v>3683</v>
      </c>
      <c r="H3648" s="30" t="s">
        <v>3684</v>
      </c>
      <c r="N3648" s="30" t="s">
        <v>3576</v>
      </c>
      <c r="P3648" s="30" t="s">
        <v>10915</v>
      </c>
      <c r="Q3648" t="s">
        <v>2034</v>
      </c>
      <c r="R3648" t="s">
        <v>2629</v>
      </c>
      <c r="S3648">
        <v>37</v>
      </c>
      <c r="T3648" s="29" t="s">
        <v>18464</v>
      </c>
      <c r="U3648" s="29" t="s">
        <v>21995</v>
      </c>
    </row>
    <row r="3649" spans="1:21">
      <c r="A3649">
        <v>3648</v>
      </c>
      <c r="B3649" s="30" t="s">
        <v>3679</v>
      </c>
      <c r="D3649" s="30" t="s">
        <v>3680</v>
      </c>
      <c r="F3649" s="30" t="s">
        <v>3683</v>
      </c>
      <c r="H3649" s="30" t="s">
        <v>3684</v>
      </c>
      <c r="N3649" s="30" t="s">
        <v>3576</v>
      </c>
      <c r="P3649" s="30" t="s">
        <v>10916</v>
      </c>
      <c r="Q3649" t="s">
        <v>2034</v>
      </c>
      <c r="R3649" t="s">
        <v>2629</v>
      </c>
      <c r="S3649">
        <v>37</v>
      </c>
      <c r="T3649" s="29" t="s">
        <v>18464</v>
      </c>
      <c r="U3649" s="29" t="s">
        <v>21996</v>
      </c>
    </row>
    <row r="3650" spans="1:21">
      <c r="A3650">
        <v>3649</v>
      </c>
      <c r="B3650" s="30" t="s">
        <v>3679</v>
      </c>
      <c r="D3650" s="30" t="s">
        <v>3680</v>
      </c>
      <c r="F3650" s="30" t="s">
        <v>3683</v>
      </c>
      <c r="H3650" s="30" t="s">
        <v>3684</v>
      </c>
      <c r="N3650" s="30" t="s">
        <v>3576</v>
      </c>
      <c r="P3650" s="30" t="s">
        <v>10917</v>
      </c>
      <c r="Q3650" t="s">
        <v>2034</v>
      </c>
      <c r="R3650" t="s">
        <v>2629</v>
      </c>
      <c r="S3650">
        <v>37</v>
      </c>
      <c r="T3650" s="29" t="s">
        <v>18464</v>
      </c>
      <c r="U3650" s="29" t="s">
        <v>21997</v>
      </c>
    </row>
    <row r="3651" spans="1:21">
      <c r="A3651">
        <v>3650</v>
      </c>
      <c r="B3651" s="30" t="s">
        <v>3679</v>
      </c>
      <c r="D3651" s="30" t="s">
        <v>3680</v>
      </c>
      <c r="F3651" s="30" t="s">
        <v>3683</v>
      </c>
      <c r="H3651" s="30" t="s">
        <v>3684</v>
      </c>
      <c r="N3651" s="30" t="s">
        <v>3576</v>
      </c>
      <c r="P3651" s="30" t="s">
        <v>10918</v>
      </c>
      <c r="Q3651" t="s">
        <v>2034</v>
      </c>
      <c r="R3651" t="s">
        <v>2629</v>
      </c>
      <c r="S3651">
        <v>37</v>
      </c>
      <c r="T3651" s="29" t="s">
        <v>18464</v>
      </c>
      <c r="U3651" s="29" t="s">
        <v>21998</v>
      </c>
    </row>
    <row r="3652" spans="1:21">
      <c r="A3652">
        <v>3651</v>
      </c>
      <c r="B3652" s="30" t="s">
        <v>3679</v>
      </c>
      <c r="D3652" s="30" t="s">
        <v>3680</v>
      </c>
      <c r="F3652" s="30" t="s">
        <v>3683</v>
      </c>
      <c r="H3652" s="30" t="s">
        <v>3684</v>
      </c>
      <c r="N3652" s="30" t="s">
        <v>3576</v>
      </c>
      <c r="P3652" s="30" t="s">
        <v>10919</v>
      </c>
      <c r="Q3652" t="s">
        <v>2034</v>
      </c>
      <c r="R3652" t="s">
        <v>2629</v>
      </c>
      <c r="S3652">
        <v>37</v>
      </c>
      <c r="T3652" s="29" t="s">
        <v>18464</v>
      </c>
      <c r="U3652" s="29" t="s">
        <v>21999</v>
      </c>
    </row>
    <row r="3653" spans="1:21">
      <c r="A3653">
        <v>3652</v>
      </c>
      <c r="B3653" s="30" t="s">
        <v>3679</v>
      </c>
      <c r="D3653" s="30" t="s">
        <v>3680</v>
      </c>
      <c r="F3653" s="30" t="s">
        <v>3683</v>
      </c>
      <c r="H3653" s="30" t="s">
        <v>3684</v>
      </c>
      <c r="N3653" s="30" t="s">
        <v>3576</v>
      </c>
      <c r="P3653" s="30" t="s">
        <v>10920</v>
      </c>
      <c r="Q3653" t="s">
        <v>2034</v>
      </c>
      <c r="R3653" t="s">
        <v>2629</v>
      </c>
      <c r="S3653">
        <v>37</v>
      </c>
      <c r="T3653" s="29" t="s">
        <v>18464</v>
      </c>
      <c r="U3653" s="29" t="s">
        <v>22000</v>
      </c>
    </row>
    <row r="3654" spans="1:21">
      <c r="A3654">
        <v>3653</v>
      </c>
      <c r="B3654" s="30" t="s">
        <v>3679</v>
      </c>
      <c r="D3654" s="30" t="s">
        <v>3680</v>
      </c>
      <c r="F3654" s="30" t="s">
        <v>3683</v>
      </c>
      <c r="H3654" s="30" t="s">
        <v>3684</v>
      </c>
      <c r="N3654" s="30" t="s">
        <v>3576</v>
      </c>
      <c r="P3654" s="30" t="s">
        <v>10921</v>
      </c>
      <c r="Q3654" t="s">
        <v>2034</v>
      </c>
      <c r="R3654" t="s">
        <v>2629</v>
      </c>
      <c r="S3654">
        <v>37</v>
      </c>
      <c r="T3654" s="29" t="s">
        <v>18464</v>
      </c>
      <c r="U3654" s="29" t="s">
        <v>22001</v>
      </c>
    </row>
    <row r="3655" spans="1:21">
      <c r="A3655">
        <v>3654</v>
      </c>
      <c r="B3655" s="30" t="s">
        <v>3679</v>
      </c>
      <c r="D3655" s="30" t="s">
        <v>3680</v>
      </c>
      <c r="F3655" s="30" t="s">
        <v>3683</v>
      </c>
      <c r="H3655" s="30" t="s">
        <v>3684</v>
      </c>
      <c r="N3655" s="30" t="s">
        <v>3576</v>
      </c>
      <c r="P3655" s="30" t="s">
        <v>10922</v>
      </c>
      <c r="Q3655" t="s">
        <v>2034</v>
      </c>
      <c r="R3655" t="s">
        <v>2629</v>
      </c>
      <c r="S3655">
        <v>37</v>
      </c>
      <c r="T3655" s="29" t="s">
        <v>18464</v>
      </c>
      <c r="U3655" s="29" t="s">
        <v>22002</v>
      </c>
    </row>
    <row r="3656" spans="1:21">
      <c r="A3656">
        <v>3655</v>
      </c>
      <c r="B3656" s="30" t="s">
        <v>3679</v>
      </c>
      <c r="D3656" s="30" t="s">
        <v>3680</v>
      </c>
      <c r="F3656" s="30" t="s">
        <v>3683</v>
      </c>
      <c r="H3656" s="30" t="s">
        <v>3684</v>
      </c>
      <c r="N3656" s="30" t="s">
        <v>3576</v>
      </c>
      <c r="P3656" s="30" t="s">
        <v>10923</v>
      </c>
      <c r="Q3656" t="s">
        <v>2034</v>
      </c>
      <c r="R3656" t="s">
        <v>2629</v>
      </c>
      <c r="S3656">
        <v>37</v>
      </c>
      <c r="T3656" s="29" t="s">
        <v>18464</v>
      </c>
      <c r="U3656" s="29" t="s">
        <v>22003</v>
      </c>
    </row>
    <row r="3657" spans="1:21">
      <c r="A3657">
        <v>3656</v>
      </c>
      <c r="B3657" s="30" t="s">
        <v>3679</v>
      </c>
      <c r="D3657" s="30" t="s">
        <v>3680</v>
      </c>
      <c r="F3657" s="30" t="s">
        <v>3683</v>
      </c>
      <c r="H3657" s="30" t="s">
        <v>3684</v>
      </c>
      <c r="N3657" s="30" t="s">
        <v>3576</v>
      </c>
      <c r="P3657" s="30" t="s">
        <v>10924</v>
      </c>
      <c r="Q3657" t="s">
        <v>2034</v>
      </c>
      <c r="R3657" t="s">
        <v>2629</v>
      </c>
      <c r="S3657">
        <v>37</v>
      </c>
      <c r="T3657" s="29" t="s">
        <v>18464</v>
      </c>
      <c r="U3657" s="29" t="s">
        <v>22004</v>
      </c>
    </row>
    <row r="3658" spans="1:21">
      <c r="A3658">
        <v>3657</v>
      </c>
      <c r="B3658" s="30" t="s">
        <v>3679</v>
      </c>
      <c r="D3658" s="30" t="s">
        <v>3680</v>
      </c>
      <c r="F3658" s="30" t="s">
        <v>3683</v>
      </c>
      <c r="H3658" s="30" t="s">
        <v>3684</v>
      </c>
      <c r="N3658" s="30" t="s">
        <v>3576</v>
      </c>
      <c r="P3658" s="30" t="s">
        <v>10925</v>
      </c>
      <c r="Q3658" t="s">
        <v>2034</v>
      </c>
      <c r="R3658" t="s">
        <v>2629</v>
      </c>
      <c r="S3658">
        <v>37</v>
      </c>
      <c r="T3658" s="29" t="s">
        <v>18464</v>
      </c>
      <c r="U3658" s="29" t="s">
        <v>22005</v>
      </c>
    </row>
    <row r="3659" spans="1:21">
      <c r="A3659">
        <v>3658</v>
      </c>
      <c r="B3659" s="30" t="s">
        <v>3679</v>
      </c>
      <c r="D3659" s="30" t="s">
        <v>3680</v>
      </c>
      <c r="F3659" s="30" t="s">
        <v>3683</v>
      </c>
      <c r="H3659" s="30" t="s">
        <v>3684</v>
      </c>
      <c r="N3659" s="30" t="s">
        <v>3576</v>
      </c>
      <c r="P3659" s="30" t="s">
        <v>10926</v>
      </c>
      <c r="Q3659" t="s">
        <v>2034</v>
      </c>
      <c r="R3659" t="s">
        <v>2629</v>
      </c>
      <c r="S3659">
        <v>37</v>
      </c>
      <c r="T3659" s="29" t="s">
        <v>18464</v>
      </c>
      <c r="U3659" s="29" t="s">
        <v>22006</v>
      </c>
    </row>
    <row r="3660" spans="1:21">
      <c r="A3660">
        <v>3659</v>
      </c>
      <c r="B3660" s="30" t="s">
        <v>3679</v>
      </c>
      <c r="D3660" s="30" t="s">
        <v>3680</v>
      </c>
      <c r="F3660" s="30" t="s">
        <v>3683</v>
      </c>
      <c r="H3660" s="30" t="s">
        <v>3684</v>
      </c>
      <c r="N3660" s="30" t="s">
        <v>3576</v>
      </c>
      <c r="P3660" s="30" t="s">
        <v>10927</v>
      </c>
      <c r="Q3660" t="s">
        <v>2034</v>
      </c>
      <c r="R3660" t="s">
        <v>2629</v>
      </c>
      <c r="S3660">
        <v>37</v>
      </c>
      <c r="T3660" s="29" t="s">
        <v>18464</v>
      </c>
      <c r="U3660" s="29" t="s">
        <v>22007</v>
      </c>
    </row>
    <row r="3661" spans="1:21">
      <c r="A3661">
        <v>3660</v>
      </c>
      <c r="B3661" s="30" t="s">
        <v>3679</v>
      </c>
      <c r="D3661" s="30" t="s">
        <v>3680</v>
      </c>
      <c r="F3661" s="30" t="s">
        <v>3683</v>
      </c>
      <c r="H3661" s="30" t="s">
        <v>3684</v>
      </c>
      <c r="N3661" s="30" t="s">
        <v>3576</v>
      </c>
      <c r="P3661" s="30" t="s">
        <v>10928</v>
      </c>
      <c r="Q3661" t="s">
        <v>2034</v>
      </c>
      <c r="R3661" t="s">
        <v>2629</v>
      </c>
      <c r="S3661">
        <v>37</v>
      </c>
      <c r="T3661" s="29" t="s">
        <v>18464</v>
      </c>
      <c r="U3661" s="29" t="s">
        <v>22008</v>
      </c>
    </row>
    <row r="3662" spans="1:21">
      <c r="A3662">
        <v>3661</v>
      </c>
      <c r="B3662" s="30" t="s">
        <v>3679</v>
      </c>
      <c r="D3662" s="30" t="s">
        <v>3680</v>
      </c>
      <c r="F3662" s="30" t="s">
        <v>3683</v>
      </c>
      <c r="H3662" s="30" t="s">
        <v>3684</v>
      </c>
      <c r="N3662" s="30" t="s">
        <v>3576</v>
      </c>
      <c r="P3662" s="30" t="s">
        <v>10929</v>
      </c>
      <c r="Q3662" t="s">
        <v>2034</v>
      </c>
      <c r="R3662" t="s">
        <v>2629</v>
      </c>
      <c r="S3662">
        <v>37</v>
      </c>
      <c r="T3662" s="29" t="s">
        <v>18464</v>
      </c>
      <c r="U3662" s="29" t="s">
        <v>22009</v>
      </c>
    </row>
    <row r="3663" spans="1:21">
      <c r="A3663">
        <v>3662</v>
      </c>
      <c r="B3663" s="30" t="s">
        <v>3679</v>
      </c>
      <c r="D3663" s="30" t="s">
        <v>3680</v>
      </c>
      <c r="F3663" s="30" t="s">
        <v>3683</v>
      </c>
      <c r="H3663" s="30" t="s">
        <v>3684</v>
      </c>
      <c r="N3663" s="30" t="s">
        <v>3576</v>
      </c>
      <c r="P3663" s="30" t="s">
        <v>10930</v>
      </c>
      <c r="Q3663" t="s">
        <v>2034</v>
      </c>
      <c r="R3663" t="s">
        <v>2629</v>
      </c>
      <c r="S3663">
        <v>37</v>
      </c>
      <c r="T3663" s="29" t="s">
        <v>18464</v>
      </c>
      <c r="U3663" s="29" t="s">
        <v>22010</v>
      </c>
    </row>
    <row r="3664" spans="1:21">
      <c r="A3664">
        <v>3663</v>
      </c>
      <c r="B3664" s="30" t="s">
        <v>3679</v>
      </c>
      <c r="D3664" s="30" t="s">
        <v>3680</v>
      </c>
      <c r="F3664" s="30" t="s">
        <v>3683</v>
      </c>
      <c r="H3664" s="30" t="s">
        <v>3684</v>
      </c>
      <c r="N3664" s="30" t="s">
        <v>3576</v>
      </c>
      <c r="P3664" s="30" t="s">
        <v>10931</v>
      </c>
      <c r="Q3664" t="s">
        <v>2034</v>
      </c>
      <c r="R3664" t="s">
        <v>2629</v>
      </c>
      <c r="S3664">
        <v>37</v>
      </c>
      <c r="T3664" s="29" t="s">
        <v>18464</v>
      </c>
      <c r="U3664" s="29" t="s">
        <v>22011</v>
      </c>
    </row>
    <row r="3665" spans="1:21">
      <c r="A3665">
        <v>3664</v>
      </c>
      <c r="B3665" s="30" t="s">
        <v>3679</v>
      </c>
      <c r="D3665" s="30" t="s">
        <v>3680</v>
      </c>
      <c r="F3665" s="30" t="s">
        <v>3683</v>
      </c>
      <c r="H3665" s="30" t="s">
        <v>3684</v>
      </c>
      <c r="N3665" s="30" t="s">
        <v>3576</v>
      </c>
      <c r="P3665" s="30" t="s">
        <v>10932</v>
      </c>
      <c r="Q3665" t="s">
        <v>2034</v>
      </c>
      <c r="R3665" t="s">
        <v>2629</v>
      </c>
      <c r="S3665">
        <v>37</v>
      </c>
      <c r="T3665" s="29" t="s">
        <v>18464</v>
      </c>
      <c r="U3665" s="29" t="s">
        <v>22012</v>
      </c>
    </row>
    <row r="3666" spans="1:21">
      <c r="A3666">
        <v>3665</v>
      </c>
      <c r="B3666" s="30" t="s">
        <v>3679</v>
      </c>
      <c r="D3666" s="30" t="s">
        <v>3680</v>
      </c>
      <c r="F3666" s="30" t="s">
        <v>3683</v>
      </c>
      <c r="H3666" s="30" t="s">
        <v>3684</v>
      </c>
      <c r="N3666" s="30" t="s">
        <v>3576</v>
      </c>
      <c r="P3666" s="30" t="s">
        <v>10933</v>
      </c>
      <c r="Q3666" t="s">
        <v>2034</v>
      </c>
      <c r="R3666" t="s">
        <v>2629</v>
      </c>
      <c r="S3666">
        <v>37</v>
      </c>
      <c r="T3666" s="29" t="s">
        <v>18464</v>
      </c>
      <c r="U3666" s="29" t="s">
        <v>22013</v>
      </c>
    </row>
    <row r="3667" spans="1:21">
      <c r="A3667">
        <v>3666</v>
      </c>
      <c r="B3667" s="30" t="s">
        <v>3679</v>
      </c>
      <c r="D3667" s="30" t="s">
        <v>3680</v>
      </c>
      <c r="F3667" s="30" t="s">
        <v>3683</v>
      </c>
      <c r="H3667" s="30" t="s">
        <v>3684</v>
      </c>
      <c r="N3667" s="30" t="s">
        <v>3576</v>
      </c>
      <c r="P3667" s="30" t="s">
        <v>10934</v>
      </c>
      <c r="Q3667" t="s">
        <v>2034</v>
      </c>
      <c r="R3667" t="s">
        <v>2629</v>
      </c>
      <c r="S3667">
        <v>37</v>
      </c>
      <c r="T3667" s="29" t="s">
        <v>18464</v>
      </c>
      <c r="U3667" s="29" t="s">
        <v>22014</v>
      </c>
    </row>
    <row r="3668" spans="1:21">
      <c r="A3668">
        <v>3667</v>
      </c>
      <c r="B3668" s="30" t="s">
        <v>3679</v>
      </c>
      <c r="D3668" s="30" t="s">
        <v>3680</v>
      </c>
      <c r="F3668" s="30" t="s">
        <v>3683</v>
      </c>
      <c r="H3668" s="30" t="s">
        <v>3684</v>
      </c>
      <c r="N3668" s="30" t="s">
        <v>3576</v>
      </c>
      <c r="P3668" s="30" t="s">
        <v>10935</v>
      </c>
      <c r="Q3668" t="s">
        <v>2034</v>
      </c>
      <c r="R3668" t="s">
        <v>2629</v>
      </c>
      <c r="S3668">
        <v>37</v>
      </c>
      <c r="T3668" s="29" t="s">
        <v>18464</v>
      </c>
      <c r="U3668" s="29" t="s">
        <v>22015</v>
      </c>
    </row>
    <row r="3669" spans="1:21">
      <c r="A3669">
        <v>3668</v>
      </c>
      <c r="B3669" s="30" t="s">
        <v>3679</v>
      </c>
      <c r="D3669" s="30" t="s">
        <v>3680</v>
      </c>
      <c r="F3669" s="30" t="s">
        <v>3683</v>
      </c>
      <c r="H3669" s="30" t="s">
        <v>3684</v>
      </c>
      <c r="N3669" s="30" t="s">
        <v>3576</v>
      </c>
      <c r="P3669" s="30" t="s">
        <v>10936</v>
      </c>
      <c r="Q3669" t="s">
        <v>2034</v>
      </c>
      <c r="R3669" t="s">
        <v>2629</v>
      </c>
      <c r="S3669">
        <v>37</v>
      </c>
      <c r="T3669" s="29" t="s">
        <v>18464</v>
      </c>
      <c r="U3669" s="29" t="s">
        <v>22016</v>
      </c>
    </row>
    <row r="3670" spans="1:21">
      <c r="A3670">
        <v>3669</v>
      </c>
      <c r="B3670" s="30" t="s">
        <v>3679</v>
      </c>
      <c r="D3670" s="30" t="s">
        <v>3680</v>
      </c>
      <c r="F3670" s="30" t="s">
        <v>3683</v>
      </c>
      <c r="H3670" s="30" t="s">
        <v>3684</v>
      </c>
      <c r="N3670" s="30" t="s">
        <v>3576</v>
      </c>
      <c r="P3670" s="30" t="s">
        <v>10937</v>
      </c>
      <c r="Q3670" t="s">
        <v>2034</v>
      </c>
      <c r="R3670" t="s">
        <v>2629</v>
      </c>
      <c r="S3670">
        <v>37</v>
      </c>
      <c r="T3670" s="29" t="s">
        <v>18464</v>
      </c>
      <c r="U3670" s="29" t="s">
        <v>22017</v>
      </c>
    </row>
    <row r="3671" spans="1:21">
      <c r="A3671">
        <v>3670</v>
      </c>
      <c r="B3671" s="30" t="s">
        <v>3679</v>
      </c>
      <c r="D3671" s="30" t="s">
        <v>3680</v>
      </c>
      <c r="F3671" s="30" t="s">
        <v>3683</v>
      </c>
      <c r="H3671" s="30" t="s">
        <v>3684</v>
      </c>
      <c r="N3671" s="30" t="s">
        <v>3576</v>
      </c>
      <c r="P3671" s="30" t="s">
        <v>10938</v>
      </c>
      <c r="Q3671" t="s">
        <v>2034</v>
      </c>
      <c r="R3671" t="s">
        <v>2629</v>
      </c>
      <c r="S3671">
        <v>37</v>
      </c>
      <c r="T3671" s="29" t="s">
        <v>18464</v>
      </c>
      <c r="U3671" s="29" t="s">
        <v>22018</v>
      </c>
    </row>
    <row r="3672" spans="1:21">
      <c r="A3672">
        <v>3671</v>
      </c>
      <c r="B3672" s="30" t="s">
        <v>3679</v>
      </c>
      <c r="D3672" s="30" t="s">
        <v>3680</v>
      </c>
      <c r="F3672" s="30" t="s">
        <v>3683</v>
      </c>
      <c r="H3672" s="30" t="s">
        <v>3684</v>
      </c>
      <c r="N3672" s="30" t="s">
        <v>3576</v>
      </c>
      <c r="P3672" s="30" t="s">
        <v>10939</v>
      </c>
      <c r="Q3672" t="s">
        <v>2034</v>
      </c>
      <c r="R3672" t="s">
        <v>2629</v>
      </c>
      <c r="S3672">
        <v>37</v>
      </c>
      <c r="T3672" s="29" t="s">
        <v>18464</v>
      </c>
      <c r="U3672" s="29" t="s">
        <v>22019</v>
      </c>
    </row>
    <row r="3673" spans="1:21">
      <c r="A3673">
        <v>3672</v>
      </c>
      <c r="B3673" s="30" t="s">
        <v>3679</v>
      </c>
      <c r="D3673" s="30" t="s">
        <v>3680</v>
      </c>
      <c r="F3673" s="30" t="s">
        <v>3683</v>
      </c>
      <c r="H3673" s="30" t="s">
        <v>3684</v>
      </c>
      <c r="N3673" s="30" t="s">
        <v>3576</v>
      </c>
      <c r="P3673" s="30" t="s">
        <v>10940</v>
      </c>
      <c r="Q3673" t="s">
        <v>2034</v>
      </c>
      <c r="R3673" t="s">
        <v>2629</v>
      </c>
      <c r="S3673">
        <v>37</v>
      </c>
      <c r="T3673" s="29" t="s">
        <v>18464</v>
      </c>
      <c r="U3673" s="29" t="s">
        <v>22020</v>
      </c>
    </row>
    <row r="3674" spans="1:21">
      <c r="A3674">
        <v>3673</v>
      </c>
      <c r="B3674" s="30" t="s">
        <v>3679</v>
      </c>
      <c r="D3674" s="30" t="s">
        <v>3680</v>
      </c>
      <c r="F3674" s="30" t="s">
        <v>3683</v>
      </c>
      <c r="H3674" s="30" t="s">
        <v>3684</v>
      </c>
      <c r="N3674" s="30" t="s">
        <v>3576</v>
      </c>
      <c r="P3674" s="30" t="s">
        <v>10941</v>
      </c>
      <c r="Q3674" t="s">
        <v>2034</v>
      </c>
      <c r="R3674" t="s">
        <v>2629</v>
      </c>
      <c r="S3674">
        <v>37</v>
      </c>
      <c r="T3674" s="29" t="s">
        <v>18464</v>
      </c>
      <c r="U3674" s="29" t="s">
        <v>22021</v>
      </c>
    </row>
    <row r="3675" spans="1:21">
      <c r="A3675">
        <v>3674</v>
      </c>
      <c r="B3675" s="30" t="s">
        <v>3679</v>
      </c>
      <c r="D3675" s="30" t="s">
        <v>3680</v>
      </c>
      <c r="F3675" s="30" t="s">
        <v>3683</v>
      </c>
      <c r="H3675" s="30" t="s">
        <v>3684</v>
      </c>
      <c r="N3675" s="30" t="s">
        <v>3576</v>
      </c>
      <c r="P3675" s="30" t="s">
        <v>10942</v>
      </c>
      <c r="Q3675" t="s">
        <v>2034</v>
      </c>
      <c r="R3675" t="s">
        <v>2629</v>
      </c>
      <c r="S3675">
        <v>37</v>
      </c>
      <c r="T3675" s="29" t="s">
        <v>18464</v>
      </c>
      <c r="U3675" s="29" t="s">
        <v>22022</v>
      </c>
    </row>
    <row r="3676" spans="1:21">
      <c r="A3676">
        <v>3675</v>
      </c>
      <c r="B3676" s="30" t="s">
        <v>3679</v>
      </c>
      <c r="D3676" s="30" t="s">
        <v>3680</v>
      </c>
      <c r="F3676" s="30" t="s">
        <v>3683</v>
      </c>
      <c r="H3676" s="30" t="s">
        <v>3684</v>
      </c>
      <c r="N3676" s="30" t="s">
        <v>3576</v>
      </c>
      <c r="P3676" s="30" t="s">
        <v>10943</v>
      </c>
      <c r="Q3676" t="s">
        <v>2034</v>
      </c>
      <c r="R3676" t="s">
        <v>2629</v>
      </c>
      <c r="S3676">
        <v>37</v>
      </c>
      <c r="T3676" s="29" t="s">
        <v>18464</v>
      </c>
      <c r="U3676" s="29" t="s">
        <v>22023</v>
      </c>
    </row>
    <row r="3677" spans="1:21">
      <c r="A3677">
        <v>3676</v>
      </c>
      <c r="B3677" s="30" t="s">
        <v>3679</v>
      </c>
      <c r="D3677" s="30" t="s">
        <v>3680</v>
      </c>
      <c r="F3677" s="30" t="s">
        <v>3683</v>
      </c>
      <c r="H3677" s="30" t="s">
        <v>3684</v>
      </c>
      <c r="N3677" s="30" t="s">
        <v>3576</v>
      </c>
      <c r="P3677" s="30" t="s">
        <v>10944</v>
      </c>
      <c r="Q3677" t="s">
        <v>2034</v>
      </c>
      <c r="R3677" t="s">
        <v>2629</v>
      </c>
      <c r="S3677">
        <v>37</v>
      </c>
      <c r="T3677" s="29" t="s">
        <v>18464</v>
      </c>
      <c r="U3677" s="29" t="s">
        <v>22024</v>
      </c>
    </row>
    <row r="3678" spans="1:21">
      <c r="A3678">
        <v>3677</v>
      </c>
      <c r="B3678" s="30" t="s">
        <v>3679</v>
      </c>
      <c r="D3678" s="30" t="s">
        <v>3680</v>
      </c>
      <c r="F3678" s="30" t="s">
        <v>3683</v>
      </c>
      <c r="H3678" s="30" t="s">
        <v>3684</v>
      </c>
      <c r="N3678" s="30" t="s">
        <v>3576</v>
      </c>
      <c r="P3678" s="30" t="s">
        <v>10945</v>
      </c>
      <c r="Q3678" t="s">
        <v>2034</v>
      </c>
      <c r="R3678" t="s">
        <v>2629</v>
      </c>
      <c r="S3678">
        <v>37</v>
      </c>
      <c r="T3678" s="29" t="s">
        <v>18464</v>
      </c>
      <c r="U3678" s="29" t="s">
        <v>22025</v>
      </c>
    </row>
    <row r="3679" spans="1:21">
      <c r="A3679">
        <v>3678</v>
      </c>
      <c r="B3679" s="30" t="s">
        <v>3679</v>
      </c>
      <c r="D3679" s="30" t="s">
        <v>3680</v>
      </c>
      <c r="F3679" s="30" t="s">
        <v>3683</v>
      </c>
      <c r="H3679" s="30" t="s">
        <v>3684</v>
      </c>
      <c r="N3679" s="30" t="s">
        <v>3576</v>
      </c>
      <c r="P3679" s="30" t="s">
        <v>10946</v>
      </c>
      <c r="Q3679" t="s">
        <v>2034</v>
      </c>
      <c r="R3679" t="s">
        <v>2629</v>
      </c>
      <c r="S3679">
        <v>37</v>
      </c>
      <c r="T3679" s="29" t="s">
        <v>18464</v>
      </c>
      <c r="U3679" s="29" t="s">
        <v>22026</v>
      </c>
    </row>
    <row r="3680" spans="1:21">
      <c r="A3680">
        <v>3679</v>
      </c>
      <c r="B3680" s="30" t="s">
        <v>3679</v>
      </c>
      <c r="D3680" s="30" t="s">
        <v>3680</v>
      </c>
      <c r="F3680" s="30" t="s">
        <v>3683</v>
      </c>
      <c r="H3680" s="30" t="s">
        <v>3684</v>
      </c>
      <c r="N3680" s="30" t="s">
        <v>3576</v>
      </c>
      <c r="P3680" s="30" t="s">
        <v>10947</v>
      </c>
      <c r="Q3680" t="s">
        <v>2034</v>
      </c>
      <c r="R3680" t="s">
        <v>2629</v>
      </c>
      <c r="S3680">
        <v>37</v>
      </c>
      <c r="T3680" s="29" t="s">
        <v>18464</v>
      </c>
      <c r="U3680" s="29" t="s">
        <v>22027</v>
      </c>
    </row>
    <row r="3681" spans="1:21">
      <c r="A3681">
        <v>3680</v>
      </c>
      <c r="B3681" s="30" t="s">
        <v>3679</v>
      </c>
      <c r="D3681" s="30" t="s">
        <v>3680</v>
      </c>
      <c r="F3681" s="30" t="s">
        <v>3683</v>
      </c>
      <c r="H3681" s="30" t="s">
        <v>3684</v>
      </c>
      <c r="N3681" s="30" t="s">
        <v>2059</v>
      </c>
      <c r="P3681" s="30" t="s">
        <v>10948</v>
      </c>
      <c r="Q3681" t="s">
        <v>2034</v>
      </c>
      <c r="R3681" t="s">
        <v>2629</v>
      </c>
      <c r="S3681">
        <v>37</v>
      </c>
      <c r="T3681" s="29" t="s">
        <v>18464</v>
      </c>
      <c r="U3681" s="29" t="s">
        <v>22028</v>
      </c>
    </row>
    <row r="3682" spans="1:21">
      <c r="A3682">
        <v>3681</v>
      </c>
      <c r="B3682" s="30" t="s">
        <v>3679</v>
      </c>
      <c r="D3682" s="30" t="s">
        <v>3680</v>
      </c>
      <c r="F3682" s="30" t="s">
        <v>3683</v>
      </c>
      <c r="H3682" s="30" t="s">
        <v>3684</v>
      </c>
      <c r="N3682" s="30" t="s">
        <v>2059</v>
      </c>
      <c r="P3682" s="30" t="s">
        <v>10949</v>
      </c>
      <c r="Q3682" t="s">
        <v>2034</v>
      </c>
      <c r="R3682" t="s">
        <v>2629</v>
      </c>
      <c r="S3682">
        <v>37</v>
      </c>
      <c r="T3682" s="29" t="s">
        <v>18464</v>
      </c>
      <c r="U3682" s="29" t="s">
        <v>22029</v>
      </c>
    </row>
    <row r="3683" spans="1:21">
      <c r="A3683">
        <v>3682</v>
      </c>
      <c r="B3683" s="30" t="s">
        <v>3679</v>
      </c>
      <c r="D3683" s="30" t="s">
        <v>3680</v>
      </c>
      <c r="F3683" s="30" t="s">
        <v>3683</v>
      </c>
      <c r="H3683" s="30" t="s">
        <v>3684</v>
      </c>
      <c r="N3683" s="30" t="s">
        <v>2059</v>
      </c>
      <c r="P3683" s="30" t="s">
        <v>10950</v>
      </c>
      <c r="Q3683" t="s">
        <v>2034</v>
      </c>
      <c r="R3683" t="s">
        <v>2629</v>
      </c>
      <c r="S3683">
        <v>37</v>
      </c>
      <c r="T3683" s="29" t="s">
        <v>18464</v>
      </c>
      <c r="U3683" s="29" t="s">
        <v>22030</v>
      </c>
    </row>
    <row r="3684" spans="1:21">
      <c r="A3684">
        <v>3683</v>
      </c>
      <c r="B3684" s="30" t="s">
        <v>3679</v>
      </c>
      <c r="D3684" s="30" t="s">
        <v>3680</v>
      </c>
      <c r="F3684" s="30" t="s">
        <v>3683</v>
      </c>
      <c r="H3684" s="30" t="s">
        <v>3684</v>
      </c>
      <c r="N3684" s="30" t="s">
        <v>2059</v>
      </c>
      <c r="P3684" s="30" t="s">
        <v>10951</v>
      </c>
      <c r="Q3684" t="s">
        <v>2034</v>
      </c>
      <c r="R3684" t="s">
        <v>2629</v>
      </c>
      <c r="S3684">
        <v>37</v>
      </c>
      <c r="T3684" s="29" t="s">
        <v>18464</v>
      </c>
      <c r="U3684" s="29" t="s">
        <v>22031</v>
      </c>
    </row>
    <row r="3685" spans="1:21">
      <c r="A3685">
        <v>3684</v>
      </c>
      <c r="B3685" s="30" t="s">
        <v>3679</v>
      </c>
      <c r="D3685" s="30" t="s">
        <v>3680</v>
      </c>
      <c r="F3685" s="30" t="s">
        <v>3683</v>
      </c>
      <c r="H3685" s="30" t="s">
        <v>3684</v>
      </c>
      <c r="N3685" s="30" t="s">
        <v>2059</v>
      </c>
      <c r="P3685" s="30" t="s">
        <v>10952</v>
      </c>
      <c r="Q3685" t="s">
        <v>2034</v>
      </c>
      <c r="R3685" t="s">
        <v>2629</v>
      </c>
      <c r="S3685">
        <v>37</v>
      </c>
      <c r="T3685" s="29" t="s">
        <v>18464</v>
      </c>
      <c r="U3685" s="29" t="s">
        <v>22032</v>
      </c>
    </row>
    <row r="3686" spans="1:21">
      <c r="A3686">
        <v>3685</v>
      </c>
      <c r="B3686" s="30" t="s">
        <v>3679</v>
      </c>
      <c r="D3686" s="30" t="s">
        <v>3680</v>
      </c>
      <c r="F3686" s="30" t="s">
        <v>3683</v>
      </c>
      <c r="H3686" s="30" t="s">
        <v>3684</v>
      </c>
      <c r="N3686" s="30" t="s">
        <v>2059</v>
      </c>
      <c r="P3686" s="30" t="s">
        <v>10953</v>
      </c>
      <c r="Q3686" t="s">
        <v>2034</v>
      </c>
      <c r="R3686" t="s">
        <v>2629</v>
      </c>
      <c r="S3686">
        <v>37</v>
      </c>
      <c r="T3686" s="29" t="s">
        <v>18464</v>
      </c>
      <c r="U3686" s="29" t="s">
        <v>22033</v>
      </c>
    </row>
    <row r="3687" spans="1:21">
      <c r="A3687">
        <v>3686</v>
      </c>
      <c r="B3687" s="30" t="s">
        <v>3679</v>
      </c>
      <c r="D3687" s="30" t="s">
        <v>3680</v>
      </c>
      <c r="F3687" s="30" t="s">
        <v>3683</v>
      </c>
      <c r="H3687" s="30" t="s">
        <v>3684</v>
      </c>
      <c r="N3687" s="30" t="s">
        <v>2059</v>
      </c>
      <c r="P3687" s="30" t="s">
        <v>10954</v>
      </c>
      <c r="Q3687" t="s">
        <v>2034</v>
      </c>
      <c r="R3687" t="s">
        <v>2629</v>
      </c>
      <c r="S3687">
        <v>37</v>
      </c>
      <c r="T3687" s="29" t="s">
        <v>18464</v>
      </c>
      <c r="U3687" s="29" t="s">
        <v>22034</v>
      </c>
    </row>
    <row r="3688" spans="1:21">
      <c r="A3688">
        <v>3687</v>
      </c>
      <c r="B3688" s="30" t="s">
        <v>3679</v>
      </c>
      <c r="D3688" s="30" t="s">
        <v>3680</v>
      </c>
      <c r="F3688" s="30" t="s">
        <v>3683</v>
      </c>
      <c r="H3688" s="30" t="s">
        <v>3684</v>
      </c>
      <c r="N3688" s="30" t="s">
        <v>2059</v>
      </c>
      <c r="P3688" s="30" t="s">
        <v>10955</v>
      </c>
      <c r="Q3688" t="s">
        <v>2034</v>
      </c>
      <c r="R3688" t="s">
        <v>2629</v>
      </c>
      <c r="S3688">
        <v>37</v>
      </c>
      <c r="T3688" s="29" t="s">
        <v>18464</v>
      </c>
      <c r="U3688" s="29" t="s">
        <v>22035</v>
      </c>
    </row>
    <row r="3689" spans="1:21">
      <c r="A3689">
        <v>3688</v>
      </c>
      <c r="B3689" s="30" t="s">
        <v>3679</v>
      </c>
      <c r="D3689" s="30" t="s">
        <v>3680</v>
      </c>
      <c r="F3689" s="30" t="s">
        <v>3683</v>
      </c>
      <c r="H3689" s="30" t="s">
        <v>3684</v>
      </c>
      <c r="N3689" s="30" t="s">
        <v>2059</v>
      </c>
      <c r="P3689" s="30" t="s">
        <v>10956</v>
      </c>
      <c r="Q3689" t="s">
        <v>2034</v>
      </c>
      <c r="R3689" t="s">
        <v>2629</v>
      </c>
      <c r="S3689">
        <v>37</v>
      </c>
      <c r="T3689" s="29" t="s">
        <v>18464</v>
      </c>
      <c r="U3689" s="29" t="s">
        <v>22036</v>
      </c>
    </row>
    <row r="3690" spans="1:21">
      <c r="A3690">
        <v>3689</v>
      </c>
      <c r="B3690" s="30" t="s">
        <v>3679</v>
      </c>
      <c r="D3690" s="30" t="s">
        <v>3680</v>
      </c>
      <c r="F3690" s="30" t="s">
        <v>3683</v>
      </c>
      <c r="H3690" s="30" t="s">
        <v>3684</v>
      </c>
      <c r="N3690" s="30" t="s">
        <v>2059</v>
      </c>
      <c r="P3690" s="30" t="s">
        <v>10957</v>
      </c>
      <c r="Q3690" t="s">
        <v>2034</v>
      </c>
      <c r="R3690" t="s">
        <v>2629</v>
      </c>
      <c r="S3690">
        <v>37</v>
      </c>
      <c r="T3690" s="29" t="s">
        <v>18464</v>
      </c>
      <c r="U3690" s="29" t="s">
        <v>22037</v>
      </c>
    </row>
    <row r="3691" spans="1:21">
      <c r="A3691">
        <v>3690</v>
      </c>
      <c r="B3691" s="30" t="s">
        <v>3679</v>
      </c>
      <c r="D3691" s="30" t="s">
        <v>3680</v>
      </c>
      <c r="F3691" s="30" t="s">
        <v>3683</v>
      </c>
      <c r="H3691" s="30" t="s">
        <v>3684</v>
      </c>
      <c r="N3691" s="30" t="s">
        <v>2059</v>
      </c>
      <c r="P3691" s="30" t="s">
        <v>10958</v>
      </c>
      <c r="Q3691" t="s">
        <v>2034</v>
      </c>
      <c r="R3691" t="s">
        <v>2629</v>
      </c>
      <c r="S3691">
        <v>37</v>
      </c>
      <c r="T3691" s="29" t="s">
        <v>18464</v>
      </c>
      <c r="U3691" s="29" t="s">
        <v>22038</v>
      </c>
    </row>
    <row r="3692" spans="1:21">
      <c r="A3692">
        <v>3691</v>
      </c>
      <c r="B3692" s="30" t="s">
        <v>3679</v>
      </c>
      <c r="D3692" s="30" t="s">
        <v>3680</v>
      </c>
      <c r="F3692" s="30" t="s">
        <v>3683</v>
      </c>
      <c r="H3692" s="30" t="s">
        <v>3684</v>
      </c>
      <c r="N3692" s="30" t="s">
        <v>3577</v>
      </c>
      <c r="P3692" s="30" t="s">
        <v>10959</v>
      </c>
      <c r="Q3692" t="s">
        <v>2034</v>
      </c>
      <c r="R3692" t="s">
        <v>2629</v>
      </c>
      <c r="S3692">
        <v>37</v>
      </c>
      <c r="T3692" s="29" t="s">
        <v>18464</v>
      </c>
      <c r="U3692" s="29" t="s">
        <v>22039</v>
      </c>
    </row>
    <row r="3693" spans="1:21">
      <c r="A3693">
        <v>3692</v>
      </c>
      <c r="B3693" s="30" t="s">
        <v>3679</v>
      </c>
      <c r="D3693" s="30" t="s">
        <v>3680</v>
      </c>
      <c r="F3693" s="30" t="s">
        <v>3683</v>
      </c>
      <c r="H3693" s="30" t="s">
        <v>3684</v>
      </c>
      <c r="N3693" s="30" t="s">
        <v>3577</v>
      </c>
      <c r="P3693" s="30" t="s">
        <v>10960</v>
      </c>
      <c r="Q3693" t="s">
        <v>2034</v>
      </c>
      <c r="R3693" t="s">
        <v>2629</v>
      </c>
      <c r="S3693">
        <v>37</v>
      </c>
      <c r="T3693" s="29" t="s">
        <v>18464</v>
      </c>
      <c r="U3693" s="29" t="s">
        <v>22040</v>
      </c>
    </row>
    <row r="3694" spans="1:21">
      <c r="A3694">
        <v>3693</v>
      </c>
      <c r="B3694" s="30" t="s">
        <v>3679</v>
      </c>
      <c r="D3694" s="30" t="s">
        <v>3680</v>
      </c>
      <c r="F3694" s="30" t="s">
        <v>3683</v>
      </c>
      <c r="H3694" s="30" t="s">
        <v>3684</v>
      </c>
      <c r="N3694" s="30" t="s">
        <v>4758</v>
      </c>
      <c r="P3694" s="30" t="s">
        <v>10961</v>
      </c>
      <c r="Q3694" t="s">
        <v>2034</v>
      </c>
      <c r="R3694" t="s">
        <v>2629</v>
      </c>
      <c r="S3694">
        <v>37</v>
      </c>
      <c r="T3694" s="29" t="s">
        <v>18464</v>
      </c>
      <c r="U3694" s="29" t="s">
        <v>22041</v>
      </c>
    </row>
    <row r="3695" spans="1:21">
      <c r="A3695">
        <v>3694</v>
      </c>
      <c r="B3695" s="30" t="s">
        <v>3679</v>
      </c>
      <c r="D3695" s="30" t="s">
        <v>3680</v>
      </c>
      <c r="F3695" s="30" t="s">
        <v>3683</v>
      </c>
      <c r="H3695" s="30" t="s">
        <v>3684</v>
      </c>
      <c r="N3695" s="30" t="s">
        <v>4758</v>
      </c>
      <c r="P3695" s="30" t="s">
        <v>10962</v>
      </c>
      <c r="Q3695" t="s">
        <v>2034</v>
      </c>
      <c r="R3695" t="s">
        <v>2629</v>
      </c>
      <c r="S3695">
        <v>37</v>
      </c>
      <c r="T3695" s="29" t="s">
        <v>18464</v>
      </c>
      <c r="U3695" s="29" t="s">
        <v>22042</v>
      </c>
    </row>
    <row r="3696" spans="1:21">
      <c r="A3696">
        <v>3695</v>
      </c>
      <c r="B3696" s="30" t="s">
        <v>3679</v>
      </c>
      <c r="D3696" s="30" t="s">
        <v>3680</v>
      </c>
      <c r="F3696" s="30" t="s">
        <v>3683</v>
      </c>
      <c r="H3696" s="30" t="s">
        <v>3684</v>
      </c>
      <c r="N3696" s="30" t="s">
        <v>4758</v>
      </c>
      <c r="P3696" s="30" t="s">
        <v>10963</v>
      </c>
      <c r="Q3696" t="s">
        <v>2034</v>
      </c>
      <c r="R3696" t="s">
        <v>2629</v>
      </c>
      <c r="S3696">
        <v>37</v>
      </c>
      <c r="T3696" s="29" t="s">
        <v>18464</v>
      </c>
      <c r="U3696" s="29" t="s">
        <v>22043</v>
      </c>
    </row>
    <row r="3697" spans="1:21">
      <c r="A3697">
        <v>3696</v>
      </c>
      <c r="B3697" s="30" t="s">
        <v>3679</v>
      </c>
      <c r="D3697" s="30" t="s">
        <v>3680</v>
      </c>
      <c r="F3697" s="30" t="s">
        <v>3683</v>
      </c>
      <c r="H3697" s="30" t="s">
        <v>3684</v>
      </c>
      <c r="N3697" s="30" t="s">
        <v>4758</v>
      </c>
      <c r="P3697" s="30" t="s">
        <v>10964</v>
      </c>
      <c r="Q3697" t="s">
        <v>2034</v>
      </c>
      <c r="R3697" t="s">
        <v>2629</v>
      </c>
      <c r="S3697">
        <v>37</v>
      </c>
      <c r="T3697" s="29" t="s">
        <v>18464</v>
      </c>
      <c r="U3697" s="29" t="s">
        <v>22044</v>
      </c>
    </row>
    <row r="3698" spans="1:21">
      <c r="A3698">
        <v>3697</v>
      </c>
      <c r="B3698" s="30" t="s">
        <v>3679</v>
      </c>
      <c r="D3698" s="30" t="s">
        <v>3680</v>
      </c>
      <c r="F3698" s="30" t="s">
        <v>3683</v>
      </c>
      <c r="H3698" s="30" t="s">
        <v>3684</v>
      </c>
      <c r="N3698" s="30" t="s">
        <v>4758</v>
      </c>
      <c r="P3698" s="30" t="s">
        <v>10965</v>
      </c>
      <c r="Q3698" t="s">
        <v>2034</v>
      </c>
      <c r="R3698" t="s">
        <v>2629</v>
      </c>
      <c r="S3698">
        <v>37</v>
      </c>
      <c r="T3698" s="29" t="s">
        <v>18464</v>
      </c>
      <c r="U3698" s="29" t="s">
        <v>22045</v>
      </c>
    </row>
    <row r="3699" spans="1:21">
      <c r="A3699">
        <v>3698</v>
      </c>
      <c r="B3699" s="30" t="s">
        <v>3679</v>
      </c>
      <c r="D3699" s="30" t="s">
        <v>3680</v>
      </c>
      <c r="F3699" s="30" t="s">
        <v>3683</v>
      </c>
      <c r="H3699" s="30" t="s">
        <v>3684</v>
      </c>
      <c r="N3699" s="30" t="s">
        <v>3578</v>
      </c>
      <c r="P3699" s="30" t="s">
        <v>10966</v>
      </c>
      <c r="Q3699" t="s">
        <v>2034</v>
      </c>
      <c r="R3699" t="s">
        <v>2629</v>
      </c>
      <c r="S3699">
        <v>37</v>
      </c>
      <c r="T3699" s="29" t="s">
        <v>18464</v>
      </c>
      <c r="U3699" s="29" t="s">
        <v>22046</v>
      </c>
    </row>
    <row r="3700" spans="1:21">
      <c r="A3700">
        <v>3699</v>
      </c>
      <c r="B3700" s="30" t="s">
        <v>3679</v>
      </c>
      <c r="D3700" s="30" t="s">
        <v>3680</v>
      </c>
      <c r="F3700" s="30" t="s">
        <v>3683</v>
      </c>
      <c r="H3700" s="30" t="s">
        <v>3684</v>
      </c>
      <c r="N3700" s="30" t="s">
        <v>3578</v>
      </c>
      <c r="P3700" s="30" t="s">
        <v>10967</v>
      </c>
      <c r="Q3700" t="s">
        <v>2034</v>
      </c>
      <c r="R3700" t="s">
        <v>2629</v>
      </c>
      <c r="S3700">
        <v>37</v>
      </c>
      <c r="T3700" s="29" t="s">
        <v>18464</v>
      </c>
      <c r="U3700" s="29" t="s">
        <v>22047</v>
      </c>
    </row>
    <row r="3701" spans="1:21">
      <c r="A3701">
        <v>3700</v>
      </c>
      <c r="B3701" s="30" t="s">
        <v>3679</v>
      </c>
      <c r="D3701" s="30" t="s">
        <v>3680</v>
      </c>
      <c r="F3701" s="30" t="s">
        <v>3683</v>
      </c>
      <c r="H3701" s="30" t="s">
        <v>3684</v>
      </c>
      <c r="N3701" s="30" t="s">
        <v>4605</v>
      </c>
      <c r="P3701" s="30" t="s">
        <v>10968</v>
      </c>
      <c r="Q3701" t="s">
        <v>2034</v>
      </c>
      <c r="R3701" t="s">
        <v>2629</v>
      </c>
      <c r="S3701">
        <v>37</v>
      </c>
      <c r="T3701" s="29" t="s">
        <v>18464</v>
      </c>
      <c r="U3701" s="29" t="s">
        <v>22048</v>
      </c>
    </row>
    <row r="3702" spans="1:21">
      <c r="A3702">
        <v>3701</v>
      </c>
      <c r="B3702" s="30" t="s">
        <v>3679</v>
      </c>
      <c r="D3702" s="30" t="s">
        <v>3680</v>
      </c>
      <c r="F3702" s="30" t="s">
        <v>3683</v>
      </c>
      <c r="H3702" s="30" t="s">
        <v>3684</v>
      </c>
      <c r="N3702" s="30" t="s">
        <v>2389</v>
      </c>
      <c r="P3702" s="30" t="s">
        <v>10969</v>
      </c>
      <c r="Q3702" t="s">
        <v>2034</v>
      </c>
      <c r="R3702" t="s">
        <v>2629</v>
      </c>
      <c r="S3702">
        <v>37</v>
      </c>
      <c r="T3702" s="29" t="s">
        <v>18464</v>
      </c>
      <c r="U3702" s="29" t="s">
        <v>22049</v>
      </c>
    </row>
    <row r="3703" spans="1:21">
      <c r="A3703">
        <v>3702</v>
      </c>
      <c r="B3703" s="30" t="s">
        <v>3679</v>
      </c>
      <c r="D3703" s="30" t="s">
        <v>3680</v>
      </c>
      <c r="F3703" s="30" t="s">
        <v>3683</v>
      </c>
      <c r="H3703" s="30" t="s">
        <v>3684</v>
      </c>
      <c r="N3703" s="30" t="s">
        <v>10970</v>
      </c>
      <c r="P3703" s="30" t="s">
        <v>10971</v>
      </c>
      <c r="Q3703" t="s">
        <v>2034</v>
      </c>
      <c r="R3703" t="s">
        <v>2628</v>
      </c>
      <c r="S3703">
        <v>38</v>
      </c>
      <c r="T3703" s="29" t="s">
        <v>22050</v>
      </c>
      <c r="U3703" s="29" t="s">
        <v>22051</v>
      </c>
    </row>
    <row r="3704" spans="1:21">
      <c r="A3704">
        <v>3703</v>
      </c>
      <c r="B3704" s="30" t="s">
        <v>3679</v>
      </c>
      <c r="D3704" s="30" t="s">
        <v>3680</v>
      </c>
      <c r="F3704" s="30" t="s">
        <v>3683</v>
      </c>
      <c r="H3704" s="30" t="s">
        <v>3684</v>
      </c>
      <c r="N3704" s="30" t="s">
        <v>10970</v>
      </c>
      <c r="P3704" s="30" t="s">
        <v>10972</v>
      </c>
      <c r="Q3704" t="s">
        <v>2034</v>
      </c>
      <c r="R3704" t="s">
        <v>2628</v>
      </c>
      <c r="S3704">
        <v>38</v>
      </c>
      <c r="T3704" s="29" t="s">
        <v>22050</v>
      </c>
      <c r="U3704" s="29" t="s">
        <v>22052</v>
      </c>
    </row>
    <row r="3705" spans="1:21">
      <c r="A3705">
        <v>3704</v>
      </c>
      <c r="B3705" s="30" t="s">
        <v>3679</v>
      </c>
      <c r="D3705" s="30" t="s">
        <v>3680</v>
      </c>
      <c r="F3705" s="30" t="s">
        <v>3683</v>
      </c>
      <c r="H3705" s="30" t="s">
        <v>3684</v>
      </c>
      <c r="N3705" s="30" t="s">
        <v>10973</v>
      </c>
      <c r="P3705" s="30" t="s">
        <v>10974</v>
      </c>
      <c r="Q3705" t="s">
        <v>2034</v>
      </c>
      <c r="R3705" t="s">
        <v>2628</v>
      </c>
      <c r="S3705">
        <v>38</v>
      </c>
      <c r="T3705" s="29" t="s">
        <v>21844</v>
      </c>
      <c r="U3705" s="29" t="s">
        <v>22053</v>
      </c>
    </row>
    <row r="3706" spans="1:21">
      <c r="A3706">
        <v>3705</v>
      </c>
      <c r="B3706" s="30" t="s">
        <v>3679</v>
      </c>
      <c r="D3706" s="30" t="s">
        <v>3680</v>
      </c>
      <c r="F3706" s="30" t="s">
        <v>3683</v>
      </c>
      <c r="H3706" s="30" t="s">
        <v>3684</v>
      </c>
      <c r="N3706" s="30" t="s">
        <v>2060</v>
      </c>
      <c r="P3706" s="30" t="s">
        <v>10975</v>
      </c>
      <c r="Q3706" t="s">
        <v>2034</v>
      </c>
      <c r="R3706" t="s">
        <v>2629</v>
      </c>
      <c r="S3706">
        <v>37</v>
      </c>
      <c r="T3706" s="29" t="s">
        <v>18464</v>
      </c>
      <c r="U3706" s="29" t="s">
        <v>22054</v>
      </c>
    </row>
    <row r="3707" spans="1:21">
      <c r="A3707">
        <v>3706</v>
      </c>
      <c r="B3707" s="30" t="s">
        <v>3679</v>
      </c>
      <c r="D3707" s="30" t="s">
        <v>3680</v>
      </c>
      <c r="F3707" s="30" t="s">
        <v>3683</v>
      </c>
      <c r="H3707" s="30" t="s">
        <v>3684</v>
      </c>
      <c r="N3707" s="30" t="s">
        <v>2060</v>
      </c>
      <c r="P3707" s="30" t="s">
        <v>10976</v>
      </c>
      <c r="Q3707" t="s">
        <v>2034</v>
      </c>
      <c r="R3707" t="s">
        <v>2628</v>
      </c>
      <c r="S3707">
        <v>37</v>
      </c>
      <c r="T3707" s="29" t="s">
        <v>22055</v>
      </c>
      <c r="U3707" s="29" t="s">
        <v>22056</v>
      </c>
    </row>
    <row r="3708" spans="1:21">
      <c r="A3708">
        <v>3707</v>
      </c>
      <c r="B3708" s="30" t="s">
        <v>3679</v>
      </c>
      <c r="D3708" s="30" t="s">
        <v>3680</v>
      </c>
      <c r="F3708" s="30" t="s">
        <v>3683</v>
      </c>
      <c r="H3708" s="30" t="s">
        <v>3684</v>
      </c>
      <c r="N3708" s="30" t="s">
        <v>2060</v>
      </c>
      <c r="P3708" s="30" t="s">
        <v>10977</v>
      </c>
      <c r="Q3708" t="s">
        <v>2034</v>
      </c>
      <c r="R3708" t="s">
        <v>2629</v>
      </c>
      <c r="S3708">
        <v>37</v>
      </c>
      <c r="T3708" s="29" t="s">
        <v>18464</v>
      </c>
      <c r="U3708" s="29" t="s">
        <v>22057</v>
      </c>
    </row>
    <row r="3709" spans="1:21">
      <c r="A3709">
        <v>3708</v>
      </c>
      <c r="B3709" s="30" t="s">
        <v>3679</v>
      </c>
      <c r="D3709" s="30" t="s">
        <v>3680</v>
      </c>
      <c r="F3709" s="30" t="s">
        <v>3683</v>
      </c>
      <c r="H3709" s="30" t="s">
        <v>3684</v>
      </c>
      <c r="N3709" s="30" t="s">
        <v>2060</v>
      </c>
      <c r="P3709" s="30" t="s">
        <v>10978</v>
      </c>
      <c r="Q3709" t="s">
        <v>2034</v>
      </c>
      <c r="R3709" t="s">
        <v>2628</v>
      </c>
      <c r="S3709">
        <v>37</v>
      </c>
      <c r="T3709" s="29" t="s">
        <v>22055</v>
      </c>
      <c r="U3709" s="29" t="s">
        <v>22058</v>
      </c>
    </row>
    <row r="3710" spans="1:21">
      <c r="A3710">
        <v>3709</v>
      </c>
      <c r="B3710" s="30" t="s">
        <v>3679</v>
      </c>
      <c r="D3710" s="30" t="s">
        <v>3680</v>
      </c>
      <c r="F3710" s="30" t="s">
        <v>3683</v>
      </c>
      <c r="H3710" s="30" t="s">
        <v>3684</v>
      </c>
      <c r="N3710" s="30" t="s">
        <v>2060</v>
      </c>
      <c r="P3710" s="30" t="s">
        <v>10979</v>
      </c>
      <c r="Q3710" t="s">
        <v>2034</v>
      </c>
      <c r="R3710" t="s">
        <v>2628</v>
      </c>
      <c r="S3710">
        <v>37</v>
      </c>
      <c r="T3710" s="29" t="s">
        <v>22055</v>
      </c>
      <c r="U3710" s="29" t="s">
        <v>22059</v>
      </c>
    </row>
    <row r="3711" spans="1:21">
      <c r="A3711">
        <v>3710</v>
      </c>
      <c r="B3711" s="30" t="s">
        <v>3679</v>
      </c>
      <c r="D3711" s="30" t="s">
        <v>3680</v>
      </c>
      <c r="F3711" s="30" t="s">
        <v>3683</v>
      </c>
      <c r="H3711" s="30" t="s">
        <v>3684</v>
      </c>
      <c r="N3711" s="30" t="s">
        <v>2060</v>
      </c>
      <c r="P3711" s="30" t="s">
        <v>10980</v>
      </c>
      <c r="Q3711" t="s">
        <v>2034</v>
      </c>
      <c r="R3711" t="s">
        <v>2629</v>
      </c>
      <c r="S3711">
        <v>37</v>
      </c>
      <c r="T3711" s="29" t="s">
        <v>18464</v>
      </c>
      <c r="U3711" s="29" t="s">
        <v>22060</v>
      </c>
    </row>
    <row r="3712" spans="1:21">
      <c r="A3712">
        <v>3711</v>
      </c>
      <c r="B3712" s="30" t="s">
        <v>3679</v>
      </c>
      <c r="D3712" s="30" t="s">
        <v>3680</v>
      </c>
      <c r="F3712" s="30" t="s">
        <v>3683</v>
      </c>
      <c r="H3712" s="30" t="s">
        <v>3684</v>
      </c>
      <c r="N3712" s="30" t="s">
        <v>2060</v>
      </c>
      <c r="P3712" s="30" t="s">
        <v>10981</v>
      </c>
      <c r="Q3712" t="s">
        <v>2034</v>
      </c>
      <c r="R3712" t="s">
        <v>2629</v>
      </c>
      <c r="S3712">
        <v>37</v>
      </c>
      <c r="T3712" s="29" t="s">
        <v>18464</v>
      </c>
      <c r="U3712" s="29" t="s">
        <v>22061</v>
      </c>
    </row>
    <row r="3713" spans="1:21">
      <c r="A3713">
        <v>3712</v>
      </c>
      <c r="B3713" s="30" t="s">
        <v>3679</v>
      </c>
      <c r="D3713" s="30" t="s">
        <v>3680</v>
      </c>
      <c r="F3713" s="30" t="s">
        <v>3683</v>
      </c>
      <c r="H3713" s="30" t="s">
        <v>3684</v>
      </c>
      <c r="N3713" s="30" t="s">
        <v>2060</v>
      </c>
      <c r="P3713" s="30" t="s">
        <v>10982</v>
      </c>
      <c r="Q3713" t="s">
        <v>2034</v>
      </c>
      <c r="R3713" t="s">
        <v>2629</v>
      </c>
      <c r="S3713">
        <v>37</v>
      </c>
      <c r="T3713" s="29" t="s">
        <v>18464</v>
      </c>
      <c r="U3713" s="29" t="s">
        <v>22062</v>
      </c>
    </row>
    <row r="3714" spans="1:21">
      <c r="A3714">
        <v>3713</v>
      </c>
      <c r="B3714" s="30" t="s">
        <v>3679</v>
      </c>
      <c r="D3714" s="30" t="s">
        <v>3680</v>
      </c>
      <c r="F3714" s="30" t="s">
        <v>3683</v>
      </c>
      <c r="H3714" s="30" t="s">
        <v>3684</v>
      </c>
      <c r="N3714" s="30" t="s">
        <v>2060</v>
      </c>
      <c r="P3714" s="30" t="s">
        <v>10983</v>
      </c>
      <c r="Q3714" t="s">
        <v>2034</v>
      </c>
      <c r="R3714" t="s">
        <v>2629</v>
      </c>
      <c r="S3714">
        <v>37</v>
      </c>
      <c r="T3714" s="29" t="s">
        <v>18464</v>
      </c>
      <c r="U3714" s="29" t="s">
        <v>22063</v>
      </c>
    </row>
    <row r="3715" spans="1:21">
      <c r="A3715">
        <v>3714</v>
      </c>
      <c r="B3715" s="30" t="s">
        <v>3679</v>
      </c>
      <c r="D3715" s="30" t="s">
        <v>3680</v>
      </c>
      <c r="F3715" s="30" t="s">
        <v>3683</v>
      </c>
      <c r="H3715" s="30" t="s">
        <v>3684</v>
      </c>
      <c r="N3715" s="30" t="s">
        <v>2060</v>
      </c>
      <c r="P3715" s="30" t="s">
        <v>10984</v>
      </c>
      <c r="Q3715" t="s">
        <v>2034</v>
      </c>
      <c r="R3715" t="s">
        <v>2628</v>
      </c>
      <c r="S3715">
        <v>37</v>
      </c>
      <c r="T3715" s="29" t="s">
        <v>22055</v>
      </c>
      <c r="U3715" s="29" t="s">
        <v>22064</v>
      </c>
    </row>
    <row r="3716" spans="1:21">
      <c r="A3716">
        <v>3715</v>
      </c>
      <c r="B3716" s="30" t="s">
        <v>3679</v>
      </c>
      <c r="D3716" s="30" t="s">
        <v>3680</v>
      </c>
      <c r="F3716" s="30" t="s">
        <v>3683</v>
      </c>
      <c r="H3716" s="30" t="s">
        <v>3684</v>
      </c>
      <c r="N3716" s="30" t="s">
        <v>2060</v>
      </c>
      <c r="P3716" s="30" t="s">
        <v>10985</v>
      </c>
      <c r="Q3716" t="s">
        <v>2034</v>
      </c>
      <c r="R3716" t="s">
        <v>2628</v>
      </c>
      <c r="S3716">
        <v>37</v>
      </c>
      <c r="T3716" s="29" t="s">
        <v>22055</v>
      </c>
      <c r="U3716" s="29" t="s">
        <v>22065</v>
      </c>
    </row>
    <row r="3717" spans="1:21">
      <c r="A3717">
        <v>3716</v>
      </c>
      <c r="B3717" s="30" t="s">
        <v>3679</v>
      </c>
      <c r="D3717" s="30" t="s">
        <v>3680</v>
      </c>
      <c r="F3717" s="30" t="s">
        <v>3683</v>
      </c>
      <c r="H3717" s="30" t="s">
        <v>3684</v>
      </c>
      <c r="N3717" s="30" t="s">
        <v>2060</v>
      </c>
      <c r="P3717" s="30" t="s">
        <v>10986</v>
      </c>
      <c r="Q3717" t="s">
        <v>2034</v>
      </c>
      <c r="R3717" t="s">
        <v>2629</v>
      </c>
      <c r="S3717">
        <v>37</v>
      </c>
      <c r="T3717" s="29" t="s">
        <v>18464</v>
      </c>
      <c r="U3717" s="29" t="s">
        <v>22066</v>
      </c>
    </row>
    <row r="3718" spans="1:21">
      <c r="A3718">
        <v>3717</v>
      </c>
      <c r="B3718" s="30" t="s">
        <v>3679</v>
      </c>
      <c r="D3718" s="30" t="s">
        <v>3680</v>
      </c>
      <c r="F3718" s="30" t="s">
        <v>3683</v>
      </c>
      <c r="H3718" s="30" t="s">
        <v>3684</v>
      </c>
      <c r="N3718" s="30" t="s">
        <v>2060</v>
      </c>
      <c r="P3718" s="30" t="s">
        <v>10987</v>
      </c>
      <c r="Q3718" t="s">
        <v>2034</v>
      </c>
      <c r="R3718" t="s">
        <v>2629</v>
      </c>
      <c r="S3718">
        <v>37</v>
      </c>
      <c r="T3718" s="29" t="s">
        <v>18464</v>
      </c>
      <c r="U3718" s="29" t="s">
        <v>22067</v>
      </c>
    </row>
    <row r="3719" spans="1:21">
      <c r="A3719">
        <v>3718</v>
      </c>
      <c r="B3719" s="30" t="s">
        <v>3679</v>
      </c>
      <c r="D3719" s="30" t="s">
        <v>3680</v>
      </c>
      <c r="F3719" s="30" t="s">
        <v>3683</v>
      </c>
      <c r="H3719" s="30" t="s">
        <v>3684</v>
      </c>
      <c r="N3719" s="30" t="s">
        <v>2060</v>
      </c>
      <c r="P3719" s="30" t="s">
        <v>10988</v>
      </c>
      <c r="Q3719" t="s">
        <v>2034</v>
      </c>
      <c r="R3719" t="s">
        <v>2629</v>
      </c>
      <c r="S3719">
        <v>37</v>
      </c>
      <c r="T3719" s="29" t="s">
        <v>18464</v>
      </c>
      <c r="U3719" s="29" t="s">
        <v>22068</v>
      </c>
    </row>
    <row r="3720" spans="1:21">
      <c r="A3720">
        <v>3719</v>
      </c>
      <c r="B3720" s="30" t="s">
        <v>3679</v>
      </c>
      <c r="D3720" s="30" t="s">
        <v>3680</v>
      </c>
      <c r="F3720" s="30" t="s">
        <v>3683</v>
      </c>
      <c r="H3720" s="30" t="s">
        <v>3684</v>
      </c>
      <c r="N3720" s="30" t="s">
        <v>2060</v>
      </c>
      <c r="P3720" s="30" t="s">
        <v>10989</v>
      </c>
      <c r="Q3720" t="s">
        <v>2034</v>
      </c>
      <c r="R3720" t="s">
        <v>2629</v>
      </c>
      <c r="S3720">
        <v>37</v>
      </c>
      <c r="T3720" s="29" t="s">
        <v>18464</v>
      </c>
      <c r="U3720" s="29" t="s">
        <v>22069</v>
      </c>
    </row>
    <row r="3721" spans="1:21">
      <c r="A3721">
        <v>3720</v>
      </c>
      <c r="B3721" s="30" t="s">
        <v>3679</v>
      </c>
      <c r="D3721" s="30" t="s">
        <v>3680</v>
      </c>
      <c r="F3721" s="30" t="s">
        <v>3683</v>
      </c>
      <c r="H3721" s="30" t="s">
        <v>3684</v>
      </c>
      <c r="N3721" s="30" t="s">
        <v>2060</v>
      </c>
      <c r="P3721" s="30" t="s">
        <v>10990</v>
      </c>
      <c r="Q3721" t="s">
        <v>2034</v>
      </c>
      <c r="R3721" t="s">
        <v>2629</v>
      </c>
      <c r="S3721">
        <v>37</v>
      </c>
      <c r="T3721" s="29" t="s">
        <v>18464</v>
      </c>
      <c r="U3721" s="29" t="s">
        <v>22070</v>
      </c>
    </row>
    <row r="3722" spans="1:21">
      <c r="A3722">
        <v>3721</v>
      </c>
      <c r="B3722" s="30" t="s">
        <v>3679</v>
      </c>
      <c r="D3722" s="30" t="s">
        <v>3680</v>
      </c>
      <c r="F3722" s="30" t="s">
        <v>3683</v>
      </c>
      <c r="H3722" s="30" t="s">
        <v>3684</v>
      </c>
      <c r="N3722" s="30" t="s">
        <v>2060</v>
      </c>
      <c r="P3722" s="30" t="s">
        <v>10991</v>
      </c>
      <c r="Q3722" t="s">
        <v>2034</v>
      </c>
      <c r="R3722" t="s">
        <v>2629</v>
      </c>
      <c r="S3722">
        <v>37</v>
      </c>
      <c r="T3722" s="29" t="s">
        <v>18464</v>
      </c>
      <c r="U3722" s="29" t="s">
        <v>22071</v>
      </c>
    </row>
    <row r="3723" spans="1:21">
      <c r="A3723">
        <v>3722</v>
      </c>
      <c r="B3723" s="30" t="s">
        <v>3679</v>
      </c>
      <c r="D3723" s="30" t="s">
        <v>3680</v>
      </c>
      <c r="F3723" s="30" t="s">
        <v>3683</v>
      </c>
      <c r="H3723" s="30" t="s">
        <v>3684</v>
      </c>
      <c r="N3723" s="30" t="s">
        <v>2060</v>
      </c>
      <c r="P3723" s="30" t="s">
        <v>10992</v>
      </c>
      <c r="Q3723" t="s">
        <v>2034</v>
      </c>
      <c r="R3723" t="s">
        <v>2629</v>
      </c>
      <c r="S3723">
        <v>37</v>
      </c>
      <c r="T3723" s="29" t="s">
        <v>18464</v>
      </c>
      <c r="U3723" s="29" t="s">
        <v>22072</v>
      </c>
    </row>
    <row r="3724" spans="1:21">
      <c r="A3724">
        <v>3723</v>
      </c>
      <c r="B3724" s="30" t="s">
        <v>3679</v>
      </c>
      <c r="D3724" s="30" t="s">
        <v>3680</v>
      </c>
      <c r="F3724" s="30" t="s">
        <v>3683</v>
      </c>
      <c r="H3724" s="30" t="s">
        <v>3684</v>
      </c>
      <c r="N3724" s="30" t="s">
        <v>2060</v>
      </c>
      <c r="P3724" s="30" t="s">
        <v>10993</v>
      </c>
      <c r="Q3724" t="s">
        <v>2034</v>
      </c>
      <c r="R3724" t="s">
        <v>2629</v>
      </c>
      <c r="S3724">
        <v>37</v>
      </c>
      <c r="T3724" s="29" t="s">
        <v>18464</v>
      </c>
      <c r="U3724" s="29" t="s">
        <v>22073</v>
      </c>
    </row>
    <row r="3725" spans="1:21">
      <c r="A3725">
        <v>3724</v>
      </c>
      <c r="B3725" s="30" t="s">
        <v>3679</v>
      </c>
      <c r="D3725" s="30" t="s">
        <v>3680</v>
      </c>
      <c r="F3725" s="30" t="s">
        <v>3683</v>
      </c>
      <c r="H3725" s="30" t="s">
        <v>3684</v>
      </c>
      <c r="N3725" s="30" t="s">
        <v>2060</v>
      </c>
      <c r="P3725" s="30" t="s">
        <v>10994</v>
      </c>
      <c r="Q3725" t="s">
        <v>2034</v>
      </c>
      <c r="R3725" t="s">
        <v>2629</v>
      </c>
      <c r="S3725">
        <v>37</v>
      </c>
      <c r="T3725" s="29" t="s">
        <v>18464</v>
      </c>
      <c r="U3725" s="29" t="s">
        <v>22074</v>
      </c>
    </row>
    <row r="3726" spans="1:21">
      <c r="A3726">
        <v>3725</v>
      </c>
      <c r="B3726" s="30" t="s">
        <v>3679</v>
      </c>
      <c r="D3726" s="30" t="s">
        <v>3680</v>
      </c>
      <c r="F3726" s="30" t="s">
        <v>3683</v>
      </c>
      <c r="H3726" s="30" t="s">
        <v>3684</v>
      </c>
      <c r="N3726" s="30" t="s">
        <v>2060</v>
      </c>
      <c r="P3726" s="30" t="s">
        <v>10995</v>
      </c>
      <c r="Q3726" t="s">
        <v>2034</v>
      </c>
      <c r="R3726" t="s">
        <v>2628</v>
      </c>
      <c r="S3726">
        <v>37</v>
      </c>
      <c r="T3726" s="29" t="s">
        <v>22055</v>
      </c>
      <c r="U3726" s="29" t="s">
        <v>22075</v>
      </c>
    </row>
    <row r="3727" spans="1:21">
      <c r="A3727">
        <v>3726</v>
      </c>
      <c r="B3727" s="30" t="s">
        <v>3679</v>
      </c>
      <c r="D3727" s="30" t="s">
        <v>3680</v>
      </c>
      <c r="F3727" s="30" t="s">
        <v>3683</v>
      </c>
      <c r="H3727" s="30" t="s">
        <v>3684</v>
      </c>
      <c r="N3727" s="30" t="s">
        <v>2060</v>
      </c>
      <c r="P3727" s="30" t="s">
        <v>10996</v>
      </c>
      <c r="Q3727" t="s">
        <v>2034</v>
      </c>
      <c r="R3727" t="s">
        <v>2629</v>
      </c>
      <c r="S3727">
        <v>37</v>
      </c>
      <c r="T3727" s="29" t="s">
        <v>18464</v>
      </c>
      <c r="U3727" s="29" t="s">
        <v>22076</v>
      </c>
    </row>
    <row r="3728" spans="1:21">
      <c r="A3728">
        <v>3727</v>
      </c>
      <c r="B3728" s="30" t="s">
        <v>3679</v>
      </c>
      <c r="D3728" s="30" t="s">
        <v>3680</v>
      </c>
      <c r="F3728" s="30" t="s">
        <v>3683</v>
      </c>
      <c r="H3728" s="30" t="s">
        <v>3684</v>
      </c>
      <c r="N3728" s="30" t="s">
        <v>2060</v>
      </c>
      <c r="P3728" s="30" t="s">
        <v>10997</v>
      </c>
      <c r="Q3728" t="s">
        <v>2034</v>
      </c>
      <c r="R3728" t="s">
        <v>2628</v>
      </c>
      <c r="S3728">
        <v>37</v>
      </c>
      <c r="T3728" s="29" t="s">
        <v>22055</v>
      </c>
      <c r="U3728" s="29" t="s">
        <v>22077</v>
      </c>
    </row>
    <row r="3729" spans="1:21">
      <c r="A3729">
        <v>3728</v>
      </c>
      <c r="B3729" s="30" t="s">
        <v>3679</v>
      </c>
      <c r="D3729" s="30" t="s">
        <v>3680</v>
      </c>
      <c r="F3729" s="30" t="s">
        <v>3683</v>
      </c>
      <c r="H3729" s="30" t="s">
        <v>3684</v>
      </c>
      <c r="N3729" s="30" t="s">
        <v>2060</v>
      </c>
      <c r="P3729" s="30" t="s">
        <v>10998</v>
      </c>
      <c r="Q3729" t="s">
        <v>2034</v>
      </c>
      <c r="R3729" t="s">
        <v>2629</v>
      </c>
      <c r="S3729">
        <v>37</v>
      </c>
      <c r="T3729" s="29" t="s">
        <v>18464</v>
      </c>
      <c r="U3729" s="29" t="s">
        <v>22078</v>
      </c>
    </row>
    <row r="3730" spans="1:21">
      <c r="A3730">
        <v>3729</v>
      </c>
      <c r="B3730" s="30" t="s">
        <v>3679</v>
      </c>
      <c r="D3730" s="30" t="s">
        <v>3680</v>
      </c>
      <c r="F3730" s="30" t="s">
        <v>3683</v>
      </c>
      <c r="H3730" s="30" t="s">
        <v>3684</v>
      </c>
      <c r="N3730" s="30" t="s">
        <v>2060</v>
      </c>
      <c r="P3730" s="30" t="s">
        <v>10999</v>
      </c>
      <c r="Q3730" t="s">
        <v>2034</v>
      </c>
      <c r="R3730" t="s">
        <v>2629</v>
      </c>
      <c r="S3730">
        <v>37</v>
      </c>
      <c r="T3730" s="29" t="s">
        <v>18464</v>
      </c>
      <c r="U3730" s="29" t="s">
        <v>22079</v>
      </c>
    </row>
    <row r="3731" spans="1:21">
      <c r="A3731">
        <v>3730</v>
      </c>
      <c r="B3731" s="30" t="s">
        <v>3679</v>
      </c>
      <c r="D3731" s="30" t="s">
        <v>3680</v>
      </c>
      <c r="F3731" s="30" t="s">
        <v>3683</v>
      </c>
      <c r="H3731" s="30" t="s">
        <v>3684</v>
      </c>
      <c r="N3731" s="30" t="s">
        <v>2060</v>
      </c>
      <c r="P3731" s="30" t="s">
        <v>11000</v>
      </c>
      <c r="Q3731" t="s">
        <v>2034</v>
      </c>
      <c r="R3731" t="s">
        <v>2629</v>
      </c>
      <c r="S3731">
        <v>37</v>
      </c>
      <c r="T3731" s="29" t="s">
        <v>18464</v>
      </c>
      <c r="U3731" s="29" t="s">
        <v>22080</v>
      </c>
    </row>
    <row r="3732" spans="1:21">
      <c r="A3732">
        <v>3731</v>
      </c>
      <c r="B3732" s="30" t="s">
        <v>3679</v>
      </c>
      <c r="D3732" s="30" t="s">
        <v>3680</v>
      </c>
      <c r="F3732" s="30" t="s">
        <v>3683</v>
      </c>
      <c r="H3732" s="30" t="s">
        <v>3684</v>
      </c>
      <c r="N3732" s="30" t="s">
        <v>2060</v>
      </c>
      <c r="P3732" s="30" t="s">
        <v>11001</v>
      </c>
      <c r="Q3732" t="s">
        <v>2034</v>
      </c>
      <c r="R3732" t="s">
        <v>2629</v>
      </c>
      <c r="S3732">
        <v>37</v>
      </c>
      <c r="T3732" s="29" t="s">
        <v>18464</v>
      </c>
      <c r="U3732" s="29" t="s">
        <v>22081</v>
      </c>
    </row>
    <row r="3733" spans="1:21">
      <c r="A3733">
        <v>3732</v>
      </c>
      <c r="B3733" s="30" t="s">
        <v>3679</v>
      </c>
      <c r="D3733" s="30" t="s">
        <v>3680</v>
      </c>
      <c r="F3733" s="30" t="s">
        <v>3683</v>
      </c>
      <c r="H3733" s="30" t="s">
        <v>3684</v>
      </c>
      <c r="N3733" s="30" t="s">
        <v>2060</v>
      </c>
      <c r="P3733" s="30" t="s">
        <v>11002</v>
      </c>
      <c r="Q3733" t="s">
        <v>2034</v>
      </c>
      <c r="R3733" t="s">
        <v>2629</v>
      </c>
      <c r="S3733">
        <v>37</v>
      </c>
      <c r="T3733" s="29" t="s">
        <v>18464</v>
      </c>
      <c r="U3733" s="29" t="s">
        <v>22082</v>
      </c>
    </row>
    <row r="3734" spans="1:21">
      <c r="A3734">
        <v>3733</v>
      </c>
      <c r="B3734" s="30" t="s">
        <v>3679</v>
      </c>
      <c r="D3734" s="30" t="s">
        <v>3680</v>
      </c>
      <c r="F3734" s="30" t="s">
        <v>3683</v>
      </c>
      <c r="H3734" s="30" t="s">
        <v>3684</v>
      </c>
      <c r="N3734" s="30" t="s">
        <v>2060</v>
      </c>
      <c r="P3734" s="30" t="s">
        <v>11003</v>
      </c>
      <c r="Q3734" t="s">
        <v>2034</v>
      </c>
      <c r="R3734" t="s">
        <v>2629</v>
      </c>
      <c r="S3734">
        <v>37</v>
      </c>
      <c r="T3734" s="29" t="s">
        <v>18464</v>
      </c>
      <c r="U3734" s="29" t="s">
        <v>22083</v>
      </c>
    </row>
    <row r="3735" spans="1:21">
      <c r="A3735">
        <v>3734</v>
      </c>
      <c r="B3735" s="30" t="s">
        <v>3679</v>
      </c>
      <c r="D3735" s="30" t="s">
        <v>3680</v>
      </c>
      <c r="F3735" s="30" t="s">
        <v>3683</v>
      </c>
      <c r="H3735" s="30" t="s">
        <v>3684</v>
      </c>
      <c r="N3735" s="30" t="s">
        <v>2060</v>
      </c>
      <c r="P3735" s="30" t="s">
        <v>11004</v>
      </c>
      <c r="Q3735" t="s">
        <v>2034</v>
      </c>
      <c r="R3735" t="s">
        <v>2629</v>
      </c>
      <c r="S3735">
        <v>37</v>
      </c>
      <c r="T3735" s="29" t="s">
        <v>18464</v>
      </c>
      <c r="U3735" s="29" t="s">
        <v>22084</v>
      </c>
    </row>
    <row r="3736" spans="1:21">
      <c r="A3736">
        <v>3735</v>
      </c>
      <c r="B3736" s="30" t="s">
        <v>3679</v>
      </c>
      <c r="D3736" s="30" t="s">
        <v>3680</v>
      </c>
      <c r="F3736" s="30" t="s">
        <v>3683</v>
      </c>
      <c r="H3736" s="30" t="s">
        <v>3684</v>
      </c>
      <c r="N3736" s="30" t="s">
        <v>2060</v>
      </c>
      <c r="P3736" s="30" t="s">
        <v>11005</v>
      </c>
      <c r="Q3736" t="s">
        <v>2034</v>
      </c>
      <c r="R3736" t="s">
        <v>2629</v>
      </c>
      <c r="S3736">
        <v>37</v>
      </c>
      <c r="T3736" s="29" t="s">
        <v>18464</v>
      </c>
      <c r="U3736" s="29" t="s">
        <v>22085</v>
      </c>
    </row>
    <row r="3737" spans="1:21">
      <c r="A3737">
        <v>3736</v>
      </c>
      <c r="B3737" s="30" t="s">
        <v>3679</v>
      </c>
      <c r="D3737" s="30" t="s">
        <v>3680</v>
      </c>
      <c r="F3737" s="30" t="s">
        <v>3683</v>
      </c>
      <c r="H3737" s="30" t="s">
        <v>3684</v>
      </c>
      <c r="N3737" s="30" t="s">
        <v>2060</v>
      </c>
      <c r="P3737" s="30" t="s">
        <v>11006</v>
      </c>
      <c r="Q3737" t="s">
        <v>2034</v>
      </c>
      <c r="R3737" t="s">
        <v>2628</v>
      </c>
      <c r="S3737">
        <v>37</v>
      </c>
      <c r="T3737" s="29" t="s">
        <v>22055</v>
      </c>
      <c r="U3737" s="29" t="s">
        <v>22086</v>
      </c>
    </row>
    <row r="3738" spans="1:21">
      <c r="A3738">
        <v>3737</v>
      </c>
      <c r="B3738" s="30" t="s">
        <v>3679</v>
      </c>
      <c r="D3738" s="30" t="s">
        <v>3680</v>
      </c>
      <c r="F3738" s="30" t="s">
        <v>3683</v>
      </c>
      <c r="H3738" s="30" t="s">
        <v>3684</v>
      </c>
      <c r="N3738" s="30" t="s">
        <v>2060</v>
      </c>
      <c r="P3738" s="30" t="s">
        <v>2061</v>
      </c>
      <c r="Q3738" t="s">
        <v>2034</v>
      </c>
      <c r="R3738" t="s">
        <v>2630</v>
      </c>
      <c r="S3738">
        <v>37</v>
      </c>
      <c r="T3738" s="29" t="s">
        <v>18953</v>
      </c>
      <c r="U3738" s="29" t="s">
        <v>22087</v>
      </c>
    </row>
    <row r="3739" spans="1:21">
      <c r="A3739">
        <v>3738</v>
      </c>
      <c r="B3739" s="30" t="s">
        <v>3679</v>
      </c>
      <c r="D3739" s="30" t="s">
        <v>3680</v>
      </c>
      <c r="F3739" s="30" t="s">
        <v>3683</v>
      </c>
      <c r="H3739" s="30" t="s">
        <v>3684</v>
      </c>
      <c r="N3739" s="30" t="s">
        <v>2060</v>
      </c>
      <c r="P3739" s="30" t="s">
        <v>2062</v>
      </c>
      <c r="Q3739" t="s">
        <v>2034</v>
      </c>
      <c r="R3739" t="s">
        <v>2630</v>
      </c>
      <c r="S3739">
        <v>37</v>
      </c>
      <c r="T3739" s="29" t="s">
        <v>18953</v>
      </c>
      <c r="U3739" s="29" t="s">
        <v>22088</v>
      </c>
    </row>
    <row r="3740" spans="1:21">
      <c r="A3740">
        <v>3739</v>
      </c>
      <c r="B3740" s="30" t="s">
        <v>3679</v>
      </c>
      <c r="D3740" s="30" t="s">
        <v>3680</v>
      </c>
      <c r="F3740" s="30" t="s">
        <v>3683</v>
      </c>
      <c r="H3740" s="30" t="s">
        <v>3684</v>
      </c>
      <c r="N3740" s="30" t="s">
        <v>2060</v>
      </c>
      <c r="P3740" s="30" t="s">
        <v>3423</v>
      </c>
      <c r="Q3740" t="s">
        <v>2034</v>
      </c>
      <c r="R3740" t="s">
        <v>2630</v>
      </c>
      <c r="S3740">
        <v>37</v>
      </c>
      <c r="T3740" s="29" t="s">
        <v>18953</v>
      </c>
      <c r="U3740" s="29" t="s">
        <v>22089</v>
      </c>
    </row>
    <row r="3741" spans="1:21">
      <c r="A3741">
        <v>3740</v>
      </c>
      <c r="B3741" s="30" t="s">
        <v>3679</v>
      </c>
      <c r="D3741" s="30" t="s">
        <v>3680</v>
      </c>
      <c r="F3741" s="30" t="s">
        <v>3683</v>
      </c>
      <c r="H3741" s="30" t="s">
        <v>3684</v>
      </c>
      <c r="N3741" s="30" t="s">
        <v>3424</v>
      </c>
      <c r="P3741" s="30" t="s">
        <v>11007</v>
      </c>
      <c r="Q3741" t="s">
        <v>2034</v>
      </c>
      <c r="R3741" t="s">
        <v>2629</v>
      </c>
      <c r="S3741">
        <v>37</v>
      </c>
      <c r="T3741" s="29" t="s">
        <v>18464</v>
      </c>
      <c r="U3741" s="29" t="s">
        <v>22090</v>
      </c>
    </row>
    <row r="3742" spans="1:21">
      <c r="A3742">
        <v>3741</v>
      </c>
      <c r="B3742" s="30" t="s">
        <v>3679</v>
      </c>
      <c r="D3742" s="30" t="s">
        <v>3680</v>
      </c>
      <c r="F3742" s="30" t="s">
        <v>3683</v>
      </c>
      <c r="H3742" s="30" t="s">
        <v>3684</v>
      </c>
      <c r="N3742" s="30" t="s">
        <v>4572</v>
      </c>
      <c r="P3742" s="30" t="s">
        <v>11008</v>
      </c>
      <c r="Q3742" t="s">
        <v>2034</v>
      </c>
      <c r="R3742" t="s">
        <v>2629</v>
      </c>
      <c r="S3742">
        <v>37</v>
      </c>
      <c r="T3742" s="29" t="s">
        <v>18464</v>
      </c>
      <c r="U3742" s="29" t="s">
        <v>22091</v>
      </c>
    </row>
    <row r="3743" spans="1:21">
      <c r="A3743">
        <v>3742</v>
      </c>
      <c r="B3743" s="30" t="s">
        <v>3679</v>
      </c>
      <c r="D3743" s="30" t="s">
        <v>3680</v>
      </c>
      <c r="F3743" s="30" t="s">
        <v>3683</v>
      </c>
      <c r="H3743" s="30" t="s">
        <v>3684</v>
      </c>
      <c r="N3743" s="30" t="s">
        <v>3579</v>
      </c>
      <c r="P3743" s="30" t="s">
        <v>11009</v>
      </c>
      <c r="Q3743" t="s">
        <v>2034</v>
      </c>
      <c r="R3743" t="s">
        <v>2629</v>
      </c>
      <c r="S3743">
        <v>37</v>
      </c>
      <c r="T3743" s="29" t="s">
        <v>18464</v>
      </c>
      <c r="U3743" s="29" t="s">
        <v>22092</v>
      </c>
    </row>
    <row r="3744" spans="1:21">
      <c r="A3744">
        <v>3743</v>
      </c>
      <c r="B3744" s="30" t="s">
        <v>3679</v>
      </c>
      <c r="D3744" s="30" t="s">
        <v>3680</v>
      </c>
      <c r="F3744" s="30" t="s">
        <v>3683</v>
      </c>
      <c r="H3744" s="30" t="s">
        <v>3684</v>
      </c>
      <c r="N3744" s="30" t="s">
        <v>3579</v>
      </c>
      <c r="P3744" s="30" t="s">
        <v>11010</v>
      </c>
      <c r="Q3744" t="s">
        <v>2034</v>
      </c>
      <c r="R3744" t="s">
        <v>2629</v>
      </c>
      <c r="S3744">
        <v>37</v>
      </c>
      <c r="T3744" s="29" t="s">
        <v>18464</v>
      </c>
      <c r="U3744" s="29" t="s">
        <v>22093</v>
      </c>
    </row>
    <row r="3745" spans="1:21">
      <c r="A3745">
        <v>3744</v>
      </c>
      <c r="B3745" s="30" t="s">
        <v>3679</v>
      </c>
      <c r="D3745" s="30" t="s">
        <v>3680</v>
      </c>
      <c r="F3745" s="30" t="s">
        <v>3683</v>
      </c>
      <c r="H3745" s="30" t="s">
        <v>3684</v>
      </c>
      <c r="N3745" s="30" t="s">
        <v>3480</v>
      </c>
      <c r="P3745" s="30" t="s">
        <v>11011</v>
      </c>
      <c r="Q3745" t="s">
        <v>2034</v>
      </c>
      <c r="R3745" t="s">
        <v>2629</v>
      </c>
      <c r="S3745">
        <v>37</v>
      </c>
      <c r="T3745" s="29" t="s">
        <v>18464</v>
      </c>
      <c r="U3745" s="29" t="s">
        <v>22094</v>
      </c>
    </row>
    <row r="3746" spans="1:21">
      <c r="A3746">
        <v>3745</v>
      </c>
      <c r="B3746" s="30" t="s">
        <v>3679</v>
      </c>
      <c r="D3746" s="30" t="s">
        <v>3680</v>
      </c>
      <c r="F3746" s="30" t="s">
        <v>3683</v>
      </c>
      <c r="H3746" s="30" t="s">
        <v>3684</v>
      </c>
      <c r="N3746" s="30" t="s">
        <v>3480</v>
      </c>
      <c r="P3746" s="30" t="s">
        <v>11012</v>
      </c>
      <c r="Q3746" t="s">
        <v>2034</v>
      </c>
      <c r="R3746" t="s">
        <v>2629</v>
      </c>
      <c r="S3746">
        <v>37</v>
      </c>
      <c r="T3746" s="29" t="s">
        <v>18464</v>
      </c>
      <c r="U3746" s="29" t="s">
        <v>22095</v>
      </c>
    </row>
    <row r="3747" spans="1:21">
      <c r="A3747">
        <v>3746</v>
      </c>
      <c r="B3747" s="30" t="s">
        <v>3679</v>
      </c>
      <c r="D3747" s="30" t="s">
        <v>3680</v>
      </c>
      <c r="F3747" s="30" t="s">
        <v>3683</v>
      </c>
      <c r="H3747" s="30" t="s">
        <v>3684</v>
      </c>
      <c r="N3747" s="30" t="s">
        <v>11013</v>
      </c>
      <c r="P3747" s="30" t="s">
        <v>11014</v>
      </c>
      <c r="Q3747" t="s">
        <v>2034</v>
      </c>
      <c r="R3747" t="s">
        <v>2628</v>
      </c>
      <c r="S3747">
        <v>38</v>
      </c>
      <c r="T3747" s="29" t="s">
        <v>21409</v>
      </c>
      <c r="U3747" s="29" t="s">
        <v>22096</v>
      </c>
    </row>
    <row r="3748" spans="1:21">
      <c r="A3748">
        <v>3747</v>
      </c>
      <c r="B3748" s="30" t="s">
        <v>3679</v>
      </c>
      <c r="D3748" s="30" t="s">
        <v>3680</v>
      </c>
      <c r="F3748" s="30" t="s">
        <v>3683</v>
      </c>
      <c r="H3748" s="30" t="s">
        <v>3684</v>
      </c>
      <c r="N3748" s="30" t="s">
        <v>3928</v>
      </c>
      <c r="P3748" s="30" t="s">
        <v>11015</v>
      </c>
      <c r="Q3748" t="s">
        <v>2034</v>
      </c>
      <c r="R3748" t="s">
        <v>2629</v>
      </c>
      <c r="S3748">
        <v>37</v>
      </c>
      <c r="T3748" s="29" t="s">
        <v>18464</v>
      </c>
      <c r="U3748" s="29" t="s">
        <v>22097</v>
      </c>
    </row>
    <row r="3749" spans="1:21">
      <c r="A3749">
        <v>3748</v>
      </c>
      <c r="B3749" s="30" t="s">
        <v>3679</v>
      </c>
      <c r="D3749" s="30" t="s">
        <v>3680</v>
      </c>
      <c r="F3749" s="30" t="s">
        <v>3683</v>
      </c>
      <c r="H3749" s="30" t="s">
        <v>3684</v>
      </c>
      <c r="N3749" s="30" t="s">
        <v>11016</v>
      </c>
      <c r="P3749" s="30" t="s">
        <v>11017</v>
      </c>
      <c r="Q3749" t="s">
        <v>2034</v>
      </c>
      <c r="R3749" t="s">
        <v>2628</v>
      </c>
      <c r="S3749">
        <v>38</v>
      </c>
      <c r="T3749" s="29" t="s">
        <v>21844</v>
      </c>
      <c r="U3749" s="29" t="s">
        <v>22098</v>
      </c>
    </row>
    <row r="3750" spans="1:21">
      <c r="A3750">
        <v>3749</v>
      </c>
      <c r="B3750" s="30" t="s">
        <v>3679</v>
      </c>
      <c r="D3750" s="30" t="s">
        <v>3680</v>
      </c>
      <c r="F3750" s="30" t="s">
        <v>3683</v>
      </c>
      <c r="H3750" s="30" t="s">
        <v>3684</v>
      </c>
      <c r="N3750" s="30" t="s">
        <v>3929</v>
      </c>
      <c r="P3750" s="30" t="s">
        <v>11018</v>
      </c>
      <c r="Q3750" t="s">
        <v>2034</v>
      </c>
      <c r="R3750" t="s">
        <v>2629</v>
      </c>
      <c r="S3750">
        <v>37</v>
      </c>
      <c r="T3750" s="29" t="s">
        <v>18464</v>
      </c>
      <c r="U3750" s="29" t="s">
        <v>22099</v>
      </c>
    </row>
    <row r="3751" spans="1:21">
      <c r="A3751">
        <v>3750</v>
      </c>
      <c r="B3751" s="30" t="s">
        <v>3679</v>
      </c>
      <c r="D3751" s="30" t="s">
        <v>3680</v>
      </c>
      <c r="F3751" s="30" t="s">
        <v>3683</v>
      </c>
      <c r="H3751" s="30" t="s">
        <v>3684</v>
      </c>
      <c r="N3751" s="30" t="s">
        <v>11019</v>
      </c>
      <c r="P3751" s="30" t="s">
        <v>11020</v>
      </c>
      <c r="Q3751" t="s">
        <v>2034</v>
      </c>
      <c r="R3751" t="s">
        <v>2628</v>
      </c>
      <c r="S3751">
        <v>37</v>
      </c>
      <c r="T3751" s="29" t="s">
        <v>22100</v>
      </c>
      <c r="U3751" s="29" t="s">
        <v>22101</v>
      </c>
    </row>
    <row r="3752" spans="1:21">
      <c r="A3752">
        <v>3751</v>
      </c>
      <c r="B3752" s="30" t="s">
        <v>3679</v>
      </c>
      <c r="D3752" s="30" t="s">
        <v>3680</v>
      </c>
      <c r="F3752" s="30" t="s">
        <v>3683</v>
      </c>
      <c r="H3752" s="30" t="s">
        <v>3684</v>
      </c>
      <c r="N3752" s="30" t="s">
        <v>11019</v>
      </c>
      <c r="P3752" s="30" t="s">
        <v>11021</v>
      </c>
      <c r="Q3752" t="s">
        <v>2034</v>
      </c>
      <c r="R3752" t="s">
        <v>2628</v>
      </c>
      <c r="S3752">
        <v>37</v>
      </c>
      <c r="T3752" s="29" t="s">
        <v>22100</v>
      </c>
      <c r="U3752" s="29" t="s">
        <v>22102</v>
      </c>
    </row>
    <row r="3753" spans="1:21">
      <c r="A3753">
        <v>3752</v>
      </c>
      <c r="B3753" s="30" t="s">
        <v>3679</v>
      </c>
      <c r="D3753" s="30" t="s">
        <v>3680</v>
      </c>
      <c r="F3753" s="30" t="s">
        <v>3683</v>
      </c>
      <c r="H3753" s="30" t="s">
        <v>3684</v>
      </c>
      <c r="N3753" s="30" t="s">
        <v>2113</v>
      </c>
      <c r="P3753" s="30" t="s">
        <v>11022</v>
      </c>
      <c r="Q3753" t="s">
        <v>2034</v>
      </c>
      <c r="R3753" t="s">
        <v>2629</v>
      </c>
      <c r="S3753">
        <v>37</v>
      </c>
      <c r="T3753" s="29" t="s">
        <v>18464</v>
      </c>
      <c r="U3753" s="29" t="s">
        <v>22103</v>
      </c>
    </row>
    <row r="3754" spans="1:21">
      <c r="A3754">
        <v>3753</v>
      </c>
      <c r="B3754" s="30" t="s">
        <v>3679</v>
      </c>
      <c r="D3754" s="30" t="s">
        <v>3680</v>
      </c>
      <c r="F3754" s="30" t="s">
        <v>3683</v>
      </c>
      <c r="H3754" s="30" t="s">
        <v>3684</v>
      </c>
      <c r="N3754" s="30" t="s">
        <v>2113</v>
      </c>
      <c r="P3754" s="30" t="s">
        <v>11023</v>
      </c>
      <c r="Q3754" t="s">
        <v>2034</v>
      </c>
      <c r="R3754" t="s">
        <v>2629</v>
      </c>
      <c r="S3754">
        <v>37</v>
      </c>
      <c r="T3754" s="29" t="s">
        <v>18464</v>
      </c>
      <c r="U3754" s="29" t="s">
        <v>22104</v>
      </c>
    </row>
    <row r="3755" spans="1:21">
      <c r="A3755">
        <v>3754</v>
      </c>
      <c r="B3755" s="30" t="s">
        <v>3679</v>
      </c>
      <c r="D3755" s="30" t="s">
        <v>3680</v>
      </c>
      <c r="F3755" s="30" t="s">
        <v>3683</v>
      </c>
      <c r="H3755" s="30" t="s">
        <v>3684</v>
      </c>
      <c r="N3755" s="30" t="s">
        <v>2113</v>
      </c>
      <c r="P3755" s="30" t="s">
        <v>11024</v>
      </c>
      <c r="Q3755" t="s">
        <v>2034</v>
      </c>
      <c r="R3755" t="s">
        <v>2629</v>
      </c>
      <c r="S3755">
        <v>37</v>
      </c>
      <c r="T3755" s="29" t="s">
        <v>18464</v>
      </c>
      <c r="U3755" s="29" t="s">
        <v>22105</v>
      </c>
    </row>
    <row r="3756" spans="1:21">
      <c r="A3756">
        <v>3755</v>
      </c>
      <c r="B3756" s="30" t="s">
        <v>3679</v>
      </c>
      <c r="D3756" s="30" t="s">
        <v>3680</v>
      </c>
      <c r="F3756" s="30" t="s">
        <v>3683</v>
      </c>
      <c r="H3756" s="30" t="s">
        <v>3684</v>
      </c>
      <c r="N3756" s="30" t="s">
        <v>2063</v>
      </c>
      <c r="P3756" s="30" t="s">
        <v>11025</v>
      </c>
      <c r="Q3756" t="s">
        <v>2034</v>
      </c>
      <c r="R3756" t="s">
        <v>2629</v>
      </c>
      <c r="S3756">
        <v>37</v>
      </c>
      <c r="T3756" s="29" t="s">
        <v>18464</v>
      </c>
      <c r="U3756" s="29" t="s">
        <v>22106</v>
      </c>
    </row>
    <row r="3757" spans="1:21">
      <c r="A3757">
        <v>3756</v>
      </c>
      <c r="B3757" s="30" t="s">
        <v>3679</v>
      </c>
      <c r="D3757" s="30" t="s">
        <v>3680</v>
      </c>
      <c r="F3757" s="30" t="s">
        <v>3683</v>
      </c>
      <c r="H3757" s="30" t="s">
        <v>3684</v>
      </c>
      <c r="N3757" s="30" t="s">
        <v>2063</v>
      </c>
      <c r="P3757" s="30" t="s">
        <v>11026</v>
      </c>
      <c r="Q3757" t="s">
        <v>2034</v>
      </c>
      <c r="R3757" t="s">
        <v>2629</v>
      </c>
      <c r="S3757">
        <v>37</v>
      </c>
      <c r="T3757" s="29" t="s">
        <v>18464</v>
      </c>
      <c r="U3757" s="29" t="s">
        <v>22107</v>
      </c>
    </row>
    <row r="3758" spans="1:21">
      <c r="A3758">
        <v>3757</v>
      </c>
      <c r="B3758" s="30" t="s">
        <v>3679</v>
      </c>
      <c r="D3758" s="30" t="s">
        <v>3680</v>
      </c>
      <c r="F3758" s="30" t="s">
        <v>3683</v>
      </c>
      <c r="H3758" s="30" t="s">
        <v>3684</v>
      </c>
      <c r="N3758" s="30" t="s">
        <v>2063</v>
      </c>
      <c r="P3758" s="30" t="s">
        <v>11027</v>
      </c>
      <c r="Q3758" t="s">
        <v>2034</v>
      </c>
      <c r="R3758" t="s">
        <v>2629</v>
      </c>
      <c r="S3758">
        <v>37</v>
      </c>
      <c r="T3758" s="29" t="s">
        <v>18464</v>
      </c>
      <c r="U3758" s="29" t="s">
        <v>22108</v>
      </c>
    </row>
    <row r="3759" spans="1:21">
      <c r="A3759">
        <v>3758</v>
      </c>
      <c r="B3759" s="30" t="s">
        <v>3679</v>
      </c>
      <c r="D3759" s="30" t="s">
        <v>3680</v>
      </c>
      <c r="F3759" s="30" t="s">
        <v>3683</v>
      </c>
      <c r="H3759" s="30" t="s">
        <v>3684</v>
      </c>
      <c r="N3759" s="30" t="s">
        <v>11028</v>
      </c>
      <c r="P3759" s="30" t="s">
        <v>11029</v>
      </c>
      <c r="Q3759" t="s">
        <v>2034</v>
      </c>
      <c r="R3759" t="s">
        <v>2628</v>
      </c>
      <c r="S3759">
        <v>37</v>
      </c>
      <c r="T3759" s="29" t="s">
        <v>22109</v>
      </c>
      <c r="U3759" s="29" t="s">
        <v>22110</v>
      </c>
    </row>
    <row r="3760" spans="1:21">
      <c r="A3760">
        <v>3759</v>
      </c>
      <c r="B3760" s="30" t="s">
        <v>3679</v>
      </c>
      <c r="D3760" s="30" t="s">
        <v>3680</v>
      </c>
      <c r="F3760" s="30" t="s">
        <v>3683</v>
      </c>
      <c r="H3760" s="30" t="s">
        <v>3684</v>
      </c>
      <c r="N3760" s="30" t="s">
        <v>11030</v>
      </c>
      <c r="P3760" s="30" t="s">
        <v>11031</v>
      </c>
      <c r="Q3760" t="s">
        <v>2034</v>
      </c>
      <c r="R3760" t="s">
        <v>2628</v>
      </c>
      <c r="S3760">
        <v>37</v>
      </c>
      <c r="T3760" s="29" t="s">
        <v>22111</v>
      </c>
      <c r="U3760" s="29" t="s">
        <v>22112</v>
      </c>
    </row>
    <row r="3761" spans="1:21">
      <c r="A3761">
        <v>3760</v>
      </c>
      <c r="B3761" s="30" t="s">
        <v>3679</v>
      </c>
      <c r="D3761" s="30" t="s">
        <v>3680</v>
      </c>
      <c r="F3761" s="30" t="s">
        <v>3683</v>
      </c>
      <c r="H3761" s="30" t="s">
        <v>3684</v>
      </c>
      <c r="N3761" s="30" t="s">
        <v>4022</v>
      </c>
      <c r="P3761" s="30" t="s">
        <v>11032</v>
      </c>
      <c r="Q3761" t="s">
        <v>2034</v>
      </c>
      <c r="R3761" t="s">
        <v>2629</v>
      </c>
      <c r="S3761">
        <v>37</v>
      </c>
      <c r="T3761" s="29" t="s">
        <v>18464</v>
      </c>
      <c r="U3761" s="29" t="s">
        <v>22113</v>
      </c>
    </row>
    <row r="3762" spans="1:21">
      <c r="A3762">
        <v>3761</v>
      </c>
      <c r="B3762" s="30" t="s">
        <v>3679</v>
      </c>
      <c r="D3762" s="30" t="s">
        <v>3680</v>
      </c>
      <c r="F3762" s="30" t="s">
        <v>3683</v>
      </c>
      <c r="H3762" s="30" t="s">
        <v>3684</v>
      </c>
      <c r="N3762" s="30" t="s">
        <v>3580</v>
      </c>
      <c r="P3762" s="30" t="s">
        <v>11033</v>
      </c>
      <c r="Q3762" t="s">
        <v>2034</v>
      </c>
      <c r="R3762" t="s">
        <v>2629</v>
      </c>
      <c r="S3762">
        <v>37</v>
      </c>
      <c r="T3762" s="29" t="s">
        <v>18464</v>
      </c>
      <c r="U3762" s="29" t="s">
        <v>22114</v>
      </c>
    </row>
    <row r="3763" spans="1:21">
      <c r="A3763">
        <v>3762</v>
      </c>
      <c r="B3763" s="30" t="s">
        <v>3679</v>
      </c>
      <c r="D3763" s="30" t="s">
        <v>3680</v>
      </c>
      <c r="F3763" s="30" t="s">
        <v>3683</v>
      </c>
      <c r="H3763" s="30" t="s">
        <v>3684</v>
      </c>
      <c r="N3763" s="30" t="s">
        <v>11034</v>
      </c>
      <c r="P3763" s="30" t="s">
        <v>11035</v>
      </c>
      <c r="Q3763" t="s">
        <v>2034</v>
      </c>
      <c r="R3763" t="s">
        <v>2628</v>
      </c>
      <c r="S3763">
        <v>38</v>
      </c>
      <c r="T3763" s="29" t="s">
        <v>22115</v>
      </c>
      <c r="U3763" s="29" t="s">
        <v>22116</v>
      </c>
    </row>
    <row r="3764" spans="1:21">
      <c r="A3764">
        <v>3763</v>
      </c>
      <c r="B3764" s="30" t="s">
        <v>3679</v>
      </c>
      <c r="D3764" s="30" t="s">
        <v>3680</v>
      </c>
      <c r="F3764" s="30" t="s">
        <v>3683</v>
      </c>
      <c r="H3764" s="30" t="s">
        <v>3684</v>
      </c>
      <c r="N3764" s="30" t="s">
        <v>11034</v>
      </c>
      <c r="P3764" s="30" t="s">
        <v>11036</v>
      </c>
      <c r="Q3764" t="s">
        <v>2034</v>
      </c>
      <c r="R3764" t="s">
        <v>2628</v>
      </c>
      <c r="S3764">
        <v>38</v>
      </c>
      <c r="T3764" s="29" t="s">
        <v>22115</v>
      </c>
      <c r="U3764" s="29" t="s">
        <v>22117</v>
      </c>
    </row>
    <row r="3765" spans="1:21">
      <c r="A3765">
        <v>3764</v>
      </c>
      <c r="B3765" s="30" t="s">
        <v>3679</v>
      </c>
      <c r="D3765" s="30" t="s">
        <v>3680</v>
      </c>
      <c r="F3765" s="30" t="s">
        <v>3683</v>
      </c>
      <c r="H3765" s="30" t="s">
        <v>3684</v>
      </c>
      <c r="N3765" s="30" t="s">
        <v>11034</v>
      </c>
      <c r="P3765" s="30" t="s">
        <v>11037</v>
      </c>
      <c r="Q3765" t="s">
        <v>2034</v>
      </c>
      <c r="R3765" t="s">
        <v>2628</v>
      </c>
      <c r="S3765">
        <v>38</v>
      </c>
      <c r="T3765" s="29" t="s">
        <v>22115</v>
      </c>
      <c r="U3765" s="29" t="s">
        <v>22118</v>
      </c>
    </row>
    <row r="3766" spans="1:21">
      <c r="A3766">
        <v>3765</v>
      </c>
      <c r="B3766" s="30" t="s">
        <v>3679</v>
      </c>
      <c r="D3766" s="30" t="s">
        <v>3680</v>
      </c>
      <c r="F3766" s="30" t="s">
        <v>3683</v>
      </c>
      <c r="H3766" s="30" t="s">
        <v>3684</v>
      </c>
      <c r="N3766" s="30" t="s">
        <v>11034</v>
      </c>
      <c r="P3766" s="30" t="s">
        <v>11038</v>
      </c>
      <c r="Q3766" t="s">
        <v>2034</v>
      </c>
      <c r="R3766" t="s">
        <v>2628</v>
      </c>
      <c r="S3766">
        <v>38</v>
      </c>
      <c r="T3766" s="29" t="s">
        <v>22115</v>
      </c>
      <c r="U3766" s="29" t="s">
        <v>22119</v>
      </c>
    </row>
    <row r="3767" spans="1:21">
      <c r="A3767">
        <v>3766</v>
      </c>
      <c r="B3767" s="30" t="s">
        <v>3679</v>
      </c>
      <c r="D3767" s="30" t="s">
        <v>3680</v>
      </c>
      <c r="F3767" s="30" t="s">
        <v>3683</v>
      </c>
      <c r="H3767" s="30" t="s">
        <v>3684</v>
      </c>
      <c r="N3767" s="30" t="s">
        <v>11034</v>
      </c>
      <c r="P3767" s="30" t="s">
        <v>11039</v>
      </c>
      <c r="Q3767" t="s">
        <v>2034</v>
      </c>
      <c r="R3767" t="s">
        <v>2628</v>
      </c>
      <c r="S3767">
        <v>38</v>
      </c>
      <c r="T3767" s="29" t="s">
        <v>22115</v>
      </c>
      <c r="U3767" s="29" t="s">
        <v>22120</v>
      </c>
    </row>
    <row r="3768" spans="1:21">
      <c r="A3768">
        <v>3767</v>
      </c>
      <c r="B3768" s="30" t="s">
        <v>3679</v>
      </c>
      <c r="D3768" s="30" t="s">
        <v>3680</v>
      </c>
      <c r="F3768" s="30" t="s">
        <v>3683</v>
      </c>
      <c r="H3768" s="30" t="s">
        <v>3684</v>
      </c>
      <c r="N3768" s="30" t="s">
        <v>11034</v>
      </c>
      <c r="P3768" s="30" t="s">
        <v>11040</v>
      </c>
      <c r="Q3768" t="s">
        <v>2034</v>
      </c>
      <c r="R3768" t="s">
        <v>2628</v>
      </c>
      <c r="S3768">
        <v>38</v>
      </c>
      <c r="T3768" s="29" t="s">
        <v>22115</v>
      </c>
      <c r="U3768" s="29" t="s">
        <v>22121</v>
      </c>
    </row>
    <row r="3769" spans="1:21">
      <c r="A3769">
        <v>3768</v>
      </c>
      <c r="B3769" s="30" t="s">
        <v>3679</v>
      </c>
      <c r="D3769" s="30" t="s">
        <v>3680</v>
      </c>
      <c r="F3769" s="30" t="s">
        <v>3683</v>
      </c>
      <c r="H3769" s="30" t="s">
        <v>3684</v>
      </c>
      <c r="N3769" s="30" t="s">
        <v>11034</v>
      </c>
      <c r="P3769" s="30" t="s">
        <v>11041</v>
      </c>
      <c r="Q3769" t="s">
        <v>2034</v>
      </c>
      <c r="R3769" t="s">
        <v>2628</v>
      </c>
      <c r="S3769">
        <v>38</v>
      </c>
      <c r="T3769" s="29" t="s">
        <v>22115</v>
      </c>
      <c r="U3769" s="29" t="s">
        <v>22122</v>
      </c>
    </row>
    <row r="3770" spans="1:21">
      <c r="A3770">
        <v>3769</v>
      </c>
      <c r="B3770" s="30" t="s">
        <v>3679</v>
      </c>
      <c r="D3770" s="30" t="s">
        <v>3680</v>
      </c>
      <c r="F3770" s="30" t="s">
        <v>3683</v>
      </c>
      <c r="H3770" s="30" t="s">
        <v>3684</v>
      </c>
      <c r="N3770" s="30" t="s">
        <v>3425</v>
      </c>
      <c r="P3770" s="30" t="s">
        <v>11042</v>
      </c>
      <c r="Q3770" t="s">
        <v>2034</v>
      </c>
      <c r="R3770" t="s">
        <v>2629</v>
      </c>
      <c r="S3770">
        <v>37</v>
      </c>
      <c r="T3770" s="29" t="s">
        <v>18464</v>
      </c>
      <c r="U3770" s="29" t="s">
        <v>22123</v>
      </c>
    </row>
    <row r="3771" spans="1:21">
      <c r="A3771">
        <v>3770</v>
      </c>
      <c r="B3771" s="30" t="s">
        <v>3679</v>
      </c>
      <c r="D3771" s="30" t="s">
        <v>3680</v>
      </c>
      <c r="F3771" s="30" t="s">
        <v>3683</v>
      </c>
      <c r="H3771" s="30" t="s">
        <v>3684</v>
      </c>
      <c r="N3771" s="30" t="s">
        <v>4574</v>
      </c>
      <c r="P3771" s="30" t="s">
        <v>11043</v>
      </c>
      <c r="Q3771" t="s">
        <v>2034</v>
      </c>
      <c r="R3771" t="s">
        <v>2629</v>
      </c>
      <c r="S3771">
        <v>37</v>
      </c>
      <c r="T3771" s="29" t="s">
        <v>18464</v>
      </c>
      <c r="U3771" s="29" t="s">
        <v>22124</v>
      </c>
    </row>
    <row r="3772" spans="1:21">
      <c r="A3772">
        <v>3771</v>
      </c>
      <c r="B3772" s="30" t="s">
        <v>3679</v>
      </c>
      <c r="D3772" s="30" t="s">
        <v>3680</v>
      </c>
      <c r="F3772" s="30" t="s">
        <v>3683</v>
      </c>
      <c r="H3772" s="30" t="s">
        <v>3684</v>
      </c>
      <c r="N3772" s="30" t="s">
        <v>4574</v>
      </c>
      <c r="P3772" s="30" t="s">
        <v>11044</v>
      </c>
      <c r="Q3772" t="s">
        <v>2034</v>
      </c>
      <c r="R3772" t="s">
        <v>2629</v>
      </c>
      <c r="S3772">
        <v>37</v>
      </c>
      <c r="T3772" s="29" t="s">
        <v>18464</v>
      </c>
      <c r="U3772" s="29" t="s">
        <v>22125</v>
      </c>
    </row>
    <row r="3773" spans="1:21">
      <c r="A3773">
        <v>3772</v>
      </c>
      <c r="B3773" s="30" t="s">
        <v>3679</v>
      </c>
      <c r="D3773" s="30" t="s">
        <v>3680</v>
      </c>
      <c r="F3773" s="30" t="s">
        <v>3683</v>
      </c>
      <c r="H3773" s="30" t="s">
        <v>3684</v>
      </c>
      <c r="N3773" s="30" t="s">
        <v>4574</v>
      </c>
      <c r="P3773" s="30" t="s">
        <v>11045</v>
      </c>
      <c r="Q3773" t="s">
        <v>2034</v>
      </c>
      <c r="R3773" t="s">
        <v>2629</v>
      </c>
      <c r="S3773">
        <v>37</v>
      </c>
      <c r="T3773" s="29" t="s">
        <v>18464</v>
      </c>
      <c r="U3773" s="29" t="s">
        <v>22126</v>
      </c>
    </row>
    <row r="3774" spans="1:21">
      <c r="A3774">
        <v>3773</v>
      </c>
      <c r="B3774" s="30" t="s">
        <v>3679</v>
      </c>
      <c r="D3774" s="30" t="s">
        <v>3680</v>
      </c>
      <c r="F3774" s="30" t="s">
        <v>3683</v>
      </c>
      <c r="H3774" s="30" t="s">
        <v>3684</v>
      </c>
      <c r="N3774" s="30" t="s">
        <v>4574</v>
      </c>
      <c r="P3774" s="30" t="s">
        <v>11046</v>
      </c>
      <c r="Q3774" t="s">
        <v>2034</v>
      </c>
      <c r="R3774" t="s">
        <v>2629</v>
      </c>
      <c r="S3774">
        <v>37</v>
      </c>
      <c r="T3774" s="29" t="s">
        <v>18464</v>
      </c>
      <c r="U3774" s="29" t="s">
        <v>22127</v>
      </c>
    </row>
    <row r="3775" spans="1:21">
      <c r="A3775">
        <v>3774</v>
      </c>
      <c r="B3775" s="30" t="s">
        <v>3679</v>
      </c>
      <c r="D3775" s="30" t="s">
        <v>3680</v>
      </c>
      <c r="F3775" s="30" t="s">
        <v>3683</v>
      </c>
      <c r="H3775" s="30" t="s">
        <v>3684</v>
      </c>
      <c r="N3775" s="30" t="s">
        <v>4759</v>
      </c>
      <c r="P3775" s="30" t="s">
        <v>11047</v>
      </c>
      <c r="Q3775" t="s">
        <v>2034</v>
      </c>
      <c r="R3775" t="s">
        <v>2629</v>
      </c>
      <c r="S3775">
        <v>37</v>
      </c>
      <c r="T3775" s="29" t="s">
        <v>18464</v>
      </c>
      <c r="U3775" s="29" t="s">
        <v>22128</v>
      </c>
    </row>
    <row r="3776" spans="1:21">
      <c r="A3776">
        <v>3775</v>
      </c>
      <c r="B3776" s="30" t="s">
        <v>3679</v>
      </c>
      <c r="D3776" s="30" t="s">
        <v>3680</v>
      </c>
      <c r="F3776" s="30" t="s">
        <v>3683</v>
      </c>
      <c r="H3776" s="30" t="s">
        <v>3684</v>
      </c>
      <c r="N3776" s="30" t="s">
        <v>4760</v>
      </c>
      <c r="P3776" s="30" t="s">
        <v>11048</v>
      </c>
      <c r="Q3776" t="s">
        <v>2034</v>
      </c>
      <c r="R3776" t="s">
        <v>2629</v>
      </c>
      <c r="S3776">
        <v>37</v>
      </c>
      <c r="T3776" s="29" t="s">
        <v>18464</v>
      </c>
      <c r="U3776" s="29" t="s">
        <v>22129</v>
      </c>
    </row>
    <row r="3777" spans="1:21">
      <c r="A3777">
        <v>3776</v>
      </c>
      <c r="B3777" s="30" t="s">
        <v>3679</v>
      </c>
      <c r="D3777" s="30" t="s">
        <v>3680</v>
      </c>
      <c r="F3777" s="30" t="s">
        <v>3683</v>
      </c>
      <c r="H3777" s="30" t="s">
        <v>3684</v>
      </c>
      <c r="N3777" s="30" t="s">
        <v>4760</v>
      </c>
      <c r="P3777" s="30" t="s">
        <v>11049</v>
      </c>
      <c r="Q3777" t="s">
        <v>2034</v>
      </c>
      <c r="R3777" t="s">
        <v>2629</v>
      </c>
      <c r="S3777">
        <v>37</v>
      </c>
      <c r="T3777" s="29" t="s">
        <v>18464</v>
      </c>
      <c r="U3777" s="29" t="s">
        <v>22130</v>
      </c>
    </row>
    <row r="3778" spans="1:21">
      <c r="A3778">
        <v>3777</v>
      </c>
      <c r="B3778" s="30" t="s">
        <v>3679</v>
      </c>
      <c r="D3778" s="30" t="s">
        <v>3680</v>
      </c>
      <c r="F3778" s="30" t="s">
        <v>3683</v>
      </c>
      <c r="H3778" s="30" t="s">
        <v>3684</v>
      </c>
      <c r="N3778" s="30" t="s">
        <v>3426</v>
      </c>
      <c r="P3778" s="30" t="s">
        <v>11050</v>
      </c>
      <c r="Q3778" t="s">
        <v>2034</v>
      </c>
      <c r="R3778" t="s">
        <v>2629</v>
      </c>
      <c r="S3778">
        <v>37</v>
      </c>
      <c r="T3778" s="29" t="s">
        <v>18464</v>
      </c>
      <c r="U3778" s="29" t="s">
        <v>22131</v>
      </c>
    </row>
    <row r="3779" spans="1:21">
      <c r="A3779">
        <v>3778</v>
      </c>
      <c r="B3779" s="30" t="s">
        <v>3679</v>
      </c>
      <c r="D3779" s="30" t="s">
        <v>3680</v>
      </c>
      <c r="F3779" s="30" t="s">
        <v>3683</v>
      </c>
      <c r="H3779" s="30" t="s">
        <v>3684</v>
      </c>
      <c r="N3779" s="30" t="s">
        <v>11051</v>
      </c>
      <c r="P3779" s="30" t="s">
        <v>11052</v>
      </c>
      <c r="Q3779" t="s">
        <v>2034</v>
      </c>
      <c r="R3779" t="s">
        <v>2628</v>
      </c>
      <c r="S3779">
        <v>38</v>
      </c>
      <c r="T3779" s="29" t="s">
        <v>22132</v>
      </c>
      <c r="U3779" s="29" t="s">
        <v>22133</v>
      </c>
    </row>
    <row r="3780" spans="1:21">
      <c r="A3780">
        <v>3779</v>
      </c>
      <c r="B3780" s="30" t="s">
        <v>3679</v>
      </c>
      <c r="D3780" s="30" t="s">
        <v>3680</v>
      </c>
      <c r="F3780" s="30" t="s">
        <v>3683</v>
      </c>
      <c r="H3780" s="30" t="s">
        <v>3684</v>
      </c>
      <c r="N3780" s="30" t="s">
        <v>11051</v>
      </c>
      <c r="P3780" s="30" t="s">
        <v>11053</v>
      </c>
      <c r="Q3780" t="s">
        <v>2034</v>
      </c>
      <c r="R3780" t="s">
        <v>2628</v>
      </c>
      <c r="S3780">
        <v>38</v>
      </c>
      <c r="T3780" s="29" t="s">
        <v>22132</v>
      </c>
      <c r="U3780" s="29" t="s">
        <v>22134</v>
      </c>
    </row>
    <row r="3781" spans="1:21">
      <c r="A3781">
        <v>3780</v>
      </c>
      <c r="B3781" s="30" t="s">
        <v>3679</v>
      </c>
      <c r="D3781" s="30" t="s">
        <v>3680</v>
      </c>
      <c r="F3781" s="30" t="s">
        <v>3683</v>
      </c>
      <c r="H3781" s="30" t="s">
        <v>3684</v>
      </c>
      <c r="N3781" s="30" t="s">
        <v>11051</v>
      </c>
      <c r="P3781" s="30" t="s">
        <v>11054</v>
      </c>
      <c r="Q3781" t="s">
        <v>2034</v>
      </c>
      <c r="R3781" t="s">
        <v>2628</v>
      </c>
      <c r="S3781">
        <v>38</v>
      </c>
      <c r="T3781" s="29" t="s">
        <v>22132</v>
      </c>
      <c r="U3781" s="29" t="s">
        <v>22135</v>
      </c>
    </row>
    <row r="3782" spans="1:21">
      <c r="A3782">
        <v>3781</v>
      </c>
      <c r="B3782" s="30" t="s">
        <v>3679</v>
      </c>
      <c r="D3782" s="30" t="s">
        <v>3680</v>
      </c>
      <c r="F3782" s="30" t="s">
        <v>3683</v>
      </c>
      <c r="H3782" s="30" t="s">
        <v>3684</v>
      </c>
      <c r="N3782" s="30" t="s">
        <v>11051</v>
      </c>
      <c r="P3782" s="30" t="s">
        <v>11055</v>
      </c>
      <c r="Q3782" t="s">
        <v>2034</v>
      </c>
      <c r="R3782" t="s">
        <v>2628</v>
      </c>
      <c r="S3782">
        <v>38</v>
      </c>
      <c r="T3782" s="29" t="s">
        <v>22132</v>
      </c>
      <c r="U3782" s="29" t="s">
        <v>22136</v>
      </c>
    </row>
    <row r="3783" spans="1:21">
      <c r="A3783">
        <v>3782</v>
      </c>
      <c r="B3783" s="30" t="s">
        <v>3679</v>
      </c>
      <c r="D3783" s="30" t="s">
        <v>3680</v>
      </c>
      <c r="F3783" s="30" t="s">
        <v>3683</v>
      </c>
      <c r="H3783" s="30" t="s">
        <v>3684</v>
      </c>
      <c r="N3783" s="30" t="s">
        <v>11051</v>
      </c>
      <c r="P3783" s="30" t="s">
        <v>11056</v>
      </c>
      <c r="Q3783" t="s">
        <v>2034</v>
      </c>
      <c r="R3783" t="s">
        <v>2628</v>
      </c>
      <c r="S3783">
        <v>38</v>
      </c>
      <c r="T3783" s="29" t="s">
        <v>22132</v>
      </c>
      <c r="U3783" s="29" t="s">
        <v>22137</v>
      </c>
    </row>
    <row r="3784" spans="1:21">
      <c r="A3784">
        <v>3783</v>
      </c>
      <c r="B3784" s="30" t="s">
        <v>3679</v>
      </c>
      <c r="D3784" s="30" t="s">
        <v>3680</v>
      </c>
      <c r="F3784" s="30" t="s">
        <v>3683</v>
      </c>
      <c r="H3784" s="30" t="s">
        <v>3684</v>
      </c>
      <c r="N3784" s="30" t="s">
        <v>11051</v>
      </c>
      <c r="P3784" s="30" t="s">
        <v>11057</v>
      </c>
      <c r="Q3784" t="s">
        <v>2034</v>
      </c>
      <c r="R3784" t="s">
        <v>2628</v>
      </c>
      <c r="S3784">
        <v>38</v>
      </c>
      <c r="T3784" s="29" t="s">
        <v>22132</v>
      </c>
      <c r="U3784" s="29" t="s">
        <v>22138</v>
      </c>
    </row>
    <row r="3785" spans="1:21">
      <c r="A3785">
        <v>3784</v>
      </c>
      <c r="B3785" s="30" t="s">
        <v>3679</v>
      </c>
      <c r="D3785" s="30" t="s">
        <v>3680</v>
      </c>
      <c r="F3785" s="30" t="s">
        <v>3683</v>
      </c>
      <c r="H3785" s="30" t="s">
        <v>3684</v>
      </c>
      <c r="N3785" s="30" t="s">
        <v>11051</v>
      </c>
      <c r="P3785" s="30" t="s">
        <v>11058</v>
      </c>
      <c r="Q3785" t="s">
        <v>2034</v>
      </c>
      <c r="R3785" t="s">
        <v>2628</v>
      </c>
      <c r="S3785">
        <v>38</v>
      </c>
      <c r="T3785" s="29" t="s">
        <v>22132</v>
      </c>
      <c r="U3785" s="29" t="s">
        <v>22139</v>
      </c>
    </row>
    <row r="3786" spans="1:21">
      <c r="A3786">
        <v>3785</v>
      </c>
      <c r="B3786" s="30" t="s">
        <v>3679</v>
      </c>
      <c r="D3786" s="30" t="s">
        <v>3680</v>
      </c>
      <c r="F3786" s="30" t="s">
        <v>3683</v>
      </c>
      <c r="H3786" s="30" t="s">
        <v>3684</v>
      </c>
      <c r="N3786" s="30" t="s">
        <v>3427</v>
      </c>
      <c r="P3786" s="30" t="s">
        <v>11059</v>
      </c>
      <c r="Q3786" t="s">
        <v>2034</v>
      </c>
      <c r="R3786" t="s">
        <v>2629</v>
      </c>
      <c r="S3786">
        <v>37</v>
      </c>
      <c r="T3786" s="29" t="s">
        <v>18464</v>
      </c>
      <c r="U3786" s="29" t="s">
        <v>22140</v>
      </c>
    </row>
    <row r="3787" spans="1:21">
      <c r="A3787">
        <v>3786</v>
      </c>
      <c r="B3787" s="30" t="s">
        <v>3679</v>
      </c>
      <c r="D3787" s="30" t="s">
        <v>3680</v>
      </c>
      <c r="F3787" s="30" t="s">
        <v>3683</v>
      </c>
      <c r="H3787" s="30" t="s">
        <v>3684</v>
      </c>
      <c r="N3787" s="30" t="s">
        <v>3581</v>
      </c>
      <c r="P3787" s="30" t="s">
        <v>11060</v>
      </c>
      <c r="Q3787" t="s">
        <v>2034</v>
      </c>
      <c r="R3787" t="s">
        <v>2629</v>
      </c>
      <c r="S3787">
        <v>37</v>
      </c>
      <c r="T3787" s="29" t="s">
        <v>18464</v>
      </c>
      <c r="U3787" s="29" t="s">
        <v>22141</v>
      </c>
    </row>
    <row r="3788" spans="1:21">
      <c r="A3788">
        <v>3787</v>
      </c>
      <c r="B3788" s="30" t="s">
        <v>3679</v>
      </c>
      <c r="D3788" s="30" t="s">
        <v>3680</v>
      </c>
      <c r="F3788" s="30" t="s">
        <v>3683</v>
      </c>
      <c r="H3788" s="30" t="s">
        <v>3684</v>
      </c>
      <c r="N3788" s="30" t="s">
        <v>11061</v>
      </c>
      <c r="P3788" s="30" t="s">
        <v>11062</v>
      </c>
      <c r="Q3788" t="s">
        <v>2034</v>
      </c>
      <c r="R3788" t="s">
        <v>2628</v>
      </c>
      <c r="S3788">
        <v>38</v>
      </c>
      <c r="T3788" s="29" t="s">
        <v>20737</v>
      </c>
      <c r="U3788" s="29" t="s">
        <v>22142</v>
      </c>
    </row>
    <row r="3789" spans="1:21">
      <c r="A3789">
        <v>3788</v>
      </c>
      <c r="B3789" s="30" t="s">
        <v>3679</v>
      </c>
      <c r="D3789" s="30" t="s">
        <v>3680</v>
      </c>
      <c r="F3789" s="30" t="s">
        <v>3683</v>
      </c>
      <c r="H3789" s="30" t="s">
        <v>3684</v>
      </c>
      <c r="N3789" s="30" t="s">
        <v>4761</v>
      </c>
      <c r="P3789" s="30" t="s">
        <v>11063</v>
      </c>
      <c r="Q3789" t="s">
        <v>2034</v>
      </c>
      <c r="R3789" t="s">
        <v>2629</v>
      </c>
      <c r="S3789">
        <v>37</v>
      </c>
      <c r="T3789" s="29" t="s">
        <v>18464</v>
      </c>
      <c r="U3789" s="29" t="s">
        <v>22143</v>
      </c>
    </row>
    <row r="3790" spans="1:21">
      <c r="A3790">
        <v>3789</v>
      </c>
      <c r="B3790" s="30" t="s">
        <v>3679</v>
      </c>
      <c r="D3790" s="30" t="s">
        <v>3680</v>
      </c>
      <c r="F3790" s="30" t="s">
        <v>3683</v>
      </c>
      <c r="H3790" s="30" t="s">
        <v>3684</v>
      </c>
      <c r="N3790" s="30" t="s">
        <v>2114</v>
      </c>
      <c r="P3790" s="30" t="s">
        <v>11064</v>
      </c>
      <c r="Q3790" t="s">
        <v>2034</v>
      </c>
      <c r="R3790" t="s">
        <v>2629</v>
      </c>
      <c r="S3790">
        <v>37</v>
      </c>
      <c r="T3790" s="29" t="s">
        <v>18464</v>
      </c>
      <c r="U3790" s="29" t="s">
        <v>22144</v>
      </c>
    </row>
    <row r="3791" spans="1:21">
      <c r="A3791">
        <v>3790</v>
      </c>
      <c r="B3791" s="30" t="s">
        <v>3679</v>
      </c>
      <c r="D3791" s="30" t="s">
        <v>3680</v>
      </c>
      <c r="F3791" s="30" t="s">
        <v>3683</v>
      </c>
      <c r="H3791" s="30" t="s">
        <v>3684</v>
      </c>
      <c r="N3791" s="30" t="s">
        <v>2114</v>
      </c>
      <c r="P3791" s="30" t="s">
        <v>11065</v>
      </c>
      <c r="Q3791" t="s">
        <v>2034</v>
      </c>
      <c r="R3791" t="s">
        <v>2629</v>
      </c>
      <c r="S3791">
        <v>37</v>
      </c>
      <c r="T3791" s="29" t="s">
        <v>18464</v>
      </c>
      <c r="U3791" s="29" t="s">
        <v>22145</v>
      </c>
    </row>
    <row r="3792" spans="1:21">
      <c r="A3792">
        <v>3791</v>
      </c>
      <c r="B3792" s="30" t="s">
        <v>3679</v>
      </c>
      <c r="D3792" s="30" t="s">
        <v>3680</v>
      </c>
      <c r="F3792" s="30" t="s">
        <v>3683</v>
      </c>
      <c r="H3792" s="30" t="s">
        <v>3684</v>
      </c>
      <c r="N3792" s="30" t="s">
        <v>11066</v>
      </c>
      <c r="P3792" s="30" t="s">
        <v>11067</v>
      </c>
      <c r="Q3792" t="s">
        <v>2034</v>
      </c>
      <c r="R3792" t="s">
        <v>2628</v>
      </c>
      <c r="S3792">
        <v>37</v>
      </c>
      <c r="T3792" s="29" t="s">
        <v>22146</v>
      </c>
      <c r="U3792" s="29" t="s">
        <v>22147</v>
      </c>
    </row>
    <row r="3793" spans="1:21">
      <c r="A3793">
        <v>3792</v>
      </c>
      <c r="B3793" s="30" t="s">
        <v>3679</v>
      </c>
      <c r="D3793" s="30" t="s">
        <v>3680</v>
      </c>
      <c r="F3793" s="30" t="s">
        <v>3683</v>
      </c>
      <c r="H3793" s="30" t="s">
        <v>3684</v>
      </c>
      <c r="N3793" s="30" t="s">
        <v>11066</v>
      </c>
      <c r="P3793" s="30" t="s">
        <v>11068</v>
      </c>
      <c r="Q3793" t="s">
        <v>2034</v>
      </c>
      <c r="R3793" t="s">
        <v>2628</v>
      </c>
      <c r="S3793">
        <v>37</v>
      </c>
      <c r="T3793" s="29" t="s">
        <v>22146</v>
      </c>
      <c r="U3793" s="29" t="s">
        <v>22148</v>
      </c>
    </row>
    <row r="3794" spans="1:21">
      <c r="A3794">
        <v>3793</v>
      </c>
      <c r="B3794" s="30" t="s">
        <v>3679</v>
      </c>
      <c r="D3794" s="30" t="s">
        <v>3680</v>
      </c>
      <c r="F3794" s="30" t="s">
        <v>3683</v>
      </c>
      <c r="H3794" s="30" t="s">
        <v>3684</v>
      </c>
      <c r="N3794" s="30" t="s">
        <v>11066</v>
      </c>
      <c r="P3794" s="30" t="s">
        <v>11069</v>
      </c>
      <c r="Q3794" t="s">
        <v>2034</v>
      </c>
      <c r="R3794" t="s">
        <v>2628</v>
      </c>
      <c r="S3794">
        <v>37</v>
      </c>
      <c r="T3794" s="29" t="s">
        <v>22146</v>
      </c>
      <c r="U3794" s="29" t="s">
        <v>22149</v>
      </c>
    </row>
    <row r="3795" spans="1:21">
      <c r="A3795">
        <v>3794</v>
      </c>
      <c r="B3795" s="30" t="s">
        <v>3679</v>
      </c>
      <c r="D3795" s="30" t="s">
        <v>3680</v>
      </c>
      <c r="F3795" s="30" t="s">
        <v>3683</v>
      </c>
      <c r="H3795" s="30" t="s">
        <v>3684</v>
      </c>
      <c r="N3795" s="30" t="s">
        <v>11066</v>
      </c>
      <c r="P3795" s="30" t="s">
        <v>11070</v>
      </c>
      <c r="Q3795" t="s">
        <v>2034</v>
      </c>
      <c r="R3795" t="s">
        <v>2629</v>
      </c>
      <c r="S3795">
        <v>37</v>
      </c>
      <c r="T3795" s="29" t="s">
        <v>22146</v>
      </c>
      <c r="U3795" s="29" t="s">
        <v>22150</v>
      </c>
    </row>
    <row r="3796" spans="1:21">
      <c r="A3796">
        <v>3795</v>
      </c>
      <c r="B3796" s="30" t="s">
        <v>3679</v>
      </c>
      <c r="D3796" s="30" t="s">
        <v>3680</v>
      </c>
      <c r="F3796" s="30" t="s">
        <v>3683</v>
      </c>
      <c r="H3796" s="30" t="s">
        <v>3684</v>
      </c>
      <c r="N3796" s="30" t="s">
        <v>3583</v>
      </c>
      <c r="P3796" s="30" t="s">
        <v>11071</v>
      </c>
      <c r="Q3796" t="s">
        <v>2034</v>
      </c>
      <c r="R3796" t="s">
        <v>2629</v>
      </c>
      <c r="S3796">
        <v>37</v>
      </c>
      <c r="T3796" s="29" t="s">
        <v>18464</v>
      </c>
      <c r="U3796" s="29" t="s">
        <v>22151</v>
      </c>
    </row>
    <row r="3797" spans="1:21">
      <c r="A3797">
        <v>3796</v>
      </c>
      <c r="B3797" s="30" t="s">
        <v>3679</v>
      </c>
      <c r="D3797" s="30" t="s">
        <v>3680</v>
      </c>
      <c r="F3797" s="30" t="s">
        <v>3683</v>
      </c>
      <c r="H3797" s="30" t="s">
        <v>3684</v>
      </c>
      <c r="N3797" s="30" t="s">
        <v>3428</v>
      </c>
      <c r="P3797" s="30" t="s">
        <v>2058</v>
      </c>
      <c r="Q3797" t="s">
        <v>2034</v>
      </c>
      <c r="R3797" t="s">
        <v>2630</v>
      </c>
      <c r="S3797">
        <v>37</v>
      </c>
      <c r="T3797" s="29" t="s">
        <v>18953</v>
      </c>
      <c r="U3797" s="29" t="s">
        <v>22152</v>
      </c>
    </row>
    <row r="3798" spans="1:21">
      <c r="A3798">
        <v>3797</v>
      </c>
      <c r="B3798" s="30" t="s">
        <v>3679</v>
      </c>
      <c r="D3798" s="30" t="s">
        <v>3680</v>
      </c>
      <c r="F3798" s="30" t="s">
        <v>3683</v>
      </c>
      <c r="H3798" s="30" t="s">
        <v>3684</v>
      </c>
      <c r="N3798" s="30" t="s">
        <v>3428</v>
      </c>
      <c r="P3798" s="30" t="s">
        <v>11072</v>
      </c>
      <c r="Q3798" t="s">
        <v>2034</v>
      </c>
      <c r="R3798" t="s">
        <v>2629</v>
      </c>
      <c r="S3798">
        <v>37</v>
      </c>
      <c r="T3798" s="29" t="s">
        <v>18464</v>
      </c>
      <c r="U3798" s="29" t="s">
        <v>22153</v>
      </c>
    </row>
    <row r="3799" spans="1:21">
      <c r="A3799">
        <v>3798</v>
      </c>
      <c r="B3799" s="30" t="s">
        <v>3679</v>
      </c>
      <c r="D3799" s="30" t="s">
        <v>3680</v>
      </c>
      <c r="F3799" s="30" t="s">
        <v>3683</v>
      </c>
      <c r="H3799" s="30" t="s">
        <v>3684</v>
      </c>
      <c r="N3799" s="30" t="s">
        <v>3428</v>
      </c>
      <c r="P3799" s="30" t="s">
        <v>11073</v>
      </c>
      <c r="Q3799" t="s">
        <v>2034</v>
      </c>
      <c r="R3799" t="s">
        <v>2629</v>
      </c>
      <c r="S3799">
        <v>37</v>
      </c>
      <c r="T3799" s="29" t="s">
        <v>18464</v>
      </c>
      <c r="U3799" s="29" t="s">
        <v>22154</v>
      </c>
    </row>
    <row r="3800" spans="1:21">
      <c r="A3800">
        <v>3799</v>
      </c>
      <c r="B3800" s="30" t="s">
        <v>3679</v>
      </c>
      <c r="D3800" s="30" t="s">
        <v>3680</v>
      </c>
      <c r="F3800" s="30" t="s">
        <v>3683</v>
      </c>
      <c r="H3800" s="30" t="s">
        <v>3684</v>
      </c>
      <c r="N3800" s="30" t="s">
        <v>3428</v>
      </c>
      <c r="P3800" s="30" t="s">
        <v>11074</v>
      </c>
      <c r="Q3800" t="s">
        <v>2034</v>
      </c>
      <c r="R3800" t="s">
        <v>2629</v>
      </c>
      <c r="S3800">
        <v>37</v>
      </c>
      <c r="T3800" s="29" t="s">
        <v>18464</v>
      </c>
      <c r="U3800" s="29" t="s">
        <v>22155</v>
      </c>
    </row>
    <row r="3801" spans="1:21">
      <c r="A3801">
        <v>3800</v>
      </c>
      <c r="B3801" s="30" t="s">
        <v>3679</v>
      </c>
      <c r="D3801" s="30" t="s">
        <v>3680</v>
      </c>
      <c r="F3801" s="30" t="s">
        <v>3683</v>
      </c>
      <c r="H3801" s="30" t="s">
        <v>3684</v>
      </c>
      <c r="N3801" s="30" t="s">
        <v>11075</v>
      </c>
      <c r="P3801" s="30" t="s">
        <v>11076</v>
      </c>
      <c r="Q3801" t="s">
        <v>2034</v>
      </c>
      <c r="R3801" t="s">
        <v>2628</v>
      </c>
      <c r="S3801">
        <v>37</v>
      </c>
      <c r="T3801" s="29" t="s">
        <v>22156</v>
      </c>
      <c r="U3801" s="29" t="s">
        <v>22157</v>
      </c>
    </row>
    <row r="3802" spans="1:21">
      <c r="A3802">
        <v>3801</v>
      </c>
      <c r="B3802" s="30" t="s">
        <v>3679</v>
      </c>
      <c r="D3802" s="30" t="s">
        <v>3680</v>
      </c>
      <c r="F3802" s="30" t="s">
        <v>3683</v>
      </c>
      <c r="H3802" s="30" t="s">
        <v>3684</v>
      </c>
      <c r="N3802" s="30" t="s">
        <v>11077</v>
      </c>
      <c r="P3802" s="30" t="s">
        <v>11078</v>
      </c>
      <c r="Q3802" t="s">
        <v>2034</v>
      </c>
      <c r="R3802" t="s">
        <v>2628</v>
      </c>
      <c r="S3802">
        <v>38</v>
      </c>
      <c r="T3802" s="29" t="s">
        <v>22158</v>
      </c>
      <c r="U3802" s="29" t="s">
        <v>22159</v>
      </c>
    </row>
    <row r="3803" spans="1:21">
      <c r="A3803">
        <v>3802</v>
      </c>
      <c r="B3803" s="30" t="s">
        <v>3679</v>
      </c>
      <c r="D3803" s="30" t="s">
        <v>3680</v>
      </c>
      <c r="F3803" s="30" t="s">
        <v>3683</v>
      </c>
      <c r="H3803" s="30" t="s">
        <v>3684</v>
      </c>
      <c r="N3803" s="30" t="s">
        <v>3937</v>
      </c>
      <c r="P3803" s="30" t="s">
        <v>11079</v>
      </c>
      <c r="Q3803" t="s">
        <v>2034</v>
      </c>
      <c r="R3803" t="s">
        <v>2629</v>
      </c>
      <c r="S3803">
        <v>37</v>
      </c>
      <c r="T3803" s="29" t="s">
        <v>18464</v>
      </c>
      <c r="U3803" s="29" t="s">
        <v>22160</v>
      </c>
    </row>
    <row r="3804" spans="1:21">
      <c r="A3804">
        <v>3803</v>
      </c>
      <c r="B3804" s="30" t="s">
        <v>3679</v>
      </c>
      <c r="D3804" s="30" t="s">
        <v>3680</v>
      </c>
      <c r="F3804" s="30" t="s">
        <v>3683</v>
      </c>
      <c r="H3804" s="30" t="s">
        <v>3684</v>
      </c>
      <c r="N3804" s="30" t="s">
        <v>4762</v>
      </c>
      <c r="P3804" s="30" t="s">
        <v>11080</v>
      </c>
      <c r="Q3804" t="s">
        <v>2034</v>
      </c>
      <c r="R3804" t="s">
        <v>2629</v>
      </c>
      <c r="S3804">
        <v>37</v>
      </c>
      <c r="T3804" s="29" t="s">
        <v>18464</v>
      </c>
      <c r="U3804" s="29" t="s">
        <v>22161</v>
      </c>
    </row>
    <row r="3805" spans="1:21">
      <c r="A3805">
        <v>3804</v>
      </c>
      <c r="B3805" s="30" t="s">
        <v>3679</v>
      </c>
      <c r="D3805" s="30" t="s">
        <v>3680</v>
      </c>
      <c r="F3805" s="30" t="s">
        <v>3683</v>
      </c>
      <c r="H3805" s="30" t="s">
        <v>3684</v>
      </c>
      <c r="N3805" s="30" t="s">
        <v>4024</v>
      </c>
      <c r="P3805" s="30" t="s">
        <v>11081</v>
      </c>
      <c r="Q3805" t="s">
        <v>2034</v>
      </c>
      <c r="R3805" t="s">
        <v>2629</v>
      </c>
      <c r="S3805">
        <v>37</v>
      </c>
      <c r="T3805" s="29" t="s">
        <v>18464</v>
      </c>
      <c r="U3805" s="29" t="s">
        <v>22162</v>
      </c>
    </row>
    <row r="3806" spans="1:21">
      <c r="A3806">
        <v>3805</v>
      </c>
      <c r="B3806" s="30" t="s">
        <v>3679</v>
      </c>
      <c r="D3806" s="30" t="s">
        <v>3680</v>
      </c>
      <c r="F3806" s="30" t="s">
        <v>3683</v>
      </c>
      <c r="H3806" s="30" t="s">
        <v>3684</v>
      </c>
      <c r="N3806" s="30" t="s">
        <v>4024</v>
      </c>
      <c r="P3806" s="30" t="s">
        <v>11082</v>
      </c>
      <c r="Q3806" t="s">
        <v>2034</v>
      </c>
      <c r="R3806" t="s">
        <v>2629</v>
      </c>
      <c r="S3806">
        <v>37</v>
      </c>
      <c r="T3806" s="29" t="s">
        <v>18464</v>
      </c>
      <c r="U3806" s="29" t="s">
        <v>22163</v>
      </c>
    </row>
    <row r="3807" spans="1:21">
      <c r="A3807">
        <v>3806</v>
      </c>
      <c r="B3807" s="30" t="s">
        <v>3679</v>
      </c>
      <c r="D3807" s="30" t="s">
        <v>3680</v>
      </c>
      <c r="F3807" s="30" t="s">
        <v>3683</v>
      </c>
      <c r="H3807" s="30" t="s">
        <v>3684</v>
      </c>
      <c r="N3807" s="30" t="s">
        <v>4024</v>
      </c>
      <c r="P3807" s="30" t="s">
        <v>11083</v>
      </c>
      <c r="Q3807" t="s">
        <v>2034</v>
      </c>
      <c r="R3807" t="s">
        <v>2629</v>
      </c>
      <c r="S3807">
        <v>37</v>
      </c>
      <c r="T3807" s="29" t="s">
        <v>18464</v>
      </c>
      <c r="U3807" s="29" t="s">
        <v>22164</v>
      </c>
    </row>
    <row r="3808" spans="1:21">
      <c r="A3808">
        <v>3807</v>
      </c>
      <c r="B3808" s="30" t="s">
        <v>3679</v>
      </c>
      <c r="D3808" s="30" t="s">
        <v>3680</v>
      </c>
      <c r="F3808" s="30" t="s">
        <v>3683</v>
      </c>
      <c r="H3808" s="30" t="s">
        <v>3684</v>
      </c>
      <c r="N3808" s="30" t="s">
        <v>11084</v>
      </c>
      <c r="P3808" s="30" t="s">
        <v>11085</v>
      </c>
      <c r="Q3808" t="s">
        <v>2034</v>
      </c>
      <c r="R3808" t="s">
        <v>2628</v>
      </c>
      <c r="S3808">
        <v>38</v>
      </c>
      <c r="T3808" s="29" t="s">
        <v>22165</v>
      </c>
      <c r="U3808" s="29" t="s">
        <v>22166</v>
      </c>
    </row>
    <row r="3809" spans="1:21">
      <c r="A3809">
        <v>3808</v>
      </c>
      <c r="B3809" s="30" t="s">
        <v>3679</v>
      </c>
      <c r="D3809" s="30" t="s">
        <v>3680</v>
      </c>
      <c r="F3809" s="30" t="s">
        <v>3683</v>
      </c>
      <c r="H3809" s="30" t="s">
        <v>3684</v>
      </c>
      <c r="N3809" s="30" t="s">
        <v>4763</v>
      </c>
      <c r="P3809" s="30" t="s">
        <v>11086</v>
      </c>
      <c r="Q3809" t="s">
        <v>2034</v>
      </c>
      <c r="R3809" t="s">
        <v>2629</v>
      </c>
      <c r="S3809">
        <v>37</v>
      </c>
      <c r="T3809" s="29" t="s">
        <v>18464</v>
      </c>
      <c r="U3809" s="29" t="s">
        <v>22167</v>
      </c>
    </row>
    <row r="3810" spans="1:21">
      <c r="A3810">
        <v>3809</v>
      </c>
      <c r="B3810" s="30" t="s">
        <v>3679</v>
      </c>
      <c r="D3810" s="30" t="s">
        <v>3680</v>
      </c>
      <c r="F3810" s="30" t="s">
        <v>3683</v>
      </c>
      <c r="H3810" s="30" t="s">
        <v>3684</v>
      </c>
      <c r="N3810" s="30" t="s">
        <v>4575</v>
      </c>
      <c r="P3810" s="30" t="s">
        <v>11087</v>
      </c>
      <c r="Q3810" t="s">
        <v>2034</v>
      </c>
      <c r="R3810" t="s">
        <v>2629</v>
      </c>
      <c r="S3810">
        <v>37</v>
      </c>
      <c r="T3810" s="29" t="s">
        <v>18464</v>
      </c>
      <c r="U3810" s="29" t="s">
        <v>22168</v>
      </c>
    </row>
    <row r="3811" spans="1:21">
      <c r="A3811">
        <v>3810</v>
      </c>
      <c r="B3811" s="30" t="s">
        <v>3679</v>
      </c>
      <c r="D3811" s="30" t="s">
        <v>3680</v>
      </c>
      <c r="F3811" s="30" t="s">
        <v>3683</v>
      </c>
      <c r="H3811" s="30" t="s">
        <v>3684</v>
      </c>
      <c r="N3811" s="30" t="s">
        <v>4025</v>
      </c>
      <c r="P3811" s="30" t="s">
        <v>11088</v>
      </c>
      <c r="Q3811" t="s">
        <v>2034</v>
      </c>
      <c r="R3811" t="s">
        <v>2629</v>
      </c>
      <c r="S3811">
        <v>37</v>
      </c>
      <c r="T3811" s="29" t="s">
        <v>18464</v>
      </c>
      <c r="U3811" s="29" t="s">
        <v>22169</v>
      </c>
    </row>
    <row r="3812" spans="1:21">
      <c r="A3812">
        <v>3811</v>
      </c>
      <c r="B3812" s="30" t="s">
        <v>3679</v>
      </c>
      <c r="D3812" s="30" t="s">
        <v>3680</v>
      </c>
      <c r="F3812" s="30" t="s">
        <v>3683</v>
      </c>
      <c r="H3812" s="30" t="s">
        <v>3684</v>
      </c>
      <c r="N3812" s="30" t="s">
        <v>4025</v>
      </c>
      <c r="P3812" s="30" t="s">
        <v>11089</v>
      </c>
      <c r="Q3812" t="s">
        <v>2034</v>
      </c>
      <c r="R3812" t="s">
        <v>2629</v>
      </c>
      <c r="S3812">
        <v>37</v>
      </c>
      <c r="T3812" s="29" t="s">
        <v>18464</v>
      </c>
      <c r="U3812" s="29" t="s">
        <v>22170</v>
      </c>
    </row>
    <row r="3813" spans="1:21">
      <c r="A3813">
        <v>3812</v>
      </c>
      <c r="B3813" s="30" t="s">
        <v>3679</v>
      </c>
      <c r="D3813" s="30" t="s">
        <v>3680</v>
      </c>
      <c r="F3813" s="30" t="s">
        <v>3683</v>
      </c>
      <c r="H3813" s="30" t="s">
        <v>3684</v>
      </c>
      <c r="N3813" s="30" t="s">
        <v>3481</v>
      </c>
      <c r="P3813" s="30" t="s">
        <v>11090</v>
      </c>
      <c r="Q3813" t="s">
        <v>2034</v>
      </c>
      <c r="R3813" t="s">
        <v>2629</v>
      </c>
      <c r="S3813">
        <v>37</v>
      </c>
      <c r="T3813" s="29" t="s">
        <v>18464</v>
      </c>
      <c r="U3813" s="29" t="s">
        <v>22171</v>
      </c>
    </row>
    <row r="3814" spans="1:21">
      <c r="A3814">
        <v>3813</v>
      </c>
      <c r="B3814" s="30" t="s">
        <v>3679</v>
      </c>
      <c r="D3814" s="30" t="s">
        <v>3680</v>
      </c>
      <c r="F3814" s="30" t="s">
        <v>3683</v>
      </c>
      <c r="H3814" s="30" t="s">
        <v>3684</v>
      </c>
      <c r="N3814" s="30" t="s">
        <v>4764</v>
      </c>
      <c r="P3814" s="30" t="s">
        <v>11091</v>
      </c>
      <c r="Q3814" t="s">
        <v>2034</v>
      </c>
      <c r="R3814" t="s">
        <v>2629</v>
      </c>
      <c r="S3814">
        <v>37</v>
      </c>
      <c r="T3814" s="29" t="s">
        <v>18464</v>
      </c>
      <c r="U3814" s="29" t="s">
        <v>22172</v>
      </c>
    </row>
    <row r="3815" spans="1:21">
      <c r="A3815">
        <v>3814</v>
      </c>
      <c r="B3815" s="30" t="s">
        <v>3679</v>
      </c>
      <c r="D3815" s="30" t="s">
        <v>3680</v>
      </c>
      <c r="F3815" s="30" t="s">
        <v>3683</v>
      </c>
      <c r="H3815" s="30" t="s">
        <v>3684</v>
      </c>
      <c r="N3815" s="30" t="s">
        <v>4764</v>
      </c>
      <c r="P3815" s="30" t="s">
        <v>11092</v>
      </c>
      <c r="Q3815" t="s">
        <v>2034</v>
      </c>
      <c r="R3815" t="s">
        <v>2629</v>
      </c>
      <c r="S3815">
        <v>37</v>
      </c>
      <c r="T3815" s="29" t="s">
        <v>18464</v>
      </c>
      <c r="U3815" s="29" t="s">
        <v>22173</v>
      </c>
    </row>
    <row r="3816" spans="1:21">
      <c r="A3816">
        <v>3815</v>
      </c>
      <c r="B3816" s="30" t="s">
        <v>3679</v>
      </c>
      <c r="D3816" s="30" t="s">
        <v>3680</v>
      </c>
      <c r="F3816" s="30" t="s">
        <v>3683</v>
      </c>
      <c r="H3816" s="30" t="s">
        <v>3684</v>
      </c>
      <c r="N3816" s="30" t="s">
        <v>4764</v>
      </c>
      <c r="P3816" s="30" t="s">
        <v>11093</v>
      </c>
      <c r="Q3816" t="s">
        <v>2034</v>
      </c>
      <c r="R3816" t="s">
        <v>2629</v>
      </c>
      <c r="S3816">
        <v>37</v>
      </c>
      <c r="T3816" s="29" t="s">
        <v>18464</v>
      </c>
      <c r="U3816" s="29" t="s">
        <v>22174</v>
      </c>
    </row>
    <row r="3817" spans="1:21">
      <c r="A3817">
        <v>3816</v>
      </c>
      <c r="B3817" s="30" t="s">
        <v>3679</v>
      </c>
      <c r="D3817" s="30" t="s">
        <v>3680</v>
      </c>
      <c r="F3817" s="30" t="s">
        <v>3683</v>
      </c>
      <c r="H3817" s="30" t="s">
        <v>3684</v>
      </c>
      <c r="N3817" s="30" t="s">
        <v>3584</v>
      </c>
      <c r="P3817" s="30" t="s">
        <v>11094</v>
      </c>
      <c r="Q3817" t="s">
        <v>2034</v>
      </c>
      <c r="R3817" t="s">
        <v>2629</v>
      </c>
      <c r="S3817">
        <v>37</v>
      </c>
      <c r="T3817" s="29" t="s">
        <v>18464</v>
      </c>
      <c r="U3817" s="29" t="s">
        <v>22175</v>
      </c>
    </row>
    <row r="3818" spans="1:21">
      <c r="A3818">
        <v>3817</v>
      </c>
      <c r="B3818" s="30" t="s">
        <v>3679</v>
      </c>
      <c r="D3818" s="30" t="s">
        <v>3680</v>
      </c>
      <c r="F3818" s="30" t="s">
        <v>3683</v>
      </c>
      <c r="H3818" s="30" t="s">
        <v>3684</v>
      </c>
      <c r="N3818" s="30" t="s">
        <v>11095</v>
      </c>
      <c r="P3818" s="30" t="s">
        <v>11096</v>
      </c>
      <c r="Q3818" t="s">
        <v>2034</v>
      </c>
      <c r="R3818" t="s">
        <v>2628</v>
      </c>
      <c r="S3818">
        <v>37</v>
      </c>
      <c r="T3818" s="29" t="s">
        <v>22100</v>
      </c>
      <c r="U3818" s="29" t="s">
        <v>22176</v>
      </c>
    </row>
    <row r="3819" spans="1:21">
      <c r="A3819">
        <v>3818</v>
      </c>
      <c r="B3819" s="30" t="s">
        <v>3679</v>
      </c>
      <c r="D3819" s="30" t="s">
        <v>3680</v>
      </c>
      <c r="F3819" s="30" t="s">
        <v>3683</v>
      </c>
      <c r="H3819" s="30" t="s">
        <v>3684</v>
      </c>
      <c r="N3819" s="30" t="s">
        <v>11095</v>
      </c>
      <c r="P3819" s="30" t="s">
        <v>11097</v>
      </c>
      <c r="Q3819" t="s">
        <v>2034</v>
      </c>
      <c r="R3819" t="s">
        <v>2628</v>
      </c>
      <c r="S3819">
        <v>37</v>
      </c>
      <c r="T3819" s="29" t="s">
        <v>22100</v>
      </c>
      <c r="U3819" s="29" t="s">
        <v>22177</v>
      </c>
    </row>
    <row r="3820" spans="1:21">
      <c r="A3820">
        <v>3819</v>
      </c>
      <c r="B3820" s="30" t="s">
        <v>3679</v>
      </c>
      <c r="D3820" s="30" t="s">
        <v>3680</v>
      </c>
      <c r="F3820" s="30" t="s">
        <v>3683</v>
      </c>
      <c r="H3820" s="30" t="s">
        <v>3684</v>
      </c>
      <c r="N3820" s="30" t="s">
        <v>3585</v>
      </c>
      <c r="P3820" s="30" t="s">
        <v>11098</v>
      </c>
      <c r="Q3820" t="s">
        <v>2034</v>
      </c>
      <c r="R3820" t="s">
        <v>2628</v>
      </c>
      <c r="S3820">
        <v>37</v>
      </c>
      <c r="T3820" s="29" t="s">
        <v>22178</v>
      </c>
      <c r="U3820" s="29" t="s">
        <v>22179</v>
      </c>
    </row>
    <row r="3821" spans="1:21">
      <c r="A3821">
        <v>3820</v>
      </c>
      <c r="B3821" s="30" t="s">
        <v>3679</v>
      </c>
      <c r="D3821" s="30" t="s">
        <v>3680</v>
      </c>
      <c r="F3821" s="30" t="s">
        <v>3683</v>
      </c>
      <c r="H3821" s="30" t="s">
        <v>3684</v>
      </c>
      <c r="N3821" s="30" t="s">
        <v>3585</v>
      </c>
      <c r="P3821" s="30" t="s">
        <v>11099</v>
      </c>
      <c r="Q3821" t="s">
        <v>2034</v>
      </c>
      <c r="R3821" t="s">
        <v>2628</v>
      </c>
      <c r="S3821">
        <v>37</v>
      </c>
      <c r="T3821" s="29" t="s">
        <v>22178</v>
      </c>
      <c r="U3821" s="29" t="s">
        <v>22180</v>
      </c>
    </row>
    <row r="3822" spans="1:21">
      <c r="A3822">
        <v>3821</v>
      </c>
      <c r="B3822" s="30" t="s">
        <v>3679</v>
      </c>
      <c r="D3822" s="30" t="s">
        <v>3680</v>
      </c>
      <c r="F3822" s="30" t="s">
        <v>3683</v>
      </c>
      <c r="H3822" s="30" t="s">
        <v>3684</v>
      </c>
      <c r="N3822" s="30" t="s">
        <v>3585</v>
      </c>
      <c r="P3822" s="30" t="s">
        <v>11100</v>
      </c>
      <c r="Q3822" t="s">
        <v>2034</v>
      </c>
      <c r="R3822" t="s">
        <v>2629</v>
      </c>
      <c r="S3822">
        <v>37</v>
      </c>
      <c r="T3822" s="29" t="s">
        <v>18464</v>
      </c>
      <c r="U3822" s="29" t="s">
        <v>22181</v>
      </c>
    </row>
    <row r="3823" spans="1:21">
      <c r="A3823">
        <v>3822</v>
      </c>
      <c r="B3823" s="30" t="s">
        <v>3679</v>
      </c>
      <c r="D3823" s="30" t="s">
        <v>3680</v>
      </c>
      <c r="F3823" s="30" t="s">
        <v>3683</v>
      </c>
      <c r="H3823" s="30" t="s">
        <v>3684</v>
      </c>
      <c r="N3823" s="30" t="s">
        <v>3585</v>
      </c>
      <c r="P3823" s="30" t="s">
        <v>11101</v>
      </c>
      <c r="Q3823" t="s">
        <v>2034</v>
      </c>
      <c r="R3823" t="s">
        <v>2629</v>
      </c>
      <c r="S3823">
        <v>37</v>
      </c>
      <c r="T3823" s="29" t="s">
        <v>18464</v>
      </c>
      <c r="U3823" s="29" t="s">
        <v>22182</v>
      </c>
    </row>
    <row r="3824" spans="1:21">
      <c r="A3824">
        <v>3823</v>
      </c>
      <c r="B3824" s="30" t="s">
        <v>3679</v>
      </c>
      <c r="D3824" s="30" t="s">
        <v>3680</v>
      </c>
      <c r="F3824" s="30" t="s">
        <v>3683</v>
      </c>
      <c r="H3824" s="30" t="s">
        <v>3684</v>
      </c>
      <c r="N3824" s="30" t="s">
        <v>3585</v>
      </c>
      <c r="P3824" s="30" t="s">
        <v>11102</v>
      </c>
      <c r="Q3824" t="s">
        <v>2034</v>
      </c>
      <c r="R3824" t="s">
        <v>2628</v>
      </c>
      <c r="S3824">
        <v>37</v>
      </c>
      <c r="T3824" s="29" t="s">
        <v>22178</v>
      </c>
      <c r="U3824" s="29" t="s">
        <v>22183</v>
      </c>
    </row>
    <row r="3825" spans="1:21">
      <c r="A3825">
        <v>3824</v>
      </c>
      <c r="B3825" s="30" t="s">
        <v>3679</v>
      </c>
      <c r="D3825" s="30" t="s">
        <v>3680</v>
      </c>
      <c r="F3825" s="30" t="s">
        <v>3683</v>
      </c>
      <c r="H3825" s="30" t="s">
        <v>3684</v>
      </c>
      <c r="N3825" s="30" t="s">
        <v>11103</v>
      </c>
      <c r="P3825" s="30" t="s">
        <v>11104</v>
      </c>
      <c r="Q3825" t="s">
        <v>2034</v>
      </c>
      <c r="R3825" t="s">
        <v>2628</v>
      </c>
      <c r="S3825">
        <v>38</v>
      </c>
      <c r="T3825" s="29" t="s">
        <v>21409</v>
      </c>
      <c r="U3825" s="29" t="s">
        <v>22184</v>
      </c>
    </row>
    <row r="3826" spans="1:21">
      <c r="A3826">
        <v>3825</v>
      </c>
      <c r="B3826" s="30" t="s">
        <v>3679</v>
      </c>
      <c r="D3826" s="30" t="s">
        <v>3680</v>
      </c>
      <c r="F3826" s="30" t="s">
        <v>3683</v>
      </c>
      <c r="H3826" s="30" t="s">
        <v>3684</v>
      </c>
      <c r="N3826" s="30" t="s">
        <v>11103</v>
      </c>
      <c r="P3826" s="30" t="s">
        <v>11105</v>
      </c>
      <c r="Q3826" t="s">
        <v>2034</v>
      </c>
      <c r="R3826" t="s">
        <v>2628</v>
      </c>
      <c r="S3826">
        <v>38</v>
      </c>
      <c r="T3826" s="29" t="s">
        <v>21409</v>
      </c>
      <c r="U3826" s="29" t="s">
        <v>22185</v>
      </c>
    </row>
    <row r="3827" spans="1:21">
      <c r="A3827">
        <v>3826</v>
      </c>
      <c r="B3827" s="30" t="s">
        <v>3679</v>
      </c>
      <c r="D3827" s="30" t="s">
        <v>3680</v>
      </c>
      <c r="F3827" s="30" t="s">
        <v>3683</v>
      </c>
      <c r="H3827" s="30" t="s">
        <v>3684</v>
      </c>
      <c r="N3827" s="30" t="s">
        <v>3586</v>
      </c>
      <c r="P3827" s="30" t="s">
        <v>11106</v>
      </c>
      <c r="Q3827" t="s">
        <v>2034</v>
      </c>
      <c r="R3827" t="s">
        <v>2629</v>
      </c>
      <c r="S3827">
        <v>37</v>
      </c>
      <c r="T3827" s="29" t="s">
        <v>18464</v>
      </c>
      <c r="U3827" s="29" t="s">
        <v>22186</v>
      </c>
    </row>
    <row r="3828" spans="1:21">
      <c r="A3828">
        <v>3827</v>
      </c>
      <c r="B3828" s="30" t="s">
        <v>3679</v>
      </c>
      <c r="D3828" s="30" t="s">
        <v>3680</v>
      </c>
      <c r="F3828" s="30" t="s">
        <v>3683</v>
      </c>
      <c r="H3828" s="30" t="s">
        <v>3684</v>
      </c>
      <c r="N3828" s="30" t="s">
        <v>3587</v>
      </c>
      <c r="P3828" s="30" t="s">
        <v>11107</v>
      </c>
      <c r="Q3828" t="s">
        <v>2034</v>
      </c>
      <c r="R3828" t="s">
        <v>2629</v>
      </c>
      <c r="S3828">
        <v>37</v>
      </c>
      <c r="T3828" s="29" t="s">
        <v>18464</v>
      </c>
      <c r="U3828" s="29" t="s">
        <v>22187</v>
      </c>
    </row>
    <row r="3829" spans="1:21">
      <c r="A3829">
        <v>3828</v>
      </c>
      <c r="B3829" s="30" t="s">
        <v>3679</v>
      </c>
      <c r="D3829" s="30" t="s">
        <v>3680</v>
      </c>
      <c r="F3829" s="30" t="s">
        <v>3683</v>
      </c>
      <c r="H3829" s="30" t="s">
        <v>3684</v>
      </c>
      <c r="N3829" s="30" t="s">
        <v>3587</v>
      </c>
      <c r="P3829" s="30" t="s">
        <v>11108</v>
      </c>
      <c r="Q3829" t="s">
        <v>2034</v>
      </c>
      <c r="R3829" t="s">
        <v>2629</v>
      </c>
      <c r="S3829">
        <v>37</v>
      </c>
      <c r="T3829" s="29" t="s">
        <v>18464</v>
      </c>
      <c r="U3829" s="29" t="s">
        <v>22188</v>
      </c>
    </row>
    <row r="3830" spans="1:21">
      <c r="A3830">
        <v>3829</v>
      </c>
      <c r="B3830" s="30" t="s">
        <v>3679</v>
      </c>
      <c r="D3830" s="30" t="s">
        <v>3680</v>
      </c>
      <c r="F3830" s="30" t="s">
        <v>3683</v>
      </c>
      <c r="H3830" s="30" t="s">
        <v>3684</v>
      </c>
      <c r="N3830" s="30" t="s">
        <v>3429</v>
      </c>
      <c r="P3830" s="30" t="s">
        <v>11109</v>
      </c>
      <c r="Q3830" t="s">
        <v>2034</v>
      </c>
      <c r="R3830" t="s">
        <v>2629</v>
      </c>
      <c r="S3830">
        <v>37</v>
      </c>
      <c r="T3830" s="29" t="s">
        <v>18464</v>
      </c>
      <c r="U3830" s="29" t="s">
        <v>22189</v>
      </c>
    </row>
    <row r="3831" spans="1:21">
      <c r="A3831">
        <v>3830</v>
      </c>
      <c r="B3831" s="30" t="s">
        <v>3679</v>
      </c>
      <c r="D3831" s="30" t="s">
        <v>3680</v>
      </c>
      <c r="F3831" s="30" t="s">
        <v>3683</v>
      </c>
      <c r="H3831" s="30" t="s">
        <v>3684</v>
      </c>
      <c r="N3831" s="30" t="s">
        <v>3430</v>
      </c>
      <c r="P3831" s="30" t="s">
        <v>11110</v>
      </c>
      <c r="Q3831" t="s">
        <v>2034</v>
      </c>
      <c r="R3831" t="s">
        <v>2629</v>
      </c>
      <c r="S3831">
        <v>37</v>
      </c>
      <c r="T3831" s="29" t="s">
        <v>18464</v>
      </c>
      <c r="U3831" s="29" t="s">
        <v>22190</v>
      </c>
    </row>
    <row r="3832" spans="1:21">
      <c r="A3832">
        <v>3831</v>
      </c>
      <c r="B3832" s="30" t="s">
        <v>3679</v>
      </c>
      <c r="D3832" s="30" t="s">
        <v>3680</v>
      </c>
      <c r="F3832" s="30" t="s">
        <v>3683</v>
      </c>
      <c r="H3832" s="30" t="s">
        <v>3684</v>
      </c>
      <c r="N3832" s="30" t="s">
        <v>11111</v>
      </c>
      <c r="P3832" s="30" t="s">
        <v>11112</v>
      </c>
      <c r="Q3832" t="s">
        <v>2034</v>
      </c>
      <c r="R3832" t="s">
        <v>2628</v>
      </c>
      <c r="S3832">
        <v>38</v>
      </c>
      <c r="T3832" s="29" t="s">
        <v>22191</v>
      </c>
      <c r="U3832" s="29" t="s">
        <v>22192</v>
      </c>
    </row>
    <row r="3833" spans="1:21">
      <c r="A3833">
        <v>3832</v>
      </c>
      <c r="B3833" s="30" t="s">
        <v>3679</v>
      </c>
      <c r="D3833" s="30" t="s">
        <v>3680</v>
      </c>
      <c r="F3833" s="30" t="s">
        <v>3683</v>
      </c>
      <c r="H3833" s="30" t="s">
        <v>3684</v>
      </c>
      <c r="N3833" s="30" t="s">
        <v>4765</v>
      </c>
      <c r="P3833" s="30" t="s">
        <v>11113</v>
      </c>
      <c r="Q3833" t="s">
        <v>2034</v>
      </c>
      <c r="R3833" t="s">
        <v>2629</v>
      </c>
      <c r="S3833">
        <v>37</v>
      </c>
      <c r="T3833" s="29" t="s">
        <v>18464</v>
      </c>
      <c r="U3833" s="29" t="s">
        <v>22193</v>
      </c>
    </row>
    <row r="3834" spans="1:21">
      <c r="A3834">
        <v>3833</v>
      </c>
      <c r="B3834" s="30" t="s">
        <v>3679</v>
      </c>
      <c r="D3834" s="30" t="s">
        <v>3680</v>
      </c>
      <c r="F3834" s="30" t="s">
        <v>3683</v>
      </c>
      <c r="H3834" s="30" t="s">
        <v>3684</v>
      </c>
      <c r="N3834" s="30" t="s">
        <v>4765</v>
      </c>
      <c r="P3834" s="30" t="s">
        <v>11114</v>
      </c>
      <c r="Q3834" t="s">
        <v>2034</v>
      </c>
      <c r="R3834" t="s">
        <v>2629</v>
      </c>
      <c r="S3834">
        <v>37</v>
      </c>
      <c r="T3834" s="29" t="s">
        <v>18464</v>
      </c>
      <c r="U3834" s="29" t="s">
        <v>22194</v>
      </c>
    </row>
    <row r="3835" spans="1:21">
      <c r="A3835">
        <v>3834</v>
      </c>
      <c r="B3835" s="30" t="s">
        <v>3679</v>
      </c>
      <c r="D3835" s="30" t="s">
        <v>3680</v>
      </c>
      <c r="F3835" s="30" t="s">
        <v>3683</v>
      </c>
      <c r="H3835" s="30" t="s">
        <v>3684</v>
      </c>
      <c r="N3835" s="30" t="s">
        <v>4765</v>
      </c>
      <c r="P3835" s="30" t="s">
        <v>11115</v>
      </c>
      <c r="Q3835" t="s">
        <v>2034</v>
      </c>
      <c r="R3835" t="s">
        <v>2629</v>
      </c>
      <c r="S3835">
        <v>37</v>
      </c>
      <c r="T3835" s="29" t="s">
        <v>18464</v>
      </c>
      <c r="U3835" s="29" t="s">
        <v>22195</v>
      </c>
    </row>
    <row r="3836" spans="1:21">
      <c r="A3836">
        <v>3835</v>
      </c>
      <c r="B3836" s="30" t="s">
        <v>3679</v>
      </c>
      <c r="D3836" s="30" t="s">
        <v>3680</v>
      </c>
      <c r="F3836" s="30" t="s">
        <v>3683</v>
      </c>
      <c r="H3836" s="30" t="s">
        <v>3684</v>
      </c>
      <c r="N3836" s="30" t="s">
        <v>4765</v>
      </c>
      <c r="P3836" s="30" t="s">
        <v>11116</v>
      </c>
      <c r="Q3836" t="s">
        <v>2034</v>
      </c>
      <c r="R3836" t="s">
        <v>2629</v>
      </c>
      <c r="S3836">
        <v>37</v>
      </c>
      <c r="T3836" s="29" t="s">
        <v>18464</v>
      </c>
      <c r="U3836" s="29" t="s">
        <v>22196</v>
      </c>
    </row>
    <row r="3837" spans="1:21">
      <c r="A3837">
        <v>3836</v>
      </c>
      <c r="B3837" s="30" t="s">
        <v>3679</v>
      </c>
      <c r="D3837" s="30" t="s">
        <v>3680</v>
      </c>
      <c r="F3837" s="30" t="s">
        <v>3683</v>
      </c>
      <c r="H3837" s="30" t="s">
        <v>3684</v>
      </c>
      <c r="N3837" s="30" t="s">
        <v>4765</v>
      </c>
      <c r="P3837" s="30" t="s">
        <v>11117</v>
      </c>
      <c r="Q3837" t="s">
        <v>2034</v>
      </c>
      <c r="R3837" t="s">
        <v>2629</v>
      </c>
      <c r="S3837">
        <v>37</v>
      </c>
      <c r="T3837" s="29" t="s">
        <v>18464</v>
      </c>
      <c r="U3837" s="29" t="s">
        <v>22197</v>
      </c>
    </row>
    <row r="3838" spans="1:21">
      <c r="A3838">
        <v>3837</v>
      </c>
      <c r="B3838" s="30" t="s">
        <v>3679</v>
      </c>
      <c r="D3838" s="30" t="s">
        <v>3680</v>
      </c>
      <c r="F3838" s="30" t="s">
        <v>3683</v>
      </c>
      <c r="H3838" s="30" t="s">
        <v>3684</v>
      </c>
      <c r="N3838" s="30" t="s">
        <v>4765</v>
      </c>
      <c r="P3838" s="30" t="s">
        <v>11118</v>
      </c>
      <c r="Q3838" t="s">
        <v>2034</v>
      </c>
      <c r="R3838" t="s">
        <v>2629</v>
      </c>
      <c r="S3838">
        <v>37</v>
      </c>
      <c r="T3838" s="29" t="s">
        <v>18464</v>
      </c>
      <c r="U3838" s="29" t="s">
        <v>22198</v>
      </c>
    </row>
    <row r="3839" spans="1:21">
      <c r="A3839">
        <v>3838</v>
      </c>
      <c r="B3839" s="30" t="s">
        <v>3679</v>
      </c>
      <c r="D3839" s="30" t="s">
        <v>3680</v>
      </c>
      <c r="F3839" s="30" t="s">
        <v>3683</v>
      </c>
      <c r="H3839" s="30" t="s">
        <v>3684</v>
      </c>
      <c r="N3839" s="30" t="s">
        <v>4766</v>
      </c>
      <c r="P3839" s="30" t="s">
        <v>11119</v>
      </c>
      <c r="Q3839" t="s">
        <v>2034</v>
      </c>
      <c r="R3839" t="s">
        <v>2629</v>
      </c>
      <c r="S3839">
        <v>37</v>
      </c>
      <c r="T3839" s="29" t="s">
        <v>18464</v>
      </c>
      <c r="U3839" s="29" t="s">
        <v>22199</v>
      </c>
    </row>
    <row r="3840" spans="1:21">
      <c r="A3840">
        <v>3839</v>
      </c>
      <c r="B3840" s="30" t="s">
        <v>3679</v>
      </c>
      <c r="D3840" s="30" t="s">
        <v>3680</v>
      </c>
      <c r="F3840" s="30" t="s">
        <v>3683</v>
      </c>
      <c r="H3840" s="30" t="s">
        <v>3684</v>
      </c>
      <c r="N3840" s="30" t="s">
        <v>4026</v>
      </c>
      <c r="P3840" s="30" t="s">
        <v>11120</v>
      </c>
      <c r="Q3840" t="s">
        <v>2034</v>
      </c>
      <c r="R3840" t="s">
        <v>2629</v>
      </c>
      <c r="S3840">
        <v>37</v>
      </c>
      <c r="T3840" s="29" t="s">
        <v>18464</v>
      </c>
      <c r="U3840" s="29" t="s">
        <v>22200</v>
      </c>
    </row>
    <row r="3841" spans="1:21">
      <c r="A3841">
        <v>3840</v>
      </c>
      <c r="B3841" s="30" t="s">
        <v>3679</v>
      </c>
      <c r="D3841" s="30" t="s">
        <v>3680</v>
      </c>
      <c r="F3841" s="30" t="s">
        <v>3683</v>
      </c>
      <c r="H3841" s="30" t="s">
        <v>3684</v>
      </c>
      <c r="N3841" s="30" t="s">
        <v>4027</v>
      </c>
      <c r="P3841" s="30" t="s">
        <v>11121</v>
      </c>
      <c r="Q3841" t="s">
        <v>2034</v>
      </c>
      <c r="R3841" t="s">
        <v>2629</v>
      </c>
      <c r="S3841">
        <v>37</v>
      </c>
      <c r="T3841" s="29" t="s">
        <v>18464</v>
      </c>
      <c r="U3841" s="29" t="s">
        <v>22201</v>
      </c>
    </row>
    <row r="3842" spans="1:21">
      <c r="A3842">
        <v>3841</v>
      </c>
      <c r="B3842" s="30" t="s">
        <v>3679</v>
      </c>
      <c r="D3842" s="30" t="s">
        <v>3680</v>
      </c>
      <c r="F3842" s="30" t="s">
        <v>3683</v>
      </c>
      <c r="H3842" s="30" t="s">
        <v>3684</v>
      </c>
      <c r="N3842" s="30" t="s">
        <v>4027</v>
      </c>
      <c r="P3842" s="30" t="s">
        <v>11122</v>
      </c>
      <c r="Q3842" t="s">
        <v>2034</v>
      </c>
      <c r="R3842" t="s">
        <v>2629</v>
      </c>
      <c r="S3842">
        <v>37</v>
      </c>
      <c r="T3842" s="29" t="s">
        <v>18464</v>
      </c>
      <c r="U3842" s="29" t="s">
        <v>22202</v>
      </c>
    </row>
    <row r="3843" spans="1:21">
      <c r="A3843">
        <v>3842</v>
      </c>
      <c r="B3843" s="30" t="s">
        <v>3679</v>
      </c>
      <c r="D3843" s="30" t="s">
        <v>3680</v>
      </c>
      <c r="F3843" s="30" t="s">
        <v>3683</v>
      </c>
      <c r="H3843" s="30" t="s">
        <v>3684</v>
      </c>
      <c r="N3843" s="30" t="s">
        <v>11123</v>
      </c>
      <c r="P3843" s="30" t="s">
        <v>11124</v>
      </c>
      <c r="Q3843" t="s">
        <v>2034</v>
      </c>
      <c r="R3843" t="s">
        <v>2628</v>
      </c>
      <c r="S3843">
        <v>37</v>
      </c>
      <c r="T3843" s="29" t="s">
        <v>22203</v>
      </c>
      <c r="U3843" s="29" t="s">
        <v>22204</v>
      </c>
    </row>
    <row r="3844" spans="1:21">
      <c r="A3844">
        <v>3843</v>
      </c>
      <c r="B3844" s="30" t="s">
        <v>3679</v>
      </c>
      <c r="D3844" s="30" t="s">
        <v>3680</v>
      </c>
      <c r="F3844" s="30" t="s">
        <v>3683</v>
      </c>
      <c r="H3844" s="30" t="s">
        <v>3684</v>
      </c>
      <c r="N3844" s="30" t="s">
        <v>3938</v>
      </c>
      <c r="P3844" s="30" t="s">
        <v>11125</v>
      </c>
      <c r="Q3844" t="s">
        <v>2034</v>
      </c>
      <c r="R3844" t="s">
        <v>2629</v>
      </c>
      <c r="S3844">
        <v>37</v>
      </c>
      <c r="T3844" s="29" t="s">
        <v>18464</v>
      </c>
      <c r="U3844" s="29" t="s">
        <v>22205</v>
      </c>
    </row>
    <row r="3845" spans="1:21">
      <c r="A3845">
        <v>3844</v>
      </c>
      <c r="B3845" s="30" t="s">
        <v>3679</v>
      </c>
      <c r="D3845" s="30" t="s">
        <v>3680</v>
      </c>
      <c r="F3845" s="30" t="s">
        <v>3683</v>
      </c>
      <c r="H3845" s="30" t="s">
        <v>3684</v>
      </c>
      <c r="N3845" s="30" t="s">
        <v>3938</v>
      </c>
      <c r="P3845" s="30" t="s">
        <v>11126</v>
      </c>
      <c r="Q3845" t="s">
        <v>2034</v>
      </c>
      <c r="R3845" t="s">
        <v>2629</v>
      </c>
      <c r="S3845">
        <v>37</v>
      </c>
      <c r="T3845" s="29" t="s">
        <v>18464</v>
      </c>
      <c r="U3845" s="29" t="s">
        <v>22206</v>
      </c>
    </row>
    <row r="3846" spans="1:21">
      <c r="A3846">
        <v>3845</v>
      </c>
      <c r="B3846" s="30" t="s">
        <v>3679</v>
      </c>
      <c r="D3846" s="30" t="s">
        <v>3680</v>
      </c>
      <c r="F3846" s="30" t="s">
        <v>3683</v>
      </c>
      <c r="H3846" s="30" t="s">
        <v>3684</v>
      </c>
      <c r="N3846" s="30" t="s">
        <v>3938</v>
      </c>
      <c r="P3846" s="30" t="s">
        <v>11127</v>
      </c>
      <c r="Q3846" t="s">
        <v>2034</v>
      </c>
      <c r="R3846" t="s">
        <v>2629</v>
      </c>
      <c r="S3846">
        <v>37</v>
      </c>
      <c r="T3846" s="29" t="s">
        <v>18464</v>
      </c>
      <c r="U3846" s="29" t="s">
        <v>22207</v>
      </c>
    </row>
    <row r="3847" spans="1:21">
      <c r="A3847">
        <v>3846</v>
      </c>
      <c r="B3847" s="30" t="s">
        <v>3679</v>
      </c>
      <c r="D3847" s="30" t="s">
        <v>3680</v>
      </c>
      <c r="F3847" s="30" t="s">
        <v>3683</v>
      </c>
      <c r="H3847" s="30" t="s">
        <v>3684</v>
      </c>
      <c r="N3847" s="30" t="s">
        <v>3938</v>
      </c>
      <c r="P3847" s="30" t="s">
        <v>11128</v>
      </c>
      <c r="Q3847" t="s">
        <v>2034</v>
      </c>
      <c r="R3847" t="s">
        <v>2629</v>
      </c>
      <c r="S3847">
        <v>37</v>
      </c>
      <c r="T3847" s="29" t="s">
        <v>18464</v>
      </c>
      <c r="U3847" s="29" t="s">
        <v>22208</v>
      </c>
    </row>
    <row r="3848" spans="1:21">
      <c r="A3848">
        <v>3847</v>
      </c>
      <c r="B3848" s="30" t="s">
        <v>3679</v>
      </c>
      <c r="D3848" s="30" t="s">
        <v>3680</v>
      </c>
      <c r="F3848" s="30" t="s">
        <v>3683</v>
      </c>
      <c r="H3848" s="30" t="s">
        <v>3684</v>
      </c>
      <c r="N3848" s="30" t="s">
        <v>3938</v>
      </c>
      <c r="P3848" s="30" t="s">
        <v>11129</v>
      </c>
      <c r="Q3848" t="s">
        <v>2034</v>
      </c>
      <c r="R3848" t="s">
        <v>2629</v>
      </c>
      <c r="S3848">
        <v>37</v>
      </c>
      <c r="T3848" s="29" t="s">
        <v>18464</v>
      </c>
      <c r="U3848" s="29" t="s">
        <v>22209</v>
      </c>
    </row>
    <row r="3849" spans="1:21">
      <c r="A3849">
        <v>3848</v>
      </c>
      <c r="B3849" s="30" t="s">
        <v>3679</v>
      </c>
      <c r="D3849" s="30" t="s">
        <v>3680</v>
      </c>
      <c r="F3849" s="30" t="s">
        <v>3683</v>
      </c>
      <c r="H3849" s="30" t="s">
        <v>3684</v>
      </c>
      <c r="N3849" s="30" t="s">
        <v>11130</v>
      </c>
      <c r="P3849" s="30" t="s">
        <v>11131</v>
      </c>
      <c r="Q3849" t="s">
        <v>2034</v>
      </c>
      <c r="R3849" t="s">
        <v>2628</v>
      </c>
      <c r="S3849">
        <v>38</v>
      </c>
      <c r="T3849" s="29" t="s">
        <v>22210</v>
      </c>
      <c r="U3849" s="29" t="s">
        <v>22211</v>
      </c>
    </row>
    <row r="3850" spans="1:21">
      <c r="A3850">
        <v>3849</v>
      </c>
      <c r="B3850" s="30" t="s">
        <v>3679</v>
      </c>
      <c r="D3850" s="30" t="s">
        <v>3680</v>
      </c>
      <c r="F3850" s="30" t="s">
        <v>3683</v>
      </c>
      <c r="H3850" s="30" t="s">
        <v>3684</v>
      </c>
      <c r="N3850" s="30" t="s">
        <v>3588</v>
      </c>
      <c r="P3850" s="30" t="s">
        <v>11132</v>
      </c>
      <c r="Q3850" t="s">
        <v>2034</v>
      </c>
      <c r="R3850" t="s">
        <v>2629</v>
      </c>
      <c r="S3850">
        <v>37</v>
      </c>
      <c r="T3850" s="29" t="s">
        <v>18464</v>
      </c>
      <c r="U3850" s="29" t="s">
        <v>22212</v>
      </c>
    </row>
    <row r="3851" spans="1:21">
      <c r="A3851">
        <v>3850</v>
      </c>
      <c r="B3851" s="30" t="s">
        <v>3679</v>
      </c>
      <c r="D3851" s="30" t="s">
        <v>3680</v>
      </c>
      <c r="F3851" s="30" t="s">
        <v>3683</v>
      </c>
      <c r="H3851" s="30" t="s">
        <v>3684</v>
      </c>
      <c r="N3851" s="30" t="s">
        <v>4028</v>
      </c>
      <c r="P3851" s="30" t="s">
        <v>11133</v>
      </c>
      <c r="Q3851" t="s">
        <v>2034</v>
      </c>
      <c r="R3851" t="s">
        <v>2629</v>
      </c>
      <c r="S3851">
        <v>37</v>
      </c>
      <c r="T3851" s="29" t="s">
        <v>18464</v>
      </c>
      <c r="U3851" s="29" t="s">
        <v>22213</v>
      </c>
    </row>
    <row r="3852" spans="1:21">
      <c r="A3852">
        <v>3851</v>
      </c>
      <c r="B3852" s="30" t="s">
        <v>3679</v>
      </c>
      <c r="D3852" s="30" t="s">
        <v>3680</v>
      </c>
      <c r="F3852" s="30" t="s">
        <v>3683</v>
      </c>
      <c r="H3852" s="30" t="s">
        <v>3684</v>
      </c>
      <c r="N3852" s="30" t="s">
        <v>4029</v>
      </c>
      <c r="P3852" s="30" t="s">
        <v>11134</v>
      </c>
      <c r="Q3852" t="s">
        <v>2034</v>
      </c>
      <c r="R3852" t="s">
        <v>2629</v>
      </c>
      <c r="S3852">
        <v>37</v>
      </c>
      <c r="T3852" s="29" t="s">
        <v>18464</v>
      </c>
      <c r="U3852" s="29" t="s">
        <v>22214</v>
      </c>
    </row>
    <row r="3853" spans="1:21">
      <c r="A3853">
        <v>3852</v>
      </c>
      <c r="B3853" s="30" t="s">
        <v>3679</v>
      </c>
      <c r="D3853" s="30" t="s">
        <v>3680</v>
      </c>
      <c r="F3853" s="30" t="s">
        <v>3683</v>
      </c>
      <c r="H3853" s="30" t="s">
        <v>3684</v>
      </c>
      <c r="N3853" s="30" t="s">
        <v>4029</v>
      </c>
      <c r="P3853" s="30" t="s">
        <v>11135</v>
      </c>
      <c r="Q3853" t="s">
        <v>2034</v>
      </c>
      <c r="R3853" t="s">
        <v>2629</v>
      </c>
      <c r="S3853">
        <v>37</v>
      </c>
      <c r="T3853" s="29" t="s">
        <v>18464</v>
      </c>
      <c r="U3853" s="29" t="s">
        <v>22215</v>
      </c>
    </row>
    <row r="3854" spans="1:21">
      <c r="A3854">
        <v>3853</v>
      </c>
      <c r="B3854" s="30" t="s">
        <v>3679</v>
      </c>
      <c r="D3854" s="30" t="s">
        <v>3680</v>
      </c>
      <c r="F3854" s="30" t="s">
        <v>3683</v>
      </c>
      <c r="H3854" s="30" t="s">
        <v>3684</v>
      </c>
      <c r="N3854" s="30" t="s">
        <v>3959</v>
      </c>
      <c r="P3854" s="30" t="s">
        <v>11136</v>
      </c>
      <c r="Q3854" t="s">
        <v>2034</v>
      </c>
      <c r="R3854" t="s">
        <v>2629</v>
      </c>
      <c r="S3854">
        <v>37</v>
      </c>
      <c r="T3854" s="29" t="s">
        <v>18464</v>
      </c>
      <c r="U3854" s="29" t="s">
        <v>22216</v>
      </c>
    </row>
    <row r="3855" spans="1:21">
      <c r="A3855">
        <v>3854</v>
      </c>
      <c r="B3855" s="30" t="s">
        <v>3679</v>
      </c>
      <c r="D3855" s="30" t="s">
        <v>3680</v>
      </c>
      <c r="F3855" s="30" t="s">
        <v>3683</v>
      </c>
      <c r="H3855" s="30" t="s">
        <v>3684</v>
      </c>
      <c r="N3855" s="30" t="s">
        <v>3939</v>
      </c>
      <c r="P3855" s="30" t="s">
        <v>11137</v>
      </c>
      <c r="Q3855" t="s">
        <v>2034</v>
      </c>
      <c r="R3855" t="s">
        <v>2629</v>
      </c>
      <c r="S3855">
        <v>37</v>
      </c>
      <c r="T3855" s="29" t="s">
        <v>18464</v>
      </c>
      <c r="U3855" s="29" t="s">
        <v>22217</v>
      </c>
    </row>
    <row r="3856" spans="1:21">
      <c r="A3856">
        <v>3855</v>
      </c>
      <c r="B3856" s="30" t="s">
        <v>3679</v>
      </c>
      <c r="D3856" s="30" t="s">
        <v>3680</v>
      </c>
      <c r="F3856" s="30" t="s">
        <v>3683</v>
      </c>
      <c r="H3856" s="30" t="s">
        <v>3684</v>
      </c>
      <c r="N3856" s="30" t="s">
        <v>3939</v>
      </c>
      <c r="P3856" s="30" t="s">
        <v>11138</v>
      </c>
      <c r="Q3856" t="s">
        <v>2034</v>
      </c>
      <c r="R3856" t="s">
        <v>2629</v>
      </c>
      <c r="S3856">
        <v>37</v>
      </c>
      <c r="T3856" s="29" t="s">
        <v>18464</v>
      </c>
      <c r="U3856" s="29" t="s">
        <v>22218</v>
      </c>
    </row>
    <row r="3857" spans="1:21">
      <c r="A3857">
        <v>3856</v>
      </c>
      <c r="B3857" s="30" t="s">
        <v>3679</v>
      </c>
      <c r="D3857" s="30" t="s">
        <v>3680</v>
      </c>
      <c r="F3857" s="30" t="s">
        <v>3683</v>
      </c>
      <c r="H3857" s="30" t="s">
        <v>3684</v>
      </c>
      <c r="N3857" s="30" t="s">
        <v>3939</v>
      </c>
      <c r="P3857" s="30" t="s">
        <v>11139</v>
      </c>
      <c r="Q3857" t="s">
        <v>2034</v>
      </c>
      <c r="R3857" t="s">
        <v>2629</v>
      </c>
      <c r="S3857">
        <v>37</v>
      </c>
      <c r="T3857" s="29" t="s">
        <v>18464</v>
      </c>
      <c r="U3857" s="29" t="s">
        <v>22219</v>
      </c>
    </row>
    <row r="3858" spans="1:21">
      <c r="A3858">
        <v>3857</v>
      </c>
      <c r="B3858" s="30" t="s">
        <v>3679</v>
      </c>
      <c r="D3858" s="30" t="s">
        <v>3680</v>
      </c>
      <c r="F3858" s="30" t="s">
        <v>3683</v>
      </c>
      <c r="H3858" s="30" t="s">
        <v>3684</v>
      </c>
      <c r="N3858" s="30" t="s">
        <v>11140</v>
      </c>
      <c r="P3858" s="30" t="s">
        <v>11141</v>
      </c>
      <c r="Q3858" t="s">
        <v>2034</v>
      </c>
      <c r="R3858" t="s">
        <v>2628</v>
      </c>
      <c r="S3858">
        <v>37</v>
      </c>
      <c r="T3858" s="29" t="s">
        <v>22220</v>
      </c>
      <c r="U3858" s="29" t="s">
        <v>22221</v>
      </c>
    </row>
    <row r="3859" spans="1:21">
      <c r="A3859">
        <v>3858</v>
      </c>
      <c r="B3859" s="30" t="s">
        <v>3679</v>
      </c>
      <c r="D3859" s="30" t="s">
        <v>3680</v>
      </c>
      <c r="F3859" s="30" t="s">
        <v>3683</v>
      </c>
      <c r="H3859" s="30" t="s">
        <v>3684</v>
      </c>
      <c r="N3859" s="30" t="s">
        <v>4577</v>
      </c>
      <c r="P3859" s="30" t="s">
        <v>11142</v>
      </c>
      <c r="Q3859" t="s">
        <v>2034</v>
      </c>
      <c r="R3859" t="s">
        <v>2629</v>
      </c>
      <c r="S3859">
        <v>37</v>
      </c>
      <c r="T3859" s="29" t="s">
        <v>18464</v>
      </c>
      <c r="U3859" s="29" t="s">
        <v>22222</v>
      </c>
    </row>
    <row r="3860" spans="1:21">
      <c r="A3860">
        <v>3859</v>
      </c>
      <c r="B3860" s="30" t="s">
        <v>3679</v>
      </c>
      <c r="D3860" s="30" t="s">
        <v>3680</v>
      </c>
      <c r="F3860" s="30" t="s">
        <v>3683</v>
      </c>
      <c r="H3860" s="30" t="s">
        <v>3684</v>
      </c>
      <c r="N3860" s="30" t="s">
        <v>3941</v>
      </c>
      <c r="P3860" s="30" t="s">
        <v>11143</v>
      </c>
      <c r="Q3860" t="s">
        <v>2034</v>
      </c>
      <c r="R3860" t="s">
        <v>2629</v>
      </c>
      <c r="S3860">
        <v>37</v>
      </c>
      <c r="T3860" s="29" t="s">
        <v>18464</v>
      </c>
      <c r="U3860" s="29" t="s">
        <v>22223</v>
      </c>
    </row>
    <row r="3861" spans="1:21">
      <c r="A3861">
        <v>3860</v>
      </c>
      <c r="B3861" s="30" t="s">
        <v>3679</v>
      </c>
      <c r="D3861" s="30" t="s">
        <v>3680</v>
      </c>
      <c r="F3861" s="30" t="s">
        <v>3683</v>
      </c>
      <c r="H3861" s="30" t="s">
        <v>3684</v>
      </c>
      <c r="N3861" s="30" t="s">
        <v>3941</v>
      </c>
      <c r="P3861" s="30" t="s">
        <v>11144</v>
      </c>
      <c r="Q3861" t="s">
        <v>2034</v>
      </c>
      <c r="R3861" t="s">
        <v>2629</v>
      </c>
      <c r="S3861">
        <v>37</v>
      </c>
      <c r="T3861" s="29" t="s">
        <v>18464</v>
      </c>
      <c r="U3861" s="29" t="s">
        <v>22224</v>
      </c>
    </row>
    <row r="3862" spans="1:21">
      <c r="A3862">
        <v>3861</v>
      </c>
      <c r="B3862" s="30" t="s">
        <v>3679</v>
      </c>
      <c r="D3862" s="30" t="s">
        <v>3680</v>
      </c>
      <c r="F3862" s="30" t="s">
        <v>3683</v>
      </c>
      <c r="H3862" s="30" t="s">
        <v>3684</v>
      </c>
      <c r="N3862" s="30" t="s">
        <v>11145</v>
      </c>
      <c r="P3862" s="30" t="s">
        <v>11146</v>
      </c>
      <c r="Q3862" t="s">
        <v>2034</v>
      </c>
      <c r="R3862" t="s">
        <v>2628</v>
      </c>
      <c r="S3862">
        <v>37</v>
      </c>
      <c r="T3862" s="29" t="s">
        <v>20988</v>
      </c>
      <c r="U3862" s="29" t="s">
        <v>22225</v>
      </c>
    </row>
    <row r="3863" spans="1:21">
      <c r="A3863">
        <v>3862</v>
      </c>
      <c r="B3863" s="30" t="s">
        <v>3679</v>
      </c>
      <c r="D3863" s="30" t="s">
        <v>3680</v>
      </c>
      <c r="F3863" s="30" t="s">
        <v>3683</v>
      </c>
      <c r="H3863" s="30" t="s">
        <v>3684</v>
      </c>
      <c r="N3863" s="30" t="s">
        <v>3590</v>
      </c>
      <c r="P3863" s="30" t="s">
        <v>11147</v>
      </c>
      <c r="Q3863" t="s">
        <v>2034</v>
      </c>
      <c r="R3863" t="s">
        <v>2629</v>
      </c>
      <c r="S3863">
        <v>37</v>
      </c>
      <c r="T3863" s="29" t="s">
        <v>18464</v>
      </c>
      <c r="U3863" s="29" t="s">
        <v>22226</v>
      </c>
    </row>
    <row r="3864" spans="1:21">
      <c r="A3864">
        <v>3863</v>
      </c>
      <c r="B3864" s="30" t="s">
        <v>3679</v>
      </c>
      <c r="D3864" s="30" t="s">
        <v>3680</v>
      </c>
      <c r="F3864" s="30" t="s">
        <v>3683</v>
      </c>
      <c r="H3864" s="30" t="s">
        <v>3684</v>
      </c>
      <c r="N3864" s="30" t="s">
        <v>4030</v>
      </c>
      <c r="P3864" s="30" t="s">
        <v>11148</v>
      </c>
      <c r="Q3864" t="s">
        <v>2034</v>
      </c>
      <c r="R3864" t="s">
        <v>2629</v>
      </c>
      <c r="S3864">
        <v>37</v>
      </c>
      <c r="T3864" s="29" t="s">
        <v>18464</v>
      </c>
      <c r="U3864" s="29" t="s">
        <v>22227</v>
      </c>
    </row>
    <row r="3865" spans="1:21">
      <c r="A3865">
        <v>3864</v>
      </c>
      <c r="B3865" s="30" t="s">
        <v>3679</v>
      </c>
      <c r="D3865" s="30" t="s">
        <v>3680</v>
      </c>
      <c r="F3865" s="30" t="s">
        <v>3683</v>
      </c>
      <c r="H3865" s="30" t="s">
        <v>3684</v>
      </c>
      <c r="N3865" s="30" t="s">
        <v>4030</v>
      </c>
      <c r="P3865" s="30" t="s">
        <v>11149</v>
      </c>
      <c r="Q3865" t="s">
        <v>2034</v>
      </c>
      <c r="R3865" t="s">
        <v>2629</v>
      </c>
      <c r="S3865">
        <v>37</v>
      </c>
      <c r="T3865" s="29" t="s">
        <v>18464</v>
      </c>
      <c r="U3865" s="29" t="s">
        <v>22228</v>
      </c>
    </row>
    <row r="3866" spans="1:21">
      <c r="A3866">
        <v>3865</v>
      </c>
      <c r="B3866" s="30" t="s">
        <v>3679</v>
      </c>
      <c r="D3866" s="30" t="s">
        <v>3680</v>
      </c>
      <c r="F3866" s="30" t="s">
        <v>3683</v>
      </c>
      <c r="H3866" s="30" t="s">
        <v>3684</v>
      </c>
      <c r="N3866" s="30" t="s">
        <v>4030</v>
      </c>
      <c r="P3866" s="30" t="s">
        <v>11150</v>
      </c>
      <c r="Q3866" t="s">
        <v>2034</v>
      </c>
      <c r="R3866" t="s">
        <v>2629</v>
      </c>
      <c r="S3866">
        <v>37</v>
      </c>
      <c r="T3866" s="29" t="s">
        <v>18464</v>
      </c>
      <c r="U3866" s="29" t="s">
        <v>22229</v>
      </c>
    </row>
    <row r="3867" spans="1:21">
      <c r="A3867">
        <v>3866</v>
      </c>
      <c r="B3867" s="30" t="s">
        <v>3679</v>
      </c>
      <c r="D3867" s="30" t="s">
        <v>3680</v>
      </c>
      <c r="F3867" s="30" t="s">
        <v>3683</v>
      </c>
      <c r="H3867" s="30" t="s">
        <v>3684</v>
      </c>
      <c r="N3867" s="30" t="s">
        <v>4030</v>
      </c>
      <c r="P3867" s="30" t="s">
        <v>11151</v>
      </c>
      <c r="Q3867" t="s">
        <v>2034</v>
      </c>
      <c r="R3867" t="s">
        <v>2629</v>
      </c>
      <c r="S3867">
        <v>37</v>
      </c>
      <c r="T3867" s="29" t="s">
        <v>18464</v>
      </c>
      <c r="U3867" s="29" t="s">
        <v>22230</v>
      </c>
    </row>
    <row r="3868" spans="1:21">
      <c r="A3868">
        <v>3867</v>
      </c>
      <c r="B3868" s="30" t="s">
        <v>3679</v>
      </c>
      <c r="D3868" s="30" t="s">
        <v>3680</v>
      </c>
      <c r="F3868" s="30" t="s">
        <v>3683</v>
      </c>
      <c r="H3868" s="30" t="s">
        <v>3684</v>
      </c>
      <c r="N3868" s="30" t="s">
        <v>4030</v>
      </c>
      <c r="P3868" s="30" t="s">
        <v>11152</v>
      </c>
      <c r="Q3868" t="s">
        <v>2034</v>
      </c>
      <c r="R3868" t="s">
        <v>2629</v>
      </c>
      <c r="S3868">
        <v>37</v>
      </c>
      <c r="T3868" s="29" t="s">
        <v>18464</v>
      </c>
      <c r="U3868" s="29" t="s">
        <v>22231</v>
      </c>
    </row>
    <row r="3869" spans="1:21">
      <c r="A3869">
        <v>3868</v>
      </c>
      <c r="B3869" s="30" t="s">
        <v>3679</v>
      </c>
      <c r="D3869" s="30" t="s">
        <v>3680</v>
      </c>
      <c r="F3869" s="30" t="s">
        <v>3683</v>
      </c>
      <c r="H3869" s="30" t="s">
        <v>3684</v>
      </c>
      <c r="N3869" s="30" t="s">
        <v>4767</v>
      </c>
      <c r="P3869" s="30" t="s">
        <v>11153</v>
      </c>
      <c r="Q3869" t="s">
        <v>2034</v>
      </c>
      <c r="R3869" t="s">
        <v>2629</v>
      </c>
      <c r="S3869">
        <v>37</v>
      </c>
      <c r="T3869" s="29" t="s">
        <v>18464</v>
      </c>
      <c r="U3869" s="29" t="s">
        <v>22232</v>
      </c>
    </row>
    <row r="3870" spans="1:21">
      <c r="A3870">
        <v>3869</v>
      </c>
      <c r="B3870" s="30" t="s">
        <v>3679</v>
      </c>
      <c r="D3870" s="30" t="s">
        <v>3680</v>
      </c>
      <c r="F3870" s="30" t="s">
        <v>3683</v>
      </c>
      <c r="H3870" s="30" t="s">
        <v>3684</v>
      </c>
      <c r="N3870" s="30" t="s">
        <v>4031</v>
      </c>
      <c r="P3870" s="30" t="s">
        <v>4032</v>
      </c>
      <c r="Q3870" t="s">
        <v>2034</v>
      </c>
      <c r="R3870" t="s">
        <v>2630</v>
      </c>
      <c r="S3870">
        <v>37</v>
      </c>
      <c r="T3870" s="29" t="s">
        <v>18953</v>
      </c>
      <c r="U3870" s="29" t="s">
        <v>22233</v>
      </c>
    </row>
    <row r="3871" spans="1:21">
      <c r="A3871">
        <v>3870</v>
      </c>
      <c r="B3871" s="30" t="s">
        <v>3679</v>
      </c>
      <c r="D3871" s="30" t="s">
        <v>3680</v>
      </c>
      <c r="F3871" s="30" t="s">
        <v>3683</v>
      </c>
      <c r="H3871" s="30" t="s">
        <v>3684</v>
      </c>
      <c r="N3871" s="30" t="s">
        <v>11154</v>
      </c>
      <c r="P3871" s="30" t="s">
        <v>11155</v>
      </c>
      <c r="Q3871" t="s">
        <v>2034</v>
      </c>
      <c r="R3871" t="s">
        <v>2628</v>
      </c>
      <c r="S3871">
        <v>37</v>
      </c>
      <c r="T3871" s="29" t="s">
        <v>22234</v>
      </c>
      <c r="U3871" s="29" t="s">
        <v>22235</v>
      </c>
    </row>
    <row r="3872" spans="1:21">
      <c r="A3872">
        <v>3871</v>
      </c>
      <c r="B3872" s="30" t="s">
        <v>3679</v>
      </c>
      <c r="D3872" s="30" t="s">
        <v>3680</v>
      </c>
      <c r="F3872" s="30" t="s">
        <v>3683</v>
      </c>
      <c r="H3872" s="30" t="s">
        <v>3684</v>
      </c>
      <c r="N3872" s="30" t="s">
        <v>3593</v>
      </c>
      <c r="P3872" s="30" t="s">
        <v>11156</v>
      </c>
      <c r="Q3872" t="s">
        <v>2034</v>
      </c>
      <c r="R3872" t="s">
        <v>2629</v>
      </c>
      <c r="S3872">
        <v>37</v>
      </c>
      <c r="T3872" s="29" t="s">
        <v>18464</v>
      </c>
      <c r="U3872" s="29" t="s">
        <v>22236</v>
      </c>
    </row>
    <row r="3873" spans="1:21">
      <c r="A3873">
        <v>3872</v>
      </c>
      <c r="B3873" s="30" t="s">
        <v>3679</v>
      </c>
      <c r="D3873" s="30" t="s">
        <v>3680</v>
      </c>
      <c r="F3873" s="30" t="s">
        <v>3683</v>
      </c>
      <c r="H3873" s="30" t="s">
        <v>3684</v>
      </c>
      <c r="N3873" s="30" t="s">
        <v>3593</v>
      </c>
      <c r="P3873" s="30" t="s">
        <v>11157</v>
      </c>
      <c r="Q3873" t="s">
        <v>2034</v>
      </c>
      <c r="R3873" t="s">
        <v>2629</v>
      </c>
      <c r="S3873">
        <v>37</v>
      </c>
      <c r="T3873" s="29" t="s">
        <v>18464</v>
      </c>
      <c r="U3873" s="29" t="s">
        <v>22237</v>
      </c>
    </row>
    <row r="3874" spans="1:21">
      <c r="A3874">
        <v>3873</v>
      </c>
      <c r="B3874" s="30" t="s">
        <v>3679</v>
      </c>
      <c r="D3874" s="30" t="s">
        <v>3680</v>
      </c>
      <c r="F3874" s="30" t="s">
        <v>3683</v>
      </c>
      <c r="H3874" s="30" t="s">
        <v>3684</v>
      </c>
      <c r="N3874" s="30" t="s">
        <v>3593</v>
      </c>
      <c r="P3874" s="30" t="s">
        <v>11158</v>
      </c>
      <c r="Q3874" t="s">
        <v>2034</v>
      </c>
      <c r="R3874" t="s">
        <v>2629</v>
      </c>
      <c r="S3874">
        <v>37</v>
      </c>
      <c r="T3874" s="29" t="s">
        <v>18464</v>
      </c>
      <c r="U3874" s="29" t="s">
        <v>22238</v>
      </c>
    </row>
    <row r="3875" spans="1:21">
      <c r="A3875">
        <v>3874</v>
      </c>
      <c r="B3875" s="30" t="s">
        <v>3679</v>
      </c>
      <c r="D3875" s="30" t="s">
        <v>3680</v>
      </c>
      <c r="F3875" s="30" t="s">
        <v>3683</v>
      </c>
      <c r="H3875" s="30" t="s">
        <v>3684</v>
      </c>
      <c r="N3875" s="30" t="s">
        <v>3593</v>
      </c>
      <c r="P3875" s="30" t="s">
        <v>11159</v>
      </c>
      <c r="Q3875" t="s">
        <v>2034</v>
      </c>
      <c r="R3875" t="s">
        <v>2629</v>
      </c>
      <c r="S3875">
        <v>37</v>
      </c>
      <c r="T3875" s="29" t="s">
        <v>18464</v>
      </c>
      <c r="U3875" s="29" t="s">
        <v>22239</v>
      </c>
    </row>
    <row r="3876" spans="1:21">
      <c r="A3876">
        <v>3875</v>
      </c>
      <c r="B3876" s="30" t="s">
        <v>3679</v>
      </c>
      <c r="D3876" s="30" t="s">
        <v>3680</v>
      </c>
      <c r="F3876" s="30" t="s">
        <v>3683</v>
      </c>
      <c r="H3876" s="30" t="s">
        <v>3684</v>
      </c>
      <c r="N3876" s="30" t="s">
        <v>3593</v>
      </c>
      <c r="P3876" s="30" t="s">
        <v>11160</v>
      </c>
      <c r="Q3876" t="s">
        <v>2034</v>
      </c>
      <c r="R3876" t="s">
        <v>2629</v>
      </c>
      <c r="S3876">
        <v>37</v>
      </c>
      <c r="T3876" s="29" t="s">
        <v>18464</v>
      </c>
      <c r="U3876" s="29" t="s">
        <v>22240</v>
      </c>
    </row>
    <row r="3877" spans="1:21">
      <c r="A3877">
        <v>3876</v>
      </c>
      <c r="B3877" s="30" t="s">
        <v>3679</v>
      </c>
      <c r="D3877" s="30" t="s">
        <v>3680</v>
      </c>
      <c r="F3877" s="30" t="s">
        <v>3683</v>
      </c>
      <c r="H3877" s="30" t="s">
        <v>3684</v>
      </c>
      <c r="N3877" s="30" t="s">
        <v>11161</v>
      </c>
      <c r="P3877" s="30" t="s">
        <v>11162</v>
      </c>
      <c r="Q3877" t="s">
        <v>2034</v>
      </c>
      <c r="R3877" t="s">
        <v>2628</v>
      </c>
      <c r="S3877">
        <v>38</v>
      </c>
      <c r="T3877" s="29" t="s">
        <v>21698</v>
      </c>
      <c r="U3877" s="29" t="s">
        <v>22241</v>
      </c>
    </row>
    <row r="3878" spans="1:21">
      <c r="A3878">
        <v>3877</v>
      </c>
      <c r="B3878" s="30" t="s">
        <v>3679</v>
      </c>
      <c r="D3878" s="30" t="s">
        <v>3680</v>
      </c>
      <c r="F3878" s="30" t="s">
        <v>3683</v>
      </c>
      <c r="H3878" s="30" t="s">
        <v>3684</v>
      </c>
      <c r="N3878" s="30" t="s">
        <v>4578</v>
      </c>
      <c r="P3878" s="30" t="s">
        <v>11163</v>
      </c>
      <c r="Q3878" t="s">
        <v>2034</v>
      </c>
      <c r="R3878" t="s">
        <v>2629</v>
      </c>
      <c r="S3878">
        <v>37</v>
      </c>
      <c r="T3878" s="29" t="s">
        <v>18464</v>
      </c>
      <c r="U3878" s="29" t="s">
        <v>22242</v>
      </c>
    </row>
    <row r="3879" spans="1:21">
      <c r="A3879">
        <v>3878</v>
      </c>
      <c r="B3879" s="30" t="s">
        <v>3679</v>
      </c>
      <c r="D3879" s="30" t="s">
        <v>3680</v>
      </c>
      <c r="F3879" s="30" t="s">
        <v>3683</v>
      </c>
      <c r="H3879" s="30" t="s">
        <v>3684</v>
      </c>
      <c r="N3879" s="30" t="s">
        <v>4578</v>
      </c>
      <c r="P3879" s="30" t="s">
        <v>11164</v>
      </c>
      <c r="Q3879" t="s">
        <v>2034</v>
      </c>
      <c r="R3879" t="s">
        <v>2629</v>
      </c>
      <c r="S3879">
        <v>37</v>
      </c>
      <c r="T3879" s="29" t="s">
        <v>18464</v>
      </c>
      <c r="U3879" s="29" t="s">
        <v>22243</v>
      </c>
    </row>
    <row r="3880" spans="1:21">
      <c r="A3880">
        <v>3879</v>
      </c>
      <c r="B3880" s="30" t="s">
        <v>3679</v>
      </c>
      <c r="D3880" s="30" t="s">
        <v>3680</v>
      </c>
      <c r="F3880" s="30" t="s">
        <v>3683</v>
      </c>
      <c r="H3880" s="30" t="s">
        <v>3684</v>
      </c>
      <c r="N3880" s="30" t="s">
        <v>11165</v>
      </c>
      <c r="P3880" s="30" t="s">
        <v>11166</v>
      </c>
      <c r="Q3880" t="s">
        <v>2034</v>
      </c>
      <c r="R3880" t="s">
        <v>2628</v>
      </c>
      <c r="S3880">
        <v>38</v>
      </c>
      <c r="T3880" s="29" t="s">
        <v>21347</v>
      </c>
      <c r="U3880" s="29" t="s">
        <v>22244</v>
      </c>
    </row>
    <row r="3881" spans="1:21">
      <c r="A3881">
        <v>3880</v>
      </c>
      <c r="B3881" s="30" t="s">
        <v>3679</v>
      </c>
      <c r="D3881" s="30" t="s">
        <v>3680</v>
      </c>
      <c r="F3881" s="30" t="s">
        <v>3683</v>
      </c>
      <c r="H3881" s="30" t="s">
        <v>3684</v>
      </c>
      <c r="N3881" s="30" t="s">
        <v>4033</v>
      </c>
      <c r="P3881" s="30" t="s">
        <v>11167</v>
      </c>
      <c r="Q3881" t="s">
        <v>2034</v>
      </c>
      <c r="R3881" t="s">
        <v>2629</v>
      </c>
      <c r="S3881">
        <v>37</v>
      </c>
      <c r="T3881" s="29" t="s">
        <v>18464</v>
      </c>
      <c r="U3881" s="29" t="s">
        <v>22245</v>
      </c>
    </row>
    <row r="3882" spans="1:21">
      <c r="A3882">
        <v>3881</v>
      </c>
      <c r="B3882" s="30" t="s">
        <v>3679</v>
      </c>
      <c r="D3882" s="30" t="s">
        <v>3680</v>
      </c>
      <c r="F3882" s="30" t="s">
        <v>3683</v>
      </c>
      <c r="H3882" s="30" t="s">
        <v>3684</v>
      </c>
      <c r="N3882" s="30" t="s">
        <v>3942</v>
      </c>
      <c r="P3882" s="30" t="s">
        <v>11168</v>
      </c>
      <c r="Q3882" t="s">
        <v>2034</v>
      </c>
      <c r="R3882" t="s">
        <v>2629</v>
      </c>
      <c r="S3882">
        <v>37</v>
      </c>
      <c r="T3882" s="29" t="s">
        <v>18464</v>
      </c>
      <c r="U3882" s="29" t="s">
        <v>22246</v>
      </c>
    </row>
    <row r="3883" spans="1:21">
      <c r="A3883">
        <v>3882</v>
      </c>
      <c r="B3883" s="30" t="s">
        <v>3679</v>
      </c>
      <c r="D3883" s="30" t="s">
        <v>3680</v>
      </c>
      <c r="F3883" s="30" t="s">
        <v>3683</v>
      </c>
      <c r="H3883" s="30" t="s">
        <v>3684</v>
      </c>
      <c r="N3883" s="30" t="s">
        <v>3594</v>
      </c>
      <c r="P3883" s="30" t="s">
        <v>11169</v>
      </c>
      <c r="Q3883" t="s">
        <v>2034</v>
      </c>
      <c r="R3883" t="s">
        <v>2629</v>
      </c>
      <c r="S3883">
        <v>37</v>
      </c>
      <c r="T3883" s="29" t="s">
        <v>18464</v>
      </c>
      <c r="U3883" s="29" t="s">
        <v>22247</v>
      </c>
    </row>
    <row r="3884" spans="1:21">
      <c r="A3884">
        <v>3883</v>
      </c>
      <c r="B3884" s="30" t="s">
        <v>3679</v>
      </c>
      <c r="D3884" s="30" t="s">
        <v>3680</v>
      </c>
      <c r="F3884" s="30" t="s">
        <v>3683</v>
      </c>
      <c r="H3884" s="30" t="s">
        <v>3684</v>
      </c>
      <c r="N3884" s="30" t="s">
        <v>3595</v>
      </c>
      <c r="P3884" s="30" t="s">
        <v>11170</v>
      </c>
      <c r="Q3884" t="s">
        <v>2034</v>
      </c>
      <c r="R3884" t="s">
        <v>2629</v>
      </c>
      <c r="S3884">
        <v>37</v>
      </c>
      <c r="T3884" s="29" t="s">
        <v>18464</v>
      </c>
      <c r="U3884" s="29" t="s">
        <v>22248</v>
      </c>
    </row>
    <row r="3885" spans="1:21">
      <c r="A3885">
        <v>3884</v>
      </c>
      <c r="B3885" s="30" t="s">
        <v>3679</v>
      </c>
      <c r="D3885" s="30" t="s">
        <v>3680</v>
      </c>
      <c r="F3885" s="30" t="s">
        <v>3683</v>
      </c>
      <c r="H3885" s="30" t="s">
        <v>3684</v>
      </c>
      <c r="N3885" s="30" t="s">
        <v>4768</v>
      </c>
      <c r="P3885" s="30" t="s">
        <v>11171</v>
      </c>
      <c r="Q3885" t="s">
        <v>2034</v>
      </c>
      <c r="R3885" t="s">
        <v>2629</v>
      </c>
      <c r="S3885">
        <v>37</v>
      </c>
      <c r="T3885" s="29" t="s">
        <v>18464</v>
      </c>
      <c r="U3885" s="29" t="s">
        <v>22249</v>
      </c>
    </row>
    <row r="3886" spans="1:21">
      <c r="A3886">
        <v>3885</v>
      </c>
      <c r="B3886" s="30" t="s">
        <v>3679</v>
      </c>
      <c r="D3886" s="30" t="s">
        <v>3680</v>
      </c>
      <c r="F3886" s="30" t="s">
        <v>3683</v>
      </c>
      <c r="H3886" s="30" t="s">
        <v>3684</v>
      </c>
      <c r="N3886" s="30" t="s">
        <v>11172</v>
      </c>
      <c r="P3886" s="30" t="s">
        <v>11173</v>
      </c>
      <c r="Q3886" t="s">
        <v>2034</v>
      </c>
      <c r="R3886" t="s">
        <v>2628</v>
      </c>
      <c r="S3886">
        <v>38</v>
      </c>
      <c r="T3886" s="29" t="s">
        <v>22250</v>
      </c>
      <c r="U3886" s="29" t="s">
        <v>22251</v>
      </c>
    </row>
    <row r="3887" spans="1:21">
      <c r="A3887">
        <v>3886</v>
      </c>
      <c r="B3887" s="30" t="s">
        <v>3679</v>
      </c>
      <c r="D3887" s="30" t="s">
        <v>3680</v>
      </c>
      <c r="F3887" s="30" t="s">
        <v>3683</v>
      </c>
      <c r="H3887" s="30" t="s">
        <v>3684</v>
      </c>
      <c r="N3887" s="30" t="s">
        <v>3596</v>
      </c>
      <c r="P3887" s="30" t="s">
        <v>11174</v>
      </c>
      <c r="Q3887" t="s">
        <v>2034</v>
      </c>
      <c r="R3887" t="s">
        <v>2629</v>
      </c>
      <c r="S3887">
        <v>37</v>
      </c>
      <c r="T3887" s="29" t="s">
        <v>18464</v>
      </c>
      <c r="U3887" s="29" t="s">
        <v>22252</v>
      </c>
    </row>
    <row r="3888" spans="1:21">
      <c r="A3888">
        <v>3887</v>
      </c>
      <c r="B3888" s="30" t="s">
        <v>3679</v>
      </c>
      <c r="D3888" s="30" t="s">
        <v>3680</v>
      </c>
      <c r="F3888" s="30" t="s">
        <v>3683</v>
      </c>
      <c r="H3888" s="30" t="s">
        <v>3684</v>
      </c>
      <c r="N3888" s="30" t="s">
        <v>3482</v>
      </c>
      <c r="P3888" s="30" t="s">
        <v>11175</v>
      </c>
      <c r="Q3888" t="s">
        <v>2034</v>
      </c>
      <c r="R3888" t="s">
        <v>2629</v>
      </c>
      <c r="S3888">
        <v>37</v>
      </c>
      <c r="T3888" s="29" t="s">
        <v>18464</v>
      </c>
      <c r="U3888" s="29" t="s">
        <v>22253</v>
      </c>
    </row>
    <row r="3889" spans="1:21">
      <c r="A3889">
        <v>3888</v>
      </c>
      <c r="B3889" s="30" t="s">
        <v>3679</v>
      </c>
      <c r="D3889" s="30" t="s">
        <v>3680</v>
      </c>
      <c r="F3889" s="30" t="s">
        <v>3683</v>
      </c>
      <c r="H3889" s="30" t="s">
        <v>3684</v>
      </c>
      <c r="N3889" s="30" t="s">
        <v>3482</v>
      </c>
      <c r="P3889" s="30" t="s">
        <v>11176</v>
      </c>
      <c r="Q3889" t="s">
        <v>2034</v>
      </c>
      <c r="R3889" t="s">
        <v>2629</v>
      </c>
      <c r="S3889">
        <v>37</v>
      </c>
      <c r="T3889" s="29" t="s">
        <v>18464</v>
      </c>
      <c r="U3889" s="29" t="s">
        <v>22254</v>
      </c>
    </row>
    <row r="3890" spans="1:21">
      <c r="A3890">
        <v>3889</v>
      </c>
      <c r="B3890" s="30" t="s">
        <v>3679</v>
      </c>
      <c r="D3890" s="30" t="s">
        <v>3680</v>
      </c>
      <c r="F3890" s="30" t="s">
        <v>3683</v>
      </c>
      <c r="H3890" s="30" t="s">
        <v>3684</v>
      </c>
      <c r="N3890" s="30" t="s">
        <v>3482</v>
      </c>
      <c r="P3890" s="30" t="s">
        <v>11177</v>
      </c>
      <c r="Q3890" t="s">
        <v>2034</v>
      </c>
      <c r="R3890" t="s">
        <v>2629</v>
      </c>
      <c r="S3890">
        <v>37</v>
      </c>
      <c r="T3890" s="29" t="s">
        <v>18464</v>
      </c>
      <c r="U3890" s="29" t="s">
        <v>22255</v>
      </c>
    </row>
    <row r="3891" spans="1:21">
      <c r="A3891">
        <v>3890</v>
      </c>
      <c r="B3891" s="30" t="s">
        <v>3679</v>
      </c>
      <c r="D3891" s="30" t="s">
        <v>3680</v>
      </c>
      <c r="F3891" s="30" t="s">
        <v>3683</v>
      </c>
      <c r="H3891" s="30" t="s">
        <v>3684</v>
      </c>
      <c r="N3891" s="30" t="s">
        <v>3943</v>
      </c>
      <c r="P3891" s="30" t="s">
        <v>11178</v>
      </c>
      <c r="Q3891" t="s">
        <v>2034</v>
      </c>
      <c r="R3891" t="s">
        <v>2629</v>
      </c>
      <c r="S3891">
        <v>37</v>
      </c>
      <c r="T3891" s="29" t="s">
        <v>18464</v>
      </c>
      <c r="U3891" s="29" t="s">
        <v>22256</v>
      </c>
    </row>
    <row r="3892" spans="1:21">
      <c r="A3892">
        <v>3891</v>
      </c>
      <c r="B3892" s="30" t="s">
        <v>3679</v>
      </c>
      <c r="D3892" s="30" t="s">
        <v>3680</v>
      </c>
      <c r="F3892" s="30" t="s">
        <v>3683</v>
      </c>
      <c r="H3892" s="30" t="s">
        <v>3684</v>
      </c>
      <c r="N3892" s="30" t="s">
        <v>4034</v>
      </c>
      <c r="P3892" s="30" t="s">
        <v>11179</v>
      </c>
      <c r="Q3892" t="s">
        <v>2034</v>
      </c>
      <c r="R3892" t="s">
        <v>2629</v>
      </c>
      <c r="S3892">
        <v>37</v>
      </c>
      <c r="T3892" s="29" t="s">
        <v>18464</v>
      </c>
      <c r="U3892" s="29" t="s">
        <v>22257</v>
      </c>
    </row>
    <row r="3893" spans="1:21">
      <c r="A3893">
        <v>3892</v>
      </c>
      <c r="B3893" s="30" t="s">
        <v>3679</v>
      </c>
      <c r="D3893" s="30" t="s">
        <v>3680</v>
      </c>
      <c r="F3893" s="30" t="s">
        <v>3683</v>
      </c>
      <c r="H3893" s="30" t="s">
        <v>3684</v>
      </c>
      <c r="N3893" s="30" t="s">
        <v>4035</v>
      </c>
      <c r="P3893" s="30" t="s">
        <v>11180</v>
      </c>
      <c r="Q3893" t="s">
        <v>2034</v>
      </c>
      <c r="R3893" t="s">
        <v>2629</v>
      </c>
      <c r="S3893">
        <v>37</v>
      </c>
      <c r="T3893" s="29" t="s">
        <v>18464</v>
      </c>
      <c r="U3893" s="29" t="s">
        <v>22258</v>
      </c>
    </row>
    <row r="3894" spans="1:21">
      <c r="A3894">
        <v>3893</v>
      </c>
      <c r="B3894" s="30" t="s">
        <v>3679</v>
      </c>
      <c r="D3894" s="30" t="s">
        <v>3680</v>
      </c>
      <c r="F3894" s="30" t="s">
        <v>3683</v>
      </c>
      <c r="H3894" s="30" t="s">
        <v>3684</v>
      </c>
      <c r="N3894" s="30" t="s">
        <v>11181</v>
      </c>
      <c r="P3894" s="30" t="s">
        <v>11182</v>
      </c>
      <c r="Q3894" t="s">
        <v>2034</v>
      </c>
      <c r="R3894" t="s">
        <v>2628</v>
      </c>
      <c r="S3894">
        <v>38</v>
      </c>
      <c r="T3894" s="29" t="s">
        <v>21390</v>
      </c>
      <c r="U3894" s="29" t="s">
        <v>22259</v>
      </c>
    </row>
    <row r="3895" spans="1:21">
      <c r="A3895">
        <v>3894</v>
      </c>
      <c r="B3895" s="30" t="s">
        <v>3679</v>
      </c>
      <c r="D3895" s="30" t="s">
        <v>3680</v>
      </c>
      <c r="F3895" s="30" t="s">
        <v>3683</v>
      </c>
      <c r="H3895" s="30" t="s">
        <v>3684</v>
      </c>
      <c r="N3895" s="30" t="s">
        <v>14816</v>
      </c>
      <c r="P3895" s="30" t="s">
        <v>14817</v>
      </c>
      <c r="Q3895" t="s">
        <v>2034</v>
      </c>
      <c r="R3895" t="s">
        <v>2628</v>
      </c>
      <c r="S3895">
        <v>38</v>
      </c>
      <c r="T3895" s="29" t="s">
        <v>21409</v>
      </c>
      <c r="U3895" s="29" t="s">
        <v>22260</v>
      </c>
    </row>
    <row r="3896" spans="1:21">
      <c r="A3896">
        <v>3895</v>
      </c>
      <c r="B3896" s="30" t="s">
        <v>3679</v>
      </c>
      <c r="D3896" s="30" t="s">
        <v>3680</v>
      </c>
      <c r="F3896" s="30" t="s">
        <v>3683</v>
      </c>
      <c r="H3896" s="30" t="s">
        <v>3684</v>
      </c>
      <c r="N3896" s="30" t="s">
        <v>11183</v>
      </c>
      <c r="P3896" s="30" t="s">
        <v>11184</v>
      </c>
      <c r="Q3896" t="s">
        <v>2034</v>
      </c>
      <c r="R3896" t="s">
        <v>2628</v>
      </c>
      <c r="S3896">
        <v>38</v>
      </c>
      <c r="T3896" s="29" t="s">
        <v>22261</v>
      </c>
      <c r="U3896" s="29" t="s">
        <v>22262</v>
      </c>
    </row>
    <row r="3897" spans="1:21">
      <c r="A3897">
        <v>3896</v>
      </c>
      <c r="B3897" s="30" t="s">
        <v>3679</v>
      </c>
      <c r="D3897" s="30" t="s">
        <v>3680</v>
      </c>
      <c r="F3897" s="30" t="s">
        <v>3683</v>
      </c>
      <c r="H3897" s="30" t="s">
        <v>3684</v>
      </c>
      <c r="N3897" s="30" t="s">
        <v>11183</v>
      </c>
      <c r="P3897" s="30" t="s">
        <v>11185</v>
      </c>
      <c r="Q3897" t="s">
        <v>2034</v>
      </c>
      <c r="R3897" t="s">
        <v>2628</v>
      </c>
      <c r="S3897">
        <v>37</v>
      </c>
      <c r="T3897" s="29" t="s">
        <v>20988</v>
      </c>
      <c r="U3897" s="29" t="s">
        <v>22263</v>
      </c>
    </row>
    <row r="3898" spans="1:21">
      <c r="A3898">
        <v>3897</v>
      </c>
      <c r="B3898" s="30" t="s">
        <v>3679</v>
      </c>
      <c r="D3898" s="30" t="s">
        <v>3680</v>
      </c>
      <c r="F3898" s="30" t="s">
        <v>3683</v>
      </c>
      <c r="H3898" s="30" t="s">
        <v>3684</v>
      </c>
      <c r="N3898" s="30" t="s">
        <v>4607</v>
      </c>
      <c r="P3898" s="30" t="s">
        <v>11186</v>
      </c>
      <c r="Q3898" t="s">
        <v>2034</v>
      </c>
      <c r="R3898" t="s">
        <v>2629</v>
      </c>
      <c r="S3898">
        <v>37</v>
      </c>
      <c r="T3898" s="29" t="s">
        <v>18464</v>
      </c>
      <c r="U3898" s="29" t="s">
        <v>22264</v>
      </c>
    </row>
    <row r="3899" spans="1:21">
      <c r="A3899">
        <v>3898</v>
      </c>
      <c r="B3899" s="30" t="s">
        <v>3679</v>
      </c>
      <c r="D3899" s="30" t="s">
        <v>3680</v>
      </c>
      <c r="F3899" s="30" t="s">
        <v>3683</v>
      </c>
      <c r="H3899" s="30" t="s">
        <v>3684</v>
      </c>
      <c r="N3899" s="30" t="s">
        <v>4607</v>
      </c>
      <c r="P3899" s="30" t="s">
        <v>11187</v>
      </c>
      <c r="Q3899" t="s">
        <v>2034</v>
      </c>
      <c r="R3899" t="s">
        <v>2629</v>
      </c>
      <c r="S3899">
        <v>37</v>
      </c>
      <c r="T3899" s="29" t="s">
        <v>18464</v>
      </c>
      <c r="U3899" s="29" t="s">
        <v>22265</v>
      </c>
    </row>
    <row r="3900" spans="1:21">
      <c r="A3900">
        <v>3899</v>
      </c>
      <c r="B3900" s="30" t="s">
        <v>3679</v>
      </c>
      <c r="D3900" s="30" t="s">
        <v>3680</v>
      </c>
      <c r="F3900" s="30" t="s">
        <v>3683</v>
      </c>
      <c r="H3900" s="30" t="s">
        <v>3684</v>
      </c>
      <c r="N3900" s="30" t="s">
        <v>4769</v>
      </c>
      <c r="P3900" s="30" t="s">
        <v>11188</v>
      </c>
      <c r="Q3900" t="s">
        <v>2034</v>
      </c>
      <c r="R3900" t="s">
        <v>2629</v>
      </c>
      <c r="S3900">
        <v>37</v>
      </c>
      <c r="T3900" s="29" t="s">
        <v>18464</v>
      </c>
      <c r="U3900" s="29" t="s">
        <v>22266</v>
      </c>
    </row>
    <row r="3901" spans="1:21">
      <c r="A3901">
        <v>3900</v>
      </c>
      <c r="B3901" s="30" t="s">
        <v>3679</v>
      </c>
      <c r="D3901" s="30" t="s">
        <v>3680</v>
      </c>
      <c r="F3901" s="30" t="s">
        <v>3683</v>
      </c>
      <c r="H3901" s="30" t="s">
        <v>3684</v>
      </c>
      <c r="N3901" s="30" t="s">
        <v>3431</v>
      </c>
      <c r="P3901" s="30" t="s">
        <v>11189</v>
      </c>
      <c r="Q3901" t="s">
        <v>2034</v>
      </c>
      <c r="R3901" t="s">
        <v>2629</v>
      </c>
      <c r="S3901">
        <v>37</v>
      </c>
      <c r="T3901" s="29" t="s">
        <v>18464</v>
      </c>
      <c r="U3901" s="29" t="s">
        <v>22267</v>
      </c>
    </row>
    <row r="3902" spans="1:21">
      <c r="A3902">
        <v>3901</v>
      </c>
      <c r="B3902" s="30" t="s">
        <v>3679</v>
      </c>
      <c r="D3902" s="30" t="s">
        <v>3680</v>
      </c>
      <c r="F3902" s="30" t="s">
        <v>3683</v>
      </c>
      <c r="H3902" s="30" t="s">
        <v>3684</v>
      </c>
      <c r="N3902" s="30" t="s">
        <v>3597</v>
      </c>
      <c r="P3902" s="30" t="s">
        <v>11190</v>
      </c>
      <c r="Q3902" t="s">
        <v>2034</v>
      </c>
      <c r="R3902" t="s">
        <v>2629</v>
      </c>
      <c r="S3902">
        <v>37</v>
      </c>
      <c r="T3902" s="29" t="s">
        <v>18464</v>
      </c>
      <c r="U3902" s="29" t="s">
        <v>22268</v>
      </c>
    </row>
    <row r="3903" spans="1:21">
      <c r="A3903">
        <v>3902</v>
      </c>
      <c r="B3903" s="30" t="s">
        <v>3679</v>
      </c>
      <c r="D3903" s="30" t="s">
        <v>3680</v>
      </c>
      <c r="F3903" s="30" t="s">
        <v>3683</v>
      </c>
      <c r="H3903" s="30" t="s">
        <v>3684</v>
      </c>
      <c r="N3903" s="30" t="s">
        <v>3597</v>
      </c>
      <c r="P3903" s="30" t="s">
        <v>11191</v>
      </c>
      <c r="Q3903" t="s">
        <v>2034</v>
      </c>
      <c r="R3903" t="s">
        <v>2629</v>
      </c>
      <c r="S3903">
        <v>37</v>
      </c>
      <c r="T3903" s="29" t="s">
        <v>18464</v>
      </c>
      <c r="U3903" s="29" t="s">
        <v>22269</v>
      </c>
    </row>
    <row r="3904" spans="1:21">
      <c r="A3904">
        <v>3903</v>
      </c>
      <c r="B3904" s="30" t="s">
        <v>3679</v>
      </c>
      <c r="D3904" s="30" t="s">
        <v>3680</v>
      </c>
      <c r="F3904" s="30" t="s">
        <v>3683</v>
      </c>
      <c r="H3904" s="30" t="s">
        <v>3684</v>
      </c>
      <c r="N3904" s="30" t="s">
        <v>3597</v>
      </c>
      <c r="P3904" s="30" t="s">
        <v>11192</v>
      </c>
      <c r="Q3904" t="s">
        <v>2034</v>
      </c>
      <c r="R3904" t="s">
        <v>2629</v>
      </c>
      <c r="S3904">
        <v>37</v>
      </c>
      <c r="T3904" s="29" t="s">
        <v>18464</v>
      </c>
      <c r="U3904" s="29" t="s">
        <v>22270</v>
      </c>
    </row>
    <row r="3905" spans="1:21">
      <c r="A3905">
        <v>3904</v>
      </c>
      <c r="B3905" s="30" t="s">
        <v>3679</v>
      </c>
      <c r="D3905" s="30" t="s">
        <v>3680</v>
      </c>
      <c r="F3905" s="30" t="s">
        <v>3683</v>
      </c>
      <c r="H3905" s="30" t="s">
        <v>3684</v>
      </c>
      <c r="N3905" s="30" t="s">
        <v>11193</v>
      </c>
      <c r="P3905" s="30" t="s">
        <v>11194</v>
      </c>
      <c r="Q3905" t="s">
        <v>2034</v>
      </c>
      <c r="R3905" t="s">
        <v>2628</v>
      </c>
      <c r="S3905">
        <v>38</v>
      </c>
      <c r="T3905" s="29" t="s">
        <v>21844</v>
      </c>
      <c r="U3905" s="29" t="s">
        <v>22271</v>
      </c>
    </row>
    <row r="3906" spans="1:21">
      <c r="A3906">
        <v>3905</v>
      </c>
      <c r="B3906" s="30" t="s">
        <v>3679</v>
      </c>
      <c r="D3906" s="30" t="s">
        <v>3680</v>
      </c>
      <c r="F3906" s="30" t="s">
        <v>3683</v>
      </c>
      <c r="H3906" s="30" t="s">
        <v>3684</v>
      </c>
      <c r="N3906" s="30" t="s">
        <v>4036</v>
      </c>
      <c r="P3906" s="30" t="s">
        <v>11195</v>
      </c>
      <c r="Q3906" t="s">
        <v>2034</v>
      </c>
      <c r="R3906" t="s">
        <v>2629</v>
      </c>
      <c r="S3906">
        <v>37</v>
      </c>
      <c r="T3906" s="29" t="s">
        <v>18464</v>
      </c>
      <c r="U3906" s="29" t="s">
        <v>22272</v>
      </c>
    </row>
    <row r="3907" spans="1:21">
      <c r="A3907">
        <v>3906</v>
      </c>
      <c r="B3907" s="30" t="s">
        <v>3679</v>
      </c>
      <c r="D3907" s="30" t="s">
        <v>3680</v>
      </c>
      <c r="F3907" s="30" t="s">
        <v>3683</v>
      </c>
      <c r="H3907" s="30" t="s">
        <v>3684</v>
      </c>
      <c r="N3907" s="30" t="s">
        <v>2118</v>
      </c>
      <c r="P3907" s="30" t="s">
        <v>11196</v>
      </c>
      <c r="Q3907" t="s">
        <v>2034</v>
      </c>
      <c r="R3907" t="s">
        <v>2629</v>
      </c>
      <c r="S3907">
        <v>37</v>
      </c>
      <c r="T3907" s="29" t="s">
        <v>18464</v>
      </c>
      <c r="U3907" s="29" t="s">
        <v>22273</v>
      </c>
    </row>
    <row r="3908" spans="1:21">
      <c r="A3908">
        <v>3907</v>
      </c>
      <c r="B3908" s="30" t="s">
        <v>3679</v>
      </c>
      <c r="D3908" s="30" t="s">
        <v>3680</v>
      </c>
      <c r="F3908" s="30" t="s">
        <v>3683</v>
      </c>
      <c r="H3908" s="30" t="s">
        <v>3684</v>
      </c>
      <c r="N3908" s="30" t="s">
        <v>2118</v>
      </c>
      <c r="P3908" s="30" t="s">
        <v>11197</v>
      </c>
      <c r="Q3908" t="s">
        <v>2034</v>
      </c>
      <c r="R3908" t="s">
        <v>2629</v>
      </c>
      <c r="S3908">
        <v>37</v>
      </c>
      <c r="T3908" s="29" t="s">
        <v>18464</v>
      </c>
      <c r="U3908" s="29" t="s">
        <v>22274</v>
      </c>
    </row>
    <row r="3909" spans="1:21">
      <c r="A3909">
        <v>3908</v>
      </c>
      <c r="B3909" s="30" t="s">
        <v>3679</v>
      </c>
      <c r="D3909" s="30" t="s">
        <v>3680</v>
      </c>
      <c r="F3909" s="30" t="s">
        <v>3683</v>
      </c>
      <c r="H3909" s="30" t="s">
        <v>3684</v>
      </c>
      <c r="N3909" s="30" t="s">
        <v>11198</v>
      </c>
      <c r="P3909" s="30" t="s">
        <v>11199</v>
      </c>
      <c r="Q3909" t="s">
        <v>2034</v>
      </c>
      <c r="R3909" t="s">
        <v>2628</v>
      </c>
      <c r="S3909">
        <v>38</v>
      </c>
      <c r="T3909" s="29" t="s">
        <v>21347</v>
      </c>
      <c r="U3909" s="29" t="s">
        <v>22275</v>
      </c>
    </row>
    <row r="3910" spans="1:21">
      <c r="A3910">
        <v>3909</v>
      </c>
      <c r="B3910" s="30" t="s">
        <v>3679</v>
      </c>
      <c r="D3910" s="30" t="s">
        <v>3680</v>
      </c>
      <c r="F3910" s="30" t="s">
        <v>3683</v>
      </c>
      <c r="H3910" s="30" t="s">
        <v>3684</v>
      </c>
      <c r="N3910" s="30" t="s">
        <v>4579</v>
      </c>
      <c r="P3910" s="30" t="s">
        <v>11200</v>
      </c>
      <c r="Q3910" t="s">
        <v>2034</v>
      </c>
      <c r="R3910" t="s">
        <v>2629</v>
      </c>
      <c r="S3910">
        <v>37</v>
      </c>
      <c r="T3910" s="29" t="s">
        <v>18464</v>
      </c>
      <c r="U3910" s="29" t="s">
        <v>22276</v>
      </c>
    </row>
    <row r="3911" spans="1:21">
      <c r="A3911">
        <v>3910</v>
      </c>
      <c r="B3911" s="30" t="s">
        <v>3679</v>
      </c>
      <c r="D3911" s="30" t="s">
        <v>3680</v>
      </c>
      <c r="F3911" s="30" t="s">
        <v>3683</v>
      </c>
      <c r="H3911" s="30" t="s">
        <v>3684</v>
      </c>
      <c r="N3911" s="30" t="s">
        <v>11201</v>
      </c>
      <c r="P3911" s="30" t="s">
        <v>11202</v>
      </c>
      <c r="Q3911" t="s">
        <v>2034</v>
      </c>
      <c r="R3911" t="s">
        <v>2628</v>
      </c>
      <c r="S3911">
        <v>37</v>
      </c>
      <c r="T3911" s="29" t="s">
        <v>22277</v>
      </c>
      <c r="U3911" s="29" t="s">
        <v>22278</v>
      </c>
    </row>
    <row r="3912" spans="1:21">
      <c r="A3912">
        <v>3911</v>
      </c>
      <c r="B3912" s="30" t="s">
        <v>3679</v>
      </c>
      <c r="D3912" s="30" t="s">
        <v>3680</v>
      </c>
      <c r="F3912" s="30" t="s">
        <v>3683</v>
      </c>
      <c r="H3912" s="30" t="s">
        <v>3684</v>
      </c>
      <c r="N3912" s="30" t="s">
        <v>4580</v>
      </c>
      <c r="P3912" s="30" t="s">
        <v>11203</v>
      </c>
      <c r="Q3912" t="s">
        <v>2034</v>
      </c>
      <c r="R3912" t="s">
        <v>2629</v>
      </c>
      <c r="S3912">
        <v>37</v>
      </c>
      <c r="T3912" s="29" t="s">
        <v>18464</v>
      </c>
      <c r="U3912" s="29" t="s">
        <v>22279</v>
      </c>
    </row>
    <row r="3913" spans="1:21">
      <c r="A3913">
        <v>3912</v>
      </c>
      <c r="B3913" s="30" t="s">
        <v>3679</v>
      </c>
      <c r="D3913" s="30" t="s">
        <v>3680</v>
      </c>
      <c r="F3913" s="30" t="s">
        <v>3683</v>
      </c>
      <c r="H3913" s="30" t="s">
        <v>3684</v>
      </c>
      <c r="N3913" s="30" t="s">
        <v>4580</v>
      </c>
      <c r="P3913" s="30" t="s">
        <v>11204</v>
      </c>
      <c r="Q3913" t="s">
        <v>2034</v>
      </c>
      <c r="R3913" t="s">
        <v>2629</v>
      </c>
      <c r="S3913">
        <v>37</v>
      </c>
      <c r="T3913" s="29" t="s">
        <v>18464</v>
      </c>
      <c r="U3913" s="29" t="s">
        <v>22280</v>
      </c>
    </row>
    <row r="3914" spans="1:21">
      <c r="A3914">
        <v>3913</v>
      </c>
      <c r="B3914" s="30" t="s">
        <v>3679</v>
      </c>
      <c r="D3914" s="30" t="s">
        <v>3680</v>
      </c>
      <c r="F3914" s="30" t="s">
        <v>3683</v>
      </c>
      <c r="H3914" s="30" t="s">
        <v>3684</v>
      </c>
      <c r="N3914" s="30" t="s">
        <v>4580</v>
      </c>
      <c r="P3914" s="30" t="s">
        <v>11205</v>
      </c>
      <c r="Q3914" t="s">
        <v>2034</v>
      </c>
      <c r="R3914" t="s">
        <v>2629</v>
      </c>
      <c r="S3914">
        <v>37</v>
      </c>
      <c r="T3914" s="29" t="s">
        <v>18464</v>
      </c>
      <c r="U3914" s="29" t="s">
        <v>22281</v>
      </c>
    </row>
    <row r="3915" spans="1:21">
      <c r="A3915">
        <v>3914</v>
      </c>
      <c r="B3915" s="30" t="s">
        <v>3679</v>
      </c>
      <c r="D3915" s="30" t="s">
        <v>3680</v>
      </c>
      <c r="F3915" s="30" t="s">
        <v>3683</v>
      </c>
      <c r="H3915" s="30" t="s">
        <v>3684</v>
      </c>
      <c r="N3915" s="30" t="s">
        <v>4580</v>
      </c>
      <c r="P3915" s="30" t="s">
        <v>11206</v>
      </c>
      <c r="Q3915" t="s">
        <v>2034</v>
      </c>
      <c r="R3915" t="s">
        <v>2629</v>
      </c>
      <c r="S3915">
        <v>37</v>
      </c>
      <c r="T3915" s="29" t="s">
        <v>18464</v>
      </c>
      <c r="U3915" s="29" t="s">
        <v>22282</v>
      </c>
    </row>
    <row r="3916" spans="1:21">
      <c r="A3916">
        <v>3915</v>
      </c>
      <c r="B3916" s="30" t="s">
        <v>3679</v>
      </c>
      <c r="D3916" s="30" t="s">
        <v>3680</v>
      </c>
      <c r="F3916" s="30" t="s">
        <v>3683</v>
      </c>
      <c r="H3916" s="30" t="s">
        <v>3684</v>
      </c>
      <c r="N3916" s="30" t="s">
        <v>4580</v>
      </c>
      <c r="P3916" s="30" t="s">
        <v>11207</v>
      </c>
      <c r="Q3916" t="s">
        <v>2034</v>
      </c>
      <c r="R3916" t="s">
        <v>2629</v>
      </c>
      <c r="S3916">
        <v>37</v>
      </c>
      <c r="T3916" s="29" t="s">
        <v>18464</v>
      </c>
      <c r="U3916" s="29" t="s">
        <v>22283</v>
      </c>
    </row>
    <row r="3917" spans="1:21">
      <c r="A3917">
        <v>3916</v>
      </c>
      <c r="B3917" s="30" t="s">
        <v>3679</v>
      </c>
      <c r="D3917" s="30" t="s">
        <v>3680</v>
      </c>
      <c r="F3917" s="30" t="s">
        <v>3683</v>
      </c>
      <c r="H3917" s="30" t="s">
        <v>3684</v>
      </c>
      <c r="N3917" s="30" t="s">
        <v>4580</v>
      </c>
      <c r="P3917" s="30" t="s">
        <v>11208</v>
      </c>
      <c r="Q3917" t="s">
        <v>2034</v>
      </c>
      <c r="R3917" t="s">
        <v>2629</v>
      </c>
      <c r="S3917">
        <v>37</v>
      </c>
      <c r="T3917" s="29" t="s">
        <v>18464</v>
      </c>
      <c r="U3917" s="29" t="s">
        <v>22284</v>
      </c>
    </row>
    <row r="3918" spans="1:21">
      <c r="A3918">
        <v>3917</v>
      </c>
      <c r="B3918" s="30" t="s">
        <v>3679</v>
      </c>
      <c r="D3918" s="30" t="s">
        <v>3680</v>
      </c>
      <c r="F3918" s="30" t="s">
        <v>3683</v>
      </c>
      <c r="H3918" s="30" t="s">
        <v>3684</v>
      </c>
      <c r="N3918" s="30" t="s">
        <v>4581</v>
      </c>
      <c r="P3918" s="30" t="s">
        <v>11209</v>
      </c>
      <c r="Q3918" t="s">
        <v>2034</v>
      </c>
      <c r="R3918" t="s">
        <v>2629</v>
      </c>
      <c r="S3918">
        <v>37</v>
      </c>
      <c r="T3918" s="29" t="s">
        <v>18464</v>
      </c>
      <c r="U3918" s="29" t="s">
        <v>22285</v>
      </c>
    </row>
    <row r="3919" spans="1:21">
      <c r="A3919">
        <v>3918</v>
      </c>
      <c r="B3919" s="30" t="s">
        <v>3679</v>
      </c>
      <c r="D3919" s="30" t="s">
        <v>3680</v>
      </c>
      <c r="F3919" s="30" t="s">
        <v>3683</v>
      </c>
      <c r="H3919" s="30" t="s">
        <v>3684</v>
      </c>
      <c r="N3919" s="30" t="s">
        <v>11210</v>
      </c>
      <c r="P3919" s="30" t="s">
        <v>11211</v>
      </c>
      <c r="Q3919" t="s">
        <v>2034</v>
      </c>
      <c r="R3919" t="s">
        <v>2628</v>
      </c>
      <c r="S3919">
        <v>38</v>
      </c>
      <c r="T3919" s="29" t="s">
        <v>21698</v>
      </c>
      <c r="U3919" s="29" t="s">
        <v>22286</v>
      </c>
    </row>
    <row r="3920" spans="1:21">
      <c r="A3920">
        <v>3919</v>
      </c>
      <c r="B3920" s="30" t="s">
        <v>3679</v>
      </c>
      <c r="D3920" s="30" t="s">
        <v>3680</v>
      </c>
      <c r="F3920" s="30" t="s">
        <v>3683</v>
      </c>
      <c r="H3920" s="30" t="s">
        <v>3684</v>
      </c>
      <c r="N3920" s="30" t="s">
        <v>11212</v>
      </c>
      <c r="P3920" s="30" t="s">
        <v>11213</v>
      </c>
      <c r="Q3920" t="s">
        <v>2034</v>
      </c>
      <c r="R3920" t="s">
        <v>2628</v>
      </c>
      <c r="S3920">
        <v>37</v>
      </c>
      <c r="T3920" s="29" t="s">
        <v>20988</v>
      </c>
      <c r="U3920" s="29" t="s">
        <v>22287</v>
      </c>
    </row>
    <row r="3921" spans="1:21">
      <c r="A3921">
        <v>3920</v>
      </c>
      <c r="B3921" s="30" t="s">
        <v>3679</v>
      </c>
      <c r="D3921" s="30" t="s">
        <v>3680</v>
      </c>
      <c r="F3921" s="30" t="s">
        <v>3683</v>
      </c>
      <c r="H3921" s="30" t="s">
        <v>3684</v>
      </c>
      <c r="N3921" s="30" t="s">
        <v>11214</v>
      </c>
      <c r="P3921" s="30" t="s">
        <v>11215</v>
      </c>
      <c r="Q3921" t="s">
        <v>2034</v>
      </c>
      <c r="R3921" t="s">
        <v>2628</v>
      </c>
      <c r="S3921">
        <v>38</v>
      </c>
      <c r="T3921" s="29" t="s">
        <v>22288</v>
      </c>
      <c r="U3921" s="29" t="s">
        <v>22289</v>
      </c>
    </row>
    <row r="3922" spans="1:21">
      <c r="A3922">
        <v>3921</v>
      </c>
      <c r="B3922" s="30" t="s">
        <v>3679</v>
      </c>
      <c r="D3922" s="30" t="s">
        <v>3680</v>
      </c>
      <c r="F3922" s="30" t="s">
        <v>3683</v>
      </c>
      <c r="H3922" s="30" t="s">
        <v>3684</v>
      </c>
      <c r="N3922" s="30" t="s">
        <v>11216</v>
      </c>
      <c r="P3922" s="30" t="s">
        <v>11217</v>
      </c>
      <c r="Q3922" t="s">
        <v>2034</v>
      </c>
      <c r="R3922" t="s">
        <v>2628</v>
      </c>
      <c r="S3922">
        <v>38</v>
      </c>
      <c r="T3922" s="29" t="s">
        <v>20737</v>
      </c>
      <c r="U3922" s="29" t="s">
        <v>22290</v>
      </c>
    </row>
    <row r="3923" spans="1:21">
      <c r="A3923">
        <v>3922</v>
      </c>
      <c r="B3923" s="30" t="s">
        <v>3679</v>
      </c>
      <c r="D3923" s="30" t="s">
        <v>3680</v>
      </c>
      <c r="F3923" s="30" t="s">
        <v>3683</v>
      </c>
      <c r="H3923" s="30" t="s">
        <v>3684</v>
      </c>
      <c r="N3923" s="30" t="s">
        <v>11218</v>
      </c>
      <c r="P3923" s="30" t="s">
        <v>11219</v>
      </c>
      <c r="Q3923" t="s">
        <v>2034</v>
      </c>
      <c r="R3923" t="s">
        <v>2628</v>
      </c>
      <c r="S3923">
        <v>38</v>
      </c>
      <c r="T3923" s="29" t="s">
        <v>21347</v>
      </c>
      <c r="U3923" s="29" t="s">
        <v>22291</v>
      </c>
    </row>
    <row r="3924" spans="1:21">
      <c r="A3924">
        <v>3923</v>
      </c>
      <c r="B3924" s="30" t="s">
        <v>3679</v>
      </c>
      <c r="D3924" s="30" t="s">
        <v>3680</v>
      </c>
      <c r="F3924" s="30" t="s">
        <v>3683</v>
      </c>
      <c r="H3924" s="30" t="s">
        <v>3684</v>
      </c>
      <c r="N3924" s="30" t="s">
        <v>11220</v>
      </c>
      <c r="P3924" s="30" t="s">
        <v>11221</v>
      </c>
      <c r="Q3924" t="s">
        <v>2034</v>
      </c>
      <c r="R3924" t="s">
        <v>2628</v>
      </c>
      <c r="S3924">
        <v>38</v>
      </c>
      <c r="T3924" s="29" t="s">
        <v>22292</v>
      </c>
      <c r="U3924" s="29" t="s">
        <v>22293</v>
      </c>
    </row>
    <row r="3925" spans="1:21">
      <c r="A3925">
        <v>3924</v>
      </c>
      <c r="B3925" s="30" t="s">
        <v>3679</v>
      </c>
      <c r="D3925" s="30" t="s">
        <v>3680</v>
      </c>
      <c r="F3925" s="30" t="s">
        <v>3683</v>
      </c>
      <c r="H3925" s="30" t="s">
        <v>3684</v>
      </c>
      <c r="N3925" s="30" t="s">
        <v>11222</v>
      </c>
      <c r="P3925" s="30" t="s">
        <v>11223</v>
      </c>
      <c r="Q3925" t="s">
        <v>2034</v>
      </c>
      <c r="R3925" t="s">
        <v>2628</v>
      </c>
      <c r="S3925">
        <v>38</v>
      </c>
      <c r="T3925" s="29" t="s">
        <v>21448</v>
      </c>
      <c r="U3925" s="29" t="s">
        <v>22294</v>
      </c>
    </row>
    <row r="3926" spans="1:21">
      <c r="A3926">
        <v>3925</v>
      </c>
      <c r="B3926" s="30" t="s">
        <v>3679</v>
      </c>
      <c r="D3926" s="30" t="s">
        <v>3680</v>
      </c>
      <c r="F3926" s="30" t="s">
        <v>3683</v>
      </c>
      <c r="H3926" s="30" t="s">
        <v>3684</v>
      </c>
      <c r="N3926" s="30" t="s">
        <v>3961</v>
      </c>
      <c r="P3926" s="30" t="s">
        <v>11224</v>
      </c>
      <c r="Q3926" t="s">
        <v>2034</v>
      </c>
      <c r="R3926" t="s">
        <v>2629</v>
      </c>
      <c r="S3926">
        <v>37</v>
      </c>
      <c r="T3926" s="29" t="s">
        <v>18464</v>
      </c>
      <c r="U3926" s="29" t="s">
        <v>22295</v>
      </c>
    </row>
    <row r="3927" spans="1:21">
      <c r="A3927">
        <v>3926</v>
      </c>
      <c r="B3927" s="30" t="s">
        <v>3679</v>
      </c>
      <c r="D3927" s="30" t="s">
        <v>3680</v>
      </c>
      <c r="F3927" s="30" t="s">
        <v>3683</v>
      </c>
      <c r="H3927" s="30" t="s">
        <v>3684</v>
      </c>
      <c r="N3927" s="30" t="s">
        <v>11225</v>
      </c>
      <c r="P3927" s="30" t="s">
        <v>11226</v>
      </c>
      <c r="Q3927" t="s">
        <v>2034</v>
      </c>
      <c r="R3927" t="s">
        <v>2628</v>
      </c>
      <c r="S3927">
        <v>37</v>
      </c>
      <c r="T3927" s="29" t="s">
        <v>20988</v>
      </c>
      <c r="U3927" s="29" t="s">
        <v>22296</v>
      </c>
    </row>
    <row r="3928" spans="1:21">
      <c r="A3928">
        <v>3927</v>
      </c>
      <c r="B3928" s="30" t="s">
        <v>3679</v>
      </c>
      <c r="D3928" s="30" t="s">
        <v>3680</v>
      </c>
      <c r="F3928" s="30" t="s">
        <v>3683</v>
      </c>
      <c r="H3928" s="30" t="s">
        <v>3684</v>
      </c>
      <c r="N3928" s="30" t="s">
        <v>11225</v>
      </c>
      <c r="P3928" s="30" t="s">
        <v>11227</v>
      </c>
      <c r="Q3928" t="s">
        <v>2034</v>
      </c>
      <c r="R3928" t="s">
        <v>2628</v>
      </c>
      <c r="S3928">
        <v>37</v>
      </c>
      <c r="T3928" s="29" t="s">
        <v>20988</v>
      </c>
      <c r="U3928" s="29" t="s">
        <v>22297</v>
      </c>
    </row>
    <row r="3929" spans="1:21">
      <c r="A3929">
        <v>3928</v>
      </c>
      <c r="B3929" s="30" t="s">
        <v>3679</v>
      </c>
      <c r="D3929" s="30" t="s">
        <v>3680</v>
      </c>
      <c r="F3929" s="30" t="s">
        <v>3683</v>
      </c>
      <c r="H3929" s="30" t="s">
        <v>3684</v>
      </c>
      <c r="N3929" s="30" t="s">
        <v>11225</v>
      </c>
      <c r="P3929" s="30" t="s">
        <v>11228</v>
      </c>
      <c r="Q3929" t="s">
        <v>2034</v>
      </c>
      <c r="R3929" t="s">
        <v>2628</v>
      </c>
      <c r="S3929">
        <v>37</v>
      </c>
      <c r="T3929" s="29" t="s">
        <v>20988</v>
      </c>
      <c r="U3929" s="29" t="s">
        <v>22298</v>
      </c>
    </row>
    <row r="3930" spans="1:21">
      <c r="A3930">
        <v>3929</v>
      </c>
      <c r="B3930" s="30" t="s">
        <v>3679</v>
      </c>
      <c r="D3930" s="30" t="s">
        <v>3680</v>
      </c>
      <c r="F3930" s="30" t="s">
        <v>3683</v>
      </c>
      <c r="H3930" s="30" t="s">
        <v>3684</v>
      </c>
      <c r="N3930" s="30" t="s">
        <v>11225</v>
      </c>
      <c r="P3930" s="30" t="s">
        <v>11229</v>
      </c>
      <c r="Q3930" t="s">
        <v>2034</v>
      </c>
      <c r="R3930" t="s">
        <v>2628</v>
      </c>
      <c r="S3930">
        <v>37</v>
      </c>
      <c r="T3930" s="29" t="s">
        <v>20988</v>
      </c>
      <c r="U3930" s="29" t="s">
        <v>22299</v>
      </c>
    </row>
    <row r="3931" spans="1:21">
      <c r="A3931">
        <v>3930</v>
      </c>
      <c r="B3931" s="30" t="s">
        <v>3679</v>
      </c>
      <c r="D3931" s="30" t="s">
        <v>3680</v>
      </c>
      <c r="F3931" s="30" t="s">
        <v>3683</v>
      </c>
      <c r="H3931" s="30" t="s">
        <v>3684</v>
      </c>
      <c r="N3931" s="30" t="s">
        <v>11225</v>
      </c>
      <c r="P3931" s="30" t="s">
        <v>11230</v>
      </c>
      <c r="Q3931" t="s">
        <v>2034</v>
      </c>
      <c r="R3931" t="s">
        <v>2628</v>
      </c>
      <c r="S3931">
        <v>37</v>
      </c>
      <c r="T3931" s="29" t="s">
        <v>20988</v>
      </c>
      <c r="U3931" s="29" t="s">
        <v>22300</v>
      </c>
    </row>
    <row r="3932" spans="1:21">
      <c r="A3932">
        <v>3931</v>
      </c>
      <c r="B3932" s="30" t="s">
        <v>3679</v>
      </c>
      <c r="D3932" s="30" t="s">
        <v>3680</v>
      </c>
      <c r="F3932" s="30" t="s">
        <v>3683</v>
      </c>
      <c r="H3932" s="30" t="s">
        <v>3684</v>
      </c>
      <c r="N3932" s="30" t="s">
        <v>11225</v>
      </c>
      <c r="P3932" s="30" t="s">
        <v>11231</v>
      </c>
      <c r="Q3932" t="s">
        <v>2034</v>
      </c>
      <c r="R3932" t="s">
        <v>2628</v>
      </c>
      <c r="S3932">
        <v>37</v>
      </c>
      <c r="T3932" s="29" t="s">
        <v>20988</v>
      </c>
      <c r="U3932" s="29" t="s">
        <v>22301</v>
      </c>
    </row>
    <row r="3933" spans="1:21">
      <c r="A3933">
        <v>3932</v>
      </c>
      <c r="B3933" s="30" t="s">
        <v>3679</v>
      </c>
      <c r="D3933" s="30" t="s">
        <v>3680</v>
      </c>
      <c r="F3933" s="30" t="s">
        <v>3683</v>
      </c>
      <c r="H3933" s="30" t="s">
        <v>3684</v>
      </c>
      <c r="N3933" s="30" t="s">
        <v>11225</v>
      </c>
      <c r="P3933" s="30" t="s">
        <v>11232</v>
      </c>
      <c r="Q3933" t="s">
        <v>2034</v>
      </c>
      <c r="R3933" t="s">
        <v>2628</v>
      </c>
      <c r="S3933">
        <v>37</v>
      </c>
      <c r="T3933" s="29" t="s">
        <v>20988</v>
      </c>
      <c r="U3933" s="29" t="s">
        <v>22302</v>
      </c>
    </row>
    <row r="3934" spans="1:21">
      <c r="A3934">
        <v>3933</v>
      </c>
      <c r="B3934" s="30" t="s">
        <v>3679</v>
      </c>
      <c r="D3934" s="30" t="s">
        <v>3680</v>
      </c>
      <c r="F3934" s="30" t="s">
        <v>3683</v>
      </c>
      <c r="H3934" s="30" t="s">
        <v>3684</v>
      </c>
      <c r="N3934" s="30" t="s">
        <v>11233</v>
      </c>
      <c r="P3934" s="30" t="s">
        <v>11234</v>
      </c>
      <c r="Q3934" t="s">
        <v>2034</v>
      </c>
      <c r="R3934" t="s">
        <v>2628</v>
      </c>
      <c r="S3934">
        <v>37</v>
      </c>
      <c r="T3934" s="29" t="s">
        <v>22303</v>
      </c>
      <c r="U3934" s="29" t="s">
        <v>22304</v>
      </c>
    </row>
    <row r="3935" spans="1:21">
      <c r="A3935">
        <v>3934</v>
      </c>
      <c r="B3935" s="30" t="s">
        <v>3679</v>
      </c>
      <c r="D3935" s="30" t="s">
        <v>3680</v>
      </c>
      <c r="F3935" s="30" t="s">
        <v>3683</v>
      </c>
      <c r="H3935" s="30" t="s">
        <v>3684</v>
      </c>
      <c r="N3935" s="30" t="s">
        <v>11235</v>
      </c>
      <c r="P3935" s="30" t="s">
        <v>11236</v>
      </c>
      <c r="Q3935" t="s">
        <v>2034</v>
      </c>
      <c r="R3935" t="s">
        <v>2628</v>
      </c>
      <c r="S3935">
        <v>38</v>
      </c>
      <c r="T3935" s="29" t="s">
        <v>22305</v>
      </c>
      <c r="U3935" s="29" t="s">
        <v>22306</v>
      </c>
    </row>
    <row r="3936" spans="1:21">
      <c r="A3936">
        <v>3935</v>
      </c>
      <c r="B3936" s="30" t="s">
        <v>3679</v>
      </c>
      <c r="D3936" s="30" t="s">
        <v>3680</v>
      </c>
      <c r="F3936" s="30" t="s">
        <v>3683</v>
      </c>
      <c r="H3936" s="30" t="s">
        <v>3684</v>
      </c>
      <c r="N3936" s="30" t="s">
        <v>3598</v>
      </c>
      <c r="P3936" s="30" t="s">
        <v>11237</v>
      </c>
      <c r="Q3936" t="s">
        <v>2034</v>
      </c>
      <c r="R3936" t="s">
        <v>2629</v>
      </c>
      <c r="S3936">
        <v>37</v>
      </c>
      <c r="T3936" s="29" t="s">
        <v>18464</v>
      </c>
      <c r="U3936" s="29" t="s">
        <v>22307</v>
      </c>
    </row>
    <row r="3937" spans="1:21">
      <c r="A3937">
        <v>3936</v>
      </c>
      <c r="B3937" s="30" t="s">
        <v>3679</v>
      </c>
      <c r="D3937" s="30" t="s">
        <v>3680</v>
      </c>
      <c r="F3937" s="30" t="s">
        <v>3683</v>
      </c>
      <c r="H3937" s="30" t="s">
        <v>3684</v>
      </c>
      <c r="N3937" s="30" t="s">
        <v>3598</v>
      </c>
      <c r="P3937" s="30" t="s">
        <v>11238</v>
      </c>
      <c r="Q3937" t="s">
        <v>2034</v>
      </c>
      <c r="R3937" t="s">
        <v>2629</v>
      </c>
      <c r="S3937">
        <v>37</v>
      </c>
      <c r="T3937" s="29" t="s">
        <v>18464</v>
      </c>
      <c r="U3937" s="29" t="s">
        <v>22308</v>
      </c>
    </row>
    <row r="3938" spans="1:21">
      <c r="A3938">
        <v>3937</v>
      </c>
      <c r="B3938" s="30" t="s">
        <v>3679</v>
      </c>
      <c r="D3938" s="30" t="s">
        <v>3680</v>
      </c>
      <c r="F3938" s="30" t="s">
        <v>3683</v>
      </c>
      <c r="H3938" s="30" t="s">
        <v>3684</v>
      </c>
      <c r="N3938" s="30" t="s">
        <v>3598</v>
      </c>
      <c r="P3938" s="30" t="s">
        <v>11239</v>
      </c>
      <c r="Q3938" t="s">
        <v>2034</v>
      </c>
      <c r="R3938" t="s">
        <v>2629</v>
      </c>
      <c r="S3938">
        <v>37</v>
      </c>
      <c r="T3938" s="29" t="s">
        <v>18464</v>
      </c>
      <c r="U3938" s="29" t="s">
        <v>22309</v>
      </c>
    </row>
    <row r="3939" spans="1:21">
      <c r="A3939">
        <v>3938</v>
      </c>
      <c r="B3939" s="30" t="s">
        <v>3679</v>
      </c>
      <c r="D3939" s="30" t="s">
        <v>3680</v>
      </c>
      <c r="F3939" s="30" t="s">
        <v>3683</v>
      </c>
      <c r="H3939" s="30" t="s">
        <v>3684</v>
      </c>
      <c r="N3939" s="30" t="s">
        <v>3598</v>
      </c>
      <c r="P3939" s="30" t="s">
        <v>11240</v>
      </c>
      <c r="Q3939" t="s">
        <v>2034</v>
      </c>
      <c r="R3939" t="s">
        <v>2629</v>
      </c>
      <c r="S3939">
        <v>37</v>
      </c>
      <c r="T3939" s="29" t="s">
        <v>18464</v>
      </c>
      <c r="U3939" s="29" t="s">
        <v>22310</v>
      </c>
    </row>
    <row r="3940" spans="1:21">
      <c r="A3940">
        <v>3939</v>
      </c>
      <c r="B3940" s="30" t="s">
        <v>3679</v>
      </c>
      <c r="D3940" s="30" t="s">
        <v>3680</v>
      </c>
      <c r="F3940" s="30" t="s">
        <v>3683</v>
      </c>
      <c r="H3940" s="30" t="s">
        <v>3684</v>
      </c>
      <c r="N3940" s="30" t="s">
        <v>3598</v>
      </c>
      <c r="P3940" s="30" t="s">
        <v>11241</v>
      </c>
      <c r="Q3940" t="s">
        <v>2034</v>
      </c>
      <c r="R3940" t="s">
        <v>2629</v>
      </c>
      <c r="S3940">
        <v>37</v>
      </c>
      <c r="T3940" s="29" t="s">
        <v>18464</v>
      </c>
      <c r="U3940" s="29" t="s">
        <v>22311</v>
      </c>
    </row>
    <row r="3941" spans="1:21">
      <c r="A3941">
        <v>3940</v>
      </c>
      <c r="B3941" s="30" t="s">
        <v>3679</v>
      </c>
      <c r="D3941" s="30" t="s">
        <v>3680</v>
      </c>
      <c r="F3941" s="30" t="s">
        <v>3683</v>
      </c>
      <c r="H3941" s="30" t="s">
        <v>3684</v>
      </c>
      <c r="N3941" s="30" t="s">
        <v>3598</v>
      </c>
      <c r="P3941" s="30" t="s">
        <v>11242</v>
      </c>
      <c r="Q3941" t="s">
        <v>2034</v>
      </c>
      <c r="R3941" t="s">
        <v>2629</v>
      </c>
      <c r="S3941">
        <v>37</v>
      </c>
      <c r="T3941" s="29" t="s">
        <v>18464</v>
      </c>
      <c r="U3941" s="29" t="s">
        <v>22312</v>
      </c>
    </row>
    <row r="3942" spans="1:21">
      <c r="A3942">
        <v>3941</v>
      </c>
      <c r="B3942" s="30" t="s">
        <v>3679</v>
      </c>
      <c r="D3942" s="30" t="s">
        <v>3680</v>
      </c>
      <c r="F3942" s="30" t="s">
        <v>3683</v>
      </c>
      <c r="H3942" s="30" t="s">
        <v>3684</v>
      </c>
      <c r="N3942" s="30" t="s">
        <v>3598</v>
      </c>
      <c r="P3942" s="30" t="s">
        <v>11243</v>
      </c>
      <c r="Q3942" t="s">
        <v>2034</v>
      </c>
      <c r="R3942" t="s">
        <v>2629</v>
      </c>
      <c r="S3942">
        <v>37</v>
      </c>
      <c r="T3942" s="29" t="s">
        <v>18464</v>
      </c>
      <c r="U3942" s="29" t="s">
        <v>22313</v>
      </c>
    </row>
    <row r="3943" spans="1:21">
      <c r="A3943">
        <v>3942</v>
      </c>
      <c r="B3943" s="30" t="s">
        <v>3679</v>
      </c>
      <c r="D3943" s="30" t="s">
        <v>3680</v>
      </c>
      <c r="F3943" s="30" t="s">
        <v>3683</v>
      </c>
      <c r="H3943" s="30" t="s">
        <v>3684</v>
      </c>
      <c r="N3943" s="30" t="s">
        <v>3598</v>
      </c>
      <c r="P3943" s="30" t="s">
        <v>11244</v>
      </c>
      <c r="Q3943" t="s">
        <v>2034</v>
      </c>
      <c r="R3943" t="s">
        <v>2629</v>
      </c>
      <c r="S3943">
        <v>37</v>
      </c>
      <c r="T3943" s="29" t="s">
        <v>18464</v>
      </c>
      <c r="U3943" s="29" t="s">
        <v>22314</v>
      </c>
    </row>
    <row r="3944" spans="1:21">
      <c r="A3944">
        <v>3943</v>
      </c>
      <c r="B3944" s="30" t="s">
        <v>3679</v>
      </c>
      <c r="D3944" s="30" t="s">
        <v>3680</v>
      </c>
      <c r="F3944" s="30" t="s">
        <v>3683</v>
      </c>
      <c r="H3944" s="30" t="s">
        <v>3684</v>
      </c>
      <c r="N3944" s="30" t="s">
        <v>3598</v>
      </c>
      <c r="P3944" s="30" t="s">
        <v>11245</v>
      </c>
      <c r="Q3944" t="s">
        <v>2034</v>
      </c>
      <c r="R3944" t="s">
        <v>2629</v>
      </c>
      <c r="S3944">
        <v>37</v>
      </c>
      <c r="T3944" s="29" t="s">
        <v>18464</v>
      </c>
      <c r="U3944" s="29" t="s">
        <v>22315</v>
      </c>
    </row>
    <row r="3945" spans="1:21">
      <c r="A3945">
        <v>3944</v>
      </c>
      <c r="B3945" s="30" t="s">
        <v>3679</v>
      </c>
      <c r="D3945" s="30" t="s">
        <v>3680</v>
      </c>
      <c r="F3945" s="30" t="s">
        <v>3683</v>
      </c>
      <c r="H3945" s="30" t="s">
        <v>3684</v>
      </c>
      <c r="N3945" s="30" t="s">
        <v>3598</v>
      </c>
      <c r="P3945" s="30" t="s">
        <v>11246</v>
      </c>
      <c r="Q3945" t="s">
        <v>2034</v>
      </c>
      <c r="R3945" t="s">
        <v>2629</v>
      </c>
      <c r="S3945">
        <v>37</v>
      </c>
      <c r="T3945" s="29" t="s">
        <v>18464</v>
      </c>
      <c r="U3945" s="29" t="s">
        <v>22316</v>
      </c>
    </row>
    <row r="3946" spans="1:21">
      <c r="A3946">
        <v>3945</v>
      </c>
      <c r="B3946" s="30" t="s">
        <v>3679</v>
      </c>
      <c r="D3946" s="30" t="s">
        <v>3680</v>
      </c>
      <c r="F3946" s="30" t="s">
        <v>3683</v>
      </c>
      <c r="H3946" s="30" t="s">
        <v>3684</v>
      </c>
      <c r="N3946" s="30" t="s">
        <v>3598</v>
      </c>
      <c r="P3946" s="30" t="s">
        <v>11247</v>
      </c>
      <c r="Q3946" t="s">
        <v>2034</v>
      </c>
      <c r="R3946" t="s">
        <v>2629</v>
      </c>
      <c r="S3946">
        <v>37</v>
      </c>
      <c r="T3946" s="29" t="s">
        <v>18464</v>
      </c>
      <c r="U3946" s="29" t="s">
        <v>22317</v>
      </c>
    </row>
    <row r="3947" spans="1:21">
      <c r="A3947">
        <v>3946</v>
      </c>
      <c r="B3947" s="30" t="s">
        <v>3679</v>
      </c>
      <c r="D3947" s="30" t="s">
        <v>3680</v>
      </c>
      <c r="F3947" s="30" t="s">
        <v>3683</v>
      </c>
      <c r="H3947" s="30" t="s">
        <v>3684</v>
      </c>
      <c r="N3947" s="30" t="s">
        <v>3598</v>
      </c>
      <c r="P3947" s="30" t="s">
        <v>11248</v>
      </c>
      <c r="Q3947" t="s">
        <v>2034</v>
      </c>
      <c r="R3947" t="s">
        <v>2629</v>
      </c>
      <c r="S3947">
        <v>37</v>
      </c>
      <c r="T3947" s="29" t="s">
        <v>18464</v>
      </c>
      <c r="U3947" s="29" t="s">
        <v>22318</v>
      </c>
    </row>
    <row r="3948" spans="1:21">
      <c r="A3948">
        <v>3947</v>
      </c>
      <c r="B3948" s="30" t="s">
        <v>3679</v>
      </c>
      <c r="D3948" s="30" t="s">
        <v>3680</v>
      </c>
      <c r="F3948" s="30" t="s">
        <v>3683</v>
      </c>
      <c r="H3948" s="30" t="s">
        <v>3684</v>
      </c>
      <c r="N3948" s="30" t="s">
        <v>3598</v>
      </c>
      <c r="P3948" s="30" t="s">
        <v>11249</v>
      </c>
      <c r="Q3948" t="s">
        <v>2034</v>
      </c>
      <c r="R3948" t="s">
        <v>2629</v>
      </c>
      <c r="S3948">
        <v>37</v>
      </c>
      <c r="T3948" s="29" t="s">
        <v>18464</v>
      </c>
      <c r="U3948" s="29" t="s">
        <v>22319</v>
      </c>
    </row>
    <row r="3949" spans="1:21">
      <c r="A3949">
        <v>3948</v>
      </c>
      <c r="B3949" s="30" t="s">
        <v>3679</v>
      </c>
      <c r="D3949" s="30" t="s">
        <v>3680</v>
      </c>
      <c r="F3949" s="30" t="s">
        <v>3683</v>
      </c>
      <c r="H3949" s="30" t="s">
        <v>3684</v>
      </c>
      <c r="N3949" s="30" t="s">
        <v>3598</v>
      </c>
      <c r="P3949" s="30" t="s">
        <v>11250</v>
      </c>
      <c r="Q3949" t="s">
        <v>2034</v>
      </c>
      <c r="R3949" t="s">
        <v>2629</v>
      </c>
      <c r="S3949">
        <v>37</v>
      </c>
      <c r="T3949" s="29" t="s">
        <v>18464</v>
      </c>
      <c r="U3949" s="29" t="s">
        <v>22320</v>
      </c>
    </row>
    <row r="3950" spans="1:21">
      <c r="A3950">
        <v>3949</v>
      </c>
      <c r="B3950" s="30" t="s">
        <v>3679</v>
      </c>
      <c r="D3950" s="30" t="s">
        <v>3680</v>
      </c>
      <c r="F3950" s="30" t="s">
        <v>3683</v>
      </c>
      <c r="H3950" s="30" t="s">
        <v>3684</v>
      </c>
      <c r="N3950" s="30" t="s">
        <v>3598</v>
      </c>
      <c r="P3950" s="30" t="s">
        <v>11251</v>
      </c>
      <c r="Q3950" t="s">
        <v>2034</v>
      </c>
      <c r="R3950" t="s">
        <v>2629</v>
      </c>
      <c r="S3950">
        <v>37</v>
      </c>
      <c r="T3950" s="29" t="s">
        <v>18464</v>
      </c>
      <c r="U3950" s="29" t="s">
        <v>22321</v>
      </c>
    </row>
    <row r="3951" spans="1:21">
      <c r="A3951">
        <v>3950</v>
      </c>
      <c r="B3951" s="30" t="s">
        <v>3679</v>
      </c>
      <c r="D3951" s="30" t="s">
        <v>3680</v>
      </c>
      <c r="F3951" s="30" t="s">
        <v>3683</v>
      </c>
      <c r="H3951" s="30" t="s">
        <v>3684</v>
      </c>
      <c r="N3951" s="30" t="s">
        <v>3598</v>
      </c>
      <c r="P3951" s="30" t="s">
        <v>11252</v>
      </c>
      <c r="Q3951" t="s">
        <v>2034</v>
      </c>
      <c r="R3951" t="s">
        <v>2629</v>
      </c>
      <c r="S3951">
        <v>37</v>
      </c>
      <c r="T3951" s="29" t="s">
        <v>18464</v>
      </c>
      <c r="U3951" s="29" t="s">
        <v>22322</v>
      </c>
    </row>
    <row r="3952" spans="1:21">
      <c r="A3952">
        <v>3951</v>
      </c>
      <c r="B3952" s="30" t="s">
        <v>3679</v>
      </c>
      <c r="D3952" s="30" t="s">
        <v>3680</v>
      </c>
      <c r="F3952" s="30" t="s">
        <v>3683</v>
      </c>
      <c r="H3952" s="30" t="s">
        <v>3684</v>
      </c>
      <c r="N3952" s="30" t="s">
        <v>3598</v>
      </c>
      <c r="P3952" s="30" t="s">
        <v>11253</v>
      </c>
      <c r="Q3952" t="s">
        <v>2034</v>
      </c>
      <c r="R3952" t="s">
        <v>2629</v>
      </c>
      <c r="S3952">
        <v>37</v>
      </c>
      <c r="T3952" s="29" t="s">
        <v>18464</v>
      </c>
      <c r="U3952" s="29" t="s">
        <v>22323</v>
      </c>
    </row>
    <row r="3953" spans="1:21">
      <c r="A3953">
        <v>3952</v>
      </c>
      <c r="B3953" s="30" t="s">
        <v>3679</v>
      </c>
      <c r="D3953" s="30" t="s">
        <v>3680</v>
      </c>
      <c r="F3953" s="30" t="s">
        <v>3683</v>
      </c>
      <c r="H3953" s="30" t="s">
        <v>3684</v>
      </c>
      <c r="N3953" s="30" t="s">
        <v>3598</v>
      </c>
      <c r="P3953" s="30" t="s">
        <v>11254</v>
      </c>
      <c r="Q3953" t="s">
        <v>2034</v>
      </c>
      <c r="R3953" t="s">
        <v>2629</v>
      </c>
      <c r="S3953">
        <v>37</v>
      </c>
      <c r="T3953" s="29" t="s">
        <v>18464</v>
      </c>
      <c r="U3953" s="29" t="s">
        <v>22324</v>
      </c>
    </row>
    <row r="3954" spans="1:21">
      <c r="A3954">
        <v>3953</v>
      </c>
      <c r="B3954" s="30" t="s">
        <v>3679</v>
      </c>
      <c r="D3954" s="30" t="s">
        <v>3680</v>
      </c>
      <c r="F3954" s="30" t="s">
        <v>3683</v>
      </c>
      <c r="H3954" s="30" t="s">
        <v>3684</v>
      </c>
      <c r="N3954" s="30" t="s">
        <v>3598</v>
      </c>
      <c r="P3954" s="30" t="s">
        <v>11255</v>
      </c>
      <c r="Q3954" t="s">
        <v>2034</v>
      </c>
      <c r="R3954" t="s">
        <v>2629</v>
      </c>
      <c r="S3954">
        <v>37</v>
      </c>
      <c r="T3954" s="29" t="s">
        <v>18464</v>
      </c>
      <c r="U3954" s="29" t="s">
        <v>22325</v>
      </c>
    </row>
    <row r="3955" spans="1:21">
      <c r="A3955">
        <v>3954</v>
      </c>
      <c r="B3955" s="30" t="s">
        <v>3679</v>
      </c>
      <c r="D3955" s="30" t="s">
        <v>3680</v>
      </c>
      <c r="F3955" s="30" t="s">
        <v>3683</v>
      </c>
      <c r="H3955" s="30" t="s">
        <v>3684</v>
      </c>
      <c r="N3955" s="30" t="s">
        <v>3598</v>
      </c>
      <c r="P3955" s="30" t="s">
        <v>11256</v>
      </c>
      <c r="Q3955" t="s">
        <v>2034</v>
      </c>
      <c r="R3955" t="s">
        <v>2629</v>
      </c>
      <c r="S3955">
        <v>37</v>
      </c>
      <c r="T3955" s="29" t="s">
        <v>18464</v>
      </c>
      <c r="U3955" s="29" t="s">
        <v>22326</v>
      </c>
    </row>
    <row r="3956" spans="1:21">
      <c r="A3956">
        <v>3955</v>
      </c>
      <c r="B3956" s="30" t="s">
        <v>3679</v>
      </c>
      <c r="D3956" s="30" t="s">
        <v>3680</v>
      </c>
      <c r="F3956" s="30" t="s">
        <v>3683</v>
      </c>
      <c r="H3956" s="30" t="s">
        <v>3684</v>
      </c>
      <c r="N3956" s="30" t="s">
        <v>3598</v>
      </c>
      <c r="P3956" s="30" t="s">
        <v>11257</v>
      </c>
      <c r="Q3956" t="s">
        <v>2034</v>
      </c>
      <c r="R3956" t="s">
        <v>2629</v>
      </c>
      <c r="S3956">
        <v>37</v>
      </c>
      <c r="T3956" s="29" t="s">
        <v>18464</v>
      </c>
      <c r="U3956" s="29" t="s">
        <v>22327</v>
      </c>
    </row>
    <row r="3957" spans="1:21">
      <c r="A3957">
        <v>3956</v>
      </c>
      <c r="B3957" s="30" t="s">
        <v>3679</v>
      </c>
      <c r="D3957" s="30" t="s">
        <v>3680</v>
      </c>
      <c r="F3957" s="30" t="s">
        <v>3683</v>
      </c>
      <c r="H3957" s="30" t="s">
        <v>3684</v>
      </c>
      <c r="N3957" s="30" t="s">
        <v>3598</v>
      </c>
      <c r="P3957" s="30" t="s">
        <v>11258</v>
      </c>
      <c r="Q3957" t="s">
        <v>2034</v>
      </c>
      <c r="R3957" t="s">
        <v>2629</v>
      </c>
      <c r="S3957">
        <v>37</v>
      </c>
      <c r="T3957" s="29" t="s">
        <v>18464</v>
      </c>
      <c r="U3957" s="29" t="s">
        <v>22328</v>
      </c>
    </row>
    <row r="3958" spans="1:21">
      <c r="A3958">
        <v>3957</v>
      </c>
      <c r="B3958" s="30" t="s">
        <v>3679</v>
      </c>
      <c r="D3958" s="30" t="s">
        <v>3680</v>
      </c>
      <c r="F3958" s="30" t="s">
        <v>3683</v>
      </c>
      <c r="H3958" s="30" t="s">
        <v>3684</v>
      </c>
      <c r="N3958" s="30" t="s">
        <v>3598</v>
      </c>
      <c r="P3958" s="30" t="s">
        <v>11259</v>
      </c>
      <c r="Q3958" t="s">
        <v>2034</v>
      </c>
      <c r="R3958" t="s">
        <v>2629</v>
      </c>
      <c r="S3958">
        <v>37</v>
      </c>
      <c r="T3958" s="29" t="s">
        <v>18464</v>
      </c>
      <c r="U3958" s="29" t="s">
        <v>22329</v>
      </c>
    </row>
    <row r="3959" spans="1:21">
      <c r="A3959">
        <v>3958</v>
      </c>
      <c r="B3959" s="30" t="s">
        <v>3679</v>
      </c>
      <c r="D3959" s="30" t="s">
        <v>3680</v>
      </c>
      <c r="F3959" s="30" t="s">
        <v>3683</v>
      </c>
      <c r="H3959" s="30" t="s">
        <v>3684</v>
      </c>
      <c r="N3959" s="30" t="s">
        <v>3598</v>
      </c>
      <c r="P3959" s="30" t="s">
        <v>11260</v>
      </c>
      <c r="Q3959" t="s">
        <v>2034</v>
      </c>
      <c r="R3959" t="s">
        <v>2629</v>
      </c>
      <c r="S3959">
        <v>37</v>
      </c>
      <c r="T3959" s="29" t="s">
        <v>18464</v>
      </c>
      <c r="U3959" s="29" t="s">
        <v>22330</v>
      </c>
    </row>
    <row r="3960" spans="1:21">
      <c r="A3960">
        <v>3959</v>
      </c>
      <c r="B3960" s="30" t="s">
        <v>3679</v>
      </c>
      <c r="D3960" s="30" t="s">
        <v>3680</v>
      </c>
      <c r="F3960" s="30" t="s">
        <v>3683</v>
      </c>
      <c r="H3960" s="30" t="s">
        <v>3684</v>
      </c>
      <c r="N3960" s="30" t="s">
        <v>3598</v>
      </c>
      <c r="P3960" s="30" t="s">
        <v>11261</v>
      </c>
      <c r="Q3960" t="s">
        <v>2034</v>
      </c>
      <c r="R3960" t="s">
        <v>2629</v>
      </c>
      <c r="S3960">
        <v>37</v>
      </c>
      <c r="T3960" s="29" t="s">
        <v>18464</v>
      </c>
      <c r="U3960" s="29" t="s">
        <v>22331</v>
      </c>
    </row>
    <row r="3961" spans="1:21">
      <c r="A3961">
        <v>3960</v>
      </c>
      <c r="B3961" s="30" t="s">
        <v>3679</v>
      </c>
      <c r="D3961" s="30" t="s">
        <v>3680</v>
      </c>
      <c r="F3961" s="30" t="s">
        <v>3683</v>
      </c>
      <c r="H3961" s="30" t="s">
        <v>3684</v>
      </c>
      <c r="N3961" s="30" t="s">
        <v>3598</v>
      </c>
      <c r="P3961" s="30" t="s">
        <v>11262</v>
      </c>
      <c r="Q3961" t="s">
        <v>2034</v>
      </c>
      <c r="R3961" t="s">
        <v>2629</v>
      </c>
      <c r="S3961">
        <v>37</v>
      </c>
      <c r="T3961" s="29" t="s">
        <v>18464</v>
      </c>
      <c r="U3961" s="29" t="s">
        <v>22332</v>
      </c>
    </row>
    <row r="3962" spans="1:21">
      <c r="A3962">
        <v>3961</v>
      </c>
      <c r="B3962" s="30" t="s">
        <v>3679</v>
      </c>
      <c r="D3962" s="30" t="s">
        <v>3680</v>
      </c>
      <c r="F3962" s="30" t="s">
        <v>3683</v>
      </c>
      <c r="H3962" s="30" t="s">
        <v>3684</v>
      </c>
      <c r="N3962" s="30" t="s">
        <v>3598</v>
      </c>
      <c r="P3962" s="30" t="s">
        <v>11263</v>
      </c>
      <c r="Q3962" t="s">
        <v>2034</v>
      </c>
      <c r="R3962" t="s">
        <v>2629</v>
      </c>
      <c r="S3962">
        <v>37</v>
      </c>
      <c r="T3962" s="29" t="s">
        <v>18464</v>
      </c>
      <c r="U3962" s="29" t="s">
        <v>22333</v>
      </c>
    </row>
    <row r="3963" spans="1:21">
      <c r="A3963">
        <v>3962</v>
      </c>
      <c r="B3963" s="30" t="s">
        <v>3679</v>
      </c>
      <c r="D3963" s="30" t="s">
        <v>3680</v>
      </c>
      <c r="F3963" s="30" t="s">
        <v>3683</v>
      </c>
      <c r="H3963" s="30" t="s">
        <v>3684</v>
      </c>
      <c r="N3963" s="30" t="s">
        <v>3598</v>
      </c>
      <c r="P3963" s="30" t="s">
        <v>11264</v>
      </c>
      <c r="Q3963" t="s">
        <v>2034</v>
      </c>
      <c r="R3963" t="s">
        <v>2629</v>
      </c>
      <c r="S3963">
        <v>37</v>
      </c>
      <c r="T3963" s="29" t="s">
        <v>18464</v>
      </c>
      <c r="U3963" s="29" t="s">
        <v>22334</v>
      </c>
    </row>
    <row r="3964" spans="1:21">
      <c r="A3964">
        <v>3963</v>
      </c>
      <c r="B3964" s="30" t="s">
        <v>3679</v>
      </c>
      <c r="D3964" s="30" t="s">
        <v>3680</v>
      </c>
      <c r="F3964" s="30" t="s">
        <v>3683</v>
      </c>
      <c r="H3964" s="30" t="s">
        <v>3684</v>
      </c>
      <c r="N3964" s="30" t="s">
        <v>3598</v>
      </c>
      <c r="P3964" s="30" t="s">
        <v>11265</v>
      </c>
      <c r="Q3964" t="s">
        <v>2034</v>
      </c>
      <c r="R3964" t="s">
        <v>2629</v>
      </c>
      <c r="S3964">
        <v>37</v>
      </c>
      <c r="T3964" s="29" t="s">
        <v>18464</v>
      </c>
      <c r="U3964" s="29" t="s">
        <v>22335</v>
      </c>
    </row>
    <row r="3965" spans="1:21">
      <c r="A3965">
        <v>3964</v>
      </c>
      <c r="B3965" s="30" t="s">
        <v>3679</v>
      </c>
      <c r="D3965" s="30" t="s">
        <v>3680</v>
      </c>
      <c r="F3965" s="30" t="s">
        <v>3683</v>
      </c>
      <c r="H3965" s="30" t="s">
        <v>3684</v>
      </c>
      <c r="N3965" s="30" t="s">
        <v>3598</v>
      </c>
      <c r="P3965" s="30" t="s">
        <v>11266</v>
      </c>
      <c r="Q3965" t="s">
        <v>2034</v>
      </c>
      <c r="R3965" t="s">
        <v>2629</v>
      </c>
      <c r="S3965">
        <v>37</v>
      </c>
      <c r="T3965" s="29" t="s">
        <v>18464</v>
      </c>
      <c r="U3965" s="29" t="s">
        <v>22336</v>
      </c>
    </row>
    <row r="3966" spans="1:21">
      <c r="A3966">
        <v>3965</v>
      </c>
      <c r="B3966" s="30" t="s">
        <v>3679</v>
      </c>
      <c r="D3966" s="30" t="s">
        <v>3680</v>
      </c>
      <c r="F3966" s="30" t="s">
        <v>3683</v>
      </c>
      <c r="H3966" s="30" t="s">
        <v>3684</v>
      </c>
      <c r="N3966" s="30" t="s">
        <v>3598</v>
      </c>
      <c r="P3966" s="30" t="s">
        <v>11267</v>
      </c>
      <c r="Q3966" t="s">
        <v>2034</v>
      </c>
      <c r="R3966" t="s">
        <v>2629</v>
      </c>
      <c r="S3966">
        <v>37</v>
      </c>
      <c r="T3966" s="29" t="s">
        <v>18464</v>
      </c>
      <c r="U3966" s="29" t="s">
        <v>22337</v>
      </c>
    </row>
    <row r="3967" spans="1:21">
      <c r="A3967">
        <v>3966</v>
      </c>
      <c r="B3967" s="30" t="s">
        <v>3679</v>
      </c>
      <c r="D3967" s="30" t="s">
        <v>3680</v>
      </c>
      <c r="F3967" s="30" t="s">
        <v>3683</v>
      </c>
      <c r="H3967" s="30" t="s">
        <v>3684</v>
      </c>
      <c r="N3967" s="30" t="s">
        <v>3598</v>
      </c>
      <c r="P3967" s="30" t="s">
        <v>11268</v>
      </c>
      <c r="Q3967" t="s">
        <v>2034</v>
      </c>
      <c r="R3967" t="s">
        <v>2629</v>
      </c>
      <c r="S3967">
        <v>37</v>
      </c>
      <c r="T3967" s="29" t="s">
        <v>18464</v>
      </c>
      <c r="U3967" s="29" t="s">
        <v>22338</v>
      </c>
    </row>
    <row r="3968" spans="1:21">
      <c r="A3968">
        <v>3967</v>
      </c>
      <c r="B3968" s="30" t="s">
        <v>3679</v>
      </c>
      <c r="D3968" s="30" t="s">
        <v>3680</v>
      </c>
      <c r="F3968" s="30" t="s">
        <v>3683</v>
      </c>
      <c r="H3968" s="30" t="s">
        <v>3684</v>
      </c>
      <c r="N3968" s="30" t="s">
        <v>3598</v>
      </c>
      <c r="P3968" s="30" t="s">
        <v>11269</v>
      </c>
      <c r="Q3968" t="s">
        <v>2034</v>
      </c>
      <c r="R3968" t="s">
        <v>2629</v>
      </c>
      <c r="S3968">
        <v>37</v>
      </c>
      <c r="T3968" s="29" t="s">
        <v>18464</v>
      </c>
      <c r="U3968" s="29" t="s">
        <v>22339</v>
      </c>
    </row>
    <row r="3969" spans="1:21">
      <c r="A3969">
        <v>3968</v>
      </c>
      <c r="B3969" s="30" t="s">
        <v>3679</v>
      </c>
      <c r="D3969" s="30" t="s">
        <v>3680</v>
      </c>
      <c r="F3969" s="30" t="s">
        <v>3683</v>
      </c>
      <c r="H3969" s="30" t="s">
        <v>3684</v>
      </c>
      <c r="N3969" s="30" t="s">
        <v>3598</v>
      </c>
      <c r="P3969" s="30" t="s">
        <v>11270</v>
      </c>
      <c r="Q3969" t="s">
        <v>2034</v>
      </c>
      <c r="R3969" t="s">
        <v>2629</v>
      </c>
      <c r="S3969">
        <v>37</v>
      </c>
      <c r="T3969" s="29" t="s">
        <v>18464</v>
      </c>
      <c r="U3969" s="29" t="s">
        <v>22340</v>
      </c>
    </row>
    <row r="3970" spans="1:21">
      <c r="A3970">
        <v>3969</v>
      </c>
      <c r="B3970" s="30" t="s">
        <v>3679</v>
      </c>
      <c r="D3970" s="30" t="s">
        <v>3680</v>
      </c>
      <c r="F3970" s="30" t="s">
        <v>3683</v>
      </c>
      <c r="H3970" s="30" t="s">
        <v>3684</v>
      </c>
      <c r="N3970" s="30" t="s">
        <v>3598</v>
      </c>
      <c r="P3970" s="30" t="s">
        <v>11271</v>
      </c>
      <c r="Q3970" t="s">
        <v>2034</v>
      </c>
      <c r="R3970" t="s">
        <v>2629</v>
      </c>
      <c r="S3970">
        <v>37</v>
      </c>
      <c r="T3970" s="29" t="s">
        <v>18464</v>
      </c>
      <c r="U3970" s="29" t="s">
        <v>22341</v>
      </c>
    </row>
    <row r="3971" spans="1:21">
      <c r="A3971">
        <v>3970</v>
      </c>
      <c r="B3971" s="30" t="s">
        <v>3679</v>
      </c>
      <c r="D3971" s="30" t="s">
        <v>3680</v>
      </c>
      <c r="F3971" s="30" t="s">
        <v>3683</v>
      </c>
      <c r="H3971" s="30" t="s">
        <v>3684</v>
      </c>
      <c r="N3971" s="30" t="s">
        <v>3598</v>
      </c>
      <c r="P3971" s="30" t="s">
        <v>11272</v>
      </c>
      <c r="Q3971" t="s">
        <v>2034</v>
      </c>
      <c r="R3971" t="s">
        <v>2629</v>
      </c>
      <c r="S3971">
        <v>37</v>
      </c>
      <c r="T3971" s="29" t="s">
        <v>18464</v>
      </c>
      <c r="U3971" s="29" t="s">
        <v>22342</v>
      </c>
    </row>
    <row r="3972" spans="1:21">
      <c r="A3972">
        <v>3971</v>
      </c>
      <c r="B3972" s="30" t="s">
        <v>3679</v>
      </c>
      <c r="D3972" s="30" t="s">
        <v>3680</v>
      </c>
      <c r="F3972" s="30" t="s">
        <v>3683</v>
      </c>
      <c r="H3972" s="30" t="s">
        <v>3684</v>
      </c>
      <c r="N3972" s="30" t="s">
        <v>3598</v>
      </c>
      <c r="P3972" s="30" t="s">
        <v>11273</v>
      </c>
      <c r="Q3972" t="s">
        <v>2034</v>
      </c>
      <c r="R3972" t="s">
        <v>2629</v>
      </c>
      <c r="S3972">
        <v>37</v>
      </c>
      <c r="T3972" s="29" t="s">
        <v>18464</v>
      </c>
      <c r="U3972" s="29" t="s">
        <v>22343</v>
      </c>
    </row>
    <row r="3973" spans="1:21">
      <c r="A3973">
        <v>3972</v>
      </c>
      <c r="B3973" s="30" t="s">
        <v>3679</v>
      </c>
      <c r="D3973" s="30" t="s">
        <v>3680</v>
      </c>
      <c r="F3973" s="30" t="s">
        <v>3683</v>
      </c>
      <c r="H3973" s="30" t="s">
        <v>3684</v>
      </c>
      <c r="N3973" s="30" t="s">
        <v>3598</v>
      </c>
      <c r="P3973" s="30" t="s">
        <v>11274</v>
      </c>
      <c r="Q3973" t="s">
        <v>2034</v>
      </c>
      <c r="R3973" t="s">
        <v>2629</v>
      </c>
      <c r="S3973">
        <v>37</v>
      </c>
      <c r="T3973" s="29" t="s">
        <v>18464</v>
      </c>
      <c r="U3973" s="29" t="s">
        <v>22344</v>
      </c>
    </row>
    <row r="3974" spans="1:21">
      <c r="A3974">
        <v>3973</v>
      </c>
      <c r="B3974" s="30" t="s">
        <v>3679</v>
      </c>
      <c r="D3974" s="30" t="s">
        <v>3680</v>
      </c>
      <c r="F3974" s="30" t="s">
        <v>3683</v>
      </c>
      <c r="H3974" s="30" t="s">
        <v>3684</v>
      </c>
      <c r="N3974" s="30" t="s">
        <v>3598</v>
      </c>
      <c r="P3974" s="30" t="s">
        <v>11275</v>
      </c>
      <c r="Q3974" t="s">
        <v>2034</v>
      </c>
      <c r="R3974" t="s">
        <v>2629</v>
      </c>
      <c r="S3974">
        <v>37</v>
      </c>
      <c r="T3974" s="29" t="s">
        <v>18464</v>
      </c>
      <c r="U3974" s="29" t="s">
        <v>22345</v>
      </c>
    </row>
    <row r="3975" spans="1:21">
      <c r="A3975">
        <v>3974</v>
      </c>
      <c r="B3975" s="30" t="s">
        <v>3679</v>
      </c>
      <c r="D3975" s="30" t="s">
        <v>3680</v>
      </c>
      <c r="F3975" s="30" t="s">
        <v>3683</v>
      </c>
      <c r="H3975" s="30" t="s">
        <v>3684</v>
      </c>
      <c r="N3975" s="30" t="s">
        <v>3598</v>
      </c>
      <c r="P3975" s="30" t="s">
        <v>11276</v>
      </c>
      <c r="Q3975" t="s">
        <v>2034</v>
      </c>
      <c r="R3975" t="s">
        <v>2629</v>
      </c>
      <c r="S3975">
        <v>37</v>
      </c>
      <c r="T3975" s="29" t="s">
        <v>18464</v>
      </c>
      <c r="U3975" s="29" t="s">
        <v>22346</v>
      </c>
    </row>
    <row r="3976" spans="1:21">
      <c r="A3976">
        <v>3975</v>
      </c>
      <c r="B3976" s="30" t="s">
        <v>3679</v>
      </c>
      <c r="D3976" s="30" t="s">
        <v>3680</v>
      </c>
      <c r="F3976" s="30" t="s">
        <v>3683</v>
      </c>
      <c r="H3976" s="30" t="s">
        <v>3684</v>
      </c>
      <c r="N3976" s="30" t="s">
        <v>3598</v>
      </c>
      <c r="P3976" s="30" t="s">
        <v>11277</v>
      </c>
      <c r="Q3976" t="s">
        <v>2034</v>
      </c>
      <c r="R3976" t="s">
        <v>2629</v>
      </c>
      <c r="S3976">
        <v>37</v>
      </c>
      <c r="T3976" s="29" t="s">
        <v>18464</v>
      </c>
      <c r="U3976" s="29" t="s">
        <v>22347</v>
      </c>
    </row>
    <row r="3977" spans="1:21">
      <c r="A3977">
        <v>3976</v>
      </c>
      <c r="B3977" s="30" t="s">
        <v>3679</v>
      </c>
      <c r="D3977" s="30" t="s">
        <v>3680</v>
      </c>
      <c r="F3977" s="30" t="s">
        <v>3683</v>
      </c>
      <c r="H3977" s="30" t="s">
        <v>3684</v>
      </c>
      <c r="N3977" s="30" t="s">
        <v>3598</v>
      </c>
      <c r="P3977" s="30" t="s">
        <v>11278</v>
      </c>
      <c r="Q3977" t="s">
        <v>2034</v>
      </c>
      <c r="R3977" t="s">
        <v>2629</v>
      </c>
      <c r="S3977">
        <v>37</v>
      </c>
      <c r="T3977" s="29" t="s">
        <v>18464</v>
      </c>
      <c r="U3977" s="29" t="s">
        <v>22348</v>
      </c>
    </row>
    <row r="3978" spans="1:21">
      <c r="A3978">
        <v>3977</v>
      </c>
      <c r="B3978" s="30" t="s">
        <v>3679</v>
      </c>
      <c r="D3978" s="30" t="s">
        <v>3680</v>
      </c>
      <c r="F3978" s="30" t="s">
        <v>3683</v>
      </c>
      <c r="H3978" s="30" t="s">
        <v>3684</v>
      </c>
      <c r="N3978" s="30" t="s">
        <v>3598</v>
      </c>
      <c r="P3978" s="30" t="s">
        <v>11279</v>
      </c>
      <c r="Q3978" t="s">
        <v>2034</v>
      </c>
      <c r="R3978" t="s">
        <v>2629</v>
      </c>
      <c r="S3978">
        <v>37</v>
      </c>
      <c r="T3978" s="29" t="s">
        <v>18464</v>
      </c>
      <c r="U3978" s="29" t="s">
        <v>22349</v>
      </c>
    </row>
    <row r="3979" spans="1:21">
      <c r="A3979">
        <v>3978</v>
      </c>
      <c r="B3979" s="30" t="s">
        <v>3679</v>
      </c>
      <c r="D3979" s="30" t="s">
        <v>3680</v>
      </c>
      <c r="F3979" s="30" t="s">
        <v>3683</v>
      </c>
      <c r="H3979" s="30" t="s">
        <v>3684</v>
      </c>
      <c r="N3979" s="30" t="s">
        <v>3598</v>
      </c>
      <c r="P3979" s="30" t="s">
        <v>11280</v>
      </c>
      <c r="Q3979" t="s">
        <v>2034</v>
      </c>
      <c r="R3979" t="s">
        <v>2629</v>
      </c>
      <c r="S3979">
        <v>37</v>
      </c>
      <c r="T3979" s="29" t="s">
        <v>18464</v>
      </c>
      <c r="U3979" s="29" t="s">
        <v>22350</v>
      </c>
    </row>
    <row r="3980" spans="1:21">
      <c r="A3980">
        <v>3979</v>
      </c>
      <c r="B3980" s="30" t="s">
        <v>3679</v>
      </c>
      <c r="D3980" s="30" t="s">
        <v>3680</v>
      </c>
      <c r="F3980" s="30" t="s">
        <v>3683</v>
      </c>
      <c r="H3980" s="30" t="s">
        <v>3684</v>
      </c>
      <c r="N3980" s="30" t="s">
        <v>3598</v>
      </c>
      <c r="P3980" s="30" t="s">
        <v>11281</v>
      </c>
      <c r="Q3980" t="s">
        <v>2034</v>
      </c>
      <c r="R3980" t="s">
        <v>2629</v>
      </c>
      <c r="S3980">
        <v>37</v>
      </c>
      <c r="T3980" s="29" t="s">
        <v>18464</v>
      </c>
      <c r="U3980" s="29" t="s">
        <v>22351</v>
      </c>
    </row>
    <row r="3981" spans="1:21">
      <c r="A3981">
        <v>3980</v>
      </c>
      <c r="B3981" s="30" t="s">
        <v>3679</v>
      </c>
      <c r="D3981" s="30" t="s">
        <v>3680</v>
      </c>
      <c r="F3981" s="30" t="s">
        <v>3683</v>
      </c>
      <c r="H3981" s="30" t="s">
        <v>3684</v>
      </c>
      <c r="N3981" s="30" t="s">
        <v>3598</v>
      </c>
      <c r="P3981" s="30" t="s">
        <v>11282</v>
      </c>
      <c r="Q3981" t="s">
        <v>2034</v>
      </c>
      <c r="R3981" t="s">
        <v>2629</v>
      </c>
      <c r="S3981">
        <v>37</v>
      </c>
      <c r="T3981" s="29" t="s">
        <v>18464</v>
      </c>
      <c r="U3981" s="29" t="s">
        <v>22352</v>
      </c>
    </row>
    <row r="3982" spans="1:21">
      <c r="A3982">
        <v>3981</v>
      </c>
      <c r="B3982" s="30" t="s">
        <v>3679</v>
      </c>
      <c r="D3982" s="30" t="s">
        <v>3680</v>
      </c>
      <c r="F3982" s="30" t="s">
        <v>3683</v>
      </c>
      <c r="H3982" s="30" t="s">
        <v>3684</v>
      </c>
      <c r="N3982" s="30" t="s">
        <v>3598</v>
      </c>
      <c r="P3982" s="30" t="s">
        <v>11283</v>
      </c>
      <c r="Q3982" t="s">
        <v>2034</v>
      </c>
      <c r="R3982" t="s">
        <v>2629</v>
      </c>
      <c r="S3982">
        <v>37</v>
      </c>
      <c r="T3982" s="29" t="s">
        <v>18464</v>
      </c>
      <c r="U3982" s="29" t="s">
        <v>22353</v>
      </c>
    </row>
    <row r="3983" spans="1:21">
      <c r="A3983">
        <v>3982</v>
      </c>
      <c r="B3983" s="30" t="s">
        <v>3679</v>
      </c>
      <c r="D3983" s="30" t="s">
        <v>3680</v>
      </c>
      <c r="F3983" s="30" t="s">
        <v>3683</v>
      </c>
      <c r="H3983" s="30" t="s">
        <v>3684</v>
      </c>
      <c r="N3983" s="30" t="s">
        <v>3598</v>
      </c>
      <c r="P3983" s="30" t="s">
        <v>11284</v>
      </c>
      <c r="Q3983" t="s">
        <v>2034</v>
      </c>
      <c r="R3983" t="s">
        <v>2629</v>
      </c>
      <c r="S3983">
        <v>37</v>
      </c>
      <c r="T3983" s="29" t="s">
        <v>18464</v>
      </c>
      <c r="U3983" s="29" t="s">
        <v>22354</v>
      </c>
    </row>
    <row r="3984" spans="1:21">
      <c r="A3984">
        <v>3983</v>
      </c>
      <c r="B3984" s="30" t="s">
        <v>3679</v>
      </c>
      <c r="D3984" s="30" t="s">
        <v>3680</v>
      </c>
      <c r="F3984" s="30" t="s">
        <v>3683</v>
      </c>
      <c r="H3984" s="30" t="s">
        <v>3684</v>
      </c>
      <c r="N3984" s="30" t="s">
        <v>3598</v>
      </c>
      <c r="P3984" s="30" t="s">
        <v>11285</v>
      </c>
      <c r="Q3984" t="s">
        <v>2034</v>
      </c>
      <c r="R3984" t="s">
        <v>2629</v>
      </c>
      <c r="S3984">
        <v>37</v>
      </c>
      <c r="T3984" s="29" t="s">
        <v>18464</v>
      </c>
      <c r="U3984" s="29" t="s">
        <v>22355</v>
      </c>
    </row>
    <row r="3985" spans="1:21">
      <c r="A3985">
        <v>3984</v>
      </c>
      <c r="B3985" s="30" t="s">
        <v>3679</v>
      </c>
      <c r="D3985" s="30" t="s">
        <v>3680</v>
      </c>
      <c r="F3985" s="30" t="s">
        <v>3683</v>
      </c>
      <c r="H3985" s="30" t="s">
        <v>3684</v>
      </c>
      <c r="N3985" s="30" t="s">
        <v>3598</v>
      </c>
      <c r="P3985" s="30" t="s">
        <v>11286</v>
      </c>
      <c r="Q3985" t="s">
        <v>2034</v>
      </c>
      <c r="R3985" t="s">
        <v>2629</v>
      </c>
      <c r="S3985">
        <v>37</v>
      </c>
      <c r="T3985" s="29" t="s">
        <v>18464</v>
      </c>
      <c r="U3985" s="29" t="s">
        <v>22356</v>
      </c>
    </row>
    <row r="3986" spans="1:21">
      <c r="A3986">
        <v>3985</v>
      </c>
      <c r="B3986" s="30" t="s">
        <v>3679</v>
      </c>
      <c r="D3986" s="30" t="s">
        <v>3680</v>
      </c>
      <c r="F3986" s="30" t="s">
        <v>3683</v>
      </c>
      <c r="H3986" s="30" t="s">
        <v>3684</v>
      </c>
      <c r="N3986" s="30" t="s">
        <v>3598</v>
      </c>
      <c r="P3986" s="30" t="s">
        <v>11287</v>
      </c>
      <c r="Q3986" t="s">
        <v>2034</v>
      </c>
      <c r="R3986" t="s">
        <v>2629</v>
      </c>
      <c r="S3986">
        <v>37</v>
      </c>
      <c r="T3986" s="29" t="s">
        <v>18464</v>
      </c>
      <c r="U3986" s="29" t="s">
        <v>22357</v>
      </c>
    </row>
    <row r="3987" spans="1:21">
      <c r="A3987">
        <v>3986</v>
      </c>
      <c r="B3987" s="30" t="s">
        <v>3679</v>
      </c>
      <c r="D3987" s="30" t="s">
        <v>3680</v>
      </c>
      <c r="F3987" s="30" t="s">
        <v>3683</v>
      </c>
      <c r="H3987" s="30" t="s">
        <v>3684</v>
      </c>
      <c r="N3987" s="30" t="s">
        <v>3598</v>
      </c>
      <c r="P3987" s="30" t="s">
        <v>11288</v>
      </c>
      <c r="Q3987" t="s">
        <v>2034</v>
      </c>
      <c r="R3987" t="s">
        <v>2629</v>
      </c>
      <c r="S3987">
        <v>37</v>
      </c>
      <c r="T3987" s="29" t="s">
        <v>18464</v>
      </c>
      <c r="U3987" s="29" t="s">
        <v>22358</v>
      </c>
    </row>
    <row r="3988" spans="1:21">
      <c r="A3988">
        <v>3987</v>
      </c>
      <c r="B3988" s="30" t="s">
        <v>3679</v>
      </c>
      <c r="D3988" s="30" t="s">
        <v>3680</v>
      </c>
      <c r="F3988" s="30" t="s">
        <v>3683</v>
      </c>
      <c r="H3988" s="30" t="s">
        <v>3684</v>
      </c>
      <c r="N3988" s="30" t="s">
        <v>3598</v>
      </c>
      <c r="P3988" s="30" t="s">
        <v>11289</v>
      </c>
      <c r="Q3988" t="s">
        <v>2034</v>
      </c>
      <c r="R3988" t="s">
        <v>2629</v>
      </c>
      <c r="S3988">
        <v>37</v>
      </c>
      <c r="T3988" s="29" t="s">
        <v>18464</v>
      </c>
      <c r="U3988" s="29" t="s">
        <v>22359</v>
      </c>
    </row>
    <row r="3989" spans="1:21">
      <c r="A3989">
        <v>3988</v>
      </c>
      <c r="B3989" s="30" t="s">
        <v>3679</v>
      </c>
      <c r="D3989" s="30" t="s">
        <v>3680</v>
      </c>
      <c r="F3989" s="30" t="s">
        <v>3683</v>
      </c>
      <c r="H3989" s="30" t="s">
        <v>3684</v>
      </c>
      <c r="N3989" s="30" t="s">
        <v>3598</v>
      </c>
      <c r="P3989" s="30" t="s">
        <v>11290</v>
      </c>
      <c r="Q3989" t="s">
        <v>2034</v>
      </c>
      <c r="R3989" t="s">
        <v>2629</v>
      </c>
      <c r="S3989">
        <v>37</v>
      </c>
      <c r="T3989" s="29" t="s">
        <v>18464</v>
      </c>
      <c r="U3989" s="29" t="s">
        <v>22360</v>
      </c>
    </row>
    <row r="3990" spans="1:21">
      <c r="A3990">
        <v>3989</v>
      </c>
      <c r="B3990" s="30" t="s">
        <v>3679</v>
      </c>
      <c r="D3990" s="30" t="s">
        <v>3680</v>
      </c>
      <c r="F3990" s="30" t="s">
        <v>3683</v>
      </c>
      <c r="H3990" s="30" t="s">
        <v>3684</v>
      </c>
      <c r="N3990" s="30" t="s">
        <v>3598</v>
      </c>
      <c r="P3990" s="30" t="s">
        <v>11291</v>
      </c>
      <c r="Q3990" t="s">
        <v>2034</v>
      </c>
      <c r="R3990" t="s">
        <v>2629</v>
      </c>
      <c r="S3990">
        <v>37</v>
      </c>
      <c r="T3990" s="29" t="s">
        <v>18464</v>
      </c>
      <c r="U3990" s="29" t="s">
        <v>22361</v>
      </c>
    </row>
    <row r="3991" spans="1:21">
      <c r="A3991">
        <v>3990</v>
      </c>
      <c r="B3991" s="30" t="s">
        <v>3679</v>
      </c>
      <c r="D3991" s="30" t="s">
        <v>3680</v>
      </c>
      <c r="F3991" s="30" t="s">
        <v>3683</v>
      </c>
      <c r="H3991" s="30" t="s">
        <v>3684</v>
      </c>
      <c r="N3991" s="30" t="s">
        <v>3598</v>
      </c>
      <c r="P3991" s="30" t="s">
        <v>11292</v>
      </c>
      <c r="Q3991" t="s">
        <v>2034</v>
      </c>
      <c r="R3991" t="s">
        <v>2629</v>
      </c>
      <c r="S3991">
        <v>37</v>
      </c>
      <c r="T3991" s="29" t="s">
        <v>18464</v>
      </c>
      <c r="U3991" s="29" t="s">
        <v>22362</v>
      </c>
    </row>
    <row r="3992" spans="1:21">
      <c r="A3992">
        <v>3991</v>
      </c>
      <c r="B3992" s="30" t="s">
        <v>3679</v>
      </c>
      <c r="D3992" s="30" t="s">
        <v>3680</v>
      </c>
      <c r="F3992" s="30" t="s">
        <v>3683</v>
      </c>
      <c r="H3992" s="30" t="s">
        <v>3684</v>
      </c>
      <c r="N3992" s="30" t="s">
        <v>3598</v>
      </c>
      <c r="P3992" s="30" t="s">
        <v>11293</v>
      </c>
      <c r="Q3992" t="s">
        <v>2034</v>
      </c>
      <c r="R3992" t="s">
        <v>2629</v>
      </c>
      <c r="S3992">
        <v>37</v>
      </c>
      <c r="T3992" s="29" t="s">
        <v>18464</v>
      </c>
      <c r="U3992" s="29" t="s">
        <v>22363</v>
      </c>
    </row>
    <row r="3993" spans="1:21">
      <c r="A3993">
        <v>3992</v>
      </c>
      <c r="B3993" s="30" t="s">
        <v>3679</v>
      </c>
      <c r="D3993" s="30" t="s">
        <v>3680</v>
      </c>
      <c r="F3993" s="30" t="s">
        <v>3683</v>
      </c>
      <c r="H3993" s="30" t="s">
        <v>3684</v>
      </c>
      <c r="N3993" s="30" t="s">
        <v>3598</v>
      </c>
      <c r="P3993" s="30" t="s">
        <v>11294</v>
      </c>
      <c r="Q3993" t="s">
        <v>2034</v>
      </c>
      <c r="R3993" t="s">
        <v>2629</v>
      </c>
      <c r="S3993">
        <v>37</v>
      </c>
      <c r="T3993" s="29" t="s">
        <v>18464</v>
      </c>
      <c r="U3993" s="29" t="s">
        <v>22364</v>
      </c>
    </row>
    <row r="3994" spans="1:21">
      <c r="A3994">
        <v>3993</v>
      </c>
      <c r="B3994" s="30" t="s">
        <v>3679</v>
      </c>
      <c r="D3994" s="30" t="s">
        <v>3680</v>
      </c>
      <c r="F3994" s="30" t="s">
        <v>3683</v>
      </c>
      <c r="H3994" s="30" t="s">
        <v>3684</v>
      </c>
      <c r="N3994" s="30" t="s">
        <v>3598</v>
      </c>
      <c r="P3994" s="30" t="s">
        <v>11295</v>
      </c>
      <c r="Q3994" t="s">
        <v>2034</v>
      </c>
      <c r="R3994" t="s">
        <v>2629</v>
      </c>
      <c r="S3994">
        <v>37</v>
      </c>
      <c r="T3994" s="29" t="s">
        <v>18464</v>
      </c>
      <c r="U3994" s="29" t="s">
        <v>22365</v>
      </c>
    </row>
    <row r="3995" spans="1:21">
      <c r="A3995">
        <v>3994</v>
      </c>
      <c r="B3995" s="30" t="s">
        <v>3679</v>
      </c>
      <c r="D3995" s="30" t="s">
        <v>3680</v>
      </c>
      <c r="F3995" s="30" t="s">
        <v>3683</v>
      </c>
      <c r="H3995" s="30" t="s">
        <v>3684</v>
      </c>
      <c r="N3995" s="30" t="s">
        <v>3598</v>
      </c>
      <c r="P3995" s="30" t="s">
        <v>11296</v>
      </c>
      <c r="Q3995" t="s">
        <v>2034</v>
      </c>
      <c r="R3995" t="s">
        <v>2629</v>
      </c>
      <c r="S3995">
        <v>37</v>
      </c>
      <c r="T3995" s="29" t="s">
        <v>18464</v>
      </c>
      <c r="U3995" s="29" t="s">
        <v>22366</v>
      </c>
    </row>
    <row r="3996" spans="1:21">
      <c r="A3996">
        <v>3995</v>
      </c>
      <c r="B3996" s="30" t="s">
        <v>3679</v>
      </c>
      <c r="D3996" s="30" t="s">
        <v>3680</v>
      </c>
      <c r="F3996" s="30" t="s">
        <v>3683</v>
      </c>
      <c r="H3996" s="30" t="s">
        <v>3684</v>
      </c>
      <c r="N3996" s="30" t="s">
        <v>3598</v>
      </c>
      <c r="P3996" s="30" t="s">
        <v>11297</v>
      </c>
      <c r="Q3996" t="s">
        <v>2034</v>
      </c>
      <c r="R3996" t="s">
        <v>2629</v>
      </c>
      <c r="S3996">
        <v>37</v>
      </c>
      <c r="T3996" s="29" t="s">
        <v>18464</v>
      </c>
      <c r="U3996" s="29" t="s">
        <v>22367</v>
      </c>
    </row>
    <row r="3997" spans="1:21">
      <c r="A3997">
        <v>3996</v>
      </c>
      <c r="B3997" s="30" t="s">
        <v>3679</v>
      </c>
      <c r="D3997" s="30" t="s">
        <v>3680</v>
      </c>
      <c r="F3997" s="30" t="s">
        <v>3683</v>
      </c>
      <c r="H3997" s="30" t="s">
        <v>3684</v>
      </c>
      <c r="N3997" s="30" t="s">
        <v>3598</v>
      </c>
      <c r="P3997" s="30" t="s">
        <v>11298</v>
      </c>
      <c r="Q3997" t="s">
        <v>2034</v>
      </c>
      <c r="R3997" t="s">
        <v>2629</v>
      </c>
      <c r="S3997">
        <v>37</v>
      </c>
      <c r="T3997" s="29" t="s">
        <v>18464</v>
      </c>
      <c r="U3997" s="29" t="s">
        <v>22368</v>
      </c>
    </row>
    <row r="3998" spans="1:21">
      <c r="A3998">
        <v>3997</v>
      </c>
      <c r="B3998" s="30" t="s">
        <v>3679</v>
      </c>
      <c r="D3998" s="30" t="s">
        <v>3680</v>
      </c>
      <c r="F3998" s="30" t="s">
        <v>3683</v>
      </c>
      <c r="H3998" s="30" t="s">
        <v>3684</v>
      </c>
      <c r="N3998" s="30" t="s">
        <v>3598</v>
      </c>
      <c r="P3998" s="30" t="s">
        <v>11299</v>
      </c>
      <c r="Q3998" t="s">
        <v>2034</v>
      </c>
      <c r="R3998" t="s">
        <v>2629</v>
      </c>
      <c r="S3998">
        <v>37</v>
      </c>
      <c r="T3998" s="29" t="s">
        <v>18464</v>
      </c>
      <c r="U3998" s="29" t="s">
        <v>22369</v>
      </c>
    </row>
    <row r="3999" spans="1:21">
      <c r="A3999">
        <v>3998</v>
      </c>
      <c r="B3999" s="30" t="s">
        <v>3679</v>
      </c>
      <c r="D3999" s="30" t="s">
        <v>3680</v>
      </c>
      <c r="F3999" s="30" t="s">
        <v>3683</v>
      </c>
      <c r="H3999" s="30" t="s">
        <v>3684</v>
      </c>
      <c r="N3999" s="30" t="s">
        <v>3598</v>
      </c>
      <c r="P3999" s="30" t="s">
        <v>11300</v>
      </c>
      <c r="Q3999" t="s">
        <v>2034</v>
      </c>
      <c r="R3999" t="s">
        <v>2629</v>
      </c>
      <c r="S3999">
        <v>37</v>
      </c>
      <c r="T3999" s="29" t="s">
        <v>18464</v>
      </c>
      <c r="U3999" s="29" t="s">
        <v>22370</v>
      </c>
    </row>
    <row r="4000" spans="1:21">
      <c r="A4000">
        <v>3999</v>
      </c>
      <c r="B4000" s="30" t="s">
        <v>3679</v>
      </c>
      <c r="D4000" s="30" t="s">
        <v>3680</v>
      </c>
      <c r="F4000" s="30" t="s">
        <v>3683</v>
      </c>
      <c r="H4000" s="30" t="s">
        <v>3684</v>
      </c>
      <c r="N4000" s="30" t="s">
        <v>3598</v>
      </c>
      <c r="P4000" s="30" t="s">
        <v>11301</v>
      </c>
      <c r="Q4000" t="s">
        <v>2034</v>
      </c>
      <c r="R4000" t="s">
        <v>2629</v>
      </c>
      <c r="S4000">
        <v>37</v>
      </c>
      <c r="T4000" s="29" t="s">
        <v>18464</v>
      </c>
      <c r="U4000" s="29" t="s">
        <v>22371</v>
      </c>
    </row>
    <row r="4001" spans="1:21">
      <c r="A4001">
        <v>4000</v>
      </c>
      <c r="B4001" s="30" t="s">
        <v>3679</v>
      </c>
      <c r="D4001" s="30" t="s">
        <v>3680</v>
      </c>
      <c r="F4001" s="30" t="s">
        <v>3683</v>
      </c>
      <c r="H4001" s="30" t="s">
        <v>3684</v>
      </c>
      <c r="N4001" s="30" t="s">
        <v>3598</v>
      </c>
      <c r="P4001" s="30" t="s">
        <v>11302</v>
      </c>
      <c r="Q4001" t="s">
        <v>2034</v>
      </c>
      <c r="R4001" t="s">
        <v>2629</v>
      </c>
      <c r="S4001">
        <v>37</v>
      </c>
      <c r="T4001" s="29" t="s">
        <v>18464</v>
      </c>
      <c r="U4001" s="29" t="s">
        <v>22372</v>
      </c>
    </row>
    <row r="4002" spans="1:21">
      <c r="A4002">
        <v>4001</v>
      </c>
      <c r="B4002" s="30" t="s">
        <v>3679</v>
      </c>
      <c r="D4002" s="30" t="s">
        <v>3680</v>
      </c>
      <c r="F4002" s="30" t="s">
        <v>3683</v>
      </c>
      <c r="H4002" s="30" t="s">
        <v>3684</v>
      </c>
      <c r="N4002" s="30" t="s">
        <v>3598</v>
      </c>
      <c r="P4002" s="30" t="s">
        <v>11303</v>
      </c>
      <c r="Q4002" t="s">
        <v>2034</v>
      </c>
      <c r="R4002" t="s">
        <v>2629</v>
      </c>
      <c r="S4002">
        <v>37</v>
      </c>
      <c r="T4002" s="29" t="s">
        <v>18464</v>
      </c>
      <c r="U4002" s="29" t="s">
        <v>22373</v>
      </c>
    </row>
    <row r="4003" spans="1:21">
      <c r="A4003">
        <v>4002</v>
      </c>
      <c r="B4003" s="30" t="s">
        <v>3679</v>
      </c>
      <c r="D4003" s="30" t="s">
        <v>3680</v>
      </c>
      <c r="F4003" s="30" t="s">
        <v>3683</v>
      </c>
      <c r="H4003" s="30" t="s">
        <v>3684</v>
      </c>
      <c r="N4003" s="30" t="s">
        <v>3598</v>
      </c>
      <c r="P4003" s="30" t="s">
        <v>11304</v>
      </c>
      <c r="Q4003" t="s">
        <v>2034</v>
      </c>
      <c r="R4003" t="s">
        <v>2629</v>
      </c>
      <c r="S4003">
        <v>37</v>
      </c>
      <c r="T4003" s="29" t="s">
        <v>18464</v>
      </c>
      <c r="U4003" s="29" t="s">
        <v>22374</v>
      </c>
    </row>
    <row r="4004" spans="1:21">
      <c r="A4004">
        <v>4003</v>
      </c>
      <c r="B4004" s="30" t="s">
        <v>3679</v>
      </c>
      <c r="D4004" s="30" t="s">
        <v>3680</v>
      </c>
      <c r="F4004" s="30" t="s">
        <v>3683</v>
      </c>
      <c r="H4004" s="30" t="s">
        <v>3684</v>
      </c>
      <c r="N4004" s="30" t="s">
        <v>3598</v>
      </c>
      <c r="P4004" s="30" t="s">
        <v>11305</v>
      </c>
      <c r="Q4004" t="s">
        <v>2034</v>
      </c>
      <c r="R4004" t="s">
        <v>2629</v>
      </c>
      <c r="S4004">
        <v>37</v>
      </c>
      <c r="T4004" s="29" t="s">
        <v>18464</v>
      </c>
      <c r="U4004" s="29" t="s">
        <v>22375</v>
      </c>
    </row>
    <row r="4005" spans="1:21">
      <c r="A4005">
        <v>4004</v>
      </c>
      <c r="B4005" s="30" t="s">
        <v>3679</v>
      </c>
      <c r="D4005" s="30" t="s">
        <v>3680</v>
      </c>
      <c r="F4005" s="30" t="s">
        <v>3683</v>
      </c>
      <c r="H4005" s="30" t="s">
        <v>3684</v>
      </c>
      <c r="N4005" s="30" t="s">
        <v>3598</v>
      </c>
      <c r="P4005" s="30" t="s">
        <v>11306</v>
      </c>
      <c r="Q4005" t="s">
        <v>2034</v>
      </c>
      <c r="R4005" t="s">
        <v>2629</v>
      </c>
      <c r="S4005">
        <v>37</v>
      </c>
      <c r="T4005" s="29" t="s">
        <v>18464</v>
      </c>
      <c r="U4005" s="29" t="s">
        <v>22376</v>
      </c>
    </row>
    <row r="4006" spans="1:21">
      <c r="A4006">
        <v>4005</v>
      </c>
      <c r="B4006" s="30" t="s">
        <v>3679</v>
      </c>
      <c r="D4006" s="30" t="s">
        <v>3680</v>
      </c>
      <c r="F4006" s="30" t="s">
        <v>3683</v>
      </c>
      <c r="H4006" s="30" t="s">
        <v>3684</v>
      </c>
      <c r="N4006" s="30" t="s">
        <v>3598</v>
      </c>
      <c r="P4006" s="30" t="s">
        <v>11307</v>
      </c>
      <c r="Q4006" t="s">
        <v>2034</v>
      </c>
      <c r="R4006" t="s">
        <v>2629</v>
      </c>
      <c r="S4006">
        <v>37</v>
      </c>
      <c r="T4006" s="29" t="s">
        <v>18464</v>
      </c>
      <c r="U4006" s="29" t="s">
        <v>22377</v>
      </c>
    </row>
    <row r="4007" spans="1:21">
      <c r="A4007">
        <v>4006</v>
      </c>
      <c r="B4007" s="30" t="s">
        <v>3679</v>
      </c>
      <c r="D4007" s="30" t="s">
        <v>3680</v>
      </c>
      <c r="F4007" s="30" t="s">
        <v>3683</v>
      </c>
      <c r="H4007" s="30" t="s">
        <v>3684</v>
      </c>
      <c r="N4007" s="30" t="s">
        <v>3598</v>
      </c>
      <c r="P4007" s="30" t="s">
        <v>11308</v>
      </c>
      <c r="Q4007" t="s">
        <v>2034</v>
      </c>
      <c r="R4007" t="s">
        <v>2629</v>
      </c>
      <c r="S4007">
        <v>37</v>
      </c>
      <c r="T4007" s="29" t="s">
        <v>18464</v>
      </c>
      <c r="U4007" s="29" t="s">
        <v>22378</v>
      </c>
    </row>
    <row r="4008" spans="1:21">
      <c r="A4008">
        <v>4007</v>
      </c>
      <c r="B4008" s="30" t="s">
        <v>3679</v>
      </c>
      <c r="D4008" s="30" t="s">
        <v>3680</v>
      </c>
      <c r="F4008" s="30" t="s">
        <v>3683</v>
      </c>
      <c r="H4008" s="30" t="s">
        <v>3684</v>
      </c>
      <c r="N4008" s="30" t="s">
        <v>3598</v>
      </c>
      <c r="P4008" s="30" t="s">
        <v>11309</v>
      </c>
      <c r="Q4008" t="s">
        <v>2034</v>
      </c>
      <c r="R4008" t="s">
        <v>2629</v>
      </c>
      <c r="S4008">
        <v>37</v>
      </c>
      <c r="T4008" s="29" t="s">
        <v>18464</v>
      </c>
      <c r="U4008" s="29" t="s">
        <v>22379</v>
      </c>
    </row>
    <row r="4009" spans="1:21">
      <c r="A4009">
        <v>4008</v>
      </c>
      <c r="B4009" s="30" t="s">
        <v>3679</v>
      </c>
      <c r="D4009" s="30" t="s">
        <v>3680</v>
      </c>
      <c r="F4009" s="30" t="s">
        <v>3683</v>
      </c>
      <c r="H4009" s="30" t="s">
        <v>3684</v>
      </c>
      <c r="N4009" s="30" t="s">
        <v>3598</v>
      </c>
      <c r="P4009" s="30" t="s">
        <v>11310</v>
      </c>
      <c r="Q4009" t="s">
        <v>2034</v>
      </c>
      <c r="R4009" t="s">
        <v>2629</v>
      </c>
      <c r="S4009">
        <v>37</v>
      </c>
      <c r="T4009" s="29" t="s">
        <v>18464</v>
      </c>
      <c r="U4009" s="29" t="s">
        <v>22380</v>
      </c>
    </row>
    <row r="4010" spans="1:21">
      <c r="A4010">
        <v>4009</v>
      </c>
      <c r="B4010" s="30" t="s">
        <v>3679</v>
      </c>
      <c r="D4010" s="30" t="s">
        <v>3680</v>
      </c>
      <c r="F4010" s="30" t="s">
        <v>3683</v>
      </c>
      <c r="H4010" s="30" t="s">
        <v>3684</v>
      </c>
      <c r="N4010" s="30" t="s">
        <v>3598</v>
      </c>
      <c r="P4010" s="30" t="s">
        <v>11311</v>
      </c>
      <c r="Q4010" t="s">
        <v>2034</v>
      </c>
      <c r="R4010" t="s">
        <v>2629</v>
      </c>
      <c r="S4010">
        <v>37</v>
      </c>
      <c r="T4010" s="29" t="s">
        <v>18464</v>
      </c>
      <c r="U4010" s="29" t="s">
        <v>22381</v>
      </c>
    </row>
    <row r="4011" spans="1:21">
      <c r="A4011">
        <v>4010</v>
      </c>
      <c r="B4011" s="30" t="s">
        <v>3679</v>
      </c>
      <c r="D4011" s="30" t="s">
        <v>3680</v>
      </c>
      <c r="F4011" s="30" t="s">
        <v>3683</v>
      </c>
      <c r="H4011" s="30" t="s">
        <v>3684</v>
      </c>
      <c r="N4011" s="30" t="s">
        <v>3598</v>
      </c>
      <c r="P4011" s="30" t="s">
        <v>11312</v>
      </c>
      <c r="Q4011" t="s">
        <v>2034</v>
      </c>
      <c r="R4011" t="s">
        <v>2629</v>
      </c>
      <c r="S4011">
        <v>37</v>
      </c>
      <c r="T4011" s="29" t="s">
        <v>18464</v>
      </c>
      <c r="U4011" s="29" t="s">
        <v>22382</v>
      </c>
    </row>
    <row r="4012" spans="1:21">
      <c r="A4012">
        <v>4011</v>
      </c>
      <c r="B4012" s="30" t="s">
        <v>3679</v>
      </c>
      <c r="D4012" s="30" t="s">
        <v>3680</v>
      </c>
      <c r="F4012" s="30" t="s">
        <v>3683</v>
      </c>
      <c r="H4012" s="30" t="s">
        <v>3684</v>
      </c>
      <c r="N4012" s="30" t="s">
        <v>3598</v>
      </c>
      <c r="P4012" s="30" t="s">
        <v>11313</v>
      </c>
      <c r="Q4012" t="s">
        <v>2034</v>
      </c>
      <c r="R4012" t="s">
        <v>2629</v>
      </c>
      <c r="S4012">
        <v>37</v>
      </c>
      <c r="T4012" s="29" t="s">
        <v>18464</v>
      </c>
      <c r="U4012" s="29" t="s">
        <v>22383</v>
      </c>
    </row>
    <row r="4013" spans="1:21">
      <c r="A4013">
        <v>4012</v>
      </c>
      <c r="B4013" s="30" t="s">
        <v>3679</v>
      </c>
      <c r="D4013" s="30" t="s">
        <v>3680</v>
      </c>
      <c r="F4013" s="30" t="s">
        <v>3683</v>
      </c>
      <c r="H4013" s="30" t="s">
        <v>3684</v>
      </c>
      <c r="N4013" s="30" t="s">
        <v>3598</v>
      </c>
      <c r="P4013" s="30" t="s">
        <v>11314</v>
      </c>
      <c r="Q4013" t="s">
        <v>2034</v>
      </c>
      <c r="R4013" t="s">
        <v>2629</v>
      </c>
      <c r="S4013">
        <v>37</v>
      </c>
      <c r="T4013" s="29" t="s">
        <v>18464</v>
      </c>
      <c r="U4013" s="29" t="s">
        <v>22384</v>
      </c>
    </row>
    <row r="4014" spans="1:21">
      <c r="A4014">
        <v>4013</v>
      </c>
      <c r="B4014" s="30" t="s">
        <v>3679</v>
      </c>
      <c r="D4014" s="30" t="s">
        <v>3680</v>
      </c>
      <c r="F4014" s="30" t="s">
        <v>3683</v>
      </c>
      <c r="H4014" s="30" t="s">
        <v>3684</v>
      </c>
      <c r="N4014" s="30" t="s">
        <v>3598</v>
      </c>
      <c r="P4014" s="30" t="s">
        <v>11315</v>
      </c>
      <c r="Q4014" t="s">
        <v>2034</v>
      </c>
      <c r="R4014" t="s">
        <v>2629</v>
      </c>
      <c r="S4014">
        <v>37</v>
      </c>
      <c r="T4014" s="29" t="s">
        <v>18464</v>
      </c>
      <c r="U4014" s="29" t="s">
        <v>22385</v>
      </c>
    </row>
    <row r="4015" spans="1:21">
      <c r="A4015">
        <v>4014</v>
      </c>
      <c r="B4015" s="30" t="s">
        <v>3679</v>
      </c>
      <c r="D4015" s="30" t="s">
        <v>3680</v>
      </c>
      <c r="F4015" s="30" t="s">
        <v>3683</v>
      </c>
      <c r="H4015" s="30" t="s">
        <v>3684</v>
      </c>
      <c r="N4015" s="30" t="s">
        <v>3598</v>
      </c>
      <c r="P4015" s="30" t="s">
        <v>11316</v>
      </c>
      <c r="Q4015" t="s">
        <v>2034</v>
      </c>
      <c r="R4015" t="s">
        <v>2629</v>
      </c>
      <c r="S4015">
        <v>37</v>
      </c>
      <c r="T4015" s="29" t="s">
        <v>18464</v>
      </c>
      <c r="U4015" s="29" t="s">
        <v>22386</v>
      </c>
    </row>
    <row r="4016" spans="1:21">
      <c r="A4016">
        <v>4015</v>
      </c>
      <c r="B4016" s="30" t="s">
        <v>3679</v>
      </c>
      <c r="D4016" s="30" t="s">
        <v>3680</v>
      </c>
      <c r="F4016" s="30" t="s">
        <v>3683</v>
      </c>
      <c r="H4016" s="30" t="s">
        <v>3684</v>
      </c>
      <c r="N4016" s="30" t="s">
        <v>3598</v>
      </c>
      <c r="P4016" s="30" t="s">
        <v>11317</v>
      </c>
      <c r="Q4016" t="s">
        <v>2034</v>
      </c>
      <c r="R4016" t="s">
        <v>2629</v>
      </c>
      <c r="S4016">
        <v>37</v>
      </c>
      <c r="T4016" s="29" t="s">
        <v>18464</v>
      </c>
      <c r="U4016" s="29" t="s">
        <v>22387</v>
      </c>
    </row>
    <row r="4017" spans="1:21">
      <c r="A4017">
        <v>4016</v>
      </c>
      <c r="B4017" s="30" t="s">
        <v>3679</v>
      </c>
      <c r="D4017" s="30" t="s">
        <v>3680</v>
      </c>
      <c r="F4017" s="30" t="s">
        <v>3683</v>
      </c>
      <c r="H4017" s="30" t="s">
        <v>3684</v>
      </c>
      <c r="N4017" s="30" t="s">
        <v>3598</v>
      </c>
      <c r="P4017" s="30" t="s">
        <v>11318</v>
      </c>
      <c r="Q4017" t="s">
        <v>2034</v>
      </c>
      <c r="R4017" t="s">
        <v>2629</v>
      </c>
      <c r="S4017">
        <v>37</v>
      </c>
      <c r="T4017" s="29" t="s">
        <v>18464</v>
      </c>
      <c r="U4017" s="29" t="s">
        <v>22388</v>
      </c>
    </row>
    <row r="4018" spans="1:21">
      <c r="A4018">
        <v>4017</v>
      </c>
      <c r="B4018" s="30" t="s">
        <v>3679</v>
      </c>
      <c r="D4018" s="30" t="s">
        <v>3680</v>
      </c>
      <c r="F4018" s="30" t="s">
        <v>3683</v>
      </c>
      <c r="H4018" s="30" t="s">
        <v>3684</v>
      </c>
      <c r="N4018" s="30" t="s">
        <v>3598</v>
      </c>
      <c r="P4018" s="30" t="s">
        <v>11319</v>
      </c>
      <c r="Q4018" t="s">
        <v>2034</v>
      </c>
      <c r="R4018" t="s">
        <v>2629</v>
      </c>
      <c r="S4018">
        <v>37</v>
      </c>
      <c r="T4018" s="29" t="s">
        <v>18464</v>
      </c>
      <c r="U4018" s="29" t="s">
        <v>22389</v>
      </c>
    </row>
    <row r="4019" spans="1:21">
      <c r="A4019">
        <v>4018</v>
      </c>
      <c r="B4019" s="30" t="s">
        <v>3679</v>
      </c>
      <c r="D4019" s="30" t="s">
        <v>3680</v>
      </c>
      <c r="F4019" s="30" t="s">
        <v>3683</v>
      </c>
      <c r="H4019" s="30" t="s">
        <v>3684</v>
      </c>
      <c r="N4019" s="30" t="s">
        <v>3598</v>
      </c>
      <c r="P4019" s="30" t="s">
        <v>11320</v>
      </c>
      <c r="Q4019" t="s">
        <v>2034</v>
      </c>
      <c r="R4019" t="s">
        <v>2629</v>
      </c>
      <c r="S4019">
        <v>37</v>
      </c>
      <c r="T4019" s="29" t="s">
        <v>18464</v>
      </c>
      <c r="U4019" s="29" t="s">
        <v>22390</v>
      </c>
    </row>
    <row r="4020" spans="1:21">
      <c r="A4020">
        <v>4019</v>
      </c>
      <c r="B4020" s="30" t="s">
        <v>3679</v>
      </c>
      <c r="D4020" s="30" t="s">
        <v>3680</v>
      </c>
      <c r="F4020" s="30" t="s">
        <v>3683</v>
      </c>
      <c r="H4020" s="30" t="s">
        <v>3684</v>
      </c>
      <c r="N4020" s="30" t="s">
        <v>3598</v>
      </c>
      <c r="P4020" s="30" t="s">
        <v>11321</v>
      </c>
      <c r="Q4020" t="s">
        <v>2034</v>
      </c>
      <c r="R4020" t="s">
        <v>2629</v>
      </c>
      <c r="S4020">
        <v>37</v>
      </c>
      <c r="T4020" s="29" t="s">
        <v>18464</v>
      </c>
      <c r="U4020" s="29" t="s">
        <v>22391</v>
      </c>
    </row>
    <row r="4021" spans="1:21">
      <c r="A4021">
        <v>4020</v>
      </c>
      <c r="B4021" s="30" t="s">
        <v>3679</v>
      </c>
      <c r="D4021" s="30" t="s">
        <v>3680</v>
      </c>
      <c r="F4021" s="30" t="s">
        <v>3683</v>
      </c>
      <c r="H4021" s="30" t="s">
        <v>3684</v>
      </c>
      <c r="N4021" s="30" t="s">
        <v>3598</v>
      </c>
      <c r="P4021" s="30" t="s">
        <v>11322</v>
      </c>
      <c r="Q4021" t="s">
        <v>2034</v>
      </c>
      <c r="R4021" t="s">
        <v>2629</v>
      </c>
      <c r="S4021">
        <v>37</v>
      </c>
      <c r="T4021" s="29" t="s">
        <v>18464</v>
      </c>
      <c r="U4021" s="29" t="s">
        <v>22392</v>
      </c>
    </row>
    <row r="4022" spans="1:21">
      <c r="A4022">
        <v>4021</v>
      </c>
      <c r="B4022" s="30" t="s">
        <v>3679</v>
      </c>
      <c r="D4022" s="30" t="s">
        <v>3680</v>
      </c>
      <c r="F4022" s="30" t="s">
        <v>3683</v>
      </c>
      <c r="H4022" s="30" t="s">
        <v>3684</v>
      </c>
      <c r="N4022" s="30" t="s">
        <v>3598</v>
      </c>
      <c r="P4022" s="30" t="s">
        <v>11323</v>
      </c>
      <c r="Q4022" t="s">
        <v>2034</v>
      </c>
      <c r="R4022" t="s">
        <v>2629</v>
      </c>
      <c r="S4022">
        <v>37</v>
      </c>
      <c r="T4022" s="29" t="s">
        <v>18464</v>
      </c>
      <c r="U4022" s="29" t="s">
        <v>22393</v>
      </c>
    </row>
    <row r="4023" spans="1:21">
      <c r="A4023">
        <v>4022</v>
      </c>
      <c r="B4023" s="30" t="s">
        <v>3679</v>
      </c>
      <c r="D4023" s="30" t="s">
        <v>3680</v>
      </c>
      <c r="F4023" s="30" t="s">
        <v>3683</v>
      </c>
      <c r="H4023" s="30" t="s">
        <v>3684</v>
      </c>
      <c r="N4023" s="30" t="s">
        <v>3598</v>
      </c>
      <c r="P4023" s="30" t="s">
        <v>11324</v>
      </c>
      <c r="Q4023" t="s">
        <v>2034</v>
      </c>
      <c r="R4023" t="s">
        <v>2629</v>
      </c>
      <c r="S4023">
        <v>37</v>
      </c>
      <c r="T4023" s="29" t="s">
        <v>18464</v>
      </c>
      <c r="U4023" s="29" t="s">
        <v>22394</v>
      </c>
    </row>
    <row r="4024" spans="1:21">
      <c r="A4024">
        <v>4023</v>
      </c>
      <c r="B4024" s="30" t="s">
        <v>3679</v>
      </c>
      <c r="D4024" s="30" t="s">
        <v>3680</v>
      </c>
      <c r="F4024" s="30" t="s">
        <v>3683</v>
      </c>
      <c r="H4024" s="30" t="s">
        <v>3684</v>
      </c>
      <c r="N4024" s="30" t="s">
        <v>3598</v>
      </c>
      <c r="P4024" s="30" t="s">
        <v>11325</v>
      </c>
      <c r="Q4024" t="s">
        <v>2034</v>
      </c>
      <c r="R4024" t="s">
        <v>2629</v>
      </c>
      <c r="S4024">
        <v>37</v>
      </c>
      <c r="T4024" s="29" t="s">
        <v>18464</v>
      </c>
      <c r="U4024" s="29" t="s">
        <v>22395</v>
      </c>
    </row>
    <row r="4025" spans="1:21">
      <c r="A4025">
        <v>4024</v>
      </c>
      <c r="B4025" s="30" t="s">
        <v>3679</v>
      </c>
      <c r="D4025" s="30" t="s">
        <v>3680</v>
      </c>
      <c r="F4025" s="30" t="s">
        <v>3683</v>
      </c>
      <c r="H4025" s="30" t="s">
        <v>3684</v>
      </c>
      <c r="N4025" s="30" t="s">
        <v>3598</v>
      </c>
      <c r="P4025" s="30" t="s">
        <v>11326</v>
      </c>
      <c r="Q4025" t="s">
        <v>2034</v>
      </c>
      <c r="R4025" t="s">
        <v>2629</v>
      </c>
      <c r="S4025">
        <v>37</v>
      </c>
      <c r="T4025" s="29" t="s">
        <v>18464</v>
      </c>
      <c r="U4025" s="29" t="s">
        <v>22396</v>
      </c>
    </row>
    <row r="4026" spans="1:21">
      <c r="A4026">
        <v>4025</v>
      </c>
      <c r="B4026" s="30" t="s">
        <v>3679</v>
      </c>
      <c r="D4026" s="30" t="s">
        <v>3680</v>
      </c>
      <c r="F4026" s="30" t="s">
        <v>3683</v>
      </c>
      <c r="H4026" s="30" t="s">
        <v>3684</v>
      </c>
      <c r="N4026" s="30" t="s">
        <v>3598</v>
      </c>
      <c r="P4026" s="30" t="s">
        <v>11327</v>
      </c>
      <c r="Q4026" t="s">
        <v>2034</v>
      </c>
      <c r="R4026" t="s">
        <v>2629</v>
      </c>
      <c r="S4026">
        <v>37</v>
      </c>
      <c r="T4026" s="29" t="s">
        <v>18464</v>
      </c>
      <c r="U4026" s="29" t="s">
        <v>22397</v>
      </c>
    </row>
    <row r="4027" spans="1:21">
      <c r="A4027">
        <v>4026</v>
      </c>
      <c r="B4027" s="30" t="s">
        <v>3679</v>
      </c>
      <c r="D4027" s="30" t="s">
        <v>3680</v>
      </c>
      <c r="F4027" s="30" t="s">
        <v>3683</v>
      </c>
      <c r="H4027" s="30" t="s">
        <v>3684</v>
      </c>
      <c r="N4027" s="30" t="s">
        <v>3598</v>
      </c>
      <c r="P4027" s="30" t="s">
        <v>11328</v>
      </c>
      <c r="Q4027" t="s">
        <v>2034</v>
      </c>
      <c r="R4027" t="s">
        <v>2629</v>
      </c>
      <c r="S4027">
        <v>37</v>
      </c>
      <c r="T4027" s="29" t="s">
        <v>18464</v>
      </c>
      <c r="U4027" s="29" t="s">
        <v>22398</v>
      </c>
    </row>
    <row r="4028" spans="1:21">
      <c r="A4028">
        <v>4027</v>
      </c>
      <c r="B4028" s="30" t="s">
        <v>3679</v>
      </c>
      <c r="D4028" s="30" t="s">
        <v>3680</v>
      </c>
      <c r="F4028" s="30" t="s">
        <v>3683</v>
      </c>
      <c r="H4028" s="30" t="s">
        <v>3684</v>
      </c>
      <c r="N4028" s="30" t="s">
        <v>3598</v>
      </c>
      <c r="P4028" s="30" t="s">
        <v>11329</v>
      </c>
      <c r="Q4028" t="s">
        <v>2034</v>
      </c>
      <c r="R4028" t="s">
        <v>2629</v>
      </c>
      <c r="S4028">
        <v>37</v>
      </c>
      <c r="T4028" s="29" t="s">
        <v>18464</v>
      </c>
      <c r="U4028" s="29" t="s">
        <v>22399</v>
      </c>
    </row>
    <row r="4029" spans="1:21">
      <c r="A4029">
        <v>4028</v>
      </c>
      <c r="B4029" s="30" t="s">
        <v>3679</v>
      </c>
      <c r="D4029" s="30" t="s">
        <v>3680</v>
      </c>
      <c r="F4029" s="30" t="s">
        <v>3683</v>
      </c>
      <c r="H4029" s="30" t="s">
        <v>3684</v>
      </c>
      <c r="N4029" s="30" t="s">
        <v>3598</v>
      </c>
      <c r="P4029" s="30" t="s">
        <v>11330</v>
      </c>
      <c r="Q4029" t="s">
        <v>2034</v>
      </c>
      <c r="R4029" t="s">
        <v>2629</v>
      </c>
      <c r="S4029">
        <v>37</v>
      </c>
      <c r="T4029" s="29" t="s">
        <v>18464</v>
      </c>
      <c r="U4029" s="29" t="s">
        <v>22400</v>
      </c>
    </row>
    <row r="4030" spans="1:21">
      <c r="A4030">
        <v>4029</v>
      </c>
      <c r="B4030" s="30" t="s">
        <v>3679</v>
      </c>
      <c r="D4030" s="30" t="s">
        <v>3680</v>
      </c>
      <c r="F4030" s="30" t="s">
        <v>3683</v>
      </c>
      <c r="H4030" s="30" t="s">
        <v>3684</v>
      </c>
      <c r="N4030" s="30" t="s">
        <v>2119</v>
      </c>
      <c r="P4030" s="30" t="s">
        <v>11331</v>
      </c>
      <c r="Q4030" t="s">
        <v>2034</v>
      </c>
      <c r="R4030" t="s">
        <v>2629</v>
      </c>
      <c r="S4030">
        <v>37</v>
      </c>
      <c r="T4030" s="29" t="s">
        <v>18464</v>
      </c>
      <c r="U4030" s="29" t="s">
        <v>22401</v>
      </c>
    </row>
    <row r="4031" spans="1:21">
      <c r="A4031">
        <v>4030</v>
      </c>
      <c r="B4031" s="30" t="s">
        <v>3679</v>
      </c>
      <c r="D4031" s="30" t="s">
        <v>3680</v>
      </c>
      <c r="F4031" s="30" t="s">
        <v>3683</v>
      </c>
      <c r="H4031" s="30" t="s">
        <v>3684</v>
      </c>
      <c r="N4031" s="30" t="s">
        <v>2119</v>
      </c>
      <c r="P4031" s="30" t="s">
        <v>11332</v>
      </c>
      <c r="Q4031" t="s">
        <v>2034</v>
      </c>
      <c r="R4031" t="s">
        <v>2629</v>
      </c>
      <c r="S4031">
        <v>37</v>
      </c>
      <c r="T4031" s="29" t="s">
        <v>18464</v>
      </c>
      <c r="U4031" s="29" t="s">
        <v>22402</v>
      </c>
    </row>
    <row r="4032" spans="1:21">
      <c r="A4032">
        <v>4031</v>
      </c>
      <c r="B4032" s="30" t="s">
        <v>3679</v>
      </c>
      <c r="D4032" s="30" t="s">
        <v>3680</v>
      </c>
      <c r="F4032" s="30" t="s">
        <v>3683</v>
      </c>
      <c r="H4032" s="30" t="s">
        <v>3684</v>
      </c>
      <c r="N4032" s="30" t="s">
        <v>2119</v>
      </c>
      <c r="P4032" s="30" t="s">
        <v>11333</v>
      </c>
      <c r="Q4032" t="s">
        <v>2034</v>
      </c>
      <c r="R4032" t="s">
        <v>2629</v>
      </c>
      <c r="S4032">
        <v>37</v>
      </c>
      <c r="T4032" s="29" t="s">
        <v>18464</v>
      </c>
      <c r="U4032" s="29" t="s">
        <v>22403</v>
      </c>
    </row>
    <row r="4033" spans="1:21">
      <c r="A4033">
        <v>4032</v>
      </c>
      <c r="B4033" s="30" t="s">
        <v>3679</v>
      </c>
      <c r="D4033" s="30" t="s">
        <v>3680</v>
      </c>
      <c r="F4033" s="30" t="s">
        <v>3683</v>
      </c>
      <c r="H4033" s="30" t="s">
        <v>3684</v>
      </c>
      <c r="N4033" s="30" t="s">
        <v>2119</v>
      </c>
      <c r="P4033" s="30" t="s">
        <v>11334</v>
      </c>
      <c r="Q4033" t="s">
        <v>2034</v>
      </c>
      <c r="R4033" t="s">
        <v>2629</v>
      </c>
      <c r="S4033">
        <v>37</v>
      </c>
      <c r="T4033" s="29" t="s">
        <v>18464</v>
      </c>
      <c r="U4033" s="29" t="s">
        <v>22404</v>
      </c>
    </row>
    <row r="4034" spans="1:21">
      <c r="A4034">
        <v>4033</v>
      </c>
      <c r="B4034" s="30" t="s">
        <v>3679</v>
      </c>
      <c r="D4034" s="30" t="s">
        <v>3680</v>
      </c>
      <c r="F4034" s="30" t="s">
        <v>3683</v>
      </c>
      <c r="H4034" s="30" t="s">
        <v>3684</v>
      </c>
      <c r="N4034" s="30" t="s">
        <v>4770</v>
      </c>
      <c r="P4034" s="30" t="s">
        <v>11335</v>
      </c>
      <c r="Q4034" t="s">
        <v>2034</v>
      </c>
      <c r="R4034" t="s">
        <v>2629</v>
      </c>
      <c r="S4034">
        <v>37</v>
      </c>
      <c r="T4034" s="29" t="s">
        <v>18464</v>
      </c>
      <c r="U4034" s="29" t="s">
        <v>22405</v>
      </c>
    </row>
    <row r="4035" spans="1:21">
      <c r="A4035">
        <v>4034</v>
      </c>
      <c r="B4035" s="30" t="s">
        <v>3679</v>
      </c>
      <c r="D4035" s="30" t="s">
        <v>3680</v>
      </c>
      <c r="F4035" s="30" t="s">
        <v>3683</v>
      </c>
      <c r="H4035" s="30" t="s">
        <v>3684</v>
      </c>
      <c r="N4035" s="30" t="s">
        <v>2438</v>
      </c>
      <c r="P4035" s="30" t="s">
        <v>11336</v>
      </c>
      <c r="Q4035" t="s">
        <v>2034</v>
      </c>
      <c r="R4035" t="s">
        <v>2629</v>
      </c>
      <c r="S4035">
        <v>37</v>
      </c>
      <c r="T4035" s="29" t="s">
        <v>18464</v>
      </c>
      <c r="U4035" s="29" t="s">
        <v>22406</v>
      </c>
    </row>
    <row r="4036" spans="1:21">
      <c r="A4036">
        <v>4035</v>
      </c>
      <c r="B4036" s="30" t="s">
        <v>3679</v>
      </c>
      <c r="D4036" s="30" t="s">
        <v>3680</v>
      </c>
      <c r="F4036" s="30" t="s">
        <v>3683</v>
      </c>
      <c r="H4036" s="30" t="s">
        <v>3684</v>
      </c>
      <c r="N4036" s="30" t="s">
        <v>2438</v>
      </c>
      <c r="P4036" s="30" t="s">
        <v>11337</v>
      </c>
      <c r="Q4036" t="s">
        <v>2034</v>
      </c>
      <c r="R4036" t="s">
        <v>2629</v>
      </c>
      <c r="S4036">
        <v>37</v>
      </c>
      <c r="T4036" s="29" t="s">
        <v>18464</v>
      </c>
      <c r="U4036" s="29" t="s">
        <v>22407</v>
      </c>
    </row>
    <row r="4037" spans="1:21">
      <c r="A4037">
        <v>4036</v>
      </c>
      <c r="B4037" s="30" t="s">
        <v>3679</v>
      </c>
      <c r="D4037" s="30" t="s">
        <v>3680</v>
      </c>
      <c r="F4037" s="30" t="s">
        <v>3683</v>
      </c>
      <c r="H4037" s="30" t="s">
        <v>3684</v>
      </c>
      <c r="N4037" s="30" t="s">
        <v>2438</v>
      </c>
      <c r="P4037" s="30" t="s">
        <v>11338</v>
      </c>
      <c r="Q4037" t="s">
        <v>2034</v>
      </c>
      <c r="R4037" t="s">
        <v>2629</v>
      </c>
      <c r="S4037">
        <v>37</v>
      </c>
      <c r="T4037" s="29" t="s">
        <v>18464</v>
      </c>
      <c r="U4037" s="29" t="s">
        <v>22408</v>
      </c>
    </row>
    <row r="4038" spans="1:21">
      <c r="A4038">
        <v>4037</v>
      </c>
      <c r="B4038" s="30" t="s">
        <v>3679</v>
      </c>
      <c r="D4038" s="30" t="s">
        <v>3680</v>
      </c>
      <c r="F4038" s="30" t="s">
        <v>3683</v>
      </c>
      <c r="H4038" s="30" t="s">
        <v>3684</v>
      </c>
      <c r="N4038" s="30" t="s">
        <v>11339</v>
      </c>
      <c r="P4038" s="30" t="s">
        <v>11340</v>
      </c>
      <c r="Q4038" t="s">
        <v>2034</v>
      </c>
      <c r="R4038" t="s">
        <v>2628</v>
      </c>
      <c r="S4038">
        <v>38</v>
      </c>
      <c r="T4038" s="29" t="s">
        <v>22409</v>
      </c>
      <c r="U4038" s="29" t="s">
        <v>22410</v>
      </c>
    </row>
    <row r="4039" spans="1:21">
      <c r="A4039">
        <v>4038</v>
      </c>
      <c r="B4039" s="30" t="s">
        <v>3679</v>
      </c>
      <c r="D4039" s="30" t="s">
        <v>3680</v>
      </c>
      <c r="F4039" s="30" t="s">
        <v>3683</v>
      </c>
      <c r="H4039" s="30" t="s">
        <v>3684</v>
      </c>
      <c r="N4039" s="30" t="s">
        <v>4037</v>
      </c>
      <c r="P4039" s="30" t="s">
        <v>11341</v>
      </c>
      <c r="Q4039" t="s">
        <v>2034</v>
      </c>
      <c r="R4039" t="s">
        <v>2629</v>
      </c>
      <c r="S4039">
        <v>37</v>
      </c>
      <c r="T4039" s="29" t="s">
        <v>18464</v>
      </c>
      <c r="U4039" s="29" t="s">
        <v>22411</v>
      </c>
    </row>
    <row r="4040" spans="1:21">
      <c r="A4040">
        <v>4039</v>
      </c>
      <c r="B4040" s="30" t="s">
        <v>3679</v>
      </c>
      <c r="D4040" s="30" t="s">
        <v>3680</v>
      </c>
      <c r="F4040" s="30" t="s">
        <v>3683</v>
      </c>
      <c r="H4040" s="30" t="s">
        <v>3684</v>
      </c>
      <c r="N4040" s="30" t="s">
        <v>3962</v>
      </c>
      <c r="P4040" s="30" t="s">
        <v>11342</v>
      </c>
      <c r="Q4040" t="s">
        <v>2034</v>
      </c>
      <c r="R4040" t="s">
        <v>2629</v>
      </c>
      <c r="S4040">
        <v>37</v>
      </c>
      <c r="T4040" s="29" t="s">
        <v>18464</v>
      </c>
      <c r="U4040" s="29" t="s">
        <v>22412</v>
      </c>
    </row>
    <row r="4041" spans="1:21">
      <c r="A4041">
        <v>4040</v>
      </c>
      <c r="B4041" s="30" t="s">
        <v>3679</v>
      </c>
      <c r="D4041" s="30" t="s">
        <v>3680</v>
      </c>
      <c r="F4041" s="30" t="s">
        <v>3683</v>
      </c>
      <c r="H4041" s="30" t="s">
        <v>3684</v>
      </c>
      <c r="N4041" s="30" t="s">
        <v>3962</v>
      </c>
      <c r="P4041" s="30" t="s">
        <v>11343</v>
      </c>
      <c r="Q4041" t="s">
        <v>2034</v>
      </c>
      <c r="R4041" t="s">
        <v>2629</v>
      </c>
      <c r="S4041">
        <v>37</v>
      </c>
      <c r="T4041" s="29" t="s">
        <v>18464</v>
      </c>
      <c r="U4041" s="29" t="s">
        <v>22413</v>
      </c>
    </row>
    <row r="4042" spans="1:21">
      <c r="A4042">
        <v>4041</v>
      </c>
      <c r="B4042" s="30" t="s">
        <v>3679</v>
      </c>
      <c r="D4042" s="30" t="s">
        <v>3680</v>
      </c>
      <c r="F4042" s="30" t="s">
        <v>3683</v>
      </c>
      <c r="H4042" s="30" t="s">
        <v>3684</v>
      </c>
      <c r="N4042" s="30" t="s">
        <v>2439</v>
      </c>
      <c r="P4042" s="30" t="s">
        <v>11344</v>
      </c>
      <c r="Q4042" t="s">
        <v>2034</v>
      </c>
      <c r="R4042" t="s">
        <v>2629</v>
      </c>
      <c r="S4042">
        <v>37</v>
      </c>
      <c r="T4042" s="29" t="s">
        <v>18464</v>
      </c>
      <c r="U4042" s="29" t="s">
        <v>22414</v>
      </c>
    </row>
    <row r="4043" spans="1:21">
      <c r="A4043">
        <v>4042</v>
      </c>
      <c r="B4043" s="30" t="s">
        <v>3679</v>
      </c>
      <c r="D4043" s="30" t="s">
        <v>3680</v>
      </c>
      <c r="F4043" s="30" t="s">
        <v>3683</v>
      </c>
      <c r="H4043" s="30" t="s">
        <v>3684</v>
      </c>
      <c r="N4043" s="30" t="s">
        <v>2439</v>
      </c>
      <c r="P4043" s="30" t="s">
        <v>11345</v>
      </c>
      <c r="Q4043" t="s">
        <v>2034</v>
      </c>
      <c r="R4043" t="s">
        <v>2629</v>
      </c>
      <c r="S4043">
        <v>37</v>
      </c>
      <c r="T4043" s="29" t="s">
        <v>18464</v>
      </c>
      <c r="U4043" s="29" t="s">
        <v>22415</v>
      </c>
    </row>
    <row r="4044" spans="1:21">
      <c r="A4044">
        <v>4043</v>
      </c>
      <c r="B4044" s="30" t="s">
        <v>3679</v>
      </c>
      <c r="D4044" s="30" t="s">
        <v>3680</v>
      </c>
      <c r="F4044" s="30" t="s">
        <v>3683</v>
      </c>
      <c r="H4044" s="30" t="s">
        <v>3684</v>
      </c>
      <c r="N4044" s="30" t="s">
        <v>2439</v>
      </c>
      <c r="P4044" s="30" t="s">
        <v>11346</v>
      </c>
      <c r="Q4044" t="s">
        <v>2034</v>
      </c>
      <c r="R4044" t="s">
        <v>2629</v>
      </c>
      <c r="S4044">
        <v>37</v>
      </c>
      <c r="T4044" s="29" t="s">
        <v>18464</v>
      </c>
      <c r="U4044" s="29" t="s">
        <v>22416</v>
      </c>
    </row>
    <row r="4045" spans="1:21">
      <c r="A4045">
        <v>4044</v>
      </c>
      <c r="B4045" s="30" t="s">
        <v>3679</v>
      </c>
      <c r="D4045" s="30" t="s">
        <v>3680</v>
      </c>
      <c r="F4045" s="30" t="s">
        <v>3683</v>
      </c>
      <c r="H4045" s="30" t="s">
        <v>3684</v>
      </c>
      <c r="N4045" s="30" t="s">
        <v>3599</v>
      </c>
      <c r="P4045" s="30" t="s">
        <v>11347</v>
      </c>
      <c r="Q4045" t="s">
        <v>2034</v>
      </c>
      <c r="R4045" t="s">
        <v>2629</v>
      </c>
      <c r="S4045">
        <v>37</v>
      </c>
      <c r="T4045" s="29" t="s">
        <v>18464</v>
      </c>
      <c r="U4045" s="29" t="s">
        <v>22417</v>
      </c>
    </row>
    <row r="4046" spans="1:21">
      <c r="A4046">
        <v>4045</v>
      </c>
      <c r="B4046" s="30" t="s">
        <v>3679</v>
      </c>
      <c r="D4046" s="30" t="s">
        <v>3680</v>
      </c>
      <c r="F4046" s="30" t="s">
        <v>3683</v>
      </c>
      <c r="H4046" s="30" t="s">
        <v>3684</v>
      </c>
      <c r="N4046" s="30" t="s">
        <v>4771</v>
      </c>
      <c r="P4046" s="30" t="s">
        <v>11348</v>
      </c>
      <c r="Q4046" t="s">
        <v>2034</v>
      </c>
      <c r="R4046" t="s">
        <v>2629</v>
      </c>
      <c r="S4046">
        <v>37</v>
      </c>
      <c r="T4046" s="29" t="s">
        <v>18464</v>
      </c>
      <c r="U4046" s="29" t="s">
        <v>22418</v>
      </c>
    </row>
    <row r="4047" spans="1:21">
      <c r="A4047">
        <v>4046</v>
      </c>
      <c r="B4047" s="30" t="s">
        <v>3679</v>
      </c>
      <c r="D4047" s="30" t="s">
        <v>3680</v>
      </c>
      <c r="F4047" s="30" t="s">
        <v>3683</v>
      </c>
      <c r="H4047" s="30" t="s">
        <v>3684</v>
      </c>
      <c r="N4047" s="30" t="s">
        <v>4771</v>
      </c>
      <c r="P4047" s="30" t="s">
        <v>11349</v>
      </c>
      <c r="Q4047" t="s">
        <v>2034</v>
      </c>
      <c r="R4047" t="s">
        <v>2629</v>
      </c>
      <c r="S4047">
        <v>37</v>
      </c>
      <c r="T4047" s="29" t="s">
        <v>18464</v>
      </c>
      <c r="U4047" s="29" t="s">
        <v>22419</v>
      </c>
    </row>
    <row r="4048" spans="1:21">
      <c r="A4048">
        <v>4047</v>
      </c>
      <c r="B4048" s="30" t="s">
        <v>3679</v>
      </c>
      <c r="D4048" s="30" t="s">
        <v>3680</v>
      </c>
      <c r="F4048" s="30" t="s">
        <v>3683</v>
      </c>
      <c r="H4048" s="30" t="s">
        <v>3684</v>
      </c>
      <c r="N4048" s="30" t="s">
        <v>4771</v>
      </c>
      <c r="P4048" s="30" t="s">
        <v>11350</v>
      </c>
      <c r="Q4048" t="s">
        <v>2034</v>
      </c>
      <c r="R4048" t="s">
        <v>2629</v>
      </c>
      <c r="S4048">
        <v>37</v>
      </c>
      <c r="T4048" s="29" t="s">
        <v>18464</v>
      </c>
      <c r="U4048" s="29" t="s">
        <v>22420</v>
      </c>
    </row>
    <row r="4049" spans="1:21">
      <c r="A4049">
        <v>4048</v>
      </c>
      <c r="B4049" s="30" t="s">
        <v>3679</v>
      </c>
      <c r="D4049" s="30" t="s">
        <v>3680</v>
      </c>
      <c r="F4049" s="30" t="s">
        <v>3683</v>
      </c>
      <c r="H4049" s="30" t="s">
        <v>3684</v>
      </c>
      <c r="N4049" s="30" t="s">
        <v>4772</v>
      </c>
      <c r="P4049" s="30" t="s">
        <v>11351</v>
      </c>
      <c r="Q4049" t="s">
        <v>2034</v>
      </c>
      <c r="R4049" t="s">
        <v>2629</v>
      </c>
      <c r="S4049">
        <v>37</v>
      </c>
      <c r="T4049" s="29" t="s">
        <v>18464</v>
      </c>
      <c r="U4049" s="29" t="s">
        <v>22421</v>
      </c>
    </row>
    <row r="4050" spans="1:21">
      <c r="A4050">
        <v>4049</v>
      </c>
      <c r="B4050" s="30" t="s">
        <v>3679</v>
      </c>
      <c r="D4050" s="30" t="s">
        <v>3680</v>
      </c>
      <c r="F4050" s="30" t="s">
        <v>3683</v>
      </c>
      <c r="H4050" s="30" t="s">
        <v>3684</v>
      </c>
      <c r="N4050" s="30" t="s">
        <v>2120</v>
      </c>
      <c r="P4050" s="30" t="s">
        <v>11352</v>
      </c>
      <c r="Q4050" t="s">
        <v>2034</v>
      </c>
      <c r="R4050" t="s">
        <v>2629</v>
      </c>
      <c r="S4050">
        <v>37</v>
      </c>
      <c r="T4050" s="29" t="s">
        <v>18464</v>
      </c>
      <c r="U4050" s="29" t="s">
        <v>22422</v>
      </c>
    </row>
    <row r="4051" spans="1:21">
      <c r="A4051">
        <v>4050</v>
      </c>
      <c r="B4051" s="30" t="s">
        <v>3679</v>
      </c>
      <c r="D4051" s="30" t="s">
        <v>3680</v>
      </c>
      <c r="F4051" s="30" t="s">
        <v>3683</v>
      </c>
      <c r="H4051" s="30" t="s">
        <v>3684</v>
      </c>
      <c r="N4051" s="30" t="s">
        <v>4773</v>
      </c>
      <c r="P4051" s="30" t="s">
        <v>11353</v>
      </c>
      <c r="Q4051" t="s">
        <v>2034</v>
      </c>
      <c r="R4051" t="s">
        <v>2629</v>
      </c>
      <c r="S4051">
        <v>37</v>
      </c>
      <c r="T4051" s="29" t="s">
        <v>18464</v>
      </c>
      <c r="U4051" s="29" t="s">
        <v>22423</v>
      </c>
    </row>
    <row r="4052" spans="1:21">
      <c r="A4052">
        <v>4051</v>
      </c>
      <c r="B4052" s="30" t="s">
        <v>3679</v>
      </c>
      <c r="D4052" s="30" t="s">
        <v>3680</v>
      </c>
      <c r="F4052" s="30" t="s">
        <v>3683</v>
      </c>
      <c r="H4052" s="30" t="s">
        <v>3684</v>
      </c>
      <c r="N4052" s="30" t="s">
        <v>4038</v>
      </c>
      <c r="P4052" s="30" t="s">
        <v>11354</v>
      </c>
      <c r="Q4052" t="s">
        <v>2034</v>
      </c>
      <c r="R4052" t="s">
        <v>2629</v>
      </c>
      <c r="S4052">
        <v>37</v>
      </c>
      <c r="T4052" s="29" t="s">
        <v>18464</v>
      </c>
      <c r="U4052" s="29" t="s">
        <v>22424</v>
      </c>
    </row>
    <row r="4053" spans="1:21">
      <c r="A4053">
        <v>4052</v>
      </c>
      <c r="B4053" s="30" t="s">
        <v>3679</v>
      </c>
      <c r="D4053" s="30" t="s">
        <v>3680</v>
      </c>
      <c r="F4053" s="30" t="s">
        <v>3683</v>
      </c>
      <c r="H4053" s="30" t="s">
        <v>3684</v>
      </c>
      <c r="N4053" s="30" t="s">
        <v>4038</v>
      </c>
      <c r="P4053" s="30" t="s">
        <v>11355</v>
      </c>
      <c r="Q4053" t="s">
        <v>2034</v>
      </c>
      <c r="R4053" t="s">
        <v>2629</v>
      </c>
      <c r="S4053">
        <v>37</v>
      </c>
      <c r="T4053" s="29" t="s">
        <v>18464</v>
      </c>
      <c r="U4053" s="29" t="s">
        <v>22425</v>
      </c>
    </row>
    <row r="4054" spans="1:21">
      <c r="A4054">
        <v>4053</v>
      </c>
      <c r="B4054" s="30" t="s">
        <v>3679</v>
      </c>
      <c r="D4054" s="30" t="s">
        <v>3680</v>
      </c>
      <c r="F4054" s="30" t="s">
        <v>3683</v>
      </c>
      <c r="H4054" s="30" t="s">
        <v>3684</v>
      </c>
      <c r="N4054" s="30" t="s">
        <v>3600</v>
      </c>
      <c r="P4054" s="30" t="s">
        <v>11356</v>
      </c>
      <c r="Q4054" t="s">
        <v>2034</v>
      </c>
      <c r="R4054" t="s">
        <v>2629</v>
      </c>
      <c r="S4054">
        <v>37</v>
      </c>
      <c r="T4054" s="29" t="s">
        <v>18464</v>
      </c>
      <c r="U4054" s="29" t="s">
        <v>22426</v>
      </c>
    </row>
    <row r="4055" spans="1:21">
      <c r="A4055">
        <v>4054</v>
      </c>
      <c r="B4055" s="30" t="s">
        <v>3679</v>
      </c>
      <c r="D4055" s="30" t="s">
        <v>3680</v>
      </c>
      <c r="F4055" s="30" t="s">
        <v>3683</v>
      </c>
      <c r="H4055" s="30" t="s">
        <v>3684</v>
      </c>
      <c r="N4055" s="30" t="s">
        <v>3600</v>
      </c>
      <c r="P4055" s="30" t="s">
        <v>11357</v>
      </c>
      <c r="Q4055" t="s">
        <v>2034</v>
      </c>
      <c r="R4055" t="s">
        <v>2629</v>
      </c>
      <c r="S4055">
        <v>37</v>
      </c>
      <c r="T4055" s="29" t="s">
        <v>18464</v>
      </c>
      <c r="U4055" s="29" t="s">
        <v>22427</v>
      </c>
    </row>
    <row r="4056" spans="1:21">
      <c r="A4056">
        <v>4055</v>
      </c>
      <c r="B4056" s="30" t="s">
        <v>3679</v>
      </c>
      <c r="D4056" s="30" t="s">
        <v>3680</v>
      </c>
      <c r="F4056" s="30" t="s">
        <v>3683</v>
      </c>
      <c r="H4056" s="30" t="s">
        <v>3684</v>
      </c>
      <c r="N4056" s="30" t="s">
        <v>3600</v>
      </c>
      <c r="P4056" s="30" t="s">
        <v>11358</v>
      </c>
      <c r="Q4056" t="s">
        <v>2034</v>
      </c>
      <c r="R4056" t="s">
        <v>2629</v>
      </c>
      <c r="S4056">
        <v>37</v>
      </c>
      <c r="T4056" s="29" t="s">
        <v>18464</v>
      </c>
      <c r="U4056" s="29" t="s">
        <v>22428</v>
      </c>
    </row>
    <row r="4057" spans="1:21">
      <c r="A4057">
        <v>4056</v>
      </c>
      <c r="B4057" s="30" t="s">
        <v>3679</v>
      </c>
      <c r="D4057" s="30" t="s">
        <v>3680</v>
      </c>
      <c r="F4057" s="30" t="s">
        <v>3683</v>
      </c>
      <c r="H4057" s="30" t="s">
        <v>3684</v>
      </c>
      <c r="N4057" s="30" t="s">
        <v>3601</v>
      </c>
      <c r="P4057" s="30" t="s">
        <v>11359</v>
      </c>
      <c r="Q4057" t="s">
        <v>2034</v>
      </c>
      <c r="R4057" t="s">
        <v>2629</v>
      </c>
      <c r="S4057">
        <v>37</v>
      </c>
      <c r="T4057" s="29" t="s">
        <v>18464</v>
      </c>
      <c r="U4057" s="29" t="s">
        <v>22429</v>
      </c>
    </row>
    <row r="4058" spans="1:21">
      <c r="A4058">
        <v>4057</v>
      </c>
      <c r="B4058" s="30" t="s">
        <v>3679</v>
      </c>
      <c r="D4058" s="30" t="s">
        <v>3680</v>
      </c>
      <c r="F4058" s="30" t="s">
        <v>3683</v>
      </c>
      <c r="H4058" s="30" t="s">
        <v>3684</v>
      </c>
      <c r="N4058" s="30" t="s">
        <v>3601</v>
      </c>
      <c r="P4058" s="30" t="s">
        <v>11360</v>
      </c>
      <c r="Q4058" t="s">
        <v>2034</v>
      </c>
      <c r="R4058" t="s">
        <v>2629</v>
      </c>
      <c r="S4058">
        <v>37</v>
      </c>
      <c r="T4058" s="29" t="s">
        <v>18464</v>
      </c>
      <c r="U4058" s="29" t="s">
        <v>22430</v>
      </c>
    </row>
    <row r="4059" spans="1:21">
      <c r="A4059">
        <v>4058</v>
      </c>
      <c r="B4059" s="30" t="s">
        <v>3679</v>
      </c>
      <c r="D4059" s="30" t="s">
        <v>3680</v>
      </c>
      <c r="F4059" s="30" t="s">
        <v>3683</v>
      </c>
      <c r="H4059" s="30" t="s">
        <v>3684</v>
      </c>
      <c r="N4059" s="30" t="s">
        <v>11361</v>
      </c>
      <c r="P4059" s="30" t="s">
        <v>11362</v>
      </c>
      <c r="Q4059" t="s">
        <v>2034</v>
      </c>
      <c r="R4059" t="s">
        <v>2628</v>
      </c>
      <c r="S4059">
        <v>38</v>
      </c>
      <c r="T4059" s="29" t="s">
        <v>22431</v>
      </c>
      <c r="U4059" s="29" t="s">
        <v>22432</v>
      </c>
    </row>
    <row r="4060" spans="1:21">
      <c r="A4060">
        <v>4059</v>
      </c>
      <c r="B4060" s="30" t="s">
        <v>3679</v>
      </c>
      <c r="D4060" s="30" t="s">
        <v>3680</v>
      </c>
      <c r="F4060" s="30" t="s">
        <v>3683</v>
      </c>
      <c r="H4060" s="30" t="s">
        <v>3684</v>
      </c>
      <c r="N4060" s="30" t="s">
        <v>11363</v>
      </c>
      <c r="P4060" s="30" t="s">
        <v>11364</v>
      </c>
      <c r="Q4060" t="s">
        <v>2034</v>
      </c>
      <c r="R4060" t="s">
        <v>2628</v>
      </c>
      <c r="S4060">
        <v>37</v>
      </c>
      <c r="T4060" s="29" t="s">
        <v>22433</v>
      </c>
      <c r="U4060" s="29" t="s">
        <v>22434</v>
      </c>
    </row>
    <row r="4061" spans="1:21">
      <c r="A4061">
        <v>4060</v>
      </c>
      <c r="B4061" s="30" t="s">
        <v>3679</v>
      </c>
      <c r="D4061" s="30" t="s">
        <v>3680</v>
      </c>
      <c r="F4061" s="30" t="s">
        <v>3683</v>
      </c>
      <c r="H4061" s="30" t="s">
        <v>3684</v>
      </c>
      <c r="N4061" s="30" t="s">
        <v>4776</v>
      </c>
      <c r="P4061" s="30" t="s">
        <v>11365</v>
      </c>
      <c r="Q4061" t="s">
        <v>2034</v>
      </c>
      <c r="R4061" t="s">
        <v>2629</v>
      </c>
      <c r="S4061">
        <v>37</v>
      </c>
      <c r="T4061" s="29" t="s">
        <v>18464</v>
      </c>
      <c r="U4061" s="29" t="s">
        <v>22435</v>
      </c>
    </row>
    <row r="4062" spans="1:21">
      <c r="A4062">
        <v>4061</v>
      </c>
      <c r="B4062" s="30" t="s">
        <v>3679</v>
      </c>
      <c r="D4062" s="30" t="s">
        <v>3680</v>
      </c>
      <c r="F4062" s="30" t="s">
        <v>3683</v>
      </c>
      <c r="H4062" s="30" t="s">
        <v>3684</v>
      </c>
      <c r="N4062" s="30" t="s">
        <v>2637</v>
      </c>
      <c r="P4062" s="30" t="s">
        <v>11366</v>
      </c>
      <c r="Q4062" t="s">
        <v>2034</v>
      </c>
      <c r="R4062" t="s">
        <v>2629</v>
      </c>
      <c r="S4062">
        <v>37</v>
      </c>
      <c r="T4062" s="29" t="s">
        <v>18464</v>
      </c>
      <c r="U4062" s="29" t="s">
        <v>22436</v>
      </c>
    </row>
    <row r="4063" spans="1:21">
      <c r="A4063">
        <v>4062</v>
      </c>
      <c r="B4063" s="30" t="s">
        <v>3679</v>
      </c>
      <c r="D4063" s="30" t="s">
        <v>3680</v>
      </c>
      <c r="F4063" s="30" t="s">
        <v>3683</v>
      </c>
      <c r="H4063" s="30" t="s">
        <v>3684</v>
      </c>
      <c r="N4063" s="30" t="s">
        <v>2637</v>
      </c>
      <c r="P4063" s="30" t="s">
        <v>11367</v>
      </c>
      <c r="Q4063" t="s">
        <v>2034</v>
      </c>
      <c r="R4063" t="s">
        <v>2629</v>
      </c>
      <c r="S4063">
        <v>37</v>
      </c>
      <c r="T4063" s="29" t="s">
        <v>18464</v>
      </c>
      <c r="U4063" s="29" t="s">
        <v>22437</v>
      </c>
    </row>
    <row r="4064" spans="1:21">
      <c r="A4064">
        <v>4063</v>
      </c>
      <c r="B4064" s="30" t="s">
        <v>3679</v>
      </c>
      <c r="D4064" s="30" t="s">
        <v>3680</v>
      </c>
      <c r="F4064" s="30" t="s">
        <v>3683</v>
      </c>
      <c r="H4064" s="30" t="s">
        <v>3684</v>
      </c>
      <c r="N4064" s="30" t="s">
        <v>11368</v>
      </c>
      <c r="P4064" s="30" t="s">
        <v>11369</v>
      </c>
      <c r="Q4064" t="s">
        <v>2034</v>
      </c>
      <c r="R4064" t="s">
        <v>2628</v>
      </c>
      <c r="S4064">
        <v>37</v>
      </c>
      <c r="T4064" s="29" t="s">
        <v>20988</v>
      </c>
      <c r="U4064" s="29" t="s">
        <v>22438</v>
      </c>
    </row>
    <row r="4065" spans="1:21">
      <c r="A4065">
        <v>4064</v>
      </c>
      <c r="B4065" s="30" t="s">
        <v>3679</v>
      </c>
      <c r="D4065" s="30" t="s">
        <v>3680</v>
      </c>
      <c r="F4065" s="30" t="s">
        <v>3683</v>
      </c>
      <c r="H4065" s="30" t="s">
        <v>3684</v>
      </c>
      <c r="N4065" s="30" t="s">
        <v>11370</v>
      </c>
      <c r="P4065" s="30" t="s">
        <v>11371</v>
      </c>
      <c r="Q4065" t="s">
        <v>2034</v>
      </c>
      <c r="R4065" t="s">
        <v>2628</v>
      </c>
      <c r="S4065">
        <v>38</v>
      </c>
      <c r="T4065" s="29" t="s">
        <v>22439</v>
      </c>
      <c r="U4065" s="29" t="s">
        <v>22440</v>
      </c>
    </row>
    <row r="4066" spans="1:21">
      <c r="A4066">
        <v>4065</v>
      </c>
      <c r="B4066" s="30" t="s">
        <v>3679</v>
      </c>
      <c r="D4066" s="30" t="s">
        <v>3680</v>
      </c>
      <c r="F4066" s="30" t="s">
        <v>3683</v>
      </c>
      <c r="H4066" s="30" t="s">
        <v>3684</v>
      </c>
      <c r="N4066" s="30" t="s">
        <v>3483</v>
      </c>
      <c r="P4066" s="30" t="s">
        <v>11372</v>
      </c>
      <c r="Q4066" t="s">
        <v>2034</v>
      </c>
      <c r="R4066" t="s">
        <v>2629</v>
      </c>
      <c r="S4066">
        <v>37</v>
      </c>
      <c r="T4066" s="29" t="s">
        <v>18464</v>
      </c>
      <c r="U4066" s="29" t="s">
        <v>22441</v>
      </c>
    </row>
    <row r="4067" spans="1:21">
      <c r="A4067">
        <v>4066</v>
      </c>
      <c r="B4067" s="30" t="s">
        <v>3679</v>
      </c>
      <c r="D4067" s="30" t="s">
        <v>3680</v>
      </c>
      <c r="F4067" s="30" t="s">
        <v>3683</v>
      </c>
      <c r="H4067" s="30" t="s">
        <v>3684</v>
      </c>
      <c r="N4067" s="30" t="s">
        <v>4582</v>
      </c>
      <c r="P4067" s="30" t="s">
        <v>11373</v>
      </c>
      <c r="Q4067" t="s">
        <v>2034</v>
      </c>
      <c r="R4067" t="s">
        <v>2629</v>
      </c>
      <c r="S4067">
        <v>37</v>
      </c>
      <c r="T4067" s="29" t="s">
        <v>18464</v>
      </c>
      <c r="U4067" s="29" t="s">
        <v>22442</v>
      </c>
    </row>
    <row r="4068" spans="1:21">
      <c r="A4068">
        <v>4067</v>
      </c>
      <c r="B4068" s="30" t="s">
        <v>3679</v>
      </c>
      <c r="D4068" s="30" t="s">
        <v>3680</v>
      </c>
      <c r="F4068" s="30" t="s">
        <v>3683</v>
      </c>
      <c r="H4068" s="30" t="s">
        <v>3684</v>
      </c>
      <c r="N4068" s="30" t="s">
        <v>4777</v>
      </c>
      <c r="P4068" s="30" t="s">
        <v>11374</v>
      </c>
      <c r="Q4068" t="s">
        <v>2034</v>
      </c>
      <c r="R4068" t="s">
        <v>2629</v>
      </c>
      <c r="S4068">
        <v>37</v>
      </c>
      <c r="T4068" s="29" t="s">
        <v>18464</v>
      </c>
      <c r="U4068" s="29" t="s">
        <v>22443</v>
      </c>
    </row>
    <row r="4069" spans="1:21">
      <c r="A4069">
        <v>4068</v>
      </c>
      <c r="B4069" s="30" t="s">
        <v>3679</v>
      </c>
      <c r="D4069" s="30" t="s">
        <v>3680</v>
      </c>
      <c r="F4069" s="30" t="s">
        <v>3683</v>
      </c>
      <c r="H4069" s="30" t="s">
        <v>3684</v>
      </c>
      <c r="N4069" s="30" t="s">
        <v>2440</v>
      </c>
      <c r="P4069" s="30" t="s">
        <v>11375</v>
      </c>
      <c r="Q4069" t="s">
        <v>2034</v>
      </c>
      <c r="R4069" t="s">
        <v>2629</v>
      </c>
      <c r="S4069">
        <v>37</v>
      </c>
      <c r="T4069" s="29" t="s">
        <v>18464</v>
      </c>
      <c r="U4069" s="29" t="s">
        <v>22444</v>
      </c>
    </row>
    <row r="4070" spans="1:21">
      <c r="A4070">
        <v>4069</v>
      </c>
      <c r="B4070" s="30" t="s">
        <v>3679</v>
      </c>
      <c r="D4070" s="30" t="s">
        <v>3680</v>
      </c>
      <c r="F4070" s="30" t="s">
        <v>3683</v>
      </c>
      <c r="H4070" s="30" t="s">
        <v>3684</v>
      </c>
      <c r="N4070" s="30" t="s">
        <v>4778</v>
      </c>
      <c r="P4070" s="30" t="s">
        <v>11376</v>
      </c>
      <c r="Q4070" t="s">
        <v>2034</v>
      </c>
      <c r="R4070" t="s">
        <v>2629</v>
      </c>
      <c r="S4070">
        <v>37</v>
      </c>
      <c r="T4070" s="29" t="s">
        <v>18464</v>
      </c>
      <c r="U4070" s="29" t="s">
        <v>22445</v>
      </c>
    </row>
    <row r="4071" spans="1:21">
      <c r="A4071">
        <v>4070</v>
      </c>
      <c r="B4071" s="30" t="s">
        <v>3679</v>
      </c>
      <c r="D4071" s="30" t="s">
        <v>3680</v>
      </c>
      <c r="F4071" s="30" t="s">
        <v>3683</v>
      </c>
      <c r="H4071" s="30" t="s">
        <v>3684</v>
      </c>
      <c r="N4071" s="30" t="s">
        <v>3945</v>
      </c>
      <c r="P4071" s="30" t="s">
        <v>11377</v>
      </c>
      <c r="Q4071" t="s">
        <v>2034</v>
      </c>
      <c r="R4071" t="s">
        <v>2629</v>
      </c>
      <c r="S4071">
        <v>37</v>
      </c>
      <c r="T4071" s="29" t="s">
        <v>18464</v>
      </c>
      <c r="U4071" s="29" t="s">
        <v>22446</v>
      </c>
    </row>
    <row r="4072" spans="1:21">
      <c r="A4072">
        <v>4071</v>
      </c>
      <c r="B4072" s="30" t="s">
        <v>3679</v>
      </c>
      <c r="D4072" s="30" t="s">
        <v>3680</v>
      </c>
      <c r="F4072" s="30" t="s">
        <v>3683</v>
      </c>
      <c r="H4072" s="30" t="s">
        <v>3684</v>
      </c>
      <c r="N4072" s="30" t="s">
        <v>11378</v>
      </c>
      <c r="P4072" s="30" t="s">
        <v>11379</v>
      </c>
      <c r="Q4072" t="s">
        <v>2034</v>
      </c>
      <c r="R4072" t="s">
        <v>2628</v>
      </c>
      <c r="S4072">
        <v>38</v>
      </c>
      <c r="T4072" s="29" t="s">
        <v>21844</v>
      </c>
      <c r="U4072" s="29" t="s">
        <v>22447</v>
      </c>
    </row>
    <row r="4073" spans="1:21">
      <c r="A4073">
        <v>4072</v>
      </c>
      <c r="B4073" s="30" t="s">
        <v>3679</v>
      </c>
      <c r="D4073" s="30" t="s">
        <v>3680</v>
      </c>
      <c r="F4073" s="30" t="s">
        <v>3683</v>
      </c>
      <c r="H4073" s="30" t="s">
        <v>3684</v>
      </c>
      <c r="N4073" s="30" t="s">
        <v>4039</v>
      </c>
      <c r="P4073" s="30" t="s">
        <v>11380</v>
      </c>
      <c r="Q4073" t="s">
        <v>2034</v>
      </c>
      <c r="R4073" t="s">
        <v>2629</v>
      </c>
      <c r="S4073">
        <v>37</v>
      </c>
      <c r="T4073" s="29" t="s">
        <v>18464</v>
      </c>
      <c r="U4073" s="29" t="s">
        <v>22448</v>
      </c>
    </row>
    <row r="4074" spans="1:21">
      <c r="A4074">
        <v>4073</v>
      </c>
      <c r="B4074" s="30" t="s">
        <v>3679</v>
      </c>
      <c r="D4074" s="30" t="s">
        <v>3680</v>
      </c>
      <c r="F4074" s="30" t="s">
        <v>3683</v>
      </c>
      <c r="H4074" s="30" t="s">
        <v>3684</v>
      </c>
      <c r="N4074" s="30" t="s">
        <v>4039</v>
      </c>
      <c r="P4074" s="30" t="s">
        <v>11381</v>
      </c>
      <c r="Q4074" t="s">
        <v>2034</v>
      </c>
      <c r="R4074" t="s">
        <v>2629</v>
      </c>
      <c r="S4074">
        <v>37</v>
      </c>
      <c r="T4074" s="29" t="s">
        <v>18464</v>
      </c>
      <c r="U4074" s="29" t="s">
        <v>22449</v>
      </c>
    </row>
    <row r="4075" spans="1:21">
      <c r="A4075">
        <v>4074</v>
      </c>
      <c r="B4075" s="30" t="s">
        <v>3679</v>
      </c>
      <c r="D4075" s="30" t="s">
        <v>3680</v>
      </c>
      <c r="F4075" s="30" t="s">
        <v>3683</v>
      </c>
      <c r="H4075" s="30" t="s">
        <v>3684</v>
      </c>
      <c r="N4075" s="30" t="s">
        <v>4779</v>
      </c>
      <c r="P4075" s="30" t="s">
        <v>11382</v>
      </c>
      <c r="Q4075" t="s">
        <v>2034</v>
      </c>
      <c r="R4075" t="s">
        <v>2629</v>
      </c>
      <c r="S4075">
        <v>37</v>
      </c>
      <c r="T4075" s="29" t="s">
        <v>18464</v>
      </c>
      <c r="U4075" s="29" t="s">
        <v>22450</v>
      </c>
    </row>
    <row r="4076" spans="1:21">
      <c r="A4076">
        <v>4075</v>
      </c>
      <c r="B4076" s="30" t="s">
        <v>3679</v>
      </c>
      <c r="D4076" s="30" t="s">
        <v>3680</v>
      </c>
      <c r="F4076" s="30" t="s">
        <v>3683</v>
      </c>
      <c r="H4076" s="30" t="s">
        <v>3684</v>
      </c>
      <c r="N4076" s="30" t="s">
        <v>4779</v>
      </c>
      <c r="P4076" s="30" t="s">
        <v>11383</v>
      </c>
      <c r="Q4076" t="s">
        <v>2034</v>
      </c>
      <c r="R4076" t="s">
        <v>2629</v>
      </c>
      <c r="S4076">
        <v>37</v>
      </c>
      <c r="T4076" s="29" t="s">
        <v>18464</v>
      </c>
      <c r="U4076" s="29" t="s">
        <v>22451</v>
      </c>
    </row>
    <row r="4077" spans="1:21">
      <c r="A4077">
        <v>4076</v>
      </c>
      <c r="B4077" s="30" t="s">
        <v>3679</v>
      </c>
      <c r="D4077" s="30" t="s">
        <v>3680</v>
      </c>
      <c r="F4077" s="30" t="s">
        <v>3683</v>
      </c>
      <c r="H4077" s="30" t="s">
        <v>3684</v>
      </c>
      <c r="N4077" s="30" t="s">
        <v>4779</v>
      </c>
      <c r="P4077" s="30" t="s">
        <v>11384</v>
      </c>
      <c r="Q4077" t="s">
        <v>2034</v>
      </c>
      <c r="R4077" t="s">
        <v>2629</v>
      </c>
      <c r="S4077">
        <v>37</v>
      </c>
      <c r="T4077" s="29" t="s">
        <v>18464</v>
      </c>
      <c r="U4077" s="29" t="s">
        <v>22452</v>
      </c>
    </row>
    <row r="4078" spans="1:21">
      <c r="A4078">
        <v>4077</v>
      </c>
      <c r="B4078" s="30" t="s">
        <v>3679</v>
      </c>
      <c r="D4078" s="30" t="s">
        <v>3680</v>
      </c>
      <c r="F4078" s="30" t="s">
        <v>3683</v>
      </c>
      <c r="H4078" s="30" t="s">
        <v>3684</v>
      </c>
      <c r="N4078" s="30" t="s">
        <v>4779</v>
      </c>
      <c r="P4078" s="30" t="s">
        <v>11385</v>
      </c>
      <c r="Q4078" t="s">
        <v>2034</v>
      </c>
      <c r="R4078" t="s">
        <v>2629</v>
      </c>
      <c r="S4078">
        <v>37</v>
      </c>
      <c r="T4078" s="29" t="s">
        <v>18464</v>
      </c>
      <c r="U4078" s="29" t="s">
        <v>22453</v>
      </c>
    </row>
    <row r="4079" spans="1:21">
      <c r="A4079">
        <v>4078</v>
      </c>
      <c r="B4079" s="30" t="s">
        <v>3679</v>
      </c>
      <c r="D4079" s="30" t="s">
        <v>3680</v>
      </c>
      <c r="F4079" s="30" t="s">
        <v>3683</v>
      </c>
      <c r="H4079" s="30" t="s">
        <v>3684</v>
      </c>
      <c r="N4079" s="30" t="s">
        <v>4779</v>
      </c>
      <c r="P4079" s="30" t="s">
        <v>11386</v>
      </c>
      <c r="Q4079" t="s">
        <v>2034</v>
      </c>
      <c r="R4079" t="s">
        <v>2629</v>
      </c>
      <c r="S4079">
        <v>37</v>
      </c>
      <c r="T4079" s="29" t="s">
        <v>18464</v>
      </c>
      <c r="U4079" s="29" t="s">
        <v>22454</v>
      </c>
    </row>
    <row r="4080" spans="1:21">
      <c r="A4080">
        <v>4079</v>
      </c>
      <c r="B4080" s="30" t="s">
        <v>3679</v>
      </c>
      <c r="D4080" s="30" t="s">
        <v>3680</v>
      </c>
      <c r="F4080" s="30" t="s">
        <v>3683</v>
      </c>
      <c r="H4080" s="30" t="s">
        <v>3684</v>
      </c>
      <c r="N4080" s="30" t="s">
        <v>3436</v>
      </c>
      <c r="P4080" s="30" t="s">
        <v>11387</v>
      </c>
      <c r="Q4080" t="s">
        <v>2034</v>
      </c>
      <c r="R4080" t="s">
        <v>2629</v>
      </c>
      <c r="S4080">
        <v>37</v>
      </c>
      <c r="T4080" s="29" t="s">
        <v>18464</v>
      </c>
      <c r="U4080" s="29" t="s">
        <v>22455</v>
      </c>
    </row>
    <row r="4081" spans="1:21">
      <c r="A4081">
        <v>4080</v>
      </c>
      <c r="B4081" s="30" t="s">
        <v>3679</v>
      </c>
      <c r="D4081" s="30" t="s">
        <v>3680</v>
      </c>
      <c r="F4081" s="30" t="s">
        <v>3683</v>
      </c>
      <c r="H4081" s="30" t="s">
        <v>3684</v>
      </c>
      <c r="N4081" s="30" t="s">
        <v>11388</v>
      </c>
      <c r="P4081" s="30" t="s">
        <v>11389</v>
      </c>
      <c r="Q4081" t="s">
        <v>2034</v>
      </c>
      <c r="R4081" t="s">
        <v>2628</v>
      </c>
      <c r="S4081">
        <v>38</v>
      </c>
      <c r="T4081" s="29" t="s">
        <v>21390</v>
      </c>
      <c r="U4081" s="29" t="s">
        <v>22456</v>
      </c>
    </row>
    <row r="4082" spans="1:21">
      <c r="A4082">
        <v>4081</v>
      </c>
      <c r="B4082" s="30" t="s">
        <v>3679</v>
      </c>
      <c r="D4082" s="30" t="s">
        <v>3680</v>
      </c>
      <c r="F4082" s="30" t="s">
        <v>3683</v>
      </c>
      <c r="H4082" s="30" t="s">
        <v>3684</v>
      </c>
      <c r="N4082" s="30" t="s">
        <v>4040</v>
      </c>
      <c r="P4082" s="30" t="s">
        <v>11390</v>
      </c>
      <c r="Q4082" t="s">
        <v>2034</v>
      </c>
      <c r="R4082" t="s">
        <v>2629</v>
      </c>
      <c r="S4082">
        <v>37</v>
      </c>
      <c r="T4082" s="29" t="s">
        <v>18464</v>
      </c>
      <c r="U4082" s="29" t="s">
        <v>22457</v>
      </c>
    </row>
    <row r="4083" spans="1:21">
      <c r="A4083">
        <v>4082</v>
      </c>
      <c r="B4083" s="30" t="s">
        <v>3679</v>
      </c>
      <c r="D4083" s="30" t="s">
        <v>3680</v>
      </c>
      <c r="F4083" s="30" t="s">
        <v>3683</v>
      </c>
      <c r="H4083" s="30" t="s">
        <v>3684</v>
      </c>
      <c r="N4083" s="30" t="s">
        <v>3438</v>
      </c>
      <c r="P4083" s="30" t="s">
        <v>11391</v>
      </c>
      <c r="Q4083" t="s">
        <v>2034</v>
      </c>
      <c r="R4083" t="s">
        <v>2629</v>
      </c>
      <c r="S4083">
        <v>37</v>
      </c>
      <c r="T4083" s="29" t="s">
        <v>18464</v>
      </c>
      <c r="U4083" s="29" t="s">
        <v>22458</v>
      </c>
    </row>
    <row r="4084" spans="1:21">
      <c r="A4084">
        <v>4083</v>
      </c>
      <c r="B4084" s="30" t="s">
        <v>3679</v>
      </c>
      <c r="D4084" s="30" t="s">
        <v>3680</v>
      </c>
      <c r="F4084" s="30" t="s">
        <v>3683</v>
      </c>
      <c r="H4084" s="30" t="s">
        <v>3684</v>
      </c>
      <c r="N4084" s="30" t="s">
        <v>11392</v>
      </c>
      <c r="P4084" s="30" t="s">
        <v>11393</v>
      </c>
      <c r="Q4084" t="s">
        <v>2034</v>
      </c>
      <c r="R4084" t="s">
        <v>2628</v>
      </c>
      <c r="S4084">
        <v>37</v>
      </c>
      <c r="T4084" s="29" t="s">
        <v>22459</v>
      </c>
      <c r="U4084" s="29" t="s">
        <v>22460</v>
      </c>
    </row>
    <row r="4085" spans="1:21">
      <c r="A4085">
        <v>4084</v>
      </c>
      <c r="B4085" s="30" t="s">
        <v>3679</v>
      </c>
      <c r="D4085" s="30" t="s">
        <v>3680</v>
      </c>
      <c r="F4085" s="30" t="s">
        <v>3683</v>
      </c>
      <c r="H4085" s="30" t="s">
        <v>3684</v>
      </c>
      <c r="N4085" s="30" t="s">
        <v>11392</v>
      </c>
      <c r="P4085" s="30" t="s">
        <v>11394</v>
      </c>
      <c r="Q4085" t="s">
        <v>2034</v>
      </c>
      <c r="R4085" t="s">
        <v>2628</v>
      </c>
      <c r="S4085">
        <v>37</v>
      </c>
      <c r="T4085" s="29" t="s">
        <v>22459</v>
      </c>
      <c r="U4085" s="29" t="s">
        <v>22461</v>
      </c>
    </row>
    <row r="4086" spans="1:21">
      <c r="A4086">
        <v>4085</v>
      </c>
      <c r="B4086" s="30" t="s">
        <v>3679</v>
      </c>
      <c r="D4086" s="30" t="s">
        <v>3680</v>
      </c>
      <c r="F4086" s="30" t="s">
        <v>3683</v>
      </c>
      <c r="H4086" s="30" t="s">
        <v>3684</v>
      </c>
      <c r="N4086" s="30" t="s">
        <v>11392</v>
      </c>
      <c r="P4086" s="30" t="s">
        <v>11395</v>
      </c>
      <c r="Q4086" t="s">
        <v>2034</v>
      </c>
      <c r="R4086" t="s">
        <v>2628</v>
      </c>
      <c r="S4086">
        <v>37</v>
      </c>
      <c r="T4086" s="29" t="s">
        <v>22459</v>
      </c>
      <c r="U4086" s="29" t="s">
        <v>22462</v>
      </c>
    </row>
    <row r="4087" spans="1:21">
      <c r="A4087">
        <v>4086</v>
      </c>
      <c r="B4087" s="30" t="s">
        <v>3679</v>
      </c>
      <c r="D4087" s="30" t="s">
        <v>3680</v>
      </c>
      <c r="F4087" s="30" t="s">
        <v>3683</v>
      </c>
      <c r="H4087" s="30" t="s">
        <v>3684</v>
      </c>
      <c r="N4087" s="30" t="s">
        <v>11392</v>
      </c>
      <c r="P4087" s="30" t="s">
        <v>11396</v>
      </c>
      <c r="Q4087" t="s">
        <v>2034</v>
      </c>
      <c r="R4087" t="s">
        <v>2629</v>
      </c>
      <c r="S4087">
        <v>37</v>
      </c>
      <c r="T4087" s="29" t="s">
        <v>22459</v>
      </c>
      <c r="U4087" s="29" t="s">
        <v>22463</v>
      </c>
    </row>
    <row r="4088" spans="1:21">
      <c r="A4088">
        <v>4087</v>
      </c>
      <c r="B4088" s="30" t="s">
        <v>3679</v>
      </c>
      <c r="D4088" s="30" t="s">
        <v>3680</v>
      </c>
      <c r="F4088" s="30" t="s">
        <v>3683</v>
      </c>
      <c r="H4088" s="30" t="s">
        <v>3684</v>
      </c>
      <c r="N4088" s="30" t="s">
        <v>3605</v>
      </c>
      <c r="P4088" s="30" t="s">
        <v>11397</v>
      </c>
      <c r="Q4088" t="s">
        <v>2034</v>
      </c>
      <c r="R4088" t="s">
        <v>2629</v>
      </c>
      <c r="S4088">
        <v>37</v>
      </c>
      <c r="T4088" s="29" t="s">
        <v>18464</v>
      </c>
      <c r="U4088" s="29" t="s">
        <v>22464</v>
      </c>
    </row>
    <row r="4089" spans="1:21">
      <c r="A4089">
        <v>4088</v>
      </c>
      <c r="B4089" s="30" t="s">
        <v>3679</v>
      </c>
      <c r="D4089" s="30" t="s">
        <v>3680</v>
      </c>
      <c r="F4089" s="30" t="s">
        <v>3683</v>
      </c>
      <c r="H4089" s="30" t="s">
        <v>3684</v>
      </c>
      <c r="N4089" s="30" t="s">
        <v>3605</v>
      </c>
      <c r="P4089" s="30" t="s">
        <v>11398</v>
      </c>
      <c r="Q4089" t="s">
        <v>2034</v>
      </c>
      <c r="R4089" t="s">
        <v>2629</v>
      </c>
      <c r="S4089">
        <v>37</v>
      </c>
      <c r="T4089" s="29" t="s">
        <v>18464</v>
      </c>
      <c r="U4089" s="29" t="s">
        <v>22465</v>
      </c>
    </row>
    <row r="4090" spans="1:21">
      <c r="A4090">
        <v>4089</v>
      </c>
      <c r="B4090" s="30" t="s">
        <v>3679</v>
      </c>
      <c r="D4090" s="30" t="s">
        <v>3680</v>
      </c>
      <c r="F4090" s="30" t="s">
        <v>3683</v>
      </c>
      <c r="H4090" s="30" t="s">
        <v>3684</v>
      </c>
      <c r="N4090" s="30" t="s">
        <v>2441</v>
      </c>
      <c r="P4090" s="30" t="s">
        <v>11399</v>
      </c>
      <c r="Q4090" t="s">
        <v>2034</v>
      </c>
      <c r="R4090" t="s">
        <v>2629</v>
      </c>
      <c r="S4090">
        <v>37</v>
      </c>
      <c r="T4090" s="29" t="s">
        <v>18464</v>
      </c>
      <c r="U4090" s="29" t="s">
        <v>22466</v>
      </c>
    </row>
    <row r="4091" spans="1:21">
      <c r="A4091">
        <v>4090</v>
      </c>
      <c r="B4091" s="30" t="s">
        <v>3679</v>
      </c>
      <c r="D4091" s="30" t="s">
        <v>3680</v>
      </c>
      <c r="F4091" s="30" t="s">
        <v>3683</v>
      </c>
      <c r="H4091" s="30" t="s">
        <v>3684</v>
      </c>
      <c r="N4091" s="30" t="s">
        <v>2441</v>
      </c>
      <c r="P4091" s="30" t="s">
        <v>11400</v>
      </c>
      <c r="Q4091" t="s">
        <v>2034</v>
      </c>
      <c r="R4091" t="s">
        <v>2629</v>
      </c>
      <c r="S4091">
        <v>37</v>
      </c>
      <c r="T4091" s="29" t="s">
        <v>18464</v>
      </c>
      <c r="U4091" s="29" t="s">
        <v>22467</v>
      </c>
    </row>
    <row r="4092" spans="1:21">
      <c r="A4092">
        <v>4091</v>
      </c>
      <c r="B4092" s="30" t="s">
        <v>3679</v>
      </c>
      <c r="D4092" s="30" t="s">
        <v>3680</v>
      </c>
      <c r="F4092" s="30" t="s">
        <v>3683</v>
      </c>
      <c r="H4092" s="30" t="s">
        <v>3684</v>
      </c>
      <c r="N4092" s="30" t="s">
        <v>3949</v>
      </c>
      <c r="P4092" s="30" t="s">
        <v>11401</v>
      </c>
      <c r="Q4092" t="s">
        <v>2034</v>
      </c>
      <c r="R4092" t="s">
        <v>2629</v>
      </c>
      <c r="S4092">
        <v>37</v>
      </c>
      <c r="T4092" s="29" t="s">
        <v>18464</v>
      </c>
      <c r="U4092" s="29" t="s">
        <v>22468</v>
      </c>
    </row>
    <row r="4093" spans="1:21">
      <c r="A4093">
        <v>4092</v>
      </c>
      <c r="B4093" s="30" t="s">
        <v>3679</v>
      </c>
      <c r="D4093" s="30" t="s">
        <v>3680</v>
      </c>
      <c r="F4093" s="30" t="s">
        <v>3683</v>
      </c>
      <c r="H4093" s="30" t="s">
        <v>3684</v>
      </c>
      <c r="N4093" s="30" t="s">
        <v>2122</v>
      </c>
      <c r="P4093" s="30" t="s">
        <v>11402</v>
      </c>
      <c r="Q4093" t="s">
        <v>2034</v>
      </c>
      <c r="R4093" t="s">
        <v>2629</v>
      </c>
      <c r="S4093">
        <v>37</v>
      </c>
      <c r="T4093" s="29" t="s">
        <v>18464</v>
      </c>
      <c r="U4093" s="29" t="s">
        <v>22469</v>
      </c>
    </row>
    <row r="4094" spans="1:21">
      <c r="A4094">
        <v>4093</v>
      </c>
      <c r="B4094" s="30" t="s">
        <v>3679</v>
      </c>
      <c r="D4094" s="30" t="s">
        <v>3680</v>
      </c>
      <c r="F4094" s="30" t="s">
        <v>3683</v>
      </c>
      <c r="H4094" s="30" t="s">
        <v>3684</v>
      </c>
      <c r="N4094" s="30" t="s">
        <v>2122</v>
      </c>
      <c r="P4094" s="30" t="s">
        <v>11403</v>
      </c>
      <c r="Q4094" t="s">
        <v>2034</v>
      </c>
      <c r="R4094" t="s">
        <v>2629</v>
      </c>
      <c r="S4094">
        <v>37</v>
      </c>
      <c r="T4094" s="29" t="s">
        <v>18464</v>
      </c>
      <c r="U4094" s="29" t="s">
        <v>22470</v>
      </c>
    </row>
    <row r="4095" spans="1:21">
      <c r="A4095">
        <v>4094</v>
      </c>
      <c r="B4095" s="30" t="s">
        <v>3679</v>
      </c>
      <c r="D4095" s="30" t="s">
        <v>3680</v>
      </c>
      <c r="F4095" s="30" t="s">
        <v>3683</v>
      </c>
      <c r="H4095" s="30" t="s">
        <v>3684</v>
      </c>
      <c r="N4095" s="30" t="s">
        <v>2122</v>
      </c>
      <c r="P4095" s="30" t="s">
        <v>11404</v>
      </c>
      <c r="Q4095" t="s">
        <v>2034</v>
      </c>
      <c r="R4095" t="s">
        <v>2629</v>
      </c>
      <c r="S4095">
        <v>37</v>
      </c>
      <c r="T4095" s="29" t="s">
        <v>18464</v>
      </c>
      <c r="U4095" s="29" t="s">
        <v>22471</v>
      </c>
    </row>
    <row r="4096" spans="1:21">
      <c r="A4096">
        <v>4095</v>
      </c>
      <c r="B4096" s="30" t="s">
        <v>3679</v>
      </c>
      <c r="D4096" s="30" t="s">
        <v>3680</v>
      </c>
      <c r="F4096" s="30" t="s">
        <v>3683</v>
      </c>
      <c r="H4096" s="30" t="s">
        <v>3684</v>
      </c>
      <c r="N4096" s="30" t="s">
        <v>2122</v>
      </c>
      <c r="P4096" s="30" t="s">
        <v>11405</v>
      </c>
      <c r="Q4096" t="s">
        <v>2034</v>
      </c>
      <c r="R4096" t="s">
        <v>2629</v>
      </c>
      <c r="S4096">
        <v>37</v>
      </c>
      <c r="T4096" s="29" t="s">
        <v>18464</v>
      </c>
      <c r="U4096" s="29" t="s">
        <v>22472</v>
      </c>
    </row>
    <row r="4097" spans="1:21">
      <c r="A4097">
        <v>4096</v>
      </c>
      <c r="B4097" s="30" t="s">
        <v>3679</v>
      </c>
      <c r="D4097" s="30" t="s">
        <v>3680</v>
      </c>
      <c r="F4097" s="30" t="s">
        <v>3683</v>
      </c>
      <c r="H4097" s="30" t="s">
        <v>3684</v>
      </c>
      <c r="N4097" s="30" t="s">
        <v>2122</v>
      </c>
      <c r="P4097" s="30" t="s">
        <v>11406</v>
      </c>
      <c r="Q4097" t="s">
        <v>2034</v>
      </c>
      <c r="R4097" t="s">
        <v>2629</v>
      </c>
      <c r="S4097">
        <v>37</v>
      </c>
      <c r="T4097" s="29" t="s">
        <v>18464</v>
      </c>
      <c r="U4097" s="29" t="s">
        <v>22473</v>
      </c>
    </row>
    <row r="4098" spans="1:21">
      <c r="A4098">
        <v>4097</v>
      </c>
      <c r="B4098" s="30" t="s">
        <v>3679</v>
      </c>
      <c r="D4098" s="30" t="s">
        <v>3680</v>
      </c>
      <c r="F4098" s="30" t="s">
        <v>3683</v>
      </c>
      <c r="H4098" s="30" t="s">
        <v>3684</v>
      </c>
      <c r="N4098" s="30" t="s">
        <v>2122</v>
      </c>
      <c r="P4098" s="30" t="s">
        <v>11407</v>
      </c>
      <c r="Q4098" t="s">
        <v>2034</v>
      </c>
      <c r="R4098" t="s">
        <v>2629</v>
      </c>
      <c r="S4098">
        <v>37</v>
      </c>
      <c r="T4098" s="29" t="s">
        <v>18464</v>
      </c>
      <c r="U4098" s="29" t="s">
        <v>22474</v>
      </c>
    </row>
    <row r="4099" spans="1:21">
      <c r="A4099">
        <v>4098</v>
      </c>
      <c r="B4099" s="30" t="s">
        <v>3679</v>
      </c>
      <c r="D4099" s="30" t="s">
        <v>3680</v>
      </c>
      <c r="F4099" s="30" t="s">
        <v>3683</v>
      </c>
      <c r="H4099" s="30" t="s">
        <v>3684</v>
      </c>
      <c r="N4099" s="30" t="s">
        <v>2122</v>
      </c>
      <c r="P4099" s="30" t="s">
        <v>11408</v>
      </c>
      <c r="Q4099" t="s">
        <v>2034</v>
      </c>
      <c r="R4099" t="s">
        <v>2629</v>
      </c>
      <c r="S4099">
        <v>37</v>
      </c>
      <c r="T4099" s="29" t="s">
        <v>18464</v>
      </c>
      <c r="U4099" s="29" t="s">
        <v>22475</v>
      </c>
    </row>
    <row r="4100" spans="1:21">
      <c r="A4100">
        <v>4099</v>
      </c>
      <c r="B4100" s="30" t="s">
        <v>3679</v>
      </c>
      <c r="D4100" s="30" t="s">
        <v>3680</v>
      </c>
      <c r="F4100" s="30" t="s">
        <v>3683</v>
      </c>
      <c r="H4100" s="30" t="s">
        <v>3684</v>
      </c>
      <c r="N4100" s="30" t="s">
        <v>2122</v>
      </c>
      <c r="P4100" s="30" t="s">
        <v>11409</v>
      </c>
      <c r="Q4100" t="s">
        <v>2034</v>
      </c>
      <c r="R4100" t="s">
        <v>2629</v>
      </c>
      <c r="S4100">
        <v>37</v>
      </c>
      <c r="T4100" s="29" t="s">
        <v>18464</v>
      </c>
      <c r="U4100" s="29" t="s">
        <v>22476</v>
      </c>
    </row>
    <row r="4101" spans="1:21">
      <c r="A4101">
        <v>4100</v>
      </c>
      <c r="B4101" s="30" t="s">
        <v>3679</v>
      </c>
      <c r="D4101" s="30" t="s">
        <v>3680</v>
      </c>
      <c r="F4101" s="30" t="s">
        <v>3683</v>
      </c>
      <c r="H4101" s="30" t="s">
        <v>3684</v>
      </c>
      <c r="N4101" s="30" t="s">
        <v>2122</v>
      </c>
      <c r="P4101" s="30" t="s">
        <v>11410</v>
      </c>
      <c r="Q4101" t="s">
        <v>2034</v>
      </c>
      <c r="R4101" t="s">
        <v>2629</v>
      </c>
      <c r="S4101">
        <v>37</v>
      </c>
      <c r="T4101" s="29" t="s">
        <v>18464</v>
      </c>
      <c r="U4101" s="29" t="s">
        <v>22477</v>
      </c>
    </row>
    <row r="4102" spans="1:21">
      <c r="A4102">
        <v>4101</v>
      </c>
      <c r="B4102" s="30" t="s">
        <v>3679</v>
      </c>
      <c r="D4102" s="30" t="s">
        <v>3680</v>
      </c>
      <c r="F4102" s="30" t="s">
        <v>3683</v>
      </c>
      <c r="H4102" s="30" t="s">
        <v>3684</v>
      </c>
      <c r="N4102" s="30" t="s">
        <v>2122</v>
      </c>
      <c r="P4102" s="30" t="s">
        <v>11411</v>
      </c>
      <c r="Q4102" t="s">
        <v>2034</v>
      </c>
      <c r="R4102" t="s">
        <v>2629</v>
      </c>
      <c r="S4102">
        <v>37</v>
      </c>
      <c r="T4102" s="29" t="s">
        <v>18464</v>
      </c>
      <c r="U4102" s="29" t="s">
        <v>22478</v>
      </c>
    </row>
    <row r="4103" spans="1:21">
      <c r="A4103">
        <v>4102</v>
      </c>
      <c r="B4103" s="30" t="s">
        <v>3679</v>
      </c>
      <c r="D4103" s="30" t="s">
        <v>3680</v>
      </c>
      <c r="F4103" s="30" t="s">
        <v>3683</v>
      </c>
      <c r="H4103" s="30" t="s">
        <v>3684</v>
      </c>
      <c r="N4103" s="30" t="s">
        <v>2122</v>
      </c>
      <c r="P4103" s="30" t="s">
        <v>11412</v>
      </c>
      <c r="Q4103" t="s">
        <v>2034</v>
      </c>
      <c r="R4103" t="s">
        <v>2629</v>
      </c>
      <c r="S4103">
        <v>37</v>
      </c>
      <c r="T4103" s="29" t="s">
        <v>18464</v>
      </c>
      <c r="U4103" s="29" t="s">
        <v>22479</v>
      </c>
    </row>
    <row r="4104" spans="1:21">
      <c r="A4104">
        <v>4103</v>
      </c>
      <c r="B4104" s="30" t="s">
        <v>3679</v>
      </c>
      <c r="D4104" s="30" t="s">
        <v>3680</v>
      </c>
      <c r="F4104" s="30" t="s">
        <v>3683</v>
      </c>
      <c r="H4104" s="30" t="s">
        <v>3684</v>
      </c>
      <c r="N4104" s="30" t="s">
        <v>2122</v>
      </c>
      <c r="P4104" s="30" t="s">
        <v>11413</v>
      </c>
      <c r="Q4104" t="s">
        <v>2034</v>
      </c>
      <c r="R4104" t="s">
        <v>2629</v>
      </c>
      <c r="S4104">
        <v>37</v>
      </c>
      <c r="T4104" s="29" t="s">
        <v>18464</v>
      </c>
      <c r="U4104" s="29" t="s">
        <v>22480</v>
      </c>
    </row>
    <row r="4105" spans="1:21">
      <c r="A4105">
        <v>4104</v>
      </c>
      <c r="B4105" s="30" t="s">
        <v>3679</v>
      </c>
      <c r="D4105" s="30" t="s">
        <v>3680</v>
      </c>
      <c r="F4105" s="30" t="s">
        <v>3683</v>
      </c>
      <c r="H4105" s="30" t="s">
        <v>3684</v>
      </c>
      <c r="N4105" s="30" t="s">
        <v>2122</v>
      </c>
      <c r="P4105" s="30" t="s">
        <v>11414</v>
      </c>
      <c r="Q4105" t="s">
        <v>2034</v>
      </c>
      <c r="R4105" t="s">
        <v>2629</v>
      </c>
      <c r="S4105">
        <v>37</v>
      </c>
      <c r="T4105" s="29" t="s">
        <v>18464</v>
      </c>
      <c r="U4105" s="29" t="s">
        <v>22481</v>
      </c>
    </row>
    <row r="4106" spans="1:21">
      <c r="A4106">
        <v>4105</v>
      </c>
      <c r="B4106" s="30" t="s">
        <v>3679</v>
      </c>
      <c r="D4106" s="30" t="s">
        <v>3680</v>
      </c>
      <c r="F4106" s="30" t="s">
        <v>3683</v>
      </c>
      <c r="H4106" s="30" t="s">
        <v>3684</v>
      </c>
      <c r="N4106" s="30" t="s">
        <v>2122</v>
      </c>
      <c r="P4106" s="30" t="s">
        <v>11415</v>
      </c>
      <c r="Q4106" t="s">
        <v>2034</v>
      </c>
      <c r="R4106" t="s">
        <v>2629</v>
      </c>
      <c r="S4106">
        <v>37</v>
      </c>
      <c r="T4106" s="29" t="s">
        <v>18464</v>
      </c>
      <c r="U4106" s="29" t="s">
        <v>22482</v>
      </c>
    </row>
    <row r="4107" spans="1:21">
      <c r="A4107">
        <v>4106</v>
      </c>
      <c r="B4107" s="30" t="s">
        <v>3679</v>
      </c>
      <c r="D4107" s="30" t="s">
        <v>3680</v>
      </c>
      <c r="F4107" s="30" t="s">
        <v>3683</v>
      </c>
      <c r="H4107" s="30" t="s">
        <v>3684</v>
      </c>
      <c r="N4107" s="30" t="s">
        <v>2122</v>
      </c>
      <c r="P4107" s="30" t="s">
        <v>11416</v>
      </c>
      <c r="Q4107" t="s">
        <v>2034</v>
      </c>
      <c r="R4107" t="s">
        <v>2629</v>
      </c>
      <c r="S4107">
        <v>37</v>
      </c>
      <c r="T4107" s="29" t="s">
        <v>18464</v>
      </c>
      <c r="U4107" s="29" t="s">
        <v>22483</v>
      </c>
    </row>
    <row r="4108" spans="1:21">
      <c r="A4108">
        <v>4107</v>
      </c>
      <c r="B4108" s="30" t="s">
        <v>3679</v>
      </c>
      <c r="D4108" s="30" t="s">
        <v>3680</v>
      </c>
      <c r="F4108" s="30" t="s">
        <v>3683</v>
      </c>
      <c r="H4108" s="30" t="s">
        <v>3684</v>
      </c>
      <c r="N4108" s="30" t="s">
        <v>2122</v>
      </c>
      <c r="P4108" s="30" t="s">
        <v>11417</v>
      </c>
      <c r="Q4108" t="s">
        <v>2034</v>
      </c>
      <c r="R4108" t="s">
        <v>2629</v>
      </c>
      <c r="S4108">
        <v>37</v>
      </c>
      <c r="T4108" s="29" t="s">
        <v>18464</v>
      </c>
      <c r="U4108" s="29" t="s">
        <v>22484</v>
      </c>
    </row>
    <row r="4109" spans="1:21">
      <c r="A4109">
        <v>4108</v>
      </c>
      <c r="B4109" s="30" t="s">
        <v>3679</v>
      </c>
      <c r="D4109" s="30" t="s">
        <v>3680</v>
      </c>
      <c r="F4109" s="30" t="s">
        <v>3683</v>
      </c>
      <c r="H4109" s="30" t="s">
        <v>3684</v>
      </c>
      <c r="N4109" s="30" t="s">
        <v>2122</v>
      </c>
      <c r="P4109" s="30" t="s">
        <v>11418</v>
      </c>
      <c r="Q4109" t="s">
        <v>2034</v>
      </c>
      <c r="R4109" t="s">
        <v>2629</v>
      </c>
      <c r="S4109">
        <v>37</v>
      </c>
      <c r="T4109" s="29" t="s">
        <v>18464</v>
      </c>
      <c r="U4109" s="29" t="s">
        <v>22485</v>
      </c>
    </row>
    <row r="4110" spans="1:21">
      <c r="A4110">
        <v>4109</v>
      </c>
      <c r="B4110" s="30" t="s">
        <v>3679</v>
      </c>
      <c r="D4110" s="30" t="s">
        <v>3680</v>
      </c>
      <c r="F4110" s="30" t="s">
        <v>3683</v>
      </c>
      <c r="H4110" s="30" t="s">
        <v>3684</v>
      </c>
      <c r="N4110" s="30" t="s">
        <v>2122</v>
      </c>
      <c r="P4110" s="30" t="s">
        <v>11419</v>
      </c>
      <c r="Q4110" t="s">
        <v>2034</v>
      </c>
      <c r="R4110" t="s">
        <v>2629</v>
      </c>
      <c r="S4110">
        <v>37</v>
      </c>
      <c r="T4110" s="29" t="s">
        <v>18464</v>
      </c>
      <c r="U4110" s="29" t="s">
        <v>22486</v>
      </c>
    </row>
    <row r="4111" spans="1:21">
      <c r="A4111">
        <v>4110</v>
      </c>
      <c r="B4111" s="30" t="s">
        <v>3679</v>
      </c>
      <c r="D4111" s="30" t="s">
        <v>3680</v>
      </c>
      <c r="F4111" s="30" t="s">
        <v>3683</v>
      </c>
      <c r="H4111" s="30" t="s">
        <v>3684</v>
      </c>
      <c r="N4111" s="30" t="s">
        <v>2122</v>
      </c>
      <c r="P4111" s="30" t="s">
        <v>11420</v>
      </c>
      <c r="Q4111" t="s">
        <v>2034</v>
      </c>
      <c r="R4111" t="s">
        <v>2629</v>
      </c>
      <c r="S4111">
        <v>37</v>
      </c>
      <c r="T4111" s="29" t="s">
        <v>18464</v>
      </c>
      <c r="U4111" s="29" t="s">
        <v>22487</v>
      </c>
    </row>
    <row r="4112" spans="1:21">
      <c r="A4112">
        <v>4111</v>
      </c>
      <c r="B4112" s="30" t="s">
        <v>3679</v>
      </c>
      <c r="D4112" s="30" t="s">
        <v>3680</v>
      </c>
      <c r="F4112" s="30" t="s">
        <v>3683</v>
      </c>
      <c r="H4112" s="30" t="s">
        <v>3684</v>
      </c>
      <c r="N4112" s="30" t="s">
        <v>2122</v>
      </c>
      <c r="P4112" s="30" t="s">
        <v>11421</v>
      </c>
      <c r="Q4112" t="s">
        <v>2034</v>
      </c>
      <c r="R4112" t="s">
        <v>2629</v>
      </c>
      <c r="S4112">
        <v>37</v>
      </c>
      <c r="T4112" s="29" t="s">
        <v>18464</v>
      </c>
      <c r="U4112" s="29" t="s">
        <v>22488</v>
      </c>
    </row>
    <row r="4113" spans="1:21">
      <c r="A4113">
        <v>4112</v>
      </c>
      <c r="B4113" s="30" t="s">
        <v>3679</v>
      </c>
      <c r="D4113" s="30" t="s">
        <v>3680</v>
      </c>
      <c r="F4113" s="30" t="s">
        <v>3683</v>
      </c>
      <c r="H4113" s="30" t="s">
        <v>3684</v>
      </c>
      <c r="N4113" s="30" t="s">
        <v>2122</v>
      </c>
      <c r="P4113" s="30" t="s">
        <v>11422</v>
      </c>
      <c r="Q4113" t="s">
        <v>2034</v>
      </c>
      <c r="R4113" t="s">
        <v>2629</v>
      </c>
      <c r="S4113">
        <v>37</v>
      </c>
      <c r="T4113" s="29" t="s">
        <v>18464</v>
      </c>
      <c r="U4113" s="29" t="s">
        <v>22489</v>
      </c>
    </row>
    <row r="4114" spans="1:21">
      <c r="A4114">
        <v>4113</v>
      </c>
      <c r="B4114" s="30" t="s">
        <v>3679</v>
      </c>
      <c r="D4114" s="30" t="s">
        <v>3680</v>
      </c>
      <c r="F4114" s="30" t="s">
        <v>3683</v>
      </c>
      <c r="H4114" s="30" t="s">
        <v>3684</v>
      </c>
      <c r="N4114" s="30" t="s">
        <v>2122</v>
      </c>
      <c r="P4114" s="30" t="s">
        <v>11423</v>
      </c>
      <c r="Q4114" t="s">
        <v>2034</v>
      </c>
      <c r="R4114" t="s">
        <v>2629</v>
      </c>
      <c r="S4114">
        <v>37</v>
      </c>
      <c r="T4114" s="29" t="s">
        <v>18464</v>
      </c>
      <c r="U4114" s="29" t="s">
        <v>22490</v>
      </c>
    </row>
    <row r="4115" spans="1:21">
      <c r="A4115">
        <v>4114</v>
      </c>
      <c r="B4115" s="30" t="s">
        <v>3679</v>
      </c>
      <c r="D4115" s="30" t="s">
        <v>3680</v>
      </c>
      <c r="F4115" s="30" t="s">
        <v>3683</v>
      </c>
      <c r="H4115" s="30" t="s">
        <v>3684</v>
      </c>
      <c r="N4115" s="30" t="s">
        <v>2122</v>
      </c>
      <c r="P4115" s="30" t="s">
        <v>11424</v>
      </c>
      <c r="Q4115" t="s">
        <v>2034</v>
      </c>
      <c r="R4115" t="s">
        <v>2629</v>
      </c>
      <c r="S4115">
        <v>37</v>
      </c>
      <c r="T4115" s="29" t="s">
        <v>18464</v>
      </c>
      <c r="U4115" s="29" t="s">
        <v>22491</v>
      </c>
    </row>
    <row r="4116" spans="1:21">
      <c r="A4116">
        <v>4115</v>
      </c>
      <c r="B4116" s="30" t="s">
        <v>3679</v>
      </c>
      <c r="D4116" s="30" t="s">
        <v>3680</v>
      </c>
      <c r="F4116" s="30" t="s">
        <v>3683</v>
      </c>
      <c r="H4116" s="30" t="s">
        <v>3684</v>
      </c>
      <c r="N4116" s="30" t="s">
        <v>2652</v>
      </c>
      <c r="P4116" s="30" t="s">
        <v>11425</v>
      </c>
      <c r="Q4116" t="s">
        <v>2034</v>
      </c>
      <c r="R4116" t="s">
        <v>2629</v>
      </c>
      <c r="S4116">
        <v>37</v>
      </c>
      <c r="T4116" s="29" t="s">
        <v>22492</v>
      </c>
      <c r="U4116" s="29" t="s">
        <v>22493</v>
      </c>
    </row>
    <row r="4117" spans="1:21">
      <c r="A4117">
        <v>4116</v>
      </c>
      <c r="B4117" s="30" t="s">
        <v>3679</v>
      </c>
      <c r="D4117" s="30" t="s">
        <v>3680</v>
      </c>
      <c r="F4117" s="30" t="s">
        <v>3683</v>
      </c>
      <c r="H4117" s="30" t="s">
        <v>3684</v>
      </c>
      <c r="N4117" s="30" t="s">
        <v>2652</v>
      </c>
      <c r="P4117" s="30" t="s">
        <v>11426</v>
      </c>
      <c r="Q4117" t="s">
        <v>2034</v>
      </c>
      <c r="R4117" t="s">
        <v>2628</v>
      </c>
      <c r="S4117">
        <v>37</v>
      </c>
      <c r="T4117" s="29" t="s">
        <v>22494</v>
      </c>
      <c r="U4117" s="29" t="s">
        <v>22495</v>
      </c>
    </row>
    <row r="4118" spans="1:21">
      <c r="A4118">
        <v>4117</v>
      </c>
      <c r="B4118" s="30" t="s">
        <v>3679</v>
      </c>
      <c r="D4118" s="30" t="s">
        <v>3680</v>
      </c>
      <c r="F4118" s="30" t="s">
        <v>3683</v>
      </c>
      <c r="H4118" s="30" t="s">
        <v>3684</v>
      </c>
      <c r="N4118" s="30" t="s">
        <v>3608</v>
      </c>
      <c r="P4118" s="30" t="s">
        <v>11427</v>
      </c>
      <c r="Q4118" t="s">
        <v>2034</v>
      </c>
      <c r="R4118" t="s">
        <v>2629</v>
      </c>
      <c r="S4118">
        <v>37</v>
      </c>
      <c r="T4118" s="29" t="s">
        <v>18464</v>
      </c>
      <c r="U4118" s="29" t="s">
        <v>22496</v>
      </c>
    </row>
    <row r="4119" spans="1:21">
      <c r="A4119">
        <v>4118</v>
      </c>
      <c r="B4119" s="30" t="s">
        <v>3679</v>
      </c>
      <c r="D4119" s="30" t="s">
        <v>3680</v>
      </c>
      <c r="F4119" s="30" t="s">
        <v>3683</v>
      </c>
      <c r="H4119" s="30" t="s">
        <v>3684</v>
      </c>
      <c r="N4119" s="30" t="s">
        <v>4041</v>
      </c>
      <c r="P4119" s="30" t="s">
        <v>11428</v>
      </c>
      <c r="Q4119" t="s">
        <v>2034</v>
      </c>
      <c r="R4119" t="s">
        <v>2629</v>
      </c>
      <c r="S4119">
        <v>37</v>
      </c>
      <c r="T4119" s="29" t="s">
        <v>18464</v>
      </c>
      <c r="U4119" s="29" t="s">
        <v>22497</v>
      </c>
    </row>
    <row r="4120" spans="1:21">
      <c r="A4120">
        <v>4119</v>
      </c>
      <c r="B4120" s="30" t="s">
        <v>3679</v>
      </c>
      <c r="D4120" s="30" t="s">
        <v>3680</v>
      </c>
      <c r="F4120" s="30" t="s">
        <v>3683</v>
      </c>
      <c r="H4120" s="30" t="s">
        <v>3684</v>
      </c>
      <c r="N4120" s="30" t="s">
        <v>4784</v>
      </c>
      <c r="P4120" s="30" t="s">
        <v>11429</v>
      </c>
      <c r="Q4120" t="s">
        <v>2034</v>
      </c>
      <c r="R4120" t="s">
        <v>2629</v>
      </c>
      <c r="S4120">
        <v>37</v>
      </c>
      <c r="T4120" s="29" t="s">
        <v>18464</v>
      </c>
      <c r="U4120" s="29" t="s">
        <v>22498</v>
      </c>
    </row>
    <row r="4121" spans="1:21">
      <c r="A4121">
        <v>4120</v>
      </c>
      <c r="B4121" s="30" t="s">
        <v>3679</v>
      </c>
      <c r="D4121" s="30" t="s">
        <v>3680</v>
      </c>
      <c r="F4121" s="30" t="s">
        <v>3683</v>
      </c>
      <c r="H4121" s="30" t="s">
        <v>3684</v>
      </c>
      <c r="N4121" s="30" t="s">
        <v>11430</v>
      </c>
      <c r="P4121" s="30" t="s">
        <v>11431</v>
      </c>
      <c r="Q4121" t="s">
        <v>2034</v>
      </c>
      <c r="R4121" t="s">
        <v>2628</v>
      </c>
      <c r="S4121">
        <v>37</v>
      </c>
      <c r="T4121" s="29" t="s">
        <v>22499</v>
      </c>
      <c r="U4121" s="29" t="s">
        <v>22500</v>
      </c>
    </row>
    <row r="4122" spans="1:21">
      <c r="A4122">
        <v>4121</v>
      </c>
      <c r="B4122" s="30" t="s">
        <v>3679</v>
      </c>
      <c r="D4122" s="30" t="s">
        <v>3680</v>
      </c>
      <c r="F4122" s="30" t="s">
        <v>3683</v>
      </c>
      <c r="H4122" s="30" t="s">
        <v>3684</v>
      </c>
      <c r="N4122" s="30" t="s">
        <v>11430</v>
      </c>
      <c r="P4122" s="30" t="s">
        <v>11432</v>
      </c>
      <c r="Q4122" t="s">
        <v>2034</v>
      </c>
      <c r="R4122" t="s">
        <v>2628</v>
      </c>
      <c r="S4122">
        <v>37</v>
      </c>
      <c r="T4122" s="29" t="s">
        <v>22499</v>
      </c>
      <c r="U4122" s="29" t="s">
        <v>22501</v>
      </c>
    </row>
    <row r="4123" spans="1:21">
      <c r="A4123">
        <v>4122</v>
      </c>
      <c r="B4123" s="30" t="s">
        <v>3679</v>
      </c>
      <c r="D4123" s="30" t="s">
        <v>3680</v>
      </c>
      <c r="F4123" s="30" t="s">
        <v>3683</v>
      </c>
      <c r="H4123" s="30" t="s">
        <v>3684</v>
      </c>
      <c r="N4123" s="30" t="s">
        <v>11430</v>
      </c>
      <c r="P4123" s="30" t="s">
        <v>11433</v>
      </c>
      <c r="Q4123" t="s">
        <v>2034</v>
      </c>
      <c r="R4123" t="s">
        <v>2628</v>
      </c>
      <c r="S4123">
        <v>37</v>
      </c>
      <c r="T4123" s="29" t="s">
        <v>22499</v>
      </c>
      <c r="U4123" s="29" t="s">
        <v>22502</v>
      </c>
    </row>
    <row r="4124" spans="1:21">
      <c r="A4124">
        <v>4123</v>
      </c>
      <c r="B4124" s="30" t="s">
        <v>3679</v>
      </c>
      <c r="D4124" s="30" t="s">
        <v>3680</v>
      </c>
      <c r="F4124" s="30" t="s">
        <v>3683</v>
      </c>
      <c r="H4124" s="30" t="s">
        <v>3684</v>
      </c>
      <c r="N4124" s="30" t="s">
        <v>11430</v>
      </c>
      <c r="P4124" s="30" t="s">
        <v>11434</v>
      </c>
      <c r="Q4124" t="s">
        <v>2034</v>
      </c>
      <c r="R4124" t="s">
        <v>2628</v>
      </c>
      <c r="S4124">
        <v>37</v>
      </c>
      <c r="T4124" s="29" t="s">
        <v>22499</v>
      </c>
      <c r="U4124" s="29" t="s">
        <v>22503</v>
      </c>
    </row>
    <row r="4125" spans="1:21">
      <c r="A4125">
        <v>4124</v>
      </c>
      <c r="B4125" s="30" t="s">
        <v>3679</v>
      </c>
      <c r="D4125" s="30" t="s">
        <v>3680</v>
      </c>
      <c r="F4125" s="30" t="s">
        <v>3683</v>
      </c>
      <c r="H4125" s="30" t="s">
        <v>3684</v>
      </c>
      <c r="N4125" s="30" t="s">
        <v>11430</v>
      </c>
      <c r="P4125" s="30" t="s">
        <v>11435</v>
      </c>
      <c r="Q4125" t="s">
        <v>2034</v>
      </c>
      <c r="R4125" t="s">
        <v>2628</v>
      </c>
      <c r="S4125">
        <v>37</v>
      </c>
      <c r="T4125" s="29" t="s">
        <v>22499</v>
      </c>
      <c r="U4125" s="29" t="s">
        <v>22504</v>
      </c>
    </row>
    <row r="4126" spans="1:21">
      <c r="A4126">
        <v>4125</v>
      </c>
      <c r="B4126" s="30" t="s">
        <v>3679</v>
      </c>
      <c r="D4126" s="30" t="s">
        <v>3680</v>
      </c>
      <c r="F4126" s="30" t="s">
        <v>3683</v>
      </c>
      <c r="H4126" s="30" t="s">
        <v>3684</v>
      </c>
      <c r="N4126" s="30" t="s">
        <v>11430</v>
      </c>
      <c r="P4126" s="30" t="s">
        <v>11436</v>
      </c>
      <c r="Q4126" t="s">
        <v>2034</v>
      </c>
      <c r="R4126" t="s">
        <v>2628</v>
      </c>
      <c r="S4126">
        <v>37</v>
      </c>
      <c r="T4126" s="29" t="s">
        <v>22499</v>
      </c>
      <c r="U4126" s="29" t="s">
        <v>22505</v>
      </c>
    </row>
    <row r="4127" spans="1:21">
      <c r="A4127">
        <v>4126</v>
      </c>
      <c r="B4127" s="30" t="s">
        <v>3679</v>
      </c>
      <c r="D4127" s="30" t="s">
        <v>3680</v>
      </c>
      <c r="F4127" s="30" t="s">
        <v>3683</v>
      </c>
      <c r="H4127" s="30" t="s">
        <v>3684</v>
      </c>
      <c r="N4127" s="30" t="s">
        <v>11430</v>
      </c>
      <c r="P4127" s="30" t="s">
        <v>11437</v>
      </c>
      <c r="Q4127" t="s">
        <v>2034</v>
      </c>
      <c r="R4127" t="s">
        <v>2628</v>
      </c>
      <c r="S4127">
        <v>37</v>
      </c>
      <c r="T4127" s="29" t="s">
        <v>22499</v>
      </c>
      <c r="U4127" s="29" t="s">
        <v>22506</v>
      </c>
    </row>
    <row r="4128" spans="1:21">
      <c r="A4128">
        <v>4127</v>
      </c>
      <c r="B4128" s="30" t="s">
        <v>3679</v>
      </c>
      <c r="D4128" s="30" t="s">
        <v>3680</v>
      </c>
      <c r="F4128" s="30" t="s">
        <v>3683</v>
      </c>
      <c r="H4128" s="30" t="s">
        <v>3684</v>
      </c>
      <c r="N4128" s="30" t="s">
        <v>11430</v>
      </c>
      <c r="P4128" s="30" t="s">
        <v>11438</v>
      </c>
      <c r="Q4128" t="s">
        <v>2034</v>
      </c>
      <c r="R4128" t="s">
        <v>2628</v>
      </c>
      <c r="S4128">
        <v>37</v>
      </c>
      <c r="T4128" s="29" t="s">
        <v>22499</v>
      </c>
      <c r="U4128" s="29" t="s">
        <v>22507</v>
      </c>
    </row>
    <row r="4129" spans="1:21">
      <c r="A4129">
        <v>4128</v>
      </c>
      <c r="B4129" s="30" t="s">
        <v>3679</v>
      </c>
      <c r="D4129" s="30" t="s">
        <v>3680</v>
      </c>
      <c r="F4129" s="30" t="s">
        <v>3683</v>
      </c>
      <c r="H4129" s="30" t="s">
        <v>3684</v>
      </c>
      <c r="N4129" s="30" t="s">
        <v>11430</v>
      </c>
      <c r="P4129" s="30" t="s">
        <v>11439</v>
      </c>
      <c r="Q4129" t="s">
        <v>2034</v>
      </c>
      <c r="R4129" t="s">
        <v>2628</v>
      </c>
      <c r="S4129">
        <v>37</v>
      </c>
      <c r="T4129" s="29" t="s">
        <v>22499</v>
      </c>
      <c r="U4129" s="29" t="s">
        <v>22508</v>
      </c>
    </row>
    <row r="4130" spans="1:21">
      <c r="A4130">
        <v>4129</v>
      </c>
      <c r="B4130" s="30" t="s">
        <v>3679</v>
      </c>
      <c r="D4130" s="30" t="s">
        <v>3680</v>
      </c>
      <c r="F4130" s="30" t="s">
        <v>3683</v>
      </c>
      <c r="H4130" s="30" t="s">
        <v>3684</v>
      </c>
      <c r="N4130" s="30" t="s">
        <v>11430</v>
      </c>
      <c r="P4130" s="30" t="s">
        <v>11440</v>
      </c>
      <c r="Q4130" t="s">
        <v>2034</v>
      </c>
      <c r="R4130" t="s">
        <v>2628</v>
      </c>
      <c r="S4130">
        <v>37</v>
      </c>
      <c r="T4130" s="29" t="s">
        <v>22499</v>
      </c>
      <c r="U4130" s="29" t="s">
        <v>22509</v>
      </c>
    </row>
    <row r="4131" spans="1:21">
      <c r="A4131">
        <v>4130</v>
      </c>
      <c r="B4131" s="30" t="s">
        <v>3679</v>
      </c>
      <c r="D4131" s="30" t="s">
        <v>3680</v>
      </c>
      <c r="F4131" s="30" t="s">
        <v>3683</v>
      </c>
      <c r="H4131" s="30" t="s">
        <v>3684</v>
      </c>
      <c r="N4131" s="30" t="s">
        <v>11430</v>
      </c>
      <c r="P4131" s="30" t="s">
        <v>11441</v>
      </c>
      <c r="Q4131" t="s">
        <v>2034</v>
      </c>
      <c r="R4131" t="s">
        <v>2628</v>
      </c>
      <c r="S4131">
        <v>37</v>
      </c>
      <c r="T4131" s="29" t="s">
        <v>22499</v>
      </c>
      <c r="U4131" s="29" t="s">
        <v>22510</v>
      </c>
    </row>
    <row r="4132" spans="1:21">
      <c r="A4132">
        <v>4131</v>
      </c>
      <c r="B4132" s="30" t="s">
        <v>3679</v>
      </c>
      <c r="D4132" s="30" t="s">
        <v>3680</v>
      </c>
      <c r="F4132" s="30" t="s">
        <v>3683</v>
      </c>
      <c r="H4132" s="30" t="s">
        <v>3684</v>
      </c>
      <c r="N4132" s="30" t="s">
        <v>11430</v>
      </c>
      <c r="P4132" s="30" t="s">
        <v>11442</v>
      </c>
      <c r="Q4132" t="s">
        <v>2034</v>
      </c>
      <c r="R4132" t="s">
        <v>2628</v>
      </c>
      <c r="S4132">
        <v>37</v>
      </c>
      <c r="T4132" s="29" t="s">
        <v>22499</v>
      </c>
      <c r="U4132" s="29" t="s">
        <v>22511</v>
      </c>
    </row>
    <row r="4133" spans="1:21">
      <c r="A4133">
        <v>4132</v>
      </c>
      <c r="B4133" s="30" t="s">
        <v>3679</v>
      </c>
      <c r="D4133" s="30" t="s">
        <v>3680</v>
      </c>
      <c r="F4133" s="30" t="s">
        <v>3683</v>
      </c>
      <c r="H4133" s="30" t="s">
        <v>3684</v>
      </c>
      <c r="N4133" s="30" t="s">
        <v>11430</v>
      </c>
      <c r="P4133" s="30" t="s">
        <v>11443</v>
      </c>
      <c r="Q4133" t="s">
        <v>2034</v>
      </c>
      <c r="R4133" t="s">
        <v>2629</v>
      </c>
      <c r="S4133">
        <v>37</v>
      </c>
      <c r="T4133" s="29" t="s">
        <v>22499</v>
      </c>
      <c r="U4133" s="29" t="s">
        <v>22512</v>
      </c>
    </row>
    <row r="4134" spans="1:21">
      <c r="A4134">
        <v>4133</v>
      </c>
      <c r="B4134" s="30" t="s">
        <v>3679</v>
      </c>
      <c r="D4134" s="30" t="s">
        <v>3680</v>
      </c>
      <c r="F4134" s="30" t="s">
        <v>3683</v>
      </c>
      <c r="H4134" s="30" t="s">
        <v>3684</v>
      </c>
      <c r="N4134" s="30" t="s">
        <v>11444</v>
      </c>
      <c r="P4134" s="30" t="s">
        <v>11445</v>
      </c>
      <c r="Q4134" t="s">
        <v>2034</v>
      </c>
      <c r="R4134" t="s">
        <v>2628</v>
      </c>
      <c r="S4134">
        <v>37</v>
      </c>
      <c r="T4134" s="29" t="s">
        <v>22513</v>
      </c>
      <c r="U4134" s="29" t="s">
        <v>22514</v>
      </c>
    </row>
    <row r="4135" spans="1:21">
      <c r="A4135">
        <v>4134</v>
      </c>
      <c r="B4135" s="30" t="s">
        <v>3679</v>
      </c>
      <c r="D4135" s="30" t="s">
        <v>3680</v>
      </c>
      <c r="F4135" s="30" t="s">
        <v>3683</v>
      </c>
      <c r="H4135" s="30" t="s">
        <v>3684</v>
      </c>
      <c r="N4135" s="30" t="s">
        <v>3484</v>
      </c>
      <c r="P4135" s="30" t="s">
        <v>11446</v>
      </c>
      <c r="Q4135" t="s">
        <v>2034</v>
      </c>
      <c r="R4135" t="s">
        <v>2629</v>
      </c>
      <c r="S4135">
        <v>37</v>
      </c>
      <c r="T4135" s="29" t="s">
        <v>18464</v>
      </c>
      <c r="U4135" s="29" t="s">
        <v>22515</v>
      </c>
    </row>
    <row r="4136" spans="1:21">
      <c r="A4136">
        <v>4135</v>
      </c>
      <c r="B4136" s="30" t="s">
        <v>3679</v>
      </c>
      <c r="D4136" s="30" t="s">
        <v>3680</v>
      </c>
      <c r="F4136" s="30" t="s">
        <v>3683</v>
      </c>
      <c r="H4136" s="30" t="s">
        <v>3684</v>
      </c>
      <c r="N4136" s="30" t="s">
        <v>3484</v>
      </c>
      <c r="P4136" s="30" t="s">
        <v>11447</v>
      </c>
      <c r="Q4136" t="s">
        <v>2034</v>
      </c>
      <c r="R4136" t="s">
        <v>2629</v>
      </c>
      <c r="S4136">
        <v>37</v>
      </c>
      <c r="T4136" s="29" t="s">
        <v>18464</v>
      </c>
      <c r="U4136" s="29" t="s">
        <v>22516</v>
      </c>
    </row>
    <row r="4137" spans="1:21">
      <c r="A4137">
        <v>4136</v>
      </c>
      <c r="B4137" s="30" t="s">
        <v>3679</v>
      </c>
      <c r="D4137" s="30" t="s">
        <v>3680</v>
      </c>
      <c r="F4137" s="30" t="s">
        <v>3683</v>
      </c>
      <c r="H4137" s="30" t="s">
        <v>3684</v>
      </c>
      <c r="N4137" s="30" t="s">
        <v>3484</v>
      </c>
      <c r="P4137" s="30" t="s">
        <v>11448</v>
      </c>
      <c r="Q4137" t="s">
        <v>2034</v>
      </c>
      <c r="R4137" t="s">
        <v>2629</v>
      </c>
      <c r="S4137">
        <v>37</v>
      </c>
      <c r="T4137" s="29" t="s">
        <v>18464</v>
      </c>
      <c r="U4137" s="29" t="s">
        <v>22517</v>
      </c>
    </row>
    <row r="4138" spans="1:21">
      <c r="A4138">
        <v>4137</v>
      </c>
      <c r="B4138" s="30" t="s">
        <v>3679</v>
      </c>
      <c r="D4138" s="30" t="s">
        <v>3680</v>
      </c>
      <c r="F4138" s="30" t="s">
        <v>3683</v>
      </c>
      <c r="H4138" s="30" t="s">
        <v>3684</v>
      </c>
      <c r="N4138" s="30" t="s">
        <v>4785</v>
      </c>
      <c r="P4138" s="30" t="s">
        <v>11449</v>
      </c>
      <c r="Q4138" t="s">
        <v>2034</v>
      </c>
      <c r="R4138" t="s">
        <v>2629</v>
      </c>
      <c r="S4138">
        <v>37</v>
      </c>
      <c r="T4138" s="29" t="s">
        <v>18464</v>
      </c>
      <c r="U4138" s="29" t="s">
        <v>22518</v>
      </c>
    </row>
    <row r="4139" spans="1:21">
      <c r="A4139">
        <v>4138</v>
      </c>
      <c r="B4139" s="30" t="s">
        <v>3679</v>
      </c>
      <c r="D4139" s="30" t="s">
        <v>3680</v>
      </c>
      <c r="F4139" s="30" t="s">
        <v>3683</v>
      </c>
      <c r="H4139" s="30" t="s">
        <v>3684</v>
      </c>
      <c r="N4139" s="30" t="s">
        <v>4042</v>
      </c>
      <c r="P4139" s="30" t="s">
        <v>11450</v>
      </c>
      <c r="Q4139" t="s">
        <v>2034</v>
      </c>
      <c r="R4139" t="s">
        <v>2629</v>
      </c>
      <c r="S4139">
        <v>37</v>
      </c>
      <c r="T4139" s="29" t="s">
        <v>18464</v>
      </c>
      <c r="U4139" s="29" t="s">
        <v>22519</v>
      </c>
    </row>
    <row r="4140" spans="1:21">
      <c r="A4140">
        <v>4139</v>
      </c>
      <c r="B4140" s="30" t="s">
        <v>3679</v>
      </c>
      <c r="D4140" s="30" t="s">
        <v>3680</v>
      </c>
      <c r="F4140" s="30" t="s">
        <v>3683</v>
      </c>
      <c r="H4140" s="30" t="s">
        <v>3684</v>
      </c>
      <c r="N4140" s="30" t="s">
        <v>4042</v>
      </c>
      <c r="P4140" s="30" t="s">
        <v>11451</v>
      </c>
      <c r="Q4140" t="s">
        <v>2034</v>
      </c>
      <c r="R4140" t="s">
        <v>2629</v>
      </c>
      <c r="S4140">
        <v>37</v>
      </c>
      <c r="T4140" s="29" t="s">
        <v>18464</v>
      </c>
      <c r="U4140" s="29" t="s">
        <v>22520</v>
      </c>
    </row>
    <row r="4141" spans="1:21">
      <c r="A4141">
        <v>4140</v>
      </c>
      <c r="B4141" s="30" t="s">
        <v>3679</v>
      </c>
      <c r="D4141" s="30" t="s">
        <v>3680</v>
      </c>
      <c r="F4141" s="30" t="s">
        <v>3683</v>
      </c>
      <c r="H4141" s="30" t="s">
        <v>3684</v>
      </c>
      <c r="N4141" s="30" t="s">
        <v>4786</v>
      </c>
      <c r="P4141" s="30" t="s">
        <v>11452</v>
      </c>
      <c r="Q4141" t="s">
        <v>2034</v>
      </c>
      <c r="R4141" t="s">
        <v>2629</v>
      </c>
      <c r="S4141">
        <v>37</v>
      </c>
      <c r="T4141" s="29" t="s">
        <v>18464</v>
      </c>
      <c r="U4141" s="29" t="s">
        <v>22521</v>
      </c>
    </row>
    <row r="4142" spans="1:21">
      <c r="A4142">
        <v>4141</v>
      </c>
      <c r="B4142" s="30" t="s">
        <v>3679</v>
      </c>
      <c r="D4142" s="30" t="s">
        <v>3680</v>
      </c>
      <c r="F4142" s="30" t="s">
        <v>3683</v>
      </c>
      <c r="H4142" s="30" t="s">
        <v>3684</v>
      </c>
      <c r="N4142" s="30" t="s">
        <v>4786</v>
      </c>
      <c r="P4142" s="30" t="s">
        <v>11453</v>
      </c>
      <c r="Q4142" t="s">
        <v>2034</v>
      </c>
      <c r="R4142" t="s">
        <v>2629</v>
      </c>
      <c r="S4142">
        <v>37</v>
      </c>
      <c r="T4142" s="29" t="s">
        <v>18464</v>
      </c>
      <c r="U4142" s="29" t="s">
        <v>22522</v>
      </c>
    </row>
    <row r="4143" spans="1:21">
      <c r="A4143">
        <v>4142</v>
      </c>
      <c r="B4143" s="30" t="s">
        <v>3679</v>
      </c>
      <c r="D4143" s="30" t="s">
        <v>3680</v>
      </c>
      <c r="F4143" s="30" t="s">
        <v>3683</v>
      </c>
      <c r="H4143" s="30" t="s">
        <v>3684</v>
      </c>
      <c r="N4143" s="30" t="s">
        <v>4786</v>
      </c>
      <c r="P4143" s="30" t="s">
        <v>11454</v>
      </c>
      <c r="Q4143" t="s">
        <v>2034</v>
      </c>
      <c r="R4143" t="s">
        <v>2629</v>
      </c>
      <c r="S4143">
        <v>37</v>
      </c>
      <c r="T4143" s="29" t="s">
        <v>18464</v>
      </c>
      <c r="U4143" s="29" t="s">
        <v>22523</v>
      </c>
    </row>
    <row r="4144" spans="1:21">
      <c r="A4144">
        <v>4143</v>
      </c>
      <c r="B4144" s="30" t="s">
        <v>3679</v>
      </c>
      <c r="D4144" s="30" t="s">
        <v>3680</v>
      </c>
      <c r="F4144" s="30" t="s">
        <v>3683</v>
      </c>
      <c r="H4144" s="30" t="s">
        <v>3684</v>
      </c>
      <c r="N4144" s="30" t="s">
        <v>4786</v>
      </c>
      <c r="P4144" s="30" t="s">
        <v>11455</v>
      </c>
      <c r="Q4144" t="s">
        <v>2034</v>
      </c>
      <c r="R4144" t="s">
        <v>2629</v>
      </c>
      <c r="S4144">
        <v>37</v>
      </c>
      <c r="T4144" s="29" t="s">
        <v>18464</v>
      </c>
      <c r="U4144" s="29" t="s">
        <v>22524</v>
      </c>
    </row>
    <row r="4145" spans="1:21">
      <c r="A4145">
        <v>4144</v>
      </c>
      <c r="B4145" s="30" t="s">
        <v>3679</v>
      </c>
      <c r="D4145" s="30" t="s">
        <v>3680</v>
      </c>
      <c r="F4145" s="30" t="s">
        <v>3683</v>
      </c>
      <c r="H4145" s="30" t="s">
        <v>3684</v>
      </c>
      <c r="N4145" s="30" t="s">
        <v>4786</v>
      </c>
      <c r="P4145" s="30" t="s">
        <v>11456</v>
      </c>
      <c r="Q4145" t="s">
        <v>2034</v>
      </c>
      <c r="R4145" t="s">
        <v>2629</v>
      </c>
      <c r="S4145">
        <v>37</v>
      </c>
      <c r="T4145" s="29" t="s">
        <v>18464</v>
      </c>
      <c r="U4145" s="29" t="s">
        <v>22525</v>
      </c>
    </row>
    <row r="4146" spans="1:21">
      <c r="A4146">
        <v>4145</v>
      </c>
      <c r="B4146" s="30" t="s">
        <v>3679</v>
      </c>
      <c r="D4146" s="30" t="s">
        <v>3680</v>
      </c>
      <c r="F4146" s="30" t="s">
        <v>3683</v>
      </c>
      <c r="H4146" s="30" t="s">
        <v>3684</v>
      </c>
      <c r="N4146" s="30" t="s">
        <v>11457</v>
      </c>
      <c r="P4146" s="30" t="s">
        <v>11458</v>
      </c>
      <c r="Q4146" t="s">
        <v>2034</v>
      </c>
      <c r="R4146" t="s">
        <v>2628</v>
      </c>
      <c r="S4146">
        <v>38</v>
      </c>
      <c r="T4146" s="29" t="s">
        <v>21347</v>
      </c>
      <c r="U4146" s="29" t="s">
        <v>22526</v>
      </c>
    </row>
    <row r="4147" spans="1:21">
      <c r="A4147">
        <v>4146</v>
      </c>
      <c r="B4147" s="30" t="s">
        <v>3679</v>
      </c>
      <c r="D4147" s="30" t="s">
        <v>3680</v>
      </c>
      <c r="F4147" s="30" t="s">
        <v>3683</v>
      </c>
      <c r="H4147" s="30" t="s">
        <v>3684</v>
      </c>
      <c r="N4147" s="30" t="s">
        <v>11459</v>
      </c>
      <c r="P4147" s="30" t="s">
        <v>11460</v>
      </c>
      <c r="Q4147" t="s">
        <v>2034</v>
      </c>
      <c r="R4147" t="s">
        <v>2628</v>
      </c>
      <c r="S4147">
        <v>37</v>
      </c>
      <c r="T4147" s="29" t="s">
        <v>22527</v>
      </c>
      <c r="U4147" s="29" t="s">
        <v>22528</v>
      </c>
    </row>
    <row r="4148" spans="1:21">
      <c r="A4148">
        <v>4147</v>
      </c>
      <c r="B4148" s="30" t="s">
        <v>3679</v>
      </c>
      <c r="D4148" s="30" t="s">
        <v>3680</v>
      </c>
      <c r="F4148" s="30" t="s">
        <v>3683</v>
      </c>
      <c r="H4148" s="30" t="s">
        <v>3684</v>
      </c>
      <c r="N4148" s="30" t="s">
        <v>11459</v>
      </c>
      <c r="P4148" s="30" t="s">
        <v>11461</v>
      </c>
      <c r="Q4148" t="s">
        <v>2034</v>
      </c>
      <c r="R4148" t="s">
        <v>2628</v>
      </c>
      <c r="S4148">
        <v>37</v>
      </c>
      <c r="T4148" s="29" t="s">
        <v>22527</v>
      </c>
      <c r="U4148" s="29" t="s">
        <v>22529</v>
      </c>
    </row>
    <row r="4149" spans="1:21">
      <c r="A4149">
        <v>4148</v>
      </c>
      <c r="B4149" s="30" t="s">
        <v>3679</v>
      </c>
      <c r="D4149" s="30" t="s">
        <v>3680</v>
      </c>
      <c r="F4149" s="30" t="s">
        <v>3683</v>
      </c>
      <c r="H4149" s="30" t="s">
        <v>3684</v>
      </c>
      <c r="N4149" s="30" t="s">
        <v>11459</v>
      </c>
      <c r="P4149" s="30" t="s">
        <v>11462</v>
      </c>
      <c r="Q4149" t="s">
        <v>2034</v>
      </c>
      <c r="R4149" t="s">
        <v>2629</v>
      </c>
      <c r="S4149">
        <v>37</v>
      </c>
      <c r="T4149" s="29" t="s">
        <v>22527</v>
      </c>
      <c r="U4149" s="29" t="s">
        <v>22530</v>
      </c>
    </row>
    <row r="4150" spans="1:21">
      <c r="A4150">
        <v>4149</v>
      </c>
      <c r="B4150" s="30" t="s">
        <v>3679</v>
      </c>
      <c r="D4150" s="30" t="s">
        <v>3680</v>
      </c>
      <c r="F4150" s="30" t="s">
        <v>3683</v>
      </c>
      <c r="H4150" s="30" t="s">
        <v>3684</v>
      </c>
      <c r="N4150" s="30" t="s">
        <v>11459</v>
      </c>
      <c r="P4150" s="30" t="s">
        <v>11463</v>
      </c>
      <c r="Q4150" t="s">
        <v>2034</v>
      </c>
      <c r="R4150" t="s">
        <v>2628</v>
      </c>
      <c r="S4150">
        <v>37</v>
      </c>
      <c r="T4150" s="29" t="s">
        <v>22527</v>
      </c>
      <c r="U4150" s="29" t="s">
        <v>22531</v>
      </c>
    </row>
    <row r="4151" spans="1:21">
      <c r="A4151">
        <v>4150</v>
      </c>
      <c r="B4151" s="30" t="s">
        <v>3679</v>
      </c>
      <c r="D4151" s="30" t="s">
        <v>3680</v>
      </c>
      <c r="F4151" s="30" t="s">
        <v>3683</v>
      </c>
      <c r="H4151" s="30" t="s">
        <v>3684</v>
      </c>
      <c r="N4151" s="30" t="s">
        <v>11459</v>
      </c>
      <c r="P4151" s="30" t="s">
        <v>11464</v>
      </c>
      <c r="Q4151" t="s">
        <v>2034</v>
      </c>
      <c r="R4151" t="s">
        <v>2628</v>
      </c>
      <c r="S4151">
        <v>37</v>
      </c>
      <c r="T4151" s="29" t="s">
        <v>22527</v>
      </c>
      <c r="U4151" s="29" t="s">
        <v>22532</v>
      </c>
    </row>
    <row r="4152" spans="1:21">
      <c r="A4152">
        <v>4151</v>
      </c>
      <c r="B4152" s="30" t="s">
        <v>3679</v>
      </c>
      <c r="D4152" s="30" t="s">
        <v>3680</v>
      </c>
      <c r="F4152" s="30" t="s">
        <v>3683</v>
      </c>
      <c r="H4152" s="30" t="s">
        <v>3684</v>
      </c>
      <c r="N4152" s="30" t="s">
        <v>11459</v>
      </c>
      <c r="P4152" s="30" t="s">
        <v>11465</v>
      </c>
      <c r="Q4152" t="s">
        <v>2034</v>
      </c>
      <c r="R4152" t="s">
        <v>2628</v>
      </c>
      <c r="S4152">
        <v>37</v>
      </c>
      <c r="T4152" s="29" t="s">
        <v>22527</v>
      </c>
      <c r="U4152" s="29" t="s">
        <v>22533</v>
      </c>
    </row>
    <row r="4153" spans="1:21">
      <c r="A4153">
        <v>4152</v>
      </c>
      <c r="B4153" s="30" t="s">
        <v>3679</v>
      </c>
      <c r="D4153" s="30" t="s">
        <v>3680</v>
      </c>
      <c r="F4153" s="30" t="s">
        <v>3683</v>
      </c>
      <c r="H4153" s="30" t="s">
        <v>3684</v>
      </c>
      <c r="N4153" s="30" t="s">
        <v>11459</v>
      </c>
      <c r="P4153" s="30" t="s">
        <v>11466</v>
      </c>
      <c r="Q4153" t="s">
        <v>2034</v>
      </c>
      <c r="R4153" t="s">
        <v>2629</v>
      </c>
      <c r="S4153">
        <v>37</v>
      </c>
      <c r="T4153" s="29" t="s">
        <v>22527</v>
      </c>
      <c r="U4153" s="29" t="s">
        <v>22534</v>
      </c>
    </row>
    <row r="4154" spans="1:21">
      <c r="A4154">
        <v>4153</v>
      </c>
      <c r="B4154" s="30" t="s">
        <v>3679</v>
      </c>
      <c r="D4154" s="30" t="s">
        <v>3680</v>
      </c>
      <c r="F4154" s="30" t="s">
        <v>3683</v>
      </c>
      <c r="H4154" s="30" t="s">
        <v>3684</v>
      </c>
      <c r="N4154" s="30" t="s">
        <v>11459</v>
      </c>
      <c r="P4154" s="30" t="s">
        <v>11467</v>
      </c>
      <c r="Q4154" t="s">
        <v>2034</v>
      </c>
      <c r="R4154" t="s">
        <v>2628</v>
      </c>
      <c r="S4154">
        <v>37</v>
      </c>
      <c r="T4154" s="29" t="s">
        <v>22527</v>
      </c>
      <c r="U4154" s="29" t="s">
        <v>22535</v>
      </c>
    </row>
    <row r="4155" spans="1:21">
      <c r="A4155">
        <v>4154</v>
      </c>
      <c r="B4155" s="30" t="s">
        <v>3679</v>
      </c>
      <c r="D4155" s="30" t="s">
        <v>3680</v>
      </c>
      <c r="F4155" s="30" t="s">
        <v>3683</v>
      </c>
      <c r="H4155" s="30" t="s">
        <v>3684</v>
      </c>
      <c r="N4155" s="30" t="s">
        <v>2064</v>
      </c>
      <c r="P4155" s="30" t="s">
        <v>11468</v>
      </c>
      <c r="Q4155" t="s">
        <v>2034</v>
      </c>
      <c r="R4155" t="s">
        <v>2629</v>
      </c>
      <c r="S4155">
        <v>37</v>
      </c>
      <c r="T4155" s="29" t="s">
        <v>18464</v>
      </c>
      <c r="U4155" s="29" t="s">
        <v>22536</v>
      </c>
    </row>
    <row r="4156" spans="1:21">
      <c r="A4156">
        <v>4155</v>
      </c>
      <c r="B4156" s="30" t="s">
        <v>3679</v>
      </c>
      <c r="D4156" s="30" t="s">
        <v>3680</v>
      </c>
      <c r="F4156" s="30" t="s">
        <v>3683</v>
      </c>
      <c r="H4156" s="30" t="s">
        <v>3684</v>
      </c>
      <c r="N4156" s="30" t="s">
        <v>2064</v>
      </c>
      <c r="P4156" s="30" t="s">
        <v>11469</v>
      </c>
      <c r="Q4156" t="s">
        <v>2034</v>
      </c>
      <c r="R4156" t="s">
        <v>2629</v>
      </c>
      <c r="S4156">
        <v>37</v>
      </c>
      <c r="T4156" s="29" t="s">
        <v>18464</v>
      </c>
      <c r="U4156" s="29" t="s">
        <v>22537</v>
      </c>
    </row>
    <row r="4157" spans="1:21">
      <c r="A4157">
        <v>4156</v>
      </c>
      <c r="B4157" s="30" t="s">
        <v>3679</v>
      </c>
      <c r="D4157" s="30" t="s">
        <v>3680</v>
      </c>
      <c r="F4157" s="30" t="s">
        <v>3683</v>
      </c>
      <c r="H4157" s="30" t="s">
        <v>3684</v>
      </c>
      <c r="N4157" s="30" t="s">
        <v>2064</v>
      </c>
      <c r="P4157" s="30" t="s">
        <v>11470</v>
      </c>
      <c r="Q4157" t="s">
        <v>2034</v>
      </c>
      <c r="R4157" t="s">
        <v>2629</v>
      </c>
      <c r="S4157">
        <v>37</v>
      </c>
      <c r="T4157" s="29" t="s">
        <v>18464</v>
      </c>
      <c r="U4157" s="29" t="s">
        <v>22538</v>
      </c>
    </row>
    <row r="4158" spans="1:21">
      <c r="A4158">
        <v>4157</v>
      </c>
      <c r="B4158" s="30" t="s">
        <v>3679</v>
      </c>
      <c r="D4158" s="30" t="s">
        <v>3680</v>
      </c>
      <c r="F4158" s="30" t="s">
        <v>3683</v>
      </c>
      <c r="H4158" s="30" t="s">
        <v>3684</v>
      </c>
      <c r="N4158" s="30" t="s">
        <v>3610</v>
      </c>
      <c r="P4158" s="30" t="s">
        <v>11471</v>
      </c>
      <c r="Q4158" t="s">
        <v>2034</v>
      </c>
      <c r="R4158" t="s">
        <v>2629</v>
      </c>
      <c r="S4158">
        <v>37</v>
      </c>
      <c r="T4158" s="29" t="s">
        <v>18464</v>
      </c>
      <c r="U4158" s="29" t="s">
        <v>22539</v>
      </c>
    </row>
    <row r="4159" spans="1:21">
      <c r="A4159">
        <v>4158</v>
      </c>
      <c r="B4159" s="30" t="s">
        <v>3679</v>
      </c>
      <c r="D4159" s="30" t="s">
        <v>3680</v>
      </c>
      <c r="F4159" s="30" t="s">
        <v>3683</v>
      </c>
      <c r="H4159" s="30" t="s">
        <v>3684</v>
      </c>
      <c r="N4159" s="30" t="s">
        <v>4583</v>
      </c>
      <c r="P4159" s="30" t="s">
        <v>11472</v>
      </c>
      <c r="Q4159" t="s">
        <v>2034</v>
      </c>
      <c r="R4159" t="s">
        <v>2629</v>
      </c>
      <c r="S4159">
        <v>37</v>
      </c>
      <c r="T4159" s="29" t="s">
        <v>18464</v>
      </c>
      <c r="U4159" s="29" t="s">
        <v>22540</v>
      </c>
    </row>
    <row r="4160" spans="1:21">
      <c r="A4160">
        <v>4159</v>
      </c>
      <c r="B4160" s="30" t="s">
        <v>3679</v>
      </c>
      <c r="D4160" s="30" t="s">
        <v>3680</v>
      </c>
      <c r="F4160" s="30" t="s">
        <v>3683</v>
      </c>
      <c r="H4160" s="30" t="s">
        <v>3684</v>
      </c>
      <c r="N4160" s="30" t="s">
        <v>3485</v>
      </c>
      <c r="P4160" s="30" t="s">
        <v>11473</v>
      </c>
      <c r="Q4160" t="s">
        <v>2034</v>
      </c>
      <c r="R4160" t="s">
        <v>2629</v>
      </c>
      <c r="S4160">
        <v>37</v>
      </c>
      <c r="T4160" s="29" t="s">
        <v>18464</v>
      </c>
      <c r="U4160" s="29" t="s">
        <v>22541</v>
      </c>
    </row>
    <row r="4161" spans="1:21">
      <c r="A4161">
        <v>4160</v>
      </c>
      <c r="B4161" s="30" t="s">
        <v>3679</v>
      </c>
      <c r="D4161" s="30" t="s">
        <v>3680</v>
      </c>
      <c r="F4161" s="30" t="s">
        <v>3683</v>
      </c>
      <c r="H4161" s="30" t="s">
        <v>3684</v>
      </c>
      <c r="N4161" s="30" t="s">
        <v>3485</v>
      </c>
      <c r="P4161" s="30" t="s">
        <v>11474</v>
      </c>
      <c r="Q4161" t="s">
        <v>2034</v>
      </c>
      <c r="R4161" t="s">
        <v>2629</v>
      </c>
      <c r="S4161">
        <v>37</v>
      </c>
      <c r="T4161" s="29" t="s">
        <v>18464</v>
      </c>
      <c r="U4161" s="29" t="s">
        <v>22542</v>
      </c>
    </row>
    <row r="4162" spans="1:21">
      <c r="A4162">
        <v>4161</v>
      </c>
      <c r="B4162" s="30" t="s">
        <v>3679</v>
      </c>
      <c r="D4162" s="30" t="s">
        <v>3680</v>
      </c>
      <c r="F4162" s="30" t="s">
        <v>3683</v>
      </c>
      <c r="H4162" s="30" t="s">
        <v>3684</v>
      </c>
      <c r="N4162" s="30" t="s">
        <v>3611</v>
      </c>
      <c r="P4162" s="30" t="s">
        <v>11475</v>
      </c>
      <c r="Q4162" t="s">
        <v>2034</v>
      </c>
      <c r="R4162" t="s">
        <v>2629</v>
      </c>
      <c r="S4162">
        <v>37</v>
      </c>
      <c r="T4162" s="29" t="s">
        <v>18464</v>
      </c>
      <c r="U4162" s="29" t="s">
        <v>22543</v>
      </c>
    </row>
    <row r="4163" spans="1:21">
      <c r="A4163">
        <v>4162</v>
      </c>
      <c r="B4163" s="30" t="s">
        <v>3679</v>
      </c>
      <c r="D4163" s="30" t="s">
        <v>3680</v>
      </c>
      <c r="F4163" s="30" t="s">
        <v>3683</v>
      </c>
      <c r="H4163" s="30" t="s">
        <v>3684</v>
      </c>
      <c r="N4163" s="30" t="s">
        <v>3612</v>
      </c>
      <c r="P4163" s="30" t="s">
        <v>11476</v>
      </c>
      <c r="Q4163" t="s">
        <v>2034</v>
      </c>
      <c r="R4163" t="s">
        <v>2629</v>
      </c>
      <c r="S4163">
        <v>37</v>
      </c>
      <c r="T4163" s="29" t="s">
        <v>18464</v>
      </c>
      <c r="U4163" s="29" t="s">
        <v>22544</v>
      </c>
    </row>
    <row r="4164" spans="1:21">
      <c r="A4164">
        <v>4163</v>
      </c>
      <c r="B4164" s="30" t="s">
        <v>3679</v>
      </c>
      <c r="D4164" s="30" t="s">
        <v>3680</v>
      </c>
      <c r="F4164" s="30" t="s">
        <v>3683</v>
      </c>
      <c r="H4164" s="30" t="s">
        <v>3684</v>
      </c>
      <c r="N4164" s="30" t="s">
        <v>3612</v>
      </c>
      <c r="P4164" s="30" t="s">
        <v>11477</v>
      </c>
      <c r="Q4164" t="s">
        <v>2034</v>
      </c>
      <c r="R4164" t="s">
        <v>2629</v>
      </c>
      <c r="S4164">
        <v>37</v>
      </c>
      <c r="T4164" s="29" t="s">
        <v>18464</v>
      </c>
      <c r="U4164" s="29" t="s">
        <v>22545</v>
      </c>
    </row>
    <row r="4165" spans="1:21">
      <c r="A4165">
        <v>4164</v>
      </c>
      <c r="B4165" s="30" t="s">
        <v>3679</v>
      </c>
      <c r="D4165" s="30" t="s">
        <v>3680</v>
      </c>
      <c r="F4165" s="30" t="s">
        <v>3683</v>
      </c>
      <c r="H4165" s="30" t="s">
        <v>3684</v>
      </c>
      <c r="N4165" s="30" t="s">
        <v>3613</v>
      </c>
      <c r="P4165" s="30" t="s">
        <v>3614</v>
      </c>
      <c r="Q4165" t="s">
        <v>2034</v>
      </c>
      <c r="R4165" t="s">
        <v>2630</v>
      </c>
      <c r="S4165">
        <v>37</v>
      </c>
      <c r="T4165" s="29" t="s">
        <v>18953</v>
      </c>
      <c r="U4165" s="29" t="s">
        <v>22546</v>
      </c>
    </row>
    <row r="4166" spans="1:21">
      <c r="A4166">
        <v>4165</v>
      </c>
      <c r="B4166" s="30" t="s">
        <v>3679</v>
      </c>
      <c r="D4166" s="30" t="s">
        <v>3680</v>
      </c>
      <c r="F4166" s="30" t="s">
        <v>3683</v>
      </c>
      <c r="H4166" s="30" t="s">
        <v>3684</v>
      </c>
      <c r="N4166" s="30" t="s">
        <v>3613</v>
      </c>
      <c r="P4166" s="30" t="s">
        <v>11478</v>
      </c>
      <c r="Q4166" t="s">
        <v>2034</v>
      </c>
      <c r="R4166" t="s">
        <v>2628</v>
      </c>
      <c r="S4166">
        <v>37</v>
      </c>
      <c r="T4166" s="29" t="s">
        <v>22547</v>
      </c>
      <c r="U4166" s="29" t="s">
        <v>22548</v>
      </c>
    </row>
    <row r="4167" spans="1:21">
      <c r="A4167">
        <v>4166</v>
      </c>
      <c r="B4167" s="30" t="s">
        <v>3679</v>
      </c>
      <c r="D4167" s="30" t="s">
        <v>3680</v>
      </c>
      <c r="F4167" s="30" t="s">
        <v>3683</v>
      </c>
      <c r="H4167" s="30" t="s">
        <v>3684</v>
      </c>
      <c r="N4167" s="30" t="s">
        <v>3613</v>
      </c>
      <c r="P4167" s="30" t="s">
        <v>11479</v>
      </c>
      <c r="Q4167" t="s">
        <v>2034</v>
      </c>
      <c r="R4167" t="s">
        <v>2628</v>
      </c>
      <c r="S4167">
        <v>37</v>
      </c>
      <c r="T4167" s="29" t="s">
        <v>22547</v>
      </c>
      <c r="U4167" s="29" t="s">
        <v>22549</v>
      </c>
    </row>
    <row r="4168" spans="1:21">
      <c r="A4168">
        <v>4167</v>
      </c>
      <c r="B4168" s="30" t="s">
        <v>3679</v>
      </c>
      <c r="D4168" s="30" t="s">
        <v>3680</v>
      </c>
      <c r="F4168" s="30" t="s">
        <v>3683</v>
      </c>
      <c r="H4168" s="30" t="s">
        <v>3684</v>
      </c>
      <c r="N4168" s="30" t="s">
        <v>3613</v>
      </c>
      <c r="P4168" s="30" t="s">
        <v>11480</v>
      </c>
      <c r="Q4168" t="s">
        <v>2034</v>
      </c>
      <c r="R4168" t="s">
        <v>2628</v>
      </c>
      <c r="S4168">
        <v>37</v>
      </c>
      <c r="T4168" s="29" t="s">
        <v>22547</v>
      </c>
      <c r="U4168" s="29" t="s">
        <v>22550</v>
      </c>
    </row>
    <row r="4169" spans="1:21">
      <c r="A4169">
        <v>4168</v>
      </c>
      <c r="B4169" s="30" t="s">
        <v>3679</v>
      </c>
      <c r="D4169" s="30" t="s">
        <v>3680</v>
      </c>
      <c r="F4169" s="30" t="s">
        <v>3683</v>
      </c>
      <c r="H4169" s="30" t="s">
        <v>3684</v>
      </c>
      <c r="N4169" s="30" t="s">
        <v>3613</v>
      </c>
      <c r="P4169" s="30" t="s">
        <v>11481</v>
      </c>
      <c r="Q4169" t="s">
        <v>2034</v>
      </c>
      <c r="R4169" t="s">
        <v>2628</v>
      </c>
      <c r="S4169">
        <v>37</v>
      </c>
      <c r="T4169" s="29" t="s">
        <v>22547</v>
      </c>
      <c r="U4169" s="29" t="s">
        <v>22551</v>
      </c>
    </row>
    <row r="4170" spans="1:21">
      <c r="A4170">
        <v>4169</v>
      </c>
      <c r="B4170" s="30" t="s">
        <v>3679</v>
      </c>
      <c r="D4170" s="30" t="s">
        <v>3680</v>
      </c>
      <c r="F4170" s="30" t="s">
        <v>3683</v>
      </c>
      <c r="H4170" s="30" t="s">
        <v>3684</v>
      </c>
      <c r="N4170" s="30" t="s">
        <v>3613</v>
      </c>
      <c r="P4170" s="30" t="s">
        <v>11482</v>
      </c>
      <c r="Q4170" t="s">
        <v>2034</v>
      </c>
      <c r="R4170" t="s">
        <v>2629</v>
      </c>
      <c r="S4170">
        <v>37</v>
      </c>
      <c r="T4170" s="29" t="s">
        <v>18464</v>
      </c>
      <c r="U4170" s="29" t="s">
        <v>22552</v>
      </c>
    </row>
    <row r="4171" spans="1:21">
      <c r="A4171">
        <v>4170</v>
      </c>
      <c r="B4171" s="30" t="s">
        <v>3679</v>
      </c>
      <c r="D4171" s="30" t="s">
        <v>3680</v>
      </c>
      <c r="F4171" s="30" t="s">
        <v>3683</v>
      </c>
      <c r="H4171" s="30" t="s">
        <v>3684</v>
      </c>
      <c r="N4171" s="30" t="s">
        <v>3613</v>
      </c>
      <c r="P4171" s="30" t="s">
        <v>11483</v>
      </c>
      <c r="Q4171" t="s">
        <v>2034</v>
      </c>
      <c r="R4171" t="s">
        <v>2628</v>
      </c>
      <c r="S4171">
        <v>37</v>
      </c>
      <c r="T4171" s="29" t="s">
        <v>22547</v>
      </c>
      <c r="U4171" s="29" t="s">
        <v>22553</v>
      </c>
    </row>
    <row r="4172" spans="1:21">
      <c r="A4172">
        <v>4171</v>
      </c>
      <c r="B4172" s="30" t="s">
        <v>3679</v>
      </c>
      <c r="D4172" s="30" t="s">
        <v>3680</v>
      </c>
      <c r="F4172" s="30" t="s">
        <v>3683</v>
      </c>
      <c r="H4172" s="30" t="s">
        <v>3684</v>
      </c>
      <c r="N4172" s="30" t="s">
        <v>3613</v>
      </c>
      <c r="P4172" s="30" t="s">
        <v>11484</v>
      </c>
      <c r="Q4172" t="s">
        <v>2034</v>
      </c>
      <c r="R4172" t="s">
        <v>2628</v>
      </c>
      <c r="S4172">
        <v>37</v>
      </c>
      <c r="T4172" s="29" t="s">
        <v>22547</v>
      </c>
      <c r="U4172" s="29" t="s">
        <v>22554</v>
      </c>
    </row>
    <row r="4173" spans="1:21">
      <c r="A4173">
        <v>4172</v>
      </c>
      <c r="B4173" s="30" t="s">
        <v>3679</v>
      </c>
      <c r="D4173" s="30" t="s">
        <v>3680</v>
      </c>
      <c r="F4173" s="30" t="s">
        <v>3683</v>
      </c>
      <c r="H4173" s="30" t="s">
        <v>3684</v>
      </c>
      <c r="N4173" s="30" t="s">
        <v>3613</v>
      </c>
      <c r="P4173" s="30" t="s">
        <v>11485</v>
      </c>
      <c r="Q4173" t="s">
        <v>2034</v>
      </c>
      <c r="R4173" t="s">
        <v>2628</v>
      </c>
      <c r="S4173">
        <v>37</v>
      </c>
      <c r="T4173" s="29" t="s">
        <v>22547</v>
      </c>
      <c r="U4173" s="29" t="s">
        <v>22555</v>
      </c>
    </row>
    <row r="4174" spans="1:21">
      <c r="A4174">
        <v>4173</v>
      </c>
      <c r="B4174" s="30" t="s">
        <v>3679</v>
      </c>
      <c r="D4174" s="30" t="s">
        <v>3680</v>
      </c>
      <c r="F4174" s="30" t="s">
        <v>3683</v>
      </c>
      <c r="H4174" s="30" t="s">
        <v>3684</v>
      </c>
      <c r="N4174" s="30" t="s">
        <v>3613</v>
      </c>
      <c r="P4174" s="30" t="s">
        <v>11486</v>
      </c>
      <c r="Q4174" t="s">
        <v>2034</v>
      </c>
      <c r="R4174" t="s">
        <v>2628</v>
      </c>
      <c r="S4174">
        <v>37</v>
      </c>
      <c r="T4174" s="29" t="s">
        <v>22547</v>
      </c>
      <c r="U4174" s="29" t="s">
        <v>22556</v>
      </c>
    </row>
    <row r="4175" spans="1:21">
      <c r="A4175">
        <v>4174</v>
      </c>
      <c r="B4175" s="30" t="s">
        <v>3679</v>
      </c>
      <c r="D4175" s="30" t="s">
        <v>3680</v>
      </c>
      <c r="F4175" s="30" t="s">
        <v>3683</v>
      </c>
      <c r="H4175" s="30" t="s">
        <v>3684</v>
      </c>
      <c r="N4175" s="30" t="s">
        <v>3613</v>
      </c>
      <c r="P4175" s="30" t="s">
        <v>11487</v>
      </c>
      <c r="Q4175" t="s">
        <v>2034</v>
      </c>
      <c r="R4175" t="s">
        <v>2628</v>
      </c>
      <c r="S4175">
        <v>37</v>
      </c>
      <c r="T4175" s="29" t="s">
        <v>22547</v>
      </c>
      <c r="U4175" s="29" t="s">
        <v>22557</v>
      </c>
    </row>
    <row r="4176" spans="1:21">
      <c r="A4176">
        <v>4175</v>
      </c>
      <c r="B4176" s="30" t="s">
        <v>3679</v>
      </c>
      <c r="D4176" s="30" t="s">
        <v>3680</v>
      </c>
      <c r="F4176" s="30" t="s">
        <v>3683</v>
      </c>
      <c r="H4176" s="30" t="s">
        <v>3684</v>
      </c>
      <c r="N4176" s="30" t="s">
        <v>3613</v>
      </c>
      <c r="P4176" s="30" t="s">
        <v>11488</v>
      </c>
      <c r="Q4176" t="s">
        <v>2034</v>
      </c>
      <c r="R4176" t="s">
        <v>2628</v>
      </c>
      <c r="S4176">
        <v>37</v>
      </c>
      <c r="T4176" s="29" t="s">
        <v>22547</v>
      </c>
      <c r="U4176" s="29" t="s">
        <v>22558</v>
      </c>
    </row>
    <row r="4177" spans="1:21">
      <c r="A4177">
        <v>4176</v>
      </c>
      <c r="B4177" s="30" t="s">
        <v>3679</v>
      </c>
      <c r="D4177" s="30" t="s">
        <v>3680</v>
      </c>
      <c r="F4177" s="30" t="s">
        <v>3683</v>
      </c>
      <c r="H4177" s="30" t="s">
        <v>3684</v>
      </c>
      <c r="N4177" s="30" t="s">
        <v>3613</v>
      </c>
      <c r="P4177" s="30" t="s">
        <v>11489</v>
      </c>
      <c r="Q4177" t="s">
        <v>2034</v>
      </c>
      <c r="R4177" t="s">
        <v>2628</v>
      </c>
      <c r="S4177">
        <v>37</v>
      </c>
      <c r="T4177" s="29" t="s">
        <v>22547</v>
      </c>
      <c r="U4177" s="29" t="s">
        <v>22559</v>
      </c>
    </row>
    <row r="4178" spans="1:21">
      <c r="A4178">
        <v>4177</v>
      </c>
      <c r="B4178" s="30" t="s">
        <v>3679</v>
      </c>
      <c r="D4178" s="30" t="s">
        <v>3680</v>
      </c>
      <c r="F4178" s="30" t="s">
        <v>3683</v>
      </c>
      <c r="H4178" s="30" t="s">
        <v>3684</v>
      </c>
      <c r="N4178" s="30" t="s">
        <v>3613</v>
      </c>
      <c r="P4178" s="30" t="s">
        <v>11490</v>
      </c>
      <c r="Q4178" t="s">
        <v>2034</v>
      </c>
      <c r="R4178" t="s">
        <v>2628</v>
      </c>
      <c r="S4178">
        <v>37</v>
      </c>
      <c r="T4178" s="29" t="s">
        <v>22547</v>
      </c>
      <c r="U4178" s="29" t="s">
        <v>22560</v>
      </c>
    </row>
    <row r="4179" spans="1:21">
      <c r="A4179">
        <v>4178</v>
      </c>
      <c r="B4179" s="30" t="s">
        <v>3679</v>
      </c>
      <c r="D4179" s="30" t="s">
        <v>3680</v>
      </c>
      <c r="F4179" s="30" t="s">
        <v>3683</v>
      </c>
      <c r="H4179" s="30" t="s">
        <v>3684</v>
      </c>
      <c r="N4179" s="30" t="s">
        <v>3613</v>
      </c>
      <c r="P4179" s="30" t="s">
        <v>11491</v>
      </c>
      <c r="Q4179" t="s">
        <v>2034</v>
      </c>
      <c r="R4179" t="s">
        <v>2628</v>
      </c>
      <c r="S4179">
        <v>37</v>
      </c>
      <c r="T4179" s="29" t="s">
        <v>22547</v>
      </c>
      <c r="U4179" s="29" t="s">
        <v>22561</v>
      </c>
    </row>
    <row r="4180" spans="1:21">
      <c r="A4180">
        <v>4179</v>
      </c>
      <c r="B4180" s="30" t="s">
        <v>3679</v>
      </c>
      <c r="D4180" s="30" t="s">
        <v>3680</v>
      </c>
      <c r="F4180" s="30" t="s">
        <v>3683</v>
      </c>
      <c r="H4180" s="30" t="s">
        <v>3684</v>
      </c>
      <c r="N4180" s="30" t="s">
        <v>3613</v>
      </c>
      <c r="P4180" s="30" t="s">
        <v>11492</v>
      </c>
      <c r="Q4180" t="s">
        <v>2034</v>
      </c>
      <c r="R4180" t="s">
        <v>2628</v>
      </c>
      <c r="S4180">
        <v>37</v>
      </c>
      <c r="T4180" s="29" t="s">
        <v>22547</v>
      </c>
      <c r="U4180" s="29" t="s">
        <v>22562</v>
      </c>
    </row>
    <row r="4181" spans="1:21">
      <c r="A4181">
        <v>4180</v>
      </c>
      <c r="B4181" s="30" t="s">
        <v>3679</v>
      </c>
      <c r="D4181" s="30" t="s">
        <v>3680</v>
      </c>
      <c r="F4181" s="30" t="s">
        <v>3683</v>
      </c>
      <c r="H4181" s="30" t="s">
        <v>3684</v>
      </c>
      <c r="N4181" s="30" t="s">
        <v>3613</v>
      </c>
      <c r="P4181" s="30" t="s">
        <v>11493</v>
      </c>
      <c r="Q4181" t="s">
        <v>2034</v>
      </c>
      <c r="R4181" t="s">
        <v>2628</v>
      </c>
      <c r="S4181">
        <v>37</v>
      </c>
      <c r="T4181" s="29" t="s">
        <v>22547</v>
      </c>
      <c r="U4181" s="29" t="s">
        <v>22563</v>
      </c>
    </row>
    <row r="4182" spans="1:21">
      <c r="A4182">
        <v>4181</v>
      </c>
      <c r="B4182" s="30" t="s">
        <v>3679</v>
      </c>
      <c r="D4182" s="30" t="s">
        <v>3680</v>
      </c>
      <c r="F4182" s="30" t="s">
        <v>3683</v>
      </c>
      <c r="H4182" s="30" t="s">
        <v>3684</v>
      </c>
      <c r="N4182" s="30" t="s">
        <v>3613</v>
      </c>
      <c r="P4182" s="30" t="s">
        <v>11494</v>
      </c>
      <c r="Q4182" t="s">
        <v>2034</v>
      </c>
      <c r="R4182" t="s">
        <v>2628</v>
      </c>
      <c r="S4182">
        <v>37</v>
      </c>
      <c r="T4182" s="29" t="s">
        <v>22547</v>
      </c>
      <c r="U4182" s="29" t="s">
        <v>22564</v>
      </c>
    </row>
    <row r="4183" spans="1:21">
      <c r="A4183">
        <v>4182</v>
      </c>
      <c r="B4183" s="30" t="s">
        <v>3679</v>
      </c>
      <c r="D4183" s="30" t="s">
        <v>3680</v>
      </c>
      <c r="F4183" s="30" t="s">
        <v>3683</v>
      </c>
      <c r="H4183" s="30" t="s">
        <v>3684</v>
      </c>
      <c r="N4183" s="30" t="s">
        <v>3613</v>
      </c>
      <c r="P4183" s="30" t="s">
        <v>11495</v>
      </c>
      <c r="Q4183" t="s">
        <v>2034</v>
      </c>
      <c r="R4183" t="s">
        <v>2629</v>
      </c>
      <c r="S4183">
        <v>37</v>
      </c>
      <c r="T4183" s="29" t="s">
        <v>18464</v>
      </c>
      <c r="U4183" s="29" t="s">
        <v>22565</v>
      </c>
    </row>
    <row r="4184" spans="1:21">
      <c r="A4184">
        <v>4183</v>
      </c>
      <c r="B4184" s="30" t="s">
        <v>3679</v>
      </c>
      <c r="D4184" s="30" t="s">
        <v>3680</v>
      </c>
      <c r="F4184" s="30" t="s">
        <v>3683</v>
      </c>
      <c r="H4184" s="30" t="s">
        <v>3684</v>
      </c>
      <c r="N4184" s="30" t="s">
        <v>4787</v>
      </c>
      <c r="P4184" s="30" t="s">
        <v>11496</v>
      </c>
      <c r="Q4184" t="s">
        <v>2034</v>
      </c>
      <c r="R4184" t="s">
        <v>2629</v>
      </c>
      <c r="S4184">
        <v>37</v>
      </c>
      <c r="T4184" s="29" t="s">
        <v>18464</v>
      </c>
      <c r="U4184" s="29" t="s">
        <v>22566</v>
      </c>
    </row>
    <row r="4185" spans="1:21">
      <c r="A4185">
        <v>4184</v>
      </c>
      <c r="B4185" s="30" t="s">
        <v>3679</v>
      </c>
      <c r="D4185" s="30" t="s">
        <v>3680</v>
      </c>
      <c r="F4185" s="30" t="s">
        <v>3683</v>
      </c>
      <c r="H4185" s="30" t="s">
        <v>3684</v>
      </c>
      <c r="N4185" s="30" t="s">
        <v>4787</v>
      </c>
      <c r="P4185" s="30" t="s">
        <v>11497</v>
      </c>
      <c r="Q4185" t="s">
        <v>2034</v>
      </c>
      <c r="R4185" t="s">
        <v>2629</v>
      </c>
      <c r="S4185">
        <v>37</v>
      </c>
      <c r="T4185" s="29" t="s">
        <v>18464</v>
      </c>
      <c r="U4185" s="29" t="s">
        <v>22567</v>
      </c>
    </row>
    <row r="4186" spans="1:21">
      <c r="A4186">
        <v>4185</v>
      </c>
      <c r="B4186" s="30" t="s">
        <v>3679</v>
      </c>
      <c r="D4186" s="30" t="s">
        <v>3680</v>
      </c>
      <c r="F4186" s="30" t="s">
        <v>3683</v>
      </c>
      <c r="H4186" s="30" t="s">
        <v>3684</v>
      </c>
      <c r="N4186" s="30" t="s">
        <v>2123</v>
      </c>
      <c r="P4186" s="30" t="s">
        <v>11498</v>
      </c>
      <c r="Q4186" t="s">
        <v>2034</v>
      </c>
      <c r="R4186" t="s">
        <v>2629</v>
      </c>
      <c r="S4186">
        <v>37</v>
      </c>
      <c r="T4186" s="29" t="s">
        <v>18464</v>
      </c>
      <c r="U4186" s="29" t="s">
        <v>22568</v>
      </c>
    </row>
    <row r="4187" spans="1:21">
      <c r="A4187">
        <v>4186</v>
      </c>
      <c r="B4187" s="30" t="s">
        <v>3679</v>
      </c>
      <c r="D4187" s="30" t="s">
        <v>3680</v>
      </c>
      <c r="F4187" s="30" t="s">
        <v>3683</v>
      </c>
      <c r="H4187" s="30" t="s">
        <v>3684</v>
      </c>
      <c r="N4187" s="30" t="s">
        <v>3615</v>
      </c>
      <c r="P4187" s="30" t="s">
        <v>11499</v>
      </c>
      <c r="Q4187" t="s">
        <v>2034</v>
      </c>
      <c r="R4187" t="s">
        <v>2629</v>
      </c>
      <c r="S4187">
        <v>37</v>
      </c>
      <c r="T4187" s="29" t="s">
        <v>18464</v>
      </c>
      <c r="U4187" s="29" t="s">
        <v>22569</v>
      </c>
    </row>
    <row r="4188" spans="1:21">
      <c r="A4188">
        <v>4187</v>
      </c>
      <c r="B4188" s="30" t="s">
        <v>3679</v>
      </c>
      <c r="D4188" s="30" t="s">
        <v>3680</v>
      </c>
      <c r="F4188" s="30" t="s">
        <v>3683</v>
      </c>
      <c r="H4188" s="30" t="s">
        <v>3684</v>
      </c>
      <c r="N4188" s="30" t="s">
        <v>3951</v>
      </c>
      <c r="P4188" s="30" t="s">
        <v>11500</v>
      </c>
      <c r="Q4188" t="s">
        <v>2034</v>
      </c>
      <c r="R4188" t="s">
        <v>2629</v>
      </c>
      <c r="S4188">
        <v>37</v>
      </c>
      <c r="T4188" s="29" t="s">
        <v>18464</v>
      </c>
      <c r="U4188" s="29" t="s">
        <v>22570</v>
      </c>
    </row>
    <row r="4189" spans="1:21">
      <c r="A4189">
        <v>4188</v>
      </c>
      <c r="B4189" s="30" t="s">
        <v>3679</v>
      </c>
      <c r="D4189" s="30" t="s">
        <v>3680</v>
      </c>
      <c r="F4189" s="30" t="s">
        <v>3683</v>
      </c>
      <c r="H4189" s="30" t="s">
        <v>3684</v>
      </c>
      <c r="N4189" s="30" t="s">
        <v>4788</v>
      </c>
      <c r="P4189" s="30" t="s">
        <v>11501</v>
      </c>
      <c r="Q4189" t="s">
        <v>2034</v>
      </c>
      <c r="R4189" t="s">
        <v>2629</v>
      </c>
      <c r="S4189">
        <v>37</v>
      </c>
      <c r="T4189" s="29" t="s">
        <v>18464</v>
      </c>
      <c r="U4189" s="29" t="s">
        <v>22571</v>
      </c>
    </row>
    <row r="4190" spans="1:21">
      <c r="A4190">
        <v>4189</v>
      </c>
      <c r="B4190" s="30" t="s">
        <v>3679</v>
      </c>
      <c r="D4190" s="30" t="s">
        <v>3680</v>
      </c>
      <c r="F4190" s="30" t="s">
        <v>3683</v>
      </c>
      <c r="H4190" s="30" t="s">
        <v>3684</v>
      </c>
      <c r="N4190" s="30" t="s">
        <v>4789</v>
      </c>
      <c r="P4190" s="30" t="s">
        <v>11502</v>
      </c>
      <c r="Q4190" t="s">
        <v>2034</v>
      </c>
      <c r="R4190" t="s">
        <v>2629</v>
      </c>
      <c r="S4190">
        <v>37</v>
      </c>
      <c r="T4190" s="29" t="s">
        <v>18464</v>
      </c>
      <c r="U4190" s="29" t="s">
        <v>22572</v>
      </c>
    </row>
    <row r="4191" spans="1:21">
      <c r="A4191">
        <v>4190</v>
      </c>
      <c r="B4191" s="30" t="s">
        <v>3679</v>
      </c>
      <c r="D4191" s="30" t="s">
        <v>3680</v>
      </c>
      <c r="F4191" s="30" t="s">
        <v>3683</v>
      </c>
      <c r="H4191" s="30" t="s">
        <v>3684</v>
      </c>
      <c r="N4191" s="30" t="s">
        <v>3952</v>
      </c>
      <c r="P4191" s="30" t="s">
        <v>11503</v>
      </c>
      <c r="Q4191" t="s">
        <v>2034</v>
      </c>
      <c r="R4191" t="s">
        <v>2629</v>
      </c>
      <c r="S4191">
        <v>37</v>
      </c>
      <c r="T4191" s="29" t="s">
        <v>18464</v>
      </c>
      <c r="U4191" s="29" t="s">
        <v>22573</v>
      </c>
    </row>
    <row r="4192" spans="1:21">
      <c r="A4192">
        <v>4191</v>
      </c>
      <c r="B4192" s="30" t="s">
        <v>3679</v>
      </c>
      <c r="D4192" s="30" t="s">
        <v>3680</v>
      </c>
      <c r="F4192" s="30" t="s">
        <v>3683</v>
      </c>
      <c r="H4192" s="30" t="s">
        <v>3684</v>
      </c>
      <c r="N4192" s="30" t="s">
        <v>3952</v>
      </c>
      <c r="P4192" s="30" t="s">
        <v>11504</v>
      </c>
      <c r="Q4192" t="s">
        <v>2034</v>
      </c>
      <c r="R4192" t="s">
        <v>2629</v>
      </c>
      <c r="S4192">
        <v>37</v>
      </c>
      <c r="T4192" s="29" t="s">
        <v>18464</v>
      </c>
      <c r="U4192" s="29" t="s">
        <v>22574</v>
      </c>
    </row>
    <row r="4193" spans="1:21">
      <c r="A4193">
        <v>4192</v>
      </c>
      <c r="B4193" s="30" t="s">
        <v>3679</v>
      </c>
      <c r="D4193" s="30" t="s">
        <v>3680</v>
      </c>
      <c r="F4193" s="30" t="s">
        <v>3683</v>
      </c>
      <c r="H4193" s="30" t="s">
        <v>3684</v>
      </c>
      <c r="N4193" s="30" t="s">
        <v>3952</v>
      </c>
      <c r="P4193" s="30" t="s">
        <v>11505</v>
      </c>
      <c r="Q4193" t="s">
        <v>2034</v>
      </c>
      <c r="R4193" t="s">
        <v>2629</v>
      </c>
      <c r="S4193">
        <v>37</v>
      </c>
      <c r="T4193" s="29" t="s">
        <v>18464</v>
      </c>
      <c r="U4193" s="29" t="s">
        <v>22575</v>
      </c>
    </row>
    <row r="4194" spans="1:21">
      <c r="A4194">
        <v>4193</v>
      </c>
      <c r="B4194" s="30" t="s">
        <v>3679</v>
      </c>
      <c r="D4194" s="30" t="s">
        <v>3680</v>
      </c>
      <c r="F4194" s="30" t="s">
        <v>3683</v>
      </c>
      <c r="H4194" s="30" t="s">
        <v>3684</v>
      </c>
      <c r="N4194" s="30" t="s">
        <v>3952</v>
      </c>
      <c r="P4194" s="30" t="s">
        <v>11506</v>
      </c>
      <c r="Q4194" t="s">
        <v>2034</v>
      </c>
      <c r="R4194" t="s">
        <v>2629</v>
      </c>
      <c r="S4194">
        <v>37</v>
      </c>
      <c r="T4194" s="29" t="s">
        <v>18464</v>
      </c>
      <c r="U4194" s="29" t="s">
        <v>22576</v>
      </c>
    </row>
    <row r="4195" spans="1:21">
      <c r="A4195">
        <v>4194</v>
      </c>
      <c r="B4195" s="30" t="s">
        <v>3679</v>
      </c>
      <c r="D4195" s="30" t="s">
        <v>3680</v>
      </c>
      <c r="F4195" s="30" t="s">
        <v>3683</v>
      </c>
      <c r="H4195" s="30" t="s">
        <v>3684</v>
      </c>
      <c r="N4195" s="30" t="s">
        <v>2653</v>
      </c>
      <c r="P4195" s="30" t="s">
        <v>11507</v>
      </c>
      <c r="Q4195" t="s">
        <v>2034</v>
      </c>
      <c r="R4195" t="s">
        <v>2628</v>
      </c>
      <c r="S4195">
        <v>37</v>
      </c>
      <c r="T4195" s="29" t="s">
        <v>22577</v>
      </c>
      <c r="U4195" s="29" t="s">
        <v>22578</v>
      </c>
    </row>
    <row r="4196" spans="1:21">
      <c r="A4196">
        <v>4195</v>
      </c>
      <c r="B4196" s="30" t="s">
        <v>3679</v>
      </c>
      <c r="D4196" s="30" t="s">
        <v>3680</v>
      </c>
      <c r="F4196" s="30" t="s">
        <v>3683</v>
      </c>
      <c r="H4196" s="30" t="s">
        <v>3684</v>
      </c>
      <c r="N4196" s="30" t="s">
        <v>2653</v>
      </c>
      <c r="P4196" s="30" t="s">
        <v>11508</v>
      </c>
      <c r="Q4196" t="s">
        <v>2034</v>
      </c>
      <c r="R4196" t="s">
        <v>2628</v>
      </c>
      <c r="S4196">
        <v>37</v>
      </c>
      <c r="T4196" s="29" t="s">
        <v>22577</v>
      </c>
      <c r="U4196" s="29" t="s">
        <v>22579</v>
      </c>
    </row>
    <row r="4197" spans="1:21">
      <c r="A4197">
        <v>4196</v>
      </c>
      <c r="B4197" s="30" t="s">
        <v>3679</v>
      </c>
      <c r="D4197" s="30" t="s">
        <v>3680</v>
      </c>
      <c r="F4197" s="30" t="s">
        <v>3683</v>
      </c>
      <c r="H4197" s="30" t="s">
        <v>3684</v>
      </c>
      <c r="N4197" s="30" t="s">
        <v>2653</v>
      </c>
      <c r="P4197" s="30" t="s">
        <v>11509</v>
      </c>
      <c r="Q4197" t="s">
        <v>2034</v>
      </c>
      <c r="R4197" t="s">
        <v>2628</v>
      </c>
      <c r="S4197">
        <v>37</v>
      </c>
      <c r="T4197" s="29" t="s">
        <v>22577</v>
      </c>
      <c r="U4197" s="29" t="s">
        <v>22580</v>
      </c>
    </row>
    <row r="4198" spans="1:21">
      <c r="A4198">
        <v>4197</v>
      </c>
      <c r="B4198" s="30" t="s">
        <v>3679</v>
      </c>
      <c r="D4198" s="30" t="s">
        <v>3680</v>
      </c>
      <c r="F4198" s="30" t="s">
        <v>3683</v>
      </c>
      <c r="H4198" s="30" t="s">
        <v>3684</v>
      </c>
      <c r="N4198" s="30" t="s">
        <v>2653</v>
      </c>
      <c r="P4198" s="30" t="s">
        <v>11510</v>
      </c>
      <c r="Q4198" t="s">
        <v>2034</v>
      </c>
      <c r="R4198" t="s">
        <v>2628</v>
      </c>
      <c r="S4198">
        <v>37</v>
      </c>
      <c r="T4198" s="29" t="s">
        <v>22577</v>
      </c>
      <c r="U4198" s="29" t="s">
        <v>22581</v>
      </c>
    </row>
    <row r="4199" spans="1:21">
      <c r="A4199">
        <v>4198</v>
      </c>
      <c r="B4199" s="30" t="s">
        <v>3679</v>
      </c>
      <c r="D4199" s="30" t="s">
        <v>3680</v>
      </c>
      <c r="F4199" s="30" t="s">
        <v>3683</v>
      </c>
      <c r="H4199" s="30" t="s">
        <v>3684</v>
      </c>
      <c r="N4199" s="30" t="s">
        <v>2653</v>
      </c>
      <c r="P4199" s="30" t="s">
        <v>11511</v>
      </c>
      <c r="Q4199" t="s">
        <v>2034</v>
      </c>
      <c r="R4199" t="s">
        <v>2628</v>
      </c>
      <c r="S4199">
        <v>37</v>
      </c>
      <c r="T4199" s="29" t="s">
        <v>22577</v>
      </c>
      <c r="U4199" s="29" t="s">
        <v>22582</v>
      </c>
    </row>
    <row r="4200" spans="1:21">
      <c r="A4200">
        <v>4199</v>
      </c>
      <c r="B4200" s="30" t="s">
        <v>3679</v>
      </c>
      <c r="D4200" s="30" t="s">
        <v>3680</v>
      </c>
      <c r="F4200" s="30" t="s">
        <v>3683</v>
      </c>
      <c r="H4200" s="30" t="s">
        <v>3684</v>
      </c>
      <c r="N4200" s="30" t="s">
        <v>2653</v>
      </c>
      <c r="P4200" s="30" t="s">
        <v>11512</v>
      </c>
      <c r="Q4200" t="s">
        <v>2034</v>
      </c>
      <c r="R4200" t="s">
        <v>2628</v>
      </c>
      <c r="S4200">
        <v>37</v>
      </c>
      <c r="T4200" s="29" t="s">
        <v>22577</v>
      </c>
      <c r="U4200" s="29" t="s">
        <v>22583</v>
      </c>
    </row>
    <row r="4201" spans="1:21">
      <c r="A4201">
        <v>4200</v>
      </c>
      <c r="B4201" s="30" t="s">
        <v>3679</v>
      </c>
      <c r="D4201" s="30" t="s">
        <v>3680</v>
      </c>
      <c r="F4201" s="30" t="s">
        <v>3683</v>
      </c>
      <c r="H4201" s="30" t="s">
        <v>3684</v>
      </c>
      <c r="N4201" s="30" t="s">
        <v>2653</v>
      </c>
      <c r="P4201" s="30" t="s">
        <v>11513</v>
      </c>
      <c r="Q4201" t="s">
        <v>2034</v>
      </c>
      <c r="R4201" t="s">
        <v>2628</v>
      </c>
      <c r="S4201">
        <v>37</v>
      </c>
      <c r="T4201" s="29" t="s">
        <v>22577</v>
      </c>
      <c r="U4201" s="29" t="s">
        <v>22584</v>
      </c>
    </row>
    <row r="4202" spans="1:21">
      <c r="A4202">
        <v>4201</v>
      </c>
      <c r="B4202" s="30" t="s">
        <v>3679</v>
      </c>
      <c r="D4202" s="30" t="s">
        <v>3680</v>
      </c>
      <c r="F4202" s="30" t="s">
        <v>3683</v>
      </c>
      <c r="H4202" s="30" t="s">
        <v>3684</v>
      </c>
      <c r="N4202" s="30" t="s">
        <v>2653</v>
      </c>
      <c r="P4202" s="30" t="s">
        <v>11514</v>
      </c>
      <c r="Q4202" t="s">
        <v>2034</v>
      </c>
      <c r="R4202" t="s">
        <v>2628</v>
      </c>
      <c r="S4202">
        <v>37</v>
      </c>
      <c r="T4202" s="29" t="s">
        <v>22577</v>
      </c>
      <c r="U4202" s="29" t="s">
        <v>22585</v>
      </c>
    </row>
    <row r="4203" spans="1:21">
      <c r="A4203">
        <v>4202</v>
      </c>
      <c r="B4203" s="30" t="s">
        <v>3679</v>
      </c>
      <c r="D4203" s="30" t="s">
        <v>3680</v>
      </c>
      <c r="F4203" s="30" t="s">
        <v>3683</v>
      </c>
      <c r="H4203" s="30" t="s">
        <v>3684</v>
      </c>
      <c r="N4203" s="30" t="s">
        <v>2653</v>
      </c>
      <c r="P4203" s="30" t="s">
        <v>11515</v>
      </c>
      <c r="Q4203" t="s">
        <v>2034</v>
      </c>
      <c r="R4203" t="s">
        <v>2628</v>
      </c>
      <c r="S4203">
        <v>37</v>
      </c>
      <c r="T4203" s="29" t="s">
        <v>22577</v>
      </c>
      <c r="U4203" s="29" t="s">
        <v>22586</v>
      </c>
    </row>
    <row r="4204" spans="1:21">
      <c r="A4204">
        <v>4203</v>
      </c>
      <c r="B4204" s="30" t="s">
        <v>3679</v>
      </c>
      <c r="D4204" s="30" t="s">
        <v>3680</v>
      </c>
      <c r="F4204" s="30" t="s">
        <v>3683</v>
      </c>
      <c r="H4204" s="30" t="s">
        <v>3684</v>
      </c>
      <c r="N4204" s="30" t="s">
        <v>2653</v>
      </c>
      <c r="P4204" s="30" t="s">
        <v>11516</v>
      </c>
      <c r="Q4204" t="s">
        <v>2034</v>
      </c>
      <c r="R4204" t="s">
        <v>2628</v>
      </c>
      <c r="S4204">
        <v>37</v>
      </c>
      <c r="T4204" s="29" t="s">
        <v>22577</v>
      </c>
      <c r="U4204" s="29" t="s">
        <v>22587</v>
      </c>
    </row>
    <row r="4205" spans="1:21">
      <c r="A4205">
        <v>4204</v>
      </c>
      <c r="B4205" s="30" t="s">
        <v>3679</v>
      </c>
      <c r="D4205" s="30" t="s">
        <v>3680</v>
      </c>
      <c r="F4205" s="30" t="s">
        <v>3683</v>
      </c>
      <c r="H4205" s="30" t="s">
        <v>3684</v>
      </c>
      <c r="N4205" s="30" t="s">
        <v>2653</v>
      </c>
      <c r="P4205" s="30" t="s">
        <v>11517</v>
      </c>
      <c r="Q4205" t="s">
        <v>2034</v>
      </c>
      <c r="R4205" t="s">
        <v>2628</v>
      </c>
      <c r="S4205">
        <v>37</v>
      </c>
      <c r="T4205" s="29" t="s">
        <v>22577</v>
      </c>
      <c r="U4205" s="29" t="s">
        <v>22588</v>
      </c>
    </row>
    <row r="4206" spans="1:21">
      <c r="A4206">
        <v>4205</v>
      </c>
      <c r="B4206" s="30" t="s">
        <v>3679</v>
      </c>
      <c r="D4206" s="30" t="s">
        <v>3680</v>
      </c>
      <c r="F4206" s="30" t="s">
        <v>3683</v>
      </c>
      <c r="H4206" s="30" t="s">
        <v>3684</v>
      </c>
      <c r="N4206" s="30" t="s">
        <v>2653</v>
      </c>
      <c r="P4206" s="30" t="s">
        <v>11518</v>
      </c>
      <c r="Q4206" t="s">
        <v>2034</v>
      </c>
      <c r="R4206" t="s">
        <v>2628</v>
      </c>
      <c r="S4206">
        <v>37</v>
      </c>
      <c r="T4206" s="29" t="s">
        <v>22577</v>
      </c>
      <c r="U4206" s="29" t="s">
        <v>22589</v>
      </c>
    </row>
    <row r="4207" spans="1:21">
      <c r="A4207">
        <v>4206</v>
      </c>
      <c r="B4207" s="30" t="s">
        <v>3679</v>
      </c>
      <c r="D4207" s="30" t="s">
        <v>3680</v>
      </c>
      <c r="F4207" s="30" t="s">
        <v>3683</v>
      </c>
      <c r="H4207" s="30" t="s">
        <v>3684</v>
      </c>
      <c r="N4207" s="30" t="s">
        <v>2653</v>
      </c>
      <c r="P4207" s="30" t="s">
        <v>11519</v>
      </c>
      <c r="Q4207" t="s">
        <v>2034</v>
      </c>
      <c r="R4207" t="s">
        <v>2628</v>
      </c>
      <c r="S4207">
        <v>37</v>
      </c>
      <c r="T4207" s="29" t="s">
        <v>22577</v>
      </c>
      <c r="U4207" s="29" t="s">
        <v>22590</v>
      </c>
    </row>
    <row r="4208" spans="1:21">
      <c r="A4208">
        <v>4207</v>
      </c>
      <c r="B4208" s="30" t="s">
        <v>3679</v>
      </c>
      <c r="D4208" s="30" t="s">
        <v>3680</v>
      </c>
      <c r="F4208" s="30" t="s">
        <v>3683</v>
      </c>
      <c r="H4208" s="30" t="s">
        <v>3684</v>
      </c>
      <c r="N4208" s="30" t="s">
        <v>2653</v>
      </c>
      <c r="P4208" s="30" t="s">
        <v>11520</v>
      </c>
      <c r="Q4208" t="s">
        <v>2034</v>
      </c>
      <c r="R4208" t="s">
        <v>2628</v>
      </c>
      <c r="S4208">
        <v>37</v>
      </c>
      <c r="T4208" s="29" t="s">
        <v>22577</v>
      </c>
      <c r="U4208" s="29" t="s">
        <v>22591</v>
      </c>
    </row>
    <row r="4209" spans="1:21">
      <c r="A4209">
        <v>4208</v>
      </c>
      <c r="B4209" s="30" t="s">
        <v>3679</v>
      </c>
      <c r="D4209" s="30" t="s">
        <v>3680</v>
      </c>
      <c r="F4209" s="30" t="s">
        <v>3683</v>
      </c>
      <c r="H4209" s="30" t="s">
        <v>3684</v>
      </c>
      <c r="N4209" s="30" t="s">
        <v>2653</v>
      </c>
      <c r="P4209" s="30" t="s">
        <v>11521</v>
      </c>
      <c r="Q4209" t="s">
        <v>2034</v>
      </c>
      <c r="R4209" t="s">
        <v>2628</v>
      </c>
      <c r="S4209">
        <v>37</v>
      </c>
      <c r="T4209" s="29" t="s">
        <v>22577</v>
      </c>
      <c r="U4209" s="29" t="s">
        <v>22592</v>
      </c>
    </row>
    <row r="4210" spans="1:21">
      <c r="A4210">
        <v>4209</v>
      </c>
      <c r="B4210" s="30" t="s">
        <v>3679</v>
      </c>
      <c r="D4210" s="30" t="s">
        <v>3680</v>
      </c>
      <c r="F4210" s="30" t="s">
        <v>3683</v>
      </c>
      <c r="H4210" s="30" t="s">
        <v>3684</v>
      </c>
      <c r="N4210" s="30" t="s">
        <v>2653</v>
      </c>
      <c r="P4210" s="30" t="s">
        <v>11522</v>
      </c>
      <c r="Q4210" t="s">
        <v>2034</v>
      </c>
      <c r="R4210" t="s">
        <v>2629</v>
      </c>
      <c r="S4210">
        <v>37</v>
      </c>
      <c r="T4210" s="29" t="s">
        <v>18464</v>
      </c>
      <c r="U4210" s="29" t="s">
        <v>22593</v>
      </c>
    </row>
    <row r="4211" spans="1:21">
      <c r="A4211">
        <v>4210</v>
      </c>
      <c r="B4211" s="30" t="s">
        <v>3679</v>
      </c>
      <c r="D4211" s="30" t="s">
        <v>3680</v>
      </c>
      <c r="F4211" s="30" t="s">
        <v>3683</v>
      </c>
      <c r="H4211" s="30" t="s">
        <v>3684</v>
      </c>
      <c r="N4211" s="30" t="s">
        <v>2653</v>
      </c>
      <c r="P4211" s="30" t="s">
        <v>11523</v>
      </c>
      <c r="Q4211" t="s">
        <v>2034</v>
      </c>
      <c r="R4211" t="s">
        <v>2628</v>
      </c>
      <c r="S4211">
        <v>37</v>
      </c>
      <c r="T4211" s="29" t="s">
        <v>22577</v>
      </c>
      <c r="U4211" s="29" t="s">
        <v>22594</v>
      </c>
    </row>
    <row r="4212" spans="1:21">
      <c r="A4212">
        <v>4211</v>
      </c>
      <c r="B4212" s="30" t="s">
        <v>3679</v>
      </c>
      <c r="D4212" s="30" t="s">
        <v>3680</v>
      </c>
      <c r="F4212" s="30" t="s">
        <v>3683</v>
      </c>
      <c r="H4212" s="30" t="s">
        <v>3684</v>
      </c>
      <c r="N4212" s="30" t="s">
        <v>2653</v>
      </c>
      <c r="P4212" s="30" t="s">
        <v>11524</v>
      </c>
      <c r="Q4212" t="s">
        <v>2034</v>
      </c>
      <c r="R4212" t="s">
        <v>2628</v>
      </c>
      <c r="S4212">
        <v>37</v>
      </c>
      <c r="T4212" s="29" t="s">
        <v>22577</v>
      </c>
      <c r="U4212" s="29" t="s">
        <v>22595</v>
      </c>
    </row>
    <row r="4213" spans="1:21">
      <c r="A4213">
        <v>4212</v>
      </c>
      <c r="B4213" s="30" t="s">
        <v>3679</v>
      </c>
      <c r="D4213" s="30" t="s">
        <v>3680</v>
      </c>
      <c r="F4213" s="30" t="s">
        <v>3683</v>
      </c>
      <c r="H4213" s="30" t="s">
        <v>3684</v>
      </c>
      <c r="N4213" s="30" t="s">
        <v>2653</v>
      </c>
      <c r="P4213" s="30" t="s">
        <v>11525</v>
      </c>
      <c r="Q4213" t="s">
        <v>2034</v>
      </c>
      <c r="R4213" t="s">
        <v>2629</v>
      </c>
      <c r="S4213">
        <v>37</v>
      </c>
      <c r="T4213" s="29" t="s">
        <v>18464</v>
      </c>
      <c r="U4213" s="29" t="s">
        <v>22596</v>
      </c>
    </row>
    <row r="4214" spans="1:21">
      <c r="A4214">
        <v>4213</v>
      </c>
      <c r="B4214" s="30" t="s">
        <v>3679</v>
      </c>
      <c r="D4214" s="30" t="s">
        <v>3680</v>
      </c>
      <c r="F4214" s="30" t="s">
        <v>3683</v>
      </c>
      <c r="H4214" s="30" t="s">
        <v>3684</v>
      </c>
      <c r="N4214" s="30" t="s">
        <v>2446</v>
      </c>
      <c r="P4214" s="30" t="s">
        <v>11526</v>
      </c>
      <c r="Q4214" t="s">
        <v>2034</v>
      </c>
      <c r="R4214" t="s">
        <v>2629</v>
      </c>
      <c r="S4214">
        <v>37</v>
      </c>
      <c r="T4214" s="29" t="s">
        <v>18464</v>
      </c>
      <c r="U4214" s="29" t="s">
        <v>22597</v>
      </c>
    </row>
    <row r="4215" spans="1:21">
      <c r="A4215">
        <v>4214</v>
      </c>
      <c r="B4215" s="30" t="s">
        <v>3679</v>
      </c>
      <c r="D4215" s="30" t="s">
        <v>3680</v>
      </c>
      <c r="F4215" s="30" t="s">
        <v>3683</v>
      </c>
      <c r="H4215" s="30" t="s">
        <v>3684</v>
      </c>
      <c r="N4215" s="30" t="s">
        <v>11527</v>
      </c>
      <c r="P4215" s="30" t="s">
        <v>11528</v>
      </c>
      <c r="Q4215" t="s">
        <v>2034</v>
      </c>
      <c r="R4215" t="s">
        <v>2628</v>
      </c>
      <c r="S4215">
        <v>38</v>
      </c>
      <c r="T4215" s="29" t="s">
        <v>22598</v>
      </c>
      <c r="U4215" s="29" t="s">
        <v>22599</v>
      </c>
    </row>
    <row r="4216" spans="1:21">
      <c r="A4216">
        <v>4215</v>
      </c>
      <c r="B4216" s="30" t="s">
        <v>3679</v>
      </c>
      <c r="D4216" s="30" t="s">
        <v>3680</v>
      </c>
      <c r="F4216" s="30" t="s">
        <v>3683</v>
      </c>
      <c r="H4216" s="30" t="s">
        <v>3684</v>
      </c>
      <c r="N4216" s="30" t="s">
        <v>11529</v>
      </c>
      <c r="P4216" s="30" t="s">
        <v>11530</v>
      </c>
      <c r="Q4216" t="s">
        <v>2034</v>
      </c>
      <c r="R4216" t="s">
        <v>2628</v>
      </c>
      <c r="S4216">
        <v>38</v>
      </c>
      <c r="T4216" s="29" t="s">
        <v>20972</v>
      </c>
      <c r="U4216" s="29" t="s">
        <v>22600</v>
      </c>
    </row>
    <row r="4217" spans="1:21">
      <c r="A4217">
        <v>4216</v>
      </c>
      <c r="B4217" s="30" t="s">
        <v>3679</v>
      </c>
      <c r="D4217" s="30" t="s">
        <v>3680</v>
      </c>
      <c r="F4217" s="30" t="s">
        <v>3683</v>
      </c>
      <c r="H4217" s="30" t="s">
        <v>3684</v>
      </c>
      <c r="N4217" s="30" t="s">
        <v>3617</v>
      </c>
      <c r="P4217" s="30" t="s">
        <v>11531</v>
      </c>
      <c r="Q4217" t="s">
        <v>2034</v>
      </c>
      <c r="R4217" t="s">
        <v>2629</v>
      </c>
      <c r="S4217">
        <v>37</v>
      </c>
      <c r="T4217" s="29" t="s">
        <v>18464</v>
      </c>
      <c r="U4217" s="29" t="s">
        <v>22601</v>
      </c>
    </row>
    <row r="4218" spans="1:21">
      <c r="A4218">
        <v>4217</v>
      </c>
      <c r="B4218" s="30" t="s">
        <v>3679</v>
      </c>
      <c r="D4218" s="30" t="s">
        <v>3680</v>
      </c>
      <c r="F4218" s="30" t="s">
        <v>3683</v>
      </c>
      <c r="H4218" s="30" t="s">
        <v>3684</v>
      </c>
      <c r="N4218" s="30" t="s">
        <v>3617</v>
      </c>
      <c r="P4218" s="30" t="s">
        <v>11532</v>
      </c>
      <c r="Q4218" t="s">
        <v>2034</v>
      </c>
      <c r="R4218" t="s">
        <v>2629</v>
      </c>
      <c r="S4218">
        <v>37</v>
      </c>
      <c r="T4218" s="29" t="s">
        <v>18464</v>
      </c>
      <c r="U4218" s="29" t="s">
        <v>22602</v>
      </c>
    </row>
    <row r="4219" spans="1:21">
      <c r="A4219">
        <v>4218</v>
      </c>
      <c r="B4219" s="30" t="s">
        <v>3679</v>
      </c>
      <c r="D4219" s="30" t="s">
        <v>3680</v>
      </c>
      <c r="F4219" s="30" t="s">
        <v>3683</v>
      </c>
      <c r="H4219" s="30" t="s">
        <v>3684</v>
      </c>
      <c r="N4219" s="30" t="s">
        <v>4608</v>
      </c>
      <c r="P4219" s="30" t="s">
        <v>11533</v>
      </c>
      <c r="Q4219" t="s">
        <v>2034</v>
      </c>
      <c r="R4219" t="s">
        <v>2629</v>
      </c>
      <c r="S4219">
        <v>37</v>
      </c>
      <c r="T4219" s="29" t="s">
        <v>18464</v>
      </c>
      <c r="U4219" s="29" t="s">
        <v>22603</v>
      </c>
    </row>
    <row r="4220" spans="1:21">
      <c r="A4220">
        <v>4219</v>
      </c>
      <c r="B4220" s="30" t="s">
        <v>3679</v>
      </c>
      <c r="D4220" s="30" t="s">
        <v>3680</v>
      </c>
      <c r="F4220" s="30" t="s">
        <v>3683</v>
      </c>
      <c r="H4220" s="30" t="s">
        <v>3684</v>
      </c>
      <c r="N4220" s="30" t="s">
        <v>4609</v>
      </c>
      <c r="P4220" s="30" t="s">
        <v>11534</v>
      </c>
      <c r="Q4220" t="s">
        <v>2034</v>
      </c>
      <c r="R4220" t="s">
        <v>2629</v>
      </c>
      <c r="S4220">
        <v>37</v>
      </c>
      <c r="T4220" s="29" t="s">
        <v>18464</v>
      </c>
      <c r="U4220" s="29" t="s">
        <v>22604</v>
      </c>
    </row>
    <row r="4221" spans="1:21">
      <c r="A4221">
        <v>4220</v>
      </c>
      <c r="B4221" s="30" t="s">
        <v>3679</v>
      </c>
      <c r="D4221" s="30" t="s">
        <v>3680</v>
      </c>
      <c r="F4221" s="30" t="s">
        <v>3683</v>
      </c>
      <c r="H4221" s="30" t="s">
        <v>3684</v>
      </c>
      <c r="N4221" s="30" t="s">
        <v>4609</v>
      </c>
      <c r="P4221" s="30" t="s">
        <v>11535</v>
      </c>
      <c r="Q4221" t="s">
        <v>2034</v>
      </c>
      <c r="R4221" t="s">
        <v>2629</v>
      </c>
      <c r="S4221">
        <v>37</v>
      </c>
      <c r="T4221" s="29" t="s">
        <v>18464</v>
      </c>
      <c r="U4221" s="29" t="s">
        <v>22605</v>
      </c>
    </row>
    <row r="4222" spans="1:21">
      <c r="A4222">
        <v>4221</v>
      </c>
      <c r="B4222" s="30" t="s">
        <v>3679</v>
      </c>
      <c r="D4222" s="30" t="s">
        <v>3680</v>
      </c>
      <c r="F4222" s="30" t="s">
        <v>3683</v>
      </c>
      <c r="H4222" s="30" t="s">
        <v>3684</v>
      </c>
      <c r="N4222" s="30" t="s">
        <v>3618</v>
      </c>
      <c r="P4222" s="30" t="s">
        <v>11536</v>
      </c>
      <c r="Q4222" t="s">
        <v>2034</v>
      </c>
      <c r="R4222" t="s">
        <v>2629</v>
      </c>
      <c r="S4222">
        <v>37</v>
      </c>
      <c r="T4222" s="29" t="s">
        <v>18464</v>
      </c>
      <c r="U4222" s="29" t="s">
        <v>22606</v>
      </c>
    </row>
    <row r="4223" spans="1:21">
      <c r="A4223">
        <v>4222</v>
      </c>
      <c r="B4223" s="30" t="s">
        <v>3679</v>
      </c>
      <c r="D4223" s="30" t="s">
        <v>3680</v>
      </c>
      <c r="F4223" s="30" t="s">
        <v>3683</v>
      </c>
      <c r="H4223" s="30" t="s">
        <v>3684</v>
      </c>
      <c r="N4223" s="30" t="s">
        <v>3618</v>
      </c>
      <c r="P4223" s="30" t="s">
        <v>11537</v>
      </c>
      <c r="Q4223" t="s">
        <v>2034</v>
      </c>
      <c r="R4223" t="s">
        <v>2629</v>
      </c>
      <c r="S4223">
        <v>37</v>
      </c>
      <c r="T4223" s="29" t="s">
        <v>18464</v>
      </c>
      <c r="U4223" s="29" t="s">
        <v>22607</v>
      </c>
    </row>
    <row r="4224" spans="1:21">
      <c r="A4224">
        <v>4223</v>
      </c>
      <c r="B4224" s="30" t="s">
        <v>3679</v>
      </c>
      <c r="D4224" s="30" t="s">
        <v>3680</v>
      </c>
      <c r="F4224" s="30" t="s">
        <v>3683</v>
      </c>
      <c r="H4224" s="30" t="s">
        <v>3684</v>
      </c>
      <c r="N4224" s="30" t="s">
        <v>3619</v>
      </c>
      <c r="P4224" s="30" t="s">
        <v>11538</v>
      </c>
      <c r="Q4224" t="s">
        <v>2034</v>
      </c>
      <c r="R4224" t="s">
        <v>2629</v>
      </c>
      <c r="S4224">
        <v>37</v>
      </c>
      <c r="T4224" s="29" t="s">
        <v>18464</v>
      </c>
      <c r="U4224" s="29" t="s">
        <v>22608</v>
      </c>
    </row>
    <row r="4225" spans="1:21">
      <c r="A4225">
        <v>4224</v>
      </c>
      <c r="B4225" s="30" t="s">
        <v>3679</v>
      </c>
      <c r="D4225" s="30" t="s">
        <v>3680</v>
      </c>
      <c r="F4225" s="30" t="s">
        <v>3683</v>
      </c>
      <c r="H4225" s="30" t="s">
        <v>3684</v>
      </c>
      <c r="N4225" s="30" t="s">
        <v>3619</v>
      </c>
      <c r="P4225" s="30" t="s">
        <v>11539</v>
      </c>
      <c r="Q4225" t="s">
        <v>2034</v>
      </c>
      <c r="R4225" t="s">
        <v>2629</v>
      </c>
      <c r="S4225">
        <v>37</v>
      </c>
      <c r="T4225" s="29" t="s">
        <v>18464</v>
      </c>
      <c r="U4225" s="29" t="s">
        <v>22609</v>
      </c>
    </row>
    <row r="4226" spans="1:21">
      <c r="A4226">
        <v>4225</v>
      </c>
      <c r="B4226" s="30" t="s">
        <v>3679</v>
      </c>
      <c r="D4226" s="30" t="s">
        <v>3680</v>
      </c>
      <c r="F4226" s="30" t="s">
        <v>3683</v>
      </c>
      <c r="H4226" s="30" t="s">
        <v>3684</v>
      </c>
      <c r="N4226" s="30" t="s">
        <v>3619</v>
      </c>
      <c r="P4226" s="30" t="s">
        <v>11540</v>
      </c>
      <c r="Q4226" t="s">
        <v>2034</v>
      </c>
      <c r="R4226" t="s">
        <v>2629</v>
      </c>
      <c r="S4226">
        <v>37</v>
      </c>
      <c r="T4226" s="29" t="s">
        <v>18464</v>
      </c>
      <c r="U4226" s="29" t="s">
        <v>22610</v>
      </c>
    </row>
    <row r="4227" spans="1:21">
      <c r="A4227">
        <v>4226</v>
      </c>
      <c r="B4227" s="30" t="s">
        <v>3679</v>
      </c>
      <c r="D4227" s="30" t="s">
        <v>3680</v>
      </c>
      <c r="F4227" s="30" t="s">
        <v>3683</v>
      </c>
      <c r="H4227" s="30" t="s">
        <v>3684</v>
      </c>
      <c r="N4227" s="30" t="s">
        <v>3963</v>
      </c>
      <c r="P4227" s="30" t="s">
        <v>11541</v>
      </c>
      <c r="Q4227" t="s">
        <v>2034</v>
      </c>
      <c r="R4227" t="s">
        <v>2629</v>
      </c>
      <c r="S4227">
        <v>37</v>
      </c>
      <c r="T4227" s="29" t="s">
        <v>18464</v>
      </c>
      <c r="U4227" s="29" t="s">
        <v>22611</v>
      </c>
    </row>
    <row r="4228" spans="1:21">
      <c r="A4228">
        <v>4227</v>
      </c>
      <c r="B4228" s="30" t="s">
        <v>3679</v>
      </c>
      <c r="D4228" s="30" t="s">
        <v>3680</v>
      </c>
      <c r="F4228" s="30" t="s">
        <v>3683</v>
      </c>
      <c r="H4228" s="30" t="s">
        <v>3684</v>
      </c>
      <c r="N4228" s="30" t="s">
        <v>11542</v>
      </c>
      <c r="P4228" s="30" t="s">
        <v>11543</v>
      </c>
      <c r="Q4228" t="s">
        <v>2034</v>
      </c>
      <c r="R4228" t="s">
        <v>2628</v>
      </c>
      <c r="S4228">
        <v>38</v>
      </c>
      <c r="T4228" s="29" t="s">
        <v>22612</v>
      </c>
      <c r="U4228" s="29" t="s">
        <v>22613</v>
      </c>
    </row>
    <row r="4229" spans="1:21">
      <c r="A4229">
        <v>4228</v>
      </c>
      <c r="B4229" s="30" t="s">
        <v>3679</v>
      </c>
      <c r="D4229" s="30" t="s">
        <v>3680</v>
      </c>
      <c r="F4229" s="30" t="s">
        <v>3683</v>
      </c>
      <c r="H4229" s="30" t="s">
        <v>3684</v>
      </c>
      <c r="N4229" s="30" t="s">
        <v>11544</v>
      </c>
      <c r="P4229" s="30" t="s">
        <v>11545</v>
      </c>
      <c r="Q4229" t="s">
        <v>2034</v>
      </c>
      <c r="R4229" t="s">
        <v>2628</v>
      </c>
      <c r="S4229">
        <v>37</v>
      </c>
      <c r="T4229" s="29" t="s">
        <v>22614</v>
      </c>
      <c r="U4229" s="29" t="s">
        <v>22615</v>
      </c>
    </row>
    <row r="4230" spans="1:21">
      <c r="A4230">
        <v>4229</v>
      </c>
      <c r="B4230" s="30" t="s">
        <v>3679</v>
      </c>
      <c r="D4230" s="30" t="s">
        <v>3680</v>
      </c>
      <c r="F4230" s="30" t="s">
        <v>3683</v>
      </c>
      <c r="H4230" s="30" t="s">
        <v>3684</v>
      </c>
      <c r="N4230" s="30" t="s">
        <v>3441</v>
      </c>
      <c r="P4230" s="30" t="s">
        <v>11546</v>
      </c>
      <c r="Q4230" t="s">
        <v>2034</v>
      </c>
      <c r="R4230" t="s">
        <v>2629</v>
      </c>
      <c r="S4230">
        <v>37</v>
      </c>
      <c r="T4230" s="29" t="s">
        <v>18464</v>
      </c>
      <c r="U4230" s="29" t="s">
        <v>22616</v>
      </c>
    </row>
    <row r="4231" spans="1:21">
      <c r="A4231">
        <v>4230</v>
      </c>
      <c r="B4231" s="30" t="s">
        <v>3679</v>
      </c>
      <c r="D4231" s="30" t="s">
        <v>3680</v>
      </c>
      <c r="F4231" s="30" t="s">
        <v>3683</v>
      </c>
      <c r="H4231" s="30" t="s">
        <v>3684</v>
      </c>
      <c r="N4231" s="30" t="s">
        <v>3441</v>
      </c>
      <c r="P4231" s="30" t="s">
        <v>11547</v>
      </c>
      <c r="Q4231" t="s">
        <v>2034</v>
      </c>
      <c r="R4231" t="s">
        <v>2629</v>
      </c>
      <c r="S4231">
        <v>37</v>
      </c>
      <c r="T4231" s="29" t="s">
        <v>18464</v>
      </c>
      <c r="U4231" s="29" t="s">
        <v>22617</v>
      </c>
    </row>
    <row r="4232" spans="1:21">
      <c r="A4232">
        <v>4231</v>
      </c>
      <c r="B4232" s="30" t="s">
        <v>3679</v>
      </c>
      <c r="D4232" s="30" t="s">
        <v>3680</v>
      </c>
      <c r="F4232" s="30" t="s">
        <v>3683</v>
      </c>
      <c r="H4232" s="30" t="s">
        <v>3684</v>
      </c>
      <c r="N4232" s="30" t="s">
        <v>3953</v>
      </c>
      <c r="P4232" s="30" t="s">
        <v>11548</v>
      </c>
      <c r="Q4232" t="s">
        <v>2034</v>
      </c>
      <c r="R4232" t="s">
        <v>2629</v>
      </c>
      <c r="S4232">
        <v>37</v>
      </c>
      <c r="T4232" s="29" t="s">
        <v>18464</v>
      </c>
      <c r="U4232" s="29" t="s">
        <v>22618</v>
      </c>
    </row>
    <row r="4233" spans="1:21">
      <c r="A4233">
        <v>4232</v>
      </c>
      <c r="B4233" s="30" t="s">
        <v>3679</v>
      </c>
      <c r="D4233" s="30" t="s">
        <v>3680</v>
      </c>
      <c r="F4233" s="30" t="s">
        <v>3683</v>
      </c>
      <c r="H4233" s="30" t="s">
        <v>3684</v>
      </c>
      <c r="N4233" s="30" t="s">
        <v>4584</v>
      </c>
      <c r="P4233" s="30" t="s">
        <v>11549</v>
      </c>
      <c r="Q4233" t="s">
        <v>2034</v>
      </c>
      <c r="R4233" t="s">
        <v>2629</v>
      </c>
      <c r="S4233">
        <v>37</v>
      </c>
      <c r="T4233" s="29" t="s">
        <v>18464</v>
      </c>
      <c r="U4233" s="29" t="s">
        <v>22619</v>
      </c>
    </row>
    <row r="4234" spans="1:21">
      <c r="A4234">
        <v>4233</v>
      </c>
      <c r="B4234" s="30" t="s">
        <v>3679</v>
      </c>
      <c r="D4234" s="30" t="s">
        <v>3680</v>
      </c>
      <c r="F4234" s="30" t="s">
        <v>3683</v>
      </c>
      <c r="H4234" s="30" t="s">
        <v>3684</v>
      </c>
      <c r="N4234" s="30" t="s">
        <v>4584</v>
      </c>
      <c r="P4234" s="30" t="s">
        <v>11550</v>
      </c>
      <c r="Q4234" t="s">
        <v>2034</v>
      </c>
      <c r="R4234" t="s">
        <v>2629</v>
      </c>
      <c r="S4234">
        <v>37</v>
      </c>
      <c r="T4234" s="29" t="s">
        <v>18464</v>
      </c>
      <c r="U4234" s="29" t="s">
        <v>22620</v>
      </c>
    </row>
    <row r="4235" spans="1:21">
      <c r="A4235">
        <v>4234</v>
      </c>
      <c r="B4235" s="30" t="s">
        <v>3679</v>
      </c>
      <c r="D4235" s="30" t="s">
        <v>3680</v>
      </c>
      <c r="F4235" s="30" t="s">
        <v>3683</v>
      </c>
      <c r="H4235" s="30" t="s">
        <v>3684</v>
      </c>
      <c r="N4235" s="30" t="s">
        <v>4584</v>
      </c>
      <c r="P4235" s="30" t="s">
        <v>11551</v>
      </c>
      <c r="Q4235" t="s">
        <v>2034</v>
      </c>
      <c r="R4235" t="s">
        <v>2629</v>
      </c>
      <c r="S4235">
        <v>37</v>
      </c>
      <c r="T4235" s="29" t="s">
        <v>18464</v>
      </c>
      <c r="U4235" s="29" t="s">
        <v>22621</v>
      </c>
    </row>
    <row r="4236" spans="1:21">
      <c r="A4236">
        <v>4235</v>
      </c>
      <c r="B4236" s="30" t="s">
        <v>3679</v>
      </c>
      <c r="D4236" s="30" t="s">
        <v>3680</v>
      </c>
      <c r="F4236" s="30" t="s">
        <v>3683</v>
      </c>
      <c r="H4236" s="30" t="s">
        <v>3684</v>
      </c>
      <c r="N4236" s="30" t="s">
        <v>4584</v>
      </c>
      <c r="P4236" s="30" t="s">
        <v>11552</v>
      </c>
      <c r="Q4236" t="s">
        <v>2034</v>
      </c>
      <c r="R4236" t="s">
        <v>2629</v>
      </c>
      <c r="S4236">
        <v>37</v>
      </c>
      <c r="T4236" s="29" t="s">
        <v>18464</v>
      </c>
      <c r="U4236" s="29" t="s">
        <v>22622</v>
      </c>
    </row>
    <row r="4237" spans="1:21">
      <c r="A4237">
        <v>4236</v>
      </c>
      <c r="B4237" s="30" t="s">
        <v>3679</v>
      </c>
      <c r="D4237" s="30" t="s">
        <v>3680</v>
      </c>
      <c r="F4237" s="30" t="s">
        <v>3683</v>
      </c>
      <c r="H4237" s="30" t="s">
        <v>3684</v>
      </c>
      <c r="N4237" s="30" t="s">
        <v>3620</v>
      </c>
      <c r="P4237" s="30" t="s">
        <v>3621</v>
      </c>
      <c r="Q4237" t="s">
        <v>2034</v>
      </c>
      <c r="R4237" t="s">
        <v>2630</v>
      </c>
      <c r="S4237">
        <v>37</v>
      </c>
      <c r="T4237" s="29" t="s">
        <v>18953</v>
      </c>
      <c r="U4237" s="29" t="s">
        <v>22623</v>
      </c>
    </row>
    <row r="4238" spans="1:21">
      <c r="A4238">
        <v>4237</v>
      </c>
      <c r="B4238" s="30" t="s">
        <v>3679</v>
      </c>
      <c r="D4238" s="30" t="s">
        <v>3680</v>
      </c>
      <c r="F4238" s="30" t="s">
        <v>3683</v>
      </c>
      <c r="H4238" s="30" t="s">
        <v>3684</v>
      </c>
      <c r="N4238" s="30" t="s">
        <v>4049</v>
      </c>
      <c r="P4238" s="30" t="s">
        <v>11553</v>
      </c>
      <c r="Q4238" t="s">
        <v>2034</v>
      </c>
      <c r="R4238" t="s">
        <v>2629</v>
      </c>
      <c r="S4238">
        <v>37</v>
      </c>
      <c r="T4238" s="29" t="s">
        <v>18464</v>
      </c>
      <c r="U4238" s="29" t="s">
        <v>22624</v>
      </c>
    </row>
    <row r="4239" spans="1:21">
      <c r="A4239">
        <v>4238</v>
      </c>
      <c r="B4239" s="30" t="s">
        <v>3679</v>
      </c>
      <c r="D4239" s="30" t="s">
        <v>3680</v>
      </c>
      <c r="F4239" s="30" t="s">
        <v>3683</v>
      </c>
      <c r="H4239" s="30" t="s">
        <v>3684</v>
      </c>
      <c r="N4239" s="30" t="s">
        <v>11554</v>
      </c>
      <c r="P4239" s="30" t="s">
        <v>11555</v>
      </c>
      <c r="Q4239" t="s">
        <v>2034</v>
      </c>
      <c r="R4239" t="s">
        <v>2628</v>
      </c>
      <c r="S4239">
        <v>38</v>
      </c>
      <c r="T4239" s="29" t="s">
        <v>20213</v>
      </c>
      <c r="U4239" s="29" t="s">
        <v>22625</v>
      </c>
    </row>
    <row r="4240" spans="1:21">
      <c r="A4240">
        <v>4239</v>
      </c>
      <c r="B4240" s="30" t="s">
        <v>3679</v>
      </c>
      <c r="D4240" s="30" t="s">
        <v>3680</v>
      </c>
      <c r="F4240" s="30" t="s">
        <v>3683</v>
      </c>
      <c r="H4240" s="30" t="s">
        <v>3684</v>
      </c>
      <c r="N4240" s="30" t="s">
        <v>11556</v>
      </c>
      <c r="P4240" s="30" t="s">
        <v>11557</v>
      </c>
      <c r="Q4240" t="s">
        <v>2034</v>
      </c>
      <c r="R4240" t="s">
        <v>2628</v>
      </c>
      <c r="S4240">
        <v>38</v>
      </c>
      <c r="T4240" s="29" t="s">
        <v>22626</v>
      </c>
      <c r="U4240" s="29" t="s">
        <v>22627</v>
      </c>
    </row>
    <row r="4241" spans="1:21">
      <c r="A4241">
        <v>4240</v>
      </c>
      <c r="B4241" s="30" t="s">
        <v>3679</v>
      </c>
      <c r="D4241" s="30" t="s">
        <v>3680</v>
      </c>
      <c r="F4241" s="30" t="s">
        <v>3683</v>
      </c>
      <c r="H4241" s="30" t="s">
        <v>3684</v>
      </c>
      <c r="N4241" s="30" t="s">
        <v>11558</v>
      </c>
      <c r="P4241" s="30" t="s">
        <v>11559</v>
      </c>
      <c r="Q4241" t="s">
        <v>2034</v>
      </c>
      <c r="R4241" t="s">
        <v>2628</v>
      </c>
      <c r="S4241">
        <v>37</v>
      </c>
      <c r="T4241" s="29" t="s">
        <v>22628</v>
      </c>
      <c r="U4241" s="29" t="s">
        <v>22629</v>
      </c>
    </row>
    <row r="4242" spans="1:21">
      <c r="A4242">
        <v>4241</v>
      </c>
      <c r="B4242" s="30" t="s">
        <v>3679</v>
      </c>
      <c r="D4242" s="30" t="s">
        <v>3680</v>
      </c>
      <c r="F4242" s="30" t="s">
        <v>3683</v>
      </c>
      <c r="H4242" s="30" t="s">
        <v>3684</v>
      </c>
      <c r="N4242" s="30" t="s">
        <v>11558</v>
      </c>
      <c r="P4242" s="30" t="s">
        <v>11560</v>
      </c>
      <c r="Q4242" t="s">
        <v>2034</v>
      </c>
      <c r="R4242" t="s">
        <v>2628</v>
      </c>
      <c r="S4242">
        <v>37</v>
      </c>
      <c r="T4242" s="29" t="s">
        <v>22628</v>
      </c>
      <c r="U4242" s="29" t="s">
        <v>22630</v>
      </c>
    </row>
    <row r="4243" spans="1:21">
      <c r="A4243">
        <v>4242</v>
      </c>
      <c r="B4243" s="30" t="s">
        <v>3679</v>
      </c>
      <c r="D4243" s="30" t="s">
        <v>3680</v>
      </c>
      <c r="F4243" s="30" t="s">
        <v>3683</v>
      </c>
      <c r="H4243" s="30" t="s">
        <v>3684</v>
      </c>
      <c r="N4243" s="30" t="s">
        <v>11558</v>
      </c>
      <c r="P4243" s="30" t="s">
        <v>11561</v>
      </c>
      <c r="Q4243" t="s">
        <v>2034</v>
      </c>
      <c r="R4243" t="s">
        <v>2628</v>
      </c>
      <c r="S4243">
        <v>37</v>
      </c>
      <c r="T4243" s="29" t="s">
        <v>22628</v>
      </c>
      <c r="U4243" s="29" t="s">
        <v>22631</v>
      </c>
    </row>
    <row r="4244" spans="1:21">
      <c r="A4244">
        <v>4243</v>
      </c>
      <c r="B4244" s="30" t="s">
        <v>3679</v>
      </c>
      <c r="D4244" s="30" t="s">
        <v>3680</v>
      </c>
      <c r="F4244" s="30" t="s">
        <v>3683</v>
      </c>
      <c r="H4244" s="30" t="s">
        <v>3684</v>
      </c>
      <c r="N4244" s="30" t="s">
        <v>11562</v>
      </c>
      <c r="P4244" s="30" t="s">
        <v>11563</v>
      </c>
      <c r="Q4244" t="s">
        <v>2034</v>
      </c>
      <c r="R4244" t="s">
        <v>2628</v>
      </c>
      <c r="S4244">
        <v>38</v>
      </c>
      <c r="T4244" s="29" t="s">
        <v>21347</v>
      </c>
      <c r="U4244" s="29" t="s">
        <v>22632</v>
      </c>
    </row>
    <row r="4245" spans="1:21">
      <c r="A4245">
        <v>4244</v>
      </c>
      <c r="B4245" s="30" t="s">
        <v>3679</v>
      </c>
      <c r="D4245" s="30" t="s">
        <v>3680</v>
      </c>
      <c r="F4245" s="30" t="s">
        <v>3683</v>
      </c>
      <c r="H4245" s="30" t="s">
        <v>3684</v>
      </c>
      <c r="N4245" s="30" t="s">
        <v>11562</v>
      </c>
      <c r="P4245" s="30" t="s">
        <v>11564</v>
      </c>
      <c r="Q4245" t="s">
        <v>2034</v>
      </c>
      <c r="R4245" t="s">
        <v>2628</v>
      </c>
      <c r="S4245">
        <v>38</v>
      </c>
      <c r="T4245" s="29" t="s">
        <v>21347</v>
      </c>
      <c r="U4245" s="29" t="s">
        <v>22633</v>
      </c>
    </row>
    <row r="4246" spans="1:21">
      <c r="A4246">
        <v>4245</v>
      </c>
      <c r="B4246" s="30" t="s">
        <v>4050</v>
      </c>
      <c r="D4246" s="30" t="s">
        <v>4051</v>
      </c>
      <c r="F4246" s="30" t="s">
        <v>4052</v>
      </c>
      <c r="H4246" s="30" t="s">
        <v>4053</v>
      </c>
      <c r="J4246" s="30" t="s">
        <v>4054</v>
      </c>
      <c r="L4246" s="30" t="s">
        <v>1242</v>
      </c>
      <c r="N4246" s="30" t="s">
        <v>4055</v>
      </c>
      <c r="P4246" s="30" t="s">
        <v>11565</v>
      </c>
      <c r="Q4246" t="s">
        <v>2261</v>
      </c>
      <c r="R4246" t="s">
        <v>2631</v>
      </c>
      <c r="S4246">
        <v>37</v>
      </c>
      <c r="T4246" s="29" t="s">
        <v>18464</v>
      </c>
      <c r="U4246" s="29" t="s">
        <v>22634</v>
      </c>
    </row>
    <row r="4247" spans="1:21">
      <c r="A4247">
        <v>4246</v>
      </c>
      <c r="B4247" s="30" t="s">
        <v>4050</v>
      </c>
      <c r="D4247" s="30" t="s">
        <v>4051</v>
      </c>
      <c r="F4247" s="30" t="s">
        <v>4052</v>
      </c>
      <c r="H4247" s="30" t="s">
        <v>4053</v>
      </c>
      <c r="J4247" s="30" t="s">
        <v>4054</v>
      </c>
      <c r="L4247" s="30" t="s">
        <v>1242</v>
      </c>
      <c r="N4247" s="30" t="s">
        <v>4055</v>
      </c>
      <c r="P4247" s="30" t="s">
        <v>11566</v>
      </c>
      <c r="Q4247" t="s">
        <v>2261</v>
      </c>
      <c r="R4247" t="s">
        <v>2628</v>
      </c>
      <c r="S4247">
        <v>37</v>
      </c>
      <c r="T4247" s="29" t="s">
        <v>22635</v>
      </c>
      <c r="U4247" s="29" t="s">
        <v>22636</v>
      </c>
    </row>
    <row r="4248" spans="1:21">
      <c r="A4248">
        <v>4247</v>
      </c>
      <c r="B4248" s="30" t="s">
        <v>4050</v>
      </c>
      <c r="D4248" s="30" t="s">
        <v>4051</v>
      </c>
      <c r="F4248" s="30" t="s">
        <v>4052</v>
      </c>
      <c r="H4248" s="30" t="s">
        <v>4053</v>
      </c>
      <c r="J4248" s="30" t="s">
        <v>4054</v>
      </c>
      <c r="L4248" s="30" t="s">
        <v>1242</v>
      </c>
      <c r="N4248" s="30" t="s">
        <v>4055</v>
      </c>
      <c r="P4248" s="30" t="s">
        <v>11567</v>
      </c>
      <c r="Q4248" t="s">
        <v>2261</v>
      </c>
      <c r="R4248" t="s">
        <v>2628</v>
      </c>
      <c r="S4248">
        <v>37</v>
      </c>
      <c r="T4248" s="29" t="s">
        <v>22635</v>
      </c>
      <c r="U4248" s="29" t="s">
        <v>22637</v>
      </c>
    </row>
    <row r="4249" spans="1:21">
      <c r="A4249">
        <v>4248</v>
      </c>
      <c r="B4249" s="30" t="s">
        <v>4050</v>
      </c>
      <c r="D4249" s="30" t="s">
        <v>4051</v>
      </c>
      <c r="F4249" s="30" t="s">
        <v>4052</v>
      </c>
      <c r="H4249" s="30" t="s">
        <v>4053</v>
      </c>
      <c r="J4249" s="30" t="s">
        <v>4054</v>
      </c>
      <c r="L4249" s="30" t="s">
        <v>1242</v>
      </c>
      <c r="N4249" s="30" t="s">
        <v>4057</v>
      </c>
      <c r="P4249" s="30" t="s">
        <v>11568</v>
      </c>
      <c r="Q4249" t="s">
        <v>2261</v>
      </c>
      <c r="R4249" t="s">
        <v>2631</v>
      </c>
      <c r="S4249">
        <v>37</v>
      </c>
      <c r="T4249" s="29" t="s">
        <v>18464</v>
      </c>
      <c r="U4249" s="29" t="s">
        <v>22638</v>
      </c>
    </row>
    <row r="4250" spans="1:21">
      <c r="A4250">
        <v>4249</v>
      </c>
      <c r="B4250" s="30" t="s">
        <v>4050</v>
      </c>
      <c r="D4250" s="30" t="s">
        <v>4051</v>
      </c>
      <c r="F4250" s="30" t="s">
        <v>4052</v>
      </c>
      <c r="H4250" s="30" t="s">
        <v>4053</v>
      </c>
      <c r="J4250" s="30" t="s">
        <v>4054</v>
      </c>
      <c r="L4250" s="30" t="s">
        <v>1242</v>
      </c>
      <c r="N4250" s="30" t="s">
        <v>4058</v>
      </c>
      <c r="P4250" s="30" t="s">
        <v>11569</v>
      </c>
      <c r="Q4250" t="s">
        <v>2261</v>
      </c>
      <c r="R4250" t="s">
        <v>2631</v>
      </c>
      <c r="S4250">
        <v>37</v>
      </c>
      <c r="T4250" s="29" t="s">
        <v>18464</v>
      </c>
      <c r="U4250" s="29" t="s">
        <v>22639</v>
      </c>
    </row>
    <row r="4251" spans="1:21">
      <c r="A4251">
        <v>4250</v>
      </c>
      <c r="B4251" s="30" t="s">
        <v>4050</v>
      </c>
      <c r="D4251" s="30" t="s">
        <v>4051</v>
      </c>
      <c r="F4251" s="30" t="s">
        <v>4052</v>
      </c>
      <c r="H4251" s="30" t="s">
        <v>4053</v>
      </c>
      <c r="J4251" s="30" t="s">
        <v>4054</v>
      </c>
      <c r="L4251" s="30" t="s">
        <v>1242</v>
      </c>
      <c r="N4251" s="30" t="s">
        <v>2393</v>
      </c>
      <c r="P4251" s="30" t="s">
        <v>11570</v>
      </c>
      <c r="Q4251" t="s">
        <v>2261</v>
      </c>
      <c r="R4251" t="s">
        <v>2631</v>
      </c>
      <c r="S4251">
        <v>37</v>
      </c>
      <c r="T4251" s="29" t="s">
        <v>18464</v>
      </c>
      <c r="U4251" s="29" t="s">
        <v>22640</v>
      </c>
    </row>
    <row r="4252" spans="1:21">
      <c r="A4252">
        <v>4251</v>
      </c>
      <c r="B4252" s="30" t="s">
        <v>4050</v>
      </c>
      <c r="D4252" s="30" t="s">
        <v>4051</v>
      </c>
      <c r="F4252" s="30" t="s">
        <v>4052</v>
      </c>
      <c r="H4252" s="30" t="s">
        <v>4053</v>
      </c>
      <c r="J4252" s="30" t="s">
        <v>4054</v>
      </c>
      <c r="L4252" s="30" t="s">
        <v>1242</v>
      </c>
      <c r="N4252" s="30" t="s">
        <v>2393</v>
      </c>
      <c r="P4252" s="30" t="s">
        <v>11571</v>
      </c>
      <c r="Q4252" t="s">
        <v>2261</v>
      </c>
      <c r="R4252" t="s">
        <v>2631</v>
      </c>
      <c r="S4252">
        <v>37</v>
      </c>
      <c r="T4252" s="29" t="s">
        <v>18464</v>
      </c>
      <c r="U4252" s="29" t="s">
        <v>22641</v>
      </c>
    </row>
    <row r="4253" spans="1:21">
      <c r="A4253">
        <v>4252</v>
      </c>
      <c r="B4253" s="30" t="s">
        <v>4050</v>
      </c>
      <c r="D4253" s="30" t="s">
        <v>4051</v>
      </c>
      <c r="F4253" s="30" t="s">
        <v>4052</v>
      </c>
      <c r="H4253" s="30" t="s">
        <v>4053</v>
      </c>
      <c r="J4253" s="30" t="s">
        <v>4054</v>
      </c>
      <c r="L4253" s="30" t="s">
        <v>1242</v>
      </c>
      <c r="N4253" s="30" t="s">
        <v>2393</v>
      </c>
      <c r="P4253" s="30" t="s">
        <v>11572</v>
      </c>
      <c r="Q4253" t="s">
        <v>2261</v>
      </c>
      <c r="R4253" t="s">
        <v>2628</v>
      </c>
      <c r="S4253">
        <v>37</v>
      </c>
      <c r="T4253" s="29" t="s">
        <v>22635</v>
      </c>
      <c r="U4253" s="29" t="s">
        <v>22642</v>
      </c>
    </row>
    <row r="4254" spans="1:21">
      <c r="A4254">
        <v>4253</v>
      </c>
      <c r="B4254" s="30" t="s">
        <v>4050</v>
      </c>
      <c r="D4254" s="30" t="s">
        <v>4051</v>
      </c>
      <c r="F4254" s="30" t="s">
        <v>4052</v>
      </c>
      <c r="H4254" s="30" t="s">
        <v>4053</v>
      </c>
      <c r="J4254" s="30" t="s">
        <v>4054</v>
      </c>
      <c r="L4254" s="30" t="s">
        <v>1242</v>
      </c>
      <c r="N4254" s="30" t="s">
        <v>2533</v>
      </c>
      <c r="P4254" s="30" t="s">
        <v>11573</v>
      </c>
      <c r="Q4254" t="s">
        <v>2261</v>
      </c>
      <c r="R4254" t="s">
        <v>2631</v>
      </c>
      <c r="S4254">
        <v>37</v>
      </c>
      <c r="T4254" s="29" t="s">
        <v>18464</v>
      </c>
      <c r="U4254" s="29" t="s">
        <v>22643</v>
      </c>
    </row>
    <row r="4255" spans="1:21">
      <c r="A4255">
        <v>4254</v>
      </c>
      <c r="B4255" s="30" t="s">
        <v>4050</v>
      </c>
      <c r="D4255" s="30" t="s">
        <v>4051</v>
      </c>
      <c r="F4255" s="30" t="s">
        <v>4052</v>
      </c>
      <c r="H4255" s="30" t="s">
        <v>4053</v>
      </c>
      <c r="J4255" s="30" t="s">
        <v>4054</v>
      </c>
      <c r="L4255" s="30" t="s">
        <v>1242</v>
      </c>
      <c r="N4255" s="30" t="s">
        <v>2533</v>
      </c>
      <c r="P4255" s="30" t="s">
        <v>11574</v>
      </c>
      <c r="Q4255" t="s">
        <v>2261</v>
      </c>
      <c r="R4255" t="s">
        <v>2631</v>
      </c>
      <c r="S4255">
        <v>37</v>
      </c>
      <c r="T4255" s="29" t="s">
        <v>18464</v>
      </c>
      <c r="U4255" s="29" t="s">
        <v>22644</v>
      </c>
    </row>
    <row r="4256" spans="1:21">
      <c r="A4256">
        <v>4255</v>
      </c>
      <c r="B4256" s="30" t="s">
        <v>4050</v>
      </c>
      <c r="D4256" s="30" t="s">
        <v>4051</v>
      </c>
      <c r="F4256" s="30" t="s">
        <v>4052</v>
      </c>
      <c r="H4256" s="30" t="s">
        <v>4053</v>
      </c>
      <c r="J4256" s="30" t="s">
        <v>4054</v>
      </c>
      <c r="L4256" s="30" t="s">
        <v>1242</v>
      </c>
      <c r="N4256" s="30" t="s">
        <v>2533</v>
      </c>
      <c r="P4256" s="30" t="s">
        <v>11575</v>
      </c>
      <c r="Q4256" t="s">
        <v>2261</v>
      </c>
      <c r="R4256" t="s">
        <v>2631</v>
      </c>
      <c r="S4256">
        <v>37</v>
      </c>
      <c r="T4256" s="29" t="s">
        <v>18464</v>
      </c>
      <c r="U4256" s="29" t="s">
        <v>22645</v>
      </c>
    </row>
    <row r="4257" spans="1:21">
      <c r="A4257">
        <v>4256</v>
      </c>
      <c r="B4257" s="30" t="s">
        <v>4050</v>
      </c>
      <c r="D4257" s="30" t="s">
        <v>4051</v>
      </c>
      <c r="F4257" s="30" t="s">
        <v>4052</v>
      </c>
      <c r="H4257" s="30" t="s">
        <v>4053</v>
      </c>
      <c r="J4257" s="30" t="s">
        <v>4054</v>
      </c>
      <c r="L4257" s="30" t="s">
        <v>1242</v>
      </c>
      <c r="N4257" s="30" t="s">
        <v>2533</v>
      </c>
      <c r="P4257" s="30" t="s">
        <v>11576</v>
      </c>
      <c r="Q4257" t="s">
        <v>2261</v>
      </c>
      <c r="R4257" t="s">
        <v>2631</v>
      </c>
      <c r="S4257">
        <v>37</v>
      </c>
      <c r="T4257" s="29" t="s">
        <v>18464</v>
      </c>
      <c r="U4257" s="29" t="s">
        <v>22646</v>
      </c>
    </row>
    <row r="4258" spans="1:21">
      <c r="A4258">
        <v>4257</v>
      </c>
      <c r="B4258" s="30" t="s">
        <v>4050</v>
      </c>
      <c r="D4258" s="30" t="s">
        <v>4051</v>
      </c>
      <c r="F4258" s="30" t="s">
        <v>4052</v>
      </c>
      <c r="H4258" s="30" t="s">
        <v>4053</v>
      </c>
      <c r="J4258" s="30" t="s">
        <v>4054</v>
      </c>
      <c r="L4258" s="30" t="s">
        <v>1242</v>
      </c>
      <c r="N4258" s="30" t="s">
        <v>4059</v>
      </c>
      <c r="P4258" s="30" t="s">
        <v>11577</v>
      </c>
      <c r="Q4258" t="s">
        <v>2261</v>
      </c>
      <c r="R4258" t="s">
        <v>2631</v>
      </c>
      <c r="S4258">
        <v>37</v>
      </c>
      <c r="T4258" s="29" t="s">
        <v>18464</v>
      </c>
      <c r="U4258" s="29" t="s">
        <v>22647</v>
      </c>
    </row>
    <row r="4259" spans="1:21">
      <c r="A4259">
        <v>4258</v>
      </c>
      <c r="B4259" s="30" t="s">
        <v>4050</v>
      </c>
      <c r="D4259" s="30" t="s">
        <v>4051</v>
      </c>
      <c r="F4259" s="30" t="s">
        <v>4052</v>
      </c>
      <c r="H4259" s="30" t="s">
        <v>4053</v>
      </c>
      <c r="J4259" s="30" t="s">
        <v>4054</v>
      </c>
      <c r="L4259" s="30" t="s">
        <v>1242</v>
      </c>
      <c r="N4259" s="30" t="s">
        <v>1243</v>
      </c>
      <c r="P4259" s="30" t="s">
        <v>11578</v>
      </c>
      <c r="Q4259" t="s">
        <v>2261</v>
      </c>
      <c r="R4259" t="s">
        <v>2631</v>
      </c>
      <c r="S4259">
        <v>37</v>
      </c>
      <c r="T4259" s="29" t="s">
        <v>18464</v>
      </c>
      <c r="U4259" s="29" t="s">
        <v>22648</v>
      </c>
    </row>
    <row r="4260" spans="1:21">
      <c r="A4260">
        <v>4259</v>
      </c>
      <c r="B4260" s="30" t="s">
        <v>4050</v>
      </c>
      <c r="D4260" s="30" t="s">
        <v>4051</v>
      </c>
      <c r="F4260" s="30" t="s">
        <v>4052</v>
      </c>
      <c r="H4260" s="30" t="s">
        <v>4053</v>
      </c>
      <c r="J4260" s="30" t="s">
        <v>4054</v>
      </c>
      <c r="L4260" s="30" t="s">
        <v>1242</v>
      </c>
      <c r="N4260" s="30" t="s">
        <v>2394</v>
      </c>
      <c r="P4260" s="30" t="s">
        <v>11579</v>
      </c>
      <c r="Q4260" t="s">
        <v>2261</v>
      </c>
      <c r="R4260" t="s">
        <v>2631</v>
      </c>
      <c r="S4260">
        <v>37</v>
      </c>
      <c r="T4260" s="29" t="s">
        <v>18464</v>
      </c>
      <c r="U4260" s="29" t="s">
        <v>22649</v>
      </c>
    </row>
    <row r="4261" spans="1:21">
      <c r="A4261">
        <v>4260</v>
      </c>
      <c r="B4261" s="30" t="s">
        <v>4050</v>
      </c>
      <c r="D4261" s="30" t="s">
        <v>4051</v>
      </c>
      <c r="F4261" s="30" t="s">
        <v>4052</v>
      </c>
      <c r="H4261" s="30" t="s">
        <v>4053</v>
      </c>
      <c r="J4261" s="30" t="s">
        <v>4054</v>
      </c>
      <c r="L4261" s="30" t="s">
        <v>1242</v>
      </c>
      <c r="N4261" s="30" t="s">
        <v>2394</v>
      </c>
      <c r="P4261" s="30" t="s">
        <v>11580</v>
      </c>
      <c r="Q4261" t="s">
        <v>2261</v>
      </c>
      <c r="R4261" t="s">
        <v>2631</v>
      </c>
      <c r="S4261">
        <v>37</v>
      </c>
      <c r="T4261" s="29" t="s">
        <v>18464</v>
      </c>
      <c r="U4261" s="29" t="s">
        <v>22650</v>
      </c>
    </row>
    <row r="4262" spans="1:21">
      <c r="A4262">
        <v>4261</v>
      </c>
      <c r="B4262" s="30" t="s">
        <v>4050</v>
      </c>
      <c r="D4262" s="30" t="s">
        <v>4051</v>
      </c>
      <c r="F4262" s="30" t="s">
        <v>4052</v>
      </c>
      <c r="H4262" s="30" t="s">
        <v>4053</v>
      </c>
      <c r="J4262" s="30" t="s">
        <v>4054</v>
      </c>
      <c r="L4262" s="30" t="s">
        <v>1242</v>
      </c>
      <c r="N4262" s="30" t="s">
        <v>2394</v>
      </c>
      <c r="P4262" s="30" t="s">
        <v>11581</v>
      </c>
      <c r="Q4262" t="s">
        <v>2261</v>
      </c>
      <c r="R4262" t="s">
        <v>2628</v>
      </c>
      <c r="S4262">
        <v>37</v>
      </c>
      <c r="T4262" s="29" t="s">
        <v>22635</v>
      </c>
      <c r="U4262" s="29" t="s">
        <v>22651</v>
      </c>
    </row>
    <row r="4263" spans="1:21">
      <c r="A4263">
        <v>4262</v>
      </c>
      <c r="B4263" s="30" t="s">
        <v>4050</v>
      </c>
      <c r="D4263" s="30" t="s">
        <v>4051</v>
      </c>
      <c r="F4263" s="30" t="s">
        <v>4052</v>
      </c>
      <c r="H4263" s="30" t="s">
        <v>4053</v>
      </c>
      <c r="J4263" s="30" t="s">
        <v>4054</v>
      </c>
      <c r="L4263" s="30" t="s">
        <v>1242</v>
      </c>
      <c r="N4263" s="30" t="s">
        <v>11582</v>
      </c>
      <c r="P4263" s="30" t="s">
        <v>11583</v>
      </c>
      <c r="Q4263" t="s">
        <v>2261</v>
      </c>
      <c r="R4263" t="s">
        <v>2628</v>
      </c>
      <c r="S4263">
        <v>37</v>
      </c>
      <c r="T4263" s="29" t="s">
        <v>22635</v>
      </c>
      <c r="U4263" s="29" t="s">
        <v>22652</v>
      </c>
    </row>
    <row r="4264" spans="1:21">
      <c r="A4264">
        <v>4263</v>
      </c>
      <c r="B4264" s="30" t="s">
        <v>4050</v>
      </c>
      <c r="D4264" s="30" t="s">
        <v>4051</v>
      </c>
      <c r="F4264" s="30" t="s">
        <v>4052</v>
      </c>
      <c r="H4264" s="30" t="s">
        <v>4053</v>
      </c>
      <c r="J4264" s="30" t="s">
        <v>4054</v>
      </c>
      <c r="L4264" s="30" t="s">
        <v>1242</v>
      </c>
      <c r="N4264" s="30" t="s">
        <v>11582</v>
      </c>
      <c r="P4264" s="30" t="s">
        <v>11584</v>
      </c>
      <c r="Q4264" t="s">
        <v>2261</v>
      </c>
      <c r="R4264" t="s">
        <v>2628</v>
      </c>
      <c r="S4264">
        <v>37</v>
      </c>
      <c r="T4264" s="29" t="s">
        <v>22635</v>
      </c>
      <c r="U4264" s="29" t="s">
        <v>22653</v>
      </c>
    </row>
    <row r="4265" spans="1:21">
      <c r="A4265">
        <v>4264</v>
      </c>
      <c r="B4265" s="30" t="s">
        <v>4050</v>
      </c>
      <c r="D4265" s="30" t="s">
        <v>4051</v>
      </c>
      <c r="F4265" s="30" t="s">
        <v>4052</v>
      </c>
      <c r="H4265" s="30" t="s">
        <v>4053</v>
      </c>
      <c r="J4265" s="30" t="s">
        <v>4054</v>
      </c>
      <c r="L4265" s="30" t="s">
        <v>1242</v>
      </c>
      <c r="N4265" s="30" t="s">
        <v>11582</v>
      </c>
      <c r="P4265" s="30" t="s">
        <v>11585</v>
      </c>
      <c r="Q4265" t="s">
        <v>2261</v>
      </c>
      <c r="R4265" t="s">
        <v>2628</v>
      </c>
      <c r="S4265">
        <v>37</v>
      </c>
      <c r="T4265" s="29" t="s">
        <v>22635</v>
      </c>
      <c r="U4265" s="29" t="s">
        <v>22654</v>
      </c>
    </row>
    <row r="4266" spans="1:21">
      <c r="A4266">
        <v>4265</v>
      </c>
      <c r="B4266" s="30" t="s">
        <v>4050</v>
      </c>
      <c r="D4266" s="30" t="s">
        <v>4051</v>
      </c>
      <c r="F4266" s="30" t="s">
        <v>4052</v>
      </c>
      <c r="H4266" s="30" t="s">
        <v>4053</v>
      </c>
      <c r="J4266" s="30" t="s">
        <v>4054</v>
      </c>
      <c r="L4266" s="30" t="s">
        <v>1242</v>
      </c>
      <c r="N4266" s="30" t="s">
        <v>11582</v>
      </c>
      <c r="P4266" s="30" t="s">
        <v>11586</v>
      </c>
      <c r="Q4266" t="s">
        <v>2261</v>
      </c>
      <c r="R4266" t="s">
        <v>2628</v>
      </c>
      <c r="S4266">
        <v>37</v>
      </c>
      <c r="T4266" s="29" t="s">
        <v>22635</v>
      </c>
      <c r="U4266" s="29" t="s">
        <v>22655</v>
      </c>
    </row>
    <row r="4267" spans="1:21">
      <c r="A4267">
        <v>4266</v>
      </c>
      <c r="B4267" s="30" t="s">
        <v>4050</v>
      </c>
      <c r="D4267" s="30" t="s">
        <v>4051</v>
      </c>
      <c r="F4267" s="30" t="s">
        <v>4052</v>
      </c>
      <c r="H4267" s="30" t="s">
        <v>4053</v>
      </c>
      <c r="J4267" s="30" t="s">
        <v>4054</v>
      </c>
      <c r="L4267" s="30" t="s">
        <v>1242</v>
      </c>
      <c r="N4267" s="30" t="s">
        <v>4060</v>
      </c>
      <c r="P4267" s="30" t="s">
        <v>11587</v>
      </c>
      <c r="Q4267" t="s">
        <v>2261</v>
      </c>
      <c r="R4267" t="s">
        <v>2631</v>
      </c>
      <c r="S4267">
        <v>37</v>
      </c>
      <c r="T4267" s="29" t="s">
        <v>18464</v>
      </c>
      <c r="U4267" s="29" t="s">
        <v>22656</v>
      </c>
    </row>
    <row r="4268" spans="1:21">
      <c r="A4268">
        <v>4267</v>
      </c>
      <c r="B4268" s="30" t="s">
        <v>4050</v>
      </c>
      <c r="D4268" s="30" t="s">
        <v>4051</v>
      </c>
      <c r="F4268" s="30" t="s">
        <v>4052</v>
      </c>
      <c r="H4268" s="30" t="s">
        <v>4053</v>
      </c>
      <c r="J4268" s="30" t="s">
        <v>4054</v>
      </c>
      <c r="L4268" s="30" t="s">
        <v>1242</v>
      </c>
      <c r="N4268" s="30" t="s">
        <v>11588</v>
      </c>
      <c r="P4268" s="30" t="s">
        <v>11589</v>
      </c>
      <c r="Q4268" t="s">
        <v>2261</v>
      </c>
      <c r="R4268" t="s">
        <v>2628</v>
      </c>
      <c r="S4268">
        <v>37</v>
      </c>
      <c r="T4268" s="29" t="s">
        <v>22635</v>
      </c>
      <c r="U4268" s="29" t="s">
        <v>22657</v>
      </c>
    </row>
    <row r="4269" spans="1:21">
      <c r="A4269">
        <v>4268</v>
      </c>
      <c r="B4269" s="30" t="s">
        <v>4050</v>
      </c>
      <c r="D4269" s="30" t="s">
        <v>4051</v>
      </c>
      <c r="F4269" s="30" t="s">
        <v>4052</v>
      </c>
      <c r="H4269" s="30" t="s">
        <v>4053</v>
      </c>
      <c r="J4269" s="30" t="s">
        <v>4054</v>
      </c>
      <c r="L4269" s="30" t="s">
        <v>1242</v>
      </c>
      <c r="N4269" s="30" t="s">
        <v>4061</v>
      </c>
      <c r="P4269" s="30" t="s">
        <v>11590</v>
      </c>
      <c r="Q4269" t="s">
        <v>2261</v>
      </c>
      <c r="R4269" t="s">
        <v>2631</v>
      </c>
      <c r="S4269">
        <v>37</v>
      </c>
      <c r="T4269" s="29" t="s">
        <v>18464</v>
      </c>
      <c r="U4269" s="29" t="s">
        <v>22658</v>
      </c>
    </row>
    <row r="4270" spans="1:21">
      <c r="A4270">
        <v>4269</v>
      </c>
      <c r="B4270" s="30" t="s">
        <v>4050</v>
      </c>
      <c r="D4270" s="30" t="s">
        <v>4051</v>
      </c>
      <c r="F4270" s="30" t="s">
        <v>4052</v>
      </c>
      <c r="H4270" s="30" t="s">
        <v>4053</v>
      </c>
      <c r="J4270" s="30" t="s">
        <v>4054</v>
      </c>
      <c r="L4270" s="30" t="s">
        <v>1242</v>
      </c>
      <c r="N4270" s="30" t="s">
        <v>4061</v>
      </c>
      <c r="P4270" s="30" t="s">
        <v>11591</v>
      </c>
      <c r="Q4270" t="s">
        <v>2261</v>
      </c>
      <c r="R4270" t="s">
        <v>2628</v>
      </c>
      <c r="S4270">
        <v>37</v>
      </c>
      <c r="T4270" s="29" t="s">
        <v>22635</v>
      </c>
      <c r="U4270" s="29" t="s">
        <v>22659</v>
      </c>
    </row>
    <row r="4271" spans="1:21">
      <c r="A4271">
        <v>4270</v>
      </c>
      <c r="B4271" s="30" t="s">
        <v>4050</v>
      </c>
      <c r="D4271" s="30" t="s">
        <v>4051</v>
      </c>
      <c r="F4271" s="30" t="s">
        <v>4052</v>
      </c>
      <c r="H4271" s="30" t="s">
        <v>4053</v>
      </c>
      <c r="J4271" s="30" t="s">
        <v>4054</v>
      </c>
      <c r="L4271" s="30" t="s">
        <v>1242</v>
      </c>
      <c r="N4271" s="30" t="s">
        <v>4062</v>
      </c>
      <c r="P4271" s="30" t="s">
        <v>11592</v>
      </c>
      <c r="Q4271" t="s">
        <v>2261</v>
      </c>
      <c r="R4271" t="s">
        <v>2631</v>
      </c>
      <c r="S4271">
        <v>37</v>
      </c>
      <c r="T4271" s="29" t="s">
        <v>18464</v>
      </c>
      <c r="U4271" s="29" t="s">
        <v>22660</v>
      </c>
    </row>
    <row r="4272" spans="1:21">
      <c r="A4272">
        <v>4271</v>
      </c>
      <c r="B4272" s="30" t="s">
        <v>4050</v>
      </c>
      <c r="D4272" s="30" t="s">
        <v>4051</v>
      </c>
      <c r="F4272" s="30" t="s">
        <v>4052</v>
      </c>
      <c r="H4272" s="30" t="s">
        <v>4053</v>
      </c>
      <c r="J4272" s="30" t="s">
        <v>4054</v>
      </c>
      <c r="L4272" s="30" t="s">
        <v>1242</v>
      </c>
      <c r="N4272" s="30" t="s">
        <v>4063</v>
      </c>
      <c r="P4272" s="30" t="s">
        <v>11593</v>
      </c>
      <c r="Q4272" t="s">
        <v>2261</v>
      </c>
      <c r="R4272" t="s">
        <v>2628</v>
      </c>
      <c r="S4272">
        <v>37</v>
      </c>
      <c r="T4272" s="29" t="s">
        <v>22635</v>
      </c>
      <c r="U4272" s="29" t="s">
        <v>22661</v>
      </c>
    </row>
    <row r="4273" spans="1:21">
      <c r="A4273">
        <v>4272</v>
      </c>
      <c r="B4273" s="30" t="s">
        <v>4050</v>
      </c>
      <c r="D4273" s="30" t="s">
        <v>4051</v>
      </c>
      <c r="F4273" s="30" t="s">
        <v>4052</v>
      </c>
      <c r="H4273" s="30" t="s">
        <v>4053</v>
      </c>
      <c r="J4273" s="30" t="s">
        <v>4054</v>
      </c>
      <c r="L4273" s="30" t="s">
        <v>1242</v>
      </c>
      <c r="N4273" s="30" t="s">
        <v>4063</v>
      </c>
      <c r="P4273" s="30" t="s">
        <v>11594</v>
      </c>
      <c r="Q4273" t="s">
        <v>2261</v>
      </c>
      <c r="R4273" t="s">
        <v>2631</v>
      </c>
      <c r="S4273">
        <v>37</v>
      </c>
      <c r="T4273" s="29" t="s">
        <v>18464</v>
      </c>
      <c r="U4273" s="29" t="s">
        <v>22662</v>
      </c>
    </row>
    <row r="4274" spans="1:21">
      <c r="A4274">
        <v>4273</v>
      </c>
      <c r="B4274" s="30" t="s">
        <v>4050</v>
      </c>
      <c r="D4274" s="30" t="s">
        <v>4051</v>
      </c>
      <c r="F4274" s="30" t="s">
        <v>4052</v>
      </c>
      <c r="H4274" s="30" t="s">
        <v>4053</v>
      </c>
      <c r="J4274" s="30" t="s">
        <v>4054</v>
      </c>
      <c r="L4274" s="30" t="s">
        <v>1242</v>
      </c>
      <c r="N4274" s="30" t="s">
        <v>2395</v>
      </c>
      <c r="P4274" s="30" t="s">
        <v>11595</v>
      </c>
      <c r="Q4274" t="s">
        <v>2261</v>
      </c>
      <c r="R4274" t="s">
        <v>2631</v>
      </c>
      <c r="S4274">
        <v>37</v>
      </c>
      <c r="T4274" s="29" t="s">
        <v>18464</v>
      </c>
      <c r="U4274" s="29" t="s">
        <v>22663</v>
      </c>
    </row>
    <row r="4275" spans="1:21">
      <c r="A4275">
        <v>4274</v>
      </c>
      <c r="B4275" s="30" t="s">
        <v>4050</v>
      </c>
      <c r="D4275" s="30" t="s">
        <v>4051</v>
      </c>
      <c r="F4275" s="30" t="s">
        <v>4052</v>
      </c>
      <c r="H4275" s="30" t="s">
        <v>4053</v>
      </c>
      <c r="J4275" s="30" t="s">
        <v>4054</v>
      </c>
      <c r="L4275" s="30" t="s">
        <v>1242</v>
      </c>
      <c r="N4275" s="30" t="s">
        <v>2395</v>
      </c>
      <c r="P4275" s="30" t="s">
        <v>11596</v>
      </c>
      <c r="Q4275" t="s">
        <v>2261</v>
      </c>
      <c r="R4275" t="s">
        <v>2631</v>
      </c>
      <c r="S4275">
        <v>37</v>
      </c>
      <c r="T4275" s="29" t="s">
        <v>18464</v>
      </c>
      <c r="U4275" s="29" t="s">
        <v>22664</v>
      </c>
    </row>
    <row r="4276" spans="1:21">
      <c r="A4276">
        <v>4275</v>
      </c>
      <c r="B4276" s="30" t="s">
        <v>4050</v>
      </c>
      <c r="D4276" s="30" t="s">
        <v>4051</v>
      </c>
      <c r="F4276" s="30" t="s">
        <v>4052</v>
      </c>
      <c r="H4276" s="30" t="s">
        <v>4053</v>
      </c>
      <c r="J4276" s="30" t="s">
        <v>4054</v>
      </c>
      <c r="L4276" s="30" t="s">
        <v>1242</v>
      </c>
      <c r="N4276" s="30" t="s">
        <v>4064</v>
      </c>
      <c r="P4276" s="30" t="s">
        <v>11597</v>
      </c>
      <c r="Q4276" t="s">
        <v>2261</v>
      </c>
      <c r="R4276" t="s">
        <v>2631</v>
      </c>
      <c r="S4276">
        <v>37</v>
      </c>
      <c r="T4276" s="29" t="s">
        <v>18464</v>
      </c>
      <c r="U4276" s="29" t="s">
        <v>22665</v>
      </c>
    </row>
    <row r="4277" spans="1:21">
      <c r="A4277">
        <v>4276</v>
      </c>
      <c r="B4277" s="30" t="s">
        <v>4050</v>
      </c>
      <c r="D4277" s="30" t="s">
        <v>4051</v>
      </c>
      <c r="F4277" s="30" t="s">
        <v>4052</v>
      </c>
      <c r="H4277" s="30" t="s">
        <v>4053</v>
      </c>
      <c r="J4277" s="30" t="s">
        <v>4054</v>
      </c>
      <c r="L4277" s="30" t="s">
        <v>1242</v>
      </c>
      <c r="N4277" s="30" t="s">
        <v>11598</v>
      </c>
      <c r="P4277" s="30" t="s">
        <v>11599</v>
      </c>
      <c r="Q4277" t="s">
        <v>2261</v>
      </c>
      <c r="R4277" t="s">
        <v>2628</v>
      </c>
      <c r="S4277">
        <v>37</v>
      </c>
      <c r="T4277" s="29" t="s">
        <v>22635</v>
      </c>
      <c r="U4277" s="29" t="s">
        <v>22666</v>
      </c>
    </row>
    <row r="4278" spans="1:21">
      <c r="A4278">
        <v>4277</v>
      </c>
      <c r="B4278" s="30" t="s">
        <v>4050</v>
      </c>
      <c r="D4278" s="30" t="s">
        <v>4051</v>
      </c>
      <c r="F4278" s="30" t="s">
        <v>4052</v>
      </c>
      <c r="H4278" s="30" t="s">
        <v>4053</v>
      </c>
      <c r="J4278" s="30" t="s">
        <v>4054</v>
      </c>
      <c r="L4278" s="30" t="s">
        <v>1242</v>
      </c>
      <c r="N4278" s="30" t="s">
        <v>4065</v>
      </c>
      <c r="P4278" s="30" t="s">
        <v>11600</v>
      </c>
      <c r="Q4278" t="s">
        <v>2261</v>
      </c>
      <c r="R4278" t="s">
        <v>2631</v>
      </c>
      <c r="S4278">
        <v>37</v>
      </c>
      <c r="T4278" s="29" t="s">
        <v>18464</v>
      </c>
      <c r="U4278" s="29" t="s">
        <v>22667</v>
      </c>
    </row>
    <row r="4279" spans="1:21">
      <c r="A4279">
        <v>4278</v>
      </c>
      <c r="B4279" s="30" t="s">
        <v>4050</v>
      </c>
      <c r="D4279" s="30" t="s">
        <v>4051</v>
      </c>
      <c r="F4279" s="30" t="s">
        <v>4052</v>
      </c>
      <c r="H4279" s="30" t="s">
        <v>4053</v>
      </c>
      <c r="J4279" s="30" t="s">
        <v>4054</v>
      </c>
      <c r="L4279" s="30" t="s">
        <v>1242</v>
      </c>
      <c r="N4279" s="30" t="s">
        <v>4066</v>
      </c>
      <c r="P4279" s="30" t="s">
        <v>11601</v>
      </c>
      <c r="Q4279" t="s">
        <v>2261</v>
      </c>
      <c r="R4279" t="s">
        <v>2631</v>
      </c>
      <c r="S4279">
        <v>37</v>
      </c>
      <c r="T4279" s="29" t="s">
        <v>18464</v>
      </c>
      <c r="U4279" s="29" t="s">
        <v>22668</v>
      </c>
    </row>
    <row r="4280" spans="1:21">
      <c r="A4280">
        <v>4279</v>
      </c>
      <c r="B4280" s="30" t="s">
        <v>4050</v>
      </c>
      <c r="D4280" s="30" t="s">
        <v>4051</v>
      </c>
      <c r="F4280" s="30" t="s">
        <v>4052</v>
      </c>
      <c r="H4280" s="30" t="s">
        <v>4053</v>
      </c>
      <c r="J4280" s="30" t="s">
        <v>4054</v>
      </c>
      <c r="L4280" s="30" t="s">
        <v>1242</v>
      </c>
      <c r="N4280" s="30" t="s">
        <v>4067</v>
      </c>
      <c r="P4280" s="30" t="s">
        <v>11602</v>
      </c>
      <c r="Q4280" t="s">
        <v>2261</v>
      </c>
      <c r="R4280" t="s">
        <v>2631</v>
      </c>
      <c r="S4280">
        <v>37</v>
      </c>
      <c r="T4280" s="29" t="s">
        <v>18464</v>
      </c>
      <c r="U4280" s="29" t="s">
        <v>22669</v>
      </c>
    </row>
    <row r="4281" spans="1:21">
      <c r="A4281">
        <v>4280</v>
      </c>
      <c r="B4281" s="30" t="s">
        <v>4050</v>
      </c>
      <c r="D4281" s="30" t="s">
        <v>4051</v>
      </c>
      <c r="F4281" s="30" t="s">
        <v>4052</v>
      </c>
      <c r="H4281" s="30" t="s">
        <v>4053</v>
      </c>
      <c r="J4281" s="30" t="s">
        <v>4054</v>
      </c>
      <c r="L4281" s="30" t="s">
        <v>1242</v>
      </c>
      <c r="N4281" s="30" t="s">
        <v>11603</v>
      </c>
      <c r="P4281" s="30" t="s">
        <v>11604</v>
      </c>
      <c r="Q4281" t="s">
        <v>2261</v>
      </c>
      <c r="R4281" t="s">
        <v>2628</v>
      </c>
      <c r="S4281">
        <v>37</v>
      </c>
      <c r="T4281" s="29" t="s">
        <v>22635</v>
      </c>
      <c r="U4281" s="29" t="s">
        <v>22670</v>
      </c>
    </row>
    <row r="4282" spans="1:21">
      <c r="A4282">
        <v>4281</v>
      </c>
      <c r="B4282" s="30" t="s">
        <v>4050</v>
      </c>
      <c r="D4282" s="30" t="s">
        <v>4051</v>
      </c>
      <c r="F4282" s="30" t="s">
        <v>4052</v>
      </c>
      <c r="H4282" s="30" t="s">
        <v>4053</v>
      </c>
      <c r="J4282" s="30" t="s">
        <v>4054</v>
      </c>
      <c r="L4282" s="30" t="s">
        <v>1242</v>
      </c>
      <c r="N4282" s="30" t="s">
        <v>4069</v>
      </c>
      <c r="P4282" s="30" t="s">
        <v>11605</v>
      </c>
      <c r="Q4282" t="s">
        <v>2261</v>
      </c>
      <c r="R4282" t="s">
        <v>2628</v>
      </c>
      <c r="S4282">
        <v>37</v>
      </c>
      <c r="T4282" s="29" t="s">
        <v>22635</v>
      </c>
      <c r="U4282" s="29" t="s">
        <v>22671</v>
      </c>
    </row>
    <row r="4283" spans="1:21">
      <c r="A4283">
        <v>4282</v>
      </c>
      <c r="B4283" s="30" t="s">
        <v>4050</v>
      </c>
      <c r="D4283" s="30" t="s">
        <v>4051</v>
      </c>
      <c r="F4283" s="30" t="s">
        <v>4052</v>
      </c>
      <c r="H4283" s="30" t="s">
        <v>4053</v>
      </c>
      <c r="J4283" s="30" t="s">
        <v>4054</v>
      </c>
      <c r="L4283" s="30" t="s">
        <v>1242</v>
      </c>
      <c r="N4283" s="30" t="s">
        <v>4069</v>
      </c>
      <c r="P4283" s="30" t="s">
        <v>11606</v>
      </c>
      <c r="Q4283" t="s">
        <v>2261</v>
      </c>
      <c r="R4283" t="s">
        <v>2631</v>
      </c>
      <c r="S4283">
        <v>37</v>
      </c>
      <c r="T4283" s="29" t="s">
        <v>18464</v>
      </c>
      <c r="U4283" s="29" t="s">
        <v>22672</v>
      </c>
    </row>
    <row r="4284" spans="1:21">
      <c r="A4284">
        <v>4283</v>
      </c>
      <c r="B4284" s="30" t="s">
        <v>4050</v>
      </c>
      <c r="D4284" s="30" t="s">
        <v>4051</v>
      </c>
      <c r="F4284" s="30" t="s">
        <v>4052</v>
      </c>
      <c r="H4284" s="30" t="s">
        <v>4053</v>
      </c>
      <c r="J4284" s="30" t="s">
        <v>4054</v>
      </c>
      <c r="L4284" s="30" t="s">
        <v>1242</v>
      </c>
      <c r="N4284" s="30" t="s">
        <v>4070</v>
      </c>
      <c r="P4284" s="30" t="s">
        <v>11607</v>
      </c>
      <c r="Q4284" t="s">
        <v>2261</v>
      </c>
      <c r="R4284" t="s">
        <v>2631</v>
      </c>
      <c r="S4284">
        <v>37</v>
      </c>
      <c r="T4284" s="29" t="s">
        <v>18464</v>
      </c>
      <c r="U4284" s="29" t="s">
        <v>22673</v>
      </c>
    </row>
    <row r="4285" spans="1:21">
      <c r="A4285">
        <v>4284</v>
      </c>
      <c r="B4285" s="30" t="s">
        <v>4050</v>
      </c>
      <c r="D4285" s="30" t="s">
        <v>4051</v>
      </c>
      <c r="F4285" s="30" t="s">
        <v>4052</v>
      </c>
      <c r="H4285" s="30" t="s">
        <v>4053</v>
      </c>
      <c r="J4285" s="30" t="s">
        <v>4054</v>
      </c>
      <c r="L4285" s="30" t="s">
        <v>1242</v>
      </c>
      <c r="N4285" s="30" t="s">
        <v>4071</v>
      </c>
      <c r="P4285" s="30" t="s">
        <v>11608</v>
      </c>
      <c r="Q4285" t="s">
        <v>2261</v>
      </c>
      <c r="R4285" t="s">
        <v>2628</v>
      </c>
      <c r="S4285">
        <v>37</v>
      </c>
      <c r="T4285" s="29" t="s">
        <v>22635</v>
      </c>
      <c r="U4285" s="29" t="s">
        <v>22674</v>
      </c>
    </row>
    <row r="4286" spans="1:21">
      <c r="A4286">
        <v>4285</v>
      </c>
      <c r="B4286" s="30" t="s">
        <v>4050</v>
      </c>
      <c r="D4286" s="30" t="s">
        <v>4051</v>
      </c>
      <c r="F4286" s="30" t="s">
        <v>4052</v>
      </c>
      <c r="H4286" s="30" t="s">
        <v>4053</v>
      </c>
      <c r="J4286" s="30" t="s">
        <v>4054</v>
      </c>
      <c r="L4286" s="30" t="s">
        <v>1242</v>
      </c>
      <c r="N4286" s="30" t="s">
        <v>4071</v>
      </c>
      <c r="P4286" s="30" t="s">
        <v>11609</v>
      </c>
      <c r="Q4286" t="s">
        <v>2261</v>
      </c>
      <c r="R4286" t="s">
        <v>2631</v>
      </c>
      <c r="S4286">
        <v>37</v>
      </c>
      <c r="T4286" s="29" t="s">
        <v>18464</v>
      </c>
      <c r="U4286" s="29" t="s">
        <v>22675</v>
      </c>
    </row>
    <row r="4287" spans="1:21">
      <c r="A4287">
        <v>4286</v>
      </c>
      <c r="B4287" s="30" t="s">
        <v>4050</v>
      </c>
      <c r="D4287" s="30" t="s">
        <v>4051</v>
      </c>
      <c r="F4287" s="30" t="s">
        <v>4052</v>
      </c>
      <c r="H4287" s="30" t="s">
        <v>4053</v>
      </c>
      <c r="J4287" s="30" t="s">
        <v>4054</v>
      </c>
      <c r="L4287" s="30" t="s">
        <v>1242</v>
      </c>
      <c r="N4287" s="30" t="s">
        <v>4072</v>
      </c>
      <c r="P4287" s="30" t="s">
        <v>11610</v>
      </c>
      <c r="Q4287" t="s">
        <v>2261</v>
      </c>
      <c r="R4287" t="s">
        <v>2628</v>
      </c>
      <c r="S4287">
        <v>37</v>
      </c>
      <c r="T4287" s="29" t="s">
        <v>22635</v>
      </c>
      <c r="U4287" s="29" t="s">
        <v>22676</v>
      </c>
    </row>
    <row r="4288" spans="1:21">
      <c r="A4288">
        <v>4287</v>
      </c>
      <c r="B4288" s="30" t="s">
        <v>4050</v>
      </c>
      <c r="D4288" s="30" t="s">
        <v>4051</v>
      </c>
      <c r="F4288" s="30" t="s">
        <v>4052</v>
      </c>
      <c r="H4288" s="30" t="s">
        <v>4053</v>
      </c>
      <c r="J4288" s="30" t="s">
        <v>4054</v>
      </c>
      <c r="L4288" s="30" t="s">
        <v>1242</v>
      </c>
      <c r="N4288" s="30" t="s">
        <v>4072</v>
      </c>
      <c r="P4288" s="30" t="s">
        <v>11611</v>
      </c>
      <c r="Q4288" t="s">
        <v>2261</v>
      </c>
      <c r="R4288" t="s">
        <v>2631</v>
      </c>
      <c r="S4288">
        <v>37</v>
      </c>
      <c r="T4288" s="29" t="s">
        <v>18464</v>
      </c>
      <c r="U4288" s="29" t="s">
        <v>22677</v>
      </c>
    </row>
    <row r="4289" spans="1:21">
      <c r="A4289">
        <v>4288</v>
      </c>
      <c r="B4289" s="30" t="s">
        <v>4050</v>
      </c>
      <c r="D4289" s="30" t="s">
        <v>4051</v>
      </c>
      <c r="F4289" s="30" t="s">
        <v>4052</v>
      </c>
      <c r="H4289" s="30" t="s">
        <v>4053</v>
      </c>
      <c r="J4289" s="30" t="s">
        <v>4054</v>
      </c>
      <c r="L4289" s="30" t="s">
        <v>4801</v>
      </c>
      <c r="N4289" s="30" t="s">
        <v>4056</v>
      </c>
      <c r="P4289" s="30" t="s">
        <v>11612</v>
      </c>
      <c r="Q4289" t="s">
        <v>2261</v>
      </c>
      <c r="R4289" t="s">
        <v>2631</v>
      </c>
      <c r="S4289">
        <v>37</v>
      </c>
      <c r="T4289" s="29" t="s">
        <v>18464</v>
      </c>
      <c r="U4289" s="29" t="s">
        <v>22678</v>
      </c>
    </row>
    <row r="4290" spans="1:21">
      <c r="A4290">
        <v>4289</v>
      </c>
      <c r="B4290" s="30" t="s">
        <v>4050</v>
      </c>
      <c r="D4290" s="30" t="s">
        <v>4051</v>
      </c>
      <c r="F4290" s="30" t="s">
        <v>4052</v>
      </c>
      <c r="H4290" s="30" t="s">
        <v>4053</v>
      </c>
      <c r="J4290" s="30" t="s">
        <v>4054</v>
      </c>
      <c r="L4290" s="30" t="s">
        <v>4801</v>
      </c>
      <c r="N4290" s="30" t="s">
        <v>4068</v>
      </c>
      <c r="P4290" s="30" t="s">
        <v>11613</v>
      </c>
      <c r="Q4290" t="s">
        <v>2261</v>
      </c>
      <c r="R4290" t="s">
        <v>2631</v>
      </c>
      <c r="S4290">
        <v>37</v>
      </c>
      <c r="T4290" s="29" t="s">
        <v>18464</v>
      </c>
      <c r="U4290" s="29" t="s">
        <v>22679</v>
      </c>
    </row>
    <row r="4291" spans="1:21">
      <c r="A4291">
        <v>4290</v>
      </c>
      <c r="B4291" s="30" t="s">
        <v>4050</v>
      </c>
      <c r="D4291" s="30" t="s">
        <v>4051</v>
      </c>
      <c r="F4291" s="30" t="s">
        <v>4052</v>
      </c>
      <c r="H4291" s="30" t="s">
        <v>4053</v>
      </c>
      <c r="J4291" s="30" t="s">
        <v>4054</v>
      </c>
      <c r="L4291" s="30" t="s">
        <v>4073</v>
      </c>
      <c r="N4291" s="30" t="s">
        <v>765</v>
      </c>
      <c r="P4291" s="30" t="s">
        <v>11614</v>
      </c>
      <c r="Q4291" t="s">
        <v>2261</v>
      </c>
      <c r="R4291" t="s">
        <v>2631</v>
      </c>
      <c r="S4291">
        <v>37</v>
      </c>
      <c r="T4291" s="29" t="s">
        <v>18464</v>
      </c>
      <c r="U4291" s="29" t="s">
        <v>22680</v>
      </c>
    </row>
    <row r="4292" spans="1:21">
      <c r="A4292">
        <v>4291</v>
      </c>
      <c r="B4292" s="30" t="s">
        <v>4050</v>
      </c>
      <c r="D4292" s="30" t="s">
        <v>4051</v>
      </c>
      <c r="F4292" s="30" t="s">
        <v>4052</v>
      </c>
      <c r="H4292" s="30" t="s">
        <v>4053</v>
      </c>
      <c r="J4292" s="30" t="s">
        <v>4054</v>
      </c>
      <c r="L4292" s="30" t="s">
        <v>4073</v>
      </c>
      <c r="N4292" s="30" t="s">
        <v>4074</v>
      </c>
      <c r="P4292" s="30" t="s">
        <v>11615</v>
      </c>
      <c r="Q4292" t="s">
        <v>2261</v>
      </c>
      <c r="R4292" t="s">
        <v>2631</v>
      </c>
      <c r="S4292">
        <v>37</v>
      </c>
      <c r="T4292" s="29" t="s">
        <v>18464</v>
      </c>
      <c r="U4292" s="29" t="s">
        <v>22681</v>
      </c>
    </row>
    <row r="4293" spans="1:21">
      <c r="A4293">
        <v>4292</v>
      </c>
      <c r="B4293" s="30" t="s">
        <v>4050</v>
      </c>
      <c r="D4293" s="30" t="s">
        <v>4051</v>
      </c>
      <c r="F4293" s="30" t="s">
        <v>4052</v>
      </c>
      <c r="H4293" s="30" t="s">
        <v>4053</v>
      </c>
      <c r="J4293" s="30" t="s">
        <v>4054</v>
      </c>
      <c r="L4293" s="30" t="s">
        <v>4073</v>
      </c>
      <c r="N4293" s="30" t="s">
        <v>2396</v>
      </c>
      <c r="P4293" s="30" t="s">
        <v>11616</v>
      </c>
      <c r="Q4293" t="s">
        <v>2261</v>
      </c>
      <c r="R4293" t="s">
        <v>2631</v>
      </c>
      <c r="S4293">
        <v>37</v>
      </c>
      <c r="T4293" s="29" t="s">
        <v>18464</v>
      </c>
      <c r="U4293" s="29" t="s">
        <v>22682</v>
      </c>
    </row>
    <row r="4294" spans="1:21">
      <c r="A4294">
        <v>4293</v>
      </c>
      <c r="B4294" s="30" t="s">
        <v>4050</v>
      </c>
      <c r="D4294" s="30" t="s">
        <v>4051</v>
      </c>
      <c r="F4294" s="30" t="s">
        <v>4052</v>
      </c>
      <c r="H4294" s="30" t="s">
        <v>4053</v>
      </c>
      <c r="J4294" s="30" t="s">
        <v>4054</v>
      </c>
      <c r="L4294" s="30" t="s">
        <v>4073</v>
      </c>
      <c r="N4294" s="30" t="s">
        <v>2396</v>
      </c>
      <c r="P4294" s="30" t="s">
        <v>11617</v>
      </c>
      <c r="Q4294" t="s">
        <v>2261</v>
      </c>
      <c r="R4294" t="s">
        <v>2631</v>
      </c>
      <c r="S4294">
        <v>37</v>
      </c>
      <c r="T4294" s="29" t="s">
        <v>18464</v>
      </c>
      <c r="U4294" s="29" t="s">
        <v>22683</v>
      </c>
    </row>
    <row r="4295" spans="1:21">
      <c r="A4295">
        <v>4294</v>
      </c>
      <c r="B4295" s="30" t="s">
        <v>4050</v>
      </c>
      <c r="D4295" s="30" t="s">
        <v>4051</v>
      </c>
      <c r="F4295" s="30" t="s">
        <v>4052</v>
      </c>
      <c r="H4295" s="30" t="s">
        <v>4053</v>
      </c>
      <c r="J4295" s="30" t="s">
        <v>4054</v>
      </c>
      <c r="L4295" s="30" t="s">
        <v>4073</v>
      </c>
      <c r="N4295" s="30" t="s">
        <v>2396</v>
      </c>
      <c r="P4295" s="30" t="s">
        <v>11618</v>
      </c>
      <c r="Q4295" t="s">
        <v>2261</v>
      </c>
      <c r="R4295" t="s">
        <v>2631</v>
      </c>
      <c r="S4295">
        <v>37</v>
      </c>
      <c r="T4295" s="29" t="s">
        <v>18464</v>
      </c>
      <c r="U4295" s="29" t="s">
        <v>22684</v>
      </c>
    </row>
    <row r="4296" spans="1:21">
      <c r="A4296">
        <v>4295</v>
      </c>
      <c r="B4296" s="30" t="s">
        <v>4050</v>
      </c>
      <c r="D4296" s="30" t="s">
        <v>4051</v>
      </c>
      <c r="F4296" s="30" t="s">
        <v>4052</v>
      </c>
      <c r="H4296" s="30" t="s">
        <v>4053</v>
      </c>
      <c r="J4296" s="30" t="s">
        <v>4054</v>
      </c>
      <c r="L4296" s="30" t="s">
        <v>4073</v>
      </c>
      <c r="N4296" s="30" t="s">
        <v>11619</v>
      </c>
      <c r="P4296" s="30" t="s">
        <v>11620</v>
      </c>
      <c r="Q4296" t="s">
        <v>2261</v>
      </c>
      <c r="R4296" t="s">
        <v>2628</v>
      </c>
      <c r="S4296">
        <v>37</v>
      </c>
      <c r="T4296" s="29" t="s">
        <v>22635</v>
      </c>
      <c r="U4296" s="29" t="s">
        <v>22685</v>
      </c>
    </row>
    <row r="4297" spans="1:21">
      <c r="A4297">
        <v>4296</v>
      </c>
      <c r="B4297" s="30" t="s">
        <v>4050</v>
      </c>
      <c r="D4297" s="30" t="s">
        <v>4075</v>
      </c>
      <c r="F4297" s="30" t="s">
        <v>4076</v>
      </c>
      <c r="H4297" s="30" t="s">
        <v>4077</v>
      </c>
      <c r="J4297" s="30" t="s">
        <v>4078</v>
      </c>
      <c r="L4297" s="30" t="s">
        <v>1245</v>
      </c>
      <c r="M4297" s="30" t="s">
        <v>2268</v>
      </c>
      <c r="N4297" s="30" t="s">
        <v>3671</v>
      </c>
      <c r="P4297" s="30" t="s">
        <v>11621</v>
      </c>
      <c r="Q4297" t="s">
        <v>2261</v>
      </c>
      <c r="R4297" t="s">
        <v>2631</v>
      </c>
      <c r="S4297">
        <v>37</v>
      </c>
      <c r="T4297" s="29" t="s">
        <v>18464</v>
      </c>
      <c r="U4297" s="29" t="s">
        <v>22686</v>
      </c>
    </row>
    <row r="4298" spans="1:21">
      <c r="A4298">
        <v>4297</v>
      </c>
      <c r="B4298" s="30" t="s">
        <v>4050</v>
      </c>
      <c r="D4298" s="30" t="s">
        <v>4075</v>
      </c>
      <c r="F4298" s="30" t="s">
        <v>4076</v>
      </c>
      <c r="H4298" s="30" t="s">
        <v>4077</v>
      </c>
      <c r="J4298" s="30" t="s">
        <v>4078</v>
      </c>
      <c r="L4298" s="30" t="s">
        <v>1245</v>
      </c>
      <c r="M4298" s="30" t="s">
        <v>2268</v>
      </c>
      <c r="N4298" s="30" t="s">
        <v>3671</v>
      </c>
      <c r="P4298" s="30" t="s">
        <v>11622</v>
      </c>
      <c r="Q4298" t="s">
        <v>2261</v>
      </c>
      <c r="R4298" t="s">
        <v>2631</v>
      </c>
      <c r="S4298">
        <v>37</v>
      </c>
      <c r="T4298" s="29" t="s">
        <v>18464</v>
      </c>
      <c r="U4298" s="29" t="s">
        <v>22687</v>
      </c>
    </row>
    <row r="4299" spans="1:21">
      <c r="A4299">
        <v>4298</v>
      </c>
      <c r="B4299" s="30" t="s">
        <v>4050</v>
      </c>
      <c r="D4299" s="30" t="s">
        <v>4075</v>
      </c>
      <c r="F4299" s="30" t="s">
        <v>4076</v>
      </c>
      <c r="H4299" s="30" t="s">
        <v>4077</v>
      </c>
      <c r="J4299" s="30" t="s">
        <v>4078</v>
      </c>
      <c r="L4299" s="30" t="s">
        <v>1245</v>
      </c>
      <c r="M4299" s="30" t="s">
        <v>2268</v>
      </c>
      <c r="N4299" s="30" t="s">
        <v>3671</v>
      </c>
      <c r="P4299" s="30" t="s">
        <v>11623</v>
      </c>
      <c r="Q4299" t="s">
        <v>2261</v>
      </c>
      <c r="R4299" t="s">
        <v>2631</v>
      </c>
      <c r="S4299">
        <v>37</v>
      </c>
      <c r="T4299" s="29" t="s">
        <v>18464</v>
      </c>
      <c r="U4299" s="29" t="s">
        <v>22688</v>
      </c>
    </row>
    <row r="4300" spans="1:21">
      <c r="A4300">
        <v>4299</v>
      </c>
      <c r="B4300" s="30" t="s">
        <v>4050</v>
      </c>
      <c r="D4300" s="30" t="s">
        <v>4075</v>
      </c>
      <c r="F4300" s="30" t="s">
        <v>4076</v>
      </c>
      <c r="H4300" s="30" t="s">
        <v>4077</v>
      </c>
      <c r="J4300" s="30" t="s">
        <v>4078</v>
      </c>
      <c r="L4300" s="30" t="s">
        <v>1245</v>
      </c>
      <c r="M4300" s="30" t="s">
        <v>2268</v>
      </c>
      <c r="N4300" s="30" t="s">
        <v>3671</v>
      </c>
      <c r="P4300" s="30" t="s">
        <v>11624</v>
      </c>
      <c r="Q4300" t="s">
        <v>2261</v>
      </c>
      <c r="R4300" t="s">
        <v>2631</v>
      </c>
      <c r="S4300">
        <v>37</v>
      </c>
      <c r="T4300" s="29" t="s">
        <v>18464</v>
      </c>
      <c r="U4300" s="29" t="s">
        <v>22689</v>
      </c>
    </row>
    <row r="4301" spans="1:21">
      <c r="A4301">
        <v>4300</v>
      </c>
      <c r="B4301" s="30" t="s">
        <v>4050</v>
      </c>
      <c r="D4301" s="30" t="s">
        <v>4075</v>
      </c>
      <c r="F4301" s="30" t="s">
        <v>4076</v>
      </c>
      <c r="H4301" s="30" t="s">
        <v>4077</v>
      </c>
      <c r="J4301" s="30" t="s">
        <v>4078</v>
      </c>
      <c r="L4301" s="30" t="s">
        <v>1245</v>
      </c>
      <c r="M4301" s="30" t="s">
        <v>2268</v>
      </c>
      <c r="N4301" s="30" t="s">
        <v>3671</v>
      </c>
      <c r="P4301" s="30" t="s">
        <v>11625</v>
      </c>
      <c r="Q4301" t="s">
        <v>2261</v>
      </c>
      <c r="R4301" t="s">
        <v>2631</v>
      </c>
      <c r="S4301">
        <v>37</v>
      </c>
      <c r="T4301" s="29" t="s">
        <v>18464</v>
      </c>
      <c r="U4301" s="29" t="s">
        <v>22690</v>
      </c>
    </row>
    <row r="4302" spans="1:21">
      <c r="A4302">
        <v>4301</v>
      </c>
      <c r="B4302" s="30" t="s">
        <v>4050</v>
      </c>
      <c r="D4302" s="30" t="s">
        <v>4075</v>
      </c>
      <c r="F4302" s="30" t="s">
        <v>4076</v>
      </c>
      <c r="H4302" s="30" t="s">
        <v>4077</v>
      </c>
      <c r="J4302" s="30" t="s">
        <v>4078</v>
      </c>
      <c r="L4302" s="30" t="s">
        <v>1245</v>
      </c>
      <c r="M4302" s="30" t="s">
        <v>2268</v>
      </c>
      <c r="N4302" s="30" t="s">
        <v>3671</v>
      </c>
      <c r="P4302" s="30" t="s">
        <v>11626</v>
      </c>
      <c r="Q4302" t="s">
        <v>2261</v>
      </c>
      <c r="R4302" t="s">
        <v>2631</v>
      </c>
      <c r="S4302">
        <v>37</v>
      </c>
      <c r="T4302" s="29" t="s">
        <v>18464</v>
      </c>
      <c r="U4302" s="29" t="s">
        <v>22691</v>
      </c>
    </row>
    <row r="4303" spans="1:21">
      <c r="A4303">
        <v>4302</v>
      </c>
      <c r="B4303" s="30" t="s">
        <v>4050</v>
      </c>
      <c r="D4303" s="30" t="s">
        <v>4075</v>
      </c>
      <c r="F4303" s="30" t="s">
        <v>4076</v>
      </c>
      <c r="H4303" s="30" t="s">
        <v>4077</v>
      </c>
      <c r="J4303" s="30" t="s">
        <v>4078</v>
      </c>
      <c r="L4303" s="30" t="s">
        <v>1245</v>
      </c>
      <c r="M4303" s="30" t="s">
        <v>2268</v>
      </c>
      <c r="N4303" s="30" t="s">
        <v>3671</v>
      </c>
      <c r="P4303" s="30" t="s">
        <v>11627</v>
      </c>
      <c r="Q4303" t="s">
        <v>2261</v>
      </c>
      <c r="R4303" t="s">
        <v>2631</v>
      </c>
      <c r="S4303">
        <v>37</v>
      </c>
      <c r="T4303" s="29" t="s">
        <v>18464</v>
      </c>
      <c r="U4303" s="29" t="s">
        <v>22692</v>
      </c>
    </row>
    <row r="4304" spans="1:21">
      <c r="A4304">
        <v>4303</v>
      </c>
      <c r="B4304" s="30" t="s">
        <v>4050</v>
      </c>
      <c r="D4304" s="30" t="s">
        <v>4075</v>
      </c>
      <c r="F4304" s="30" t="s">
        <v>4076</v>
      </c>
      <c r="H4304" s="30" t="s">
        <v>4077</v>
      </c>
      <c r="J4304" s="30" t="s">
        <v>4078</v>
      </c>
      <c r="L4304" s="30" t="s">
        <v>1245</v>
      </c>
      <c r="M4304" s="30" t="s">
        <v>2268</v>
      </c>
      <c r="N4304" s="30" t="s">
        <v>3671</v>
      </c>
      <c r="P4304" s="30" t="s">
        <v>11628</v>
      </c>
      <c r="Q4304" t="s">
        <v>2261</v>
      </c>
      <c r="R4304" t="s">
        <v>2631</v>
      </c>
      <c r="S4304">
        <v>37</v>
      </c>
      <c r="T4304" s="29" t="s">
        <v>18464</v>
      </c>
      <c r="U4304" s="29" t="s">
        <v>22693</v>
      </c>
    </row>
    <row r="4305" spans="1:21">
      <c r="A4305">
        <v>4304</v>
      </c>
      <c r="B4305" s="30" t="s">
        <v>4050</v>
      </c>
      <c r="D4305" s="30" t="s">
        <v>4075</v>
      </c>
      <c r="F4305" s="30" t="s">
        <v>4076</v>
      </c>
      <c r="H4305" s="30" t="s">
        <v>4077</v>
      </c>
      <c r="J4305" s="30" t="s">
        <v>4078</v>
      </c>
      <c r="L4305" s="30" t="s">
        <v>1245</v>
      </c>
      <c r="M4305" s="30" t="s">
        <v>2268</v>
      </c>
      <c r="N4305" s="30" t="s">
        <v>3671</v>
      </c>
      <c r="P4305" s="30" t="s">
        <v>11629</v>
      </c>
      <c r="Q4305" t="s">
        <v>2261</v>
      </c>
      <c r="R4305" t="s">
        <v>2631</v>
      </c>
      <c r="S4305">
        <v>37</v>
      </c>
      <c r="T4305" s="29" t="s">
        <v>18464</v>
      </c>
      <c r="U4305" s="29" t="s">
        <v>22694</v>
      </c>
    </row>
    <row r="4306" spans="1:21">
      <c r="A4306">
        <v>4305</v>
      </c>
      <c r="B4306" s="30" t="s">
        <v>4050</v>
      </c>
      <c r="D4306" s="30" t="s">
        <v>4075</v>
      </c>
      <c r="F4306" s="30" t="s">
        <v>4076</v>
      </c>
      <c r="H4306" s="30" t="s">
        <v>4077</v>
      </c>
      <c r="J4306" s="30" t="s">
        <v>4078</v>
      </c>
      <c r="L4306" s="30" t="s">
        <v>1245</v>
      </c>
      <c r="M4306" s="30" t="s">
        <v>2268</v>
      </c>
      <c r="N4306" s="30" t="s">
        <v>3671</v>
      </c>
      <c r="P4306" s="30" t="s">
        <v>11630</v>
      </c>
      <c r="Q4306" t="s">
        <v>2261</v>
      </c>
      <c r="R4306" t="s">
        <v>2631</v>
      </c>
      <c r="S4306">
        <v>37</v>
      </c>
      <c r="T4306" s="29" t="s">
        <v>18464</v>
      </c>
      <c r="U4306" s="29" t="s">
        <v>22695</v>
      </c>
    </row>
    <row r="4307" spans="1:21">
      <c r="A4307">
        <v>4306</v>
      </c>
      <c r="B4307" s="30" t="s">
        <v>4050</v>
      </c>
      <c r="D4307" s="30" t="s">
        <v>4075</v>
      </c>
      <c r="F4307" s="30" t="s">
        <v>4076</v>
      </c>
      <c r="H4307" s="30" t="s">
        <v>4077</v>
      </c>
      <c r="J4307" s="30" t="s">
        <v>4078</v>
      </c>
      <c r="L4307" s="30" t="s">
        <v>1245</v>
      </c>
      <c r="M4307" s="30" t="s">
        <v>2268</v>
      </c>
      <c r="N4307" s="30" t="s">
        <v>3672</v>
      </c>
      <c r="P4307" s="30" t="s">
        <v>11631</v>
      </c>
      <c r="Q4307" t="s">
        <v>2261</v>
      </c>
      <c r="R4307" t="s">
        <v>2631</v>
      </c>
      <c r="S4307">
        <v>37</v>
      </c>
      <c r="T4307" s="29" t="s">
        <v>18464</v>
      </c>
      <c r="U4307" s="29" t="s">
        <v>22696</v>
      </c>
    </row>
    <row r="4308" spans="1:21">
      <c r="A4308">
        <v>4307</v>
      </c>
      <c r="B4308" s="30" t="s">
        <v>4050</v>
      </c>
      <c r="D4308" s="30" t="s">
        <v>4075</v>
      </c>
      <c r="F4308" s="30" t="s">
        <v>4076</v>
      </c>
      <c r="H4308" s="30" t="s">
        <v>4077</v>
      </c>
      <c r="J4308" s="30" t="s">
        <v>4078</v>
      </c>
      <c r="L4308" s="30" t="s">
        <v>1245</v>
      </c>
      <c r="M4308" s="30" t="s">
        <v>2268</v>
      </c>
      <c r="N4308" s="30" t="s">
        <v>3672</v>
      </c>
      <c r="P4308" s="30" t="s">
        <v>11632</v>
      </c>
      <c r="Q4308" t="s">
        <v>2261</v>
      </c>
      <c r="R4308" t="s">
        <v>2631</v>
      </c>
      <c r="S4308">
        <v>37</v>
      </c>
      <c r="T4308" s="29" t="s">
        <v>18464</v>
      </c>
      <c r="U4308" s="29" t="s">
        <v>22697</v>
      </c>
    </row>
    <row r="4309" spans="1:21">
      <c r="A4309">
        <v>4308</v>
      </c>
      <c r="B4309" s="30" t="s">
        <v>4050</v>
      </c>
      <c r="D4309" s="30" t="s">
        <v>4075</v>
      </c>
      <c r="F4309" s="30" t="s">
        <v>4076</v>
      </c>
      <c r="H4309" s="30" t="s">
        <v>4077</v>
      </c>
      <c r="J4309" s="30" t="s">
        <v>4078</v>
      </c>
      <c r="L4309" s="30" t="s">
        <v>1245</v>
      </c>
      <c r="M4309" s="30" t="s">
        <v>2268</v>
      </c>
      <c r="N4309" s="30" t="s">
        <v>3672</v>
      </c>
      <c r="P4309" s="30" t="s">
        <v>11633</v>
      </c>
      <c r="Q4309" t="s">
        <v>2261</v>
      </c>
      <c r="R4309" t="s">
        <v>2631</v>
      </c>
      <c r="S4309">
        <v>37</v>
      </c>
      <c r="T4309" s="29" t="s">
        <v>18464</v>
      </c>
      <c r="U4309" s="29" t="s">
        <v>22698</v>
      </c>
    </row>
    <row r="4310" spans="1:21">
      <c r="A4310">
        <v>4309</v>
      </c>
      <c r="B4310" s="30" t="s">
        <v>4050</v>
      </c>
      <c r="D4310" s="30" t="s">
        <v>4075</v>
      </c>
      <c r="F4310" s="30" t="s">
        <v>4076</v>
      </c>
      <c r="H4310" s="30" t="s">
        <v>4077</v>
      </c>
      <c r="J4310" s="30" t="s">
        <v>4078</v>
      </c>
      <c r="L4310" s="30" t="s">
        <v>1245</v>
      </c>
      <c r="M4310" s="30" t="s">
        <v>2268</v>
      </c>
      <c r="N4310" s="30" t="s">
        <v>3673</v>
      </c>
      <c r="P4310" s="30" t="s">
        <v>11634</v>
      </c>
      <c r="Q4310" t="s">
        <v>2261</v>
      </c>
      <c r="R4310" t="s">
        <v>2631</v>
      </c>
      <c r="S4310">
        <v>37</v>
      </c>
      <c r="T4310" s="29" t="s">
        <v>18464</v>
      </c>
      <c r="U4310" s="29" t="s">
        <v>22699</v>
      </c>
    </row>
    <row r="4311" spans="1:21">
      <c r="A4311">
        <v>4310</v>
      </c>
      <c r="B4311" s="30" t="s">
        <v>4050</v>
      </c>
      <c r="D4311" s="30" t="s">
        <v>4075</v>
      </c>
      <c r="F4311" s="30" t="s">
        <v>4076</v>
      </c>
      <c r="H4311" s="30" t="s">
        <v>4077</v>
      </c>
      <c r="J4311" s="30" t="s">
        <v>4078</v>
      </c>
      <c r="L4311" s="30" t="s">
        <v>1245</v>
      </c>
      <c r="M4311" s="30" t="s">
        <v>863</v>
      </c>
      <c r="N4311" s="30" t="s">
        <v>1414</v>
      </c>
      <c r="P4311" s="30" t="s">
        <v>11635</v>
      </c>
      <c r="Q4311" t="s">
        <v>2261</v>
      </c>
      <c r="R4311" t="s">
        <v>2631</v>
      </c>
      <c r="S4311">
        <v>37</v>
      </c>
      <c r="T4311" s="29" t="s">
        <v>18464</v>
      </c>
      <c r="U4311" s="29" t="s">
        <v>22700</v>
      </c>
    </row>
    <row r="4312" spans="1:21">
      <c r="A4312">
        <v>4311</v>
      </c>
      <c r="B4312" s="30" t="s">
        <v>4050</v>
      </c>
      <c r="D4312" s="30" t="s">
        <v>4075</v>
      </c>
      <c r="F4312" s="30" t="s">
        <v>4076</v>
      </c>
      <c r="H4312" s="30" t="s">
        <v>4077</v>
      </c>
      <c r="J4312" s="30" t="s">
        <v>4078</v>
      </c>
      <c r="L4312" s="30" t="s">
        <v>1245</v>
      </c>
      <c r="M4312" s="30" t="s">
        <v>863</v>
      </c>
      <c r="N4312" s="30" t="s">
        <v>1414</v>
      </c>
      <c r="P4312" s="30" t="s">
        <v>2269</v>
      </c>
      <c r="Q4312" t="s">
        <v>2261</v>
      </c>
      <c r="R4312" t="s">
        <v>6898</v>
      </c>
      <c r="S4312">
        <v>36</v>
      </c>
      <c r="T4312" s="29" t="s">
        <v>18184</v>
      </c>
      <c r="U4312" s="29" t="s">
        <v>22701</v>
      </c>
    </row>
    <row r="4313" spans="1:21">
      <c r="A4313">
        <v>4312</v>
      </c>
      <c r="B4313" s="30" t="s">
        <v>4050</v>
      </c>
      <c r="D4313" s="30" t="s">
        <v>4075</v>
      </c>
      <c r="F4313" s="30" t="s">
        <v>4076</v>
      </c>
      <c r="H4313" s="30" t="s">
        <v>4077</v>
      </c>
      <c r="J4313" s="30" t="s">
        <v>4078</v>
      </c>
      <c r="L4313" s="30" t="s">
        <v>1245</v>
      </c>
      <c r="M4313" s="30" t="s">
        <v>863</v>
      </c>
      <c r="N4313" s="30" t="s">
        <v>1415</v>
      </c>
      <c r="P4313" s="30" t="s">
        <v>11636</v>
      </c>
      <c r="Q4313" t="s">
        <v>2261</v>
      </c>
      <c r="R4313" t="s">
        <v>2631</v>
      </c>
      <c r="S4313">
        <v>37</v>
      </c>
      <c r="T4313" s="29" t="s">
        <v>18464</v>
      </c>
      <c r="U4313" s="29" t="s">
        <v>22702</v>
      </c>
    </row>
    <row r="4314" spans="1:21">
      <c r="A4314">
        <v>4313</v>
      </c>
      <c r="B4314" s="30" t="s">
        <v>4050</v>
      </c>
      <c r="D4314" s="30" t="s">
        <v>4075</v>
      </c>
      <c r="F4314" s="30" t="s">
        <v>4076</v>
      </c>
      <c r="H4314" s="30" t="s">
        <v>4077</v>
      </c>
      <c r="J4314" s="30" t="s">
        <v>4078</v>
      </c>
      <c r="L4314" s="30" t="s">
        <v>1245</v>
      </c>
      <c r="M4314" s="30" t="s">
        <v>863</v>
      </c>
      <c r="N4314" s="30" t="s">
        <v>1415</v>
      </c>
      <c r="P4314" s="30" t="s">
        <v>11637</v>
      </c>
      <c r="Q4314" t="s">
        <v>2261</v>
      </c>
      <c r="R4314" t="s">
        <v>2631</v>
      </c>
      <c r="S4314">
        <v>37</v>
      </c>
      <c r="T4314" s="29" t="s">
        <v>18464</v>
      </c>
      <c r="U4314" s="29" t="s">
        <v>22703</v>
      </c>
    </row>
    <row r="4315" spans="1:21">
      <c r="A4315">
        <v>4314</v>
      </c>
      <c r="B4315" s="30" t="s">
        <v>4050</v>
      </c>
      <c r="D4315" s="30" t="s">
        <v>4075</v>
      </c>
      <c r="F4315" s="30" t="s">
        <v>4076</v>
      </c>
      <c r="H4315" s="30" t="s">
        <v>4077</v>
      </c>
      <c r="J4315" s="30" t="s">
        <v>4078</v>
      </c>
      <c r="L4315" s="30" t="s">
        <v>1245</v>
      </c>
      <c r="M4315" s="30" t="s">
        <v>863</v>
      </c>
      <c r="N4315" s="30" t="s">
        <v>1415</v>
      </c>
      <c r="P4315" s="30" t="s">
        <v>11638</v>
      </c>
      <c r="Q4315" t="s">
        <v>2261</v>
      </c>
      <c r="R4315" t="s">
        <v>2631</v>
      </c>
      <c r="S4315">
        <v>37</v>
      </c>
      <c r="T4315" s="29" t="s">
        <v>18464</v>
      </c>
      <c r="U4315" s="29" t="s">
        <v>22704</v>
      </c>
    </row>
    <row r="4316" spans="1:21">
      <c r="A4316">
        <v>4315</v>
      </c>
      <c r="B4316" s="30" t="s">
        <v>4050</v>
      </c>
      <c r="D4316" s="30" t="s">
        <v>4075</v>
      </c>
      <c r="F4316" s="30" t="s">
        <v>4076</v>
      </c>
      <c r="H4316" s="30" t="s">
        <v>4077</v>
      </c>
      <c r="J4316" s="30" t="s">
        <v>4078</v>
      </c>
      <c r="L4316" s="30" t="s">
        <v>1245</v>
      </c>
      <c r="M4316" s="30" t="s">
        <v>863</v>
      </c>
      <c r="N4316" s="30" t="s">
        <v>1415</v>
      </c>
      <c r="P4316" s="30" t="s">
        <v>11639</v>
      </c>
      <c r="Q4316" t="s">
        <v>2261</v>
      </c>
      <c r="R4316" t="s">
        <v>2631</v>
      </c>
      <c r="S4316">
        <v>37</v>
      </c>
      <c r="T4316" s="29" t="s">
        <v>18464</v>
      </c>
      <c r="U4316" s="29" t="s">
        <v>22705</v>
      </c>
    </row>
    <row r="4317" spans="1:21">
      <c r="A4317">
        <v>4316</v>
      </c>
      <c r="B4317" s="30" t="s">
        <v>4050</v>
      </c>
      <c r="D4317" s="30" t="s">
        <v>4075</v>
      </c>
      <c r="F4317" s="30" t="s">
        <v>4076</v>
      </c>
      <c r="H4317" s="30" t="s">
        <v>4077</v>
      </c>
      <c r="J4317" s="30" t="s">
        <v>4078</v>
      </c>
      <c r="L4317" s="30" t="s">
        <v>1245</v>
      </c>
      <c r="M4317" s="30" t="s">
        <v>863</v>
      </c>
      <c r="N4317" s="30" t="s">
        <v>4802</v>
      </c>
      <c r="P4317" s="30" t="s">
        <v>4803</v>
      </c>
      <c r="Q4317" t="s">
        <v>2261</v>
      </c>
      <c r="R4317" t="s">
        <v>2628</v>
      </c>
      <c r="S4317">
        <v>36</v>
      </c>
      <c r="T4317" s="29" t="s">
        <v>22706</v>
      </c>
      <c r="U4317" s="29" t="s">
        <v>22707</v>
      </c>
    </row>
    <row r="4318" spans="1:21">
      <c r="A4318">
        <v>4317</v>
      </c>
      <c r="B4318" s="30" t="s">
        <v>4050</v>
      </c>
      <c r="D4318" s="30" t="s">
        <v>4075</v>
      </c>
      <c r="F4318" s="30" t="s">
        <v>4076</v>
      </c>
      <c r="H4318" s="30" t="s">
        <v>4077</v>
      </c>
      <c r="J4318" s="30" t="s">
        <v>4078</v>
      </c>
      <c r="L4318" s="30" t="s">
        <v>1245</v>
      </c>
      <c r="M4318" s="30" t="s">
        <v>863</v>
      </c>
      <c r="N4318" s="30" t="s">
        <v>1482</v>
      </c>
      <c r="P4318" s="30" t="s">
        <v>11640</v>
      </c>
      <c r="Q4318" t="s">
        <v>2261</v>
      </c>
      <c r="R4318" t="s">
        <v>2631</v>
      </c>
      <c r="S4318">
        <v>37</v>
      </c>
      <c r="T4318" s="29" t="s">
        <v>18464</v>
      </c>
      <c r="U4318" s="29" t="s">
        <v>22708</v>
      </c>
    </row>
    <row r="4319" spans="1:21">
      <c r="A4319">
        <v>4318</v>
      </c>
      <c r="B4319" s="30" t="s">
        <v>4050</v>
      </c>
      <c r="D4319" s="30" t="s">
        <v>4079</v>
      </c>
      <c r="F4319" s="30" t="s">
        <v>4080</v>
      </c>
      <c r="H4319" s="30" t="s">
        <v>4081</v>
      </c>
      <c r="J4319" s="30" t="s">
        <v>4082</v>
      </c>
      <c r="L4319" s="30" t="s">
        <v>39</v>
      </c>
      <c r="N4319" s="30" t="s">
        <v>40</v>
      </c>
      <c r="P4319" s="30" t="s">
        <v>41</v>
      </c>
      <c r="Q4319" t="s">
        <v>2037</v>
      </c>
      <c r="R4319" t="s">
        <v>6898</v>
      </c>
      <c r="S4319">
        <v>36</v>
      </c>
      <c r="T4319" s="29" t="s">
        <v>18184</v>
      </c>
      <c r="U4319" s="29" t="s">
        <v>22709</v>
      </c>
    </row>
    <row r="4320" spans="1:21">
      <c r="A4320">
        <v>4319</v>
      </c>
      <c r="B4320" s="30" t="s">
        <v>4050</v>
      </c>
      <c r="D4320" s="30" t="s">
        <v>4079</v>
      </c>
      <c r="F4320" s="30" t="s">
        <v>4080</v>
      </c>
      <c r="H4320" s="30" t="s">
        <v>4083</v>
      </c>
      <c r="J4320" s="30" t="s">
        <v>4084</v>
      </c>
      <c r="L4320" s="30" t="s">
        <v>750</v>
      </c>
      <c r="N4320" s="30" t="s">
        <v>2310</v>
      </c>
      <c r="P4320" s="30" t="s">
        <v>11641</v>
      </c>
      <c r="Q4320" t="s">
        <v>2034</v>
      </c>
      <c r="R4320" t="s">
        <v>2631</v>
      </c>
      <c r="S4320">
        <v>37</v>
      </c>
      <c r="T4320" s="29" t="s">
        <v>22710</v>
      </c>
      <c r="U4320" s="29" t="s">
        <v>22711</v>
      </c>
    </row>
    <row r="4321" spans="1:21">
      <c r="A4321">
        <v>4320</v>
      </c>
      <c r="B4321" s="30" t="s">
        <v>4050</v>
      </c>
      <c r="D4321" s="30" t="s">
        <v>4079</v>
      </c>
      <c r="F4321" s="30" t="s">
        <v>4080</v>
      </c>
      <c r="H4321" s="30" t="s">
        <v>4083</v>
      </c>
      <c r="J4321" s="30" t="s">
        <v>4084</v>
      </c>
      <c r="L4321" s="30" t="s">
        <v>750</v>
      </c>
      <c r="N4321" s="30" t="s">
        <v>2310</v>
      </c>
      <c r="P4321" s="30" t="s">
        <v>11642</v>
      </c>
      <c r="Q4321" t="s">
        <v>2034</v>
      </c>
      <c r="R4321" t="s">
        <v>2631</v>
      </c>
      <c r="S4321">
        <v>37</v>
      </c>
      <c r="T4321" s="29" t="s">
        <v>22710</v>
      </c>
      <c r="U4321" s="29" t="s">
        <v>22712</v>
      </c>
    </row>
    <row r="4322" spans="1:21">
      <c r="A4322">
        <v>4321</v>
      </c>
      <c r="B4322" s="30" t="s">
        <v>4050</v>
      </c>
      <c r="D4322" s="30" t="s">
        <v>4079</v>
      </c>
      <c r="F4322" s="30" t="s">
        <v>4080</v>
      </c>
      <c r="H4322" s="30" t="s">
        <v>4083</v>
      </c>
      <c r="J4322" s="30" t="s">
        <v>4084</v>
      </c>
      <c r="L4322" s="30" t="s">
        <v>750</v>
      </c>
      <c r="N4322" s="30" t="s">
        <v>2310</v>
      </c>
      <c r="P4322" s="30" t="s">
        <v>11643</v>
      </c>
      <c r="Q4322" t="s">
        <v>2034</v>
      </c>
      <c r="R4322" t="s">
        <v>2631</v>
      </c>
      <c r="S4322">
        <v>37</v>
      </c>
      <c r="T4322" s="29" t="s">
        <v>22710</v>
      </c>
      <c r="U4322" s="29" t="s">
        <v>22713</v>
      </c>
    </row>
    <row r="4323" spans="1:21">
      <c r="A4323">
        <v>4322</v>
      </c>
      <c r="B4323" s="30" t="s">
        <v>4050</v>
      </c>
      <c r="D4323" s="30" t="s">
        <v>4079</v>
      </c>
      <c r="F4323" s="30" t="s">
        <v>4080</v>
      </c>
      <c r="H4323" s="30" t="s">
        <v>4083</v>
      </c>
      <c r="J4323" s="30" t="s">
        <v>4084</v>
      </c>
      <c r="L4323" s="30" t="s">
        <v>750</v>
      </c>
      <c r="N4323" s="30" t="s">
        <v>2310</v>
      </c>
      <c r="P4323" s="30" t="s">
        <v>11644</v>
      </c>
      <c r="Q4323" t="s">
        <v>2034</v>
      </c>
      <c r="R4323" t="s">
        <v>2631</v>
      </c>
      <c r="S4323">
        <v>37</v>
      </c>
      <c r="T4323" s="29" t="s">
        <v>22710</v>
      </c>
      <c r="U4323" s="29" t="s">
        <v>22714</v>
      </c>
    </row>
    <row r="4324" spans="1:21">
      <c r="A4324">
        <v>4323</v>
      </c>
      <c r="B4324" s="30" t="s">
        <v>4050</v>
      </c>
      <c r="D4324" s="30" t="s">
        <v>4079</v>
      </c>
      <c r="F4324" s="30" t="s">
        <v>4080</v>
      </c>
      <c r="H4324" s="30" t="s">
        <v>4083</v>
      </c>
      <c r="J4324" s="30" t="s">
        <v>4084</v>
      </c>
      <c r="L4324" s="30" t="s">
        <v>750</v>
      </c>
      <c r="N4324" s="30" t="s">
        <v>2310</v>
      </c>
      <c r="P4324" s="30" t="s">
        <v>11645</v>
      </c>
      <c r="Q4324" t="s">
        <v>2034</v>
      </c>
      <c r="R4324" t="s">
        <v>2631</v>
      </c>
      <c r="S4324">
        <v>37</v>
      </c>
      <c r="T4324" s="29" t="s">
        <v>22710</v>
      </c>
      <c r="U4324" s="29" t="s">
        <v>22715</v>
      </c>
    </row>
    <row r="4325" spans="1:21">
      <c r="A4325">
        <v>4324</v>
      </c>
      <c r="B4325" s="30" t="s">
        <v>4050</v>
      </c>
      <c r="D4325" s="30" t="s">
        <v>4079</v>
      </c>
      <c r="F4325" s="30" t="s">
        <v>4080</v>
      </c>
      <c r="H4325" s="30" t="s">
        <v>4083</v>
      </c>
      <c r="J4325" s="30" t="s">
        <v>4084</v>
      </c>
      <c r="L4325" s="30" t="s">
        <v>750</v>
      </c>
      <c r="N4325" s="30" t="s">
        <v>2310</v>
      </c>
      <c r="P4325" s="30" t="s">
        <v>11646</v>
      </c>
      <c r="Q4325" t="s">
        <v>2034</v>
      </c>
      <c r="R4325" t="s">
        <v>2631</v>
      </c>
      <c r="S4325">
        <v>37</v>
      </c>
      <c r="T4325" s="29" t="s">
        <v>22710</v>
      </c>
      <c r="U4325" s="29" t="s">
        <v>22716</v>
      </c>
    </row>
    <row r="4326" spans="1:21">
      <c r="A4326">
        <v>4325</v>
      </c>
      <c r="B4326" s="30" t="s">
        <v>4050</v>
      </c>
      <c r="D4326" s="30" t="s">
        <v>4079</v>
      </c>
      <c r="F4326" s="30" t="s">
        <v>4080</v>
      </c>
      <c r="H4326" s="30" t="s">
        <v>4083</v>
      </c>
      <c r="J4326" s="30" t="s">
        <v>4084</v>
      </c>
      <c r="L4326" s="30" t="s">
        <v>750</v>
      </c>
      <c r="N4326" s="30" t="s">
        <v>2310</v>
      </c>
      <c r="P4326" s="30" t="s">
        <v>11647</v>
      </c>
      <c r="Q4326" t="s">
        <v>2034</v>
      </c>
      <c r="R4326" t="s">
        <v>2631</v>
      </c>
      <c r="S4326">
        <v>37</v>
      </c>
      <c r="T4326" s="29" t="s">
        <v>22710</v>
      </c>
      <c r="U4326" s="29" t="s">
        <v>22717</v>
      </c>
    </row>
    <row r="4327" spans="1:21">
      <c r="A4327">
        <v>4326</v>
      </c>
      <c r="B4327" s="30" t="s">
        <v>4050</v>
      </c>
      <c r="D4327" s="30" t="s">
        <v>4079</v>
      </c>
      <c r="F4327" s="30" t="s">
        <v>4080</v>
      </c>
      <c r="H4327" s="30" t="s">
        <v>4083</v>
      </c>
      <c r="J4327" s="30" t="s">
        <v>4084</v>
      </c>
      <c r="L4327" s="30" t="s">
        <v>750</v>
      </c>
      <c r="N4327" s="30" t="s">
        <v>2310</v>
      </c>
      <c r="P4327" s="30" t="s">
        <v>11648</v>
      </c>
      <c r="Q4327" t="s">
        <v>2034</v>
      </c>
      <c r="R4327" t="s">
        <v>2631</v>
      </c>
      <c r="S4327">
        <v>37</v>
      </c>
      <c r="T4327" s="29" t="s">
        <v>22710</v>
      </c>
      <c r="U4327" s="29" t="s">
        <v>22718</v>
      </c>
    </row>
    <row r="4328" spans="1:21">
      <c r="A4328">
        <v>4327</v>
      </c>
      <c r="B4328" s="30" t="s">
        <v>4050</v>
      </c>
      <c r="D4328" s="30" t="s">
        <v>4079</v>
      </c>
      <c r="F4328" s="30" t="s">
        <v>4080</v>
      </c>
      <c r="H4328" s="30" t="s">
        <v>4083</v>
      </c>
      <c r="J4328" s="30" t="s">
        <v>4084</v>
      </c>
      <c r="L4328" s="30" t="s">
        <v>750</v>
      </c>
      <c r="N4328" s="30" t="s">
        <v>2310</v>
      </c>
      <c r="P4328" s="30" t="s">
        <v>11649</v>
      </c>
      <c r="Q4328" t="s">
        <v>2034</v>
      </c>
      <c r="R4328" t="s">
        <v>2631</v>
      </c>
      <c r="S4328">
        <v>37</v>
      </c>
      <c r="T4328" s="29" t="s">
        <v>22710</v>
      </c>
      <c r="U4328" s="29" t="s">
        <v>22719</v>
      </c>
    </row>
    <row r="4329" spans="1:21">
      <c r="A4329">
        <v>4328</v>
      </c>
      <c r="B4329" s="30" t="s">
        <v>4050</v>
      </c>
      <c r="D4329" s="30" t="s">
        <v>4079</v>
      </c>
      <c r="F4329" s="30" t="s">
        <v>4080</v>
      </c>
      <c r="H4329" s="30" t="s">
        <v>4083</v>
      </c>
      <c r="J4329" s="30" t="s">
        <v>4084</v>
      </c>
      <c r="L4329" s="30" t="s">
        <v>750</v>
      </c>
      <c r="N4329" s="30" t="s">
        <v>2310</v>
      </c>
      <c r="P4329" s="30" t="s">
        <v>11650</v>
      </c>
      <c r="Q4329" t="s">
        <v>2034</v>
      </c>
      <c r="R4329" t="s">
        <v>2631</v>
      </c>
      <c r="S4329">
        <v>37</v>
      </c>
      <c r="T4329" s="29" t="s">
        <v>22710</v>
      </c>
      <c r="U4329" s="29" t="s">
        <v>22720</v>
      </c>
    </row>
    <row r="4330" spans="1:21">
      <c r="A4330">
        <v>4329</v>
      </c>
      <c r="B4330" s="30" t="s">
        <v>4050</v>
      </c>
      <c r="D4330" s="30" t="s">
        <v>4079</v>
      </c>
      <c r="F4330" s="30" t="s">
        <v>4080</v>
      </c>
      <c r="H4330" s="30" t="s">
        <v>4083</v>
      </c>
      <c r="J4330" s="30" t="s">
        <v>4084</v>
      </c>
      <c r="L4330" s="30" t="s">
        <v>750</v>
      </c>
      <c r="N4330" s="30" t="s">
        <v>2310</v>
      </c>
      <c r="P4330" s="30" t="s">
        <v>11651</v>
      </c>
      <c r="Q4330" t="s">
        <v>2034</v>
      </c>
      <c r="R4330" t="s">
        <v>2631</v>
      </c>
      <c r="S4330">
        <v>37</v>
      </c>
      <c r="T4330" s="29" t="s">
        <v>22710</v>
      </c>
      <c r="U4330" s="29" t="s">
        <v>22721</v>
      </c>
    </row>
    <row r="4331" spans="1:21">
      <c r="A4331">
        <v>4330</v>
      </c>
      <c r="B4331" s="30" t="s">
        <v>4050</v>
      </c>
      <c r="D4331" s="30" t="s">
        <v>4079</v>
      </c>
      <c r="F4331" s="30" t="s">
        <v>4080</v>
      </c>
      <c r="H4331" s="30" t="s">
        <v>4083</v>
      </c>
      <c r="J4331" s="30" t="s">
        <v>4084</v>
      </c>
      <c r="L4331" s="30" t="s">
        <v>750</v>
      </c>
      <c r="N4331" s="30" t="s">
        <v>2310</v>
      </c>
      <c r="P4331" s="30" t="s">
        <v>11652</v>
      </c>
      <c r="Q4331" t="s">
        <v>2034</v>
      </c>
      <c r="R4331" t="s">
        <v>2631</v>
      </c>
      <c r="S4331">
        <v>37</v>
      </c>
      <c r="T4331" s="29" t="s">
        <v>22710</v>
      </c>
      <c r="U4331" s="29" t="s">
        <v>22722</v>
      </c>
    </row>
    <row r="4332" spans="1:21">
      <c r="A4332">
        <v>4331</v>
      </c>
      <c r="B4332" s="30" t="s">
        <v>4050</v>
      </c>
      <c r="D4332" s="30" t="s">
        <v>4079</v>
      </c>
      <c r="F4332" s="30" t="s">
        <v>4080</v>
      </c>
      <c r="H4332" s="30" t="s">
        <v>4083</v>
      </c>
      <c r="J4332" s="30" t="s">
        <v>4084</v>
      </c>
      <c r="L4332" s="30" t="s">
        <v>750</v>
      </c>
      <c r="N4332" s="30" t="s">
        <v>2310</v>
      </c>
      <c r="P4332" s="30" t="s">
        <v>11653</v>
      </c>
      <c r="Q4332" t="s">
        <v>2034</v>
      </c>
      <c r="R4332" t="s">
        <v>2631</v>
      </c>
      <c r="S4332">
        <v>37</v>
      </c>
      <c r="T4332" s="29" t="s">
        <v>22710</v>
      </c>
      <c r="U4332" s="29" t="s">
        <v>22723</v>
      </c>
    </row>
    <row r="4333" spans="1:21">
      <c r="A4333">
        <v>4332</v>
      </c>
      <c r="B4333" s="30" t="s">
        <v>4050</v>
      </c>
      <c r="D4333" s="30" t="s">
        <v>4079</v>
      </c>
      <c r="F4333" s="30" t="s">
        <v>4080</v>
      </c>
      <c r="H4333" s="30" t="s">
        <v>4083</v>
      </c>
      <c r="J4333" s="30" t="s">
        <v>4084</v>
      </c>
      <c r="L4333" s="30" t="s">
        <v>750</v>
      </c>
      <c r="N4333" s="30" t="s">
        <v>2310</v>
      </c>
      <c r="P4333" s="30" t="s">
        <v>11654</v>
      </c>
      <c r="Q4333" t="s">
        <v>2034</v>
      </c>
      <c r="R4333" t="s">
        <v>2631</v>
      </c>
      <c r="S4333">
        <v>37</v>
      </c>
      <c r="T4333" s="29" t="s">
        <v>22710</v>
      </c>
      <c r="U4333" s="29" t="s">
        <v>22724</v>
      </c>
    </row>
    <row r="4334" spans="1:21">
      <c r="A4334">
        <v>4333</v>
      </c>
      <c r="B4334" s="30" t="s">
        <v>4050</v>
      </c>
      <c r="D4334" s="30" t="s">
        <v>4079</v>
      </c>
      <c r="F4334" s="30" t="s">
        <v>4080</v>
      </c>
      <c r="H4334" s="30" t="s">
        <v>4083</v>
      </c>
      <c r="J4334" s="30" t="s">
        <v>4084</v>
      </c>
      <c r="L4334" s="30" t="s">
        <v>750</v>
      </c>
      <c r="N4334" s="30" t="s">
        <v>2310</v>
      </c>
      <c r="P4334" s="30" t="s">
        <v>11655</v>
      </c>
      <c r="Q4334" t="s">
        <v>2034</v>
      </c>
      <c r="R4334" t="s">
        <v>2631</v>
      </c>
      <c r="S4334">
        <v>37</v>
      </c>
      <c r="T4334" s="29" t="s">
        <v>22710</v>
      </c>
      <c r="U4334" s="29" t="s">
        <v>22725</v>
      </c>
    </row>
    <row r="4335" spans="1:21">
      <c r="A4335">
        <v>4334</v>
      </c>
      <c r="B4335" s="30" t="s">
        <v>4050</v>
      </c>
      <c r="D4335" s="30" t="s">
        <v>4079</v>
      </c>
      <c r="F4335" s="30" t="s">
        <v>4080</v>
      </c>
      <c r="H4335" s="30" t="s">
        <v>4083</v>
      </c>
      <c r="J4335" s="30" t="s">
        <v>4084</v>
      </c>
      <c r="L4335" s="30" t="s">
        <v>750</v>
      </c>
      <c r="N4335" s="30" t="s">
        <v>2310</v>
      </c>
      <c r="P4335" s="30" t="s">
        <v>11656</v>
      </c>
      <c r="Q4335" t="s">
        <v>2034</v>
      </c>
      <c r="R4335" t="s">
        <v>2631</v>
      </c>
      <c r="S4335">
        <v>37</v>
      </c>
      <c r="T4335" s="29" t="s">
        <v>22710</v>
      </c>
      <c r="U4335" s="29" t="s">
        <v>22726</v>
      </c>
    </row>
    <row r="4336" spans="1:21">
      <c r="A4336">
        <v>4335</v>
      </c>
      <c r="B4336" s="30" t="s">
        <v>4050</v>
      </c>
      <c r="D4336" s="30" t="s">
        <v>4079</v>
      </c>
      <c r="F4336" s="30" t="s">
        <v>4080</v>
      </c>
      <c r="H4336" s="30" t="s">
        <v>4083</v>
      </c>
      <c r="J4336" s="30" t="s">
        <v>4084</v>
      </c>
      <c r="L4336" s="30" t="s">
        <v>750</v>
      </c>
      <c r="N4336" s="30" t="s">
        <v>2310</v>
      </c>
      <c r="P4336" s="30" t="s">
        <v>11657</v>
      </c>
      <c r="Q4336" t="s">
        <v>2034</v>
      </c>
      <c r="R4336" t="s">
        <v>2631</v>
      </c>
      <c r="S4336">
        <v>37</v>
      </c>
      <c r="T4336" s="29" t="s">
        <v>22710</v>
      </c>
      <c r="U4336" s="29" t="s">
        <v>22727</v>
      </c>
    </row>
    <row r="4337" spans="1:21">
      <c r="A4337">
        <v>4336</v>
      </c>
      <c r="B4337" s="30" t="s">
        <v>4050</v>
      </c>
      <c r="D4337" s="30" t="s">
        <v>4079</v>
      </c>
      <c r="F4337" s="30" t="s">
        <v>4080</v>
      </c>
      <c r="H4337" s="30" t="s">
        <v>4083</v>
      </c>
      <c r="J4337" s="30" t="s">
        <v>4084</v>
      </c>
      <c r="L4337" s="30" t="s">
        <v>750</v>
      </c>
      <c r="N4337" s="30" t="s">
        <v>2310</v>
      </c>
      <c r="P4337" s="30" t="s">
        <v>11658</v>
      </c>
      <c r="Q4337" t="s">
        <v>2034</v>
      </c>
      <c r="R4337" t="s">
        <v>2631</v>
      </c>
      <c r="S4337">
        <v>37</v>
      </c>
      <c r="T4337" s="29" t="s">
        <v>22710</v>
      </c>
      <c r="U4337" s="29" t="s">
        <v>22728</v>
      </c>
    </row>
    <row r="4338" spans="1:21">
      <c r="A4338">
        <v>4337</v>
      </c>
      <c r="B4338" s="30" t="s">
        <v>4050</v>
      </c>
      <c r="D4338" s="30" t="s">
        <v>4079</v>
      </c>
      <c r="F4338" s="30" t="s">
        <v>4080</v>
      </c>
      <c r="H4338" s="30" t="s">
        <v>4083</v>
      </c>
      <c r="J4338" s="30" t="s">
        <v>4084</v>
      </c>
      <c r="L4338" s="30" t="s">
        <v>750</v>
      </c>
      <c r="N4338" s="30" t="s">
        <v>2310</v>
      </c>
      <c r="P4338" s="30" t="s">
        <v>11659</v>
      </c>
      <c r="Q4338" t="s">
        <v>2034</v>
      </c>
      <c r="R4338" t="s">
        <v>2631</v>
      </c>
      <c r="S4338">
        <v>37</v>
      </c>
      <c r="T4338" s="29" t="s">
        <v>22710</v>
      </c>
      <c r="U4338" s="29" t="s">
        <v>22729</v>
      </c>
    </row>
    <row r="4339" spans="1:21">
      <c r="A4339">
        <v>4338</v>
      </c>
      <c r="B4339" s="30" t="s">
        <v>4050</v>
      </c>
      <c r="D4339" s="30" t="s">
        <v>4079</v>
      </c>
      <c r="F4339" s="30" t="s">
        <v>4080</v>
      </c>
      <c r="H4339" s="30" t="s">
        <v>4083</v>
      </c>
      <c r="J4339" s="30" t="s">
        <v>4084</v>
      </c>
      <c r="L4339" s="30" t="s">
        <v>750</v>
      </c>
      <c r="N4339" s="30" t="s">
        <v>2310</v>
      </c>
      <c r="P4339" s="30" t="s">
        <v>11660</v>
      </c>
      <c r="Q4339" t="s">
        <v>2034</v>
      </c>
      <c r="R4339" t="s">
        <v>2631</v>
      </c>
      <c r="S4339">
        <v>37</v>
      </c>
      <c r="T4339" s="29" t="s">
        <v>22710</v>
      </c>
      <c r="U4339" s="29" t="s">
        <v>22730</v>
      </c>
    </row>
    <row r="4340" spans="1:21">
      <c r="A4340">
        <v>4339</v>
      </c>
      <c r="B4340" s="30" t="s">
        <v>4050</v>
      </c>
      <c r="D4340" s="30" t="s">
        <v>4079</v>
      </c>
      <c r="F4340" s="30" t="s">
        <v>4080</v>
      </c>
      <c r="H4340" s="30" t="s">
        <v>4083</v>
      </c>
      <c r="J4340" s="30" t="s">
        <v>4084</v>
      </c>
      <c r="L4340" s="30" t="s">
        <v>750</v>
      </c>
      <c r="N4340" s="30" t="s">
        <v>2310</v>
      </c>
      <c r="P4340" s="30" t="s">
        <v>11661</v>
      </c>
      <c r="Q4340" t="s">
        <v>2034</v>
      </c>
      <c r="R4340" t="s">
        <v>2631</v>
      </c>
      <c r="S4340">
        <v>37</v>
      </c>
      <c r="T4340" s="29" t="s">
        <v>22710</v>
      </c>
      <c r="U4340" s="29" t="s">
        <v>22731</v>
      </c>
    </row>
    <row r="4341" spans="1:21">
      <c r="A4341">
        <v>4340</v>
      </c>
      <c r="B4341" s="30" t="s">
        <v>4050</v>
      </c>
      <c r="D4341" s="30" t="s">
        <v>4079</v>
      </c>
      <c r="F4341" s="30" t="s">
        <v>4080</v>
      </c>
      <c r="H4341" s="30" t="s">
        <v>4083</v>
      </c>
      <c r="J4341" s="30" t="s">
        <v>4084</v>
      </c>
      <c r="L4341" s="30" t="s">
        <v>750</v>
      </c>
      <c r="N4341" s="30" t="s">
        <v>2310</v>
      </c>
      <c r="P4341" s="30" t="s">
        <v>11662</v>
      </c>
      <c r="Q4341" t="s">
        <v>2034</v>
      </c>
      <c r="R4341" t="s">
        <v>2631</v>
      </c>
      <c r="S4341">
        <v>37</v>
      </c>
      <c r="T4341" s="29" t="s">
        <v>22710</v>
      </c>
      <c r="U4341" s="29" t="s">
        <v>22732</v>
      </c>
    </row>
    <row r="4342" spans="1:21">
      <c r="A4342">
        <v>4341</v>
      </c>
      <c r="B4342" s="30" t="s">
        <v>4050</v>
      </c>
      <c r="D4342" s="30" t="s">
        <v>4079</v>
      </c>
      <c r="F4342" s="30" t="s">
        <v>4080</v>
      </c>
      <c r="H4342" s="30" t="s">
        <v>4083</v>
      </c>
      <c r="J4342" s="30" t="s">
        <v>4084</v>
      </c>
      <c r="L4342" s="30" t="s">
        <v>750</v>
      </c>
      <c r="N4342" s="30" t="s">
        <v>2310</v>
      </c>
      <c r="P4342" s="30" t="s">
        <v>11663</v>
      </c>
      <c r="Q4342" t="s">
        <v>2034</v>
      </c>
      <c r="R4342" t="s">
        <v>2631</v>
      </c>
      <c r="S4342">
        <v>37</v>
      </c>
      <c r="T4342" s="29" t="s">
        <v>22710</v>
      </c>
      <c r="U4342" s="29" t="s">
        <v>22733</v>
      </c>
    </row>
    <row r="4343" spans="1:21">
      <c r="A4343">
        <v>4342</v>
      </c>
      <c r="B4343" s="30" t="s">
        <v>4050</v>
      </c>
      <c r="D4343" s="30" t="s">
        <v>4079</v>
      </c>
      <c r="F4343" s="30" t="s">
        <v>4080</v>
      </c>
      <c r="H4343" s="30" t="s">
        <v>4083</v>
      </c>
      <c r="J4343" s="30" t="s">
        <v>4084</v>
      </c>
      <c r="L4343" s="30" t="s">
        <v>750</v>
      </c>
      <c r="N4343" s="30" t="s">
        <v>2310</v>
      </c>
      <c r="P4343" s="30" t="s">
        <v>11664</v>
      </c>
      <c r="Q4343" t="s">
        <v>2034</v>
      </c>
      <c r="R4343" t="s">
        <v>2631</v>
      </c>
      <c r="S4343">
        <v>37</v>
      </c>
      <c r="T4343" s="29" t="s">
        <v>22710</v>
      </c>
      <c r="U4343" s="29" t="s">
        <v>22734</v>
      </c>
    </row>
    <row r="4344" spans="1:21">
      <c r="A4344">
        <v>4343</v>
      </c>
      <c r="B4344" s="30" t="s">
        <v>4050</v>
      </c>
      <c r="D4344" s="30" t="s">
        <v>4079</v>
      </c>
      <c r="F4344" s="30" t="s">
        <v>4080</v>
      </c>
      <c r="H4344" s="30" t="s">
        <v>4083</v>
      </c>
      <c r="J4344" s="30" t="s">
        <v>4084</v>
      </c>
      <c r="L4344" s="30" t="s">
        <v>750</v>
      </c>
      <c r="N4344" s="30" t="s">
        <v>2310</v>
      </c>
      <c r="P4344" s="30" t="s">
        <v>11665</v>
      </c>
      <c r="Q4344" t="s">
        <v>2034</v>
      </c>
      <c r="R4344" t="s">
        <v>2631</v>
      </c>
      <c r="S4344">
        <v>37</v>
      </c>
      <c r="T4344" s="29" t="s">
        <v>22710</v>
      </c>
      <c r="U4344" s="29" t="s">
        <v>22735</v>
      </c>
    </row>
    <row r="4345" spans="1:21">
      <c r="A4345">
        <v>4344</v>
      </c>
      <c r="B4345" s="30" t="s">
        <v>4050</v>
      </c>
      <c r="D4345" s="30" t="s">
        <v>4079</v>
      </c>
      <c r="F4345" s="30" t="s">
        <v>4080</v>
      </c>
      <c r="H4345" s="30" t="s">
        <v>4083</v>
      </c>
      <c r="J4345" s="30" t="s">
        <v>4084</v>
      </c>
      <c r="L4345" s="30" t="s">
        <v>750</v>
      </c>
      <c r="N4345" s="30" t="s">
        <v>2310</v>
      </c>
      <c r="P4345" s="30" t="s">
        <v>11666</v>
      </c>
      <c r="Q4345" t="s">
        <v>2034</v>
      </c>
      <c r="R4345" t="s">
        <v>2631</v>
      </c>
      <c r="S4345">
        <v>37</v>
      </c>
      <c r="T4345" s="29" t="s">
        <v>22710</v>
      </c>
      <c r="U4345" s="29" t="s">
        <v>22736</v>
      </c>
    </row>
    <row r="4346" spans="1:21">
      <c r="A4346">
        <v>4345</v>
      </c>
      <c r="B4346" s="30" t="s">
        <v>4050</v>
      </c>
      <c r="D4346" s="30" t="s">
        <v>4079</v>
      </c>
      <c r="F4346" s="30" t="s">
        <v>4080</v>
      </c>
      <c r="H4346" s="30" t="s">
        <v>4083</v>
      </c>
      <c r="J4346" s="30" t="s">
        <v>4084</v>
      </c>
      <c r="L4346" s="30" t="s">
        <v>750</v>
      </c>
      <c r="N4346" s="30" t="s">
        <v>2310</v>
      </c>
      <c r="P4346" s="30" t="s">
        <v>11667</v>
      </c>
      <c r="Q4346" t="s">
        <v>2034</v>
      </c>
      <c r="R4346" t="s">
        <v>2631</v>
      </c>
      <c r="S4346">
        <v>37</v>
      </c>
      <c r="T4346" s="29" t="s">
        <v>22710</v>
      </c>
      <c r="U4346" s="29" t="s">
        <v>22737</v>
      </c>
    </row>
    <row r="4347" spans="1:21">
      <c r="A4347">
        <v>4346</v>
      </c>
      <c r="B4347" s="30" t="s">
        <v>4050</v>
      </c>
      <c r="D4347" s="30" t="s">
        <v>4079</v>
      </c>
      <c r="F4347" s="30" t="s">
        <v>4080</v>
      </c>
      <c r="H4347" s="30" t="s">
        <v>4083</v>
      </c>
      <c r="J4347" s="30" t="s">
        <v>4084</v>
      </c>
      <c r="L4347" s="30" t="s">
        <v>750</v>
      </c>
      <c r="N4347" s="30" t="s">
        <v>2310</v>
      </c>
      <c r="P4347" s="30" t="s">
        <v>11668</v>
      </c>
      <c r="Q4347" t="s">
        <v>2034</v>
      </c>
      <c r="R4347" t="s">
        <v>2631</v>
      </c>
      <c r="S4347">
        <v>37</v>
      </c>
      <c r="T4347" s="29" t="s">
        <v>22710</v>
      </c>
      <c r="U4347" s="29" t="s">
        <v>22738</v>
      </c>
    </row>
    <row r="4348" spans="1:21">
      <c r="A4348">
        <v>4347</v>
      </c>
      <c r="B4348" s="30" t="s">
        <v>4050</v>
      </c>
      <c r="D4348" s="30" t="s">
        <v>4079</v>
      </c>
      <c r="F4348" s="30" t="s">
        <v>4080</v>
      </c>
      <c r="H4348" s="30" t="s">
        <v>4083</v>
      </c>
      <c r="J4348" s="30" t="s">
        <v>4084</v>
      </c>
      <c r="L4348" s="30" t="s">
        <v>750</v>
      </c>
      <c r="N4348" s="30" t="s">
        <v>2310</v>
      </c>
      <c r="P4348" s="30" t="s">
        <v>11669</v>
      </c>
      <c r="Q4348" t="s">
        <v>2034</v>
      </c>
      <c r="R4348" t="s">
        <v>2631</v>
      </c>
      <c r="S4348">
        <v>37</v>
      </c>
      <c r="T4348" s="29" t="s">
        <v>22710</v>
      </c>
      <c r="U4348" s="29" t="s">
        <v>22739</v>
      </c>
    </row>
    <row r="4349" spans="1:21">
      <c r="A4349">
        <v>4348</v>
      </c>
      <c r="B4349" s="30" t="s">
        <v>4050</v>
      </c>
      <c r="D4349" s="30" t="s">
        <v>4079</v>
      </c>
      <c r="F4349" s="30" t="s">
        <v>4080</v>
      </c>
      <c r="H4349" s="30" t="s">
        <v>4083</v>
      </c>
      <c r="J4349" s="30" t="s">
        <v>4084</v>
      </c>
      <c r="L4349" s="30" t="s">
        <v>750</v>
      </c>
      <c r="N4349" s="30" t="s">
        <v>2310</v>
      </c>
      <c r="P4349" s="30" t="s">
        <v>11670</v>
      </c>
      <c r="Q4349" t="s">
        <v>2034</v>
      </c>
      <c r="R4349" t="s">
        <v>2631</v>
      </c>
      <c r="S4349">
        <v>37</v>
      </c>
      <c r="T4349" s="29" t="s">
        <v>22710</v>
      </c>
      <c r="U4349" s="29" t="s">
        <v>22740</v>
      </c>
    </row>
    <row r="4350" spans="1:21">
      <c r="A4350">
        <v>4349</v>
      </c>
      <c r="B4350" s="30" t="s">
        <v>4050</v>
      </c>
      <c r="D4350" s="30" t="s">
        <v>4079</v>
      </c>
      <c r="F4350" s="30" t="s">
        <v>4080</v>
      </c>
      <c r="H4350" s="30" t="s">
        <v>4083</v>
      </c>
      <c r="J4350" s="30" t="s">
        <v>4084</v>
      </c>
      <c r="L4350" s="30" t="s">
        <v>750</v>
      </c>
      <c r="N4350" s="30" t="s">
        <v>2310</v>
      </c>
      <c r="P4350" s="30" t="s">
        <v>11671</v>
      </c>
      <c r="Q4350" t="s">
        <v>2034</v>
      </c>
      <c r="R4350" t="s">
        <v>2631</v>
      </c>
      <c r="S4350">
        <v>37</v>
      </c>
      <c r="T4350" s="29" t="s">
        <v>22710</v>
      </c>
      <c r="U4350" s="29" t="s">
        <v>22741</v>
      </c>
    </row>
    <row r="4351" spans="1:21">
      <c r="A4351">
        <v>4350</v>
      </c>
      <c r="B4351" s="30" t="s">
        <v>4050</v>
      </c>
      <c r="D4351" s="30" t="s">
        <v>4079</v>
      </c>
      <c r="F4351" s="30" t="s">
        <v>4080</v>
      </c>
      <c r="H4351" s="30" t="s">
        <v>4083</v>
      </c>
      <c r="J4351" s="30" t="s">
        <v>4084</v>
      </c>
      <c r="L4351" s="30" t="s">
        <v>750</v>
      </c>
      <c r="N4351" s="30" t="s">
        <v>2310</v>
      </c>
      <c r="P4351" s="30" t="s">
        <v>11672</v>
      </c>
      <c r="Q4351" t="s">
        <v>2034</v>
      </c>
      <c r="R4351" t="s">
        <v>2631</v>
      </c>
      <c r="S4351">
        <v>37</v>
      </c>
      <c r="T4351" s="29" t="s">
        <v>22710</v>
      </c>
      <c r="U4351" s="29" t="s">
        <v>22742</v>
      </c>
    </row>
    <row r="4352" spans="1:21">
      <c r="A4352">
        <v>4351</v>
      </c>
      <c r="B4352" s="30" t="s">
        <v>4050</v>
      </c>
      <c r="D4352" s="30" t="s">
        <v>4079</v>
      </c>
      <c r="F4352" s="30" t="s">
        <v>4080</v>
      </c>
      <c r="H4352" s="30" t="s">
        <v>4083</v>
      </c>
      <c r="J4352" s="30" t="s">
        <v>4084</v>
      </c>
      <c r="L4352" s="30" t="s">
        <v>750</v>
      </c>
      <c r="N4352" s="30" t="s">
        <v>2310</v>
      </c>
      <c r="P4352" s="30" t="s">
        <v>11673</v>
      </c>
      <c r="Q4352" t="s">
        <v>2034</v>
      </c>
      <c r="R4352" t="s">
        <v>2631</v>
      </c>
      <c r="S4352">
        <v>37</v>
      </c>
      <c r="T4352" s="29" t="s">
        <v>22710</v>
      </c>
      <c r="U4352" s="29" t="s">
        <v>22743</v>
      </c>
    </row>
    <row r="4353" spans="1:21">
      <c r="A4353">
        <v>4352</v>
      </c>
      <c r="B4353" s="30" t="s">
        <v>4050</v>
      </c>
      <c r="D4353" s="30" t="s">
        <v>4079</v>
      </c>
      <c r="F4353" s="30" t="s">
        <v>4080</v>
      </c>
      <c r="H4353" s="30" t="s">
        <v>4083</v>
      </c>
      <c r="J4353" s="30" t="s">
        <v>4084</v>
      </c>
      <c r="L4353" s="30" t="s">
        <v>750</v>
      </c>
      <c r="N4353" s="30" t="s">
        <v>2310</v>
      </c>
      <c r="P4353" s="30" t="s">
        <v>11674</v>
      </c>
      <c r="Q4353" t="s">
        <v>2034</v>
      </c>
      <c r="R4353" t="s">
        <v>2631</v>
      </c>
      <c r="S4353">
        <v>37</v>
      </c>
      <c r="T4353" s="29" t="s">
        <v>22710</v>
      </c>
      <c r="U4353" s="29" t="s">
        <v>22744</v>
      </c>
    </row>
    <row r="4354" spans="1:21">
      <c r="A4354">
        <v>4353</v>
      </c>
      <c r="B4354" s="30" t="s">
        <v>4050</v>
      </c>
      <c r="D4354" s="30" t="s">
        <v>4079</v>
      </c>
      <c r="F4354" s="30" t="s">
        <v>4080</v>
      </c>
      <c r="H4354" s="30" t="s">
        <v>4083</v>
      </c>
      <c r="J4354" s="30" t="s">
        <v>4084</v>
      </c>
      <c r="L4354" s="30" t="s">
        <v>750</v>
      </c>
      <c r="N4354" s="30" t="s">
        <v>2310</v>
      </c>
      <c r="P4354" s="30" t="s">
        <v>11675</v>
      </c>
      <c r="Q4354" t="s">
        <v>2034</v>
      </c>
      <c r="R4354" t="s">
        <v>2631</v>
      </c>
      <c r="S4354">
        <v>37</v>
      </c>
      <c r="T4354" s="29" t="s">
        <v>22710</v>
      </c>
      <c r="U4354" s="29" t="s">
        <v>22745</v>
      </c>
    </row>
    <row r="4355" spans="1:21">
      <c r="A4355">
        <v>4354</v>
      </c>
      <c r="B4355" s="30" t="s">
        <v>4050</v>
      </c>
      <c r="D4355" s="30" t="s">
        <v>4079</v>
      </c>
      <c r="F4355" s="30" t="s">
        <v>4080</v>
      </c>
      <c r="H4355" s="30" t="s">
        <v>4083</v>
      </c>
      <c r="J4355" s="30" t="s">
        <v>4084</v>
      </c>
      <c r="L4355" s="30" t="s">
        <v>750</v>
      </c>
      <c r="N4355" s="30" t="s">
        <v>2310</v>
      </c>
      <c r="P4355" s="30" t="s">
        <v>11676</v>
      </c>
      <c r="Q4355" t="s">
        <v>2034</v>
      </c>
      <c r="R4355" t="s">
        <v>2631</v>
      </c>
      <c r="S4355">
        <v>37</v>
      </c>
      <c r="T4355" s="29" t="s">
        <v>22710</v>
      </c>
      <c r="U4355" s="29" t="s">
        <v>22746</v>
      </c>
    </row>
    <row r="4356" spans="1:21">
      <c r="A4356">
        <v>4355</v>
      </c>
      <c r="B4356" s="30" t="s">
        <v>4050</v>
      </c>
      <c r="D4356" s="30" t="s">
        <v>4079</v>
      </c>
      <c r="F4356" s="30" t="s">
        <v>4080</v>
      </c>
      <c r="H4356" s="30" t="s">
        <v>4083</v>
      </c>
      <c r="J4356" s="30" t="s">
        <v>4084</v>
      </c>
      <c r="L4356" s="30" t="s">
        <v>750</v>
      </c>
      <c r="N4356" s="30" t="s">
        <v>2310</v>
      </c>
      <c r="P4356" s="30" t="s">
        <v>11677</v>
      </c>
      <c r="Q4356" t="s">
        <v>2034</v>
      </c>
      <c r="R4356" t="s">
        <v>2631</v>
      </c>
      <c r="S4356">
        <v>37</v>
      </c>
      <c r="T4356" s="29" t="s">
        <v>22710</v>
      </c>
      <c r="U4356" s="29" t="s">
        <v>22747</v>
      </c>
    </row>
    <row r="4357" spans="1:21">
      <c r="A4357">
        <v>4356</v>
      </c>
      <c r="B4357" s="30" t="s">
        <v>4050</v>
      </c>
      <c r="D4357" s="30" t="s">
        <v>4079</v>
      </c>
      <c r="F4357" s="30" t="s">
        <v>4080</v>
      </c>
      <c r="H4357" s="30" t="s">
        <v>4083</v>
      </c>
      <c r="J4357" s="30" t="s">
        <v>4084</v>
      </c>
      <c r="L4357" s="30" t="s">
        <v>750</v>
      </c>
      <c r="N4357" s="30" t="s">
        <v>2310</v>
      </c>
      <c r="P4357" s="30" t="s">
        <v>11678</v>
      </c>
      <c r="Q4357" t="s">
        <v>2034</v>
      </c>
      <c r="R4357" t="s">
        <v>2631</v>
      </c>
      <c r="S4357">
        <v>37</v>
      </c>
      <c r="T4357" s="29" t="s">
        <v>22710</v>
      </c>
      <c r="U4357" s="29" t="s">
        <v>22748</v>
      </c>
    </row>
    <row r="4358" spans="1:21">
      <c r="A4358">
        <v>4357</v>
      </c>
      <c r="B4358" s="30" t="s">
        <v>4050</v>
      </c>
      <c r="D4358" s="30" t="s">
        <v>4079</v>
      </c>
      <c r="F4358" s="30" t="s">
        <v>4080</v>
      </c>
      <c r="H4358" s="30" t="s">
        <v>4083</v>
      </c>
      <c r="J4358" s="30" t="s">
        <v>4084</v>
      </c>
      <c r="L4358" s="30" t="s">
        <v>750</v>
      </c>
      <c r="N4358" s="30" t="s">
        <v>2310</v>
      </c>
      <c r="P4358" s="30" t="s">
        <v>11679</v>
      </c>
      <c r="Q4358" t="s">
        <v>2034</v>
      </c>
      <c r="R4358" t="s">
        <v>2631</v>
      </c>
      <c r="S4358">
        <v>37</v>
      </c>
      <c r="T4358" s="29" t="s">
        <v>22710</v>
      </c>
      <c r="U4358" s="29" t="s">
        <v>22749</v>
      </c>
    </row>
    <row r="4359" spans="1:21">
      <c r="A4359">
        <v>4358</v>
      </c>
      <c r="B4359" s="30" t="s">
        <v>4050</v>
      </c>
      <c r="D4359" s="30" t="s">
        <v>4079</v>
      </c>
      <c r="F4359" s="30" t="s">
        <v>4080</v>
      </c>
      <c r="H4359" s="30" t="s">
        <v>4083</v>
      </c>
      <c r="J4359" s="30" t="s">
        <v>4084</v>
      </c>
      <c r="L4359" s="30" t="s">
        <v>750</v>
      </c>
      <c r="N4359" s="30" t="s">
        <v>2310</v>
      </c>
      <c r="P4359" s="30" t="s">
        <v>11680</v>
      </c>
      <c r="Q4359" t="s">
        <v>2034</v>
      </c>
      <c r="R4359" t="s">
        <v>2631</v>
      </c>
      <c r="S4359">
        <v>37</v>
      </c>
      <c r="T4359" s="29" t="s">
        <v>22710</v>
      </c>
      <c r="U4359" s="29" t="s">
        <v>22750</v>
      </c>
    </row>
    <row r="4360" spans="1:21">
      <c r="A4360">
        <v>4359</v>
      </c>
      <c r="B4360" s="30" t="s">
        <v>4050</v>
      </c>
      <c r="D4360" s="30" t="s">
        <v>4079</v>
      </c>
      <c r="F4360" s="30" t="s">
        <v>4080</v>
      </c>
      <c r="H4360" s="30" t="s">
        <v>4083</v>
      </c>
      <c r="J4360" s="30" t="s">
        <v>4084</v>
      </c>
      <c r="L4360" s="30" t="s">
        <v>750</v>
      </c>
      <c r="N4360" s="30" t="s">
        <v>2310</v>
      </c>
      <c r="P4360" s="30" t="s">
        <v>11681</v>
      </c>
      <c r="Q4360" t="s">
        <v>2034</v>
      </c>
      <c r="R4360" t="s">
        <v>2631</v>
      </c>
      <c r="S4360">
        <v>37</v>
      </c>
      <c r="T4360" s="29" t="s">
        <v>22710</v>
      </c>
      <c r="U4360" s="29" t="s">
        <v>22751</v>
      </c>
    </row>
    <row r="4361" spans="1:21">
      <c r="A4361">
        <v>4360</v>
      </c>
      <c r="B4361" s="30" t="s">
        <v>4050</v>
      </c>
      <c r="D4361" s="30" t="s">
        <v>4079</v>
      </c>
      <c r="F4361" s="30" t="s">
        <v>4080</v>
      </c>
      <c r="H4361" s="30" t="s">
        <v>4083</v>
      </c>
      <c r="J4361" s="30" t="s">
        <v>4084</v>
      </c>
      <c r="L4361" s="30" t="s">
        <v>750</v>
      </c>
      <c r="N4361" s="30" t="s">
        <v>2310</v>
      </c>
      <c r="P4361" s="30" t="s">
        <v>11682</v>
      </c>
      <c r="Q4361" t="s">
        <v>2034</v>
      </c>
      <c r="R4361" t="s">
        <v>2631</v>
      </c>
      <c r="S4361">
        <v>37</v>
      </c>
      <c r="T4361" s="29" t="s">
        <v>22710</v>
      </c>
      <c r="U4361" s="29" t="s">
        <v>22752</v>
      </c>
    </row>
    <row r="4362" spans="1:21">
      <c r="A4362">
        <v>4361</v>
      </c>
      <c r="B4362" s="30" t="s">
        <v>4050</v>
      </c>
      <c r="D4362" s="30" t="s">
        <v>4079</v>
      </c>
      <c r="F4362" s="30" t="s">
        <v>4080</v>
      </c>
      <c r="H4362" s="30" t="s">
        <v>4083</v>
      </c>
      <c r="J4362" s="30" t="s">
        <v>4084</v>
      </c>
      <c r="L4362" s="30" t="s">
        <v>750</v>
      </c>
      <c r="N4362" s="30" t="s">
        <v>2310</v>
      </c>
      <c r="P4362" s="30" t="s">
        <v>11683</v>
      </c>
      <c r="Q4362" t="s">
        <v>2034</v>
      </c>
      <c r="R4362" t="s">
        <v>2631</v>
      </c>
      <c r="S4362">
        <v>37</v>
      </c>
      <c r="T4362" s="29" t="s">
        <v>22710</v>
      </c>
      <c r="U4362" s="29" t="s">
        <v>22753</v>
      </c>
    </row>
    <row r="4363" spans="1:21">
      <c r="A4363">
        <v>4362</v>
      </c>
      <c r="B4363" s="30" t="s">
        <v>4050</v>
      </c>
      <c r="D4363" s="30" t="s">
        <v>4079</v>
      </c>
      <c r="F4363" s="30" t="s">
        <v>4080</v>
      </c>
      <c r="H4363" s="30" t="s">
        <v>4083</v>
      </c>
      <c r="J4363" s="30" t="s">
        <v>4084</v>
      </c>
      <c r="L4363" s="30" t="s">
        <v>750</v>
      </c>
      <c r="N4363" s="30" t="s">
        <v>2310</v>
      </c>
      <c r="P4363" s="30" t="s">
        <v>11684</v>
      </c>
      <c r="Q4363" t="s">
        <v>2034</v>
      </c>
      <c r="R4363" t="s">
        <v>2631</v>
      </c>
      <c r="S4363">
        <v>37</v>
      </c>
      <c r="T4363" s="29" t="s">
        <v>22710</v>
      </c>
      <c r="U4363" s="29" t="s">
        <v>22754</v>
      </c>
    </row>
    <row r="4364" spans="1:21">
      <c r="A4364">
        <v>4363</v>
      </c>
      <c r="B4364" s="30" t="s">
        <v>4050</v>
      </c>
      <c r="D4364" s="30" t="s">
        <v>4079</v>
      </c>
      <c r="F4364" s="30" t="s">
        <v>4080</v>
      </c>
      <c r="H4364" s="30" t="s">
        <v>4083</v>
      </c>
      <c r="J4364" s="30" t="s">
        <v>4084</v>
      </c>
      <c r="L4364" s="30" t="s">
        <v>750</v>
      </c>
      <c r="N4364" s="30" t="s">
        <v>2310</v>
      </c>
      <c r="P4364" s="30" t="s">
        <v>11685</v>
      </c>
      <c r="Q4364" t="s">
        <v>2034</v>
      </c>
      <c r="R4364" t="s">
        <v>2631</v>
      </c>
      <c r="S4364">
        <v>37</v>
      </c>
      <c r="T4364" s="29" t="s">
        <v>22710</v>
      </c>
      <c r="U4364" s="29" t="s">
        <v>22755</v>
      </c>
    </row>
    <row r="4365" spans="1:21">
      <c r="A4365">
        <v>4364</v>
      </c>
      <c r="B4365" s="30" t="s">
        <v>4050</v>
      </c>
      <c r="D4365" s="30" t="s">
        <v>4079</v>
      </c>
      <c r="F4365" s="30" t="s">
        <v>4080</v>
      </c>
      <c r="H4365" s="30" t="s">
        <v>4083</v>
      </c>
      <c r="J4365" s="30" t="s">
        <v>4084</v>
      </c>
      <c r="L4365" s="30" t="s">
        <v>750</v>
      </c>
      <c r="N4365" s="30" t="s">
        <v>2310</v>
      </c>
      <c r="P4365" s="30" t="s">
        <v>11686</v>
      </c>
      <c r="Q4365" t="s">
        <v>2034</v>
      </c>
      <c r="R4365" t="s">
        <v>2631</v>
      </c>
      <c r="S4365">
        <v>37</v>
      </c>
      <c r="T4365" s="29" t="s">
        <v>22710</v>
      </c>
      <c r="U4365" s="29" t="s">
        <v>22756</v>
      </c>
    </row>
    <row r="4366" spans="1:21">
      <c r="A4366">
        <v>4365</v>
      </c>
      <c r="B4366" s="30" t="s">
        <v>4050</v>
      </c>
      <c r="D4366" s="30" t="s">
        <v>4079</v>
      </c>
      <c r="F4366" s="30" t="s">
        <v>4080</v>
      </c>
      <c r="H4366" s="30" t="s">
        <v>4083</v>
      </c>
      <c r="J4366" s="30" t="s">
        <v>4084</v>
      </c>
      <c r="L4366" s="30" t="s">
        <v>750</v>
      </c>
      <c r="N4366" s="30" t="s">
        <v>2310</v>
      </c>
      <c r="P4366" s="30" t="s">
        <v>11687</v>
      </c>
      <c r="Q4366" t="s">
        <v>2034</v>
      </c>
      <c r="R4366" t="s">
        <v>2631</v>
      </c>
      <c r="S4366">
        <v>37</v>
      </c>
      <c r="T4366" s="29" t="s">
        <v>22710</v>
      </c>
      <c r="U4366" s="29" t="s">
        <v>22757</v>
      </c>
    </row>
    <row r="4367" spans="1:21">
      <c r="A4367">
        <v>4366</v>
      </c>
      <c r="B4367" s="30" t="s">
        <v>4050</v>
      </c>
      <c r="D4367" s="30" t="s">
        <v>4079</v>
      </c>
      <c r="F4367" s="30" t="s">
        <v>4080</v>
      </c>
      <c r="H4367" s="30" t="s">
        <v>4083</v>
      </c>
      <c r="J4367" s="30" t="s">
        <v>4084</v>
      </c>
      <c r="L4367" s="30" t="s">
        <v>750</v>
      </c>
      <c r="N4367" s="30" t="s">
        <v>2310</v>
      </c>
      <c r="P4367" s="30" t="s">
        <v>11688</v>
      </c>
      <c r="Q4367" t="s">
        <v>2034</v>
      </c>
      <c r="R4367" t="s">
        <v>2631</v>
      </c>
      <c r="S4367">
        <v>37</v>
      </c>
      <c r="T4367" s="29" t="s">
        <v>22710</v>
      </c>
      <c r="U4367" s="29" t="s">
        <v>22758</v>
      </c>
    </row>
    <row r="4368" spans="1:21">
      <c r="A4368">
        <v>4367</v>
      </c>
      <c r="B4368" s="30" t="s">
        <v>4050</v>
      </c>
      <c r="D4368" s="30" t="s">
        <v>4079</v>
      </c>
      <c r="F4368" s="30" t="s">
        <v>4080</v>
      </c>
      <c r="H4368" s="30" t="s">
        <v>4083</v>
      </c>
      <c r="J4368" s="30" t="s">
        <v>4084</v>
      </c>
      <c r="L4368" s="30" t="s">
        <v>750</v>
      </c>
      <c r="N4368" s="30" t="s">
        <v>2310</v>
      </c>
      <c r="P4368" s="30" t="s">
        <v>11689</v>
      </c>
      <c r="Q4368" t="s">
        <v>2034</v>
      </c>
      <c r="R4368" t="s">
        <v>2631</v>
      </c>
      <c r="S4368">
        <v>37</v>
      </c>
      <c r="T4368" s="29" t="s">
        <v>22710</v>
      </c>
      <c r="U4368" s="29" t="s">
        <v>22759</v>
      </c>
    </row>
    <row r="4369" spans="1:21">
      <c r="A4369">
        <v>4368</v>
      </c>
      <c r="B4369" s="30" t="s">
        <v>4050</v>
      </c>
      <c r="D4369" s="30" t="s">
        <v>4079</v>
      </c>
      <c r="F4369" s="30" t="s">
        <v>4080</v>
      </c>
      <c r="H4369" s="30" t="s">
        <v>4083</v>
      </c>
      <c r="J4369" s="30" t="s">
        <v>4084</v>
      </c>
      <c r="L4369" s="30" t="s">
        <v>750</v>
      </c>
      <c r="N4369" s="30" t="s">
        <v>2310</v>
      </c>
      <c r="P4369" s="30" t="s">
        <v>11690</v>
      </c>
      <c r="Q4369" t="s">
        <v>2034</v>
      </c>
      <c r="R4369" t="s">
        <v>2631</v>
      </c>
      <c r="S4369">
        <v>37</v>
      </c>
      <c r="T4369" s="29" t="s">
        <v>22710</v>
      </c>
      <c r="U4369" s="29" t="s">
        <v>22760</v>
      </c>
    </row>
    <row r="4370" spans="1:21">
      <c r="A4370">
        <v>4369</v>
      </c>
      <c r="B4370" s="30" t="s">
        <v>4050</v>
      </c>
      <c r="D4370" s="30" t="s">
        <v>4079</v>
      </c>
      <c r="F4370" s="30" t="s">
        <v>4080</v>
      </c>
      <c r="H4370" s="30" t="s">
        <v>4083</v>
      </c>
      <c r="J4370" s="30" t="s">
        <v>4084</v>
      </c>
      <c r="L4370" s="30" t="s">
        <v>750</v>
      </c>
      <c r="N4370" s="30" t="s">
        <v>2310</v>
      </c>
      <c r="P4370" s="30" t="s">
        <v>11691</v>
      </c>
      <c r="Q4370" t="s">
        <v>2034</v>
      </c>
      <c r="R4370" t="s">
        <v>2631</v>
      </c>
      <c r="S4370">
        <v>37</v>
      </c>
      <c r="T4370" s="29" t="s">
        <v>22710</v>
      </c>
      <c r="U4370" s="29" t="s">
        <v>22761</v>
      </c>
    </row>
    <row r="4371" spans="1:21">
      <c r="A4371">
        <v>4370</v>
      </c>
      <c r="B4371" s="30" t="s">
        <v>4050</v>
      </c>
      <c r="D4371" s="30" t="s">
        <v>4079</v>
      </c>
      <c r="F4371" s="30" t="s">
        <v>4080</v>
      </c>
      <c r="H4371" s="30" t="s">
        <v>4083</v>
      </c>
      <c r="J4371" s="30" t="s">
        <v>4084</v>
      </c>
      <c r="L4371" s="30" t="s">
        <v>750</v>
      </c>
      <c r="N4371" s="30" t="s">
        <v>2311</v>
      </c>
      <c r="P4371" s="30" t="s">
        <v>11692</v>
      </c>
      <c r="Q4371" t="s">
        <v>2034</v>
      </c>
      <c r="R4371" t="s">
        <v>2631</v>
      </c>
      <c r="S4371">
        <v>37</v>
      </c>
      <c r="T4371" s="29" t="s">
        <v>22710</v>
      </c>
      <c r="U4371" s="29" t="s">
        <v>22762</v>
      </c>
    </row>
    <row r="4372" spans="1:21">
      <c r="A4372">
        <v>4371</v>
      </c>
      <c r="B4372" s="30" t="s">
        <v>4050</v>
      </c>
      <c r="D4372" s="30" t="s">
        <v>4079</v>
      </c>
      <c r="F4372" s="30" t="s">
        <v>4080</v>
      </c>
      <c r="H4372" s="30" t="s">
        <v>4083</v>
      </c>
      <c r="J4372" s="30" t="s">
        <v>4084</v>
      </c>
      <c r="L4372" s="30" t="s">
        <v>750</v>
      </c>
      <c r="N4372" s="30" t="s">
        <v>2311</v>
      </c>
      <c r="P4372" s="30" t="s">
        <v>11693</v>
      </c>
      <c r="Q4372" t="s">
        <v>2034</v>
      </c>
      <c r="R4372" t="s">
        <v>2631</v>
      </c>
      <c r="S4372">
        <v>37</v>
      </c>
      <c r="T4372" s="29" t="s">
        <v>22710</v>
      </c>
      <c r="U4372" s="29" t="s">
        <v>22763</v>
      </c>
    </row>
    <row r="4373" spans="1:21">
      <c r="A4373">
        <v>4372</v>
      </c>
      <c r="B4373" s="30" t="s">
        <v>4050</v>
      </c>
      <c r="D4373" s="30" t="s">
        <v>4079</v>
      </c>
      <c r="F4373" s="30" t="s">
        <v>4080</v>
      </c>
      <c r="H4373" s="30" t="s">
        <v>4083</v>
      </c>
      <c r="J4373" s="30" t="s">
        <v>4084</v>
      </c>
      <c r="L4373" s="30" t="s">
        <v>750</v>
      </c>
      <c r="N4373" s="30" t="s">
        <v>2311</v>
      </c>
      <c r="P4373" s="30" t="s">
        <v>11694</v>
      </c>
      <c r="Q4373" t="s">
        <v>2034</v>
      </c>
      <c r="R4373" t="s">
        <v>2631</v>
      </c>
      <c r="S4373">
        <v>37</v>
      </c>
      <c r="T4373" s="29" t="s">
        <v>22710</v>
      </c>
      <c r="U4373" s="29" t="s">
        <v>22764</v>
      </c>
    </row>
    <row r="4374" spans="1:21">
      <c r="A4374">
        <v>4373</v>
      </c>
      <c r="B4374" s="30" t="s">
        <v>4050</v>
      </c>
      <c r="D4374" s="30" t="s">
        <v>4079</v>
      </c>
      <c r="F4374" s="30" t="s">
        <v>4080</v>
      </c>
      <c r="H4374" s="30" t="s">
        <v>4083</v>
      </c>
      <c r="J4374" s="30" t="s">
        <v>4084</v>
      </c>
      <c r="L4374" s="30" t="s">
        <v>750</v>
      </c>
      <c r="N4374" s="30" t="s">
        <v>2311</v>
      </c>
      <c r="P4374" s="30" t="s">
        <v>11695</v>
      </c>
      <c r="Q4374" t="s">
        <v>2034</v>
      </c>
      <c r="R4374" t="s">
        <v>2631</v>
      </c>
      <c r="S4374">
        <v>37</v>
      </c>
      <c r="T4374" s="29" t="s">
        <v>22710</v>
      </c>
      <c r="U4374" s="29" t="s">
        <v>22765</v>
      </c>
    </row>
    <row r="4375" spans="1:21">
      <c r="A4375">
        <v>4374</v>
      </c>
      <c r="B4375" s="30" t="s">
        <v>4050</v>
      </c>
      <c r="D4375" s="30" t="s">
        <v>4079</v>
      </c>
      <c r="F4375" s="30" t="s">
        <v>4080</v>
      </c>
      <c r="H4375" s="30" t="s">
        <v>4083</v>
      </c>
      <c r="J4375" s="30" t="s">
        <v>4084</v>
      </c>
      <c r="L4375" s="30" t="s">
        <v>750</v>
      </c>
      <c r="N4375" s="30" t="s">
        <v>2311</v>
      </c>
      <c r="P4375" s="30" t="s">
        <v>11696</v>
      </c>
      <c r="Q4375" t="s">
        <v>2034</v>
      </c>
      <c r="R4375" t="s">
        <v>2631</v>
      </c>
      <c r="S4375">
        <v>37</v>
      </c>
      <c r="T4375" s="29" t="s">
        <v>22710</v>
      </c>
      <c r="U4375" s="29" t="s">
        <v>22766</v>
      </c>
    </row>
    <row r="4376" spans="1:21">
      <c r="A4376">
        <v>4375</v>
      </c>
      <c r="B4376" s="30" t="s">
        <v>4050</v>
      </c>
      <c r="D4376" s="30" t="s">
        <v>4079</v>
      </c>
      <c r="F4376" s="30" t="s">
        <v>4080</v>
      </c>
      <c r="H4376" s="30" t="s">
        <v>4083</v>
      </c>
      <c r="J4376" s="30" t="s">
        <v>4084</v>
      </c>
      <c r="L4376" s="30" t="s">
        <v>750</v>
      </c>
      <c r="N4376" s="30" t="s">
        <v>2311</v>
      </c>
      <c r="P4376" s="30" t="s">
        <v>11697</v>
      </c>
      <c r="Q4376" t="s">
        <v>2034</v>
      </c>
      <c r="R4376" t="s">
        <v>2631</v>
      </c>
      <c r="S4376">
        <v>37</v>
      </c>
      <c r="T4376" s="29" t="s">
        <v>22710</v>
      </c>
      <c r="U4376" s="29" t="s">
        <v>22767</v>
      </c>
    </row>
    <row r="4377" spans="1:21">
      <c r="A4377">
        <v>4376</v>
      </c>
      <c r="B4377" s="30" t="s">
        <v>4050</v>
      </c>
      <c r="D4377" s="30" t="s">
        <v>4079</v>
      </c>
      <c r="F4377" s="30" t="s">
        <v>4080</v>
      </c>
      <c r="H4377" s="30" t="s">
        <v>4083</v>
      </c>
      <c r="J4377" s="30" t="s">
        <v>4084</v>
      </c>
      <c r="L4377" s="30" t="s">
        <v>750</v>
      </c>
      <c r="N4377" s="30" t="s">
        <v>2311</v>
      </c>
      <c r="P4377" s="30" t="s">
        <v>11698</v>
      </c>
      <c r="Q4377" t="s">
        <v>2034</v>
      </c>
      <c r="R4377" t="s">
        <v>2631</v>
      </c>
      <c r="S4377">
        <v>37</v>
      </c>
      <c r="T4377" s="29" t="s">
        <v>22710</v>
      </c>
      <c r="U4377" s="29" t="s">
        <v>22768</v>
      </c>
    </row>
    <row r="4378" spans="1:21">
      <c r="A4378">
        <v>4377</v>
      </c>
      <c r="B4378" s="30" t="s">
        <v>4050</v>
      </c>
      <c r="D4378" s="30" t="s">
        <v>4079</v>
      </c>
      <c r="F4378" s="30" t="s">
        <v>4080</v>
      </c>
      <c r="H4378" s="30" t="s">
        <v>4083</v>
      </c>
      <c r="J4378" s="30" t="s">
        <v>4084</v>
      </c>
      <c r="L4378" s="30" t="s">
        <v>750</v>
      </c>
      <c r="N4378" s="30" t="s">
        <v>2311</v>
      </c>
      <c r="P4378" s="30" t="s">
        <v>11699</v>
      </c>
      <c r="Q4378" t="s">
        <v>2034</v>
      </c>
      <c r="R4378" t="s">
        <v>2631</v>
      </c>
      <c r="S4378">
        <v>37</v>
      </c>
      <c r="T4378" s="29" t="s">
        <v>22710</v>
      </c>
      <c r="U4378" s="29" t="s">
        <v>22769</v>
      </c>
    </row>
    <row r="4379" spans="1:21">
      <c r="A4379">
        <v>4378</v>
      </c>
      <c r="B4379" s="30" t="s">
        <v>4050</v>
      </c>
      <c r="D4379" s="30" t="s">
        <v>4079</v>
      </c>
      <c r="F4379" s="30" t="s">
        <v>4080</v>
      </c>
      <c r="H4379" s="30" t="s">
        <v>4083</v>
      </c>
      <c r="J4379" s="30" t="s">
        <v>4084</v>
      </c>
      <c r="L4379" s="30" t="s">
        <v>750</v>
      </c>
      <c r="N4379" s="30" t="s">
        <v>2311</v>
      </c>
      <c r="P4379" s="30" t="s">
        <v>11700</v>
      </c>
      <c r="Q4379" t="s">
        <v>2034</v>
      </c>
      <c r="R4379" t="s">
        <v>2631</v>
      </c>
      <c r="S4379">
        <v>37</v>
      </c>
      <c r="T4379" s="29" t="s">
        <v>22710</v>
      </c>
      <c r="U4379" s="29" t="s">
        <v>22770</v>
      </c>
    </row>
    <row r="4380" spans="1:21">
      <c r="A4380">
        <v>4379</v>
      </c>
      <c r="B4380" s="30" t="s">
        <v>4050</v>
      </c>
      <c r="D4380" s="30" t="s">
        <v>4079</v>
      </c>
      <c r="F4380" s="30" t="s">
        <v>4080</v>
      </c>
      <c r="H4380" s="30" t="s">
        <v>4083</v>
      </c>
      <c r="J4380" s="30" t="s">
        <v>4084</v>
      </c>
      <c r="L4380" s="30" t="s">
        <v>750</v>
      </c>
      <c r="N4380" s="30" t="s">
        <v>2311</v>
      </c>
      <c r="P4380" s="30" t="s">
        <v>11701</v>
      </c>
      <c r="Q4380" t="s">
        <v>2034</v>
      </c>
      <c r="R4380" t="s">
        <v>2631</v>
      </c>
      <c r="S4380">
        <v>37</v>
      </c>
      <c r="T4380" s="29" t="s">
        <v>22710</v>
      </c>
      <c r="U4380" s="29" t="s">
        <v>22771</v>
      </c>
    </row>
    <row r="4381" spans="1:21">
      <c r="A4381">
        <v>4380</v>
      </c>
      <c r="B4381" s="30" t="s">
        <v>4050</v>
      </c>
      <c r="D4381" s="30" t="s">
        <v>4079</v>
      </c>
      <c r="F4381" s="30" t="s">
        <v>4080</v>
      </c>
      <c r="H4381" s="30" t="s">
        <v>4083</v>
      </c>
      <c r="J4381" s="30" t="s">
        <v>4084</v>
      </c>
      <c r="L4381" s="30" t="s">
        <v>750</v>
      </c>
      <c r="N4381" s="30" t="s">
        <v>2311</v>
      </c>
      <c r="P4381" s="30" t="s">
        <v>11702</v>
      </c>
      <c r="Q4381" t="s">
        <v>2034</v>
      </c>
      <c r="R4381" t="s">
        <v>2631</v>
      </c>
      <c r="S4381">
        <v>37</v>
      </c>
      <c r="T4381" s="29" t="s">
        <v>22710</v>
      </c>
      <c r="U4381" s="29" t="s">
        <v>22772</v>
      </c>
    </row>
    <row r="4382" spans="1:21">
      <c r="A4382">
        <v>4381</v>
      </c>
      <c r="B4382" s="30" t="s">
        <v>4050</v>
      </c>
      <c r="D4382" s="30" t="s">
        <v>4079</v>
      </c>
      <c r="F4382" s="30" t="s">
        <v>4080</v>
      </c>
      <c r="H4382" s="30" t="s">
        <v>4083</v>
      </c>
      <c r="J4382" s="30" t="s">
        <v>4084</v>
      </c>
      <c r="L4382" s="30" t="s">
        <v>750</v>
      </c>
      <c r="N4382" s="30" t="s">
        <v>2311</v>
      </c>
      <c r="P4382" s="30" t="s">
        <v>11703</v>
      </c>
      <c r="Q4382" t="s">
        <v>2034</v>
      </c>
      <c r="R4382" t="s">
        <v>2631</v>
      </c>
      <c r="S4382">
        <v>37</v>
      </c>
      <c r="T4382" s="29" t="s">
        <v>22710</v>
      </c>
      <c r="U4382" s="29" t="s">
        <v>22773</v>
      </c>
    </row>
    <row r="4383" spans="1:21">
      <c r="A4383">
        <v>4382</v>
      </c>
      <c r="B4383" s="30" t="s">
        <v>4050</v>
      </c>
      <c r="D4383" s="30" t="s">
        <v>4079</v>
      </c>
      <c r="F4383" s="30" t="s">
        <v>4080</v>
      </c>
      <c r="H4383" s="30" t="s">
        <v>4083</v>
      </c>
      <c r="J4383" s="30" t="s">
        <v>4084</v>
      </c>
      <c r="L4383" s="30" t="s">
        <v>750</v>
      </c>
      <c r="N4383" s="30" t="s">
        <v>2311</v>
      </c>
      <c r="P4383" s="30" t="s">
        <v>11704</v>
      </c>
      <c r="Q4383" t="s">
        <v>2034</v>
      </c>
      <c r="R4383" t="s">
        <v>2631</v>
      </c>
      <c r="S4383">
        <v>37</v>
      </c>
      <c r="T4383" s="29" t="s">
        <v>22710</v>
      </c>
      <c r="U4383" s="29" t="s">
        <v>22774</v>
      </c>
    </row>
    <row r="4384" spans="1:21">
      <c r="A4384">
        <v>4383</v>
      </c>
      <c r="B4384" s="30" t="s">
        <v>4050</v>
      </c>
      <c r="D4384" s="30" t="s">
        <v>4079</v>
      </c>
      <c r="F4384" s="30" t="s">
        <v>4080</v>
      </c>
      <c r="H4384" s="30" t="s">
        <v>4083</v>
      </c>
      <c r="J4384" s="30" t="s">
        <v>4084</v>
      </c>
      <c r="L4384" s="30" t="s">
        <v>750</v>
      </c>
      <c r="N4384" s="30" t="s">
        <v>2311</v>
      </c>
      <c r="P4384" s="30" t="s">
        <v>11705</v>
      </c>
      <c r="Q4384" t="s">
        <v>2034</v>
      </c>
      <c r="R4384" t="s">
        <v>2631</v>
      </c>
      <c r="S4384">
        <v>37</v>
      </c>
      <c r="T4384" s="29" t="s">
        <v>22710</v>
      </c>
      <c r="U4384" s="29" t="s">
        <v>22775</v>
      </c>
    </row>
    <row r="4385" spans="1:21">
      <c r="A4385">
        <v>4384</v>
      </c>
      <c r="B4385" s="30" t="s">
        <v>4050</v>
      </c>
      <c r="D4385" s="30" t="s">
        <v>4079</v>
      </c>
      <c r="F4385" s="30" t="s">
        <v>4080</v>
      </c>
      <c r="H4385" s="30" t="s">
        <v>4083</v>
      </c>
      <c r="J4385" s="30" t="s">
        <v>4084</v>
      </c>
      <c r="L4385" s="30" t="s">
        <v>750</v>
      </c>
      <c r="N4385" s="30" t="s">
        <v>2311</v>
      </c>
      <c r="P4385" s="30" t="s">
        <v>11706</v>
      </c>
      <c r="Q4385" t="s">
        <v>2034</v>
      </c>
      <c r="R4385" t="s">
        <v>2631</v>
      </c>
      <c r="S4385">
        <v>37</v>
      </c>
      <c r="T4385" s="29" t="s">
        <v>22710</v>
      </c>
      <c r="U4385" s="29" t="s">
        <v>22776</v>
      </c>
    </row>
    <row r="4386" spans="1:21">
      <c r="A4386">
        <v>4385</v>
      </c>
      <c r="B4386" s="30" t="s">
        <v>4050</v>
      </c>
      <c r="D4386" s="30" t="s">
        <v>4079</v>
      </c>
      <c r="F4386" s="30" t="s">
        <v>4080</v>
      </c>
      <c r="H4386" s="30" t="s">
        <v>4083</v>
      </c>
      <c r="J4386" s="30" t="s">
        <v>4084</v>
      </c>
      <c r="L4386" s="30" t="s">
        <v>750</v>
      </c>
      <c r="N4386" s="30" t="s">
        <v>2311</v>
      </c>
      <c r="P4386" s="30" t="s">
        <v>11707</v>
      </c>
      <c r="Q4386" t="s">
        <v>2034</v>
      </c>
      <c r="R4386" t="s">
        <v>2631</v>
      </c>
      <c r="S4386">
        <v>37</v>
      </c>
      <c r="T4386" s="29" t="s">
        <v>22710</v>
      </c>
      <c r="U4386" s="29" t="s">
        <v>22777</v>
      </c>
    </row>
    <row r="4387" spans="1:21">
      <c r="A4387">
        <v>4386</v>
      </c>
      <c r="B4387" s="30" t="s">
        <v>4050</v>
      </c>
      <c r="D4387" s="30" t="s">
        <v>4079</v>
      </c>
      <c r="F4387" s="30" t="s">
        <v>4080</v>
      </c>
      <c r="H4387" s="30" t="s">
        <v>4083</v>
      </c>
      <c r="J4387" s="30" t="s">
        <v>4084</v>
      </c>
      <c r="L4387" s="30" t="s">
        <v>750</v>
      </c>
      <c r="N4387" s="30" t="s">
        <v>2311</v>
      </c>
      <c r="P4387" s="30" t="s">
        <v>11708</v>
      </c>
      <c r="Q4387" t="s">
        <v>2034</v>
      </c>
      <c r="R4387" t="s">
        <v>2631</v>
      </c>
      <c r="S4387">
        <v>37</v>
      </c>
      <c r="T4387" s="29" t="s">
        <v>22710</v>
      </c>
      <c r="U4387" s="29" t="s">
        <v>22778</v>
      </c>
    </row>
    <row r="4388" spans="1:21">
      <c r="A4388">
        <v>4387</v>
      </c>
      <c r="B4388" s="30" t="s">
        <v>4050</v>
      </c>
      <c r="D4388" s="30" t="s">
        <v>4079</v>
      </c>
      <c r="F4388" s="30" t="s">
        <v>4080</v>
      </c>
      <c r="H4388" s="30" t="s">
        <v>4083</v>
      </c>
      <c r="J4388" s="30" t="s">
        <v>4084</v>
      </c>
      <c r="L4388" s="30" t="s">
        <v>750</v>
      </c>
      <c r="N4388" s="30" t="s">
        <v>2311</v>
      </c>
      <c r="P4388" s="30" t="s">
        <v>11709</v>
      </c>
      <c r="Q4388" t="s">
        <v>2034</v>
      </c>
      <c r="R4388" t="s">
        <v>2631</v>
      </c>
      <c r="S4388">
        <v>37</v>
      </c>
      <c r="T4388" s="29" t="s">
        <v>22710</v>
      </c>
      <c r="U4388" s="29" t="s">
        <v>22779</v>
      </c>
    </row>
    <row r="4389" spans="1:21">
      <c r="A4389">
        <v>4388</v>
      </c>
      <c r="B4389" s="30" t="s">
        <v>4050</v>
      </c>
      <c r="D4389" s="30" t="s">
        <v>4079</v>
      </c>
      <c r="F4389" s="30" t="s">
        <v>4080</v>
      </c>
      <c r="H4389" s="30" t="s">
        <v>4083</v>
      </c>
      <c r="J4389" s="30" t="s">
        <v>4084</v>
      </c>
      <c r="L4389" s="30" t="s">
        <v>750</v>
      </c>
      <c r="N4389" s="30" t="s">
        <v>2311</v>
      </c>
      <c r="P4389" s="30" t="s">
        <v>11710</v>
      </c>
      <c r="Q4389" t="s">
        <v>2034</v>
      </c>
      <c r="R4389" t="s">
        <v>2631</v>
      </c>
      <c r="S4389">
        <v>37</v>
      </c>
      <c r="T4389" s="29" t="s">
        <v>22710</v>
      </c>
      <c r="U4389" s="29" t="s">
        <v>22780</v>
      </c>
    </row>
    <row r="4390" spans="1:21">
      <c r="A4390">
        <v>4389</v>
      </c>
      <c r="B4390" s="30" t="s">
        <v>4050</v>
      </c>
      <c r="D4390" s="30" t="s">
        <v>4079</v>
      </c>
      <c r="F4390" s="30" t="s">
        <v>4080</v>
      </c>
      <c r="H4390" s="30" t="s">
        <v>4083</v>
      </c>
      <c r="J4390" s="30" t="s">
        <v>4084</v>
      </c>
      <c r="L4390" s="30" t="s">
        <v>750</v>
      </c>
      <c r="N4390" s="30" t="s">
        <v>2311</v>
      </c>
      <c r="P4390" s="30" t="s">
        <v>11711</v>
      </c>
      <c r="Q4390" t="s">
        <v>2034</v>
      </c>
      <c r="R4390" t="s">
        <v>2631</v>
      </c>
      <c r="S4390">
        <v>37</v>
      </c>
      <c r="T4390" s="29" t="s">
        <v>22710</v>
      </c>
      <c r="U4390" s="29" t="s">
        <v>22781</v>
      </c>
    </row>
    <row r="4391" spans="1:21">
      <c r="A4391">
        <v>4390</v>
      </c>
      <c r="B4391" s="30" t="s">
        <v>4050</v>
      </c>
      <c r="D4391" s="30" t="s">
        <v>4079</v>
      </c>
      <c r="F4391" s="30" t="s">
        <v>4080</v>
      </c>
      <c r="H4391" s="30" t="s">
        <v>4083</v>
      </c>
      <c r="J4391" s="30" t="s">
        <v>4084</v>
      </c>
      <c r="L4391" s="30" t="s">
        <v>750</v>
      </c>
      <c r="N4391" s="30" t="s">
        <v>2311</v>
      </c>
      <c r="P4391" s="30" t="s">
        <v>11712</v>
      </c>
      <c r="Q4391" t="s">
        <v>2034</v>
      </c>
      <c r="R4391" t="s">
        <v>2631</v>
      </c>
      <c r="S4391">
        <v>37</v>
      </c>
      <c r="T4391" s="29" t="s">
        <v>22710</v>
      </c>
      <c r="U4391" s="29" t="s">
        <v>22782</v>
      </c>
    </row>
    <row r="4392" spans="1:21">
      <c r="A4392">
        <v>4391</v>
      </c>
      <c r="B4392" s="30" t="s">
        <v>4050</v>
      </c>
      <c r="D4392" s="30" t="s">
        <v>4079</v>
      </c>
      <c r="F4392" s="30" t="s">
        <v>4080</v>
      </c>
      <c r="H4392" s="30" t="s">
        <v>4083</v>
      </c>
      <c r="J4392" s="30" t="s">
        <v>4084</v>
      </c>
      <c r="L4392" s="30" t="s">
        <v>750</v>
      </c>
      <c r="N4392" s="30" t="s">
        <v>2311</v>
      </c>
      <c r="P4392" s="30" t="s">
        <v>11713</v>
      </c>
      <c r="Q4392" t="s">
        <v>2034</v>
      </c>
      <c r="R4392" t="s">
        <v>2631</v>
      </c>
      <c r="S4392">
        <v>37</v>
      </c>
      <c r="T4392" s="29" t="s">
        <v>22710</v>
      </c>
      <c r="U4392" s="29" t="s">
        <v>22783</v>
      </c>
    </row>
    <row r="4393" spans="1:21">
      <c r="A4393">
        <v>4392</v>
      </c>
      <c r="B4393" s="30" t="s">
        <v>4050</v>
      </c>
      <c r="D4393" s="30" t="s">
        <v>4079</v>
      </c>
      <c r="F4393" s="30" t="s">
        <v>4080</v>
      </c>
      <c r="H4393" s="30" t="s">
        <v>4083</v>
      </c>
      <c r="J4393" s="30" t="s">
        <v>4084</v>
      </c>
      <c r="L4393" s="30" t="s">
        <v>750</v>
      </c>
      <c r="N4393" s="30" t="s">
        <v>2311</v>
      </c>
      <c r="P4393" s="30" t="s">
        <v>11714</v>
      </c>
      <c r="Q4393" t="s">
        <v>2034</v>
      </c>
      <c r="R4393" t="s">
        <v>2631</v>
      </c>
      <c r="S4393">
        <v>37</v>
      </c>
      <c r="T4393" s="29" t="s">
        <v>22710</v>
      </c>
      <c r="U4393" s="29" t="s">
        <v>22784</v>
      </c>
    </row>
    <row r="4394" spans="1:21">
      <c r="A4394">
        <v>4393</v>
      </c>
      <c r="B4394" s="30" t="s">
        <v>4050</v>
      </c>
      <c r="D4394" s="30" t="s">
        <v>4079</v>
      </c>
      <c r="F4394" s="30" t="s">
        <v>4080</v>
      </c>
      <c r="H4394" s="30" t="s">
        <v>4083</v>
      </c>
      <c r="J4394" s="30" t="s">
        <v>4084</v>
      </c>
      <c r="L4394" s="30" t="s">
        <v>750</v>
      </c>
      <c r="N4394" s="30" t="s">
        <v>2311</v>
      </c>
      <c r="P4394" s="30" t="s">
        <v>11715</v>
      </c>
      <c r="Q4394" t="s">
        <v>2034</v>
      </c>
      <c r="R4394" t="s">
        <v>2631</v>
      </c>
      <c r="S4394">
        <v>37</v>
      </c>
      <c r="T4394" s="29" t="s">
        <v>22710</v>
      </c>
      <c r="U4394" s="29" t="s">
        <v>22785</v>
      </c>
    </row>
    <row r="4395" spans="1:21">
      <c r="A4395">
        <v>4394</v>
      </c>
      <c r="B4395" s="30" t="s">
        <v>4050</v>
      </c>
      <c r="D4395" s="30" t="s">
        <v>4079</v>
      </c>
      <c r="F4395" s="30" t="s">
        <v>4080</v>
      </c>
      <c r="H4395" s="30" t="s">
        <v>4083</v>
      </c>
      <c r="J4395" s="30" t="s">
        <v>4084</v>
      </c>
      <c r="L4395" s="30" t="s">
        <v>750</v>
      </c>
      <c r="N4395" s="30" t="s">
        <v>2311</v>
      </c>
      <c r="P4395" s="30" t="s">
        <v>11716</v>
      </c>
      <c r="Q4395" t="s">
        <v>2034</v>
      </c>
      <c r="R4395" t="s">
        <v>2631</v>
      </c>
      <c r="S4395">
        <v>37</v>
      </c>
      <c r="T4395" s="29" t="s">
        <v>22710</v>
      </c>
      <c r="U4395" s="29" t="s">
        <v>22786</v>
      </c>
    </row>
    <row r="4396" spans="1:21">
      <c r="A4396">
        <v>4395</v>
      </c>
      <c r="B4396" s="30" t="s">
        <v>4050</v>
      </c>
      <c r="D4396" s="30" t="s">
        <v>4079</v>
      </c>
      <c r="F4396" s="30" t="s">
        <v>4080</v>
      </c>
      <c r="H4396" s="30" t="s">
        <v>4083</v>
      </c>
      <c r="J4396" s="30" t="s">
        <v>4084</v>
      </c>
      <c r="L4396" s="30" t="s">
        <v>750</v>
      </c>
      <c r="N4396" s="30" t="s">
        <v>2311</v>
      </c>
      <c r="P4396" s="30" t="s">
        <v>11717</v>
      </c>
      <c r="Q4396" t="s">
        <v>2034</v>
      </c>
      <c r="R4396" t="s">
        <v>2631</v>
      </c>
      <c r="S4396">
        <v>37</v>
      </c>
      <c r="T4396" s="29" t="s">
        <v>22710</v>
      </c>
      <c r="U4396" s="29" t="s">
        <v>22787</v>
      </c>
    </row>
    <row r="4397" spans="1:21">
      <c r="A4397">
        <v>4396</v>
      </c>
      <c r="B4397" s="30" t="s">
        <v>4050</v>
      </c>
      <c r="D4397" s="30" t="s">
        <v>4079</v>
      </c>
      <c r="F4397" s="30" t="s">
        <v>4080</v>
      </c>
      <c r="H4397" s="30" t="s">
        <v>4083</v>
      </c>
      <c r="J4397" s="30" t="s">
        <v>4084</v>
      </c>
      <c r="L4397" s="30" t="s">
        <v>750</v>
      </c>
      <c r="N4397" s="30" t="s">
        <v>2311</v>
      </c>
      <c r="P4397" s="30" t="s">
        <v>11718</v>
      </c>
      <c r="Q4397" t="s">
        <v>2034</v>
      </c>
      <c r="R4397" t="s">
        <v>2631</v>
      </c>
      <c r="S4397">
        <v>37</v>
      </c>
      <c r="T4397" s="29" t="s">
        <v>22710</v>
      </c>
      <c r="U4397" s="29" t="s">
        <v>22788</v>
      </c>
    </row>
    <row r="4398" spans="1:21">
      <c r="A4398">
        <v>4397</v>
      </c>
      <c r="B4398" s="30" t="s">
        <v>4050</v>
      </c>
      <c r="D4398" s="30" t="s">
        <v>4079</v>
      </c>
      <c r="F4398" s="30" t="s">
        <v>4080</v>
      </c>
      <c r="H4398" s="30" t="s">
        <v>4083</v>
      </c>
      <c r="J4398" s="30" t="s">
        <v>4084</v>
      </c>
      <c r="L4398" s="30" t="s">
        <v>750</v>
      </c>
      <c r="N4398" s="30" t="s">
        <v>2311</v>
      </c>
      <c r="P4398" s="30" t="s">
        <v>11719</v>
      </c>
      <c r="Q4398" t="s">
        <v>2034</v>
      </c>
      <c r="R4398" t="s">
        <v>2631</v>
      </c>
      <c r="S4398">
        <v>37</v>
      </c>
      <c r="T4398" s="29" t="s">
        <v>22710</v>
      </c>
      <c r="U4398" s="29" t="s">
        <v>22789</v>
      </c>
    </row>
    <row r="4399" spans="1:21">
      <c r="A4399">
        <v>4398</v>
      </c>
      <c r="B4399" s="30" t="s">
        <v>4050</v>
      </c>
      <c r="D4399" s="30" t="s">
        <v>4079</v>
      </c>
      <c r="F4399" s="30" t="s">
        <v>4080</v>
      </c>
      <c r="H4399" s="30" t="s">
        <v>4083</v>
      </c>
      <c r="J4399" s="30" t="s">
        <v>4084</v>
      </c>
      <c r="L4399" s="30" t="s">
        <v>750</v>
      </c>
      <c r="N4399" s="30" t="s">
        <v>2311</v>
      </c>
      <c r="P4399" s="30" t="s">
        <v>11720</v>
      </c>
      <c r="Q4399" t="s">
        <v>2034</v>
      </c>
      <c r="R4399" t="s">
        <v>2631</v>
      </c>
      <c r="S4399">
        <v>37</v>
      </c>
      <c r="T4399" s="29" t="s">
        <v>22710</v>
      </c>
      <c r="U4399" s="29" t="s">
        <v>22790</v>
      </c>
    </row>
    <row r="4400" spans="1:21">
      <c r="A4400">
        <v>4399</v>
      </c>
      <c r="B4400" s="30" t="s">
        <v>4050</v>
      </c>
      <c r="D4400" s="30" t="s">
        <v>4079</v>
      </c>
      <c r="F4400" s="30" t="s">
        <v>4080</v>
      </c>
      <c r="H4400" s="30" t="s">
        <v>4083</v>
      </c>
      <c r="J4400" s="30" t="s">
        <v>4084</v>
      </c>
      <c r="L4400" s="30" t="s">
        <v>750</v>
      </c>
      <c r="N4400" s="30" t="s">
        <v>2311</v>
      </c>
      <c r="P4400" s="30" t="s">
        <v>11721</v>
      </c>
      <c r="Q4400" t="s">
        <v>2034</v>
      </c>
      <c r="R4400" t="s">
        <v>2631</v>
      </c>
      <c r="S4400">
        <v>37</v>
      </c>
      <c r="T4400" s="29" t="s">
        <v>22710</v>
      </c>
      <c r="U4400" s="29" t="s">
        <v>22791</v>
      </c>
    </row>
    <row r="4401" spans="1:21">
      <c r="A4401">
        <v>4400</v>
      </c>
      <c r="B4401" s="30" t="s">
        <v>4050</v>
      </c>
      <c r="D4401" s="30" t="s">
        <v>4079</v>
      </c>
      <c r="F4401" s="30" t="s">
        <v>4080</v>
      </c>
      <c r="H4401" s="30" t="s">
        <v>4083</v>
      </c>
      <c r="J4401" s="30" t="s">
        <v>4084</v>
      </c>
      <c r="L4401" s="30" t="s">
        <v>750</v>
      </c>
      <c r="N4401" s="30" t="s">
        <v>2311</v>
      </c>
      <c r="P4401" s="30" t="s">
        <v>11722</v>
      </c>
      <c r="Q4401" t="s">
        <v>2034</v>
      </c>
      <c r="R4401" t="s">
        <v>2631</v>
      </c>
      <c r="S4401">
        <v>37</v>
      </c>
      <c r="T4401" s="29" t="s">
        <v>22710</v>
      </c>
      <c r="U4401" s="29" t="s">
        <v>22792</v>
      </c>
    </row>
    <row r="4402" spans="1:21">
      <c r="A4402">
        <v>4401</v>
      </c>
      <c r="B4402" s="30" t="s">
        <v>4050</v>
      </c>
      <c r="D4402" s="30" t="s">
        <v>4079</v>
      </c>
      <c r="F4402" s="30" t="s">
        <v>4080</v>
      </c>
      <c r="H4402" s="30" t="s">
        <v>4083</v>
      </c>
      <c r="J4402" s="30" t="s">
        <v>4084</v>
      </c>
      <c r="L4402" s="30" t="s">
        <v>750</v>
      </c>
      <c r="N4402" s="30" t="s">
        <v>2311</v>
      </c>
      <c r="P4402" s="30" t="s">
        <v>11723</v>
      </c>
      <c r="Q4402" t="s">
        <v>2034</v>
      </c>
      <c r="R4402" t="s">
        <v>2631</v>
      </c>
      <c r="S4402">
        <v>37</v>
      </c>
      <c r="T4402" s="29" t="s">
        <v>22710</v>
      </c>
      <c r="U4402" s="29" t="s">
        <v>22793</v>
      </c>
    </row>
    <row r="4403" spans="1:21">
      <c r="A4403">
        <v>4402</v>
      </c>
      <c r="B4403" s="30" t="s">
        <v>4050</v>
      </c>
      <c r="D4403" s="30" t="s">
        <v>4079</v>
      </c>
      <c r="F4403" s="30" t="s">
        <v>4080</v>
      </c>
      <c r="H4403" s="30" t="s">
        <v>4083</v>
      </c>
      <c r="J4403" s="30" t="s">
        <v>4084</v>
      </c>
      <c r="L4403" s="30" t="s">
        <v>750</v>
      </c>
      <c r="N4403" s="30" t="s">
        <v>2311</v>
      </c>
      <c r="P4403" s="30" t="s">
        <v>11724</v>
      </c>
      <c r="Q4403" t="s">
        <v>2034</v>
      </c>
      <c r="R4403" t="s">
        <v>2631</v>
      </c>
      <c r="S4403">
        <v>37</v>
      </c>
      <c r="T4403" s="29" t="s">
        <v>22710</v>
      </c>
      <c r="U4403" s="29" t="s">
        <v>22794</v>
      </c>
    </row>
    <row r="4404" spans="1:21">
      <c r="A4404">
        <v>4403</v>
      </c>
      <c r="B4404" s="30" t="s">
        <v>4050</v>
      </c>
      <c r="D4404" s="30" t="s">
        <v>4079</v>
      </c>
      <c r="F4404" s="30" t="s">
        <v>4080</v>
      </c>
      <c r="H4404" s="30" t="s">
        <v>4083</v>
      </c>
      <c r="J4404" s="30" t="s">
        <v>4084</v>
      </c>
      <c r="L4404" s="30" t="s">
        <v>750</v>
      </c>
      <c r="N4404" s="30" t="s">
        <v>2311</v>
      </c>
      <c r="P4404" s="30" t="s">
        <v>11725</v>
      </c>
      <c r="Q4404" t="s">
        <v>2034</v>
      </c>
      <c r="R4404" t="s">
        <v>2631</v>
      </c>
      <c r="S4404">
        <v>37</v>
      </c>
      <c r="T4404" s="29" t="s">
        <v>22710</v>
      </c>
      <c r="U4404" s="29" t="s">
        <v>22795</v>
      </c>
    </row>
    <row r="4405" spans="1:21">
      <c r="A4405">
        <v>4404</v>
      </c>
      <c r="B4405" s="30" t="s">
        <v>4050</v>
      </c>
      <c r="D4405" s="30" t="s">
        <v>4079</v>
      </c>
      <c r="F4405" s="30" t="s">
        <v>4080</v>
      </c>
      <c r="H4405" s="30" t="s">
        <v>4083</v>
      </c>
      <c r="J4405" s="30" t="s">
        <v>4084</v>
      </c>
      <c r="L4405" s="30" t="s">
        <v>750</v>
      </c>
      <c r="N4405" s="30" t="s">
        <v>2311</v>
      </c>
      <c r="P4405" s="30" t="s">
        <v>11726</v>
      </c>
      <c r="Q4405" t="s">
        <v>2034</v>
      </c>
      <c r="R4405" t="s">
        <v>2631</v>
      </c>
      <c r="S4405">
        <v>37</v>
      </c>
      <c r="T4405" s="29" t="s">
        <v>22710</v>
      </c>
      <c r="U4405" s="29" t="s">
        <v>22796</v>
      </c>
    </row>
    <row r="4406" spans="1:21">
      <c r="A4406">
        <v>4405</v>
      </c>
      <c r="B4406" s="30" t="s">
        <v>4050</v>
      </c>
      <c r="D4406" s="30" t="s">
        <v>4079</v>
      </c>
      <c r="F4406" s="30" t="s">
        <v>4080</v>
      </c>
      <c r="H4406" s="30" t="s">
        <v>4083</v>
      </c>
      <c r="J4406" s="30" t="s">
        <v>4084</v>
      </c>
      <c r="L4406" s="30" t="s">
        <v>750</v>
      </c>
      <c r="N4406" s="30" t="s">
        <v>2311</v>
      </c>
      <c r="P4406" s="30" t="s">
        <v>11727</v>
      </c>
      <c r="Q4406" t="s">
        <v>2034</v>
      </c>
      <c r="R4406" t="s">
        <v>2631</v>
      </c>
      <c r="S4406">
        <v>37</v>
      </c>
      <c r="T4406" s="29" t="s">
        <v>22710</v>
      </c>
      <c r="U4406" s="29" t="s">
        <v>22797</v>
      </c>
    </row>
    <row r="4407" spans="1:21">
      <c r="A4407">
        <v>4406</v>
      </c>
      <c r="B4407" s="30" t="s">
        <v>4050</v>
      </c>
      <c r="D4407" s="30" t="s">
        <v>4079</v>
      </c>
      <c r="F4407" s="30" t="s">
        <v>4080</v>
      </c>
      <c r="H4407" s="30" t="s">
        <v>4083</v>
      </c>
      <c r="J4407" s="30" t="s">
        <v>4084</v>
      </c>
      <c r="L4407" s="30" t="s">
        <v>750</v>
      </c>
      <c r="N4407" s="30" t="s">
        <v>2311</v>
      </c>
      <c r="P4407" s="30" t="s">
        <v>11728</v>
      </c>
      <c r="Q4407" t="s">
        <v>2034</v>
      </c>
      <c r="R4407" t="s">
        <v>2631</v>
      </c>
      <c r="S4407">
        <v>37</v>
      </c>
      <c r="T4407" s="29" t="s">
        <v>22710</v>
      </c>
      <c r="U4407" s="29" t="s">
        <v>22798</v>
      </c>
    </row>
    <row r="4408" spans="1:21">
      <c r="A4408">
        <v>4407</v>
      </c>
      <c r="B4408" s="30" t="s">
        <v>4050</v>
      </c>
      <c r="D4408" s="30" t="s">
        <v>4079</v>
      </c>
      <c r="F4408" s="30" t="s">
        <v>4080</v>
      </c>
      <c r="H4408" s="30" t="s">
        <v>4083</v>
      </c>
      <c r="J4408" s="30" t="s">
        <v>4084</v>
      </c>
      <c r="L4408" s="30" t="s">
        <v>750</v>
      </c>
      <c r="N4408" s="30" t="s">
        <v>2311</v>
      </c>
      <c r="P4408" s="30" t="s">
        <v>11729</v>
      </c>
      <c r="Q4408" t="s">
        <v>2034</v>
      </c>
      <c r="R4408" t="s">
        <v>2631</v>
      </c>
      <c r="S4408">
        <v>37</v>
      </c>
      <c r="T4408" s="29" t="s">
        <v>22710</v>
      </c>
      <c r="U4408" s="29" t="s">
        <v>22799</v>
      </c>
    </row>
    <row r="4409" spans="1:21">
      <c r="A4409">
        <v>4408</v>
      </c>
      <c r="B4409" s="30" t="s">
        <v>4050</v>
      </c>
      <c r="D4409" s="30" t="s">
        <v>4079</v>
      </c>
      <c r="F4409" s="30" t="s">
        <v>4080</v>
      </c>
      <c r="H4409" s="30" t="s">
        <v>4083</v>
      </c>
      <c r="J4409" s="30" t="s">
        <v>4084</v>
      </c>
      <c r="L4409" s="30" t="s">
        <v>750</v>
      </c>
      <c r="N4409" s="30" t="s">
        <v>2311</v>
      </c>
      <c r="P4409" s="30" t="s">
        <v>11730</v>
      </c>
      <c r="Q4409" t="s">
        <v>2034</v>
      </c>
      <c r="R4409" t="s">
        <v>2631</v>
      </c>
      <c r="S4409">
        <v>37</v>
      </c>
      <c r="T4409" s="29" t="s">
        <v>22710</v>
      </c>
      <c r="U4409" s="29" t="s">
        <v>22800</v>
      </c>
    </row>
    <row r="4410" spans="1:21">
      <c r="A4410">
        <v>4409</v>
      </c>
      <c r="B4410" s="30" t="s">
        <v>4050</v>
      </c>
      <c r="D4410" s="30" t="s">
        <v>4079</v>
      </c>
      <c r="F4410" s="30" t="s">
        <v>4080</v>
      </c>
      <c r="H4410" s="30" t="s">
        <v>4083</v>
      </c>
      <c r="J4410" s="30" t="s">
        <v>4084</v>
      </c>
      <c r="L4410" s="30" t="s">
        <v>750</v>
      </c>
      <c r="N4410" s="30" t="s">
        <v>2311</v>
      </c>
      <c r="P4410" s="30" t="s">
        <v>11731</v>
      </c>
      <c r="Q4410" t="s">
        <v>2034</v>
      </c>
      <c r="R4410" t="s">
        <v>2631</v>
      </c>
      <c r="S4410">
        <v>37</v>
      </c>
      <c r="T4410" s="29" t="s">
        <v>22710</v>
      </c>
      <c r="U4410" s="29" t="s">
        <v>22801</v>
      </c>
    </row>
    <row r="4411" spans="1:21">
      <c r="A4411">
        <v>4410</v>
      </c>
      <c r="B4411" s="30" t="s">
        <v>4050</v>
      </c>
      <c r="D4411" s="30" t="s">
        <v>4079</v>
      </c>
      <c r="F4411" s="30" t="s">
        <v>4080</v>
      </c>
      <c r="H4411" s="30" t="s">
        <v>4083</v>
      </c>
      <c r="J4411" s="30" t="s">
        <v>4084</v>
      </c>
      <c r="L4411" s="30" t="s">
        <v>750</v>
      </c>
      <c r="N4411" s="30" t="s">
        <v>2311</v>
      </c>
      <c r="P4411" s="30" t="s">
        <v>11732</v>
      </c>
      <c r="Q4411" t="s">
        <v>2034</v>
      </c>
      <c r="R4411" t="s">
        <v>2631</v>
      </c>
      <c r="S4411">
        <v>37</v>
      </c>
      <c r="T4411" s="29" t="s">
        <v>22710</v>
      </c>
      <c r="U4411" s="29" t="s">
        <v>22802</v>
      </c>
    </row>
    <row r="4412" spans="1:21">
      <c r="A4412">
        <v>4411</v>
      </c>
      <c r="B4412" s="30" t="s">
        <v>4050</v>
      </c>
      <c r="D4412" s="30" t="s">
        <v>4079</v>
      </c>
      <c r="F4412" s="30" t="s">
        <v>4080</v>
      </c>
      <c r="H4412" s="30" t="s">
        <v>4083</v>
      </c>
      <c r="J4412" s="30" t="s">
        <v>4084</v>
      </c>
      <c r="L4412" s="30" t="s">
        <v>750</v>
      </c>
      <c r="N4412" s="30" t="s">
        <v>2312</v>
      </c>
      <c r="P4412" s="30" t="s">
        <v>11733</v>
      </c>
      <c r="Q4412" t="s">
        <v>2034</v>
      </c>
      <c r="R4412" t="s">
        <v>2631</v>
      </c>
      <c r="S4412">
        <v>37</v>
      </c>
      <c r="T4412" s="29" t="s">
        <v>22710</v>
      </c>
      <c r="U4412" s="29" t="s">
        <v>22803</v>
      </c>
    </row>
    <row r="4413" spans="1:21">
      <c r="A4413">
        <v>4412</v>
      </c>
      <c r="B4413" s="30" t="s">
        <v>4050</v>
      </c>
      <c r="D4413" s="30" t="s">
        <v>4079</v>
      </c>
      <c r="F4413" s="30" t="s">
        <v>4080</v>
      </c>
      <c r="H4413" s="30" t="s">
        <v>4083</v>
      </c>
      <c r="J4413" s="30" t="s">
        <v>4084</v>
      </c>
      <c r="L4413" s="30" t="s">
        <v>750</v>
      </c>
      <c r="N4413" s="30" t="s">
        <v>2312</v>
      </c>
      <c r="P4413" s="30" t="s">
        <v>11734</v>
      </c>
      <c r="Q4413" t="s">
        <v>2034</v>
      </c>
      <c r="R4413" t="s">
        <v>2631</v>
      </c>
      <c r="S4413">
        <v>37</v>
      </c>
      <c r="T4413" s="29" t="s">
        <v>22710</v>
      </c>
      <c r="U4413" s="29" t="s">
        <v>22804</v>
      </c>
    </row>
    <row r="4414" spans="1:21">
      <c r="A4414">
        <v>4413</v>
      </c>
      <c r="B4414" s="30" t="s">
        <v>4050</v>
      </c>
      <c r="D4414" s="30" t="s">
        <v>4079</v>
      </c>
      <c r="F4414" s="30" t="s">
        <v>4080</v>
      </c>
      <c r="H4414" s="30" t="s">
        <v>4083</v>
      </c>
      <c r="J4414" s="30" t="s">
        <v>4084</v>
      </c>
      <c r="L4414" s="30" t="s">
        <v>750</v>
      </c>
      <c r="N4414" s="30" t="s">
        <v>2312</v>
      </c>
      <c r="P4414" s="30" t="s">
        <v>11735</v>
      </c>
      <c r="Q4414" t="s">
        <v>2034</v>
      </c>
      <c r="R4414" t="s">
        <v>2631</v>
      </c>
      <c r="S4414">
        <v>37</v>
      </c>
      <c r="T4414" s="29" t="s">
        <v>22710</v>
      </c>
      <c r="U4414" s="29" t="s">
        <v>22805</v>
      </c>
    </row>
    <row r="4415" spans="1:21">
      <c r="A4415">
        <v>4414</v>
      </c>
      <c r="B4415" s="30" t="s">
        <v>4050</v>
      </c>
      <c r="D4415" s="30" t="s">
        <v>4079</v>
      </c>
      <c r="F4415" s="30" t="s">
        <v>4080</v>
      </c>
      <c r="H4415" s="30" t="s">
        <v>4083</v>
      </c>
      <c r="J4415" s="30" t="s">
        <v>4084</v>
      </c>
      <c r="L4415" s="30" t="s">
        <v>750</v>
      </c>
      <c r="N4415" s="30" t="s">
        <v>2312</v>
      </c>
      <c r="P4415" s="30" t="s">
        <v>11736</v>
      </c>
      <c r="Q4415" t="s">
        <v>2034</v>
      </c>
      <c r="R4415" t="s">
        <v>2631</v>
      </c>
      <c r="S4415">
        <v>37</v>
      </c>
      <c r="T4415" s="29" t="s">
        <v>22710</v>
      </c>
      <c r="U4415" s="29" t="s">
        <v>22806</v>
      </c>
    </row>
    <row r="4416" spans="1:21">
      <c r="A4416">
        <v>4415</v>
      </c>
      <c r="B4416" s="30" t="s">
        <v>4050</v>
      </c>
      <c r="D4416" s="30" t="s">
        <v>4079</v>
      </c>
      <c r="F4416" s="30" t="s">
        <v>4080</v>
      </c>
      <c r="H4416" s="30" t="s">
        <v>4083</v>
      </c>
      <c r="J4416" s="30" t="s">
        <v>4084</v>
      </c>
      <c r="L4416" s="30" t="s">
        <v>750</v>
      </c>
      <c r="N4416" s="30" t="s">
        <v>2312</v>
      </c>
      <c r="P4416" s="30" t="s">
        <v>11737</v>
      </c>
      <c r="Q4416" t="s">
        <v>2034</v>
      </c>
      <c r="R4416" t="s">
        <v>2631</v>
      </c>
      <c r="S4416">
        <v>37</v>
      </c>
      <c r="T4416" s="29" t="s">
        <v>22710</v>
      </c>
      <c r="U4416" s="29" t="s">
        <v>22807</v>
      </c>
    </row>
    <row r="4417" spans="1:21">
      <c r="A4417">
        <v>4416</v>
      </c>
      <c r="B4417" s="30" t="s">
        <v>4050</v>
      </c>
      <c r="D4417" s="30" t="s">
        <v>4079</v>
      </c>
      <c r="F4417" s="30" t="s">
        <v>4080</v>
      </c>
      <c r="H4417" s="30" t="s">
        <v>4083</v>
      </c>
      <c r="J4417" s="30" t="s">
        <v>4084</v>
      </c>
      <c r="L4417" s="30" t="s">
        <v>750</v>
      </c>
      <c r="N4417" s="30" t="s">
        <v>2312</v>
      </c>
      <c r="P4417" s="30" t="s">
        <v>11738</v>
      </c>
      <c r="Q4417" t="s">
        <v>2034</v>
      </c>
      <c r="R4417" t="s">
        <v>2631</v>
      </c>
      <c r="S4417">
        <v>37</v>
      </c>
      <c r="T4417" s="29" t="s">
        <v>22710</v>
      </c>
      <c r="U4417" s="29" t="s">
        <v>22808</v>
      </c>
    </row>
    <row r="4418" spans="1:21">
      <c r="A4418">
        <v>4417</v>
      </c>
      <c r="B4418" s="30" t="s">
        <v>4050</v>
      </c>
      <c r="D4418" s="30" t="s">
        <v>4079</v>
      </c>
      <c r="F4418" s="30" t="s">
        <v>4080</v>
      </c>
      <c r="H4418" s="30" t="s">
        <v>4083</v>
      </c>
      <c r="J4418" s="30" t="s">
        <v>4084</v>
      </c>
      <c r="L4418" s="30" t="s">
        <v>750</v>
      </c>
      <c r="N4418" s="30" t="s">
        <v>2312</v>
      </c>
      <c r="P4418" s="30" t="s">
        <v>11739</v>
      </c>
      <c r="Q4418" t="s">
        <v>2034</v>
      </c>
      <c r="R4418" t="s">
        <v>2631</v>
      </c>
      <c r="S4418">
        <v>37</v>
      </c>
      <c r="T4418" s="29" t="s">
        <v>22710</v>
      </c>
      <c r="U4418" s="29" t="s">
        <v>22809</v>
      </c>
    </row>
    <row r="4419" spans="1:21">
      <c r="A4419">
        <v>4418</v>
      </c>
      <c r="B4419" s="30" t="s">
        <v>4050</v>
      </c>
      <c r="D4419" s="30" t="s">
        <v>4079</v>
      </c>
      <c r="F4419" s="30" t="s">
        <v>4080</v>
      </c>
      <c r="H4419" s="30" t="s">
        <v>4083</v>
      </c>
      <c r="J4419" s="30" t="s">
        <v>4084</v>
      </c>
      <c r="L4419" s="30" t="s">
        <v>750</v>
      </c>
      <c r="N4419" s="30" t="s">
        <v>4804</v>
      </c>
      <c r="P4419" s="30" t="s">
        <v>11740</v>
      </c>
      <c r="Q4419" t="s">
        <v>2034</v>
      </c>
      <c r="R4419" t="s">
        <v>2631</v>
      </c>
      <c r="S4419">
        <v>37</v>
      </c>
      <c r="T4419" s="29" t="s">
        <v>22710</v>
      </c>
      <c r="U4419" s="29" t="s">
        <v>22810</v>
      </c>
    </row>
    <row r="4420" spans="1:21">
      <c r="A4420">
        <v>4419</v>
      </c>
      <c r="B4420" s="30" t="s">
        <v>4050</v>
      </c>
      <c r="D4420" s="30" t="s">
        <v>4079</v>
      </c>
      <c r="F4420" s="30" t="s">
        <v>4080</v>
      </c>
      <c r="H4420" s="30" t="s">
        <v>4083</v>
      </c>
      <c r="J4420" s="30" t="s">
        <v>4084</v>
      </c>
      <c r="L4420" s="30" t="s">
        <v>750</v>
      </c>
      <c r="N4420" s="30" t="s">
        <v>4804</v>
      </c>
      <c r="P4420" s="30" t="s">
        <v>11741</v>
      </c>
      <c r="Q4420" t="s">
        <v>2034</v>
      </c>
      <c r="R4420" t="s">
        <v>2631</v>
      </c>
      <c r="S4420">
        <v>37</v>
      </c>
      <c r="T4420" s="29" t="s">
        <v>22710</v>
      </c>
      <c r="U4420" s="29" t="s">
        <v>22811</v>
      </c>
    </row>
    <row r="4421" spans="1:21">
      <c r="A4421">
        <v>4420</v>
      </c>
      <c r="B4421" s="30" t="s">
        <v>4050</v>
      </c>
      <c r="D4421" s="30" t="s">
        <v>4079</v>
      </c>
      <c r="F4421" s="30" t="s">
        <v>4080</v>
      </c>
      <c r="H4421" s="30" t="s">
        <v>4083</v>
      </c>
      <c r="J4421" s="30" t="s">
        <v>4084</v>
      </c>
      <c r="L4421" s="30" t="s">
        <v>750</v>
      </c>
      <c r="N4421" s="30" t="s">
        <v>4804</v>
      </c>
      <c r="P4421" s="30" t="s">
        <v>11742</v>
      </c>
      <c r="Q4421" t="s">
        <v>2034</v>
      </c>
      <c r="R4421" t="s">
        <v>2631</v>
      </c>
      <c r="S4421">
        <v>37</v>
      </c>
      <c r="T4421" s="29" t="s">
        <v>22710</v>
      </c>
      <c r="U4421" s="29" t="s">
        <v>22812</v>
      </c>
    </row>
    <row r="4422" spans="1:21">
      <c r="A4422">
        <v>4421</v>
      </c>
      <c r="B4422" s="30" t="s">
        <v>4050</v>
      </c>
      <c r="D4422" s="30" t="s">
        <v>4079</v>
      </c>
      <c r="F4422" s="30" t="s">
        <v>4080</v>
      </c>
      <c r="H4422" s="30" t="s">
        <v>4083</v>
      </c>
      <c r="J4422" s="30" t="s">
        <v>4084</v>
      </c>
      <c r="L4422" s="30" t="s">
        <v>750</v>
      </c>
      <c r="N4422" s="30" t="s">
        <v>11743</v>
      </c>
      <c r="P4422" s="30" t="s">
        <v>11744</v>
      </c>
      <c r="Q4422" t="s">
        <v>2034</v>
      </c>
      <c r="R4422" t="s">
        <v>2629</v>
      </c>
      <c r="S4422">
        <v>37</v>
      </c>
      <c r="T4422" s="29" t="s">
        <v>22710</v>
      </c>
      <c r="U4422" s="29" t="s">
        <v>22813</v>
      </c>
    </row>
    <row r="4423" spans="1:21">
      <c r="A4423">
        <v>4422</v>
      </c>
      <c r="B4423" s="30" t="s">
        <v>4050</v>
      </c>
      <c r="D4423" s="30" t="s">
        <v>4079</v>
      </c>
      <c r="F4423" s="30" t="s">
        <v>4080</v>
      </c>
      <c r="H4423" s="30" t="s">
        <v>4083</v>
      </c>
      <c r="J4423" s="30" t="s">
        <v>4084</v>
      </c>
      <c r="L4423" s="30" t="s">
        <v>750</v>
      </c>
      <c r="N4423" s="30" t="s">
        <v>2313</v>
      </c>
      <c r="P4423" s="30" t="s">
        <v>11745</v>
      </c>
      <c r="Q4423" t="s">
        <v>2034</v>
      </c>
      <c r="R4423" t="s">
        <v>2631</v>
      </c>
      <c r="S4423">
        <v>37</v>
      </c>
      <c r="T4423" s="29" t="s">
        <v>22710</v>
      </c>
      <c r="U4423" s="29" t="s">
        <v>22814</v>
      </c>
    </row>
    <row r="4424" spans="1:21">
      <c r="A4424">
        <v>4423</v>
      </c>
      <c r="B4424" s="30" t="s">
        <v>4050</v>
      </c>
      <c r="D4424" s="30" t="s">
        <v>4079</v>
      </c>
      <c r="F4424" s="30" t="s">
        <v>4080</v>
      </c>
      <c r="H4424" s="30" t="s">
        <v>4083</v>
      </c>
      <c r="J4424" s="30" t="s">
        <v>4084</v>
      </c>
      <c r="L4424" s="30" t="s">
        <v>750</v>
      </c>
      <c r="N4424" s="30" t="s">
        <v>2313</v>
      </c>
      <c r="P4424" s="30" t="s">
        <v>11746</v>
      </c>
      <c r="Q4424" t="s">
        <v>2034</v>
      </c>
      <c r="R4424" t="s">
        <v>2631</v>
      </c>
      <c r="S4424">
        <v>37</v>
      </c>
      <c r="T4424" s="29" t="s">
        <v>22710</v>
      </c>
      <c r="U4424" s="29" t="s">
        <v>22815</v>
      </c>
    </row>
    <row r="4425" spans="1:21">
      <c r="A4425">
        <v>4424</v>
      </c>
      <c r="B4425" s="30" t="s">
        <v>4050</v>
      </c>
      <c r="D4425" s="30" t="s">
        <v>4079</v>
      </c>
      <c r="F4425" s="30" t="s">
        <v>4080</v>
      </c>
      <c r="H4425" s="30" t="s">
        <v>4083</v>
      </c>
      <c r="J4425" s="30" t="s">
        <v>4084</v>
      </c>
      <c r="L4425" s="30" t="s">
        <v>750</v>
      </c>
      <c r="N4425" s="30" t="s">
        <v>2313</v>
      </c>
      <c r="P4425" s="30" t="s">
        <v>11747</v>
      </c>
      <c r="Q4425" t="s">
        <v>2034</v>
      </c>
      <c r="R4425" t="s">
        <v>2631</v>
      </c>
      <c r="S4425">
        <v>37</v>
      </c>
      <c r="T4425" s="29" t="s">
        <v>22710</v>
      </c>
      <c r="U4425" s="29" t="s">
        <v>22816</v>
      </c>
    </row>
    <row r="4426" spans="1:21">
      <c r="A4426">
        <v>4425</v>
      </c>
      <c r="B4426" s="30" t="s">
        <v>4050</v>
      </c>
      <c r="D4426" s="30" t="s">
        <v>4079</v>
      </c>
      <c r="F4426" s="30" t="s">
        <v>4080</v>
      </c>
      <c r="H4426" s="30" t="s">
        <v>4083</v>
      </c>
      <c r="J4426" s="30" t="s">
        <v>4084</v>
      </c>
      <c r="L4426" s="30" t="s">
        <v>750</v>
      </c>
      <c r="N4426" s="30" t="s">
        <v>2313</v>
      </c>
      <c r="P4426" s="30" t="s">
        <v>11748</v>
      </c>
      <c r="Q4426" t="s">
        <v>2034</v>
      </c>
      <c r="R4426" t="s">
        <v>2631</v>
      </c>
      <c r="S4426">
        <v>37</v>
      </c>
      <c r="T4426" s="29" t="s">
        <v>22710</v>
      </c>
      <c r="U4426" s="29" t="s">
        <v>22817</v>
      </c>
    </row>
    <row r="4427" spans="1:21">
      <c r="A4427">
        <v>4426</v>
      </c>
      <c r="B4427" s="30" t="s">
        <v>4050</v>
      </c>
      <c r="D4427" s="30" t="s">
        <v>4079</v>
      </c>
      <c r="F4427" s="30" t="s">
        <v>4080</v>
      </c>
      <c r="H4427" s="30" t="s">
        <v>4083</v>
      </c>
      <c r="J4427" s="30" t="s">
        <v>4084</v>
      </c>
      <c r="L4427" s="30" t="s">
        <v>750</v>
      </c>
      <c r="N4427" s="30" t="s">
        <v>2313</v>
      </c>
      <c r="P4427" s="30" t="s">
        <v>11749</v>
      </c>
      <c r="Q4427" t="s">
        <v>2034</v>
      </c>
      <c r="R4427" t="s">
        <v>2631</v>
      </c>
      <c r="S4427">
        <v>37</v>
      </c>
      <c r="T4427" s="29" t="s">
        <v>22710</v>
      </c>
      <c r="U4427" s="29" t="s">
        <v>22818</v>
      </c>
    </row>
    <row r="4428" spans="1:21">
      <c r="A4428">
        <v>4427</v>
      </c>
      <c r="B4428" s="30" t="s">
        <v>4050</v>
      </c>
      <c r="D4428" s="30" t="s">
        <v>4079</v>
      </c>
      <c r="F4428" s="30" t="s">
        <v>4080</v>
      </c>
      <c r="H4428" s="30" t="s">
        <v>4083</v>
      </c>
      <c r="J4428" s="30" t="s">
        <v>4084</v>
      </c>
      <c r="L4428" s="30" t="s">
        <v>750</v>
      </c>
      <c r="N4428" s="30" t="s">
        <v>2313</v>
      </c>
      <c r="P4428" s="30" t="s">
        <v>11750</v>
      </c>
      <c r="Q4428" t="s">
        <v>2034</v>
      </c>
      <c r="R4428" t="s">
        <v>2631</v>
      </c>
      <c r="S4428">
        <v>37</v>
      </c>
      <c r="T4428" s="29" t="s">
        <v>22710</v>
      </c>
      <c r="U4428" s="29" t="s">
        <v>22819</v>
      </c>
    </row>
    <row r="4429" spans="1:21">
      <c r="A4429">
        <v>4428</v>
      </c>
      <c r="B4429" s="30" t="s">
        <v>4050</v>
      </c>
      <c r="D4429" s="30" t="s">
        <v>4079</v>
      </c>
      <c r="F4429" s="30" t="s">
        <v>4080</v>
      </c>
      <c r="H4429" s="30" t="s">
        <v>4083</v>
      </c>
      <c r="J4429" s="30" t="s">
        <v>4084</v>
      </c>
      <c r="L4429" s="30" t="s">
        <v>750</v>
      </c>
      <c r="N4429" s="30" t="s">
        <v>2313</v>
      </c>
      <c r="P4429" s="30" t="s">
        <v>11751</v>
      </c>
      <c r="Q4429" t="s">
        <v>2034</v>
      </c>
      <c r="R4429" t="s">
        <v>2631</v>
      </c>
      <c r="S4429">
        <v>37</v>
      </c>
      <c r="T4429" s="29" t="s">
        <v>22710</v>
      </c>
      <c r="U4429" s="29" t="s">
        <v>22820</v>
      </c>
    </row>
    <row r="4430" spans="1:21">
      <c r="A4430">
        <v>4429</v>
      </c>
      <c r="B4430" s="30" t="s">
        <v>4050</v>
      </c>
      <c r="D4430" s="30" t="s">
        <v>4079</v>
      </c>
      <c r="F4430" s="30" t="s">
        <v>4080</v>
      </c>
      <c r="H4430" s="30" t="s">
        <v>4083</v>
      </c>
      <c r="J4430" s="30" t="s">
        <v>4084</v>
      </c>
      <c r="L4430" s="30" t="s">
        <v>750</v>
      </c>
      <c r="N4430" s="30" t="s">
        <v>2313</v>
      </c>
      <c r="P4430" s="30" t="s">
        <v>11752</v>
      </c>
      <c r="Q4430" t="s">
        <v>2034</v>
      </c>
      <c r="R4430" t="s">
        <v>2631</v>
      </c>
      <c r="S4430">
        <v>37</v>
      </c>
      <c r="T4430" s="29" t="s">
        <v>22710</v>
      </c>
      <c r="U4430" s="29" t="s">
        <v>22821</v>
      </c>
    </row>
    <row r="4431" spans="1:21">
      <c r="A4431">
        <v>4430</v>
      </c>
      <c r="B4431" s="30" t="s">
        <v>4050</v>
      </c>
      <c r="D4431" s="30" t="s">
        <v>4079</v>
      </c>
      <c r="F4431" s="30" t="s">
        <v>4080</v>
      </c>
      <c r="H4431" s="30" t="s">
        <v>4083</v>
      </c>
      <c r="J4431" s="30" t="s">
        <v>4084</v>
      </c>
      <c r="L4431" s="30" t="s">
        <v>750</v>
      </c>
      <c r="N4431" s="30" t="s">
        <v>2313</v>
      </c>
      <c r="P4431" s="30" t="s">
        <v>11753</v>
      </c>
      <c r="Q4431" t="s">
        <v>2034</v>
      </c>
      <c r="R4431" t="s">
        <v>2631</v>
      </c>
      <c r="S4431">
        <v>37</v>
      </c>
      <c r="T4431" s="29" t="s">
        <v>22710</v>
      </c>
      <c r="U4431" s="29" t="s">
        <v>22822</v>
      </c>
    </row>
    <row r="4432" spans="1:21">
      <c r="A4432">
        <v>4431</v>
      </c>
      <c r="B4432" s="30" t="s">
        <v>4050</v>
      </c>
      <c r="D4432" s="30" t="s">
        <v>4079</v>
      </c>
      <c r="F4432" s="30" t="s">
        <v>4080</v>
      </c>
      <c r="H4432" s="30" t="s">
        <v>4083</v>
      </c>
      <c r="J4432" s="30" t="s">
        <v>4084</v>
      </c>
      <c r="L4432" s="30" t="s">
        <v>750</v>
      </c>
      <c r="N4432" s="30" t="s">
        <v>11754</v>
      </c>
      <c r="P4432" s="30" t="s">
        <v>11755</v>
      </c>
      <c r="Q4432" t="s">
        <v>2034</v>
      </c>
      <c r="R4432" t="s">
        <v>2629</v>
      </c>
      <c r="S4432">
        <v>37</v>
      </c>
      <c r="T4432" s="29" t="s">
        <v>22710</v>
      </c>
      <c r="U4432" s="29" t="s">
        <v>22823</v>
      </c>
    </row>
    <row r="4433" spans="1:21">
      <c r="A4433">
        <v>4432</v>
      </c>
      <c r="B4433" s="30" t="s">
        <v>4050</v>
      </c>
      <c r="D4433" s="30" t="s">
        <v>4079</v>
      </c>
      <c r="F4433" s="30" t="s">
        <v>4080</v>
      </c>
      <c r="H4433" s="30" t="s">
        <v>4083</v>
      </c>
      <c r="J4433" s="30" t="s">
        <v>4084</v>
      </c>
      <c r="L4433" s="30" t="s">
        <v>750</v>
      </c>
      <c r="N4433" s="30" t="s">
        <v>11754</v>
      </c>
      <c r="P4433" s="30" t="s">
        <v>11756</v>
      </c>
      <c r="Q4433" t="s">
        <v>2034</v>
      </c>
      <c r="R4433" t="s">
        <v>2629</v>
      </c>
      <c r="S4433">
        <v>37</v>
      </c>
      <c r="T4433" s="29" t="s">
        <v>22710</v>
      </c>
      <c r="U4433" s="29" t="s">
        <v>22824</v>
      </c>
    </row>
    <row r="4434" spans="1:21">
      <c r="A4434">
        <v>4433</v>
      </c>
      <c r="B4434" s="30" t="s">
        <v>4050</v>
      </c>
      <c r="D4434" s="30" t="s">
        <v>4079</v>
      </c>
      <c r="F4434" s="30" t="s">
        <v>4080</v>
      </c>
      <c r="H4434" s="30" t="s">
        <v>4083</v>
      </c>
      <c r="J4434" s="30" t="s">
        <v>4084</v>
      </c>
      <c r="L4434" s="30" t="s">
        <v>750</v>
      </c>
      <c r="N4434" s="30" t="s">
        <v>11754</v>
      </c>
      <c r="P4434" s="30" t="s">
        <v>11757</v>
      </c>
      <c r="Q4434" t="s">
        <v>2034</v>
      </c>
      <c r="R4434" t="s">
        <v>2629</v>
      </c>
      <c r="S4434">
        <v>37</v>
      </c>
      <c r="T4434" s="29" t="s">
        <v>22710</v>
      </c>
      <c r="U4434" s="29" t="s">
        <v>22825</v>
      </c>
    </row>
    <row r="4435" spans="1:21">
      <c r="A4435">
        <v>4434</v>
      </c>
      <c r="B4435" s="30" t="s">
        <v>4050</v>
      </c>
      <c r="D4435" s="30" t="s">
        <v>4079</v>
      </c>
      <c r="F4435" s="30" t="s">
        <v>4080</v>
      </c>
      <c r="H4435" s="30" t="s">
        <v>4083</v>
      </c>
      <c r="J4435" s="30" t="s">
        <v>4084</v>
      </c>
      <c r="L4435" s="30" t="s">
        <v>750</v>
      </c>
      <c r="N4435" s="30" t="s">
        <v>11754</v>
      </c>
      <c r="P4435" s="30" t="s">
        <v>11758</v>
      </c>
      <c r="Q4435" t="s">
        <v>2034</v>
      </c>
      <c r="R4435" t="s">
        <v>2629</v>
      </c>
      <c r="S4435">
        <v>37</v>
      </c>
      <c r="T4435" s="29" t="s">
        <v>22710</v>
      </c>
      <c r="U4435" s="29" t="s">
        <v>22826</v>
      </c>
    </row>
    <row r="4436" spans="1:21">
      <c r="A4436">
        <v>4435</v>
      </c>
      <c r="B4436" s="30" t="s">
        <v>4050</v>
      </c>
      <c r="D4436" s="30" t="s">
        <v>4079</v>
      </c>
      <c r="F4436" s="30" t="s">
        <v>4080</v>
      </c>
      <c r="H4436" s="30" t="s">
        <v>4083</v>
      </c>
      <c r="J4436" s="30" t="s">
        <v>4084</v>
      </c>
      <c r="L4436" s="30" t="s">
        <v>750</v>
      </c>
      <c r="N4436" s="30" t="s">
        <v>4805</v>
      </c>
      <c r="P4436" s="30" t="s">
        <v>11759</v>
      </c>
      <c r="Q4436" t="s">
        <v>2034</v>
      </c>
      <c r="R4436" t="s">
        <v>2631</v>
      </c>
      <c r="S4436">
        <v>37</v>
      </c>
      <c r="T4436" s="29" t="s">
        <v>22710</v>
      </c>
      <c r="U4436" s="29" t="s">
        <v>22827</v>
      </c>
    </row>
    <row r="4437" spans="1:21">
      <c r="A4437">
        <v>4436</v>
      </c>
      <c r="B4437" s="30" t="s">
        <v>4050</v>
      </c>
      <c r="D4437" s="30" t="s">
        <v>4079</v>
      </c>
      <c r="F4437" s="30" t="s">
        <v>4080</v>
      </c>
      <c r="H4437" s="30" t="s">
        <v>4083</v>
      </c>
      <c r="J4437" s="30" t="s">
        <v>4085</v>
      </c>
      <c r="L4437" s="30" t="s">
        <v>637</v>
      </c>
      <c r="M4437" s="30" t="s">
        <v>2926</v>
      </c>
      <c r="N4437" s="30" t="s">
        <v>638</v>
      </c>
      <c r="P4437" s="30" t="s">
        <v>64</v>
      </c>
      <c r="Q4437" t="s">
        <v>2034</v>
      </c>
      <c r="R4437" t="s">
        <v>6898</v>
      </c>
      <c r="S4437">
        <v>36</v>
      </c>
      <c r="T4437" s="29" t="s">
        <v>18184</v>
      </c>
      <c r="U4437" s="29" t="s">
        <v>22828</v>
      </c>
    </row>
    <row r="4438" spans="1:21">
      <c r="A4438">
        <v>4437</v>
      </c>
      <c r="B4438" s="30" t="s">
        <v>4050</v>
      </c>
      <c r="D4438" s="30" t="s">
        <v>4079</v>
      </c>
      <c r="F4438" s="30" t="s">
        <v>4080</v>
      </c>
      <c r="H4438" s="30" t="s">
        <v>4083</v>
      </c>
      <c r="J4438" s="30" t="s">
        <v>4085</v>
      </c>
      <c r="L4438" s="30" t="s">
        <v>637</v>
      </c>
      <c r="M4438" s="30" t="s">
        <v>2926</v>
      </c>
      <c r="N4438" s="30" t="s">
        <v>638</v>
      </c>
      <c r="P4438" s="30" t="s">
        <v>70</v>
      </c>
      <c r="Q4438" t="s">
        <v>2034</v>
      </c>
      <c r="R4438" t="s">
        <v>6898</v>
      </c>
      <c r="S4438">
        <v>36</v>
      </c>
      <c r="T4438" s="29" t="s">
        <v>18184</v>
      </c>
      <c r="U4438" s="29" t="s">
        <v>22829</v>
      </c>
    </row>
    <row r="4439" spans="1:21">
      <c r="A4439">
        <v>4438</v>
      </c>
      <c r="B4439" s="30" t="s">
        <v>4050</v>
      </c>
      <c r="D4439" s="30" t="s">
        <v>4079</v>
      </c>
      <c r="F4439" s="30" t="s">
        <v>4080</v>
      </c>
      <c r="H4439" s="30" t="s">
        <v>4083</v>
      </c>
      <c r="J4439" s="30" t="s">
        <v>4085</v>
      </c>
      <c r="L4439" s="30" t="s">
        <v>637</v>
      </c>
      <c r="M4439" s="30" t="s">
        <v>2926</v>
      </c>
      <c r="N4439" s="30" t="s">
        <v>638</v>
      </c>
      <c r="P4439" s="30" t="s">
        <v>71</v>
      </c>
      <c r="Q4439" t="s">
        <v>2034</v>
      </c>
      <c r="R4439" t="s">
        <v>6898</v>
      </c>
      <c r="S4439">
        <v>36</v>
      </c>
      <c r="T4439" s="29" t="s">
        <v>18184</v>
      </c>
      <c r="U4439" s="29" t="s">
        <v>22830</v>
      </c>
    </row>
    <row r="4440" spans="1:21">
      <c r="A4440">
        <v>4439</v>
      </c>
      <c r="B4440" s="30" t="s">
        <v>4050</v>
      </c>
      <c r="D4440" s="30" t="s">
        <v>4079</v>
      </c>
      <c r="F4440" s="30" t="s">
        <v>4080</v>
      </c>
      <c r="H4440" s="30" t="s">
        <v>4083</v>
      </c>
      <c r="J4440" s="30" t="s">
        <v>4085</v>
      </c>
      <c r="L4440" s="30" t="s">
        <v>637</v>
      </c>
      <c r="M4440" s="30" t="s">
        <v>2926</v>
      </c>
      <c r="N4440" s="30" t="s">
        <v>638</v>
      </c>
      <c r="P4440" s="30" t="s">
        <v>72</v>
      </c>
      <c r="Q4440" t="s">
        <v>2034</v>
      </c>
      <c r="R4440" t="s">
        <v>6898</v>
      </c>
      <c r="S4440">
        <v>36</v>
      </c>
      <c r="T4440" s="29" t="s">
        <v>18184</v>
      </c>
      <c r="U4440" s="29" t="s">
        <v>22831</v>
      </c>
    </row>
    <row r="4441" spans="1:21">
      <c r="A4441">
        <v>4440</v>
      </c>
      <c r="B4441" s="30" t="s">
        <v>4050</v>
      </c>
      <c r="D4441" s="30" t="s">
        <v>4079</v>
      </c>
      <c r="F4441" s="30" t="s">
        <v>4080</v>
      </c>
      <c r="H4441" s="30" t="s">
        <v>4083</v>
      </c>
      <c r="J4441" s="30" t="s">
        <v>4085</v>
      </c>
      <c r="L4441" s="30" t="s">
        <v>637</v>
      </c>
      <c r="M4441" s="30" t="s">
        <v>2926</v>
      </c>
      <c r="N4441" s="30" t="s">
        <v>638</v>
      </c>
      <c r="P4441" s="30" t="s">
        <v>73</v>
      </c>
      <c r="Q4441" t="s">
        <v>2034</v>
      </c>
      <c r="R4441" t="s">
        <v>6898</v>
      </c>
      <c r="S4441">
        <v>36</v>
      </c>
      <c r="T4441" s="29" t="s">
        <v>18184</v>
      </c>
      <c r="U4441" s="29" t="s">
        <v>22832</v>
      </c>
    </row>
    <row r="4442" spans="1:21">
      <c r="A4442">
        <v>4441</v>
      </c>
      <c r="B4442" s="30" t="s">
        <v>4050</v>
      </c>
      <c r="D4442" s="30" t="s">
        <v>4079</v>
      </c>
      <c r="F4442" s="30" t="s">
        <v>4080</v>
      </c>
      <c r="H4442" s="30" t="s">
        <v>4083</v>
      </c>
      <c r="J4442" s="30" t="s">
        <v>4085</v>
      </c>
      <c r="L4442" s="30" t="s">
        <v>637</v>
      </c>
      <c r="M4442" s="30" t="s">
        <v>2926</v>
      </c>
      <c r="N4442" s="30" t="s">
        <v>638</v>
      </c>
      <c r="P4442" s="30" t="s">
        <v>74</v>
      </c>
      <c r="Q4442" t="s">
        <v>2034</v>
      </c>
      <c r="R4442" t="s">
        <v>6898</v>
      </c>
      <c r="S4442">
        <v>36</v>
      </c>
      <c r="T4442" s="29" t="s">
        <v>18184</v>
      </c>
      <c r="U4442" s="29" t="s">
        <v>22833</v>
      </c>
    </row>
    <row r="4443" spans="1:21">
      <c r="A4443">
        <v>4442</v>
      </c>
      <c r="B4443" s="30" t="s">
        <v>4050</v>
      </c>
      <c r="D4443" s="30" t="s">
        <v>4079</v>
      </c>
      <c r="F4443" s="30" t="s">
        <v>4080</v>
      </c>
      <c r="H4443" s="30" t="s">
        <v>4083</v>
      </c>
      <c r="J4443" s="30" t="s">
        <v>4085</v>
      </c>
      <c r="L4443" s="30" t="s">
        <v>637</v>
      </c>
      <c r="M4443" s="30" t="s">
        <v>2926</v>
      </c>
      <c r="N4443" s="30" t="s">
        <v>638</v>
      </c>
      <c r="P4443" s="30" t="s">
        <v>75</v>
      </c>
      <c r="Q4443" t="s">
        <v>2034</v>
      </c>
      <c r="R4443" t="s">
        <v>6898</v>
      </c>
      <c r="S4443">
        <v>36</v>
      </c>
      <c r="T4443" s="29" t="s">
        <v>18184</v>
      </c>
      <c r="U4443" s="29" t="s">
        <v>22834</v>
      </c>
    </row>
    <row r="4444" spans="1:21">
      <c r="A4444">
        <v>4443</v>
      </c>
      <c r="B4444" s="30" t="s">
        <v>4050</v>
      </c>
      <c r="D4444" s="30" t="s">
        <v>4079</v>
      </c>
      <c r="F4444" s="30" t="s">
        <v>4080</v>
      </c>
      <c r="H4444" s="30" t="s">
        <v>4083</v>
      </c>
      <c r="J4444" s="30" t="s">
        <v>4085</v>
      </c>
      <c r="L4444" s="30" t="s">
        <v>637</v>
      </c>
      <c r="M4444" s="30" t="s">
        <v>2926</v>
      </c>
      <c r="N4444" s="30" t="s">
        <v>638</v>
      </c>
      <c r="P4444" s="30" t="s">
        <v>76</v>
      </c>
      <c r="Q4444" t="s">
        <v>2034</v>
      </c>
      <c r="R4444" t="s">
        <v>6898</v>
      </c>
      <c r="S4444">
        <v>36</v>
      </c>
      <c r="T4444" s="29" t="s">
        <v>18184</v>
      </c>
      <c r="U4444" s="29" t="s">
        <v>22835</v>
      </c>
    </row>
    <row r="4445" spans="1:21">
      <c r="A4445">
        <v>4444</v>
      </c>
      <c r="B4445" s="30" t="s">
        <v>4050</v>
      </c>
      <c r="D4445" s="30" t="s">
        <v>4079</v>
      </c>
      <c r="F4445" s="30" t="s">
        <v>4080</v>
      </c>
      <c r="H4445" s="30" t="s">
        <v>4083</v>
      </c>
      <c r="J4445" s="30" t="s">
        <v>4085</v>
      </c>
      <c r="L4445" s="30" t="s">
        <v>637</v>
      </c>
      <c r="M4445" s="30" t="s">
        <v>2926</v>
      </c>
      <c r="N4445" s="30" t="s">
        <v>638</v>
      </c>
      <c r="P4445" s="30" t="s">
        <v>77</v>
      </c>
      <c r="Q4445" t="s">
        <v>2034</v>
      </c>
      <c r="R4445" t="s">
        <v>6898</v>
      </c>
      <c r="S4445">
        <v>36</v>
      </c>
      <c r="T4445" s="29" t="s">
        <v>18184</v>
      </c>
      <c r="U4445" s="29" t="s">
        <v>22836</v>
      </c>
    </row>
    <row r="4446" spans="1:21">
      <c r="A4446">
        <v>4445</v>
      </c>
      <c r="B4446" s="30" t="s">
        <v>4050</v>
      </c>
      <c r="D4446" s="30" t="s">
        <v>4079</v>
      </c>
      <c r="F4446" s="30" t="s">
        <v>4080</v>
      </c>
      <c r="H4446" s="30" t="s">
        <v>4083</v>
      </c>
      <c r="J4446" s="30" t="s">
        <v>4085</v>
      </c>
      <c r="L4446" s="30" t="s">
        <v>637</v>
      </c>
      <c r="M4446" s="30" t="s">
        <v>2926</v>
      </c>
      <c r="N4446" s="30" t="s">
        <v>638</v>
      </c>
      <c r="P4446" s="30" t="s">
        <v>65</v>
      </c>
      <c r="Q4446" t="s">
        <v>2034</v>
      </c>
      <c r="R4446" t="s">
        <v>6898</v>
      </c>
      <c r="S4446">
        <v>36</v>
      </c>
      <c r="T4446" s="29" t="s">
        <v>18184</v>
      </c>
      <c r="U4446" s="29" t="s">
        <v>22837</v>
      </c>
    </row>
    <row r="4447" spans="1:21">
      <c r="A4447">
        <v>4446</v>
      </c>
      <c r="B4447" s="30" t="s">
        <v>4050</v>
      </c>
      <c r="D4447" s="30" t="s">
        <v>4079</v>
      </c>
      <c r="F4447" s="30" t="s">
        <v>4080</v>
      </c>
      <c r="H4447" s="30" t="s">
        <v>4083</v>
      </c>
      <c r="J4447" s="30" t="s">
        <v>4085</v>
      </c>
      <c r="L4447" s="30" t="s">
        <v>637</v>
      </c>
      <c r="M4447" s="30" t="s">
        <v>2926</v>
      </c>
      <c r="N4447" s="30" t="s">
        <v>638</v>
      </c>
      <c r="P4447" s="30" t="s">
        <v>66</v>
      </c>
      <c r="Q4447" t="s">
        <v>2034</v>
      </c>
      <c r="R4447" t="s">
        <v>6898</v>
      </c>
      <c r="S4447">
        <v>36</v>
      </c>
      <c r="T4447" s="29" t="s">
        <v>18184</v>
      </c>
      <c r="U4447" s="29" t="s">
        <v>22838</v>
      </c>
    </row>
    <row r="4448" spans="1:21">
      <c r="A4448">
        <v>4447</v>
      </c>
      <c r="B4448" s="30" t="s">
        <v>4050</v>
      </c>
      <c r="D4448" s="30" t="s">
        <v>4079</v>
      </c>
      <c r="F4448" s="30" t="s">
        <v>4080</v>
      </c>
      <c r="H4448" s="30" t="s">
        <v>4083</v>
      </c>
      <c r="J4448" s="30" t="s">
        <v>4085</v>
      </c>
      <c r="L4448" s="30" t="s">
        <v>637</v>
      </c>
      <c r="M4448" s="30" t="s">
        <v>2926</v>
      </c>
      <c r="N4448" s="30" t="s">
        <v>638</v>
      </c>
      <c r="P4448" s="30" t="s">
        <v>67</v>
      </c>
      <c r="Q4448" t="s">
        <v>2034</v>
      </c>
      <c r="R4448" t="s">
        <v>2630</v>
      </c>
      <c r="S4448">
        <v>35</v>
      </c>
      <c r="T4448" s="29" t="s">
        <v>22839</v>
      </c>
      <c r="U4448" s="29" t="s">
        <v>22840</v>
      </c>
    </row>
    <row r="4449" spans="1:21">
      <c r="A4449">
        <v>4448</v>
      </c>
      <c r="B4449" s="30" t="s">
        <v>4050</v>
      </c>
      <c r="D4449" s="30" t="s">
        <v>4079</v>
      </c>
      <c r="F4449" s="30" t="s">
        <v>4080</v>
      </c>
      <c r="H4449" s="30" t="s">
        <v>4083</v>
      </c>
      <c r="J4449" s="30" t="s">
        <v>4085</v>
      </c>
      <c r="L4449" s="30" t="s">
        <v>637</v>
      </c>
      <c r="M4449" s="30" t="s">
        <v>2926</v>
      </c>
      <c r="N4449" s="30" t="s">
        <v>638</v>
      </c>
      <c r="P4449" s="30" t="s">
        <v>68</v>
      </c>
      <c r="Q4449" t="s">
        <v>2034</v>
      </c>
      <c r="R4449" t="s">
        <v>6898</v>
      </c>
      <c r="S4449">
        <v>36</v>
      </c>
      <c r="T4449" s="29" t="s">
        <v>18184</v>
      </c>
      <c r="U4449" s="29" t="s">
        <v>22841</v>
      </c>
    </row>
    <row r="4450" spans="1:21">
      <c r="A4450">
        <v>4449</v>
      </c>
      <c r="B4450" s="30" t="s">
        <v>4050</v>
      </c>
      <c r="D4450" s="30" t="s">
        <v>4079</v>
      </c>
      <c r="F4450" s="30" t="s">
        <v>4080</v>
      </c>
      <c r="H4450" s="30" t="s">
        <v>4083</v>
      </c>
      <c r="J4450" s="30" t="s">
        <v>4085</v>
      </c>
      <c r="L4450" s="30" t="s">
        <v>637</v>
      </c>
      <c r="M4450" s="30" t="s">
        <v>2926</v>
      </c>
      <c r="N4450" s="30" t="s">
        <v>638</v>
      </c>
      <c r="P4450" s="30" t="s">
        <v>69</v>
      </c>
      <c r="Q4450" t="s">
        <v>2034</v>
      </c>
      <c r="R4450" t="s">
        <v>6898</v>
      </c>
      <c r="S4450">
        <v>36</v>
      </c>
      <c r="T4450" s="29" t="s">
        <v>18184</v>
      </c>
      <c r="U4450" s="29" t="s">
        <v>22842</v>
      </c>
    </row>
    <row r="4451" spans="1:21">
      <c r="A4451">
        <v>4450</v>
      </c>
      <c r="B4451" s="30" t="s">
        <v>4050</v>
      </c>
      <c r="D4451" s="30" t="s">
        <v>4079</v>
      </c>
      <c r="F4451" s="30" t="s">
        <v>4080</v>
      </c>
      <c r="H4451" s="30" t="s">
        <v>4083</v>
      </c>
      <c r="J4451" s="30" t="s">
        <v>4085</v>
      </c>
      <c r="L4451" s="30" t="s">
        <v>637</v>
      </c>
      <c r="M4451" s="30" t="s">
        <v>2926</v>
      </c>
      <c r="N4451" s="30" t="s">
        <v>671</v>
      </c>
      <c r="P4451" s="30" t="s">
        <v>78</v>
      </c>
      <c r="Q4451" t="s">
        <v>2034</v>
      </c>
      <c r="R4451" t="s">
        <v>6898</v>
      </c>
      <c r="S4451">
        <v>36</v>
      </c>
      <c r="T4451" s="29" t="s">
        <v>18184</v>
      </c>
      <c r="U4451" s="29" t="s">
        <v>22843</v>
      </c>
    </row>
    <row r="4452" spans="1:21">
      <c r="A4452">
        <v>4451</v>
      </c>
      <c r="B4452" s="30" t="s">
        <v>4050</v>
      </c>
      <c r="D4452" s="30" t="s">
        <v>4079</v>
      </c>
      <c r="F4452" s="30" t="s">
        <v>4080</v>
      </c>
      <c r="H4452" s="30" t="s">
        <v>4083</v>
      </c>
      <c r="J4452" s="30" t="s">
        <v>4085</v>
      </c>
      <c r="L4452" s="30" t="s">
        <v>637</v>
      </c>
      <c r="M4452" s="30" t="s">
        <v>2926</v>
      </c>
      <c r="N4452" s="30" t="s">
        <v>671</v>
      </c>
      <c r="P4452" s="30" t="s">
        <v>79</v>
      </c>
      <c r="Q4452" t="s">
        <v>2034</v>
      </c>
      <c r="R4452" t="s">
        <v>6898</v>
      </c>
      <c r="S4452">
        <v>36</v>
      </c>
      <c r="T4452" s="29" t="s">
        <v>18184</v>
      </c>
      <c r="U4452" s="29" t="s">
        <v>22844</v>
      </c>
    </row>
    <row r="4453" spans="1:21">
      <c r="A4453">
        <v>4452</v>
      </c>
      <c r="B4453" s="30" t="s">
        <v>4050</v>
      </c>
      <c r="D4453" s="30" t="s">
        <v>4079</v>
      </c>
      <c r="F4453" s="30" t="s">
        <v>4080</v>
      </c>
      <c r="H4453" s="30" t="s">
        <v>4083</v>
      </c>
      <c r="J4453" s="30" t="s">
        <v>4085</v>
      </c>
      <c r="L4453" s="30" t="s">
        <v>637</v>
      </c>
      <c r="M4453" s="30" t="s">
        <v>2926</v>
      </c>
      <c r="N4453" s="30" t="s">
        <v>671</v>
      </c>
      <c r="P4453" s="30" t="s">
        <v>80</v>
      </c>
      <c r="Q4453" t="s">
        <v>2034</v>
      </c>
      <c r="R4453" t="s">
        <v>6898</v>
      </c>
      <c r="S4453">
        <v>36</v>
      </c>
      <c r="T4453" s="29" t="s">
        <v>18184</v>
      </c>
      <c r="U4453" s="29" t="s">
        <v>22845</v>
      </c>
    </row>
    <row r="4454" spans="1:21">
      <c r="A4454">
        <v>4453</v>
      </c>
      <c r="B4454" s="30" t="s">
        <v>4050</v>
      </c>
      <c r="D4454" s="30" t="s">
        <v>4079</v>
      </c>
      <c r="F4454" s="30" t="s">
        <v>4080</v>
      </c>
      <c r="H4454" s="30" t="s">
        <v>4083</v>
      </c>
      <c r="J4454" s="30" t="s">
        <v>4085</v>
      </c>
      <c r="L4454" s="30" t="s">
        <v>637</v>
      </c>
      <c r="M4454" s="30" t="s">
        <v>2926</v>
      </c>
      <c r="N4454" s="30" t="s">
        <v>671</v>
      </c>
      <c r="P4454" s="30" t="s">
        <v>81</v>
      </c>
      <c r="Q4454" t="s">
        <v>2034</v>
      </c>
      <c r="R4454" t="s">
        <v>6898</v>
      </c>
      <c r="S4454">
        <v>36</v>
      </c>
      <c r="T4454" s="29" t="s">
        <v>18184</v>
      </c>
      <c r="U4454" s="29" t="s">
        <v>22846</v>
      </c>
    </row>
    <row r="4455" spans="1:21">
      <c r="A4455">
        <v>4454</v>
      </c>
      <c r="B4455" s="30" t="s">
        <v>4050</v>
      </c>
      <c r="D4455" s="30" t="s">
        <v>4079</v>
      </c>
      <c r="F4455" s="30" t="s">
        <v>4080</v>
      </c>
      <c r="H4455" s="30" t="s">
        <v>4083</v>
      </c>
      <c r="J4455" s="30" t="s">
        <v>4085</v>
      </c>
      <c r="L4455" s="30" t="s">
        <v>637</v>
      </c>
      <c r="M4455" s="30" t="s">
        <v>2926</v>
      </c>
      <c r="N4455" s="30" t="s">
        <v>671</v>
      </c>
      <c r="P4455" s="30" t="s">
        <v>82</v>
      </c>
      <c r="Q4455" t="s">
        <v>2034</v>
      </c>
      <c r="R4455" t="s">
        <v>2630</v>
      </c>
      <c r="S4455">
        <v>35</v>
      </c>
      <c r="T4455" s="29" t="s">
        <v>22839</v>
      </c>
      <c r="U4455" s="29" t="s">
        <v>22847</v>
      </c>
    </row>
    <row r="4456" spans="1:21">
      <c r="A4456">
        <v>4455</v>
      </c>
      <c r="B4456" s="30" t="s">
        <v>4050</v>
      </c>
      <c r="D4456" s="30" t="s">
        <v>4079</v>
      </c>
      <c r="F4456" s="30" t="s">
        <v>4080</v>
      </c>
      <c r="H4456" s="30" t="s">
        <v>4083</v>
      </c>
      <c r="J4456" s="30" t="s">
        <v>4085</v>
      </c>
      <c r="L4456" s="30" t="s">
        <v>637</v>
      </c>
      <c r="M4456" s="30" t="s">
        <v>2926</v>
      </c>
      <c r="N4456" s="30" t="s">
        <v>671</v>
      </c>
      <c r="P4456" s="30" t="s">
        <v>83</v>
      </c>
      <c r="Q4456" t="s">
        <v>2034</v>
      </c>
      <c r="R4456" t="s">
        <v>2630</v>
      </c>
      <c r="S4456">
        <v>35</v>
      </c>
      <c r="T4456" s="29" t="s">
        <v>22839</v>
      </c>
      <c r="U4456" s="29" t="s">
        <v>22848</v>
      </c>
    </row>
    <row r="4457" spans="1:21">
      <c r="A4457">
        <v>4456</v>
      </c>
      <c r="B4457" s="30" t="s">
        <v>4050</v>
      </c>
      <c r="D4457" s="30" t="s">
        <v>4079</v>
      </c>
      <c r="F4457" s="30" t="s">
        <v>4080</v>
      </c>
      <c r="H4457" s="30" t="s">
        <v>4083</v>
      </c>
      <c r="J4457" s="30" t="s">
        <v>4085</v>
      </c>
      <c r="L4457" s="30" t="s">
        <v>637</v>
      </c>
      <c r="M4457" s="30" t="s">
        <v>2926</v>
      </c>
      <c r="N4457" s="30" t="s">
        <v>84</v>
      </c>
      <c r="P4457" s="30" t="s">
        <v>85</v>
      </c>
      <c r="Q4457" t="s">
        <v>2034</v>
      </c>
      <c r="R4457" t="s">
        <v>6898</v>
      </c>
      <c r="S4457">
        <v>36</v>
      </c>
      <c r="T4457" s="29" t="s">
        <v>18184</v>
      </c>
      <c r="U4457" s="29" t="s">
        <v>22849</v>
      </c>
    </row>
    <row r="4458" spans="1:21">
      <c r="A4458">
        <v>4457</v>
      </c>
      <c r="B4458" s="30" t="s">
        <v>4050</v>
      </c>
      <c r="D4458" s="30" t="s">
        <v>4079</v>
      </c>
      <c r="F4458" s="30" t="s">
        <v>4080</v>
      </c>
      <c r="H4458" s="30" t="s">
        <v>4083</v>
      </c>
      <c r="J4458" s="30" t="s">
        <v>4085</v>
      </c>
      <c r="L4458" s="30" t="s">
        <v>637</v>
      </c>
      <c r="M4458" s="30" t="s">
        <v>2926</v>
      </c>
      <c r="N4458" s="30" t="s">
        <v>84</v>
      </c>
      <c r="P4458" s="30" t="s">
        <v>86</v>
      </c>
      <c r="Q4458" t="s">
        <v>2034</v>
      </c>
      <c r="R4458" t="s">
        <v>2630</v>
      </c>
      <c r="S4458">
        <v>35</v>
      </c>
      <c r="T4458" s="29" t="s">
        <v>22839</v>
      </c>
      <c r="U4458" s="29" t="s">
        <v>22850</v>
      </c>
    </row>
    <row r="4459" spans="1:21">
      <c r="A4459">
        <v>4458</v>
      </c>
      <c r="B4459" s="30" t="s">
        <v>4050</v>
      </c>
      <c r="D4459" s="30" t="s">
        <v>4079</v>
      </c>
      <c r="F4459" s="30" t="s">
        <v>4080</v>
      </c>
      <c r="H4459" s="30" t="s">
        <v>4083</v>
      </c>
      <c r="J4459" s="30" t="s">
        <v>4085</v>
      </c>
      <c r="L4459" s="30" t="s">
        <v>637</v>
      </c>
      <c r="M4459" s="30" t="s">
        <v>2926</v>
      </c>
      <c r="N4459" s="30" t="s">
        <v>84</v>
      </c>
      <c r="P4459" s="30" t="s">
        <v>1882</v>
      </c>
      <c r="Q4459" t="s">
        <v>2034</v>
      </c>
      <c r="R4459" t="s">
        <v>2630</v>
      </c>
      <c r="S4459">
        <v>35</v>
      </c>
      <c r="T4459" s="29" t="s">
        <v>22839</v>
      </c>
      <c r="U4459" s="29" t="s">
        <v>22851</v>
      </c>
    </row>
    <row r="4460" spans="1:21">
      <c r="A4460">
        <v>4459</v>
      </c>
      <c r="B4460" s="30" t="s">
        <v>4050</v>
      </c>
      <c r="D4460" s="30" t="s">
        <v>4079</v>
      </c>
      <c r="F4460" s="30" t="s">
        <v>4080</v>
      </c>
      <c r="H4460" s="30" t="s">
        <v>4083</v>
      </c>
      <c r="J4460" s="30" t="s">
        <v>4085</v>
      </c>
      <c r="L4460" s="30" t="s">
        <v>637</v>
      </c>
      <c r="M4460" s="30" t="s">
        <v>2926</v>
      </c>
      <c r="N4460" s="30" t="s">
        <v>1380</v>
      </c>
      <c r="P4460" s="30" t="s">
        <v>87</v>
      </c>
      <c r="Q4460" t="s">
        <v>2034</v>
      </c>
      <c r="R4460" t="s">
        <v>6898</v>
      </c>
      <c r="S4460">
        <v>36</v>
      </c>
      <c r="T4460" s="29" t="s">
        <v>18184</v>
      </c>
      <c r="U4460" s="29" t="s">
        <v>22852</v>
      </c>
    </row>
    <row r="4461" spans="1:21">
      <c r="A4461">
        <v>4460</v>
      </c>
      <c r="B4461" s="30" t="s">
        <v>4050</v>
      </c>
      <c r="D4461" s="30" t="s">
        <v>4079</v>
      </c>
      <c r="F4461" s="30" t="s">
        <v>4080</v>
      </c>
      <c r="H4461" s="30" t="s">
        <v>4083</v>
      </c>
      <c r="J4461" s="30" t="s">
        <v>4085</v>
      </c>
      <c r="L4461" s="30" t="s">
        <v>637</v>
      </c>
      <c r="M4461" s="30" t="s">
        <v>2926</v>
      </c>
      <c r="N4461" s="30" t="s">
        <v>1380</v>
      </c>
      <c r="P4461" s="30" t="s">
        <v>88</v>
      </c>
      <c r="Q4461" t="s">
        <v>2034</v>
      </c>
      <c r="R4461" t="s">
        <v>2630</v>
      </c>
      <c r="S4461">
        <v>35</v>
      </c>
      <c r="T4461" s="29" t="s">
        <v>22839</v>
      </c>
      <c r="U4461" s="29" t="s">
        <v>22853</v>
      </c>
    </row>
    <row r="4462" spans="1:21">
      <c r="A4462">
        <v>4461</v>
      </c>
      <c r="B4462" s="30" t="s">
        <v>4050</v>
      </c>
      <c r="D4462" s="30" t="s">
        <v>4079</v>
      </c>
      <c r="F4462" s="30" t="s">
        <v>4080</v>
      </c>
      <c r="H4462" s="30" t="s">
        <v>4083</v>
      </c>
      <c r="J4462" s="30" t="s">
        <v>4085</v>
      </c>
      <c r="L4462" s="30" t="s">
        <v>637</v>
      </c>
      <c r="M4462" s="30" t="s">
        <v>2926</v>
      </c>
      <c r="N4462" s="30" t="s">
        <v>1380</v>
      </c>
      <c r="P4462" s="30" t="s">
        <v>89</v>
      </c>
      <c r="Q4462" t="s">
        <v>2034</v>
      </c>
      <c r="R4462" t="s">
        <v>2630</v>
      </c>
      <c r="S4462">
        <v>35</v>
      </c>
      <c r="T4462" s="29" t="s">
        <v>22839</v>
      </c>
      <c r="U4462" s="29" t="s">
        <v>22854</v>
      </c>
    </row>
    <row r="4463" spans="1:21">
      <c r="A4463">
        <v>4462</v>
      </c>
      <c r="B4463" s="30" t="s">
        <v>4050</v>
      </c>
      <c r="D4463" s="30" t="s">
        <v>4079</v>
      </c>
      <c r="F4463" s="30" t="s">
        <v>4080</v>
      </c>
      <c r="H4463" s="30" t="s">
        <v>4083</v>
      </c>
      <c r="J4463" s="30" t="s">
        <v>4085</v>
      </c>
      <c r="L4463" s="30" t="s">
        <v>637</v>
      </c>
      <c r="M4463" s="30" t="s">
        <v>2926</v>
      </c>
      <c r="N4463" s="30" t="s">
        <v>1380</v>
      </c>
      <c r="P4463" s="30" t="s">
        <v>90</v>
      </c>
      <c r="Q4463" t="s">
        <v>2034</v>
      </c>
      <c r="R4463" t="s">
        <v>6898</v>
      </c>
      <c r="S4463">
        <v>36</v>
      </c>
      <c r="T4463" s="29" t="s">
        <v>18184</v>
      </c>
      <c r="U4463" s="29" t="s">
        <v>22855</v>
      </c>
    </row>
    <row r="4464" spans="1:21">
      <c r="A4464">
        <v>4463</v>
      </c>
      <c r="B4464" s="30" t="s">
        <v>4050</v>
      </c>
      <c r="D4464" s="30" t="s">
        <v>4079</v>
      </c>
      <c r="F4464" s="30" t="s">
        <v>4080</v>
      </c>
      <c r="H4464" s="30" t="s">
        <v>4083</v>
      </c>
      <c r="J4464" s="30" t="s">
        <v>4085</v>
      </c>
      <c r="L4464" s="30" t="s">
        <v>637</v>
      </c>
      <c r="M4464" s="30" t="s">
        <v>2926</v>
      </c>
      <c r="N4464" s="30" t="s">
        <v>1380</v>
      </c>
      <c r="P4464" s="30" t="s">
        <v>91</v>
      </c>
      <c r="Q4464" t="s">
        <v>2034</v>
      </c>
      <c r="R4464" t="s">
        <v>2630</v>
      </c>
      <c r="S4464">
        <v>35</v>
      </c>
      <c r="T4464" s="29" t="s">
        <v>22839</v>
      </c>
      <c r="U4464" s="29" t="s">
        <v>22856</v>
      </c>
    </row>
    <row r="4465" spans="1:21">
      <c r="A4465">
        <v>4464</v>
      </c>
      <c r="B4465" s="30" t="s">
        <v>4050</v>
      </c>
      <c r="D4465" s="30" t="s">
        <v>4079</v>
      </c>
      <c r="F4465" s="30" t="s">
        <v>4080</v>
      </c>
      <c r="H4465" s="30" t="s">
        <v>4083</v>
      </c>
      <c r="J4465" s="30" t="s">
        <v>4085</v>
      </c>
      <c r="L4465" s="30" t="s">
        <v>637</v>
      </c>
      <c r="M4465" s="30" t="s">
        <v>2926</v>
      </c>
      <c r="N4465" s="30" t="s">
        <v>1380</v>
      </c>
      <c r="P4465" s="30" t="s">
        <v>1883</v>
      </c>
      <c r="Q4465" t="s">
        <v>2034</v>
      </c>
      <c r="R4465" t="s">
        <v>2630</v>
      </c>
      <c r="S4465">
        <v>35</v>
      </c>
      <c r="T4465" s="29" t="s">
        <v>22839</v>
      </c>
      <c r="U4465" s="29" t="s">
        <v>22857</v>
      </c>
    </row>
    <row r="4466" spans="1:21">
      <c r="A4466">
        <v>4465</v>
      </c>
      <c r="B4466" s="30" t="s">
        <v>4050</v>
      </c>
      <c r="D4466" s="30" t="s">
        <v>4079</v>
      </c>
      <c r="F4466" s="30" t="s">
        <v>4080</v>
      </c>
      <c r="H4466" s="30" t="s">
        <v>4083</v>
      </c>
      <c r="J4466" s="30" t="s">
        <v>4085</v>
      </c>
      <c r="L4466" s="30" t="s">
        <v>637</v>
      </c>
      <c r="M4466" s="30" t="s">
        <v>2926</v>
      </c>
      <c r="N4466" s="30" t="s">
        <v>1380</v>
      </c>
      <c r="P4466" s="30" t="s">
        <v>2927</v>
      </c>
      <c r="Q4466" t="s">
        <v>2034</v>
      </c>
      <c r="R4466" t="s">
        <v>2630</v>
      </c>
      <c r="S4466">
        <v>35</v>
      </c>
      <c r="T4466" s="29" t="s">
        <v>22839</v>
      </c>
      <c r="U4466" s="29" t="s">
        <v>22858</v>
      </c>
    </row>
    <row r="4467" spans="1:21">
      <c r="A4467">
        <v>4466</v>
      </c>
      <c r="B4467" s="30" t="s">
        <v>4050</v>
      </c>
      <c r="D4467" s="30" t="s">
        <v>4079</v>
      </c>
      <c r="F4467" s="30" t="s">
        <v>4080</v>
      </c>
      <c r="H4467" s="30" t="s">
        <v>4083</v>
      </c>
      <c r="J4467" s="30" t="s">
        <v>4085</v>
      </c>
      <c r="L4467" s="30" t="s">
        <v>637</v>
      </c>
      <c r="M4467" s="30" t="s">
        <v>2926</v>
      </c>
      <c r="N4467" s="30" t="s">
        <v>2272</v>
      </c>
      <c r="P4467" s="30" t="s">
        <v>2273</v>
      </c>
      <c r="Q4467" t="s">
        <v>2034</v>
      </c>
      <c r="R4467" t="s">
        <v>6898</v>
      </c>
      <c r="S4467">
        <v>36</v>
      </c>
      <c r="T4467" s="29" t="s">
        <v>18184</v>
      </c>
      <c r="U4467" s="29" t="s">
        <v>22859</v>
      </c>
    </row>
    <row r="4468" spans="1:21">
      <c r="A4468">
        <v>4467</v>
      </c>
      <c r="B4468" s="30" t="s">
        <v>4050</v>
      </c>
      <c r="D4468" s="30" t="s">
        <v>4079</v>
      </c>
      <c r="F4468" s="30" t="s">
        <v>4080</v>
      </c>
      <c r="H4468" s="30" t="s">
        <v>4083</v>
      </c>
      <c r="J4468" s="30" t="s">
        <v>4085</v>
      </c>
      <c r="L4468" s="30" t="s">
        <v>637</v>
      </c>
      <c r="M4468" s="30" t="s">
        <v>2926</v>
      </c>
      <c r="N4468" s="30" t="s">
        <v>92</v>
      </c>
      <c r="P4468" s="30" t="s">
        <v>93</v>
      </c>
      <c r="Q4468" t="s">
        <v>2034</v>
      </c>
      <c r="R4468" t="s">
        <v>6898</v>
      </c>
      <c r="S4468">
        <v>36</v>
      </c>
      <c r="T4468" s="29" t="s">
        <v>18184</v>
      </c>
      <c r="U4468" s="29" t="s">
        <v>22860</v>
      </c>
    </row>
    <row r="4469" spans="1:21">
      <c r="A4469">
        <v>4468</v>
      </c>
      <c r="B4469" s="30" t="s">
        <v>4050</v>
      </c>
      <c r="D4469" s="30" t="s">
        <v>4079</v>
      </c>
      <c r="F4469" s="30" t="s">
        <v>4080</v>
      </c>
      <c r="H4469" s="30" t="s">
        <v>4083</v>
      </c>
      <c r="J4469" s="30" t="s">
        <v>4085</v>
      </c>
      <c r="L4469" s="30" t="s">
        <v>637</v>
      </c>
      <c r="M4469" s="30" t="s">
        <v>2926</v>
      </c>
      <c r="N4469" s="30" t="s">
        <v>94</v>
      </c>
      <c r="P4469" s="30" t="s">
        <v>95</v>
      </c>
      <c r="Q4469" t="s">
        <v>2034</v>
      </c>
      <c r="R4469" t="s">
        <v>6898</v>
      </c>
      <c r="S4469">
        <v>36</v>
      </c>
      <c r="T4469" s="29" t="s">
        <v>18184</v>
      </c>
      <c r="U4469" s="29" t="s">
        <v>22861</v>
      </c>
    </row>
    <row r="4470" spans="1:21">
      <c r="A4470">
        <v>4469</v>
      </c>
      <c r="B4470" s="30" t="s">
        <v>4050</v>
      </c>
      <c r="D4470" s="30" t="s">
        <v>4079</v>
      </c>
      <c r="F4470" s="30" t="s">
        <v>4080</v>
      </c>
      <c r="H4470" s="30" t="s">
        <v>4083</v>
      </c>
      <c r="J4470" s="30" t="s">
        <v>4085</v>
      </c>
      <c r="L4470" s="30" t="s">
        <v>637</v>
      </c>
      <c r="M4470" s="30" t="s">
        <v>2926</v>
      </c>
      <c r="N4470" s="30" t="s">
        <v>96</v>
      </c>
      <c r="P4470" s="30" t="s">
        <v>97</v>
      </c>
      <c r="Q4470" t="s">
        <v>2034</v>
      </c>
      <c r="R4470" t="s">
        <v>6898</v>
      </c>
      <c r="S4470">
        <v>36</v>
      </c>
      <c r="T4470" s="29" t="s">
        <v>18184</v>
      </c>
      <c r="U4470" s="29" t="s">
        <v>22862</v>
      </c>
    </row>
    <row r="4471" spans="1:21">
      <c r="A4471">
        <v>4470</v>
      </c>
      <c r="B4471" s="30" t="s">
        <v>4050</v>
      </c>
      <c r="D4471" s="30" t="s">
        <v>4079</v>
      </c>
      <c r="F4471" s="30" t="s">
        <v>4080</v>
      </c>
      <c r="H4471" s="30" t="s">
        <v>4083</v>
      </c>
      <c r="J4471" s="30" t="s">
        <v>4085</v>
      </c>
      <c r="L4471" s="30" t="s">
        <v>637</v>
      </c>
      <c r="M4471" s="30" t="s">
        <v>2926</v>
      </c>
      <c r="N4471" s="30" t="s">
        <v>98</v>
      </c>
      <c r="P4471" s="30" t="s">
        <v>99</v>
      </c>
      <c r="Q4471" t="s">
        <v>2034</v>
      </c>
      <c r="R4471" t="s">
        <v>6898</v>
      </c>
      <c r="S4471">
        <v>36</v>
      </c>
      <c r="T4471" s="29" t="s">
        <v>18184</v>
      </c>
      <c r="U4471" s="29" t="s">
        <v>22863</v>
      </c>
    </row>
    <row r="4472" spans="1:21">
      <c r="A4472">
        <v>4471</v>
      </c>
      <c r="B4472" s="30" t="s">
        <v>4050</v>
      </c>
      <c r="D4472" s="30" t="s">
        <v>4079</v>
      </c>
      <c r="F4472" s="30" t="s">
        <v>4080</v>
      </c>
      <c r="H4472" s="30" t="s">
        <v>4083</v>
      </c>
      <c r="J4472" s="30" t="s">
        <v>4085</v>
      </c>
      <c r="L4472" s="30" t="s">
        <v>637</v>
      </c>
      <c r="M4472" s="30" t="s">
        <v>2926</v>
      </c>
      <c r="N4472" s="30" t="s">
        <v>98</v>
      </c>
      <c r="P4472" s="30" t="s">
        <v>1884</v>
      </c>
      <c r="Q4472" t="s">
        <v>2034</v>
      </c>
      <c r="R4472" t="s">
        <v>2630</v>
      </c>
      <c r="S4472">
        <v>35</v>
      </c>
      <c r="T4472" s="29" t="s">
        <v>22839</v>
      </c>
      <c r="U4472" s="29" t="s">
        <v>22864</v>
      </c>
    </row>
    <row r="4473" spans="1:21">
      <c r="A4473">
        <v>4472</v>
      </c>
      <c r="B4473" s="30" t="s">
        <v>4050</v>
      </c>
      <c r="D4473" s="30" t="s">
        <v>4079</v>
      </c>
      <c r="F4473" s="30" t="s">
        <v>4080</v>
      </c>
      <c r="H4473" s="30" t="s">
        <v>4083</v>
      </c>
      <c r="J4473" s="30" t="s">
        <v>4085</v>
      </c>
      <c r="L4473" s="30" t="s">
        <v>637</v>
      </c>
      <c r="M4473" s="30" t="s">
        <v>2926</v>
      </c>
      <c r="N4473" s="30" t="s">
        <v>1885</v>
      </c>
      <c r="P4473" s="30" t="s">
        <v>1886</v>
      </c>
      <c r="Q4473" t="s">
        <v>2034</v>
      </c>
      <c r="R4473" t="s">
        <v>6898</v>
      </c>
      <c r="S4473">
        <v>36</v>
      </c>
      <c r="T4473" s="29" t="s">
        <v>18184</v>
      </c>
      <c r="U4473" s="29" t="s">
        <v>22865</v>
      </c>
    </row>
    <row r="4474" spans="1:21">
      <c r="A4474">
        <v>4473</v>
      </c>
      <c r="B4474" s="30" t="s">
        <v>4050</v>
      </c>
      <c r="D4474" s="30" t="s">
        <v>4079</v>
      </c>
      <c r="F4474" s="30" t="s">
        <v>4080</v>
      </c>
      <c r="H4474" s="30" t="s">
        <v>4083</v>
      </c>
      <c r="J4474" s="30" t="s">
        <v>4085</v>
      </c>
      <c r="L4474" s="30" t="s">
        <v>637</v>
      </c>
      <c r="M4474" s="30" t="s">
        <v>2926</v>
      </c>
      <c r="N4474" s="30" t="s">
        <v>1885</v>
      </c>
      <c r="P4474" s="30" t="s">
        <v>2274</v>
      </c>
      <c r="Q4474" t="s">
        <v>2034</v>
      </c>
      <c r="R4474" t="s">
        <v>2630</v>
      </c>
      <c r="S4474">
        <v>35</v>
      </c>
      <c r="T4474" s="29" t="s">
        <v>22839</v>
      </c>
      <c r="U4474" s="29" t="s">
        <v>22866</v>
      </c>
    </row>
    <row r="4475" spans="1:21">
      <c r="A4475">
        <v>4474</v>
      </c>
      <c r="B4475" s="30" t="s">
        <v>4050</v>
      </c>
      <c r="D4475" s="30" t="s">
        <v>4079</v>
      </c>
      <c r="F4475" s="30" t="s">
        <v>4080</v>
      </c>
      <c r="H4475" s="30" t="s">
        <v>4083</v>
      </c>
      <c r="J4475" s="30" t="s">
        <v>4085</v>
      </c>
      <c r="L4475" s="30" t="s">
        <v>637</v>
      </c>
      <c r="M4475" s="30" t="s">
        <v>2926</v>
      </c>
      <c r="N4475" s="30" t="s">
        <v>1885</v>
      </c>
      <c r="P4475" s="30" t="s">
        <v>2928</v>
      </c>
      <c r="Q4475" t="s">
        <v>2034</v>
      </c>
      <c r="R4475" t="s">
        <v>2630</v>
      </c>
      <c r="S4475">
        <v>35</v>
      </c>
      <c r="T4475" s="29" t="s">
        <v>22839</v>
      </c>
      <c r="U4475" s="29" t="s">
        <v>22867</v>
      </c>
    </row>
    <row r="4476" spans="1:21">
      <c r="A4476">
        <v>4475</v>
      </c>
      <c r="B4476" s="30" t="s">
        <v>4050</v>
      </c>
      <c r="D4476" s="30" t="s">
        <v>4079</v>
      </c>
      <c r="F4476" s="30" t="s">
        <v>4080</v>
      </c>
      <c r="H4476" s="30" t="s">
        <v>4083</v>
      </c>
      <c r="J4476" s="30" t="s">
        <v>4085</v>
      </c>
      <c r="L4476" s="30" t="s">
        <v>637</v>
      </c>
      <c r="M4476" s="30" t="s">
        <v>2926</v>
      </c>
      <c r="N4476" s="30" t="s">
        <v>1885</v>
      </c>
      <c r="P4476" s="30" t="s">
        <v>2929</v>
      </c>
      <c r="Q4476" t="s">
        <v>2034</v>
      </c>
      <c r="R4476" t="s">
        <v>2630</v>
      </c>
      <c r="S4476">
        <v>35</v>
      </c>
      <c r="T4476" s="29" t="s">
        <v>22839</v>
      </c>
      <c r="U4476" s="29" t="s">
        <v>22868</v>
      </c>
    </row>
    <row r="4477" spans="1:21">
      <c r="A4477">
        <v>4476</v>
      </c>
      <c r="B4477" s="30" t="s">
        <v>4050</v>
      </c>
      <c r="D4477" s="30" t="s">
        <v>4079</v>
      </c>
      <c r="F4477" s="30" t="s">
        <v>4080</v>
      </c>
      <c r="H4477" s="30" t="s">
        <v>4083</v>
      </c>
      <c r="J4477" s="30" t="s">
        <v>4085</v>
      </c>
      <c r="L4477" s="30" t="s">
        <v>637</v>
      </c>
      <c r="M4477" s="30" t="s">
        <v>2926</v>
      </c>
      <c r="N4477" s="30" t="s">
        <v>1885</v>
      </c>
      <c r="P4477" s="30" t="s">
        <v>2930</v>
      </c>
      <c r="Q4477" t="s">
        <v>2034</v>
      </c>
      <c r="R4477" t="s">
        <v>2630</v>
      </c>
      <c r="S4477">
        <v>35</v>
      </c>
      <c r="T4477" s="29" t="s">
        <v>22839</v>
      </c>
      <c r="U4477" s="29" t="s">
        <v>22869</v>
      </c>
    </row>
    <row r="4478" spans="1:21">
      <c r="A4478">
        <v>4477</v>
      </c>
      <c r="B4478" s="30" t="s">
        <v>4050</v>
      </c>
      <c r="D4478" s="30" t="s">
        <v>4079</v>
      </c>
      <c r="F4478" s="30" t="s">
        <v>4080</v>
      </c>
      <c r="H4478" s="30" t="s">
        <v>4083</v>
      </c>
      <c r="J4478" s="30" t="s">
        <v>4085</v>
      </c>
      <c r="L4478" s="30" t="s">
        <v>637</v>
      </c>
      <c r="M4478" s="30" t="s">
        <v>2926</v>
      </c>
      <c r="N4478" s="30" t="s">
        <v>1887</v>
      </c>
      <c r="P4478" s="30" t="s">
        <v>1888</v>
      </c>
      <c r="Q4478" t="s">
        <v>2034</v>
      </c>
      <c r="R4478" t="s">
        <v>6898</v>
      </c>
      <c r="S4478">
        <v>36</v>
      </c>
      <c r="T4478" s="29" t="s">
        <v>18184</v>
      </c>
      <c r="U4478" s="29" t="s">
        <v>22870</v>
      </c>
    </row>
    <row r="4479" spans="1:21">
      <c r="A4479">
        <v>4478</v>
      </c>
      <c r="B4479" s="30" t="s">
        <v>4050</v>
      </c>
      <c r="D4479" s="30" t="s">
        <v>4079</v>
      </c>
      <c r="F4479" s="30" t="s">
        <v>4080</v>
      </c>
      <c r="H4479" s="30" t="s">
        <v>4083</v>
      </c>
      <c r="J4479" s="30" t="s">
        <v>4085</v>
      </c>
      <c r="L4479" s="30" t="s">
        <v>637</v>
      </c>
      <c r="M4479" s="30" t="s">
        <v>2926</v>
      </c>
      <c r="N4479" s="30" t="s">
        <v>1889</v>
      </c>
      <c r="P4479" s="30" t="s">
        <v>1890</v>
      </c>
      <c r="Q4479" t="s">
        <v>2034</v>
      </c>
      <c r="R4479" t="s">
        <v>6898</v>
      </c>
      <c r="S4479">
        <v>36</v>
      </c>
      <c r="T4479" s="29" t="s">
        <v>18184</v>
      </c>
      <c r="U4479" s="29" t="s">
        <v>22871</v>
      </c>
    </row>
    <row r="4480" spans="1:21">
      <c r="A4480">
        <v>4479</v>
      </c>
      <c r="B4480" s="30" t="s">
        <v>4050</v>
      </c>
      <c r="D4480" s="30" t="s">
        <v>4079</v>
      </c>
      <c r="F4480" s="30" t="s">
        <v>4080</v>
      </c>
      <c r="H4480" s="30" t="s">
        <v>4083</v>
      </c>
      <c r="J4480" s="30" t="s">
        <v>4085</v>
      </c>
      <c r="L4480" s="30" t="s">
        <v>637</v>
      </c>
      <c r="M4480" s="30" t="s">
        <v>2926</v>
      </c>
      <c r="N4480" s="30" t="s">
        <v>1891</v>
      </c>
      <c r="P4480" s="30" t="s">
        <v>1892</v>
      </c>
      <c r="Q4480" t="s">
        <v>2034</v>
      </c>
      <c r="R4480" t="s">
        <v>6898</v>
      </c>
      <c r="S4480">
        <v>36</v>
      </c>
      <c r="T4480" s="29" t="s">
        <v>18184</v>
      </c>
      <c r="U4480" s="29" t="s">
        <v>22872</v>
      </c>
    </row>
    <row r="4481" spans="1:21">
      <c r="A4481">
        <v>4480</v>
      </c>
      <c r="B4481" s="30" t="s">
        <v>4050</v>
      </c>
      <c r="D4481" s="30" t="s">
        <v>4079</v>
      </c>
      <c r="F4481" s="30" t="s">
        <v>4080</v>
      </c>
      <c r="H4481" s="30" t="s">
        <v>4083</v>
      </c>
      <c r="J4481" s="30" t="s">
        <v>4085</v>
      </c>
      <c r="L4481" s="30" t="s">
        <v>637</v>
      </c>
      <c r="M4481" s="30" t="s">
        <v>2926</v>
      </c>
      <c r="N4481" s="30" t="s">
        <v>2353</v>
      </c>
      <c r="P4481" s="30" t="s">
        <v>2275</v>
      </c>
      <c r="Q4481" t="s">
        <v>2034</v>
      </c>
      <c r="R4481" t="s">
        <v>6898</v>
      </c>
      <c r="S4481">
        <v>36</v>
      </c>
      <c r="T4481" s="29" t="s">
        <v>18184</v>
      </c>
      <c r="U4481" s="29" t="s">
        <v>22873</v>
      </c>
    </row>
    <row r="4482" spans="1:21">
      <c r="A4482">
        <v>4481</v>
      </c>
      <c r="B4482" s="30" t="s">
        <v>4050</v>
      </c>
      <c r="D4482" s="30" t="s">
        <v>4079</v>
      </c>
      <c r="F4482" s="30" t="s">
        <v>4080</v>
      </c>
      <c r="H4482" s="30" t="s">
        <v>4083</v>
      </c>
      <c r="J4482" s="30" t="s">
        <v>4085</v>
      </c>
      <c r="L4482" s="30" t="s">
        <v>637</v>
      </c>
      <c r="M4482" s="30" t="s">
        <v>2926</v>
      </c>
      <c r="N4482" s="30" t="s">
        <v>1893</v>
      </c>
      <c r="P4482" s="30" t="s">
        <v>1894</v>
      </c>
      <c r="Q4482" t="s">
        <v>2034</v>
      </c>
      <c r="R4482" t="s">
        <v>6898</v>
      </c>
      <c r="S4482">
        <v>36</v>
      </c>
      <c r="T4482" s="29" t="s">
        <v>18184</v>
      </c>
      <c r="U4482" s="29" t="s">
        <v>22874</v>
      </c>
    </row>
    <row r="4483" spans="1:21">
      <c r="A4483">
        <v>4482</v>
      </c>
      <c r="B4483" s="30" t="s">
        <v>4050</v>
      </c>
      <c r="D4483" s="30" t="s">
        <v>4079</v>
      </c>
      <c r="F4483" s="30" t="s">
        <v>4080</v>
      </c>
      <c r="H4483" s="30" t="s">
        <v>4083</v>
      </c>
      <c r="J4483" s="30" t="s">
        <v>4085</v>
      </c>
      <c r="L4483" s="30" t="s">
        <v>637</v>
      </c>
      <c r="M4483" s="30" t="s">
        <v>2926</v>
      </c>
      <c r="N4483" s="30" t="s">
        <v>2276</v>
      </c>
      <c r="P4483" s="30" t="s">
        <v>2277</v>
      </c>
      <c r="Q4483" t="s">
        <v>2034</v>
      </c>
      <c r="R4483" t="s">
        <v>6898</v>
      </c>
      <c r="S4483">
        <v>36</v>
      </c>
      <c r="T4483" s="29" t="s">
        <v>18184</v>
      </c>
      <c r="U4483" s="29" t="s">
        <v>22875</v>
      </c>
    </row>
    <row r="4484" spans="1:21">
      <c r="A4484">
        <v>4483</v>
      </c>
      <c r="B4484" s="30" t="s">
        <v>4050</v>
      </c>
      <c r="D4484" s="30" t="s">
        <v>4079</v>
      </c>
      <c r="F4484" s="30" t="s">
        <v>4080</v>
      </c>
      <c r="H4484" s="30" t="s">
        <v>4083</v>
      </c>
      <c r="J4484" s="30" t="s">
        <v>4085</v>
      </c>
      <c r="L4484" s="30" t="s">
        <v>637</v>
      </c>
      <c r="M4484" s="30" t="s">
        <v>2926</v>
      </c>
      <c r="N4484" s="30" t="s">
        <v>1895</v>
      </c>
      <c r="P4484" s="30" t="s">
        <v>1896</v>
      </c>
      <c r="Q4484" t="s">
        <v>2034</v>
      </c>
      <c r="R4484" t="s">
        <v>6898</v>
      </c>
      <c r="S4484">
        <v>36</v>
      </c>
      <c r="T4484" s="29" t="s">
        <v>18184</v>
      </c>
      <c r="U4484" s="29" t="s">
        <v>22876</v>
      </c>
    </row>
    <row r="4485" spans="1:21">
      <c r="A4485">
        <v>4484</v>
      </c>
      <c r="B4485" s="30" t="s">
        <v>4050</v>
      </c>
      <c r="D4485" s="30" t="s">
        <v>4079</v>
      </c>
      <c r="F4485" s="30" t="s">
        <v>4080</v>
      </c>
      <c r="H4485" s="30" t="s">
        <v>4083</v>
      </c>
      <c r="J4485" s="30" t="s">
        <v>4085</v>
      </c>
      <c r="L4485" s="30" t="s">
        <v>637</v>
      </c>
      <c r="M4485" s="30" t="s">
        <v>2926</v>
      </c>
      <c r="N4485" s="30" t="s">
        <v>2278</v>
      </c>
      <c r="P4485" s="30" t="s">
        <v>2279</v>
      </c>
      <c r="Q4485" t="s">
        <v>2034</v>
      </c>
      <c r="R4485" t="s">
        <v>6898</v>
      </c>
      <c r="S4485">
        <v>36</v>
      </c>
      <c r="T4485" s="29" t="s">
        <v>18184</v>
      </c>
      <c r="U4485" s="29" t="s">
        <v>22877</v>
      </c>
    </row>
    <row r="4486" spans="1:21">
      <c r="A4486">
        <v>4485</v>
      </c>
      <c r="B4486" s="30" t="s">
        <v>4050</v>
      </c>
      <c r="D4486" s="30" t="s">
        <v>4079</v>
      </c>
      <c r="F4486" s="30" t="s">
        <v>4080</v>
      </c>
      <c r="H4486" s="30" t="s">
        <v>4083</v>
      </c>
      <c r="J4486" s="30" t="s">
        <v>4085</v>
      </c>
      <c r="L4486" s="30" t="s">
        <v>637</v>
      </c>
      <c r="M4486" s="30" t="s">
        <v>2926</v>
      </c>
      <c r="N4486" s="30" t="s">
        <v>1897</v>
      </c>
      <c r="P4486" s="30" t="s">
        <v>1898</v>
      </c>
      <c r="Q4486" t="s">
        <v>2034</v>
      </c>
      <c r="R4486" t="s">
        <v>6898</v>
      </c>
      <c r="S4486">
        <v>36</v>
      </c>
      <c r="T4486" s="29" t="s">
        <v>18184</v>
      </c>
      <c r="U4486" s="29" t="s">
        <v>22878</v>
      </c>
    </row>
    <row r="4487" spans="1:21">
      <c r="A4487">
        <v>4486</v>
      </c>
      <c r="B4487" s="30" t="s">
        <v>4050</v>
      </c>
      <c r="D4487" s="30" t="s">
        <v>4079</v>
      </c>
      <c r="F4487" s="30" t="s">
        <v>4080</v>
      </c>
      <c r="H4487" s="30" t="s">
        <v>4083</v>
      </c>
      <c r="J4487" s="30" t="s">
        <v>4085</v>
      </c>
      <c r="L4487" s="30" t="s">
        <v>637</v>
      </c>
      <c r="M4487" s="30" t="s">
        <v>2926</v>
      </c>
      <c r="N4487" s="30" t="s">
        <v>1899</v>
      </c>
      <c r="P4487" s="30" t="s">
        <v>1900</v>
      </c>
      <c r="Q4487" t="s">
        <v>2034</v>
      </c>
      <c r="R4487" t="s">
        <v>6898</v>
      </c>
      <c r="S4487">
        <v>36</v>
      </c>
      <c r="T4487" s="29" t="s">
        <v>18184</v>
      </c>
      <c r="U4487" s="29" t="s">
        <v>22879</v>
      </c>
    </row>
    <row r="4488" spans="1:21">
      <c r="A4488">
        <v>4487</v>
      </c>
      <c r="B4488" s="30" t="s">
        <v>4050</v>
      </c>
      <c r="D4488" s="30" t="s">
        <v>4079</v>
      </c>
      <c r="F4488" s="30" t="s">
        <v>4080</v>
      </c>
      <c r="H4488" s="30" t="s">
        <v>4083</v>
      </c>
      <c r="J4488" s="30" t="s">
        <v>4085</v>
      </c>
      <c r="L4488" s="30" t="s">
        <v>637</v>
      </c>
      <c r="M4488" s="30" t="s">
        <v>2926</v>
      </c>
      <c r="N4488" s="30" t="s">
        <v>2280</v>
      </c>
      <c r="P4488" s="30" t="s">
        <v>2281</v>
      </c>
      <c r="Q4488" t="s">
        <v>2034</v>
      </c>
      <c r="R4488" t="s">
        <v>6898</v>
      </c>
      <c r="S4488">
        <v>36</v>
      </c>
      <c r="T4488" s="29" t="s">
        <v>18184</v>
      </c>
      <c r="U4488" s="29" t="s">
        <v>22880</v>
      </c>
    </row>
    <row r="4489" spans="1:21">
      <c r="A4489">
        <v>4488</v>
      </c>
      <c r="B4489" s="30" t="s">
        <v>4050</v>
      </c>
      <c r="D4489" s="30" t="s">
        <v>4079</v>
      </c>
      <c r="F4489" s="30" t="s">
        <v>4080</v>
      </c>
      <c r="H4489" s="30" t="s">
        <v>4083</v>
      </c>
      <c r="J4489" s="30" t="s">
        <v>4085</v>
      </c>
      <c r="L4489" s="30" t="s">
        <v>637</v>
      </c>
      <c r="M4489" s="30" t="s">
        <v>2926</v>
      </c>
      <c r="N4489" s="30" t="s">
        <v>100</v>
      </c>
      <c r="P4489" s="30" t="s">
        <v>101</v>
      </c>
      <c r="Q4489" t="s">
        <v>2034</v>
      </c>
      <c r="R4489" t="s">
        <v>6898</v>
      </c>
      <c r="S4489">
        <v>36</v>
      </c>
      <c r="T4489" s="29" t="s">
        <v>18184</v>
      </c>
      <c r="U4489" s="29" t="s">
        <v>22881</v>
      </c>
    </row>
    <row r="4490" spans="1:21">
      <c r="A4490">
        <v>4489</v>
      </c>
      <c r="B4490" s="30" t="s">
        <v>4050</v>
      </c>
      <c r="D4490" s="30" t="s">
        <v>4079</v>
      </c>
      <c r="F4490" s="30" t="s">
        <v>4080</v>
      </c>
      <c r="H4490" s="30" t="s">
        <v>4083</v>
      </c>
      <c r="J4490" s="30" t="s">
        <v>4085</v>
      </c>
      <c r="L4490" s="30" t="s">
        <v>637</v>
      </c>
      <c r="M4490" s="30" t="s">
        <v>2926</v>
      </c>
      <c r="N4490" s="30" t="s">
        <v>2282</v>
      </c>
      <c r="P4490" s="30" t="s">
        <v>2283</v>
      </c>
      <c r="Q4490" t="s">
        <v>2034</v>
      </c>
      <c r="R4490" t="s">
        <v>6898</v>
      </c>
      <c r="S4490">
        <v>36</v>
      </c>
      <c r="T4490" s="29" t="s">
        <v>18184</v>
      </c>
      <c r="U4490" s="29" t="s">
        <v>22882</v>
      </c>
    </row>
    <row r="4491" spans="1:21">
      <c r="A4491">
        <v>4490</v>
      </c>
      <c r="B4491" s="30" t="s">
        <v>4050</v>
      </c>
      <c r="D4491" s="30" t="s">
        <v>4079</v>
      </c>
      <c r="F4491" s="30" t="s">
        <v>4080</v>
      </c>
      <c r="H4491" s="30" t="s">
        <v>4083</v>
      </c>
      <c r="J4491" s="30" t="s">
        <v>4085</v>
      </c>
      <c r="L4491" s="30" t="s">
        <v>637</v>
      </c>
      <c r="M4491" s="30" t="s">
        <v>2926</v>
      </c>
      <c r="N4491" s="30" t="s">
        <v>1901</v>
      </c>
      <c r="P4491" s="30" t="s">
        <v>1902</v>
      </c>
      <c r="Q4491" t="s">
        <v>2034</v>
      </c>
      <c r="R4491" t="s">
        <v>6898</v>
      </c>
      <c r="S4491">
        <v>36</v>
      </c>
      <c r="T4491" s="29" t="s">
        <v>18184</v>
      </c>
      <c r="U4491" s="29" t="s">
        <v>22883</v>
      </c>
    </row>
    <row r="4492" spans="1:21">
      <c r="A4492">
        <v>4491</v>
      </c>
      <c r="B4492" s="30" t="s">
        <v>4050</v>
      </c>
      <c r="D4492" s="30" t="s">
        <v>4079</v>
      </c>
      <c r="F4492" s="30" t="s">
        <v>4080</v>
      </c>
      <c r="H4492" s="30" t="s">
        <v>4083</v>
      </c>
      <c r="J4492" s="30" t="s">
        <v>4085</v>
      </c>
      <c r="L4492" s="30" t="s">
        <v>637</v>
      </c>
      <c r="M4492" s="30" t="s">
        <v>2926</v>
      </c>
      <c r="N4492" s="30" t="s">
        <v>1901</v>
      </c>
      <c r="P4492" s="30" t="s">
        <v>2931</v>
      </c>
      <c r="Q4492" t="s">
        <v>2034</v>
      </c>
      <c r="R4492" t="s">
        <v>2630</v>
      </c>
      <c r="S4492">
        <v>35</v>
      </c>
      <c r="T4492" s="29" t="s">
        <v>22839</v>
      </c>
      <c r="U4492" s="29" t="s">
        <v>22884</v>
      </c>
    </row>
    <row r="4493" spans="1:21">
      <c r="A4493">
        <v>4492</v>
      </c>
      <c r="B4493" s="30" t="s">
        <v>4050</v>
      </c>
      <c r="D4493" s="30" t="s">
        <v>4079</v>
      </c>
      <c r="F4493" s="30" t="s">
        <v>4080</v>
      </c>
      <c r="H4493" s="30" t="s">
        <v>4083</v>
      </c>
      <c r="J4493" s="30" t="s">
        <v>4085</v>
      </c>
      <c r="L4493" s="30" t="s">
        <v>637</v>
      </c>
      <c r="M4493" s="30" t="s">
        <v>2926</v>
      </c>
      <c r="N4493" s="30" t="s">
        <v>102</v>
      </c>
      <c r="P4493" s="30" t="s">
        <v>103</v>
      </c>
      <c r="Q4493" t="s">
        <v>2034</v>
      </c>
      <c r="R4493" t="s">
        <v>6898</v>
      </c>
      <c r="S4493">
        <v>36</v>
      </c>
      <c r="T4493" s="29" t="s">
        <v>18184</v>
      </c>
      <c r="U4493" s="29" t="s">
        <v>22885</v>
      </c>
    </row>
    <row r="4494" spans="1:21">
      <c r="A4494">
        <v>4493</v>
      </c>
      <c r="B4494" s="30" t="s">
        <v>4050</v>
      </c>
      <c r="D4494" s="30" t="s">
        <v>4079</v>
      </c>
      <c r="F4494" s="30" t="s">
        <v>4080</v>
      </c>
      <c r="H4494" s="30" t="s">
        <v>4083</v>
      </c>
      <c r="J4494" s="30" t="s">
        <v>4085</v>
      </c>
      <c r="L4494" s="30" t="s">
        <v>637</v>
      </c>
      <c r="M4494" s="30" t="s">
        <v>2926</v>
      </c>
      <c r="N4494" s="30" t="s">
        <v>648</v>
      </c>
      <c r="P4494" s="30" t="s">
        <v>104</v>
      </c>
      <c r="Q4494" t="s">
        <v>2034</v>
      </c>
      <c r="R4494" t="s">
        <v>6898</v>
      </c>
      <c r="S4494">
        <v>36</v>
      </c>
      <c r="T4494" s="29" t="s">
        <v>18184</v>
      </c>
      <c r="U4494" s="29" t="s">
        <v>22886</v>
      </c>
    </row>
    <row r="4495" spans="1:21">
      <c r="A4495">
        <v>4494</v>
      </c>
      <c r="B4495" s="30" t="s">
        <v>4050</v>
      </c>
      <c r="D4495" s="30" t="s">
        <v>4079</v>
      </c>
      <c r="F4495" s="30" t="s">
        <v>4080</v>
      </c>
      <c r="H4495" s="30" t="s">
        <v>4083</v>
      </c>
      <c r="J4495" s="30" t="s">
        <v>4085</v>
      </c>
      <c r="L4495" s="30" t="s">
        <v>637</v>
      </c>
      <c r="M4495" s="30" t="s">
        <v>2926</v>
      </c>
      <c r="N4495" s="30" t="s">
        <v>648</v>
      </c>
      <c r="P4495" s="30" t="s">
        <v>2932</v>
      </c>
      <c r="Q4495" t="s">
        <v>2034</v>
      </c>
      <c r="R4495" t="s">
        <v>2630</v>
      </c>
      <c r="S4495">
        <v>35</v>
      </c>
      <c r="T4495" s="29" t="s">
        <v>22839</v>
      </c>
      <c r="U4495" s="29" t="s">
        <v>22887</v>
      </c>
    </row>
    <row r="4496" spans="1:21">
      <c r="A4496">
        <v>4495</v>
      </c>
      <c r="B4496" s="30" t="s">
        <v>4050</v>
      </c>
      <c r="D4496" s="30" t="s">
        <v>4079</v>
      </c>
      <c r="F4496" s="30" t="s">
        <v>4080</v>
      </c>
      <c r="H4496" s="30" t="s">
        <v>4083</v>
      </c>
      <c r="J4496" s="30" t="s">
        <v>4085</v>
      </c>
      <c r="L4496" s="30" t="s">
        <v>637</v>
      </c>
      <c r="M4496" s="30" t="s">
        <v>2926</v>
      </c>
      <c r="N4496" s="30" t="s">
        <v>709</v>
      </c>
      <c r="P4496" s="30" t="s">
        <v>105</v>
      </c>
      <c r="Q4496" t="s">
        <v>2034</v>
      </c>
      <c r="R4496" t="s">
        <v>6898</v>
      </c>
      <c r="S4496">
        <v>36</v>
      </c>
      <c r="T4496" s="29" t="s">
        <v>18184</v>
      </c>
      <c r="U4496" s="29" t="s">
        <v>22888</v>
      </c>
    </row>
    <row r="4497" spans="1:21">
      <c r="A4497">
        <v>4496</v>
      </c>
      <c r="B4497" s="30" t="s">
        <v>4050</v>
      </c>
      <c r="D4497" s="30" t="s">
        <v>4079</v>
      </c>
      <c r="F4497" s="30" t="s">
        <v>4080</v>
      </c>
      <c r="H4497" s="30" t="s">
        <v>4083</v>
      </c>
      <c r="J4497" s="30" t="s">
        <v>4085</v>
      </c>
      <c r="L4497" s="30" t="s">
        <v>637</v>
      </c>
      <c r="M4497" s="30" t="s">
        <v>2926</v>
      </c>
      <c r="N4497" s="30" t="s">
        <v>710</v>
      </c>
      <c r="P4497" s="30" t="s">
        <v>106</v>
      </c>
      <c r="Q4497" t="s">
        <v>2034</v>
      </c>
      <c r="R4497" t="s">
        <v>6898</v>
      </c>
      <c r="S4497">
        <v>36</v>
      </c>
      <c r="T4497" s="29" t="s">
        <v>18184</v>
      </c>
      <c r="U4497" s="29" t="s">
        <v>22889</v>
      </c>
    </row>
    <row r="4498" spans="1:21">
      <c r="A4498">
        <v>4497</v>
      </c>
      <c r="B4498" s="30" t="s">
        <v>4050</v>
      </c>
      <c r="D4498" s="30" t="s">
        <v>4079</v>
      </c>
      <c r="F4498" s="30" t="s">
        <v>4080</v>
      </c>
      <c r="H4498" s="30" t="s">
        <v>4083</v>
      </c>
      <c r="J4498" s="30" t="s">
        <v>4085</v>
      </c>
      <c r="L4498" s="30" t="s">
        <v>637</v>
      </c>
      <c r="M4498" s="30" t="s">
        <v>2926</v>
      </c>
      <c r="N4498" s="30" t="s">
        <v>710</v>
      </c>
      <c r="P4498" s="30" t="s">
        <v>108</v>
      </c>
      <c r="Q4498" t="s">
        <v>2034</v>
      </c>
      <c r="R4498" t="s">
        <v>6898</v>
      </c>
      <c r="S4498">
        <v>36</v>
      </c>
      <c r="T4498" s="29" t="s">
        <v>18184</v>
      </c>
      <c r="U4498" s="29" t="s">
        <v>22890</v>
      </c>
    </row>
    <row r="4499" spans="1:21">
      <c r="A4499">
        <v>4498</v>
      </c>
      <c r="B4499" s="30" t="s">
        <v>4050</v>
      </c>
      <c r="D4499" s="30" t="s">
        <v>4079</v>
      </c>
      <c r="F4499" s="30" t="s">
        <v>4080</v>
      </c>
      <c r="H4499" s="30" t="s">
        <v>4083</v>
      </c>
      <c r="J4499" s="30" t="s">
        <v>4085</v>
      </c>
      <c r="L4499" s="30" t="s">
        <v>637</v>
      </c>
      <c r="M4499" s="30" t="s">
        <v>2926</v>
      </c>
      <c r="N4499" s="30" t="s">
        <v>710</v>
      </c>
      <c r="P4499" s="30" t="s">
        <v>109</v>
      </c>
      <c r="Q4499" t="s">
        <v>2034</v>
      </c>
      <c r="R4499" t="s">
        <v>6898</v>
      </c>
      <c r="S4499">
        <v>36</v>
      </c>
      <c r="T4499" s="29" t="s">
        <v>18184</v>
      </c>
      <c r="U4499" s="29" t="s">
        <v>22891</v>
      </c>
    </row>
    <row r="4500" spans="1:21">
      <c r="A4500">
        <v>4499</v>
      </c>
      <c r="B4500" s="30" t="s">
        <v>4050</v>
      </c>
      <c r="D4500" s="30" t="s">
        <v>4079</v>
      </c>
      <c r="F4500" s="30" t="s">
        <v>4080</v>
      </c>
      <c r="H4500" s="30" t="s">
        <v>4083</v>
      </c>
      <c r="J4500" s="30" t="s">
        <v>4085</v>
      </c>
      <c r="L4500" s="30" t="s">
        <v>637</v>
      </c>
      <c r="M4500" s="30" t="s">
        <v>2926</v>
      </c>
      <c r="N4500" s="30" t="s">
        <v>710</v>
      </c>
      <c r="P4500" s="30" t="s">
        <v>110</v>
      </c>
      <c r="Q4500" t="s">
        <v>2034</v>
      </c>
      <c r="R4500" t="s">
        <v>6898</v>
      </c>
      <c r="S4500">
        <v>36</v>
      </c>
      <c r="T4500" s="29" t="s">
        <v>18184</v>
      </c>
      <c r="U4500" s="29" t="s">
        <v>22892</v>
      </c>
    </row>
    <row r="4501" spans="1:21">
      <c r="A4501">
        <v>4500</v>
      </c>
      <c r="B4501" s="30" t="s">
        <v>4050</v>
      </c>
      <c r="D4501" s="30" t="s">
        <v>4079</v>
      </c>
      <c r="F4501" s="30" t="s">
        <v>4080</v>
      </c>
      <c r="H4501" s="30" t="s">
        <v>4083</v>
      </c>
      <c r="J4501" s="30" t="s">
        <v>4085</v>
      </c>
      <c r="L4501" s="30" t="s">
        <v>637</v>
      </c>
      <c r="M4501" s="30" t="s">
        <v>2926</v>
      </c>
      <c r="N4501" s="30" t="s">
        <v>710</v>
      </c>
      <c r="P4501" s="30" t="s">
        <v>111</v>
      </c>
      <c r="Q4501" t="s">
        <v>2034</v>
      </c>
      <c r="R4501" t="s">
        <v>6898</v>
      </c>
      <c r="S4501">
        <v>36</v>
      </c>
      <c r="T4501" s="29" t="s">
        <v>18184</v>
      </c>
      <c r="U4501" s="29" t="s">
        <v>22893</v>
      </c>
    </row>
    <row r="4502" spans="1:21">
      <c r="A4502">
        <v>4501</v>
      </c>
      <c r="B4502" s="30" t="s">
        <v>4050</v>
      </c>
      <c r="D4502" s="30" t="s">
        <v>4079</v>
      </c>
      <c r="F4502" s="30" t="s">
        <v>4080</v>
      </c>
      <c r="H4502" s="30" t="s">
        <v>4083</v>
      </c>
      <c r="J4502" s="30" t="s">
        <v>4085</v>
      </c>
      <c r="L4502" s="30" t="s">
        <v>637</v>
      </c>
      <c r="M4502" s="30" t="s">
        <v>2926</v>
      </c>
      <c r="N4502" s="30" t="s">
        <v>710</v>
      </c>
      <c r="P4502" s="30" t="s">
        <v>112</v>
      </c>
      <c r="Q4502" t="s">
        <v>2034</v>
      </c>
      <c r="R4502" t="s">
        <v>2630</v>
      </c>
      <c r="S4502">
        <v>35</v>
      </c>
      <c r="T4502" s="29" t="s">
        <v>22839</v>
      </c>
      <c r="U4502" s="29" t="s">
        <v>22894</v>
      </c>
    </row>
    <row r="4503" spans="1:21">
      <c r="A4503">
        <v>4502</v>
      </c>
      <c r="B4503" s="30" t="s">
        <v>4050</v>
      </c>
      <c r="D4503" s="30" t="s">
        <v>4079</v>
      </c>
      <c r="F4503" s="30" t="s">
        <v>4080</v>
      </c>
      <c r="H4503" s="30" t="s">
        <v>4083</v>
      </c>
      <c r="J4503" s="30" t="s">
        <v>4085</v>
      </c>
      <c r="L4503" s="30" t="s">
        <v>637</v>
      </c>
      <c r="M4503" s="30" t="s">
        <v>2926</v>
      </c>
      <c r="N4503" s="30" t="s">
        <v>710</v>
      </c>
      <c r="P4503" s="30" t="s">
        <v>113</v>
      </c>
      <c r="Q4503" t="s">
        <v>2034</v>
      </c>
      <c r="R4503" t="s">
        <v>2630</v>
      </c>
      <c r="S4503">
        <v>35</v>
      </c>
      <c r="T4503" s="29" t="s">
        <v>22839</v>
      </c>
      <c r="U4503" s="29" t="s">
        <v>22895</v>
      </c>
    </row>
    <row r="4504" spans="1:21">
      <c r="A4504">
        <v>4503</v>
      </c>
      <c r="B4504" s="30" t="s">
        <v>4050</v>
      </c>
      <c r="D4504" s="30" t="s">
        <v>4079</v>
      </c>
      <c r="F4504" s="30" t="s">
        <v>4080</v>
      </c>
      <c r="H4504" s="30" t="s">
        <v>4083</v>
      </c>
      <c r="J4504" s="30" t="s">
        <v>4085</v>
      </c>
      <c r="L4504" s="30" t="s">
        <v>637</v>
      </c>
      <c r="M4504" s="30" t="s">
        <v>2926</v>
      </c>
      <c r="N4504" s="30" t="s">
        <v>710</v>
      </c>
      <c r="P4504" s="30" t="s">
        <v>114</v>
      </c>
      <c r="Q4504" t="s">
        <v>2034</v>
      </c>
      <c r="R4504" t="s">
        <v>2630</v>
      </c>
      <c r="S4504">
        <v>35</v>
      </c>
      <c r="T4504" s="29" t="s">
        <v>22839</v>
      </c>
      <c r="U4504" s="29" t="s">
        <v>22896</v>
      </c>
    </row>
    <row r="4505" spans="1:21">
      <c r="A4505">
        <v>4504</v>
      </c>
      <c r="B4505" s="30" t="s">
        <v>4050</v>
      </c>
      <c r="D4505" s="30" t="s">
        <v>4079</v>
      </c>
      <c r="F4505" s="30" t="s">
        <v>4080</v>
      </c>
      <c r="H4505" s="30" t="s">
        <v>4083</v>
      </c>
      <c r="J4505" s="30" t="s">
        <v>4085</v>
      </c>
      <c r="L4505" s="30" t="s">
        <v>637</v>
      </c>
      <c r="M4505" s="30" t="s">
        <v>2926</v>
      </c>
      <c r="N4505" s="30" t="s">
        <v>710</v>
      </c>
      <c r="P4505" s="30" t="s">
        <v>115</v>
      </c>
      <c r="Q4505" t="s">
        <v>2034</v>
      </c>
      <c r="R4505" t="s">
        <v>2630</v>
      </c>
      <c r="S4505">
        <v>35</v>
      </c>
      <c r="T4505" s="29" t="s">
        <v>22839</v>
      </c>
      <c r="U4505" s="29" t="s">
        <v>22897</v>
      </c>
    </row>
    <row r="4506" spans="1:21">
      <c r="A4506">
        <v>4505</v>
      </c>
      <c r="B4506" s="30" t="s">
        <v>4050</v>
      </c>
      <c r="D4506" s="30" t="s">
        <v>4079</v>
      </c>
      <c r="F4506" s="30" t="s">
        <v>4080</v>
      </c>
      <c r="H4506" s="30" t="s">
        <v>4083</v>
      </c>
      <c r="J4506" s="30" t="s">
        <v>4085</v>
      </c>
      <c r="L4506" s="30" t="s">
        <v>637</v>
      </c>
      <c r="M4506" s="30" t="s">
        <v>2926</v>
      </c>
      <c r="N4506" s="30" t="s">
        <v>710</v>
      </c>
      <c r="P4506" s="30" t="s">
        <v>107</v>
      </c>
      <c r="Q4506" t="s">
        <v>2034</v>
      </c>
      <c r="R4506" t="s">
        <v>2630</v>
      </c>
      <c r="S4506">
        <v>35</v>
      </c>
      <c r="T4506" s="29" t="s">
        <v>22839</v>
      </c>
      <c r="U4506" s="29" t="s">
        <v>22898</v>
      </c>
    </row>
    <row r="4507" spans="1:21">
      <c r="A4507">
        <v>4506</v>
      </c>
      <c r="B4507" s="30" t="s">
        <v>4050</v>
      </c>
      <c r="D4507" s="30" t="s">
        <v>4079</v>
      </c>
      <c r="F4507" s="30" t="s">
        <v>4080</v>
      </c>
      <c r="H4507" s="30" t="s">
        <v>4083</v>
      </c>
      <c r="J4507" s="30" t="s">
        <v>4085</v>
      </c>
      <c r="L4507" s="30" t="s">
        <v>637</v>
      </c>
      <c r="M4507" s="30" t="s">
        <v>2926</v>
      </c>
      <c r="N4507" s="30" t="s">
        <v>710</v>
      </c>
      <c r="P4507" s="30" t="s">
        <v>1903</v>
      </c>
      <c r="Q4507" t="s">
        <v>2034</v>
      </c>
      <c r="R4507" t="s">
        <v>2630</v>
      </c>
      <c r="S4507">
        <v>35</v>
      </c>
      <c r="T4507" s="29" t="s">
        <v>22839</v>
      </c>
      <c r="U4507" s="29" t="s">
        <v>22899</v>
      </c>
    </row>
    <row r="4508" spans="1:21">
      <c r="A4508">
        <v>4507</v>
      </c>
      <c r="B4508" s="30" t="s">
        <v>4050</v>
      </c>
      <c r="D4508" s="30" t="s">
        <v>4079</v>
      </c>
      <c r="F4508" s="30" t="s">
        <v>4080</v>
      </c>
      <c r="H4508" s="30" t="s">
        <v>4083</v>
      </c>
      <c r="J4508" s="30" t="s">
        <v>4085</v>
      </c>
      <c r="L4508" s="30" t="s">
        <v>637</v>
      </c>
      <c r="M4508" s="30" t="s">
        <v>2926</v>
      </c>
      <c r="N4508" s="30" t="s">
        <v>710</v>
      </c>
      <c r="P4508" s="30" t="s">
        <v>1904</v>
      </c>
      <c r="Q4508" t="s">
        <v>2034</v>
      </c>
      <c r="R4508" t="s">
        <v>2630</v>
      </c>
      <c r="S4508">
        <v>35</v>
      </c>
      <c r="T4508" s="29" t="s">
        <v>22839</v>
      </c>
      <c r="U4508" s="29" t="s">
        <v>22900</v>
      </c>
    </row>
    <row r="4509" spans="1:21">
      <c r="A4509">
        <v>4508</v>
      </c>
      <c r="B4509" s="30" t="s">
        <v>4050</v>
      </c>
      <c r="D4509" s="30" t="s">
        <v>4079</v>
      </c>
      <c r="F4509" s="30" t="s">
        <v>4080</v>
      </c>
      <c r="H4509" s="30" t="s">
        <v>4083</v>
      </c>
      <c r="J4509" s="30" t="s">
        <v>4085</v>
      </c>
      <c r="L4509" s="30" t="s">
        <v>637</v>
      </c>
      <c r="M4509" s="30" t="s">
        <v>2926</v>
      </c>
      <c r="N4509" s="30" t="s">
        <v>710</v>
      </c>
      <c r="P4509" s="30" t="s">
        <v>1905</v>
      </c>
      <c r="Q4509" t="s">
        <v>2034</v>
      </c>
      <c r="R4509" t="s">
        <v>2630</v>
      </c>
      <c r="S4509">
        <v>35</v>
      </c>
      <c r="T4509" s="29" t="s">
        <v>22839</v>
      </c>
      <c r="U4509" s="29" t="s">
        <v>22901</v>
      </c>
    </row>
    <row r="4510" spans="1:21">
      <c r="A4510">
        <v>4509</v>
      </c>
      <c r="B4510" s="30" t="s">
        <v>4050</v>
      </c>
      <c r="D4510" s="30" t="s">
        <v>4079</v>
      </c>
      <c r="F4510" s="30" t="s">
        <v>4080</v>
      </c>
      <c r="H4510" s="30" t="s">
        <v>4083</v>
      </c>
      <c r="J4510" s="30" t="s">
        <v>4085</v>
      </c>
      <c r="L4510" s="30" t="s">
        <v>637</v>
      </c>
      <c r="M4510" s="30" t="s">
        <v>2926</v>
      </c>
      <c r="N4510" s="30" t="s">
        <v>710</v>
      </c>
      <c r="P4510" s="30" t="s">
        <v>1906</v>
      </c>
      <c r="Q4510" t="s">
        <v>2034</v>
      </c>
      <c r="R4510" t="s">
        <v>2630</v>
      </c>
      <c r="S4510">
        <v>35</v>
      </c>
      <c r="T4510" s="29" t="s">
        <v>22839</v>
      </c>
      <c r="U4510" s="29" t="s">
        <v>22902</v>
      </c>
    </row>
    <row r="4511" spans="1:21">
      <c r="A4511">
        <v>4510</v>
      </c>
      <c r="B4511" s="30" t="s">
        <v>4050</v>
      </c>
      <c r="D4511" s="30" t="s">
        <v>4079</v>
      </c>
      <c r="F4511" s="30" t="s">
        <v>4080</v>
      </c>
      <c r="H4511" s="30" t="s">
        <v>4083</v>
      </c>
      <c r="J4511" s="30" t="s">
        <v>4085</v>
      </c>
      <c r="L4511" s="30" t="s">
        <v>637</v>
      </c>
      <c r="M4511" s="30" t="s">
        <v>2926</v>
      </c>
      <c r="N4511" s="30" t="s">
        <v>710</v>
      </c>
      <c r="P4511" s="30" t="s">
        <v>1907</v>
      </c>
      <c r="Q4511" t="s">
        <v>2034</v>
      </c>
      <c r="R4511" t="s">
        <v>2630</v>
      </c>
      <c r="S4511">
        <v>35</v>
      </c>
      <c r="T4511" s="29" t="s">
        <v>22839</v>
      </c>
      <c r="U4511" s="29" t="s">
        <v>22903</v>
      </c>
    </row>
    <row r="4512" spans="1:21">
      <c r="A4512">
        <v>4511</v>
      </c>
      <c r="B4512" s="30" t="s">
        <v>4050</v>
      </c>
      <c r="D4512" s="30" t="s">
        <v>4079</v>
      </c>
      <c r="F4512" s="30" t="s">
        <v>4080</v>
      </c>
      <c r="H4512" s="30" t="s">
        <v>4083</v>
      </c>
      <c r="J4512" s="30" t="s">
        <v>4085</v>
      </c>
      <c r="L4512" s="30" t="s">
        <v>637</v>
      </c>
      <c r="M4512" s="30" t="s">
        <v>2926</v>
      </c>
      <c r="N4512" s="30" t="s">
        <v>710</v>
      </c>
      <c r="P4512" s="30" t="s">
        <v>1908</v>
      </c>
      <c r="Q4512" t="s">
        <v>2034</v>
      </c>
      <c r="R4512" t="s">
        <v>2630</v>
      </c>
      <c r="S4512">
        <v>35</v>
      </c>
      <c r="T4512" s="29" t="s">
        <v>22839</v>
      </c>
      <c r="U4512" s="29" t="s">
        <v>22904</v>
      </c>
    </row>
    <row r="4513" spans="1:21">
      <c r="A4513">
        <v>4512</v>
      </c>
      <c r="B4513" s="30" t="s">
        <v>4050</v>
      </c>
      <c r="D4513" s="30" t="s">
        <v>4079</v>
      </c>
      <c r="F4513" s="30" t="s">
        <v>4080</v>
      </c>
      <c r="H4513" s="30" t="s">
        <v>4083</v>
      </c>
      <c r="J4513" s="30" t="s">
        <v>4085</v>
      </c>
      <c r="L4513" s="30" t="s">
        <v>637</v>
      </c>
      <c r="M4513" s="30" t="s">
        <v>2926</v>
      </c>
      <c r="N4513" s="30" t="s">
        <v>710</v>
      </c>
      <c r="P4513" s="30" t="s">
        <v>1909</v>
      </c>
      <c r="Q4513" t="s">
        <v>2034</v>
      </c>
      <c r="R4513" t="s">
        <v>2630</v>
      </c>
      <c r="S4513">
        <v>35</v>
      </c>
      <c r="T4513" s="29" t="s">
        <v>22839</v>
      </c>
      <c r="U4513" s="29" t="s">
        <v>22905</v>
      </c>
    </row>
    <row r="4514" spans="1:21">
      <c r="A4514">
        <v>4513</v>
      </c>
      <c r="B4514" s="30" t="s">
        <v>4050</v>
      </c>
      <c r="D4514" s="30" t="s">
        <v>4079</v>
      </c>
      <c r="F4514" s="30" t="s">
        <v>4080</v>
      </c>
      <c r="H4514" s="30" t="s">
        <v>4083</v>
      </c>
      <c r="J4514" s="30" t="s">
        <v>4085</v>
      </c>
      <c r="L4514" s="30" t="s">
        <v>637</v>
      </c>
      <c r="M4514" s="30" t="s">
        <v>2926</v>
      </c>
      <c r="N4514" s="30" t="s">
        <v>710</v>
      </c>
      <c r="P4514" s="30" t="s">
        <v>1910</v>
      </c>
      <c r="Q4514" t="s">
        <v>2034</v>
      </c>
      <c r="R4514" t="s">
        <v>2630</v>
      </c>
      <c r="S4514">
        <v>35</v>
      </c>
      <c r="T4514" s="29" t="s">
        <v>22839</v>
      </c>
      <c r="U4514" s="29" t="s">
        <v>22906</v>
      </c>
    </row>
    <row r="4515" spans="1:21">
      <c r="A4515">
        <v>4514</v>
      </c>
      <c r="B4515" s="30" t="s">
        <v>4050</v>
      </c>
      <c r="D4515" s="30" t="s">
        <v>4079</v>
      </c>
      <c r="F4515" s="30" t="s">
        <v>4080</v>
      </c>
      <c r="H4515" s="30" t="s">
        <v>4083</v>
      </c>
      <c r="J4515" s="30" t="s">
        <v>4085</v>
      </c>
      <c r="L4515" s="30" t="s">
        <v>637</v>
      </c>
      <c r="M4515" s="30" t="s">
        <v>2926</v>
      </c>
      <c r="N4515" s="30" t="s">
        <v>710</v>
      </c>
      <c r="P4515" s="30" t="s">
        <v>1911</v>
      </c>
      <c r="Q4515" t="s">
        <v>2034</v>
      </c>
      <c r="R4515" t="s">
        <v>2630</v>
      </c>
      <c r="S4515">
        <v>35</v>
      </c>
      <c r="T4515" s="29" t="s">
        <v>22839</v>
      </c>
      <c r="U4515" s="29" t="s">
        <v>22907</v>
      </c>
    </row>
    <row r="4516" spans="1:21">
      <c r="A4516">
        <v>4515</v>
      </c>
      <c r="B4516" s="30" t="s">
        <v>4050</v>
      </c>
      <c r="D4516" s="30" t="s">
        <v>4079</v>
      </c>
      <c r="F4516" s="30" t="s">
        <v>4080</v>
      </c>
      <c r="H4516" s="30" t="s">
        <v>4083</v>
      </c>
      <c r="J4516" s="30" t="s">
        <v>4085</v>
      </c>
      <c r="L4516" s="30" t="s">
        <v>637</v>
      </c>
      <c r="M4516" s="30" t="s">
        <v>2926</v>
      </c>
      <c r="N4516" s="30" t="s">
        <v>710</v>
      </c>
      <c r="P4516" s="30" t="s">
        <v>1912</v>
      </c>
      <c r="Q4516" t="s">
        <v>2034</v>
      </c>
      <c r="R4516" t="s">
        <v>2630</v>
      </c>
      <c r="S4516">
        <v>35</v>
      </c>
      <c r="T4516" s="29" t="s">
        <v>22839</v>
      </c>
      <c r="U4516" s="29" t="s">
        <v>22908</v>
      </c>
    </row>
    <row r="4517" spans="1:21">
      <c r="A4517">
        <v>4516</v>
      </c>
      <c r="B4517" s="30" t="s">
        <v>4050</v>
      </c>
      <c r="D4517" s="30" t="s">
        <v>4079</v>
      </c>
      <c r="F4517" s="30" t="s">
        <v>4080</v>
      </c>
      <c r="H4517" s="30" t="s">
        <v>4083</v>
      </c>
      <c r="J4517" s="30" t="s">
        <v>4085</v>
      </c>
      <c r="L4517" s="30" t="s">
        <v>637</v>
      </c>
      <c r="M4517" s="30" t="s">
        <v>2926</v>
      </c>
      <c r="N4517" s="30" t="s">
        <v>710</v>
      </c>
      <c r="P4517" s="30" t="s">
        <v>2284</v>
      </c>
      <c r="Q4517" t="s">
        <v>2034</v>
      </c>
      <c r="R4517" t="s">
        <v>2630</v>
      </c>
      <c r="S4517">
        <v>35</v>
      </c>
      <c r="T4517" s="29" t="s">
        <v>22839</v>
      </c>
      <c r="U4517" s="29" t="s">
        <v>22909</v>
      </c>
    </row>
    <row r="4518" spans="1:21">
      <c r="A4518">
        <v>4517</v>
      </c>
      <c r="B4518" s="30" t="s">
        <v>4050</v>
      </c>
      <c r="D4518" s="30" t="s">
        <v>4079</v>
      </c>
      <c r="F4518" s="30" t="s">
        <v>4080</v>
      </c>
      <c r="H4518" s="30" t="s">
        <v>4083</v>
      </c>
      <c r="J4518" s="30" t="s">
        <v>4085</v>
      </c>
      <c r="L4518" s="30" t="s">
        <v>637</v>
      </c>
      <c r="M4518" s="30" t="s">
        <v>2926</v>
      </c>
      <c r="N4518" s="30" t="s">
        <v>710</v>
      </c>
      <c r="P4518" s="30" t="s">
        <v>2285</v>
      </c>
      <c r="Q4518" t="s">
        <v>2034</v>
      </c>
      <c r="R4518" t="s">
        <v>2630</v>
      </c>
      <c r="S4518">
        <v>35</v>
      </c>
      <c r="T4518" s="29" t="s">
        <v>22839</v>
      </c>
      <c r="U4518" s="29" t="s">
        <v>22910</v>
      </c>
    </row>
    <row r="4519" spans="1:21">
      <c r="A4519">
        <v>4518</v>
      </c>
      <c r="B4519" s="30" t="s">
        <v>4050</v>
      </c>
      <c r="D4519" s="30" t="s">
        <v>4079</v>
      </c>
      <c r="F4519" s="30" t="s">
        <v>4080</v>
      </c>
      <c r="H4519" s="30" t="s">
        <v>4083</v>
      </c>
      <c r="J4519" s="30" t="s">
        <v>4085</v>
      </c>
      <c r="L4519" s="30" t="s">
        <v>637</v>
      </c>
      <c r="M4519" s="30" t="s">
        <v>2926</v>
      </c>
      <c r="N4519" s="30" t="s">
        <v>710</v>
      </c>
      <c r="P4519" s="30" t="s">
        <v>2286</v>
      </c>
      <c r="Q4519" t="s">
        <v>2034</v>
      </c>
      <c r="R4519" t="s">
        <v>2630</v>
      </c>
      <c r="S4519">
        <v>35</v>
      </c>
      <c r="T4519" s="29" t="s">
        <v>22839</v>
      </c>
      <c r="U4519" s="29" t="s">
        <v>22911</v>
      </c>
    </row>
    <row r="4520" spans="1:21">
      <c r="A4520">
        <v>4519</v>
      </c>
      <c r="B4520" s="30" t="s">
        <v>4050</v>
      </c>
      <c r="D4520" s="30" t="s">
        <v>4079</v>
      </c>
      <c r="F4520" s="30" t="s">
        <v>4080</v>
      </c>
      <c r="H4520" s="30" t="s">
        <v>4083</v>
      </c>
      <c r="J4520" s="30" t="s">
        <v>4085</v>
      </c>
      <c r="L4520" s="30" t="s">
        <v>637</v>
      </c>
      <c r="M4520" s="30" t="s">
        <v>2926</v>
      </c>
      <c r="N4520" s="30" t="s">
        <v>710</v>
      </c>
      <c r="P4520" s="30" t="s">
        <v>2287</v>
      </c>
      <c r="Q4520" t="s">
        <v>2034</v>
      </c>
      <c r="R4520" t="s">
        <v>2630</v>
      </c>
      <c r="S4520">
        <v>35</v>
      </c>
      <c r="T4520" s="29" t="s">
        <v>22839</v>
      </c>
      <c r="U4520" s="29" t="s">
        <v>22912</v>
      </c>
    </row>
    <row r="4521" spans="1:21">
      <c r="A4521">
        <v>4520</v>
      </c>
      <c r="B4521" s="30" t="s">
        <v>4050</v>
      </c>
      <c r="D4521" s="30" t="s">
        <v>4079</v>
      </c>
      <c r="F4521" s="30" t="s">
        <v>4080</v>
      </c>
      <c r="H4521" s="30" t="s">
        <v>4083</v>
      </c>
      <c r="J4521" s="30" t="s">
        <v>4085</v>
      </c>
      <c r="L4521" s="30" t="s">
        <v>637</v>
      </c>
      <c r="M4521" s="30" t="s">
        <v>2926</v>
      </c>
      <c r="N4521" s="30" t="s">
        <v>710</v>
      </c>
      <c r="P4521" s="30" t="s">
        <v>2288</v>
      </c>
      <c r="Q4521" t="s">
        <v>2034</v>
      </c>
      <c r="R4521" t="s">
        <v>2630</v>
      </c>
      <c r="S4521">
        <v>35</v>
      </c>
      <c r="T4521" s="29" t="s">
        <v>22839</v>
      </c>
      <c r="U4521" s="29" t="s">
        <v>22913</v>
      </c>
    </row>
    <row r="4522" spans="1:21">
      <c r="A4522">
        <v>4521</v>
      </c>
      <c r="B4522" s="30" t="s">
        <v>4050</v>
      </c>
      <c r="D4522" s="30" t="s">
        <v>4079</v>
      </c>
      <c r="F4522" s="30" t="s">
        <v>4080</v>
      </c>
      <c r="H4522" s="30" t="s">
        <v>4083</v>
      </c>
      <c r="J4522" s="30" t="s">
        <v>4085</v>
      </c>
      <c r="L4522" s="30" t="s">
        <v>637</v>
      </c>
      <c r="M4522" s="30" t="s">
        <v>2926</v>
      </c>
      <c r="N4522" s="30" t="s">
        <v>710</v>
      </c>
      <c r="P4522" s="30" t="s">
        <v>2289</v>
      </c>
      <c r="Q4522" t="s">
        <v>2034</v>
      </c>
      <c r="R4522" t="s">
        <v>2630</v>
      </c>
      <c r="S4522">
        <v>35</v>
      </c>
      <c r="T4522" s="29" t="s">
        <v>22839</v>
      </c>
      <c r="U4522" s="29" t="s">
        <v>22914</v>
      </c>
    </row>
    <row r="4523" spans="1:21">
      <c r="A4523">
        <v>4522</v>
      </c>
      <c r="B4523" s="30" t="s">
        <v>4050</v>
      </c>
      <c r="D4523" s="30" t="s">
        <v>4079</v>
      </c>
      <c r="F4523" s="30" t="s">
        <v>4080</v>
      </c>
      <c r="H4523" s="30" t="s">
        <v>4083</v>
      </c>
      <c r="J4523" s="30" t="s">
        <v>4085</v>
      </c>
      <c r="L4523" s="30" t="s">
        <v>637</v>
      </c>
      <c r="M4523" s="30" t="s">
        <v>2926</v>
      </c>
      <c r="N4523" s="30" t="s">
        <v>710</v>
      </c>
      <c r="P4523" s="30" t="s">
        <v>2933</v>
      </c>
      <c r="Q4523" t="s">
        <v>2034</v>
      </c>
      <c r="R4523" t="s">
        <v>2630</v>
      </c>
      <c r="S4523">
        <v>35</v>
      </c>
      <c r="T4523" s="29" t="s">
        <v>22839</v>
      </c>
      <c r="U4523" s="29" t="s">
        <v>22915</v>
      </c>
    </row>
    <row r="4524" spans="1:21">
      <c r="A4524">
        <v>4523</v>
      </c>
      <c r="B4524" s="30" t="s">
        <v>4050</v>
      </c>
      <c r="D4524" s="30" t="s">
        <v>4079</v>
      </c>
      <c r="F4524" s="30" t="s">
        <v>4080</v>
      </c>
      <c r="H4524" s="30" t="s">
        <v>4083</v>
      </c>
      <c r="J4524" s="30" t="s">
        <v>4085</v>
      </c>
      <c r="L4524" s="30" t="s">
        <v>637</v>
      </c>
      <c r="M4524" s="30" t="s">
        <v>2926</v>
      </c>
      <c r="N4524" s="30" t="s">
        <v>787</v>
      </c>
      <c r="P4524" s="30" t="s">
        <v>116</v>
      </c>
      <c r="Q4524" t="s">
        <v>2034</v>
      </c>
      <c r="R4524" t="s">
        <v>6898</v>
      </c>
      <c r="S4524">
        <v>36</v>
      </c>
      <c r="T4524" s="29" t="s">
        <v>18184</v>
      </c>
      <c r="U4524" s="29" t="s">
        <v>22916</v>
      </c>
    </row>
    <row r="4525" spans="1:21">
      <c r="A4525">
        <v>4524</v>
      </c>
      <c r="B4525" s="30" t="s">
        <v>4050</v>
      </c>
      <c r="D4525" s="30" t="s">
        <v>4079</v>
      </c>
      <c r="F4525" s="30" t="s">
        <v>4080</v>
      </c>
      <c r="H4525" s="30" t="s">
        <v>4083</v>
      </c>
      <c r="J4525" s="30" t="s">
        <v>4085</v>
      </c>
      <c r="L4525" s="30" t="s">
        <v>637</v>
      </c>
      <c r="M4525" s="30" t="s">
        <v>2926</v>
      </c>
      <c r="N4525" s="30" t="s">
        <v>787</v>
      </c>
      <c r="P4525" s="30" t="s">
        <v>2934</v>
      </c>
      <c r="Q4525" t="s">
        <v>2034</v>
      </c>
      <c r="R4525" t="s">
        <v>2630</v>
      </c>
      <c r="S4525">
        <v>35</v>
      </c>
      <c r="T4525" s="29" t="s">
        <v>22839</v>
      </c>
      <c r="U4525" s="29" t="s">
        <v>22917</v>
      </c>
    </row>
    <row r="4526" spans="1:21">
      <c r="A4526">
        <v>4525</v>
      </c>
      <c r="B4526" s="30" t="s">
        <v>4050</v>
      </c>
      <c r="D4526" s="30" t="s">
        <v>4079</v>
      </c>
      <c r="F4526" s="30" t="s">
        <v>4080</v>
      </c>
      <c r="H4526" s="30" t="s">
        <v>4083</v>
      </c>
      <c r="J4526" s="30" t="s">
        <v>4085</v>
      </c>
      <c r="L4526" s="30" t="s">
        <v>637</v>
      </c>
      <c r="M4526" s="30" t="s">
        <v>2926</v>
      </c>
      <c r="N4526" s="30" t="s">
        <v>851</v>
      </c>
      <c r="P4526" s="30" t="s">
        <v>117</v>
      </c>
      <c r="Q4526" t="s">
        <v>2034</v>
      </c>
      <c r="R4526" t="s">
        <v>2630</v>
      </c>
      <c r="S4526">
        <v>35</v>
      </c>
      <c r="T4526" s="29" t="s">
        <v>22839</v>
      </c>
      <c r="U4526" s="29" t="s">
        <v>22918</v>
      </c>
    </row>
    <row r="4527" spans="1:21">
      <c r="A4527">
        <v>4526</v>
      </c>
      <c r="B4527" s="30" t="s">
        <v>4050</v>
      </c>
      <c r="D4527" s="30" t="s">
        <v>4079</v>
      </c>
      <c r="F4527" s="30" t="s">
        <v>4080</v>
      </c>
      <c r="H4527" s="30" t="s">
        <v>4083</v>
      </c>
      <c r="J4527" s="30" t="s">
        <v>4085</v>
      </c>
      <c r="L4527" s="30" t="s">
        <v>637</v>
      </c>
      <c r="M4527" s="30" t="s">
        <v>2926</v>
      </c>
      <c r="N4527" s="30" t="s">
        <v>851</v>
      </c>
      <c r="P4527" s="30" t="s">
        <v>118</v>
      </c>
      <c r="Q4527" t="s">
        <v>2034</v>
      </c>
      <c r="R4527" t="s">
        <v>6898</v>
      </c>
      <c r="S4527">
        <v>36</v>
      </c>
      <c r="T4527" s="29" t="s">
        <v>18184</v>
      </c>
      <c r="U4527" s="29" t="s">
        <v>22919</v>
      </c>
    </row>
    <row r="4528" spans="1:21">
      <c r="A4528">
        <v>4527</v>
      </c>
      <c r="B4528" s="30" t="s">
        <v>4050</v>
      </c>
      <c r="D4528" s="30" t="s">
        <v>4079</v>
      </c>
      <c r="F4528" s="30" t="s">
        <v>4080</v>
      </c>
      <c r="H4528" s="30" t="s">
        <v>4083</v>
      </c>
      <c r="J4528" s="30" t="s">
        <v>4085</v>
      </c>
      <c r="L4528" s="30" t="s">
        <v>637</v>
      </c>
      <c r="M4528" s="30" t="s">
        <v>2926</v>
      </c>
      <c r="N4528" s="30" t="s">
        <v>852</v>
      </c>
      <c r="P4528" s="30" t="s">
        <v>119</v>
      </c>
      <c r="Q4528" t="s">
        <v>2034</v>
      </c>
      <c r="R4528" t="s">
        <v>2630</v>
      </c>
      <c r="S4528">
        <v>35</v>
      </c>
      <c r="T4528" s="29" t="s">
        <v>22839</v>
      </c>
      <c r="U4528" s="29" t="s">
        <v>22920</v>
      </c>
    </row>
    <row r="4529" spans="1:21">
      <c r="A4529">
        <v>4528</v>
      </c>
      <c r="B4529" s="30" t="s">
        <v>4050</v>
      </c>
      <c r="D4529" s="30" t="s">
        <v>4079</v>
      </c>
      <c r="F4529" s="30" t="s">
        <v>4080</v>
      </c>
      <c r="H4529" s="30" t="s">
        <v>4083</v>
      </c>
      <c r="J4529" s="30" t="s">
        <v>4085</v>
      </c>
      <c r="L4529" s="30" t="s">
        <v>637</v>
      </c>
      <c r="M4529" s="30" t="s">
        <v>2926</v>
      </c>
      <c r="N4529" s="30" t="s">
        <v>852</v>
      </c>
      <c r="P4529" s="30" t="s">
        <v>120</v>
      </c>
      <c r="Q4529" t="s">
        <v>2034</v>
      </c>
      <c r="R4529" t="s">
        <v>6898</v>
      </c>
      <c r="S4529">
        <v>36</v>
      </c>
      <c r="T4529" s="29" t="s">
        <v>18184</v>
      </c>
      <c r="U4529" s="29" t="s">
        <v>22921</v>
      </c>
    </row>
    <row r="4530" spans="1:21">
      <c r="A4530">
        <v>4529</v>
      </c>
      <c r="B4530" s="30" t="s">
        <v>4050</v>
      </c>
      <c r="D4530" s="30" t="s">
        <v>4079</v>
      </c>
      <c r="F4530" s="30" t="s">
        <v>4080</v>
      </c>
      <c r="H4530" s="30" t="s">
        <v>4083</v>
      </c>
      <c r="J4530" s="30" t="s">
        <v>4085</v>
      </c>
      <c r="L4530" s="30" t="s">
        <v>637</v>
      </c>
      <c r="M4530" s="30" t="s">
        <v>2926</v>
      </c>
      <c r="N4530" s="30" t="s">
        <v>852</v>
      </c>
      <c r="P4530" s="30" t="s">
        <v>121</v>
      </c>
      <c r="Q4530" t="s">
        <v>2034</v>
      </c>
      <c r="R4530" t="s">
        <v>2630</v>
      </c>
      <c r="S4530">
        <v>35</v>
      </c>
      <c r="T4530" s="29" t="s">
        <v>22839</v>
      </c>
      <c r="U4530" s="29" t="s">
        <v>22922</v>
      </c>
    </row>
    <row r="4531" spans="1:21">
      <c r="A4531">
        <v>4530</v>
      </c>
      <c r="B4531" s="30" t="s">
        <v>4050</v>
      </c>
      <c r="D4531" s="30" t="s">
        <v>4079</v>
      </c>
      <c r="F4531" s="30" t="s">
        <v>4080</v>
      </c>
      <c r="H4531" s="30" t="s">
        <v>4083</v>
      </c>
      <c r="J4531" s="30" t="s">
        <v>4085</v>
      </c>
      <c r="L4531" s="30" t="s">
        <v>637</v>
      </c>
      <c r="M4531" s="30" t="s">
        <v>2926</v>
      </c>
      <c r="N4531" s="30" t="s">
        <v>852</v>
      </c>
      <c r="P4531" s="30" t="s">
        <v>122</v>
      </c>
      <c r="Q4531" t="s">
        <v>2034</v>
      </c>
      <c r="R4531" t="s">
        <v>2630</v>
      </c>
      <c r="S4531">
        <v>35</v>
      </c>
      <c r="T4531" s="29" t="s">
        <v>22839</v>
      </c>
      <c r="U4531" s="29" t="s">
        <v>22923</v>
      </c>
    </row>
    <row r="4532" spans="1:21">
      <c r="A4532">
        <v>4531</v>
      </c>
      <c r="B4532" s="30" t="s">
        <v>4050</v>
      </c>
      <c r="D4532" s="30" t="s">
        <v>4079</v>
      </c>
      <c r="F4532" s="30" t="s">
        <v>4080</v>
      </c>
      <c r="H4532" s="30" t="s">
        <v>4083</v>
      </c>
      <c r="J4532" s="30" t="s">
        <v>4085</v>
      </c>
      <c r="L4532" s="30" t="s">
        <v>637</v>
      </c>
      <c r="M4532" s="30" t="s">
        <v>2926</v>
      </c>
      <c r="N4532" s="30" t="s">
        <v>852</v>
      </c>
      <c r="P4532" s="30" t="s">
        <v>1913</v>
      </c>
      <c r="Q4532" t="s">
        <v>2034</v>
      </c>
      <c r="R4532" t="s">
        <v>2630</v>
      </c>
      <c r="S4532">
        <v>35</v>
      </c>
      <c r="T4532" s="29" t="s">
        <v>22839</v>
      </c>
      <c r="U4532" s="29" t="s">
        <v>22924</v>
      </c>
    </row>
    <row r="4533" spans="1:21">
      <c r="A4533">
        <v>4532</v>
      </c>
      <c r="B4533" s="30" t="s">
        <v>4050</v>
      </c>
      <c r="D4533" s="30" t="s">
        <v>4079</v>
      </c>
      <c r="F4533" s="30" t="s">
        <v>4080</v>
      </c>
      <c r="H4533" s="30" t="s">
        <v>4083</v>
      </c>
      <c r="J4533" s="30" t="s">
        <v>4085</v>
      </c>
      <c r="L4533" s="30" t="s">
        <v>637</v>
      </c>
      <c r="M4533" s="30" t="s">
        <v>2926</v>
      </c>
      <c r="N4533" s="30" t="s">
        <v>853</v>
      </c>
      <c r="P4533" s="30" t="s">
        <v>123</v>
      </c>
      <c r="Q4533" t="s">
        <v>2034</v>
      </c>
      <c r="R4533" t="s">
        <v>6898</v>
      </c>
      <c r="S4533">
        <v>36</v>
      </c>
      <c r="T4533" s="29" t="s">
        <v>18184</v>
      </c>
      <c r="U4533" s="29" t="s">
        <v>22925</v>
      </c>
    </row>
    <row r="4534" spans="1:21">
      <c r="A4534">
        <v>4533</v>
      </c>
      <c r="B4534" s="30" t="s">
        <v>4050</v>
      </c>
      <c r="D4534" s="30" t="s">
        <v>4079</v>
      </c>
      <c r="F4534" s="30" t="s">
        <v>4080</v>
      </c>
      <c r="H4534" s="30" t="s">
        <v>4083</v>
      </c>
      <c r="J4534" s="30" t="s">
        <v>4085</v>
      </c>
      <c r="L4534" s="30" t="s">
        <v>637</v>
      </c>
      <c r="M4534" s="30" t="s">
        <v>2926</v>
      </c>
      <c r="N4534" s="30" t="s">
        <v>853</v>
      </c>
      <c r="P4534" s="30" t="s">
        <v>124</v>
      </c>
      <c r="Q4534" t="s">
        <v>2034</v>
      </c>
      <c r="R4534" t="s">
        <v>6898</v>
      </c>
      <c r="S4534">
        <v>36</v>
      </c>
      <c r="T4534" s="29" t="s">
        <v>18184</v>
      </c>
      <c r="U4534" s="29" t="s">
        <v>22926</v>
      </c>
    </row>
    <row r="4535" spans="1:21">
      <c r="A4535">
        <v>4534</v>
      </c>
      <c r="B4535" s="30" t="s">
        <v>4050</v>
      </c>
      <c r="D4535" s="30" t="s">
        <v>4079</v>
      </c>
      <c r="F4535" s="30" t="s">
        <v>4080</v>
      </c>
      <c r="H4535" s="30" t="s">
        <v>4083</v>
      </c>
      <c r="J4535" s="30" t="s">
        <v>4085</v>
      </c>
      <c r="L4535" s="30" t="s">
        <v>637</v>
      </c>
      <c r="M4535" s="30" t="s">
        <v>2926</v>
      </c>
      <c r="N4535" s="30" t="s">
        <v>853</v>
      </c>
      <c r="P4535" s="30" t="s">
        <v>2290</v>
      </c>
      <c r="Q4535" t="s">
        <v>2034</v>
      </c>
      <c r="R4535" t="s">
        <v>2630</v>
      </c>
      <c r="S4535">
        <v>35</v>
      </c>
      <c r="T4535" s="29" t="s">
        <v>22839</v>
      </c>
      <c r="U4535" s="29" t="s">
        <v>22927</v>
      </c>
    </row>
    <row r="4536" spans="1:21">
      <c r="A4536">
        <v>4535</v>
      </c>
      <c r="B4536" s="30" t="s">
        <v>4050</v>
      </c>
      <c r="D4536" s="30" t="s">
        <v>4079</v>
      </c>
      <c r="F4536" s="30" t="s">
        <v>4080</v>
      </c>
      <c r="H4536" s="30" t="s">
        <v>4083</v>
      </c>
      <c r="J4536" s="30" t="s">
        <v>4085</v>
      </c>
      <c r="L4536" s="30" t="s">
        <v>637</v>
      </c>
      <c r="M4536" s="30" t="s">
        <v>2926</v>
      </c>
      <c r="N4536" s="30" t="s">
        <v>854</v>
      </c>
      <c r="P4536" s="30" t="s">
        <v>125</v>
      </c>
      <c r="Q4536" t="s">
        <v>2034</v>
      </c>
      <c r="R4536" t="s">
        <v>6898</v>
      </c>
      <c r="S4536">
        <v>36</v>
      </c>
      <c r="T4536" s="29" t="s">
        <v>18184</v>
      </c>
      <c r="U4536" s="29" t="s">
        <v>22928</v>
      </c>
    </row>
    <row r="4537" spans="1:21">
      <c r="A4537">
        <v>4536</v>
      </c>
      <c r="B4537" s="30" t="s">
        <v>4050</v>
      </c>
      <c r="D4537" s="30" t="s">
        <v>4079</v>
      </c>
      <c r="F4537" s="30" t="s">
        <v>4080</v>
      </c>
      <c r="H4537" s="30" t="s">
        <v>4083</v>
      </c>
      <c r="J4537" s="30" t="s">
        <v>4085</v>
      </c>
      <c r="L4537" s="30" t="s">
        <v>637</v>
      </c>
      <c r="M4537" s="30" t="s">
        <v>2926</v>
      </c>
      <c r="N4537" s="30" t="s">
        <v>126</v>
      </c>
      <c r="P4537" s="30" t="s">
        <v>127</v>
      </c>
      <c r="Q4537" t="s">
        <v>2034</v>
      </c>
      <c r="R4537" t="s">
        <v>6898</v>
      </c>
      <c r="S4537">
        <v>36</v>
      </c>
      <c r="T4537" s="29" t="s">
        <v>18184</v>
      </c>
      <c r="U4537" s="29" t="s">
        <v>22929</v>
      </c>
    </row>
    <row r="4538" spans="1:21">
      <c r="A4538">
        <v>4537</v>
      </c>
      <c r="B4538" s="30" t="s">
        <v>4050</v>
      </c>
      <c r="D4538" s="30" t="s">
        <v>4079</v>
      </c>
      <c r="F4538" s="30" t="s">
        <v>4080</v>
      </c>
      <c r="H4538" s="30" t="s">
        <v>4083</v>
      </c>
      <c r="J4538" s="30" t="s">
        <v>4085</v>
      </c>
      <c r="L4538" s="30" t="s">
        <v>637</v>
      </c>
      <c r="M4538" s="30" t="s">
        <v>2926</v>
      </c>
      <c r="N4538" s="30" t="s">
        <v>457</v>
      </c>
      <c r="P4538" s="30" t="s">
        <v>128</v>
      </c>
      <c r="Q4538" t="s">
        <v>2034</v>
      </c>
      <c r="R4538" t="s">
        <v>6898</v>
      </c>
      <c r="S4538">
        <v>36</v>
      </c>
      <c r="T4538" s="29" t="s">
        <v>18184</v>
      </c>
      <c r="U4538" s="29" t="s">
        <v>22930</v>
      </c>
    </row>
    <row r="4539" spans="1:21">
      <c r="A4539">
        <v>4538</v>
      </c>
      <c r="B4539" s="30" t="s">
        <v>4050</v>
      </c>
      <c r="D4539" s="30" t="s">
        <v>4079</v>
      </c>
      <c r="F4539" s="30" t="s">
        <v>4080</v>
      </c>
      <c r="H4539" s="30" t="s">
        <v>4083</v>
      </c>
      <c r="J4539" s="30" t="s">
        <v>4085</v>
      </c>
      <c r="L4539" s="30" t="s">
        <v>637</v>
      </c>
      <c r="M4539" s="30" t="s">
        <v>2926</v>
      </c>
      <c r="N4539" s="30" t="s">
        <v>129</v>
      </c>
      <c r="P4539" s="30" t="s">
        <v>130</v>
      </c>
      <c r="Q4539" t="s">
        <v>2034</v>
      </c>
      <c r="R4539" t="s">
        <v>6898</v>
      </c>
      <c r="S4539">
        <v>36</v>
      </c>
      <c r="T4539" s="29" t="s">
        <v>18184</v>
      </c>
      <c r="U4539" s="29" t="s">
        <v>22931</v>
      </c>
    </row>
    <row r="4540" spans="1:21">
      <c r="A4540">
        <v>4539</v>
      </c>
      <c r="B4540" s="30" t="s">
        <v>4050</v>
      </c>
      <c r="D4540" s="30" t="s">
        <v>4079</v>
      </c>
      <c r="F4540" s="30" t="s">
        <v>4080</v>
      </c>
      <c r="H4540" s="30" t="s">
        <v>4083</v>
      </c>
      <c r="J4540" s="30" t="s">
        <v>4085</v>
      </c>
      <c r="L4540" s="30" t="s">
        <v>637</v>
      </c>
      <c r="M4540" s="30" t="s">
        <v>2926</v>
      </c>
      <c r="N4540" s="30" t="s">
        <v>855</v>
      </c>
      <c r="P4540" s="30" t="s">
        <v>131</v>
      </c>
      <c r="Q4540" t="s">
        <v>2034</v>
      </c>
      <c r="R4540" t="s">
        <v>6898</v>
      </c>
      <c r="S4540">
        <v>36</v>
      </c>
      <c r="T4540" s="29" t="s">
        <v>18184</v>
      </c>
      <c r="U4540" s="29" t="s">
        <v>22932</v>
      </c>
    </row>
    <row r="4541" spans="1:21">
      <c r="A4541">
        <v>4540</v>
      </c>
      <c r="B4541" s="30" t="s">
        <v>4050</v>
      </c>
      <c r="D4541" s="30" t="s">
        <v>4079</v>
      </c>
      <c r="F4541" s="30" t="s">
        <v>4080</v>
      </c>
      <c r="H4541" s="30" t="s">
        <v>4083</v>
      </c>
      <c r="J4541" s="30" t="s">
        <v>4085</v>
      </c>
      <c r="L4541" s="30" t="s">
        <v>637</v>
      </c>
      <c r="M4541" s="30" t="s">
        <v>2926</v>
      </c>
      <c r="N4541" s="30" t="s">
        <v>855</v>
      </c>
      <c r="P4541" s="30" t="s">
        <v>132</v>
      </c>
      <c r="Q4541" t="s">
        <v>2034</v>
      </c>
      <c r="R4541" t="s">
        <v>2630</v>
      </c>
      <c r="S4541">
        <v>35</v>
      </c>
      <c r="T4541" s="29" t="s">
        <v>22839</v>
      </c>
      <c r="U4541" s="29" t="s">
        <v>22933</v>
      </c>
    </row>
    <row r="4542" spans="1:21">
      <c r="A4542">
        <v>4541</v>
      </c>
      <c r="B4542" s="30" t="s">
        <v>4050</v>
      </c>
      <c r="D4542" s="30" t="s">
        <v>4079</v>
      </c>
      <c r="F4542" s="30" t="s">
        <v>4080</v>
      </c>
      <c r="H4542" s="30" t="s">
        <v>4083</v>
      </c>
      <c r="J4542" s="30" t="s">
        <v>4085</v>
      </c>
      <c r="L4542" s="30" t="s">
        <v>637</v>
      </c>
      <c r="M4542" s="30" t="s">
        <v>2926</v>
      </c>
      <c r="N4542" s="30" t="s">
        <v>133</v>
      </c>
      <c r="P4542" s="30" t="s">
        <v>134</v>
      </c>
      <c r="Q4542" t="s">
        <v>2034</v>
      </c>
      <c r="R4542" t="s">
        <v>6898</v>
      </c>
      <c r="S4542">
        <v>36</v>
      </c>
      <c r="T4542" s="29" t="s">
        <v>18184</v>
      </c>
      <c r="U4542" s="29" t="s">
        <v>22934</v>
      </c>
    </row>
    <row r="4543" spans="1:21">
      <c r="A4543">
        <v>4542</v>
      </c>
      <c r="B4543" s="30" t="s">
        <v>4050</v>
      </c>
      <c r="D4543" s="30" t="s">
        <v>4079</v>
      </c>
      <c r="F4543" s="30" t="s">
        <v>4080</v>
      </c>
      <c r="H4543" s="30" t="s">
        <v>4083</v>
      </c>
      <c r="J4543" s="30" t="s">
        <v>4085</v>
      </c>
      <c r="L4543" s="30" t="s">
        <v>637</v>
      </c>
      <c r="M4543" s="30" t="s">
        <v>2926</v>
      </c>
      <c r="N4543" s="30" t="s">
        <v>133</v>
      </c>
      <c r="P4543" s="30" t="s">
        <v>2935</v>
      </c>
      <c r="Q4543" t="s">
        <v>2034</v>
      </c>
      <c r="R4543" t="s">
        <v>2630</v>
      </c>
      <c r="S4543">
        <v>35</v>
      </c>
      <c r="T4543" s="29" t="s">
        <v>22839</v>
      </c>
      <c r="U4543" s="29" t="s">
        <v>22935</v>
      </c>
    </row>
    <row r="4544" spans="1:21">
      <c r="A4544">
        <v>4543</v>
      </c>
      <c r="B4544" s="30" t="s">
        <v>4050</v>
      </c>
      <c r="D4544" s="30" t="s">
        <v>4079</v>
      </c>
      <c r="F4544" s="30" t="s">
        <v>4080</v>
      </c>
      <c r="H4544" s="30" t="s">
        <v>4083</v>
      </c>
      <c r="J4544" s="30" t="s">
        <v>4085</v>
      </c>
      <c r="L4544" s="30" t="s">
        <v>637</v>
      </c>
      <c r="M4544" s="30" t="s">
        <v>2926</v>
      </c>
      <c r="N4544" s="30" t="s">
        <v>133</v>
      </c>
      <c r="P4544" s="30" t="s">
        <v>2936</v>
      </c>
      <c r="Q4544" t="s">
        <v>2034</v>
      </c>
      <c r="R4544" t="s">
        <v>2630</v>
      </c>
      <c r="S4544">
        <v>35</v>
      </c>
      <c r="T4544" s="29" t="s">
        <v>22839</v>
      </c>
      <c r="U4544" s="29" t="s">
        <v>22936</v>
      </c>
    </row>
    <row r="4545" spans="1:21">
      <c r="A4545">
        <v>4544</v>
      </c>
      <c r="B4545" s="30" t="s">
        <v>4050</v>
      </c>
      <c r="D4545" s="30" t="s">
        <v>4079</v>
      </c>
      <c r="F4545" s="30" t="s">
        <v>4080</v>
      </c>
      <c r="H4545" s="30" t="s">
        <v>4083</v>
      </c>
      <c r="J4545" s="30" t="s">
        <v>4085</v>
      </c>
      <c r="L4545" s="30" t="s">
        <v>637</v>
      </c>
      <c r="M4545" s="30" t="s">
        <v>2926</v>
      </c>
      <c r="N4545" s="30" t="s">
        <v>135</v>
      </c>
      <c r="P4545" s="30" t="s">
        <v>136</v>
      </c>
      <c r="Q4545" t="s">
        <v>2034</v>
      </c>
      <c r="R4545" t="s">
        <v>6898</v>
      </c>
      <c r="S4545">
        <v>36</v>
      </c>
      <c r="T4545" s="29" t="s">
        <v>18184</v>
      </c>
      <c r="U4545" s="29" t="s">
        <v>22937</v>
      </c>
    </row>
    <row r="4546" spans="1:21">
      <c r="A4546">
        <v>4545</v>
      </c>
      <c r="B4546" s="30" t="s">
        <v>4050</v>
      </c>
      <c r="D4546" s="30" t="s">
        <v>4079</v>
      </c>
      <c r="F4546" s="30" t="s">
        <v>4080</v>
      </c>
      <c r="H4546" s="30" t="s">
        <v>4083</v>
      </c>
      <c r="J4546" s="30" t="s">
        <v>4085</v>
      </c>
      <c r="L4546" s="30" t="s">
        <v>637</v>
      </c>
      <c r="M4546" s="30" t="s">
        <v>2926</v>
      </c>
      <c r="N4546" s="30" t="s">
        <v>135</v>
      </c>
      <c r="P4546" s="30" t="s">
        <v>2291</v>
      </c>
      <c r="Q4546" t="s">
        <v>2034</v>
      </c>
      <c r="R4546" t="s">
        <v>2630</v>
      </c>
      <c r="S4546">
        <v>35</v>
      </c>
      <c r="T4546" s="29" t="s">
        <v>22839</v>
      </c>
      <c r="U4546" s="29" t="s">
        <v>22938</v>
      </c>
    </row>
    <row r="4547" spans="1:21">
      <c r="A4547">
        <v>4546</v>
      </c>
      <c r="B4547" s="30" t="s">
        <v>4050</v>
      </c>
      <c r="D4547" s="30" t="s">
        <v>4079</v>
      </c>
      <c r="F4547" s="30" t="s">
        <v>4080</v>
      </c>
      <c r="H4547" s="30" t="s">
        <v>4083</v>
      </c>
      <c r="J4547" s="30" t="s">
        <v>4085</v>
      </c>
      <c r="L4547" s="30" t="s">
        <v>637</v>
      </c>
      <c r="M4547" s="30" t="s">
        <v>2926</v>
      </c>
      <c r="N4547" s="30" t="s">
        <v>137</v>
      </c>
      <c r="P4547" s="30" t="s">
        <v>138</v>
      </c>
      <c r="Q4547" t="s">
        <v>2034</v>
      </c>
      <c r="R4547" t="s">
        <v>6898</v>
      </c>
      <c r="S4547">
        <v>36</v>
      </c>
      <c r="T4547" s="29" t="s">
        <v>18184</v>
      </c>
      <c r="U4547" s="29" t="s">
        <v>22939</v>
      </c>
    </row>
    <row r="4548" spans="1:21">
      <c r="A4548">
        <v>4547</v>
      </c>
      <c r="B4548" s="30" t="s">
        <v>4050</v>
      </c>
      <c r="D4548" s="30" t="s">
        <v>4079</v>
      </c>
      <c r="F4548" s="30" t="s">
        <v>4080</v>
      </c>
      <c r="H4548" s="30" t="s">
        <v>4083</v>
      </c>
      <c r="J4548" s="30" t="s">
        <v>4085</v>
      </c>
      <c r="L4548" s="30" t="s">
        <v>637</v>
      </c>
      <c r="M4548" s="30" t="s">
        <v>2926</v>
      </c>
      <c r="N4548" s="30" t="s">
        <v>139</v>
      </c>
      <c r="P4548" s="30" t="s">
        <v>140</v>
      </c>
      <c r="Q4548" t="s">
        <v>2034</v>
      </c>
      <c r="R4548" t="s">
        <v>6898</v>
      </c>
      <c r="S4548">
        <v>36</v>
      </c>
      <c r="T4548" s="29" t="s">
        <v>18184</v>
      </c>
      <c r="U4548" s="29" t="s">
        <v>22940</v>
      </c>
    </row>
    <row r="4549" spans="1:21">
      <c r="A4549">
        <v>4548</v>
      </c>
      <c r="B4549" s="30" t="s">
        <v>4050</v>
      </c>
      <c r="D4549" s="30" t="s">
        <v>4079</v>
      </c>
      <c r="F4549" s="30" t="s">
        <v>4080</v>
      </c>
      <c r="H4549" s="30" t="s">
        <v>4083</v>
      </c>
      <c r="J4549" s="30" t="s">
        <v>4085</v>
      </c>
      <c r="L4549" s="30" t="s">
        <v>637</v>
      </c>
      <c r="M4549" s="30" t="s">
        <v>2926</v>
      </c>
      <c r="N4549" s="30" t="s">
        <v>139</v>
      </c>
      <c r="P4549" s="30" t="s">
        <v>1914</v>
      </c>
      <c r="Q4549" t="s">
        <v>2034</v>
      </c>
      <c r="R4549" t="s">
        <v>2630</v>
      </c>
      <c r="S4549">
        <v>35</v>
      </c>
      <c r="T4549" s="29" t="s">
        <v>22839</v>
      </c>
      <c r="U4549" s="29" t="s">
        <v>22941</v>
      </c>
    </row>
    <row r="4550" spans="1:21">
      <c r="A4550">
        <v>4549</v>
      </c>
      <c r="B4550" s="30" t="s">
        <v>4050</v>
      </c>
      <c r="D4550" s="30" t="s">
        <v>4079</v>
      </c>
      <c r="F4550" s="30" t="s">
        <v>4080</v>
      </c>
      <c r="H4550" s="30" t="s">
        <v>4083</v>
      </c>
      <c r="J4550" s="30" t="s">
        <v>4085</v>
      </c>
      <c r="L4550" s="30" t="s">
        <v>637</v>
      </c>
      <c r="M4550" s="30" t="s">
        <v>2926</v>
      </c>
      <c r="N4550" s="30" t="s">
        <v>139</v>
      </c>
      <c r="P4550" s="30" t="s">
        <v>2292</v>
      </c>
      <c r="Q4550" t="s">
        <v>2034</v>
      </c>
      <c r="R4550" t="s">
        <v>2630</v>
      </c>
      <c r="S4550">
        <v>35</v>
      </c>
      <c r="T4550" s="29" t="s">
        <v>22839</v>
      </c>
      <c r="U4550" s="29" t="s">
        <v>22942</v>
      </c>
    </row>
    <row r="4551" spans="1:21">
      <c r="A4551">
        <v>4550</v>
      </c>
      <c r="B4551" s="30" t="s">
        <v>4050</v>
      </c>
      <c r="D4551" s="30" t="s">
        <v>4079</v>
      </c>
      <c r="F4551" s="30" t="s">
        <v>4080</v>
      </c>
      <c r="H4551" s="30" t="s">
        <v>4083</v>
      </c>
      <c r="J4551" s="30" t="s">
        <v>4085</v>
      </c>
      <c r="L4551" s="30" t="s">
        <v>637</v>
      </c>
      <c r="M4551" s="30" t="s">
        <v>2926</v>
      </c>
      <c r="N4551" s="30" t="s">
        <v>139</v>
      </c>
      <c r="P4551" s="30" t="s">
        <v>2937</v>
      </c>
      <c r="Q4551" t="s">
        <v>2034</v>
      </c>
      <c r="R4551" t="s">
        <v>2630</v>
      </c>
      <c r="S4551">
        <v>35</v>
      </c>
      <c r="T4551" s="29" t="s">
        <v>22839</v>
      </c>
      <c r="U4551" s="29" t="s">
        <v>22943</v>
      </c>
    </row>
    <row r="4552" spans="1:21">
      <c r="A4552">
        <v>4551</v>
      </c>
      <c r="B4552" s="30" t="s">
        <v>4050</v>
      </c>
      <c r="D4552" s="30" t="s">
        <v>4079</v>
      </c>
      <c r="F4552" s="30" t="s">
        <v>4080</v>
      </c>
      <c r="H4552" s="30" t="s">
        <v>4083</v>
      </c>
      <c r="J4552" s="30" t="s">
        <v>4085</v>
      </c>
      <c r="L4552" s="30" t="s">
        <v>637</v>
      </c>
      <c r="M4552" s="30" t="s">
        <v>2926</v>
      </c>
      <c r="N4552" s="30" t="s">
        <v>856</v>
      </c>
      <c r="P4552" s="30" t="s">
        <v>141</v>
      </c>
      <c r="Q4552" t="s">
        <v>2034</v>
      </c>
      <c r="R4552" t="s">
        <v>6898</v>
      </c>
      <c r="S4552">
        <v>36</v>
      </c>
      <c r="T4552" s="29" t="s">
        <v>18184</v>
      </c>
      <c r="U4552" s="29" t="s">
        <v>22944</v>
      </c>
    </row>
    <row r="4553" spans="1:21">
      <c r="A4553">
        <v>4552</v>
      </c>
      <c r="B4553" s="30" t="s">
        <v>4050</v>
      </c>
      <c r="D4553" s="30" t="s">
        <v>4079</v>
      </c>
      <c r="F4553" s="30" t="s">
        <v>4080</v>
      </c>
      <c r="H4553" s="30" t="s">
        <v>4083</v>
      </c>
      <c r="J4553" s="30" t="s">
        <v>4085</v>
      </c>
      <c r="L4553" s="30" t="s">
        <v>637</v>
      </c>
      <c r="M4553" s="30" t="s">
        <v>2926</v>
      </c>
      <c r="N4553" s="30" t="s">
        <v>2293</v>
      </c>
      <c r="P4553" s="30" t="s">
        <v>2294</v>
      </c>
      <c r="Q4553" t="s">
        <v>2034</v>
      </c>
      <c r="R4553" t="s">
        <v>6898</v>
      </c>
      <c r="S4553">
        <v>36</v>
      </c>
      <c r="T4553" s="29" t="s">
        <v>18184</v>
      </c>
      <c r="U4553" s="29" t="s">
        <v>22945</v>
      </c>
    </row>
    <row r="4554" spans="1:21">
      <c r="A4554">
        <v>4553</v>
      </c>
      <c r="B4554" s="30" t="s">
        <v>4050</v>
      </c>
      <c r="D4554" s="30" t="s">
        <v>4079</v>
      </c>
      <c r="F4554" s="30" t="s">
        <v>4080</v>
      </c>
      <c r="H4554" s="30" t="s">
        <v>4083</v>
      </c>
      <c r="J4554" s="30" t="s">
        <v>4085</v>
      </c>
      <c r="L4554" s="30" t="s">
        <v>637</v>
      </c>
      <c r="M4554" s="30" t="s">
        <v>2926</v>
      </c>
      <c r="N4554" s="30" t="s">
        <v>2295</v>
      </c>
      <c r="P4554" s="30" t="s">
        <v>2296</v>
      </c>
      <c r="Q4554" t="s">
        <v>2034</v>
      </c>
      <c r="R4554" t="s">
        <v>6898</v>
      </c>
      <c r="S4554">
        <v>36</v>
      </c>
      <c r="T4554" s="29" t="s">
        <v>18184</v>
      </c>
      <c r="U4554" s="29" t="s">
        <v>22946</v>
      </c>
    </row>
    <row r="4555" spans="1:21">
      <c r="A4555">
        <v>4554</v>
      </c>
      <c r="B4555" s="30" t="s">
        <v>4050</v>
      </c>
      <c r="D4555" s="30" t="s">
        <v>4079</v>
      </c>
      <c r="F4555" s="30" t="s">
        <v>4080</v>
      </c>
      <c r="H4555" s="30" t="s">
        <v>4083</v>
      </c>
      <c r="J4555" s="30" t="s">
        <v>4085</v>
      </c>
      <c r="L4555" s="30" t="s">
        <v>637</v>
      </c>
      <c r="M4555" s="30" t="s">
        <v>2926</v>
      </c>
      <c r="N4555" s="30" t="s">
        <v>2297</v>
      </c>
      <c r="P4555" s="30" t="s">
        <v>2298</v>
      </c>
      <c r="Q4555" t="s">
        <v>2034</v>
      </c>
      <c r="R4555" t="s">
        <v>6898</v>
      </c>
      <c r="S4555">
        <v>36</v>
      </c>
      <c r="T4555" s="29" t="s">
        <v>18184</v>
      </c>
      <c r="U4555" s="29" t="s">
        <v>22947</v>
      </c>
    </row>
    <row r="4556" spans="1:21">
      <c r="A4556">
        <v>4555</v>
      </c>
      <c r="B4556" s="30" t="s">
        <v>4050</v>
      </c>
      <c r="D4556" s="30" t="s">
        <v>4079</v>
      </c>
      <c r="F4556" s="30" t="s">
        <v>4080</v>
      </c>
      <c r="H4556" s="30" t="s">
        <v>4083</v>
      </c>
      <c r="J4556" s="30" t="s">
        <v>4085</v>
      </c>
      <c r="L4556" s="30" t="s">
        <v>637</v>
      </c>
      <c r="M4556" s="30" t="s">
        <v>2926</v>
      </c>
      <c r="N4556" s="30" t="s">
        <v>2938</v>
      </c>
      <c r="P4556" s="30" t="s">
        <v>2939</v>
      </c>
      <c r="Q4556" t="s">
        <v>2034</v>
      </c>
      <c r="R4556" t="s">
        <v>6898</v>
      </c>
      <c r="S4556">
        <v>36</v>
      </c>
      <c r="T4556" s="29" t="s">
        <v>18184</v>
      </c>
      <c r="U4556" s="29" t="s">
        <v>22948</v>
      </c>
    </row>
    <row r="4557" spans="1:21">
      <c r="A4557">
        <v>4556</v>
      </c>
      <c r="B4557" s="30" t="s">
        <v>4050</v>
      </c>
      <c r="D4557" s="30" t="s">
        <v>4079</v>
      </c>
      <c r="F4557" s="30" t="s">
        <v>4080</v>
      </c>
      <c r="H4557" s="30" t="s">
        <v>4083</v>
      </c>
      <c r="J4557" s="30" t="s">
        <v>4085</v>
      </c>
      <c r="L4557" s="30" t="s">
        <v>637</v>
      </c>
      <c r="M4557" s="30" t="s">
        <v>2926</v>
      </c>
      <c r="N4557" s="30" t="s">
        <v>2940</v>
      </c>
      <c r="P4557" s="30" t="s">
        <v>2941</v>
      </c>
      <c r="Q4557" t="s">
        <v>2034</v>
      </c>
      <c r="R4557" t="s">
        <v>6898</v>
      </c>
      <c r="S4557">
        <v>36</v>
      </c>
      <c r="T4557" s="29" t="s">
        <v>18184</v>
      </c>
      <c r="U4557" s="29" t="s">
        <v>22949</v>
      </c>
    </row>
    <row r="4558" spans="1:21">
      <c r="A4558">
        <v>4557</v>
      </c>
      <c r="B4558" s="30" t="s">
        <v>4050</v>
      </c>
      <c r="D4558" s="30" t="s">
        <v>4079</v>
      </c>
      <c r="F4558" s="30" t="s">
        <v>4080</v>
      </c>
      <c r="H4558" s="30" t="s">
        <v>4083</v>
      </c>
      <c r="J4558" s="30" t="s">
        <v>4085</v>
      </c>
      <c r="L4558" s="30" t="s">
        <v>637</v>
      </c>
      <c r="M4558" s="30" t="s">
        <v>2926</v>
      </c>
      <c r="N4558" s="30" t="s">
        <v>2942</v>
      </c>
      <c r="P4558" s="30" t="s">
        <v>2943</v>
      </c>
      <c r="Q4558" t="s">
        <v>2034</v>
      </c>
      <c r="R4558" t="s">
        <v>6898</v>
      </c>
      <c r="S4558">
        <v>36</v>
      </c>
      <c r="T4558" s="29" t="s">
        <v>18184</v>
      </c>
      <c r="U4558" s="29" t="s">
        <v>22950</v>
      </c>
    </row>
    <row r="4559" spans="1:21">
      <c r="A4559">
        <v>4558</v>
      </c>
      <c r="B4559" s="30" t="s">
        <v>4050</v>
      </c>
      <c r="D4559" s="30" t="s">
        <v>4079</v>
      </c>
      <c r="F4559" s="30" t="s">
        <v>4080</v>
      </c>
      <c r="H4559" s="30" t="s">
        <v>4083</v>
      </c>
      <c r="J4559" s="30" t="s">
        <v>4085</v>
      </c>
      <c r="L4559" s="30" t="s">
        <v>637</v>
      </c>
      <c r="M4559" s="30" t="s">
        <v>2926</v>
      </c>
      <c r="N4559" s="30" t="s">
        <v>2299</v>
      </c>
      <c r="P4559" s="30" t="s">
        <v>2300</v>
      </c>
      <c r="Q4559" t="s">
        <v>2034</v>
      </c>
      <c r="R4559" t="s">
        <v>6898</v>
      </c>
      <c r="S4559">
        <v>36</v>
      </c>
      <c r="T4559" s="29" t="s">
        <v>18184</v>
      </c>
      <c r="U4559" s="29" t="s">
        <v>22951</v>
      </c>
    </row>
    <row r="4560" spans="1:21">
      <c r="A4560">
        <v>4559</v>
      </c>
      <c r="B4560" s="30" t="s">
        <v>4050</v>
      </c>
      <c r="D4560" s="30" t="s">
        <v>4079</v>
      </c>
      <c r="F4560" s="30" t="s">
        <v>4080</v>
      </c>
      <c r="H4560" s="30" t="s">
        <v>4083</v>
      </c>
      <c r="J4560" s="30" t="s">
        <v>4085</v>
      </c>
      <c r="L4560" s="30" t="s">
        <v>637</v>
      </c>
      <c r="M4560" s="30" t="s">
        <v>2926</v>
      </c>
      <c r="N4560" s="30" t="s">
        <v>142</v>
      </c>
      <c r="P4560" s="30" t="s">
        <v>143</v>
      </c>
      <c r="Q4560" t="s">
        <v>2034</v>
      </c>
      <c r="R4560" t="s">
        <v>6898</v>
      </c>
      <c r="S4560">
        <v>36</v>
      </c>
      <c r="T4560" s="29" t="s">
        <v>18184</v>
      </c>
      <c r="U4560" s="29" t="s">
        <v>22952</v>
      </c>
    </row>
    <row r="4561" spans="1:21">
      <c r="A4561">
        <v>4560</v>
      </c>
      <c r="B4561" s="30" t="s">
        <v>4050</v>
      </c>
      <c r="D4561" s="30" t="s">
        <v>4079</v>
      </c>
      <c r="F4561" s="30" t="s">
        <v>4080</v>
      </c>
      <c r="H4561" s="30" t="s">
        <v>4083</v>
      </c>
      <c r="J4561" s="30" t="s">
        <v>4085</v>
      </c>
      <c r="L4561" s="30" t="s">
        <v>637</v>
      </c>
      <c r="M4561" s="30" t="s">
        <v>2926</v>
      </c>
      <c r="N4561" s="30" t="s">
        <v>142</v>
      </c>
      <c r="P4561" s="30" t="s">
        <v>144</v>
      </c>
      <c r="Q4561" t="s">
        <v>2034</v>
      </c>
      <c r="R4561" t="s">
        <v>2630</v>
      </c>
      <c r="S4561">
        <v>35</v>
      </c>
      <c r="T4561" s="29" t="s">
        <v>22839</v>
      </c>
      <c r="U4561" s="29" t="s">
        <v>22953</v>
      </c>
    </row>
    <row r="4562" spans="1:21">
      <c r="A4562">
        <v>4561</v>
      </c>
      <c r="B4562" s="30" t="s">
        <v>4050</v>
      </c>
      <c r="D4562" s="30" t="s">
        <v>4079</v>
      </c>
      <c r="F4562" s="30" t="s">
        <v>4080</v>
      </c>
      <c r="H4562" s="30" t="s">
        <v>4083</v>
      </c>
      <c r="J4562" s="30" t="s">
        <v>4085</v>
      </c>
      <c r="L4562" s="30" t="s">
        <v>637</v>
      </c>
      <c r="M4562" s="30" t="s">
        <v>2926</v>
      </c>
      <c r="N4562" s="30" t="s">
        <v>142</v>
      </c>
      <c r="P4562" s="30" t="s">
        <v>1915</v>
      </c>
      <c r="Q4562" t="s">
        <v>2034</v>
      </c>
      <c r="R4562" t="s">
        <v>2630</v>
      </c>
      <c r="S4562">
        <v>35</v>
      </c>
      <c r="T4562" s="29" t="s">
        <v>22839</v>
      </c>
      <c r="U4562" s="29" t="s">
        <v>22954</v>
      </c>
    </row>
    <row r="4563" spans="1:21">
      <c r="A4563">
        <v>4562</v>
      </c>
      <c r="B4563" s="30" t="s">
        <v>4050</v>
      </c>
      <c r="D4563" s="30" t="s">
        <v>4079</v>
      </c>
      <c r="F4563" s="30" t="s">
        <v>4080</v>
      </c>
      <c r="H4563" s="30" t="s">
        <v>4083</v>
      </c>
      <c r="J4563" s="30" t="s">
        <v>4085</v>
      </c>
      <c r="L4563" s="30" t="s">
        <v>637</v>
      </c>
      <c r="M4563" s="30" t="s">
        <v>2926</v>
      </c>
      <c r="N4563" s="30" t="s">
        <v>1230</v>
      </c>
      <c r="P4563" s="30" t="s">
        <v>145</v>
      </c>
      <c r="Q4563" t="s">
        <v>2034</v>
      </c>
      <c r="R4563" t="s">
        <v>6898</v>
      </c>
      <c r="S4563">
        <v>36</v>
      </c>
      <c r="T4563" s="29" t="s">
        <v>18184</v>
      </c>
      <c r="U4563" s="29" t="s">
        <v>22955</v>
      </c>
    </row>
    <row r="4564" spans="1:21">
      <c r="A4564">
        <v>4563</v>
      </c>
      <c r="B4564" s="30" t="s">
        <v>4050</v>
      </c>
      <c r="D4564" s="30" t="s">
        <v>4079</v>
      </c>
      <c r="F4564" s="30" t="s">
        <v>4080</v>
      </c>
      <c r="H4564" s="30" t="s">
        <v>4083</v>
      </c>
      <c r="J4564" s="30" t="s">
        <v>4085</v>
      </c>
      <c r="L4564" s="30" t="s">
        <v>637</v>
      </c>
      <c r="M4564" s="30" t="s">
        <v>2926</v>
      </c>
      <c r="N4564" s="30" t="s">
        <v>1230</v>
      </c>
      <c r="P4564" s="30" t="s">
        <v>1916</v>
      </c>
      <c r="Q4564" t="s">
        <v>2034</v>
      </c>
      <c r="R4564" t="s">
        <v>2630</v>
      </c>
      <c r="S4564">
        <v>35</v>
      </c>
      <c r="T4564" s="29" t="s">
        <v>22839</v>
      </c>
      <c r="U4564" s="29" t="s">
        <v>22956</v>
      </c>
    </row>
    <row r="4565" spans="1:21">
      <c r="A4565">
        <v>4564</v>
      </c>
      <c r="B4565" s="30" t="s">
        <v>4050</v>
      </c>
      <c r="D4565" s="30" t="s">
        <v>4079</v>
      </c>
      <c r="F4565" s="30" t="s">
        <v>4080</v>
      </c>
      <c r="H4565" s="30" t="s">
        <v>4083</v>
      </c>
      <c r="J4565" s="30" t="s">
        <v>4085</v>
      </c>
      <c r="L4565" s="30" t="s">
        <v>637</v>
      </c>
      <c r="M4565" s="30" t="s">
        <v>2926</v>
      </c>
      <c r="N4565" s="30" t="s">
        <v>1230</v>
      </c>
      <c r="P4565" s="30" t="s">
        <v>2301</v>
      </c>
      <c r="Q4565" t="s">
        <v>2034</v>
      </c>
      <c r="R4565" t="s">
        <v>2630</v>
      </c>
      <c r="S4565">
        <v>35</v>
      </c>
      <c r="T4565" s="29" t="s">
        <v>22839</v>
      </c>
      <c r="U4565" s="29" t="s">
        <v>22957</v>
      </c>
    </row>
    <row r="4566" spans="1:21">
      <c r="A4566">
        <v>4565</v>
      </c>
      <c r="B4566" s="30" t="s">
        <v>4050</v>
      </c>
      <c r="D4566" s="30" t="s">
        <v>4079</v>
      </c>
      <c r="F4566" s="30" t="s">
        <v>4080</v>
      </c>
      <c r="H4566" s="30" t="s">
        <v>4083</v>
      </c>
      <c r="J4566" s="30" t="s">
        <v>4085</v>
      </c>
      <c r="L4566" s="30" t="s">
        <v>637</v>
      </c>
      <c r="M4566" s="30" t="s">
        <v>2926</v>
      </c>
      <c r="N4566" s="30" t="s">
        <v>1230</v>
      </c>
      <c r="P4566" s="30" t="s">
        <v>2944</v>
      </c>
      <c r="Q4566" t="s">
        <v>2034</v>
      </c>
      <c r="R4566" t="s">
        <v>2630</v>
      </c>
      <c r="S4566">
        <v>35</v>
      </c>
      <c r="T4566" s="29" t="s">
        <v>22839</v>
      </c>
      <c r="U4566" s="29" t="s">
        <v>22958</v>
      </c>
    </row>
    <row r="4567" spans="1:21">
      <c r="A4567">
        <v>4566</v>
      </c>
      <c r="B4567" s="30" t="s">
        <v>4050</v>
      </c>
      <c r="D4567" s="30" t="s">
        <v>4079</v>
      </c>
      <c r="F4567" s="30" t="s">
        <v>4080</v>
      </c>
      <c r="H4567" s="30" t="s">
        <v>4083</v>
      </c>
      <c r="J4567" s="30" t="s">
        <v>4085</v>
      </c>
      <c r="L4567" s="30" t="s">
        <v>637</v>
      </c>
      <c r="M4567" s="30" t="s">
        <v>2926</v>
      </c>
      <c r="N4567" s="30" t="s">
        <v>1230</v>
      </c>
      <c r="P4567" s="30" t="s">
        <v>2945</v>
      </c>
      <c r="Q4567" t="s">
        <v>2034</v>
      </c>
      <c r="R4567" t="s">
        <v>2630</v>
      </c>
      <c r="S4567">
        <v>35</v>
      </c>
      <c r="T4567" s="29" t="s">
        <v>22839</v>
      </c>
      <c r="U4567" s="29" t="s">
        <v>22959</v>
      </c>
    </row>
    <row r="4568" spans="1:21">
      <c r="A4568">
        <v>4567</v>
      </c>
      <c r="B4568" s="30" t="s">
        <v>4050</v>
      </c>
      <c r="D4568" s="30" t="s">
        <v>4079</v>
      </c>
      <c r="F4568" s="30" t="s">
        <v>4080</v>
      </c>
      <c r="H4568" s="30" t="s">
        <v>4083</v>
      </c>
      <c r="J4568" s="30" t="s">
        <v>4085</v>
      </c>
      <c r="L4568" s="30" t="s">
        <v>637</v>
      </c>
      <c r="M4568" s="30" t="s">
        <v>2926</v>
      </c>
      <c r="N4568" s="30" t="s">
        <v>1231</v>
      </c>
      <c r="P4568" s="30" t="s">
        <v>146</v>
      </c>
      <c r="Q4568" t="s">
        <v>2034</v>
      </c>
      <c r="R4568" t="s">
        <v>6898</v>
      </c>
      <c r="S4568">
        <v>36</v>
      </c>
      <c r="T4568" s="29" t="s">
        <v>18184</v>
      </c>
      <c r="U4568" s="29" t="s">
        <v>22960</v>
      </c>
    </row>
    <row r="4569" spans="1:21">
      <c r="A4569">
        <v>4568</v>
      </c>
      <c r="B4569" s="30" t="s">
        <v>4050</v>
      </c>
      <c r="D4569" s="30" t="s">
        <v>4079</v>
      </c>
      <c r="F4569" s="30" t="s">
        <v>4080</v>
      </c>
      <c r="H4569" s="30" t="s">
        <v>4083</v>
      </c>
      <c r="J4569" s="30" t="s">
        <v>4085</v>
      </c>
      <c r="L4569" s="30" t="s">
        <v>637</v>
      </c>
      <c r="M4569" s="30" t="s">
        <v>2946</v>
      </c>
      <c r="N4569" s="30" t="s">
        <v>2947</v>
      </c>
      <c r="P4569" s="30" t="s">
        <v>2948</v>
      </c>
      <c r="Q4569" t="s">
        <v>2034</v>
      </c>
      <c r="R4569" t="s">
        <v>6898</v>
      </c>
      <c r="S4569">
        <v>36</v>
      </c>
      <c r="T4569" s="29" t="s">
        <v>18184</v>
      </c>
      <c r="U4569" s="29" t="s">
        <v>22961</v>
      </c>
    </row>
    <row r="4570" spans="1:21">
      <c r="A4570">
        <v>4569</v>
      </c>
      <c r="B4570" s="30" t="s">
        <v>4050</v>
      </c>
      <c r="D4570" s="30" t="s">
        <v>4079</v>
      </c>
      <c r="F4570" s="30" t="s">
        <v>4080</v>
      </c>
      <c r="H4570" s="30" t="s">
        <v>4086</v>
      </c>
      <c r="J4570" s="30" t="s">
        <v>4087</v>
      </c>
      <c r="L4570" s="30" t="s">
        <v>1402</v>
      </c>
      <c r="M4570" s="30" t="s">
        <v>1403</v>
      </c>
      <c r="N4570" s="30" t="s">
        <v>4088</v>
      </c>
      <c r="P4570" s="30" t="s">
        <v>11760</v>
      </c>
      <c r="Q4570" t="s">
        <v>2190</v>
      </c>
      <c r="R4570" t="s">
        <v>2631</v>
      </c>
      <c r="S4570">
        <v>38</v>
      </c>
      <c r="T4570" s="29" t="s">
        <v>22962</v>
      </c>
      <c r="U4570" s="29" t="s">
        <v>22963</v>
      </c>
    </row>
    <row r="4571" spans="1:21">
      <c r="A4571">
        <v>4570</v>
      </c>
      <c r="B4571" s="30" t="s">
        <v>4050</v>
      </c>
      <c r="D4571" s="30" t="s">
        <v>4079</v>
      </c>
      <c r="F4571" s="30" t="s">
        <v>4080</v>
      </c>
      <c r="H4571" s="30" t="s">
        <v>4086</v>
      </c>
      <c r="J4571" s="30" t="s">
        <v>4087</v>
      </c>
      <c r="L4571" s="30" t="s">
        <v>1402</v>
      </c>
      <c r="M4571" s="30" t="s">
        <v>1403</v>
      </c>
      <c r="N4571" s="30" t="s">
        <v>4088</v>
      </c>
      <c r="P4571" s="30" t="s">
        <v>11761</v>
      </c>
      <c r="Q4571" t="s">
        <v>2190</v>
      </c>
      <c r="R4571" t="s">
        <v>2628</v>
      </c>
      <c r="S4571">
        <v>38</v>
      </c>
      <c r="T4571" s="29" t="s">
        <v>22962</v>
      </c>
      <c r="U4571" s="29" t="s">
        <v>22964</v>
      </c>
    </row>
    <row r="4572" spans="1:21">
      <c r="A4572">
        <v>4571</v>
      </c>
      <c r="B4572" s="30" t="s">
        <v>4050</v>
      </c>
      <c r="D4572" s="30" t="s">
        <v>4079</v>
      </c>
      <c r="F4572" s="30" t="s">
        <v>4080</v>
      </c>
      <c r="H4572" s="30" t="s">
        <v>4086</v>
      </c>
      <c r="J4572" s="30" t="s">
        <v>4087</v>
      </c>
      <c r="L4572" s="30" t="s">
        <v>1402</v>
      </c>
      <c r="M4572" s="30" t="s">
        <v>1403</v>
      </c>
      <c r="N4572" s="30" t="s">
        <v>4088</v>
      </c>
      <c r="P4572" s="30" t="s">
        <v>11762</v>
      </c>
      <c r="Q4572" t="s">
        <v>2190</v>
      </c>
      <c r="R4572" t="s">
        <v>2631</v>
      </c>
      <c r="S4572">
        <v>38</v>
      </c>
      <c r="T4572" s="29" t="s">
        <v>22962</v>
      </c>
      <c r="U4572" s="29" t="s">
        <v>22965</v>
      </c>
    </row>
    <row r="4573" spans="1:21">
      <c r="A4573">
        <v>4572</v>
      </c>
      <c r="B4573" s="30" t="s">
        <v>4050</v>
      </c>
      <c r="D4573" s="30" t="s">
        <v>4079</v>
      </c>
      <c r="F4573" s="30" t="s">
        <v>4080</v>
      </c>
      <c r="H4573" s="30" t="s">
        <v>4086</v>
      </c>
      <c r="J4573" s="30" t="s">
        <v>4087</v>
      </c>
      <c r="L4573" s="30" t="s">
        <v>1402</v>
      </c>
      <c r="M4573" s="30" t="s">
        <v>1403</v>
      </c>
      <c r="N4573" s="30" t="s">
        <v>4088</v>
      </c>
      <c r="P4573" s="30" t="s">
        <v>11763</v>
      </c>
      <c r="Q4573" t="s">
        <v>2190</v>
      </c>
      <c r="R4573" t="s">
        <v>2631</v>
      </c>
      <c r="S4573">
        <v>38</v>
      </c>
      <c r="T4573" s="29" t="s">
        <v>22962</v>
      </c>
      <c r="U4573" s="29" t="s">
        <v>22966</v>
      </c>
    </row>
    <row r="4574" spans="1:21">
      <c r="A4574">
        <v>4573</v>
      </c>
      <c r="B4574" s="30" t="s">
        <v>4050</v>
      </c>
      <c r="D4574" s="30" t="s">
        <v>4079</v>
      </c>
      <c r="F4574" s="30" t="s">
        <v>4080</v>
      </c>
      <c r="H4574" s="30" t="s">
        <v>4086</v>
      </c>
      <c r="J4574" s="30" t="s">
        <v>4087</v>
      </c>
      <c r="L4574" s="30" t="s">
        <v>1402</v>
      </c>
      <c r="M4574" s="30" t="s">
        <v>1403</v>
      </c>
      <c r="N4574" s="30" t="s">
        <v>4089</v>
      </c>
      <c r="P4574" s="30" t="s">
        <v>11764</v>
      </c>
      <c r="Q4574" t="s">
        <v>2190</v>
      </c>
      <c r="R4574" t="s">
        <v>2631</v>
      </c>
      <c r="S4574">
        <v>38</v>
      </c>
      <c r="T4574" s="29" t="s">
        <v>22962</v>
      </c>
      <c r="U4574" s="29" t="s">
        <v>22967</v>
      </c>
    </row>
    <row r="4575" spans="1:21">
      <c r="A4575">
        <v>4574</v>
      </c>
      <c r="B4575" s="30" t="s">
        <v>4050</v>
      </c>
      <c r="D4575" s="30" t="s">
        <v>4079</v>
      </c>
      <c r="F4575" s="30" t="s">
        <v>4080</v>
      </c>
      <c r="H4575" s="30" t="s">
        <v>4086</v>
      </c>
      <c r="J4575" s="30" t="s">
        <v>4087</v>
      </c>
      <c r="L4575" s="30" t="s">
        <v>1402</v>
      </c>
      <c r="M4575" s="30" t="s">
        <v>1403</v>
      </c>
      <c r="N4575" s="30" t="s">
        <v>4089</v>
      </c>
      <c r="P4575" s="30" t="s">
        <v>11765</v>
      </c>
      <c r="Q4575" t="s">
        <v>2190</v>
      </c>
      <c r="R4575" t="s">
        <v>2628</v>
      </c>
      <c r="S4575">
        <v>38</v>
      </c>
      <c r="T4575" s="29" t="s">
        <v>22962</v>
      </c>
      <c r="U4575" s="29" t="s">
        <v>22968</v>
      </c>
    </row>
    <row r="4576" spans="1:21">
      <c r="A4576">
        <v>4575</v>
      </c>
      <c r="B4576" s="30" t="s">
        <v>4050</v>
      </c>
      <c r="D4576" s="30" t="s">
        <v>4079</v>
      </c>
      <c r="F4576" s="30" t="s">
        <v>4080</v>
      </c>
      <c r="H4576" s="30" t="s">
        <v>4086</v>
      </c>
      <c r="J4576" s="30" t="s">
        <v>4087</v>
      </c>
      <c r="L4576" s="30" t="s">
        <v>1402</v>
      </c>
      <c r="M4576" s="30" t="s">
        <v>1403</v>
      </c>
      <c r="N4576" s="30" t="s">
        <v>4089</v>
      </c>
      <c r="P4576" s="30" t="s">
        <v>11766</v>
      </c>
      <c r="Q4576" t="s">
        <v>2190</v>
      </c>
      <c r="R4576" t="s">
        <v>2628</v>
      </c>
      <c r="S4576">
        <v>38</v>
      </c>
      <c r="T4576" s="29" t="s">
        <v>22962</v>
      </c>
      <c r="U4576" s="29" t="s">
        <v>22969</v>
      </c>
    </row>
    <row r="4577" spans="1:21">
      <c r="A4577">
        <v>4576</v>
      </c>
      <c r="B4577" s="30" t="s">
        <v>4050</v>
      </c>
      <c r="D4577" s="30" t="s">
        <v>4079</v>
      </c>
      <c r="F4577" s="30" t="s">
        <v>4080</v>
      </c>
      <c r="H4577" s="30" t="s">
        <v>4086</v>
      </c>
      <c r="J4577" s="30" t="s">
        <v>4087</v>
      </c>
      <c r="L4577" s="30" t="s">
        <v>1402</v>
      </c>
      <c r="M4577" s="30" t="s">
        <v>1403</v>
      </c>
      <c r="N4577" s="30" t="s">
        <v>4089</v>
      </c>
      <c r="P4577" s="30" t="s">
        <v>11767</v>
      </c>
      <c r="Q4577" t="s">
        <v>2190</v>
      </c>
      <c r="R4577" t="s">
        <v>2628</v>
      </c>
      <c r="S4577">
        <v>38</v>
      </c>
      <c r="T4577" s="29" t="s">
        <v>22962</v>
      </c>
      <c r="U4577" s="29" t="s">
        <v>22970</v>
      </c>
    </row>
    <row r="4578" spans="1:21">
      <c r="A4578">
        <v>4577</v>
      </c>
      <c r="B4578" s="30" t="s">
        <v>4050</v>
      </c>
      <c r="D4578" s="30" t="s">
        <v>4079</v>
      </c>
      <c r="F4578" s="30" t="s">
        <v>4080</v>
      </c>
      <c r="H4578" s="30" t="s">
        <v>4086</v>
      </c>
      <c r="J4578" s="30" t="s">
        <v>4087</v>
      </c>
      <c r="L4578" s="30" t="s">
        <v>1402</v>
      </c>
      <c r="M4578" s="30" t="s">
        <v>1403</v>
      </c>
      <c r="N4578" s="30" t="s">
        <v>4089</v>
      </c>
      <c r="P4578" s="30" t="s">
        <v>11768</v>
      </c>
      <c r="Q4578" t="s">
        <v>2190</v>
      </c>
      <c r="R4578" t="s">
        <v>2628</v>
      </c>
      <c r="S4578">
        <v>38</v>
      </c>
      <c r="T4578" s="29" t="s">
        <v>22962</v>
      </c>
      <c r="U4578" s="29" t="s">
        <v>22971</v>
      </c>
    </row>
    <row r="4579" spans="1:21">
      <c r="A4579">
        <v>4578</v>
      </c>
      <c r="B4579" s="30" t="s">
        <v>4050</v>
      </c>
      <c r="D4579" s="30" t="s">
        <v>4079</v>
      </c>
      <c r="F4579" s="30" t="s">
        <v>4080</v>
      </c>
      <c r="H4579" s="30" t="s">
        <v>4086</v>
      </c>
      <c r="J4579" s="30" t="s">
        <v>4087</v>
      </c>
      <c r="L4579" s="30" t="s">
        <v>1402</v>
      </c>
      <c r="M4579" s="30" t="s">
        <v>1403</v>
      </c>
      <c r="N4579" s="30" t="s">
        <v>4806</v>
      </c>
      <c r="P4579" s="30" t="s">
        <v>11769</v>
      </c>
      <c r="Q4579" t="s">
        <v>2190</v>
      </c>
      <c r="R4579" t="s">
        <v>2631</v>
      </c>
      <c r="S4579">
        <v>38</v>
      </c>
      <c r="T4579" s="29" t="s">
        <v>22962</v>
      </c>
      <c r="U4579" s="29" t="s">
        <v>22972</v>
      </c>
    </row>
    <row r="4580" spans="1:21">
      <c r="A4580">
        <v>4579</v>
      </c>
      <c r="B4580" s="30" t="s">
        <v>4050</v>
      </c>
      <c r="D4580" s="30" t="s">
        <v>4079</v>
      </c>
      <c r="F4580" s="30" t="s">
        <v>4080</v>
      </c>
      <c r="H4580" s="30" t="s">
        <v>4086</v>
      </c>
      <c r="J4580" s="30" t="s">
        <v>4087</v>
      </c>
      <c r="L4580" s="30" t="s">
        <v>1402</v>
      </c>
      <c r="M4580" s="30" t="s">
        <v>1403</v>
      </c>
      <c r="N4580" s="30" t="s">
        <v>4806</v>
      </c>
      <c r="P4580" s="30" t="s">
        <v>11770</v>
      </c>
      <c r="Q4580" t="s">
        <v>2190</v>
      </c>
      <c r="R4580" t="s">
        <v>2628</v>
      </c>
      <c r="S4580">
        <v>38</v>
      </c>
      <c r="T4580" s="29" t="s">
        <v>22962</v>
      </c>
      <c r="U4580" s="29" t="s">
        <v>22973</v>
      </c>
    </row>
    <row r="4581" spans="1:21">
      <c r="A4581">
        <v>4580</v>
      </c>
      <c r="B4581" s="30" t="s">
        <v>4050</v>
      </c>
      <c r="D4581" s="30" t="s">
        <v>4079</v>
      </c>
      <c r="F4581" s="30" t="s">
        <v>4080</v>
      </c>
      <c r="H4581" s="30" t="s">
        <v>4086</v>
      </c>
      <c r="J4581" s="30" t="s">
        <v>4087</v>
      </c>
      <c r="L4581" s="30" t="s">
        <v>1402</v>
      </c>
      <c r="M4581" s="30" t="s">
        <v>1403</v>
      </c>
      <c r="N4581" s="30" t="s">
        <v>4806</v>
      </c>
      <c r="P4581" s="30" t="s">
        <v>11771</v>
      </c>
      <c r="Q4581" t="s">
        <v>2190</v>
      </c>
      <c r="R4581" t="s">
        <v>2628</v>
      </c>
      <c r="S4581">
        <v>38</v>
      </c>
      <c r="T4581" s="29" t="s">
        <v>22962</v>
      </c>
      <c r="U4581" s="29" t="s">
        <v>22974</v>
      </c>
    </row>
    <row r="4582" spans="1:21">
      <c r="A4582">
        <v>4581</v>
      </c>
      <c r="B4582" s="30" t="s">
        <v>4050</v>
      </c>
      <c r="D4582" s="30" t="s">
        <v>4079</v>
      </c>
      <c r="F4582" s="30" t="s">
        <v>4080</v>
      </c>
      <c r="H4582" s="30" t="s">
        <v>4086</v>
      </c>
      <c r="J4582" s="30" t="s">
        <v>4087</v>
      </c>
      <c r="L4582" s="30" t="s">
        <v>1402</v>
      </c>
      <c r="M4582" s="30" t="s">
        <v>1403</v>
      </c>
      <c r="N4582" s="30" t="s">
        <v>4090</v>
      </c>
      <c r="P4582" s="30" t="s">
        <v>11772</v>
      </c>
      <c r="Q4582" t="s">
        <v>2190</v>
      </c>
      <c r="R4582" t="s">
        <v>2631</v>
      </c>
      <c r="S4582">
        <v>38</v>
      </c>
      <c r="T4582" s="29" t="s">
        <v>22962</v>
      </c>
      <c r="U4582" s="29" t="s">
        <v>22975</v>
      </c>
    </row>
    <row r="4583" spans="1:21">
      <c r="A4583">
        <v>4582</v>
      </c>
      <c r="B4583" s="30" t="s">
        <v>4050</v>
      </c>
      <c r="D4583" s="30" t="s">
        <v>4079</v>
      </c>
      <c r="F4583" s="30" t="s">
        <v>4080</v>
      </c>
      <c r="H4583" s="30" t="s">
        <v>4086</v>
      </c>
      <c r="J4583" s="30" t="s">
        <v>4087</v>
      </c>
      <c r="L4583" s="30" t="s">
        <v>1402</v>
      </c>
      <c r="M4583" s="30" t="s">
        <v>1403</v>
      </c>
      <c r="N4583" s="30" t="s">
        <v>4090</v>
      </c>
      <c r="P4583" s="30" t="s">
        <v>11773</v>
      </c>
      <c r="Q4583" t="s">
        <v>2190</v>
      </c>
      <c r="R4583" t="s">
        <v>2631</v>
      </c>
      <c r="S4583">
        <v>38</v>
      </c>
      <c r="T4583" s="29" t="s">
        <v>22962</v>
      </c>
      <c r="U4583" s="29" t="s">
        <v>22976</v>
      </c>
    </row>
    <row r="4584" spans="1:21">
      <c r="A4584">
        <v>4583</v>
      </c>
      <c r="B4584" s="30" t="s">
        <v>4050</v>
      </c>
      <c r="D4584" s="30" t="s">
        <v>4079</v>
      </c>
      <c r="F4584" s="30" t="s">
        <v>4080</v>
      </c>
      <c r="H4584" s="30" t="s">
        <v>4086</v>
      </c>
      <c r="J4584" s="30" t="s">
        <v>4087</v>
      </c>
      <c r="L4584" s="30" t="s">
        <v>1402</v>
      </c>
      <c r="M4584" s="30" t="s">
        <v>1403</v>
      </c>
      <c r="N4584" s="30" t="s">
        <v>1933</v>
      </c>
      <c r="P4584" s="30" t="s">
        <v>11774</v>
      </c>
      <c r="Q4584" t="s">
        <v>2190</v>
      </c>
      <c r="R4584" t="s">
        <v>2628</v>
      </c>
      <c r="S4584">
        <v>38</v>
      </c>
      <c r="T4584" s="29" t="s">
        <v>22962</v>
      </c>
      <c r="U4584" s="29" t="s">
        <v>22977</v>
      </c>
    </row>
    <row r="4585" spans="1:21">
      <c r="A4585">
        <v>4584</v>
      </c>
      <c r="B4585" s="30" t="s">
        <v>4050</v>
      </c>
      <c r="D4585" s="30" t="s">
        <v>4079</v>
      </c>
      <c r="F4585" s="30" t="s">
        <v>4080</v>
      </c>
      <c r="H4585" s="30" t="s">
        <v>4086</v>
      </c>
      <c r="J4585" s="30" t="s">
        <v>4087</v>
      </c>
      <c r="L4585" s="30" t="s">
        <v>1402</v>
      </c>
      <c r="M4585" s="30" t="s">
        <v>1403</v>
      </c>
      <c r="N4585" s="30" t="s">
        <v>1933</v>
      </c>
      <c r="P4585" s="30" t="s">
        <v>11775</v>
      </c>
      <c r="Q4585" t="s">
        <v>2190</v>
      </c>
      <c r="R4585" t="s">
        <v>2628</v>
      </c>
      <c r="S4585">
        <v>38</v>
      </c>
      <c r="T4585" s="29" t="s">
        <v>22962</v>
      </c>
      <c r="U4585" s="29" t="s">
        <v>22978</v>
      </c>
    </row>
    <row r="4586" spans="1:21">
      <c r="A4586">
        <v>4585</v>
      </c>
      <c r="B4586" s="30" t="s">
        <v>4050</v>
      </c>
      <c r="D4586" s="30" t="s">
        <v>4079</v>
      </c>
      <c r="F4586" s="30" t="s">
        <v>4080</v>
      </c>
      <c r="H4586" s="30" t="s">
        <v>4086</v>
      </c>
      <c r="J4586" s="30" t="s">
        <v>4087</v>
      </c>
      <c r="L4586" s="30" t="s">
        <v>1402</v>
      </c>
      <c r="M4586" s="30" t="s">
        <v>1403</v>
      </c>
      <c r="N4586" s="30" t="s">
        <v>1933</v>
      </c>
      <c r="P4586" s="30" t="s">
        <v>11776</v>
      </c>
      <c r="Q4586" t="s">
        <v>2037</v>
      </c>
      <c r="R4586" t="s">
        <v>2631</v>
      </c>
      <c r="S4586">
        <v>38</v>
      </c>
      <c r="T4586" s="29" t="s">
        <v>22962</v>
      </c>
      <c r="U4586" s="29" t="s">
        <v>22979</v>
      </c>
    </row>
    <row r="4587" spans="1:21">
      <c r="A4587">
        <v>4586</v>
      </c>
      <c r="B4587" s="30" t="s">
        <v>4050</v>
      </c>
      <c r="D4587" s="30" t="s">
        <v>4079</v>
      </c>
      <c r="F4587" s="30" t="s">
        <v>4080</v>
      </c>
      <c r="H4587" s="30" t="s">
        <v>4086</v>
      </c>
      <c r="J4587" s="30" t="s">
        <v>4087</v>
      </c>
      <c r="L4587" s="30" t="s">
        <v>1402</v>
      </c>
      <c r="M4587" s="30" t="s">
        <v>1403</v>
      </c>
      <c r="N4587" s="30" t="s">
        <v>1933</v>
      </c>
      <c r="P4587" s="30" t="s">
        <v>11777</v>
      </c>
      <c r="Q4587" t="s">
        <v>2037</v>
      </c>
      <c r="R4587" t="s">
        <v>2631</v>
      </c>
      <c r="S4587">
        <v>38</v>
      </c>
      <c r="T4587" s="29" t="s">
        <v>22962</v>
      </c>
      <c r="U4587" s="29" t="s">
        <v>22980</v>
      </c>
    </row>
    <row r="4588" spans="1:21">
      <c r="A4588">
        <v>4587</v>
      </c>
      <c r="B4588" s="30" t="s">
        <v>4050</v>
      </c>
      <c r="D4588" s="30" t="s">
        <v>4079</v>
      </c>
      <c r="F4588" s="30" t="s">
        <v>4080</v>
      </c>
      <c r="H4588" s="30" t="s">
        <v>4086</v>
      </c>
      <c r="J4588" s="30" t="s">
        <v>4087</v>
      </c>
      <c r="L4588" s="30" t="s">
        <v>1402</v>
      </c>
      <c r="M4588" s="30" t="s">
        <v>1403</v>
      </c>
      <c r="N4588" s="30" t="s">
        <v>1933</v>
      </c>
      <c r="P4588" s="30" t="s">
        <v>11778</v>
      </c>
      <c r="Q4588" t="s">
        <v>2037</v>
      </c>
      <c r="R4588" t="s">
        <v>2631</v>
      </c>
      <c r="S4588">
        <v>38</v>
      </c>
      <c r="T4588" s="29" t="s">
        <v>22962</v>
      </c>
      <c r="U4588" s="29" t="s">
        <v>22981</v>
      </c>
    </row>
    <row r="4589" spans="1:21">
      <c r="A4589">
        <v>4588</v>
      </c>
      <c r="B4589" s="30" t="s">
        <v>4050</v>
      </c>
      <c r="D4589" s="30" t="s">
        <v>4079</v>
      </c>
      <c r="F4589" s="30" t="s">
        <v>4080</v>
      </c>
      <c r="H4589" s="30" t="s">
        <v>4086</v>
      </c>
      <c r="J4589" s="30" t="s">
        <v>4087</v>
      </c>
      <c r="L4589" s="30" t="s">
        <v>1402</v>
      </c>
      <c r="M4589" s="30" t="s">
        <v>1403</v>
      </c>
      <c r="N4589" s="30" t="s">
        <v>1933</v>
      </c>
      <c r="P4589" s="30" t="s">
        <v>11779</v>
      </c>
      <c r="Q4589" t="s">
        <v>2037</v>
      </c>
      <c r="R4589" t="s">
        <v>2631</v>
      </c>
      <c r="S4589">
        <v>38</v>
      </c>
      <c r="T4589" s="29" t="s">
        <v>22962</v>
      </c>
      <c r="U4589" s="29" t="s">
        <v>22982</v>
      </c>
    </row>
    <row r="4590" spans="1:21">
      <c r="A4590">
        <v>4589</v>
      </c>
      <c r="B4590" s="30" t="s">
        <v>4050</v>
      </c>
      <c r="D4590" s="30" t="s">
        <v>4079</v>
      </c>
      <c r="F4590" s="30" t="s">
        <v>4080</v>
      </c>
      <c r="H4590" s="30" t="s">
        <v>4086</v>
      </c>
      <c r="J4590" s="30" t="s">
        <v>4087</v>
      </c>
      <c r="L4590" s="30" t="s">
        <v>1402</v>
      </c>
      <c r="M4590" s="30" t="s">
        <v>1403</v>
      </c>
      <c r="N4590" s="30" t="s">
        <v>1933</v>
      </c>
      <c r="P4590" s="30" t="s">
        <v>11780</v>
      </c>
      <c r="Q4590" t="s">
        <v>2037</v>
      </c>
      <c r="R4590" t="s">
        <v>2631</v>
      </c>
      <c r="S4590">
        <v>38</v>
      </c>
      <c r="T4590" s="29" t="s">
        <v>22962</v>
      </c>
      <c r="U4590" s="29" t="s">
        <v>22983</v>
      </c>
    </row>
    <row r="4591" spans="1:21">
      <c r="A4591">
        <v>4590</v>
      </c>
      <c r="B4591" s="30" t="s">
        <v>4050</v>
      </c>
      <c r="D4591" s="30" t="s">
        <v>4079</v>
      </c>
      <c r="F4591" s="30" t="s">
        <v>4080</v>
      </c>
      <c r="H4591" s="30" t="s">
        <v>4086</v>
      </c>
      <c r="J4591" s="30" t="s">
        <v>4087</v>
      </c>
      <c r="L4591" s="30" t="s">
        <v>1402</v>
      </c>
      <c r="M4591" s="30" t="s">
        <v>1403</v>
      </c>
      <c r="N4591" s="30" t="s">
        <v>4091</v>
      </c>
      <c r="P4591" s="30" t="s">
        <v>4092</v>
      </c>
      <c r="Q4591" t="s">
        <v>2190</v>
      </c>
      <c r="R4591" t="s">
        <v>6898</v>
      </c>
      <c r="S4591">
        <v>36</v>
      </c>
      <c r="T4591" s="29" t="s">
        <v>18184</v>
      </c>
      <c r="U4591" s="29" t="s">
        <v>22984</v>
      </c>
    </row>
    <row r="4592" spans="1:21">
      <c r="A4592">
        <v>4591</v>
      </c>
      <c r="B4592" s="30" t="s">
        <v>4050</v>
      </c>
      <c r="D4592" s="30" t="s">
        <v>4079</v>
      </c>
      <c r="F4592" s="30" t="s">
        <v>4080</v>
      </c>
      <c r="H4592" s="30" t="s">
        <v>4086</v>
      </c>
      <c r="J4592" s="30" t="s">
        <v>4087</v>
      </c>
      <c r="L4592" s="30" t="s">
        <v>1402</v>
      </c>
      <c r="M4592" s="30" t="s">
        <v>1403</v>
      </c>
      <c r="N4592" s="30" t="s">
        <v>4807</v>
      </c>
      <c r="P4592" s="30" t="s">
        <v>11781</v>
      </c>
      <c r="Q4592" t="s">
        <v>2037</v>
      </c>
      <c r="R4592" t="s">
        <v>2631</v>
      </c>
      <c r="S4592">
        <v>38</v>
      </c>
      <c r="T4592" s="29" t="s">
        <v>22962</v>
      </c>
      <c r="U4592" s="29" t="s">
        <v>22985</v>
      </c>
    </row>
    <row r="4593" spans="1:21">
      <c r="A4593">
        <v>4592</v>
      </c>
      <c r="B4593" s="30" t="s">
        <v>4050</v>
      </c>
      <c r="D4593" s="30" t="s">
        <v>4079</v>
      </c>
      <c r="F4593" s="30" t="s">
        <v>4080</v>
      </c>
      <c r="H4593" s="30" t="s">
        <v>4086</v>
      </c>
      <c r="J4593" s="30" t="s">
        <v>4087</v>
      </c>
      <c r="L4593" s="30" t="s">
        <v>1402</v>
      </c>
      <c r="M4593" s="30" t="s">
        <v>1403</v>
      </c>
      <c r="N4593" s="30" t="s">
        <v>4807</v>
      </c>
      <c r="P4593" s="30" t="s">
        <v>11782</v>
      </c>
      <c r="Q4593" t="s">
        <v>2190</v>
      </c>
      <c r="R4593" t="s">
        <v>2628</v>
      </c>
      <c r="S4593">
        <v>38</v>
      </c>
      <c r="T4593" s="29" t="s">
        <v>22962</v>
      </c>
      <c r="U4593" s="29" t="s">
        <v>22986</v>
      </c>
    </row>
    <row r="4594" spans="1:21">
      <c r="A4594">
        <v>4593</v>
      </c>
      <c r="B4594" s="30" t="s">
        <v>4050</v>
      </c>
      <c r="D4594" s="30" t="s">
        <v>4079</v>
      </c>
      <c r="F4594" s="30" t="s">
        <v>4080</v>
      </c>
      <c r="H4594" s="30" t="s">
        <v>4086</v>
      </c>
      <c r="J4594" s="30" t="s">
        <v>4087</v>
      </c>
      <c r="L4594" s="30" t="s">
        <v>1402</v>
      </c>
      <c r="M4594" s="30" t="s">
        <v>1403</v>
      </c>
      <c r="N4594" s="30" t="s">
        <v>4093</v>
      </c>
      <c r="P4594" s="30" t="s">
        <v>11783</v>
      </c>
      <c r="Q4594" t="s">
        <v>2190</v>
      </c>
      <c r="R4594" t="s">
        <v>2631</v>
      </c>
      <c r="S4594">
        <v>38</v>
      </c>
      <c r="T4594" s="29" t="s">
        <v>22962</v>
      </c>
      <c r="U4594" s="29" t="s">
        <v>22987</v>
      </c>
    </row>
    <row r="4595" spans="1:21">
      <c r="A4595">
        <v>4594</v>
      </c>
      <c r="B4595" s="30" t="s">
        <v>4050</v>
      </c>
      <c r="D4595" s="30" t="s">
        <v>4079</v>
      </c>
      <c r="F4595" s="30" t="s">
        <v>4080</v>
      </c>
      <c r="H4595" s="30" t="s">
        <v>4086</v>
      </c>
      <c r="J4595" s="30" t="s">
        <v>4087</v>
      </c>
      <c r="L4595" s="30" t="s">
        <v>1402</v>
      </c>
      <c r="M4595" s="30" t="s">
        <v>1403</v>
      </c>
      <c r="N4595" s="30" t="s">
        <v>4093</v>
      </c>
      <c r="P4595" s="30" t="s">
        <v>11784</v>
      </c>
      <c r="Q4595" t="s">
        <v>2190</v>
      </c>
      <c r="R4595" t="s">
        <v>2628</v>
      </c>
      <c r="S4595">
        <v>38</v>
      </c>
      <c r="T4595" s="29" t="s">
        <v>22962</v>
      </c>
      <c r="U4595" s="29" t="s">
        <v>22988</v>
      </c>
    </row>
    <row r="4596" spans="1:21">
      <c r="A4596">
        <v>4595</v>
      </c>
      <c r="B4596" s="30" t="s">
        <v>4050</v>
      </c>
      <c r="D4596" s="30" t="s">
        <v>4079</v>
      </c>
      <c r="F4596" s="30" t="s">
        <v>4080</v>
      </c>
      <c r="H4596" s="30" t="s">
        <v>4086</v>
      </c>
      <c r="J4596" s="30" t="s">
        <v>4087</v>
      </c>
      <c r="L4596" s="30" t="s">
        <v>1402</v>
      </c>
      <c r="M4596" s="30" t="s">
        <v>1403</v>
      </c>
      <c r="N4596" s="30" t="s">
        <v>4095</v>
      </c>
      <c r="P4596" s="30" t="s">
        <v>11785</v>
      </c>
      <c r="Q4596" t="s">
        <v>2190</v>
      </c>
      <c r="R4596" t="s">
        <v>2631</v>
      </c>
      <c r="S4596">
        <v>38</v>
      </c>
      <c r="T4596" s="29" t="s">
        <v>22962</v>
      </c>
      <c r="U4596" s="29" t="s">
        <v>22989</v>
      </c>
    </row>
    <row r="4597" spans="1:21">
      <c r="A4597">
        <v>4596</v>
      </c>
      <c r="B4597" s="30" t="s">
        <v>4050</v>
      </c>
      <c r="D4597" s="30" t="s">
        <v>4079</v>
      </c>
      <c r="F4597" s="30" t="s">
        <v>4080</v>
      </c>
      <c r="H4597" s="30" t="s">
        <v>4086</v>
      </c>
      <c r="J4597" s="30" t="s">
        <v>4087</v>
      </c>
      <c r="L4597" s="30" t="s">
        <v>1402</v>
      </c>
      <c r="M4597" s="30" t="s">
        <v>1403</v>
      </c>
      <c r="N4597" s="30" t="s">
        <v>4095</v>
      </c>
      <c r="P4597" s="30" t="s">
        <v>11786</v>
      </c>
      <c r="Q4597" t="s">
        <v>2190</v>
      </c>
      <c r="R4597" t="s">
        <v>2628</v>
      </c>
      <c r="S4597">
        <v>38</v>
      </c>
      <c r="T4597" s="29" t="s">
        <v>22962</v>
      </c>
      <c r="U4597" s="29" t="s">
        <v>22990</v>
      </c>
    </row>
    <row r="4598" spans="1:21">
      <c r="A4598">
        <v>4597</v>
      </c>
      <c r="B4598" s="30" t="s">
        <v>4050</v>
      </c>
      <c r="D4598" s="30" t="s">
        <v>4079</v>
      </c>
      <c r="F4598" s="30" t="s">
        <v>4080</v>
      </c>
      <c r="H4598" s="30" t="s">
        <v>4086</v>
      </c>
      <c r="J4598" s="30" t="s">
        <v>4087</v>
      </c>
      <c r="L4598" s="30" t="s">
        <v>1402</v>
      </c>
      <c r="M4598" s="30" t="s">
        <v>1403</v>
      </c>
      <c r="N4598" s="30" t="s">
        <v>4095</v>
      </c>
      <c r="P4598" s="30" t="s">
        <v>11787</v>
      </c>
      <c r="Q4598" t="s">
        <v>2190</v>
      </c>
      <c r="R4598" t="s">
        <v>2631</v>
      </c>
      <c r="S4598">
        <v>38</v>
      </c>
      <c r="T4598" s="29" t="s">
        <v>22962</v>
      </c>
      <c r="U4598" s="29" t="s">
        <v>22991</v>
      </c>
    </row>
    <row r="4599" spans="1:21">
      <c r="A4599">
        <v>4598</v>
      </c>
      <c r="B4599" s="30" t="s">
        <v>4050</v>
      </c>
      <c r="D4599" s="30" t="s">
        <v>4079</v>
      </c>
      <c r="F4599" s="30" t="s">
        <v>4080</v>
      </c>
      <c r="H4599" s="30" t="s">
        <v>4086</v>
      </c>
      <c r="J4599" s="30" t="s">
        <v>4087</v>
      </c>
      <c r="L4599" s="30" t="s">
        <v>1402</v>
      </c>
      <c r="M4599" s="30" t="s">
        <v>1403</v>
      </c>
      <c r="N4599" s="30" t="s">
        <v>4096</v>
      </c>
      <c r="P4599" s="30" t="s">
        <v>11788</v>
      </c>
      <c r="Q4599" t="s">
        <v>2190</v>
      </c>
      <c r="R4599" t="s">
        <v>2631</v>
      </c>
      <c r="S4599">
        <v>38</v>
      </c>
      <c r="T4599" s="29" t="s">
        <v>22962</v>
      </c>
      <c r="U4599" s="29" t="s">
        <v>22992</v>
      </c>
    </row>
    <row r="4600" spans="1:21">
      <c r="A4600">
        <v>4599</v>
      </c>
      <c r="B4600" s="30" t="s">
        <v>4050</v>
      </c>
      <c r="D4600" s="30" t="s">
        <v>4079</v>
      </c>
      <c r="F4600" s="30" t="s">
        <v>4080</v>
      </c>
      <c r="H4600" s="30" t="s">
        <v>4086</v>
      </c>
      <c r="J4600" s="30" t="s">
        <v>4087</v>
      </c>
      <c r="L4600" s="30" t="s">
        <v>1402</v>
      </c>
      <c r="M4600" s="30" t="s">
        <v>1403</v>
      </c>
      <c r="N4600" s="30" t="s">
        <v>4096</v>
      </c>
      <c r="P4600" s="30" t="s">
        <v>11789</v>
      </c>
      <c r="Q4600" t="s">
        <v>2190</v>
      </c>
      <c r="R4600" t="s">
        <v>2631</v>
      </c>
      <c r="S4600">
        <v>38</v>
      </c>
      <c r="T4600" s="29" t="s">
        <v>22962</v>
      </c>
      <c r="U4600" s="29" t="s">
        <v>22993</v>
      </c>
    </row>
    <row r="4601" spans="1:21">
      <c r="A4601">
        <v>4600</v>
      </c>
      <c r="B4601" s="30" t="s">
        <v>4050</v>
      </c>
      <c r="D4601" s="30" t="s">
        <v>4079</v>
      </c>
      <c r="F4601" s="30" t="s">
        <v>4080</v>
      </c>
      <c r="H4601" s="30" t="s">
        <v>4086</v>
      </c>
      <c r="J4601" s="30" t="s">
        <v>4087</v>
      </c>
      <c r="L4601" s="30" t="s">
        <v>1402</v>
      </c>
      <c r="M4601" s="30" t="s">
        <v>1403</v>
      </c>
      <c r="N4601" s="30" t="s">
        <v>4096</v>
      </c>
      <c r="P4601" s="30" t="s">
        <v>11790</v>
      </c>
      <c r="Q4601" t="s">
        <v>2190</v>
      </c>
      <c r="R4601" t="s">
        <v>2628</v>
      </c>
      <c r="S4601">
        <v>38</v>
      </c>
      <c r="T4601" s="29" t="s">
        <v>22962</v>
      </c>
      <c r="U4601" s="29" t="s">
        <v>22994</v>
      </c>
    </row>
    <row r="4602" spans="1:21">
      <c r="A4602">
        <v>4601</v>
      </c>
      <c r="B4602" s="30" t="s">
        <v>4050</v>
      </c>
      <c r="D4602" s="30" t="s">
        <v>4079</v>
      </c>
      <c r="F4602" s="30" t="s">
        <v>4080</v>
      </c>
      <c r="H4602" s="30" t="s">
        <v>4086</v>
      </c>
      <c r="J4602" s="30" t="s">
        <v>4087</v>
      </c>
      <c r="L4602" s="30" t="s">
        <v>1402</v>
      </c>
      <c r="M4602" s="30" t="s">
        <v>1403</v>
      </c>
      <c r="N4602" s="30" t="s">
        <v>4096</v>
      </c>
      <c r="P4602" s="30" t="s">
        <v>11791</v>
      </c>
      <c r="Q4602" t="s">
        <v>2190</v>
      </c>
      <c r="R4602" t="s">
        <v>2628</v>
      </c>
      <c r="S4602">
        <v>38</v>
      </c>
      <c r="T4602" s="29" t="s">
        <v>22962</v>
      </c>
      <c r="U4602" s="29" t="s">
        <v>22995</v>
      </c>
    </row>
    <row r="4603" spans="1:21">
      <c r="A4603">
        <v>4602</v>
      </c>
      <c r="B4603" s="30" t="s">
        <v>4050</v>
      </c>
      <c r="D4603" s="30" t="s">
        <v>4079</v>
      </c>
      <c r="F4603" s="30" t="s">
        <v>4080</v>
      </c>
      <c r="H4603" s="30" t="s">
        <v>4086</v>
      </c>
      <c r="J4603" s="30" t="s">
        <v>4087</v>
      </c>
      <c r="L4603" s="30" t="s">
        <v>1402</v>
      </c>
      <c r="M4603" s="30" t="s">
        <v>1403</v>
      </c>
      <c r="N4603" s="30" t="s">
        <v>4096</v>
      </c>
      <c r="P4603" s="30" t="s">
        <v>11792</v>
      </c>
      <c r="Q4603" t="s">
        <v>2190</v>
      </c>
      <c r="R4603" t="s">
        <v>2631</v>
      </c>
      <c r="S4603">
        <v>38</v>
      </c>
      <c r="T4603" s="29" t="s">
        <v>22962</v>
      </c>
      <c r="U4603" s="29" t="s">
        <v>22996</v>
      </c>
    </row>
    <row r="4604" spans="1:21">
      <c r="A4604">
        <v>4603</v>
      </c>
      <c r="B4604" s="30" t="s">
        <v>4050</v>
      </c>
      <c r="D4604" s="30" t="s">
        <v>4079</v>
      </c>
      <c r="F4604" s="30" t="s">
        <v>4080</v>
      </c>
      <c r="H4604" s="30" t="s">
        <v>4086</v>
      </c>
      <c r="J4604" s="30" t="s">
        <v>4087</v>
      </c>
      <c r="L4604" s="30" t="s">
        <v>1402</v>
      </c>
      <c r="M4604" s="30" t="s">
        <v>1403</v>
      </c>
      <c r="N4604" s="30" t="s">
        <v>4808</v>
      </c>
      <c r="P4604" s="30" t="s">
        <v>11793</v>
      </c>
      <c r="Q4604" t="s">
        <v>2190</v>
      </c>
      <c r="R4604" t="s">
        <v>2628</v>
      </c>
      <c r="S4604">
        <v>38</v>
      </c>
      <c r="T4604" s="29" t="s">
        <v>22962</v>
      </c>
      <c r="U4604" s="29" t="s">
        <v>22997</v>
      </c>
    </row>
    <row r="4605" spans="1:21">
      <c r="A4605">
        <v>4604</v>
      </c>
      <c r="B4605" s="30" t="s">
        <v>4050</v>
      </c>
      <c r="D4605" s="30" t="s">
        <v>4079</v>
      </c>
      <c r="F4605" s="30" t="s">
        <v>4080</v>
      </c>
      <c r="H4605" s="30" t="s">
        <v>4086</v>
      </c>
      <c r="J4605" s="30" t="s">
        <v>4087</v>
      </c>
      <c r="L4605" s="30" t="s">
        <v>1402</v>
      </c>
      <c r="M4605" s="30" t="s">
        <v>1403</v>
      </c>
      <c r="N4605" s="30" t="s">
        <v>4808</v>
      </c>
      <c r="P4605" s="30" t="s">
        <v>11794</v>
      </c>
      <c r="Q4605" t="s">
        <v>2190</v>
      </c>
      <c r="R4605" t="s">
        <v>2628</v>
      </c>
      <c r="S4605">
        <v>38</v>
      </c>
      <c r="T4605" s="29" t="s">
        <v>22962</v>
      </c>
      <c r="U4605" s="29" t="s">
        <v>22998</v>
      </c>
    </row>
    <row r="4606" spans="1:21">
      <c r="A4606">
        <v>4605</v>
      </c>
      <c r="B4606" s="30" t="s">
        <v>4050</v>
      </c>
      <c r="D4606" s="30" t="s">
        <v>4079</v>
      </c>
      <c r="F4606" s="30" t="s">
        <v>4080</v>
      </c>
      <c r="H4606" s="30" t="s">
        <v>4086</v>
      </c>
      <c r="J4606" s="30" t="s">
        <v>4087</v>
      </c>
      <c r="L4606" s="30" t="s">
        <v>1402</v>
      </c>
      <c r="M4606" s="30" t="s">
        <v>1403</v>
      </c>
      <c r="N4606" s="30" t="s">
        <v>4808</v>
      </c>
      <c r="P4606" s="30" t="s">
        <v>11795</v>
      </c>
      <c r="Q4606" t="s">
        <v>2190</v>
      </c>
      <c r="R4606" t="s">
        <v>2631</v>
      </c>
      <c r="S4606">
        <v>38</v>
      </c>
      <c r="T4606" s="29" t="s">
        <v>22962</v>
      </c>
      <c r="U4606" s="29" t="s">
        <v>22999</v>
      </c>
    </row>
    <row r="4607" spans="1:21">
      <c r="A4607">
        <v>4606</v>
      </c>
      <c r="B4607" s="30" t="s">
        <v>4050</v>
      </c>
      <c r="D4607" s="30" t="s">
        <v>4079</v>
      </c>
      <c r="F4607" s="30" t="s">
        <v>4080</v>
      </c>
      <c r="H4607" s="30" t="s">
        <v>4086</v>
      </c>
      <c r="J4607" s="30" t="s">
        <v>4087</v>
      </c>
      <c r="L4607" s="30" t="s">
        <v>1402</v>
      </c>
      <c r="M4607" s="30" t="s">
        <v>4097</v>
      </c>
      <c r="N4607" s="30" t="s">
        <v>4098</v>
      </c>
      <c r="P4607" s="30" t="s">
        <v>11796</v>
      </c>
      <c r="Q4607" t="s">
        <v>2037</v>
      </c>
      <c r="R4607" t="s">
        <v>2631</v>
      </c>
      <c r="S4607">
        <v>38</v>
      </c>
      <c r="T4607" s="29" t="s">
        <v>22962</v>
      </c>
      <c r="U4607" s="29" t="s">
        <v>23000</v>
      </c>
    </row>
    <row r="4608" spans="1:21">
      <c r="A4608">
        <v>4607</v>
      </c>
      <c r="B4608" s="30" t="s">
        <v>4050</v>
      </c>
      <c r="D4608" s="30" t="s">
        <v>4079</v>
      </c>
      <c r="F4608" s="30" t="s">
        <v>4080</v>
      </c>
      <c r="H4608" s="30" t="s">
        <v>4086</v>
      </c>
      <c r="J4608" s="30" t="s">
        <v>4087</v>
      </c>
      <c r="L4608" s="30" t="s">
        <v>1402</v>
      </c>
      <c r="M4608" s="30" t="s">
        <v>4097</v>
      </c>
      <c r="N4608" s="30" t="s">
        <v>4098</v>
      </c>
      <c r="P4608" s="30" t="s">
        <v>11797</v>
      </c>
      <c r="Q4608" t="s">
        <v>2037</v>
      </c>
      <c r="R4608" t="s">
        <v>2631</v>
      </c>
      <c r="S4608">
        <v>38</v>
      </c>
      <c r="T4608" s="29" t="s">
        <v>22962</v>
      </c>
      <c r="U4608" s="29" t="s">
        <v>23001</v>
      </c>
    </row>
    <row r="4609" spans="1:21">
      <c r="A4609">
        <v>4608</v>
      </c>
      <c r="B4609" s="30" t="s">
        <v>4050</v>
      </c>
      <c r="D4609" s="30" t="s">
        <v>4079</v>
      </c>
      <c r="F4609" s="30" t="s">
        <v>4080</v>
      </c>
      <c r="H4609" s="30" t="s">
        <v>4086</v>
      </c>
      <c r="J4609" s="30" t="s">
        <v>4087</v>
      </c>
      <c r="L4609" s="30" t="s">
        <v>1402</v>
      </c>
      <c r="M4609" s="30" t="s">
        <v>4097</v>
      </c>
      <c r="N4609" s="30" t="s">
        <v>4099</v>
      </c>
      <c r="P4609" s="30" t="s">
        <v>11798</v>
      </c>
      <c r="Q4609" t="s">
        <v>2190</v>
      </c>
      <c r="R4609" t="s">
        <v>2628</v>
      </c>
      <c r="S4609">
        <v>38</v>
      </c>
      <c r="T4609" s="29" t="s">
        <v>22962</v>
      </c>
      <c r="U4609" s="29" t="s">
        <v>23002</v>
      </c>
    </row>
    <row r="4610" spans="1:21">
      <c r="A4610">
        <v>4609</v>
      </c>
      <c r="B4610" s="30" t="s">
        <v>4050</v>
      </c>
      <c r="D4610" s="30" t="s">
        <v>4079</v>
      </c>
      <c r="F4610" s="30" t="s">
        <v>4080</v>
      </c>
      <c r="H4610" s="30" t="s">
        <v>4086</v>
      </c>
      <c r="J4610" s="30" t="s">
        <v>4087</v>
      </c>
      <c r="L4610" s="30" t="s">
        <v>1402</v>
      </c>
      <c r="M4610" s="30" t="s">
        <v>4097</v>
      </c>
      <c r="N4610" s="30" t="s">
        <v>4099</v>
      </c>
      <c r="P4610" s="30" t="s">
        <v>11799</v>
      </c>
      <c r="Q4610" t="s">
        <v>2190</v>
      </c>
      <c r="R4610" t="s">
        <v>2628</v>
      </c>
      <c r="S4610">
        <v>38</v>
      </c>
      <c r="T4610" s="29" t="s">
        <v>22962</v>
      </c>
      <c r="U4610" s="29" t="s">
        <v>23003</v>
      </c>
    </row>
    <row r="4611" spans="1:21">
      <c r="A4611">
        <v>4610</v>
      </c>
      <c r="B4611" s="30" t="s">
        <v>4050</v>
      </c>
      <c r="D4611" s="30" t="s">
        <v>4079</v>
      </c>
      <c r="F4611" s="30" t="s">
        <v>4080</v>
      </c>
      <c r="H4611" s="30" t="s">
        <v>4086</v>
      </c>
      <c r="J4611" s="30" t="s">
        <v>4087</v>
      </c>
      <c r="L4611" s="30" t="s">
        <v>1402</v>
      </c>
      <c r="M4611" s="30" t="s">
        <v>4097</v>
      </c>
      <c r="N4611" s="30" t="s">
        <v>4099</v>
      </c>
      <c r="P4611" s="30" t="s">
        <v>11800</v>
      </c>
      <c r="Q4611" t="s">
        <v>2190</v>
      </c>
      <c r="R4611" t="s">
        <v>2628</v>
      </c>
      <c r="S4611">
        <v>38</v>
      </c>
      <c r="T4611" s="29" t="s">
        <v>22962</v>
      </c>
      <c r="U4611" s="29" t="s">
        <v>23004</v>
      </c>
    </row>
    <row r="4612" spans="1:21">
      <c r="A4612">
        <v>4611</v>
      </c>
      <c r="B4612" s="30" t="s">
        <v>4050</v>
      </c>
      <c r="D4612" s="30" t="s">
        <v>4079</v>
      </c>
      <c r="F4612" s="30" t="s">
        <v>4080</v>
      </c>
      <c r="H4612" s="30" t="s">
        <v>4086</v>
      </c>
      <c r="J4612" s="30" t="s">
        <v>4087</v>
      </c>
      <c r="L4612" s="30" t="s">
        <v>1402</v>
      </c>
      <c r="M4612" s="30" t="s">
        <v>4097</v>
      </c>
      <c r="N4612" s="30" t="s">
        <v>4099</v>
      </c>
      <c r="P4612" s="30" t="s">
        <v>11801</v>
      </c>
      <c r="Q4612" t="s">
        <v>2190</v>
      </c>
      <c r="R4612" t="s">
        <v>2628</v>
      </c>
      <c r="S4612">
        <v>38</v>
      </c>
      <c r="T4612" s="29" t="s">
        <v>22962</v>
      </c>
      <c r="U4612" s="29" t="s">
        <v>23005</v>
      </c>
    </row>
    <row r="4613" spans="1:21">
      <c r="A4613">
        <v>4612</v>
      </c>
      <c r="B4613" s="30" t="s">
        <v>4050</v>
      </c>
      <c r="D4613" s="30" t="s">
        <v>4079</v>
      </c>
      <c r="F4613" s="30" t="s">
        <v>4080</v>
      </c>
      <c r="H4613" s="30" t="s">
        <v>4086</v>
      </c>
      <c r="J4613" s="30" t="s">
        <v>4087</v>
      </c>
      <c r="L4613" s="30" t="s">
        <v>1402</v>
      </c>
      <c r="M4613" s="30" t="s">
        <v>4097</v>
      </c>
      <c r="N4613" s="30" t="s">
        <v>4099</v>
      </c>
      <c r="P4613" s="30" t="s">
        <v>11802</v>
      </c>
      <c r="Q4613" t="s">
        <v>2190</v>
      </c>
      <c r="R4613" t="s">
        <v>2628</v>
      </c>
      <c r="S4613">
        <v>38</v>
      </c>
      <c r="T4613" s="29" t="s">
        <v>22962</v>
      </c>
      <c r="U4613" s="29" t="s">
        <v>23006</v>
      </c>
    </row>
    <row r="4614" spans="1:21">
      <c r="A4614">
        <v>4613</v>
      </c>
      <c r="B4614" s="30" t="s">
        <v>4050</v>
      </c>
      <c r="D4614" s="30" t="s">
        <v>4079</v>
      </c>
      <c r="F4614" s="30" t="s">
        <v>4080</v>
      </c>
      <c r="H4614" s="30" t="s">
        <v>4086</v>
      </c>
      <c r="J4614" s="30" t="s">
        <v>4087</v>
      </c>
      <c r="L4614" s="30" t="s">
        <v>1402</v>
      </c>
      <c r="M4614" s="30" t="s">
        <v>4097</v>
      </c>
      <c r="N4614" s="30" t="s">
        <v>4099</v>
      </c>
      <c r="P4614" s="30" t="s">
        <v>11803</v>
      </c>
      <c r="Q4614" t="s">
        <v>2190</v>
      </c>
      <c r="R4614" t="s">
        <v>2628</v>
      </c>
      <c r="S4614">
        <v>38</v>
      </c>
      <c r="T4614" s="29" t="s">
        <v>22962</v>
      </c>
      <c r="U4614" s="29" t="s">
        <v>23007</v>
      </c>
    </row>
    <row r="4615" spans="1:21">
      <c r="A4615">
        <v>4614</v>
      </c>
      <c r="B4615" s="30" t="s">
        <v>4050</v>
      </c>
      <c r="D4615" s="30" t="s">
        <v>4079</v>
      </c>
      <c r="F4615" s="30" t="s">
        <v>4080</v>
      </c>
      <c r="H4615" s="30" t="s">
        <v>4086</v>
      </c>
      <c r="J4615" s="30" t="s">
        <v>4087</v>
      </c>
      <c r="L4615" s="30" t="s">
        <v>1402</v>
      </c>
      <c r="M4615" s="30" t="s">
        <v>4097</v>
      </c>
      <c r="N4615" s="30" t="s">
        <v>4099</v>
      </c>
      <c r="P4615" s="30" t="s">
        <v>11804</v>
      </c>
      <c r="Q4615" t="s">
        <v>2185</v>
      </c>
      <c r="R4615" t="s">
        <v>2628</v>
      </c>
      <c r="S4615">
        <v>38</v>
      </c>
      <c r="T4615" s="29" t="s">
        <v>23008</v>
      </c>
      <c r="U4615" s="29" t="s">
        <v>23009</v>
      </c>
    </row>
    <row r="4616" spans="1:21">
      <c r="A4616">
        <v>4615</v>
      </c>
      <c r="B4616" s="30" t="s">
        <v>4050</v>
      </c>
      <c r="D4616" s="30" t="s">
        <v>4079</v>
      </c>
      <c r="F4616" s="30" t="s">
        <v>4080</v>
      </c>
      <c r="H4616" s="30" t="s">
        <v>4086</v>
      </c>
      <c r="J4616" s="30" t="s">
        <v>4087</v>
      </c>
      <c r="L4616" s="30" t="s">
        <v>1402</v>
      </c>
      <c r="M4616" s="30" t="s">
        <v>4097</v>
      </c>
      <c r="N4616" s="30" t="s">
        <v>4099</v>
      </c>
      <c r="P4616" s="30" t="s">
        <v>11805</v>
      </c>
      <c r="Q4616" t="s">
        <v>2037</v>
      </c>
      <c r="R4616" t="s">
        <v>2631</v>
      </c>
      <c r="S4616">
        <v>38</v>
      </c>
      <c r="T4616" s="29" t="s">
        <v>22962</v>
      </c>
      <c r="U4616" s="29" t="s">
        <v>23010</v>
      </c>
    </row>
    <row r="4617" spans="1:21">
      <c r="A4617">
        <v>4616</v>
      </c>
      <c r="B4617" s="30" t="s">
        <v>4050</v>
      </c>
      <c r="D4617" s="30" t="s">
        <v>4079</v>
      </c>
      <c r="F4617" s="30" t="s">
        <v>4080</v>
      </c>
      <c r="H4617" s="30" t="s">
        <v>4086</v>
      </c>
      <c r="J4617" s="30" t="s">
        <v>4087</v>
      </c>
      <c r="L4617" s="30" t="s">
        <v>1402</v>
      </c>
      <c r="M4617" s="30" t="s">
        <v>4097</v>
      </c>
      <c r="N4617" s="30" t="s">
        <v>4099</v>
      </c>
      <c r="P4617" s="30" t="s">
        <v>11806</v>
      </c>
      <c r="Q4617" t="s">
        <v>2037</v>
      </c>
      <c r="R4617" t="s">
        <v>2631</v>
      </c>
      <c r="S4617">
        <v>38</v>
      </c>
      <c r="T4617" s="29" t="s">
        <v>22962</v>
      </c>
      <c r="U4617" s="29" t="s">
        <v>23011</v>
      </c>
    </row>
    <row r="4618" spans="1:21">
      <c r="A4618">
        <v>4617</v>
      </c>
      <c r="B4618" s="30" t="s">
        <v>4050</v>
      </c>
      <c r="D4618" s="30" t="s">
        <v>4079</v>
      </c>
      <c r="F4618" s="30" t="s">
        <v>4080</v>
      </c>
      <c r="H4618" s="30" t="s">
        <v>4086</v>
      </c>
      <c r="J4618" s="30" t="s">
        <v>4087</v>
      </c>
      <c r="L4618" s="30" t="s">
        <v>1402</v>
      </c>
      <c r="M4618" s="30" t="s">
        <v>4097</v>
      </c>
      <c r="N4618" s="30" t="s">
        <v>4099</v>
      </c>
      <c r="P4618" s="30" t="s">
        <v>11807</v>
      </c>
      <c r="Q4618" t="s">
        <v>2190</v>
      </c>
      <c r="R4618" t="s">
        <v>2628</v>
      </c>
      <c r="S4618">
        <v>38</v>
      </c>
      <c r="T4618" s="29" t="s">
        <v>22962</v>
      </c>
      <c r="U4618" s="29" t="s">
        <v>23012</v>
      </c>
    </row>
    <row r="4619" spans="1:21">
      <c r="A4619">
        <v>4618</v>
      </c>
      <c r="B4619" s="30" t="s">
        <v>4050</v>
      </c>
      <c r="D4619" s="30" t="s">
        <v>4079</v>
      </c>
      <c r="F4619" s="30" t="s">
        <v>4080</v>
      </c>
      <c r="H4619" s="30" t="s">
        <v>4086</v>
      </c>
      <c r="J4619" s="30" t="s">
        <v>4087</v>
      </c>
      <c r="L4619" s="30" t="s">
        <v>1402</v>
      </c>
      <c r="M4619" s="30" t="s">
        <v>4097</v>
      </c>
      <c r="N4619" s="30" t="s">
        <v>4099</v>
      </c>
      <c r="P4619" s="30" t="s">
        <v>11808</v>
      </c>
      <c r="Q4619" t="s">
        <v>2037</v>
      </c>
      <c r="R4619" t="s">
        <v>2631</v>
      </c>
      <c r="S4619">
        <v>38</v>
      </c>
      <c r="T4619" s="29" t="s">
        <v>22962</v>
      </c>
      <c r="U4619" s="29" t="s">
        <v>23013</v>
      </c>
    </row>
    <row r="4620" spans="1:21">
      <c r="A4620">
        <v>4619</v>
      </c>
      <c r="B4620" s="30" t="s">
        <v>4050</v>
      </c>
      <c r="D4620" s="30" t="s">
        <v>4079</v>
      </c>
      <c r="F4620" s="30" t="s">
        <v>4080</v>
      </c>
      <c r="H4620" s="30" t="s">
        <v>4086</v>
      </c>
      <c r="J4620" s="30" t="s">
        <v>4087</v>
      </c>
      <c r="L4620" s="30" t="s">
        <v>1402</v>
      </c>
      <c r="M4620" s="30" t="s">
        <v>4097</v>
      </c>
      <c r="N4620" s="30" t="s">
        <v>4099</v>
      </c>
      <c r="P4620" s="30" t="s">
        <v>11809</v>
      </c>
      <c r="Q4620" t="s">
        <v>2037</v>
      </c>
      <c r="R4620" t="s">
        <v>2631</v>
      </c>
      <c r="S4620">
        <v>38</v>
      </c>
      <c r="T4620" s="29" t="s">
        <v>22962</v>
      </c>
      <c r="U4620" s="29" t="s">
        <v>23014</v>
      </c>
    </row>
    <row r="4621" spans="1:21">
      <c r="A4621">
        <v>4620</v>
      </c>
      <c r="B4621" s="30" t="s">
        <v>4050</v>
      </c>
      <c r="D4621" s="30" t="s">
        <v>4079</v>
      </c>
      <c r="F4621" s="30" t="s">
        <v>4080</v>
      </c>
      <c r="H4621" s="30" t="s">
        <v>4086</v>
      </c>
      <c r="J4621" s="30" t="s">
        <v>4087</v>
      </c>
      <c r="L4621" s="30" t="s">
        <v>1402</v>
      </c>
      <c r="M4621" s="30" t="s">
        <v>4097</v>
      </c>
      <c r="N4621" s="30" t="s">
        <v>4099</v>
      </c>
      <c r="P4621" s="30" t="s">
        <v>11810</v>
      </c>
      <c r="Q4621" t="s">
        <v>2037</v>
      </c>
      <c r="R4621" t="s">
        <v>2631</v>
      </c>
      <c r="S4621">
        <v>38</v>
      </c>
      <c r="T4621" s="29" t="s">
        <v>22962</v>
      </c>
      <c r="U4621" s="29" t="s">
        <v>23015</v>
      </c>
    </row>
    <row r="4622" spans="1:21">
      <c r="A4622">
        <v>4621</v>
      </c>
      <c r="B4622" s="30" t="s">
        <v>4050</v>
      </c>
      <c r="D4622" s="30" t="s">
        <v>4079</v>
      </c>
      <c r="F4622" s="30" t="s">
        <v>4080</v>
      </c>
      <c r="H4622" s="30" t="s">
        <v>4086</v>
      </c>
      <c r="J4622" s="30" t="s">
        <v>4087</v>
      </c>
      <c r="L4622" s="30" t="s">
        <v>1402</v>
      </c>
      <c r="M4622" s="30" t="s">
        <v>4097</v>
      </c>
      <c r="N4622" s="30" t="s">
        <v>4099</v>
      </c>
      <c r="P4622" s="30" t="s">
        <v>11811</v>
      </c>
      <c r="Q4622" t="s">
        <v>2037</v>
      </c>
      <c r="R4622" t="s">
        <v>2631</v>
      </c>
      <c r="S4622">
        <v>38</v>
      </c>
      <c r="T4622" s="29" t="s">
        <v>22962</v>
      </c>
      <c r="U4622" s="29" t="s">
        <v>23016</v>
      </c>
    </row>
    <row r="4623" spans="1:21">
      <c r="A4623">
        <v>4622</v>
      </c>
      <c r="B4623" s="30" t="s">
        <v>4050</v>
      </c>
      <c r="D4623" s="30" t="s">
        <v>4079</v>
      </c>
      <c r="F4623" s="30" t="s">
        <v>4080</v>
      </c>
      <c r="H4623" s="30" t="s">
        <v>4086</v>
      </c>
      <c r="J4623" s="30" t="s">
        <v>4087</v>
      </c>
      <c r="L4623" s="30" t="s">
        <v>1402</v>
      </c>
      <c r="M4623" s="30" t="s">
        <v>4097</v>
      </c>
      <c r="N4623" s="30" t="s">
        <v>4099</v>
      </c>
      <c r="P4623" s="30" t="s">
        <v>11812</v>
      </c>
      <c r="Q4623" t="s">
        <v>2037</v>
      </c>
      <c r="R4623" t="s">
        <v>2631</v>
      </c>
      <c r="S4623">
        <v>38</v>
      </c>
      <c r="T4623" s="29" t="s">
        <v>22962</v>
      </c>
      <c r="U4623" s="29" t="s">
        <v>23017</v>
      </c>
    </row>
    <row r="4624" spans="1:21">
      <c r="A4624">
        <v>4623</v>
      </c>
      <c r="B4624" s="30" t="s">
        <v>4050</v>
      </c>
      <c r="D4624" s="30" t="s">
        <v>4079</v>
      </c>
      <c r="F4624" s="30" t="s">
        <v>4080</v>
      </c>
      <c r="H4624" s="30" t="s">
        <v>4086</v>
      </c>
      <c r="J4624" s="30" t="s">
        <v>4087</v>
      </c>
      <c r="L4624" s="30" t="s">
        <v>1402</v>
      </c>
      <c r="M4624" s="30" t="s">
        <v>4097</v>
      </c>
      <c r="N4624" s="30" t="s">
        <v>4099</v>
      </c>
      <c r="P4624" s="30" t="s">
        <v>11813</v>
      </c>
      <c r="Q4624" t="s">
        <v>2037</v>
      </c>
      <c r="R4624" t="s">
        <v>2631</v>
      </c>
      <c r="S4624">
        <v>38</v>
      </c>
      <c r="T4624" s="29" t="s">
        <v>22962</v>
      </c>
      <c r="U4624" s="29" t="s">
        <v>23018</v>
      </c>
    </row>
    <row r="4625" spans="1:21">
      <c r="A4625">
        <v>4624</v>
      </c>
      <c r="B4625" s="30" t="s">
        <v>4050</v>
      </c>
      <c r="D4625" s="30" t="s">
        <v>4079</v>
      </c>
      <c r="F4625" s="30" t="s">
        <v>4080</v>
      </c>
      <c r="H4625" s="30" t="s">
        <v>4086</v>
      </c>
      <c r="J4625" s="30" t="s">
        <v>4087</v>
      </c>
      <c r="L4625" s="30" t="s">
        <v>1402</v>
      </c>
      <c r="M4625" s="30" t="s">
        <v>4097</v>
      </c>
      <c r="N4625" s="30" t="s">
        <v>4099</v>
      </c>
      <c r="P4625" s="30" t="s">
        <v>11814</v>
      </c>
      <c r="Q4625" t="s">
        <v>2037</v>
      </c>
      <c r="R4625" t="s">
        <v>2631</v>
      </c>
      <c r="S4625">
        <v>38</v>
      </c>
      <c r="T4625" s="29" t="s">
        <v>22962</v>
      </c>
      <c r="U4625" s="29" t="s">
        <v>23019</v>
      </c>
    </row>
    <row r="4626" spans="1:21">
      <c r="A4626">
        <v>4625</v>
      </c>
      <c r="B4626" s="30" t="s">
        <v>4050</v>
      </c>
      <c r="D4626" s="30" t="s">
        <v>4079</v>
      </c>
      <c r="F4626" s="30" t="s">
        <v>4080</v>
      </c>
      <c r="H4626" s="30" t="s">
        <v>4086</v>
      </c>
      <c r="J4626" s="30" t="s">
        <v>4087</v>
      </c>
      <c r="L4626" s="30" t="s">
        <v>1402</v>
      </c>
      <c r="M4626" s="30" t="s">
        <v>4097</v>
      </c>
      <c r="N4626" s="30" t="s">
        <v>4099</v>
      </c>
      <c r="P4626" s="30" t="s">
        <v>11815</v>
      </c>
      <c r="Q4626" t="s">
        <v>2037</v>
      </c>
      <c r="R4626" t="s">
        <v>2631</v>
      </c>
      <c r="S4626">
        <v>38</v>
      </c>
      <c r="T4626" s="29" t="s">
        <v>22962</v>
      </c>
      <c r="U4626" s="29" t="s">
        <v>23020</v>
      </c>
    </row>
    <row r="4627" spans="1:21">
      <c r="A4627">
        <v>4626</v>
      </c>
      <c r="B4627" s="30" t="s">
        <v>4050</v>
      </c>
      <c r="D4627" s="30" t="s">
        <v>4079</v>
      </c>
      <c r="F4627" s="30" t="s">
        <v>4080</v>
      </c>
      <c r="H4627" s="30" t="s">
        <v>4086</v>
      </c>
      <c r="J4627" s="30" t="s">
        <v>4087</v>
      </c>
      <c r="L4627" s="30" t="s">
        <v>1402</v>
      </c>
      <c r="M4627" s="30" t="s">
        <v>4097</v>
      </c>
      <c r="N4627" s="30" t="s">
        <v>4099</v>
      </c>
      <c r="P4627" s="30" t="s">
        <v>11816</v>
      </c>
      <c r="Q4627" t="s">
        <v>2037</v>
      </c>
      <c r="R4627" t="s">
        <v>2631</v>
      </c>
      <c r="S4627">
        <v>38</v>
      </c>
      <c r="T4627" s="29" t="s">
        <v>22962</v>
      </c>
      <c r="U4627" s="29" t="s">
        <v>23021</v>
      </c>
    </row>
    <row r="4628" spans="1:21">
      <c r="A4628">
        <v>4627</v>
      </c>
      <c r="B4628" s="30" t="s">
        <v>4050</v>
      </c>
      <c r="D4628" s="30" t="s">
        <v>4079</v>
      </c>
      <c r="F4628" s="30" t="s">
        <v>4080</v>
      </c>
      <c r="H4628" s="30" t="s">
        <v>4086</v>
      </c>
      <c r="J4628" s="30" t="s">
        <v>4087</v>
      </c>
      <c r="L4628" s="30" t="s">
        <v>1402</v>
      </c>
      <c r="M4628" s="30" t="s">
        <v>4097</v>
      </c>
      <c r="N4628" s="30" t="s">
        <v>4099</v>
      </c>
      <c r="P4628" s="30" t="s">
        <v>11817</v>
      </c>
      <c r="Q4628" t="s">
        <v>2190</v>
      </c>
      <c r="R4628" t="s">
        <v>2628</v>
      </c>
      <c r="S4628">
        <v>38</v>
      </c>
      <c r="T4628" s="29" t="s">
        <v>22962</v>
      </c>
      <c r="U4628" s="29" t="s">
        <v>23022</v>
      </c>
    </row>
    <row r="4629" spans="1:21">
      <c r="A4629">
        <v>4628</v>
      </c>
      <c r="B4629" s="30" t="s">
        <v>4050</v>
      </c>
      <c r="D4629" s="30" t="s">
        <v>4079</v>
      </c>
      <c r="F4629" s="30" t="s">
        <v>4080</v>
      </c>
      <c r="H4629" s="30" t="s">
        <v>4086</v>
      </c>
      <c r="J4629" s="30" t="s">
        <v>4087</v>
      </c>
      <c r="L4629" s="30" t="s">
        <v>1402</v>
      </c>
      <c r="M4629" s="30" t="s">
        <v>4097</v>
      </c>
      <c r="N4629" s="30" t="s">
        <v>4099</v>
      </c>
      <c r="P4629" s="30" t="s">
        <v>11818</v>
      </c>
      <c r="Q4629" t="s">
        <v>2190</v>
      </c>
      <c r="R4629" t="s">
        <v>2628</v>
      </c>
      <c r="S4629">
        <v>38</v>
      </c>
      <c r="T4629" s="29" t="s">
        <v>22962</v>
      </c>
      <c r="U4629" s="29" t="s">
        <v>23023</v>
      </c>
    </row>
    <row r="4630" spans="1:21">
      <c r="A4630">
        <v>4629</v>
      </c>
      <c r="B4630" s="30" t="s">
        <v>4050</v>
      </c>
      <c r="D4630" s="30" t="s">
        <v>4079</v>
      </c>
      <c r="F4630" s="30" t="s">
        <v>4080</v>
      </c>
      <c r="H4630" s="30" t="s">
        <v>4086</v>
      </c>
      <c r="J4630" s="30" t="s">
        <v>4087</v>
      </c>
      <c r="L4630" s="30" t="s">
        <v>1402</v>
      </c>
      <c r="M4630" s="30" t="s">
        <v>4097</v>
      </c>
      <c r="N4630" s="30" t="s">
        <v>4099</v>
      </c>
      <c r="P4630" s="30" t="s">
        <v>11819</v>
      </c>
      <c r="Q4630" t="s">
        <v>2190</v>
      </c>
      <c r="R4630" t="s">
        <v>2628</v>
      </c>
      <c r="S4630">
        <v>38</v>
      </c>
      <c r="T4630" s="29" t="s">
        <v>22962</v>
      </c>
      <c r="U4630" s="29" t="s">
        <v>23024</v>
      </c>
    </row>
    <row r="4631" spans="1:21">
      <c r="A4631">
        <v>4630</v>
      </c>
      <c r="B4631" s="30" t="s">
        <v>4050</v>
      </c>
      <c r="D4631" s="30" t="s">
        <v>4079</v>
      </c>
      <c r="F4631" s="30" t="s">
        <v>4080</v>
      </c>
      <c r="H4631" s="30" t="s">
        <v>4086</v>
      </c>
      <c r="J4631" s="30" t="s">
        <v>4087</v>
      </c>
      <c r="L4631" s="30" t="s">
        <v>1402</v>
      </c>
      <c r="M4631" s="30" t="s">
        <v>4097</v>
      </c>
      <c r="N4631" s="30" t="s">
        <v>4099</v>
      </c>
      <c r="P4631" s="30" t="s">
        <v>11820</v>
      </c>
      <c r="Q4631" t="s">
        <v>2190</v>
      </c>
      <c r="R4631" t="s">
        <v>2628</v>
      </c>
      <c r="S4631">
        <v>38</v>
      </c>
      <c r="T4631" s="29" t="s">
        <v>22962</v>
      </c>
      <c r="U4631" s="29" t="s">
        <v>23025</v>
      </c>
    </row>
    <row r="4632" spans="1:21">
      <c r="A4632">
        <v>4631</v>
      </c>
      <c r="B4632" s="30" t="s">
        <v>4050</v>
      </c>
      <c r="D4632" s="30" t="s">
        <v>4079</v>
      </c>
      <c r="F4632" s="30" t="s">
        <v>4080</v>
      </c>
      <c r="H4632" s="30" t="s">
        <v>4086</v>
      </c>
      <c r="J4632" s="30" t="s">
        <v>4087</v>
      </c>
      <c r="L4632" s="30" t="s">
        <v>1402</v>
      </c>
      <c r="M4632" s="30" t="s">
        <v>4097</v>
      </c>
      <c r="N4632" s="30" t="s">
        <v>4099</v>
      </c>
      <c r="P4632" s="30" t="s">
        <v>11821</v>
      </c>
      <c r="Q4632" t="s">
        <v>2190</v>
      </c>
      <c r="R4632" t="s">
        <v>2628</v>
      </c>
      <c r="S4632">
        <v>38</v>
      </c>
      <c r="T4632" s="29" t="s">
        <v>22962</v>
      </c>
      <c r="U4632" s="29" t="s">
        <v>23026</v>
      </c>
    </row>
    <row r="4633" spans="1:21">
      <c r="A4633">
        <v>4632</v>
      </c>
      <c r="B4633" s="30" t="s">
        <v>4050</v>
      </c>
      <c r="D4633" s="30" t="s">
        <v>4079</v>
      </c>
      <c r="F4633" s="30" t="s">
        <v>4080</v>
      </c>
      <c r="H4633" s="30" t="s">
        <v>4086</v>
      </c>
      <c r="J4633" s="30" t="s">
        <v>4087</v>
      </c>
      <c r="L4633" s="30" t="s">
        <v>1402</v>
      </c>
      <c r="M4633" s="30" t="s">
        <v>4097</v>
      </c>
      <c r="N4633" s="30" t="s">
        <v>4099</v>
      </c>
      <c r="P4633" s="30" t="s">
        <v>11822</v>
      </c>
      <c r="Q4633" t="s">
        <v>2037</v>
      </c>
      <c r="R4633" t="s">
        <v>2631</v>
      </c>
      <c r="S4633">
        <v>38</v>
      </c>
      <c r="T4633" s="29" t="s">
        <v>22962</v>
      </c>
      <c r="U4633" s="29" t="s">
        <v>23027</v>
      </c>
    </row>
    <row r="4634" spans="1:21">
      <c r="A4634">
        <v>4633</v>
      </c>
      <c r="B4634" s="30" t="s">
        <v>4050</v>
      </c>
      <c r="D4634" s="30" t="s">
        <v>4079</v>
      </c>
      <c r="F4634" s="30" t="s">
        <v>4080</v>
      </c>
      <c r="H4634" s="30" t="s">
        <v>4086</v>
      </c>
      <c r="J4634" s="30" t="s">
        <v>4087</v>
      </c>
      <c r="L4634" s="30" t="s">
        <v>1402</v>
      </c>
      <c r="M4634" s="30" t="s">
        <v>4097</v>
      </c>
      <c r="N4634" s="30" t="s">
        <v>4099</v>
      </c>
      <c r="P4634" s="30" t="s">
        <v>11823</v>
      </c>
      <c r="Q4634" t="s">
        <v>2190</v>
      </c>
      <c r="R4634" t="s">
        <v>2628</v>
      </c>
      <c r="S4634">
        <v>38</v>
      </c>
      <c r="T4634" s="29" t="s">
        <v>22962</v>
      </c>
      <c r="U4634" s="29" t="s">
        <v>23028</v>
      </c>
    </row>
    <row r="4635" spans="1:21">
      <c r="A4635">
        <v>4634</v>
      </c>
      <c r="B4635" s="30" t="s">
        <v>4050</v>
      </c>
      <c r="D4635" s="30" t="s">
        <v>4079</v>
      </c>
      <c r="F4635" s="30" t="s">
        <v>4080</v>
      </c>
      <c r="H4635" s="30" t="s">
        <v>4086</v>
      </c>
      <c r="J4635" s="30" t="s">
        <v>4087</v>
      </c>
      <c r="L4635" s="30" t="s">
        <v>1402</v>
      </c>
      <c r="M4635" s="30" t="s">
        <v>4097</v>
      </c>
      <c r="N4635" s="30" t="s">
        <v>4099</v>
      </c>
      <c r="P4635" s="30" t="s">
        <v>11824</v>
      </c>
      <c r="Q4635" t="s">
        <v>2037</v>
      </c>
      <c r="R4635" t="s">
        <v>2631</v>
      </c>
      <c r="S4635">
        <v>38</v>
      </c>
      <c r="T4635" s="29" t="s">
        <v>22962</v>
      </c>
      <c r="U4635" s="29" t="s">
        <v>23029</v>
      </c>
    </row>
    <row r="4636" spans="1:21">
      <c r="A4636">
        <v>4635</v>
      </c>
      <c r="B4636" s="30" t="s">
        <v>4050</v>
      </c>
      <c r="D4636" s="30" t="s">
        <v>4079</v>
      </c>
      <c r="F4636" s="30" t="s">
        <v>4080</v>
      </c>
      <c r="H4636" s="30" t="s">
        <v>4086</v>
      </c>
      <c r="J4636" s="30" t="s">
        <v>4087</v>
      </c>
      <c r="L4636" s="30" t="s">
        <v>1402</v>
      </c>
      <c r="M4636" s="30" t="s">
        <v>4097</v>
      </c>
      <c r="N4636" s="30" t="s">
        <v>4099</v>
      </c>
      <c r="P4636" s="30" t="s">
        <v>11825</v>
      </c>
      <c r="Q4636" t="s">
        <v>2190</v>
      </c>
      <c r="R4636" t="s">
        <v>2628</v>
      </c>
      <c r="S4636">
        <v>38</v>
      </c>
      <c r="T4636" s="29" t="s">
        <v>22962</v>
      </c>
      <c r="U4636" s="29" t="s">
        <v>23030</v>
      </c>
    </row>
    <row r="4637" spans="1:21">
      <c r="A4637">
        <v>4636</v>
      </c>
      <c r="B4637" s="30" t="s">
        <v>4050</v>
      </c>
      <c r="D4637" s="30" t="s">
        <v>4079</v>
      </c>
      <c r="F4637" s="30" t="s">
        <v>4080</v>
      </c>
      <c r="H4637" s="30" t="s">
        <v>4086</v>
      </c>
      <c r="J4637" s="30" t="s">
        <v>4087</v>
      </c>
      <c r="L4637" s="30" t="s">
        <v>1402</v>
      </c>
      <c r="M4637" s="30" t="s">
        <v>4097</v>
      </c>
      <c r="N4637" s="30" t="s">
        <v>4099</v>
      </c>
      <c r="P4637" s="30" t="s">
        <v>11826</v>
      </c>
      <c r="Q4637" t="s">
        <v>2037</v>
      </c>
      <c r="R4637" t="s">
        <v>2631</v>
      </c>
      <c r="S4637">
        <v>38</v>
      </c>
      <c r="T4637" s="29" t="s">
        <v>22962</v>
      </c>
      <c r="U4637" s="29" t="s">
        <v>23031</v>
      </c>
    </row>
    <row r="4638" spans="1:21">
      <c r="A4638">
        <v>4637</v>
      </c>
      <c r="B4638" s="30" t="s">
        <v>4050</v>
      </c>
      <c r="D4638" s="30" t="s">
        <v>4079</v>
      </c>
      <c r="F4638" s="30" t="s">
        <v>4080</v>
      </c>
      <c r="H4638" s="30" t="s">
        <v>4086</v>
      </c>
      <c r="J4638" s="30" t="s">
        <v>4087</v>
      </c>
      <c r="L4638" s="30" t="s">
        <v>1402</v>
      </c>
      <c r="M4638" s="30" t="s">
        <v>4097</v>
      </c>
      <c r="N4638" s="30" t="s">
        <v>4099</v>
      </c>
      <c r="P4638" s="30" t="s">
        <v>11827</v>
      </c>
      <c r="Q4638" t="s">
        <v>2037</v>
      </c>
      <c r="R4638" t="s">
        <v>2631</v>
      </c>
      <c r="S4638">
        <v>38</v>
      </c>
      <c r="T4638" s="29" t="s">
        <v>22962</v>
      </c>
      <c r="U4638" s="29" t="s">
        <v>23032</v>
      </c>
    </row>
    <row r="4639" spans="1:21">
      <c r="A4639">
        <v>4638</v>
      </c>
      <c r="B4639" s="30" t="s">
        <v>4050</v>
      </c>
      <c r="D4639" s="30" t="s">
        <v>4079</v>
      </c>
      <c r="F4639" s="30" t="s">
        <v>4080</v>
      </c>
      <c r="H4639" s="30" t="s">
        <v>4086</v>
      </c>
      <c r="J4639" s="30" t="s">
        <v>4087</v>
      </c>
      <c r="L4639" s="30" t="s">
        <v>1402</v>
      </c>
      <c r="M4639" s="30" t="s">
        <v>4097</v>
      </c>
      <c r="N4639" s="30" t="s">
        <v>4099</v>
      </c>
      <c r="P4639" s="30" t="s">
        <v>11828</v>
      </c>
      <c r="Q4639" t="s">
        <v>2190</v>
      </c>
      <c r="R4639" t="s">
        <v>2628</v>
      </c>
      <c r="S4639">
        <v>38</v>
      </c>
      <c r="T4639" s="29" t="s">
        <v>22962</v>
      </c>
      <c r="U4639" s="29" t="s">
        <v>23033</v>
      </c>
    </row>
    <row r="4640" spans="1:21">
      <c r="A4640">
        <v>4639</v>
      </c>
      <c r="B4640" s="30" t="s">
        <v>4050</v>
      </c>
      <c r="D4640" s="30" t="s">
        <v>4079</v>
      </c>
      <c r="F4640" s="30" t="s">
        <v>4080</v>
      </c>
      <c r="H4640" s="30" t="s">
        <v>4086</v>
      </c>
      <c r="J4640" s="30" t="s">
        <v>4087</v>
      </c>
      <c r="L4640" s="30" t="s">
        <v>1402</v>
      </c>
      <c r="M4640" s="30" t="s">
        <v>4097</v>
      </c>
      <c r="N4640" s="30" t="s">
        <v>4099</v>
      </c>
      <c r="P4640" s="30" t="s">
        <v>11829</v>
      </c>
      <c r="Q4640" t="s">
        <v>2037</v>
      </c>
      <c r="R4640" t="s">
        <v>2631</v>
      </c>
      <c r="S4640">
        <v>38</v>
      </c>
      <c r="T4640" s="29" t="s">
        <v>22962</v>
      </c>
      <c r="U4640" s="29" t="s">
        <v>23034</v>
      </c>
    </row>
    <row r="4641" spans="1:21">
      <c r="A4641">
        <v>4640</v>
      </c>
      <c r="B4641" s="30" t="s">
        <v>4050</v>
      </c>
      <c r="D4641" s="30" t="s">
        <v>4079</v>
      </c>
      <c r="F4641" s="30" t="s">
        <v>4080</v>
      </c>
      <c r="H4641" s="30" t="s">
        <v>4086</v>
      </c>
      <c r="J4641" s="30" t="s">
        <v>4087</v>
      </c>
      <c r="L4641" s="30" t="s">
        <v>1402</v>
      </c>
      <c r="M4641" s="30" t="s">
        <v>4097</v>
      </c>
      <c r="N4641" s="30" t="s">
        <v>4100</v>
      </c>
      <c r="P4641" s="30" t="s">
        <v>11830</v>
      </c>
      <c r="Q4641" t="s">
        <v>2037</v>
      </c>
      <c r="R4641" t="s">
        <v>2631</v>
      </c>
      <c r="S4641">
        <v>38</v>
      </c>
      <c r="T4641" s="29" t="s">
        <v>22962</v>
      </c>
      <c r="U4641" s="29" t="s">
        <v>23035</v>
      </c>
    </row>
    <row r="4642" spans="1:21">
      <c r="A4642">
        <v>4641</v>
      </c>
      <c r="B4642" s="30" t="s">
        <v>4050</v>
      </c>
      <c r="D4642" s="30" t="s">
        <v>4079</v>
      </c>
      <c r="F4642" s="30" t="s">
        <v>4080</v>
      </c>
      <c r="H4642" s="30" t="s">
        <v>4086</v>
      </c>
      <c r="J4642" s="30" t="s">
        <v>4087</v>
      </c>
      <c r="L4642" s="30" t="s">
        <v>1402</v>
      </c>
      <c r="M4642" s="30" t="s">
        <v>4097</v>
      </c>
      <c r="N4642" s="30" t="s">
        <v>11831</v>
      </c>
      <c r="P4642" s="30" t="s">
        <v>11832</v>
      </c>
      <c r="Q4642" t="s">
        <v>2037</v>
      </c>
      <c r="R4642" t="s">
        <v>2631</v>
      </c>
      <c r="S4642">
        <v>38</v>
      </c>
      <c r="T4642" s="29" t="s">
        <v>22962</v>
      </c>
      <c r="U4642" s="29" t="s">
        <v>23036</v>
      </c>
    </row>
    <row r="4643" spans="1:21">
      <c r="A4643">
        <v>4642</v>
      </c>
      <c r="B4643" s="30" t="s">
        <v>4050</v>
      </c>
      <c r="D4643" s="30" t="s">
        <v>4079</v>
      </c>
      <c r="F4643" s="30" t="s">
        <v>4080</v>
      </c>
      <c r="H4643" s="30" t="s">
        <v>4086</v>
      </c>
      <c r="J4643" s="30" t="s">
        <v>4087</v>
      </c>
      <c r="L4643" s="30" t="s">
        <v>1402</v>
      </c>
      <c r="M4643" s="30" t="s">
        <v>4097</v>
      </c>
      <c r="N4643" s="30" t="s">
        <v>4094</v>
      </c>
      <c r="P4643" s="30" t="s">
        <v>11833</v>
      </c>
      <c r="Q4643" t="s">
        <v>2037</v>
      </c>
      <c r="R4643" t="s">
        <v>2631</v>
      </c>
      <c r="S4643">
        <v>38</v>
      </c>
      <c r="T4643" s="29" t="s">
        <v>22962</v>
      </c>
      <c r="U4643" s="29" t="s">
        <v>23037</v>
      </c>
    </row>
    <row r="4644" spans="1:21">
      <c r="A4644">
        <v>4643</v>
      </c>
      <c r="B4644" s="30" t="s">
        <v>4050</v>
      </c>
      <c r="D4644" s="30" t="s">
        <v>4079</v>
      </c>
      <c r="F4644" s="30" t="s">
        <v>4080</v>
      </c>
      <c r="H4644" s="30" t="s">
        <v>4086</v>
      </c>
      <c r="J4644" s="30" t="s">
        <v>4087</v>
      </c>
      <c r="L4644" s="30" t="s">
        <v>1402</v>
      </c>
      <c r="M4644" s="30" t="s">
        <v>1208</v>
      </c>
      <c r="N4644" s="30" t="s">
        <v>1934</v>
      </c>
      <c r="P4644" s="30" t="s">
        <v>11834</v>
      </c>
      <c r="Q4644" t="s">
        <v>2037</v>
      </c>
      <c r="R4644" t="s">
        <v>2631</v>
      </c>
      <c r="S4644">
        <v>38</v>
      </c>
      <c r="T4644" s="29" t="s">
        <v>22962</v>
      </c>
      <c r="U4644" s="29" t="s">
        <v>23038</v>
      </c>
    </row>
    <row r="4645" spans="1:21">
      <c r="A4645">
        <v>4644</v>
      </c>
      <c r="B4645" s="30" t="s">
        <v>4050</v>
      </c>
      <c r="D4645" s="30" t="s">
        <v>4079</v>
      </c>
      <c r="F4645" s="30" t="s">
        <v>4080</v>
      </c>
      <c r="H4645" s="30" t="s">
        <v>4086</v>
      </c>
      <c r="J4645" s="30" t="s">
        <v>4087</v>
      </c>
      <c r="L4645" s="30" t="s">
        <v>1402</v>
      </c>
      <c r="M4645" s="30" t="s">
        <v>1208</v>
      </c>
      <c r="N4645" s="30" t="s">
        <v>1934</v>
      </c>
      <c r="P4645" s="30" t="s">
        <v>11835</v>
      </c>
      <c r="Q4645" t="s">
        <v>2037</v>
      </c>
      <c r="R4645" t="s">
        <v>2631</v>
      </c>
      <c r="S4645">
        <v>38</v>
      </c>
      <c r="T4645" s="29" t="s">
        <v>22962</v>
      </c>
      <c r="U4645" s="29" t="s">
        <v>23039</v>
      </c>
    </row>
    <row r="4646" spans="1:21">
      <c r="A4646">
        <v>4645</v>
      </c>
      <c r="B4646" s="30" t="s">
        <v>4050</v>
      </c>
      <c r="D4646" s="30" t="s">
        <v>4079</v>
      </c>
      <c r="F4646" s="30" t="s">
        <v>4080</v>
      </c>
      <c r="H4646" s="30" t="s">
        <v>4086</v>
      </c>
      <c r="J4646" s="30" t="s">
        <v>4087</v>
      </c>
      <c r="L4646" s="30" t="s">
        <v>1402</v>
      </c>
      <c r="M4646" s="30" t="s">
        <v>1208</v>
      </c>
      <c r="N4646" s="30" t="s">
        <v>1934</v>
      </c>
      <c r="P4646" s="30" t="s">
        <v>11836</v>
      </c>
      <c r="Q4646" t="s">
        <v>2037</v>
      </c>
      <c r="R4646" t="s">
        <v>2631</v>
      </c>
      <c r="S4646">
        <v>38</v>
      </c>
      <c r="T4646" s="29" t="s">
        <v>22962</v>
      </c>
      <c r="U4646" s="29" t="s">
        <v>23040</v>
      </c>
    </row>
    <row r="4647" spans="1:21">
      <c r="A4647">
        <v>4646</v>
      </c>
      <c r="B4647" s="30" t="s">
        <v>4050</v>
      </c>
      <c r="D4647" s="30" t="s">
        <v>4079</v>
      </c>
      <c r="F4647" s="30" t="s">
        <v>4080</v>
      </c>
      <c r="H4647" s="30" t="s">
        <v>4086</v>
      </c>
      <c r="J4647" s="30" t="s">
        <v>4087</v>
      </c>
      <c r="L4647" s="30" t="s">
        <v>1402</v>
      </c>
      <c r="M4647" s="30" t="s">
        <v>1208</v>
      </c>
      <c r="N4647" s="30" t="s">
        <v>1934</v>
      </c>
      <c r="P4647" s="30" t="s">
        <v>11837</v>
      </c>
      <c r="Q4647" t="s">
        <v>2037</v>
      </c>
      <c r="R4647" t="s">
        <v>2631</v>
      </c>
      <c r="S4647">
        <v>38</v>
      </c>
      <c r="T4647" s="29" t="s">
        <v>22962</v>
      </c>
      <c r="U4647" s="29" t="s">
        <v>23041</v>
      </c>
    </row>
    <row r="4648" spans="1:21">
      <c r="A4648">
        <v>4647</v>
      </c>
      <c r="B4648" s="30" t="s">
        <v>4050</v>
      </c>
      <c r="D4648" s="30" t="s">
        <v>4079</v>
      </c>
      <c r="F4648" s="30" t="s">
        <v>4080</v>
      </c>
      <c r="H4648" s="30" t="s">
        <v>4086</v>
      </c>
      <c r="J4648" s="30" t="s">
        <v>4087</v>
      </c>
      <c r="L4648" s="30" t="s">
        <v>1402</v>
      </c>
      <c r="M4648" s="30" t="s">
        <v>1208</v>
      </c>
      <c r="N4648" s="30" t="s">
        <v>1934</v>
      </c>
      <c r="P4648" s="30" t="s">
        <v>11838</v>
      </c>
      <c r="Q4648" t="s">
        <v>2190</v>
      </c>
      <c r="R4648" t="s">
        <v>2631</v>
      </c>
      <c r="S4648">
        <v>38</v>
      </c>
      <c r="T4648" s="29" t="s">
        <v>22962</v>
      </c>
      <c r="U4648" s="29" t="s">
        <v>23042</v>
      </c>
    </row>
    <row r="4649" spans="1:21">
      <c r="A4649">
        <v>4648</v>
      </c>
      <c r="B4649" s="30" t="s">
        <v>4050</v>
      </c>
      <c r="D4649" s="30" t="s">
        <v>4079</v>
      </c>
      <c r="F4649" s="30" t="s">
        <v>4080</v>
      </c>
      <c r="H4649" s="30" t="s">
        <v>4086</v>
      </c>
      <c r="J4649" s="30" t="s">
        <v>4087</v>
      </c>
      <c r="L4649" s="30" t="s">
        <v>1402</v>
      </c>
      <c r="M4649" s="30" t="s">
        <v>1208</v>
      </c>
      <c r="N4649" s="30" t="s">
        <v>1934</v>
      </c>
      <c r="P4649" s="30" t="s">
        <v>11839</v>
      </c>
      <c r="Q4649" t="s">
        <v>2190</v>
      </c>
      <c r="R4649" t="s">
        <v>2628</v>
      </c>
      <c r="S4649">
        <v>38</v>
      </c>
      <c r="T4649" s="29" t="s">
        <v>22962</v>
      </c>
      <c r="U4649" s="29" t="s">
        <v>23043</v>
      </c>
    </row>
    <row r="4650" spans="1:21">
      <c r="A4650">
        <v>4649</v>
      </c>
      <c r="B4650" s="30" t="s">
        <v>4050</v>
      </c>
      <c r="D4650" s="30" t="s">
        <v>4079</v>
      </c>
      <c r="F4650" s="30" t="s">
        <v>4080</v>
      </c>
      <c r="H4650" s="30" t="s">
        <v>4086</v>
      </c>
      <c r="J4650" s="30" t="s">
        <v>4087</v>
      </c>
      <c r="L4650" s="30" t="s">
        <v>1402</v>
      </c>
      <c r="M4650" s="30" t="s">
        <v>1208</v>
      </c>
      <c r="N4650" s="30" t="s">
        <v>1934</v>
      </c>
      <c r="P4650" s="30" t="s">
        <v>11840</v>
      </c>
      <c r="Q4650" t="s">
        <v>2190</v>
      </c>
      <c r="R4650" t="s">
        <v>2628</v>
      </c>
      <c r="S4650">
        <v>38</v>
      </c>
      <c r="T4650" s="29" t="s">
        <v>22962</v>
      </c>
      <c r="U4650" s="29" t="s">
        <v>23044</v>
      </c>
    </row>
    <row r="4651" spans="1:21">
      <c r="A4651">
        <v>4650</v>
      </c>
      <c r="B4651" s="30" t="s">
        <v>4050</v>
      </c>
      <c r="D4651" s="30" t="s">
        <v>4079</v>
      </c>
      <c r="F4651" s="30" t="s">
        <v>4080</v>
      </c>
      <c r="H4651" s="30" t="s">
        <v>4086</v>
      </c>
      <c r="J4651" s="30" t="s">
        <v>4087</v>
      </c>
      <c r="L4651" s="30" t="s">
        <v>1402</v>
      </c>
      <c r="M4651" s="30" t="s">
        <v>1208</v>
      </c>
      <c r="N4651" s="30" t="s">
        <v>4101</v>
      </c>
      <c r="P4651" s="30" t="s">
        <v>11841</v>
      </c>
      <c r="Q4651" t="s">
        <v>2037</v>
      </c>
      <c r="R4651" t="s">
        <v>2631</v>
      </c>
      <c r="S4651">
        <v>38</v>
      </c>
      <c r="T4651" s="29" t="s">
        <v>22962</v>
      </c>
      <c r="U4651" s="29" t="s">
        <v>23045</v>
      </c>
    </row>
    <row r="4652" spans="1:21">
      <c r="A4652">
        <v>4651</v>
      </c>
      <c r="B4652" s="30" t="s">
        <v>4050</v>
      </c>
      <c r="D4652" s="30" t="s">
        <v>4079</v>
      </c>
      <c r="F4652" s="30" t="s">
        <v>4080</v>
      </c>
      <c r="H4652" s="30" t="s">
        <v>4086</v>
      </c>
      <c r="J4652" s="30" t="s">
        <v>4087</v>
      </c>
      <c r="L4652" s="30" t="s">
        <v>1402</v>
      </c>
      <c r="M4652" s="30" t="s">
        <v>1208</v>
      </c>
      <c r="N4652" s="30" t="s">
        <v>1935</v>
      </c>
      <c r="P4652" s="30" t="s">
        <v>11842</v>
      </c>
      <c r="Q4652" t="s">
        <v>2190</v>
      </c>
      <c r="R4652" t="s">
        <v>2631</v>
      </c>
      <c r="S4652">
        <v>38</v>
      </c>
      <c r="T4652" s="29" t="s">
        <v>22962</v>
      </c>
      <c r="U4652" s="29" t="s">
        <v>23046</v>
      </c>
    </row>
    <row r="4653" spans="1:21">
      <c r="A4653">
        <v>4652</v>
      </c>
      <c r="B4653" s="30" t="s">
        <v>4050</v>
      </c>
      <c r="D4653" s="30" t="s">
        <v>4079</v>
      </c>
      <c r="F4653" s="30" t="s">
        <v>4080</v>
      </c>
      <c r="H4653" s="30" t="s">
        <v>4086</v>
      </c>
      <c r="J4653" s="30" t="s">
        <v>4087</v>
      </c>
      <c r="L4653" s="30" t="s">
        <v>1402</v>
      </c>
      <c r="M4653" s="30" t="s">
        <v>1208</v>
      </c>
      <c r="N4653" s="30" t="s">
        <v>1935</v>
      </c>
      <c r="P4653" s="30" t="s">
        <v>11843</v>
      </c>
      <c r="Q4653" t="s">
        <v>2037</v>
      </c>
      <c r="R4653" t="s">
        <v>2631</v>
      </c>
      <c r="S4653">
        <v>38</v>
      </c>
      <c r="T4653" s="29" t="s">
        <v>22962</v>
      </c>
      <c r="U4653" s="29" t="s">
        <v>23047</v>
      </c>
    </row>
    <row r="4654" spans="1:21">
      <c r="A4654">
        <v>4653</v>
      </c>
      <c r="B4654" s="30" t="s">
        <v>4050</v>
      </c>
      <c r="D4654" s="30" t="s">
        <v>4079</v>
      </c>
      <c r="F4654" s="30" t="s">
        <v>4080</v>
      </c>
      <c r="H4654" s="30" t="s">
        <v>4086</v>
      </c>
      <c r="J4654" s="30" t="s">
        <v>4087</v>
      </c>
      <c r="L4654" s="30" t="s">
        <v>1402</v>
      </c>
      <c r="M4654" s="30" t="s">
        <v>1208</v>
      </c>
      <c r="N4654" s="30" t="s">
        <v>1935</v>
      </c>
      <c r="P4654" s="30" t="s">
        <v>11844</v>
      </c>
      <c r="Q4654" t="s">
        <v>2190</v>
      </c>
      <c r="R4654" t="s">
        <v>2631</v>
      </c>
      <c r="S4654">
        <v>38</v>
      </c>
      <c r="T4654" s="29" t="s">
        <v>22962</v>
      </c>
      <c r="U4654" s="29" t="s">
        <v>23048</v>
      </c>
    </row>
    <row r="4655" spans="1:21">
      <c r="A4655">
        <v>4654</v>
      </c>
      <c r="B4655" s="30" t="s">
        <v>4050</v>
      </c>
      <c r="D4655" s="30" t="s">
        <v>4079</v>
      </c>
      <c r="F4655" s="30" t="s">
        <v>4080</v>
      </c>
      <c r="H4655" s="30" t="s">
        <v>4086</v>
      </c>
      <c r="J4655" s="30" t="s">
        <v>4087</v>
      </c>
      <c r="L4655" s="30" t="s">
        <v>1402</v>
      </c>
      <c r="M4655" s="30" t="s">
        <v>1208</v>
      </c>
      <c r="N4655" s="30" t="s">
        <v>1935</v>
      </c>
      <c r="P4655" s="30" t="s">
        <v>11845</v>
      </c>
      <c r="Q4655" t="s">
        <v>2190</v>
      </c>
      <c r="R4655" t="s">
        <v>2628</v>
      </c>
      <c r="S4655">
        <v>38</v>
      </c>
      <c r="T4655" s="29" t="s">
        <v>22962</v>
      </c>
      <c r="U4655" s="29" t="s">
        <v>23049</v>
      </c>
    </row>
    <row r="4656" spans="1:21">
      <c r="A4656">
        <v>4655</v>
      </c>
      <c r="B4656" s="30" t="s">
        <v>4050</v>
      </c>
      <c r="D4656" s="30" t="s">
        <v>4079</v>
      </c>
      <c r="F4656" s="30" t="s">
        <v>4080</v>
      </c>
      <c r="H4656" s="30" t="s">
        <v>4086</v>
      </c>
      <c r="J4656" s="30" t="s">
        <v>4087</v>
      </c>
      <c r="L4656" s="30" t="s">
        <v>1402</v>
      </c>
      <c r="M4656" s="30" t="s">
        <v>1208</v>
      </c>
      <c r="N4656" s="30" t="s">
        <v>1936</v>
      </c>
      <c r="P4656" s="30" t="s">
        <v>11846</v>
      </c>
      <c r="Q4656" t="s">
        <v>2037</v>
      </c>
      <c r="R4656" t="s">
        <v>2631</v>
      </c>
      <c r="S4656">
        <v>38</v>
      </c>
      <c r="T4656" s="29" t="s">
        <v>22962</v>
      </c>
      <c r="U4656" s="29" t="s">
        <v>23050</v>
      </c>
    </row>
    <row r="4657" spans="1:21">
      <c r="A4657">
        <v>4656</v>
      </c>
      <c r="B4657" s="30" t="s">
        <v>4050</v>
      </c>
      <c r="D4657" s="30" t="s">
        <v>4079</v>
      </c>
      <c r="F4657" s="30" t="s">
        <v>4080</v>
      </c>
      <c r="H4657" s="30" t="s">
        <v>4086</v>
      </c>
      <c r="J4657" s="30" t="s">
        <v>4087</v>
      </c>
      <c r="L4657" s="30" t="s">
        <v>1402</v>
      </c>
      <c r="M4657" s="30" t="s">
        <v>1208</v>
      </c>
      <c r="N4657" s="30" t="s">
        <v>1936</v>
      </c>
      <c r="P4657" s="30" t="s">
        <v>11847</v>
      </c>
      <c r="Q4657" t="s">
        <v>2037</v>
      </c>
      <c r="R4657" t="s">
        <v>2631</v>
      </c>
      <c r="S4657">
        <v>38</v>
      </c>
      <c r="T4657" s="29" t="s">
        <v>22962</v>
      </c>
      <c r="U4657" s="29" t="s">
        <v>23051</v>
      </c>
    </row>
    <row r="4658" spans="1:21">
      <c r="A4658">
        <v>4657</v>
      </c>
      <c r="B4658" s="30" t="s">
        <v>4050</v>
      </c>
      <c r="D4658" s="30" t="s">
        <v>4079</v>
      </c>
      <c r="F4658" s="30" t="s">
        <v>4080</v>
      </c>
      <c r="H4658" s="30" t="s">
        <v>4086</v>
      </c>
      <c r="J4658" s="30" t="s">
        <v>4087</v>
      </c>
      <c r="L4658" s="30" t="s">
        <v>1402</v>
      </c>
      <c r="M4658" s="30" t="s">
        <v>1208</v>
      </c>
      <c r="N4658" s="30" t="s">
        <v>1936</v>
      </c>
      <c r="P4658" s="30" t="s">
        <v>11848</v>
      </c>
      <c r="Q4658" t="s">
        <v>2037</v>
      </c>
      <c r="R4658" t="s">
        <v>2631</v>
      </c>
      <c r="S4658">
        <v>38</v>
      </c>
      <c r="T4658" s="29" t="s">
        <v>22962</v>
      </c>
      <c r="U4658" s="29" t="s">
        <v>23052</v>
      </c>
    </row>
    <row r="4659" spans="1:21">
      <c r="A4659">
        <v>4658</v>
      </c>
      <c r="B4659" s="30" t="s">
        <v>4050</v>
      </c>
      <c r="D4659" s="30" t="s">
        <v>4079</v>
      </c>
      <c r="F4659" s="30" t="s">
        <v>4080</v>
      </c>
      <c r="H4659" s="30" t="s">
        <v>4086</v>
      </c>
      <c r="J4659" s="30" t="s">
        <v>4087</v>
      </c>
      <c r="L4659" s="30" t="s">
        <v>1402</v>
      </c>
      <c r="M4659" s="30" t="s">
        <v>1208</v>
      </c>
      <c r="N4659" s="30" t="s">
        <v>1936</v>
      </c>
      <c r="P4659" s="30" t="s">
        <v>11849</v>
      </c>
      <c r="Q4659" t="s">
        <v>2037</v>
      </c>
      <c r="R4659" t="s">
        <v>2631</v>
      </c>
      <c r="S4659">
        <v>38</v>
      </c>
      <c r="T4659" s="29" t="s">
        <v>22962</v>
      </c>
      <c r="U4659" s="29" t="s">
        <v>23053</v>
      </c>
    </row>
    <row r="4660" spans="1:21">
      <c r="A4660">
        <v>4659</v>
      </c>
      <c r="B4660" s="30" t="s">
        <v>4050</v>
      </c>
      <c r="D4660" s="30" t="s">
        <v>4079</v>
      </c>
      <c r="F4660" s="30" t="s">
        <v>4080</v>
      </c>
      <c r="H4660" s="30" t="s">
        <v>4086</v>
      </c>
      <c r="J4660" s="30" t="s">
        <v>4087</v>
      </c>
      <c r="L4660" s="30" t="s">
        <v>1402</v>
      </c>
      <c r="M4660" s="30" t="s">
        <v>1208</v>
      </c>
      <c r="N4660" s="30" t="s">
        <v>1936</v>
      </c>
      <c r="P4660" s="30" t="s">
        <v>11850</v>
      </c>
      <c r="Q4660" t="s">
        <v>2037</v>
      </c>
      <c r="R4660" t="s">
        <v>2631</v>
      </c>
      <c r="S4660">
        <v>38</v>
      </c>
      <c r="T4660" s="29" t="s">
        <v>22962</v>
      </c>
      <c r="U4660" s="29" t="s">
        <v>23054</v>
      </c>
    </row>
    <row r="4661" spans="1:21">
      <c r="A4661">
        <v>4660</v>
      </c>
      <c r="B4661" s="30" t="s">
        <v>4050</v>
      </c>
      <c r="D4661" s="30" t="s">
        <v>4079</v>
      </c>
      <c r="F4661" s="30" t="s">
        <v>4080</v>
      </c>
      <c r="H4661" s="30" t="s">
        <v>4086</v>
      </c>
      <c r="J4661" s="30" t="s">
        <v>4087</v>
      </c>
      <c r="L4661" s="30" t="s">
        <v>1402</v>
      </c>
      <c r="M4661" s="30" t="s">
        <v>1208</v>
      </c>
      <c r="N4661" s="30" t="s">
        <v>1936</v>
      </c>
      <c r="P4661" s="30" t="s">
        <v>11851</v>
      </c>
      <c r="Q4661" t="s">
        <v>2037</v>
      </c>
      <c r="R4661" t="s">
        <v>2631</v>
      </c>
      <c r="S4661">
        <v>38</v>
      </c>
      <c r="T4661" s="29" t="s">
        <v>22962</v>
      </c>
      <c r="U4661" s="29" t="s">
        <v>23055</v>
      </c>
    </row>
    <row r="4662" spans="1:21">
      <c r="A4662">
        <v>4661</v>
      </c>
      <c r="B4662" s="30" t="s">
        <v>4050</v>
      </c>
      <c r="D4662" s="30" t="s">
        <v>4079</v>
      </c>
      <c r="F4662" s="30" t="s">
        <v>4080</v>
      </c>
      <c r="H4662" s="30" t="s">
        <v>4086</v>
      </c>
      <c r="J4662" s="30" t="s">
        <v>4087</v>
      </c>
      <c r="L4662" s="30" t="s">
        <v>1402</v>
      </c>
      <c r="M4662" s="30" t="s">
        <v>1208</v>
      </c>
      <c r="N4662" s="30" t="s">
        <v>1936</v>
      </c>
      <c r="P4662" s="30" t="s">
        <v>11852</v>
      </c>
      <c r="Q4662" t="s">
        <v>2190</v>
      </c>
      <c r="R4662" t="s">
        <v>2628</v>
      </c>
      <c r="S4662">
        <v>38</v>
      </c>
      <c r="T4662" s="29" t="s">
        <v>22962</v>
      </c>
      <c r="U4662" s="29" t="s">
        <v>23056</v>
      </c>
    </row>
    <row r="4663" spans="1:21">
      <c r="A4663">
        <v>4662</v>
      </c>
      <c r="B4663" s="30" t="s">
        <v>4050</v>
      </c>
      <c r="D4663" s="30" t="s">
        <v>4079</v>
      </c>
      <c r="F4663" s="30" t="s">
        <v>4080</v>
      </c>
      <c r="H4663" s="30" t="s">
        <v>4086</v>
      </c>
      <c r="J4663" s="30" t="s">
        <v>4087</v>
      </c>
      <c r="L4663" s="30" t="s">
        <v>1402</v>
      </c>
      <c r="M4663" s="30" t="s">
        <v>1208</v>
      </c>
      <c r="N4663" s="30" t="s">
        <v>1936</v>
      </c>
      <c r="P4663" s="30" t="s">
        <v>11853</v>
      </c>
      <c r="Q4663" t="s">
        <v>2037</v>
      </c>
      <c r="R4663" t="s">
        <v>2631</v>
      </c>
      <c r="S4663">
        <v>38</v>
      </c>
      <c r="T4663" s="29" t="s">
        <v>22962</v>
      </c>
      <c r="U4663" s="29" t="s">
        <v>23057</v>
      </c>
    </row>
    <row r="4664" spans="1:21">
      <c r="A4664">
        <v>4663</v>
      </c>
      <c r="B4664" s="30" t="s">
        <v>4050</v>
      </c>
      <c r="D4664" s="30" t="s">
        <v>4079</v>
      </c>
      <c r="F4664" s="30" t="s">
        <v>4080</v>
      </c>
      <c r="H4664" s="30" t="s">
        <v>4086</v>
      </c>
      <c r="J4664" s="30" t="s">
        <v>4087</v>
      </c>
      <c r="L4664" s="30" t="s">
        <v>1402</v>
      </c>
      <c r="M4664" s="30" t="s">
        <v>1208</v>
      </c>
      <c r="N4664" s="30" t="s">
        <v>1936</v>
      </c>
      <c r="P4664" s="30" t="s">
        <v>11854</v>
      </c>
      <c r="Q4664" t="s">
        <v>2037</v>
      </c>
      <c r="R4664" t="s">
        <v>2631</v>
      </c>
      <c r="S4664">
        <v>38</v>
      </c>
      <c r="T4664" s="29" t="s">
        <v>22962</v>
      </c>
      <c r="U4664" s="29" t="s">
        <v>23058</v>
      </c>
    </row>
    <row r="4665" spans="1:21">
      <c r="A4665">
        <v>4664</v>
      </c>
      <c r="B4665" s="30" t="s">
        <v>4050</v>
      </c>
      <c r="D4665" s="30" t="s">
        <v>4079</v>
      </c>
      <c r="F4665" s="30" t="s">
        <v>4080</v>
      </c>
      <c r="H4665" s="30" t="s">
        <v>4086</v>
      </c>
      <c r="J4665" s="30" t="s">
        <v>4087</v>
      </c>
      <c r="L4665" s="30" t="s">
        <v>1402</v>
      </c>
      <c r="M4665" s="30" t="s">
        <v>1208</v>
      </c>
      <c r="N4665" s="30" t="s">
        <v>1936</v>
      </c>
      <c r="P4665" s="30" t="s">
        <v>11855</v>
      </c>
      <c r="Q4665" t="s">
        <v>2037</v>
      </c>
      <c r="R4665" t="s">
        <v>2631</v>
      </c>
      <c r="S4665">
        <v>38</v>
      </c>
      <c r="T4665" s="29" t="s">
        <v>22962</v>
      </c>
      <c r="U4665" s="29" t="s">
        <v>23059</v>
      </c>
    </row>
    <row r="4666" spans="1:21">
      <c r="A4666">
        <v>4665</v>
      </c>
      <c r="B4666" s="30" t="s">
        <v>4050</v>
      </c>
      <c r="D4666" s="30" t="s">
        <v>4079</v>
      </c>
      <c r="F4666" s="30" t="s">
        <v>4080</v>
      </c>
      <c r="H4666" s="30" t="s">
        <v>4086</v>
      </c>
      <c r="J4666" s="30" t="s">
        <v>4087</v>
      </c>
      <c r="L4666" s="30" t="s">
        <v>1402</v>
      </c>
      <c r="M4666" s="30" t="s">
        <v>1208</v>
      </c>
      <c r="N4666" s="30" t="s">
        <v>1936</v>
      </c>
      <c r="P4666" s="30" t="s">
        <v>11856</v>
      </c>
      <c r="Q4666" t="s">
        <v>2037</v>
      </c>
      <c r="R4666" t="s">
        <v>2631</v>
      </c>
      <c r="S4666">
        <v>38</v>
      </c>
      <c r="T4666" s="29" t="s">
        <v>22962</v>
      </c>
      <c r="U4666" s="29" t="s">
        <v>23060</v>
      </c>
    </row>
    <row r="4667" spans="1:21">
      <c r="A4667">
        <v>4666</v>
      </c>
      <c r="B4667" s="30" t="s">
        <v>4050</v>
      </c>
      <c r="D4667" s="30" t="s">
        <v>4079</v>
      </c>
      <c r="F4667" s="30" t="s">
        <v>4080</v>
      </c>
      <c r="H4667" s="30" t="s">
        <v>4086</v>
      </c>
      <c r="J4667" s="30" t="s">
        <v>4087</v>
      </c>
      <c r="L4667" s="30" t="s">
        <v>1402</v>
      </c>
      <c r="M4667" s="30" t="s">
        <v>1208</v>
      </c>
      <c r="N4667" s="30" t="s">
        <v>1936</v>
      </c>
      <c r="P4667" s="30" t="s">
        <v>11857</v>
      </c>
      <c r="Q4667" t="s">
        <v>2190</v>
      </c>
      <c r="R4667" t="s">
        <v>2631</v>
      </c>
      <c r="S4667">
        <v>38</v>
      </c>
      <c r="T4667" s="29" t="s">
        <v>22962</v>
      </c>
      <c r="U4667" s="29" t="s">
        <v>23061</v>
      </c>
    </row>
    <row r="4668" spans="1:21">
      <c r="A4668">
        <v>4667</v>
      </c>
      <c r="B4668" s="30" t="s">
        <v>4050</v>
      </c>
      <c r="D4668" s="30" t="s">
        <v>4079</v>
      </c>
      <c r="F4668" s="30" t="s">
        <v>4080</v>
      </c>
      <c r="H4668" s="30" t="s">
        <v>4086</v>
      </c>
      <c r="J4668" s="30" t="s">
        <v>4087</v>
      </c>
      <c r="L4668" s="30" t="s">
        <v>1402</v>
      </c>
      <c r="M4668" s="30" t="s">
        <v>1208</v>
      </c>
      <c r="N4668" s="30" t="s">
        <v>1936</v>
      </c>
      <c r="P4668" s="30" t="s">
        <v>11858</v>
      </c>
      <c r="Q4668" t="s">
        <v>2261</v>
      </c>
      <c r="R4668" t="s">
        <v>2628</v>
      </c>
      <c r="S4668">
        <v>38</v>
      </c>
      <c r="T4668" s="29" t="s">
        <v>22962</v>
      </c>
      <c r="U4668" s="29" t="s">
        <v>23062</v>
      </c>
    </row>
    <row r="4669" spans="1:21">
      <c r="A4669">
        <v>4668</v>
      </c>
      <c r="B4669" s="30" t="s">
        <v>4050</v>
      </c>
      <c r="D4669" s="30" t="s">
        <v>4079</v>
      </c>
      <c r="F4669" s="30" t="s">
        <v>4080</v>
      </c>
      <c r="H4669" s="30" t="s">
        <v>4086</v>
      </c>
      <c r="J4669" s="30" t="s">
        <v>4087</v>
      </c>
      <c r="L4669" s="30" t="s">
        <v>1402</v>
      </c>
      <c r="M4669" s="30" t="s">
        <v>1208</v>
      </c>
      <c r="N4669" s="30" t="s">
        <v>1936</v>
      </c>
      <c r="P4669" s="30" t="s">
        <v>11859</v>
      </c>
      <c r="Q4669" t="s">
        <v>2037</v>
      </c>
      <c r="R4669" t="s">
        <v>2631</v>
      </c>
      <c r="S4669">
        <v>38</v>
      </c>
      <c r="T4669" s="29" t="s">
        <v>22962</v>
      </c>
      <c r="U4669" s="29" t="s">
        <v>23063</v>
      </c>
    </row>
    <row r="4670" spans="1:21">
      <c r="A4670">
        <v>4669</v>
      </c>
      <c r="B4670" s="30" t="s">
        <v>4050</v>
      </c>
      <c r="D4670" s="30" t="s">
        <v>4079</v>
      </c>
      <c r="F4670" s="30" t="s">
        <v>4080</v>
      </c>
      <c r="H4670" s="30" t="s">
        <v>4086</v>
      </c>
      <c r="J4670" s="30" t="s">
        <v>4087</v>
      </c>
      <c r="L4670" s="30" t="s">
        <v>1402</v>
      </c>
      <c r="M4670" s="30" t="s">
        <v>1208</v>
      </c>
      <c r="N4670" s="30" t="s">
        <v>1936</v>
      </c>
      <c r="P4670" s="30" t="s">
        <v>11860</v>
      </c>
      <c r="Q4670" t="s">
        <v>2037</v>
      </c>
      <c r="R4670" t="s">
        <v>2631</v>
      </c>
      <c r="S4670">
        <v>38</v>
      </c>
      <c r="T4670" s="29" t="s">
        <v>22962</v>
      </c>
      <c r="U4670" s="29" t="s">
        <v>23064</v>
      </c>
    </row>
    <row r="4671" spans="1:21">
      <c r="A4671">
        <v>4670</v>
      </c>
      <c r="B4671" s="30" t="s">
        <v>4050</v>
      </c>
      <c r="D4671" s="30" t="s">
        <v>4079</v>
      </c>
      <c r="F4671" s="30" t="s">
        <v>4080</v>
      </c>
      <c r="H4671" s="30" t="s">
        <v>4086</v>
      </c>
      <c r="J4671" s="30" t="s">
        <v>4087</v>
      </c>
      <c r="L4671" s="30" t="s">
        <v>1402</v>
      </c>
      <c r="M4671" s="30" t="s">
        <v>1208</v>
      </c>
      <c r="N4671" s="30" t="s">
        <v>1936</v>
      </c>
      <c r="P4671" s="30" t="s">
        <v>11861</v>
      </c>
      <c r="Q4671" t="s">
        <v>2037</v>
      </c>
      <c r="R4671" t="s">
        <v>2631</v>
      </c>
      <c r="S4671">
        <v>38</v>
      </c>
      <c r="T4671" s="29" t="s">
        <v>22962</v>
      </c>
      <c r="U4671" s="29" t="s">
        <v>23065</v>
      </c>
    </row>
    <row r="4672" spans="1:21">
      <c r="A4672">
        <v>4671</v>
      </c>
      <c r="B4672" s="30" t="s">
        <v>4050</v>
      </c>
      <c r="D4672" s="30" t="s">
        <v>4079</v>
      </c>
      <c r="F4672" s="30" t="s">
        <v>4080</v>
      </c>
      <c r="H4672" s="30" t="s">
        <v>4086</v>
      </c>
      <c r="J4672" s="30" t="s">
        <v>4087</v>
      </c>
      <c r="L4672" s="30" t="s">
        <v>1402</v>
      </c>
      <c r="M4672" s="30" t="s">
        <v>1208</v>
      </c>
      <c r="N4672" s="30" t="s">
        <v>1936</v>
      </c>
      <c r="P4672" s="30" t="s">
        <v>11862</v>
      </c>
      <c r="Q4672" t="s">
        <v>2037</v>
      </c>
      <c r="R4672" t="s">
        <v>2631</v>
      </c>
      <c r="S4672">
        <v>38</v>
      </c>
      <c r="T4672" s="29" t="s">
        <v>22962</v>
      </c>
      <c r="U4672" s="29" t="s">
        <v>23066</v>
      </c>
    </row>
    <row r="4673" spans="1:21">
      <c r="A4673">
        <v>4672</v>
      </c>
      <c r="B4673" s="30" t="s">
        <v>4050</v>
      </c>
      <c r="D4673" s="30" t="s">
        <v>4079</v>
      </c>
      <c r="F4673" s="30" t="s">
        <v>4080</v>
      </c>
      <c r="H4673" s="30" t="s">
        <v>4086</v>
      </c>
      <c r="J4673" s="30" t="s">
        <v>4087</v>
      </c>
      <c r="L4673" s="30" t="s">
        <v>1402</v>
      </c>
      <c r="M4673" s="30" t="s">
        <v>1208</v>
      </c>
      <c r="N4673" s="30" t="s">
        <v>1936</v>
      </c>
      <c r="P4673" s="30" t="s">
        <v>11863</v>
      </c>
      <c r="Q4673" t="s">
        <v>2037</v>
      </c>
      <c r="R4673" t="s">
        <v>2631</v>
      </c>
      <c r="S4673">
        <v>38</v>
      </c>
      <c r="T4673" s="29" t="s">
        <v>22962</v>
      </c>
      <c r="U4673" s="29" t="s">
        <v>23067</v>
      </c>
    </row>
    <row r="4674" spans="1:21">
      <c r="A4674">
        <v>4673</v>
      </c>
      <c r="B4674" s="30" t="s">
        <v>4050</v>
      </c>
      <c r="D4674" s="30" t="s">
        <v>4079</v>
      </c>
      <c r="F4674" s="30" t="s">
        <v>4080</v>
      </c>
      <c r="H4674" s="30" t="s">
        <v>4086</v>
      </c>
      <c r="J4674" s="30" t="s">
        <v>4087</v>
      </c>
      <c r="L4674" s="30" t="s">
        <v>1402</v>
      </c>
      <c r="M4674" s="30" t="s">
        <v>1208</v>
      </c>
      <c r="N4674" s="30" t="s">
        <v>1936</v>
      </c>
      <c r="P4674" s="30" t="s">
        <v>11864</v>
      </c>
      <c r="Q4674" t="s">
        <v>2190</v>
      </c>
      <c r="R4674" t="s">
        <v>2631</v>
      </c>
      <c r="S4674">
        <v>38</v>
      </c>
      <c r="T4674" s="29" t="s">
        <v>22962</v>
      </c>
      <c r="U4674" s="29" t="s">
        <v>23068</v>
      </c>
    </row>
    <row r="4675" spans="1:21">
      <c r="A4675">
        <v>4674</v>
      </c>
      <c r="B4675" s="30" t="s">
        <v>4050</v>
      </c>
      <c r="D4675" s="30" t="s">
        <v>4079</v>
      </c>
      <c r="F4675" s="30" t="s">
        <v>4080</v>
      </c>
      <c r="H4675" s="30" t="s">
        <v>4086</v>
      </c>
      <c r="J4675" s="30" t="s">
        <v>4087</v>
      </c>
      <c r="L4675" s="30" t="s">
        <v>1402</v>
      </c>
      <c r="M4675" s="30" t="s">
        <v>1208</v>
      </c>
      <c r="N4675" s="30" t="s">
        <v>1936</v>
      </c>
      <c r="P4675" s="30" t="s">
        <v>11865</v>
      </c>
      <c r="Q4675" t="s">
        <v>2190</v>
      </c>
      <c r="R4675" t="s">
        <v>2631</v>
      </c>
      <c r="S4675">
        <v>38</v>
      </c>
      <c r="T4675" s="29" t="s">
        <v>22962</v>
      </c>
      <c r="U4675" s="29" t="s">
        <v>23069</v>
      </c>
    </row>
    <row r="4676" spans="1:21">
      <c r="A4676">
        <v>4675</v>
      </c>
      <c r="B4676" s="30" t="s">
        <v>4050</v>
      </c>
      <c r="D4676" s="30" t="s">
        <v>4079</v>
      </c>
      <c r="F4676" s="30" t="s">
        <v>4080</v>
      </c>
      <c r="H4676" s="30" t="s">
        <v>4086</v>
      </c>
      <c r="J4676" s="30" t="s">
        <v>4087</v>
      </c>
      <c r="L4676" s="30" t="s">
        <v>1402</v>
      </c>
      <c r="M4676" s="30" t="s">
        <v>1208</v>
      </c>
      <c r="N4676" s="30" t="s">
        <v>1936</v>
      </c>
      <c r="P4676" s="30" t="s">
        <v>11866</v>
      </c>
      <c r="Q4676" t="s">
        <v>2190</v>
      </c>
      <c r="R4676" t="s">
        <v>2631</v>
      </c>
      <c r="S4676">
        <v>38</v>
      </c>
      <c r="T4676" s="29" t="s">
        <v>22962</v>
      </c>
      <c r="U4676" s="29" t="s">
        <v>23070</v>
      </c>
    </row>
    <row r="4677" spans="1:21">
      <c r="A4677">
        <v>4676</v>
      </c>
      <c r="B4677" s="30" t="s">
        <v>4050</v>
      </c>
      <c r="D4677" s="30" t="s">
        <v>4079</v>
      </c>
      <c r="F4677" s="30" t="s">
        <v>4080</v>
      </c>
      <c r="H4677" s="30" t="s">
        <v>4086</v>
      </c>
      <c r="J4677" s="30" t="s">
        <v>4087</v>
      </c>
      <c r="L4677" s="30" t="s">
        <v>1402</v>
      </c>
      <c r="M4677" s="30" t="s">
        <v>1208</v>
      </c>
      <c r="N4677" s="30" t="s">
        <v>1936</v>
      </c>
      <c r="P4677" s="30" t="s">
        <v>11867</v>
      </c>
      <c r="Q4677" t="s">
        <v>2261</v>
      </c>
      <c r="R4677" t="s">
        <v>2628</v>
      </c>
      <c r="S4677">
        <v>38</v>
      </c>
      <c r="T4677" s="29" t="s">
        <v>22962</v>
      </c>
      <c r="U4677" s="29" t="s">
        <v>23071</v>
      </c>
    </row>
    <row r="4678" spans="1:21">
      <c r="A4678">
        <v>4677</v>
      </c>
      <c r="B4678" s="30" t="s">
        <v>4050</v>
      </c>
      <c r="D4678" s="30" t="s">
        <v>4079</v>
      </c>
      <c r="F4678" s="30" t="s">
        <v>4080</v>
      </c>
      <c r="H4678" s="30" t="s">
        <v>4086</v>
      </c>
      <c r="J4678" s="30" t="s">
        <v>4087</v>
      </c>
      <c r="L4678" s="30" t="s">
        <v>1402</v>
      </c>
      <c r="M4678" s="30" t="s">
        <v>1208</v>
      </c>
      <c r="N4678" s="30" t="s">
        <v>1936</v>
      </c>
      <c r="P4678" s="30" t="s">
        <v>11868</v>
      </c>
      <c r="Q4678" t="s">
        <v>2037</v>
      </c>
      <c r="R4678" t="s">
        <v>2631</v>
      </c>
      <c r="S4678">
        <v>38</v>
      </c>
      <c r="T4678" s="29" t="s">
        <v>22962</v>
      </c>
      <c r="U4678" s="29" t="s">
        <v>23072</v>
      </c>
    </row>
    <row r="4679" spans="1:21">
      <c r="A4679">
        <v>4678</v>
      </c>
      <c r="B4679" s="30" t="s">
        <v>4050</v>
      </c>
      <c r="D4679" s="30" t="s">
        <v>4079</v>
      </c>
      <c r="F4679" s="30" t="s">
        <v>4080</v>
      </c>
      <c r="H4679" s="30" t="s">
        <v>4086</v>
      </c>
      <c r="J4679" s="30" t="s">
        <v>4087</v>
      </c>
      <c r="L4679" s="30" t="s">
        <v>1402</v>
      </c>
      <c r="M4679" s="30" t="s">
        <v>1208</v>
      </c>
      <c r="N4679" s="30" t="s">
        <v>1936</v>
      </c>
      <c r="P4679" s="30" t="s">
        <v>11869</v>
      </c>
      <c r="Q4679" t="s">
        <v>2037</v>
      </c>
      <c r="R4679" t="s">
        <v>2631</v>
      </c>
      <c r="S4679">
        <v>38</v>
      </c>
      <c r="T4679" s="29" t="s">
        <v>22962</v>
      </c>
      <c r="U4679" s="29" t="s">
        <v>23073</v>
      </c>
    </row>
    <row r="4680" spans="1:21">
      <c r="A4680">
        <v>4679</v>
      </c>
      <c r="B4680" s="30" t="s">
        <v>4050</v>
      </c>
      <c r="D4680" s="30" t="s">
        <v>4079</v>
      </c>
      <c r="F4680" s="30" t="s">
        <v>4080</v>
      </c>
      <c r="H4680" s="30" t="s">
        <v>4086</v>
      </c>
      <c r="J4680" s="30" t="s">
        <v>4087</v>
      </c>
      <c r="L4680" s="30" t="s">
        <v>1402</v>
      </c>
      <c r="M4680" s="30" t="s">
        <v>1208</v>
      </c>
      <c r="N4680" s="30" t="s">
        <v>1936</v>
      </c>
      <c r="P4680" s="30" t="s">
        <v>11870</v>
      </c>
      <c r="Q4680" t="s">
        <v>2037</v>
      </c>
      <c r="R4680" t="s">
        <v>2631</v>
      </c>
      <c r="S4680">
        <v>38</v>
      </c>
      <c r="T4680" s="29" t="s">
        <v>22962</v>
      </c>
      <c r="U4680" s="29" t="s">
        <v>23074</v>
      </c>
    </row>
    <row r="4681" spans="1:21">
      <c r="A4681">
        <v>4680</v>
      </c>
      <c r="B4681" s="30" t="s">
        <v>4050</v>
      </c>
      <c r="D4681" s="30" t="s">
        <v>4079</v>
      </c>
      <c r="F4681" s="30" t="s">
        <v>4080</v>
      </c>
      <c r="H4681" s="30" t="s">
        <v>4086</v>
      </c>
      <c r="J4681" s="30" t="s">
        <v>4087</v>
      </c>
      <c r="L4681" s="30" t="s">
        <v>1402</v>
      </c>
      <c r="M4681" s="30" t="s">
        <v>1208</v>
      </c>
      <c r="N4681" s="30" t="s">
        <v>1936</v>
      </c>
      <c r="P4681" s="30" t="s">
        <v>11871</v>
      </c>
      <c r="Q4681" t="s">
        <v>2037</v>
      </c>
      <c r="R4681" t="s">
        <v>2631</v>
      </c>
      <c r="S4681">
        <v>38</v>
      </c>
      <c r="T4681" s="29" t="s">
        <v>22962</v>
      </c>
      <c r="U4681" s="29" t="s">
        <v>23075</v>
      </c>
    </row>
    <row r="4682" spans="1:21">
      <c r="A4682">
        <v>4681</v>
      </c>
      <c r="B4682" s="30" t="s">
        <v>4050</v>
      </c>
      <c r="D4682" s="30" t="s">
        <v>4079</v>
      </c>
      <c r="F4682" s="30" t="s">
        <v>4080</v>
      </c>
      <c r="H4682" s="30" t="s">
        <v>4086</v>
      </c>
      <c r="J4682" s="30" t="s">
        <v>4087</v>
      </c>
      <c r="L4682" s="30" t="s">
        <v>1402</v>
      </c>
      <c r="M4682" s="30" t="s">
        <v>1208</v>
      </c>
      <c r="N4682" s="30" t="s">
        <v>1936</v>
      </c>
      <c r="P4682" s="30" t="s">
        <v>11872</v>
      </c>
      <c r="Q4682" t="s">
        <v>2037</v>
      </c>
      <c r="R4682" t="s">
        <v>2631</v>
      </c>
      <c r="S4682">
        <v>38</v>
      </c>
      <c r="T4682" s="29" t="s">
        <v>22962</v>
      </c>
      <c r="U4682" s="29" t="s">
        <v>23076</v>
      </c>
    </row>
    <row r="4683" spans="1:21">
      <c r="A4683">
        <v>4682</v>
      </c>
      <c r="B4683" s="30" t="s">
        <v>4050</v>
      </c>
      <c r="D4683" s="30" t="s">
        <v>4079</v>
      </c>
      <c r="F4683" s="30" t="s">
        <v>4080</v>
      </c>
      <c r="H4683" s="30" t="s">
        <v>4086</v>
      </c>
      <c r="J4683" s="30" t="s">
        <v>4087</v>
      </c>
      <c r="L4683" s="30" t="s">
        <v>1402</v>
      </c>
      <c r="M4683" s="30" t="s">
        <v>1208</v>
      </c>
      <c r="N4683" s="30" t="s">
        <v>1936</v>
      </c>
      <c r="P4683" s="30" t="s">
        <v>11873</v>
      </c>
      <c r="Q4683" t="s">
        <v>2037</v>
      </c>
      <c r="R4683" t="s">
        <v>2631</v>
      </c>
      <c r="S4683">
        <v>38</v>
      </c>
      <c r="T4683" s="29" t="s">
        <v>22962</v>
      </c>
      <c r="U4683" s="29" t="s">
        <v>23077</v>
      </c>
    </row>
    <row r="4684" spans="1:21">
      <c r="A4684">
        <v>4683</v>
      </c>
      <c r="B4684" s="30" t="s">
        <v>4050</v>
      </c>
      <c r="D4684" s="30" t="s">
        <v>4079</v>
      </c>
      <c r="F4684" s="30" t="s">
        <v>4080</v>
      </c>
      <c r="H4684" s="30" t="s">
        <v>4086</v>
      </c>
      <c r="J4684" s="30" t="s">
        <v>4087</v>
      </c>
      <c r="L4684" s="30" t="s">
        <v>1402</v>
      </c>
      <c r="M4684" s="30" t="s">
        <v>1208</v>
      </c>
      <c r="N4684" s="30" t="s">
        <v>1936</v>
      </c>
      <c r="P4684" s="30" t="s">
        <v>11874</v>
      </c>
      <c r="Q4684" t="s">
        <v>2190</v>
      </c>
      <c r="R4684" t="s">
        <v>2631</v>
      </c>
      <c r="S4684">
        <v>38</v>
      </c>
      <c r="T4684" s="29" t="s">
        <v>22962</v>
      </c>
      <c r="U4684" s="29" t="s">
        <v>23078</v>
      </c>
    </row>
    <row r="4685" spans="1:21">
      <c r="A4685">
        <v>4684</v>
      </c>
      <c r="B4685" s="30" t="s">
        <v>4050</v>
      </c>
      <c r="D4685" s="30" t="s">
        <v>4079</v>
      </c>
      <c r="F4685" s="30" t="s">
        <v>4080</v>
      </c>
      <c r="H4685" s="30" t="s">
        <v>4086</v>
      </c>
      <c r="J4685" s="30" t="s">
        <v>4087</v>
      </c>
      <c r="L4685" s="30" t="s">
        <v>1402</v>
      </c>
      <c r="M4685" s="30" t="s">
        <v>1208</v>
      </c>
      <c r="N4685" s="30" t="s">
        <v>1936</v>
      </c>
      <c r="P4685" s="30" t="s">
        <v>11875</v>
      </c>
      <c r="Q4685" t="s">
        <v>2190</v>
      </c>
      <c r="R4685" t="s">
        <v>2631</v>
      </c>
      <c r="S4685">
        <v>38</v>
      </c>
      <c r="T4685" s="29" t="s">
        <v>22962</v>
      </c>
      <c r="U4685" s="29" t="s">
        <v>23079</v>
      </c>
    </row>
    <row r="4686" spans="1:21">
      <c r="A4686">
        <v>4685</v>
      </c>
      <c r="B4686" s="30" t="s">
        <v>4050</v>
      </c>
      <c r="D4686" s="30" t="s">
        <v>4079</v>
      </c>
      <c r="F4686" s="30" t="s">
        <v>4080</v>
      </c>
      <c r="H4686" s="30" t="s">
        <v>4086</v>
      </c>
      <c r="J4686" s="30" t="s">
        <v>4087</v>
      </c>
      <c r="L4686" s="30" t="s">
        <v>1402</v>
      </c>
      <c r="M4686" s="30" t="s">
        <v>1208</v>
      </c>
      <c r="N4686" s="30" t="s">
        <v>1936</v>
      </c>
      <c r="P4686" s="30" t="s">
        <v>11876</v>
      </c>
      <c r="Q4686" t="s">
        <v>2190</v>
      </c>
      <c r="R4686" t="s">
        <v>2631</v>
      </c>
      <c r="S4686">
        <v>38</v>
      </c>
      <c r="T4686" s="29" t="s">
        <v>22962</v>
      </c>
      <c r="U4686" s="29" t="s">
        <v>23080</v>
      </c>
    </row>
    <row r="4687" spans="1:21">
      <c r="A4687">
        <v>4686</v>
      </c>
      <c r="B4687" s="30" t="s">
        <v>4050</v>
      </c>
      <c r="D4687" s="30" t="s">
        <v>4079</v>
      </c>
      <c r="F4687" s="30" t="s">
        <v>4080</v>
      </c>
      <c r="H4687" s="30" t="s">
        <v>4086</v>
      </c>
      <c r="J4687" s="30" t="s">
        <v>4087</v>
      </c>
      <c r="L4687" s="30" t="s">
        <v>1402</v>
      </c>
      <c r="M4687" s="30" t="s">
        <v>1208</v>
      </c>
      <c r="N4687" s="30" t="s">
        <v>1937</v>
      </c>
      <c r="P4687" s="30" t="s">
        <v>11877</v>
      </c>
      <c r="Q4687" t="s">
        <v>2190</v>
      </c>
      <c r="R4687" t="s">
        <v>2631</v>
      </c>
      <c r="S4687">
        <v>38</v>
      </c>
      <c r="T4687" s="29" t="s">
        <v>22962</v>
      </c>
      <c r="U4687" s="29" t="s">
        <v>23081</v>
      </c>
    </row>
    <row r="4688" spans="1:21">
      <c r="A4688">
        <v>4687</v>
      </c>
      <c r="B4688" s="30" t="s">
        <v>4050</v>
      </c>
      <c r="D4688" s="30" t="s">
        <v>4079</v>
      </c>
      <c r="F4688" s="30" t="s">
        <v>4080</v>
      </c>
      <c r="H4688" s="30" t="s">
        <v>4086</v>
      </c>
      <c r="J4688" s="30" t="s">
        <v>4087</v>
      </c>
      <c r="L4688" s="30" t="s">
        <v>1402</v>
      </c>
      <c r="M4688" s="30" t="s">
        <v>1208</v>
      </c>
      <c r="N4688" s="30" t="s">
        <v>1937</v>
      </c>
      <c r="P4688" s="30" t="s">
        <v>11878</v>
      </c>
      <c r="Q4688" t="s">
        <v>2037</v>
      </c>
      <c r="R4688" t="s">
        <v>2631</v>
      </c>
      <c r="S4688">
        <v>38</v>
      </c>
      <c r="T4688" s="29" t="s">
        <v>22962</v>
      </c>
      <c r="U4688" s="29" t="s">
        <v>23082</v>
      </c>
    </row>
    <row r="4689" spans="1:21">
      <c r="A4689">
        <v>4688</v>
      </c>
      <c r="B4689" s="30" t="s">
        <v>4050</v>
      </c>
      <c r="D4689" s="30" t="s">
        <v>4079</v>
      </c>
      <c r="F4689" s="30" t="s">
        <v>4080</v>
      </c>
      <c r="H4689" s="30" t="s">
        <v>4086</v>
      </c>
      <c r="J4689" s="30" t="s">
        <v>4087</v>
      </c>
      <c r="L4689" s="30" t="s">
        <v>1402</v>
      </c>
      <c r="M4689" s="30" t="s">
        <v>1208</v>
      </c>
      <c r="N4689" s="30" t="s">
        <v>1937</v>
      </c>
      <c r="P4689" s="30" t="s">
        <v>11879</v>
      </c>
      <c r="Q4689" t="s">
        <v>2037</v>
      </c>
      <c r="R4689" t="s">
        <v>2631</v>
      </c>
      <c r="S4689">
        <v>38</v>
      </c>
      <c r="T4689" s="29" t="s">
        <v>22962</v>
      </c>
      <c r="U4689" s="29" t="s">
        <v>23083</v>
      </c>
    </row>
    <row r="4690" spans="1:21">
      <c r="A4690">
        <v>4689</v>
      </c>
      <c r="B4690" s="30" t="s">
        <v>4050</v>
      </c>
      <c r="D4690" s="30" t="s">
        <v>4079</v>
      </c>
      <c r="F4690" s="30" t="s">
        <v>4080</v>
      </c>
      <c r="H4690" s="30" t="s">
        <v>4086</v>
      </c>
      <c r="J4690" s="30" t="s">
        <v>4087</v>
      </c>
      <c r="L4690" s="30" t="s">
        <v>1402</v>
      </c>
      <c r="M4690" s="30" t="s">
        <v>1208</v>
      </c>
      <c r="N4690" s="30" t="s">
        <v>1937</v>
      </c>
      <c r="P4690" s="30" t="s">
        <v>11880</v>
      </c>
      <c r="Q4690" t="s">
        <v>2190</v>
      </c>
      <c r="R4690" t="s">
        <v>2631</v>
      </c>
      <c r="S4690">
        <v>38</v>
      </c>
      <c r="T4690" s="29" t="s">
        <v>22962</v>
      </c>
      <c r="U4690" s="29" t="s">
        <v>23084</v>
      </c>
    </row>
    <row r="4691" spans="1:21">
      <c r="A4691">
        <v>4690</v>
      </c>
      <c r="B4691" s="30" t="s">
        <v>4050</v>
      </c>
      <c r="D4691" s="30" t="s">
        <v>4079</v>
      </c>
      <c r="F4691" s="30" t="s">
        <v>4080</v>
      </c>
      <c r="H4691" s="30" t="s">
        <v>4086</v>
      </c>
      <c r="J4691" s="30" t="s">
        <v>4087</v>
      </c>
      <c r="L4691" s="30" t="s">
        <v>1402</v>
      </c>
      <c r="M4691" s="30" t="s">
        <v>1208</v>
      </c>
      <c r="N4691" s="30" t="s">
        <v>1937</v>
      </c>
      <c r="P4691" s="30" t="s">
        <v>11881</v>
      </c>
      <c r="Q4691" t="s">
        <v>2190</v>
      </c>
      <c r="R4691" t="s">
        <v>2631</v>
      </c>
      <c r="S4691">
        <v>38</v>
      </c>
      <c r="T4691" s="29" t="s">
        <v>22962</v>
      </c>
      <c r="U4691" s="29" t="s">
        <v>23085</v>
      </c>
    </row>
    <row r="4692" spans="1:21">
      <c r="A4692">
        <v>4691</v>
      </c>
      <c r="B4692" s="30" t="s">
        <v>4050</v>
      </c>
      <c r="D4692" s="30" t="s">
        <v>4079</v>
      </c>
      <c r="F4692" s="30" t="s">
        <v>4080</v>
      </c>
      <c r="H4692" s="30" t="s">
        <v>4086</v>
      </c>
      <c r="J4692" s="30" t="s">
        <v>4087</v>
      </c>
      <c r="L4692" s="30" t="s">
        <v>1402</v>
      </c>
      <c r="M4692" s="30" t="s">
        <v>1208</v>
      </c>
      <c r="N4692" s="30" t="s">
        <v>1937</v>
      </c>
      <c r="P4692" s="30" t="s">
        <v>11882</v>
      </c>
      <c r="Q4692" t="s">
        <v>2190</v>
      </c>
      <c r="R4692" t="s">
        <v>2631</v>
      </c>
      <c r="S4692">
        <v>38</v>
      </c>
      <c r="T4692" s="29" t="s">
        <v>22962</v>
      </c>
      <c r="U4692" s="29" t="s">
        <v>23086</v>
      </c>
    </row>
    <row r="4693" spans="1:21">
      <c r="A4693">
        <v>4692</v>
      </c>
      <c r="B4693" s="30" t="s">
        <v>4050</v>
      </c>
      <c r="D4693" s="30" t="s">
        <v>4079</v>
      </c>
      <c r="F4693" s="30" t="s">
        <v>4080</v>
      </c>
      <c r="H4693" s="30" t="s">
        <v>4086</v>
      </c>
      <c r="J4693" s="30" t="s">
        <v>4087</v>
      </c>
      <c r="L4693" s="30" t="s">
        <v>1402</v>
      </c>
      <c r="M4693" s="30" t="s">
        <v>1208</v>
      </c>
      <c r="N4693" s="30" t="s">
        <v>1937</v>
      </c>
      <c r="P4693" s="30" t="s">
        <v>11883</v>
      </c>
      <c r="Q4693" t="s">
        <v>2190</v>
      </c>
      <c r="R4693" t="s">
        <v>2631</v>
      </c>
      <c r="S4693">
        <v>38</v>
      </c>
      <c r="T4693" s="29" t="s">
        <v>22962</v>
      </c>
      <c r="U4693" s="29" t="s">
        <v>23087</v>
      </c>
    </row>
    <row r="4694" spans="1:21">
      <c r="A4694">
        <v>4693</v>
      </c>
      <c r="B4694" s="30" t="s">
        <v>4050</v>
      </c>
      <c r="D4694" s="30" t="s">
        <v>4079</v>
      </c>
      <c r="F4694" s="30" t="s">
        <v>4080</v>
      </c>
      <c r="H4694" s="30" t="s">
        <v>4086</v>
      </c>
      <c r="J4694" s="30" t="s">
        <v>4087</v>
      </c>
      <c r="L4694" s="30" t="s">
        <v>1402</v>
      </c>
      <c r="M4694" s="30" t="s">
        <v>1208</v>
      </c>
      <c r="N4694" s="30" t="s">
        <v>1937</v>
      </c>
      <c r="P4694" s="30" t="s">
        <v>11884</v>
      </c>
      <c r="Q4694" t="s">
        <v>2190</v>
      </c>
      <c r="R4694" t="s">
        <v>2628</v>
      </c>
      <c r="S4694">
        <v>38</v>
      </c>
      <c r="T4694" s="29" t="s">
        <v>22962</v>
      </c>
      <c r="U4694" s="29" t="s">
        <v>23088</v>
      </c>
    </row>
    <row r="4695" spans="1:21">
      <c r="A4695">
        <v>4694</v>
      </c>
      <c r="B4695" s="30" t="s">
        <v>4050</v>
      </c>
      <c r="D4695" s="30" t="s">
        <v>4079</v>
      </c>
      <c r="F4695" s="30" t="s">
        <v>4080</v>
      </c>
      <c r="H4695" s="30" t="s">
        <v>4086</v>
      </c>
      <c r="J4695" s="30" t="s">
        <v>4087</v>
      </c>
      <c r="L4695" s="30" t="s">
        <v>1402</v>
      </c>
      <c r="M4695" s="30" t="s">
        <v>1208</v>
      </c>
      <c r="N4695" s="30" t="s">
        <v>1937</v>
      </c>
      <c r="P4695" s="30" t="s">
        <v>11885</v>
      </c>
      <c r="Q4695" t="s">
        <v>2190</v>
      </c>
      <c r="R4695" t="s">
        <v>2628</v>
      </c>
      <c r="S4695">
        <v>38</v>
      </c>
      <c r="T4695" s="29" t="s">
        <v>22962</v>
      </c>
      <c r="U4695" s="29" t="s">
        <v>23089</v>
      </c>
    </row>
    <row r="4696" spans="1:21">
      <c r="A4696">
        <v>4695</v>
      </c>
      <c r="B4696" s="30" t="s">
        <v>4050</v>
      </c>
      <c r="D4696" s="30" t="s">
        <v>4079</v>
      </c>
      <c r="F4696" s="30" t="s">
        <v>4080</v>
      </c>
      <c r="H4696" s="30" t="s">
        <v>4086</v>
      </c>
      <c r="J4696" s="30" t="s">
        <v>4087</v>
      </c>
      <c r="L4696" s="30" t="s">
        <v>1402</v>
      </c>
      <c r="M4696" s="30" t="s">
        <v>1208</v>
      </c>
      <c r="N4696" s="30" t="s">
        <v>1938</v>
      </c>
      <c r="P4696" s="30" t="s">
        <v>11886</v>
      </c>
      <c r="Q4696" t="s">
        <v>2037</v>
      </c>
      <c r="R4696" t="s">
        <v>2631</v>
      </c>
      <c r="S4696">
        <v>38</v>
      </c>
      <c r="T4696" s="29" t="s">
        <v>22962</v>
      </c>
      <c r="U4696" s="29" t="s">
        <v>23090</v>
      </c>
    </row>
    <row r="4697" spans="1:21">
      <c r="A4697">
        <v>4696</v>
      </c>
      <c r="B4697" s="30" t="s">
        <v>4050</v>
      </c>
      <c r="D4697" s="30" t="s">
        <v>4079</v>
      </c>
      <c r="F4697" s="30" t="s">
        <v>4080</v>
      </c>
      <c r="H4697" s="30" t="s">
        <v>4086</v>
      </c>
      <c r="J4697" s="30" t="s">
        <v>4087</v>
      </c>
      <c r="L4697" s="30" t="s">
        <v>1402</v>
      </c>
      <c r="M4697" s="30" t="s">
        <v>1208</v>
      </c>
      <c r="N4697" s="30" t="s">
        <v>1938</v>
      </c>
      <c r="P4697" s="30" t="s">
        <v>11887</v>
      </c>
      <c r="Q4697" t="s">
        <v>2037</v>
      </c>
      <c r="R4697" t="s">
        <v>2631</v>
      </c>
      <c r="S4697">
        <v>38</v>
      </c>
      <c r="T4697" s="29" t="s">
        <v>22962</v>
      </c>
      <c r="U4697" s="29" t="s">
        <v>23091</v>
      </c>
    </row>
    <row r="4698" spans="1:21">
      <c r="A4698">
        <v>4697</v>
      </c>
      <c r="B4698" s="30" t="s">
        <v>4050</v>
      </c>
      <c r="D4698" s="30" t="s">
        <v>4079</v>
      </c>
      <c r="F4698" s="30" t="s">
        <v>4080</v>
      </c>
      <c r="H4698" s="30" t="s">
        <v>4086</v>
      </c>
      <c r="J4698" s="30" t="s">
        <v>4087</v>
      </c>
      <c r="L4698" s="30" t="s">
        <v>1402</v>
      </c>
      <c r="M4698" s="30" t="s">
        <v>1208</v>
      </c>
      <c r="N4698" s="30" t="s">
        <v>1938</v>
      </c>
      <c r="P4698" s="30" t="s">
        <v>11888</v>
      </c>
      <c r="Q4698" t="s">
        <v>2185</v>
      </c>
      <c r="R4698" t="s">
        <v>2628</v>
      </c>
      <c r="S4698">
        <v>38</v>
      </c>
      <c r="T4698" s="29" t="s">
        <v>23008</v>
      </c>
      <c r="U4698" s="29" t="s">
        <v>23092</v>
      </c>
    </row>
    <row r="4699" spans="1:21">
      <c r="A4699">
        <v>4698</v>
      </c>
      <c r="B4699" s="30" t="s">
        <v>4050</v>
      </c>
      <c r="D4699" s="30" t="s">
        <v>4079</v>
      </c>
      <c r="F4699" s="30" t="s">
        <v>4080</v>
      </c>
      <c r="H4699" s="30" t="s">
        <v>4086</v>
      </c>
      <c r="J4699" s="30" t="s">
        <v>4087</v>
      </c>
      <c r="L4699" s="30" t="s">
        <v>1402</v>
      </c>
      <c r="M4699" s="30" t="s">
        <v>1208</v>
      </c>
      <c r="N4699" s="30" t="s">
        <v>1938</v>
      </c>
      <c r="P4699" s="30" t="s">
        <v>11889</v>
      </c>
      <c r="Q4699" t="s">
        <v>2190</v>
      </c>
      <c r="R4699" t="s">
        <v>2631</v>
      </c>
      <c r="S4699">
        <v>38</v>
      </c>
      <c r="T4699" s="29" t="s">
        <v>22962</v>
      </c>
      <c r="U4699" s="29" t="s">
        <v>23093</v>
      </c>
    </row>
    <row r="4700" spans="1:21">
      <c r="A4700">
        <v>4699</v>
      </c>
      <c r="B4700" s="30" t="s">
        <v>4050</v>
      </c>
      <c r="D4700" s="30" t="s">
        <v>4079</v>
      </c>
      <c r="F4700" s="30" t="s">
        <v>4080</v>
      </c>
      <c r="H4700" s="30" t="s">
        <v>4086</v>
      </c>
      <c r="J4700" s="30" t="s">
        <v>4087</v>
      </c>
      <c r="L4700" s="30" t="s">
        <v>1402</v>
      </c>
      <c r="M4700" s="30" t="s">
        <v>1208</v>
      </c>
      <c r="N4700" s="30" t="s">
        <v>1938</v>
      </c>
      <c r="P4700" s="30" t="s">
        <v>11890</v>
      </c>
      <c r="Q4700" t="s">
        <v>2037</v>
      </c>
      <c r="R4700" t="s">
        <v>2631</v>
      </c>
      <c r="S4700">
        <v>38</v>
      </c>
      <c r="T4700" s="29" t="s">
        <v>22962</v>
      </c>
      <c r="U4700" s="29" t="s">
        <v>23094</v>
      </c>
    </row>
    <row r="4701" spans="1:21">
      <c r="A4701">
        <v>4700</v>
      </c>
      <c r="B4701" s="30" t="s">
        <v>4050</v>
      </c>
      <c r="D4701" s="30" t="s">
        <v>4079</v>
      </c>
      <c r="F4701" s="30" t="s">
        <v>4080</v>
      </c>
      <c r="H4701" s="30" t="s">
        <v>4086</v>
      </c>
      <c r="J4701" s="30" t="s">
        <v>4087</v>
      </c>
      <c r="L4701" s="30" t="s">
        <v>1402</v>
      </c>
      <c r="M4701" s="30" t="s">
        <v>1208</v>
      </c>
      <c r="N4701" s="30" t="s">
        <v>1938</v>
      </c>
      <c r="P4701" s="30" t="s">
        <v>11891</v>
      </c>
      <c r="Q4701" t="s">
        <v>2190</v>
      </c>
      <c r="R4701" t="s">
        <v>2628</v>
      </c>
      <c r="S4701">
        <v>38</v>
      </c>
      <c r="T4701" s="29" t="s">
        <v>22962</v>
      </c>
      <c r="U4701" s="29" t="s">
        <v>23095</v>
      </c>
    </row>
    <row r="4702" spans="1:21">
      <c r="A4702">
        <v>4701</v>
      </c>
      <c r="B4702" s="30" t="s">
        <v>4050</v>
      </c>
      <c r="D4702" s="30" t="s">
        <v>4079</v>
      </c>
      <c r="F4702" s="30" t="s">
        <v>4080</v>
      </c>
      <c r="H4702" s="30" t="s">
        <v>4086</v>
      </c>
      <c r="J4702" s="30" t="s">
        <v>4087</v>
      </c>
      <c r="L4702" s="30" t="s">
        <v>1402</v>
      </c>
      <c r="M4702" s="30" t="s">
        <v>1208</v>
      </c>
      <c r="N4702" s="30" t="s">
        <v>1938</v>
      </c>
      <c r="P4702" s="30" t="s">
        <v>11892</v>
      </c>
      <c r="Q4702" t="s">
        <v>2037</v>
      </c>
      <c r="R4702" t="s">
        <v>2631</v>
      </c>
      <c r="S4702">
        <v>38</v>
      </c>
      <c r="T4702" s="29" t="s">
        <v>22962</v>
      </c>
      <c r="U4702" s="29" t="s">
        <v>23096</v>
      </c>
    </row>
    <row r="4703" spans="1:21">
      <c r="A4703">
        <v>4702</v>
      </c>
      <c r="B4703" s="30" t="s">
        <v>4050</v>
      </c>
      <c r="D4703" s="30" t="s">
        <v>4079</v>
      </c>
      <c r="F4703" s="30" t="s">
        <v>4080</v>
      </c>
      <c r="H4703" s="30" t="s">
        <v>4086</v>
      </c>
      <c r="J4703" s="30" t="s">
        <v>4087</v>
      </c>
      <c r="L4703" s="30" t="s">
        <v>1402</v>
      </c>
      <c r="M4703" s="30" t="s">
        <v>1208</v>
      </c>
      <c r="N4703" s="30" t="s">
        <v>1938</v>
      </c>
      <c r="P4703" s="30" t="s">
        <v>11893</v>
      </c>
      <c r="Q4703" t="s">
        <v>2037</v>
      </c>
      <c r="R4703" t="s">
        <v>2631</v>
      </c>
      <c r="S4703">
        <v>38</v>
      </c>
      <c r="T4703" s="29" t="s">
        <v>22962</v>
      </c>
      <c r="U4703" s="29" t="s">
        <v>23097</v>
      </c>
    </row>
    <row r="4704" spans="1:21">
      <c r="A4704">
        <v>4703</v>
      </c>
      <c r="B4704" s="30" t="s">
        <v>4050</v>
      </c>
      <c r="D4704" s="30" t="s">
        <v>4079</v>
      </c>
      <c r="F4704" s="30" t="s">
        <v>4080</v>
      </c>
      <c r="H4704" s="30" t="s">
        <v>4086</v>
      </c>
      <c r="J4704" s="30" t="s">
        <v>4087</v>
      </c>
      <c r="L4704" s="30" t="s">
        <v>1402</v>
      </c>
      <c r="M4704" s="30" t="s">
        <v>1208</v>
      </c>
      <c r="N4704" s="30" t="s">
        <v>1938</v>
      </c>
      <c r="P4704" s="30" t="s">
        <v>11894</v>
      </c>
      <c r="Q4704" t="s">
        <v>2037</v>
      </c>
      <c r="R4704" t="s">
        <v>2631</v>
      </c>
      <c r="S4704">
        <v>38</v>
      </c>
      <c r="T4704" s="29" t="s">
        <v>22962</v>
      </c>
      <c r="U4704" s="29" t="s">
        <v>23098</v>
      </c>
    </row>
    <row r="4705" spans="1:21">
      <c r="A4705">
        <v>4704</v>
      </c>
      <c r="B4705" s="30" t="s">
        <v>4050</v>
      </c>
      <c r="D4705" s="30" t="s">
        <v>4079</v>
      </c>
      <c r="F4705" s="30" t="s">
        <v>4080</v>
      </c>
      <c r="H4705" s="30" t="s">
        <v>4086</v>
      </c>
      <c r="J4705" s="30" t="s">
        <v>4087</v>
      </c>
      <c r="L4705" s="30" t="s">
        <v>1402</v>
      </c>
      <c r="M4705" s="30" t="s">
        <v>1208</v>
      </c>
      <c r="N4705" s="30" t="s">
        <v>1938</v>
      </c>
      <c r="P4705" s="30" t="s">
        <v>11895</v>
      </c>
      <c r="Q4705" t="s">
        <v>2190</v>
      </c>
      <c r="R4705" t="s">
        <v>2631</v>
      </c>
      <c r="S4705">
        <v>38</v>
      </c>
      <c r="T4705" s="29" t="s">
        <v>22962</v>
      </c>
      <c r="U4705" s="29" t="s">
        <v>23099</v>
      </c>
    </row>
    <row r="4706" spans="1:21">
      <c r="A4706">
        <v>4705</v>
      </c>
      <c r="B4706" s="30" t="s">
        <v>4050</v>
      </c>
      <c r="D4706" s="30" t="s">
        <v>4079</v>
      </c>
      <c r="F4706" s="30" t="s">
        <v>4080</v>
      </c>
      <c r="H4706" s="30" t="s">
        <v>4086</v>
      </c>
      <c r="J4706" s="30" t="s">
        <v>4087</v>
      </c>
      <c r="L4706" s="30" t="s">
        <v>1402</v>
      </c>
      <c r="M4706" s="30" t="s">
        <v>1208</v>
      </c>
      <c r="N4706" s="30" t="s">
        <v>1938</v>
      </c>
      <c r="P4706" s="30" t="s">
        <v>11896</v>
      </c>
      <c r="Q4706" t="s">
        <v>2190</v>
      </c>
      <c r="R4706" t="s">
        <v>2631</v>
      </c>
      <c r="S4706">
        <v>38</v>
      </c>
      <c r="T4706" s="29" t="s">
        <v>22962</v>
      </c>
      <c r="U4706" s="29" t="s">
        <v>23100</v>
      </c>
    </row>
    <row r="4707" spans="1:21">
      <c r="A4707">
        <v>4706</v>
      </c>
      <c r="B4707" s="30" t="s">
        <v>4050</v>
      </c>
      <c r="D4707" s="30" t="s">
        <v>4079</v>
      </c>
      <c r="F4707" s="30" t="s">
        <v>4080</v>
      </c>
      <c r="H4707" s="30" t="s">
        <v>4086</v>
      </c>
      <c r="J4707" s="30" t="s">
        <v>4087</v>
      </c>
      <c r="L4707" s="30" t="s">
        <v>1402</v>
      </c>
      <c r="M4707" s="30" t="s">
        <v>1208</v>
      </c>
      <c r="N4707" s="30" t="s">
        <v>1938</v>
      </c>
      <c r="P4707" s="30" t="s">
        <v>11897</v>
      </c>
      <c r="Q4707" t="s">
        <v>2037</v>
      </c>
      <c r="R4707" t="s">
        <v>2631</v>
      </c>
      <c r="S4707">
        <v>38</v>
      </c>
      <c r="T4707" s="29" t="s">
        <v>22962</v>
      </c>
      <c r="U4707" s="29" t="s">
        <v>23101</v>
      </c>
    </row>
    <row r="4708" spans="1:21">
      <c r="A4708">
        <v>4707</v>
      </c>
      <c r="B4708" s="30" t="s">
        <v>4050</v>
      </c>
      <c r="D4708" s="30" t="s">
        <v>4079</v>
      </c>
      <c r="F4708" s="30" t="s">
        <v>4080</v>
      </c>
      <c r="H4708" s="30" t="s">
        <v>4086</v>
      </c>
      <c r="J4708" s="30" t="s">
        <v>4087</v>
      </c>
      <c r="L4708" s="30" t="s">
        <v>1402</v>
      </c>
      <c r="M4708" s="30" t="s">
        <v>1208</v>
      </c>
      <c r="N4708" s="30" t="s">
        <v>1938</v>
      </c>
      <c r="P4708" s="30" t="s">
        <v>11898</v>
      </c>
      <c r="Q4708" t="s">
        <v>2037</v>
      </c>
      <c r="R4708" t="s">
        <v>2631</v>
      </c>
      <c r="S4708">
        <v>38</v>
      </c>
      <c r="T4708" s="29" t="s">
        <v>22962</v>
      </c>
      <c r="U4708" s="29" t="s">
        <v>23102</v>
      </c>
    </row>
    <row r="4709" spans="1:21">
      <c r="A4709">
        <v>4708</v>
      </c>
      <c r="B4709" s="30" t="s">
        <v>4050</v>
      </c>
      <c r="D4709" s="30" t="s">
        <v>4079</v>
      </c>
      <c r="F4709" s="30" t="s">
        <v>4080</v>
      </c>
      <c r="H4709" s="30" t="s">
        <v>4086</v>
      </c>
      <c r="J4709" s="30" t="s">
        <v>4087</v>
      </c>
      <c r="L4709" s="30" t="s">
        <v>1402</v>
      </c>
      <c r="M4709" s="30" t="s">
        <v>1208</v>
      </c>
      <c r="N4709" s="30" t="s">
        <v>1939</v>
      </c>
      <c r="P4709" s="30" t="s">
        <v>11899</v>
      </c>
      <c r="Q4709" t="s">
        <v>2190</v>
      </c>
      <c r="R4709" t="s">
        <v>2631</v>
      </c>
      <c r="S4709">
        <v>38</v>
      </c>
      <c r="T4709" s="29" t="s">
        <v>22962</v>
      </c>
      <c r="U4709" s="29" t="s">
        <v>23103</v>
      </c>
    </row>
    <row r="4710" spans="1:21">
      <c r="A4710">
        <v>4709</v>
      </c>
      <c r="B4710" s="30" t="s">
        <v>4050</v>
      </c>
      <c r="D4710" s="30" t="s">
        <v>4079</v>
      </c>
      <c r="F4710" s="30" t="s">
        <v>4080</v>
      </c>
      <c r="H4710" s="30" t="s">
        <v>4086</v>
      </c>
      <c r="J4710" s="30" t="s">
        <v>4087</v>
      </c>
      <c r="L4710" s="30" t="s">
        <v>1402</v>
      </c>
      <c r="M4710" s="30" t="s">
        <v>1208</v>
      </c>
      <c r="N4710" s="30" t="s">
        <v>1939</v>
      </c>
      <c r="P4710" s="30" t="s">
        <v>11900</v>
      </c>
      <c r="Q4710" t="s">
        <v>2037</v>
      </c>
      <c r="R4710" t="s">
        <v>2631</v>
      </c>
      <c r="S4710">
        <v>38</v>
      </c>
      <c r="T4710" s="29" t="s">
        <v>22962</v>
      </c>
      <c r="U4710" s="29" t="s">
        <v>23104</v>
      </c>
    </row>
    <row r="4711" spans="1:21">
      <c r="A4711">
        <v>4710</v>
      </c>
      <c r="B4711" s="30" t="s">
        <v>4050</v>
      </c>
      <c r="D4711" s="30" t="s">
        <v>4079</v>
      </c>
      <c r="F4711" s="30" t="s">
        <v>4080</v>
      </c>
      <c r="H4711" s="30" t="s">
        <v>4086</v>
      </c>
      <c r="J4711" s="30" t="s">
        <v>4087</v>
      </c>
      <c r="L4711" s="30" t="s">
        <v>1402</v>
      </c>
      <c r="M4711" s="30" t="s">
        <v>1208</v>
      </c>
      <c r="N4711" s="30" t="s">
        <v>1939</v>
      </c>
      <c r="P4711" s="30" t="s">
        <v>11901</v>
      </c>
      <c r="Q4711" t="s">
        <v>2037</v>
      </c>
      <c r="R4711" t="s">
        <v>2631</v>
      </c>
      <c r="S4711">
        <v>38</v>
      </c>
      <c r="T4711" s="29" t="s">
        <v>22962</v>
      </c>
      <c r="U4711" s="29" t="s">
        <v>23105</v>
      </c>
    </row>
    <row r="4712" spans="1:21">
      <c r="A4712">
        <v>4711</v>
      </c>
      <c r="B4712" s="30" t="s">
        <v>4050</v>
      </c>
      <c r="D4712" s="30" t="s">
        <v>4079</v>
      </c>
      <c r="F4712" s="30" t="s">
        <v>4080</v>
      </c>
      <c r="H4712" s="30" t="s">
        <v>4086</v>
      </c>
      <c r="J4712" s="30" t="s">
        <v>4087</v>
      </c>
      <c r="L4712" s="30" t="s">
        <v>1402</v>
      </c>
      <c r="M4712" s="30" t="s">
        <v>1208</v>
      </c>
      <c r="N4712" s="30" t="s">
        <v>1939</v>
      </c>
      <c r="P4712" s="30" t="s">
        <v>11902</v>
      </c>
      <c r="Q4712" t="s">
        <v>2037</v>
      </c>
      <c r="R4712" t="s">
        <v>2631</v>
      </c>
      <c r="S4712">
        <v>38</v>
      </c>
      <c r="T4712" s="29" t="s">
        <v>22962</v>
      </c>
      <c r="U4712" s="29" t="s">
        <v>23106</v>
      </c>
    </row>
    <row r="4713" spans="1:21">
      <c r="A4713">
        <v>4712</v>
      </c>
      <c r="B4713" s="30" t="s">
        <v>4050</v>
      </c>
      <c r="D4713" s="30" t="s">
        <v>4079</v>
      </c>
      <c r="F4713" s="30" t="s">
        <v>4080</v>
      </c>
      <c r="H4713" s="30" t="s">
        <v>4086</v>
      </c>
      <c r="J4713" s="30" t="s">
        <v>4087</v>
      </c>
      <c r="L4713" s="30" t="s">
        <v>1402</v>
      </c>
      <c r="M4713" s="30" t="s">
        <v>1208</v>
      </c>
      <c r="N4713" s="30" t="s">
        <v>1939</v>
      </c>
      <c r="P4713" s="30" t="s">
        <v>11903</v>
      </c>
      <c r="Q4713" t="s">
        <v>2037</v>
      </c>
      <c r="R4713" t="s">
        <v>2631</v>
      </c>
      <c r="S4713">
        <v>38</v>
      </c>
      <c r="T4713" s="29" t="s">
        <v>22962</v>
      </c>
      <c r="U4713" s="29" t="s">
        <v>23107</v>
      </c>
    </row>
    <row r="4714" spans="1:21">
      <c r="A4714">
        <v>4713</v>
      </c>
      <c r="B4714" s="30" t="s">
        <v>4050</v>
      </c>
      <c r="D4714" s="30" t="s">
        <v>4079</v>
      </c>
      <c r="F4714" s="30" t="s">
        <v>4080</v>
      </c>
      <c r="H4714" s="30" t="s">
        <v>4086</v>
      </c>
      <c r="J4714" s="30" t="s">
        <v>4087</v>
      </c>
      <c r="L4714" s="30" t="s">
        <v>1402</v>
      </c>
      <c r="M4714" s="30" t="s">
        <v>1208</v>
      </c>
      <c r="N4714" s="30" t="s">
        <v>1939</v>
      </c>
      <c r="P4714" s="30" t="s">
        <v>11904</v>
      </c>
      <c r="Q4714" t="s">
        <v>2037</v>
      </c>
      <c r="R4714" t="s">
        <v>2631</v>
      </c>
      <c r="S4714">
        <v>38</v>
      </c>
      <c r="T4714" s="29" t="s">
        <v>22962</v>
      </c>
      <c r="U4714" s="29" t="s">
        <v>23108</v>
      </c>
    </row>
    <row r="4715" spans="1:21">
      <c r="A4715">
        <v>4714</v>
      </c>
      <c r="B4715" s="30" t="s">
        <v>4050</v>
      </c>
      <c r="D4715" s="30" t="s">
        <v>4079</v>
      </c>
      <c r="F4715" s="30" t="s">
        <v>4080</v>
      </c>
      <c r="H4715" s="30" t="s">
        <v>4086</v>
      </c>
      <c r="J4715" s="30" t="s">
        <v>4087</v>
      </c>
      <c r="L4715" s="30" t="s">
        <v>1402</v>
      </c>
      <c r="M4715" s="30" t="s">
        <v>1208</v>
      </c>
      <c r="N4715" s="30" t="s">
        <v>1939</v>
      </c>
      <c r="P4715" s="30" t="s">
        <v>11905</v>
      </c>
      <c r="Q4715" t="s">
        <v>2037</v>
      </c>
      <c r="R4715" t="s">
        <v>2631</v>
      </c>
      <c r="S4715">
        <v>38</v>
      </c>
      <c r="T4715" s="29" t="s">
        <v>22962</v>
      </c>
      <c r="U4715" s="29" t="s">
        <v>23109</v>
      </c>
    </row>
    <row r="4716" spans="1:21">
      <c r="A4716">
        <v>4715</v>
      </c>
      <c r="B4716" s="30" t="s">
        <v>4050</v>
      </c>
      <c r="D4716" s="30" t="s">
        <v>4079</v>
      </c>
      <c r="F4716" s="30" t="s">
        <v>4080</v>
      </c>
      <c r="H4716" s="30" t="s">
        <v>4086</v>
      </c>
      <c r="J4716" s="30" t="s">
        <v>4087</v>
      </c>
      <c r="L4716" s="30" t="s">
        <v>1402</v>
      </c>
      <c r="M4716" s="30" t="s">
        <v>1208</v>
      </c>
      <c r="N4716" s="30" t="s">
        <v>4102</v>
      </c>
      <c r="P4716" s="30" t="s">
        <v>11906</v>
      </c>
      <c r="Q4716" t="s">
        <v>2037</v>
      </c>
      <c r="R4716" t="s">
        <v>2631</v>
      </c>
      <c r="S4716">
        <v>38</v>
      </c>
      <c r="T4716" s="29" t="s">
        <v>22962</v>
      </c>
      <c r="U4716" s="29" t="s">
        <v>23110</v>
      </c>
    </row>
    <row r="4717" spans="1:21">
      <c r="A4717">
        <v>4716</v>
      </c>
      <c r="B4717" s="30" t="s">
        <v>4050</v>
      </c>
      <c r="D4717" s="30" t="s">
        <v>4079</v>
      </c>
      <c r="F4717" s="30" t="s">
        <v>4080</v>
      </c>
      <c r="H4717" s="30" t="s">
        <v>4086</v>
      </c>
      <c r="J4717" s="30" t="s">
        <v>4087</v>
      </c>
      <c r="L4717" s="30" t="s">
        <v>1402</v>
      </c>
      <c r="M4717" s="30" t="s">
        <v>1208</v>
      </c>
      <c r="N4717" s="30" t="s">
        <v>1940</v>
      </c>
      <c r="P4717" s="30" t="s">
        <v>11907</v>
      </c>
      <c r="Q4717" t="s">
        <v>2037</v>
      </c>
      <c r="R4717" t="s">
        <v>2631</v>
      </c>
      <c r="S4717">
        <v>38</v>
      </c>
      <c r="T4717" s="29" t="s">
        <v>22962</v>
      </c>
      <c r="U4717" s="29" t="s">
        <v>23111</v>
      </c>
    </row>
    <row r="4718" spans="1:21">
      <c r="A4718">
        <v>4717</v>
      </c>
      <c r="B4718" s="30" t="s">
        <v>4050</v>
      </c>
      <c r="D4718" s="30" t="s">
        <v>4079</v>
      </c>
      <c r="F4718" s="30" t="s">
        <v>4080</v>
      </c>
      <c r="H4718" s="30" t="s">
        <v>4086</v>
      </c>
      <c r="J4718" s="30" t="s">
        <v>4087</v>
      </c>
      <c r="L4718" s="30" t="s">
        <v>1402</v>
      </c>
      <c r="M4718" s="30" t="s">
        <v>1208</v>
      </c>
      <c r="N4718" s="30" t="s">
        <v>1940</v>
      </c>
      <c r="P4718" s="30" t="s">
        <v>11908</v>
      </c>
      <c r="Q4718" t="s">
        <v>2190</v>
      </c>
      <c r="R4718" t="s">
        <v>2631</v>
      </c>
      <c r="S4718">
        <v>38</v>
      </c>
      <c r="T4718" s="29" t="s">
        <v>22962</v>
      </c>
      <c r="U4718" s="29" t="s">
        <v>23112</v>
      </c>
    </row>
    <row r="4719" spans="1:21">
      <c r="A4719">
        <v>4718</v>
      </c>
      <c r="B4719" s="30" t="s">
        <v>4050</v>
      </c>
      <c r="D4719" s="30" t="s">
        <v>4079</v>
      </c>
      <c r="F4719" s="30" t="s">
        <v>4080</v>
      </c>
      <c r="H4719" s="30" t="s">
        <v>4086</v>
      </c>
      <c r="J4719" s="30" t="s">
        <v>4087</v>
      </c>
      <c r="L4719" s="30" t="s">
        <v>1402</v>
      </c>
      <c r="M4719" s="30" t="s">
        <v>1208</v>
      </c>
      <c r="N4719" s="30" t="s">
        <v>1940</v>
      </c>
      <c r="P4719" s="30" t="s">
        <v>11909</v>
      </c>
      <c r="Q4719" t="s">
        <v>2190</v>
      </c>
      <c r="R4719" t="s">
        <v>2631</v>
      </c>
      <c r="S4719">
        <v>38</v>
      </c>
      <c r="T4719" s="29" t="s">
        <v>22962</v>
      </c>
      <c r="U4719" s="29" t="s">
        <v>23113</v>
      </c>
    </row>
    <row r="4720" spans="1:21">
      <c r="A4720">
        <v>4719</v>
      </c>
      <c r="B4720" s="30" t="s">
        <v>4050</v>
      </c>
      <c r="D4720" s="30" t="s">
        <v>4079</v>
      </c>
      <c r="F4720" s="30" t="s">
        <v>4080</v>
      </c>
      <c r="H4720" s="30" t="s">
        <v>4086</v>
      </c>
      <c r="J4720" s="30" t="s">
        <v>4087</v>
      </c>
      <c r="L4720" s="30" t="s">
        <v>1402</v>
      </c>
      <c r="M4720" s="30" t="s">
        <v>1208</v>
      </c>
      <c r="N4720" s="30" t="s">
        <v>1940</v>
      </c>
      <c r="P4720" s="30" t="s">
        <v>11910</v>
      </c>
      <c r="Q4720" t="s">
        <v>2190</v>
      </c>
      <c r="R4720" t="s">
        <v>2631</v>
      </c>
      <c r="S4720">
        <v>38</v>
      </c>
      <c r="T4720" s="29" t="s">
        <v>22962</v>
      </c>
      <c r="U4720" s="29" t="s">
        <v>23114</v>
      </c>
    </row>
    <row r="4721" spans="1:21">
      <c r="A4721">
        <v>4720</v>
      </c>
      <c r="B4721" s="30" t="s">
        <v>4050</v>
      </c>
      <c r="D4721" s="30" t="s">
        <v>4079</v>
      </c>
      <c r="F4721" s="30" t="s">
        <v>4080</v>
      </c>
      <c r="H4721" s="30" t="s">
        <v>4086</v>
      </c>
      <c r="J4721" s="30" t="s">
        <v>4087</v>
      </c>
      <c r="L4721" s="30" t="s">
        <v>1402</v>
      </c>
      <c r="M4721" s="30" t="s">
        <v>1208</v>
      </c>
      <c r="N4721" s="30" t="s">
        <v>1940</v>
      </c>
      <c r="P4721" s="30" t="s">
        <v>11911</v>
      </c>
      <c r="Q4721" t="s">
        <v>2190</v>
      </c>
      <c r="R4721" t="s">
        <v>2628</v>
      </c>
      <c r="S4721">
        <v>38</v>
      </c>
      <c r="T4721" s="29" t="s">
        <v>22962</v>
      </c>
      <c r="U4721" s="29" t="s">
        <v>23115</v>
      </c>
    </row>
    <row r="4722" spans="1:21">
      <c r="A4722">
        <v>4721</v>
      </c>
      <c r="B4722" s="30" t="s">
        <v>4050</v>
      </c>
      <c r="D4722" s="30" t="s">
        <v>4079</v>
      </c>
      <c r="F4722" s="30" t="s">
        <v>4080</v>
      </c>
      <c r="H4722" s="30" t="s">
        <v>4086</v>
      </c>
      <c r="J4722" s="30" t="s">
        <v>4087</v>
      </c>
      <c r="L4722" s="30" t="s">
        <v>1402</v>
      </c>
      <c r="M4722" s="30" t="s">
        <v>1208</v>
      </c>
      <c r="N4722" s="30" t="s">
        <v>1940</v>
      </c>
      <c r="P4722" s="30" t="s">
        <v>11912</v>
      </c>
      <c r="Q4722" t="s">
        <v>2037</v>
      </c>
      <c r="R4722" t="s">
        <v>2631</v>
      </c>
      <c r="S4722">
        <v>38</v>
      </c>
      <c r="T4722" s="29" t="s">
        <v>22962</v>
      </c>
      <c r="U4722" s="29" t="s">
        <v>23116</v>
      </c>
    </row>
    <row r="4723" spans="1:21">
      <c r="A4723">
        <v>4722</v>
      </c>
      <c r="B4723" s="30" t="s">
        <v>4050</v>
      </c>
      <c r="D4723" s="30" t="s">
        <v>4079</v>
      </c>
      <c r="F4723" s="30" t="s">
        <v>4080</v>
      </c>
      <c r="H4723" s="30" t="s">
        <v>4086</v>
      </c>
      <c r="J4723" s="30" t="s">
        <v>4087</v>
      </c>
      <c r="L4723" s="30" t="s">
        <v>1402</v>
      </c>
      <c r="M4723" s="30" t="s">
        <v>1208</v>
      </c>
      <c r="N4723" s="30" t="s">
        <v>1940</v>
      </c>
      <c r="P4723" s="30" t="s">
        <v>11913</v>
      </c>
      <c r="Q4723" t="s">
        <v>2037</v>
      </c>
      <c r="R4723" t="s">
        <v>2631</v>
      </c>
      <c r="S4723">
        <v>38</v>
      </c>
      <c r="T4723" s="29" t="s">
        <v>22962</v>
      </c>
      <c r="U4723" s="29" t="s">
        <v>23117</v>
      </c>
    </row>
    <row r="4724" spans="1:21">
      <c r="A4724">
        <v>4723</v>
      </c>
      <c r="B4724" s="30" t="s">
        <v>4050</v>
      </c>
      <c r="D4724" s="30" t="s">
        <v>4079</v>
      </c>
      <c r="F4724" s="30" t="s">
        <v>4080</v>
      </c>
      <c r="H4724" s="30" t="s">
        <v>4086</v>
      </c>
      <c r="J4724" s="30" t="s">
        <v>4087</v>
      </c>
      <c r="L4724" s="30" t="s">
        <v>1402</v>
      </c>
      <c r="M4724" s="30" t="s">
        <v>1208</v>
      </c>
      <c r="N4724" s="30" t="s">
        <v>1940</v>
      </c>
      <c r="P4724" s="30" t="s">
        <v>11914</v>
      </c>
      <c r="Q4724" t="s">
        <v>2190</v>
      </c>
      <c r="R4724" t="s">
        <v>2631</v>
      </c>
      <c r="S4724">
        <v>38</v>
      </c>
      <c r="T4724" s="29" t="s">
        <v>22962</v>
      </c>
      <c r="U4724" s="29" t="s">
        <v>23118</v>
      </c>
    </row>
    <row r="4725" spans="1:21">
      <c r="A4725">
        <v>4724</v>
      </c>
      <c r="B4725" s="30" t="s">
        <v>4050</v>
      </c>
      <c r="D4725" s="30" t="s">
        <v>4079</v>
      </c>
      <c r="F4725" s="30" t="s">
        <v>4080</v>
      </c>
      <c r="H4725" s="30" t="s">
        <v>4086</v>
      </c>
      <c r="J4725" s="30" t="s">
        <v>4087</v>
      </c>
      <c r="L4725" s="30" t="s">
        <v>1402</v>
      </c>
      <c r="M4725" s="30" t="s">
        <v>1208</v>
      </c>
      <c r="N4725" s="30" t="s">
        <v>1940</v>
      </c>
      <c r="P4725" s="30" t="s">
        <v>11915</v>
      </c>
      <c r="Q4725" t="s">
        <v>2190</v>
      </c>
      <c r="R4725" t="s">
        <v>2628</v>
      </c>
      <c r="S4725">
        <v>38</v>
      </c>
      <c r="T4725" s="29" t="s">
        <v>22962</v>
      </c>
      <c r="U4725" s="29" t="s">
        <v>23119</v>
      </c>
    </row>
    <row r="4726" spans="1:21">
      <c r="A4726">
        <v>4725</v>
      </c>
      <c r="B4726" s="30" t="s">
        <v>4050</v>
      </c>
      <c r="D4726" s="30" t="s">
        <v>4079</v>
      </c>
      <c r="F4726" s="30" t="s">
        <v>4080</v>
      </c>
      <c r="H4726" s="30" t="s">
        <v>4086</v>
      </c>
      <c r="J4726" s="30" t="s">
        <v>4087</v>
      </c>
      <c r="L4726" s="30" t="s">
        <v>1402</v>
      </c>
      <c r="M4726" s="30" t="s">
        <v>1208</v>
      </c>
      <c r="N4726" s="30" t="s">
        <v>1940</v>
      </c>
      <c r="P4726" s="30" t="s">
        <v>11916</v>
      </c>
      <c r="Q4726" t="s">
        <v>2037</v>
      </c>
      <c r="R4726" t="s">
        <v>2631</v>
      </c>
      <c r="S4726">
        <v>38</v>
      </c>
      <c r="T4726" s="29" t="s">
        <v>22962</v>
      </c>
      <c r="U4726" s="29" t="s">
        <v>23120</v>
      </c>
    </row>
    <row r="4727" spans="1:21">
      <c r="A4727">
        <v>4726</v>
      </c>
      <c r="B4727" s="30" t="s">
        <v>4050</v>
      </c>
      <c r="D4727" s="30" t="s">
        <v>4079</v>
      </c>
      <c r="F4727" s="30" t="s">
        <v>4080</v>
      </c>
      <c r="H4727" s="30" t="s">
        <v>4086</v>
      </c>
      <c r="J4727" s="30" t="s">
        <v>4087</v>
      </c>
      <c r="L4727" s="30" t="s">
        <v>1402</v>
      </c>
      <c r="M4727" s="30" t="s">
        <v>1208</v>
      </c>
      <c r="N4727" s="30" t="s">
        <v>1940</v>
      </c>
      <c r="P4727" s="30" t="s">
        <v>11917</v>
      </c>
      <c r="Q4727" t="s">
        <v>2037</v>
      </c>
      <c r="R4727" t="s">
        <v>2631</v>
      </c>
      <c r="S4727">
        <v>38</v>
      </c>
      <c r="T4727" s="29" t="s">
        <v>22962</v>
      </c>
      <c r="U4727" s="29" t="s">
        <v>23121</v>
      </c>
    </row>
    <row r="4728" spans="1:21">
      <c r="A4728">
        <v>4727</v>
      </c>
      <c r="B4728" s="30" t="s">
        <v>4050</v>
      </c>
      <c r="D4728" s="30" t="s">
        <v>4079</v>
      </c>
      <c r="F4728" s="30" t="s">
        <v>4080</v>
      </c>
      <c r="H4728" s="30" t="s">
        <v>4086</v>
      </c>
      <c r="J4728" s="30" t="s">
        <v>4087</v>
      </c>
      <c r="L4728" s="30" t="s">
        <v>1402</v>
      </c>
      <c r="M4728" s="30" t="s">
        <v>1208</v>
      </c>
      <c r="N4728" s="30" t="s">
        <v>1940</v>
      </c>
      <c r="P4728" s="30" t="s">
        <v>11918</v>
      </c>
      <c r="Q4728" t="s">
        <v>2037</v>
      </c>
      <c r="R4728" t="s">
        <v>2631</v>
      </c>
      <c r="S4728">
        <v>38</v>
      </c>
      <c r="T4728" s="29" t="s">
        <v>22962</v>
      </c>
      <c r="U4728" s="29" t="s">
        <v>23122</v>
      </c>
    </row>
    <row r="4729" spans="1:21">
      <c r="A4729">
        <v>4728</v>
      </c>
      <c r="B4729" s="30" t="s">
        <v>4050</v>
      </c>
      <c r="D4729" s="30" t="s">
        <v>4079</v>
      </c>
      <c r="F4729" s="30" t="s">
        <v>4080</v>
      </c>
      <c r="H4729" s="30" t="s">
        <v>4086</v>
      </c>
      <c r="J4729" s="30" t="s">
        <v>4087</v>
      </c>
      <c r="L4729" s="30" t="s">
        <v>1402</v>
      </c>
      <c r="M4729" s="30" t="s">
        <v>1208</v>
      </c>
      <c r="N4729" s="30" t="s">
        <v>1940</v>
      </c>
      <c r="P4729" s="30" t="s">
        <v>11919</v>
      </c>
      <c r="Q4729" t="s">
        <v>2037</v>
      </c>
      <c r="R4729" t="s">
        <v>2631</v>
      </c>
      <c r="S4729">
        <v>38</v>
      </c>
      <c r="T4729" s="29" t="s">
        <v>22962</v>
      </c>
      <c r="U4729" s="29" t="s">
        <v>23123</v>
      </c>
    </row>
    <row r="4730" spans="1:21">
      <c r="A4730">
        <v>4729</v>
      </c>
      <c r="B4730" s="30" t="s">
        <v>4050</v>
      </c>
      <c r="D4730" s="30" t="s">
        <v>4079</v>
      </c>
      <c r="F4730" s="30" t="s">
        <v>4080</v>
      </c>
      <c r="H4730" s="30" t="s">
        <v>4086</v>
      </c>
      <c r="J4730" s="30" t="s">
        <v>4087</v>
      </c>
      <c r="L4730" s="30" t="s">
        <v>1402</v>
      </c>
      <c r="M4730" s="30" t="s">
        <v>1208</v>
      </c>
      <c r="N4730" s="30" t="s">
        <v>1940</v>
      </c>
      <c r="P4730" s="30" t="s">
        <v>11920</v>
      </c>
      <c r="Q4730" t="s">
        <v>2037</v>
      </c>
      <c r="R4730" t="s">
        <v>2631</v>
      </c>
      <c r="S4730">
        <v>38</v>
      </c>
      <c r="T4730" s="29" t="s">
        <v>22962</v>
      </c>
      <c r="U4730" s="29" t="s">
        <v>23124</v>
      </c>
    </row>
    <row r="4731" spans="1:21">
      <c r="A4731">
        <v>4730</v>
      </c>
      <c r="B4731" s="30" t="s">
        <v>4050</v>
      </c>
      <c r="D4731" s="30" t="s">
        <v>4079</v>
      </c>
      <c r="F4731" s="30" t="s">
        <v>4080</v>
      </c>
      <c r="H4731" s="30" t="s">
        <v>4086</v>
      </c>
      <c r="J4731" s="30" t="s">
        <v>4087</v>
      </c>
      <c r="L4731" s="30" t="s">
        <v>1402</v>
      </c>
      <c r="M4731" s="30" t="s">
        <v>1208</v>
      </c>
      <c r="N4731" s="30" t="s">
        <v>1940</v>
      </c>
      <c r="P4731" s="30" t="s">
        <v>11921</v>
      </c>
      <c r="Q4731" t="s">
        <v>2037</v>
      </c>
      <c r="R4731" t="s">
        <v>2631</v>
      </c>
      <c r="S4731">
        <v>38</v>
      </c>
      <c r="T4731" s="29" t="s">
        <v>22962</v>
      </c>
      <c r="U4731" s="29" t="s">
        <v>23125</v>
      </c>
    </row>
    <row r="4732" spans="1:21">
      <c r="A4732">
        <v>4731</v>
      </c>
      <c r="B4732" s="30" t="s">
        <v>4050</v>
      </c>
      <c r="D4732" s="30" t="s">
        <v>4079</v>
      </c>
      <c r="F4732" s="30" t="s">
        <v>4080</v>
      </c>
      <c r="H4732" s="30" t="s">
        <v>4086</v>
      </c>
      <c r="J4732" s="30" t="s">
        <v>4087</v>
      </c>
      <c r="L4732" s="30" t="s">
        <v>1402</v>
      </c>
      <c r="M4732" s="30" t="s">
        <v>1208</v>
      </c>
      <c r="N4732" s="30" t="s">
        <v>1940</v>
      </c>
      <c r="P4732" s="30" t="s">
        <v>11922</v>
      </c>
      <c r="Q4732" t="s">
        <v>2037</v>
      </c>
      <c r="R4732" t="s">
        <v>2631</v>
      </c>
      <c r="S4732">
        <v>38</v>
      </c>
      <c r="T4732" s="29" t="s">
        <v>22962</v>
      </c>
      <c r="U4732" s="29" t="s">
        <v>23126</v>
      </c>
    </row>
    <row r="4733" spans="1:21">
      <c r="A4733">
        <v>4732</v>
      </c>
      <c r="B4733" s="30" t="s">
        <v>4050</v>
      </c>
      <c r="D4733" s="30" t="s">
        <v>4079</v>
      </c>
      <c r="F4733" s="30" t="s">
        <v>4080</v>
      </c>
      <c r="H4733" s="30" t="s">
        <v>4086</v>
      </c>
      <c r="J4733" s="30" t="s">
        <v>4087</v>
      </c>
      <c r="L4733" s="30" t="s">
        <v>1402</v>
      </c>
      <c r="M4733" s="30" t="s">
        <v>1208</v>
      </c>
      <c r="N4733" s="30" t="s">
        <v>1940</v>
      </c>
      <c r="P4733" s="30" t="s">
        <v>11923</v>
      </c>
      <c r="Q4733" t="s">
        <v>2037</v>
      </c>
      <c r="R4733" t="s">
        <v>2631</v>
      </c>
      <c r="S4733">
        <v>38</v>
      </c>
      <c r="T4733" s="29" t="s">
        <v>22962</v>
      </c>
      <c r="U4733" s="29" t="s">
        <v>23127</v>
      </c>
    </row>
    <row r="4734" spans="1:21">
      <c r="A4734">
        <v>4733</v>
      </c>
      <c r="B4734" s="30" t="s">
        <v>4050</v>
      </c>
      <c r="D4734" s="30" t="s">
        <v>4079</v>
      </c>
      <c r="F4734" s="30" t="s">
        <v>4080</v>
      </c>
      <c r="H4734" s="30" t="s">
        <v>4086</v>
      </c>
      <c r="J4734" s="30" t="s">
        <v>4087</v>
      </c>
      <c r="L4734" s="30" t="s">
        <v>1402</v>
      </c>
      <c r="M4734" s="30" t="s">
        <v>1208</v>
      </c>
      <c r="N4734" s="30" t="s">
        <v>1940</v>
      </c>
      <c r="P4734" s="30" t="s">
        <v>11924</v>
      </c>
      <c r="Q4734" t="s">
        <v>2190</v>
      </c>
      <c r="R4734" t="s">
        <v>2628</v>
      </c>
      <c r="S4734">
        <v>38</v>
      </c>
      <c r="T4734" s="29" t="s">
        <v>22962</v>
      </c>
      <c r="U4734" s="29" t="s">
        <v>23128</v>
      </c>
    </row>
    <row r="4735" spans="1:21">
      <c r="A4735">
        <v>4734</v>
      </c>
      <c r="B4735" s="30" t="s">
        <v>4050</v>
      </c>
      <c r="D4735" s="30" t="s">
        <v>4079</v>
      </c>
      <c r="F4735" s="30" t="s">
        <v>4080</v>
      </c>
      <c r="H4735" s="30" t="s">
        <v>4086</v>
      </c>
      <c r="J4735" s="30" t="s">
        <v>4087</v>
      </c>
      <c r="L4735" s="30" t="s">
        <v>1402</v>
      </c>
      <c r="M4735" s="30" t="s">
        <v>1208</v>
      </c>
      <c r="N4735" s="30" t="s">
        <v>11925</v>
      </c>
      <c r="P4735" s="30" t="s">
        <v>11926</v>
      </c>
      <c r="Q4735" t="s">
        <v>2190</v>
      </c>
      <c r="R4735" t="s">
        <v>2628</v>
      </c>
      <c r="S4735">
        <v>38</v>
      </c>
      <c r="T4735" s="29" t="s">
        <v>22962</v>
      </c>
      <c r="U4735" s="29" t="s">
        <v>23129</v>
      </c>
    </row>
    <row r="4736" spans="1:21">
      <c r="A4736">
        <v>4735</v>
      </c>
      <c r="B4736" s="30" t="s">
        <v>4050</v>
      </c>
      <c r="D4736" s="30" t="s">
        <v>4079</v>
      </c>
      <c r="F4736" s="30" t="s">
        <v>4080</v>
      </c>
      <c r="H4736" s="30" t="s">
        <v>4086</v>
      </c>
      <c r="J4736" s="30" t="s">
        <v>4087</v>
      </c>
      <c r="L4736" s="30" t="s">
        <v>1402</v>
      </c>
      <c r="M4736" s="30" t="s">
        <v>1208</v>
      </c>
      <c r="N4736" s="30" t="s">
        <v>1941</v>
      </c>
      <c r="P4736" s="30" t="s">
        <v>11927</v>
      </c>
      <c r="Q4736" t="s">
        <v>2037</v>
      </c>
      <c r="R4736" t="s">
        <v>2631</v>
      </c>
      <c r="S4736">
        <v>38</v>
      </c>
      <c r="T4736" s="29" t="s">
        <v>22962</v>
      </c>
      <c r="U4736" s="29" t="s">
        <v>23130</v>
      </c>
    </row>
    <row r="4737" spans="1:21">
      <c r="A4737">
        <v>4736</v>
      </c>
      <c r="B4737" s="30" t="s">
        <v>4050</v>
      </c>
      <c r="D4737" s="30" t="s">
        <v>4079</v>
      </c>
      <c r="F4737" s="30" t="s">
        <v>4080</v>
      </c>
      <c r="H4737" s="30" t="s">
        <v>4086</v>
      </c>
      <c r="J4737" s="30" t="s">
        <v>4087</v>
      </c>
      <c r="L4737" s="30" t="s">
        <v>1402</v>
      </c>
      <c r="M4737" s="30" t="s">
        <v>1208</v>
      </c>
      <c r="N4737" s="30" t="s">
        <v>1941</v>
      </c>
      <c r="P4737" s="30" t="s">
        <v>11928</v>
      </c>
      <c r="Q4737" t="s">
        <v>2190</v>
      </c>
      <c r="R4737" t="s">
        <v>2628</v>
      </c>
      <c r="S4737">
        <v>38</v>
      </c>
      <c r="T4737" s="29" t="s">
        <v>22962</v>
      </c>
      <c r="U4737" s="29" t="s">
        <v>23131</v>
      </c>
    </row>
    <row r="4738" spans="1:21">
      <c r="A4738">
        <v>4737</v>
      </c>
      <c r="B4738" s="30" t="s">
        <v>4050</v>
      </c>
      <c r="D4738" s="30" t="s">
        <v>4079</v>
      </c>
      <c r="F4738" s="30" t="s">
        <v>4080</v>
      </c>
      <c r="H4738" s="30" t="s">
        <v>4086</v>
      </c>
      <c r="J4738" s="30" t="s">
        <v>4087</v>
      </c>
      <c r="L4738" s="30" t="s">
        <v>1402</v>
      </c>
      <c r="M4738" s="30" t="s">
        <v>1208</v>
      </c>
      <c r="N4738" s="30" t="s">
        <v>1941</v>
      </c>
      <c r="P4738" s="30" t="s">
        <v>11929</v>
      </c>
      <c r="Q4738" t="s">
        <v>2037</v>
      </c>
      <c r="R4738" t="s">
        <v>2631</v>
      </c>
      <c r="S4738">
        <v>38</v>
      </c>
      <c r="T4738" s="29" t="s">
        <v>22962</v>
      </c>
      <c r="U4738" s="29" t="s">
        <v>23132</v>
      </c>
    </row>
    <row r="4739" spans="1:21">
      <c r="A4739">
        <v>4738</v>
      </c>
      <c r="B4739" s="30" t="s">
        <v>4050</v>
      </c>
      <c r="D4739" s="30" t="s">
        <v>4079</v>
      </c>
      <c r="F4739" s="30" t="s">
        <v>4080</v>
      </c>
      <c r="H4739" s="30" t="s">
        <v>4086</v>
      </c>
      <c r="J4739" s="30" t="s">
        <v>4087</v>
      </c>
      <c r="L4739" s="30" t="s">
        <v>1402</v>
      </c>
      <c r="M4739" s="30" t="s">
        <v>1208</v>
      </c>
      <c r="N4739" s="30" t="s">
        <v>1941</v>
      </c>
      <c r="P4739" s="30" t="s">
        <v>11930</v>
      </c>
      <c r="Q4739" t="s">
        <v>2190</v>
      </c>
      <c r="R4739" t="s">
        <v>2628</v>
      </c>
      <c r="S4739">
        <v>38</v>
      </c>
      <c r="T4739" s="29" t="s">
        <v>22962</v>
      </c>
      <c r="U4739" s="29" t="s">
        <v>23133</v>
      </c>
    </row>
    <row r="4740" spans="1:21">
      <c r="A4740">
        <v>4739</v>
      </c>
      <c r="B4740" s="30" t="s">
        <v>4050</v>
      </c>
      <c r="D4740" s="30" t="s">
        <v>4079</v>
      </c>
      <c r="F4740" s="30" t="s">
        <v>4080</v>
      </c>
      <c r="H4740" s="30" t="s">
        <v>4086</v>
      </c>
      <c r="J4740" s="30" t="s">
        <v>4087</v>
      </c>
      <c r="L4740" s="30" t="s">
        <v>1402</v>
      </c>
      <c r="M4740" s="30" t="s">
        <v>1208</v>
      </c>
      <c r="N4740" s="30" t="s">
        <v>1941</v>
      </c>
      <c r="P4740" s="30" t="s">
        <v>11931</v>
      </c>
      <c r="Q4740" t="s">
        <v>2037</v>
      </c>
      <c r="R4740" t="s">
        <v>2631</v>
      </c>
      <c r="S4740">
        <v>38</v>
      </c>
      <c r="T4740" s="29" t="s">
        <v>22962</v>
      </c>
      <c r="U4740" s="29" t="s">
        <v>23134</v>
      </c>
    </row>
    <row r="4741" spans="1:21">
      <c r="A4741">
        <v>4740</v>
      </c>
      <c r="B4741" s="30" t="s">
        <v>4050</v>
      </c>
      <c r="D4741" s="30" t="s">
        <v>4079</v>
      </c>
      <c r="F4741" s="30" t="s">
        <v>4080</v>
      </c>
      <c r="H4741" s="30" t="s">
        <v>4086</v>
      </c>
      <c r="J4741" s="30" t="s">
        <v>4087</v>
      </c>
      <c r="L4741" s="30" t="s">
        <v>1402</v>
      </c>
      <c r="M4741" s="30" t="s">
        <v>1208</v>
      </c>
      <c r="N4741" s="30" t="s">
        <v>1941</v>
      </c>
      <c r="P4741" s="30" t="s">
        <v>11932</v>
      </c>
      <c r="Q4741" t="s">
        <v>2037</v>
      </c>
      <c r="R4741" t="s">
        <v>2631</v>
      </c>
      <c r="S4741">
        <v>38</v>
      </c>
      <c r="T4741" s="29" t="s">
        <v>22962</v>
      </c>
      <c r="U4741" s="29" t="s">
        <v>23135</v>
      </c>
    </row>
    <row r="4742" spans="1:21">
      <c r="A4742">
        <v>4741</v>
      </c>
      <c r="B4742" s="30" t="s">
        <v>4050</v>
      </c>
      <c r="D4742" s="30" t="s">
        <v>4079</v>
      </c>
      <c r="F4742" s="30" t="s">
        <v>4080</v>
      </c>
      <c r="H4742" s="30" t="s">
        <v>4086</v>
      </c>
      <c r="J4742" s="30" t="s">
        <v>4087</v>
      </c>
      <c r="L4742" s="30" t="s">
        <v>1402</v>
      </c>
      <c r="M4742" s="30" t="s">
        <v>1208</v>
      </c>
      <c r="N4742" s="30" t="s">
        <v>1941</v>
      </c>
      <c r="P4742" s="30" t="s">
        <v>11933</v>
      </c>
      <c r="Q4742" t="s">
        <v>2037</v>
      </c>
      <c r="R4742" t="s">
        <v>2631</v>
      </c>
      <c r="S4742">
        <v>38</v>
      </c>
      <c r="T4742" s="29" t="s">
        <v>22962</v>
      </c>
      <c r="U4742" s="29" t="s">
        <v>23136</v>
      </c>
    </row>
    <row r="4743" spans="1:21">
      <c r="A4743">
        <v>4742</v>
      </c>
      <c r="B4743" s="30" t="s">
        <v>4050</v>
      </c>
      <c r="D4743" s="30" t="s">
        <v>4079</v>
      </c>
      <c r="F4743" s="30" t="s">
        <v>4080</v>
      </c>
      <c r="H4743" s="30" t="s">
        <v>4086</v>
      </c>
      <c r="J4743" s="30" t="s">
        <v>4087</v>
      </c>
      <c r="L4743" s="30" t="s">
        <v>1402</v>
      </c>
      <c r="M4743" s="30" t="s">
        <v>1208</v>
      </c>
      <c r="N4743" s="30" t="s">
        <v>1941</v>
      </c>
      <c r="P4743" s="30" t="s">
        <v>11934</v>
      </c>
      <c r="Q4743" t="s">
        <v>2037</v>
      </c>
      <c r="R4743" t="s">
        <v>2631</v>
      </c>
      <c r="S4743">
        <v>38</v>
      </c>
      <c r="T4743" s="29" t="s">
        <v>22962</v>
      </c>
      <c r="U4743" s="29" t="s">
        <v>23137</v>
      </c>
    </row>
    <row r="4744" spans="1:21">
      <c r="A4744">
        <v>4743</v>
      </c>
      <c r="B4744" s="30" t="s">
        <v>4050</v>
      </c>
      <c r="D4744" s="30" t="s">
        <v>4079</v>
      </c>
      <c r="F4744" s="30" t="s">
        <v>4080</v>
      </c>
      <c r="H4744" s="30" t="s">
        <v>4086</v>
      </c>
      <c r="J4744" s="30" t="s">
        <v>4087</v>
      </c>
      <c r="L4744" s="30" t="s">
        <v>1402</v>
      </c>
      <c r="N4744" s="30" t="s">
        <v>11935</v>
      </c>
      <c r="P4744" s="30" t="s">
        <v>11936</v>
      </c>
      <c r="Q4744" t="s">
        <v>2190</v>
      </c>
      <c r="R4744" t="s">
        <v>2628</v>
      </c>
      <c r="S4744">
        <v>38</v>
      </c>
      <c r="T4744" s="29" t="s">
        <v>22962</v>
      </c>
      <c r="U4744" s="29" t="s">
        <v>23138</v>
      </c>
    </row>
    <row r="4745" spans="1:21">
      <c r="A4745">
        <v>4744</v>
      </c>
      <c r="B4745" s="30" t="s">
        <v>4050</v>
      </c>
      <c r="D4745" s="30" t="s">
        <v>4079</v>
      </c>
      <c r="F4745" s="30" t="s">
        <v>4103</v>
      </c>
      <c r="H4745" s="30" t="s">
        <v>4104</v>
      </c>
      <c r="J4745" s="30" t="s">
        <v>4105</v>
      </c>
      <c r="L4745" s="30" t="s">
        <v>2827</v>
      </c>
      <c r="N4745" s="30" t="s">
        <v>11937</v>
      </c>
      <c r="P4745" s="30" t="s">
        <v>11938</v>
      </c>
      <c r="Q4745" t="s">
        <v>2190</v>
      </c>
      <c r="R4745" t="s">
        <v>2628</v>
      </c>
      <c r="S4745">
        <v>38</v>
      </c>
      <c r="T4745" s="29" t="s">
        <v>23139</v>
      </c>
      <c r="U4745" s="29" t="s">
        <v>23140</v>
      </c>
    </row>
    <row r="4746" spans="1:21">
      <c r="A4746">
        <v>4745</v>
      </c>
      <c r="B4746" s="30" t="s">
        <v>4050</v>
      </c>
      <c r="D4746" s="30" t="s">
        <v>4079</v>
      </c>
      <c r="F4746" s="30" t="s">
        <v>4103</v>
      </c>
      <c r="H4746" s="30" t="s">
        <v>4104</v>
      </c>
      <c r="J4746" s="30" t="s">
        <v>4105</v>
      </c>
      <c r="L4746" s="30" t="s">
        <v>2827</v>
      </c>
      <c r="N4746" s="30" t="s">
        <v>2828</v>
      </c>
      <c r="P4746" s="30" t="s">
        <v>11939</v>
      </c>
      <c r="Q4746" t="s">
        <v>2190</v>
      </c>
      <c r="R4746" t="s">
        <v>2631</v>
      </c>
      <c r="S4746">
        <v>38</v>
      </c>
      <c r="T4746" s="29" t="s">
        <v>23139</v>
      </c>
      <c r="U4746" s="29" t="s">
        <v>23141</v>
      </c>
    </row>
    <row r="4747" spans="1:21">
      <c r="A4747">
        <v>4746</v>
      </c>
      <c r="B4747" s="30" t="s">
        <v>4050</v>
      </c>
      <c r="D4747" s="30" t="s">
        <v>4079</v>
      </c>
      <c r="F4747" s="30" t="s">
        <v>4103</v>
      </c>
      <c r="H4747" s="30" t="s">
        <v>4104</v>
      </c>
      <c r="J4747" s="30" t="s">
        <v>4105</v>
      </c>
      <c r="L4747" s="30" t="s">
        <v>2827</v>
      </c>
      <c r="N4747" s="30" t="s">
        <v>11940</v>
      </c>
      <c r="P4747" s="30" t="s">
        <v>11941</v>
      </c>
      <c r="Q4747" t="s">
        <v>2190</v>
      </c>
      <c r="R4747" t="s">
        <v>2628</v>
      </c>
      <c r="S4747">
        <v>38</v>
      </c>
      <c r="T4747" s="29" t="s">
        <v>23139</v>
      </c>
      <c r="U4747" s="29" t="s">
        <v>23142</v>
      </c>
    </row>
    <row r="4748" spans="1:21">
      <c r="A4748">
        <v>4747</v>
      </c>
      <c r="B4748" s="30" t="s">
        <v>4050</v>
      </c>
      <c r="D4748" s="30" t="s">
        <v>4079</v>
      </c>
      <c r="F4748" s="30" t="s">
        <v>4103</v>
      </c>
      <c r="H4748" s="30" t="s">
        <v>4104</v>
      </c>
      <c r="J4748" s="30" t="s">
        <v>4105</v>
      </c>
      <c r="L4748" s="30" t="s">
        <v>2827</v>
      </c>
      <c r="N4748" s="30" t="s">
        <v>2829</v>
      </c>
      <c r="P4748" s="30" t="s">
        <v>11942</v>
      </c>
      <c r="Q4748" t="s">
        <v>2190</v>
      </c>
      <c r="R4748" t="s">
        <v>2631</v>
      </c>
      <c r="S4748">
        <v>38</v>
      </c>
      <c r="T4748" s="29" t="s">
        <v>23139</v>
      </c>
      <c r="U4748" s="29" t="s">
        <v>23143</v>
      </c>
    </row>
    <row r="4749" spans="1:21">
      <c r="A4749">
        <v>4748</v>
      </c>
      <c r="B4749" s="30" t="s">
        <v>4050</v>
      </c>
      <c r="D4749" s="30" t="s">
        <v>4079</v>
      </c>
      <c r="F4749" s="30" t="s">
        <v>4103</v>
      </c>
      <c r="H4749" s="30" t="s">
        <v>4104</v>
      </c>
      <c r="J4749" s="30" t="s">
        <v>4105</v>
      </c>
      <c r="L4749" s="30" t="s">
        <v>2827</v>
      </c>
      <c r="N4749" s="30" t="s">
        <v>2829</v>
      </c>
      <c r="P4749" s="30" t="s">
        <v>11943</v>
      </c>
      <c r="Q4749" t="s">
        <v>2190</v>
      </c>
      <c r="R4749" t="s">
        <v>2628</v>
      </c>
      <c r="S4749">
        <v>38</v>
      </c>
      <c r="T4749" s="29" t="s">
        <v>23139</v>
      </c>
      <c r="U4749" s="29" t="s">
        <v>23144</v>
      </c>
    </row>
    <row r="4750" spans="1:21">
      <c r="A4750">
        <v>4749</v>
      </c>
      <c r="B4750" s="30" t="s">
        <v>4050</v>
      </c>
      <c r="D4750" s="30" t="s">
        <v>4079</v>
      </c>
      <c r="F4750" s="30" t="s">
        <v>4103</v>
      </c>
      <c r="H4750" s="30" t="s">
        <v>4104</v>
      </c>
      <c r="J4750" s="30" t="s">
        <v>4105</v>
      </c>
      <c r="L4750" s="30" t="s">
        <v>2827</v>
      </c>
      <c r="N4750" s="30" t="s">
        <v>2829</v>
      </c>
      <c r="P4750" s="30" t="s">
        <v>18165</v>
      </c>
      <c r="Q4750" t="s">
        <v>2190</v>
      </c>
      <c r="R4750" t="s">
        <v>2628</v>
      </c>
      <c r="S4750">
        <v>38</v>
      </c>
      <c r="T4750" s="29" t="s">
        <v>23145</v>
      </c>
      <c r="U4750" s="29" t="s">
        <v>23146</v>
      </c>
    </row>
    <row r="4751" spans="1:21">
      <c r="A4751">
        <v>4750</v>
      </c>
      <c r="B4751" s="30" t="s">
        <v>4050</v>
      </c>
      <c r="D4751" s="30" t="s">
        <v>4079</v>
      </c>
      <c r="F4751" s="30" t="s">
        <v>4103</v>
      </c>
      <c r="H4751" s="30" t="s">
        <v>4104</v>
      </c>
      <c r="J4751" s="30" t="s">
        <v>4105</v>
      </c>
      <c r="L4751" s="30" t="s">
        <v>2827</v>
      </c>
      <c r="N4751" s="30" t="s">
        <v>2829</v>
      </c>
      <c r="P4751" s="30" t="s">
        <v>11944</v>
      </c>
      <c r="Q4751" t="s">
        <v>2190</v>
      </c>
      <c r="R4751" t="s">
        <v>2628</v>
      </c>
      <c r="S4751">
        <v>38</v>
      </c>
      <c r="T4751" s="29" t="s">
        <v>23139</v>
      </c>
      <c r="U4751" s="29" t="s">
        <v>23147</v>
      </c>
    </row>
    <row r="4752" spans="1:21">
      <c r="A4752">
        <v>4751</v>
      </c>
      <c r="B4752" s="30" t="s">
        <v>4050</v>
      </c>
      <c r="D4752" s="30" t="s">
        <v>4079</v>
      </c>
      <c r="F4752" s="30" t="s">
        <v>4103</v>
      </c>
      <c r="H4752" s="30" t="s">
        <v>4104</v>
      </c>
      <c r="J4752" s="30" t="s">
        <v>4105</v>
      </c>
      <c r="L4752" s="30" t="s">
        <v>2827</v>
      </c>
      <c r="N4752" s="30" t="s">
        <v>2830</v>
      </c>
      <c r="P4752" s="30" t="s">
        <v>11945</v>
      </c>
      <c r="Q4752" t="s">
        <v>2190</v>
      </c>
      <c r="R4752" t="s">
        <v>2631</v>
      </c>
      <c r="S4752">
        <v>38</v>
      </c>
      <c r="T4752" s="29" t="s">
        <v>23139</v>
      </c>
      <c r="U4752" s="29" t="s">
        <v>23148</v>
      </c>
    </row>
    <row r="4753" spans="1:21">
      <c r="A4753">
        <v>4752</v>
      </c>
      <c r="B4753" s="30" t="s">
        <v>4050</v>
      </c>
      <c r="D4753" s="30" t="s">
        <v>4079</v>
      </c>
      <c r="F4753" s="30" t="s">
        <v>4103</v>
      </c>
      <c r="H4753" s="30" t="s">
        <v>4104</v>
      </c>
      <c r="J4753" s="30" t="s">
        <v>4105</v>
      </c>
      <c r="L4753" s="30" t="s">
        <v>2827</v>
      </c>
      <c r="N4753" s="30" t="s">
        <v>2830</v>
      </c>
      <c r="P4753" s="30" t="s">
        <v>11946</v>
      </c>
      <c r="Q4753" t="s">
        <v>2190</v>
      </c>
      <c r="R4753" t="s">
        <v>2631</v>
      </c>
      <c r="S4753">
        <v>38</v>
      </c>
      <c r="T4753" s="29" t="s">
        <v>23139</v>
      </c>
      <c r="U4753" s="29" t="s">
        <v>23149</v>
      </c>
    </row>
    <row r="4754" spans="1:21">
      <c r="A4754">
        <v>4753</v>
      </c>
      <c r="B4754" s="30" t="s">
        <v>4050</v>
      </c>
      <c r="D4754" s="30" t="s">
        <v>4079</v>
      </c>
      <c r="F4754" s="30" t="s">
        <v>4103</v>
      </c>
      <c r="H4754" s="30" t="s">
        <v>4104</v>
      </c>
      <c r="J4754" s="30" t="s">
        <v>4105</v>
      </c>
      <c r="L4754" s="30" t="s">
        <v>2827</v>
      </c>
      <c r="N4754" s="30" t="s">
        <v>2830</v>
      </c>
      <c r="P4754" s="30" t="s">
        <v>11947</v>
      </c>
      <c r="Q4754" t="s">
        <v>2190</v>
      </c>
      <c r="R4754" t="s">
        <v>2631</v>
      </c>
      <c r="S4754">
        <v>38</v>
      </c>
      <c r="T4754" s="29" t="s">
        <v>23139</v>
      </c>
      <c r="U4754" s="29" t="s">
        <v>23150</v>
      </c>
    </row>
    <row r="4755" spans="1:21">
      <c r="A4755">
        <v>4754</v>
      </c>
      <c r="B4755" s="30" t="s">
        <v>4050</v>
      </c>
      <c r="D4755" s="30" t="s">
        <v>4079</v>
      </c>
      <c r="F4755" s="30" t="s">
        <v>4103</v>
      </c>
      <c r="H4755" s="30" t="s">
        <v>4104</v>
      </c>
      <c r="J4755" s="30" t="s">
        <v>4105</v>
      </c>
      <c r="L4755" s="30" t="s">
        <v>2827</v>
      </c>
      <c r="N4755" s="30" t="s">
        <v>2830</v>
      </c>
      <c r="P4755" s="30" t="s">
        <v>11948</v>
      </c>
      <c r="Q4755" t="s">
        <v>2190</v>
      </c>
      <c r="R4755" t="s">
        <v>2631</v>
      </c>
      <c r="S4755">
        <v>38</v>
      </c>
      <c r="T4755" s="29" t="s">
        <v>23139</v>
      </c>
      <c r="U4755" s="29" t="s">
        <v>23151</v>
      </c>
    </row>
    <row r="4756" spans="1:21">
      <c r="A4756">
        <v>4755</v>
      </c>
      <c r="B4756" s="30" t="s">
        <v>4050</v>
      </c>
      <c r="D4756" s="30" t="s">
        <v>4079</v>
      </c>
      <c r="F4756" s="30" t="s">
        <v>4103</v>
      </c>
      <c r="H4756" s="30" t="s">
        <v>4104</v>
      </c>
      <c r="J4756" s="30" t="s">
        <v>4105</v>
      </c>
      <c r="L4756" s="30" t="s">
        <v>2827</v>
      </c>
      <c r="N4756" s="30" t="s">
        <v>2830</v>
      </c>
      <c r="P4756" s="30" t="s">
        <v>11949</v>
      </c>
      <c r="Q4756" t="s">
        <v>2190</v>
      </c>
      <c r="R4756" t="s">
        <v>2631</v>
      </c>
      <c r="S4756">
        <v>38</v>
      </c>
      <c r="T4756" s="29" t="s">
        <v>23139</v>
      </c>
      <c r="U4756" s="29" t="s">
        <v>23152</v>
      </c>
    </row>
    <row r="4757" spans="1:21">
      <c r="A4757">
        <v>4756</v>
      </c>
      <c r="B4757" s="30" t="s">
        <v>4050</v>
      </c>
      <c r="D4757" s="30" t="s">
        <v>4079</v>
      </c>
      <c r="F4757" s="30" t="s">
        <v>4103</v>
      </c>
      <c r="H4757" s="30" t="s">
        <v>4104</v>
      </c>
      <c r="J4757" s="30" t="s">
        <v>4105</v>
      </c>
      <c r="L4757" s="30" t="s">
        <v>2827</v>
      </c>
      <c r="N4757" s="30" t="s">
        <v>2830</v>
      </c>
      <c r="P4757" s="30" t="s">
        <v>11950</v>
      </c>
      <c r="Q4757" t="s">
        <v>2190</v>
      </c>
      <c r="R4757" t="s">
        <v>2628</v>
      </c>
      <c r="S4757">
        <v>38</v>
      </c>
      <c r="T4757" s="29" t="s">
        <v>23139</v>
      </c>
      <c r="U4757" s="29" t="s">
        <v>23153</v>
      </c>
    </row>
    <row r="4758" spans="1:21">
      <c r="A4758">
        <v>4757</v>
      </c>
      <c r="B4758" s="30" t="s">
        <v>4050</v>
      </c>
      <c r="D4758" s="30" t="s">
        <v>4079</v>
      </c>
      <c r="F4758" s="30" t="s">
        <v>4103</v>
      </c>
      <c r="H4758" s="30" t="s">
        <v>4104</v>
      </c>
      <c r="J4758" s="30" t="s">
        <v>4105</v>
      </c>
      <c r="L4758" s="30" t="s">
        <v>2827</v>
      </c>
      <c r="N4758" s="30" t="s">
        <v>2830</v>
      </c>
      <c r="P4758" s="30" t="s">
        <v>11951</v>
      </c>
      <c r="Q4758" t="s">
        <v>2190</v>
      </c>
      <c r="R4758" t="s">
        <v>2628</v>
      </c>
      <c r="S4758">
        <v>38</v>
      </c>
      <c r="T4758" s="29" t="s">
        <v>23139</v>
      </c>
      <c r="U4758" s="29" t="s">
        <v>23154</v>
      </c>
    </row>
    <row r="4759" spans="1:21">
      <c r="A4759">
        <v>4758</v>
      </c>
      <c r="B4759" s="30" t="s">
        <v>4050</v>
      </c>
      <c r="D4759" s="30" t="s">
        <v>4079</v>
      </c>
      <c r="F4759" s="30" t="s">
        <v>4103</v>
      </c>
      <c r="H4759" s="30" t="s">
        <v>4104</v>
      </c>
      <c r="J4759" s="30" t="s">
        <v>4105</v>
      </c>
      <c r="L4759" s="30" t="s">
        <v>2827</v>
      </c>
      <c r="N4759" s="30" t="s">
        <v>2830</v>
      </c>
      <c r="P4759" s="30" t="s">
        <v>11952</v>
      </c>
      <c r="Q4759" t="s">
        <v>2190</v>
      </c>
      <c r="R4759" t="s">
        <v>2631</v>
      </c>
      <c r="S4759">
        <v>38</v>
      </c>
      <c r="T4759" s="29" t="s">
        <v>23139</v>
      </c>
      <c r="U4759" s="29" t="s">
        <v>23155</v>
      </c>
    </row>
    <row r="4760" spans="1:21">
      <c r="A4760">
        <v>4759</v>
      </c>
      <c r="B4760" s="30" t="s">
        <v>4050</v>
      </c>
      <c r="D4760" s="30" t="s">
        <v>4079</v>
      </c>
      <c r="F4760" s="30" t="s">
        <v>4103</v>
      </c>
      <c r="H4760" s="30" t="s">
        <v>4104</v>
      </c>
      <c r="J4760" s="30" t="s">
        <v>4105</v>
      </c>
      <c r="L4760" s="30" t="s">
        <v>2827</v>
      </c>
      <c r="N4760" s="30" t="s">
        <v>11953</v>
      </c>
      <c r="P4760" s="30" t="s">
        <v>11954</v>
      </c>
      <c r="Q4760" t="s">
        <v>2190</v>
      </c>
      <c r="R4760" t="s">
        <v>2628</v>
      </c>
      <c r="S4760">
        <v>38</v>
      </c>
      <c r="T4760" s="29" t="s">
        <v>23139</v>
      </c>
      <c r="U4760" s="29" t="s">
        <v>23156</v>
      </c>
    </row>
    <row r="4761" spans="1:21">
      <c r="A4761">
        <v>4760</v>
      </c>
      <c r="B4761" s="30" t="s">
        <v>4050</v>
      </c>
      <c r="D4761" s="30" t="s">
        <v>4079</v>
      </c>
      <c r="F4761" s="30" t="s">
        <v>4103</v>
      </c>
      <c r="H4761" s="30" t="s">
        <v>4104</v>
      </c>
      <c r="J4761" s="30" t="s">
        <v>4105</v>
      </c>
      <c r="L4761" s="30" t="s">
        <v>2827</v>
      </c>
      <c r="N4761" s="30" t="s">
        <v>11953</v>
      </c>
      <c r="P4761" s="30" t="s">
        <v>11955</v>
      </c>
      <c r="Q4761" t="s">
        <v>2190</v>
      </c>
      <c r="R4761" t="s">
        <v>2628</v>
      </c>
      <c r="S4761">
        <v>38</v>
      </c>
      <c r="T4761" s="29" t="s">
        <v>23139</v>
      </c>
      <c r="U4761" s="29" t="s">
        <v>23157</v>
      </c>
    </row>
    <row r="4762" spans="1:21">
      <c r="A4762">
        <v>4761</v>
      </c>
      <c r="B4762" s="30" t="s">
        <v>4050</v>
      </c>
      <c r="D4762" s="30" t="s">
        <v>4079</v>
      </c>
      <c r="F4762" s="30" t="s">
        <v>4103</v>
      </c>
      <c r="H4762" s="30" t="s">
        <v>4104</v>
      </c>
      <c r="J4762" s="30" t="s">
        <v>4105</v>
      </c>
      <c r="L4762" s="30" t="s">
        <v>2827</v>
      </c>
      <c r="N4762" s="30" t="s">
        <v>11953</v>
      </c>
      <c r="P4762" s="30" t="s">
        <v>11956</v>
      </c>
      <c r="Q4762" t="s">
        <v>2190</v>
      </c>
      <c r="R4762" t="s">
        <v>2628</v>
      </c>
      <c r="S4762">
        <v>38</v>
      </c>
      <c r="T4762" s="29" t="s">
        <v>23139</v>
      </c>
      <c r="U4762" s="29" t="s">
        <v>23158</v>
      </c>
    </row>
    <row r="4763" spans="1:21">
      <c r="A4763">
        <v>4762</v>
      </c>
      <c r="B4763" s="30" t="s">
        <v>4050</v>
      </c>
      <c r="D4763" s="30" t="s">
        <v>4079</v>
      </c>
      <c r="F4763" s="30" t="s">
        <v>4103</v>
      </c>
      <c r="H4763" s="30" t="s">
        <v>4104</v>
      </c>
      <c r="J4763" s="30" t="s">
        <v>4105</v>
      </c>
      <c r="L4763" s="30" t="s">
        <v>2827</v>
      </c>
      <c r="N4763" s="30" t="s">
        <v>11953</v>
      </c>
      <c r="P4763" s="30" t="s">
        <v>11957</v>
      </c>
      <c r="Q4763" t="s">
        <v>2190</v>
      </c>
      <c r="R4763" t="s">
        <v>2628</v>
      </c>
      <c r="S4763">
        <v>38</v>
      </c>
      <c r="T4763" s="29" t="s">
        <v>23139</v>
      </c>
      <c r="U4763" s="29" t="s">
        <v>23159</v>
      </c>
    </row>
    <row r="4764" spans="1:21">
      <c r="A4764">
        <v>4763</v>
      </c>
      <c r="B4764" s="30" t="s">
        <v>4050</v>
      </c>
      <c r="D4764" s="30" t="s">
        <v>4079</v>
      </c>
      <c r="F4764" s="30" t="s">
        <v>4103</v>
      </c>
      <c r="H4764" s="30" t="s">
        <v>4104</v>
      </c>
      <c r="J4764" s="30" t="s">
        <v>4105</v>
      </c>
      <c r="L4764" s="30" t="s">
        <v>2827</v>
      </c>
      <c r="N4764" s="30" t="s">
        <v>11958</v>
      </c>
      <c r="P4764" s="30" t="s">
        <v>11959</v>
      </c>
      <c r="Q4764" t="s">
        <v>2190</v>
      </c>
      <c r="R4764" t="s">
        <v>2628</v>
      </c>
      <c r="S4764">
        <v>38</v>
      </c>
      <c r="T4764" s="29" t="s">
        <v>23139</v>
      </c>
      <c r="U4764" s="29" t="s">
        <v>23160</v>
      </c>
    </row>
    <row r="4765" spans="1:21">
      <c r="A4765">
        <v>4764</v>
      </c>
      <c r="B4765" s="30" t="s">
        <v>4050</v>
      </c>
      <c r="D4765" s="30" t="s">
        <v>4079</v>
      </c>
      <c r="F4765" s="30" t="s">
        <v>4103</v>
      </c>
      <c r="H4765" s="30" t="s">
        <v>4104</v>
      </c>
      <c r="J4765" s="30" t="s">
        <v>4105</v>
      </c>
      <c r="L4765" s="30" t="s">
        <v>2827</v>
      </c>
      <c r="N4765" s="30" t="s">
        <v>11958</v>
      </c>
      <c r="P4765" s="30" t="s">
        <v>18166</v>
      </c>
      <c r="Q4765" t="s">
        <v>2190</v>
      </c>
      <c r="R4765" t="s">
        <v>2628</v>
      </c>
      <c r="S4765">
        <v>38</v>
      </c>
      <c r="T4765" s="29" t="s">
        <v>23145</v>
      </c>
      <c r="U4765" s="29" t="s">
        <v>23161</v>
      </c>
    </row>
    <row r="4766" spans="1:21">
      <c r="A4766">
        <v>4765</v>
      </c>
      <c r="B4766" s="30" t="s">
        <v>4050</v>
      </c>
      <c r="D4766" s="30" t="s">
        <v>4079</v>
      </c>
      <c r="F4766" s="30" t="s">
        <v>4103</v>
      </c>
      <c r="H4766" s="30" t="s">
        <v>4104</v>
      </c>
      <c r="J4766" s="30" t="s">
        <v>4105</v>
      </c>
      <c r="L4766" s="30" t="s">
        <v>2827</v>
      </c>
      <c r="N4766" s="30" t="s">
        <v>11958</v>
      </c>
      <c r="P4766" s="30" t="s">
        <v>11960</v>
      </c>
      <c r="Q4766" t="s">
        <v>2190</v>
      </c>
      <c r="R4766" t="s">
        <v>2629</v>
      </c>
      <c r="S4766">
        <v>38</v>
      </c>
      <c r="T4766" s="29" t="s">
        <v>23139</v>
      </c>
      <c r="U4766" s="29" t="s">
        <v>23162</v>
      </c>
    </row>
    <row r="4767" spans="1:21">
      <c r="A4767">
        <v>4766</v>
      </c>
      <c r="B4767" s="30" t="s">
        <v>4050</v>
      </c>
      <c r="D4767" s="30" t="s">
        <v>4079</v>
      </c>
      <c r="F4767" s="30" t="s">
        <v>4103</v>
      </c>
      <c r="H4767" s="30" t="s">
        <v>4104</v>
      </c>
      <c r="J4767" s="30" t="s">
        <v>4106</v>
      </c>
      <c r="L4767" s="30" t="s">
        <v>582</v>
      </c>
      <c r="N4767" s="30" t="s">
        <v>583</v>
      </c>
      <c r="P4767" s="30" t="s">
        <v>11961</v>
      </c>
      <c r="Q4767" t="s">
        <v>2190</v>
      </c>
      <c r="R4767" t="s">
        <v>2631</v>
      </c>
      <c r="S4767">
        <v>38</v>
      </c>
      <c r="T4767" s="29" t="s">
        <v>23163</v>
      </c>
      <c r="U4767" s="29" t="s">
        <v>23164</v>
      </c>
    </row>
    <row r="4768" spans="1:21">
      <c r="A4768">
        <v>4767</v>
      </c>
      <c r="B4768" s="30" t="s">
        <v>4050</v>
      </c>
      <c r="D4768" s="30" t="s">
        <v>4079</v>
      </c>
      <c r="F4768" s="30" t="s">
        <v>4103</v>
      </c>
      <c r="H4768" s="30" t="s">
        <v>4104</v>
      </c>
      <c r="J4768" s="30" t="s">
        <v>4106</v>
      </c>
      <c r="L4768" s="30" t="s">
        <v>582</v>
      </c>
      <c r="N4768" s="30" t="s">
        <v>583</v>
      </c>
      <c r="P4768" s="30" t="s">
        <v>11962</v>
      </c>
      <c r="Q4768" t="s">
        <v>2190</v>
      </c>
      <c r="R4768" t="s">
        <v>2631</v>
      </c>
      <c r="S4768">
        <v>38</v>
      </c>
      <c r="T4768" s="29" t="s">
        <v>23163</v>
      </c>
      <c r="U4768" s="29" t="s">
        <v>23165</v>
      </c>
    </row>
    <row r="4769" spans="1:21">
      <c r="A4769">
        <v>4768</v>
      </c>
      <c r="B4769" s="30" t="s">
        <v>4050</v>
      </c>
      <c r="D4769" s="30" t="s">
        <v>4079</v>
      </c>
      <c r="F4769" s="30" t="s">
        <v>4103</v>
      </c>
      <c r="H4769" s="30" t="s">
        <v>4104</v>
      </c>
      <c r="J4769" s="30" t="s">
        <v>4106</v>
      </c>
      <c r="L4769" s="30" t="s">
        <v>582</v>
      </c>
      <c r="N4769" s="30" t="s">
        <v>583</v>
      </c>
      <c r="P4769" s="30" t="s">
        <v>11963</v>
      </c>
      <c r="Q4769" t="s">
        <v>2190</v>
      </c>
      <c r="R4769" t="s">
        <v>2631</v>
      </c>
      <c r="S4769">
        <v>38</v>
      </c>
      <c r="T4769" s="29" t="s">
        <v>23163</v>
      </c>
      <c r="U4769" s="29" t="s">
        <v>23166</v>
      </c>
    </row>
    <row r="4770" spans="1:21">
      <c r="A4770">
        <v>4769</v>
      </c>
      <c r="B4770" s="30" t="s">
        <v>4050</v>
      </c>
      <c r="D4770" s="30" t="s">
        <v>4079</v>
      </c>
      <c r="F4770" s="30" t="s">
        <v>4103</v>
      </c>
      <c r="H4770" s="30" t="s">
        <v>4104</v>
      </c>
      <c r="J4770" s="30" t="s">
        <v>4106</v>
      </c>
      <c r="L4770" s="30" t="s">
        <v>582</v>
      </c>
      <c r="N4770" s="30" t="s">
        <v>583</v>
      </c>
      <c r="P4770" s="30" t="s">
        <v>11964</v>
      </c>
      <c r="Q4770" t="s">
        <v>2190</v>
      </c>
      <c r="R4770" t="s">
        <v>2631</v>
      </c>
      <c r="S4770">
        <v>38</v>
      </c>
      <c r="T4770" s="29" t="s">
        <v>23163</v>
      </c>
      <c r="U4770" s="29" t="s">
        <v>23167</v>
      </c>
    </row>
    <row r="4771" spans="1:21">
      <c r="A4771">
        <v>4770</v>
      </c>
      <c r="B4771" s="30" t="s">
        <v>4050</v>
      </c>
      <c r="D4771" s="30" t="s">
        <v>4079</v>
      </c>
      <c r="F4771" s="30" t="s">
        <v>4103</v>
      </c>
      <c r="H4771" s="30" t="s">
        <v>4104</v>
      </c>
      <c r="J4771" s="30" t="s">
        <v>4106</v>
      </c>
      <c r="L4771" s="30" t="s">
        <v>582</v>
      </c>
      <c r="N4771" s="30" t="s">
        <v>583</v>
      </c>
      <c r="P4771" s="30" t="s">
        <v>11965</v>
      </c>
      <c r="Q4771" t="s">
        <v>2190</v>
      </c>
      <c r="R4771" t="s">
        <v>2631</v>
      </c>
      <c r="S4771">
        <v>38</v>
      </c>
      <c r="T4771" s="29" t="s">
        <v>23163</v>
      </c>
      <c r="U4771" s="29" t="s">
        <v>23168</v>
      </c>
    </row>
    <row r="4772" spans="1:21">
      <c r="A4772">
        <v>4771</v>
      </c>
      <c r="B4772" s="30" t="s">
        <v>4050</v>
      </c>
      <c r="D4772" s="30" t="s">
        <v>4079</v>
      </c>
      <c r="F4772" s="30" t="s">
        <v>4103</v>
      </c>
      <c r="H4772" s="30" t="s">
        <v>4104</v>
      </c>
      <c r="J4772" s="30" t="s">
        <v>4106</v>
      </c>
      <c r="L4772" s="30" t="s">
        <v>582</v>
      </c>
      <c r="N4772" s="30" t="s">
        <v>583</v>
      </c>
      <c r="P4772" s="30" t="s">
        <v>11966</v>
      </c>
      <c r="Q4772" t="s">
        <v>2190</v>
      </c>
      <c r="R4772" t="s">
        <v>2631</v>
      </c>
      <c r="S4772">
        <v>38</v>
      </c>
      <c r="T4772" s="29" t="s">
        <v>23163</v>
      </c>
      <c r="U4772" s="29" t="s">
        <v>23169</v>
      </c>
    </row>
    <row r="4773" spans="1:21">
      <c r="A4773">
        <v>4772</v>
      </c>
      <c r="B4773" s="30" t="s">
        <v>4050</v>
      </c>
      <c r="D4773" s="30" t="s">
        <v>4079</v>
      </c>
      <c r="F4773" s="30" t="s">
        <v>4103</v>
      </c>
      <c r="H4773" s="30" t="s">
        <v>4104</v>
      </c>
      <c r="J4773" s="30" t="s">
        <v>4106</v>
      </c>
      <c r="L4773" s="30" t="s">
        <v>582</v>
      </c>
      <c r="N4773" s="30" t="s">
        <v>583</v>
      </c>
      <c r="P4773" s="30" t="s">
        <v>11967</v>
      </c>
      <c r="Q4773" t="s">
        <v>2190</v>
      </c>
      <c r="R4773" t="s">
        <v>2631</v>
      </c>
      <c r="S4773">
        <v>38</v>
      </c>
      <c r="T4773" s="29" t="s">
        <v>23163</v>
      </c>
      <c r="U4773" s="29" t="s">
        <v>23170</v>
      </c>
    </row>
    <row r="4774" spans="1:21">
      <c r="A4774">
        <v>4773</v>
      </c>
      <c r="B4774" s="30" t="s">
        <v>4050</v>
      </c>
      <c r="D4774" s="30" t="s">
        <v>4079</v>
      </c>
      <c r="F4774" s="30" t="s">
        <v>4103</v>
      </c>
      <c r="H4774" s="30" t="s">
        <v>4104</v>
      </c>
      <c r="J4774" s="30" t="s">
        <v>4106</v>
      </c>
      <c r="L4774" s="30" t="s">
        <v>582</v>
      </c>
      <c r="N4774" s="30" t="s">
        <v>583</v>
      </c>
      <c r="P4774" s="30" t="s">
        <v>11968</v>
      </c>
      <c r="Q4774" t="s">
        <v>2190</v>
      </c>
      <c r="R4774" t="s">
        <v>2631</v>
      </c>
      <c r="S4774">
        <v>38</v>
      </c>
      <c r="T4774" s="29" t="s">
        <v>23163</v>
      </c>
      <c r="U4774" s="29" t="s">
        <v>23171</v>
      </c>
    </row>
    <row r="4775" spans="1:21">
      <c r="A4775">
        <v>4774</v>
      </c>
      <c r="B4775" s="30" t="s">
        <v>4050</v>
      </c>
      <c r="D4775" s="30" t="s">
        <v>4079</v>
      </c>
      <c r="F4775" s="30" t="s">
        <v>4103</v>
      </c>
      <c r="H4775" s="30" t="s">
        <v>4104</v>
      </c>
      <c r="J4775" s="30" t="s">
        <v>4106</v>
      </c>
      <c r="L4775" s="30" t="s">
        <v>582</v>
      </c>
      <c r="N4775" s="30" t="s">
        <v>583</v>
      </c>
      <c r="P4775" s="30" t="s">
        <v>11969</v>
      </c>
      <c r="Q4775" t="s">
        <v>2261</v>
      </c>
      <c r="R4775" t="s">
        <v>2631</v>
      </c>
      <c r="S4775">
        <v>38</v>
      </c>
      <c r="T4775" s="29" t="s">
        <v>23163</v>
      </c>
      <c r="U4775" s="29" t="s">
        <v>23172</v>
      </c>
    </row>
    <row r="4776" spans="1:21">
      <c r="A4776">
        <v>4775</v>
      </c>
      <c r="B4776" s="30" t="s">
        <v>4050</v>
      </c>
      <c r="D4776" s="30" t="s">
        <v>4079</v>
      </c>
      <c r="F4776" s="30" t="s">
        <v>4103</v>
      </c>
      <c r="H4776" s="30" t="s">
        <v>4104</v>
      </c>
      <c r="J4776" s="30" t="s">
        <v>4106</v>
      </c>
      <c r="L4776" s="30" t="s">
        <v>582</v>
      </c>
      <c r="N4776" s="30" t="s">
        <v>583</v>
      </c>
      <c r="P4776" s="30" t="s">
        <v>11970</v>
      </c>
      <c r="Q4776" t="s">
        <v>2261</v>
      </c>
      <c r="R4776" t="s">
        <v>2631</v>
      </c>
      <c r="S4776">
        <v>38</v>
      </c>
      <c r="T4776" s="29" t="s">
        <v>23163</v>
      </c>
      <c r="U4776" s="29" t="s">
        <v>23173</v>
      </c>
    </row>
    <row r="4777" spans="1:21">
      <c r="A4777">
        <v>4776</v>
      </c>
      <c r="B4777" s="30" t="s">
        <v>4050</v>
      </c>
      <c r="D4777" s="30" t="s">
        <v>4079</v>
      </c>
      <c r="F4777" s="30" t="s">
        <v>4103</v>
      </c>
      <c r="H4777" s="30" t="s">
        <v>4104</v>
      </c>
      <c r="J4777" s="30" t="s">
        <v>4106</v>
      </c>
      <c r="L4777" s="30" t="s">
        <v>582</v>
      </c>
      <c r="N4777" s="30" t="s">
        <v>583</v>
      </c>
      <c r="P4777" s="30" t="s">
        <v>11971</v>
      </c>
      <c r="Q4777" t="s">
        <v>2190</v>
      </c>
      <c r="R4777" t="s">
        <v>2631</v>
      </c>
      <c r="S4777">
        <v>38</v>
      </c>
      <c r="T4777" s="29" t="s">
        <v>23163</v>
      </c>
      <c r="U4777" s="29" t="s">
        <v>23174</v>
      </c>
    </row>
    <row r="4778" spans="1:21">
      <c r="A4778">
        <v>4777</v>
      </c>
      <c r="B4778" s="30" t="s">
        <v>4050</v>
      </c>
      <c r="D4778" s="30" t="s">
        <v>4079</v>
      </c>
      <c r="F4778" s="30" t="s">
        <v>4103</v>
      </c>
      <c r="H4778" s="30" t="s">
        <v>4104</v>
      </c>
      <c r="J4778" s="30" t="s">
        <v>4106</v>
      </c>
      <c r="L4778" s="30" t="s">
        <v>582</v>
      </c>
      <c r="N4778" s="30" t="s">
        <v>583</v>
      </c>
      <c r="P4778" s="30" t="s">
        <v>11972</v>
      </c>
      <c r="Q4778" t="s">
        <v>2190</v>
      </c>
      <c r="R4778" t="s">
        <v>2631</v>
      </c>
      <c r="S4778">
        <v>38</v>
      </c>
      <c r="T4778" s="29" t="s">
        <v>23163</v>
      </c>
      <c r="U4778" s="29" t="s">
        <v>23175</v>
      </c>
    </row>
    <row r="4779" spans="1:21">
      <c r="A4779">
        <v>4778</v>
      </c>
      <c r="B4779" s="30" t="s">
        <v>4050</v>
      </c>
      <c r="D4779" s="30" t="s">
        <v>4079</v>
      </c>
      <c r="F4779" s="30" t="s">
        <v>4103</v>
      </c>
      <c r="H4779" s="30" t="s">
        <v>4104</v>
      </c>
      <c r="J4779" s="30" t="s">
        <v>4106</v>
      </c>
      <c r="L4779" s="30" t="s">
        <v>582</v>
      </c>
      <c r="N4779" s="30" t="s">
        <v>583</v>
      </c>
      <c r="P4779" s="30" t="s">
        <v>11973</v>
      </c>
      <c r="Q4779" t="s">
        <v>2190</v>
      </c>
      <c r="R4779" t="s">
        <v>2631</v>
      </c>
      <c r="S4779">
        <v>38</v>
      </c>
      <c r="T4779" s="29" t="s">
        <v>23163</v>
      </c>
      <c r="U4779" s="29" t="s">
        <v>23176</v>
      </c>
    </row>
    <row r="4780" spans="1:21">
      <c r="A4780">
        <v>4779</v>
      </c>
      <c r="B4780" s="30" t="s">
        <v>4050</v>
      </c>
      <c r="D4780" s="30" t="s">
        <v>4079</v>
      </c>
      <c r="F4780" s="30" t="s">
        <v>4103</v>
      </c>
      <c r="H4780" s="30" t="s">
        <v>4104</v>
      </c>
      <c r="J4780" s="30" t="s">
        <v>4106</v>
      </c>
      <c r="L4780" s="30" t="s">
        <v>582</v>
      </c>
      <c r="N4780" s="30" t="s">
        <v>583</v>
      </c>
      <c r="P4780" s="30" t="s">
        <v>11974</v>
      </c>
      <c r="Q4780" t="s">
        <v>2190</v>
      </c>
      <c r="R4780" t="s">
        <v>2631</v>
      </c>
      <c r="S4780">
        <v>38</v>
      </c>
      <c r="T4780" s="29" t="s">
        <v>23163</v>
      </c>
      <c r="U4780" s="29" t="s">
        <v>23177</v>
      </c>
    </row>
    <row r="4781" spans="1:21">
      <c r="A4781">
        <v>4780</v>
      </c>
      <c r="B4781" s="30" t="s">
        <v>4050</v>
      </c>
      <c r="D4781" s="30" t="s">
        <v>4079</v>
      </c>
      <c r="F4781" s="30" t="s">
        <v>4103</v>
      </c>
      <c r="H4781" s="30" t="s">
        <v>4104</v>
      </c>
      <c r="J4781" s="30" t="s">
        <v>4106</v>
      </c>
      <c r="L4781" s="30" t="s">
        <v>582</v>
      </c>
      <c r="N4781" s="30" t="s">
        <v>583</v>
      </c>
      <c r="P4781" s="30" t="s">
        <v>11975</v>
      </c>
      <c r="Q4781" t="s">
        <v>2190</v>
      </c>
      <c r="R4781" t="s">
        <v>2631</v>
      </c>
      <c r="S4781">
        <v>38</v>
      </c>
      <c r="T4781" s="29" t="s">
        <v>23163</v>
      </c>
      <c r="U4781" s="29" t="s">
        <v>23178</v>
      </c>
    </row>
    <row r="4782" spans="1:21">
      <c r="A4782">
        <v>4781</v>
      </c>
      <c r="B4782" s="30" t="s">
        <v>4050</v>
      </c>
      <c r="D4782" s="30" t="s">
        <v>4079</v>
      </c>
      <c r="F4782" s="30" t="s">
        <v>4103</v>
      </c>
      <c r="H4782" s="30" t="s">
        <v>4104</v>
      </c>
      <c r="J4782" s="30" t="s">
        <v>4106</v>
      </c>
      <c r="L4782" s="30" t="s">
        <v>582</v>
      </c>
      <c r="N4782" s="30" t="s">
        <v>583</v>
      </c>
      <c r="P4782" s="30" t="s">
        <v>11976</v>
      </c>
      <c r="Q4782" t="s">
        <v>2261</v>
      </c>
      <c r="R4782" t="s">
        <v>2628</v>
      </c>
      <c r="S4782">
        <v>38</v>
      </c>
      <c r="T4782" s="29" t="s">
        <v>23163</v>
      </c>
      <c r="U4782" s="29" t="s">
        <v>23179</v>
      </c>
    </row>
    <row r="4783" spans="1:21">
      <c r="A4783">
        <v>4782</v>
      </c>
      <c r="B4783" s="30" t="s">
        <v>4050</v>
      </c>
      <c r="D4783" s="30" t="s">
        <v>4079</v>
      </c>
      <c r="F4783" s="30" t="s">
        <v>4103</v>
      </c>
      <c r="H4783" s="30" t="s">
        <v>4104</v>
      </c>
      <c r="J4783" s="30" t="s">
        <v>4106</v>
      </c>
      <c r="L4783" s="30" t="s">
        <v>582</v>
      </c>
      <c r="N4783" s="30" t="s">
        <v>583</v>
      </c>
      <c r="P4783" s="30" t="s">
        <v>11977</v>
      </c>
      <c r="Q4783" t="s">
        <v>2190</v>
      </c>
      <c r="R4783" t="s">
        <v>2631</v>
      </c>
      <c r="S4783">
        <v>38</v>
      </c>
      <c r="T4783" s="29" t="s">
        <v>23163</v>
      </c>
      <c r="U4783" s="29" t="s">
        <v>23180</v>
      </c>
    </row>
    <row r="4784" spans="1:21">
      <c r="A4784">
        <v>4783</v>
      </c>
      <c r="B4784" s="30" t="s">
        <v>4050</v>
      </c>
      <c r="D4784" s="30" t="s">
        <v>4079</v>
      </c>
      <c r="F4784" s="30" t="s">
        <v>4103</v>
      </c>
      <c r="H4784" s="30" t="s">
        <v>4104</v>
      </c>
      <c r="J4784" s="30" t="s">
        <v>4106</v>
      </c>
      <c r="L4784" s="30" t="s">
        <v>582</v>
      </c>
      <c r="N4784" s="30" t="s">
        <v>583</v>
      </c>
      <c r="P4784" s="30" t="s">
        <v>11978</v>
      </c>
      <c r="Q4784" t="s">
        <v>2190</v>
      </c>
      <c r="R4784" t="s">
        <v>2631</v>
      </c>
      <c r="S4784">
        <v>38</v>
      </c>
      <c r="T4784" s="29" t="s">
        <v>23163</v>
      </c>
      <c r="U4784" s="29" t="s">
        <v>23181</v>
      </c>
    </row>
    <row r="4785" spans="1:21">
      <c r="A4785">
        <v>4784</v>
      </c>
      <c r="B4785" s="30" t="s">
        <v>4050</v>
      </c>
      <c r="D4785" s="30" t="s">
        <v>4079</v>
      </c>
      <c r="F4785" s="30" t="s">
        <v>4103</v>
      </c>
      <c r="H4785" s="30" t="s">
        <v>4104</v>
      </c>
      <c r="J4785" s="30" t="s">
        <v>4106</v>
      </c>
      <c r="L4785" s="30" t="s">
        <v>582</v>
      </c>
      <c r="N4785" s="30" t="s">
        <v>583</v>
      </c>
      <c r="P4785" s="30" t="s">
        <v>11979</v>
      </c>
      <c r="Q4785" t="s">
        <v>2261</v>
      </c>
      <c r="R4785" t="s">
        <v>2631</v>
      </c>
      <c r="S4785">
        <v>38</v>
      </c>
      <c r="T4785" s="29" t="s">
        <v>23163</v>
      </c>
      <c r="U4785" s="29" t="s">
        <v>23182</v>
      </c>
    </row>
    <row r="4786" spans="1:21">
      <c r="A4786">
        <v>4785</v>
      </c>
      <c r="B4786" s="30" t="s">
        <v>4050</v>
      </c>
      <c r="D4786" s="30" t="s">
        <v>4079</v>
      </c>
      <c r="F4786" s="30" t="s">
        <v>4103</v>
      </c>
      <c r="H4786" s="30" t="s">
        <v>4104</v>
      </c>
      <c r="J4786" s="30" t="s">
        <v>4106</v>
      </c>
      <c r="L4786" s="30" t="s">
        <v>582</v>
      </c>
      <c r="N4786" s="30" t="s">
        <v>583</v>
      </c>
      <c r="P4786" s="30" t="s">
        <v>11980</v>
      </c>
      <c r="Q4786" t="s">
        <v>2190</v>
      </c>
      <c r="R4786" t="s">
        <v>2631</v>
      </c>
      <c r="S4786">
        <v>38</v>
      </c>
      <c r="T4786" s="29" t="s">
        <v>23163</v>
      </c>
      <c r="U4786" s="29" t="s">
        <v>23183</v>
      </c>
    </row>
    <row r="4787" spans="1:21">
      <c r="A4787">
        <v>4786</v>
      </c>
      <c r="B4787" s="30" t="s">
        <v>4050</v>
      </c>
      <c r="D4787" s="30" t="s">
        <v>4079</v>
      </c>
      <c r="F4787" s="30" t="s">
        <v>4103</v>
      </c>
      <c r="H4787" s="30" t="s">
        <v>4104</v>
      </c>
      <c r="J4787" s="30" t="s">
        <v>4106</v>
      </c>
      <c r="L4787" s="30" t="s">
        <v>582</v>
      </c>
      <c r="N4787" s="30" t="s">
        <v>583</v>
      </c>
      <c r="P4787" s="30" t="s">
        <v>11981</v>
      </c>
      <c r="Q4787" t="s">
        <v>2261</v>
      </c>
      <c r="R4787" t="s">
        <v>2628</v>
      </c>
      <c r="S4787">
        <v>38</v>
      </c>
      <c r="T4787" s="29" t="s">
        <v>23163</v>
      </c>
      <c r="U4787" s="29" t="s">
        <v>23184</v>
      </c>
    </row>
    <row r="4788" spans="1:21">
      <c r="A4788">
        <v>4787</v>
      </c>
      <c r="B4788" s="30" t="s">
        <v>4050</v>
      </c>
      <c r="D4788" s="30" t="s">
        <v>4079</v>
      </c>
      <c r="F4788" s="30" t="s">
        <v>4103</v>
      </c>
      <c r="H4788" s="30" t="s">
        <v>4104</v>
      </c>
      <c r="J4788" s="30" t="s">
        <v>4106</v>
      </c>
      <c r="L4788" s="30" t="s">
        <v>582</v>
      </c>
      <c r="N4788" s="30" t="s">
        <v>583</v>
      </c>
      <c r="P4788" s="30" t="s">
        <v>11982</v>
      </c>
      <c r="Q4788" t="s">
        <v>2190</v>
      </c>
      <c r="R4788" t="s">
        <v>2631</v>
      </c>
      <c r="S4788">
        <v>38</v>
      </c>
      <c r="T4788" s="29" t="s">
        <v>23163</v>
      </c>
      <c r="U4788" s="29" t="s">
        <v>23185</v>
      </c>
    </row>
    <row r="4789" spans="1:21">
      <c r="A4789">
        <v>4788</v>
      </c>
      <c r="B4789" s="30" t="s">
        <v>4050</v>
      </c>
      <c r="D4789" s="30" t="s">
        <v>4079</v>
      </c>
      <c r="F4789" s="30" t="s">
        <v>4103</v>
      </c>
      <c r="H4789" s="30" t="s">
        <v>4104</v>
      </c>
      <c r="J4789" s="30" t="s">
        <v>4106</v>
      </c>
      <c r="L4789" s="30" t="s">
        <v>582</v>
      </c>
      <c r="N4789" s="30" t="s">
        <v>583</v>
      </c>
      <c r="P4789" s="30" t="s">
        <v>11983</v>
      </c>
      <c r="Q4789" t="s">
        <v>2190</v>
      </c>
      <c r="R4789" t="s">
        <v>2631</v>
      </c>
      <c r="S4789">
        <v>38</v>
      </c>
      <c r="T4789" s="29" t="s">
        <v>23163</v>
      </c>
      <c r="U4789" s="29" t="s">
        <v>23186</v>
      </c>
    </row>
    <row r="4790" spans="1:21">
      <c r="A4790">
        <v>4789</v>
      </c>
      <c r="B4790" s="30" t="s">
        <v>4050</v>
      </c>
      <c r="D4790" s="30" t="s">
        <v>4079</v>
      </c>
      <c r="F4790" s="30" t="s">
        <v>4103</v>
      </c>
      <c r="H4790" s="30" t="s">
        <v>4104</v>
      </c>
      <c r="J4790" s="30" t="s">
        <v>4106</v>
      </c>
      <c r="L4790" s="30" t="s">
        <v>582</v>
      </c>
      <c r="N4790" s="30" t="s">
        <v>583</v>
      </c>
      <c r="P4790" s="30" t="s">
        <v>11984</v>
      </c>
      <c r="Q4790" t="s">
        <v>2190</v>
      </c>
      <c r="R4790" t="s">
        <v>2631</v>
      </c>
      <c r="S4790">
        <v>38</v>
      </c>
      <c r="T4790" s="29" t="s">
        <v>23163</v>
      </c>
      <c r="U4790" s="29" t="s">
        <v>23187</v>
      </c>
    </row>
    <row r="4791" spans="1:21">
      <c r="A4791">
        <v>4790</v>
      </c>
      <c r="B4791" s="30" t="s">
        <v>4050</v>
      </c>
      <c r="D4791" s="30" t="s">
        <v>4079</v>
      </c>
      <c r="F4791" s="30" t="s">
        <v>4103</v>
      </c>
      <c r="H4791" s="30" t="s">
        <v>4104</v>
      </c>
      <c r="J4791" s="30" t="s">
        <v>4106</v>
      </c>
      <c r="L4791" s="30" t="s">
        <v>582</v>
      </c>
      <c r="N4791" s="30" t="s">
        <v>583</v>
      </c>
      <c r="P4791" s="30" t="s">
        <v>11985</v>
      </c>
      <c r="Q4791" t="s">
        <v>2190</v>
      </c>
      <c r="R4791" t="s">
        <v>2631</v>
      </c>
      <c r="S4791">
        <v>38</v>
      </c>
      <c r="T4791" s="29" t="s">
        <v>23163</v>
      </c>
      <c r="U4791" s="29" t="s">
        <v>23188</v>
      </c>
    </row>
    <row r="4792" spans="1:21">
      <c r="A4792">
        <v>4791</v>
      </c>
      <c r="B4792" s="30" t="s">
        <v>4050</v>
      </c>
      <c r="D4792" s="30" t="s">
        <v>4079</v>
      </c>
      <c r="F4792" s="30" t="s">
        <v>4103</v>
      </c>
      <c r="H4792" s="30" t="s">
        <v>4104</v>
      </c>
      <c r="J4792" s="30" t="s">
        <v>4106</v>
      </c>
      <c r="L4792" s="30" t="s">
        <v>582</v>
      </c>
      <c r="N4792" s="30" t="s">
        <v>583</v>
      </c>
      <c r="P4792" s="30" t="s">
        <v>11986</v>
      </c>
      <c r="Q4792" t="s">
        <v>2190</v>
      </c>
      <c r="R4792" t="s">
        <v>2631</v>
      </c>
      <c r="S4792">
        <v>38</v>
      </c>
      <c r="T4792" s="29" t="s">
        <v>23163</v>
      </c>
      <c r="U4792" s="29" t="s">
        <v>23189</v>
      </c>
    </row>
    <row r="4793" spans="1:21">
      <c r="A4793">
        <v>4792</v>
      </c>
      <c r="B4793" s="30" t="s">
        <v>4050</v>
      </c>
      <c r="D4793" s="30" t="s">
        <v>4079</v>
      </c>
      <c r="F4793" s="30" t="s">
        <v>4103</v>
      </c>
      <c r="H4793" s="30" t="s">
        <v>4104</v>
      </c>
      <c r="J4793" s="30" t="s">
        <v>4106</v>
      </c>
      <c r="L4793" s="30" t="s">
        <v>582</v>
      </c>
      <c r="N4793" s="30" t="s">
        <v>583</v>
      </c>
      <c r="P4793" s="30" t="s">
        <v>11987</v>
      </c>
      <c r="Q4793" t="s">
        <v>2261</v>
      </c>
      <c r="R4793" t="s">
        <v>2628</v>
      </c>
      <c r="S4793">
        <v>38</v>
      </c>
      <c r="T4793" s="29" t="s">
        <v>23163</v>
      </c>
      <c r="U4793" s="29" t="s">
        <v>23190</v>
      </c>
    </row>
    <row r="4794" spans="1:21">
      <c r="A4794">
        <v>4793</v>
      </c>
      <c r="B4794" s="30" t="s">
        <v>4050</v>
      </c>
      <c r="D4794" s="30" t="s">
        <v>4079</v>
      </c>
      <c r="F4794" s="30" t="s">
        <v>4103</v>
      </c>
      <c r="H4794" s="30" t="s">
        <v>4104</v>
      </c>
      <c r="J4794" s="30" t="s">
        <v>4106</v>
      </c>
      <c r="L4794" s="30" t="s">
        <v>582</v>
      </c>
      <c r="N4794" s="30" t="s">
        <v>583</v>
      </c>
      <c r="P4794" s="30" t="s">
        <v>11988</v>
      </c>
      <c r="Q4794" t="s">
        <v>2261</v>
      </c>
      <c r="R4794" t="s">
        <v>2628</v>
      </c>
      <c r="S4794">
        <v>38</v>
      </c>
      <c r="T4794" s="29" t="s">
        <v>23163</v>
      </c>
      <c r="U4794" s="29" t="s">
        <v>23191</v>
      </c>
    </row>
    <row r="4795" spans="1:21">
      <c r="A4795">
        <v>4794</v>
      </c>
      <c r="B4795" s="30" t="s">
        <v>4050</v>
      </c>
      <c r="D4795" s="30" t="s">
        <v>4079</v>
      </c>
      <c r="F4795" s="30" t="s">
        <v>4103</v>
      </c>
      <c r="H4795" s="30" t="s">
        <v>4104</v>
      </c>
      <c r="J4795" s="30" t="s">
        <v>4106</v>
      </c>
      <c r="L4795" s="30" t="s">
        <v>582</v>
      </c>
      <c r="N4795" s="30" t="s">
        <v>583</v>
      </c>
      <c r="P4795" s="30" t="s">
        <v>11989</v>
      </c>
      <c r="Q4795" t="s">
        <v>2190</v>
      </c>
      <c r="R4795" t="s">
        <v>2631</v>
      </c>
      <c r="S4795">
        <v>38</v>
      </c>
      <c r="T4795" s="29" t="s">
        <v>23163</v>
      </c>
      <c r="U4795" s="29" t="s">
        <v>23192</v>
      </c>
    </row>
    <row r="4796" spans="1:21">
      <c r="A4796">
        <v>4795</v>
      </c>
      <c r="B4796" s="30" t="s">
        <v>4050</v>
      </c>
      <c r="D4796" s="30" t="s">
        <v>4079</v>
      </c>
      <c r="F4796" s="30" t="s">
        <v>4103</v>
      </c>
      <c r="H4796" s="30" t="s">
        <v>4104</v>
      </c>
      <c r="J4796" s="30" t="s">
        <v>4106</v>
      </c>
      <c r="L4796" s="30" t="s">
        <v>582</v>
      </c>
      <c r="N4796" s="30" t="s">
        <v>583</v>
      </c>
      <c r="P4796" s="30" t="s">
        <v>11990</v>
      </c>
      <c r="Q4796" t="s">
        <v>2261</v>
      </c>
      <c r="R4796" t="s">
        <v>2628</v>
      </c>
      <c r="S4796">
        <v>38</v>
      </c>
      <c r="T4796" s="29" t="s">
        <v>23163</v>
      </c>
      <c r="U4796" s="29" t="s">
        <v>23193</v>
      </c>
    </row>
    <row r="4797" spans="1:21">
      <c r="A4797">
        <v>4796</v>
      </c>
      <c r="B4797" s="30" t="s">
        <v>4050</v>
      </c>
      <c r="D4797" s="30" t="s">
        <v>4079</v>
      </c>
      <c r="F4797" s="30" t="s">
        <v>4103</v>
      </c>
      <c r="H4797" s="30" t="s">
        <v>4104</v>
      </c>
      <c r="J4797" s="30" t="s">
        <v>4106</v>
      </c>
      <c r="L4797" s="30" t="s">
        <v>582</v>
      </c>
      <c r="N4797" s="30" t="s">
        <v>583</v>
      </c>
      <c r="P4797" s="30" t="s">
        <v>11991</v>
      </c>
      <c r="Q4797" t="s">
        <v>2261</v>
      </c>
      <c r="R4797" t="s">
        <v>2628</v>
      </c>
      <c r="S4797">
        <v>38</v>
      </c>
      <c r="T4797" s="29" t="s">
        <v>23163</v>
      </c>
      <c r="U4797" s="29" t="s">
        <v>23194</v>
      </c>
    </row>
    <row r="4798" spans="1:21">
      <c r="A4798">
        <v>4797</v>
      </c>
      <c r="B4798" s="30" t="s">
        <v>4050</v>
      </c>
      <c r="D4798" s="30" t="s">
        <v>4079</v>
      </c>
      <c r="F4798" s="30" t="s">
        <v>4103</v>
      </c>
      <c r="H4798" s="30" t="s">
        <v>4104</v>
      </c>
      <c r="J4798" s="30" t="s">
        <v>4106</v>
      </c>
      <c r="L4798" s="30" t="s">
        <v>582</v>
      </c>
      <c r="N4798" s="30" t="s">
        <v>583</v>
      </c>
      <c r="P4798" s="30" t="s">
        <v>11992</v>
      </c>
      <c r="Q4798" t="s">
        <v>2190</v>
      </c>
      <c r="R4798" t="s">
        <v>2631</v>
      </c>
      <c r="S4798">
        <v>38</v>
      </c>
      <c r="T4798" s="29" t="s">
        <v>23163</v>
      </c>
      <c r="U4798" s="29" t="s">
        <v>23195</v>
      </c>
    </row>
    <row r="4799" spans="1:21">
      <c r="A4799">
        <v>4798</v>
      </c>
      <c r="B4799" s="30" t="s">
        <v>4050</v>
      </c>
      <c r="D4799" s="30" t="s">
        <v>4079</v>
      </c>
      <c r="F4799" s="30" t="s">
        <v>4103</v>
      </c>
      <c r="H4799" s="30" t="s">
        <v>4104</v>
      </c>
      <c r="J4799" s="30" t="s">
        <v>4106</v>
      </c>
      <c r="L4799" s="30" t="s">
        <v>582</v>
      </c>
      <c r="N4799" s="30" t="s">
        <v>583</v>
      </c>
      <c r="P4799" s="30" t="s">
        <v>11993</v>
      </c>
      <c r="Q4799" t="s">
        <v>2261</v>
      </c>
      <c r="R4799" t="s">
        <v>2631</v>
      </c>
      <c r="S4799">
        <v>38</v>
      </c>
      <c r="T4799" s="29" t="s">
        <v>23163</v>
      </c>
      <c r="U4799" s="29" t="s">
        <v>23196</v>
      </c>
    </row>
    <row r="4800" spans="1:21">
      <c r="A4800">
        <v>4799</v>
      </c>
      <c r="B4800" s="30" t="s">
        <v>4050</v>
      </c>
      <c r="D4800" s="30" t="s">
        <v>4079</v>
      </c>
      <c r="F4800" s="30" t="s">
        <v>4103</v>
      </c>
      <c r="H4800" s="30" t="s">
        <v>4104</v>
      </c>
      <c r="J4800" s="30" t="s">
        <v>4106</v>
      </c>
      <c r="L4800" s="30" t="s">
        <v>582</v>
      </c>
      <c r="N4800" s="30" t="s">
        <v>583</v>
      </c>
      <c r="P4800" s="30" t="s">
        <v>11994</v>
      </c>
      <c r="Q4800" t="s">
        <v>2261</v>
      </c>
      <c r="R4800" t="s">
        <v>2628</v>
      </c>
      <c r="S4800">
        <v>38</v>
      </c>
      <c r="T4800" s="29" t="s">
        <v>23163</v>
      </c>
      <c r="U4800" s="29" t="s">
        <v>23197</v>
      </c>
    </row>
    <row r="4801" spans="1:21">
      <c r="A4801">
        <v>4800</v>
      </c>
      <c r="B4801" s="30" t="s">
        <v>4050</v>
      </c>
      <c r="D4801" s="30" t="s">
        <v>4079</v>
      </c>
      <c r="F4801" s="30" t="s">
        <v>4103</v>
      </c>
      <c r="H4801" s="30" t="s">
        <v>4104</v>
      </c>
      <c r="J4801" s="30" t="s">
        <v>4106</v>
      </c>
      <c r="L4801" s="30" t="s">
        <v>582</v>
      </c>
      <c r="N4801" s="30" t="s">
        <v>583</v>
      </c>
      <c r="P4801" s="30" t="s">
        <v>11995</v>
      </c>
      <c r="Q4801" t="s">
        <v>2190</v>
      </c>
      <c r="R4801" t="s">
        <v>2631</v>
      </c>
      <c r="S4801">
        <v>38</v>
      </c>
      <c r="T4801" s="29" t="s">
        <v>23163</v>
      </c>
      <c r="U4801" s="29" t="s">
        <v>23198</v>
      </c>
    </row>
    <row r="4802" spans="1:21">
      <c r="A4802">
        <v>4801</v>
      </c>
      <c r="B4802" s="30" t="s">
        <v>4050</v>
      </c>
      <c r="D4802" s="30" t="s">
        <v>4079</v>
      </c>
      <c r="F4802" s="30" t="s">
        <v>4103</v>
      </c>
      <c r="H4802" s="30" t="s">
        <v>4104</v>
      </c>
      <c r="J4802" s="30" t="s">
        <v>4106</v>
      </c>
      <c r="L4802" s="30" t="s">
        <v>582</v>
      </c>
      <c r="N4802" s="30" t="s">
        <v>583</v>
      </c>
      <c r="P4802" s="30" t="s">
        <v>11996</v>
      </c>
      <c r="Q4802" t="s">
        <v>2261</v>
      </c>
      <c r="R4802" t="s">
        <v>2628</v>
      </c>
      <c r="S4802">
        <v>38</v>
      </c>
      <c r="T4802" s="29" t="s">
        <v>23163</v>
      </c>
      <c r="U4802" s="29" t="s">
        <v>23199</v>
      </c>
    </row>
    <row r="4803" spans="1:21">
      <c r="A4803">
        <v>4802</v>
      </c>
      <c r="B4803" s="30" t="s">
        <v>4050</v>
      </c>
      <c r="D4803" s="30" t="s">
        <v>4079</v>
      </c>
      <c r="F4803" s="30" t="s">
        <v>4103</v>
      </c>
      <c r="H4803" s="30" t="s">
        <v>4104</v>
      </c>
      <c r="J4803" s="30" t="s">
        <v>4106</v>
      </c>
      <c r="L4803" s="30" t="s">
        <v>582</v>
      </c>
      <c r="N4803" s="30" t="s">
        <v>583</v>
      </c>
      <c r="P4803" s="30" t="s">
        <v>11997</v>
      </c>
      <c r="Q4803" t="s">
        <v>2190</v>
      </c>
      <c r="R4803" t="s">
        <v>2631</v>
      </c>
      <c r="S4803">
        <v>38</v>
      </c>
      <c r="T4803" s="29" t="s">
        <v>23163</v>
      </c>
      <c r="U4803" s="29" t="s">
        <v>23200</v>
      </c>
    </row>
    <row r="4804" spans="1:21">
      <c r="A4804">
        <v>4803</v>
      </c>
      <c r="B4804" s="30" t="s">
        <v>4050</v>
      </c>
      <c r="D4804" s="30" t="s">
        <v>4079</v>
      </c>
      <c r="F4804" s="30" t="s">
        <v>4103</v>
      </c>
      <c r="H4804" s="30" t="s">
        <v>4104</v>
      </c>
      <c r="J4804" s="30" t="s">
        <v>4106</v>
      </c>
      <c r="L4804" s="30" t="s">
        <v>582</v>
      </c>
      <c r="N4804" s="30" t="s">
        <v>583</v>
      </c>
      <c r="P4804" s="30" t="s">
        <v>11998</v>
      </c>
      <c r="Q4804" t="s">
        <v>2190</v>
      </c>
      <c r="R4804" t="s">
        <v>2631</v>
      </c>
      <c r="S4804">
        <v>38</v>
      </c>
      <c r="T4804" s="29" t="s">
        <v>23163</v>
      </c>
      <c r="U4804" s="29" t="s">
        <v>23201</v>
      </c>
    </row>
    <row r="4805" spans="1:21">
      <c r="A4805">
        <v>4804</v>
      </c>
      <c r="B4805" s="30" t="s">
        <v>4050</v>
      </c>
      <c r="D4805" s="30" t="s">
        <v>4079</v>
      </c>
      <c r="F4805" s="30" t="s">
        <v>4103</v>
      </c>
      <c r="H4805" s="30" t="s">
        <v>4104</v>
      </c>
      <c r="J4805" s="30" t="s">
        <v>4106</v>
      </c>
      <c r="L4805" s="30" t="s">
        <v>582</v>
      </c>
      <c r="N4805" s="30" t="s">
        <v>583</v>
      </c>
      <c r="P4805" s="30" t="s">
        <v>11999</v>
      </c>
      <c r="Q4805" t="s">
        <v>2190</v>
      </c>
      <c r="R4805" t="s">
        <v>2631</v>
      </c>
      <c r="S4805">
        <v>38</v>
      </c>
      <c r="T4805" s="29" t="s">
        <v>23163</v>
      </c>
      <c r="U4805" s="29" t="s">
        <v>23202</v>
      </c>
    </row>
    <row r="4806" spans="1:21">
      <c r="A4806">
        <v>4805</v>
      </c>
      <c r="B4806" s="30" t="s">
        <v>4050</v>
      </c>
      <c r="D4806" s="30" t="s">
        <v>4079</v>
      </c>
      <c r="F4806" s="30" t="s">
        <v>4103</v>
      </c>
      <c r="H4806" s="30" t="s">
        <v>4104</v>
      </c>
      <c r="J4806" s="30" t="s">
        <v>4106</v>
      </c>
      <c r="L4806" s="30" t="s">
        <v>582</v>
      </c>
      <c r="N4806" s="30" t="s">
        <v>583</v>
      </c>
      <c r="P4806" s="30" t="s">
        <v>12000</v>
      </c>
      <c r="Q4806" t="s">
        <v>2190</v>
      </c>
      <c r="R4806" t="s">
        <v>2631</v>
      </c>
      <c r="S4806">
        <v>38</v>
      </c>
      <c r="T4806" s="29" t="s">
        <v>23163</v>
      </c>
      <c r="U4806" s="29" t="s">
        <v>23203</v>
      </c>
    </row>
    <row r="4807" spans="1:21">
      <c r="A4807">
        <v>4806</v>
      </c>
      <c r="B4807" s="30" t="s">
        <v>4050</v>
      </c>
      <c r="D4807" s="30" t="s">
        <v>4079</v>
      </c>
      <c r="F4807" s="30" t="s">
        <v>4103</v>
      </c>
      <c r="H4807" s="30" t="s">
        <v>4104</v>
      </c>
      <c r="J4807" s="30" t="s">
        <v>4106</v>
      </c>
      <c r="L4807" s="30" t="s">
        <v>582</v>
      </c>
      <c r="N4807" s="30" t="s">
        <v>583</v>
      </c>
      <c r="P4807" s="30" t="s">
        <v>12001</v>
      </c>
      <c r="Q4807" t="s">
        <v>2190</v>
      </c>
      <c r="R4807" t="s">
        <v>2631</v>
      </c>
      <c r="S4807">
        <v>38</v>
      </c>
      <c r="T4807" s="29" t="s">
        <v>23163</v>
      </c>
      <c r="U4807" s="29" t="s">
        <v>23204</v>
      </c>
    </row>
    <row r="4808" spans="1:21">
      <c r="A4808">
        <v>4807</v>
      </c>
      <c r="B4808" s="30" t="s">
        <v>4050</v>
      </c>
      <c r="D4808" s="30" t="s">
        <v>4079</v>
      </c>
      <c r="F4808" s="30" t="s">
        <v>4103</v>
      </c>
      <c r="H4808" s="30" t="s">
        <v>4104</v>
      </c>
      <c r="J4808" s="30" t="s">
        <v>4106</v>
      </c>
      <c r="L4808" s="30" t="s">
        <v>582</v>
      </c>
      <c r="N4808" s="30" t="s">
        <v>583</v>
      </c>
      <c r="P4808" s="30" t="s">
        <v>12002</v>
      </c>
      <c r="Q4808" t="s">
        <v>2190</v>
      </c>
      <c r="R4808" t="s">
        <v>2631</v>
      </c>
      <c r="S4808">
        <v>38</v>
      </c>
      <c r="T4808" s="29" t="s">
        <v>23163</v>
      </c>
      <c r="U4808" s="29" t="s">
        <v>23205</v>
      </c>
    </row>
    <row r="4809" spans="1:21">
      <c r="A4809">
        <v>4808</v>
      </c>
      <c r="B4809" s="30" t="s">
        <v>4050</v>
      </c>
      <c r="D4809" s="30" t="s">
        <v>4079</v>
      </c>
      <c r="F4809" s="30" t="s">
        <v>4103</v>
      </c>
      <c r="H4809" s="30" t="s">
        <v>4104</v>
      </c>
      <c r="J4809" s="30" t="s">
        <v>4106</v>
      </c>
      <c r="L4809" s="30" t="s">
        <v>582</v>
      </c>
      <c r="N4809" s="30" t="s">
        <v>583</v>
      </c>
      <c r="P4809" s="30" t="s">
        <v>12003</v>
      </c>
      <c r="Q4809" t="s">
        <v>2190</v>
      </c>
      <c r="R4809" t="s">
        <v>2631</v>
      </c>
      <c r="S4809">
        <v>38</v>
      </c>
      <c r="T4809" s="29" t="s">
        <v>23163</v>
      </c>
      <c r="U4809" s="29" t="s">
        <v>23206</v>
      </c>
    </row>
    <row r="4810" spans="1:21">
      <c r="A4810">
        <v>4809</v>
      </c>
      <c r="B4810" s="30" t="s">
        <v>4050</v>
      </c>
      <c r="D4810" s="30" t="s">
        <v>4079</v>
      </c>
      <c r="F4810" s="30" t="s">
        <v>4103</v>
      </c>
      <c r="H4810" s="30" t="s">
        <v>4104</v>
      </c>
      <c r="J4810" s="30" t="s">
        <v>4106</v>
      </c>
      <c r="L4810" s="30" t="s">
        <v>582</v>
      </c>
      <c r="N4810" s="30" t="s">
        <v>583</v>
      </c>
      <c r="P4810" s="30" t="s">
        <v>12004</v>
      </c>
      <c r="Q4810" t="s">
        <v>2190</v>
      </c>
      <c r="R4810" t="s">
        <v>2631</v>
      </c>
      <c r="S4810">
        <v>38</v>
      </c>
      <c r="T4810" s="29" t="s">
        <v>23163</v>
      </c>
      <c r="U4810" s="29" t="s">
        <v>23207</v>
      </c>
    </row>
    <row r="4811" spans="1:21">
      <c r="A4811">
        <v>4810</v>
      </c>
      <c r="B4811" s="30" t="s">
        <v>4050</v>
      </c>
      <c r="D4811" s="30" t="s">
        <v>4079</v>
      </c>
      <c r="F4811" s="30" t="s">
        <v>4103</v>
      </c>
      <c r="H4811" s="30" t="s">
        <v>4104</v>
      </c>
      <c r="J4811" s="30" t="s">
        <v>4106</v>
      </c>
      <c r="L4811" s="30" t="s">
        <v>582</v>
      </c>
      <c r="N4811" s="30" t="s">
        <v>583</v>
      </c>
      <c r="P4811" s="30" t="s">
        <v>12005</v>
      </c>
      <c r="Q4811" t="s">
        <v>2190</v>
      </c>
      <c r="R4811" t="s">
        <v>2631</v>
      </c>
      <c r="S4811">
        <v>38</v>
      </c>
      <c r="T4811" s="29" t="s">
        <v>23163</v>
      </c>
      <c r="U4811" s="29" t="s">
        <v>23208</v>
      </c>
    </row>
    <row r="4812" spans="1:21">
      <c r="A4812">
        <v>4811</v>
      </c>
      <c r="B4812" s="30" t="s">
        <v>4050</v>
      </c>
      <c r="D4812" s="30" t="s">
        <v>4079</v>
      </c>
      <c r="F4812" s="30" t="s">
        <v>4103</v>
      </c>
      <c r="H4812" s="30" t="s">
        <v>4104</v>
      </c>
      <c r="J4812" s="30" t="s">
        <v>4106</v>
      </c>
      <c r="L4812" s="30" t="s">
        <v>582</v>
      </c>
      <c r="N4812" s="30" t="s">
        <v>583</v>
      </c>
      <c r="P4812" s="30" t="s">
        <v>12006</v>
      </c>
      <c r="Q4812" t="s">
        <v>2190</v>
      </c>
      <c r="R4812" t="s">
        <v>2631</v>
      </c>
      <c r="S4812">
        <v>38</v>
      </c>
      <c r="T4812" s="29" t="s">
        <v>23163</v>
      </c>
      <c r="U4812" s="29" t="s">
        <v>23209</v>
      </c>
    </row>
    <row r="4813" spans="1:21">
      <c r="A4813">
        <v>4812</v>
      </c>
      <c r="B4813" s="30" t="s">
        <v>4050</v>
      </c>
      <c r="D4813" s="30" t="s">
        <v>4079</v>
      </c>
      <c r="F4813" s="30" t="s">
        <v>4103</v>
      </c>
      <c r="H4813" s="30" t="s">
        <v>4104</v>
      </c>
      <c r="J4813" s="30" t="s">
        <v>4106</v>
      </c>
      <c r="L4813" s="30" t="s">
        <v>582</v>
      </c>
      <c r="N4813" s="30" t="s">
        <v>583</v>
      </c>
      <c r="P4813" s="30" t="s">
        <v>12007</v>
      </c>
      <c r="Q4813" t="s">
        <v>2190</v>
      </c>
      <c r="R4813" t="s">
        <v>2631</v>
      </c>
      <c r="S4813">
        <v>38</v>
      </c>
      <c r="T4813" s="29" t="s">
        <v>23163</v>
      </c>
      <c r="U4813" s="29" t="s">
        <v>23210</v>
      </c>
    </row>
    <row r="4814" spans="1:21">
      <c r="A4814">
        <v>4813</v>
      </c>
      <c r="B4814" s="30" t="s">
        <v>4050</v>
      </c>
      <c r="D4814" s="30" t="s">
        <v>4079</v>
      </c>
      <c r="F4814" s="30" t="s">
        <v>4103</v>
      </c>
      <c r="H4814" s="30" t="s">
        <v>4104</v>
      </c>
      <c r="J4814" s="30" t="s">
        <v>4106</v>
      </c>
      <c r="L4814" s="30" t="s">
        <v>582</v>
      </c>
      <c r="N4814" s="30" t="s">
        <v>583</v>
      </c>
      <c r="P4814" s="30" t="s">
        <v>12008</v>
      </c>
      <c r="Q4814" t="s">
        <v>2190</v>
      </c>
      <c r="R4814" t="s">
        <v>2631</v>
      </c>
      <c r="S4814">
        <v>38</v>
      </c>
      <c r="T4814" s="29" t="s">
        <v>23163</v>
      </c>
      <c r="U4814" s="29" t="s">
        <v>23211</v>
      </c>
    </row>
    <row r="4815" spans="1:21">
      <c r="A4815">
        <v>4814</v>
      </c>
      <c r="B4815" s="30" t="s">
        <v>4050</v>
      </c>
      <c r="D4815" s="30" t="s">
        <v>4079</v>
      </c>
      <c r="F4815" s="30" t="s">
        <v>4103</v>
      </c>
      <c r="H4815" s="30" t="s">
        <v>4104</v>
      </c>
      <c r="J4815" s="30" t="s">
        <v>4106</v>
      </c>
      <c r="L4815" s="30" t="s">
        <v>582</v>
      </c>
      <c r="N4815" s="30" t="s">
        <v>583</v>
      </c>
      <c r="P4815" s="30" t="s">
        <v>12009</v>
      </c>
      <c r="Q4815" t="s">
        <v>2190</v>
      </c>
      <c r="R4815" t="s">
        <v>2631</v>
      </c>
      <c r="S4815">
        <v>38</v>
      </c>
      <c r="T4815" s="29" t="s">
        <v>23163</v>
      </c>
      <c r="U4815" s="29" t="s">
        <v>23212</v>
      </c>
    </row>
    <row r="4816" spans="1:21">
      <c r="A4816">
        <v>4815</v>
      </c>
      <c r="B4816" s="30" t="s">
        <v>4050</v>
      </c>
      <c r="D4816" s="30" t="s">
        <v>4079</v>
      </c>
      <c r="F4816" s="30" t="s">
        <v>4103</v>
      </c>
      <c r="H4816" s="30" t="s">
        <v>4104</v>
      </c>
      <c r="J4816" s="30" t="s">
        <v>4106</v>
      </c>
      <c r="L4816" s="30" t="s">
        <v>582</v>
      </c>
      <c r="N4816" s="30" t="s">
        <v>583</v>
      </c>
      <c r="P4816" s="30" t="s">
        <v>12010</v>
      </c>
      <c r="Q4816" t="s">
        <v>2190</v>
      </c>
      <c r="R4816" t="s">
        <v>2631</v>
      </c>
      <c r="S4816">
        <v>38</v>
      </c>
      <c r="T4816" s="29" t="s">
        <v>23163</v>
      </c>
      <c r="U4816" s="29" t="s">
        <v>23213</v>
      </c>
    </row>
    <row r="4817" spans="1:21">
      <c r="A4817">
        <v>4816</v>
      </c>
      <c r="B4817" s="30" t="s">
        <v>4050</v>
      </c>
      <c r="D4817" s="30" t="s">
        <v>4079</v>
      </c>
      <c r="F4817" s="30" t="s">
        <v>4103</v>
      </c>
      <c r="H4817" s="30" t="s">
        <v>4104</v>
      </c>
      <c r="J4817" s="30" t="s">
        <v>4106</v>
      </c>
      <c r="L4817" s="30" t="s">
        <v>582</v>
      </c>
      <c r="N4817" s="30" t="s">
        <v>583</v>
      </c>
      <c r="P4817" s="30" t="s">
        <v>12011</v>
      </c>
      <c r="Q4817" t="s">
        <v>2190</v>
      </c>
      <c r="R4817" t="s">
        <v>2631</v>
      </c>
      <c r="S4817">
        <v>38</v>
      </c>
      <c r="T4817" s="29" t="s">
        <v>23163</v>
      </c>
      <c r="U4817" s="29" t="s">
        <v>23214</v>
      </c>
    </row>
    <row r="4818" spans="1:21">
      <c r="A4818">
        <v>4817</v>
      </c>
      <c r="B4818" s="30" t="s">
        <v>4050</v>
      </c>
      <c r="D4818" s="30" t="s">
        <v>4079</v>
      </c>
      <c r="F4818" s="30" t="s">
        <v>4103</v>
      </c>
      <c r="H4818" s="30" t="s">
        <v>4104</v>
      </c>
      <c r="J4818" s="30" t="s">
        <v>4106</v>
      </c>
      <c r="L4818" s="30" t="s">
        <v>582</v>
      </c>
      <c r="N4818" s="30" t="s">
        <v>583</v>
      </c>
      <c r="P4818" s="30" t="s">
        <v>12012</v>
      </c>
      <c r="Q4818" t="s">
        <v>2190</v>
      </c>
      <c r="R4818" t="s">
        <v>2631</v>
      </c>
      <c r="S4818">
        <v>38</v>
      </c>
      <c r="T4818" s="29" t="s">
        <v>23163</v>
      </c>
      <c r="U4818" s="29" t="s">
        <v>23215</v>
      </c>
    </row>
    <row r="4819" spans="1:21">
      <c r="A4819">
        <v>4818</v>
      </c>
      <c r="B4819" s="30" t="s">
        <v>4050</v>
      </c>
      <c r="D4819" s="30" t="s">
        <v>4079</v>
      </c>
      <c r="F4819" s="30" t="s">
        <v>4103</v>
      </c>
      <c r="H4819" s="30" t="s">
        <v>4104</v>
      </c>
      <c r="J4819" s="30" t="s">
        <v>4106</v>
      </c>
      <c r="L4819" s="30" t="s">
        <v>582</v>
      </c>
      <c r="N4819" s="30" t="s">
        <v>583</v>
      </c>
      <c r="P4819" s="30" t="s">
        <v>12013</v>
      </c>
      <c r="Q4819" t="s">
        <v>2190</v>
      </c>
      <c r="R4819" t="s">
        <v>2631</v>
      </c>
      <c r="S4819">
        <v>38</v>
      </c>
      <c r="T4819" s="29" t="s">
        <v>23163</v>
      </c>
      <c r="U4819" s="29" t="s">
        <v>23216</v>
      </c>
    </row>
    <row r="4820" spans="1:21">
      <c r="A4820">
        <v>4819</v>
      </c>
      <c r="B4820" s="30" t="s">
        <v>4050</v>
      </c>
      <c r="D4820" s="30" t="s">
        <v>4079</v>
      </c>
      <c r="F4820" s="30" t="s">
        <v>4103</v>
      </c>
      <c r="H4820" s="30" t="s">
        <v>4104</v>
      </c>
      <c r="J4820" s="30" t="s">
        <v>4106</v>
      </c>
      <c r="L4820" s="30" t="s">
        <v>582</v>
      </c>
      <c r="N4820" s="30" t="s">
        <v>583</v>
      </c>
      <c r="P4820" s="30" t="s">
        <v>12014</v>
      </c>
      <c r="Q4820" t="s">
        <v>2261</v>
      </c>
      <c r="R4820" t="s">
        <v>2628</v>
      </c>
      <c r="S4820">
        <v>38</v>
      </c>
      <c r="T4820" s="29" t="s">
        <v>23163</v>
      </c>
      <c r="U4820" s="29" t="s">
        <v>23217</v>
      </c>
    </row>
    <row r="4821" spans="1:21">
      <c r="A4821">
        <v>4820</v>
      </c>
      <c r="B4821" s="30" t="s">
        <v>4050</v>
      </c>
      <c r="D4821" s="30" t="s">
        <v>4079</v>
      </c>
      <c r="F4821" s="30" t="s">
        <v>4103</v>
      </c>
      <c r="H4821" s="30" t="s">
        <v>4104</v>
      </c>
      <c r="J4821" s="30" t="s">
        <v>4106</v>
      </c>
      <c r="L4821" s="30" t="s">
        <v>582</v>
      </c>
      <c r="N4821" s="30" t="s">
        <v>583</v>
      </c>
      <c r="P4821" s="30" t="s">
        <v>12015</v>
      </c>
      <c r="Q4821" t="s">
        <v>2261</v>
      </c>
      <c r="R4821" t="s">
        <v>2628</v>
      </c>
      <c r="S4821">
        <v>38</v>
      </c>
      <c r="T4821" s="29" t="s">
        <v>23163</v>
      </c>
      <c r="U4821" s="29" t="s">
        <v>23218</v>
      </c>
    </row>
    <row r="4822" spans="1:21">
      <c r="A4822">
        <v>4821</v>
      </c>
      <c r="B4822" s="30" t="s">
        <v>4050</v>
      </c>
      <c r="D4822" s="30" t="s">
        <v>4079</v>
      </c>
      <c r="F4822" s="30" t="s">
        <v>4103</v>
      </c>
      <c r="H4822" s="30" t="s">
        <v>4104</v>
      </c>
      <c r="J4822" s="30" t="s">
        <v>4106</v>
      </c>
      <c r="L4822" s="30" t="s">
        <v>582</v>
      </c>
      <c r="N4822" s="30" t="s">
        <v>583</v>
      </c>
      <c r="P4822" s="30" t="s">
        <v>12016</v>
      </c>
      <c r="Q4822" t="s">
        <v>2190</v>
      </c>
      <c r="R4822" t="s">
        <v>2631</v>
      </c>
      <c r="S4822">
        <v>38</v>
      </c>
      <c r="T4822" s="29" t="s">
        <v>23163</v>
      </c>
      <c r="U4822" s="29" t="s">
        <v>23219</v>
      </c>
    </row>
    <row r="4823" spans="1:21">
      <c r="A4823">
        <v>4822</v>
      </c>
      <c r="B4823" s="30" t="s">
        <v>4050</v>
      </c>
      <c r="D4823" s="30" t="s">
        <v>4079</v>
      </c>
      <c r="F4823" s="30" t="s">
        <v>4103</v>
      </c>
      <c r="H4823" s="30" t="s">
        <v>4104</v>
      </c>
      <c r="J4823" s="30" t="s">
        <v>4106</v>
      </c>
      <c r="L4823" s="30" t="s">
        <v>582</v>
      </c>
      <c r="N4823" s="30" t="s">
        <v>583</v>
      </c>
      <c r="P4823" s="30" t="s">
        <v>12017</v>
      </c>
      <c r="Q4823" t="s">
        <v>2261</v>
      </c>
      <c r="R4823" t="s">
        <v>2628</v>
      </c>
      <c r="S4823">
        <v>38</v>
      </c>
      <c r="T4823" s="29" t="s">
        <v>23163</v>
      </c>
      <c r="U4823" s="29" t="s">
        <v>23220</v>
      </c>
    </row>
    <row r="4824" spans="1:21">
      <c r="A4824">
        <v>4823</v>
      </c>
      <c r="B4824" s="30" t="s">
        <v>4050</v>
      </c>
      <c r="D4824" s="30" t="s">
        <v>4079</v>
      </c>
      <c r="F4824" s="30" t="s">
        <v>4103</v>
      </c>
      <c r="H4824" s="30" t="s">
        <v>4104</v>
      </c>
      <c r="J4824" s="30" t="s">
        <v>4106</v>
      </c>
      <c r="L4824" s="30" t="s">
        <v>582</v>
      </c>
      <c r="N4824" s="30" t="s">
        <v>583</v>
      </c>
      <c r="P4824" s="30" t="s">
        <v>12018</v>
      </c>
      <c r="Q4824" t="s">
        <v>2190</v>
      </c>
      <c r="R4824" t="s">
        <v>2631</v>
      </c>
      <c r="S4824">
        <v>38</v>
      </c>
      <c r="T4824" s="29" t="s">
        <v>23163</v>
      </c>
      <c r="U4824" s="29" t="s">
        <v>23221</v>
      </c>
    </row>
    <row r="4825" spans="1:21">
      <c r="A4825">
        <v>4824</v>
      </c>
      <c r="B4825" s="30" t="s">
        <v>4050</v>
      </c>
      <c r="D4825" s="30" t="s">
        <v>4079</v>
      </c>
      <c r="F4825" s="30" t="s">
        <v>4103</v>
      </c>
      <c r="H4825" s="30" t="s">
        <v>4104</v>
      </c>
      <c r="J4825" s="30" t="s">
        <v>4106</v>
      </c>
      <c r="L4825" s="30" t="s">
        <v>582</v>
      </c>
      <c r="N4825" s="30" t="s">
        <v>583</v>
      </c>
      <c r="P4825" s="30" t="s">
        <v>12019</v>
      </c>
      <c r="Q4825" t="s">
        <v>2190</v>
      </c>
      <c r="R4825" t="s">
        <v>2631</v>
      </c>
      <c r="S4825">
        <v>38</v>
      </c>
      <c r="T4825" s="29" t="s">
        <v>23163</v>
      </c>
      <c r="U4825" s="29" t="s">
        <v>23222</v>
      </c>
    </row>
    <row r="4826" spans="1:21">
      <c r="A4826">
        <v>4825</v>
      </c>
      <c r="B4826" s="30" t="s">
        <v>4050</v>
      </c>
      <c r="D4826" s="30" t="s">
        <v>4079</v>
      </c>
      <c r="F4826" s="30" t="s">
        <v>4103</v>
      </c>
      <c r="H4826" s="30" t="s">
        <v>4104</v>
      </c>
      <c r="J4826" s="30" t="s">
        <v>4106</v>
      </c>
      <c r="L4826" s="30" t="s">
        <v>582</v>
      </c>
      <c r="N4826" s="30" t="s">
        <v>583</v>
      </c>
      <c r="P4826" s="30" t="s">
        <v>12020</v>
      </c>
      <c r="Q4826" t="s">
        <v>2190</v>
      </c>
      <c r="R4826" t="s">
        <v>2631</v>
      </c>
      <c r="S4826">
        <v>38</v>
      </c>
      <c r="T4826" s="29" t="s">
        <v>23163</v>
      </c>
      <c r="U4826" s="29" t="s">
        <v>23223</v>
      </c>
    </row>
    <row r="4827" spans="1:21">
      <c r="A4827">
        <v>4826</v>
      </c>
      <c r="B4827" s="30" t="s">
        <v>4050</v>
      </c>
      <c r="D4827" s="30" t="s">
        <v>4079</v>
      </c>
      <c r="F4827" s="30" t="s">
        <v>4103</v>
      </c>
      <c r="H4827" s="30" t="s">
        <v>4104</v>
      </c>
      <c r="J4827" s="30" t="s">
        <v>4106</v>
      </c>
      <c r="L4827" s="30" t="s">
        <v>582</v>
      </c>
      <c r="N4827" s="30" t="s">
        <v>2191</v>
      </c>
      <c r="P4827" s="30" t="s">
        <v>12021</v>
      </c>
      <c r="Q4827" t="s">
        <v>2190</v>
      </c>
      <c r="R4827" t="s">
        <v>2631</v>
      </c>
      <c r="S4827">
        <v>38</v>
      </c>
      <c r="T4827" s="29" t="s">
        <v>23163</v>
      </c>
      <c r="U4827" s="29" t="s">
        <v>23224</v>
      </c>
    </row>
    <row r="4828" spans="1:21">
      <c r="A4828">
        <v>4827</v>
      </c>
      <c r="B4828" s="30" t="s">
        <v>4050</v>
      </c>
      <c r="D4828" s="30" t="s">
        <v>4079</v>
      </c>
      <c r="F4828" s="30" t="s">
        <v>4103</v>
      </c>
      <c r="H4828" s="30" t="s">
        <v>4104</v>
      </c>
      <c r="J4828" s="30" t="s">
        <v>4106</v>
      </c>
      <c r="L4828" s="30" t="s">
        <v>582</v>
      </c>
      <c r="N4828" s="30" t="s">
        <v>2191</v>
      </c>
      <c r="P4828" s="30" t="s">
        <v>12022</v>
      </c>
      <c r="Q4828" t="s">
        <v>2190</v>
      </c>
      <c r="R4828" t="s">
        <v>2631</v>
      </c>
      <c r="S4828">
        <v>38</v>
      </c>
      <c r="T4828" s="29" t="s">
        <v>23163</v>
      </c>
      <c r="U4828" s="29" t="s">
        <v>23225</v>
      </c>
    </row>
    <row r="4829" spans="1:21">
      <c r="A4829">
        <v>4828</v>
      </c>
      <c r="B4829" s="30" t="s">
        <v>4050</v>
      </c>
      <c r="D4829" s="30" t="s">
        <v>4079</v>
      </c>
      <c r="F4829" s="30" t="s">
        <v>4103</v>
      </c>
      <c r="H4829" s="30" t="s">
        <v>4104</v>
      </c>
      <c r="J4829" s="30" t="s">
        <v>4106</v>
      </c>
      <c r="L4829" s="30" t="s">
        <v>582</v>
      </c>
      <c r="N4829" s="30" t="s">
        <v>2191</v>
      </c>
      <c r="P4829" s="30" t="s">
        <v>12023</v>
      </c>
      <c r="Q4829" t="s">
        <v>2261</v>
      </c>
      <c r="R4829" t="s">
        <v>2628</v>
      </c>
      <c r="S4829">
        <v>38</v>
      </c>
      <c r="T4829" s="29" t="s">
        <v>23163</v>
      </c>
      <c r="U4829" s="29" t="s">
        <v>23226</v>
      </c>
    </row>
    <row r="4830" spans="1:21">
      <c r="A4830">
        <v>4829</v>
      </c>
      <c r="B4830" s="30" t="s">
        <v>4050</v>
      </c>
      <c r="D4830" s="30" t="s">
        <v>4079</v>
      </c>
      <c r="F4830" s="30" t="s">
        <v>4103</v>
      </c>
      <c r="H4830" s="30" t="s">
        <v>4104</v>
      </c>
      <c r="J4830" s="30" t="s">
        <v>4106</v>
      </c>
      <c r="L4830" s="30" t="s">
        <v>582</v>
      </c>
      <c r="N4830" s="30" t="s">
        <v>2191</v>
      </c>
      <c r="P4830" s="30" t="s">
        <v>12024</v>
      </c>
      <c r="Q4830" t="s">
        <v>2190</v>
      </c>
      <c r="R4830" t="s">
        <v>2631</v>
      </c>
      <c r="S4830">
        <v>38</v>
      </c>
      <c r="T4830" s="29" t="s">
        <v>23163</v>
      </c>
      <c r="U4830" s="29" t="s">
        <v>23227</v>
      </c>
    </row>
    <row r="4831" spans="1:21">
      <c r="A4831">
        <v>4830</v>
      </c>
      <c r="B4831" s="30" t="s">
        <v>4050</v>
      </c>
      <c r="D4831" s="30" t="s">
        <v>4079</v>
      </c>
      <c r="F4831" s="30" t="s">
        <v>4103</v>
      </c>
      <c r="H4831" s="30" t="s">
        <v>4104</v>
      </c>
      <c r="J4831" s="30" t="s">
        <v>4106</v>
      </c>
      <c r="L4831" s="30" t="s">
        <v>582</v>
      </c>
      <c r="N4831" s="30" t="s">
        <v>2191</v>
      </c>
      <c r="P4831" s="30" t="s">
        <v>12025</v>
      </c>
      <c r="Q4831" t="s">
        <v>2190</v>
      </c>
      <c r="R4831" t="s">
        <v>2631</v>
      </c>
      <c r="S4831">
        <v>38</v>
      </c>
      <c r="T4831" s="29" t="s">
        <v>23163</v>
      </c>
      <c r="U4831" s="29" t="s">
        <v>23228</v>
      </c>
    </row>
    <row r="4832" spans="1:21">
      <c r="A4832">
        <v>4831</v>
      </c>
      <c r="B4832" s="30" t="s">
        <v>4050</v>
      </c>
      <c r="D4832" s="30" t="s">
        <v>4079</v>
      </c>
      <c r="F4832" s="30" t="s">
        <v>4103</v>
      </c>
      <c r="H4832" s="30" t="s">
        <v>4104</v>
      </c>
      <c r="J4832" s="30" t="s">
        <v>4106</v>
      </c>
      <c r="L4832" s="30" t="s">
        <v>582</v>
      </c>
      <c r="N4832" s="30" t="s">
        <v>2191</v>
      </c>
      <c r="P4832" s="30" t="s">
        <v>12026</v>
      </c>
      <c r="Q4832" t="s">
        <v>2190</v>
      </c>
      <c r="R4832" t="s">
        <v>2631</v>
      </c>
      <c r="S4832">
        <v>38</v>
      </c>
      <c r="T4832" s="29" t="s">
        <v>23163</v>
      </c>
      <c r="U4832" s="29" t="s">
        <v>23229</v>
      </c>
    </row>
    <row r="4833" spans="1:21">
      <c r="A4833">
        <v>4832</v>
      </c>
      <c r="B4833" s="30" t="s">
        <v>4050</v>
      </c>
      <c r="D4833" s="30" t="s">
        <v>4079</v>
      </c>
      <c r="F4833" s="30" t="s">
        <v>4103</v>
      </c>
      <c r="H4833" s="30" t="s">
        <v>4104</v>
      </c>
      <c r="J4833" s="30" t="s">
        <v>4106</v>
      </c>
      <c r="L4833" s="30" t="s">
        <v>582</v>
      </c>
      <c r="N4833" s="30" t="s">
        <v>2191</v>
      </c>
      <c r="P4833" s="30" t="s">
        <v>12027</v>
      </c>
      <c r="Q4833" t="s">
        <v>2190</v>
      </c>
      <c r="R4833" t="s">
        <v>2631</v>
      </c>
      <c r="S4833">
        <v>38</v>
      </c>
      <c r="T4833" s="29" t="s">
        <v>23163</v>
      </c>
      <c r="U4833" s="29" t="s">
        <v>23230</v>
      </c>
    </row>
    <row r="4834" spans="1:21">
      <c r="A4834">
        <v>4833</v>
      </c>
      <c r="B4834" s="30" t="s">
        <v>4050</v>
      </c>
      <c r="D4834" s="30" t="s">
        <v>4079</v>
      </c>
      <c r="F4834" s="30" t="s">
        <v>4103</v>
      </c>
      <c r="H4834" s="30" t="s">
        <v>4104</v>
      </c>
      <c r="J4834" s="30" t="s">
        <v>4106</v>
      </c>
      <c r="L4834" s="30" t="s">
        <v>582</v>
      </c>
      <c r="N4834" s="30" t="s">
        <v>2191</v>
      </c>
      <c r="P4834" s="30" t="s">
        <v>12028</v>
      </c>
      <c r="Q4834" t="s">
        <v>2261</v>
      </c>
      <c r="R4834" t="s">
        <v>2628</v>
      </c>
      <c r="S4834">
        <v>38</v>
      </c>
      <c r="T4834" s="29" t="s">
        <v>23163</v>
      </c>
      <c r="U4834" s="29" t="s">
        <v>23231</v>
      </c>
    </row>
    <row r="4835" spans="1:21">
      <c r="A4835">
        <v>4834</v>
      </c>
      <c r="B4835" s="30" t="s">
        <v>4050</v>
      </c>
      <c r="D4835" s="30" t="s">
        <v>4079</v>
      </c>
      <c r="F4835" s="30" t="s">
        <v>4103</v>
      </c>
      <c r="H4835" s="30" t="s">
        <v>4104</v>
      </c>
      <c r="J4835" s="30" t="s">
        <v>4106</v>
      </c>
      <c r="L4835" s="30" t="s">
        <v>582</v>
      </c>
      <c r="N4835" s="30" t="s">
        <v>2191</v>
      </c>
      <c r="P4835" s="30" t="s">
        <v>12029</v>
      </c>
      <c r="Q4835" t="s">
        <v>2190</v>
      </c>
      <c r="R4835" t="s">
        <v>2631</v>
      </c>
      <c r="S4835">
        <v>38</v>
      </c>
      <c r="T4835" s="29" t="s">
        <v>23163</v>
      </c>
      <c r="U4835" s="29" t="s">
        <v>23232</v>
      </c>
    </row>
    <row r="4836" spans="1:21">
      <c r="A4836">
        <v>4835</v>
      </c>
      <c r="B4836" s="30" t="s">
        <v>4050</v>
      </c>
      <c r="D4836" s="30" t="s">
        <v>4079</v>
      </c>
      <c r="F4836" s="30" t="s">
        <v>4103</v>
      </c>
      <c r="H4836" s="30" t="s">
        <v>4104</v>
      </c>
      <c r="J4836" s="30" t="s">
        <v>4106</v>
      </c>
      <c r="L4836" s="30" t="s">
        <v>582</v>
      </c>
      <c r="N4836" s="30" t="s">
        <v>2191</v>
      </c>
      <c r="P4836" s="30" t="s">
        <v>12030</v>
      </c>
      <c r="Q4836" t="s">
        <v>2261</v>
      </c>
      <c r="R4836" t="s">
        <v>2628</v>
      </c>
      <c r="S4836">
        <v>38</v>
      </c>
      <c r="T4836" s="29" t="s">
        <v>23163</v>
      </c>
      <c r="U4836" s="29" t="s">
        <v>23233</v>
      </c>
    </row>
    <row r="4837" spans="1:21">
      <c r="A4837">
        <v>4836</v>
      </c>
      <c r="B4837" s="30" t="s">
        <v>4050</v>
      </c>
      <c r="D4837" s="30" t="s">
        <v>4079</v>
      </c>
      <c r="F4837" s="30" t="s">
        <v>4103</v>
      </c>
      <c r="H4837" s="30" t="s">
        <v>4104</v>
      </c>
      <c r="J4837" s="30" t="s">
        <v>4106</v>
      </c>
      <c r="L4837" s="30" t="s">
        <v>582</v>
      </c>
      <c r="N4837" s="30" t="s">
        <v>2191</v>
      </c>
      <c r="P4837" s="30" t="s">
        <v>12031</v>
      </c>
      <c r="Q4837" t="s">
        <v>2190</v>
      </c>
      <c r="R4837" t="s">
        <v>2631</v>
      </c>
      <c r="S4837">
        <v>38</v>
      </c>
      <c r="T4837" s="29" t="s">
        <v>23163</v>
      </c>
      <c r="U4837" s="29" t="s">
        <v>23234</v>
      </c>
    </row>
    <row r="4838" spans="1:21">
      <c r="A4838">
        <v>4837</v>
      </c>
      <c r="B4838" s="30" t="s">
        <v>4050</v>
      </c>
      <c r="D4838" s="30" t="s">
        <v>4079</v>
      </c>
      <c r="F4838" s="30" t="s">
        <v>4103</v>
      </c>
      <c r="H4838" s="30" t="s">
        <v>4104</v>
      </c>
      <c r="J4838" s="30" t="s">
        <v>4106</v>
      </c>
      <c r="L4838" s="30" t="s">
        <v>582</v>
      </c>
      <c r="N4838" s="30" t="s">
        <v>2191</v>
      </c>
      <c r="P4838" s="30" t="s">
        <v>12032</v>
      </c>
      <c r="Q4838" t="s">
        <v>2261</v>
      </c>
      <c r="R4838" t="s">
        <v>2628</v>
      </c>
      <c r="S4838">
        <v>38</v>
      </c>
      <c r="T4838" s="29" t="s">
        <v>23163</v>
      </c>
      <c r="U4838" s="29" t="s">
        <v>23235</v>
      </c>
    </row>
    <row r="4839" spans="1:21">
      <c r="A4839">
        <v>4838</v>
      </c>
      <c r="B4839" s="30" t="s">
        <v>4050</v>
      </c>
      <c r="D4839" s="30" t="s">
        <v>4079</v>
      </c>
      <c r="F4839" s="30" t="s">
        <v>4103</v>
      </c>
      <c r="H4839" s="30" t="s">
        <v>4104</v>
      </c>
      <c r="J4839" s="30" t="s">
        <v>4106</v>
      </c>
      <c r="L4839" s="30" t="s">
        <v>582</v>
      </c>
      <c r="N4839" s="30" t="s">
        <v>2191</v>
      </c>
      <c r="P4839" s="30" t="s">
        <v>12033</v>
      </c>
      <c r="Q4839" t="s">
        <v>2190</v>
      </c>
      <c r="R4839" t="s">
        <v>2631</v>
      </c>
      <c r="S4839">
        <v>38</v>
      </c>
      <c r="T4839" s="29" t="s">
        <v>23163</v>
      </c>
      <c r="U4839" s="29" t="s">
        <v>23236</v>
      </c>
    </row>
    <row r="4840" spans="1:21">
      <c r="A4840">
        <v>4839</v>
      </c>
      <c r="B4840" s="30" t="s">
        <v>4050</v>
      </c>
      <c r="D4840" s="30" t="s">
        <v>4079</v>
      </c>
      <c r="F4840" s="30" t="s">
        <v>4103</v>
      </c>
      <c r="H4840" s="30" t="s">
        <v>4104</v>
      </c>
      <c r="J4840" s="30" t="s">
        <v>4106</v>
      </c>
      <c r="L4840" s="30" t="s">
        <v>582</v>
      </c>
      <c r="N4840" s="30" t="s">
        <v>2191</v>
      </c>
      <c r="P4840" s="30" t="s">
        <v>12034</v>
      </c>
      <c r="Q4840" t="s">
        <v>2261</v>
      </c>
      <c r="R4840" t="s">
        <v>2628</v>
      </c>
      <c r="S4840">
        <v>38</v>
      </c>
      <c r="T4840" s="29" t="s">
        <v>23163</v>
      </c>
      <c r="U4840" s="29" t="s">
        <v>23237</v>
      </c>
    </row>
    <row r="4841" spans="1:21">
      <c r="A4841">
        <v>4840</v>
      </c>
      <c r="B4841" s="30" t="s">
        <v>4050</v>
      </c>
      <c r="D4841" s="30" t="s">
        <v>4079</v>
      </c>
      <c r="F4841" s="30" t="s">
        <v>4103</v>
      </c>
      <c r="H4841" s="30" t="s">
        <v>4104</v>
      </c>
      <c r="J4841" s="30" t="s">
        <v>4106</v>
      </c>
      <c r="L4841" s="30" t="s">
        <v>582</v>
      </c>
      <c r="N4841" s="30" t="s">
        <v>2191</v>
      </c>
      <c r="P4841" s="30" t="s">
        <v>12035</v>
      </c>
      <c r="Q4841" t="s">
        <v>2261</v>
      </c>
      <c r="R4841" t="s">
        <v>2628</v>
      </c>
      <c r="S4841">
        <v>38</v>
      </c>
      <c r="T4841" s="29" t="s">
        <v>23163</v>
      </c>
      <c r="U4841" s="29" t="s">
        <v>23238</v>
      </c>
    </row>
    <row r="4842" spans="1:21">
      <c r="A4842">
        <v>4841</v>
      </c>
      <c r="B4842" s="30" t="s">
        <v>4050</v>
      </c>
      <c r="D4842" s="30" t="s">
        <v>4079</v>
      </c>
      <c r="F4842" s="30" t="s">
        <v>4103</v>
      </c>
      <c r="H4842" s="30" t="s">
        <v>4104</v>
      </c>
      <c r="J4842" s="30" t="s">
        <v>4106</v>
      </c>
      <c r="L4842" s="30" t="s">
        <v>582</v>
      </c>
      <c r="N4842" s="30" t="s">
        <v>2191</v>
      </c>
      <c r="P4842" s="30" t="s">
        <v>12036</v>
      </c>
      <c r="Q4842" t="s">
        <v>2261</v>
      </c>
      <c r="R4842" t="s">
        <v>2628</v>
      </c>
      <c r="S4842">
        <v>38</v>
      </c>
      <c r="T4842" s="29" t="s">
        <v>23163</v>
      </c>
      <c r="U4842" s="29" t="s">
        <v>23239</v>
      </c>
    </row>
    <row r="4843" spans="1:21">
      <c r="A4843">
        <v>4842</v>
      </c>
      <c r="B4843" s="30" t="s">
        <v>4050</v>
      </c>
      <c r="D4843" s="30" t="s">
        <v>4079</v>
      </c>
      <c r="F4843" s="30" t="s">
        <v>4103</v>
      </c>
      <c r="H4843" s="30" t="s">
        <v>4104</v>
      </c>
      <c r="J4843" s="30" t="s">
        <v>4106</v>
      </c>
      <c r="L4843" s="30" t="s">
        <v>582</v>
      </c>
      <c r="N4843" s="30" t="s">
        <v>2191</v>
      </c>
      <c r="P4843" s="30" t="s">
        <v>12037</v>
      </c>
      <c r="Q4843" t="s">
        <v>2190</v>
      </c>
      <c r="R4843" t="s">
        <v>2631</v>
      </c>
      <c r="S4843">
        <v>38</v>
      </c>
      <c r="T4843" s="29" t="s">
        <v>23163</v>
      </c>
      <c r="U4843" s="29" t="s">
        <v>23240</v>
      </c>
    </row>
    <row r="4844" spans="1:21">
      <c r="A4844">
        <v>4843</v>
      </c>
      <c r="B4844" s="30" t="s">
        <v>4050</v>
      </c>
      <c r="D4844" s="30" t="s">
        <v>4079</v>
      </c>
      <c r="F4844" s="30" t="s">
        <v>4103</v>
      </c>
      <c r="H4844" s="30" t="s">
        <v>4104</v>
      </c>
      <c r="J4844" s="30" t="s">
        <v>4106</v>
      </c>
      <c r="L4844" s="30" t="s">
        <v>582</v>
      </c>
      <c r="N4844" s="30" t="s">
        <v>2191</v>
      </c>
      <c r="P4844" s="30" t="s">
        <v>12038</v>
      </c>
      <c r="Q4844" t="s">
        <v>2190</v>
      </c>
      <c r="R4844" t="s">
        <v>2631</v>
      </c>
      <c r="S4844">
        <v>38</v>
      </c>
      <c r="T4844" s="29" t="s">
        <v>23163</v>
      </c>
      <c r="U4844" s="29" t="s">
        <v>23241</v>
      </c>
    </row>
    <row r="4845" spans="1:21">
      <c r="A4845">
        <v>4844</v>
      </c>
      <c r="B4845" s="30" t="s">
        <v>4050</v>
      </c>
      <c r="D4845" s="30" t="s">
        <v>4079</v>
      </c>
      <c r="F4845" s="30" t="s">
        <v>4103</v>
      </c>
      <c r="H4845" s="30" t="s">
        <v>4104</v>
      </c>
      <c r="J4845" s="30" t="s">
        <v>4106</v>
      </c>
      <c r="L4845" s="30" t="s">
        <v>582</v>
      </c>
      <c r="N4845" s="30" t="s">
        <v>2191</v>
      </c>
      <c r="P4845" s="30" t="s">
        <v>12039</v>
      </c>
      <c r="Q4845" t="s">
        <v>2190</v>
      </c>
      <c r="R4845" t="s">
        <v>2631</v>
      </c>
      <c r="S4845">
        <v>38</v>
      </c>
      <c r="T4845" s="29" t="s">
        <v>23163</v>
      </c>
      <c r="U4845" s="29" t="s">
        <v>23242</v>
      </c>
    </row>
    <row r="4846" spans="1:21">
      <c r="A4846">
        <v>4845</v>
      </c>
      <c r="B4846" s="30" t="s">
        <v>4050</v>
      </c>
      <c r="D4846" s="30" t="s">
        <v>4079</v>
      </c>
      <c r="F4846" s="30" t="s">
        <v>4103</v>
      </c>
      <c r="H4846" s="30" t="s">
        <v>4104</v>
      </c>
      <c r="J4846" s="30" t="s">
        <v>4106</v>
      </c>
      <c r="L4846" s="30" t="s">
        <v>582</v>
      </c>
      <c r="N4846" s="30" t="s">
        <v>2191</v>
      </c>
      <c r="P4846" s="30" t="s">
        <v>12040</v>
      </c>
      <c r="Q4846" t="s">
        <v>2190</v>
      </c>
      <c r="R4846" t="s">
        <v>2631</v>
      </c>
      <c r="S4846">
        <v>38</v>
      </c>
      <c r="T4846" s="29" t="s">
        <v>23163</v>
      </c>
      <c r="U4846" s="29" t="s">
        <v>23243</v>
      </c>
    </row>
    <row r="4847" spans="1:21">
      <c r="A4847">
        <v>4846</v>
      </c>
      <c r="B4847" s="30" t="s">
        <v>4050</v>
      </c>
      <c r="D4847" s="30" t="s">
        <v>4079</v>
      </c>
      <c r="F4847" s="30" t="s">
        <v>4103</v>
      </c>
      <c r="H4847" s="30" t="s">
        <v>4104</v>
      </c>
      <c r="J4847" s="30" t="s">
        <v>4106</v>
      </c>
      <c r="L4847" s="30" t="s">
        <v>582</v>
      </c>
      <c r="N4847" s="30" t="s">
        <v>2191</v>
      </c>
      <c r="P4847" s="30" t="s">
        <v>12041</v>
      </c>
      <c r="Q4847" t="s">
        <v>2261</v>
      </c>
      <c r="R4847" t="s">
        <v>2628</v>
      </c>
      <c r="S4847">
        <v>38</v>
      </c>
      <c r="T4847" s="29" t="s">
        <v>23163</v>
      </c>
      <c r="U4847" s="29" t="s">
        <v>23244</v>
      </c>
    </row>
    <row r="4848" spans="1:21">
      <c r="A4848">
        <v>4847</v>
      </c>
      <c r="B4848" s="30" t="s">
        <v>4050</v>
      </c>
      <c r="D4848" s="30" t="s">
        <v>4079</v>
      </c>
      <c r="F4848" s="30" t="s">
        <v>4103</v>
      </c>
      <c r="H4848" s="30" t="s">
        <v>4104</v>
      </c>
      <c r="J4848" s="30" t="s">
        <v>4106</v>
      </c>
      <c r="L4848" s="30" t="s">
        <v>582</v>
      </c>
      <c r="N4848" s="30" t="s">
        <v>2191</v>
      </c>
      <c r="P4848" s="30" t="s">
        <v>12042</v>
      </c>
      <c r="Q4848" t="s">
        <v>2190</v>
      </c>
      <c r="R4848" t="s">
        <v>2631</v>
      </c>
      <c r="S4848">
        <v>38</v>
      </c>
      <c r="T4848" s="29" t="s">
        <v>23163</v>
      </c>
      <c r="U4848" s="29" t="s">
        <v>23245</v>
      </c>
    </row>
    <row r="4849" spans="1:21">
      <c r="A4849">
        <v>4848</v>
      </c>
      <c r="B4849" s="30" t="s">
        <v>4050</v>
      </c>
      <c r="D4849" s="30" t="s">
        <v>4079</v>
      </c>
      <c r="F4849" s="30" t="s">
        <v>4103</v>
      </c>
      <c r="H4849" s="30" t="s">
        <v>4104</v>
      </c>
      <c r="J4849" s="30" t="s">
        <v>4106</v>
      </c>
      <c r="L4849" s="30" t="s">
        <v>582</v>
      </c>
      <c r="N4849" s="30" t="s">
        <v>2191</v>
      </c>
      <c r="P4849" s="30" t="s">
        <v>12043</v>
      </c>
      <c r="Q4849" t="s">
        <v>2190</v>
      </c>
      <c r="R4849" t="s">
        <v>2631</v>
      </c>
      <c r="S4849">
        <v>38</v>
      </c>
      <c r="T4849" s="29" t="s">
        <v>23163</v>
      </c>
      <c r="U4849" s="29" t="s">
        <v>23246</v>
      </c>
    </row>
    <row r="4850" spans="1:21">
      <c r="A4850">
        <v>4849</v>
      </c>
      <c r="B4850" s="30" t="s">
        <v>4050</v>
      </c>
      <c r="D4850" s="30" t="s">
        <v>4079</v>
      </c>
      <c r="F4850" s="30" t="s">
        <v>4103</v>
      </c>
      <c r="H4850" s="30" t="s">
        <v>4104</v>
      </c>
      <c r="J4850" s="30" t="s">
        <v>4106</v>
      </c>
      <c r="L4850" s="30" t="s">
        <v>582</v>
      </c>
      <c r="N4850" s="30" t="s">
        <v>2191</v>
      </c>
      <c r="P4850" s="30" t="s">
        <v>12044</v>
      </c>
      <c r="Q4850" t="s">
        <v>2190</v>
      </c>
      <c r="R4850" t="s">
        <v>2631</v>
      </c>
      <c r="S4850">
        <v>38</v>
      </c>
      <c r="T4850" s="29" t="s">
        <v>23163</v>
      </c>
      <c r="U4850" s="29" t="s">
        <v>23247</v>
      </c>
    </row>
    <row r="4851" spans="1:21">
      <c r="A4851">
        <v>4850</v>
      </c>
      <c r="B4851" s="30" t="s">
        <v>4050</v>
      </c>
      <c r="D4851" s="30" t="s">
        <v>4079</v>
      </c>
      <c r="F4851" s="30" t="s">
        <v>4103</v>
      </c>
      <c r="H4851" s="30" t="s">
        <v>4104</v>
      </c>
      <c r="J4851" s="30" t="s">
        <v>4106</v>
      </c>
      <c r="L4851" s="30" t="s">
        <v>582</v>
      </c>
      <c r="N4851" s="30" t="s">
        <v>2191</v>
      </c>
      <c r="P4851" s="30" t="s">
        <v>12045</v>
      </c>
      <c r="Q4851" t="s">
        <v>2190</v>
      </c>
      <c r="R4851" t="s">
        <v>2631</v>
      </c>
      <c r="S4851">
        <v>38</v>
      </c>
      <c r="T4851" s="29" t="s">
        <v>23163</v>
      </c>
      <c r="U4851" s="29" t="s">
        <v>23248</v>
      </c>
    </row>
    <row r="4852" spans="1:21">
      <c r="A4852">
        <v>4851</v>
      </c>
      <c r="B4852" s="30" t="s">
        <v>4050</v>
      </c>
      <c r="D4852" s="30" t="s">
        <v>4079</v>
      </c>
      <c r="F4852" s="30" t="s">
        <v>4103</v>
      </c>
      <c r="H4852" s="30" t="s">
        <v>4104</v>
      </c>
      <c r="J4852" s="30" t="s">
        <v>4106</v>
      </c>
      <c r="L4852" s="30" t="s">
        <v>582</v>
      </c>
      <c r="N4852" s="30" t="s">
        <v>2191</v>
      </c>
      <c r="P4852" s="30" t="s">
        <v>12046</v>
      </c>
      <c r="Q4852" t="s">
        <v>2261</v>
      </c>
      <c r="R4852" t="s">
        <v>2628</v>
      </c>
      <c r="S4852">
        <v>38</v>
      </c>
      <c r="T4852" s="29" t="s">
        <v>23163</v>
      </c>
      <c r="U4852" s="29" t="s">
        <v>23249</v>
      </c>
    </row>
    <row r="4853" spans="1:21">
      <c r="A4853">
        <v>4852</v>
      </c>
      <c r="B4853" s="30" t="s">
        <v>4050</v>
      </c>
      <c r="D4853" s="30" t="s">
        <v>4079</v>
      </c>
      <c r="F4853" s="30" t="s">
        <v>4103</v>
      </c>
      <c r="H4853" s="30" t="s">
        <v>4104</v>
      </c>
      <c r="J4853" s="30" t="s">
        <v>4106</v>
      </c>
      <c r="L4853" s="30" t="s">
        <v>582</v>
      </c>
      <c r="N4853" s="30" t="s">
        <v>2191</v>
      </c>
      <c r="P4853" s="30" t="s">
        <v>12047</v>
      </c>
      <c r="Q4853" t="s">
        <v>2190</v>
      </c>
      <c r="R4853" t="s">
        <v>2631</v>
      </c>
      <c r="S4853">
        <v>38</v>
      </c>
      <c r="T4853" s="29" t="s">
        <v>23163</v>
      </c>
      <c r="U4853" s="29" t="s">
        <v>23250</v>
      </c>
    </row>
    <row r="4854" spans="1:21">
      <c r="A4854">
        <v>4853</v>
      </c>
      <c r="B4854" s="30" t="s">
        <v>4050</v>
      </c>
      <c r="D4854" s="30" t="s">
        <v>4079</v>
      </c>
      <c r="F4854" s="30" t="s">
        <v>4103</v>
      </c>
      <c r="H4854" s="30" t="s">
        <v>4104</v>
      </c>
      <c r="J4854" s="30" t="s">
        <v>4106</v>
      </c>
      <c r="L4854" s="30" t="s">
        <v>582</v>
      </c>
      <c r="N4854" s="30" t="s">
        <v>2191</v>
      </c>
      <c r="P4854" s="30" t="s">
        <v>12048</v>
      </c>
      <c r="Q4854" t="s">
        <v>2190</v>
      </c>
      <c r="R4854" t="s">
        <v>2631</v>
      </c>
      <c r="S4854">
        <v>38</v>
      </c>
      <c r="T4854" s="29" t="s">
        <v>23163</v>
      </c>
      <c r="U4854" s="29" t="s">
        <v>23251</v>
      </c>
    </row>
    <row r="4855" spans="1:21">
      <c r="A4855">
        <v>4854</v>
      </c>
      <c r="B4855" s="30" t="s">
        <v>4050</v>
      </c>
      <c r="D4855" s="30" t="s">
        <v>4079</v>
      </c>
      <c r="F4855" s="30" t="s">
        <v>4103</v>
      </c>
      <c r="H4855" s="30" t="s">
        <v>4104</v>
      </c>
      <c r="J4855" s="30" t="s">
        <v>4106</v>
      </c>
      <c r="L4855" s="30" t="s">
        <v>582</v>
      </c>
      <c r="N4855" s="30" t="s">
        <v>2191</v>
      </c>
      <c r="P4855" s="30" t="s">
        <v>12049</v>
      </c>
      <c r="Q4855" t="s">
        <v>2190</v>
      </c>
      <c r="R4855" t="s">
        <v>2631</v>
      </c>
      <c r="S4855">
        <v>38</v>
      </c>
      <c r="T4855" s="29" t="s">
        <v>23163</v>
      </c>
      <c r="U4855" s="29" t="s">
        <v>23252</v>
      </c>
    </row>
    <row r="4856" spans="1:21">
      <c r="A4856">
        <v>4855</v>
      </c>
      <c r="B4856" s="30" t="s">
        <v>4050</v>
      </c>
      <c r="D4856" s="30" t="s">
        <v>4079</v>
      </c>
      <c r="F4856" s="30" t="s">
        <v>4103</v>
      </c>
      <c r="H4856" s="30" t="s">
        <v>4104</v>
      </c>
      <c r="J4856" s="30" t="s">
        <v>4106</v>
      </c>
      <c r="L4856" s="30" t="s">
        <v>582</v>
      </c>
      <c r="N4856" s="30" t="s">
        <v>2191</v>
      </c>
      <c r="P4856" s="30" t="s">
        <v>12050</v>
      </c>
      <c r="Q4856" t="s">
        <v>2261</v>
      </c>
      <c r="R4856" t="s">
        <v>2628</v>
      </c>
      <c r="S4856">
        <v>38</v>
      </c>
      <c r="T4856" s="29" t="s">
        <v>23163</v>
      </c>
      <c r="U4856" s="29" t="s">
        <v>23253</v>
      </c>
    </row>
    <row r="4857" spans="1:21">
      <c r="A4857">
        <v>4856</v>
      </c>
      <c r="B4857" s="30" t="s">
        <v>4050</v>
      </c>
      <c r="D4857" s="30" t="s">
        <v>4079</v>
      </c>
      <c r="F4857" s="30" t="s">
        <v>4103</v>
      </c>
      <c r="H4857" s="30" t="s">
        <v>4104</v>
      </c>
      <c r="J4857" s="30" t="s">
        <v>4106</v>
      </c>
      <c r="L4857" s="30" t="s">
        <v>582</v>
      </c>
      <c r="N4857" s="30" t="s">
        <v>2191</v>
      </c>
      <c r="P4857" s="30" t="s">
        <v>12051</v>
      </c>
      <c r="Q4857" t="s">
        <v>2190</v>
      </c>
      <c r="R4857" t="s">
        <v>2631</v>
      </c>
      <c r="S4857">
        <v>38</v>
      </c>
      <c r="T4857" s="29" t="s">
        <v>23163</v>
      </c>
      <c r="U4857" s="29" t="s">
        <v>23254</v>
      </c>
    </row>
    <row r="4858" spans="1:21">
      <c r="A4858">
        <v>4857</v>
      </c>
      <c r="B4858" s="30" t="s">
        <v>4050</v>
      </c>
      <c r="D4858" s="30" t="s">
        <v>4079</v>
      </c>
      <c r="F4858" s="30" t="s">
        <v>4103</v>
      </c>
      <c r="H4858" s="30" t="s">
        <v>4104</v>
      </c>
      <c r="J4858" s="30" t="s">
        <v>4106</v>
      </c>
      <c r="L4858" s="30" t="s">
        <v>582</v>
      </c>
      <c r="N4858" s="30" t="s">
        <v>2191</v>
      </c>
      <c r="P4858" s="30" t="s">
        <v>12052</v>
      </c>
      <c r="Q4858" t="s">
        <v>2261</v>
      </c>
      <c r="R4858" t="s">
        <v>2628</v>
      </c>
      <c r="S4858">
        <v>38</v>
      </c>
      <c r="T4858" s="29" t="s">
        <v>23163</v>
      </c>
      <c r="U4858" s="29" t="s">
        <v>23255</v>
      </c>
    </row>
    <row r="4859" spans="1:21">
      <c r="A4859">
        <v>4858</v>
      </c>
      <c r="B4859" s="30" t="s">
        <v>4050</v>
      </c>
      <c r="D4859" s="30" t="s">
        <v>4079</v>
      </c>
      <c r="F4859" s="30" t="s">
        <v>4103</v>
      </c>
      <c r="H4859" s="30" t="s">
        <v>4104</v>
      </c>
      <c r="J4859" s="30" t="s">
        <v>4106</v>
      </c>
      <c r="L4859" s="30" t="s">
        <v>582</v>
      </c>
      <c r="N4859" s="30" t="s">
        <v>2191</v>
      </c>
      <c r="P4859" s="30" t="s">
        <v>12053</v>
      </c>
      <c r="Q4859" t="s">
        <v>2190</v>
      </c>
      <c r="R4859" t="s">
        <v>2631</v>
      </c>
      <c r="S4859">
        <v>38</v>
      </c>
      <c r="T4859" s="29" t="s">
        <v>23163</v>
      </c>
      <c r="U4859" s="29" t="s">
        <v>23256</v>
      </c>
    </row>
    <row r="4860" spans="1:21">
      <c r="A4860">
        <v>4859</v>
      </c>
      <c r="B4860" s="30" t="s">
        <v>4050</v>
      </c>
      <c r="D4860" s="30" t="s">
        <v>4079</v>
      </c>
      <c r="F4860" s="30" t="s">
        <v>4103</v>
      </c>
      <c r="H4860" s="30" t="s">
        <v>4104</v>
      </c>
      <c r="J4860" s="30" t="s">
        <v>4106</v>
      </c>
      <c r="L4860" s="30" t="s">
        <v>582</v>
      </c>
      <c r="N4860" s="30" t="s">
        <v>2191</v>
      </c>
      <c r="P4860" s="30" t="s">
        <v>12054</v>
      </c>
      <c r="Q4860" t="s">
        <v>2261</v>
      </c>
      <c r="R4860" t="s">
        <v>2628</v>
      </c>
      <c r="S4860">
        <v>38</v>
      </c>
      <c r="T4860" s="29" t="s">
        <v>23163</v>
      </c>
      <c r="U4860" s="29" t="s">
        <v>23257</v>
      </c>
    </row>
    <row r="4861" spans="1:21">
      <c r="A4861">
        <v>4860</v>
      </c>
      <c r="B4861" s="30" t="s">
        <v>4050</v>
      </c>
      <c r="D4861" s="30" t="s">
        <v>4079</v>
      </c>
      <c r="F4861" s="30" t="s">
        <v>4103</v>
      </c>
      <c r="H4861" s="30" t="s">
        <v>4104</v>
      </c>
      <c r="J4861" s="30" t="s">
        <v>4106</v>
      </c>
      <c r="L4861" s="30" t="s">
        <v>582</v>
      </c>
      <c r="N4861" s="30" t="s">
        <v>2191</v>
      </c>
      <c r="P4861" s="30" t="s">
        <v>12055</v>
      </c>
      <c r="Q4861" t="s">
        <v>2190</v>
      </c>
      <c r="R4861" t="s">
        <v>2631</v>
      </c>
      <c r="S4861">
        <v>38</v>
      </c>
      <c r="T4861" s="29" t="s">
        <v>23163</v>
      </c>
      <c r="U4861" s="29" t="s">
        <v>23258</v>
      </c>
    </row>
    <row r="4862" spans="1:21">
      <c r="A4862">
        <v>4861</v>
      </c>
      <c r="B4862" s="30" t="s">
        <v>4050</v>
      </c>
      <c r="D4862" s="30" t="s">
        <v>4079</v>
      </c>
      <c r="F4862" s="30" t="s">
        <v>4103</v>
      </c>
      <c r="H4862" s="30" t="s">
        <v>4104</v>
      </c>
      <c r="J4862" s="30" t="s">
        <v>4106</v>
      </c>
      <c r="L4862" s="30" t="s">
        <v>582</v>
      </c>
      <c r="N4862" s="30" t="s">
        <v>2191</v>
      </c>
      <c r="P4862" s="30" t="s">
        <v>12056</v>
      </c>
      <c r="Q4862" t="s">
        <v>2190</v>
      </c>
      <c r="R4862" t="s">
        <v>2631</v>
      </c>
      <c r="S4862">
        <v>38</v>
      </c>
      <c r="T4862" s="29" t="s">
        <v>23163</v>
      </c>
      <c r="U4862" s="29" t="s">
        <v>23259</v>
      </c>
    </row>
    <row r="4863" spans="1:21">
      <c r="A4863">
        <v>4862</v>
      </c>
      <c r="B4863" s="30" t="s">
        <v>4050</v>
      </c>
      <c r="D4863" s="30" t="s">
        <v>4079</v>
      </c>
      <c r="F4863" s="30" t="s">
        <v>4103</v>
      </c>
      <c r="H4863" s="30" t="s">
        <v>4104</v>
      </c>
      <c r="J4863" s="30" t="s">
        <v>4106</v>
      </c>
      <c r="L4863" s="30" t="s">
        <v>582</v>
      </c>
      <c r="N4863" s="30" t="s">
        <v>2191</v>
      </c>
      <c r="P4863" s="30" t="s">
        <v>12057</v>
      </c>
      <c r="Q4863" t="s">
        <v>2190</v>
      </c>
      <c r="R4863" t="s">
        <v>2631</v>
      </c>
      <c r="S4863">
        <v>38</v>
      </c>
      <c r="T4863" s="29" t="s">
        <v>23163</v>
      </c>
      <c r="U4863" s="29" t="s">
        <v>23260</v>
      </c>
    </row>
    <row r="4864" spans="1:21">
      <c r="A4864">
        <v>4863</v>
      </c>
      <c r="B4864" s="30" t="s">
        <v>4050</v>
      </c>
      <c r="D4864" s="30" t="s">
        <v>4079</v>
      </c>
      <c r="F4864" s="30" t="s">
        <v>4103</v>
      </c>
      <c r="H4864" s="30" t="s">
        <v>4104</v>
      </c>
      <c r="J4864" s="30" t="s">
        <v>4106</v>
      </c>
      <c r="L4864" s="30" t="s">
        <v>582</v>
      </c>
      <c r="N4864" s="30" t="s">
        <v>2191</v>
      </c>
      <c r="P4864" s="30" t="s">
        <v>12058</v>
      </c>
      <c r="Q4864" t="s">
        <v>2190</v>
      </c>
      <c r="R4864" t="s">
        <v>2631</v>
      </c>
      <c r="S4864">
        <v>38</v>
      </c>
      <c r="T4864" s="29" t="s">
        <v>23163</v>
      </c>
      <c r="U4864" s="29" t="s">
        <v>23261</v>
      </c>
    </row>
    <row r="4865" spans="1:21">
      <c r="A4865">
        <v>4864</v>
      </c>
      <c r="B4865" s="30" t="s">
        <v>4050</v>
      </c>
      <c r="D4865" s="30" t="s">
        <v>4079</v>
      </c>
      <c r="F4865" s="30" t="s">
        <v>4103</v>
      </c>
      <c r="H4865" s="30" t="s">
        <v>4104</v>
      </c>
      <c r="J4865" s="30" t="s">
        <v>4106</v>
      </c>
      <c r="L4865" s="30" t="s">
        <v>582</v>
      </c>
      <c r="N4865" s="30" t="s">
        <v>2191</v>
      </c>
      <c r="P4865" s="30" t="s">
        <v>12059</v>
      </c>
      <c r="Q4865" t="s">
        <v>2190</v>
      </c>
      <c r="R4865" t="s">
        <v>2631</v>
      </c>
      <c r="S4865">
        <v>38</v>
      </c>
      <c r="T4865" s="29" t="s">
        <v>23163</v>
      </c>
      <c r="U4865" s="29" t="s">
        <v>23262</v>
      </c>
    </row>
    <row r="4866" spans="1:21">
      <c r="A4866">
        <v>4865</v>
      </c>
      <c r="B4866" s="30" t="s">
        <v>4050</v>
      </c>
      <c r="D4866" s="30" t="s">
        <v>4079</v>
      </c>
      <c r="F4866" s="30" t="s">
        <v>4103</v>
      </c>
      <c r="H4866" s="30" t="s">
        <v>4104</v>
      </c>
      <c r="J4866" s="30" t="s">
        <v>4106</v>
      </c>
      <c r="L4866" s="30" t="s">
        <v>582</v>
      </c>
      <c r="N4866" s="30" t="s">
        <v>2191</v>
      </c>
      <c r="P4866" s="30" t="s">
        <v>12060</v>
      </c>
      <c r="Q4866" t="s">
        <v>2261</v>
      </c>
      <c r="R4866" t="s">
        <v>2628</v>
      </c>
      <c r="S4866">
        <v>38</v>
      </c>
      <c r="T4866" s="29" t="s">
        <v>23163</v>
      </c>
      <c r="U4866" s="29" t="s">
        <v>23263</v>
      </c>
    </row>
    <row r="4867" spans="1:21">
      <c r="A4867">
        <v>4866</v>
      </c>
      <c r="B4867" s="30" t="s">
        <v>4050</v>
      </c>
      <c r="D4867" s="30" t="s">
        <v>4079</v>
      </c>
      <c r="F4867" s="30" t="s">
        <v>4103</v>
      </c>
      <c r="H4867" s="30" t="s">
        <v>4104</v>
      </c>
      <c r="J4867" s="30" t="s">
        <v>4106</v>
      </c>
      <c r="L4867" s="30" t="s">
        <v>582</v>
      </c>
      <c r="N4867" s="30" t="s">
        <v>2191</v>
      </c>
      <c r="P4867" s="30" t="s">
        <v>12061</v>
      </c>
      <c r="Q4867" t="s">
        <v>2261</v>
      </c>
      <c r="R4867" t="s">
        <v>2628</v>
      </c>
      <c r="S4867">
        <v>38</v>
      </c>
      <c r="T4867" s="29" t="s">
        <v>23163</v>
      </c>
      <c r="U4867" s="29" t="s">
        <v>23264</v>
      </c>
    </row>
    <row r="4868" spans="1:21">
      <c r="A4868">
        <v>4867</v>
      </c>
      <c r="B4868" s="30" t="s">
        <v>4050</v>
      </c>
      <c r="D4868" s="30" t="s">
        <v>4079</v>
      </c>
      <c r="F4868" s="30" t="s">
        <v>4103</v>
      </c>
      <c r="H4868" s="30" t="s">
        <v>4104</v>
      </c>
      <c r="J4868" s="30" t="s">
        <v>4106</v>
      </c>
      <c r="L4868" s="30" t="s">
        <v>582</v>
      </c>
      <c r="N4868" s="30" t="s">
        <v>2191</v>
      </c>
      <c r="P4868" s="30" t="s">
        <v>12062</v>
      </c>
      <c r="Q4868" t="s">
        <v>2190</v>
      </c>
      <c r="R4868" t="s">
        <v>2631</v>
      </c>
      <c r="S4868">
        <v>38</v>
      </c>
      <c r="T4868" s="29" t="s">
        <v>23163</v>
      </c>
      <c r="U4868" s="29" t="s">
        <v>23265</v>
      </c>
    </row>
    <row r="4869" spans="1:21">
      <c r="A4869">
        <v>4868</v>
      </c>
      <c r="B4869" s="30" t="s">
        <v>4050</v>
      </c>
      <c r="D4869" s="30" t="s">
        <v>4079</v>
      </c>
      <c r="F4869" s="30" t="s">
        <v>4103</v>
      </c>
      <c r="H4869" s="30" t="s">
        <v>4104</v>
      </c>
      <c r="J4869" s="30" t="s">
        <v>4106</v>
      </c>
      <c r="L4869" s="30" t="s">
        <v>582</v>
      </c>
      <c r="N4869" s="30" t="s">
        <v>2191</v>
      </c>
      <c r="P4869" s="30" t="s">
        <v>12063</v>
      </c>
      <c r="Q4869" t="s">
        <v>2261</v>
      </c>
      <c r="R4869" t="s">
        <v>2628</v>
      </c>
      <c r="S4869">
        <v>38</v>
      </c>
      <c r="T4869" s="29" t="s">
        <v>23163</v>
      </c>
      <c r="U4869" s="29" t="s">
        <v>23266</v>
      </c>
    </row>
    <row r="4870" spans="1:21">
      <c r="A4870">
        <v>4869</v>
      </c>
      <c r="B4870" s="30" t="s">
        <v>4050</v>
      </c>
      <c r="D4870" s="30" t="s">
        <v>4079</v>
      </c>
      <c r="F4870" s="30" t="s">
        <v>4103</v>
      </c>
      <c r="H4870" s="30" t="s">
        <v>4104</v>
      </c>
      <c r="J4870" s="30" t="s">
        <v>4106</v>
      </c>
      <c r="L4870" s="30" t="s">
        <v>582</v>
      </c>
      <c r="N4870" s="30" t="s">
        <v>2191</v>
      </c>
      <c r="P4870" s="30" t="s">
        <v>12064</v>
      </c>
      <c r="Q4870" t="s">
        <v>2190</v>
      </c>
      <c r="R4870" t="s">
        <v>2631</v>
      </c>
      <c r="S4870">
        <v>38</v>
      </c>
      <c r="T4870" s="29" t="s">
        <v>23163</v>
      </c>
      <c r="U4870" s="29" t="s">
        <v>23267</v>
      </c>
    </row>
    <row r="4871" spans="1:21">
      <c r="A4871">
        <v>4870</v>
      </c>
      <c r="B4871" s="30" t="s">
        <v>4050</v>
      </c>
      <c r="D4871" s="30" t="s">
        <v>4079</v>
      </c>
      <c r="F4871" s="30" t="s">
        <v>4103</v>
      </c>
      <c r="H4871" s="30" t="s">
        <v>4104</v>
      </c>
      <c r="J4871" s="30" t="s">
        <v>4106</v>
      </c>
      <c r="L4871" s="30" t="s">
        <v>582</v>
      </c>
      <c r="N4871" s="30" t="s">
        <v>2191</v>
      </c>
      <c r="P4871" s="30" t="s">
        <v>12065</v>
      </c>
      <c r="Q4871" t="s">
        <v>2261</v>
      </c>
      <c r="R4871" t="s">
        <v>2628</v>
      </c>
      <c r="S4871">
        <v>38</v>
      </c>
      <c r="T4871" s="29" t="s">
        <v>23163</v>
      </c>
      <c r="U4871" s="29" t="s">
        <v>23268</v>
      </c>
    </row>
    <row r="4872" spans="1:21">
      <c r="A4872">
        <v>4871</v>
      </c>
      <c r="B4872" s="30" t="s">
        <v>4050</v>
      </c>
      <c r="D4872" s="30" t="s">
        <v>4079</v>
      </c>
      <c r="F4872" s="30" t="s">
        <v>4103</v>
      </c>
      <c r="H4872" s="30" t="s">
        <v>4104</v>
      </c>
      <c r="J4872" s="30" t="s">
        <v>4106</v>
      </c>
      <c r="L4872" s="30" t="s">
        <v>582</v>
      </c>
      <c r="N4872" s="30" t="s">
        <v>2191</v>
      </c>
      <c r="P4872" s="30" t="s">
        <v>12066</v>
      </c>
      <c r="Q4872" t="s">
        <v>2261</v>
      </c>
      <c r="R4872" t="s">
        <v>2628</v>
      </c>
      <c r="S4872">
        <v>38</v>
      </c>
      <c r="T4872" s="29" t="s">
        <v>23163</v>
      </c>
      <c r="U4872" s="29" t="s">
        <v>23269</v>
      </c>
    </row>
    <row r="4873" spans="1:21">
      <c r="A4873">
        <v>4872</v>
      </c>
      <c r="B4873" s="30" t="s">
        <v>4050</v>
      </c>
      <c r="D4873" s="30" t="s">
        <v>4079</v>
      </c>
      <c r="F4873" s="30" t="s">
        <v>4103</v>
      </c>
      <c r="H4873" s="30" t="s">
        <v>4104</v>
      </c>
      <c r="J4873" s="30" t="s">
        <v>4106</v>
      </c>
      <c r="L4873" s="30" t="s">
        <v>582</v>
      </c>
      <c r="N4873" s="30" t="s">
        <v>2191</v>
      </c>
      <c r="P4873" s="30" t="s">
        <v>12067</v>
      </c>
      <c r="Q4873" t="s">
        <v>2190</v>
      </c>
      <c r="R4873" t="s">
        <v>2631</v>
      </c>
      <c r="S4873">
        <v>38</v>
      </c>
      <c r="T4873" s="29" t="s">
        <v>23163</v>
      </c>
      <c r="U4873" s="29" t="s">
        <v>23270</v>
      </c>
    </row>
    <row r="4874" spans="1:21">
      <c r="A4874">
        <v>4873</v>
      </c>
      <c r="B4874" s="30" t="s">
        <v>4050</v>
      </c>
      <c r="D4874" s="30" t="s">
        <v>4079</v>
      </c>
      <c r="F4874" s="30" t="s">
        <v>4103</v>
      </c>
      <c r="H4874" s="30" t="s">
        <v>4104</v>
      </c>
      <c r="J4874" s="30" t="s">
        <v>4106</v>
      </c>
      <c r="L4874" s="30" t="s">
        <v>582</v>
      </c>
      <c r="N4874" s="30" t="s">
        <v>2191</v>
      </c>
      <c r="P4874" s="30" t="s">
        <v>12068</v>
      </c>
      <c r="Q4874" t="s">
        <v>2261</v>
      </c>
      <c r="R4874" t="s">
        <v>2628</v>
      </c>
      <c r="S4874">
        <v>38</v>
      </c>
      <c r="T4874" s="29" t="s">
        <v>23163</v>
      </c>
      <c r="U4874" s="29" t="s">
        <v>23271</v>
      </c>
    </row>
    <row r="4875" spans="1:21">
      <c r="A4875">
        <v>4874</v>
      </c>
      <c r="B4875" s="30" t="s">
        <v>4050</v>
      </c>
      <c r="D4875" s="30" t="s">
        <v>4079</v>
      </c>
      <c r="F4875" s="30" t="s">
        <v>4103</v>
      </c>
      <c r="H4875" s="30" t="s">
        <v>4104</v>
      </c>
      <c r="J4875" s="30" t="s">
        <v>4106</v>
      </c>
      <c r="L4875" s="30" t="s">
        <v>582</v>
      </c>
      <c r="N4875" s="30" t="s">
        <v>2191</v>
      </c>
      <c r="P4875" s="30" t="s">
        <v>12069</v>
      </c>
      <c r="Q4875" t="s">
        <v>2190</v>
      </c>
      <c r="R4875" t="s">
        <v>2631</v>
      </c>
      <c r="S4875">
        <v>38</v>
      </c>
      <c r="T4875" s="29" t="s">
        <v>23163</v>
      </c>
      <c r="U4875" s="29" t="s">
        <v>23272</v>
      </c>
    </row>
    <row r="4876" spans="1:21">
      <c r="A4876">
        <v>4875</v>
      </c>
      <c r="B4876" s="30" t="s">
        <v>4050</v>
      </c>
      <c r="D4876" s="30" t="s">
        <v>4079</v>
      </c>
      <c r="F4876" s="30" t="s">
        <v>4103</v>
      </c>
      <c r="H4876" s="30" t="s">
        <v>4104</v>
      </c>
      <c r="J4876" s="30" t="s">
        <v>4106</v>
      </c>
      <c r="L4876" s="30" t="s">
        <v>582</v>
      </c>
      <c r="N4876" s="30" t="s">
        <v>2191</v>
      </c>
      <c r="P4876" s="30" t="s">
        <v>12070</v>
      </c>
      <c r="Q4876" t="s">
        <v>2190</v>
      </c>
      <c r="R4876" t="s">
        <v>2631</v>
      </c>
      <c r="S4876">
        <v>38</v>
      </c>
      <c r="T4876" s="29" t="s">
        <v>23163</v>
      </c>
      <c r="U4876" s="29" t="s">
        <v>23273</v>
      </c>
    </row>
    <row r="4877" spans="1:21">
      <c r="A4877">
        <v>4876</v>
      </c>
      <c r="B4877" s="30" t="s">
        <v>4050</v>
      </c>
      <c r="D4877" s="30" t="s">
        <v>4079</v>
      </c>
      <c r="F4877" s="30" t="s">
        <v>4103</v>
      </c>
      <c r="H4877" s="30" t="s">
        <v>4104</v>
      </c>
      <c r="J4877" s="30" t="s">
        <v>4106</v>
      </c>
      <c r="L4877" s="30" t="s">
        <v>582</v>
      </c>
      <c r="N4877" s="30" t="s">
        <v>2191</v>
      </c>
      <c r="P4877" s="30" t="s">
        <v>12071</v>
      </c>
      <c r="Q4877" t="s">
        <v>2190</v>
      </c>
      <c r="R4877" t="s">
        <v>2631</v>
      </c>
      <c r="S4877">
        <v>38</v>
      </c>
      <c r="T4877" s="29" t="s">
        <v>23163</v>
      </c>
      <c r="U4877" s="29" t="s">
        <v>23274</v>
      </c>
    </row>
    <row r="4878" spans="1:21">
      <c r="A4878">
        <v>4877</v>
      </c>
      <c r="B4878" s="30" t="s">
        <v>4050</v>
      </c>
      <c r="D4878" s="30" t="s">
        <v>4079</v>
      </c>
      <c r="F4878" s="30" t="s">
        <v>4103</v>
      </c>
      <c r="H4878" s="30" t="s">
        <v>4104</v>
      </c>
      <c r="J4878" s="30" t="s">
        <v>4106</v>
      </c>
      <c r="L4878" s="30" t="s">
        <v>582</v>
      </c>
      <c r="N4878" s="30" t="s">
        <v>2191</v>
      </c>
      <c r="P4878" s="30" t="s">
        <v>12072</v>
      </c>
      <c r="Q4878" t="s">
        <v>2190</v>
      </c>
      <c r="R4878" t="s">
        <v>2631</v>
      </c>
      <c r="S4878">
        <v>38</v>
      </c>
      <c r="T4878" s="29" t="s">
        <v>23163</v>
      </c>
      <c r="U4878" s="29" t="s">
        <v>23275</v>
      </c>
    </row>
    <row r="4879" spans="1:21">
      <c r="A4879">
        <v>4878</v>
      </c>
      <c r="B4879" s="30" t="s">
        <v>4050</v>
      </c>
      <c r="D4879" s="30" t="s">
        <v>4079</v>
      </c>
      <c r="F4879" s="30" t="s">
        <v>4103</v>
      </c>
      <c r="H4879" s="30" t="s">
        <v>4104</v>
      </c>
      <c r="J4879" s="30" t="s">
        <v>4106</v>
      </c>
      <c r="L4879" s="30" t="s">
        <v>582</v>
      </c>
      <c r="N4879" s="30" t="s">
        <v>2191</v>
      </c>
      <c r="P4879" s="30" t="s">
        <v>12073</v>
      </c>
      <c r="Q4879" t="s">
        <v>2261</v>
      </c>
      <c r="R4879" t="s">
        <v>2628</v>
      </c>
      <c r="S4879">
        <v>38</v>
      </c>
      <c r="T4879" s="29" t="s">
        <v>23163</v>
      </c>
      <c r="U4879" s="29" t="s">
        <v>23276</v>
      </c>
    </row>
    <row r="4880" spans="1:21">
      <c r="A4880">
        <v>4879</v>
      </c>
      <c r="B4880" s="30" t="s">
        <v>4050</v>
      </c>
      <c r="D4880" s="30" t="s">
        <v>4079</v>
      </c>
      <c r="F4880" s="30" t="s">
        <v>4103</v>
      </c>
      <c r="H4880" s="30" t="s">
        <v>4104</v>
      </c>
      <c r="J4880" s="30" t="s">
        <v>4106</v>
      </c>
      <c r="L4880" s="30" t="s">
        <v>582</v>
      </c>
      <c r="N4880" s="30" t="s">
        <v>2191</v>
      </c>
      <c r="P4880" s="30" t="s">
        <v>12074</v>
      </c>
      <c r="Q4880" t="s">
        <v>2261</v>
      </c>
      <c r="R4880" t="s">
        <v>2628</v>
      </c>
      <c r="S4880">
        <v>38</v>
      </c>
      <c r="T4880" s="29" t="s">
        <v>23163</v>
      </c>
      <c r="U4880" s="29" t="s">
        <v>23277</v>
      </c>
    </row>
    <row r="4881" spans="1:21">
      <c r="A4881">
        <v>4880</v>
      </c>
      <c r="B4881" s="30" t="s">
        <v>4050</v>
      </c>
      <c r="D4881" s="30" t="s">
        <v>4079</v>
      </c>
      <c r="F4881" s="30" t="s">
        <v>4103</v>
      </c>
      <c r="H4881" s="30" t="s">
        <v>4104</v>
      </c>
      <c r="J4881" s="30" t="s">
        <v>4106</v>
      </c>
      <c r="L4881" s="30" t="s">
        <v>582</v>
      </c>
      <c r="N4881" s="30" t="s">
        <v>2191</v>
      </c>
      <c r="P4881" s="30" t="s">
        <v>12075</v>
      </c>
      <c r="Q4881" t="s">
        <v>2261</v>
      </c>
      <c r="R4881" t="s">
        <v>2628</v>
      </c>
      <c r="S4881">
        <v>38</v>
      </c>
      <c r="T4881" s="29" t="s">
        <v>23163</v>
      </c>
      <c r="U4881" s="29" t="s">
        <v>23278</v>
      </c>
    </row>
    <row r="4882" spans="1:21">
      <c r="A4882">
        <v>4881</v>
      </c>
      <c r="B4882" s="30" t="s">
        <v>4050</v>
      </c>
      <c r="D4882" s="30" t="s">
        <v>4079</v>
      </c>
      <c r="F4882" s="30" t="s">
        <v>4103</v>
      </c>
      <c r="H4882" s="30" t="s">
        <v>4104</v>
      </c>
      <c r="J4882" s="30" t="s">
        <v>4106</v>
      </c>
      <c r="L4882" s="30" t="s">
        <v>582</v>
      </c>
      <c r="N4882" s="30" t="s">
        <v>2191</v>
      </c>
      <c r="P4882" s="30" t="s">
        <v>12076</v>
      </c>
      <c r="Q4882" t="s">
        <v>2190</v>
      </c>
      <c r="R4882" t="s">
        <v>2631</v>
      </c>
      <c r="S4882">
        <v>38</v>
      </c>
      <c r="T4882" s="29" t="s">
        <v>23163</v>
      </c>
      <c r="U4882" s="29" t="s">
        <v>23279</v>
      </c>
    </row>
    <row r="4883" spans="1:21">
      <c r="A4883">
        <v>4882</v>
      </c>
      <c r="B4883" s="30" t="s">
        <v>4050</v>
      </c>
      <c r="D4883" s="30" t="s">
        <v>4079</v>
      </c>
      <c r="F4883" s="30" t="s">
        <v>4103</v>
      </c>
      <c r="H4883" s="30" t="s">
        <v>4104</v>
      </c>
      <c r="J4883" s="30" t="s">
        <v>4106</v>
      </c>
      <c r="L4883" s="30" t="s">
        <v>582</v>
      </c>
      <c r="N4883" s="30" t="s">
        <v>2191</v>
      </c>
      <c r="P4883" s="30" t="s">
        <v>12077</v>
      </c>
      <c r="Q4883" t="s">
        <v>2190</v>
      </c>
      <c r="R4883" t="s">
        <v>2631</v>
      </c>
      <c r="S4883">
        <v>38</v>
      </c>
      <c r="T4883" s="29" t="s">
        <v>23163</v>
      </c>
      <c r="U4883" s="29" t="s">
        <v>23280</v>
      </c>
    </row>
    <row r="4884" spans="1:21">
      <c r="A4884">
        <v>4883</v>
      </c>
      <c r="B4884" s="30" t="s">
        <v>4050</v>
      </c>
      <c r="D4884" s="30" t="s">
        <v>4079</v>
      </c>
      <c r="F4884" s="30" t="s">
        <v>4103</v>
      </c>
      <c r="H4884" s="30" t="s">
        <v>4104</v>
      </c>
      <c r="J4884" s="30" t="s">
        <v>4106</v>
      </c>
      <c r="L4884" s="30" t="s">
        <v>582</v>
      </c>
      <c r="N4884" s="30" t="s">
        <v>2191</v>
      </c>
      <c r="P4884" s="30" t="s">
        <v>12078</v>
      </c>
      <c r="Q4884" t="s">
        <v>2261</v>
      </c>
      <c r="R4884" t="s">
        <v>2628</v>
      </c>
      <c r="S4884">
        <v>38</v>
      </c>
      <c r="T4884" s="29" t="s">
        <v>23163</v>
      </c>
      <c r="U4884" s="29" t="s">
        <v>23281</v>
      </c>
    </row>
    <row r="4885" spans="1:21">
      <c r="A4885">
        <v>4884</v>
      </c>
      <c r="B4885" s="30" t="s">
        <v>4050</v>
      </c>
      <c r="D4885" s="30" t="s">
        <v>4079</v>
      </c>
      <c r="F4885" s="30" t="s">
        <v>4103</v>
      </c>
      <c r="H4885" s="30" t="s">
        <v>4104</v>
      </c>
      <c r="J4885" s="30" t="s">
        <v>4106</v>
      </c>
      <c r="L4885" s="30" t="s">
        <v>582</v>
      </c>
      <c r="N4885" s="30" t="s">
        <v>2191</v>
      </c>
      <c r="P4885" s="30" t="s">
        <v>12079</v>
      </c>
      <c r="Q4885" t="s">
        <v>2190</v>
      </c>
      <c r="R4885" t="s">
        <v>2631</v>
      </c>
      <c r="S4885">
        <v>38</v>
      </c>
      <c r="T4885" s="29" t="s">
        <v>23163</v>
      </c>
      <c r="U4885" s="29" t="s">
        <v>23282</v>
      </c>
    </row>
    <row r="4886" spans="1:21">
      <c r="A4886">
        <v>4885</v>
      </c>
      <c r="B4886" s="30" t="s">
        <v>4050</v>
      </c>
      <c r="D4886" s="30" t="s">
        <v>4079</v>
      </c>
      <c r="F4886" s="30" t="s">
        <v>4103</v>
      </c>
      <c r="H4886" s="30" t="s">
        <v>4104</v>
      </c>
      <c r="J4886" s="30" t="s">
        <v>4106</v>
      </c>
      <c r="L4886" s="30" t="s">
        <v>582</v>
      </c>
      <c r="N4886" s="30" t="s">
        <v>2191</v>
      </c>
      <c r="P4886" s="30" t="s">
        <v>12080</v>
      </c>
      <c r="Q4886" t="s">
        <v>2190</v>
      </c>
      <c r="R4886" t="s">
        <v>2631</v>
      </c>
      <c r="S4886">
        <v>38</v>
      </c>
      <c r="T4886" s="29" t="s">
        <v>23163</v>
      </c>
      <c r="U4886" s="29" t="s">
        <v>23283</v>
      </c>
    </row>
    <row r="4887" spans="1:21">
      <c r="A4887">
        <v>4886</v>
      </c>
      <c r="B4887" s="30" t="s">
        <v>4050</v>
      </c>
      <c r="D4887" s="30" t="s">
        <v>4079</v>
      </c>
      <c r="F4887" s="30" t="s">
        <v>4103</v>
      </c>
      <c r="H4887" s="30" t="s">
        <v>4104</v>
      </c>
      <c r="J4887" s="30" t="s">
        <v>4106</v>
      </c>
      <c r="L4887" s="30" t="s">
        <v>582</v>
      </c>
      <c r="N4887" s="30" t="s">
        <v>2191</v>
      </c>
      <c r="P4887" s="30" t="s">
        <v>12081</v>
      </c>
      <c r="Q4887" t="s">
        <v>2190</v>
      </c>
      <c r="R4887" t="s">
        <v>2631</v>
      </c>
      <c r="S4887">
        <v>38</v>
      </c>
      <c r="T4887" s="29" t="s">
        <v>23163</v>
      </c>
      <c r="U4887" s="29" t="s">
        <v>23284</v>
      </c>
    </row>
    <row r="4888" spans="1:21">
      <c r="A4888">
        <v>4887</v>
      </c>
      <c r="B4888" s="30" t="s">
        <v>4050</v>
      </c>
      <c r="D4888" s="30" t="s">
        <v>4079</v>
      </c>
      <c r="F4888" s="30" t="s">
        <v>4103</v>
      </c>
      <c r="H4888" s="30" t="s">
        <v>4104</v>
      </c>
      <c r="J4888" s="30" t="s">
        <v>4106</v>
      </c>
      <c r="L4888" s="30" t="s">
        <v>582</v>
      </c>
      <c r="N4888" s="30" t="s">
        <v>2191</v>
      </c>
      <c r="P4888" s="30" t="s">
        <v>12082</v>
      </c>
      <c r="Q4888" t="s">
        <v>2261</v>
      </c>
      <c r="R4888" t="s">
        <v>2628</v>
      </c>
      <c r="S4888">
        <v>38</v>
      </c>
      <c r="T4888" s="29" t="s">
        <v>23163</v>
      </c>
      <c r="U4888" s="29" t="s">
        <v>23285</v>
      </c>
    </row>
    <row r="4889" spans="1:21">
      <c r="A4889">
        <v>4888</v>
      </c>
      <c r="B4889" s="30" t="s">
        <v>4050</v>
      </c>
      <c r="D4889" s="30" t="s">
        <v>4079</v>
      </c>
      <c r="F4889" s="30" t="s">
        <v>4103</v>
      </c>
      <c r="H4889" s="30" t="s">
        <v>4104</v>
      </c>
      <c r="J4889" s="30" t="s">
        <v>4106</v>
      </c>
      <c r="L4889" s="30" t="s">
        <v>582</v>
      </c>
      <c r="N4889" s="30" t="s">
        <v>2191</v>
      </c>
      <c r="P4889" s="30" t="s">
        <v>12083</v>
      </c>
      <c r="Q4889" t="s">
        <v>2190</v>
      </c>
      <c r="R4889" t="s">
        <v>2631</v>
      </c>
      <c r="S4889">
        <v>38</v>
      </c>
      <c r="T4889" s="29" t="s">
        <v>23163</v>
      </c>
      <c r="U4889" s="29" t="s">
        <v>23286</v>
      </c>
    </row>
    <row r="4890" spans="1:21">
      <c r="A4890">
        <v>4889</v>
      </c>
      <c r="B4890" s="30" t="s">
        <v>4050</v>
      </c>
      <c r="D4890" s="30" t="s">
        <v>4079</v>
      </c>
      <c r="F4890" s="30" t="s">
        <v>4103</v>
      </c>
      <c r="H4890" s="30" t="s">
        <v>4104</v>
      </c>
      <c r="J4890" s="30" t="s">
        <v>4106</v>
      </c>
      <c r="L4890" s="30" t="s">
        <v>582</v>
      </c>
      <c r="N4890" s="30" t="s">
        <v>2191</v>
      </c>
      <c r="P4890" s="30" t="s">
        <v>12084</v>
      </c>
      <c r="Q4890" t="s">
        <v>2190</v>
      </c>
      <c r="R4890" t="s">
        <v>2631</v>
      </c>
      <c r="S4890">
        <v>38</v>
      </c>
      <c r="T4890" s="29" t="s">
        <v>23163</v>
      </c>
      <c r="U4890" s="29" t="s">
        <v>23287</v>
      </c>
    </row>
    <row r="4891" spans="1:21">
      <c r="A4891">
        <v>4890</v>
      </c>
      <c r="B4891" s="30" t="s">
        <v>4050</v>
      </c>
      <c r="D4891" s="30" t="s">
        <v>4079</v>
      </c>
      <c r="F4891" s="30" t="s">
        <v>4103</v>
      </c>
      <c r="H4891" s="30" t="s">
        <v>4104</v>
      </c>
      <c r="J4891" s="30" t="s">
        <v>4106</v>
      </c>
      <c r="L4891" s="30" t="s">
        <v>582</v>
      </c>
      <c r="N4891" s="30" t="s">
        <v>2191</v>
      </c>
      <c r="P4891" s="30" t="s">
        <v>12085</v>
      </c>
      <c r="Q4891" t="s">
        <v>2261</v>
      </c>
      <c r="R4891" t="s">
        <v>2628</v>
      </c>
      <c r="S4891">
        <v>38</v>
      </c>
      <c r="T4891" s="29" t="s">
        <v>23163</v>
      </c>
      <c r="U4891" s="29" t="s">
        <v>23288</v>
      </c>
    </row>
    <row r="4892" spans="1:21">
      <c r="A4892">
        <v>4891</v>
      </c>
      <c r="B4892" s="30" t="s">
        <v>4050</v>
      </c>
      <c r="D4892" s="30" t="s">
        <v>4079</v>
      </c>
      <c r="F4892" s="30" t="s">
        <v>4103</v>
      </c>
      <c r="H4892" s="30" t="s">
        <v>4104</v>
      </c>
      <c r="J4892" s="30" t="s">
        <v>4106</v>
      </c>
      <c r="L4892" s="30" t="s">
        <v>582</v>
      </c>
      <c r="N4892" s="30" t="s">
        <v>2191</v>
      </c>
      <c r="P4892" s="30" t="s">
        <v>12086</v>
      </c>
      <c r="Q4892" t="s">
        <v>2261</v>
      </c>
      <c r="R4892" t="s">
        <v>2628</v>
      </c>
      <c r="S4892">
        <v>38</v>
      </c>
      <c r="T4892" s="29" t="s">
        <v>23163</v>
      </c>
      <c r="U4892" s="29" t="s">
        <v>23289</v>
      </c>
    </row>
    <row r="4893" spans="1:21">
      <c r="A4893">
        <v>4892</v>
      </c>
      <c r="B4893" s="30" t="s">
        <v>4050</v>
      </c>
      <c r="D4893" s="30" t="s">
        <v>4079</v>
      </c>
      <c r="F4893" s="30" t="s">
        <v>4103</v>
      </c>
      <c r="H4893" s="30" t="s">
        <v>4104</v>
      </c>
      <c r="J4893" s="30" t="s">
        <v>4106</v>
      </c>
      <c r="L4893" s="30" t="s">
        <v>582</v>
      </c>
      <c r="N4893" s="30" t="s">
        <v>2191</v>
      </c>
      <c r="P4893" s="30" t="s">
        <v>12087</v>
      </c>
      <c r="Q4893" t="s">
        <v>2261</v>
      </c>
      <c r="R4893" t="s">
        <v>2628</v>
      </c>
      <c r="S4893">
        <v>38</v>
      </c>
      <c r="T4893" s="29" t="s">
        <v>23163</v>
      </c>
      <c r="U4893" s="29" t="s">
        <v>23290</v>
      </c>
    </row>
    <row r="4894" spans="1:21">
      <c r="A4894">
        <v>4893</v>
      </c>
      <c r="B4894" s="30" t="s">
        <v>4050</v>
      </c>
      <c r="D4894" s="30" t="s">
        <v>4079</v>
      </c>
      <c r="F4894" s="30" t="s">
        <v>4103</v>
      </c>
      <c r="H4894" s="30" t="s">
        <v>4104</v>
      </c>
      <c r="J4894" s="30" t="s">
        <v>4106</v>
      </c>
      <c r="L4894" s="30" t="s">
        <v>582</v>
      </c>
      <c r="N4894" s="30" t="s">
        <v>2191</v>
      </c>
      <c r="P4894" s="30" t="s">
        <v>12088</v>
      </c>
      <c r="Q4894" t="s">
        <v>2261</v>
      </c>
      <c r="R4894" t="s">
        <v>2628</v>
      </c>
      <c r="S4894">
        <v>38</v>
      </c>
      <c r="T4894" s="29" t="s">
        <v>23163</v>
      </c>
      <c r="U4894" s="29" t="s">
        <v>23291</v>
      </c>
    </row>
    <row r="4895" spans="1:21">
      <c r="A4895">
        <v>4894</v>
      </c>
      <c r="B4895" s="30" t="s">
        <v>4050</v>
      </c>
      <c r="D4895" s="30" t="s">
        <v>4079</v>
      </c>
      <c r="F4895" s="30" t="s">
        <v>4103</v>
      </c>
      <c r="H4895" s="30" t="s">
        <v>4104</v>
      </c>
      <c r="J4895" s="30" t="s">
        <v>4106</v>
      </c>
      <c r="L4895" s="30" t="s">
        <v>582</v>
      </c>
      <c r="N4895" s="30" t="s">
        <v>2191</v>
      </c>
      <c r="P4895" s="30" t="s">
        <v>12089</v>
      </c>
      <c r="Q4895" t="s">
        <v>2190</v>
      </c>
      <c r="R4895" t="s">
        <v>2631</v>
      </c>
      <c r="S4895">
        <v>38</v>
      </c>
      <c r="T4895" s="29" t="s">
        <v>23163</v>
      </c>
      <c r="U4895" s="29" t="s">
        <v>23292</v>
      </c>
    </row>
    <row r="4896" spans="1:21">
      <c r="A4896">
        <v>4895</v>
      </c>
      <c r="B4896" s="30" t="s">
        <v>4050</v>
      </c>
      <c r="D4896" s="30" t="s">
        <v>4079</v>
      </c>
      <c r="F4896" s="30" t="s">
        <v>4103</v>
      </c>
      <c r="H4896" s="30" t="s">
        <v>4104</v>
      </c>
      <c r="J4896" s="30" t="s">
        <v>4106</v>
      </c>
      <c r="L4896" s="30" t="s">
        <v>582</v>
      </c>
      <c r="N4896" s="30" t="s">
        <v>2191</v>
      </c>
      <c r="P4896" s="30" t="s">
        <v>12090</v>
      </c>
      <c r="Q4896" t="s">
        <v>2190</v>
      </c>
      <c r="R4896" t="s">
        <v>2631</v>
      </c>
      <c r="S4896">
        <v>38</v>
      </c>
      <c r="T4896" s="29" t="s">
        <v>23163</v>
      </c>
      <c r="U4896" s="29" t="s">
        <v>23293</v>
      </c>
    </row>
    <row r="4897" spans="1:21">
      <c r="A4897">
        <v>4896</v>
      </c>
      <c r="B4897" s="30" t="s">
        <v>4050</v>
      </c>
      <c r="D4897" s="30" t="s">
        <v>4079</v>
      </c>
      <c r="F4897" s="30" t="s">
        <v>4103</v>
      </c>
      <c r="H4897" s="30" t="s">
        <v>4104</v>
      </c>
      <c r="J4897" s="30" t="s">
        <v>4106</v>
      </c>
      <c r="L4897" s="30" t="s">
        <v>582</v>
      </c>
      <c r="N4897" s="30" t="s">
        <v>2191</v>
      </c>
      <c r="P4897" s="30" t="s">
        <v>12091</v>
      </c>
      <c r="Q4897" t="s">
        <v>2190</v>
      </c>
      <c r="R4897" t="s">
        <v>2631</v>
      </c>
      <c r="S4897">
        <v>38</v>
      </c>
      <c r="T4897" s="29" t="s">
        <v>23163</v>
      </c>
      <c r="U4897" s="29" t="s">
        <v>23294</v>
      </c>
    </row>
    <row r="4898" spans="1:21">
      <c r="A4898">
        <v>4897</v>
      </c>
      <c r="B4898" s="30" t="s">
        <v>4050</v>
      </c>
      <c r="D4898" s="30" t="s">
        <v>4079</v>
      </c>
      <c r="F4898" s="30" t="s">
        <v>4103</v>
      </c>
      <c r="H4898" s="30" t="s">
        <v>4104</v>
      </c>
      <c r="J4898" s="30" t="s">
        <v>4106</v>
      </c>
      <c r="L4898" s="30" t="s">
        <v>582</v>
      </c>
      <c r="N4898" s="30" t="s">
        <v>2191</v>
      </c>
      <c r="P4898" s="30" t="s">
        <v>12092</v>
      </c>
      <c r="Q4898" t="s">
        <v>2190</v>
      </c>
      <c r="R4898" t="s">
        <v>2631</v>
      </c>
      <c r="S4898">
        <v>38</v>
      </c>
      <c r="T4898" s="29" t="s">
        <v>23163</v>
      </c>
      <c r="U4898" s="29" t="s">
        <v>23295</v>
      </c>
    </row>
    <row r="4899" spans="1:21">
      <c r="A4899">
        <v>4898</v>
      </c>
      <c r="B4899" s="30" t="s">
        <v>4050</v>
      </c>
      <c r="D4899" s="30" t="s">
        <v>4079</v>
      </c>
      <c r="F4899" s="30" t="s">
        <v>4103</v>
      </c>
      <c r="H4899" s="30" t="s">
        <v>4104</v>
      </c>
      <c r="J4899" s="30" t="s">
        <v>4106</v>
      </c>
      <c r="L4899" s="30" t="s">
        <v>582</v>
      </c>
      <c r="N4899" s="30" t="s">
        <v>2191</v>
      </c>
      <c r="P4899" s="30" t="s">
        <v>12093</v>
      </c>
      <c r="Q4899" t="s">
        <v>2261</v>
      </c>
      <c r="R4899" t="s">
        <v>2628</v>
      </c>
      <c r="S4899">
        <v>38</v>
      </c>
      <c r="T4899" s="29" t="s">
        <v>23163</v>
      </c>
      <c r="U4899" s="29" t="s">
        <v>23296</v>
      </c>
    </row>
    <row r="4900" spans="1:21">
      <c r="A4900">
        <v>4899</v>
      </c>
      <c r="B4900" s="30" t="s">
        <v>4050</v>
      </c>
      <c r="D4900" s="30" t="s">
        <v>4079</v>
      </c>
      <c r="F4900" s="30" t="s">
        <v>4103</v>
      </c>
      <c r="H4900" s="30" t="s">
        <v>4104</v>
      </c>
      <c r="J4900" s="30" t="s">
        <v>4106</v>
      </c>
      <c r="L4900" s="30" t="s">
        <v>582</v>
      </c>
      <c r="N4900" s="30" t="s">
        <v>2191</v>
      </c>
      <c r="P4900" s="30" t="s">
        <v>12094</v>
      </c>
      <c r="Q4900" t="s">
        <v>2261</v>
      </c>
      <c r="R4900" t="s">
        <v>2628</v>
      </c>
      <c r="S4900">
        <v>38</v>
      </c>
      <c r="T4900" s="29" t="s">
        <v>23163</v>
      </c>
      <c r="U4900" s="29" t="s">
        <v>23297</v>
      </c>
    </row>
    <row r="4901" spans="1:21">
      <c r="A4901">
        <v>4900</v>
      </c>
      <c r="B4901" s="30" t="s">
        <v>4050</v>
      </c>
      <c r="D4901" s="30" t="s">
        <v>4079</v>
      </c>
      <c r="F4901" s="30" t="s">
        <v>4103</v>
      </c>
      <c r="H4901" s="30" t="s">
        <v>4104</v>
      </c>
      <c r="J4901" s="30" t="s">
        <v>4106</v>
      </c>
      <c r="L4901" s="30" t="s">
        <v>582</v>
      </c>
      <c r="N4901" s="30" t="s">
        <v>2191</v>
      </c>
      <c r="P4901" s="30" t="s">
        <v>12095</v>
      </c>
      <c r="Q4901" t="s">
        <v>2261</v>
      </c>
      <c r="R4901" t="s">
        <v>2628</v>
      </c>
      <c r="S4901">
        <v>38</v>
      </c>
      <c r="T4901" s="29" t="s">
        <v>23163</v>
      </c>
      <c r="U4901" s="29" t="s">
        <v>23298</v>
      </c>
    </row>
    <row r="4902" spans="1:21">
      <c r="A4902">
        <v>4901</v>
      </c>
      <c r="B4902" s="30" t="s">
        <v>4050</v>
      </c>
      <c r="D4902" s="30" t="s">
        <v>4079</v>
      </c>
      <c r="F4902" s="30" t="s">
        <v>4103</v>
      </c>
      <c r="H4902" s="30" t="s">
        <v>4104</v>
      </c>
      <c r="J4902" s="30" t="s">
        <v>4106</v>
      </c>
      <c r="L4902" s="30" t="s">
        <v>582</v>
      </c>
      <c r="N4902" s="30" t="s">
        <v>2191</v>
      </c>
      <c r="P4902" s="30" t="s">
        <v>12096</v>
      </c>
      <c r="Q4902" t="s">
        <v>2261</v>
      </c>
      <c r="R4902" t="s">
        <v>2628</v>
      </c>
      <c r="S4902">
        <v>38</v>
      </c>
      <c r="T4902" s="29" t="s">
        <v>23163</v>
      </c>
      <c r="U4902" s="29" t="s">
        <v>23299</v>
      </c>
    </row>
    <row r="4903" spans="1:21">
      <c r="A4903">
        <v>4902</v>
      </c>
      <c r="B4903" s="30" t="s">
        <v>4050</v>
      </c>
      <c r="D4903" s="30" t="s">
        <v>4079</v>
      </c>
      <c r="F4903" s="30" t="s">
        <v>4103</v>
      </c>
      <c r="H4903" s="30" t="s">
        <v>4104</v>
      </c>
      <c r="J4903" s="30" t="s">
        <v>4106</v>
      </c>
      <c r="L4903" s="30" t="s">
        <v>582</v>
      </c>
      <c r="N4903" s="30" t="s">
        <v>2191</v>
      </c>
      <c r="P4903" s="30" t="s">
        <v>12097</v>
      </c>
      <c r="Q4903" t="s">
        <v>2190</v>
      </c>
      <c r="R4903" t="s">
        <v>2631</v>
      </c>
      <c r="S4903">
        <v>38</v>
      </c>
      <c r="T4903" s="29" t="s">
        <v>23163</v>
      </c>
      <c r="U4903" s="29" t="s">
        <v>23300</v>
      </c>
    </row>
    <row r="4904" spans="1:21">
      <c r="A4904">
        <v>4903</v>
      </c>
      <c r="B4904" s="30" t="s">
        <v>4050</v>
      </c>
      <c r="D4904" s="30" t="s">
        <v>4079</v>
      </c>
      <c r="F4904" s="30" t="s">
        <v>4103</v>
      </c>
      <c r="H4904" s="30" t="s">
        <v>4104</v>
      </c>
      <c r="J4904" s="30" t="s">
        <v>4106</v>
      </c>
      <c r="L4904" s="30" t="s">
        <v>582</v>
      </c>
      <c r="N4904" s="30" t="s">
        <v>2191</v>
      </c>
      <c r="P4904" s="30" t="s">
        <v>12098</v>
      </c>
      <c r="Q4904" t="s">
        <v>2190</v>
      </c>
      <c r="R4904" t="s">
        <v>2631</v>
      </c>
      <c r="S4904">
        <v>38</v>
      </c>
      <c r="T4904" s="29" t="s">
        <v>23163</v>
      </c>
      <c r="U4904" s="29" t="s">
        <v>23301</v>
      </c>
    </row>
    <row r="4905" spans="1:21">
      <c r="A4905">
        <v>4904</v>
      </c>
      <c r="B4905" s="30" t="s">
        <v>4050</v>
      </c>
      <c r="D4905" s="30" t="s">
        <v>4079</v>
      </c>
      <c r="F4905" s="30" t="s">
        <v>4103</v>
      </c>
      <c r="H4905" s="30" t="s">
        <v>4104</v>
      </c>
      <c r="J4905" s="30" t="s">
        <v>4106</v>
      </c>
      <c r="L4905" s="30" t="s">
        <v>582</v>
      </c>
      <c r="N4905" s="30" t="s">
        <v>2191</v>
      </c>
      <c r="P4905" s="30" t="s">
        <v>12099</v>
      </c>
      <c r="Q4905" t="s">
        <v>2261</v>
      </c>
      <c r="R4905" t="s">
        <v>2628</v>
      </c>
      <c r="S4905">
        <v>38</v>
      </c>
      <c r="T4905" s="29" t="s">
        <v>23163</v>
      </c>
      <c r="U4905" s="29" t="s">
        <v>23302</v>
      </c>
    </row>
    <row r="4906" spans="1:21">
      <c r="A4906">
        <v>4905</v>
      </c>
      <c r="B4906" s="30" t="s">
        <v>4050</v>
      </c>
      <c r="D4906" s="30" t="s">
        <v>4079</v>
      </c>
      <c r="F4906" s="30" t="s">
        <v>4103</v>
      </c>
      <c r="H4906" s="30" t="s">
        <v>4104</v>
      </c>
      <c r="J4906" s="30" t="s">
        <v>4106</v>
      </c>
      <c r="L4906" s="30" t="s">
        <v>582</v>
      </c>
      <c r="N4906" s="30" t="s">
        <v>2191</v>
      </c>
      <c r="P4906" s="30" t="s">
        <v>12100</v>
      </c>
      <c r="Q4906" t="s">
        <v>2190</v>
      </c>
      <c r="R4906" t="s">
        <v>2631</v>
      </c>
      <c r="S4906">
        <v>38</v>
      </c>
      <c r="T4906" s="29" t="s">
        <v>23163</v>
      </c>
      <c r="U4906" s="29" t="s">
        <v>23303</v>
      </c>
    </row>
    <row r="4907" spans="1:21">
      <c r="A4907">
        <v>4906</v>
      </c>
      <c r="B4907" s="30" t="s">
        <v>4050</v>
      </c>
      <c r="D4907" s="30" t="s">
        <v>4079</v>
      </c>
      <c r="F4907" s="30" t="s">
        <v>4103</v>
      </c>
      <c r="H4907" s="30" t="s">
        <v>4104</v>
      </c>
      <c r="J4907" s="30" t="s">
        <v>4106</v>
      </c>
      <c r="L4907" s="30" t="s">
        <v>582</v>
      </c>
      <c r="N4907" s="30" t="s">
        <v>2191</v>
      </c>
      <c r="P4907" s="30" t="s">
        <v>12101</v>
      </c>
      <c r="Q4907" t="s">
        <v>2190</v>
      </c>
      <c r="R4907" t="s">
        <v>2631</v>
      </c>
      <c r="S4907">
        <v>38</v>
      </c>
      <c r="T4907" s="29" t="s">
        <v>23163</v>
      </c>
      <c r="U4907" s="29" t="s">
        <v>23304</v>
      </c>
    </row>
    <row r="4908" spans="1:21">
      <c r="A4908">
        <v>4907</v>
      </c>
      <c r="B4908" s="30" t="s">
        <v>4050</v>
      </c>
      <c r="D4908" s="30" t="s">
        <v>4079</v>
      </c>
      <c r="F4908" s="30" t="s">
        <v>4103</v>
      </c>
      <c r="H4908" s="30" t="s">
        <v>4104</v>
      </c>
      <c r="J4908" s="30" t="s">
        <v>4106</v>
      </c>
      <c r="L4908" s="30" t="s">
        <v>582</v>
      </c>
      <c r="N4908" s="30" t="s">
        <v>2191</v>
      </c>
      <c r="P4908" s="30" t="s">
        <v>12102</v>
      </c>
      <c r="Q4908" t="s">
        <v>2190</v>
      </c>
      <c r="R4908" t="s">
        <v>2631</v>
      </c>
      <c r="S4908">
        <v>38</v>
      </c>
      <c r="T4908" s="29" t="s">
        <v>23163</v>
      </c>
      <c r="U4908" s="29" t="s">
        <v>23305</v>
      </c>
    </row>
    <row r="4909" spans="1:21">
      <c r="A4909">
        <v>4908</v>
      </c>
      <c r="B4909" s="30" t="s">
        <v>4050</v>
      </c>
      <c r="D4909" s="30" t="s">
        <v>4079</v>
      </c>
      <c r="F4909" s="30" t="s">
        <v>4103</v>
      </c>
      <c r="H4909" s="30" t="s">
        <v>4104</v>
      </c>
      <c r="J4909" s="30" t="s">
        <v>4106</v>
      </c>
      <c r="L4909" s="30" t="s">
        <v>582</v>
      </c>
      <c r="N4909" s="30" t="s">
        <v>2191</v>
      </c>
      <c r="P4909" s="30" t="s">
        <v>12103</v>
      </c>
      <c r="Q4909" t="s">
        <v>2261</v>
      </c>
      <c r="R4909" t="s">
        <v>2628</v>
      </c>
      <c r="S4909">
        <v>38</v>
      </c>
      <c r="T4909" s="29" t="s">
        <v>23163</v>
      </c>
      <c r="U4909" s="29" t="s">
        <v>23306</v>
      </c>
    </row>
    <row r="4910" spans="1:21">
      <c r="A4910">
        <v>4909</v>
      </c>
      <c r="B4910" s="30" t="s">
        <v>4050</v>
      </c>
      <c r="D4910" s="30" t="s">
        <v>4079</v>
      </c>
      <c r="F4910" s="30" t="s">
        <v>4103</v>
      </c>
      <c r="H4910" s="30" t="s">
        <v>4104</v>
      </c>
      <c r="J4910" s="30" t="s">
        <v>4106</v>
      </c>
      <c r="L4910" s="30" t="s">
        <v>582</v>
      </c>
      <c r="N4910" s="30" t="s">
        <v>2191</v>
      </c>
      <c r="P4910" s="30" t="s">
        <v>12104</v>
      </c>
      <c r="Q4910" t="s">
        <v>2261</v>
      </c>
      <c r="R4910" t="s">
        <v>2628</v>
      </c>
      <c r="S4910">
        <v>38</v>
      </c>
      <c r="T4910" s="29" t="s">
        <v>23163</v>
      </c>
      <c r="U4910" s="29" t="s">
        <v>23307</v>
      </c>
    </row>
    <row r="4911" spans="1:21">
      <c r="A4911">
        <v>4910</v>
      </c>
      <c r="B4911" s="30" t="s">
        <v>4050</v>
      </c>
      <c r="D4911" s="30" t="s">
        <v>4079</v>
      </c>
      <c r="F4911" s="30" t="s">
        <v>4103</v>
      </c>
      <c r="H4911" s="30" t="s">
        <v>4104</v>
      </c>
      <c r="J4911" s="30" t="s">
        <v>4106</v>
      </c>
      <c r="L4911" s="30" t="s">
        <v>582</v>
      </c>
      <c r="N4911" s="30" t="s">
        <v>2191</v>
      </c>
      <c r="P4911" s="30" t="s">
        <v>12105</v>
      </c>
      <c r="Q4911" t="s">
        <v>2190</v>
      </c>
      <c r="R4911" t="s">
        <v>2631</v>
      </c>
      <c r="S4911">
        <v>38</v>
      </c>
      <c r="T4911" s="29" t="s">
        <v>23163</v>
      </c>
      <c r="U4911" s="29" t="s">
        <v>23308</v>
      </c>
    </row>
    <row r="4912" spans="1:21">
      <c r="A4912">
        <v>4911</v>
      </c>
      <c r="B4912" s="30" t="s">
        <v>4050</v>
      </c>
      <c r="D4912" s="30" t="s">
        <v>4079</v>
      </c>
      <c r="F4912" s="30" t="s">
        <v>4103</v>
      </c>
      <c r="H4912" s="30" t="s">
        <v>4104</v>
      </c>
      <c r="J4912" s="30" t="s">
        <v>4106</v>
      </c>
      <c r="L4912" s="30" t="s">
        <v>582</v>
      </c>
      <c r="N4912" s="30" t="s">
        <v>2191</v>
      </c>
      <c r="P4912" s="30" t="s">
        <v>12106</v>
      </c>
      <c r="Q4912" t="s">
        <v>2261</v>
      </c>
      <c r="R4912" t="s">
        <v>2628</v>
      </c>
      <c r="S4912">
        <v>38</v>
      </c>
      <c r="T4912" s="29" t="s">
        <v>23163</v>
      </c>
      <c r="U4912" s="29" t="s">
        <v>23309</v>
      </c>
    </row>
    <row r="4913" spans="1:21">
      <c r="A4913">
        <v>4912</v>
      </c>
      <c r="B4913" s="30" t="s">
        <v>4050</v>
      </c>
      <c r="D4913" s="30" t="s">
        <v>4079</v>
      </c>
      <c r="F4913" s="30" t="s">
        <v>4103</v>
      </c>
      <c r="H4913" s="30" t="s">
        <v>4104</v>
      </c>
      <c r="J4913" s="30" t="s">
        <v>4106</v>
      </c>
      <c r="L4913" s="30" t="s">
        <v>582</v>
      </c>
      <c r="N4913" s="30" t="s">
        <v>2191</v>
      </c>
      <c r="P4913" s="30" t="s">
        <v>12107</v>
      </c>
      <c r="Q4913" t="s">
        <v>2261</v>
      </c>
      <c r="R4913" t="s">
        <v>2628</v>
      </c>
      <c r="S4913">
        <v>38</v>
      </c>
      <c r="T4913" s="29" t="s">
        <v>23163</v>
      </c>
      <c r="U4913" s="29" t="s">
        <v>23310</v>
      </c>
    </row>
    <row r="4914" spans="1:21">
      <c r="A4914">
        <v>4913</v>
      </c>
      <c r="B4914" s="30" t="s">
        <v>4050</v>
      </c>
      <c r="D4914" s="30" t="s">
        <v>4079</v>
      </c>
      <c r="F4914" s="30" t="s">
        <v>4103</v>
      </c>
      <c r="H4914" s="30" t="s">
        <v>4104</v>
      </c>
      <c r="J4914" s="30" t="s">
        <v>4106</v>
      </c>
      <c r="L4914" s="30" t="s">
        <v>582</v>
      </c>
      <c r="N4914" s="30" t="s">
        <v>2191</v>
      </c>
      <c r="P4914" s="30" t="s">
        <v>12108</v>
      </c>
      <c r="Q4914" t="s">
        <v>2190</v>
      </c>
      <c r="R4914" t="s">
        <v>2631</v>
      </c>
      <c r="S4914">
        <v>38</v>
      </c>
      <c r="T4914" s="29" t="s">
        <v>23163</v>
      </c>
      <c r="U4914" s="29" t="s">
        <v>23311</v>
      </c>
    </row>
    <row r="4915" spans="1:21">
      <c r="A4915">
        <v>4914</v>
      </c>
      <c r="B4915" s="30" t="s">
        <v>4050</v>
      </c>
      <c r="D4915" s="30" t="s">
        <v>4079</v>
      </c>
      <c r="F4915" s="30" t="s">
        <v>4103</v>
      </c>
      <c r="H4915" s="30" t="s">
        <v>4104</v>
      </c>
      <c r="J4915" s="30" t="s">
        <v>4106</v>
      </c>
      <c r="L4915" s="30" t="s">
        <v>582</v>
      </c>
      <c r="N4915" s="30" t="s">
        <v>2191</v>
      </c>
      <c r="P4915" s="30" t="s">
        <v>12109</v>
      </c>
      <c r="Q4915" t="s">
        <v>2261</v>
      </c>
      <c r="R4915" t="s">
        <v>2628</v>
      </c>
      <c r="S4915">
        <v>38</v>
      </c>
      <c r="T4915" s="29" t="s">
        <v>23163</v>
      </c>
      <c r="U4915" s="29" t="s">
        <v>23312</v>
      </c>
    </row>
    <row r="4916" spans="1:21">
      <c r="A4916">
        <v>4915</v>
      </c>
      <c r="B4916" s="30" t="s">
        <v>4050</v>
      </c>
      <c r="D4916" s="30" t="s">
        <v>4079</v>
      </c>
      <c r="F4916" s="30" t="s">
        <v>4103</v>
      </c>
      <c r="H4916" s="30" t="s">
        <v>4104</v>
      </c>
      <c r="J4916" s="30" t="s">
        <v>4106</v>
      </c>
      <c r="L4916" s="30" t="s">
        <v>12110</v>
      </c>
      <c r="N4916" s="30" t="s">
        <v>12111</v>
      </c>
      <c r="P4916" s="30" t="s">
        <v>12112</v>
      </c>
      <c r="Q4916" t="s">
        <v>2190</v>
      </c>
      <c r="R4916" t="s">
        <v>2628</v>
      </c>
      <c r="S4916">
        <v>37</v>
      </c>
      <c r="T4916" s="29" t="s">
        <v>23313</v>
      </c>
      <c r="U4916" s="29" t="s">
        <v>23314</v>
      </c>
    </row>
    <row r="4917" spans="1:21">
      <c r="A4917">
        <v>4916</v>
      </c>
      <c r="B4917" s="30" t="s">
        <v>4050</v>
      </c>
      <c r="D4917" s="30" t="s">
        <v>4079</v>
      </c>
      <c r="F4917" s="30" t="s">
        <v>4103</v>
      </c>
      <c r="H4917" s="30" t="s">
        <v>4104</v>
      </c>
      <c r="J4917" s="30" t="s">
        <v>4106</v>
      </c>
      <c r="L4917" s="30" t="s">
        <v>12110</v>
      </c>
      <c r="N4917" s="30" t="s">
        <v>12111</v>
      </c>
      <c r="P4917" s="30" t="s">
        <v>12113</v>
      </c>
      <c r="Q4917" t="s">
        <v>2190</v>
      </c>
      <c r="R4917" t="s">
        <v>2628</v>
      </c>
      <c r="S4917">
        <v>37</v>
      </c>
      <c r="T4917" s="29" t="s">
        <v>23313</v>
      </c>
      <c r="U4917" s="29" t="s">
        <v>23315</v>
      </c>
    </row>
    <row r="4918" spans="1:21">
      <c r="A4918">
        <v>4917</v>
      </c>
      <c r="B4918" s="30" t="s">
        <v>4050</v>
      </c>
      <c r="D4918" s="30" t="s">
        <v>4079</v>
      </c>
      <c r="F4918" s="30" t="s">
        <v>4103</v>
      </c>
      <c r="H4918" s="30" t="s">
        <v>4104</v>
      </c>
      <c r="J4918" s="30" t="s">
        <v>4106</v>
      </c>
      <c r="L4918" s="30" t="s">
        <v>12110</v>
      </c>
      <c r="N4918" s="30" t="s">
        <v>12114</v>
      </c>
      <c r="P4918" s="30" t="s">
        <v>12115</v>
      </c>
      <c r="Q4918" t="s">
        <v>2190</v>
      </c>
      <c r="R4918" t="s">
        <v>2628</v>
      </c>
      <c r="S4918">
        <v>37</v>
      </c>
      <c r="T4918" s="29" t="s">
        <v>23313</v>
      </c>
      <c r="U4918" s="29" t="s">
        <v>23316</v>
      </c>
    </row>
    <row r="4919" spans="1:21">
      <c r="A4919">
        <v>4918</v>
      </c>
      <c r="B4919" s="30" t="s">
        <v>4050</v>
      </c>
      <c r="D4919" s="30" t="s">
        <v>4079</v>
      </c>
      <c r="F4919" s="30" t="s">
        <v>4103</v>
      </c>
      <c r="H4919" s="30" t="s">
        <v>4104</v>
      </c>
      <c r="J4919" s="30" t="s">
        <v>4106</v>
      </c>
      <c r="L4919" s="30" t="s">
        <v>12110</v>
      </c>
      <c r="N4919" s="30" t="s">
        <v>12114</v>
      </c>
      <c r="P4919" s="30" t="s">
        <v>12116</v>
      </c>
      <c r="Q4919" t="s">
        <v>2190</v>
      </c>
      <c r="R4919" t="s">
        <v>2628</v>
      </c>
      <c r="S4919">
        <v>37</v>
      </c>
      <c r="T4919" s="29" t="s">
        <v>23313</v>
      </c>
      <c r="U4919" s="29" t="s">
        <v>23317</v>
      </c>
    </row>
    <row r="4920" spans="1:21">
      <c r="A4920">
        <v>4919</v>
      </c>
      <c r="B4920" s="30" t="s">
        <v>4050</v>
      </c>
      <c r="D4920" s="30" t="s">
        <v>4079</v>
      </c>
      <c r="F4920" s="30" t="s">
        <v>4103</v>
      </c>
      <c r="H4920" s="30" t="s">
        <v>4104</v>
      </c>
      <c r="J4920" s="30" t="s">
        <v>4106</v>
      </c>
      <c r="L4920" s="30" t="s">
        <v>12110</v>
      </c>
      <c r="N4920" s="30" t="s">
        <v>12117</v>
      </c>
      <c r="P4920" s="30" t="s">
        <v>12118</v>
      </c>
      <c r="Q4920" t="s">
        <v>2190</v>
      </c>
      <c r="R4920" t="s">
        <v>2628</v>
      </c>
      <c r="S4920">
        <v>37</v>
      </c>
      <c r="T4920" s="29" t="s">
        <v>23313</v>
      </c>
      <c r="U4920" s="29" t="s">
        <v>23318</v>
      </c>
    </row>
    <row r="4921" spans="1:21">
      <c r="A4921">
        <v>4920</v>
      </c>
      <c r="B4921" s="30" t="s">
        <v>4050</v>
      </c>
      <c r="D4921" s="30" t="s">
        <v>4079</v>
      </c>
      <c r="F4921" s="30" t="s">
        <v>4103</v>
      </c>
      <c r="H4921" s="30" t="s">
        <v>4104</v>
      </c>
      <c r="J4921" s="30" t="s">
        <v>4106</v>
      </c>
      <c r="L4921" s="30" t="s">
        <v>12110</v>
      </c>
      <c r="N4921" s="30" t="s">
        <v>12119</v>
      </c>
      <c r="P4921" s="30" t="s">
        <v>12120</v>
      </c>
      <c r="Q4921" t="s">
        <v>2190</v>
      </c>
      <c r="R4921" t="s">
        <v>2628</v>
      </c>
      <c r="S4921">
        <v>37</v>
      </c>
      <c r="T4921" s="29" t="s">
        <v>23313</v>
      </c>
      <c r="U4921" s="29" t="s">
        <v>23319</v>
      </c>
    </row>
    <row r="4922" spans="1:21">
      <c r="A4922">
        <v>4921</v>
      </c>
      <c r="B4922" s="30" t="s">
        <v>4050</v>
      </c>
      <c r="D4922" s="30" t="s">
        <v>4079</v>
      </c>
      <c r="F4922" s="30" t="s">
        <v>4103</v>
      </c>
      <c r="H4922" s="30" t="s">
        <v>4104</v>
      </c>
      <c r="J4922" s="30" t="s">
        <v>4106</v>
      </c>
      <c r="L4922" s="30" t="s">
        <v>12110</v>
      </c>
      <c r="N4922" s="30" t="s">
        <v>12121</v>
      </c>
      <c r="P4922" s="30" t="s">
        <v>12122</v>
      </c>
      <c r="Q4922" t="s">
        <v>2190</v>
      </c>
      <c r="R4922" t="s">
        <v>2628</v>
      </c>
      <c r="S4922">
        <v>37</v>
      </c>
      <c r="T4922" s="29" t="s">
        <v>23313</v>
      </c>
      <c r="U4922" s="29" t="s">
        <v>23320</v>
      </c>
    </row>
    <row r="4923" spans="1:21">
      <c r="A4923">
        <v>4922</v>
      </c>
      <c r="B4923" s="30" t="s">
        <v>4050</v>
      </c>
      <c r="D4923" s="30" t="s">
        <v>4079</v>
      </c>
      <c r="F4923" s="30" t="s">
        <v>4103</v>
      </c>
      <c r="H4923" s="30" t="s">
        <v>4104</v>
      </c>
      <c r="J4923" s="30" t="s">
        <v>4106</v>
      </c>
      <c r="L4923" s="30" t="s">
        <v>12110</v>
      </c>
      <c r="N4923" s="30" t="s">
        <v>12121</v>
      </c>
      <c r="P4923" s="30" t="s">
        <v>12123</v>
      </c>
      <c r="Q4923" t="s">
        <v>2190</v>
      </c>
      <c r="R4923" t="s">
        <v>2628</v>
      </c>
      <c r="S4923">
        <v>37</v>
      </c>
      <c r="T4923" s="29" t="s">
        <v>23313</v>
      </c>
      <c r="U4923" s="29" t="s">
        <v>23321</v>
      </c>
    </row>
    <row r="4924" spans="1:21">
      <c r="A4924">
        <v>4923</v>
      </c>
      <c r="B4924" s="30" t="s">
        <v>4050</v>
      </c>
      <c r="D4924" s="30" t="s">
        <v>4079</v>
      </c>
      <c r="F4924" s="30" t="s">
        <v>4103</v>
      </c>
      <c r="H4924" s="30" t="s">
        <v>4104</v>
      </c>
      <c r="J4924" s="30" t="s">
        <v>4106</v>
      </c>
      <c r="L4924" s="30" t="s">
        <v>12110</v>
      </c>
      <c r="N4924" s="30" t="s">
        <v>12124</v>
      </c>
      <c r="P4924" s="30" t="s">
        <v>12125</v>
      </c>
      <c r="Q4924" t="s">
        <v>2190</v>
      </c>
      <c r="R4924" t="s">
        <v>2628</v>
      </c>
      <c r="S4924">
        <v>37</v>
      </c>
      <c r="T4924" s="29" t="s">
        <v>23313</v>
      </c>
      <c r="U4924" s="29" t="s">
        <v>23322</v>
      </c>
    </row>
    <row r="4925" spans="1:21">
      <c r="A4925">
        <v>4924</v>
      </c>
      <c r="B4925" s="30" t="s">
        <v>4050</v>
      </c>
      <c r="D4925" s="30" t="s">
        <v>4079</v>
      </c>
      <c r="F4925" s="30" t="s">
        <v>4103</v>
      </c>
      <c r="H4925" s="30" t="s">
        <v>4104</v>
      </c>
      <c r="J4925" s="30" t="s">
        <v>4106</v>
      </c>
      <c r="L4925" s="30" t="s">
        <v>12110</v>
      </c>
      <c r="N4925" s="30" t="s">
        <v>12126</v>
      </c>
      <c r="P4925" s="30" t="s">
        <v>12127</v>
      </c>
      <c r="Q4925" t="s">
        <v>2190</v>
      </c>
      <c r="R4925" t="s">
        <v>2628</v>
      </c>
      <c r="S4925">
        <v>37</v>
      </c>
      <c r="T4925" s="29" t="s">
        <v>23313</v>
      </c>
      <c r="U4925" s="29" t="s">
        <v>23323</v>
      </c>
    </row>
    <row r="4926" spans="1:21">
      <c r="A4926">
        <v>4925</v>
      </c>
      <c r="B4926" s="30" t="s">
        <v>4050</v>
      </c>
      <c r="D4926" s="30" t="s">
        <v>4079</v>
      </c>
      <c r="F4926" s="30" t="s">
        <v>4103</v>
      </c>
      <c r="H4926" s="30" t="s">
        <v>4104</v>
      </c>
      <c r="J4926" s="30" t="s">
        <v>4106</v>
      </c>
      <c r="L4926" s="30" t="s">
        <v>12110</v>
      </c>
      <c r="N4926" s="30" t="s">
        <v>12128</v>
      </c>
      <c r="P4926" s="30" t="s">
        <v>12129</v>
      </c>
      <c r="Q4926" t="s">
        <v>2190</v>
      </c>
      <c r="R4926" t="s">
        <v>2628</v>
      </c>
      <c r="S4926">
        <v>37</v>
      </c>
      <c r="T4926" s="29" t="s">
        <v>23313</v>
      </c>
      <c r="U4926" s="29" t="s">
        <v>23324</v>
      </c>
    </row>
    <row r="4927" spans="1:21">
      <c r="A4927">
        <v>4926</v>
      </c>
      <c r="B4927" s="30" t="s">
        <v>4050</v>
      </c>
      <c r="D4927" s="30" t="s">
        <v>4079</v>
      </c>
      <c r="F4927" s="30" t="s">
        <v>4103</v>
      </c>
      <c r="H4927" s="30" t="s">
        <v>4104</v>
      </c>
      <c r="J4927" s="30" t="s">
        <v>4106</v>
      </c>
      <c r="L4927" s="30" t="s">
        <v>12110</v>
      </c>
      <c r="N4927" s="30" t="s">
        <v>12130</v>
      </c>
      <c r="P4927" s="30" t="s">
        <v>12131</v>
      </c>
      <c r="Q4927" t="s">
        <v>2190</v>
      </c>
      <c r="R4927" t="s">
        <v>2628</v>
      </c>
      <c r="S4927">
        <v>37</v>
      </c>
      <c r="T4927" s="29" t="s">
        <v>23313</v>
      </c>
      <c r="U4927" s="29" t="s">
        <v>23325</v>
      </c>
    </row>
    <row r="4928" spans="1:21">
      <c r="A4928">
        <v>4927</v>
      </c>
      <c r="B4928" s="30" t="s">
        <v>4050</v>
      </c>
      <c r="D4928" s="30" t="s">
        <v>4079</v>
      </c>
      <c r="F4928" s="30" t="s">
        <v>4103</v>
      </c>
      <c r="H4928" s="30" t="s">
        <v>4104</v>
      </c>
      <c r="J4928" s="30" t="s">
        <v>4106</v>
      </c>
      <c r="L4928" s="30" t="s">
        <v>12110</v>
      </c>
      <c r="N4928" s="30" t="s">
        <v>12132</v>
      </c>
      <c r="P4928" s="30" t="s">
        <v>12133</v>
      </c>
      <c r="Q4928" t="s">
        <v>2190</v>
      </c>
      <c r="R4928" t="s">
        <v>2628</v>
      </c>
      <c r="S4928">
        <v>37</v>
      </c>
      <c r="T4928" s="29" t="s">
        <v>23313</v>
      </c>
      <c r="U4928" s="29" t="s">
        <v>23326</v>
      </c>
    </row>
    <row r="4929" spans="1:21">
      <c r="A4929">
        <v>4928</v>
      </c>
      <c r="B4929" s="30" t="s">
        <v>4050</v>
      </c>
      <c r="D4929" s="30" t="s">
        <v>4079</v>
      </c>
      <c r="F4929" s="30" t="s">
        <v>4103</v>
      </c>
      <c r="H4929" s="30" t="s">
        <v>4104</v>
      </c>
      <c r="J4929" s="30" t="s">
        <v>4106</v>
      </c>
      <c r="L4929" s="30" t="s">
        <v>12110</v>
      </c>
      <c r="N4929" s="30" t="s">
        <v>12134</v>
      </c>
      <c r="P4929" s="30" t="s">
        <v>12135</v>
      </c>
      <c r="Q4929" t="s">
        <v>2190</v>
      </c>
      <c r="R4929" t="s">
        <v>2628</v>
      </c>
      <c r="S4929">
        <v>37</v>
      </c>
      <c r="T4929" s="29" t="s">
        <v>23313</v>
      </c>
      <c r="U4929" s="29" t="s">
        <v>23327</v>
      </c>
    </row>
    <row r="4930" spans="1:21">
      <c r="A4930">
        <v>4929</v>
      </c>
      <c r="B4930" s="30" t="s">
        <v>4050</v>
      </c>
      <c r="D4930" s="30" t="s">
        <v>4079</v>
      </c>
      <c r="F4930" s="30" t="s">
        <v>4103</v>
      </c>
      <c r="H4930" s="30" t="s">
        <v>4104</v>
      </c>
      <c r="J4930" s="30" t="s">
        <v>4106</v>
      </c>
      <c r="L4930" s="30" t="s">
        <v>12110</v>
      </c>
      <c r="N4930" s="30" t="s">
        <v>12134</v>
      </c>
      <c r="P4930" s="30" t="s">
        <v>12136</v>
      </c>
      <c r="Q4930" t="s">
        <v>2190</v>
      </c>
      <c r="R4930" t="s">
        <v>2628</v>
      </c>
      <c r="S4930">
        <v>37</v>
      </c>
      <c r="T4930" s="29" t="s">
        <v>23313</v>
      </c>
      <c r="U4930" s="29" t="s">
        <v>23328</v>
      </c>
    </row>
    <row r="4931" spans="1:21">
      <c r="A4931">
        <v>4930</v>
      </c>
      <c r="B4931" s="30" t="s">
        <v>4050</v>
      </c>
      <c r="D4931" s="30" t="s">
        <v>4079</v>
      </c>
      <c r="F4931" s="30" t="s">
        <v>4103</v>
      </c>
      <c r="H4931" s="30" t="s">
        <v>4104</v>
      </c>
      <c r="J4931" s="30" t="s">
        <v>4106</v>
      </c>
      <c r="L4931" s="30" t="s">
        <v>12110</v>
      </c>
      <c r="N4931" s="30" t="s">
        <v>12134</v>
      </c>
      <c r="P4931" s="30" t="s">
        <v>12137</v>
      </c>
      <c r="Q4931" t="s">
        <v>2190</v>
      </c>
      <c r="R4931" t="s">
        <v>2628</v>
      </c>
      <c r="S4931">
        <v>37</v>
      </c>
      <c r="T4931" s="29" t="s">
        <v>23313</v>
      </c>
      <c r="U4931" s="29" t="s">
        <v>23329</v>
      </c>
    </row>
    <row r="4932" spans="1:21">
      <c r="A4932">
        <v>4931</v>
      </c>
      <c r="B4932" s="30" t="s">
        <v>4050</v>
      </c>
      <c r="D4932" s="30" t="s">
        <v>4079</v>
      </c>
      <c r="F4932" s="30" t="s">
        <v>4103</v>
      </c>
      <c r="H4932" s="30" t="s">
        <v>4104</v>
      </c>
      <c r="J4932" s="30" t="s">
        <v>4106</v>
      </c>
      <c r="L4932" s="30" t="s">
        <v>12110</v>
      </c>
      <c r="N4932" s="30" t="s">
        <v>12138</v>
      </c>
      <c r="P4932" s="30" t="s">
        <v>12139</v>
      </c>
      <c r="Q4932" t="s">
        <v>2190</v>
      </c>
      <c r="R4932" t="s">
        <v>2628</v>
      </c>
      <c r="S4932">
        <v>37</v>
      </c>
      <c r="T4932" s="29" t="s">
        <v>23313</v>
      </c>
      <c r="U4932" s="29" t="s">
        <v>23330</v>
      </c>
    </row>
    <row r="4933" spans="1:21">
      <c r="A4933">
        <v>4932</v>
      </c>
      <c r="B4933" s="30" t="s">
        <v>4050</v>
      </c>
      <c r="D4933" s="30" t="s">
        <v>4079</v>
      </c>
      <c r="F4933" s="30" t="s">
        <v>4103</v>
      </c>
      <c r="H4933" s="30" t="s">
        <v>4104</v>
      </c>
      <c r="J4933" s="30" t="s">
        <v>4106</v>
      </c>
      <c r="L4933" s="30" t="s">
        <v>12110</v>
      </c>
      <c r="N4933" s="30" t="s">
        <v>12138</v>
      </c>
      <c r="P4933" s="30" t="s">
        <v>12140</v>
      </c>
      <c r="Q4933" t="s">
        <v>2190</v>
      </c>
      <c r="R4933" t="s">
        <v>2628</v>
      </c>
      <c r="S4933">
        <v>37</v>
      </c>
      <c r="T4933" s="29" t="s">
        <v>23313</v>
      </c>
      <c r="U4933" s="29" t="s">
        <v>23331</v>
      </c>
    </row>
    <row r="4934" spans="1:21">
      <c r="A4934">
        <v>4933</v>
      </c>
      <c r="B4934" s="30" t="s">
        <v>4050</v>
      </c>
      <c r="D4934" s="30" t="s">
        <v>4079</v>
      </c>
      <c r="F4934" s="30" t="s">
        <v>4103</v>
      </c>
      <c r="H4934" s="30" t="s">
        <v>4104</v>
      </c>
      <c r="J4934" s="30" t="s">
        <v>4107</v>
      </c>
      <c r="L4934" s="30" t="s">
        <v>2970</v>
      </c>
      <c r="N4934" s="30" t="s">
        <v>4809</v>
      </c>
      <c r="P4934" s="30" t="s">
        <v>4810</v>
      </c>
      <c r="Q4934" t="s">
        <v>2190</v>
      </c>
      <c r="R4934" t="s">
        <v>2628</v>
      </c>
      <c r="S4934">
        <v>36</v>
      </c>
      <c r="T4934" s="29" t="s">
        <v>23332</v>
      </c>
      <c r="U4934" s="29" t="s">
        <v>23333</v>
      </c>
    </row>
    <row r="4935" spans="1:21">
      <c r="A4935">
        <v>4934</v>
      </c>
      <c r="B4935" s="30" t="s">
        <v>4050</v>
      </c>
      <c r="D4935" s="30" t="s">
        <v>4079</v>
      </c>
      <c r="F4935" s="30" t="s">
        <v>4103</v>
      </c>
      <c r="H4935" s="30" t="s">
        <v>4104</v>
      </c>
      <c r="J4935" s="30" t="s">
        <v>4107</v>
      </c>
      <c r="L4935" s="30" t="s">
        <v>2970</v>
      </c>
      <c r="N4935" s="30" t="s">
        <v>4811</v>
      </c>
      <c r="P4935" s="30" t="s">
        <v>4812</v>
      </c>
      <c r="Q4935" t="s">
        <v>2190</v>
      </c>
      <c r="R4935" t="s">
        <v>2629</v>
      </c>
      <c r="S4935">
        <v>36</v>
      </c>
      <c r="T4935" s="29" t="s">
        <v>23332</v>
      </c>
      <c r="U4935" s="29" t="s">
        <v>23334</v>
      </c>
    </row>
    <row r="4936" spans="1:21">
      <c r="A4936">
        <v>4935</v>
      </c>
      <c r="B4936" s="30" t="s">
        <v>4050</v>
      </c>
      <c r="D4936" s="30" t="s">
        <v>4079</v>
      </c>
      <c r="F4936" s="30" t="s">
        <v>4103</v>
      </c>
      <c r="H4936" s="30" t="s">
        <v>4104</v>
      </c>
      <c r="J4936" s="30" t="s">
        <v>4107</v>
      </c>
      <c r="L4936" s="30" t="s">
        <v>2970</v>
      </c>
      <c r="N4936" s="30" t="s">
        <v>4813</v>
      </c>
      <c r="P4936" s="30" t="s">
        <v>4814</v>
      </c>
      <c r="Q4936" t="s">
        <v>2190</v>
      </c>
      <c r="R4936" t="s">
        <v>2629</v>
      </c>
      <c r="S4936">
        <v>36</v>
      </c>
      <c r="T4936" s="29" t="s">
        <v>23332</v>
      </c>
      <c r="U4936" s="29" t="s">
        <v>23335</v>
      </c>
    </row>
    <row r="4937" spans="1:21">
      <c r="A4937">
        <v>4936</v>
      </c>
      <c r="B4937" s="30" t="s">
        <v>4050</v>
      </c>
      <c r="D4937" s="30" t="s">
        <v>4079</v>
      </c>
      <c r="F4937" s="30" t="s">
        <v>4103</v>
      </c>
      <c r="H4937" s="30" t="s">
        <v>4104</v>
      </c>
      <c r="J4937" s="30" t="s">
        <v>4107</v>
      </c>
      <c r="L4937" s="30" t="s">
        <v>2970</v>
      </c>
      <c r="N4937" s="30" t="s">
        <v>2971</v>
      </c>
      <c r="P4937" s="30" t="s">
        <v>4815</v>
      </c>
      <c r="Q4937" t="s">
        <v>2190</v>
      </c>
      <c r="R4937" t="s">
        <v>6899</v>
      </c>
      <c r="S4937">
        <v>36</v>
      </c>
      <c r="T4937" s="29" t="s">
        <v>23336</v>
      </c>
      <c r="U4937" s="29" t="s">
        <v>23337</v>
      </c>
    </row>
    <row r="4938" spans="1:21">
      <c r="A4938">
        <v>4937</v>
      </c>
      <c r="B4938" s="30" t="s">
        <v>4050</v>
      </c>
      <c r="D4938" s="30" t="s">
        <v>4079</v>
      </c>
      <c r="F4938" s="30" t="s">
        <v>4103</v>
      </c>
      <c r="H4938" s="30" t="s">
        <v>4104</v>
      </c>
      <c r="J4938" s="30" t="s">
        <v>4107</v>
      </c>
      <c r="L4938" s="30" t="s">
        <v>2970</v>
      </c>
      <c r="N4938" s="30" t="s">
        <v>2971</v>
      </c>
      <c r="P4938" s="30" t="s">
        <v>4816</v>
      </c>
      <c r="Q4938" t="s">
        <v>2190</v>
      </c>
      <c r="R4938" t="s">
        <v>2631</v>
      </c>
      <c r="S4938">
        <v>36</v>
      </c>
      <c r="T4938" s="29" t="s">
        <v>23332</v>
      </c>
      <c r="U4938" s="29" t="s">
        <v>23338</v>
      </c>
    </row>
    <row r="4939" spans="1:21">
      <c r="A4939">
        <v>4938</v>
      </c>
      <c r="B4939" s="30" t="s">
        <v>4050</v>
      </c>
      <c r="D4939" s="30" t="s">
        <v>4079</v>
      </c>
      <c r="F4939" s="30" t="s">
        <v>4103</v>
      </c>
      <c r="H4939" s="30" t="s">
        <v>4104</v>
      </c>
      <c r="J4939" s="30" t="s">
        <v>4107</v>
      </c>
      <c r="L4939" s="30" t="s">
        <v>2970</v>
      </c>
      <c r="N4939" s="30" t="s">
        <v>2971</v>
      </c>
      <c r="P4939" s="30" t="s">
        <v>4817</v>
      </c>
      <c r="Q4939" t="s">
        <v>2190</v>
      </c>
      <c r="R4939" t="s">
        <v>2631</v>
      </c>
      <c r="S4939">
        <v>36</v>
      </c>
      <c r="T4939" s="29" t="s">
        <v>23332</v>
      </c>
      <c r="U4939" s="29" t="s">
        <v>23339</v>
      </c>
    </row>
    <row r="4940" spans="1:21">
      <c r="A4940">
        <v>4939</v>
      </c>
      <c r="B4940" s="30" t="s">
        <v>4050</v>
      </c>
      <c r="D4940" s="30" t="s">
        <v>4079</v>
      </c>
      <c r="F4940" s="30" t="s">
        <v>4103</v>
      </c>
      <c r="H4940" s="30" t="s">
        <v>4104</v>
      </c>
      <c r="J4940" s="30" t="s">
        <v>4107</v>
      </c>
      <c r="L4940" s="30" t="s">
        <v>2970</v>
      </c>
      <c r="N4940" s="30" t="s">
        <v>2972</v>
      </c>
      <c r="P4940" s="30" t="s">
        <v>4818</v>
      </c>
      <c r="Q4940" t="s">
        <v>2190</v>
      </c>
      <c r="R4940" t="s">
        <v>6899</v>
      </c>
      <c r="S4940">
        <v>36</v>
      </c>
      <c r="T4940" s="29" t="s">
        <v>23336</v>
      </c>
      <c r="U4940" s="29" t="s">
        <v>23340</v>
      </c>
    </row>
    <row r="4941" spans="1:21">
      <c r="A4941">
        <v>4940</v>
      </c>
      <c r="B4941" s="30" t="s">
        <v>4050</v>
      </c>
      <c r="D4941" s="30" t="s">
        <v>4079</v>
      </c>
      <c r="F4941" s="30" t="s">
        <v>4103</v>
      </c>
      <c r="H4941" s="30" t="s">
        <v>4104</v>
      </c>
      <c r="J4941" s="30" t="s">
        <v>4107</v>
      </c>
      <c r="L4941" s="30" t="s">
        <v>2970</v>
      </c>
      <c r="N4941" s="30" t="s">
        <v>2973</v>
      </c>
      <c r="P4941" s="30" t="s">
        <v>4819</v>
      </c>
      <c r="Q4941" t="s">
        <v>2190</v>
      </c>
      <c r="R4941" t="s">
        <v>6899</v>
      </c>
      <c r="S4941">
        <v>36</v>
      </c>
      <c r="T4941" s="29" t="s">
        <v>23336</v>
      </c>
      <c r="U4941" s="29" t="s">
        <v>23341</v>
      </c>
    </row>
    <row r="4942" spans="1:21">
      <c r="A4942">
        <v>4941</v>
      </c>
      <c r="B4942" s="30" t="s">
        <v>4050</v>
      </c>
      <c r="D4942" s="30" t="s">
        <v>4079</v>
      </c>
      <c r="F4942" s="30" t="s">
        <v>4103</v>
      </c>
      <c r="H4942" s="30" t="s">
        <v>4104</v>
      </c>
      <c r="J4942" s="30" t="s">
        <v>4107</v>
      </c>
      <c r="L4942" s="30" t="s">
        <v>2970</v>
      </c>
      <c r="N4942" s="30" t="s">
        <v>2974</v>
      </c>
      <c r="P4942" s="30" t="s">
        <v>4820</v>
      </c>
      <c r="Q4942" t="s">
        <v>2190</v>
      </c>
      <c r="R4942" t="s">
        <v>2631</v>
      </c>
      <c r="S4942">
        <v>36</v>
      </c>
      <c r="T4942" s="29" t="s">
        <v>23332</v>
      </c>
      <c r="U4942" s="29" t="s">
        <v>23342</v>
      </c>
    </row>
    <row r="4943" spans="1:21">
      <c r="A4943">
        <v>4942</v>
      </c>
      <c r="B4943" s="30" t="s">
        <v>4050</v>
      </c>
      <c r="D4943" s="30" t="s">
        <v>4079</v>
      </c>
      <c r="F4943" s="30" t="s">
        <v>4103</v>
      </c>
      <c r="H4943" s="30" t="s">
        <v>4104</v>
      </c>
      <c r="J4943" s="30" t="s">
        <v>4107</v>
      </c>
      <c r="L4943" s="30" t="s">
        <v>2970</v>
      </c>
      <c r="N4943" s="30" t="s">
        <v>2974</v>
      </c>
      <c r="P4943" s="30" t="s">
        <v>4821</v>
      </c>
      <c r="Q4943" t="s">
        <v>2190</v>
      </c>
      <c r="R4943" t="s">
        <v>6899</v>
      </c>
      <c r="S4943">
        <v>36</v>
      </c>
      <c r="T4943" s="29" t="s">
        <v>23336</v>
      </c>
      <c r="U4943" s="29" t="s">
        <v>23343</v>
      </c>
    </row>
    <row r="4944" spans="1:21">
      <c r="A4944">
        <v>4943</v>
      </c>
      <c r="B4944" s="30" t="s">
        <v>4050</v>
      </c>
      <c r="D4944" s="30" t="s">
        <v>4079</v>
      </c>
      <c r="F4944" s="30" t="s">
        <v>4103</v>
      </c>
      <c r="H4944" s="30" t="s">
        <v>4104</v>
      </c>
      <c r="J4944" s="30" t="s">
        <v>4107</v>
      </c>
      <c r="L4944" s="30" t="s">
        <v>2970</v>
      </c>
      <c r="N4944" s="30" t="s">
        <v>2974</v>
      </c>
      <c r="P4944" s="30" t="s">
        <v>4822</v>
      </c>
      <c r="Q4944" t="s">
        <v>2190</v>
      </c>
      <c r="R4944" t="s">
        <v>2631</v>
      </c>
      <c r="S4944">
        <v>36</v>
      </c>
      <c r="T4944" s="29" t="s">
        <v>23332</v>
      </c>
      <c r="U4944" s="29" t="s">
        <v>23344</v>
      </c>
    </row>
    <row r="4945" spans="1:21">
      <c r="A4945">
        <v>4944</v>
      </c>
      <c r="B4945" s="30" t="s">
        <v>4050</v>
      </c>
      <c r="D4945" s="30" t="s">
        <v>4079</v>
      </c>
      <c r="F4945" s="30" t="s">
        <v>4103</v>
      </c>
      <c r="H4945" s="30" t="s">
        <v>4104</v>
      </c>
      <c r="J4945" s="30" t="s">
        <v>4107</v>
      </c>
      <c r="L4945" s="30" t="s">
        <v>2970</v>
      </c>
      <c r="N4945" s="30" t="s">
        <v>4823</v>
      </c>
      <c r="P4945" s="30" t="s">
        <v>4824</v>
      </c>
      <c r="Q4945" t="s">
        <v>2190</v>
      </c>
      <c r="R4945" t="s">
        <v>2628</v>
      </c>
      <c r="S4945">
        <v>36</v>
      </c>
      <c r="T4945" s="29" t="s">
        <v>23332</v>
      </c>
      <c r="U4945" s="29" t="s">
        <v>23345</v>
      </c>
    </row>
    <row r="4946" spans="1:21">
      <c r="A4946">
        <v>4945</v>
      </c>
      <c r="B4946" s="30" t="s">
        <v>4050</v>
      </c>
      <c r="D4946" s="30" t="s">
        <v>4079</v>
      </c>
      <c r="F4946" s="30" t="s">
        <v>4103</v>
      </c>
      <c r="H4946" s="30" t="s">
        <v>4104</v>
      </c>
      <c r="J4946" s="30" t="s">
        <v>4107</v>
      </c>
      <c r="L4946" s="30" t="s">
        <v>2970</v>
      </c>
      <c r="N4946" s="30" t="s">
        <v>2975</v>
      </c>
      <c r="P4946" s="30" t="s">
        <v>4825</v>
      </c>
      <c r="Q4946" t="s">
        <v>2190</v>
      </c>
      <c r="R4946" t="s">
        <v>2631</v>
      </c>
      <c r="S4946">
        <v>36</v>
      </c>
      <c r="T4946" s="29" t="s">
        <v>23332</v>
      </c>
      <c r="U4946" s="29" t="s">
        <v>23346</v>
      </c>
    </row>
    <row r="4947" spans="1:21">
      <c r="A4947">
        <v>4946</v>
      </c>
      <c r="B4947" s="30" t="s">
        <v>4050</v>
      </c>
      <c r="D4947" s="30" t="s">
        <v>4079</v>
      </c>
      <c r="F4947" s="30" t="s">
        <v>4103</v>
      </c>
      <c r="H4947" s="30" t="s">
        <v>4104</v>
      </c>
      <c r="J4947" s="30" t="s">
        <v>4107</v>
      </c>
      <c r="L4947" s="30" t="s">
        <v>2970</v>
      </c>
      <c r="N4947" s="30" t="s">
        <v>2975</v>
      </c>
      <c r="P4947" s="30" t="s">
        <v>4826</v>
      </c>
      <c r="Q4947" t="s">
        <v>2190</v>
      </c>
      <c r="R4947" t="s">
        <v>2631</v>
      </c>
      <c r="S4947">
        <v>36</v>
      </c>
      <c r="T4947" s="29" t="s">
        <v>23332</v>
      </c>
      <c r="U4947" s="29" t="s">
        <v>23347</v>
      </c>
    </row>
    <row r="4948" spans="1:21">
      <c r="A4948">
        <v>4947</v>
      </c>
      <c r="B4948" s="30" t="s">
        <v>4050</v>
      </c>
      <c r="D4948" s="30" t="s">
        <v>4079</v>
      </c>
      <c r="F4948" s="30" t="s">
        <v>4103</v>
      </c>
      <c r="H4948" s="30" t="s">
        <v>4104</v>
      </c>
      <c r="J4948" s="30" t="s">
        <v>4107</v>
      </c>
      <c r="L4948" s="30" t="s">
        <v>2970</v>
      </c>
      <c r="N4948" s="30" t="s">
        <v>2975</v>
      </c>
      <c r="P4948" s="30" t="s">
        <v>4827</v>
      </c>
      <c r="Q4948" t="s">
        <v>2190</v>
      </c>
      <c r="R4948" t="s">
        <v>6899</v>
      </c>
      <c r="S4948">
        <v>36</v>
      </c>
      <c r="T4948" s="29" t="s">
        <v>23336</v>
      </c>
      <c r="U4948" s="29" t="s">
        <v>23348</v>
      </c>
    </row>
    <row r="4949" spans="1:21">
      <c r="A4949">
        <v>4948</v>
      </c>
      <c r="B4949" s="30" t="s">
        <v>4050</v>
      </c>
      <c r="D4949" s="30" t="s">
        <v>4079</v>
      </c>
      <c r="F4949" s="30" t="s">
        <v>4103</v>
      </c>
      <c r="H4949" s="30" t="s">
        <v>4104</v>
      </c>
      <c r="J4949" s="30" t="s">
        <v>4107</v>
      </c>
      <c r="L4949" s="30" t="s">
        <v>2970</v>
      </c>
      <c r="N4949" s="30" t="s">
        <v>2975</v>
      </c>
      <c r="P4949" s="30" t="s">
        <v>4828</v>
      </c>
      <c r="Q4949" t="s">
        <v>2190</v>
      </c>
      <c r="R4949" t="s">
        <v>2631</v>
      </c>
      <c r="S4949">
        <v>36</v>
      </c>
      <c r="T4949" s="29" t="s">
        <v>23332</v>
      </c>
      <c r="U4949" s="29" t="s">
        <v>23349</v>
      </c>
    </row>
    <row r="4950" spans="1:21">
      <c r="A4950">
        <v>4949</v>
      </c>
      <c r="B4950" s="30" t="s">
        <v>4050</v>
      </c>
      <c r="D4950" s="30" t="s">
        <v>4079</v>
      </c>
      <c r="F4950" s="30" t="s">
        <v>4103</v>
      </c>
      <c r="H4950" s="30" t="s">
        <v>4104</v>
      </c>
      <c r="J4950" s="30" t="s">
        <v>4107</v>
      </c>
      <c r="L4950" s="30" t="s">
        <v>2970</v>
      </c>
      <c r="N4950" s="30" t="s">
        <v>2975</v>
      </c>
      <c r="P4950" s="30" t="s">
        <v>4829</v>
      </c>
      <c r="Q4950" t="s">
        <v>2190</v>
      </c>
      <c r="R4950" t="s">
        <v>2631</v>
      </c>
      <c r="S4950">
        <v>36</v>
      </c>
      <c r="T4950" s="29" t="s">
        <v>23332</v>
      </c>
      <c r="U4950" s="29" t="s">
        <v>23350</v>
      </c>
    </row>
    <row r="4951" spans="1:21">
      <c r="A4951">
        <v>4950</v>
      </c>
      <c r="B4951" s="30" t="s">
        <v>4050</v>
      </c>
      <c r="D4951" s="30" t="s">
        <v>4079</v>
      </c>
      <c r="F4951" s="30" t="s">
        <v>4103</v>
      </c>
      <c r="H4951" s="30" t="s">
        <v>4104</v>
      </c>
      <c r="J4951" s="30" t="s">
        <v>4107</v>
      </c>
      <c r="L4951" s="30" t="s">
        <v>2970</v>
      </c>
      <c r="N4951" s="30" t="s">
        <v>4830</v>
      </c>
      <c r="P4951" s="30" t="s">
        <v>4831</v>
      </c>
      <c r="Q4951" t="s">
        <v>2190</v>
      </c>
      <c r="R4951" t="s">
        <v>2628</v>
      </c>
      <c r="S4951">
        <v>36</v>
      </c>
      <c r="T4951" s="29" t="s">
        <v>23332</v>
      </c>
      <c r="U4951" s="29" t="s">
        <v>23351</v>
      </c>
    </row>
    <row r="4952" spans="1:21">
      <c r="A4952">
        <v>4951</v>
      </c>
      <c r="B4952" s="30" t="s">
        <v>4050</v>
      </c>
      <c r="D4952" s="30" t="s">
        <v>4079</v>
      </c>
      <c r="F4952" s="30" t="s">
        <v>4103</v>
      </c>
      <c r="H4952" s="30" t="s">
        <v>4104</v>
      </c>
      <c r="J4952" s="30" t="s">
        <v>4107</v>
      </c>
      <c r="L4952" s="30" t="s">
        <v>2970</v>
      </c>
      <c r="N4952" s="30" t="s">
        <v>4830</v>
      </c>
      <c r="P4952" s="30" t="s">
        <v>4832</v>
      </c>
      <c r="Q4952" t="s">
        <v>2190</v>
      </c>
      <c r="R4952" t="s">
        <v>2628</v>
      </c>
      <c r="S4952">
        <v>36</v>
      </c>
      <c r="T4952" s="29" t="s">
        <v>23332</v>
      </c>
      <c r="U4952" s="29" t="s">
        <v>23352</v>
      </c>
    </row>
    <row r="4953" spans="1:21">
      <c r="A4953">
        <v>4952</v>
      </c>
      <c r="B4953" s="30" t="s">
        <v>4050</v>
      </c>
      <c r="D4953" s="30" t="s">
        <v>4079</v>
      </c>
      <c r="F4953" s="30" t="s">
        <v>4103</v>
      </c>
      <c r="H4953" s="30" t="s">
        <v>4104</v>
      </c>
      <c r="J4953" s="30" t="s">
        <v>4107</v>
      </c>
      <c r="L4953" s="30" t="s">
        <v>2970</v>
      </c>
      <c r="N4953" s="30" t="s">
        <v>2976</v>
      </c>
      <c r="P4953" s="30" t="s">
        <v>4833</v>
      </c>
      <c r="Q4953" t="s">
        <v>2190</v>
      </c>
      <c r="R4953" t="s">
        <v>2628</v>
      </c>
      <c r="S4953">
        <v>36</v>
      </c>
      <c r="T4953" s="29" t="s">
        <v>23332</v>
      </c>
      <c r="U4953" s="29" t="s">
        <v>23353</v>
      </c>
    </row>
    <row r="4954" spans="1:21">
      <c r="A4954">
        <v>4953</v>
      </c>
      <c r="B4954" s="30" t="s">
        <v>4050</v>
      </c>
      <c r="D4954" s="30" t="s">
        <v>4079</v>
      </c>
      <c r="F4954" s="30" t="s">
        <v>4103</v>
      </c>
      <c r="H4954" s="30" t="s">
        <v>4104</v>
      </c>
      <c r="J4954" s="30" t="s">
        <v>4107</v>
      </c>
      <c r="L4954" s="30" t="s">
        <v>2970</v>
      </c>
      <c r="N4954" s="30" t="s">
        <v>2976</v>
      </c>
      <c r="P4954" s="30" t="s">
        <v>4834</v>
      </c>
      <c r="Q4954" t="s">
        <v>2190</v>
      </c>
      <c r="R4954" t="s">
        <v>2628</v>
      </c>
      <c r="S4954">
        <v>36</v>
      </c>
      <c r="T4954" s="29" t="s">
        <v>23332</v>
      </c>
      <c r="U4954" s="29" t="s">
        <v>23354</v>
      </c>
    </row>
    <row r="4955" spans="1:21">
      <c r="A4955">
        <v>4954</v>
      </c>
      <c r="B4955" s="30" t="s">
        <v>4050</v>
      </c>
      <c r="D4955" s="30" t="s">
        <v>4079</v>
      </c>
      <c r="F4955" s="30" t="s">
        <v>4103</v>
      </c>
      <c r="H4955" s="30" t="s">
        <v>4104</v>
      </c>
      <c r="J4955" s="30" t="s">
        <v>4107</v>
      </c>
      <c r="L4955" s="30" t="s">
        <v>2970</v>
      </c>
      <c r="N4955" s="30" t="s">
        <v>2976</v>
      </c>
      <c r="P4955" s="30" t="s">
        <v>4835</v>
      </c>
      <c r="Q4955" t="s">
        <v>2190</v>
      </c>
      <c r="R4955" t="s">
        <v>2628</v>
      </c>
      <c r="S4955">
        <v>36</v>
      </c>
      <c r="T4955" s="29" t="s">
        <v>23332</v>
      </c>
      <c r="U4955" s="29" t="s">
        <v>23355</v>
      </c>
    </row>
    <row r="4956" spans="1:21">
      <c r="A4956">
        <v>4955</v>
      </c>
      <c r="B4956" s="30" t="s">
        <v>4050</v>
      </c>
      <c r="D4956" s="30" t="s">
        <v>4079</v>
      </c>
      <c r="F4956" s="30" t="s">
        <v>4103</v>
      </c>
      <c r="H4956" s="30" t="s">
        <v>4104</v>
      </c>
      <c r="J4956" s="30" t="s">
        <v>4107</v>
      </c>
      <c r="L4956" s="30" t="s">
        <v>2970</v>
      </c>
      <c r="N4956" s="30" t="s">
        <v>2976</v>
      </c>
      <c r="P4956" s="30" t="s">
        <v>4836</v>
      </c>
      <c r="Q4956" t="s">
        <v>2190</v>
      </c>
      <c r="R4956" t="s">
        <v>2631</v>
      </c>
      <c r="S4956">
        <v>36</v>
      </c>
      <c r="T4956" s="29" t="s">
        <v>23332</v>
      </c>
      <c r="U4956" s="29" t="s">
        <v>23356</v>
      </c>
    </row>
    <row r="4957" spans="1:21">
      <c r="A4957">
        <v>4956</v>
      </c>
      <c r="B4957" s="30" t="s">
        <v>4050</v>
      </c>
      <c r="D4957" s="30" t="s">
        <v>4079</v>
      </c>
      <c r="F4957" s="30" t="s">
        <v>4103</v>
      </c>
      <c r="H4957" s="30" t="s">
        <v>4104</v>
      </c>
      <c r="J4957" s="30" t="s">
        <v>4107</v>
      </c>
      <c r="L4957" s="30" t="s">
        <v>2970</v>
      </c>
      <c r="N4957" s="30" t="s">
        <v>2976</v>
      </c>
      <c r="P4957" s="30" t="s">
        <v>4837</v>
      </c>
      <c r="Q4957" t="s">
        <v>2190</v>
      </c>
      <c r="R4957" t="s">
        <v>2628</v>
      </c>
      <c r="S4957">
        <v>36</v>
      </c>
      <c r="T4957" s="29" t="s">
        <v>23332</v>
      </c>
      <c r="U4957" s="29" t="s">
        <v>23357</v>
      </c>
    </row>
    <row r="4958" spans="1:21">
      <c r="A4958">
        <v>4957</v>
      </c>
      <c r="B4958" s="30" t="s">
        <v>4050</v>
      </c>
      <c r="D4958" s="30" t="s">
        <v>4079</v>
      </c>
      <c r="F4958" s="30" t="s">
        <v>4103</v>
      </c>
      <c r="H4958" s="30" t="s">
        <v>4104</v>
      </c>
      <c r="J4958" s="30" t="s">
        <v>4107</v>
      </c>
      <c r="L4958" s="30" t="s">
        <v>2970</v>
      </c>
      <c r="N4958" s="30" t="s">
        <v>2976</v>
      </c>
      <c r="P4958" s="30" t="s">
        <v>4838</v>
      </c>
      <c r="Q4958" t="s">
        <v>2190</v>
      </c>
      <c r="R4958" t="s">
        <v>2631</v>
      </c>
      <c r="S4958">
        <v>36</v>
      </c>
      <c r="T4958" s="29" t="s">
        <v>23332</v>
      </c>
      <c r="U4958" s="29" t="s">
        <v>23358</v>
      </c>
    </row>
    <row r="4959" spans="1:21">
      <c r="A4959">
        <v>4958</v>
      </c>
      <c r="B4959" s="30" t="s">
        <v>4050</v>
      </c>
      <c r="D4959" s="30" t="s">
        <v>4079</v>
      </c>
      <c r="F4959" s="30" t="s">
        <v>4103</v>
      </c>
      <c r="H4959" s="30" t="s">
        <v>4104</v>
      </c>
      <c r="J4959" s="30" t="s">
        <v>4107</v>
      </c>
      <c r="L4959" s="30" t="s">
        <v>2970</v>
      </c>
      <c r="N4959" s="30" t="s">
        <v>2976</v>
      </c>
      <c r="P4959" s="30" t="s">
        <v>4839</v>
      </c>
      <c r="Q4959" t="s">
        <v>2190</v>
      </c>
      <c r="R4959" t="s">
        <v>2631</v>
      </c>
      <c r="S4959">
        <v>36</v>
      </c>
      <c r="T4959" s="29" t="s">
        <v>23332</v>
      </c>
      <c r="U4959" s="29" t="s">
        <v>23359</v>
      </c>
    </row>
    <row r="4960" spans="1:21">
      <c r="A4960">
        <v>4959</v>
      </c>
      <c r="B4960" s="30" t="s">
        <v>4050</v>
      </c>
      <c r="D4960" s="30" t="s">
        <v>4079</v>
      </c>
      <c r="F4960" s="30" t="s">
        <v>4103</v>
      </c>
      <c r="H4960" s="30" t="s">
        <v>4104</v>
      </c>
      <c r="J4960" s="30" t="s">
        <v>4107</v>
      </c>
      <c r="L4960" s="30" t="s">
        <v>2970</v>
      </c>
      <c r="N4960" s="30" t="s">
        <v>2976</v>
      </c>
      <c r="P4960" s="30" t="s">
        <v>4840</v>
      </c>
      <c r="Q4960" t="s">
        <v>2190</v>
      </c>
      <c r="R4960" t="s">
        <v>2631</v>
      </c>
      <c r="S4960">
        <v>36</v>
      </c>
      <c r="T4960" s="29" t="s">
        <v>23332</v>
      </c>
      <c r="U4960" s="29" t="s">
        <v>23360</v>
      </c>
    </row>
    <row r="4961" spans="1:21">
      <c r="A4961">
        <v>4960</v>
      </c>
      <c r="B4961" s="30" t="s">
        <v>4050</v>
      </c>
      <c r="D4961" s="30" t="s">
        <v>4079</v>
      </c>
      <c r="F4961" s="30" t="s">
        <v>4103</v>
      </c>
      <c r="H4961" s="30" t="s">
        <v>4104</v>
      </c>
      <c r="J4961" s="30" t="s">
        <v>4107</v>
      </c>
      <c r="L4961" s="30" t="s">
        <v>2970</v>
      </c>
      <c r="N4961" s="30" t="s">
        <v>2976</v>
      </c>
      <c r="P4961" s="30" t="s">
        <v>4841</v>
      </c>
      <c r="Q4961" t="s">
        <v>2190</v>
      </c>
      <c r="R4961" t="s">
        <v>2631</v>
      </c>
      <c r="S4961">
        <v>36</v>
      </c>
      <c r="T4961" s="29" t="s">
        <v>23332</v>
      </c>
      <c r="U4961" s="29" t="s">
        <v>23361</v>
      </c>
    </row>
    <row r="4962" spans="1:21">
      <c r="A4962">
        <v>4961</v>
      </c>
      <c r="B4962" s="30" t="s">
        <v>4050</v>
      </c>
      <c r="D4962" s="30" t="s">
        <v>4079</v>
      </c>
      <c r="F4962" s="30" t="s">
        <v>4103</v>
      </c>
      <c r="H4962" s="30" t="s">
        <v>4104</v>
      </c>
      <c r="J4962" s="30" t="s">
        <v>4107</v>
      </c>
      <c r="L4962" s="30" t="s">
        <v>2970</v>
      </c>
      <c r="N4962" s="30" t="s">
        <v>2976</v>
      </c>
      <c r="P4962" s="30" t="s">
        <v>4842</v>
      </c>
      <c r="Q4962" t="s">
        <v>2190</v>
      </c>
      <c r="R4962" t="s">
        <v>2628</v>
      </c>
      <c r="S4962">
        <v>36</v>
      </c>
      <c r="T4962" s="29" t="s">
        <v>23332</v>
      </c>
      <c r="U4962" s="29" t="s">
        <v>23362</v>
      </c>
    </row>
    <row r="4963" spans="1:21">
      <c r="A4963">
        <v>4962</v>
      </c>
      <c r="B4963" s="30" t="s">
        <v>4050</v>
      </c>
      <c r="D4963" s="30" t="s">
        <v>4079</v>
      </c>
      <c r="F4963" s="30" t="s">
        <v>4103</v>
      </c>
      <c r="H4963" s="30" t="s">
        <v>4104</v>
      </c>
      <c r="J4963" s="30" t="s">
        <v>4107</v>
      </c>
      <c r="L4963" s="30" t="s">
        <v>2970</v>
      </c>
      <c r="N4963" s="30" t="s">
        <v>2976</v>
      </c>
      <c r="P4963" s="30" t="s">
        <v>4843</v>
      </c>
      <c r="Q4963" t="s">
        <v>2190</v>
      </c>
      <c r="R4963" t="s">
        <v>2628</v>
      </c>
      <c r="S4963">
        <v>36</v>
      </c>
      <c r="T4963" s="29" t="s">
        <v>23332</v>
      </c>
      <c r="U4963" s="29" t="s">
        <v>23363</v>
      </c>
    </row>
    <row r="4964" spans="1:21">
      <c r="A4964">
        <v>4963</v>
      </c>
      <c r="B4964" s="30" t="s">
        <v>4050</v>
      </c>
      <c r="D4964" s="30" t="s">
        <v>4079</v>
      </c>
      <c r="F4964" s="30" t="s">
        <v>4103</v>
      </c>
      <c r="H4964" s="30" t="s">
        <v>4104</v>
      </c>
      <c r="J4964" s="30" t="s">
        <v>4107</v>
      </c>
      <c r="L4964" s="30" t="s">
        <v>2970</v>
      </c>
      <c r="N4964" s="30" t="s">
        <v>2976</v>
      </c>
      <c r="P4964" s="30" t="s">
        <v>4844</v>
      </c>
      <c r="Q4964" t="s">
        <v>2190</v>
      </c>
      <c r="R4964" t="s">
        <v>2628</v>
      </c>
      <c r="S4964">
        <v>36</v>
      </c>
      <c r="T4964" s="29" t="s">
        <v>23332</v>
      </c>
      <c r="U4964" s="29" t="s">
        <v>23364</v>
      </c>
    </row>
    <row r="4965" spans="1:21">
      <c r="A4965">
        <v>4964</v>
      </c>
      <c r="B4965" s="30" t="s">
        <v>4050</v>
      </c>
      <c r="D4965" s="30" t="s">
        <v>4079</v>
      </c>
      <c r="F4965" s="30" t="s">
        <v>4103</v>
      </c>
      <c r="H4965" s="30" t="s">
        <v>4104</v>
      </c>
      <c r="J4965" s="30" t="s">
        <v>4107</v>
      </c>
      <c r="L4965" s="30" t="s">
        <v>2970</v>
      </c>
      <c r="N4965" s="30" t="s">
        <v>2976</v>
      </c>
      <c r="P4965" s="30" t="s">
        <v>4845</v>
      </c>
      <c r="Q4965" t="s">
        <v>2190</v>
      </c>
      <c r="R4965" t="s">
        <v>2628</v>
      </c>
      <c r="S4965">
        <v>36</v>
      </c>
      <c r="T4965" s="29" t="s">
        <v>23332</v>
      </c>
      <c r="U4965" s="29" t="s">
        <v>23365</v>
      </c>
    </row>
    <row r="4966" spans="1:21">
      <c r="A4966">
        <v>4965</v>
      </c>
      <c r="B4966" s="30" t="s">
        <v>4050</v>
      </c>
      <c r="D4966" s="30" t="s">
        <v>4079</v>
      </c>
      <c r="F4966" s="30" t="s">
        <v>4103</v>
      </c>
      <c r="H4966" s="30" t="s">
        <v>4104</v>
      </c>
      <c r="J4966" s="30" t="s">
        <v>4107</v>
      </c>
      <c r="L4966" s="30" t="s">
        <v>2970</v>
      </c>
      <c r="N4966" s="30" t="s">
        <v>2976</v>
      </c>
      <c r="P4966" s="30" t="s">
        <v>4846</v>
      </c>
      <c r="Q4966" t="s">
        <v>2190</v>
      </c>
      <c r="R4966" t="s">
        <v>2628</v>
      </c>
      <c r="S4966">
        <v>36</v>
      </c>
      <c r="T4966" s="29" t="s">
        <v>23332</v>
      </c>
      <c r="U4966" s="29" t="s">
        <v>23366</v>
      </c>
    </row>
    <row r="4967" spans="1:21">
      <c r="A4967">
        <v>4966</v>
      </c>
      <c r="B4967" s="30" t="s">
        <v>4050</v>
      </c>
      <c r="D4967" s="30" t="s">
        <v>4079</v>
      </c>
      <c r="F4967" s="30" t="s">
        <v>4103</v>
      </c>
      <c r="H4967" s="30" t="s">
        <v>4104</v>
      </c>
      <c r="J4967" s="30" t="s">
        <v>4107</v>
      </c>
      <c r="L4967" s="30" t="s">
        <v>2970</v>
      </c>
      <c r="N4967" s="30" t="s">
        <v>2976</v>
      </c>
      <c r="P4967" s="30" t="s">
        <v>4847</v>
      </c>
      <c r="Q4967" t="s">
        <v>2190</v>
      </c>
      <c r="R4967" t="s">
        <v>2628</v>
      </c>
      <c r="S4967">
        <v>36</v>
      </c>
      <c r="T4967" s="29" t="s">
        <v>23332</v>
      </c>
      <c r="U4967" s="29" t="s">
        <v>23367</v>
      </c>
    </row>
    <row r="4968" spans="1:21">
      <c r="A4968">
        <v>4967</v>
      </c>
      <c r="B4968" s="30" t="s">
        <v>4050</v>
      </c>
      <c r="D4968" s="30" t="s">
        <v>4079</v>
      </c>
      <c r="F4968" s="30" t="s">
        <v>4103</v>
      </c>
      <c r="H4968" s="30" t="s">
        <v>4104</v>
      </c>
      <c r="J4968" s="30" t="s">
        <v>4107</v>
      </c>
      <c r="L4968" s="30" t="s">
        <v>2970</v>
      </c>
      <c r="N4968" s="30" t="s">
        <v>2976</v>
      </c>
      <c r="P4968" s="30" t="s">
        <v>4848</v>
      </c>
      <c r="Q4968" t="s">
        <v>2190</v>
      </c>
      <c r="R4968" t="s">
        <v>2628</v>
      </c>
      <c r="S4968">
        <v>36</v>
      </c>
      <c r="T4968" s="29" t="s">
        <v>23332</v>
      </c>
      <c r="U4968" s="29" t="s">
        <v>23368</v>
      </c>
    </row>
    <row r="4969" spans="1:21">
      <c r="A4969">
        <v>4968</v>
      </c>
      <c r="B4969" s="30" t="s">
        <v>4050</v>
      </c>
      <c r="D4969" s="30" t="s">
        <v>4079</v>
      </c>
      <c r="F4969" s="30" t="s">
        <v>4103</v>
      </c>
      <c r="H4969" s="30" t="s">
        <v>4104</v>
      </c>
      <c r="J4969" s="30" t="s">
        <v>4107</v>
      </c>
      <c r="L4969" s="30" t="s">
        <v>2970</v>
      </c>
      <c r="N4969" s="30" t="s">
        <v>2976</v>
      </c>
      <c r="P4969" s="30" t="s">
        <v>4849</v>
      </c>
      <c r="Q4969" t="s">
        <v>2190</v>
      </c>
      <c r="R4969" t="s">
        <v>2628</v>
      </c>
      <c r="S4969">
        <v>36</v>
      </c>
      <c r="T4969" s="29" t="s">
        <v>23332</v>
      </c>
      <c r="U4969" s="29" t="s">
        <v>23369</v>
      </c>
    </row>
    <row r="4970" spans="1:21">
      <c r="A4970">
        <v>4969</v>
      </c>
      <c r="B4970" s="30" t="s">
        <v>4050</v>
      </c>
      <c r="D4970" s="30" t="s">
        <v>4079</v>
      </c>
      <c r="F4970" s="30" t="s">
        <v>4103</v>
      </c>
      <c r="H4970" s="30" t="s">
        <v>4104</v>
      </c>
      <c r="J4970" s="30" t="s">
        <v>4107</v>
      </c>
      <c r="L4970" s="30" t="s">
        <v>2970</v>
      </c>
      <c r="N4970" s="30" t="s">
        <v>2976</v>
      </c>
      <c r="P4970" s="30" t="s">
        <v>4850</v>
      </c>
      <c r="Q4970" t="s">
        <v>2190</v>
      </c>
      <c r="R4970" t="s">
        <v>6899</v>
      </c>
      <c r="S4970">
        <v>36</v>
      </c>
      <c r="T4970" s="29" t="s">
        <v>23336</v>
      </c>
      <c r="U4970" s="29" t="s">
        <v>23370</v>
      </c>
    </row>
    <row r="4971" spans="1:21">
      <c r="A4971">
        <v>4970</v>
      </c>
      <c r="B4971" s="30" t="s">
        <v>4050</v>
      </c>
      <c r="D4971" s="30" t="s">
        <v>4079</v>
      </c>
      <c r="F4971" s="30" t="s">
        <v>4103</v>
      </c>
      <c r="H4971" s="30" t="s">
        <v>4104</v>
      </c>
      <c r="J4971" s="30" t="s">
        <v>4107</v>
      </c>
      <c r="L4971" s="30" t="s">
        <v>2970</v>
      </c>
      <c r="N4971" s="30" t="s">
        <v>2976</v>
      </c>
      <c r="P4971" s="30" t="s">
        <v>4851</v>
      </c>
      <c r="Q4971" t="s">
        <v>2190</v>
      </c>
      <c r="R4971" t="s">
        <v>2631</v>
      </c>
      <c r="S4971">
        <v>36</v>
      </c>
      <c r="T4971" s="29" t="s">
        <v>23332</v>
      </c>
      <c r="U4971" s="29" t="s">
        <v>23371</v>
      </c>
    </row>
    <row r="4972" spans="1:21">
      <c r="A4972">
        <v>4971</v>
      </c>
      <c r="B4972" s="30" t="s">
        <v>4050</v>
      </c>
      <c r="D4972" s="30" t="s">
        <v>4079</v>
      </c>
      <c r="F4972" s="30" t="s">
        <v>4103</v>
      </c>
      <c r="H4972" s="30" t="s">
        <v>4104</v>
      </c>
      <c r="J4972" s="30" t="s">
        <v>4107</v>
      </c>
      <c r="L4972" s="30" t="s">
        <v>2970</v>
      </c>
      <c r="N4972" s="30" t="s">
        <v>2976</v>
      </c>
      <c r="P4972" s="30" t="s">
        <v>4852</v>
      </c>
      <c r="Q4972" t="s">
        <v>2190</v>
      </c>
      <c r="R4972" t="s">
        <v>2628</v>
      </c>
      <c r="S4972">
        <v>36</v>
      </c>
      <c r="T4972" s="29" t="s">
        <v>23332</v>
      </c>
      <c r="U4972" s="29" t="s">
        <v>23372</v>
      </c>
    </row>
    <row r="4973" spans="1:21">
      <c r="A4973">
        <v>4972</v>
      </c>
      <c r="B4973" s="30" t="s">
        <v>4050</v>
      </c>
      <c r="D4973" s="30" t="s">
        <v>4079</v>
      </c>
      <c r="F4973" s="30" t="s">
        <v>4103</v>
      </c>
      <c r="H4973" s="30" t="s">
        <v>4104</v>
      </c>
      <c r="J4973" s="30" t="s">
        <v>4107</v>
      </c>
      <c r="L4973" s="30" t="s">
        <v>2970</v>
      </c>
      <c r="N4973" s="30" t="s">
        <v>2976</v>
      </c>
      <c r="P4973" s="30" t="s">
        <v>4853</v>
      </c>
      <c r="Q4973" t="s">
        <v>2190</v>
      </c>
      <c r="R4973" t="s">
        <v>2628</v>
      </c>
      <c r="S4973">
        <v>36</v>
      </c>
      <c r="T4973" s="29" t="s">
        <v>23332</v>
      </c>
      <c r="U4973" s="29" t="s">
        <v>23373</v>
      </c>
    </row>
    <row r="4974" spans="1:21">
      <c r="A4974">
        <v>4973</v>
      </c>
      <c r="B4974" s="30" t="s">
        <v>4050</v>
      </c>
      <c r="D4974" s="30" t="s">
        <v>4079</v>
      </c>
      <c r="F4974" s="30" t="s">
        <v>4103</v>
      </c>
      <c r="H4974" s="30" t="s">
        <v>4104</v>
      </c>
      <c r="J4974" s="30" t="s">
        <v>4107</v>
      </c>
      <c r="L4974" s="30" t="s">
        <v>2970</v>
      </c>
      <c r="N4974" s="30" t="s">
        <v>2976</v>
      </c>
      <c r="P4974" s="30" t="s">
        <v>4854</v>
      </c>
      <c r="Q4974" t="s">
        <v>2190</v>
      </c>
      <c r="R4974" t="s">
        <v>2631</v>
      </c>
      <c r="S4974">
        <v>36</v>
      </c>
      <c r="T4974" s="29" t="s">
        <v>23332</v>
      </c>
      <c r="U4974" s="29" t="s">
        <v>23374</v>
      </c>
    </row>
    <row r="4975" spans="1:21">
      <c r="A4975">
        <v>4974</v>
      </c>
      <c r="B4975" s="30" t="s">
        <v>4050</v>
      </c>
      <c r="D4975" s="30" t="s">
        <v>4079</v>
      </c>
      <c r="F4975" s="30" t="s">
        <v>4103</v>
      </c>
      <c r="H4975" s="30" t="s">
        <v>4104</v>
      </c>
      <c r="J4975" s="30" t="s">
        <v>4107</v>
      </c>
      <c r="L4975" s="30" t="s">
        <v>2970</v>
      </c>
      <c r="N4975" s="30" t="s">
        <v>2976</v>
      </c>
      <c r="P4975" s="30" t="s">
        <v>4855</v>
      </c>
      <c r="Q4975" t="s">
        <v>2190</v>
      </c>
      <c r="R4975" t="s">
        <v>2631</v>
      </c>
      <c r="S4975">
        <v>36</v>
      </c>
      <c r="T4975" s="29" t="s">
        <v>23332</v>
      </c>
      <c r="U4975" s="29" t="s">
        <v>23375</v>
      </c>
    </row>
    <row r="4976" spans="1:21">
      <c r="A4976">
        <v>4975</v>
      </c>
      <c r="B4976" s="30" t="s">
        <v>4050</v>
      </c>
      <c r="D4976" s="30" t="s">
        <v>4079</v>
      </c>
      <c r="F4976" s="30" t="s">
        <v>4103</v>
      </c>
      <c r="H4976" s="30" t="s">
        <v>4104</v>
      </c>
      <c r="J4976" s="30" t="s">
        <v>4107</v>
      </c>
      <c r="L4976" s="30" t="s">
        <v>2970</v>
      </c>
      <c r="N4976" s="30" t="s">
        <v>2976</v>
      </c>
      <c r="P4976" s="30" t="s">
        <v>4856</v>
      </c>
      <c r="Q4976" t="s">
        <v>2190</v>
      </c>
      <c r="R4976" t="s">
        <v>2631</v>
      </c>
      <c r="S4976">
        <v>36</v>
      </c>
      <c r="T4976" s="29" t="s">
        <v>23332</v>
      </c>
      <c r="U4976" s="29" t="s">
        <v>23376</v>
      </c>
    </row>
    <row r="4977" spans="1:21">
      <c r="A4977">
        <v>4976</v>
      </c>
      <c r="B4977" s="30" t="s">
        <v>4050</v>
      </c>
      <c r="D4977" s="30" t="s">
        <v>4079</v>
      </c>
      <c r="F4977" s="30" t="s">
        <v>4103</v>
      </c>
      <c r="H4977" s="30" t="s">
        <v>4104</v>
      </c>
      <c r="J4977" s="30" t="s">
        <v>4107</v>
      </c>
      <c r="L4977" s="30" t="s">
        <v>2970</v>
      </c>
      <c r="N4977" s="30" t="s">
        <v>2976</v>
      </c>
      <c r="P4977" s="30" t="s">
        <v>4857</v>
      </c>
      <c r="Q4977" t="s">
        <v>2190</v>
      </c>
      <c r="R4977" t="s">
        <v>2631</v>
      </c>
      <c r="S4977">
        <v>36</v>
      </c>
      <c r="T4977" s="29" t="s">
        <v>23332</v>
      </c>
      <c r="U4977" s="29" t="s">
        <v>23377</v>
      </c>
    </row>
    <row r="4978" spans="1:21">
      <c r="A4978">
        <v>4977</v>
      </c>
      <c r="B4978" s="30" t="s">
        <v>4050</v>
      </c>
      <c r="D4978" s="30" t="s">
        <v>4079</v>
      </c>
      <c r="F4978" s="30" t="s">
        <v>4103</v>
      </c>
      <c r="H4978" s="30" t="s">
        <v>4104</v>
      </c>
      <c r="J4978" s="30" t="s">
        <v>4107</v>
      </c>
      <c r="L4978" s="30" t="s">
        <v>2970</v>
      </c>
      <c r="N4978" s="30" t="s">
        <v>2976</v>
      </c>
      <c r="P4978" s="30" t="s">
        <v>4858</v>
      </c>
      <c r="Q4978" t="s">
        <v>2190</v>
      </c>
      <c r="R4978" t="s">
        <v>2628</v>
      </c>
      <c r="S4978">
        <v>36</v>
      </c>
      <c r="T4978" s="29" t="s">
        <v>23332</v>
      </c>
      <c r="U4978" s="29" t="s">
        <v>23378</v>
      </c>
    </row>
    <row r="4979" spans="1:21">
      <c r="A4979">
        <v>4978</v>
      </c>
      <c r="B4979" s="30" t="s">
        <v>4050</v>
      </c>
      <c r="D4979" s="30" t="s">
        <v>4079</v>
      </c>
      <c r="F4979" s="30" t="s">
        <v>4103</v>
      </c>
      <c r="H4979" s="30" t="s">
        <v>4104</v>
      </c>
      <c r="J4979" s="30" t="s">
        <v>4107</v>
      </c>
      <c r="L4979" s="30" t="s">
        <v>2970</v>
      </c>
      <c r="N4979" s="30" t="s">
        <v>2976</v>
      </c>
      <c r="P4979" s="30" t="s">
        <v>4859</v>
      </c>
      <c r="Q4979" t="s">
        <v>2190</v>
      </c>
      <c r="R4979" t="s">
        <v>2628</v>
      </c>
      <c r="S4979">
        <v>36</v>
      </c>
      <c r="T4979" s="29" t="s">
        <v>23332</v>
      </c>
      <c r="U4979" s="29" t="s">
        <v>23379</v>
      </c>
    </row>
    <row r="4980" spans="1:21">
      <c r="A4980">
        <v>4979</v>
      </c>
      <c r="B4980" s="30" t="s">
        <v>4050</v>
      </c>
      <c r="D4980" s="30" t="s">
        <v>4079</v>
      </c>
      <c r="F4980" s="30" t="s">
        <v>4103</v>
      </c>
      <c r="H4980" s="30" t="s">
        <v>4104</v>
      </c>
      <c r="J4980" s="30" t="s">
        <v>4107</v>
      </c>
      <c r="L4980" s="30" t="s">
        <v>2970</v>
      </c>
      <c r="N4980" s="30" t="s">
        <v>2976</v>
      </c>
      <c r="P4980" s="30" t="s">
        <v>4860</v>
      </c>
      <c r="Q4980" t="s">
        <v>2190</v>
      </c>
      <c r="R4980" t="s">
        <v>2631</v>
      </c>
      <c r="S4980">
        <v>36</v>
      </c>
      <c r="T4980" s="29" t="s">
        <v>23332</v>
      </c>
      <c r="U4980" s="29" t="s">
        <v>23380</v>
      </c>
    </row>
    <row r="4981" spans="1:21">
      <c r="A4981">
        <v>4980</v>
      </c>
      <c r="B4981" s="30" t="s">
        <v>4050</v>
      </c>
      <c r="D4981" s="30" t="s">
        <v>4079</v>
      </c>
      <c r="F4981" s="30" t="s">
        <v>4103</v>
      </c>
      <c r="H4981" s="30" t="s">
        <v>4104</v>
      </c>
      <c r="J4981" s="30" t="s">
        <v>4107</v>
      </c>
      <c r="L4981" s="30" t="s">
        <v>2970</v>
      </c>
      <c r="N4981" s="30" t="s">
        <v>2976</v>
      </c>
      <c r="P4981" s="30" t="s">
        <v>4861</v>
      </c>
      <c r="Q4981" t="s">
        <v>2190</v>
      </c>
      <c r="R4981" t="s">
        <v>2628</v>
      </c>
      <c r="S4981">
        <v>36</v>
      </c>
      <c r="T4981" s="29" t="s">
        <v>23332</v>
      </c>
      <c r="U4981" s="29" t="s">
        <v>23381</v>
      </c>
    </row>
    <row r="4982" spans="1:21">
      <c r="A4982">
        <v>4981</v>
      </c>
      <c r="B4982" s="30" t="s">
        <v>4050</v>
      </c>
      <c r="D4982" s="30" t="s">
        <v>4079</v>
      </c>
      <c r="F4982" s="30" t="s">
        <v>4103</v>
      </c>
      <c r="H4982" s="30" t="s">
        <v>4104</v>
      </c>
      <c r="J4982" s="30" t="s">
        <v>4107</v>
      </c>
      <c r="L4982" s="30" t="s">
        <v>2970</v>
      </c>
      <c r="N4982" s="30" t="s">
        <v>2976</v>
      </c>
      <c r="P4982" s="30" t="s">
        <v>4862</v>
      </c>
      <c r="Q4982" t="s">
        <v>2190</v>
      </c>
      <c r="R4982" t="s">
        <v>2628</v>
      </c>
      <c r="S4982">
        <v>36</v>
      </c>
      <c r="T4982" s="29" t="s">
        <v>23332</v>
      </c>
      <c r="U4982" s="29" t="s">
        <v>23382</v>
      </c>
    </row>
    <row r="4983" spans="1:21">
      <c r="A4983">
        <v>4982</v>
      </c>
      <c r="B4983" s="30" t="s">
        <v>4050</v>
      </c>
      <c r="D4983" s="30" t="s">
        <v>4079</v>
      </c>
      <c r="F4983" s="30" t="s">
        <v>4103</v>
      </c>
      <c r="H4983" s="30" t="s">
        <v>4104</v>
      </c>
      <c r="J4983" s="30" t="s">
        <v>4107</v>
      </c>
      <c r="L4983" s="30" t="s">
        <v>2970</v>
      </c>
      <c r="N4983" s="30" t="s">
        <v>2976</v>
      </c>
      <c r="P4983" s="30" t="s">
        <v>4863</v>
      </c>
      <c r="Q4983" t="s">
        <v>2190</v>
      </c>
      <c r="R4983" t="s">
        <v>2628</v>
      </c>
      <c r="S4983">
        <v>36</v>
      </c>
      <c r="T4983" s="29" t="s">
        <v>23332</v>
      </c>
      <c r="U4983" s="29" t="s">
        <v>23383</v>
      </c>
    </row>
    <row r="4984" spans="1:21">
      <c r="A4984">
        <v>4983</v>
      </c>
      <c r="B4984" s="30" t="s">
        <v>4050</v>
      </c>
      <c r="D4984" s="30" t="s">
        <v>4079</v>
      </c>
      <c r="F4984" s="30" t="s">
        <v>4103</v>
      </c>
      <c r="H4984" s="30" t="s">
        <v>4104</v>
      </c>
      <c r="J4984" s="30" t="s">
        <v>4107</v>
      </c>
      <c r="L4984" s="30" t="s">
        <v>2970</v>
      </c>
      <c r="N4984" s="30" t="s">
        <v>2976</v>
      </c>
      <c r="P4984" s="30" t="s">
        <v>4864</v>
      </c>
      <c r="Q4984" t="s">
        <v>2190</v>
      </c>
      <c r="R4984" t="s">
        <v>2628</v>
      </c>
      <c r="S4984">
        <v>36</v>
      </c>
      <c r="T4984" s="29" t="s">
        <v>23332</v>
      </c>
      <c r="U4984" s="29" t="s">
        <v>23384</v>
      </c>
    </row>
    <row r="4985" spans="1:21">
      <c r="A4985">
        <v>4984</v>
      </c>
      <c r="B4985" s="30" t="s">
        <v>4050</v>
      </c>
      <c r="D4985" s="30" t="s">
        <v>4079</v>
      </c>
      <c r="F4985" s="30" t="s">
        <v>4103</v>
      </c>
      <c r="H4985" s="30" t="s">
        <v>4104</v>
      </c>
      <c r="J4985" s="30" t="s">
        <v>4107</v>
      </c>
      <c r="L4985" s="30" t="s">
        <v>2970</v>
      </c>
      <c r="N4985" s="30" t="s">
        <v>2976</v>
      </c>
      <c r="P4985" s="30" t="s">
        <v>4865</v>
      </c>
      <c r="Q4985" t="s">
        <v>2190</v>
      </c>
      <c r="R4985" t="s">
        <v>2628</v>
      </c>
      <c r="S4985">
        <v>36</v>
      </c>
      <c r="T4985" s="29" t="s">
        <v>23332</v>
      </c>
      <c r="U4985" s="29" t="s">
        <v>23385</v>
      </c>
    </row>
    <row r="4986" spans="1:21">
      <c r="A4986">
        <v>4985</v>
      </c>
      <c r="B4986" s="30" t="s">
        <v>4050</v>
      </c>
      <c r="D4986" s="30" t="s">
        <v>4079</v>
      </c>
      <c r="F4986" s="30" t="s">
        <v>4103</v>
      </c>
      <c r="H4986" s="30" t="s">
        <v>4104</v>
      </c>
      <c r="J4986" s="30" t="s">
        <v>4107</v>
      </c>
      <c r="L4986" s="30" t="s">
        <v>2970</v>
      </c>
      <c r="N4986" s="30" t="s">
        <v>2976</v>
      </c>
      <c r="P4986" s="30" t="s">
        <v>4866</v>
      </c>
      <c r="Q4986" t="s">
        <v>2190</v>
      </c>
      <c r="R4986" t="s">
        <v>2628</v>
      </c>
      <c r="S4986">
        <v>36</v>
      </c>
      <c r="T4986" s="29" t="s">
        <v>23332</v>
      </c>
      <c r="U4986" s="29" t="s">
        <v>23386</v>
      </c>
    </row>
    <row r="4987" spans="1:21">
      <c r="A4987">
        <v>4986</v>
      </c>
      <c r="B4987" s="30" t="s">
        <v>4050</v>
      </c>
      <c r="D4987" s="30" t="s">
        <v>4079</v>
      </c>
      <c r="F4987" s="30" t="s">
        <v>4103</v>
      </c>
      <c r="H4987" s="30" t="s">
        <v>4104</v>
      </c>
      <c r="J4987" s="30" t="s">
        <v>4107</v>
      </c>
      <c r="L4987" s="30" t="s">
        <v>2970</v>
      </c>
      <c r="N4987" s="30" t="s">
        <v>2976</v>
      </c>
      <c r="P4987" s="30" t="s">
        <v>4867</v>
      </c>
      <c r="Q4987" t="s">
        <v>2190</v>
      </c>
      <c r="R4987" t="s">
        <v>2628</v>
      </c>
      <c r="S4987">
        <v>36</v>
      </c>
      <c r="T4987" s="29" t="s">
        <v>23332</v>
      </c>
      <c r="U4987" s="29" t="s">
        <v>23387</v>
      </c>
    </row>
    <row r="4988" spans="1:21">
      <c r="A4988">
        <v>4987</v>
      </c>
      <c r="B4988" s="30" t="s">
        <v>4050</v>
      </c>
      <c r="D4988" s="30" t="s">
        <v>4079</v>
      </c>
      <c r="F4988" s="30" t="s">
        <v>4103</v>
      </c>
      <c r="H4988" s="30" t="s">
        <v>4104</v>
      </c>
      <c r="J4988" s="30" t="s">
        <v>4107</v>
      </c>
      <c r="L4988" s="30" t="s">
        <v>2970</v>
      </c>
      <c r="N4988" s="30" t="s">
        <v>2976</v>
      </c>
      <c r="P4988" s="30" t="s">
        <v>4868</v>
      </c>
      <c r="Q4988" t="s">
        <v>2190</v>
      </c>
      <c r="R4988" t="s">
        <v>2628</v>
      </c>
      <c r="S4988">
        <v>36</v>
      </c>
      <c r="T4988" s="29" t="s">
        <v>23332</v>
      </c>
      <c r="U4988" s="29" t="s">
        <v>23388</v>
      </c>
    </row>
    <row r="4989" spans="1:21">
      <c r="A4989">
        <v>4988</v>
      </c>
      <c r="B4989" s="30" t="s">
        <v>4050</v>
      </c>
      <c r="D4989" s="30" t="s">
        <v>4079</v>
      </c>
      <c r="F4989" s="30" t="s">
        <v>4103</v>
      </c>
      <c r="H4989" s="30" t="s">
        <v>4104</v>
      </c>
      <c r="J4989" s="30" t="s">
        <v>4107</v>
      </c>
      <c r="L4989" s="30" t="s">
        <v>2970</v>
      </c>
      <c r="N4989" s="30" t="s">
        <v>2976</v>
      </c>
      <c r="P4989" s="30" t="s">
        <v>4869</v>
      </c>
      <c r="Q4989" t="s">
        <v>2190</v>
      </c>
      <c r="R4989" t="s">
        <v>2628</v>
      </c>
      <c r="S4989">
        <v>36</v>
      </c>
      <c r="T4989" s="29" t="s">
        <v>23332</v>
      </c>
      <c r="U4989" s="29" t="s">
        <v>23389</v>
      </c>
    </row>
    <row r="4990" spans="1:21">
      <c r="A4990">
        <v>4989</v>
      </c>
      <c r="B4990" s="30" t="s">
        <v>4050</v>
      </c>
      <c r="D4990" s="30" t="s">
        <v>4079</v>
      </c>
      <c r="F4990" s="30" t="s">
        <v>4103</v>
      </c>
      <c r="H4990" s="30" t="s">
        <v>4104</v>
      </c>
      <c r="J4990" s="30" t="s">
        <v>4107</v>
      </c>
      <c r="L4990" s="30" t="s">
        <v>2970</v>
      </c>
      <c r="N4990" s="30" t="s">
        <v>2976</v>
      </c>
      <c r="P4990" s="30" t="s">
        <v>4870</v>
      </c>
      <c r="Q4990" t="s">
        <v>2190</v>
      </c>
      <c r="R4990" t="s">
        <v>2628</v>
      </c>
      <c r="S4990">
        <v>36</v>
      </c>
      <c r="T4990" s="29" t="s">
        <v>23332</v>
      </c>
      <c r="U4990" s="29" t="s">
        <v>23390</v>
      </c>
    </row>
    <row r="4991" spans="1:21">
      <c r="A4991">
        <v>4990</v>
      </c>
      <c r="B4991" s="30" t="s">
        <v>4050</v>
      </c>
      <c r="D4991" s="30" t="s">
        <v>4079</v>
      </c>
      <c r="F4991" s="30" t="s">
        <v>4103</v>
      </c>
      <c r="H4991" s="30" t="s">
        <v>4104</v>
      </c>
      <c r="J4991" s="30" t="s">
        <v>4107</v>
      </c>
      <c r="L4991" s="30" t="s">
        <v>2970</v>
      </c>
      <c r="N4991" s="30" t="s">
        <v>2976</v>
      </c>
      <c r="P4991" s="30" t="s">
        <v>4871</v>
      </c>
      <c r="Q4991" t="s">
        <v>2190</v>
      </c>
      <c r="R4991" t="s">
        <v>2631</v>
      </c>
      <c r="S4991">
        <v>36</v>
      </c>
      <c r="T4991" s="29" t="s">
        <v>23332</v>
      </c>
      <c r="U4991" s="29" t="s">
        <v>23391</v>
      </c>
    </row>
    <row r="4992" spans="1:21">
      <c r="A4992">
        <v>4991</v>
      </c>
      <c r="B4992" s="30" t="s">
        <v>4050</v>
      </c>
      <c r="D4992" s="30" t="s">
        <v>4079</v>
      </c>
      <c r="F4992" s="30" t="s">
        <v>4103</v>
      </c>
      <c r="H4992" s="30" t="s">
        <v>4104</v>
      </c>
      <c r="J4992" s="30" t="s">
        <v>4107</v>
      </c>
      <c r="L4992" s="30" t="s">
        <v>2970</v>
      </c>
      <c r="N4992" s="30" t="s">
        <v>2976</v>
      </c>
      <c r="P4992" s="30" t="s">
        <v>4872</v>
      </c>
      <c r="Q4992" t="s">
        <v>2190</v>
      </c>
      <c r="R4992" t="s">
        <v>2631</v>
      </c>
      <c r="S4992">
        <v>36</v>
      </c>
      <c r="T4992" s="29" t="s">
        <v>23332</v>
      </c>
      <c r="U4992" s="29" t="s">
        <v>23392</v>
      </c>
    </row>
    <row r="4993" spans="1:21">
      <c r="A4993">
        <v>4992</v>
      </c>
      <c r="B4993" s="30" t="s">
        <v>4050</v>
      </c>
      <c r="D4993" s="30" t="s">
        <v>4079</v>
      </c>
      <c r="F4993" s="30" t="s">
        <v>4103</v>
      </c>
      <c r="H4993" s="30" t="s">
        <v>4104</v>
      </c>
      <c r="J4993" s="30" t="s">
        <v>4107</v>
      </c>
      <c r="L4993" s="30" t="s">
        <v>2970</v>
      </c>
      <c r="N4993" s="30" t="s">
        <v>2976</v>
      </c>
      <c r="P4993" s="30" t="s">
        <v>4873</v>
      </c>
      <c r="Q4993" t="s">
        <v>2190</v>
      </c>
      <c r="R4993" t="s">
        <v>2631</v>
      </c>
      <c r="S4993">
        <v>36</v>
      </c>
      <c r="T4993" s="29" t="s">
        <v>23332</v>
      </c>
      <c r="U4993" s="29" t="s">
        <v>23393</v>
      </c>
    </row>
    <row r="4994" spans="1:21">
      <c r="A4994">
        <v>4993</v>
      </c>
      <c r="B4994" s="30" t="s">
        <v>4050</v>
      </c>
      <c r="D4994" s="30" t="s">
        <v>4079</v>
      </c>
      <c r="F4994" s="30" t="s">
        <v>4103</v>
      </c>
      <c r="H4994" s="30" t="s">
        <v>4104</v>
      </c>
      <c r="J4994" s="30" t="s">
        <v>4107</v>
      </c>
      <c r="L4994" s="30" t="s">
        <v>2970</v>
      </c>
      <c r="N4994" s="30" t="s">
        <v>2976</v>
      </c>
      <c r="P4994" s="30" t="s">
        <v>4874</v>
      </c>
      <c r="Q4994" t="s">
        <v>2190</v>
      </c>
      <c r="R4994" t="s">
        <v>2631</v>
      </c>
      <c r="S4994">
        <v>36</v>
      </c>
      <c r="T4994" s="29" t="s">
        <v>23332</v>
      </c>
      <c r="U4994" s="29" t="s">
        <v>23394</v>
      </c>
    </row>
    <row r="4995" spans="1:21">
      <c r="A4995">
        <v>4994</v>
      </c>
      <c r="B4995" s="30" t="s">
        <v>4050</v>
      </c>
      <c r="D4995" s="30" t="s">
        <v>4079</v>
      </c>
      <c r="F4995" s="30" t="s">
        <v>4103</v>
      </c>
      <c r="H4995" s="30" t="s">
        <v>4104</v>
      </c>
      <c r="J4995" s="30" t="s">
        <v>4107</v>
      </c>
      <c r="L4995" s="30" t="s">
        <v>2970</v>
      </c>
      <c r="N4995" s="30" t="s">
        <v>2976</v>
      </c>
      <c r="P4995" s="30" t="s">
        <v>4875</v>
      </c>
      <c r="Q4995" t="s">
        <v>2190</v>
      </c>
      <c r="R4995" t="s">
        <v>2631</v>
      </c>
      <c r="S4995">
        <v>36</v>
      </c>
      <c r="T4995" s="29" t="s">
        <v>23332</v>
      </c>
      <c r="U4995" s="29" t="s">
        <v>23395</v>
      </c>
    </row>
    <row r="4996" spans="1:21">
      <c r="A4996">
        <v>4995</v>
      </c>
      <c r="B4996" s="30" t="s">
        <v>4050</v>
      </c>
      <c r="D4996" s="30" t="s">
        <v>4079</v>
      </c>
      <c r="F4996" s="30" t="s">
        <v>4103</v>
      </c>
      <c r="H4996" s="30" t="s">
        <v>4104</v>
      </c>
      <c r="J4996" s="30" t="s">
        <v>4107</v>
      </c>
      <c r="L4996" s="30" t="s">
        <v>2970</v>
      </c>
      <c r="N4996" s="30" t="s">
        <v>2976</v>
      </c>
      <c r="P4996" s="30" t="s">
        <v>4876</v>
      </c>
      <c r="Q4996" t="s">
        <v>2190</v>
      </c>
      <c r="R4996" t="s">
        <v>2631</v>
      </c>
      <c r="S4996">
        <v>36</v>
      </c>
      <c r="T4996" s="29" t="s">
        <v>23332</v>
      </c>
      <c r="U4996" s="29" t="s">
        <v>23396</v>
      </c>
    </row>
    <row r="4997" spans="1:21">
      <c r="A4997">
        <v>4996</v>
      </c>
      <c r="B4997" s="30" t="s">
        <v>4050</v>
      </c>
      <c r="D4997" s="30" t="s">
        <v>4079</v>
      </c>
      <c r="F4997" s="30" t="s">
        <v>4103</v>
      </c>
      <c r="H4997" s="30" t="s">
        <v>4104</v>
      </c>
      <c r="J4997" s="30" t="s">
        <v>4107</v>
      </c>
      <c r="L4997" s="30" t="s">
        <v>2970</v>
      </c>
      <c r="N4997" s="30" t="s">
        <v>2976</v>
      </c>
      <c r="P4997" s="30" t="s">
        <v>4877</v>
      </c>
      <c r="Q4997" t="s">
        <v>2190</v>
      </c>
      <c r="R4997" t="s">
        <v>2631</v>
      </c>
      <c r="S4997">
        <v>36</v>
      </c>
      <c r="T4997" s="29" t="s">
        <v>23332</v>
      </c>
      <c r="U4997" s="29" t="s">
        <v>23397</v>
      </c>
    </row>
    <row r="4998" spans="1:21">
      <c r="A4998">
        <v>4997</v>
      </c>
      <c r="B4998" s="30" t="s">
        <v>4050</v>
      </c>
      <c r="D4998" s="30" t="s">
        <v>4079</v>
      </c>
      <c r="F4998" s="30" t="s">
        <v>4103</v>
      </c>
      <c r="H4998" s="30" t="s">
        <v>4104</v>
      </c>
      <c r="J4998" s="30" t="s">
        <v>4107</v>
      </c>
      <c r="L4998" s="30" t="s">
        <v>2970</v>
      </c>
      <c r="N4998" s="30" t="s">
        <v>2976</v>
      </c>
      <c r="P4998" s="30" t="s">
        <v>4878</v>
      </c>
      <c r="Q4998" t="s">
        <v>2190</v>
      </c>
      <c r="R4998" t="s">
        <v>2631</v>
      </c>
      <c r="S4998">
        <v>36</v>
      </c>
      <c r="T4998" s="29" t="s">
        <v>23332</v>
      </c>
      <c r="U4998" s="29" t="s">
        <v>23398</v>
      </c>
    </row>
    <row r="4999" spans="1:21">
      <c r="A4999">
        <v>4998</v>
      </c>
      <c r="B4999" s="30" t="s">
        <v>4050</v>
      </c>
      <c r="D4999" s="30" t="s">
        <v>4079</v>
      </c>
      <c r="F4999" s="30" t="s">
        <v>4103</v>
      </c>
      <c r="H4999" s="30" t="s">
        <v>4104</v>
      </c>
      <c r="J4999" s="30" t="s">
        <v>4107</v>
      </c>
      <c r="L4999" s="30" t="s">
        <v>2970</v>
      </c>
      <c r="N4999" s="30" t="s">
        <v>2976</v>
      </c>
      <c r="P4999" s="30" t="s">
        <v>4879</v>
      </c>
      <c r="Q4999" t="s">
        <v>2190</v>
      </c>
      <c r="R4999" t="s">
        <v>2631</v>
      </c>
      <c r="S4999">
        <v>36</v>
      </c>
      <c r="T4999" s="29" t="s">
        <v>23332</v>
      </c>
      <c r="U4999" s="29" t="s">
        <v>23399</v>
      </c>
    </row>
    <row r="5000" spans="1:21">
      <c r="A5000">
        <v>4999</v>
      </c>
      <c r="B5000" s="30" t="s">
        <v>4050</v>
      </c>
      <c r="D5000" s="30" t="s">
        <v>4079</v>
      </c>
      <c r="F5000" s="30" t="s">
        <v>4103</v>
      </c>
      <c r="H5000" s="30" t="s">
        <v>4104</v>
      </c>
      <c r="J5000" s="30" t="s">
        <v>4107</v>
      </c>
      <c r="L5000" s="30" t="s">
        <v>2970</v>
      </c>
      <c r="N5000" s="30" t="s">
        <v>2976</v>
      </c>
      <c r="P5000" s="30" t="s">
        <v>4880</v>
      </c>
      <c r="Q5000" t="s">
        <v>2190</v>
      </c>
      <c r="R5000" t="s">
        <v>2631</v>
      </c>
      <c r="S5000">
        <v>36</v>
      </c>
      <c r="T5000" s="29" t="s">
        <v>23332</v>
      </c>
      <c r="U5000" s="29" t="s">
        <v>23400</v>
      </c>
    </row>
    <row r="5001" spans="1:21">
      <c r="A5001">
        <v>5000</v>
      </c>
      <c r="B5001" s="30" t="s">
        <v>4050</v>
      </c>
      <c r="D5001" s="30" t="s">
        <v>4079</v>
      </c>
      <c r="F5001" s="30" t="s">
        <v>4103</v>
      </c>
      <c r="H5001" s="30" t="s">
        <v>4104</v>
      </c>
      <c r="J5001" s="30" t="s">
        <v>4107</v>
      </c>
      <c r="L5001" s="30" t="s">
        <v>2970</v>
      </c>
      <c r="N5001" s="30" t="s">
        <v>2976</v>
      </c>
      <c r="P5001" s="30" t="s">
        <v>4881</v>
      </c>
      <c r="Q5001" t="s">
        <v>2190</v>
      </c>
      <c r="R5001" t="s">
        <v>2628</v>
      </c>
      <c r="S5001">
        <v>36</v>
      </c>
      <c r="T5001" s="29" t="s">
        <v>23332</v>
      </c>
      <c r="U5001" s="29" t="s">
        <v>23401</v>
      </c>
    </row>
    <row r="5002" spans="1:21">
      <c r="A5002">
        <v>5001</v>
      </c>
      <c r="B5002" s="30" t="s">
        <v>4050</v>
      </c>
      <c r="D5002" s="30" t="s">
        <v>4079</v>
      </c>
      <c r="F5002" s="30" t="s">
        <v>4103</v>
      </c>
      <c r="H5002" s="30" t="s">
        <v>4104</v>
      </c>
      <c r="J5002" s="30" t="s">
        <v>4107</v>
      </c>
      <c r="L5002" s="30" t="s">
        <v>2970</v>
      </c>
      <c r="N5002" s="30" t="s">
        <v>2976</v>
      </c>
      <c r="P5002" s="30" t="s">
        <v>4882</v>
      </c>
      <c r="Q5002" t="s">
        <v>2190</v>
      </c>
      <c r="R5002" t="s">
        <v>2628</v>
      </c>
      <c r="S5002">
        <v>36</v>
      </c>
      <c r="T5002" s="29" t="s">
        <v>23332</v>
      </c>
      <c r="U5002" s="29" t="s">
        <v>23402</v>
      </c>
    </row>
    <row r="5003" spans="1:21">
      <c r="A5003">
        <v>5002</v>
      </c>
      <c r="B5003" s="30" t="s">
        <v>4050</v>
      </c>
      <c r="D5003" s="30" t="s">
        <v>4079</v>
      </c>
      <c r="F5003" s="30" t="s">
        <v>4103</v>
      </c>
      <c r="H5003" s="30" t="s">
        <v>4104</v>
      </c>
      <c r="J5003" s="30" t="s">
        <v>4107</v>
      </c>
      <c r="L5003" s="30" t="s">
        <v>2970</v>
      </c>
      <c r="N5003" s="30" t="s">
        <v>2976</v>
      </c>
      <c r="P5003" s="30" t="s">
        <v>4883</v>
      </c>
      <c r="Q5003" t="s">
        <v>2190</v>
      </c>
      <c r="R5003" t="s">
        <v>2628</v>
      </c>
      <c r="S5003">
        <v>36</v>
      </c>
      <c r="T5003" s="29" t="s">
        <v>23332</v>
      </c>
      <c r="U5003" s="29" t="s">
        <v>23403</v>
      </c>
    </row>
    <row r="5004" spans="1:21">
      <c r="A5004">
        <v>5003</v>
      </c>
      <c r="B5004" s="30" t="s">
        <v>4050</v>
      </c>
      <c r="D5004" s="30" t="s">
        <v>4079</v>
      </c>
      <c r="F5004" s="30" t="s">
        <v>4103</v>
      </c>
      <c r="H5004" s="30" t="s">
        <v>4104</v>
      </c>
      <c r="J5004" s="30" t="s">
        <v>4107</v>
      </c>
      <c r="L5004" s="30" t="s">
        <v>2970</v>
      </c>
      <c r="N5004" s="30" t="s">
        <v>2976</v>
      </c>
      <c r="P5004" s="30" t="s">
        <v>4884</v>
      </c>
      <c r="Q5004" t="s">
        <v>2190</v>
      </c>
      <c r="R5004" t="s">
        <v>2628</v>
      </c>
      <c r="S5004">
        <v>36</v>
      </c>
      <c r="T5004" s="29" t="s">
        <v>23332</v>
      </c>
      <c r="U5004" s="29" t="s">
        <v>23404</v>
      </c>
    </row>
    <row r="5005" spans="1:21">
      <c r="A5005">
        <v>5004</v>
      </c>
      <c r="B5005" s="30" t="s">
        <v>4050</v>
      </c>
      <c r="D5005" s="30" t="s">
        <v>4079</v>
      </c>
      <c r="F5005" s="30" t="s">
        <v>4103</v>
      </c>
      <c r="H5005" s="30" t="s">
        <v>4104</v>
      </c>
      <c r="J5005" s="30" t="s">
        <v>4107</v>
      </c>
      <c r="L5005" s="30" t="s">
        <v>2970</v>
      </c>
      <c r="N5005" s="30" t="s">
        <v>2976</v>
      </c>
      <c r="P5005" s="30" t="s">
        <v>4885</v>
      </c>
      <c r="Q5005" t="s">
        <v>2190</v>
      </c>
      <c r="R5005" t="s">
        <v>2628</v>
      </c>
      <c r="S5005">
        <v>36</v>
      </c>
      <c r="T5005" s="29" t="s">
        <v>23332</v>
      </c>
      <c r="U5005" s="29" t="s">
        <v>23405</v>
      </c>
    </row>
    <row r="5006" spans="1:21">
      <c r="A5006">
        <v>5005</v>
      </c>
      <c r="B5006" s="30" t="s">
        <v>4050</v>
      </c>
      <c r="D5006" s="30" t="s">
        <v>4079</v>
      </c>
      <c r="F5006" s="30" t="s">
        <v>4103</v>
      </c>
      <c r="H5006" s="30" t="s">
        <v>4104</v>
      </c>
      <c r="J5006" s="30" t="s">
        <v>4107</v>
      </c>
      <c r="L5006" s="30" t="s">
        <v>2970</v>
      </c>
      <c r="N5006" s="30" t="s">
        <v>2976</v>
      </c>
      <c r="P5006" s="30" t="s">
        <v>4886</v>
      </c>
      <c r="Q5006" t="s">
        <v>2190</v>
      </c>
      <c r="R5006" t="s">
        <v>2628</v>
      </c>
      <c r="S5006">
        <v>36</v>
      </c>
      <c r="T5006" s="29" t="s">
        <v>23332</v>
      </c>
      <c r="U5006" s="29" t="s">
        <v>23406</v>
      </c>
    </row>
    <row r="5007" spans="1:21">
      <c r="A5007">
        <v>5006</v>
      </c>
      <c r="B5007" s="30" t="s">
        <v>4050</v>
      </c>
      <c r="D5007" s="30" t="s">
        <v>4079</v>
      </c>
      <c r="F5007" s="30" t="s">
        <v>4103</v>
      </c>
      <c r="H5007" s="30" t="s">
        <v>4104</v>
      </c>
      <c r="J5007" s="30" t="s">
        <v>4107</v>
      </c>
      <c r="L5007" s="30" t="s">
        <v>2970</v>
      </c>
      <c r="N5007" s="30" t="s">
        <v>2976</v>
      </c>
      <c r="P5007" s="30" t="s">
        <v>4887</v>
      </c>
      <c r="Q5007" t="s">
        <v>2190</v>
      </c>
      <c r="R5007" t="s">
        <v>2628</v>
      </c>
      <c r="S5007">
        <v>36</v>
      </c>
      <c r="T5007" s="29" t="s">
        <v>23332</v>
      </c>
      <c r="U5007" s="29" t="s">
        <v>23407</v>
      </c>
    </row>
    <row r="5008" spans="1:21">
      <c r="A5008">
        <v>5007</v>
      </c>
      <c r="B5008" s="30" t="s">
        <v>4050</v>
      </c>
      <c r="D5008" s="30" t="s">
        <v>4079</v>
      </c>
      <c r="F5008" s="30" t="s">
        <v>4103</v>
      </c>
      <c r="H5008" s="30" t="s">
        <v>4104</v>
      </c>
      <c r="J5008" s="30" t="s">
        <v>4107</v>
      </c>
      <c r="L5008" s="30" t="s">
        <v>2970</v>
      </c>
      <c r="N5008" s="30" t="s">
        <v>2976</v>
      </c>
      <c r="P5008" s="30" t="s">
        <v>4888</v>
      </c>
      <c r="Q5008" t="s">
        <v>2190</v>
      </c>
      <c r="R5008" t="s">
        <v>2628</v>
      </c>
      <c r="S5008">
        <v>36</v>
      </c>
      <c r="T5008" s="29" t="s">
        <v>23332</v>
      </c>
      <c r="U5008" s="29" t="s">
        <v>23408</v>
      </c>
    </row>
    <row r="5009" spans="1:21">
      <c r="A5009">
        <v>5008</v>
      </c>
      <c r="B5009" s="30" t="s">
        <v>4050</v>
      </c>
      <c r="D5009" s="30" t="s">
        <v>4079</v>
      </c>
      <c r="F5009" s="30" t="s">
        <v>4103</v>
      </c>
      <c r="H5009" s="30" t="s">
        <v>4104</v>
      </c>
      <c r="J5009" s="30" t="s">
        <v>4107</v>
      </c>
      <c r="L5009" s="30" t="s">
        <v>2970</v>
      </c>
      <c r="N5009" s="30" t="s">
        <v>2976</v>
      </c>
      <c r="P5009" s="30" t="s">
        <v>4889</v>
      </c>
      <c r="Q5009" t="s">
        <v>2190</v>
      </c>
      <c r="R5009" t="s">
        <v>2628</v>
      </c>
      <c r="S5009">
        <v>36</v>
      </c>
      <c r="T5009" s="29" t="s">
        <v>23332</v>
      </c>
      <c r="U5009" s="29" t="s">
        <v>23409</v>
      </c>
    </row>
    <row r="5010" spans="1:21">
      <c r="A5010">
        <v>5009</v>
      </c>
      <c r="B5010" s="30" t="s">
        <v>4050</v>
      </c>
      <c r="D5010" s="30" t="s">
        <v>4079</v>
      </c>
      <c r="F5010" s="30" t="s">
        <v>4103</v>
      </c>
      <c r="H5010" s="30" t="s">
        <v>4104</v>
      </c>
      <c r="J5010" s="30" t="s">
        <v>4107</v>
      </c>
      <c r="L5010" s="30" t="s">
        <v>2970</v>
      </c>
      <c r="N5010" s="30" t="s">
        <v>2976</v>
      </c>
      <c r="P5010" s="30" t="s">
        <v>4890</v>
      </c>
      <c r="Q5010" t="s">
        <v>2190</v>
      </c>
      <c r="R5010" t="s">
        <v>2628</v>
      </c>
      <c r="S5010">
        <v>36</v>
      </c>
      <c r="T5010" s="29" t="s">
        <v>23332</v>
      </c>
      <c r="U5010" s="29" t="s">
        <v>23410</v>
      </c>
    </row>
    <row r="5011" spans="1:21">
      <c r="A5011">
        <v>5010</v>
      </c>
      <c r="B5011" s="30" t="s">
        <v>4050</v>
      </c>
      <c r="D5011" s="30" t="s">
        <v>4079</v>
      </c>
      <c r="F5011" s="30" t="s">
        <v>4103</v>
      </c>
      <c r="H5011" s="30" t="s">
        <v>4104</v>
      </c>
      <c r="J5011" s="30" t="s">
        <v>4107</v>
      </c>
      <c r="L5011" s="30" t="s">
        <v>2970</v>
      </c>
      <c r="N5011" s="30" t="s">
        <v>2976</v>
      </c>
      <c r="P5011" s="30" t="s">
        <v>4891</v>
      </c>
      <c r="Q5011" t="s">
        <v>2190</v>
      </c>
      <c r="R5011" t="s">
        <v>2631</v>
      </c>
      <c r="S5011">
        <v>36</v>
      </c>
      <c r="T5011" s="29" t="s">
        <v>23332</v>
      </c>
      <c r="U5011" s="29" t="s">
        <v>23411</v>
      </c>
    </row>
    <row r="5012" spans="1:21">
      <c r="A5012">
        <v>5011</v>
      </c>
      <c r="B5012" s="30" t="s">
        <v>4050</v>
      </c>
      <c r="D5012" s="30" t="s">
        <v>4079</v>
      </c>
      <c r="F5012" s="30" t="s">
        <v>4103</v>
      </c>
      <c r="H5012" s="30" t="s">
        <v>4104</v>
      </c>
      <c r="J5012" s="30" t="s">
        <v>4107</v>
      </c>
      <c r="L5012" s="30" t="s">
        <v>2970</v>
      </c>
      <c r="N5012" s="30" t="s">
        <v>2976</v>
      </c>
      <c r="P5012" s="30" t="s">
        <v>4892</v>
      </c>
      <c r="Q5012" t="s">
        <v>2190</v>
      </c>
      <c r="R5012" t="s">
        <v>2631</v>
      </c>
      <c r="S5012">
        <v>36</v>
      </c>
      <c r="T5012" s="29" t="s">
        <v>23332</v>
      </c>
      <c r="U5012" s="29" t="s">
        <v>23412</v>
      </c>
    </row>
    <row r="5013" spans="1:21">
      <c r="A5013">
        <v>5012</v>
      </c>
      <c r="B5013" s="30" t="s">
        <v>4050</v>
      </c>
      <c r="D5013" s="30" t="s">
        <v>4079</v>
      </c>
      <c r="F5013" s="30" t="s">
        <v>4103</v>
      </c>
      <c r="H5013" s="30" t="s">
        <v>4104</v>
      </c>
      <c r="J5013" s="30" t="s">
        <v>4107</v>
      </c>
      <c r="L5013" s="30" t="s">
        <v>2970</v>
      </c>
      <c r="N5013" s="30" t="s">
        <v>2976</v>
      </c>
      <c r="P5013" s="30" t="s">
        <v>4893</v>
      </c>
      <c r="Q5013" t="s">
        <v>2190</v>
      </c>
      <c r="R5013" t="s">
        <v>2631</v>
      </c>
      <c r="S5013">
        <v>36</v>
      </c>
      <c r="T5013" s="29" t="s">
        <v>23332</v>
      </c>
      <c r="U5013" s="29" t="s">
        <v>23413</v>
      </c>
    </row>
    <row r="5014" spans="1:21">
      <c r="A5014">
        <v>5013</v>
      </c>
      <c r="B5014" s="30" t="s">
        <v>4050</v>
      </c>
      <c r="D5014" s="30" t="s">
        <v>4079</v>
      </c>
      <c r="F5014" s="30" t="s">
        <v>4103</v>
      </c>
      <c r="H5014" s="30" t="s">
        <v>4104</v>
      </c>
      <c r="J5014" s="30" t="s">
        <v>4107</v>
      </c>
      <c r="L5014" s="30" t="s">
        <v>2970</v>
      </c>
      <c r="N5014" s="30" t="s">
        <v>2976</v>
      </c>
      <c r="P5014" s="30" t="s">
        <v>4894</v>
      </c>
      <c r="Q5014" t="s">
        <v>2190</v>
      </c>
      <c r="R5014" t="s">
        <v>2631</v>
      </c>
      <c r="S5014">
        <v>36</v>
      </c>
      <c r="T5014" s="29" t="s">
        <v>23332</v>
      </c>
      <c r="U5014" s="29" t="s">
        <v>23414</v>
      </c>
    </row>
    <row r="5015" spans="1:21">
      <c r="A5015">
        <v>5014</v>
      </c>
      <c r="B5015" s="30" t="s">
        <v>4050</v>
      </c>
      <c r="D5015" s="30" t="s">
        <v>4079</v>
      </c>
      <c r="F5015" s="30" t="s">
        <v>4103</v>
      </c>
      <c r="H5015" s="30" t="s">
        <v>4104</v>
      </c>
      <c r="J5015" s="30" t="s">
        <v>4107</v>
      </c>
      <c r="L5015" s="30" t="s">
        <v>2970</v>
      </c>
      <c r="N5015" s="30" t="s">
        <v>2976</v>
      </c>
      <c r="P5015" s="30" t="s">
        <v>4895</v>
      </c>
      <c r="Q5015" t="s">
        <v>2190</v>
      </c>
      <c r="R5015" t="s">
        <v>2631</v>
      </c>
      <c r="S5015">
        <v>36</v>
      </c>
      <c r="T5015" s="29" t="s">
        <v>23332</v>
      </c>
      <c r="U5015" s="29" t="s">
        <v>23415</v>
      </c>
    </row>
    <row r="5016" spans="1:21">
      <c r="A5016">
        <v>5015</v>
      </c>
      <c r="B5016" s="30" t="s">
        <v>4050</v>
      </c>
      <c r="D5016" s="30" t="s">
        <v>4079</v>
      </c>
      <c r="F5016" s="30" t="s">
        <v>4103</v>
      </c>
      <c r="H5016" s="30" t="s">
        <v>4104</v>
      </c>
      <c r="J5016" s="30" t="s">
        <v>4107</v>
      </c>
      <c r="L5016" s="30" t="s">
        <v>2970</v>
      </c>
      <c r="N5016" s="30" t="s">
        <v>4896</v>
      </c>
      <c r="P5016" s="30" t="s">
        <v>4897</v>
      </c>
      <c r="Q5016" t="s">
        <v>2190</v>
      </c>
      <c r="R5016" t="s">
        <v>2628</v>
      </c>
      <c r="S5016">
        <v>36</v>
      </c>
      <c r="T5016" s="29" t="s">
        <v>23332</v>
      </c>
      <c r="U5016" s="29" t="s">
        <v>23416</v>
      </c>
    </row>
    <row r="5017" spans="1:21">
      <c r="A5017">
        <v>5016</v>
      </c>
      <c r="B5017" s="30" t="s">
        <v>4050</v>
      </c>
      <c r="D5017" s="30" t="s">
        <v>4079</v>
      </c>
      <c r="F5017" s="30" t="s">
        <v>4103</v>
      </c>
      <c r="H5017" s="30" t="s">
        <v>4104</v>
      </c>
      <c r="J5017" s="30" t="s">
        <v>4107</v>
      </c>
      <c r="L5017" s="30" t="s">
        <v>2970</v>
      </c>
      <c r="N5017" s="30" t="s">
        <v>4896</v>
      </c>
      <c r="P5017" s="30" t="s">
        <v>4898</v>
      </c>
      <c r="Q5017" t="s">
        <v>2190</v>
      </c>
      <c r="R5017" t="s">
        <v>2628</v>
      </c>
      <c r="S5017">
        <v>36</v>
      </c>
      <c r="T5017" s="29" t="s">
        <v>23332</v>
      </c>
      <c r="U5017" s="29" t="s">
        <v>23417</v>
      </c>
    </row>
    <row r="5018" spans="1:21">
      <c r="A5018">
        <v>5017</v>
      </c>
      <c r="B5018" s="30" t="s">
        <v>4050</v>
      </c>
      <c r="D5018" s="30" t="s">
        <v>4079</v>
      </c>
      <c r="F5018" s="30" t="s">
        <v>4103</v>
      </c>
      <c r="H5018" s="30" t="s">
        <v>4104</v>
      </c>
      <c r="J5018" s="30" t="s">
        <v>4108</v>
      </c>
      <c r="L5018" s="30" t="s">
        <v>12141</v>
      </c>
      <c r="N5018" s="30" t="s">
        <v>12142</v>
      </c>
      <c r="P5018" s="30" t="s">
        <v>12143</v>
      </c>
      <c r="Q5018" t="s">
        <v>2190</v>
      </c>
      <c r="R5018" t="s">
        <v>2628</v>
      </c>
      <c r="S5018">
        <v>38</v>
      </c>
      <c r="T5018" s="29" t="s">
        <v>23418</v>
      </c>
      <c r="U5018" s="29" t="s">
        <v>23419</v>
      </c>
    </row>
    <row r="5019" spans="1:21">
      <c r="A5019">
        <v>5018</v>
      </c>
      <c r="B5019" s="30" t="s">
        <v>4050</v>
      </c>
      <c r="D5019" s="30" t="s">
        <v>4079</v>
      </c>
      <c r="F5019" s="30" t="s">
        <v>4103</v>
      </c>
      <c r="H5019" s="30" t="s">
        <v>4104</v>
      </c>
      <c r="J5019" s="30" t="s">
        <v>4108</v>
      </c>
      <c r="L5019" s="30" t="s">
        <v>12141</v>
      </c>
      <c r="N5019" s="30" t="s">
        <v>12144</v>
      </c>
      <c r="P5019" s="30" t="s">
        <v>12145</v>
      </c>
      <c r="Q5019" t="s">
        <v>2190</v>
      </c>
      <c r="R5019" t="s">
        <v>2628</v>
      </c>
      <c r="S5019">
        <v>38</v>
      </c>
      <c r="T5019" s="29" t="s">
        <v>23418</v>
      </c>
      <c r="U5019" s="29" t="s">
        <v>23420</v>
      </c>
    </row>
    <row r="5020" spans="1:21">
      <c r="A5020">
        <v>5019</v>
      </c>
      <c r="B5020" s="30" t="s">
        <v>4050</v>
      </c>
      <c r="D5020" s="30" t="s">
        <v>4079</v>
      </c>
      <c r="F5020" s="30" t="s">
        <v>4103</v>
      </c>
      <c r="H5020" s="30" t="s">
        <v>4104</v>
      </c>
      <c r="J5020" s="30" t="s">
        <v>4108</v>
      </c>
      <c r="L5020" s="30" t="s">
        <v>4899</v>
      </c>
      <c r="N5020" s="30" t="s">
        <v>4900</v>
      </c>
      <c r="P5020" s="30" t="s">
        <v>817</v>
      </c>
      <c r="Q5020" t="s">
        <v>2190</v>
      </c>
      <c r="R5020" t="s">
        <v>2630</v>
      </c>
      <c r="S5020">
        <v>36</v>
      </c>
      <c r="T5020" s="29" t="s">
        <v>23421</v>
      </c>
      <c r="U5020" s="29" t="s">
        <v>23422</v>
      </c>
    </row>
    <row r="5021" spans="1:21">
      <c r="A5021">
        <v>5020</v>
      </c>
      <c r="B5021" s="30" t="s">
        <v>4050</v>
      </c>
      <c r="D5021" s="30" t="s">
        <v>4079</v>
      </c>
      <c r="F5021" s="30" t="s">
        <v>4103</v>
      </c>
      <c r="H5021" s="30" t="s">
        <v>4104</v>
      </c>
      <c r="J5021" s="30" t="s">
        <v>4108</v>
      </c>
      <c r="L5021" s="30" t="s">
        <v>1485</v>
      </c>
      <c r="N5021" s="30" t="s">
        <v>1486</v>
      </c>
      <c r="P5021" s="30" t="s">
        <v>450</v>
      </c>
      <c r="Q5021" t="s">
        <v>2037</v>
      </c>
      <c r="R5021" t="s">
        <v>2630</v>
      </c>
      <c r="S5021">
        <v>35</v>
      </c>
      <c r="T5021" s="29" t="s">
        <v>23423</v>
      </c>
      <c r="U5021" s="29" t="s">
        <v>23424</v>
      </c>
    </row>
    <row r="5022" spans="1:21">
      <c r="A5022">
        <v>5021</v>
      </c>
      <c r="B5022" s="30" t="s">
        <v>4050</v>
      </c>
      <c r="D5022" s="30" t="s">
        <v>4079</v>
      </c>
      <c r="F5022" s="30" t="s">
        <v>4103</v>
      </c>
      <c r="H5022" s="30" t="s">
        <v>4104</v>
      </c>
      <c r="J5022" s="30" t="s">
        <v>4108</v>
      </c>
      <c r="L5022" s="30" t="s">
        <v>1485</v>
      </c>
      <c r="N5022" s="30" t="s">
        <v>1486</v>
      </c>
      <c r="P5022" s="30" t="s">
        <v>1487</v>
      </c>
      <c r="Q5022" t="s">
        <v>2037</v>
      </c>
      <c r="R5022" t="s">
        <v>6898</v>
      </c>
      <c r="S5022">
        <v>36</v>
      </c>
      <c r="T5022" s="29" t="s">
        <v>18184</v>
      </c>
      <c r="U5022" s="29" t="s">
        <v>23425</v>
      </c>
    </row>
    <row r="5023" spans="1:21">
      <c r="A5023">
        <v>5022</v>
      </c>
      <c r="B5023" s="30" t="s">
        <v>4050</v>
      </c>
      <c r="D5023" s="30" t="s">
        <v>4079</v>
      </c>
      <c r="F5023" s="30" t="s">
        <v>4103</v>
      </c>
      <c r="H5023" s="30" t="s">
        <v>4104</v>
      </c>
      <c r="J5023" s="30" t="s">
        <v>4108</v>
      </c>
      <c r="L5023" s="30" t="s">
        <v>1485</v>
      </c>
      <c r="N5023" s="30" t="s">
        <v>1486</v>
      </c>
      <c r="P5023" s="30" t="s">
        <v>451</v>
      </c>
      <c r="Q5023" t="s">
        <v>2037</v>
      </c>
      <c r="R5023" t="s">
        <v>2630</v>
      </c>
      <c r="S5023">
        <v>35</v>
      </c>
      <c r="T5023" s="29" t="s">
        <v>23423</v>
      </c>
      <c r="U5023" s="29" t="s">
        <v>23426</v>
      </c>
    </row>
    <row r="5024" spans="1:21">
      <c r="A5024">
        <v>5023</v>
      </c>
      <c r="B5024" s="30" t="s">
        <v>4050</v>
      </c>
      <c r="D5024" s="30" t="s">
        <v>4079</v>
      </c>
      <c r="F5024" s="30" t="s">
        <v>4103</v>
      </c>
      <c r="H5024" s="30" t="s">
        <v>4104</v>
      </c>
      <c r="J5024" s="30" t="s">
        <v>4108</v>
      </c>
      <c r="L5024" s="30" t="s">
        <v>1485</v>
      </c>
      <c r="N5024" s="30" t="s">
        <v>1488</v>
      </c>
      <c r="P5024" s="30" t="s">
        <v>2270</v>
      </c>
      <c r="Q5024" t="s">
        <v>2037</v>
      </c>
      <c r="R5024" t="s">
        <v>2630</v>
      </c>
      <c r="S5024">
        <v>35</v>
      </c>
      <c r="T5024" s="29" t="s">
        <v>23423</v>
      </c>
      <c r="U5024" s="29" t="s">
        <v>23427</v>
      </c>
    </row>
    <row r="5025" spans="1:21">
      <c r="A5025">
        <v>5024</v>
      </c>
      <c r="B5025" s="30" t="s">
        <v>4050</v>
      </c>
      <c r="D5025" s="30" t="s">
        <v>4079</v>
      </c>
      <c r="F5025" s="30" t="s">
        <v>4103</v>
      </c>
      <c r="H5025" s="30" t="s">
        <v>4104</v>
      </c>
      <c r="J5025" s="30" t="s">
        <v>4108</v>
      </c>
      <c r="L5025" s="30" t="s">
        <v>1485</v>
      </c>
      <c r="N5025" s="30" t="s">
        <v>1488</v>
      </c>
      <c r="P5025" s="30" t="s">
        <v>4901</v>
      </c>
      <c r="Q5025" t="s">
        <v>2261</v>
      </c>
      <c r="R5025" t="s">
        <v>2628</v>
      </c>
      <c r="S5025">
        <v>36</v>
      </c>
      <c r="T5025" s="29" t="s">
        <v>23428</v>
      </c>
      <c r="U5025" s="29" t="s">
        <v>23429</v>
      </c>
    </row>
    <row r="5026" spans="1:21">
      <c r="A5026">
        <v>5025</v>
      </c>
      <c r="B5026" s="30" t="s">
        <v>4050</v>
      </c>
      <c r="D5026" s="30" t="s">
        <v>4079</v>
      </c>
      <c r="F5026" s="30" t="s">
        <v>4103</v>
      </c>
      <c r="H5026" s="30" t="s">
        <v>4104</v>
      </c>
      <c r="J5026" s="30" t="s">
        <v>4108</v>
      </c>
      <c r="L5026" s="30" t="s">
        <v>1485</v>
      </c>
      <c r="N5026" s="30" t="s">
        <v>1488</v>
      </c>
      <c r="P5026" s="30" t="s">
        <v>62</v>
      </c>
      <c r="Q5026" t="s">
        <v>2037</v>
      </c>
      <c r="R5026" t="s">
        <v>2630</v>
      </c>
      <c r="S5026">
        <v>35</v>
      </c>
      <c r="T5026" s="29" t="s">
        <v>23423</v>
      </c>
      <c r="U5026" s="29" t="s">
        <v>23430</v>
      </c>
    </row>
    <row r="5027" spans="1:21">
      <c r="A5027">
        <v>5026</v>
      </c>
      <c r="B5027" s="30" t="s">
        <v>4050</v>
      </c>
      <c r="D5027" s="30" t="s">
        <v>4079</v>
      </c>
      <c r="F5027" s="30" t="s">
        <v>4103</v>
      </c>
      <c r="H5027" s="30" t="s">
        <v>4104</v>
      </c>
      <c r="J5027" s="30" t="s">
        <v>4108</v>
      </c>
      <c r="L5027" s="30" t="s">
        <v>1485</v>
      </c>
      <c r="N5027" s="30" t="s">
        <v>1488</v>
      </c>
      <c r="P5027" s="30" t="s">
        <v>1203</v>
      </c>
      <c r="Q5027" t="s">
        <v>2037</v>
      </c>
      <c r="R5027" t="s">
        <v>2630</v>
      </c>
      <c r="S5027">
        <v>35</v>
      </c>
      <c r="T5027" s="29" t="s">
        <v>23423</v>
      </c>
      <c r="U5027" s="29" t="s">
        <v>23431</v>
      </c>
    </row>
    <row r="5028" spans="1:21">
      <c r="A5028">
        <v>5027</v>
      </c>
      <c r="B5028" s="30" t="s">
        <v>4050</v>
      </c>
      <c r="D5028" s="30" t="s">
        <v>4079</v>
      </c>
      <c r="F5028" s="30" t="s">
        <v>4103</v>
      </c>
      <c r="H5028" s="30" t="s">
        <v>4104</v>
      </c>
      <c r="J5028" s="30" t="s">
        <v>4108</v>
      </c>
      <c r="L5028" s="30" t="s">
        <v>1485</v>
      </c>
      <c r="N5028" s="30" t="s">
        <v>1488</v>
      </c>
      <c r="P5028" s="30" t="s">
        <v>1685</v>
      </c>
      <c r="Q5028" t="s">
        <v>2037</v>
      </c>
      <c r="R5028" t="s">
        <v>2630</v>
      </c>
      <c r="S5028">
        <v>35</v>
      </c>
      <c r="T5028" s="29" t="s">
        <v>23423</v>
      </c>
      <c r="U5028" s="29" t="s">
        <v>23432</v>
      </c>
    </row>
    <row r="5029" spans="1:21">
      <c r="A5029">
        <v>5028</v>
      </c>
      <c r="B5029" s="30" t="s">
        <v>4050</v>
      </c>
      <c r="D5029" s="30" t="s">
        <v>4079</v>
      </c>
      <c r="F5029" s="30" t="s">
        <v>4103</v>
      </c>
      <c r="H5029" s="30" t="s">
        <v>4104</v>
      </c>
      <c r="J5029" s="30" t="s">
        <v>4108</v>
      </c>
      <c r="L5029" s="30" t="s">
        <v>1485</v>
      </c>
      <c r="N5029" s="30" t="s">
        <v>1488</v>
      </c>
      <c r="P5029" s="30" t="s">
        <v>815</v>
      </c>
      <c r="Q5029" t="s">
        <v>2037</v>
      </c>
      <c r="R5029" t="s">
        <v>2630</v>
      </c>
      <c r="S5029">
        <v>35</v>
      </c>
      <c r="T5029" s="29" t="s">
        <v>23423</v>
      </c>
      <c r="U5029" s="29" t="s">
        <v>23433</v>
      </c>
    </row>
    <row r="5030" spans="1:21">
      <c r="A5030">
        <v>5029</v>
      </c>
      <c r="B5030" s="30" t="s">
        <v>4050</v>
      </c>
      <c r="D5030" s="30" t="s">
        <v>4079</v>
      </c>
      <c r="F5030" s="30" t="s">
        <v>4103</v>
      </c>
      <c r="H5030" s="30" t="s">
        <v>4104</v>
      </c>
      <c r="J5030" s="30" t="s">
        <v>4108</v>
      </c>
      <c r="L5030" s="30" t="s">
        <v>1485</v>
      </c>
      <c r="N5030" s="30" t="s">
        <v>1488</v>
      </c>
      <c r="P5030" s="30" t="s">
        <v>4902</v>
      </c>
      <c r="Q5030" t="s">
        <v>2261</v>
      </c>
      <c r="R5030" t="s">
        <v>2628</v>
      </c>
      <c r="S5030">
        <v>36</v>
      </c>
      <c r="T5030" s="29" t="s">
        <v>23428</v>
      </c>
      <c r="U5030" s="29" t="s">
        <v>23434</v>
      </c>
    </row>
    <row r="5031" spans="1:21">
      <c r="A5031">
        <v>5030</v>
      </c>
      <c r="B5031" s="30" t="s">
        <v>4050</v>
      </c>
      <c r="D5031" s="30" t="s">
        <v>4079</v>
      </c>
      <c r="F5031" s="30" t="s">
        <v>4103</v>
      </c>
      <c r="H5031" s="30" t="s">
        <v>4104</v>
      </c>
      <c r="J5031" s="30" t="s">
        <v>4108</v>
      </c>
      <c r="L5031" s="30" t="s">
        <v>1485</v>
      </c>
      <c r="N5031" s="30" t="s">
        <v>1488</v>
      </c>
      <c r="P5031" s="30" t="s">
        <v>63</v>
      </c>
      <c r="Q5031" t="s">
        <v>2037</v>
      </c>
      <c r="R5031" t="s">
        <v>2630</v>
      </c>
      <c r="S5031">
        <v>35</v>
      </c>
      <c r="T5031" s="29" t="s">
        <v>23423</v>
      </c>
      <c r="U5031" s="29" t="s">
        <v>23435</v>
      </c>
    </row>
    <row r="5032" spans="1:21">
      <c r="A5032">
        <v>5031</v>
      </c>
      <c r="B5032" s="30" t="s">
        <v>4050</v>
      </c>
      <c r="D5032" s="30" t="s">
        <v>4079</v>
      </c>
      <c r="F5032" s="30" t="s">
        <v>4103</v>
      </c>
      <c r="H5032" s="30" t="s">
        <v>4104</v>
      </c>
      <c r="J5032" s="30" t="s">
        <v>4108</v>
      </c>
      <c r="L5032" s="30" t="s">
        <v>1485</v>
      </c>
      <c r="N5032" s="30" t="s">
        <v>1488</v>
      </c>
      <c r="P5032" s="30" t="s">
        <v>2271</v>
      </c>
      <c r="Q5032" t="s">
        <v>2037</v>
      </c>
      <c r="R5032" t="s">
        <v>2630</v>
      </c>
      <c r="S5032">
        <v>35</v>
      </c>
      <c r="T5032" s="29" t="s">
        <v>23423</v>
      </c>
      <c r="U5032" s="29" t="s">
        <v>23436</v>
      </c>
    </row>
    <row r="5033" spans="1:21">
      <c r="A5033">
        <v>5032</v>
      </c>
      <c r="B5033" s="30" t="s">
        <v>4050</v>
      </c>
      <c r="D5033" s="30" t="s">
        <v>4079</v>
      </c>
      <c r="F5033" s="30" t="s">
        <v>4103</v>
      </c>
      <c r="H5033" s="30" t="s">
        <v>4104</v>
      </c>
      <c r="J5033" s="30" t="s">
        <v>4108</v>
      </c>
      <c r="L5033" s="30" t="s">
        <v>1485</v>
      </c>
      <c r="N5033" s="30" t="s">
        <v>1488</v>
      </c>
      <c r="P5033" s="30" t="s">
        <v>4903</v>
      </c>
      <c r="Q5033" t="s">
        <v>2261</v>
      </c>
      <c r="R5033" t="s">
        <v>2628</v>
      </c>
      <c r="S5033">
        <v>36</v>
      </c>
      <c r="T5033" s="29" t="s">
        <v>23428</v>
      </c>
      <c r="U5033" s="29" t="s">
        <v>23437</v>
      </c>
    </row>
    <row r="5034" spans="1:21">
      <c r="A5034">
        <v>5033</v>
      </c>
      <c r="B5034" s="30" t="s">
        <v>4050</v>
      </c>
      <c r="D5034" s="30" t="s">
        <v>4079</v>
      </c>
      <c r="F5034" s="30" t="s">
        <v>4103</v>
      </c>
      <c r="H5034" s="30" t="s">
        <v>4104</v>
      </c>
      <c r="J5034" s="30" t="s">
        <v>4108</v>
      </c>
      <c r="L5034" s="30" t="s">
        <v>1485</v>
      </c>
      <c r="N5034" s="30" t="s">
        <v>1488</v>
      </c>
      <c r="P5034" s="30" t="s">
        <v>816</v>
      </c>
      <c r="Q5034" t="s">
        <v>2037</v>
      </c>
      <c r="R5034" t="s">
        <v>6898</v>
      </c>
      <c r="S5034">
        <v>36</v>
      </c>
      <c r="T5034" s="29" t="s">
        <v>18184</v>
      </c>
      <c r="U5034" s="29" t="s">
        <v>23438</v>
      </c>
    </row>
    <row r="5035" spans="1:21">
      <c r="A5035">
        <v>5034</v>
      </c>
      <c r="B5035" s="30" t="s">
        <v>4050</v>
      </c>
      <c r="D5035" s="30" t="s">
        <v>4079</v>
      </c>
      <c r="F5035" s="30" t="s">
        <v>4103</v>
      </c>
      <c r="H5035" s="30" t="s">
        <v>4104</v>
      </c>
      <c r="J5035" s="30" t="s">
        <v>4109</v>
      </c>
      <c r="L5035" s="30" t="s">
        <v>4110</v>
      </c>
      <c r="N5035" s="30" t="s">
        <v>4111</v>
      </c>
      <c r="P5035" s="30" t="s">
        <v>4112</v>
      </c>
      <c r="Q5035" t="s">
        <v>2190</v>
      </c>
      <c r="R5035" t="s">
        <v>6898</v>
      </c>
      <c r="S5035">
        <v>36</v>
      </c>
      <c r="T5035" s="29" t="s">
        <v>18184</v>
      </c>
      <c r="U5035" s="29" t="s">
        <v>23439</v>
      </c>
    </row>
    <row r="5036" spans="1:21">
      <c r="A5036">
        <v>5035</v>
      </c>
      <c r="B5036" s="30" t="s">
        <v>4050</v>
      </c>
      <c r="D5036" s="30" t="s">
        <v>4079</v>
      </c>
      <c r="F5036" s="30" t="s">
        <v>4103</v>
      </c>
      <c r="H5036" s="30" t="s">
        <v>4104</v>
      </c>
      <c r="J5036" s="30" t="s">
        <v>4109</v>
      </c>
      <c r="L5036" s="30" t="s">
        <v>4110</v>
      </c>
      <c r="N5036" s="30" t="s">
        <v>4111</v>
      </c>
      <c r="P5036" s="30" t="s">
        <v>4113</v>
      </c>
      <c r="Q5036" t="s">
        <v>2190</v>
      </c>
      <c r="R5036" t="s">
        <v>2628</v>
      </c>
      <c r="S5036">
        <v>35</v>
      </c>
      <c r="T5036" s="29" t="s">
        <v>23440</v>
      </c>
      <c r="U5036" s="29" t="s">
        <v>23441</v>
      </c>
    </row>
    <row r="5037" spans="1:21">
      <c r="A5037">
        <v>5036</v>
      </c>
      <c r="B5037" s="30" t="s">
        <v>4050</v>
      </c>
      <c r="D5037" s="30" t="s">
        <v>4079</v>
      </c>
      <c r="F5037" s="30" t="s">
        <v>4103</v>
      </c>
      <c r="H5037" s="30" t="s">
        <v>4104</v>
      </c>
      <c r="J5037" s="30" t="s">
        <v>12146</v>
      </c>
      <c r="L5037" s="30" t="s">
        <v>12147</v>
      </c>
      <c r="N5037" s="30" t="s">
        <v>12148</v>
      </c>
      <c r="P5037" s="30" t="s">
        <v>12149</v>
      </c>
      <c r="Q5037" t="s">
        <v>2190</v>
      </c>
      <c r="R5037" t="s">
        <v>2628</v>
      </c>
      <c r="S5037">
        <v>37</v>
      </c>
      <c r="T5037" s="29" t="s">
        <v>23313</v>
      </c>
      <c r="U5037" s="29" t="s">
        <v>23442</v>
      </c>
    </row>
    <row r="5038" spans="1:21">
      <c r="A5038">
        <v>5037</v>
      </c>
      <c r="B5038" s="30" t="s">
        <v>4050</v>
      </c>
      <c r="D5038" s="30" t="s">
        <v>4079</v>
      </c>
      <c r="F5038" s="30" t="s">
        <v>4103</v>
      </c>
      <c r="H5038" s="30" t="s">
        <v>4104</v>
      </c>
      <c r="J5038" s="30" t="s">
        <v>12146</v>
      </c>
      <c r="L5038" s="30" t="s">
        <v>12147</v>
      </c>
      <c r="N5038" s="30" t="s">
        <v>12150</v>
      </c>
      <c r="P5038" s="30" t="s">
        <v>12151</v>
      </c>
      <c r="Q5038" t="s">
        <v>2190</v>
      </c>
      <c r="R5038" t="s">
        <v>2628</v>
      </c>
      <c r="S5038">
        <v>37</v>
      </c>
      <c r="T5038" s="29" t="s">
        <v>23313</v>
      </c>
      <c r="U5038" s="29" t="s">
        <v>23443</v>
      </c>
    </row>
    <row r="5039" spans="1:21">
      <c r="A5039">
        <v>5038</v>
      </c>
      <c r="B5039" s="30" t="s">
        <v>4050</v>
      </c>
      <c r="D5039" s="30" t="s">
        <v>4079</v>
      </c>
      <c r="F5039" s="30" t="s">
        <v>4103</v>
      </c>
      <c r="H5039" s="30" t="s">
        <v>4104</v>
      </c>
      <c r="J5039" s="30" t="s">
        <v>12146</v>
      </c>
      <c r="L5039" s="30" t="s">
        <v>12147</v>
      </c>
      <c r="N5039" s="30" t="s">
        <v>12152</v>
      </c>
      <c r="P5039" s="30" t="s">
        <v>12153</v>
      </c>
      <c r="Q5039" t="s">
        <v>2190</v>
      </c>
      <c r="R5039" t="s">
        <v>2628</v>
      </c>
      <c r="S5039">
        <v>37</v>
      </c>
      <c r="T5039" s="29" t="s">
        <v>23313</v>
      </c>
      <c r="U5039" s="29" t="s">
        <v>23444</v>
      </c>
    </row>
    <row r="5040" spans="1:21">
      <c r="A5040">
        <v>5039</v>
      </c>
      <c r="B5040" s="30" t="s">
        <v>4050</v>
      </c>
      <c r="D5040" s="30" t="s">
        <v>4079</v>
      </c>
      <c r="F5040" s="30" t="s">
        <v>4103</v>
      </c>
      <c r="H5040" s="30" t="s">
        <v>4104</v>
      </c>
      <c r="J5040" s="30" t="s">
        <v>12146</v>
      </c>
      <c r="L5040" s="30" t="s">
        <v>12147</v>
      </c>
      <c r="N5040" s="30" t="s">
        <v>12152</v>
      </c>
      <c r="P5040" s="30" t="s">
        <v>12154</v>
      </c>
      <c r="Q5040" t="s">
        <v>2190</v>
      </c>
      <c r="R5040" t="s">
        <v>2628</v>
      </c>
      <c r="S5040">
        <v>37</v>
      </c>
      <c r="T5040" s="29" t="s">
        <v>23313</v>
      </c>
      <c r="U5040" s="29" t="s">
        <v>23445</v>
      </c>
    </row>
    <row r="5041" spans="1:21">
      <c r="A5041">
        <v>5040</v>
      </c>
      <c r="B5041" s="30" t="s">
        <v>4050</v>
      </c>
      <c r="D5041" s="30" t="s">
        <v>4079</v>
      </c>
      <c r="F5041" s="30" t="s">
        <v>4103</v>
      </c>
      <c r="H5041" s="30" t="s">
        <v>4104</v>
      </c>
      <c r="J5041" s="30" t="s">
        <v>12146</v>
      </c>
      <c r="L5041" s="30" t="s">
        <v>12147</v>
      </c>
      <c r="N5041" s="30" t="s">
        <v>12155</v>
      </c>
      <c r="P5041" s="30" t="s">
        <v>12156</v>
      </c>
      <c r="Q5041" t="s">
        <v>2190</v>
      </c>
      <c r="R5041" t="s">
        <v>2628</v>
      </c>
      <c r="S5041">
        <v>37</v>
      </c>
      <c r="T5041" s="29" t="s">
        <v>23313</v>
      </c>
      <c r="U5041" s="29" t="s">
        <v>23446</v>
      </c>
    </row>
    <row r="5042" spans="1:21">
      <c r="A5042">
        <v>5041</v>
      </c>
      <c r="B5042" s="30" t="s">
        <v>4050</v>
      </c>
      <c r="D5042" s="30" t="s">
        <v>4079</v>
      </c>
      <c r="F5042" s="30" t="s">
        <v>4103</v>
      </c>
      <c r="H5042" s="30" t="s">
        <v>4104</v>
      </c>
      <c r="J5042" s="30" t="s">
        <v>12157</v>
      </c>
      <c r="L5042" s="30" t="s">
        <v>12158</v>
      </c>
      <c r="N5042" s="30" t="s">
        <v>12159</v>
      </c>
      <c r="P5042" s="30" t="s">
        <v>12160</v>
      </c>
      <c r="Q5042" t="s">
        <v>2037</v>
      </c>
      <c r="R5042" t="s">
        <v>2628</v>
      </c>
      <c r="S5042">
        <v>37</v>
      </c>
      <c r="T5042" s="29" t="s">
        <v>23313</v>
      </c>
      <c r="U5042" s="29" t="s">
        <v>23447</v>
      </c>
    </row>
    <row r="5043" spans="1:21">
      <c r="A5043">
        <v>5042</v>
      </c>
      <c r="B5043" s="30" t="s">
        <v>4050</v>
      </c>
      <c r="D5043" s="30" t="s">
        <v>4079</v>
      </c>
      <c r="F5043" s="30" t="s">
        <v>4103</v>
      </c>
      <c r="H5043" s="30" t="s">
        <v>4104</v>
      </c>
      <c r="J5043" s="30" t="s">
        <v>12157</v>
      </c>
      <c r="L5043" s="30" t="s">
        <v>12158</v>
      </c>
      <c r="N5043" s="30" t="s">
        <v>12161</v>
      </c>
      <c r="P5043" s="30" t="s">
        <v>12162</v>
      </c>
      <c r="Q5043" t="s">
        <v>2037</v>
      </c>
      <c r="R5043" t="s">
        <v>2628</v>
      </c>
      <c r="S5043">
        <v>37</v>
      </c>
      <c r="T5043" s="29" t="s">
        <v>23313</v>
      </c>
      <c r="U5043" s="29" t="s">
        <v>23448</v>
      </c>
    </row>
    <row r="5044" spans="1:21">
      <c r="A5044">
        <v>5043</v>
      </c>
      <c r="B5044" s="30" t="s">
        <v>4050</v>
      </c>
      <c r="D5044" s="30" t="s">
        <v>4079</v>
      </c>
      <c r="F5044" s="30" t="s">
        <v>4103</v>
      </c>
      <c r="H5044" s="30" t="s">
        <v>4104</v>
      </c>
      <c r="J5044" s="30" t="s">
        <v>12157</v>
      </c>
      <c r="L5044" s="30" t="s">
        <v>12158</v>
      </c>
      <c r="N5044" s="30" t="s">
        <v>12163</v>
      </c>
      <c r="P5044" s="30" t="s">
        <v>12164</v>
      </c>
      <c r="Q5044" t="s">
        <v>2037</v>
      </c>
      <c r="R5044" t="s">
        <v>2628</v>
      </c>
      <c r="S5044">
        <v>37</v>
      </c>
      <c r="T5044" s="29" t="s">
        <v>23313</v>
      </c>
      <c r="U5044" s="29" t="s">
        <v>23449</v>
      </c>
    </row>
    <row r="5045" spans="1:21">
      <c r="A5045">
        <v>5044</v>
      </c>
      <c r="B5045" s="30" t="s">
        <v>4050</v>
      </c>
      <c r="D5045" s="30" t="s">
        <v>4079</v>
      </c>
      <c r="F5045" s="30" t="s">
        <v>4103</v>
      </c>
      <c r="H5045" s="30" t="s">
        <v>4104</v>
      </c>
      <c r="J5045" s="30" t="s">
        <v>12157</v>
      </c>
      <c r="L5045" s="30" t="s">
        <v>12158</v>
      </c>
      <c r="N5045" s="30" t="s">
        <v>12165</v>
      </c>
      <c r="P5045" s="30" t="s">
        <v>12166</v>
      </c>
      <c r="Q5045" t="s">
        <v>2037</v>
      </c>
      <c r="R5045" t="s">
        <v>2628</v>
      </c>
      <c r="S5045">
        <v>37</v>
      </c>
      <c r="T5045" s="29" t="s">
        <v>23313</v>
      </c>
      <c r="U5045" s="29" t="s">
        <v>23450</v>
      </c>
    </row>
    <row r="5046" spans="1:21">
      <c r="A5046">
        <v>5045</v>
      </c>
      <c r="B5046" s="30" t="s">
        <v>4050</v>
      </c>
      <c r="D5046" s="30" t="s">
        <v>4079</v>
      </c>
      <c r="F5046" s="30" t="s">
        <v>4103</v>
      </c>
      <c r="H5046" s="30" t="s">
        <v>4104</v>
      </c>
      <c r="J5046" s="30" t="s">
        <v>12157</v>
      </c>
      <c r="L5046" s="30" t="s">
        <v>12158</v>
      </c>
      <c r="N5046" s="30" t="s">
        <v>12167</v>
      </c>
      <c r="P5046" s="30" t="s">
        <v>12168</v>
      </c>
      <c r="Q5046" t="s">
        <v>2037</v>
      </c>
      <c r="R5046" t="s">
        <v>2628</v>
      </c>
      <c r="S5046">
        <v>37</v>
      </c>
      <c r="T5046" s="29" t="s">
        <v>23313</v>
      </c>
      <c r="U5046" s="29" t="s">
        <v>23451</v>
      </c>
    </row>
    <row r="5047" spans="1:21">
      <c r="A5047">
        <v>5046</v>
      </c>
      <c r="B5047" s="30" t="s">
        <v>4050</v>
      </c>
      <c r="D5047" s="30" t="s">
        <v>4079</v>
      </c>
      <c r="F5047" s="30" t="s">
        <v>4103</v>
      </c>
      <c r="H5047" s="30" t="s">
        <v>4104</v>
      </c>
      <c r="J5047" s="30" t="s">
        <v>12157</v>
      </c>
      <c r="L5047" s="30" t="s">
        <v>12158</v>
      </c>
      <c r="N5047" s="30" t="s">
        <v>12167</v>
      </c>
      <c r="P5047" s="30" t="s">
        <v>12169</v>
      </c>
      <c r="Q5047" t="s">
        <v>2037</v>
      </c>
      <c r="R5047" t="s">
        <v>2628</v>
      </c>
      <c r="S5047">
        <v>37</v>
      </c>
      <c r="T5047" s="29" t="s">
        <v>23313</v>
      </c>
      <c r="U5047" s="29" t="s">
        <v>23452</v>
      </c>
    </row>
    <row r="5048" spans="1:21">
      <c r="A5048">
        <v>5047</v>
      </c>
      <c r="B5048" s="30" t="s">
        <v>4050</v>
      </c>
      <c r="D5048" s="30" t="s">
        <v>4079</v>
      </c>
      <c r="F5048" s="30" t="s">
        <v>4103</v>
      </c>
      <c r="H5048" s="30" t="s">
        <v>4114</v>
      </c>
      <c r="J5048" s="30" t="s">
        <v>4115</v>
      </c>
      <c r="L5048" s="30" t="s">
        <v>1542</v>
      </c>
      <c r="N5048" s="30" t="s">
        <v>1661</v>
      </c>
      <c r="P5048" s="30" t="s">
        <v>1593</v>
      </c>
      <c r="Q5048" t="s">
        <v>2190</v>
      </c>
      <c r="R5048" t="s">
        <v>6898</v>
      </c>
      <c r="S5048">
        <v>36</v>
      </c>
      <c r="T5048" s="29" t="s">
        <v>18184</v>
      </c>
      <c r="U5048" s="29" t="s">
        <v>23453</v>
      </c>
    </row>
    <row r="5049" spans="1:21">
      <c r="A5049">
        <v>5048</v>
      </c>
      <c r="B5049" s="30" t="s">
        <v>4050</v>
      </c>
      <c r="D5049" s="30" t="s">
        <v>4079</v>
      </c>
      <c r="F5049" s="30" t="s">
        <v>4103</v>
      </c>
      <c r="H5049" s="30" t="s">
        <v>4114</v>
      </c>
      <c r="J5049" s="30" t="s">
        <v>4115</v>
      </c>
      <c r="L5049" s="30" t="s">
        <v>1542</v>
      </c>
      <c r="N5049" s="30" t="s">
        <v>1661</v>
      </c>
      <c r="P5049" s="30" t="s">
        <v>3628</v>
      </c>
      <c r="Q5049" t="s">
        <v>2190</v>
      </c>
      <c r="R5049" t="s">
        <v>2630</v>
      </c>
      <c r="S5049">
        <v>35</v>
      </c>
      <c r="T5049" s="29" t="s">
        <v>23423</v>
      </c>
      <c r="U5049" s="29" t="s">
        <v>23454</v>
      </c>
    </row>
    <row r="5050" spans="1:21">
      <c r="A5050">
        <v>5049</v>
      </c>
      <c r="B5050" s="30" t="s">
        <v>4050</v>
      </c>
      <c r="D5050" s="30" t="s">
        <v>4079</v>
      </c>
      <c r="F5050" s="30" t="s">
        <v>4103</v>
      </c>
      <c r="H5050" s="30" t="s">
        <v>4114</v>
      </c>
      <c r="J5050" s="30" t="s">
        <v>4115</v>
      </c>
      <c r="L5050" s="30" t="s">
        <v>1542</v>
      </c>
      <c r="N5050" s="30" t="s">
        <v>1661</v>
      </c>
      <c r="P5050" s="30" t="s">
        <v>1662</v>
      </c>
      <c r="Q5050" t="s">
        <v>2190</v>
      </c>
      <c r="R5050" t="s">
        <v>2630</v>
      </c>
      <c r="S5050">
        <v>35</v>
      </c>
      <c r="T5050" s="29" t="s">
        <v>23423</v>
      </c>
      <c r="U5050" s="29" t="s">
        <v>23455</v>
      </c>
    </row>
    <row r="5051" spans="1:21">
      <c r="A5051">
        <v>5050</v>
      </c>
      <c r="B5051" s="30" t="s">
        <v>4050</v>
      </c>
      <c r="D5051" s="30" t="s">
        <v>4079</v>
      </c>
      <c r="F5051" s="30" t="s">
        <v>4103</v>
      </c>
      <c r="H5051" s="30" t="s">
        <v>4114</v>
      </c>
      <c r="J5051" s="30" t="s">
        <v>4115</v>
      </c>
      <c r="L5051" s="30" t="s">
        <v>1542</v>
      </c>
      <c r="N5051" s="30" t="s">
        <v>1543</v>
      </c>
      <c r="P5051" s="30" t="s">
        <v>2197</v>
      </c>
      <c r="Q5051" t="s">
        <v>2190</v>
      </c>
      <c r="R5051" t="s">
        <v>2630</v>
      </c>
      <c r="S5051">
        <v>35</v>
      </c>
      <c r="T5051" s="29" t="s">
        <v>23423</v>
      </c>
      <c r="U5051" s="29" t="s">
        <v>23456</v>
      </c>
    </row>
    <row r="5052" spans="1:21">
      <c r="A5052">
        <v>5051</v>
      </c>
      <c r="B5052" s="30" t="s">
        <v>4050</v>
      </c>
      <c r="D5052" s="30" t="s">
        <v>4079</v>
      </c>
      <c r="F5052" s="30" t="s">
        <v>4103</v>
      </c>
      <c r="H5052" s="30" t="s">
        <v>4114</v>
      </c>
      <c r="J5052" s="30" t="s">
        <v>4115</v>
      </c>
      <c r="L5052" s="30" t="s">
        <v>1542</v>
      </c>
      <c r="N5052" s="30" t="s">
        <v>1543</v>
      </c>
      <c r="P5052" s="30" t="s">
        <v>1785</v>
      </c>
      <c r="Q5052" t="s">
        <v>2190</v>
      </c>
      <c r="R5052" t="s">
        <v>2630</v>
      </c>
      <c r="S5052">
        <v>35</v>
      </c>
      <c r="T5052" s="29" t="s">
        <v>23423</v>
      </c>
      <c r="U5052" s="29" t="s">
        <v>23457</v>
      </c>
    </row>
    <row r="5053" spans="1:21">
      <c r="A5053">
        <v>5052</v>
      </c>
      <c r="B5053" s="30" t="s">
        <v>4050</v>
      </c>
      <c r="D5053" s="30" t="s">
        <v>4079</v>
      </c>
      <c r="F5053" s="30" t="s">
        <v>4103</v>
      </c>
      <c r="H5053" s="30" t="s">
        <v>4114</v>
      </c>
      <c r="J5053" s="30" t="s">
        <v>4115</v>
      </c>
      <c r="L5053" s="30" t="s">
        <v>1542</v>
      </c>
      <c r="N5053" s="30" t="s">
        <v>1543</v>
      </c>
      <c r="P5053" s="30" t="s">
        <v>1786</v>
      </c>
      <c r="Q5053" t="s">
        <v>2190</v>
      </c>
      <c r="R5053" t="s">
        <v>2630</v>
      </c>
      <c r="S5053">
        <v>35</v>
      </c>
      <c r="T5053" s="29" t="s">
        <v>23423</v>
      </c>
      <c r="U5053" s="29" t="s">
        <v>23458</v>
      </c>
    </row>
    <row r="5054" spans="1:21">
      <c r="A5054">
        <v>5053</v>
      </c>
      <c r="B5054" s="30" t="s">
        <v>4050</v>
      </c>
      <c r="D5054" s="30" t="s">
        <v>4079</v>
      </c>
      <c r="F5054" s="30" t="s">
        <v>4103</v>
      </c>
      <c r="H5054" s="30" t="s">
        <v>4114</v>
      </c>
      <c r="J5054" s="30" t="s">
        <v>4115</v>
      </c>
      <c r="L5054" s="30" t="s">
        <v>1542</v>
      </c>
      <c r="N5054" s="30" t="s">
        <v>1543</v>
      </c>
      <c r="P5054" s="30" t="s">
        <v>1544</v>
      </c>
      <c r="Q5054" t="s">
        <v>2190</v>
      </c>
      <c r="R5054" t="s">
        <v>2630</v>
      </c>
      <c r="S5054">
        <v>35</v>
      </c>
      <c r="T5054" s="29" t="s">
        <v>23423</v>
      </c>
      <c r="U5054" s="29" t="s">
        <v>23459</v>
      </c>
    </row>
    <row r="5055" spans="1:21">
      <c r="A5055">
        <v>5054</v>
      </c>
      <c r="B5055" s="30" t="s">
        <v>4050</v>
      </c>
      <c r="D5055" s="30" t="s">
        <v>4079</v>
      </c>
      <c r="F5055" s="30" t="s">
        <v>4103</v>
      </c>
      <c r="H5055" s="30" t="s">
        <v>4114</v>
      </c>
      <c r="J5055" s="30" t="s">
        <v>4115</v>
      </c>
      <c r="L5055" s="30" t="s">
        <v>1542</v>
      </c>
      <c r="N5055" s="30" t="s">
        <v>1543</v>
      </c>
      <c r="P5055" s="30" t="s">
        <v>3629</v>
      </c>
      <c r="Q5055" t="s">
        <v>2190</v>
      </c>
      <c r="R5055" t="s">
        <v>2630</v>
      </c>
      <c r="S5055">
        <v>35</v>
      </c>
      <c r="T5055" s="29" t="s">
        <v>23423</v>
      </c>
      <c r="U5055" s="29" t="s">
        <v>23460</v>
      </c>
    </row>
    <row r="5056" spans="1:21">
      <c r="A5056">
        <v>5055</v>
      </c>
      <c r="B5056" s="30" t="s">
        <v>4050</v>
      </c>
      <c r="D5056" s="30" t="s">
        <v>4079</v>
      </c>
      <c r="F5056" s="30" t="s">
        <v>4103</v>
      </c>
      <c r="H5056" s="30" t="s">
        <v>4114</v>
      </c>
      <c r="J5056" s="30" t="s">
        <v>4115</v>
      </c>
      <c r="L5056" s="30" t="s">
        <v>1542</v>
      </c>
      <c r="N5056" s="30" t="s">
        <v>1543</v>
      </c>
      <c r="P5056" s="30" t="s">
        <v>1450</v>
      </c>
      <c r="Q5056" t="s">
        <v>2190</v>
      </c>
      <c r="R5056" t="s">
        <v>2630</v>
      </c>
      <c r="S5056">
        <v>35</v>
      </c>
      <c r="T5056" s="29" t="s">
        <v>23423</v>
      </c>
      <c r="U5056" s="29" t="s">
        <v>23461</v>
      </c>
    </row>
    <row r="5057" spans="1:21">
      <c r="A5057">
        <v>5056</v>
      </c>
      <c r="B5057" s="30" t="s">
        <v>4050</v>
      </c>
      <c r="D5057" s="30" t="s">
        <v>4079</v>
      </c>
      <c r="F5057" s="30" t="s">
        <v>4103</v>
      </c>
      <c r="H5057" s="30" t="s">
        <v>4114</v>
      </c>
      <c r="J5057" s="30" t="s">
        <v>4115</v>
      </c>
      <c r="L5057" s="30" t="s">
        <v>1542</v>
      </c>
      <c r="N5057" s="30" t="s">
        <v>1543</v>
      </c>
      <c r="P5057" s="30" t="s">
        <v>1451</v>
      </c>
      <c r="Q5057" t="s">
        <v>2190</v>
      </c>
      <c r="R5057" t="s">
        <v>2630</v>
      </c>
      <c r="S5057">
        <v>35</v>
      </c>
      <c r="T5057" s="29" t="s">
        <v>23423</v>
      </c>
      <c r="U5057" s="29" t="s">
        <v>23462</v>
      </c>
    </row>
    <row r="5058" spans="1:21">
      <c r="A5058">
        <v>5057</v>
      </c>
      <c r="B5058" s="30" t="s">
        <v>4050</v>
      </c>
      <c r="D5058" s="30" t="s">
        <v>4079</v>
      </c>
      <c r="F5058" s="30" t="s">
        <v>4103</v>
      </c>
      <c r="H5058" s="30" t="s">
        <v>4114</v>
      </c>
      <c r="J5058" s="30" t="s">
        <v>4115</v>
      </c>
      <c r="L5058" s="30" t="s">
        <v>1542</v>
      </c>
      <c r="N5058" s="30" t="s">
        <v>1543</v>
      </c>
      <c r="P5058" s="30" t="s">
        <v>4116</v>
      </c>
      <c r="Q5058" t="s">
        <v>2261</v>
      </c>
      <c r="R5058" t="s">
        <v>2628</v>
      </c>
      <c r="S5058">
        <v>35</v>
      </c>
      <c r="T5058" s="29" t="s">
        <v>23463</v>
      </c>
      <c r="U5058" s="29" t="s">
        <v>23464</v>
      </c>
    </row>
    <row r="5059" spans="1:21">
      <c r="A5059">
        <v>5058</v>
      </c>
      <c r="B5059" s="30" t="s">
        <v>4050</v>
      </c>
      <c r="D5059" s="30" t="s">
        <v>4079</v>
      </c>
      <c r="F5059" s="30" t="s">
        <v>4103</v>
      </c>
      <c r="H5059" s="30" t="s">
        <v>4114</v>
      </c>
      <c r="J5059" s="30" t="s">
        <v>4115</v>
      </c>
      <c r="L5059" s="30" t="s">
        <v>1542</v>
      </c>
      <c r="N5059" s="30" t="s">
        <v>1543</v>
      </c>
      <c r="P5059" s="30" t="s">
        <v>1452</v>
      </c>
      <c r="Q5059" t="s">
        <v>2190</v>
      </c>
      <c r="R5059" t="s">
        <v>2630</v>
      </c>
      <c r="S5059">
        <v>35</v>
      </c>
      <c r="T5059" s="29" t="s">
        <v>23423</v>
      </c>
      <c r="U5059" s="29" t="s">
        <v>23465</v>
      </c>
    </row>
    <row r="5060" spans="1:21">
      <c r="A5060">
        <v>5059</v>
      </c>
      <c r="B5060" s="30" t="s">
        <v>4050</v>
      </c>
      <c r="D5060" s="30" t="s">
        <v>4079</v>
      </c>
      <c r="F5060" s="30" t="s">
        <v>4103</v>
      </c>
      <c r="H5060" s="30" t="s">
        <v>4114</v>
      </c>
      <c r="J5060" s="30" t="s">
        <v>4115</v>
      </c>
      <c r="L5060" s="30" t="s">
        <v>1542</v>
      </c>
      <c r="N5060" s="30" t="s">
        <v>1543</v>
      </c>
      <c r="P5060" s="30" t="s">
        <v>1453</v>
      </c>
      <c r="Q5060" t="s">
        <v>2190</v>
      </c>
      <c r="R5060" t="s">
        <v>2630</v>
      </c>
      <c r="S5060">
        <v>35</v>
      </c>
      <c r="T5060" s="29" t="s">
        <v>23423</v>
      </c>
      <c r="U5060" s="29" t="s">
        <v>23466</v>
      </c>
    </row>
    <row r="5061" spans="1:21">
      <c r="A5061">
        <v>5060</v>
      </c>
      <c r="B5061" s="30" t="s">
        <v>4050</v>
      </c>
      <c r="D5061" s="30" t="s">
        <v>4079</v>
      </c>
      <c r="F5061" s="30" t="s">
        <v>4103</v>
      </c>
      <c r="H5061" s="30" t="s">
        <v>4114</v>
      </c>
      <c r="J5061" s="30" t="s">
        <v>4115</v>
      </c>
      <c r="L5061" s="30" t="s">
        <v>1542</v>
      </c>
      <c r="N5061" s="30" t="s">
        <v>1543</v>
      </c>
      <c r="P5061" s="30" t="s">
        <v>1454</v>
      </c>
      <c r="Q5061" t="s">
        <v>2190</v>
      </c>
      <c r="R5061" t="s">
        <v>2630</v>
      </c>
      <c r="S5061">
        <v>35</v>
      </c>
      <c r="T5061" s="29" t="s">
        <v>23423</v>
      </c>
      <c r="U5061" s="29" t="s">
        <v>23467</v>
      </c>
    </row>
    <row r="5062" spans="1:21">
      <c r="A5062">
        <v>5061</v>
      </c>
      <c r="B5062" s="30" t="s">
        <v>4050</v>
      </c>
      <c r="D5062" s="30" t="s">
        <v>4079</v>
      </c>
      <c r="F5062" s="30" t="s">
        <v>4103</v>
      </c>
      <c r="H5062" s="30" t="s">
        <v>4114</v>
      </c>
      <c r="J5062" s="30" t="s">
        <v>4115</v>
      </c>
      <c r="L5062" s="30" t="s">
        <v>1542</v>
      </c>
      <c r="N5062" s="30" t="s">
        <v>1543</v>
      </c>
      <c r="P5062" s="30" t="s">
        <v>1455</v>
      </c>
      <c r="Q5062" t="s">
        <v>2190</v>
      </c>
      <c r="R5062" t="s">
        <v>2630</v>
      </c>
      <c r="S5062">
        <v>35</v>
      </c>
      <c r="T5062" s="29" t="s">
        <v>23423</v>
      </c>
      <c r="U5062" s="29" t="s">
        <v>23468</v>
      </c>
    </row>
    <row r="5063" spans="1:21">
      <c r="A5063">
        <v>5062</v>
      </c>
      <c r="B5063" s="30" t="s">
        <v>4050</v>
      </c>
      <c r="D5063" s="30" t="s">
        <v>4079</v>
      </c>
      <c r="F5063" s="30" t="s">
        <v>4103</v>
      </c>
      <c r="H5063" s="30" t="s">
        <v>4114</v>
      </c>
      <c r="J5063" s="30" t="s">
        <v>4115</v>
      </c>
      <c r="L5063" s="30" t="s">
        <v>1542</v>
      </c>
      <c r="N5063" s="30" t="s">
        <v>1543</v>
      </c>
      <c r="P5063" s="30" t="s">
        <v>1787</v>
      </c>
      <c r="Q5063" t="s">
        <v>2190</v>
      </c>
      <c r="R5063" t="s">
        <v>2630</v>
      </c>
      <c r="S5063">
        <v>35</v>
      </c>
      <c r="T5063" s="29" t="s">
        <v>23423</v>
      </c>
      <c r="U5063" s="29" t="s">
        <v>23469</v>
      </c>
    </row>
    <row r="5064" spans="1:21">
      <c r="A5064">
        <v>5063</v>
      </c>
      <c r="B5064" s="30" t="s">
        <v>4050</v>
      </c>
      <c r="D5064" s="30" t="s">
        <v>4079</v>
      </c>
      <c r="F5064" s="30" t="s">
        <v>4103</v>
      </c>
      <c r="H5064" s="30" t="s">
        <v>4114</v>
      </c>
      <c r="J5064" s="30" t="s">
        <v>4115</v>
      </c>
      <c r="L5064" s="30" t="s">
        <v>1542</v>
      </c>
      <c r="N5064" s="30" t="s">
        <v>1543</v>
      </c>
      <c r="P5064" s="30" t="s">
        <v>2838</v>
      </c>
      <c r="Q5064" t="s">
        <v>2190</v>
      </c>
      <c r="R5064" t="s">
        <v>2630</v>
      </c>
      <c r="S5064">
        <v>35</v>
      </c>
      <c r="T5064" s="29" t="s">
        <v>23423</v>
      </c>
      <c r="U5064" s="29" t="s">
        <v>23470</v>
      </c>
    </row>
    <row r="5065" spans="1:21">
      <c r="A5065">
        <v>5064</v>
      </c>
      <c r="B5065" s="30" t="s">
        <v>4050</v>
      </c>
      <c r="D5065" s="30" t="s">
        <v>4079</v>
      </c>
      <c r="F5065" s="30" t="s">
        <v>4103</v>
      </c>
      <c r="H5065" s="30" t="s">
        <v>4114</v>
      </c>
      <c r="J5065" s="30" t="s">
        <v>4115</v>
      </c>
      <c r="L5065" s="30" t="s">
        <v>1542</v>
      </c>
      <c r="N5065" s="30" t="s">
        <v>1543</v>
      </c>
      <c r="P5065" s="30" t="s">
        <v>1456</v>
      </c>
      <c r="Q5065" t="s">
        <v>2190</v>
      </c>
      <c r="R5065" t="s">
        <v>2630</v>
      </c>
      <c r="S5065">
        <v>35</v>
      </c>
      <c r="T5065" s="29" t="s">
        <v>23423</v>
      </c>
      <c r="U5065" s="29" t="s">
        <v>23471</v>
      </c>
    </row>
    <row r="5066" spans="1:21">
      <c r="A5066">
        <v>5065</v>
      </c>
      <c r="B5066" s="30" t="s">
        <v>4050</v>
      </c>
      <c r="D5066" s="30" t="s">
        <v>4079</v>
      </c>
      <c r="F5066" s="30" t="s">
        <v>4103</v>
      </c>
      <c r="H5066" s="30" t="s">
        <v>4114</v>
      </c>
      <c r="J5066" s="30" t="s">
        <v>4115</v>
      </c>
      <c r="L5066" s="30" t="s">
        <v>1542</v>
      </c>
      <c r="N5066" s="30" t="s">
        <v>1543</v>
      </c>
      <c r="P5066" s="30" t="s">
        <v>2839</v>
      </c>
      <c r="Q5066" t="s">
        <v>2190</v>
      </c>
      <c r="R5066" t="s">
        <v>2630</v>
      </c>
      <c r="S5066">
        <v>35</v>
      </c>
      <c r="T5066" s="29" t="s">
        <v>23423</v>
      </c>
      <c r="U5066" s="29" t="s">
        <v>23472</v>
      </c>
    </row>
    <row r="5067" spans="1:21">
      <c r="A5067">
        <v>5066</v>
      </c>
      <c r="B5067" s="30" t="s">
        <v>4050</v>
      </c>
      <c r="D5067" s="30" t="s">
        <v>4079</v>
      </c>
      <c r="F5067" s="30" t="s">
        <v>4103</v>
      </c>
      <c r="H5067" s="30" t="s">
        <v>4114</v>
      </c>
      <c r="J5067" s="30" t="s">
        <v>4115</v>
      </c>
      <c r="L5067" s="30" t="s">
        <v>1542</v>
      </c>
      <c r="N5067" s="30" t="s">
        <v>1543</v>
      </c>
      <c r="P5067" s="30" t="s">
        <v>2840</v>
      </c>
      <c r="Q5067" t="s">
        <v>2190</v>
      </c>
      <c r="R5067" t="s">
        <v>2630</v>
      </c>
      <c r="S5067">
        <v>35</v>
      </c>
      <c r="T5067" s="29" t="s">
        <v>23423</v>
      </c>
      <c r="U5067" s="29" t="s">
        <v>23473</v>
      </c>
    </row>
    <row r="5068" spans="1:21">
      <c r="A5068">
        <v>5067</v>
      </c>
      <c r="B5068" s="30" t="s">
        <v>4050</v>
      </c>
      <c r="D5068" s="30" t="s">
        <v>4079</v>
      </c>
      <c r="F5068" s="30" t="s">
        <v>4103</v>
      </c>
      <c r="H5068" s="30" t="s">
        <v>4114</v>
      </c>
      <c r="J5068" s="30" t="s">
        <v>4115</v>
      </c>
      <c r="L5068" s="30" t="s">
        <v>1542</v>
      </c>
      <c r="N5068" s="30" t="s">
        <v>1543</v>
      </c>
      <c r="P5068" s="30" t="s">
        <v>4904</v>
      </c>
      <c r="Q5068" t="s">
        <v>2261</v>
      </c>
      <c r="R5068" t="s">
        <v>2628</v>
      </c>
      <c r="S5068">
        <v>36</v>
      </c>
      <c r="T5068" s="29" t="s">
        <v>23474</v>
      </c>
      <c r="U5068" s="29" t="s">
        <v>23475</v>
      </c>
    </row>
    <row r="5069" spans="1:21">
      <c r="A5069">
        <v>5068</v>
      </c>
      <c r="B5069" s="30" t="s">
        <v>4050</v>
      </c>
      <c r="D5069" s="30" t="s">
        <v>4079</v>
      </c>
      <c r="F5069" s="30" t="s">
        <v>4103</v>
      </c>
      <c r="H5069" s="30" t="s">
        <v>4114</v>
      </c>
      <c r="J5069" s="30" t="s">
        <v>4115</v>
      </c>
      <c r="L5069" s="30" t="s">
        <v>1542</v>
      </c>
      <c r="N5069" s="30" t="s">
        <v>1543</v>
      </c>
      <c r="P5069" s="30" t="s">
        <v>1457</v>
      </c>
      <c r="Q5069" t="s">
        <v>2190</v>
      </c>
      <c r="R5069" t="s">
        <v>2630</v>
      </c>
      <c r="S5069">
        <v>35</v>
      </c>
      <c r="T5069" s="29" t="s">
        <v>23423</v>
      </c>
      <c r="U5069" s="29" t="s">
        <v>23476</v>
      </c>
    </row>
    <row r="5070" spans="1:21">
      <c r="A5070">
        <v>5069</v>
      </c>
      <c r="B5070" s="30" t="s">
        <v>4050</v>
      </c>
      <c r="D5070" s="30" t="s">
        <v>4079</v>
      </c>
      <c r="F5070" s="30" t="s">
        <v>4103</v>
      </c>
      <c r="H5070" s="30" t="s">
        <v>4114</v>
      </c>
      <c r="J5070" s="30" t="s">
        <v>4115</v>
      </c>
      <c r="L5070" s="30" t="s">
        <v>1542</v>
      </c>
      <c r="N5070" s="30" t="s">
        <v>1543</v>
      </c>
      <c r="P5070" s="30" t="s">
        <v>1788</v>
      </c>
      <c r="Q5070" t="s">
        <v>2190</v>
      </c>
      <c r="R5070" t="s">
        <v>2630</v>
      </c>
      <c r="S5070">
        <v>35</v>
      </c>
      <c r="T5070" s="29" t="s">
        <v>23423</v>
      </c>
      <c r="U5070" s="29" t="s">
        <v>23477</v>
      </c>
    </row>
    <row r="5071" spans="1:21">
      <c r="A5071">
        <v>5070</v>
      </c>
      <c r="B5071" s="30" t="s">
        <v>4050</v>
      </c>
      <c r="D5071" s="30" t="s">
        <v>4079</v>
      </c>
      <c r="F5071" s="30" t="s">
        <v>4103</v>
      </c>
      <c r="H5071" s="30" t="s">
        <v>4114</v>
      </c>
      <c r="J5071" s="30" t="s">
        <v>4115</v>
      </c>
      <c r="L5071" s="30" t="s">
        <v>1542</v>
      </c>
      <c r="N5071" s="30" t="s">
        <v>1543</v>
      </c>
      <c r="P5071" s="30" t="s">
        <v>1458</v>
      </c>
      <c r="Q5071" t="s">
        <v>2190</v>
      </c>
      <c r="R5071" t="s">
        <v>2630</v>
      </c>
      <c r="S5071">
        <v>35</v>
      </c>
      <c r="T5071" s="29" t="s">
        <v>23423</v>
      </c>
      <c r="U5071" s="29" t="s">
        <v>23478</v>
      </c>
    </row>
    <row r="5072" spans="1:21">
      <c r="A5072">
        <v>5071</v>
      </c>
      <c r="B5072" s="30" t="s">
        <v>4050</v>
      </c>
      <c r="D5072" s="30" t="s">
        <v>4079</v>
      </c>
      <c r="F5072" s="30" t="s">
        <v>4103</v>
      </c>
      <c r="H5072" s="30" t="s">
        <v>4114</v>
      </c>
      <c r="J5072" s="30" t="s">
        <v>4115</v>
      </c>
      <c r="L5072" s="30" t="s">
        <v>1542</v>
      </c>
      <c r="N5072" s="30" t="s">
        <v>1543</v>
      </c>
      <c r="P5072" s="30" t="s">
        <v>222</v>
      </c>
      <c r="Q5072" t="s">
        <v>2190</v>
      </c>
      <c r="R5072" t="s">
        <v>6898</v>
      </c>
      <c r="S5072">
        <v>36</v>
      </c>
      <c r="T5072" s="29" t="s">
        <v>18184</v>
      </c>
      <c r="U5072" s="29" t="s">
        <v>23479</v>
      </c>
    </row>
    <row r="5073" spans="1:21">
      <c r="A5073">
        <v>5072</v>
      </c>
      <c r="B5073" s="30" t="s">
        <v>4050</v>
      </c>
      <c r="D5073" s="30" t="s">
        <v>4079</v>
      </c>
      <c r="F5073" s="30" t="s">
        <v>4103</v>
      </c>
      <c r="H5073" s="30" t="s">
        <v>4114</v>
      </c>
      <c r="J5073" s="30" t="s">
        <v>4115</v>
      </c>
      <c r="L5073" s="30" t="s">
        <v>1542</v>
      </c>
      <c r="N5073" s="30" t="s">
        <v>1543</v>
      </c>
      <c r="P5073" s="30" t="s">
        <v>223</v>
      </c>
      <c r="Q5073" t="s">
        <v>2190</v>
      </c>
      <c r="R5073" t="s">
        <v>6898</v>
      </c>
      <c r="S5073">
        <v>36</v>
      </c>
      <c r="T5073" s="29" t="s">
        <v>18184</v>
      </c>
      <c r="U5073" s="29" t="s">
        <v>23480</v>
      </c>
    </row>
    <row r="5074" spans="1:21">
      <c r="A5074">
        <v>5073</v>
      </c>
      <c r="B5074" s="30" t="s">
        <v>4050</v>
      </c>
      <c r="D5074" s="30" t="s">
        <v>4079</v>
      </c>
      <c r="F5074" s="30" t="s">
        <v>4103</v>
      </c>
      <c r="H5074" s="30" t="s">
        <v>4114</v>
      </c>
      <c r="J5074" s="30" t="s">
        <v>4115</v>
      </c>
      <c r="L5074" s="30" t="s">
        <v>1542</v>
      </c>
      <c r="N5074" s="30" t="s">
        <v>1543</v>
      </c>
      <c r="P5074" s="30" t="s">
        <v>4905</v>
      </c>
      <c r="Q5074" t="s">
        <v>2261</v>
      </c>
      <c r="R5074" t="s">
        <v>2628</v>
      </c>
      <c r="S5074">
        <v>36</v>
      </c>
      <c r="T5074" s="29" t="s">
        <v>23474</v>
      </c>
      <c r="U5074" s="29" t="s">
        <v>23481</v>
      </c>
    </row>
    <row r="5075" spans="1:21">
      <c r="A5075">
        <v>5074</v>
      </c>
      <c r="B5075" s="30" t="s">
        <v>4050</v>
      </c>
      <c r="D5075" s="30" t="s">
        <v>4079</v>
      </c>
      <c r="F5075" s="30" t="s">
        <v>4103</v>
      </c>
      <c r="H5075" s="30" t="s">
        <v>4114</v>
      </c>
      <c r="J5075" s="30" t="s">
        <v>4115</v>
      </c>
      <c r="L5075" s="30" t="s">
        <v>1542</v>
      </c>
      <c r="N5075" s="30" t="s">
        <v>1543</v>
      </c>
      <c r="P5075" s="30" t="s">
        <v>3630</v>
      </c>
      <c r="Q5075" t="s">
        <v>2190</v>
      </c>
      <c r="R5075" t="s">
        <v>2630</v>
      </c>
      <c r="S5075">
        <v>35</v>
      </c>
      <c r="T5075" s="29" t="s">
        <v>23423</v>
      </c>
      <c r="U5075" s="29" t="s">
        <v>23482</v>
      </c>
    </row>
    <row r="5076" spans="1:21">
      <c r="A5076">
        <v>5075</v>
      </c>
      <c r="B5076" s="30" t="s">
        <v>4050</v>
      </c>
      <c r="D5076" s="30" t="s">
        <v>4079</v>
      </c>
      <c r="F5076" s="30" t="s">
        <v>4103</v>
      </c>
      <c r="H5076" s="30" t="s">
        <v>4114</v>
      </c>
      <c r="J5076" s="30" t="s">
        <v>4115</v>
      </c>
      <c r="L5076" s="30" t="s">
        <v>1542</v>
      </c>
      <c r="N5076" s="30" t="s">
        <v>1543</v>
      </c>
      <c r="P5076" s="30" t="s">
        <v>2841</v>
      </c>
      <c r="Q5076" t="s">
        <v>2190</v>
      </c>
      <c r="R5076" t="s">
        <v>2630</v>
      </c>
      <c r="S5076">
        <v>35</v>
      </c>
      <c r="T5076" s="29" t="s">
        <v>23423</v>
      </c>
      <c r="U5076" s="29" t="s">
        <v>23483</v>
      </c>
    </row>
    <row r="5077" spans="1:21">
      <c r="A5077">
        <v>5076</v>
      </c>
      <c r="B5077" s="30" t="s">
        <v>4050</v>
      </c>
      <c r="D5077" s="30" t="s">
        <v>4079</v>
      </c>
      <c r="F5077" s="30" t="s">
        <v>4103</v>
      </c>
      <c r="H5077" s="30" t="s">
        <v>4114</v>
      </c>
      <c r="J5077" s="30" t="s">
        <v>4115</v>
      </c>
      <c r="L5077" s="30" t="s">
        <v>1542</v>
      </c>
      <c r="N5077" s="30" t="s">
        <v>1543</v>
      </c>
      <c r="P5077" s="30" t="s">
        <v>1789</v>
      </c>
      <c r="Q5077" t="s">
        <v>2190</v>
      </c>
      <c r="R5077" t="s">
        <v>2630</v>
      </c>
      <c r="S5077">
        <v>35</v>
      </c>
      <c r="T5077" s="29" t="s">
        <v>23423</v>
      </c>
      <c r="U5077" s="29" t="s">
        <v>23484</v>
      </c>
    </row>
    <row r="5078" spans="1:21">
      <c r="A5078">
        <v>5077</v>
      </c>
      <c r="B5078" s="30" t="s">
        <v>4050</v>
      </c>
      <c r="D5078" s="30" t="s">
        <v>4079</v>
      </c>
      <c r="F5078" s="30" t="s">
        <v>4103</v>
      </c>
      <c r="H5078" s="30" t="s">
        <v>4114</v>
      </c>
      <c r="J5078" s="30" t="s">
        <v>4115</v>
      </c>
      <c r="L5078" s="30" t="s">
        <v>1542</v>
      </c>
      <c r="N5078" s="30" t="s">
        <v>1543</v>
      </c>
      <c r="P5078" s="30" t="s">
        <v>1790</v>
      </c>
      <c r="Q5078" t="s">
        <v>2190</v>
      </c>
      <c r="R5078" t="s">
        <v>2630</v>
      </c>
      <c r="S5078">
        <v>35</v>
      </c>
      <c r="T5078" s="29" t="s">
        <v>23423</v>
      </c>
      <c r="U5078" s="29" t="s">
        <v>23485</v>
      </c>
    </row>
    <row r="5079" spans="1:21">
      <c r="A5079">
        <v>5078</v>
      </c>
      <c r="B5079" s="30" t="s">
        <v>4050</v>
      </c>
      <c r="D5079" s="30" t="s">
        <v>4079</v>
      </c>
      <c r="F5079" s="30" t="s">
        <v>4103</v>
      </c>
      <c r="H5079" s="30" t="s">
        <v>4114</v>
      </c>
      <c r="J5079" s="30" t="s">
        <v>4115</v>
      </c>
      <c r="L5079" s="30" t="s">
        <v>1542</v>
      </c>
      <c r="N5079" s="30" t="s">
        <v>1543</v>
      </c>
      <c r="P5079" s="30" t="s">
        <v>1791</v>
      </c>
      <c r="Q5079" t="s">
        <v>2190</v>
      </c>
      <c r="R5079" t="s">
        <v>2630</v>
      </c>
      <c r="S5079">
        <v>35</v>
      </c>
      <c r="T5079" s="29" t="s">
        <v>23423</v>
      </c>
      <c r="U5079" s="29" t="s">
        <v>23486</v>
      </c>
    </row>
    <row r="5080" spans="1:21">
      <c r="A5080">
        <v>5079</v>
      </c>
      <c r="B5080" s="30" t="s">
        <v>4050</v>
      </c>
      <c r="D5080" s="30" t="s">
        <v>4079</v>
      </c>
      <c r="F5080" s="30" t="s">
        <v>4103</v>
      </c>
      <c r="H5080" s="30" t="s">
        <v>4114</v>
      </c>
      <c r="J5080" s="30" t="s">
        <v>4115</v>
      </c>
      <c r="L5080" s="30" t="s">
        <v>1542</v>
      </c>
      <c r="N5080" s="30" t="s">
        <v>1543</v>
      </c>
      <c r="P5080" s="30" t="s">
        <v>3631</v>
      </c>
      <c r="Q5080" t="s">
        <v>2190</v>
      </c>
      <c r="R5080" t="s">
        <v>2630</v>
      </c>
      <c r="S5080">
        <v>35</v>
      </c>
      <c r="T5080" s="29" t="s">
        <v>23423</v>
      </c>
      <c r="U5080" s="29" t="s">
        <v>23487</v>
      </c>
    </row>
    <row r="5081" spans="1:21">
      <c r="A5081">
        <v>5080</v>
      </c>
      <c r="B5081" s="30" t="s">
        <v>4050</v>
      </c>
      <c r="D5081" s="30" t="s">
        <v>4079</v>
      </c>
      <c r="F5081" s="30" t="s">
        <v>4103</v>
      </c>
      <c r="H5081" s="30" t="s">
        <v>4114</v>
      </c>
      <c r="J5081" s="30" t="s">
        <v>4115</v>
      </c>
      <c r="L5081" s="30" t="s">
        <v>1542</v>
      </c>
      <c r="N5081" s="30" t="s">
        <v>1543</v>
      </c>
      <c r="P5081" s="30" t="s">
        <v>224</v>
      </c>
      <c r="Q5081" t="s">
        <v>2190</v>
      </c>
      <c r="R5081" t="s">
        <v>2630</v>
      </c>
      <c r="S5081">
        <v>35</v>
      </c>
      <c r="T5081" s="29" t="s">
        <v>23423</v>
      </c>
      <c r="U5081" s="29" t="s">
        <v>23488</v>
      </c>
    </row>
    <row r="5082" spans="1:21">
      <c r="A5082">
        <v>5081</v>
      </c>
      <c r="B5082" s="30" t="s">
        <v>4050</v>
      </c>
      <c r="D5082" s="30" t="s">
        <v>4079</v>
      </c>
      <c r="F5082" s="30" t="s">
        <v>4103</v>
      </c>
      <c r="H5082" s="30" t="s">
        <v>4114</v>
      </c>
      <c r="J5082" s="30" t="s">
        <v>4115</v>
      </c>
      <c r="L5082" s="30" t="s">
        <v>1542</v>
      </c>
      <c r="N5082" s="30" t="s">
        <v>1543</v>
      </c>
      <c r="P5082" s="30" t="s">
        <v>4117</v>
      </c>
      <c r="Q5082" t="s">
        <v>2261</v>
      </c>
      <c r="R5082" t="s">
        <v>2628</v>
      </c>
      <c r="S5082">
        <v>35</v>
      </c>
      <c r="T5082" s="29" t="s">
        <v>23463</v>
      </c>
      <c r="U5082" s="29" t="s">
        <v>23489</v>
      </c>
    </row>
    <row r="5083" spans="1:21">
      <c r="A5083">
        <v>5082</v>
      </c>
      <c r="B5083" s="30" t="s">
        <v>4050</v>
      </c>
      <c r="D5083" s="30" t="s">
        <v>4079</v>
      </c>
      <c r="F5083" s="30" t="s">
        <v>4103</v>
      </c>
      <c r="H5083" s="30" t="s">
        <v>4114</v>
      </c>
      <c r="J5083" s="30" t="s">
        <v>4115</v>
      </c>
      <c r="L5083" s="30" t="s">
        <v>1542</v>
      </c>
      <c r="N5083" s="30" t="s">
        <v>1543</v>
      </c>
      <c r="P5083" s="30" t="s">
        <v>1792</v>
      </c>
      <c r="Q5083" t="s">
        <v>2190</v>
      </c>
      <c r="R5083" t="s">
        <v>2630</v>
      </c>
      <c r="S5083">
        <v>35</v>
      </c>
      <c r="T5083" s="29" t="s">
        <v>23423</v>
      </c>
      <c r="U5083" s="29" t="s">
        <v>23490</v>
      </c>
    </row>
    <row r="5084" spans="1:21">
      <c r="A5084">
        <v>5083</v>
      </c>
      <c r="B5084" s="30" t="s">
        <v>4050</v>
      </c>
      <c r="D5084" s="30" t="s">
        <v>4079</v>
      </c>
      <c r="F5084" s="30" t="s">
        <v>4103</v>
      </c>
      <c r="H5084" s="30" t="s">
        <v>4114</v>
      </c>
      <c r="J5084" s="30" t="s">
        <v>4115</v>
      </c>
      <c r="L5084" s="30" t="s">
        <v>1542</v>
      </c>
      <c r="N5084" s="30" t="s">
        <v>1543</v>
      </c>
      <c r="P5084" s="30" t="s">
        <v>1793</v>
      </c>
      <c r="Q5084" t="s">
        <v>2190</v>
      </c>
      <c r="R5084" t="s">
        <v>2630</v>
      </c>
      <c r="S5084">
        <v>35</v>
      </c>
      <c r="T5084" s="29" t="s">
        <v>23423</v>
      </c>
      <c r="U5084" s="29" t="s">
        <v>23491</v>
      </c>
    </row>
    <row r="5085" spans="1:21">
      <c r="A5085">
        <v>5084</v>
      </c>
      <c r="B5085" s="30" t="s">
        <v>4050</v>
      </c>
      <c r="D5085" s="30" t="s">
        <v>4079</v>
      </c>
      <c r="F5085" s="30" t="s">
        <v>4103</v>
      </c>
      <c r="H5085" s="30" t="s">
        <v>4114</v>
      </c>
      <c r="J5085" s="30" t="s">
        <v>4115</v>
      </c>
      <c r="L5085" s="30" t="s">
        <v>1542</v>
      </c>
      <c r="N5085" s="30" t="s">
        <v>1543</v>
      </c>
      <c r="P5085" s="30" t="s">
        <v>3632</v>
      </c>
      <c r="Q5085" t="s">
        <v>2190</v>
      </c>
      <c r="R5085" t="s">
        <v>2630</v>
      </c>
      <c r="S5085">
        <v>35</v>
      </c>
      <c r="T5085" s="29" t="s">
        <v>23423</v>
      </c>
      <c r="U5085" s="29" t="s">
        <v>23492</v>
      </c>
    </row>
    <row r="5086" spans="1:21">
      <c r="A5086">
        <v>5085</v>
      </c>
      <c r="B5086" s="30" t="s">
        <v>4050</v>
      </c>
      <c r="D5086" s="30" t="s">
        <v>4079</v>
      </c>
      <c r="F5086" s="30" t="s">
        <v>4103</v>
      </c>
      <c r="H5086" s="30" t="s">
        <v>4114</v>
      </c>
      <c r="J5086" s="30" t="s">
        <v>4115</v>
      </c>
      <c r="L5086" s="30" t="s">
        <v>1542</v>
      </c>
      <c r="N5086" s="30" t="s">
        <v>1543</v>
      </c>
      <c r="P5086" s="30" t="s">
        <v>225</v>
      </c>
      <c r="Q5086" t="s">
        <v>2190</v>
      </c>
      <c r="R5086" t="s">
        <v>2630</v>
      </c>
      <c r="S5086">
        <v>35</v>
      </c>
      <c r="T5086" s="29" t="s">
        <v>23423</v>
      </c>
      <c r="U5086" s="29" t="s">
        <v>23493</v>
      </c>
    </row>
    <row r="5087" spans="1:21">
      <c r="A5087">
        <v>5086</v>
      </c>
      <c r="B5087" s="30" t="s">
        <v>4050</v>
      </c>
      <c r="D5087" s="30" t="s">
        <v>4079</v>
      </c>
      <c r="F5087" s="30" t="s">
        <v>4103</v>
      </c>
      <c r="H5087" s="30" t="s">
        <v>4114</v>
      </c>
      <c r="J5087" s="30" t="s">
        <v>4115</v>
      </c>
      <c r="L5087" s="30" t="s">
        <v>1542</v>
      </c>
      <c r="N5087" s="30" t="s">
        <v>1543</v>
      </c>
      <c r="P5087" s="30" t="s">
        <v>226</v>
      </c>
      <c r="Q5087" t="s">
        <v>2190</v>
      </c>
      <c r="R5087" t="s">
        <v>2630</v>
      </c>
      <c r="S5087">
        <v>35</v>
      </c>
      <c r="T5087" s="29" t="s">
        <v>23423</v>
      </c>
      <c r="U5087" s="29" t="s">
        <v>23494</v>
      </c>
    </row>
    <row r="5088" spans="1:21">
      <c r="A5088">
        <v>5087</v>
      </c>
      <c r="B5088" s="30" t="s">
        <v>4050</v>
      </c>
      <c r="D5088" s="30" t="s">
        <v>4079</v>
      </c>
      <c r="F5088" s="30" t="s">
        <v>4103</v>
      </c>
      <c r="H5088" s="30" t="s">
        <v>4114</v>
      </c>
      <c r="J5088" s="30" t="s">
        <v>4115</v>
      </c>
      <c r="L5088" s="30" t="s">
        <v>1542</v>
      </c>
      <c r="N5088" s="30" t="s">
        <v>1543</v>
      </c>
      <c r="P5088" s="30" t="s">
        <v>227</v>
      </c>
      <c r="Q5088" t="s">
        <v>2190</v>
      </c>
      <c r="R5088" t="s">
        <v>2630</v>
      </c>
      <c r="S5088">
        <v>35</v>
      </c>
      <c r="T5088" s="29" t="s">
        <v>23423</v>
      </c>
      <c r="U5088" s="29" t="s">
        <v>23495</v>
      </c>
    </row>
    <row r="5089" spans="1:21">
      <c r="A5089">
        <v>5088</v>
      </c>
      <c r="B5089" s="30" t="s">
        <v>4050</v>
      </c>
      <c r="D5089" s="30" t="s">
        <v>4079</v>
      </c>
      <c r="F5089" s="30" t="s">
        <v>4103</v>
      </c>
      <c r="H5089" s="30" t="s">
        <v>4114</v>
      </c>
      <c r="J5089" s="30" t="s">
        <v>4115</v>
      </c>
      <c r="L5089" s="30" t="s">
        <v>1542</v>
      </c>
      <c r="N5089" s="30" t="s">
        <v>1543</v>
      </c>
      <c r="P5089" s="30" t="s">
        <v>2198</v>
      </c>
      <c r="Q5089" t="s">
        <v>2190</v>
      </c>
      <c r="R5089" t="s">
        <v>2630</v>
      </c>
      <c r="S5089">
        <v>35</v>
      </c>
      <c r="T5089" s="29" t="s">
        <v>23423</v>
      </c>
      <c r="U5089" s="29" t="s">
        <v>23496</v>
      </c>
    </row>
    <row r="5090" spans="1:21">
      <c r="A5090">
        <v>5089</v>
      </c>
      <c r="B5090" s="30" t="s">
        <v>4050</v>
      </c>
      <c r="D5090" s="30" t="s">
        <v>4079</v>
      </c>
      <c r="F5090" s="30" t="s">
        <v>4103</v>
      </c>
      <c r="H5090" s="30" t="s">
        <v>4114</v>
      </c>
      <c r="J5090" s="30" t="s">
        <v>4115</v>
      </c>
      <c r="L5090" s="30" t="s">
        <v>1542</v>
      </c>
      <c r="N5090" s="30" t="s">
        <v>1543</v>
      </c>
      <c r="P5090" s="30" t="s">
        <v>2199</v>
      </c>
      <c r="Q5090" t="s">
        <v>2190</v>
      </c>
      <c r="R5090" t="s">
        <v>2630</v>
      </c>
      <c r="S5090">
        <v>35</v>
      </c>
      <c r="T5090" s="29" t="s">
        <v>23423</v>
      </c>
      <c r="U5090" s="29" t="s">
        <v>23497</v>
      </c>
    </row>
    <row r="5091" spans="1:21">
      <c r="A5091">
        <v>5090</v>
      </c>
      <c r="B5091" s="30" t="s">
        <v>4050</v>
      </c>
      <c r="D5091" s="30" t="s">
        <v>4079</v>
      </c>
      <c r="F5091" s="30" t="s">
        <v>4103</v>
      </c>
      <c r="H5091" s="30" t="s">
        <v>4114</v>
      </c>
      <c r="J5091" s="30" t="s">
        <v>4115</v>
      </c>
      <c r="L5091" s="30" t="s">
        <v>1542</v>
      </c>
      <c r="N5091" s="30" t="s">
        <v>1543</v>
      </c>
      <c r="P5091" s="30" t="s">
        <v>2200</v>
      </c>
      <c r="Q5091" t="s">
        <v>2190</v>
      </c>
      <c r="R5091" t="s">
        <v>2630</v>
      </c>
      <c r="S5091">
        <v>35</v>
      </c>
      <c r="T5091" s="29" t="s">
        <v>23423</v>
      </c>
      <c r="U5091" s="29" t="s">
        <v>23498</v>
      </c>
    </row>
    <row r="5092" spans="1:21">
      <c r="A5092">
        <v>5091</v>
      </c>
      <c r="B5092" s="30" t="s">
        <v>4050</v>
      </c>
      <c r="D5092" s="30" t="s">
        <v>4079</v>
      </c>
      <c r="F5092" s="30" t="s">
        <v>4103</v>
      </c>
      <c r="H5092" s="30" t="s">
        <v>4114</v>
      </c>
      <c r="J5092" s="30" t="s">
        <v>4115</v>
      </c>
      <c r="L5092" s="30" t="s">
        <v>1542</v>
      </c>
      <c r="N5092" s="30" t="s">
        <v>1543</v>
      </c>
      <c r="P5092" s="30" t="s">
        <v>1794</v>
      </c>
      <c r="Q5092" t="s">
        <v>2190</v>
      </c>
      <c r="R5092" t="s">
        <v>2630</v>
      </c>
      <c r="S5092">
        <v>35</v>
      </c>
      <c r="T5092" s="29" t="s">
        <v>23423</v>
      </c>
      <c r="U5092" s="29" t="s">
        <v>23499</v>
      </c>
    </row>
    <row r="5093" spans="1:21">
      <c r="A5093">
        <v>5092</v>
      </c>
      <c r="B5093" s="30" t="s">
        <v>4050</v>
      </c>
      <c r="D5093" s="30" t="s">
        <v>4079</v>
      </c>
      <c r="F5093" s="30" t="s">
        <v>4103</v>
      </c>
      <c r="H5093" s="30" t="s">
        <v>4114</v>
      </c>
      <c r="J5093" s="30" t="s">
        <v>4115</v>
      </c>
      <c r="L5093" s="30" t="s">
        <v>1542</v>
      </c>
      <c r="N5093" s="30" t="s">
        <v>1543</v>
      </c>
      <c r="P5093" s="30" t="s">
        <v>228</v>
      </c>
      <c r="Q5093" t="s">
        <v>2190</v>
      </c>
      <c r="R5093" t="s">
        <v>2630</v>
      </c>
      <c r="S5093">
        <v>35</v>
      </c>
      <c r="T5093" s="29" t="s">
        <v>23423</v>
      </c>
      <c r="U5093" s="29" t="s">
        <v>23500</v>
      </c>
    </row>
    <row r="5094" spans="1:21">
      <c r="A5094">
        <v>5093</v>
      </c>
      <c r="B5094" s="30" t="s">
        <v>4050</v>
      </c>
      <c r="D5094" s="30" t="s">
        <v>4079</v>
      </c>
      <c r="F5094" s="30" t="s">
        <v>4103</v>
      </c>
      <c r="H5094" s="30" t="s">
        <v>4114</v>
      </c>
      <c r="J5094" s="30" t="s">
        <v>4115</v>
      </c>
      <c r="L5094" s="30" t="s">
        <v>1542</v>
      </c>
      <c r="N5094" s="30" t="s">
        <v>1543</v>
      </c>
      <c r="P5094" s="30" t="s">
        <v>2201</v>
      </c>
      <c r="Q5094" t="s">
        <v>2190</v>
      </c>
      <c r="R5094" t="s">
        <v>2630</v>
      </c>
      <c r="S5094">
        <v>35</v>
      </c>
      <c r="T5094" s="29" t="s">
        <v>23423</v>
      </c>
      <c r="U5094" s="29" t="s">
        <v>23501</v>
      </c>
    </row>
    <row r="5095" spans="1:21">
      <c r="A5095">
        <v>5094</v>
      </c>
      <c r="B5095" s="30" t="s">
        <v>4050</v>
      </c>
      <c r="D5095" s="30" t="s">
        <v>4079</v>
      </c>
      <c r="F5095" s="30" t="s">
        <v>4103</v>
      </c>
      <c r="H5095" s="30" t="s">
        <v>4114</v>
      </c>
      <c r="J5095" s="30" t="s">
        <v>4115</v>
      </c>
      <c r="L5095" s="30" t="s">
        <v>1542</v>
      </c>
      <c r="N5095" s="30" t="s">
        <v>1543</v>
      </c>
      <c r="P5095" s="30" t="s">
        <v>3633</v>
      </c>
      <c r="Q5095" t="s">
        <v>2190</v>
      </c>
      <c r="R5095" t="s">
        <v>2630</v>
      </c>
      <c r="S5095">
        <v>35</v>
      </c>
      <c r="T5095" s="29" t="s">
        <v>23423</v>
      </c>
      <c r="U5095" s="29" t="s">
        <v>23502</v>
      </c>
    </row>
    <row r="5096" spans="1:21">
      <c r="A5096">
        <v>5095</v>
      </c>
      <c r="B5096" s="30" t="s">
        <v>4050</v>
      </c>
      <c r="D5096" s="30" t="s">
        <v>4079</v>
      </c>
      <c r="F5096" s="30" t="s">
        <v>4103</v>
      </c>
      <c r="H5096" s="30" t="s">
        <v>4114</v>
      </c>
      <c r="J5096" s="30" t="s">
        <v>4115</v>
      </c>
      <c r="L5096" s="30" t="s">
        <v>1542</v>
      </c>
      <c r="N5096" s="30" t="s">
        <v>1543</v>
      </c>
      <c r="P5096" s="30" t="s">
        <v>3634</v>
      </c>
      <c r="Q5096" t="s">
        <v>2190</v>
      </c>
      <c r="R5096" t="s">
        <v>2630</v>
      </c>
      <c r="S5096">
        <v>35</v>
      </c>
      <c r="T5096" s="29" t="s">
        <v>23423</v>
      </c>
      <c r="U5096" s="29" t="s">
        <v>23503</v>
      </c>
    </row>
    <row r="5097" spans="1:21">
      <c r="A5097">
        <v>5096</v>
      </c>
      <c r="B5097" s="30" t="s">
        <v>4050</v>
      </c>
      <c r="D5097" s="30" t="s">
        <v>4079</v>
      </c>
      <c r="F5097" s="30" t="s">
        <v>4103</v>
      </c>
      <c r="H5097" s="30" t="s">
        <v>4114</v>
      </c>
      <c r="J5097" s="30" t="s">
        <v>4115</v>
      </c>
      <c r="L5097" s="30" t="s">
        <v>1542</v>
      </c>
      <c r="N5097" s="30" t="s">
        <v>1543</v>
      </c>
      <c r="P5097" s="30" t="s">
        <v>3635</v>
      </c>
      <c r="Q5097" t="s">
        <v>2190</v>
      </c>
      <c r="R5097" t="s">
        <v>2630</v>
      </c>
      <c r="S5097">
        <v>35</v>
      </c>
      <c r="T5097" s="29" t="s">
        <v>23423</v>
      </c>
      <c r="U5097" s="29" t="s">
        <v>23504</v>
      </c>
    </row>
    <row r="5098" spans="1:21">
      <c r="A5098">
        <v>5097</v>
      </c>
      <c r="B5098" s="30" t="s">
        <v>4050</v>
      </c>
      <c r="D5098" s="30" t="s">
        <v>4079</v>
      </c>
      <c r="F5098" s="30" t="s">
        <v>4103</v>
      </c>
      <c r="H5098" s="30" t="s">
        <v>4114</v>
      </c>
      <c r="J5098" s="30" t="s">
        <v>4115</v>
      </c>
      <c r="L5098" s="30" t="s">
        <v>1542</v>
      </c>
      <c r="N5098" s="30" t="s">
        <v>1543</v>
      </c>
      <c r="P5098" s="30" t="s">
        <v>2202</v>
      </c>
      <c r="Q5098" t="s">
        <v>2190</v>
      </c>
      <c r="R5098" t="s">
        <v>2630</v>
      </c>
      <c r="S5098">
        <v>35</v>
      </c>
      <c r="T5098" s="29" t="s">
        <v>23423</v>
      </c>
      <c r="U5098" s="29" t="s">
        <v>23505</v>
      </c>
    </row>
    <row r="5099" spans="1:21">
      <c r="A5099">
        <v>5098</v>
      </c>
      <c r="B5099" s="30" t="s">
        <v>4050</v>
      </c>
      <c r="D5099" s="30" t="s">
        <v>4079</v>
      </c>
      <c r="F5099" s="30" t="s">
        <v>4103</v>
      </c>
      <c r="H5099" s="30" t="s">
        <v>4114</v>
      </c>
      <c r="J5099" s="30" t="s">
        <v>4115</v>
      </c>
      <c r="L5099" s="30" t="s">
        <v>1542</v>
      </c>
      <c r="N5099" s="30" t="s">
        <v>1543</v>
      </c>
      <c r="P5099" s="30" t="s">
        <v>2203</v>
      </c>
      <c r="Q5099" t="s">
        <v>2190</v>
      </c>
      <c r="R5099" t="s">
        <v>2630</v>
      </c>
      <c r="S5099">
        <v>35</v>
      </c>
      <c r="T5099" s="29" t="s">
        <v>23423</v>
      </c>
      <c r="U5099" s="29" t="s">
        <v>23506</v>
      </c>
    </row>
    <row r="5100" spans="1:21">
      <c r="A5100">
        <v>5099</v>
      </c>
      <c r="B5100" s="30" t="s">
        <v>4050</v>
      </c>
      <c r="D5100" s="30" t="s">
        <v>4079</v>
      </c>
      <c r="F5100" s="30" t="s">
        <v>4103</v>
      </c>
      <c r="H5100" s="30" t="s">
        <v>4114</v>
      </c>
      <c r="J5100" s="30" t="s">
        <v>4115</v>
      </c>
      <c r="L5100" s="30" t="s">
        <v>1542</v>
      </c>
      <c r="N5100" s="30" t="s">
        <v>1543</v>
      </c>
      <c r="P5100" s="30" t="s">
        <v>3636</v>
      </c>
      <c r="Q5100" t="s">
        <v>2190</v>
      </c>
      <c r="R5100" t="s">
        <v>2630</v>
      </c>
      <c r="S5100">
        <v>35</v>
      </c>
      <c r="T5100" s="29" t="s">
        <v>23423</v>
      </c>
      <c r="U5100" s="29" t="s">
        <v>23507</v>
      </c>
    </row>
    <row r="5101" spans="1:21">
      <c r="A5101">
        <v>5100</v>
      </c>
      <c r="B5101" s="30" t="s">
        <v>4050</v>
      </c>
      <c r="D5101" s="30" t="s">
        <v>4079</v>
      </c>
      <c r="F5101" s="30" t="s">
        <v>4103</v>
      </c>
      <c r="H5101" s="30" t="s">
        <v>4114</v>
      </c>
      <c r="J5101" s="30" t="s">
        <v>4115</v>
      </c>
      <c r="L5101" s="30" t="s">
        <v>1542</v>
      </c>
      <c r="N5101" s="30" t="s">
        <v>1543</v>
      </c>
      <c r="P5101" s="30" t="s">
        <v>2204</v>
      </c>
      <c r="Q5101" t="s">
        <v>2190</v>
      </c>
      <c r="R5101" t="s">
        <v>2630</v>
      </c>
      <c r="S5101">
        <v>35</v>
      </c>
      <c r="T5101" s="29" t="s">
        <v>23423</v>
      </c>
      <c r="U5101" s="29" t="s">
        <v>23508</v>
      </c>
    </row>
    <row r="5102" spans="1:21">
      <c r="A5102">
        <v>5101</v>
      </c>
      <c r="B5102" s="30" t="s">
        <v>4050</v>
      </c>
      <c r="D5102" s="30" t="s">
        <v>4079</v>
      </c>
      <c r="F5102" s="30" t="s">
        <v>4103</v>
      </c>
      <c r="H5102" s="30" t="s">
        <v>4114</v>
      </c>
      <c r="J5102" s="30" t="s">
        <v>4115</v>
      </c>
      <c r="L5102" s="30" t="s">
        <v>1542</v>
      </c>
      <c r="N5102" s="30" t="s">
        <v>1543</v>
      </c>
      <c r="P5102" s="30" t="s">
        <v>229</v>
      </c>
      <c r="Q5102" t="s">
        <v>2190</v>
      </c>
      <c r="R5102" t="s">
        <v>2630</v>
      </c>
      <c r="S5102">
        <v>35</v>
      </c>
      <c r="T5102" s="29" t="s">
        <v>23423</v>
      </c>
      <c r="U5102" s="29" t="s">
        <v>23509</v>
      </c>
    </row>
    <row r="5103" spans="1:21">
      <c r="A5103">
        <v>5102</v>
      </c>
      <c r="B5103" s="30" t="s">
        <v>4050</v>
      </c>
      <c r="D5103" s="30" t="s">
        <v>4079</v>
      </c>
      <c r="F5103" s="30" t="s">
        <v>4103</v>
      </c>
      <c r="H5103" s="30" t="s">
        <v>4114</v>
      </c>
      <c r="J5103" s="30" t="s">
        <v>4115</v>
      </c>
      <c r="L5103" s="30" t="s">
        <v>1542</v>
      </c>
      <c r="N5103" s="30" t="s">
        <v>1543</v>
      </c>
      <c r="P5103" s="30" t="s">
        <v>1795</v>
      </c>
      <c r="Q5103" t="s">
        <v>2190</v>
      </c>
      <c r="R5103" t="s">
        <v>2630</v>
      </c>
      <c r="S5103">
        <v>35</v>
      </c>
      <c r="T5103" s="29" t="s">
        <v>23423</v>
      </c>
      <c r="U5103" s="29" t="s">
        <v>23510</v>
      </c>
    </row>
    <row r="5104" spans="1:21">
      <c r="A5104">
        <v>5103</v>
      </c>
      <c r="B5104" s="30" t="s">
        <v>4050</v>
      </c>
      <c r="D5104" s="30" t="s">
        <v>4079</v>
      </c>
      <c r="F5104" s="30" t="s">
        <v>4103</v>
      </c>
      <c r="H5104" s="30" t="s">
        <v>4114</v>
      </c>
      <c r="J5104" s="30" t="s">
        <v>4115</v>
      </c>
      <c r="L5104" s="30" t="s">
        <v>1542</v>
      </c>
      <c r="N5104" s="30" t="s">
        <v>1543</v>
      </c>
      <c r="P5104" s="30" t="s">
        <v>230</v>
      </c>
      <c r="Q5104" t="s">
        <v>2190</v>
      </c>
      <c r="R5104" t="s">
        <v>2630</v>
      </c>
      <c r="S5104">
        <v>35</v>
      </c>
      <c r="T5104" s="29" t="s">
        <v>23423</v>
      </c>
      <c r="U5104" s="29" t="s">
        <v>23511</v>
      </c>
    </row>
    <row r="5105" spans="1:21">
      <c r="A5105">
        <v>5104</v>
      </c>
      <c r="B5105" s="30" t="s">
        <v>4050</v>
      </c>
      <c r="D5105" s="30" t="s">
        <v>4079</v>
      </c>
      <c r="F5105" s="30" t="s">
        <v>4103</v>
      </c>
      <c r="H5105" s="30" t="s">
        <v>4114</v>
      </c>
      <c r="J5105" s="30" t="s">
        <v>4115</v>
      </c>
      <c r="L5105" s="30" t="s">
        <v>1542</v>
      </c>
      <c r="N5105" s="30" t="s">
        <v>1543</v>
      </c>
      <c r="P5105" s="30" t="s">
        <v>1796</v>
      </c>
      <c r="Q5105" t="s">
        <v>2190</v>
      </c>
      <c r="R5105" t="s">
        <v>2630</v>
      </c>
      <c r="S5105">
        <v>35</v>
      </c>
      <c r="T5105" s="29" t="s">
        <v>23423</v>
      </c>
      <c r="U5105" s="29" t="s">
        <v>23512</v>
      </c>
    </row>
    <row r="5106" spans="1:21">
      <c r="A5106">
        <v>5105</v>
      </c>
      <c r="B5106" s="30" t="s">
        <v>4050</v>
      </c>
      <c r="D5106" s="30" t="s">
        <v>4079</v>
      </c>
      <c r="F5106" s="30" t="s">
        <v>4103</v>
      </c>
      <c r="H5106" s="30" t="s">
        <v>4114</v>
      </c>
      <c r="J5106" s="30" t="s">
        <v>4115</v>
      </c>
      <c r="L5106" s="30" t="s">
        <v>1542</v>
      </c>
      <c r="N5106" s="30" t="s">
        <v>1543</v>
      </c>
      <c r="P5106" s="30" t="s">
        <v>1797</v>
      </c>
      <c r="Q5106" t="s">
        <v>2190</v>
      </c>
      <c r="R5106" t="s">
        <v>2630</v>
      </c>
      <c r="S5106">
        <v>35</v>
      </c>
      <c r="T5106" s="29" t="s">
        <v>23423</v>
      </c>
      <c r="U5106" s="29" t="s">
        <v>23513</v>
      </c>
    </row>
    <row r="5107" spans="1:21">
      <c r="A5107">
        <v>5106</v>
      </c>
      <c r="B5107" s="30" t="s">
        <v>4050</v>
      </c>
      <c r="D5107" s="30" t="s">
        <v>4079</v>
      </c>
      <c r="F5107" s="30" t="s">
        <v>4103</v>
      </c>
      <c r="H5107" s="30" t="s">
        <v>4114</v>
      </c>
      <c r="J5107" s="30" t="s">
        <v>4115</v>
      </c>
      <c r="L5107" s="30" t="s">
        <v>1542</v>
      </c>
      <c r="N5107" s="30" t="s">
        <v>1543</v>
      </c>
      <c r="P5107" s="30" t="s">
        <v>231</v>
      </c>
      <c r="Q5107" t="s">
        <v>2190</v>
      </c>
      <c r="R5107" t="s">
        <v>2630</v>
      </c>
      <c r="S5107">
        <v>35</v>
      </c>
      <c r="T5107" s="29" t="s">
        <v>23423</v>
      </c>
      <c r="U5107" s="29" t="s">
        <v>23514</v>
      </c>
    </row>
    <row r="5108" spans="1:21">
      <c r="A5108">
        <v>5107</v>
      </c>
      <c r="B5108" s="30" t="s">
        <v>4050</v>
      </c>
      <c r="D5108" s="30" t="s">
        <v>4079</v>
      </c>
      <c r="F5108" s="30" t="s">
        <v>4103</v>
      </c>
      <c r="H5108" s="30" t="s">
        <v>4114</v>
      </c>
      <c r="J5108" s="30" t="s">
        <v>4115</v>
      </c>
      <c r="L5108" s="30" t="s">
        <v>1542</v>
      </c>
      <c r="N5108" s="30" t="s">
        <v>1543</v>
      </c>
      <c r="P5108" s="30" t="s">
        <v>2205</v>
      </c>
      <c r="Q5108" t="s">
        <v>2190</v>
      </c>
      <c r="R5108" t="s">
        <v>2630</v>
      </c>
      <c r="S5108">
        <v>35</v>
      </c>
      <c r="T5108" s="29" t="s">
        <v>23423</v>
      </c>
      <c r="U5108" s="29" t="s">
        <v>23515</v>
      </c>
    </row>
    <row r="5109" spans="1:21">
      <c r="A5109">
        <v>5108</v>
      </c>
      <c r="B5109" s="30" t="s">
        <v>4050</v>
      </c>
      <c r="D5109" s="30" t="s">
        <v>4079</v>
      </c>
      <c r="F5109" s="30" t="s">
        <v>4103</v>
      </c>
      <c r="H5109" s="30" t="s">
        <v>4114</v>
      </c>
      <c r="J5109" s="30" t="s">
        <v>4115</v>
      </c>
      <c r="L5109" s="30" t="s">
        <v>1542</v>
      </c>
      <c r="N5109" s="30" t="s">
        <v>1543</v>
      </c>
      <c r="P5109" s="30" t="s">
        <v>2206</v>
      </c>
      <c r="Q5109" t="s">
        <v>2190</v>
      </c>
      <c r="R5109" t="s">
        <v>2630</v>
      </c>
      <c r="S5109">
        <v>35</v>
      </c>
      <c r="T5109" s="29" t="s">
        <v>23423</v>
      </c>
      <c r="U5109" s="29" t="s">
        <v>23516</v>
      </c>
    </row>
    <row r="5110" spans="1:21">
      <c r="A5110">
        <v>5109</v>
      </c>
      <c r="B5110" s="30" t="s">
        <v>4050</v>
      </c>
      <c r="D5110" s="30" t="s">
        <v>4079</v>
      </c>
      <c r="F5110" s="30" t="s">
        <v>4103</v>
      </c>
      <c r="H5110" s="30" t="s">
        <v>4114</v>
      </c>
      <c r="J5110" s="30" t="s">
        <v>4115</v>
      </c>
      <c r="L5110" s="30" t="s">
        <v>1542</v>
      </c>
      <c r="N5110" s="30" t="s">
        <v>1543</v>
      </c>
      <c r="P5110" s="30" t="s">
        <v>2207</v>
      </c>
      <c r="Q5110" t="s">
        <v>2190</v>
      </c>
      <c r="R5110" t="s">
        <v>2630</v>
      </c>
      <c r="S5110">
        <v>35</v>
      </c>
      <c r="T5110" s="29" t="s">
        <v>23423</v>
      </c>
      <c r="U5110" s="29" t="s">
        <v>23517</v>
      </c>
    </row>
    <row r="5111" spans="1:21">
      <c r="A5111">
        <v>5110</v>
      </c>
      <c r="B5111" s="30" t="s">
        <v>4050</v>
      </c>
      <c r="D5111" s="30" t="s">
        <v>4079</v>
      </c>
      <c r="F5111" s="30" t="s">
        <v>4103</v>
      </c>
      <c r="H5111" s="30" t="s">
        <v>4114</v>
      </c>
      <c r="J5111" s="30" t="s">
        <v>4115</v>
      </c>
      <c r="L5111" s="30" t="s">
        <v>1542</v>
      </c>
      <c r="N5111" s="30" t="s">
        <v>1543</v>
      </c>
      <c r="P5111" s="30" t="s">
        <v>2842</v>
      </c>
      <c r="Q5111" t="s">
        <v>2190</v>
      </c>
      <c r="R5111" t="s">
        <v>2630</v>
      </c>
      <c r="S5111">
        <v>35</v>
      </c>
      <c r="T5111" s="29" t="s">
        <v>23423</v>
      </c>
      <c r="U5111" s="29" t="s">
        <v>23518</v>
      </c>
    </row>
    <row r="5112" spans="1:21">
      <c r="A5112">
        <v>5111</v>
      </c>
      <c r="B5112" s="30" t="s">
        <v>4050</v>
      </c>
      <c r="D5112" s="30" t="s">
        <v>4079</v>
      </c>
      <c r="F5112" s="30" t="s">
        <v>4103</v>
      </c>
      <c r="H5112" s="30" t="s">
        <v>4114</v>
      </c>
      <c r="J5112" s="30" t="s">
        <v>4115</v>
      </c>
      <c r="L5112" s="30" t="s">
        <v>1542</v>
      </c>
      <c r="N5112" s="30" t="s">
        <v>1543</v>
      </c>
      <c r="P5112" s="30" t="s">
        <v>2843</v>
      </c>
      <c r="Q5112" t="s">
        <v>2190</v>
      </c>
      <c r="R5112" t="s">
        <v>2630</v>
      </c>
      <c r="S5112">
        <v>35</v>
      </c>
      <c r="T5112" s="29" t="s">
        <v>23423</v>
      </c>
      <c r="U5112" s="29" t="s">
        <v>23519</v>
      </c>
    </row>
    <row r="5113" spans="1:21">
      <c r="A5113">
        <v>5112</v>
      </c>
      <c r="B5113" s="30" t="s">
        <v>4050</v>
      </c>
      <c r="D5113" s="30" t="s">
        <v>4079</v>
      </c>
      <c r="F5113" s="30" t="s">
        <v>4103</v>
      </c>
      <c r="H5113" s="30" t="s">
        <v>4114</v>
      </c>
      <c r="J5113" s="30" t="s">
        <v>4115</v>
      </c>
      <c r="L5113" s="30" t="s">
        <v>1542</v>
      </c>
      <c r="N5113" s="30" t="s">
        <v>1543</v>
      </c>
      <c r="P5113" s="30" t="s">
        <v>2844</v>
      </c>
      <c r="Q5113" t="s">
        <v>2190</v>
      </c>
      <c r="R5113" t="s">
        <v>2630</v>
      </c>
      <c r="S5113">
        <v>35</v>
      </c>
      <c r="T5113" s="29" t="s">
        <v>23423</v>
      </c>
      <c r="U5113" s="29" t="s">
        <v>23520</v>
      </c>
    </row>
    <row r="5114" spans="1:21">
      <c r="A5114">
        <v>5113</v>
      </c>
      <c r="B5114" s="30" t="s">
        <v>4050</v>
      </c>
      <c r="D5114" s="30" t="s">
        <v>4079</v>
      </c>
      <c r="F5114" s="30" t="s">
        <v>4103</v>
      </c>
      <c r="H5114" s="30" t="s">
        <v>4114</v>
      </c>
      <c r="J5114" s="30" t="s">
        <v>4115</v>
      </c>
      <c r="L5114" s="30" t="s">
        <v>1542</v>
      </c>
      <c r="N5114" s="30" t="s">
        <v>1543</v>
      </c>
      <c r="P5114" s="30" t="s">
        <v>2845</v>
      </c>
      <c r="Q5114" t="s">
        <v>2190</v>
      </c>
      <c r="R5114" t="s">
        <v>2630</v>
      </c>
      <c r="S5114">
        <v>35</v>
      </c>
      <c r="T5114" s="29" t="s">
        <v>23423</v>
      </c>
      <c r="U5114" s="29" t="s">
        <v>23521</v>
      </c>
    </row>
    <row r="5115" spans="1:21">
      <c r="A5115">
        <v>5114</v>
      </c>
      <c r="B5115" s="30" t="s">
        <v>4050</v>
      </c>
      <c r="D5115" s="30" t="s">
        <v>4079</v>
      </c>
      <c r="F5115" s="30" t="s">
        <v>4103</v>
      </c>
      <c r="H5115" s="30" t="s">
        <v>4114</v>
      </c>
      <c r="J5115" s="30" t="s">
        <v>4115</v>
      </c>
      <c r="L5115" s="30" t="s">
        <v>1542</v>
      </c>
      <c r="N5115" s="30" t="s">
        <v>1543</v>
      </c>
      <c r="P5115" s="30" t="s">
        <v>232</v>
      </c>
      <c r="Q5115" t="s">
        <v>2190</v>
      </c>
      <c r="R5115" t="s">
        <v>2630</v>
      </c>
      <c r="S5115">
        <v>35</v>
      </c>
      <c r="T5115" s="29" t="s">
        <v>23423</v>
      </c>
      <c r="U5115" s="29" t="s">
        <v>23522</v>
      </c>
    </row>
    <row r="5116" spans="1:21">
      <c r="A5116">
        <v>5115</v>
      </c>
      <c r="B5116" s="30" t="s">
        <v>4050</v>
      </c>
      <c r="D5116" s="30" t="s">
        <v>4079</v>
      </c>
      <c r="F5116" s="30" t="s">
        <v>4103</v>
      </c>
      <c r="H5116" s="30" t="s">
        <v>4114</v>
      </c>
      <c r="J5116" s="30" t="s">
        <v>4115</v>
      </c>
      <c r="L5116" s="30" t="s">
        <v>1542</v>
      </c>
      <c r="N5116" s="30" t="s">
        <v>1543</v>
      </c>
      <c r="P5116" s="30" t="s">
        <v>233</v>
      </c>
      <c r="Q5116" t="s">
        <v>2190</v>
      </c>
      <c r="R5116" t="s">
        <v>2630</v>
      </c>
      <c r="S5116">
        <v>35</v>
      </c>
      <c r="T5116" s="29" t="s">
        <v>23423</v>
      </c>
      <c r="U5116" s="29" t="s">
        <v>23523</v>
      </c>
    </row>
    <row r="5117" spans="1:21">
      <c r="A5117">
        <v>5116</v>
      </c>
      <c r="B5117" s="30" t="s">
        <v>4050</v>
      </c>
      <c r="D5117" s="30" t="s">
        <v>4079</v>
      </c>
      <c r="F5117" s="30" t="s">
        <v>4103</v>
      </c>
      <c r="H5117" s="30" t="s">
        <v>4114</v>
      </c>
      <c r="J5117" s="30" t="s">
        <v>4115</v>
      </c>
      <c r="L5117" s="30" t="s">
        <v>1542</v>
      </c>
      <c r="N5117" s="30" t="s">
        <v>1543</v>
      </c>
      <c r="P5117" s="30" t="s">
        <v>4906</v>
      </c>
      <c r="Q5117" t="s">
        <v>2261</v>
      </c>
      <c r="R5117" t="s">
        <v>2628</v>
      </c>
      <c r="S5117">
        <v>36</v>
      </c>
      <c r="T5117" s="29" t="s">
        <v>23474</v>
      </c>
      <c r="U5117" s="29" t="s">
        <v>23524</v>
      </c>
    </row>
    <row r="5118" spans="1:21">
      <c r="A5118">
        <v>5117</v>
      </c>
      <c r="B5118" s="30" t="s">
        <v>4050</v>
      </c>
      <c r="D5118" s="30" t="s">
        <v>4079</v>
      </c>
      <c r="F5118" s="30" t="s">
        <v>4103</v>
      </c>
      <c r="H5118" s="30" t="s">
        <v>4114</v>
      </c>
      <c r="J5118" s="30" t="s">
        <v>4115</v>
      </c>
      <c r="L5118" s="30" t="s">
        <v>1542</v>
      </c>
      <c r="N5118" s="30" t="s">
        <v>1543</v>
      </c>
      <c r="P5118" s="30" t="s">
        <v>2208</v>
      </c>
      <c r="Q5118" t="s">
        <v>2190</v>
      </c>
      <c r="R5118" t="s">
        <v>2630</v>
      </c>
      <c r="S5118">
        <v>35</v>
      </c>
      <c r="T5118" s="29" t="s">
        <v>23423</v>
      </c>
      <c r="U5118" s="29" t="s">
        <v>23525</v>
      </c>
    </row>
    <row r="5119" spans="1:21">
      <c r="A5119">
        <v>5118</v>
      </c>
      <c r="B5119" s="30" t="s">
        <v>4050</v>
      </c>
      <c r="D5119" s="30" t="s">
        <v>4079</v>
      </c>
      <c r="F5119" s="30" t="s">
        <v>4103</v>
      </c>
      <c r="H5119" s="30" t="s">
        <v>4114</v>
      </c>
      <c r="J5119" s="30" t="s">
        <v>4115</v>
      </c>
      <c r="L5119" s="30" t="s">
        <v>1542</v>
      </c>
      <c r="N5119" s="30" t="s">
        <v>1543</v>
      </c>
      <c r="P5119" s="30" t="s">
        <v>54</v>
      </c>
      <c r="Q5119" t="s">
        <v>2190</v>
      </c>
      <c r="R5119" t="s">
        <v>2630</v>
      </c>
      <c r="S5119">
        <v>35</v>
      </c>
      <c r="T5119" s="29" t="s">
        <v>23423</v>
      </c>
      <c r="U5119" s="29" t="s">
        <v>23526</v>
      </c>
    </row>
    <row r="5120" spans="1:21">
      <c r="A5120">
        <v>5119</v>
      </c>
      <c r="B5120" s="30" t="s">
        <v>4050</v>
      </c>
      <c r="D5120" s="30" t="s">
        <v>4079</v>
      </c>
      <c r="F5120" s="30" t="s">
        <v>4103</v>
      </c>
      <c r="H5120" s="30" t="s">
        <v>4114</v>
      </c>
      <c r="J5120" s="30" t="s">
        <v>4115</v>
      </c>
      <c r="L5120" s="30" t="s">
        <v>1542</v>
      </c>
      <c r="N5120" s="30" t="s">
        <v>1543</v>
      </c>
      <c r="P5120" s="30" t="s">
        <v>2209</v>
      </c>
      <c r="Q5120" t="s">
        <v>2190</v>
      </c>
      <c r="R5120" t="s">
        <v>2630</v>
      </c>
      <c r="S5120">
        <v>35</v>
      </c>
      <c r="T5120" s="29" t="s">
        <v>23423</v>
      </c>
      <c r="U5120" s="29" t="s">
        <v>23527</v>
      </c>
    </row>
    <row r="5121" spans="1:21">
      <c r="A5121">
        <v>5120</v>
      </c>
      <c r="B5121" s="30" t="s">
        <v>4050</v>
      </c>
      <c r="D5121" s="30" t="s">
        <v>4079</v>
      </c>
      <c r="F5121" s="30" t="s">
        <v>4103</v>
      </c>
      <c r="H5121" s="30" t="s">
        <v>4114</v>
      </c>
      <c r="J5121" s="30" t="s">
        <v>4115</v>
      </c>
      <c r="L5121" s="30" t="s">
        <v>1542</v>
      </c>
      <c r="N5121" s="30" t="s">
        <v>1543</v>
      </c>
      <c r="P5121" s="30" t="s">
        <v>326</v>
      </c>
      <c r="Q5121" t="s">
        <v>2190</v>
      </c>
      <c r="R5121" t="s">
        <v>2630</v>
      </c>
      <c r="S5121">
        <v>35</v>
      </c>
      <c r="T5121" s="29" t="s">
        <v>23423</v>
      </c>
      <c r="U5121" s="29" t="s">
        <v>23528</v>
      </c>
    </row>
    <row r="5122" spans="1:21">
      <c r="A5122">
        <v>5121</v>
      </c>
      <c r="B5122" s="30" t="s">
        <v>4050</v>
      </c>
      <c r="D5122" s="30" t="s">
        <v>4079</v>
      </c>
      <c r="F5122" s="30" t="s">
        <v>4103</v>
      </c>
      <c r="H5122" s="30" t="s">
        <v>4114</v>
      </c>
      <c r="J5122" s="30" t="s">
        <v>4115</v>
      </c>
      <c r="L5122" s="30" t="s">
        <v>1542</v>
      </c>
      <c r="N5122" s="30" t="s">
        <v>1543</v>
      </c>
      <c r="P5122" s="30" t="s">
        <v>236</v>
      </c>
      <c r="Q5122" t="s">
        <v>2190</v>
      </c>
      <c r="R5122" t="s">
        <v>2630</v>
      </c>
      <c r="S5122">
        <v>35</v>
      </c>
      <c r="T5122" s="29" t="s">
        <v>23423</v>
      </c>
      <c r="U5122" s="29" t="s">
        <v>23529</v>
      </c>
    </row>
    <row r="5123" spans="1:21">
      <c r="A5123">
        <v>5122</v>
      </c>
      <c r="B5123" s="30" t="s">
        <v>4050</v>
      </c>
      <c r="D5123" s="30" t="s">
        <v>4079</v>
      </c>
      <c r="F5123" s="30" t="s">
        <v>4103</v>
      </c>
      <c r="H5123" s="30" t="s">
        <v>4114</v>
      </c>
      <c r="J5123" s="30" t="s">
        <v>4115</v>
      </c>
      <c r="L5123" s="30" t="s">
        <v>1542</v>
      </c>
      <c r="N5123" s="30" t="s">
        <v>1543</v>
      </c>
      <c r="P5123" s="30" t="s">
        <v>949</v>
      </c>
      <c r="Q5123" t="s">
        <v>2190</v>
      </c>
      <c r="R5123" t="s">
        <v>2630</v>
      </c>
      <c r="S5123">
        <v>35</v>
      </c>
      <c r="T5123" s="29" t="s">
        <v>23423</v>
      </c>
      <c r="U5123" s="29" t="s">
        <v>23530</v>
      </c>
    </row>
    <row r="5124" spans="1:21">
      <c r="A5124">
        <v>5123</v>
      </c>
      <c r="B5124" s="30" t="s">
        <v>4050</v>
      </c>
      <c r="D5124" s="30" t="s">
        <v>4079</v>
      </c>
      <c r="F5124" s="30" t="s">
        <v>4103</v>
      </c>
      <c r="H5124" s="30" t="s">
        <v>4114</v>
      </c>
      <c r="J5124" s="30" t="s">
        <v>4115</v>
      </c>
      <c r="L5124" s="30" t="s">
        <v>1542</v>
      </c>
      <c r="N5124" s="30" t="s">
        <v>1543</v>
      </c>
      <c r="P5124" s="30" t="s">
        <v>2846</v>
      </c>
      <c r="Q5124" t="s">
        <v>2190</v>
      </c>
      <c r="R5124" t="s">
        <v>2630</v>
      </c>
      <c r="S5124">
        <v>35</v>
      </c>
      <c r="T5124" s="29" t="s">
        <v>23423</v>
      </c>
      <c r="U5124" s="29" t="s">
        <v>23531</v>
      </c>
    </row>
    <row r="5125" spans="1:21">
      <c r="A5125">
        <v>5124</v>
      </c>
      <c r="B5125" s="30" t="s">
        <v>4050</v>
      </c>
      <c r="D5125" s="30" t="s">
        <v>4079</v>
      </c>
      <c r="F5125" s="30" t="s">
        <v>4103</v>
      </c>
      <c r="H5125" s="30" t="s">
        <v>4114</v>
      </c>
      <c r="J5125" s="30" t="s">
        <v>4115</v>
      </c>
      <c r="L5125" s="30" t="s">
        <v>1542</v>
      </c>
      <c r="N5125" s="30" t="s">
        <v>1543</v>
      </c>
      <c r="P5125" s="30" t="s">
        <v>238</v>
      </c>
      <c r="Q5125" t="s">
        <v>2190</v>
      </c>
      <c r="R5125" t="s">
        <v>2630</v>
      </c>
      <c r="S5125">
        <v>35</v>
      </c>
      <c r="T5125" s="29" t="s">
        <v>23423</v>
      </c>
      <c r="U5125" s="29" t="s">
        <v>23532</v>
      </c>
    </row>
    <row r="5126" spans="1:21">
      <c r="A5126">
        <v>5125</v>
      </c>
      <c r="B5126" s="30" t="s">
        <v>4050</v>
      </c>
      <c r="D5126" s="30" t="s">
        <v>4079</v>
      </c>
      <c r="F5126" s="30" t="s">
        <v>4103</v>
      </c>
      <c r="H5126" s="30" t="s">
        <v>4114</v>
      </c>
      <c r="J5126" s="30" t="s">
        <v>4115</v>
      </c>
      <c r="L5126" s="30" t="s">
        <v>1542</v>
      </c>
      <c r="N5126" s="30" t="s">
        <v>1543</v>
      </c>
      <c r="P5126" s="30" t="s">
        <v>239</v>
      </c>
      <c r="Q5126" t="s">
        <v>2190</v>
      </c>
      <c r="R5126" t="s">
        <v>2630</v>
      </c>
      <c r="S5126">
        <v>35</v>
      </c>
      <c r="T5126" s="29" t="s">
        <v>23423</v>
      </c>
      <c r="U5126" s="29" t="s">
        <v>23533</v>
      </c>
    </row>
    <row r="5127" spans="1:21">
      <c r="A5127">
        <v>5126</v>
      </c>
      <c r="B5127" s="30" t="s">
        <v>4050</v>
      </c>
      <c r="D5127" s="30" t="s">
        <v>4079</v>
      </c>
      <c r="F5127" s="30" t="s">
        <v>4103</v>
      </c>
      <c r="H5127" s="30" t="s">
        <v>4114</v>
      </c>
      <c r="J5127" s="30" t="s">
        <v>4115</v>
      </c>
      <c r="L5127" s="30" t="s">
        <v>1542</v>
      </c>
      <c r="N5127" s="30" t="s">
        <v>1543</v>
      </c>
      <c r="P5127" s="30" t="s">
        <v>322</v>
      </c>
      <c r="Q5127" t="s">
        <v>2190</v>
      </c>
      <c r="R5127" t="s">
        <v>2630</v>
      </c>
      <c r="S5127">
        <v>35</v>
      </c>
      <c r="T5127" s="29" t="s">
        <v>23423</v>
      </c>
      <c r="U5127" s="29" t="s">
        <v>23534</v>
      </c>
    </row>
    <row r="5128" spans="1:21">
      <c r="A5128">
        <v>5127</v>
      </c>
      <c r="B5128" s="30" t="s">
        <v>4050</v>
      </c>
      <c r="D5128" s="30" t="s">
        <v>4079</v>
      </c>
      <c r="F5128" s="30" t="s">
        <v>4103</v>
      </c>
      <c r="H5128" s="30" t="s">
        <v>4114</v>
      </c>
      <c r="J5128" s="30" t="s">
        <v>4115</v>
      </c>
      <c r="L5128" s="30" t="s">
        <v>1542</v>
      </c>
      <c r="N5128" s="30" t="s">
        <v>1543</v>
      </c>
      <c r="P5128" s="30" t="s">
        <v>2847</v>
      </c>
      <c r="Q5128" t="s">
        <v>2190</v>
      </c>
      <c r="R5128" t="s">
        <v>2630</v>
      </c>
      <c r="S5128">
        <v>35</v>
      </c>
      <c r="T5128" s="29" t="s">
        <v>23423</v>
      </c>
      <c r="U5128" s="29" t="s">
        <v>23535</v>
      </c>
    </row>
    <row r="5129" spans="1:21">
      <c r="A5129">
        <v>5128</v>
      </c>
      <c r="B5129" s="30" t="s">
        <v>4050</v>
      </c>
      <c r="D5129" s="30" t="s">
        <v>4079</v>
      </c>
      <c r="F5129" s="30" t="s">
        <v>4103</v>
      </c>
      <c r="H5129" s="30" t="s">
        <v>4114</v>
      </c>
      <c r="J5129" s="30" t="s">
        <v>4115</v>
      </c>
      <c r="L5129" s="30" t="s">
        <v>1542</v>
      </c>
      <c r="N5129" s="30" t="s">
        <v>1543</v>
      </c>
      <c r="P5129" s="30" t="s">
        <v>4118</v>
      </c>
      <c r="Q5129" t="s">
        <v>2261</v>
      </c>
      <c r="R5129" t="s">
        <v>2628</v>
      </c>
      <c r="S5129">
        <v>35</v>
      </c>
      <c r="T5129" s="29" t="s">
        <v>23463</v>
      </c>
      <c r="U5129" s="29" t="s">
        <v>23536</v>
      </c>
    </row>
    <row r="5130" spans="1:21">
      <c r="A5130">
        <v>5129</v>
      </c>
      <c r="B5130" s="30" t="s">
        <v>4050</v>
      </c>
      <c r="D5130" s="30" t="s">
        <v>4079</v>
      </c>
      <c r="F5130" s="30" t="s">
        <v>4103</v>
      </c>
      <c r="H5130" s="30" t="s">
        <v>4114</v>
      </c>
      <c r="J5130" s="30" t="s">
        <v>4115</v>
      </c>
      <c r="L5130" s="30" t="s">
        <v>1542</v>
      </c>
      <c r="N5130" s="30" t="s">
        <v>1543</v>
      </c>
      <c r="P5130" s="30" t="s">
        <v>323</v>
      </c>
      <c r="Q5130" t="s">
        <v>2190</v>
      </c>
      <c r="R5130" t="s">
        <v>2630</v>
      </c>
      <c r="S5130">
        <v>35</v>
      </c>
      <c r="T5130" s="29" t="s">
        <v>23423</v>
      </c>
      <c r="U5130" s="29" t="s">
        <v>23537</v>
      </c>
    </row>
    <row r="5131" spans="1:21">
      <c r="A5131">
        <v>5130</v>
      </c>
      <c r="B5131" s="30" t="s">
        <v>4050</v>
      </c>
      <c r="D5131" s="30" t="s">
        <v>4079</v>
      </c>
      <c r="F5131" s="30" t="s">
        <v>4103</v>
      </c>
      <c r="H5131" s="30" t="s">
        <v>4114</v>
      </c>
      <c r="J5131" s="30" t="s">
        <v>4115</v>
      </c>
      <c r="L5131" s="30" t="s">
        <v>1542</v>
      </c>
      <c r="N5131" s="30" t="s">
        <v>1543</v>
      </c>
      <c r="P5131" s="30" t="s">
        <v>2210</v>
      </c>
      <c r="Q5131" t="s">
        <v>2190</v>
      </c>
      <c r="R5131" t="s">
        <v>2630</v>
      </c>
      <c r="S5131">
        <v>35</v>
      </c>
      <c r="T5131" s="29" t="s">
        <v>23423</v>
      </c>
      <c r="U5131" s="29" t="s">
        <v>23538</v>
      </c>
    </row>
    <row r="5132" spans="1:21">
      <c r="A5132">
        <v>5131</v>
      </c>
      <c r="B5132" s="30" t="s">
        <v>4050</v>
      </c>
      <c r="D5132" s="30" t="s">
        <v>4079</v>
      </c>
      <c r="F5132" s="30" t="s">
        <v>4103</v>
      </c>
      <c r="H5132" s="30" t="s">
        <v>4114</v>
      </c>
      <c r="J5132" s="30" t="s">
        <v>4115</v>
      </c>
      <c r="L5132" s="30" t="s">
        <v>1542</v>
      </c>
      <c r="N5132" s="30" t="s">
        <v>1543</v>
      </c>
      <c r="P5132" s="30" t="s">
        <v>4119</v>
      </c>
      <c r="Q5132" t="s">
        <v>2261</v>
      </c>
      <c r="R5132" t="s">
        <v>2628</v>
      </c>
      <c r="S5132">
        <v>35</v>
      </c>
      <c r="T5132" s="29" t="s">
        <v>23463</v>
      </c>
      <c r="U5132" s="29" t="s">
        <v>23539</v>
      </c>
    </row>
    <row r="5133" spans="1:21">
      <c r="A5133">
        <v>5132</v>
      </c>
      <c r="B5133" s="30" t="s">
        <v>4050</v>
      </c>
      <c r="D5133" s="30" t="s">
        <v>4079</v>
      </c>
      <c r="F5133" s="30" t="s">
        <v>4103</v>
      </c>
      <c r="H5133" s="30" t="s">
        <v>4114</v>
      </c>
      <c r="J5133" s="30" t="s">
        <v>4115</v>
      </c>
      <c r="L5133" s="30" t="s">
        <v>1542</v>
      </c>
      <c r="N5133" s="30" t="s">
        <v>1543</v>
      </c>
      <c r="P5133" s="30" t="s">
        <v>1103</v>
      </c>
      <c r="Q5133" t="s">
        <v>2190</v>
      </c>
      <c r="R5133" t="s">
        <v>2630</v>
      </c>
      <c r="S5133">
        <v>35</v>
      </c>
      <c r="T5133" s="29" t="s">
        <v>23423</v>
      </c>
      <c r="U5133" s="29" t="s">
        <v>23540</v>
      </c>
    </row>
    <row r="5134" spans="1:21">
      <c r="A5134">
        <v>5133</v>
      </c>
      <c r="B5134" s="30" t="s">
        <v>4050</v>
      </c>
      <c r="D5134" s="30" t="s">
        <v>4079</v>
      </c>
      <c r="F5134" s="30" t="s">
        <v>4103</v>
      </c>
      <c r="H5134" s="30" t="s">
        <v>4114</v>
      </c>
      <c r="J5134" s="30" t="s">
        <v>4115</v>
      </c>
      <c r="L5134" s="30" t="s">
        <v>1542</v>
      </c>
      <c r="N5134" s="30" t="s">
        <v>1543</v>
      </c>
      <c r="P5134" s="30" t="s">
        <v>4907</v>
      </c>
      <c r="Q5134" t="s">
        <v>2261</v>
      </c>
      <c r="R5134" t="s">
        <v>2628</v>
      </c>
      <c r="S5134">
        <v>36</v>
      </c>
      <c r="T5134" s="29" t="s">
        <v>23474</v>
      </c>
      <c r="U5134" s="29" t="s">
        <v>23541</v>
      </c>
    </row>
    <row r="5135" spans="1:21">
      <c r="A5135">
        <v>5134</v>
      </c>
      <c r="B5135" s="30" t="s">
        <v>4050</v>
      </c>
      <c r="D5135" s="30" t="s">
        <v>4079</v>
      </c>
      <c r="F5135" s="30" t="s">
        <v>4103</v>
      </c>
      <c r="H5135" s="30" t="s">
        <v>4114</v>
      </c>
      <c r="J5135" s="30" t="s">
        <v>4115</v>
      </c>
      <c r="L5135" s="30" t="s">
        <v>1542</v>
      </c>
      <c r="N5135" s="30" t="s">
        <v>1543</v>
      </c>
      <c r="P5135" s="30" t="s">
        <v>1280</v>
      </c>
      <c r="Q5135" t="s">
        <v>2190</v>
      </c>
      <c r="R5135" t="s">
        <v>2630</v>
      </c>
      <c r="S5135">
        <v>35</v>
      </c>
      <c r="T5135" s="29" t="s">
        <v>23423</v>
      </c>
      <c r="U5135" s="29" t="s">
        <v>23542</v>
      </c>
    </row>
    <row r="5136" spans="1:21">
      <c r="A5136">
        <v>5135</v>
      </c>
      <c r="B5136" s="30" t="s">
        <v>4050</v>
      </c>
      <c r="D5136" s="30" t="s">
        <v>4079</v>
      </c>
      <c r="F5136" s="30" t="s">
        <v>4103</v>
      </c>
      <c r="H5136" s="30" t="s">
        <v>4114</v>
      </c>
      <c r="J5136" s="30" t="s">
        <v>4115</v>
      </c>
      <c r="L5136" s="30" t="s">
        <v>1542</v>
      </c>
      <c r="N5136" s="30" t="s">
        <v>1543</v>
      </c>
      <c r="P5136" s="30" t="s">
        <v>1798</v>
      </c>
      <c r="Q5136" t="s">
        <v>2190</v>
      </c>
      <c r="R5136" t="s">
        <v>2630</v>
      </c>
      <c r="S5136">
        <v>35</v>
      </c>
      <c r="T5136" s="29" t="s">
        <v>23423</v>
      </c>
      <c r="U5136" s="29" t="s">
        <v>23543</v>
      </c>
    </row>
    <row r="5137" spans="1:21">
      <c r="A5137">
        <v>5136</v>
      </c>
      <c r="B5137" s="30" t="s">
        <v>4050</v>
      </c>
      <c r="D5137" s="30" t="s">
        <v>4079</v>
      </c>
      <c r="F5137" s="30" t="s">
        <v>4103</v>
      </c>
      <c r="H5137" s="30" t="s">
        <v>4114</v>
      </c>
      <c r="J5137" s="30" t="s">
        <v>4115</v>
      </c>
      <c r="L5137" s="30" t="s">
        <v>1542</v>
      </c>
      <c r="N5137" s="30" t="s">
        <v>1543</v>
      </c>
      <c r="P5137" s="30" t="s">
        <v>3637</v>
      </c>
      <c r="Q5137" t="s">
        <v>2190</v>
      </c>
      <c r="R5137" t="s">
        <v>2630</v>
      </c>
      <c r="S5137">
        <v>35</v>
      </c>
      <c r="T5137" s="29" t="s">
        <v>23423</v>
      </c>
      <c r="U5137" s="29" t="s">
        <v>23544</v>
      </c>
    </row>
    <row r="5138" spans="1:21">
      <c r="A5138">
        <v>5137</v>
      </c>
      <c r="B5138" s="30" t="s">
        <v>4050</v>
      </c>
      <c r="D5138" s="30" t="s">
        <v>4079</v>
      </c>
      <c r="F5138" s="30" t="s">
        <v>4103</v>
      </c>
      <c r="H5138" s="30" t="s">
        <v>4114</v>
      </c>
      <c r="J5138" s="30" t="s">
        <v>4115</v>
      </c>
      <c r="L5138" s="30" t="s">
        <v>1542</v>
      </c>
      <c r="N5138" s="30" t="s">
        <v>1543</v>
      </c>
      <c r="P5138" s="30" t="s">
        <v>1799</v>
      </c>
      <c r="Q5138" t="s">
        <v>2190</v>
      </c>
      <c r="R5138" t="s">
        <v>2630</v>
      </c>
      <c r="S5138">
        <v>35</v>
      </c>
      <c r="T5138" s="29" t="s">
        <v>23423</v>
      </c>
      <c r="U5138" s="29" t="s">
        <v>23545</v>
      </c>
    </row>
    <row r="5139" spans="1:21">
      <c r="A5139">
        <v>5138</v>
      </c>
      <c r="B5139" s="30" t="s">
        <v>4050</v>
      </c>
      <c r="D5139" s="30" t="s">
        <v>4079</v>
      </c>
      <c r="F5139" s="30" t="s">
        <v>4103</v>
      </c>
      <c r="H5139" s="30" t="s">
        <v>4114</v>
      </c>
      <c r="J5139" s="30" t="s">
        <v>4115</v>
      </c>
      <c r="L5139" s="30" t="s">
        <v>1542</v>
      </c>
      <c r="N5139" s="30" t="s">
        <v>1543</v>
      </c>
      <c r="P5139" s="30" t="s">
        <v>2848</v>
      </c>
      <c r="Q5139" t="s">
        <v>2190</v>
      </c>
      <c r="R5139" t="s">
        <v>2630</v>
      </c>
      <c r="S5139">
        <v>35</v>
      </c>
      <c r="T5139" s="29" t="s">
        <v>23423</v>
      </c>
      <c r="U5139" s="29" t="s">
        <v>23546</v>
      </c>
    </row>
    <row r="5140" spans="1:21">
      <c r="A5140">
        <v>5139</v>
      </c>
      <c r="B5140" s="30" t="s">
        <v>4050</v>
      </c>
      <c r="D5140" s="30" t="s">
        <v>4079</v>
      </c>
      <c r="F5140" s="30" t="s">
        <v>4103</v>
      </c>
      <c r="H5140" s="30" t="s">
        <v>4114</v>
      </c>
      <c r="J5140" s="30" t="s">
        <v>4115</v>
      </c>
      <c r="L5140" s="30" t="s">
        <v>1542</v>
      </c>
      <c r="N5140" s="30" t="s">
        <v>1543</v>
      </c>
      <c r="P5140" s="30" t="s">
        <v>1104</v>
      </c>
      <c r="Q5140" t="s">
        <v>2190</v>
      </c>
      <c r="R5140" t="s">
        <v>2630</v>
      </c>
      <c r="S5140">
        <v>35</v>
      </c>
      <c r="T5140" s="29" t="s">
        <v>23423</v>
      </c>
      <c r="U5140" s="29" t="s">
        <v>23547</v>
      </c>
    </row>
    <row r="5141" spans="1:21">
      <c r="A5141">
        <v>5140</v>
      </c>
      <c r="B5141" s="30" t="s">
        <v>4050</v>
      </c>
      <c r="D5141" s="30" t="s">
        <v>4079</v>
      </c>
      <c r="F5141" s="30" t="s">
        <v>4103</v>
      </c>
      <c r="H5141" s="30" t="s">
        <v>4114</v>
      </c>
      <c r="J5141" s="30" t="s">
        <v>4115</v>
      </c>
      <c r="L5141" s="30" t="s">
        <v>1542</v>
      </c>
      <c r="N5141" s="30" t="s">
        <v>1543</v>
      </c>
      <c r="P5141" s="30" t="s">
        <v>2849</v>
      </c>
      <c r="Q5141" t="s">
        <v>2190</v>
      </c>
      <c r="R5141" t="s">
        <v>2630</v>
      </c>
      <c r="S5141">
        <v>35</v>
      </c>
      <c r="T5141" s="29" t="s">
        <v>23423</v>
      </c>
      <c r="U5141" s="29" t="s">
        <v>23548</v>
      </c>
    </row>
    <row r="5142" spans="1:21">
      <c r="A5142">
        <v>5141</v>
      </c>
      <c r="B5142" s="30" t="s">
        <v>4050</v>
      </c>
      <c r="D5142" s="30" t="s">
        <v>4079</v>
      </c>
      <c r="F5142" s="30" t="s">
        <v>4103</v>
      </c>
      <c r="H5142" s="30" t="s">
        <v>4114</v>
      </c>
      <c r="J5142" s="30" t="s">
        <v>4115</v>
      </c>
      <c r="L5142" s="30" t="s">
        <v>1542</v>
      </c>
      <c r="N5142" s="30" t="s">
        <v>1543</v>
      </c>
      <c r="P5142" s="30" t="s">
        <v>1105</v>
      </c>
      <c r="Q5142" t="s">
        <v>2190</v>
      </c>
      <c r="R5142" t="s">
        <v>2630</v>
      </c>
      <c r="S5142">
        <v>35</v>
      </c>
      <c r="T5142" s="29" t="s">
        <v>23423</v>
      </c>
      <c r="U5142" s="29" t="s">
        <v>23549</v>
      </c>
    </row>
    <row r="5143" spans="1:21">
      <c r="A5143">
        <v>5142</v>
      </c>
      <c r="B5143" s="30" t="s">
        <v>4050</v>
      </c>
      <c r="D5143" s="30" t="s">
        <v>4079</v>
      </c>
      <c r="F5143" s="30" t="s">
        <v>4103</v>
      </c>
      <c r="H5143" s="30" t="s">
        <v>4114</v>
      </c>
      <c r="J5143" s="30" t="s">
        <v>4115</v>
      </c>
      <c r="L5143" s="30" t="s">
        <v>1542</v>
      </c>
      <c r="N5143" s="30" t="s">
        <v>1543</v>
      </c>
      <c r="P5143" s="30" t="s">
        <v>1106</v>
      </c>
      <c r="Q5143" t="s">
        <v>2190</v>
      </c>
      <c r="R5143" t="s">
        <v>2630</v>
      </c>
      <c r="S5143">
        <v>35</v>
      </c>
      <c r="T5143" s="29" t="s">
        <v>23423</v>
      </c>
      <c r="U5143" s="29" t="s">
        <v>23550</v>
      </c>
    </row>
    <row r="5144" spans="1:21">
      <c r="A5144">
        <v>5143</v>
      </c>
      <c r="B5144" s="30" t="s">
        <v>4050</v>
      </c>
      <c r="D5144" s="30" t="s">
        <v>4079</v>
      </c>
      <c r="F5144" s="30" t="s">
        <v>4103</v>
      </c>
      <c r="H5144" s="30" t="s">
        <v>4114</v>
      </c>
      <c r="J5144" s="30" t="s">
        <v>4115</v>
      </c>
      <c r="L5144" s="30" t="s">
        <v>1542</v>
      </c>
      <c r="N5144" s="30" t="s">
        <v>1543</v>
      </c>
      <c r="P5144" s="30" t="s">
        <v>1107</v>
      </c>
      <c r="Q5144" t="s">
        <v>2190</v>
      </c>
      <c r="R5144" t="s">
        <v>2630</v>
      </c>
      <c r="S5144">
        <v>35</v>
      </c>
      <c r="T5144" s="29" t="s">
        <v>23423</v>
      </c>
      <c r="U5144" s="29" t="s">
        <v>23551</v>
      </c>
    </row>
    <row r="5145" spans="1:21">
      <c r="A5145">
        <v>5144</v>
      </c>
      <c r="B5145" s="30" t="s">
        <v>4050</v>
      </c>
      <c r="D5145" s="30" t="s">
        <v>4079</v>
      </c>
      <c r="F5145" s="30" t="s">
        <v>4103</v>
      </c>
      <c r="H5145" s="30" t="s">
        <v>4114</v>
      </c>
      <c r="J5145" s="30" t="s">
        <v>4115</v>
      </c>
      <c r="L5145" s="30" t="s">
        <v>1542</v>
      </c>
      <c r="N5145" s="30" t="s">
        <v>1543</v>
      </c>
      <c r="P5145" s="30" t="s">
        <v>2850</v>
      </c>
      <c r="Q5145" t="s">
        <v>2190</v>
      </c>
      <c r="R5145" t="s">
        <v>2630</v>
      </c>
      <c r="S5145">
        <v>35</v>
      </c>
      <c r="T5145" s="29" t="s">
        <v>23423</v>
      </c>
      <c r="U5145" s="29" t="s">
        <v>23552</v>
      </c>
    </row>
    <row r="5146" spans="1:21">
      <c r="A5146">
        <v>5145</v>
      </c>
      <c r="B5146" s="30" t="s">
        <v>4050</v>
      </c>
      <c r="D5146" s="30" t="s">
        <v>4079</v>
      </c>
      <c r="F5146" s="30" t="s">
        <v>4103</v>
      </c>
      <c r="H5146" s="30" t="s">
        <v>4114</v>
      </c>
      <c r="J5146" s="30" t="s">
        <v>4115</v>
      </c>
      <c r="L5146" s="30" t="s">
        <v>1542</v>
      </c>
      <c r="N5146" s="30" t="s">
        <v>1543</v>
      </c>
      <c r="P5146" s="30" t="s">
        <v>347</v>
      </c>
      <c r="Q5146" t="s">
        <v>2190</v>
      </c>
      <c r="R5146" t="s">
        <v>2630</v>
      </c>
      <c r="S5146">
        <v>35</v>
      </c>
      <c r="T5146" s="29" t="s">
        <v>23423</v>
      </c>
      <c r="U5146" s="29" t="s">
        <v>23553</v>
      </c>
    </row>
    <row r="5147" spans="1:21">
      <c r="A5147">
        <v>5146</v>
      </c>
      <c r="B5147" s="30" t="s">
        <v>4050</v>
      </c>
      <c r="D5147" s="30" t="s">
        <v>4079</v>
      </c>
      <c r="F5147" s="30" t="s">
        <v>4103</v>
      </c>
      <c r="H5147" s="30" t="s">
        <v>4114</v>
      </c>
      <c r="J5147" s="30" t="s">
        <v>4115</v>
      </c>
      <c r="L5147" s="30" t="s">
        <v>1542</v>
      </c>
      <c r="N5147" s="30" t="s">
        <v>1543</v>
      </c>
      <c r="P5147" s="30" t="s">
        <v>348</v>
      </c>
      <c r="Q5147" t="s">
        <v>2190</v>
      </c>
      <c r="R5147" t="s">
        <v>2630</v>
      </c>
      <c r="S5147">
        <v>35</v>
      </c>
      <c r="T5147" s="29" t="s">
        <v>23423</v>
      </c>
      <c r="U5147" s="29" t="s">
        <v>23554</v>
      </c>
    </row>
    <row r="5148" spans="1:21">
      <c r="A5148">
        <v>5147</v>
      </c>
      <c r="B5148" s="30" t="s">
        <v>4050</v>
      </c>
      <c r="D5148" s="30" t="s">
        <v>4079</v>
      </c>
      <c r="F5148" s="30" t="s">
        <v>4103</v>
      </c>
      <c r="H5148" s="30" t="s">
        <v>4114</v>
      </c>
      <c r="J5148" s="30" t="s">
        <v>4115</v>
      </c>
      <c r="L5148" s="30" t="s">
        <v>1542</v>
      </c>
      <c r="N5148" s="30" t="s">
        <v>1543</v>
      </c>
      <c r="P5148" s="30" t="s">
        <v>349</v>
      </c>
      <c r="Q5148" t="s">
        <v>2190</v>
      </c>
      <c r="R5148" t="s">
        <v>2630</v>
      </c>
      <c r="S5148">
        <v>35</v>
      </c>
      <c r="T5148" s="29" t="s">
        <v>23423</v>
      </c>
      <c r="U5148" s="29" t="s">
        <v>23555</v>
      </c>
    </row>
    <row r="5149" spans="1:21">
      <c r="A5149">
        <v>5148</v>
      </c>
      <c r="B5149" s="30" t="s">
        <v>4050</v>
      </c>
      <c r="D5149" s="30" t="s">
        <v>4079</v>
      </c>
      <c r="F5149" s="30" t="s">
        <v>4103</v>
      </c>
      <c r="H5149" s="30" t="s">
        <v>4114</v>
      </c>
      <c r="J5149" s="30" t="s">
        <v>4115</v>
      </c>
      <c r="L5149" s="30" t="s">
        <v>1542</v>
      </c>
      <c r="N5149" s="30" t="s">
        <v>1543</v>
      </c>
      <c r="P5149" s="30" t="s">
        <v>350</v>
      </c>
      <c r="Q5149" t="s">
        <v>2190</v>
      </c>
      <c r="R5149" t="s">
        <v>2630</v>
      </c>
      <c r="S5149">
        <v>35</v>
      </c>
      <c r="T5149" s="29" t="s">
        <v>23423</v>
      </c>
      <c r="U5149" s="29" t="s">
        <v>23556</v>
      </c>
    </row>
    <row r="5150" spans="1:21">
      <c r="A5150">
        <v>5149</v>
      </c>
      <c r="B5150" s="30" t="s">
        <v>4050</v>
      </c>
      <c r="D5150" s="30" t="s">
        <v>4079</v>
      </c>
      <c r="F5150" s="30" t="s">
        <v>4103</v>
      </c>
      <c r="H5150" s="30" t="s">
        <v>4114</v>
      </c>
      <c r="J5150" s="30" t="s">
        <v>4115</v>
      </c>
      <c r="L5150" s="30" t="s">
        <v>1542</v>
      </c>
      <c r="N5150" s="30" t="s">
        <v>1543</v>
      </c>
      <c r="P5150" s="30" t="s">
        <v>351</v>
      </c>
      <c r="Q5150" t="s">
        <v>2190</v>
      </c>
      <c r="R5150" t="s">
        <v>2630</v>
      </c>
      <c r="S5150">
        <v>35</v>
      </c>
      <c r="T5150" s="29" t="s">
        <v>23423</v>
      </c>
      <c r="U5150" s="29" t="s">
        <v>23557</v>
      </c>
    </row>
    <row r="5151" spans="1:21">
      <c r="A5151">
        <v>5150</v>
      </c>
      <c r="B5151" s="30" t="s">
        <v>4050</v>
      </c>
      <c r="D5151" s="30" t="s">
        <v>4079</v>
      </c>
      <c r="F5151" s="30" t="s">
        <v>4103</v>
      </c>
      <c r="H5151" s="30" t="s">
        <v>4114</v>
      </c>
      <c r="J5151" s="30" t="s">
        <v>4115</v>
      </c>
      <c r="L5151" s="30" t="s">
        <v>1542</v>
      </c>
      <c r="N5151" s="30" t="s">
        <v>1543</v>
      </c>
      <c r="P5151" s="30" t="s">
        <v>3638</v>
      </c>
      <c r="Q5151" t="s">
        <v>2190</v>
      </c>
      <c r="R5151" t="s">
        <v>2630</v>
      </c>
      <c r="S5151">
        <v>35</v>
      </c>
      <c r="T5151" s="29" t="s">
        <v>23423</v>
      </c>
      <c r="U5151" s="29" t="s">
        <v>23558</v>
      </c>
    </row>
    <row r="5152" spans="1:21">
      <c r="A5152">
        <v>5151</v>
      </c>
      <c r="B5152" s="30" t="s">
        <v>4050</v>
      </c>
      <c r="D5152" s="30" t="s">
        <v>4079</v>
      </c>
      <c r="F5152" s="30" t="s">
        <v>4103</v>
      </c>
      <c r="H5152" s="30" t="s">
        <v>4114</v>
      </c>
      <c r="J5152" s="30" t="s">
        <v>4115</v>
      </c>
      <c r="L5152" s="30" t="s">
        <v>1542</v>
      </c>
      <c r="N5152" s="30" t="s">
        <v>1543</v>
      </c>
      <c r="P5152" s="30" t="s">
        <v>4120</v>
      </c>
      <c r="Q5152" t="s">
        <v>2261</v>
      </c>
      <c r="R5152" t="s">
        <v>2628</v>
      </c>
      <c r="S5152">
        <v>35</v>
      </c>
      <c r="T5152" s="29" t="s">
        <v>23463</v>
      </c>
      <c r="U5152" s="29" t="s">
        <v>23559</v>
      </c>
    </row>
    <row r="5153" spans="1:21">
      <c r="A5153">
        <v>5152</v>
      </c>
      <c r="B5153" s="30" t="s">
        <v>4050</v>
      </c>
      <c r="D5153" s="30" t="s">
        <v>4079</v>
      </c>
      <c r="F5153" s="30" t="s">
        <v>4103</v>
      </c>
      <c r="H5153" s="30" t="s">
        <v>4114</v>
      </c>
      <c r="J5153" s="30" t="s">
        <v>4115</v>
      </c>
      <c r="L5153" s="30" t="s">
        <v>1542</v>
      </c>
      <c r="N5153" s="30" t="s">
        <v>1543</v>
      </c>
      <c r="P5153" s="30" t="s">
        <v>3639</v>
      </c>
      <c r="Q5153" t="s">
        <v>2190</v>
      </c>
      <c r="R5153" t="s">
        <v>2630</v>
      </c>
      <c r="S5153">
        <v>35</v>
      </c>
      <c r="T5153" s="29" t="s">
        <v>23423</v>
      </c>
      <c r="U5153" s="29" t="s">
        <v>23560</v>
      </c>
    </row>
    <row r="5154" spans="1:21">
      <c r="A5154">
        <v>5153</v>
      </c>
      <c r="B5154" s="30" t="s">
        <v>4050</v>
      </c>
      <c r="D5154" s="30" t="s">
        <v>4079</v>
      </c>
      <c r="F5154" s="30" t="s">
        <v>4103</v>
      </c>
      <c r="H5154" s="30" t="s">
        <v>4114</v>
      </c>
      <c r="J5154" s="30" t="s">
        <v>4115</v>
      </c>
      <c r="L5154" s="30" t="s">
        <v>1542</v>
      </c>
      <c r="N5154" s="30" t="s">
        <v>1543</v>
      </c>
      <c r="P5154" s="30" t="s">
        <v>2211</v>
      </c>
      <c r="Q5154" t="s">
        <v>2190</v>
      </c>
      <c r="R5154" t="s">
        <v>2630</v>
      </c>
      <c r="S5154">
        <v>35</v>
      </c>
      <c r="T5154" s="29" t="s">
        <v>23423</v>
      </c>
      <c r="U5154" s="29" t="s">
        <v>23561</v>
      </c>
    </row>
    <row r="5155" spans="1:21">
      <c r="A5155">
        <v>5154</v>
      </c>
      <c r="B5155" s="30" t="s">
        <v>4050</v>
      </c>
      <c r="D5155" s="30" t="s">
        <v>4079</v>
      </c>
      <c r="F5155" s="30" t="s">
        <v>4103</v>
      </c>
      <c r="H5155" s="30" t="s">
        <v>4114</v>
      </c>
      <c r="J5155" s="30" t="s">
        <v>4115</v>
      </c>
      <c r="L5155" s="30" t="s">
        <v>1542</v>
      </c>
      <c r="N5155" s="30" t="s">
        <v>1543</v>
      </c>
      <c r="P5155" s="30" t="s">
        <v>352</v>
      </c>
      <c r="Q5155" t="s">
        <v>2190</v>
      </c>
      <c r="R5155" t="s">
        <v>2630</v>
      </c>
      <c r="S5155">
        <v>35</v>
      </c>
      <c r="T5155" s="29" t="s">
        <v>23423</v>
      </c>
      <c r="U5155" s="29" t="s">
        <v>23562</v>
      </c>
    </row>
    <row r="5156" spans="1:21">
      <c r="A5156">
        <v>5155</v>
      </c>
      <c r="B5156" s="30" t="s">
        <v>4050</v>
      </c>
      <c r="D5156" s="30" t="s">
        <v>4079</v>
      </c>
      <c r="F5156" s="30" t="s">
        <v>4103</v>
      </c>
      <c r="H5156" s="30" t="s">
        <v>4114</v>
      </c>
      <c r="J5156" s="30" t="s">
        <v>4115</v>
      </c>
      <c r="L5156" s="30" t="s">
        <v>1542</v>
      </c>
      <c r="N5156" s="30" t="s">
        <v>1543</v>
      </c>
      <c r="P5156" s="30" t="s">
        <v>243</v>
      </c>
      <c r="Q5156" t="s">
        <v>2190</v>
      </c>
      <c r="R5156" t="s">
        <v>2630</v>
      </c>
      <c r="S5156">
        <v>35</v>
      </c>
      <c r="T5156" s="29" t="s">
        <v>23423</v>
      </c>
      <c r="U5156" s="29" t="s">
        <v>23563</v>
      </c>
    </row>
    <row r="5157" spans="1:21">
      <c r="A5157">
        <v>5156</v>
      </c>
      <c r="B5157" s="30" t="s">
        <v>4050</v>
      </c>
      <c r="D5157" s="30" t="s">
        <v>4079</v>
      </c>
      <c r="F5157" s="30" t="s">
        <v>4103</v>
      </c>
      <c r="H5157" s="30" t="s">
        <v>4114</v>
      </c>
      <c r="J5157" s="30" t="s">
        <v>4115</v>
      </c>
      <c r="L5157" s="30" t="s">
        <v>1542</v>
      </c>
      <c r="N5157" s="30" t="s">
        <v>1543</v>
      </c>
      <c r="P5157" s="30" t="s">
        <v>342</v>
      </c>
      <c r="Q5157" t="s">
        <v>2190</v>
      </c>
      <c r="R5157" t="s">
        <v>2630</v>
      </c>
      <c r="S5157">
        <v>35</v>
      </c>
      <c r="T5157" s="29" t="s">
        <v>23423</v>
      </c>
      <c r="U5157" s="29" t="s">
        <v>23564</v>
      </c>
    </row>
    <row r="5158" spans="1:21">
      <c r="A5158">
        <v>5157</v>
      </c>
      <c r="B5158" s="30" t="s">
        <v>4050</v>
      </c>
      <c r="D5158" s="30" t="s">
        <v>4079</v>
      </c>
      <c r="F5158" s="30" t="s">
        <v>4103</v>
      </c>
      <c r="H5158" s="30" t="s">
        <v>4114</v>
      </c>
      <c r="J5158" s="30" t="s">
        <v>4115</v>
      </c>
      <c r="L5158" s="30" t="s">
        <v>1542</v>
      </c>
      <c r="N5158" s="30" t="s">
        <v>1543</v>
      </c>
      <c r="P5158" s="30" t="s">
        <v>246</v>
      </c>
      <c r="Q5158" t="s">
        <v>2190</v>
      </c>
      <c r="R5158" t="s">
        <v>2630</v>
      </c>
      <c r="S5158">
        <v>35</v>
      </c>
      <c r="T5158" s="29" t="s">
        <v>23423</v>
      </c>
      <c r="U5158" s="29" t="s">
        <v>23565</v>
      </c>
    </row>
    <row r="5159" spans="1:21">
      <c r="A5159">
        <v>5158</v>
      </c>
      <c r="B5159" s="30" t="s">
        <v>4050</v>
      </c>
      <c r="D5159" s="30" t="s">
        <v>4079</v>
      </c>
      <c r="F5159" s="30" t="s">
        <v>4103</v>
      </c>
      <c r="H5159" s="30" t="s">
        <v>4114</v>
      </c>
      <c r="J5159" s="30" t="s">
        <v>4115</v>
      </c>
      <c r="L5159" s="30" t="s">
        <v>1542</v>
      </c>
      <c r="N5159" s="30" t="s">
        <v>1543</v>
      </c>
      <c r="P5159" s="30" t="s">
        <v>247</v>
      </c>
      <c r="Q5159" t="s">
        <v>2190</v>
      </c>
      <c r="R5159" t="s">
        <v>2630</v>
      </c>
      <c r="S5159">
        <v>35</v>
      </c>
      <c r="T5159" s="29" t="s">
        <v>23423</v>
      </c>
      <c r="U5159" s="29" t="s">
        <v>23566</v>
      </c>
    </row>
    <row r="5160" spans="1:21">
      <c r="A5160">
        <v>5159</v>
      </c>
      <c r="B5160" s="30" t="s">
        <v>4050</v>
      </c>
      <c r="D5160" s="30" t="s">
        <v>4079</v>
      </c>
      <c r="F5160" s="30" t="s">
        <v>4103</v>
      </c>
      <c r="H5160" s="30" t="s">
        <v>4114</v>
      </c>
      <c r="J5160" s="30" t="s">
        <v>4115</v>
      </c>
      <c r="L5160" s="30" t="s">
        <v>1542</v>
      </c>
      <c r="N5160" s="30" t="s">
        <v>1543</v>
      </c>
      <c r="P5160" s="30" t="s">
        <v>2851</v>
      </c>
      <c r="Q5160" t="s">
        <v>2190</v>
      </c>
      <c r="R5160" t="s">
        <v>2630</v>
      </c>
      <c r="S5160">
        <v>35</v>
      </c>
      <c r="T5160" s="29" t="s">
        <v>23423</v>
      </c>
      <c r="U5160" s="29" t="s">
        <v>23567</v>
      </c>
    </row>
    <row r="5161" spans="1:21">
      <c r="A5161">
        <v>5160</v>
      </c>
      <c r="B5161" s="30" t="s">
        <v>4050</v>
      </c>
      <c r="D5161" s="30" t="s">
        <v>4079</v>
      </c>
      <c r="F5161" s="30" t="s">
        <v>4103</v>
      </c>
      <c r="H5161" s="30" t="s">
        <v>4114</v>
      </c>
      <c r="J5161" s="30" t="s">
        <v>4115</v>
      </c>
      <c r="L5161" s="30" t="s">
        <v>1542</v>
      </c>
      <c r="N5161" s="30" t="s">
        <v>1543</v>
      </c>
      <c r="P5161" s="30" t="s">
        <v>248</v>
      </c>
      <c r="Q5161" t="s">
        <v>2190</v>
      </c>
      <c r="R5161" t="s">
        <v>2630</v>
      </c>
      <c r="S5161">
        <v>35</v>
      </c>
      <c r="T5161" s="29" t="s">
        <v>23423</v>
      </c>
      <c r="U5161" s="29" t="s">
        <v>23568</v>
      </c>
    </row>
    <row r="5162" spans="1:21">
      <c r="A5162">
        <v>5161</v>
      </c>
      <c r="B5162" s="30" t="s">
        <v>4050</v>
      </c>
      <c r="D5162" s="30" t="s">
        <v>4079</v>
      </c>
      <c r="F5162" s="30" t="s">
        <v>4103</v>
      </c>
      <c r="H5162" s="30" t="s">
        <v>4114</v>
      </c>
      <c r="J5162" s="30" t="s">
        <v>4115</v>
      </c>
      <c r="L5162" s="30" t="s">
        <v>1542</v>
      </c>
      <c r="N5162" s="30" t="s">
        <v>1543</v>
      </c>
      <c r="P5162" s="30" t="s">
        <v>2852</v>
      </c>
      <c r="Q5162" t="s">
        <v>2190</v>
      </c>
      <c r="R5162" t="s">
        <v>2630</v>
      </c>
      <c r="S5162">
        <v>35</v>
      </c>
      <c r="T5162" s="29" t="s">
        <v>23423</v>
      </c>
      <c r="U5162" s="29" t="s">
        <v>23569</v>
      </c>
    </row>
    <row r="5163" spans="1:21">
      <c r="A5163">
        <v>5162</v>
      </c>
      <c r="B5163" s="30" t="s">
        <v>4050</v>
      </c>
      <c r="D5163" s="30" t="s">
        <v>4079</v>
      </c>
      <c r="F5163" s="30" t="s">
        <v>4103</v>
      </c>
      <c r="H5163" s="30" t="s">
        <v>4114</v>
      </c>
      <c r="J5163" s="30" t="s">
        <v>4115</v>
      </c>
      <c r="L5163" s="30" t="s">
        <v>1542</v>
      </c>
      <c r="N5163" s="30" t="s">
        <v>1543</v>
      </c>
      <c r="P5163" s="30" t="s">
        <v>1800</v>
      </c>
      <c r="Q5163" t="s">
        <v>2190</v>
      </c>
      <c r="R5163" t="s">
        <v>2630</v>
      </c>
      <c r="S5163">
        <v>35</v>
      </c>
      <c r="T5163" s="29" t="s">
        <v>23423</v>
      </c>
      <c r="U5163" s="29" t="s">
        <v>23570</v>
      </c>
    </row>
    <row r="5164" spans="1:21">
      <c r="A5164">
        <v>5163</v>
      </c>
      <c r="B5164" s="30" t="s">
        <v>4050</v>
      </c>
      <c r="D5164" s="30" t="s">
        <v>4079</v>
      </c>
      <c r="F5164" s="30" t="s">
        <v>4103</v>
      </c>
      <c r="H5164" s="30" t="s">
        <v>4114</v>
      </c>
      <c r="J5164" s="30" t="s">
        <v>4115</v>
      </c>
      <c r="L5164" s="30" t="s">
        <v>1542</v>
      </c>
      <c r="N5164" s="30" t="s">
        <v>1543</v>
      </c>
      <c r="P5164" s="30" t="s">
        <v>2212</v>
      </c>
      <c r="Q5164" t="s">
        <v>2190</v>
      </c>
      <c r="R5164" t="s">
        <v>2630</v>
      </c>
      <c r="S5164">
        <v>35</v>
      </c>
      <c r="T5164" s="29" t="s">
        <v>23423</v>
      </c>
      <c r="U5164" s="29" t="s">
        <v>23571</v>
      </c>
    </row>
    <row r="5165" spans="1:21">
      <c r="A5165">
        <v>5164</v>
      </c>
      <c r="B5165" s="30" t="s">
        <v>4050</v>
      </c>
      <c r="D5165" s="30" t="s">
        <v>4079</v>
      </c>
      <c r="F5165" s="30" t="s">
        <v>4103</v>
      </c>
      <c r="H5165" s="30" t="s">
        <v>4114</v>
      </c>
      <c r="J5165" s="30" t="s">
        <v>4115</v>
      </c>
      <c r="L5165" s="30" t="s">
        <v>1542</v>
      </c>
      <c r="N5165" s="30" t="s">
        <v>1543</v>
      </c>
      <c r="P5165" s="30" t="s">
        <v>2213</v>
      </c>
      <c r="Q5165" t="s">
        <v>2190</v>
      </c>
      <c r="R5165" t="s">
        <v>2630</v>
      </c>
      <c r="S5165">
        <v>35</v>
      </c>
      <c r="T5165" s="29" t="s">
        <v>23423</v>
      </c>
      <c r="U5165" s="29" t="s">
        <v>23572</v>
      </c>
    </row>
    <row r="5166" spans="1:21">
      <c r="A5166">
        <v>5165</v>
      </c>
      <c r="B5166" s="30" t="s">
        <v>4050</v>
      </c>
      <c r="D5166" s="30" t="s">
        <v>4079</v>
      </c>
      <c r="F5166" s="30" t="s">
        <v>4103</v>
      </c>
      <c r="H5166" s="30" t="s">
        <v>4114</v>
      </c>
      <c r="J5166" s="30" t="s">
        <v>4115</v>
      </c>
      <c r="L5166" s="30" t="s">
        <v>1542</v>
      </c>
      <c r="N5166" s="30" t="s">
        <v>1543</v>
      </c>
      <c r="P5166" s="30" t="s">
        <v>2214</v>
      </c>
      <c r="Q5166" t="s">
        <v>2190</v>
      </c>
      <c r="R5166" t="s">
        <v>2630</v>
      </c>
      <c r="S5166">
        <v>35</v>
      </c>
      <c r="T5166" s="29" t="s">
        <v>23423</v>
      </c>
      <c r="U5166" s="29" t="s">
        <v>23573</v>
      </c>
    </row>
    <row r="5167" spans="1:21">
      <c r="A5167">
        <v>5166</v>
      </c>
      <c r="B5167" s="30" t="s">
        <v>4050</v>
      </c>
      <c r="D5167" s="30" t="s">
        <v>4079</v>
      </c>
      <c r="F5167" s="30" t="s">
        <v>4103</v>
      </c>
      <c r="H5167" s="30" t="s">
        <v>4114</v>
      </c>
      <c r="J5167" s="30" t="s">
        <v>4115</v>
      </c>
      <c r="L5167" s="30" t="s">
        <v>1542</v>
      </c>
      <c r="N5167" s="30" t="s">
        <v>1543</v>
      </c>
      <c r="P5167" s="30" t="s">
        <v>4121</v>
      </c>
      <c r="Q5167" t="s">
        <v>2261</v>
      </c>
      <c r="R5167" t="s">
        <v>2628</v>
      </c>
      <c r="S5167">
        <v>35</v>
      </c>
      <c r="T5167" s="29" t="s">
        <v>23463</v>
      </c>
      <c r="U5167" s="29" t="s">
        <v>23574</v>
      </c>
    </row>
    <row r="5168" spans="1:21">
      <c r="A5168">
        <v>5167</v>
      </c>
      <c r="B5168" s="30" t="s">
        <v>4050</v>
      </c>
      <c r="D5168" s="30" t="s">
        <v>4079</v>
      </c>
      <c r="F5168" s="30" t="s">
        <v>4103</v>
      </c>
      <c r="H5168" s="30" t="s">
        <v>4114</v>
      </c>
      <c r="J5168" s="30" t="s">
        <v>4115</v>
      </c>
      <c r="L5168" s="30" t="s">
        <v>1542</v>
      </c>
      <c r="N5168" s="30" t="s">
        <v>1543</v>
      </c>
      <c r="P5168" s="30" t="s">
        <v>4908</v>
      </c>
      <c r="Q5168" t="s">
        <v>2261</v>
      </c>
      <c r="R5168" t="s">
        <v>2628</v>
      </c>
      <c r="S5168">
        <v>36</v>
      </c>
      <c r="T5168" s="29" t="s">
        <v>23474</v>
      </c>
      <c r="U5168" s="29" t="s">
        <v>23575</v>
      </c>
    </row>
    <row r="5169" spans="1:21">
      <c r="A5169">
        <v>5168</v>
      </c>
      <c r="B5169" s="30" t="s">
        <v>4050</v>
      </c>
      <c r="D5169" s="30" t="s">
        <v>4079</v>
      </c>
      <c r="F5169" s="30" t="s">
        <v>4103</v>
      </c>
      <c r="H5169" s="30" t="s">
        <v>4114</v>
      </c>
      <c r="J5169" s="30" t="s">
        <v>4115</v>
      </c>
      <c r="L5169" s="30" t="s">
        <v>1542</v>
      </c>
      <c r="N5169" s="30" t="s">
        <v>1543</v>
      </c>
      <c r="P5169" s="30" t="s">
        <v>1801</v>
      </c>
      <c r="Q5169" t="s">
        <v>2190</v>
      </c>
      <c r="R5169" t="s">
        <v>2630</v>
      </c>
      <c r="S5169">
        <v>35</v>
      </c>
      <c r="T5169" s="29" t="s">
        <v>23423</v>
      </c>
      <c r="U5169" s="29" t="s">
        <v>23576</v>
      </c>
    </row>
    <row r="5170" spans="1:21">
      <c r="A5170">
        <v>5169</v>
      </c>
      <c r="B5170" s="30" t="s">
        <v>4050</v>
      </c>
      <c r="D5170" s="30" t="s">
        <v>4079</v>
      </c>
      <c r="F5170" s="30" t="s">
        <v>4103</v>
      </c>
      <c r="H5170" s="30" t="s">
        <v>4114</v>
      </c>
      <c r="J5170" s="30" t="s">
        <v>4115</v>
      </c>
      <c r="L5170" s="30" t="s">
        <v>1542</v>
      </c>
      <c r="N5170" s="30" t="s">
        <v>1543</v>
      </c>
      <c r="P5170" s="30" t="s">
        <v>2853</v>
      </c>
      <c r="Q5170" t="s">
        <v>2190</v>
      </c>
      <c r="R5170" t="s">
        <v>2630</v>
      </c>
      <c r="S5170">
        <v>35</v>
      </c>
      <c r="T5170" s="29" t="s">
        <v>23423</v>
      </c>
      <c r="U5170" s="29" t="s">
        <v>23577</v>
      </c>
    </row>
    <row r="5171" spans="1:21">
      <c r="A5171">
        <v>5170</v>
      </c>
      <c r="B5171" s="30" t="s">
        <v>4050</v>
      </c>
      <c r="D5171" s="30" t="s">
        <v>4079</v>
      </c>
      <c r="F5171" s="30" t="s">
        <v>4103</v>
      </c>
      <c r="H5171" s="30" t="s">
        <v>4114</v>
      </c>
      <c r="J5171" s="30" t="s">
        <v>4115</v>
      </c>
      <c r="L5171" s="30" t="s">
        <v>1542</v>
      </c>
      <c r="N5171" s="30" t="s">
        <v>1543</v>
      </c>
      <c r="P5171" s="30" t="s">
        <v>4122</v>
      </c>
      <c r="Q5171" t="s">
        <v>2261</v>
      </c>
      <c r="R5171" t="s">
        <v>2628</v>
      </c>
      <c r="S5171">
        <v>35</v>
      </c>
      <c r="T5171" s="29" t="s">
        <v>23463</v>
      </c>
      <c r="U5171" s="29" t="s">
        <v>23578</v>
      </c>
    </row>
    <row r="5172" spans="1:21">
      <c r="A5172">
        <v>5171</v>
      </c>
      <c r="B5172" s="30" t="s">
        <v>4050</v>
      </c>
      <c r="D5172" s="30" t="s">
        <v>4079</v>
      </c>
      <c r="F5172" s="30" t="s">
        <v>4103</v>
      </c>
      <c r="H5172" s="30" t="s">
        <v>4114</v>
      </c>
      <c r="J5172" s="30" t="s">
        <v>4115</v>
      </c>
      <c r="L5172" s="30" t="s">
        <v>1542</v>
      </c>
      <c r="N5172" s="30" t="s">
        <v>1543</v>
      </c>
      <c r="P5172" s="30" t="s">
        <v>1253</v>
      </c>
      <c r="Q5172" t="s">
        <v>2190</v>
      </c>
      <c r="R5172" t="s">
        <v>2630</v>
      </c>
      <c r="S5172">
        <v>35</v>
      </c>
      <c r="T5172" s="29" t="s">
        <v>23423</v>
      </c>
      <c r="U5172" s="29" t="s">
        <v>23579</v>
      </c>
    </row>
    <row r="5173" spans="1:21">
      <c r="A5173">
        <v>5172</v>
      </c>
      <c r="B5173" s="30" t="s">
        <v>4050</v>
      </c>
      <c r="D5173" s="30" t="s">
        <v>4079</v>
      </c>
      <c r="F5173" s="30" t="s">
        <v>4103</v>
      </c>
      <c r="H5173" s="30" t="s">
        <v>4114</v>
      </c>
      <c r="J5173" s="30" t="s">
        <v>4115</v>
      </c>
      <c r="L5173" s="30" t="s">
        <v>1542</v>
      </c>
      <c r="N5173" s="30" t="s">
        <v>1543</v>
      </c>
      <c r="P5173" s="30" t="s">
        <v>871</v>
      </c>
      <c r="Q5173" t="s">
        <v>2190</v>
      </c>
      <c r="R5173" t="s">
        <v>2630</v>
      </c>
      <c r="S5173">
        <v>35</v>
      </c>
      <c r="T5173" s="29" t="s">
        <v>23423</v>
      </c>
      <c r="U5173" s="29" t="s">
        <v>23580</v>
      </c>
    </row>
    <row r="5174" spans="1:21">
      <c r="A5174">
        <v>5173</v>
      </c>
      <c r="B5174" s="30" t="s">
        <v>4050</v>
      </c>
      <c r="D5174" s="30" t="s">
        <v>4079</v>
      </c>
      <c r="F5174" s="30" t="s">
        <v>4103</v>
      </c>
      <c r="H5174" s="30" t="s">
        <v>4114</v>
      </c>
      <c r="J5174" s="30" t="s">
        <v>4115</v>
      </c>
      <c r="L5174" s="30" t="s">
        <v>1542</v>
      </c>
      <c r="N5174" s="30" t="s">
        <v>1543</v>
      </c>
      <c r="P5174" s="30" t="s">
        <v>4909</v>
      </c>
      <c r="Q5174" t="s">
        <v>2261</v>
      </c>
      <c r="R5174" t="s">
        <v>2628</v>
      </c>
      <c r="S5174">
        <v>36</v>
      </c>
      <c r="T5174" s="29" t="s">
        <v>23474</v>
      </c>
      <c r="U5174" s="29" t="s">
        <v>23581</v>
      </c>
    </row>
    <row r="5175" spans="1:21">
      <c r="A5175">
        <v>5174</v>
      </c>
      <c r="B5175" s="30" t="s">
        <v>4050</v>
      </c>
      <c r="D5175" s="30" t="s">
        <v>4079</v>
      </c>
      <c r="F5175" s="30" t="s">
        <v>4103</v>
      </c>
      <c r="H5175" s="30" t="s">
        <v>4114</v>
      </c>
      <c r="J5175" s="30" t="s">
        <v>4115</v>
      </c>
      <c r="L5175" s="30" t="s">
        <v>1542</v>
      </c>
      <c r="N5175" s="30" t="s">
        <v>1543</v>
      </c>
      <c r="P5175" s="30" t="s">
        <v>872</v>
      </c>
      <c r="Q5175" t="s">
        <v>2190</v>
      </c>
      <c r="R5175" t="s">
        <v>2630</v>
      </c>
      <c r="S5175">
        <v>35</v>
      </c>
      <c r="T5175" s="29" t="s">
        <v>23423</v>
      </c>
      <c r="U5175" s="29" t="s">
        <v>23582</v>
      </c>
    </row>
    <row r="5176" spans="1:21">
      <c r="A5176">
        <v>5175</v>
      </c>
      <c r="B5176" s="30" t="s">
        <v>4050</v>
      </c>
      <c r="D5176" s="30" t="s">
        <v>4079</v>
      </c>
      <c r="F5176" s="30" t="s">
        <v>4103</v>
      </c>
      <c r="H5176" s="30" t="s">
        <v>4114</v>
      </c>
      <c r="J5176" s="30" t="s">
        <v>4115</v>
      </c>
      <c r="L5176" s="30" t="s">
        <v>1542</v>
      </c>
      <c r="N5176" s="30" t="s">
        <v>1543</v>
      </c>
      <c r="P5176" s="30" t="s">
        <v>1802</v>
      </c>
      <c r="Q5176" t="s">
        <v>2190</v>
      </c>
      <c r="R5176" t="s">
        <v>2630</v>
      </c>
      <c r="S5176">
        <v>35</v>
      </c>
      <c r="T5176" s="29" t="s">
        <v>23423</v>
      </c>
      <c r="U5176" s="29" t="s">
        <v>23583</v>
      </c>
    </row>
    <row r="5177" spans="1:21">
      <c r="A5177">
        <v>5176</v>
      </c>
      <c r="B5177" s="30" t="s">
        <v>4050</v>
      </c>
      <c r="D5177" s="30" t="s">
        <v>4079</v>
      </c>
      <c r="F5177" s="30" t="s">
        <v>4103</v>
      </c>
      <c r="H5177" s="30" t="s">
        <v>4114</v>
      </c>
      <c r="J5177" s="30" t="s">
        <v>4115</v>
      </c>
      <c r="L5177" s="30" t="s">
        <v>1542</v>
      </c>
      <c r="N5177" s="30" t="s">
        <v>1543</v>
      </c>
      <c r="P5177" s="30" t="s">
        <v>2854</v>
      </c>
      <c r="Q5177" t="s">
        <v>2190</v>
      </c>
      <c r="R5177" t="s">
        <v>2630</v>
      </c>
      <c r="S5177">
        <v>35</v>
      </c>
      <c r="T5177" s="29" t="s">
        <v>23423</v>
      </c>
      <c r="U5177" s="29" t="s">
        <v>23584</v>
      </c>
    </row>
    <row r="5178" spans="1:21">
      <c r="A5178">
        <v>5177</v>
      </c>
      <c r="B5178" s="30" t="s">
        <v>4050</v>
      </c>
      <c r="D5178" s="30" t="s">
        <v>4079</v>
      </c>
      <c r="F5178" s="30" t="s">
        <v>4103</v>
      </c>
      <c r="H5178" s="30" t="s">
        <v>4114</v>
      </c>
      <c r="J5178" s="30" t="s">
        <v>4115</v>
      </c>
      <c r="L5178" s="30" t="s">
        <v>1542</v>
      </c>
      <c r="N5178" s="30" t="s">
        <v>1543</v>
      </c>
      <c r="P5178" s="30" t="s">
        <v>3640</v>
      </c>
      <c r="Q5178" t="s">
        <v>2190</v>
      </c>
      <c r="R5178" t="s">
        <v>2630</v>
      </c>
      <c r="S5178">
        <v>35</v>
      </c>
      <c r="T5178" s="29" t="s">
        <v>23423</v>
      </c>
      <c r="U5178" s="29" t="s">
        <v>23585</v>
      </c>
    </row>
    <row r="5179" spans="1:21">
      <c r="A5179">
        <v>5178</v>
      </c>
      <c r="B5179" s="30" t="s">
        <v>4050</v>
      </c>
      <c r="D5179" s="30" t="s">
        <v>4079</v>
      </c>
      <c r="F5179" s="30" t="s">
        <v>4103</v>
      </c>
      <c r="H5179" s="30" t="s">
        <v>4114</v>
      </c>
      <c r="J5179" s="30" t="s">
        <v>4115</v>
      </c>
      <c r="L5179" s="30" t="s">
        <v>1542</v>
      </c>
      <c r="N5179" s="30" t="s">
        <v>1543</v>
      </c>
      <c r="P5179" s="30" t="s">
        <v>2855</v>
      </c>
      <c r="Q5179" t="s">
        <v>2190</v>
      </c>
      <c r="R5179" t="s">
        <v>2630</v>
      </c>
      <c r="S5179">
        <v>35</v>
      </c>
      <c r="T5179" s="29" t="s">
        <v>23423</v>
      </c>
      <c r="U5179" s="29" t="s">
        <v>23586</v>
      </c>
    </row>
    <row r="5180" spans="1:21">
      <c r="A5180">
        <v>5179</v>
      </c>
      <c r="B5180" s="30" t="s">
        <v>4050</v>
      </c>
      <c r="D5180" s="30" t="s">
        <v>4079</v>
      </c>
      <c r="F5180" s="30" t="s">
        <v>4103</v>
      </c>
      <c r="H5180" s="30" t="s">
        <v>4114</v>
      </c>
      <c r="J5180" s="30" t="s">
        <v>4115</v>
      </c>
      <c r="L5180" s="30" t="s">
        <v>1542</v>
      </c>
      <c r="N5180" s="30" t="s">
        <v>1543</v>
      </c>
      <c r="P5180" s="30" t="s">
        <v>2215</v>
      </c>
      <c r="Q5180" t="s">
        <v>2190</v>
      </c>
      <c r="R5180" t="s">
        <v>2630</v>
      </c>
      <c r="S5180">
        <v>35</v>
      </c>
      <c r="T5180" s="29" t="s">
        <v>23423</v>
      </c>
      <c r="U5180" s="29" t="s">
        <v>23587</v>
      </c>
    </row>
    <row r="5181" spans="1:21">
      <c r="A5181">
        <v>5180</v>
      </c>
      <c r="B5181" s="30" t="s">
        <v>4050</v>
      </c>
      <c r="D5181" s="30" t="s">
        <v>4079</v>
      </c>
      <c r="F5181" s="30" t="s">
        <v>4103</v>
      </c>
      <c r="H5181" s="30" t="s">
        <v>4114</v>
      </c>
      <c r="J5181" s="30" t="s">
        <v>4115</v>
      </c>
      <c r="L5181" s="30" t="s">
        <v>1542</v>
      </c>
      <c r="N5181" s="30" t="s">
        <v>1543</v>
      </c>
      <c r="P5181" s="30" t="s">
        <v>2856</v>
      </c>
      <c r="Q5181" t="s">
        <v>2190</v>
      </c>
      <c r="R5181" t="s">
        <v>2630</v>
      </c>
      <c r="S5181">
        <v>35</v>
      </c>
      <c r="T5181" s="29" t="s">
        <v>23423</v>
      </c>
      <c r="U5181" s="29" t="s">
        <v>23588</v>
      </c>
    </row>
    <row r="5182" spans="1:21">
      <c r="A5182">
        <v>5181</v>
      </c>
      <c r="B5182" s="30" t="s">
        <v>4050</v>
      </c>
      <c r="D5182" s="30" t="s">
        <v>4079</v>
      </c>
      <c r="F5182" s="30" t="s">
        <v>4103</v>
      </c>
      <c r="H5182" s="30" t="s">
        <v>4114</v>
      </c>
      <c r="J5182" s="30" t="s">
        <v>4115</v>
      </c>
      <c r="L5182" s="30" t="s">
        <v>1542</v>
      </c>
      <c r="N5182" s="30" t="s">
        <v>1543</v>
      </c>
      <c r="P5182" s="30" t="s">
        <v>1803</v>
      </c>
      <c r="Q5182" t="s">
        <v>2190</v>
      </c>
      <c r="R5182" t="s">
        <v>2630</v>
      </c>
      <c r="S5182">
        <v>35</v>
      </c>
      <c r="T5182" s="29" t="s">
        <v>23423</v>
      </c>
      <c r="U5182" s="29" t="s">
        <v>23589</v>
      </c>
    </row>
    <row r="5183" spans="1:21">
      <c r="A5183">
        <v>5182</v>
      </c>
      <c r="B5183" s="30" t="s">
        <v>4050</v>
      </c>
      <c r="D5183" s="30" t="s">
        <v>4079</v>
      </c>
      <c r="F5183" s="30" t="s">
        <v>4103</v>
      </c>
      <c r="H5183" s="30" t="s">
        <v>4114</v>
      </c>
      <c r="J5183" s="30" t="s">
        <v>4115</v>
      </c>
      <c r="L5183" s="30" t="s">
        <v>1542</v>
      </c>
      <c r="N5183" s="30" t="s">
        <v>1543</v>
      </c>
      <c r="P5183" s="30" t="s">
        <v>2216</v>
      </c>
      <c r="Q5183" t="s">
        <v>2190</v>
      </c>
      <c r="R5183" t="s">
        <v>2630</v>
      </c>
      <c r="S5183">
        <v>35</v>
      </c>
      <c r="T5183" s="29" t="s">
        <v>23423</v>
      </c>
      <c r="U5183" s="29" t="s">
        <v>23590</v>
      </c>
    </row>
    <row r="5184" spans="1:21">
      <c r="A5184">
        <v>5183</v>
      </c>
      <c r="B5184" s="30" t="s">
        <v>4050</v>
      </c>
      <c r="D5184" s="30" t="s">
        <v>4079</v>
      </c>
      <c r="F5184" s="30" t="s">
        <v>4103</v>
      </c>
      <c r="H5184" s="30" t="s">
        <v>4114</v>
      </c>
      <c r="J5184" s="30" t="s">
        <v>4115</v>
      </c>
      <c r="L5184" s="30" t="s">
        <v>1542</v>
      </c>
      <c r="N5184" s="30" t="s">
        <v>1543</v>
      </c>
      <c r="P5184" s="30" t="s">
        <v>2217</v>
      </c>
      <c r="Q5184" t="s">
        <v>2190</v>
      </c>
      <c r="R5184" t="s">
        <v>2630</v>
      </c>
      <c r="S5184">
        <v>35</v>
      </c>
      <c r="T5184" s="29" t="s">
        <v>23423</v>
      </c>
      <c r="U5184" s="29" t="s">
        <v>23591</v>
      </c>
    </row>
    <row r="5185" spans="1:21">
      <c r="A5185">
        <v>5184</v>
      </c>
      <c r="B5185" s="30" t="s">
        <v>4050</v>
      </c>
      <c r="D5185" s="30" t="s">
        <v>4079</v>
      </c>
      <c r="F5185" s="30" t="s">
        <v>4103</v>
      </c>
      <c r="H5185" s="30" t="s">
        <v>4114</v>
      </c>
      <c r="J5185" s="30" t="s">
        <v>4115</v>
      </c>
      <c r="L5185" s="30" t="s">
        <v>1542</v>
      </c>
      <c r="N5185" s="30" t="s">
        <v>1543</v>
      </c>
      <c r="P5185" s="30" t="s">
        <v>2218</v>
      </c>
      <c r="Q5185" t="s">
        <v>2190</v>
      </c>
      <c r="R5185" t="s">
        <v>2630</v>
      </c>
      <c r="S5185">
        <v>35</v>
      </c>
      <c r="T5185" s="29" t="s">
        <v>23423</v>
      </c>
      <c r="U5185" s="29" t="s">
        <v>23592</v>
      </c>
    </row>
    <row r="5186" spans="1:21">
      <c r="A5186">
        <v>5185</v>
      </c>
      <c r="B5186" s="30" t="s">
        <v>4050</v>
      </c>
      <c r="D5186" s="30" t="s">
        <v>4079</v>
      </c>
      <c r="F5186" s="30" t="s">
        <v>4103</v>
      </c>
      <c r="H5186" s="30" t="s">
        <v>4114</v>
      </c>
      <c r="J5186" s="30" t="s">
        <v>4115</v>
      </c>
      <c r="L5186" s="30" t="s">
        <v>1542</v>
      </c>
      <c r="N5186" s="30" t="s">
        <v>1543</v>
      </c>
      <c r="P5186" s="30" t="s">
        <v>873</v>
      </c>
      <c r="Q5186" t="s">
        <v>2190</v>
      </c>
      <c r="R5186" t="s">
        <v>2630</v>
      </c>
      <c r="S5186">
        <v>35</v>
      </c>
      <c r="T5186" s="29" t="s">
        <v>23423</v>
      </c>
      <c r="U5186" s="29" t="s">
        <v>23593</v>
      </c>
    </row>
    <row r="5187" spans="1:21">
      <c r="A5187">
        <v>5186</v>
      </c>
      <c r="B5187" s="30" t="s">
        <v>4050</v>
      </c>
      <c r="D5187" s="30" t="s">
        <v>4079</v>
      </c>
      <c r="F5187" s="30" t="s">
        <v>4103</v>
      </c>
      <c r="H5187" s="30" t="s">
        <v>4114</v>
      </c>
      <c r="J5187" s="30" t="s">
        <v>4115</v>
      </c>
      <c r="L5187" s="30" t="s">
        <v>1542</v>
      </c>
      <c r="N5187" s="30" t="s">
        <v>1543</v>
      </c>
      <c r="P5187" s="30" t="s">
        <v>1804</v>
      </c>
      <c r="Q5187" t="s">
        <v>2190</v>
      </c>
      <c r="R5187" t="s">
        <v>2630</v>
      </c>
      <c r="S5187">
        <v>35</v>
      </c>
      <c r="T5187" s="29" t="s">
        <v>23423</v>
      </c>
      <c r="U5187" s="29" t="s">
        <v>23594</v>
      </c>
    </row>
    <row r="5188" spans="1:21">
      <c r="A5188">
        <v>5187</v>
      </c>
      <c r="B5188" s="30" t="s">
        <v>4050</v>
      </c>
      <c r="D5188" s="30" t="s">
        <v>4079</v>
      </c>
      <c r="F5188" s="30" t="s">
        <v>4103</v>
      </c>
      <c r="H5188" s="30" t="s">
        <v>4114</v>
      </c>
      <c r="J5188" s="30" t="s">
        <v>4115</v>
      </c>
      <c r="L5188" s="30" t="s">
        <v>1542</v>
      </c>
      <c r="N5188" s="30" t="s">
        <v>1543</v>
      </c>
      <c r="P5188" s="30" t="s">
        <v>874</v>
      </c>
      <c r="Q5188" t="s">
        <v>2190</v>
      </c>
      <c r="R5188" t="s">
        <v>2630</v>
      </c>
      <c r="S5188">
        <v>35</v>
      </c>
      <c r="T5188" s="29" t="s">
        <v>23423</v>
      </c>
      <c r="U5188" s="29" t="s">
        <v>23595</v>
      </c>
    </row>
    <row r="5189" spans="1:21">
      <c r="A5189">
        <v>5188</v>
      </c>
      <c r="B5189" s="30" t="s">
        <v>4050</v>
      </c>
      <c r="D5189" s="30" t="s">
        <v>4079</v>
      </c>
      <c r="F5189" s="30" t="s">
        <v>4103</v>
      </c>
      <c r="H5189" s="30" t="s">
        <v>4114</v>
      </c>
      <c r="J5189" s="30" t="s">
        <v>4115</v>
      </c>
      <c r="L5189" s="30" t="s">
        <v>1542</v>
      </c>
      <c r="N5189" s="30" t="s">
        <v>1543</v>
      </c>
      <c r="P5189" s="30" t="s">
        <v>2857</v>
      </c>
      <c r="Q5189" t="s">
        <v>2190</v>
      </c>
      <c r="R5189" t="s">
        <v>2630</v>
      </c>
      <c r="S5189">
        <v>35</v>
      </c>
      <c r="T5189" s="29" t="s">
        <v>23423</v>
      </c>
      <c r="U5189" s="29" t="s">
        <v>23596</v>
      </c>
    </row>
    <row r="5190" spans="1:21">
      <c r="A5190">
        <v>5189</v>
      </c>
      <c r="B5190" s="30" t="s">
        <v>4050</v>
      </c>
      <c r="D5190" s="30" t="s">
        <v>4079</v>
      </c>
      <c r="F5190" s="30" t="s">
        <v>4103</v>
      </c>
      <c r="H5190" s="30" t="s">
        <v>4114</v>
      </c>
      <c r="J5190" s="30" t="s">
        <v>4115</v>
      </c>
      <c r="L5190" s="30" t="s">
        <v>1542</v>
      </c>
      <c r="N5190" s="30" t="s">
        <v>1543</v>
      </c>
      <c r="P5190" s="30" t="s">
        <v>878</v>
      </c>
      <c r="Q5190" t="s">
        <v>2190</v>
      </c>
      <c r="R5190" t="s">
        <v>2630</v>
      </c>
      <c r="S5190">
        <v>35</v>
      </c>
      <c r="T5190" s="29" t="s">
        <v>23423</v>
      </c>
      <c r="U5190" s="29" t="s">
        <v>23597</v>
      </c>
    </row>
    <row r="5191" spans="1:21">
      <c r="A5191">
        <v>5190</v>
      </c>
      <c r="B5191" s="30" t="s">
        <v>4050</v>
      </c>
      <c r="D5191" s="30" t="s">
        <v>4079</v>
      </c>
      <c r="F5191" s="30" t="s">
        <v>4103</v>
      </c>
      <c r="H5191" s="30" t="s">
        <v>4114</v>
      </c>
      <c r="J5191" s="30" t="s">
        <v>4115</v>
      </c>
      <c r="L5191" s="30" t="s">
        <v>1542</v>
      </c>
      <c r="N5191" s="30" t="s">
        <v>1543</v>
      </c>
      <c r="P5191" s="30" t="s">
        <v>879</v>
      </c>
      <c r="Q5191" t="s">
        <v>2190</v>
      </c>
      <c r="R5191" t="s">
        <v>2630</v>
      </c>
      <c r="S5191">
        <v>35</v>
      </c>
      <c r="T5191" s="29" t="s">
        <v>23423</v>
      </c>
      <c r="U5191" s="29" t="s">
        <v>23598</v>
      </c>
    </row>
    <row r="5192" spans="1:21">
      <c r="A5192">
        <v>5191</v>
      </c>
      <c r="B5192" s="30" t="s">
        <v>4050</v>
      </c>
      <c r="D5192" s="30" t="s">
        <v>4079</v>
      </c>
      <c r="F5192" s="30" t="s">
        <v>4103</v>
      </c>
      <c r="H5192" s="30" t="s">
        <v>4114</v>
      </c>
      <c r="J5192" s="30" t="s">
        <v>4115</v>
      </c>
      <c r="L5192" s="30" t="s">
        <v>1542</v>
      </c>
      <c r="N5192" s="30" t="s">
        <v>1543</v>
      </c>
      <c r="P5192" s="30" t="s">
        <v>880</v>
      </c>
      <c r="Q5192" t="s">
        <v>2190</v>
      </c>
      <c r="R5192" t="s">
        <v>2630</v>
      </c>
      <c r="S5192">
        <v>35</v>
      </c>
      <c r="T5192" s="29" t="s">
        <v>23423</v>
      </c>
      <c r="U5192" s="29" t="s">
        <v>23599</v>
      </c>
    </row>
    <row r="5193" spans="1:21">
      <c r="A5193">
        <v>5192</v>
      </c>
      <c r="B5193" s="30" t="s">
        <v>4050</v>
      </c>
      <c r="D5193" s="30" t="s">
        <v>4079</v>
      </c>
      <c r="F5193" s="30" t="s">
        <v>4103</v>
      </c>
      <c r="H5193" s="30" t="s">
        <v>4114</v>
      </c>
      <c r="J5193" s="30" t="s">
        <v>4115</v>
      </c>
      <c r="L5193" s="30" t="s">
        <v>1542</v>
      </c>
      <c r="N5193" s="30" t="s">
        <v>1543</v>
      </c>
      <c r="P5193" s="30" t="s">
        <v>2858</v>
      </c>
      <c r="Q5193" t="s">
        <v>2190</v>
      </c>
      <c r="R5193" t="s">
        <v>2630</v>
      </c>
      <c r="S5193">
        <v>35</v>
      </c>
      <c r="T5193" s="29" t="s">
        <v>23423</v>
      </c>
      <c r="U5193" s="29" t="s">
        <v>23600</v>
      </c>
    </row>
    <row r="5194" spans="1:21">
      <c r="A5194">
        <v>5193</v>
      </c>
      <c r="B5194" s="30" t="s">
        <v>4050</v>
      </c>
      <c r="D5194" s="30" t="s">
        <v>4079</v>
      </c>
      <c r="F5194" s="30" t="s">
        <v>4103</v>
      </c>
      <c r="H5194" s="30" t="s">
        <v>4114</v>
      </c>
      <c r="J5194" s="30" t="s">
        <v>4115</v>
      </c>
      <c r="L5194" s="30" t="s">
        <v>1542</v>
      </c>
      <c r="N5194" s="30" t="s">
        <v>1543</v>
      </c>
      <c r="P5194" s="30" t="s">
        <v>2859</v>
      </c>
      <c r="Q5194" t="s">
        <v>2190</v>
      </c>
      <c r="R5194" t="s">
        <v>2630</v>
      </c>
      <c r="S5194">
        <v>35</v>
      </c>
      <c r="T5194" s="29" t="s">
        <v>23423</v>
      </c>
      <c r="U5194" s="29" t="s">
        <v>23601</v>
      </c>
    </row>
    <row r="5195" spans="1:21">
      <c r="A5195">
        <v>5194</v>
      </c>
      <c r="B5195" s="30" t="s">
        <v>4050</v>
      </c>
      <c r="D5195" s="30" t="s">
        <v>4079</v>
      </c>
      <c r="F5195" s="30" t="s">
        <v>4103</v>
      </c>
      <c r="H5195" s="30" t="s">
        <v>4114</v>
      </c>
      <c r="J5195" s="30" t="s">
        <v>4115</v>
      </c>
      <c r="L5195" s="30" t="s">
        <v>1542</v>
      </c>
      <c r="N5195" s="30" t="s">
        <v>1543</v>
      </c>
      <c r="P5195" s="30" t="s">
        <v>2860</v>
      </c>
      <c r="Q5195" t="s">
        <v>2190</v>
      </c>
      <c r="R5195" t="s">
        <v>2630</v>
      </c>
      <c r="S5195">
        <v>35</v>
      </c>
      <c r="T5195" s="29" t="s">
        <v>23423</v>
      </c>
      <c r="U5195" s="29" t="s">
        <v>23602</v>
      </c>
    </row>
    <row r="5196" spans="1:21">
      <c r="A5196">
        <v>5195</v>
      </c>
      <c r="B5196" s="30" t="s">
        <v>4050</v>
      </c>
      <c r="D5196" s="30" t="s">
        <v>4079</v>
      </c>
      <c r="F5196" s="30" t="s">
        <v>4103</v>
      </c>
      <c r="H5196" s="30" t="s">
        <v>4114</v>
      </c>
      <c r="J5196" s="30" t="s">
        <v>4115</v>
      </c>
      <c r="L5196" s="30" t="s">
        <v>1542</v>
      </c>
      <c r="N5196" s="30" t="s">
        <v>1543</v>
      </c>
      <c r="P5196" s="30" t="s">
        <v>1805</v>
      </c>
      <c r="Q5196" t="s">
        <v>2190</v>
      </c>
      <c r="R5196" t="s">
        <v>2630</v>
      </c>
      <c r="S5196">
        <v>35</v>
      </c>
      <c r="T5196" s="29" t="s">
        <v>23423</v>
      </c>
      <c r="U5196" s="29" t="s">
        <v>23603</v>
      </c>
    </row>
    <row r="5197" spans="1:21">
      <c r="A5197">
        <v>5196</v>
      </c>
      <c r="B5197" s="30" t="s">
        <v>4050</v>
      </c>
      <c r="D5197" s="30" t="s">
        <v>4079</v>
      </c>
      <c r="F5197" s="30" t="s">
        <v>4103</v>
      </c>
      <c r="H5197" s="30" t="s">
        <v>4114</v>
      </c>
      <c r="J5197" s="30" t="s">
        <v>4115</v>
      </c>
      <c r="L5197" s="30" t="s">
        <v>1542</v>
      </c>
      <c r="N5197" s="30" t="s">
        <v>1543</v>
      </c>
      <c r="P5197" s="30" t="s">
        <v>1275</v>
      </c>
      <c r="Q5197" t="s">
        <v>2190</v>
      </c>
      <c r="R5197" t="s">
        <v>2630</v>
      </c>
      <c r="S5197">
        <v>35</v>
      </c>
      <c r="T5197" s="29" t="s">
        <v>23423</v>
      </c>
      <c r="U5197" s="29" t="s">
        <v>23604</v>
      </c>
    </row>
    <row r="5198" spans="1:21">
      <c r="A5198">
        <v>5197</v>
      </c>
      <c r="B5198" s="30" t="s">
        <v>4050</v>
      </c>
      <c r="D5198" s="30" t="s">
        <v>4079</v>
      </c>
      <c r="F5198" s="30" t="s">
        <v>4103</v>
      </c>
      <c r="H5198" s="30" t="s">
        <v>4114</v>
      </c>
      <c r="J5198" s="30" t="s">
        <v>4115</v>
      </c>
      <c r="L5198" s="30" t="s">
        <v>1542</v>
      </c>
      <c r="N5198" s="30" t="s">
        <v>1543</v>
      </c>
      <c r="P5198" s="30" t="s">
        <v>1276</v>
      </c>
      <c r="Q5198" t="s">
        <v>2190</v>
      </c>
      <c r="R5198" t="s">
        <v>2630</v>
      </c>
      <c r="S5198">
        <v>35</v>
      </c>
      <c r="T5198" s="29" t="s">
        <v>23423</v>
      </c>
      <c r="U5198" s="29" t="s">
        <v>23605</v>
      </c>
    </row>
    <row r="5199" spans="1:21">
      <c r="A5199">
        <v>5198</v>
      </c>
      <c r="B5199" s="30" t="s">
        <v>4050</v>
      </c>
      <c r="D5199" s="30" t="s">
        <v>4079</v>
      </c>
      <c r="F5199" s="30" t="s">
        <v>4103</v>
      </c>
      <c r="H5199" s="30" t="s">
        <v>4114</v>
      </c>
      <c r="J5199" s="30" t="s">
        <v>4115</v>
      </c>
      <c r="L5199" s="30" t="s">
        <v>1542</v>
      </c>
      <c r="N5199" s="30" t="s">
        <v>1543</v>
      </c>
      <c r="P5199" s="30" t="s">
        <v>1277</v>
      </c>
      <c r="Q5199" t="s">
        <v>2190</v>
      </c>
      <c r="R5199" t="s">
        <v>2630</v>
      </c>
      <c r="S5199">
        <v>35</v>
      </c>
      <c r="T5199" s="29" t="s">
        <v>23423</v>
      </c>
      <c r="U5199" s="29" t="s">
        <v>23606</v>
      </c>
    </row>
    <row r="5200" spans="1:21">
      <c r="A5200">
        <v>5199</v>
      </c>
      <c r="B5200" s="30" t="s">
        <v>4050</v>
      </c>
      <c r="D5200" s="30" t="s">
        <v>4079</v>
      </c>
      <c r="F5200" s="30" t="s">
        <v>4103</v>
      </c>
      <c r="H5200" s="30" t="s">
        <v>4114</v>
      </c>
      <c r="J5200" s="30" t="s">
        <v>4115</v>
      </c>
      <c r="L5200" s="30" t="s">
        <v>1542</v>
      </c>
      <c r="N5200" s="30" t="s">
        <v>1543</v>
      </c>
      <c r="P5200" s="30" t="s">
        <v>1806</v>
      </c>
      <c r="Q5200" t="s">
        <v>2190</v>
      </c>
      <c r="R5200" t="s">
        <v>2630</v>
      </c>
      <c r="S5200">
        <v>35</v>
      </c>
      <c r="T5200" s="29" t="s">
        <v>23423</v>
      </c>
      <c r="U5200" s="29" t="s">
        <v>23607</v>
      </c>
    </row>
    <row r="5201" spans="1:21">
      <c r="A5201">
        <v>5200</v>
      </c>
      <c r="B5201" s="30" t="s">
        <v>4050</v>
      </c>
      <c r="D5201" s="30" t="s">
        <v>4079</v>
      </c>
      <c r="F5201" s="30" t="s">
        <v>4103</v>
      </c>
      <c r="H5201" s="30" t="s">
        <v>4114</v>
      </c>
      <c r="J5201" s="30" t="s">
        <v>4115</v>
      </c>
      <c r="L5201" s="30" t="s">
        <v>1542</v>
      </c>
      <c r="N5201" s="30" t="s">
        <v>1543</v>
      </c>
      <c r="P5201" s="30" t="s">
        <v>1807</v>
      </c>
      <c r="Q5201" t="s">
        <v>2190</v>
      </c>
      <c r="R5201" t="s">
        <v>2630</v>
      </c>
      <c r="S5201">
        <v>35</v>
      </c>
      <c r="T5201" s="29" t="s">
        <v>23423</v>
      </c>
      <c r="U5201" s="29" t="s">
        <v>23608</v>
      </c>
    </row>
    <row r="5202" spans="1:21">
      <c r="A5202">
        <v>5201</v>
      </c>
      <c r="B5202" s="30" t="s">
        <v>4050</v>
      </c>
      <c r="D5202" s="30" t="s">
        <v>4079</v>
      </c>
      <c r="F5202" s="30" t="s">
        <v>4103</v>
      </c>
      <c r="H5202" s="30" t="s">
        <v>4114</v>
      </c>
      <c r="J5202" s="30" t="s">
        <v>4115</v>
      </c>
      <c r="L5202" s="30" t="s">
        <v>1542</v>
      </c>
      <c r="N5202" s="30" t="s">
        <v>1543</v>
      </c>
      <c r="P5202" s="30" t="s">
        <v>2861</v>
      </c>
      <c r="Q5202" t="s">
        <v>2190</v>
      </c>
      <c r="R5202" t="s">
        <v>2630</v>
      </c>
      <c r="S5202">
        <v>35</v>
      </c>
      <c r="T5202" s="29" t="s">
        <v>23423</v>
      </c>
      <c r="U5202" s="29" t="s">
        <v>23609</v>
      </c>
    </row>
    <row r="5203" spans="1:21">
      <c r="A5203">
        <v>5202</v>
      </c>
      <c r="B5203" s="30" t="s">
        <v>4050</v>
      </c>
      <c r="D5203" s="30" t="s">
        <v>4079</v>
      </c>
      <c r="F5203" s="30" t="s">
        <v>4103</v>
      </c>
      <c r="H5203" s="30" t="s">
        <v>4114</v>
      </c>
      <c r="J5203" s="30" t="s">
        <v>4115</v>
      </c>
      <c r="L5203" s="30" t="s">
        <v>1542</v>
      </c>
      <c r="N5203" s="30" t="s">
        <v>1543</v>
      </c>
      <c r="P5203" s="30" t="s">
        <v>2219</v>
      </c>
      <c r="Q5203" t="s">
        <v>2190</v>
      </c>
      <c r="R5203" t="s">
        <v>2630</v>
      </c>
      <c r="S5203">
        <v>35</v>
      </c>
      <c r="T5203" s="29" t="s">
        <v>23423</v>
      </c>
      <c r="U5203" s="29" t="s">
        <v>23610</v>
      </c>
    </row>
    <row r="5204" spans="1:21">
      <c r="A5204">
        <v>5203</v>
      </c>
      <c r="B5204" s="30" t="s">
        <v>4050</v>
      </c>
      <c r="D5204" s="30" t="s">
        <v>4079</v>
      </c>
      <c r="F5204" s="30" t="s">
        <v>4103</v>
      </c>
      <c r="H5204" s="30" t="s">
        <v>4114</v>
      </c>
      <c r="J5204" s="30" t="s">
        <v>4115</v>
      </c>
      <c r="L5204" s="30" t="s">
        <v>1542</v>
      </c>
      <c r="N5204" s="30" t="s">
        <v>1543</v>
      </c>
      <c r="P5204" s="30" t="s">
        <v>1278</v>
      </c>
      <c r="Q5204" t="s">
        <v>2190</v>
      </c>
      <c r="R5204" t="s">
        <v>2630</v>
      </c>
      <c r="S5204">
        <v>35</v>
      </c>
      <c r="T5204" s="29" t="s">
        <v>23423</v>
      </c>
      <c r="U5204" s="29" t="s">
        <v>23611</v>
      </c>
    </row>
    <row r="5205" spans="1:21">
      <c r="A5205">
        <v>5204</v>
      </c>
      <c r="B5205" s="30" t="s">
        <v>4050</v>
      </c>
      <c r="D5205" s="30" t="s">
        <v>4079</v>
      </c>
      <c r="F5205" s="30" t="s">
        <v>4103</v>
      </c>
      <c r="H5205" s="30" t="s">
        <v>4114</v>
      </c>
      <c r="J5205" s="30" t="s">
        <v>4115</v>
      </c>
      <c r="L5205" s="30" t="s">
        <v>1542</v>
      </c>
      <c r="N5205" s="30" t="s">
        <v>1543</v>
      </c>
      <c r="P5205" s="30" t="s">
        <v>1808</v>
      </c>
      <c r="Q5205" t="s">
        <v>2190</v>
      </c>
      <c r="R5205" t="s">
        <v>2630</v>
      </c>
      <c r="S5205">
        <v>35</v>
      </c>
      <c r="T5205" s="29" t="s">
        <v>23423</v>
      </c>
      <c r="U5205" s="29" t="s">
        <v>23612</v>
      </c>
    </row>
    <row r="5206" spans="1:21">
      <c r="A5206">
        <v>5205</v>
      </c>
      <c r="B5206" s="30" t="s">
        <v>4050</v>
      </c>
      <c r="D5206" s="30" t="s">
        <v>4079</v>
      </c>
      <c r="F5206" s="30" t="s">
        <v>4103</v>
      </c>
      <c r="H5206" s="30" t="s">
        <v>4114</v>
      </c>
      <c r="J5206" s="30" t="s">
        <v>4115</v>
      </c>
      <c r="L5206" s="30" t="s">
        <v>1542</v>
      </c>
      <c r="N5206" s="30" t="s">
        <v>1543</v>
      </c>
      <c r="P5206" s="30" t="s">
        <v>1809</v>
      </c>
      <c r="Q5206" t="s">
        <v>2190</v>
      </c>
      <c r="R5206" t="s">
        <v>2630</v>
      </c>
      <c r="S5206">
        <v>35</v>
      </c>
      <c r="T5206" s="29" t="s">
        <v>23423</v>
      </c>
      <c r="U5206" s="29" t="s">
        <v>23613</v>
      </c>
    </row>
    <row r="5207" spans="1:21">
      <c r="A5207">
        <v>5206</v>
      </c>
      <c r="B5207" s="30" t="s">
        <v>4050</v>
      </c>
      <c r="D5207" s="30" t="s">
        <v>4079</v>
      </c>
      <c r="F5207" s="30" t="s">
        <v>4103</v>
      </c>
      <c r="H5207" s="30" t="s">
        <v>4114</v>
      </c>
      <c r="J5207" s="30" t="s">
        <v>4115</v>
      </c>
      <c r="L5207" s="30" t="s">
        <v>1542</v>
      </c>
      <c r="N5207" s="30" t="s">
        <v>1543</v>
      </c>
      <c r="P5207" s="30" t="s">
        <v>1279</v>
      </c>
      <c r="Q5207" t="s">
        <v>2190</v>
      </c>
      <c r="R5207" t="s">
        <v>2630</v>
      </c>
      <c r="S5207">
        <v>35</v>
      </c>
      <c r="T5207" s="29" t="s">
        <v>23423</v>
      </c>
      <c r="U5207" s="29" t="s">
        <v>23614</v>
      </c>
    </row>
    <row r="5208" spans="1:21">
      <c r="A5208">
        <v>5207</v>
      </c>
      <c r="B5208" s="30" t="s">
        <v>4050</v>
      </c>
      <c r="D5208" s="30" t="s">
        <v>4079</v>
      </c>
      <c r="F5208" s="30" t="s">
        <v>4103</v>
      </c>
      <c r="H5208" s="30" t="s">
        <v>4114</v>
      </c>
      <c r="J5208" s="30" t="s">
        <v>4115</v>
      </c>
      <c r="L5208" s="30" t="s">
        <v>1542</v>
      </c>
      <c r="N5208" s="30" t="s">
        <v>1543</v>
      </c>
      <c r="P5208" s="30" t="s">
        <v>2862</v>
      </c>
      <c r="Q5208" t="s">
        <v>2190</v>
      </c>
      <c r="R5208" t="s">
        <v>2630</v>
      </c>
      <c r="S5208">
        <v>35</v>
      </c>
      <c r="T5208" s="29" t="s">
        <v>23423</v>
      </c>
      <c r="U5208" s="29" t="s">
        <v>23615</v>
      </c>
    </row>
    <row r="5209" spans="1:21">
      <c r="A5209">
        <v>5208</v>
      </c>
      <c r="B5209" s="30" t="s">
        <v>4050</v>
      </c>
      <c r="D5209" s="30" t="s">
        <v>4079</v>
      </c>
      <c r="F5209" s="30" t="s">
        <v>4103</v>
      </c>
      <c r="H5209" s="30" t="s">
        <v>4114</v>
      </c>
      <c r="J5209" s="30" t="s">
        <v>4115</v>
      </c>
      <c r="L5209" s="30" t="s">
        <v>1542</v>
      </c>
      <c r="N5209" s="30" t="s">
        <v>1543</v>
      </c>
      <c r="P5209" s="30" t="s">
        <v>1810</v>
      </c>
      <c r="Q5209" t="s">
        <v>2190</v>
      </c>
      <c r="R5209" t="s">
        <v>2630</v>
      </c>
      <c r="S5209">
        <v>35</v>
      </c>
      <c r="T5209" s="29" t="s">
        <v>23423</v>
      </c>
      <c r="U5209" s="29" t="s">
        <v>23616</v>
      </c>
    </row>
    <row r="5210" spans="1:21">
      <c r="A5210">
        <v>5209</v>
      </c>
      <c r="B5210" s="30" t="s">
        <v>4050</v>
      </c>
      <c r="D5210" s="30" t="s">
        <v>4079</v>
      </c>
      <c r="F5210" s="30" t="s">
        <v>4103</v>
      </c>
      <c r="H5210" s="30" t="s">
        <v>4114</v>
      </c>
      <c r="J5210" s="30" t="s">
        <v>4115</v>
      </c>
      <c r="L5210" s="30" t="s">
        <v>1542</v>
      </c>
      <c r="N5210" s="30" t="s">
        <v>1543</v>
      </c>
      <c r="P5210" s="30" t="s">
        <v>4123</v>
      </c>
      <c r="Q5210" t="s">
        <v>2261</v>
      </c>
      <c r="R5210" t="s">
        <v>2628</v>
      </c>
      <c r="S5210">
        <v>35</v>
      </c>
      <c r="T5210" s="29" t="s">
        <v>23463</v>
      </c>
      <c r="U5210" s="29" t="s">
        <v>23617</v>
      </c>
    </row>
    <row r="5211" spans="1:21">
      <c r="A5211">
        <v>5210</v>
      </c>
      <c r="B5211" s="30" t="s">
        <v>4050</v>
      </c>
      <c r="D5211" s="30" t="s">
        <v>4079</v>
      </c>
      <c r="F5211" s="30" t="s">
        <v>4103</v>
      </c>
      <c r="H5211" s="30" t="s">
        <v>4114</v>
      </c>
      <c r="J5211" s="30" t="s">
        <v>4115</v>
      </c>
      <c r="L5211" s="30" t="s">
        <v>1542</v>
      </c>
      <c r="N5211" s="30" t="s">
        <v>1543</v>
      </c>
      <c r="P5211" s="30" t="s">
        <v>1272</v>
      </c>
      <c r="Q5211" t="s">
        <v>2190</v>
      </c>
      <c r="R5211" t="s">
        <v>2630</v>
      </c>
      <c r="S5211">
        <v>35</v>
      </c>
      <c r="T5211" s="29" t="s">
        <v>23423</v>
      </c>
      <c r="U5211" s="29" t="s">
        <v>23618</v>
      </c>
    </row>
    <row r="5212" spans="1:21">
      <c r="A5212">
        <v>5211</v>
      </c>
      <c r="B5212" s="30" t="s">
        <v>4050</v>
      </c>
      <c r="D5212" s="30" t="s">
        <v>4079</v>
      </c>
      <c r="F5212" s="30" t="s">
        <v>4103</v>
      </c>
      <c r="H5212" s="30" t="s">
        <v>4114</v>
      </c>
      <c r="J5212" s="30" t="s">
        <v>4115</v>
      </c>
      <c r="L5212" s="30" t="s">
        <v>1542</v>
      </c>
      <c r="N5212" s="30" t="s">
        <v>1543</v>
      </c>
      <c r="P5212" s="30" t="s">
        <v>1273</v>
      </c>
      <c r="Q5212" t="s">
        <v>2190</v>
      </c>
      <c r="R5212" t="s">
        <v>2630</v>
      </c>
      <c r="S5212">
        <v>35</v>
      </c>
      <c r="T5212" s="29" t="s">
        <v>23423</v>
      </c>
      <c r="U5212" s="29" t="s">
        <v>23619</v>
      </c>
    </row>
    <row r="5213" spans="1:21">
      <c r="A5213">
        <v>5212</v>
      </c>
      <c r="B5213" s="30" t="s">
        <v>4050</v>
      </c>
      <c r="D5213" s="30" t="s">
        <v>4079</v>
      </c>
      <c r="F5213" s="30" t="s">
        <v>4103</v>
      </c>
      <c r="H5213" s="30" t="s">
        <v>4114</v>
      </c>
      <c r="J5213" s="30" t="s">
        <v>4115</v>
      </c>
      <c r="L5213" s="30" t="s">
        <v>1542</v>
      </c>
      <c r="N5213" s="30" t="s">
        <v>1543</v>
      </c>
      <c r="P5213" s="30" t="s">
        <v>2863</v>
      </c>
      <c r="Q5213" t="s">
        <v>2190</v>
      </c>
      <c r="R5213" t="s">
        <v>2630</v>
      </c>
      <c r="S5213">
        <v>35</v>
      </c>
      <c r="T5213" s="29" t="s">
        <v>23423</v>
      </c>
      <c r="U5213" s="29" t="s">
        <v>23620</v>
      </c>
    </row>
    <row r="5214" spans="1:21">
      <c r="A5214">
        <v>5213</v>
      </c>
      <c r="B5214" s="30" t="s">
        <v>4050</v>
      </c>
      <c r="D5214" s="30" t="s">
        <v>4079</v>
      </c>
      <c r="F5214" s="30" t="s">
        <v>4103</v>
      </c>
      <c r="H5214" s="30" t="s">
        <v>4114</v>
      </c>
      <c r="J5214" s="30" t="s">
        <v>4115</v>
      </c>
      <c r="L5214" s="30" t="s">
        <v>1542</v>
      </c>
      <c r="N5214" s="30" t="s">
        <v>1543</v>
      </c>
      <c r="P5214" s="30" t="s">
        <v>2864</v>
      </c>
      <c r="Q5214" t="s">
        <v>2190</v>
      </c>
      <c r="R5214" t="s">
        <v>2630</v>
      </c>
      <c r="S5214">
        <v>35</v>
      </c>
      <c r="T5214" s="29" t="s">
        <v>23423</v>
      </c>
      <c r="U5214" s="29" t="s">
        <v>23621</v>
      </c>
    </row>
    <row r="5215" spans="1:21">
      <c r="A5215">
        <v>5214</v>
      </c>
      <c r="B5215" s="30" t="s">
        <v>4050</v>
      </c>
      <c r="D5215" s="30" t="s">
        <v>4079</v>
      </c>
      <c r="F5215" s="30" t="s">
        <v>4103</v>
      </c>
      <c r="H5215" s="30" t="s">
        <v>4114</v>
      </c>
      <c r="J5215" s="30" t="s">
        <v>4115</v>
      </c>
      <c r="L5215" s="30" t="s">
        <v>1542</v>
      </c>
      <c r="N5215" s="30" t="s">
        <v>1543</v>
      </c>
      <c r="P5215" s="30" t="s">
        <v>1274</v>
      </c>
      <c r="Q5215" t="s">
        <v>2190</v>
      </c>
      <c r="R5215" t="s">
        <v>2630</v>
      </c>
      <c r="S5215">
        <v>35</v>
      </c>
      <c r="T5215" s="29" t="s">
        <v>23423</v>
      </c>
      <c r="U5215" s="29" t="s">
        <v>23622</v>
      </c>
    </row>
    <row r="5216" spans="1:21">
      <c r="A5216">
        <v>5215</v>
      </c>
      <c r="B5216" s="30" t="s">
        <v>4050</v>
      </c>
      <c r="D5216" s="30" t="s">
        <v>4079</v>
      </c>
      <c r="F5216" s="30" t="s">
        <v>4103</v>
      </c>
      <c r="H5216" s="30" t="s">
        <v>4114</v>
      </c>
      <c r="J5216" s="30" t="s">
        <v>4115</v>
      </c>
      <c r="L5216" s="30" t="s">
        <v>1542</v>
      </c>
      <c r="N5216" s="30" t="s">
        <v>1543</v>
      </c>
      <c r="P5216" s="30" t="s">
        <v>1811</v>
      </c>
      <c r="Q5216" t="s">
        <v>2190</v>
      </c>
      <c r="R5216" t="s">
        <v>2630</v>
      </c>
      <c r="S5216">
        <v>35</v>
      </c>
      <c r="T5216" s="29" t="s">
        <v>23423</v>
      </c>
      <c r="U5216" s="29" t="s">
        <v>23623</v>
      </c>
    </row>
    <row r="5217" spans="1:21">
      <c r="A5217">
        <v>5216</v>
      </c>
      <c r="B5217" s="30" t="s">
        <v>4050</v>
      </c>
      <c r="D5217" s="30" t="s">
        <v>4079</v>
      </c>
      <c r="F5217" s="30" t="s">
        <v>4103</v>
      </c>
      <c r="H5217" s="30" t="s">
        <v>4114</v>
      </c>
      <c r="J5217" s="30" t="s">
        <v>4115</v>
      </c>
      <c r="L5217" s="30" t="s">
        <v>1542</v>
      </c>
      <c r="N5217" s="30" t="s">
        <v>1543</v>
      </c>
      <c r="P5217" s="30" t="s">
        <v>4124</v>
      </c>
      <c r="Q5217" t="s">
        <v>2261</v>
      </c>
      <c r="R5217" t="s">
        <v>2628</v>
      </c>
      <c r="S5217">
        <v>35</v>
      </c>
      <c r="T5217" s="29" t="s">
        <v>23463</v>
      </c>
      <c r="U5217" s="29" t="s">
        <v>23624</v>
      </c>
    </row>
    <row r="5218" spans="1:21">
      <c r="A5218">
        <v>5217</v>
      </c>
      <c r="B5218" s="30" t="s">
        <v>4050</v>
      </c>
      <c r="D5218" s="30" t="s">
        <v>4079</v>
      </c>
      <c r="F5218" s="30" t="s">
        <v>4103</v>
      </c>
      <c r="H5218" s="30" t="s">
        <v>4114</v>
      </c>
      <c r="J5218" s="30" t="s">
        <v>4115</v>
      </c>
      <c r="L5218" s="30" t="s">
        <v>1542</v>
      </c>
      <c r="N5218" s="30" t="s">
        <v>1543</v>
      </c>
      <c r="P5218" s="30" t="s">
        <v>1812</v>
      </c>
      <c r="Q5218" t="s">
        <v>2190</v>
      </c>
      <c r="R5218" t="s">
        <v>2630</v>
      </c>
      <c r="S5218">
        <v>35</v>
      </c>
      <c r="T5218" s="29" t="s">
        <v>23423</v>
      </c>
      <c r="U5218" s="29" t="s">
        <v>23625</v>
      </c>
    </row>
    <row r="5219" spans="1:21">
      <c r="A5219">
        <v>5218</v>
      </c>
      <c r="B5219" s="30" t="s">
        <v>4050</v>
      </c>
      <c r="D5219" s="30" t="s">
        <v>4079</v>
      </c>
      <c r="F5219" s="30" t="s">
        <v>4103</v>
      </c>
      <c r="H5219" s="30" t="s">
        <v>4114</v>
      </c>
      <c r="J5219" s="30" t="s">
        <v>4115</v>
      </c>
      <c r="L5219" s="30" t="s">
        <v>1542</v>
      </c>
      <c r="N5219" s="30" t="s">
        <v>1543</v>
      </c>
      <c r="P5219" s="30" t="s">
        <v>55</v>
      </c>
      <c r="Q5219" t="s">
        <v>2190</v>
      </c>
      <c r="R5219" t="s">
        <v>2630</v>
      </c>
      <c r="S5219">
        <v>35</v>
      </c>
      <c r="T5219" s="29" t="s">
        <v>23423</v>
      </c>
      <c r="U5219" s="29" t="s">
        <v>23626</v>
      </c>
    </row>
    <row r="5220" spans="1:21">
      <c r="A5220">
        <v>5219</v>
      </c>
      <c r="B5220" s="30" t="s">
        <v>4050</v>
      </c>
      <c r="D5220" s="30" t="s">
        <v>4079</v>
      </c>
      <c r="F5220" s="30" t="s">
        <v>4103</v>
      </c>
      <c r="H5220" s="30" t="s">
        <v>4114</v>
      </c>
      <c r="J5220" s="30" t="s">
        <v>4115</v>
      </c>
      <c r="L5220" s="30" t="s">
        <v>1542</v>
      </c>
      <c r="N5220" s="30" t="s">
        <v>1543</v>
      </c>
      <c r="P5220" s="30" t="s">
        <v>2220</v>
      </c>
      <c r="Q5220" t="s">
        <v>2190</v>
      </c>
      <c r="R5220" t="s">
        <v>2630</v>
      </c>
      <c r="S5220">
        <v>35</v>
      </c>
      <c r="T5220" s="29" t="s">
        <v>23423</v>
      </c>
      <c r="U5220" s="29" t="s">
        <v>23627</v>
      </c>
    </row>
    <row r="5221" spans="1:21">
      <c r="A5221">
        <v>5220</v>
      </c>
      <c r="B5221" s="30" t="s">
        <v>4050</v>
      </c>
      <c r="D5221" s="30" t="s">
        <v>4079</v>
      </c>
      <c r="F5221" s="30" t="s">
        <v>4103</v>
      </c>
      <c r="H5221" s="30" t="s">
        <v>4114</v>
      </c>
      <c r="J5221" s="30" t="s">
        <v>4115</v>
      </c>
      <c r="L5221" s="30" t="s">
        <v>1542</v>
      </c>
      <c r="N5221" s="30" t="s">
        <v>1543</v>
      </c>
      <c r="P5221" s="30" t="s">
        <v>261</v>
      </c>
      <c r="Q5221" t="s">
        <v>2190</v>
      </c>
      <c r="R5221" t="s">
        <v>2630</v>
      </c>
      <c r="S5221">
        <v>35</v>
      </c>
      <c r="T5221" s="29" t="s">
        <v>23423</v>
      </c>
      <c r="U5221" s="29" t="s">
        <v>23628</v>
      </c>
    </row>
    <row r="5222" spans="1:21">
      <c r="A5222">
        <v>5221</v>
      </c>
      <c r="B5222" s="30" t="s">
        <v>4050</v>
      </c>
      <c r="D5222" s="30" t="s">
        <v>4079</v>
      </c>
      <c r="F5222" s="30" t="s">
        <v>4103</v>
      </c>
      <c r="H5222" s="30" t="s">
        <v>4114</v>
      </c>
      <c r="J5222" s="30" t="s">
        <v>4115</v>
      </c>
      <c r="L5222" s="30" t="s">
        <v>1542</v>
      </c>
      <c r="N5222" s="30" t="s">
        <v>1543</v>
      </c>
      <c r="P5222" s="30" t="s">
        <v>2865</v>
      </c>
      <c r="Q5222" t="s">
        <v>2190</v>
      </c>
      <c r="R5222" t="s">
        <v>2630</v>
      </c>
      <c r="S5222">
        <v>35</v>
      </c>
      <c r="T5222" s="29" t="s">
        <v>23423</v>
      </c>
      <c r="U5222" s="29" t="s">
        <v>23629</v>
      </c>
    </row>
    <row r="5223" spans="1:21">
      <c r="A5223">
        <v>5222</v>
      </c>
      <c r="B5223" s="30" t="s">
        <v>4050</v>
      </c>
      <c r="D5223" s="30" t="s">
        <v>4079</v>
      </c>
      <c r="F5223" s="30" t="s">
        <v>4103</v>
      </c>
      <c r="H5223" s="30" t="s">
        <v>4114</v>
      </c>
      <c r="J5223" s="30" t="s">
        <v>4115</v>
      </c>
      <c r="L5223" s="30" t="s">
        <v>1542</v>
      </c>
      <c r="N5223" s="30" t="s">
        <v>1543</v>
      </c>
      <c r="P5223" s="30" t="s">
        <v>262</v>
      </c>
      <c r="Q5223" t="s">
        <v>2190</v>
      </c>
      <c r="R5223" t="s">
        <v>2630</v>
      </c>
      <c r="S5223">
        <v>35</v>
      </c>
      <c r="T5223" s="29" t="s">
        <v>23423</v>
      </c>
      <c r="U5223" s="29" t="s">
        <v>23630</v>
      </c>
    </row>
    <row r="5224" spans="1:21">
      <c r="A5224">
        <v>5223</v>
      </c>
      <c r="B5224" s="30" t="s">
        <v>4050</v>
      </c>
      <c r="D5224" s="30" t="s">
        <v>4079</v>
      </c>
      <c r="F5224" s="30" t="s">
        <v>4103</v>
      </c>
      <c r="H5224" s="30" t="s">
        <v>4114</v>
      </c>
      <c r="J5224" s="30" t="s">
        <v>4115</v>
      </c>
      <c r="L5224" s="30" t="s">
        <v>1542</v>
      </c>
      <c r="N5224" s="30" t="s">
        <v>1543</v>
      </c>
      <c r="P5224" s="30" t="s">
        <v>263</v>
      </c>
      <c r="Q5224" t="s">
        <v>2190</v>
      </c>
      <c r="R5224" t="s">
        <v>2630</v>
      </c>
      <c r="S5224">
        <v>35</v>
      </c>
      <c r="T5224" s="29" t="s">
        <v>23423</v>
      </c>
      <c r="U5224" s="29" t="s">
        <v>23631</v>
      </c>
    </row>
    <row r="5225" spans="1:21">
      <c r="A5225">
        <v>5224</v>
      </c>
      <c r="B5225" s="30" t="s">
        <v>4050</v>
      </c>
      <c r="D5225" s="30" t="s">
        <v>4079</v>
      </c>
      <c r="F5225" s="30" t="s">
        <v>4103</v>
      </c>
      <c r="H5225" s="30" t="s">
        <v>4114</v>
      </c>
      <c r="J5225" s="30" t="s">
        <v>4115</v>
      </c>
      <c r="L5225" s="30" t="s">
        <v>1542</v>
      </c>
      <c r="N5225" s="30" t="s">
        <v>1543</v>
      </c>
      <c r="P5225" s="30" t="s">
        <v>4910</v>
      </c>
      <c r="Q5225" t="s">
        <v>2261</v>
      </c>
      <c r="R5225" t="s">
        <v>2628</v>
      </c>
      <c r="S5225">
        <v>36</v>
      </c>
      <c r="T5225" s="29" t="s">
        <v>23474</v>
      </c>
      <c r="U5225" s="29" t="s">
        <v>23632</v>
      </c>
    </row>
    <row r="5226" spans="1:21">
      <c r="A5226">
        <v>5225</v>
      </c>
      <c r="B5226" s="30" t="s">
        <v>4050</v>
      </c>
      <c r="D5226" s="30" t="s">
        <v>4079</v>
      </c>
      <c r="F5226" s="30" t="s">
        <v>4103</v>
      </c>
      <c r="H5226" s="30" t="s">
        <v>4114</v>
      </c>
      <c r="J5226" s="30" t="s">
        <v>4115</v>
      </c>
      <c r="L5226" s="30" t="s">
        <v>1542</v>
      </c>
      <c r="N5226" s="30" t="s">
        <v>1543</v>
      </c>
      <c r="P5226" s="30" t="s">
        <v>4911</v>
      </c>
      <c r="Q5226" t="s">
        <v>2261</v>
      </c>
      <c r="R5226" t="s">
        <v>2628</v>
      </c>
      <c r="S5226">
        <v>36</v>
      </c>
      <c r="T5226" s="29" t="s">
        <v>23474</v>
      </c>
      <c r="U5226" s="29" t="s">
        <v>23633</v>
      </c>
    </row>
    <row r="5227" spans="1:21">
      <c r="A5227">
        <v>5226</v>
      </c>
      <c r="B5227" s="30" t="s">
        <v>4050</v>
      </c>
      <c r="D5227" s="30" t="s">
        <v>4079</v>
      </c>
      <c r="F5227" s="30" t="s">
        <v>4103</v>
      </c>
      <c r="H5227" s="30" t="s">
        <v>4114</v>
      </c>
      <c r="J5227" s="30" t="s">
        <v>4115</v>
      </c>
      <c r="L5227" s="30" t="s">
        <v>1542</v>
      </c>
      <c r="N5227" s="30" t="s">
        <v>1543</v>
      </c>
      <c r="P5227" s="30" t="s">
        <v>4912</v>
      </c>
      <c r="Q5227" t="s">
        <v>2261</v>
      </c>
      <c r="R5227" t="s">
        <v>2628</v>
      </c>
      <c r="S5227">
        <v>36</v>
      </c>
      <c r="T5227" s="29" t="s">
        <v>23474</v>
      </c>
      <c r="U5227" s="29" t="s">
        <v>23634</v>
      </c>
    </row>
    <row r="5228" spans="1:21">
      <c r="A5228">
        <v>5227</v>
      </c>
      <c r="B5228" s="30" t="s">
        <v>4050</v>
      </c>
      <c r="D5228" s="30" t="s">
        <v>4079</v>
      </c>
      <c r="F5228" s="30" t="s">
        <v>4103</v>
      </c>
      <c r="H5228" s="30" t="s">
        <v>4114</v>
      </c>
      <c r="J5228" s="30" t="s">
        <v>4115</v>
      </c>
      <c r="L5228" s="30" t="s">
        <v>1542</v>
      </c>
      <c r="N5228" s="30" t="s">
        <v>1543</v>
      </c>
      <c r="P5228" s="30" t="s">
        <v>1813</v>
      </c>
      <c r="Q5228" t="s">
        <v>2190</v>
      </c>
      <c r="R5228" t="s">
        <v>2630</v>
      </c>
      <c r="S5228">
        <v>35</v>
      </c>
      <c r="T5228" s="29" t="s">
        <v>23423</v>
      </c>
      <c r="U5228" s="29" t="s">
        <v>23635</v>
      </c>
    </row>
    <row r="5229" spans="1:21">
      <c r="A5229">
        <v>5228</v>
      </c>
      <c r="B5229" s="30" t="s">
        <v>4050</v>
      </c>
      <c r="D5229" s="30" t="s">
        <v>4079</v>
      </c>
      <c r="F5229" s="30" t="s">
        <v>4103</v>
      </c>
      <c r="H5229" s="30" t="s">
        <v>4114</v>
      </c>
      <c r="J5229" s="30" t="s">
        <v>4115</v>
      </c>
      <c r="L5229" s="30" t="s">
        <v>1542</v>
      </c>
      <c r="N5229" s="30" t="s">
        <v>1543</v>
      </c>
      <c r="P5229" s="30" t="s">
        <v>2866</v>
      </c>
      <c r="Q5229" t="s">
        <v>2190</v>
      </c>
      <c r="R5229" t="s">
        <v>2630</v>
      </c>
      <c r="S5229">
        <v>35</v>
      </c>
      <c r="T5229" s="29" t="s">
        <v>23423</v>
      </c>
      <c r="U5229" s="29" t="s">
        <v>23636</v>
      </c>
    </row>
    <row r="5230" spans="1:21">
      <c r="A5230">
        <v>5229</v>
      </c>
      <c r="B5230" s="30" t="s">
        <v>4050</v>
      </c>
      <c r="D5230" s="30" t="s">
        <v>4079</v>
      </c>
      <c r="F5230" s="30" t="s">
        <v>4103</v>
      </c>
      <c r="H5230" s="30" t="s">
        <v>4114</v>
      </c>
      <c r="J5230" s="30" t="s">
        <v>4115</v>
      </c>
      <c r="L5230" s="30" t="s">
        <v>1542</v>
      </c>
      <c r="N5230" s="30" t="s">
        <v>1543</v>
      </c>
      <c r="P5230" s="30" t="s">
        <v>1814</v>
      </c>
      <c r="Q5230" t="s">
        <v>2190</v>
      </c>
      <c r="R5230" t="s">
        <v>2630</v>
      </c>
      <c r="S5230">
        <v>35</v>
      </c>
      <c r="T5230" s="29" t="s">
        <v>23423</v>
      </c>
      <c r="U5230" s="29" t="s">
        <v>23637</v>
      </c>
    </row>
    <row r="5231" spans="1:21">
      <c r="A5231">
        <v>5230</v>
      </c>
      <c r="B5231" s="30" t="s">
        <v>4050</v>
      </c>
      <c r="D5231" s="30" t="s">
        <v>4079</v>
      </c>
      <c r="F5231" s="30" t="s">
        <v>4103</v>
      </c>
      <c r="H5231" s="30" t="s">
        <v>4114</v>
      </c>
      <c r="J5231" s="30" t="s">
        <v>4115</v>
      </c>
      <c r="L5231" s="30" t="s">
        <v>1542</v>
      </c>
      <c r="N5231" s="30" t="s">
        <v>1543</v>
      </c>
      <c r="P5231" s="30" t="s">
        <v>264</v>
      </c>
      <c r="Q5231" t="s">
        <v>2190</v>
      </c>
      <c r="R5231" t="s">
        <v>2630</v>
      </c>
      <c r="S5231">
        <v>35</v>
      </c>
      <c r="T5231" s="29" t="s">
        <v>23423</v>
      </c>
      <c r="U5231" s="29" t="s">
        <v>23638</v>
      </c>
    </row>
    <row r="5232" spans="1:21">
      <c r="A5232">
        <v>5231</v>
      </c>
      <c r="B5232" s="30" t="s">
        <v>4050</v>
      </c>
      <c r="D5232" s="30" t="s">
        <v>4079</v>
      </c>
      <c r="F5232" s="30" t="s">
        <v>4103</v>
      </c>
      <c r="H5232" s="30" t="s">
        <v>4114</v>
      </c>
      <c r="J5232" s="30" t="s">
        <v>4115</v>
      </c>
      <c r="L5232" s="30" t="s">
        <v>1542</v>
      </c>
      <c r="N5232" s="30" t="s">
        <v>1543</v>
      </c>
      <c r="P5232" s="30" t="s">
        <v>265</v>
      </c>
      <c r="Q5232" t="s">
        <v>2190</v>
      </c>
      <c r="R5232" t="s">
        <v>2630</v>
      </c>
      <c r="S5232">
        <v>35</v>
      </c>
      <c r="T5232" s="29" t="s">
        <v>23423</v>
      </c>
      <c r="U5232" s="29" t="s">
        <v>23639</v>
      </c>
    </row>
    <row r="5233" spans="1:21">
      <c r="A5233">
        <v>5232</v>
      </c>
      <c r="B5233" s="30" t="s">
        <v>4050</v>
      </c>
      <c r="D5233" s="30" t="s">
        <v>4079</v>
      </c>
      <c r="F5233" s="30" t="s">
        <v>4103</v>
      </c>
      <c r="H5233" s="30" t="s">
        <v>4114</v>
      </c>
      <c r="J5233" s="30" t="s">
        <v>4115</v>
      </c>
      <c r="L5233" s="30" t="s">
        <v>1542</v>
      </c>
      <c r="N5233" s="30" t="s">
        <v>1543</v>
      </c>
      <c r="P5233" s="30" t="s">
        <v>2867</v>
      </c>
      <c r="Q5233" t="s">
        <v>2190</v>
      </c>
      <c r="R5233" t="s">
        <v>2630</v>
      </c>
      <c r="S5233">
        <v>35</v>
      </c>
      <c r="T5233" s="29" t="s">
        <v>23423</v>
      </c>
      <c r="U5233" s="29" t="s">
        <v>23640</v>
      </c>
    </row>
    <row r="5234" spans="1:21">
      <c r="A5234">
        <v>5233</v>
      </c>
      <c r="B5234" s="30" t="s">
        <v>4050</v>
      </c>
      <c r="D5234" s="30" t="s">
        <v>4079</v>
      </c>
      <c r="F5234" s="30" t="s">
        <v>4103</v>
      </c>
      <c r="H5234" s="30" t="s">
        <v>4114</v>
      </c>
      <c r="J5234" s="30" t="s">
        <v>4115</v>
      </c>
      <c r="L5234" s="30" t="s">
        <v>1542</v>
      </c>
      <c r="N5234" s="30" t="s">
        <v>1543</v>
      </c>
      <c r="P5234" s="30" t="s">
        <v>1815</v>
      </c>
      <c r="Q5234" t="s">
        <v>2190</v>
      </c>
      <c r="R5234" t="s">
        <v>2630</v>
      </c>
      <c r="S5234">
        <v>35</v>
      </c>
      <c r="T5234" s="29" t="s">
        <v>23423</v>
      </c>
      <c r="U5234" s="29" t="s">
        <v>23641</v>
      </c>
    </row>
    <row r="5235" spans="1:21">
      <c r="A5235">
        <v>5234</v>
      </c>
      <c r="B5235" s="30" t="s">
        <v>4050</v>
      </c>
      <c r="D5235" s="30" t="s">
        <v>4079</v>
      </c>
      <c r="F5235" s="30" t="s">
        <v>4103</v>
      </c>
      <c r="H5235" s="30" t="s">
        <v>4114</v>
      </c>
      <c r="J5235" s="30" t="s">
        <v>4115</v>
      </c>
      <c r="L5235" s="30" t="s">
        <v>1542</v>
      </c>
      <c r="N5235" s="30" t="s">
        <v>1543</v>
      </c>
      <c r="P5235" s="30" t="s">
        <v>266</v>
      </c>
      <c r="Q5235" t="s">
        <v>2190</v>
      </c>
      <c r="R5235" t="s">
        <v>2630</v>
      </c>
      <c r="S5235">
        <v>35</v>
      </c>
      <c r="T5235" s="29" t="s">
        <v>23423</v>
      </c>
      <c r="U5235" s="29" t="s">
        <v>23642</v>
      </c>
    </row>
    <row r="5236" spans="1:21">
      <c r="A5236">
        <v>5235</v>
      </c>
      <c r="B5236" s="30" t="s">
        <v>4050</v>
      </c>
      <c r="D5236" s="30" t="s">
        <v>4079</v>
      </c>
      <c r="F5236" s="30" t="s">
        <v>4103</v>
      </c>
      <c r="H5236" s="30" t="s">
        <v>4114</v>
      </c>
      <c r="J5236" s="30" t="s">
        <v>4115</v>
      </c>
      <c r="L5236" s="30" t="s">
        <v>1542</v>
      </c>
      <c r="N5236" s="30" t="s">
        <v>1543</v>
      </c>
      <c r="P5236" s="30" t="s">
        <v>267</v>
      </c>
      <c r="Q5236" t="s">
        <v>2190</v>
      </c>
      <c r="R5236" t="s">
        <v>2630</v>
      </c>
      <c r="S5236">
        <v>35</v>
      </c>
      <c r="T5236" s="29" t="s">
        <v>23423</v>
      </c>
      <c r="U5236" s="29" t="s">
        <v>23643</v>
      </c>
    </row>
    <row r="5237" spans="1:21">
      <c r="A5237">
        <v>5236</v>
      </c>
      <c r="B5237" s="30" t="s">
        <v>4050</v>
      </c>
      <c r="D5237" s="30" t="s">
        <v>4079</v>
      </c>
      <c r="F5237" s="30" t="s">
        <v>4103</v>
      </c>
      <c r="H5237" s="30" t="s">
        <v>4114</v>
      </c>
      <c r="J5237" s="30" t="s">
        <v>4115</v>
      </c>
      <c r="L5237" s="30" t="s">
        <v>1542</v>
      </c>
      <c r="N5237" s="30" t="s">
        <v>1543</v>
      </c>
      <c r="P5237" s="30" t="s">
        <v>268</v>
      </c>
      <c r="Q5237" t="s">
        <v>2190</v>
      </c>
      <c r="R5237" t="s">
        <v>2630</v>
      </c>
      <c r="S5237">
        <v>35</v>
      </c>
      <c r="T5237" s="29" t="s">
        <v>23423</v>
      </c>
      <c r="U5237" s="29" t="s">
        <v>23644</v>
      </c>
    </row>
    <row r="5238" spans="1:21">
      <c r="A5238">
        <v>5237</v>
      </c>
      <c r="B5238" s="30" t="s">
        <v>4050</v>
      </c>
      <c r="D5238" s="30" t="s">
        <v>4079</v>
      </c>
      <c r="F5238" s="30" t="s">
        <v>4103</v>
      </c>
      <c r="H5238" s="30" t="s">
        <v>4114</v>
      </c>
      <c r="J5238" s="30" t="s">
        <v>4115</v>
      </c>
      <c r="L5238" s="30" t="s">
        <v>1542</v>
      </c>
      <c r="N5238" s="30" t="s">
        <v>1543</v>
      </c>
      <c r="P5238" s="30" t="s">
        <v>4913</v>
      </c>
      <c r="Q5238" t="s">
        <v>2261</v>
      </c>
      <c r="R5238" t="s">
        <v>2628</v>
      </c>
      <c r="S5238">
        <v>36</v>
      </c>
      <c r="T5238" s="29" t="s">
        <v>23474</v>
      </c>
      <c r="U5238" s="29" t="s">
        <v>23645</v>
      </c>
    </row>
    <row r="5239" spans="1:21">
      <c r="A5239">
        <v>5238</v>
      </c>
      <c r="B5239" s="30" t="s">
        <v>4050</v>
      </c>
      <c r="D5239" s="30" t="s">
        <v>4079</v>
      </c>
      <c r="F5239" s="30" t="s">
        <v>4103</v>
      </c>
      <c r="H5239" s="30" t="s">
        <v>4114</v>
      </c>
      <c r="J5239" s="30" t="s">
        <v>4115</v>
      </c>
      <c r="L5239" s="30" t="s">
        <v>1542</v>
      </c>
      <c r="N5239" s="30" t="s">
        <v>1543</v>
      </c>
      <c r="P5239" s="30" t="s">
        <v>4914</v>
      </c>
      <c r="Q5239" t="s">
        <v>2261</v>
      </c>
      <c r="R5239" t="s">
        <v>2628</v>
      </c>
      <c r="S5239">
        <v>36</v>
      </c>
      <c r="T5239" s="29" t="s">
        <v>23474</v>
      </c>
      <c r="U5239" s="29" t="s">
        <v>23646</v>
      </c>
    </row>
    <row r="5240" spans="1:21">
      <c r="A5240">
        <v>5239</v>
      </c>
      <c r="B5240" s="30" t="s">
        <v>4050</v>
      </c>
      <c r="D5240" s="30" t="s">
        <v>4079</v>
      </c>
      <c r="F5240" s="30" t="s">
        <v>4103</v>
      </c>
      <c r="H5240" s="30" t="s">
        <v>4114</v>
      </c>
      <c r="J5240" s="30" t="s">
        <v>4115</v>
      </c>
      <c r="L5240" s="30" t="s">
        <v>1542</v>
      </c>
      <c r="N5240" s="30" t="s">
        <v>1543</v>
      </c>
      <c r="P5240" s="30" t="s">
        <v>4915</v>
      </c>
      <c r="Q5240" t="s">
        <v>2261</v>
      </c>
      <c r="R5240" t="s">
        <v>2628</v>
      </c>
      <c r="S5240">
        <v>36</v>
      </c>
      <c r="T5240" s="29" t="s">
        <v>23474</v>
      </c>
      <c r="U5240" s="29" t="s">
        <v>23647</v>
      </c>
    </row>
    <row r="5241" spans="1:21">
      <c r="A5241">
        <v>5240</v>
      </c>
      <c r="B5241" s="30" t="s">
        <v>4050</v>
      </c>
      <c r="D5241" s="30" t="s">
        <v>4079</v>
      </c>
      <c r="F5241" s="30" t="s">
        <v>4103</v>
      </c>
      <c r="H5241" s="30" t="s">
        <v>4114</v>
      </c>
      <c r="J5241" s="30" t="s">
        <v>4115</v>
      </c>
      <c r="L5241" s="30" t="s">
        <v>1542</v>
      </c>
      <c r="N5241" s="30" t="s">
        <v>1543</v>
      </c>
      <c r="P5241" s="30" t="s">
        <v>4125</v>
      </c>
      <c r="Q5241" t="s">
        <v>2261</v>
      </c>
      <c r="R5241" t="s">
        <v>2628</v>
      </c>
      <c r="S5241">
        <v>35</v>
      </c>
      <c r="T5241" s="29" t="s">
        <v>23463</v>
      </c>
      <c r="U5241" s="29" t="s">
        <v>23648</v>
      </c>
    </row>
    <row r="5242" spans="1:21">
      <c r="A5242">
        <v>5241</v>
      </c>
      <c r="B5242" s="30" t="s">
        <v>4050</v>
      </c>
      <c r="D5242" s="30" t="s">
        <v>4079</v>
      </c>
      <c r="F5242" s="30" t="s">
        <v>4103</v>
      </c>
      <c r="H5242" s="30" t="s">
        <v>4114</v>
      </c>
      <c r="J5242" s="30" t="s">
        <v>4115</v>
      </c>
      <c r="L5242" s="30" t="s">
        <v>1542</v>
      </c>
      <c r="N5242" s="30" t="s">
        <v>1543</v>
      </c>
      <c r="P5242" s="30" t="s">
        <v>2868</v>
      </c>
      <c r="Q5242" t="s">
        <v>2190</v>
      </c>
      <c r="R5242" t="s">
        <v>2630</v>
      </c>
      <c r="S5242">
        <v>35</v>
      </c>
      <c r="T5242" s="29" t="s">
        <v>23423</v>
      </c>
      <c r="U5242" s="29" t="s">
        <v>23649</v>
      </c>
    </row>
    <row r="5243" spans="1:21">
      <c r="A5243">
        <v>5242</v>
      </c>
      <c r="B5243" s="30" t="s">
        <v>4050</v>
      </c>
      <c r="D5243" s="30" t="s">
        <v>4079</v>
      </c>
      <c r="F5243" s="30" t="s">
        <v>4103</v>
      </c>
      <c r="H5243" s="30" t="s">
        <v>4114</v>
      </c>
      <c r="J5243" s="30" t="s">
        <v>4115</v>
      </c>
      <c r="L5243" s="30" t="s">
        <v>1542</v>
      </c>
      <c r="N5243" s="30" t="s">
        <v>1543</v>
      </c>
      <c r="P5243" s="30" t="s">
        <v>1816</v>
      </c>
      <c r="Q5243" t="s">
        <v>2190</v>
      </c>
      <c r="R5243" t="s">
        <v>2630</v>
      </c>
      <c r="S5243">
        <v>35</v>
      </c>
      <c r="T5243" s="29" t="s">
        <v>23423</v>
      </c>
      <c r="U5243" s="29" t="s">
        <v>23650</v>
      </c>
    </row>
    <row r="5244" spans="1:21">
      <c r="A5244">
        <v>5243</v>
      </c>
      <c r="B5244" s="30" t="s">
        <v>4050</v>
      </c>
      <c r="D5244" s="30" t="s">
        <v>4079</v>
      </c>
      <c r="F5244" s="30" t="s">
        <v>4103</v>
      </c>
      <c r="H5244" s="30" t="s">
        <v>4114</v>
      </c>
      <c r="J5244" s="30" t="s">
        <v>4115</v>
      </c>
      <c r="L5244" s="30" t="s">
        <v>1542</v>
      </c>
      <c r="N5244" s="30" t="s">
        <v>1543</v>
      </c>
      <c r="P5244" s="30" t="s">
        <v>2869</v>
      </c>
      <c r="Q5244" t="s">
        <v>2190</v>
      </c>
      <c r="R5244" t="s">
        <v>2630</v>
      </c>
      <c r="S5244">
        <v>35</v>
      </c>
      <c r="T5244" s="29" t="s">
        <v>23423</v>
      </c>
      <c r="U5244" s="29" t="s">
        <v>23651</v>
      </c>
    </row>
    <row r="5245" spans="1:21">
      <c r="A5245">
        <v>5244</v>
      </c>
      <c r="B5245" s="30" t="s">
        <v>4050</v>
      </c>
      <c r="D5245" s="30" t="s">
        <v>4079</v>
      </c>
      <c r="F5245" s="30" t="s">
        <v>4103</v>
      </c>
      <c r="H5245" s="30" t="s">
        <v>4114</v>
      </c>
      <c r="J5245" s="30" t="s">
        <v>4115</v>
      </c>
      <c r="L5245" s="30" t="s">
        <v>1542</v>
      </c>
      <c r="N5245" s="30" t="s">
        <v>1543</v>
      </c>
      <c r="P5245" s="30" t="s">
        <v>2870</v>
      </c>
      <c r="Q5245" t="s">
        <v>2190</v>
      </c>
      <c r="R5245" t="s">
        <v>2630</v>
      </c>
      <c r="S5245">
        <v>35</v>
      </c>
      <c r="T5245" s="29" t="s">
        <v>23423</v>
      </c>
      <c r="U5245" s="29" t="s">
        <v>23652</v>
      </c>
    </row>
    <row r="5246" spans="1:21">
      <c r="A5246">
        <v>5245</v>
      </c>
      <c r="B5246" s="30" t="s">
        <v>4050</v>
      </c>
      <c r="D5246" s="30" t="s">
        <v>4079</v>
      </c>
      <c r="F5246" s="30" t="s">
        <v>4103</v>
      </c>
      <c r="H5246" s="30" t="s">
        <v>4114</v>
      </c>
      <c r="J5246" s="30" t="s">
        <v>4115</v>
      </c>
      <c r="L5246" s="30" t="s">
        <v>1542</v>
      </c>
      <c r="N5246" s="30" t="s">
        <v>1543</v>
      </c>
      <c r="P5246" s="30" t="s">
        <v>2871</v>
      </c>
      <c r="Q5246" t="s">
        <v>2190</v>
      </c>
      <c r="R5246" t="s">
        <v>2630</v>
      </c>
      <c r="S5246">
        <v>35</v>
      </c>
      <c r="T5246" s="29" t="s">
        <v>23423</v>
      </c>
      <c r="U5246" s="29" t="s">
        <v>23653</v>
      </c>
    </row>
    <row r="5247" spans="1:21">
      <c r="A5247">
        <v>5246</v>
      </c>
      <c r="B5247" s="30" t="s">
        <v>4050</v>
      </c>
      <c r="D5247" s="30" t="s">
        <v>4079</v>
      </c>
      <c r="F5247" s="30" t="s">
        <v>4103</v>
      </c>
      <c r="H5247" s="30" t="s">
        <v>4114</v>
      </c>
      <c r="J5247" s="30" t="s">
        <v>4115</v>
      </c>
      <c r="L5247" s="30" t="s">
        <v>1542</v>
      </c>
      <c r="N5247" s="30" t="s">
        <v>1543</v>
      </c>
      <c r="P5247" s="30" t="s">
        <v>2872</v>
      </c>
      <c r="Q5247" t="s">
        <v>2190</v>
      </c>
      <c r="R5247" t="s">
        <v>2630</v>
      </c>
      <c r="S5247">
        <v>35</v>
      </c>
      <c r="T5247" s="29" t="s">
        <v>23423</v>
      </c>
      <c r="U5247" s="29" t="s">
        <v>23654</v>
      </c>
    </row>
    <row r="5248" spans="1:21">
      <c r="A5248">
        <v>5247</v>
      </c>
      <c r="B5248" s="30" t="s">
        <v>4050</v>
      </c>
      <c r="D5248" s="30" t="s">
        <v>4079</v>
      </c>
      <c r="F5248" s="30" t="s">
        <v>4103</v>
      </c>
      <c r="H5248" s="30" t="s">
        <v>4114</v>
      </c>
      <c r="J5248" s="30" t="s">
        <v>4115</v>
      </c>
      <c r="L5248" s="30" t="s">
        <v>1542</v>
      </c>
      <c r="N5248" s="30" t="s">
        <v>1543</v>
      </c>
      <c r="P5248" s="30" t="s">
        <v>4916</v>
      </c>
      <c r="Q5248" t="s">
        <v>2261</v>
      </c>
      <c r="R5248" t="s">
        <v>2628</v>
      </c>
      <c r="S5248">
        <v>36</v>
      </c>
      <c r="T5248" s="29" t="s">
        <v>23474</v>
      </c>
      <c r="U5248" s="29" t="s">
        <v>23655</v>
      </c>
    </row>
    <row r="5249" spans="1:21">
      <c r="A5249">
        <v>5248</v>
      </c>
      <c r="B5249" s="30" t="s">
        <v>4050</v>
      </c>
      <c r="D5249" s="30" t="s">
        <v>4079</v>
      </c>
      <c r="F5249" s="30" t="s">
        <v>4103</v>
      </c>
      <c r="H5249" s="30" t="s">
        <v>4114</v>
      </c>
      <c r="J5249" s="30" t="s">
        <v>4115</v>
      </c>
      <c r="L5249" s="30" t="s">
        <v>1542</v>
      </c>
      <c r="N5249" s="30" t="s">
        <v>1543</v>
      </c>
      <c r="P5249" s="30" t="s">
        <v>269</v>
      </c>
      <c r="Q5249" t="s">
        <v>2190</v>
      </c>
      <c r="R5249" t="s">
        <v>2630</v>
      </c>
      <c r="S5249">
        <v>35</v>
      </c>
      <c r="T5249" s="29" t="s">
        <v>23423</v>
      </c>
      <c r="U5249" s="29" t="s">
        <v>23656</v>
      </c>
    </row>
    <row r="5250" spans="1:21">
      <c r="A5250">
        <v>5249</v>
      </c>
      <c r="B5250" s="30" t="s">
        <v>4050</v>
      </c>
      <c r="D5250" s="30" t="s">
        <v>4079</v>
      </c>
      <c r="F5250" s="30" t="s">
        <v>4103</v>
      </c>
      <c r="H5250" s="30" t="s">
        <v>4114</v>
      </c>
      <c r="J5250" s="30" t="s">
        <v>4115</v>
      </c>
      <c r="L5250" s="30" t="s">
        <v>1542</v>
      </c>
      <c r="N5250" s="30" t="s">
        <v>1543</v>
      </c>
      <c r="P5250" s="30" t="s">
        <v>270</v>
      </c>
      <c r="Q5250" t="s">
        <v>2190</v>
      </c>
      <c r="R5250" t="s">
        <v>2630</v>
      </c>
      <c r="S5250">
        <v>35</v>
      </c>
      <c r="T5250" s="29" t="s">
        <v>23423</v>
      </c>
      <c r="U5250" s="29" t="s">
        <v>23657</v>
      </c>
    </row>
    <row r="5251" spans="1:21">
      <c r="A5251">
        <v>5250</v>
      </c>
      <c r="B5251" s="30" t="s">
        <v>4050</v>
      </c>
      <c r="D5251" s="30" t="s">
        <v>4079</v>
      </c>
      <c r="F5251" s="30" t="s">
        <v>4103</v>
      </c>
      <c r="H5251" s="30" t="s">
        <v>4114</v>
      </c>
      <c r="J5251" s="30" t="s">
        <v>4115</v>
      </c>
      <c r="L5251" s="30" t="s">
        <v>1542</v>
      </c>
      <c r="N5251" s="30" t="s">
        <v>1543</v>
      </c>
      <c r="P5251" s="30" t="s">
        <v>1070</v>
      </c>
      <c r="Q5251" t="s">
        <v>2190</v>
      </c>
      <c r="R5251" t="s">
        <v>2630</v>
      </c>
      <c r="S5251">
        <v>35</v>
      </c>
      <c r="T5251" s="29" t="s">
        <v>23423</v>
      </c>
      <c r="U5251" s="29" t="s">
        <v>23658</v>
      </c>
    </row>
    <row r="5252" spans="1:21">
      <c r="A5252">
        <v>5251</v>
      </c>
      <c r="B5252" s="30" t="s">
        <v>4050</v>
      </c>
      <c r="D5252" s="30" t="s">
        <v>4079</v>
      </c>
      <c r="F5252" s="30" t="s">
        <v>4103</v>
      </c>
      <c r="H5252" s="30" t="s">
        <v>4114</v>
      </c>
      <c r="J5252" s="30" t="s">
        <v>4115</v>
      </c>
      <c r="L5252" s="30" t="s">
        <v>1542</v>
      </c>
      <c r="N5252" s="30" t="s">
        <v>1543</v>
      </c>
      <c r="P5252" s="30" t="s">
        <v>361</v>
      </c>
      <c r="Q5252" t="s">
        <v>2190</v>
      </c>
      <c r="R5252" t="s">
        <v>2630</v>
      </c>
      <c r="S5252">
        <v>35</v>
      </c>
      <c r="T5252" s="29" t="s">
        <v>23423</v>
      </c>
      <c r="U5252" s="29" t="s">
        <v>23659</v>
      </c>
    </row>
    <row r="5253" spans="1:21">
      <c r="A5253">
        <v>5252</v>
      </c>
      <c r="B5253" s="30" t="s">
        <v>4050</v>
      </c>
      <c r="D5253" s="30" t="s">
        <v>4079</v>
      </c>
      <c r="F5253" s="30" t="s">
        <v>4103</v>
      </c>
      <c r="H5253" s="30" t="s">
        <v>4114</v>
      </c>
      <c r="J5253" s="30" t="s">
        <v>4115</v>
      </c>
      <c r="L5253" s="30" t="s">
        <v>1542</v>
      </c>
      <c r="N5253" s="30" t="s">
        <v>1543</v>
      </c>
      <c r="P5253" s="30" t="s">
        <v>362</v>
      </c>
      <c r="Q5253" t="s">
        <v>2190</v>
      </c>
      <c r="R5253" t="s">
        <v>2630</v>
      </c>
      <c r="S5253">
        <v>35</v>
      </c>
      <c r="T5253" s="29" t="s">
        <v>23423</v>
      </c>
      <c r="U5253" s="29" t="s">
        <v>23660</v>
      </c>
    </row>
    <row r="5254" spans="1:21">
      <c r="A5254">
        <v>5253</v>
      </c>
      <c r="B5254" s="30" t="s">
        <v>4050</v>
      </c>
      <c r="D5254" s="30" t="s">
        <v>4079</v>
      </c>
      <c r="F5254" s="30" t="s">
        <v>4103</v>
      </c>
      <c r="H5254" s="30" t="s">
        <v>4114</v>
      </c>
      <c r="J5254" s="30" t="s">
        <v>4115</v>
      </c>
      <c r="L5254" s="30" t="s">
        <v>1542</v>
      </c>
      <c r="N5254" s="30" t="s">
        <v>1543</v>
      </c>
      <c r="P5254" s="30" t="s">
        <v>1817</v>
      </c>
      <c r="Q5254" t="s">
        <v>2190</v>
      </c>
      <c r="R5254" t="s">
        <v>2630</v>
      </c>
      <c r="S5254">
        <v>35</v>
      </c>
      <c r="T5254" s="29" t="s">
        <v>23423</v>
      </c>
      <c r="U5254" s="29" t="s">
        <v>23661</v>
      </c>
    </row>
    <row r="5255" spans="1:21">
      <c r="A5255">
        <v>5254</v>
      </c>
      <c r="B5255" s="30" t="s">
        <v>4050</v>
      </c>
      <c r="D5255" s="30" t="s">
        <v>4079</v>
      </c>
      <c r="F5255" s="30" t="s">
        <v>4103</v>
      </c>
      <c r="H5255" s="30" t="s">
        <v>4114</v>
      </c>
      <c r="J5255" s="30" t="s">
        <v>4115</v>
      </c>
      <c r="L5255" s="30" t="s">
        <v>1542</v>
      </c>
      <c r="N5255" s="30" t="s">
        <v>1543</v>
      </c>
      <c r="P5255" s="30" t="s">
        <v>3641</v>
      </c>
      <c r="Q5255" t="s">
        <v>2190</v>
      </c>
      <c r="R5255" t="s">
        <v>2630</v>
      </c>
      <c r="S5255">
        <v>35</v>
      </c>
      <c r="T5255" s="29" t="s">
        <v>23423</v>
      </c>
      <c r="U5255" s="29" t="s">
        <v>23662</v>
      </c>
    </row>
    <row r="5256" spans="1:21">
      <c r="A5256">
        <v>5255</v>
      </c>
      <c r="B5256" s="30" t="s">
        <v>4050</v>
      </c>
      <c r="D5256" s="30" t="s">
        <v>4079</v>
      </c>
      <c r="F5256" s="30" t="s">
        <v>4103</v>
      </c>
      <c r="H5256" s="30" t="s">
        <v>4114</v>
      </c>
      <c r="J5256" s="30" t="s">
        <v>4115</v>
      </c>
      <c r="L5256" s="30" t="s">
        <v>1542</v>
      </c>
      <c r="N5256" s="30" t="s">
        <v>1543</v>
      </c>
      <c r="P5256" s="30" t="s">
        <v>4126</v>
      </c>
      <c r="Q5256" t="s">
        <v>2261</v>
      </c>
      <c r="R5256" t="s">
        <v>2628</v>
      </c>
      <c r="S5256">
        <v>35</v>
      </c>
      <c r="T5256" s="29" t="s">
        <v>23463</v>
      </c>
      <c r="U5256" s="29" t="s">
        <v>23663</v>
      </c>
    </row>
    <row r="5257" spans="1:21">
      <c r="A5257">
        <v>5256</v>
      </c>
      <c r="B5257" s="30" t="s">
        <v>4050</v>
      </c>
      <c r="D5257" s="30" t="s">
        <v>4079</v>
      </c>
      <c r="F5257" s="30" t="s">
        <v>4103</v>
      </c>
      <c r="H5257" s="30" t="s">
        <v>4114</v>
      </c>
      <c r="J5257" s="30" t="s">
        <v>4115</v>
      </c>
      <c r="L5257" s="30" t="s">
        <v>1542</v>
      </c>
      <c r="N5257" s="30" t="s">
        <v>1543</v>
      </c>
      <c r="P5257" s="30" t="s">
        <v>1088</v>
      </c>
      <c r="Q5257" t="s">
        <v>2190</v>
      </c>
      <c r="R5257" t="s">
        <v>2630</v>
      </c>
      <c r="S5257">
        <v>35</v>
      </c>
      <c r="T5257" s="29" t="s">
        <v>23423</v>
      </c>
      <c r="U5257" s="29" t="s">
        <v>23664</v>
      </c>
    </row>
    <row r="5258" spans="1:21">
      <c r="A5258">
        <v>5257</v>
      </c>
      <c r="B5258" s="30" t="s">
        <v>4050</v>
      </c>
      <c r="D5258" s="30" t="s">
        <v>4079</v>
      </c>
      <c r="F5258" s="30" t="s">
        <v>4103</v>
      </c>
      <c r="H5258" s="30" t="s">
        <v>4114</v>
      </c>
      <c r="J5258" s="30" t="s">
        <v>4115</v>
      </c>
      <c r="L5258" s="30" t="s">
        <v>1542</v>
      </c>
      <c r="N5258" s="30" t="s">
        <v>1543</v>
      </c>
      <c r="P5258" s="30" t="s">
        <v>3642</v>
      </c>
      <c r="Q5258" t="s">
        <v>2190</v>
      </c>
      <c r="R5258" t="s">
        <v>2630</v>
      </c>
      <c r="S5258">
        <v>35</v>
      </c>
      <c r="T5258" s="29" t="s">
        <v>23423</v>
      </c>
      <c r="U5258" s="29" t="s">
        <v>23665</v>
      </c>
    </row>
    <row r="5259" spans="1:21">
      <c r="A5259">
        <v>5258</v>
      </c>
      <c r="B5259" s="30" t="s">
        <v>4050</v>
      </c>
      <c r="D5259" s="30" t="s">
        <v>4079</v>
      </c>
      <c r="F5259" s="30" t="s">
        <v>4103</v>
      </c>
      <c r="H5259" s="30" t="s">
        <v>4114</v>
      </c>
      <c r="J5259" s="30" t="s">
        <v>4115</v>
      </c>
      <c r="L5259" s="30" t="s">
        <v>1542</v>
      </c>
      <c r="N5259" s="30" t="s">
        <v>1543</v>
      </c>
      <c r="P5259" s="30" t="s">
        <v>2873</v>
      </c>
      <c r="Q5259" t="s">
        <v>2190</v>
      </c>
      <c r="R5259" t="s">
        <v>2630</v>
      </c>
      <c r="S5259">
        <v>35</v>
      </c>
      <c r="T5259" s="29" t="s">
        <v>23423</v>
      </c>
      <c r="U5259" s="29" t="s">
        <v>23666</v>
      </c>
    </row>
    <row r="5260" spans="1:21">
      <c r="A5260">
        <v>5259</v>
      </c>
      <c r="B5260" s="30" t="s">
        <v>4050</v>
      </c>
      <c r="D5260" s="30" t="s">
        <v>4079</v>
      </c>
      <c r="F5260" s="30" t="s">
        <v>4103</v>
      </c>
      <c r="H5260" s="30" t="s">
        <v>4114</v>
      </c>
      <c r="J5260" s="30" t="s">
        <v>4115</v>
      </c>
      <c r="L5260" s="30" t="s">
        <v>1542</v>
      </c>
      <c r="N5260" s="30" t="s">
        <v>1543</v>
      </c>
      <c r="P5260" s="30" t="s">
        <v>2221</v>
      </c>
      <c r="Q5260" t="s">
        <v>2190</v>
      </c>
      <c r="R5260" t="s">
        <v>2630</v>
      </c>
      <c r="S5260">
        <v>35</v>
      </c>
      <c r="T5260" s="29" t="s">
        <v>23423</v>
      </c>
      <c r="U5260" s="29" t="s">
        <v>23667</v>
      </c>
    </row>
    <row r="5261" spans="1:21">
      <c r="A5261">
        <v>5260</v>
      </c>
      <c r="B5261" s="30" t="s">
        <v>4050</v>
      </c>
      <c r="D5261" s="30" t="s">
        <v>4079</v>
      </c>
      <c r="F5261" s="30" t="s">
        <v>4103</v>
      </c>
      <c r="H5261" s="30" t="s">
        <v>4114</v>
      </c>
      <c r="J5261" s="30" t="s">
        <v>4115</v>
      </c>
      <c r="L5261" s="30" t="s">
        <v>1542</v>
      </c>
      <c r="N5261" s="30" t="s">
        <v>1543</v>
      </c>
      <c r="P5261" s="30" t="s">
        <v>1089</v>
      </c>
      <c r="Q5261" t="s">
        <v>2190</v>
      </c>
      <c r="R5261" t="s">
        <v>2630</v>
      </c>
      <c r="S5261">
        <v>35</v>
      </c>
      <c r="T5261" s="29" t="s">
        <v>23423</v>
      </c>
      <c r="U5261" s="29" t="s">
        <v>23668</v>
      </c>
    </row>
    <row r="5262" spans="1:21">
      <c r="A5262">
        <v>5261</v>
      </c>
      <c r="B5262" s="30" t="s">
        <v>4050</v>
      </c>
      <c r="D5262" s="30" t="s">
        <v>4079</v>
      </c>
      <c r="F5262" s="30" t="s">
        <v>4103</v>
      </c>
      <c r="H5262" s="30" t="s">
        <v>4114</v>
      </c>
      <c r="J5262" s="30" t="s">
        <v>4115</v>
      </c>
      <c r="L5262" s="30" t="s">
        <v>1542</v>
      </c>
      <c r="N5262" s="30" t="s">
        <v>1543</v>
      </c>
      <c r="P5262" s="30" t="s">
        <v>4917</v>
      </c>
      <c r="Q5262" t="s">
        <v>2261</v>
      </c>
      <c r="R5262" t="s">
        <v>2628</v>
      </c>
      <c r="S5262">
        <v>36</v>
      </c>
      <c r="T5262" s="29" t="s">
        <v>23474</v>
      </c>
      <c r="U5262" s="29" t="s">
        <v>23669</v>
      </c>
    </row>
    <row r="5263" spans="1:21">
      <c r="A5263">
        <v>5262</v>
      </c>
      <c r="B5263" s="30" t="s">
        <v>4050</v>
      </c>
      <c r="D5263" s="30" t="s">
        <v>4079</v>
      </c>
      <c r="F5263" s="30" t="s">
        <v>4103</v>
      </c>
      <c r="H5263" s="30" t="s">
        <v>4114</v>
      </c>
      <c r="J5263" s="30" t="s">
        <v>4115</v>
      </c>
      <c r="L5263" s="30" t="s">
        <v>1542</v>
      </c>
      <c r="N5263" s="30" t="s">
        <v>1543</v>
      </c>
      <c r="P5263" s="30" t="s">
        <v>1090</v>
      </c>
      <c r="Q5263" t="s">
        <v>2190</v>
      </c>
      <c r="R5263" t="s">
        <v>2630</v>
      </c>
      <c r="S5263">
        <v>35</v>
      </c>
      <c r="T5263" s="29" t="s">
        <v>23423</v>
      </c>
      <c r="U5263" s="29" t="s">
        <v>23670</v>
      </c>
    </row>
    <row r="5264" spans="1:21">
      <c r="A5264">
        <v>5263</v>
      </c>
      <c r="B5264" s="30" t="s">
        <v>4050</v>
      </c>
      <c r="D5264" s="30" t="s">
        <v>4079</v>
      </c>
      <c r="F5264" s="30" t="s">
        <v>4103</v>
      </c>
      <c r="H5264" s="30" t="s">
        <v>4114</v>
      </c>
      <c r="J5264" s="30" t="s">
        <v>4115</v>
      </c>
      <c r="L5264" s="30" t="s">
        <v>1542</v>
      </c>
      <c r="N5264" s="30" t="s">
        <v>1543</v>
      </c>
      <c r="P5264" s="30" t="s">
        <v>1091</v>
      </c>
      <c r="Q5264" t="s">
        <v>2190</v>
      </c>
      <c r="R5264" t="s">
        <v>2630</v>
      </c>
      <c r="S5264">
        <v>35</v>
      </c>
      <c r="T5264" s="29" t="s">
        <v>23423</v>
      </c>
      <c r="U5264" s="29" t="s">
        <v>23671</v>
      </c>
    </row>
    <row r="5265" spans="1:21">
      <c r="A5265">
        <v>5264</v>
      </c>
      <c r="B5265" s="30" t="s">
        <v>4050</v>
      </c>
      <c r="D5265" s="30" t="s">
        <v>4079</v>
      </c>
      <c r="F5265" s="30" t="s">
        <v>4103</v>
      </c>
      <c r="H5265" s="30" t="s">
        <v>4114</v>
      </c>
      <c r="J5265" s="30" t="s">
        <v>4115</v>
      </c>
      <c r="L5265" s="30" t="s">
        <v>1542</v>
      </c>
      <c r="N5265" s="30" t="s">
        <v>1543</v>
      </c>
      <c r="P5265" s="30" t="s">
        <v>2222</v>
      </c>
      <c r="Q5265" t="s">
        <v>2190</v>
      </c>
      <c r="R5265" t="s">
        <v>2630</v>
      </c>
      <c r="S5265">
        <v>35</v>
      </c>
      <c r="T5265" s="29" t="s">
        <v>23423</v>
      </c>
      <c r="U5265" s="29" t="s">
        <v>23672</v>
      </c>
    </row>
    <row r="5266" spans="1:21">
      <c r="A5266">
        <v>5265</v>
      </c>
      <c r="B5266" s="30" t="s">
        <v>4050</v>
      </c>
      <c r="D5266" s="30" t="s">
        <v>4079</v>
      </c>
      <c r="F5266" s="30" t="s">
        <v>4103</v>
      </c>
      <c r="H5266" s="30" t="s">
        <v>4114</v>
      </c>
      <c r="J5266" s="30" t="s">
        <v>4115</v>
      </c>
      <c r="L5266" s="30" t="s">
        <v>1542</v>
      </c>
      <c r="N5266" s="30" t="s">
        <v>1543</v>
      </c>
      <c r="P5266" s="30" t="s">
        <v>2223</v>
      </c>
      <c r="Q5266" t="s">
        <v>2190</v>
      </c>
      <c r="R5266" t="s">
        <v>2630</v>
      </c>
      <c r="S5266">
        <v>35</v>
      </c>
      <c r="T5266" s="29" t="s">
        <v>23423</v>
      </c>
      <c r="U5266" s="29" t="s">
        <v>23673</v>
      </c>
    </row>
    <row r="5267" spans="1:21">
      <c r="A5267">
        <v>5266</v>
      </c>
      <c r="B5267" s="30" t="s">
        <v>4050</v>
      </c>
      <c r="D5267" s="30" t="s">
        <v>4079</v>
      </c>
      <c r="F5267" s="30" t="s">
        <v>4103</v>
      </c>
      <c r="H5267" s="30" t="s">
        <v>4114</v>
      </c>
      <c r="J5267" s="30" t="s">
        <v>4115</v>
      </c>
      <c r="L5267" s="30" t="s">
        <v>1542</v>
      </c>
      <c r="N5267" s="30" t="s">
        <v>1543</v>
      </c>
      <c r="P5267" s="30" t="s">
        <v>3643</v>
      </c>
      <c r="Q5267" t="s">
        <v>2190</v>
      </c>
      <c r="R5267" t="s">
        <v>2630</v>
      </c>
      <c r="S5267">
        <v>35</v>
      </c>
      <c r="T5267" s="29" t="s">
        <v>23423</v>
      </c>
      <c r="U5267" s="29" t="s">
        <v>23674</v>
      </c>
    </row>
    <row r="5268" spans="1:21">
      <c r="A5268">
        <v>5267</v>
      </c>
      <c r="B5268" s="30" t="s">
        <v>4050</v>
      </c>
      <c r="D5268" s="30" t="s">
        <v>4079</v>
      </c>
      <c r="F5268" s="30" t="s">
        <v>4103</v>
      </c>
      <c r="H5268" s="30" t="s">
        <v>4114</v>
      </c>
      <c r="J5268" s="30" t="s">
        <v>4115</v>
      </c>
      <c r="L5268" s="30" t="s">
        <v>1542</v>
      </c>
      <c r="N5268" s="30" t="s">
        <v>1543</v>
      </c>
      <c r="P5268" s="30" t="s">
        <v>2224</v>
      </c>
      <c r="Q5268" t="s">
        <v>2190</v>
      </c>
      <c r="R5268" t="s">
        <v>2630</v>
      </c>
      <c r="S5268">
        <v>35</v>
      </c>
      <c r="T5268" s="29" t="s">
        <v>23423</v>
      </c>
      <c r="U5268" s="29" t="s">
        <v>23675</v>
      </c>
    </row>
    <row r="5269" spans="1:21">
      <c r="A5269">
        <v>5268</v>
      </c>
      <c r="B5269" s="30" t="s">
        <v>4050</v>
      </c>
      <c r="D5269" s="30" t="s">
        <v>4079</v>
      </c>
      <c r="F5269" s="30" t="s">
        <v>4103</v>
      </c>
      <c r="H5269" s="30" t="s">
        <v>4114</v>
      </c>
      <c r="J5269" s="30" t="s">
        <v>4115</v>
      </c>
      <c r="L5269" s="30" t="s">
        <v>1542</v>
      </c>
      <c r="N5269" s="30" t="s">
        <v>1543</v>
      </c>
      <c r="P5269" s="30" t="s">
        <v>1092</v>
      </c>
      <c r="Q5269" t="s">
        <v>2190</v>
      </c>
      <c r="R5269" t="s">
        <v>2630</v>
      </c>
      <c r="S5269">
        <v>35</v>
      </c>
      <c r="T5269" s="29" t="s">
        <v>23423</v>
      </c>
      <c r="U5269" s="29" t="s">
        <v>23676</v>
      </c>
    </row>
    <row r="5270" spans="1:21">
      <c r="A5270">
        <v>5269</v>
      </c>
      <c r="B5270" s="30" t="s">
        <v>4050</v>
      </c>
      <c r="D5270" s="30" t="s">
        <v>4079</v>
      </c>
      <c r="F5270" s="30" t="s">
        <v>4103</v>
      </c>
      <c r="H5270" s="30" t="s">
        <v>4114</v>
      </c>
      <c r="J5270" s="30" t="s">
        <v>4115</v>
      </c>
      <c r="L5270" s="30" t="s">
        <v>1542</v>
      </c>
      <c r="N5270" s="30" t="s">
        <v>1543</v>
      </c>
      <c r="P5270" s="30" t="s">
        <v>2874</v>
      </c>
      <c r="Q5270" t="s">
        <v>2190</v>
      </c>
      <c r="R5270" t="s">
        <v>2630</v>
      </c>
      <c r="S5270">
        <v>35</v>
      </c>
      <c r="T5270" s="29" t="s">
        <v>23423</v>
      </c>
      <c r="U5270" s="29" t="s">
        <v>23677</v>
      </c>
    </row>
    <row r="5271" spans="1:21">
      <c r="A5271">
        <v>5270</v>
      </c>
      <c r="B5271" s="30" t="s">
        <v>4050</v>
      </c>
      <c r="D5271" s="30" t="s">
        <v>4079</v>
      </c>
      <c r="F5271" s="30" t="s">
        <v>4103</v>
      </c>
      <c r="H5271" s="30" t="s">
        <v>4114</v>
      </c>
      <c r="J5271" s="30" t="s">
        <v>4115</v>
      </c>
      <c r="L5271" s="30" t="s">
        <v>1542</v>
      </c>
      <c r="N5271" s="30" t="s">
        <v>1543</v>
      </c>
      <c r="P5271" s="30" t="s">
        <v>1818</v>
      </c>
      <c r="Q5271" t="s">
        <v>2190</v>
      </c>
      <c r="R5271" t="s">
        <v>2630</v>
      </c>
      <c r="S5271">
        <v>35</v>
      </c>
      <c r="T5271" s="29" t="s">
        <v>23423</v>
      </c>
      <c r="U5271" s="29" t="s">
        <v>23678</v>
      </c>
    </row>
    <row r="5272" spans="1:21">
      <c r="A5272">
        <v>5271</v>
      </c>
      <c r="B5272" s="30" t="s">
        <v>4050</v>
      </c>
      <c r="D5272" s="30" t="s">
        <v>4079</v>
      </c>
      <c r="F5272" s="30" t="s">
        <v>4103</v>
      </c>
      <c r="H5272" s="30" t="s">
        <v>4114</v>
      </c>
      <c r="J5272" s="30" t="s">
        <v>4115</v>
      </c>
      <c r="L5272" s="30" t="s">
        <v>1542</v>
      </c>
      <c r="N5272" s="30" t="s">
        <v>1543</v>
      </c>
      <c r="P5272" s="30" t="s">
        <v>1345</v>
      </c>
      <c r="Q5272" t="s">
        <v>2190</v>
      </c>
      <c r="R5272" t="s">
        <v>2630</v>
      </c>
      <c r="S5272">
        <v>35</v>
      </c>
      <c r="T5272" s="29" t="s">
        <v>23423</v>
      </c>
      <c r="U5272" s="29" t="s">
        <v>23679</v>
      </c>
    </row>
    <row r="5273" spans="1:21">
      <c r="A5273">
        <v>5272</v>
      </c>
      <c r="B5273" s="30" t="s">
        <v>4050</v>
      </c>
      <c r="D5273" s="30" t="s">
        <v>4079</v>
      </c>
      <c r="F5273" s="30" t="s">
        <v>4103</v>
      </c>
      <c r="H5273" s="30" t="s">
        <v>4114</v>
      </c>
      <c r="J5273" s="30" t="s">
        <v>4115</v>
      </c>
      <c r="L5273" s="30" t="s">
        <v>1542</v>
      </c>
      <c r="N5273" s="30" t="s">
        <v>1543</v>
      </c>
      <c r="P5273" s="30" t="s">
        <v>1346</v>
      </c>
      <c r="Q5273" t="s">
        <v>2190</v>
      </c>
      <c r="R5273" t="s">
        <v>2630</v>
      </c>
      <c r="S5273">
        <v>35</v>
      </c>
      <c r="T5273" s="29" t="s">
        <v>23423</v>
      </c>
      <c r="U5273" s="29" t="s">
        <v>23680</v>
      </c>
    </row>
    <row r="5274" spans="1:21">
      <c r="A5274">
        <v>5273</v>
      </c>
      <c r="B5274" s="30" t="s">
        <v>4050</v>
      </c>
      <c r="D5274" s="30" t="s">
        <v>4079</v>
      </c>
      <c r="F5274" s="30" t="s">
        <v>4103</v>
      </c>
      <c r="H5274" s="30" t="s">
        <v>4114</v>
      </c>
      <c r="J5274" s="30" t="s">
        <v>4115</v>
      </c>
      <c r="L5274" s="30" t="s">
        <v>1542</v>
      </c>
      <c r="N5274" s="30" t="s">
        <v>1543</v>
      </c>
      <c r="P5274" s="30" t="s">
        <v>1819</v>
      </c>
      <c r="Q5274" t="s">
        <v>2190</v>
      </c>
      <c r="R5274" t="s">
        <v>2630</v>
      </c>
      <c r="S5274">
        <v>35</v>
      </c>
      <c r="T5274" s="29" t="s">
        <v>23423</v>
      </c>
      <c r="U5274" s="29" t="s">
        <v>23681</v>
      </c>
    </row>
    <row r="5275" spans="1:21">
      <c r="A5275">
        <v>5274</v>
      </c>
      <c r="B5275" s="30" t="s">
        <v>4050</v>
      </c>
      <c r="D5275" s="30" t="s">
        <v>4079</v>
      </c>
      <c r="F5275" s="30" t="s">
        <v>4103</v>
      </c>
      <c r="H5275" s="30" t="s">
        <v>4114</v>
      </c>
      <c r="J5275" s="30" t="s">
        <v>4115</v>
      </c>
      <c r="L5275" s="30" t="s">
        <v>1542</v>
      </c>
      <c r="N5275" s="30" t="s">
        <v>1543</v>
      </c>
      <c r="P5275" s="30" t="s">
        <v>1820</v>
      </c>
      <c r="Q5275" t="s">
        <v>2190</v>
      </c>
      <c r="R5275" t="s">
        <v>2630</v>
      </c>
      <c r="S5275">
        <v>35</v>
      </c>
      <c r="T5275" s="29" t="s">
        <v>23423</v>
      </c>
      <c r="U5275" s="29" t="s">
        <v>23682</v>
      </c>
    </row>
    <row r="5276" spans="1:21">
      <c r="A5276">
        <v>5275</v>
      </c>
      <c r="B5276" s="30" t="s">
        <v>4050</v>
      </c>
      <c r="D5276" s="30" t="s">
        <v>4079</v>
      </c>
      <c r="F5276" s="30" t="s">
        <v>4103</v>
      </c>
      <c r="H5276" s="30" t="s">
        <v>4114</v>
      </c>
      <c r="J5276" s="30" t="s">
        <v>4115</v>
      </c>
      <c r="L5276" s="30" t="s">
        <v>1542</v>
      </c>
      <c r="N5276" s="30" t="s">
        <v>1543</v>
      </c>
      <c r="P5276" s="30" t="s">
        <v>2225</v>
      </c>
      <c r="Q5276" t="s">
        <v>2190</v>
      </c>
      <c r="R5276" t="s">
        <v>2630</v>
      </c>
      <c r="S5276">
        <v>35</v>
      </c>
      <c r="T5276" s="29" t="s">
        <v>23423</v>
      </c>
      <c r="U5276" s="29" t="s">
        <v>23683</v>
      </c>
    </row>
    <row r="5277" spans="1:21">
      <c r="A5277">
        <v>5276</v>
      </c>
      <c r="B5277" s="30" t="s">
        <v>4050</v>
      </c>
      <c r="D5277" s="30" t="s">
        <v>4079</v>
      </c>
      <c r="F5277" s="30" t="s">
        <v>4103</v>
      </c>
      <c r="H5277" s="30" t="s">
        <v>4114</v>
      </c>
      <c r="J5277" s="30" t="s">
        <v>4115</v>
      </c>
      <c r="L5277" s="30" t="s">
        <v>1542</v>
      </c>
      <c r="N5277" s="30" t="s">
        <v>1543</v>
      </c>
      <c r="P5277" s="30" t="s">
        <v>1821</v>
      </c>
      <c r="Q5277" t="s">
        <v>2190</v>
      </c>
      <c r="R5277" t="s">
        <v>2630</v>
      </c>
      <c r="S5277">
        <v>35</v>
      </c>
      <c r="T5277" s="29" t="s">
        <v>23423</v>
      </c>
      <c r="U5277" s="29" t="s">
        <v>23684</v>
      </c>
    </row>
    <row r="5278" spans="1:21">
      <c r="A5278">
        <v>5277</v>
      </c>
      <c r="B5278" s="30" t="s">
        <v>4050</v>
      </c>
      <c r="D5278" s="30" t="s">
        <v>4079</v>
      </c>
      <c r="F5278" s="30" t="s">
        <v>4103</v>
      </c>
      <c r="H5278" s="30" t="s">
        <v>4114</v>
      </c>
      <c r="J5278" s="30" t="s">
        <v>4115</v>
      </c>
      <c r="L5278" s="30" t="s">
        <v>1542</v>
      </c>
      <c r="N5278" s="30" t="s">
        <v>1543</v>
      </c>
      <c r="P5278" s="30" t="s">
        <v>1822</v>
      </c>
      <c r="Q5278" t="s">
        <v>2190</v>
      </c>
      <c r="R5278" t="s">
        <v>2630</v>
      </c>
      <c r="S5278">
        <v>35</v>
      </c>
      <c r="T5278" s="29" t="s">
        <v>23423</v>
      </c>
      <c r="U5278" s="29" t="s">
        <v>23685</v>
      </c>
    </row>
    <row r="5279" spans="1:21">
      <c r="A5279">
        <v>5278</v>
      </c>
      <c r="B5279" s="30" t="s">
        <v>4050</v>
      </c>
      <c r="D5279" s="30" t="s">
        <v>4079</v>
      </c>
      <c r="F5279" s="30" t="s">
        <v>4103</v>
      </c>
      <c r="H5279" s="30" t="s">
        <v>4114</v>
      </c>
      <c r="J5279" s="30" t="s">
        <v>4115</v>
      </c>
      <c r="L5279" s="30" t="s">
        <v>1542</v>
      </c>
      <c r="N5279" s="30" t="s">
        <v>1543</v>
      </c>
      <c r="P5279" s="30" t="s">
        <v>2226</v>
      </c>
      <c r="Q5279" t="s">
        <v>2190</v>
      </c>
      <c r="R5279" t="s">
        <v>2630</v>
      </c>
      <c r="S5279">
        <v>35</v>
      </c>
      <c r="T5279" s="29" t="s">
        <v>23423</v>
      </c>
      <c r="U5279" s="29" t="s">
        <v>23686</v>
      </c>
    </row>
    <row r="5280" spans="1:21">
      <c r="A5280">
        <v>5279</v>
      </c>
      <c r="B5280" s="30" t="s">
        <v>4050</v>
      </c>
      <c r="D5280" s="30" t="s">
        <v>4079</v>
      </c>
      <c r="F5280" s="30" t="s">
        <v>4103</v>
      </c>
      <c r="H5280" s="30" t="s">
        <v>4114</v>
      </c>
      <c r="J5280" s="30" t="s">
        <v>4115</v>
      </c>
      <c r="L5280" s="30" t="s">
        <v>1542</v>
      </c>
      <c r="N5280" s="30" t="s">
        <v>1543</v>
      </c>
      <c r="P5280" s="30" t="s">
        <v>625</v>
      </c>
      <c r="Q5280" t="s">
        <v>2190</v>
      </c>
      <c r="R5280" t="s">
        <v>2630</v>
      </c>
      <c r="S5280">
        <v>35</v>
      </c>
      <c r="T5280" s="29" t="s">
        <v>23423</v>
      </c>
      <c r="U5280" s="29" t="s">
        <v>23687</v>
      </c>
    </row>
    <row r="5281" spans="1:21">
      <c r="A5281">
        <v>5280</v>
      </c>
      <c r="B5281" s="30" t="s">
        <v>4050</v>
      </c>
      <c r="D5281" s="30" t="s">
        <v>4079</v>
      </c>
      <c r="F5281" s="30" t="s">
        <v>4103</v>
      </c>
      <c r="H5281" s="30" t="s">
        <v>4114</v>
      </c>
      <c r="J5281" s="30" t="s">
        <v>4115</v>
      </c>
      <c r="L5281" s="30" t="s">
        <v>1542</v>
      </c>
      <c r="N5281" s="30" t="s">
        <v>1543</v>
      </c>
      <c r="P5281" s="30" t="s">
        <v>2875</v>
      </c>
      <c r="Q5281" t="s">
        <v>2190</v>
      </c>
      <c r="R5281" t="s">
        <v>2630</v>
      </c>
      <c r="S5281">
        <v>35</v>
      </c>
      <c r="T5281" s="29" t="s">
        <v>23423</v>
      </c>
      <c r="U5281" s="29" t="s">
        <v>23688</v>
      </c>
    </row>
    <row r="5282" spans="1:21">
      <c r="A5282">
        <v>5281</v>
      </c>
      <c r="B5282" s="30" t="s">
        <v>4050</v>
      </c>
      <c r="D5282" s="30" t="s">
        <v>4079</v>
      </c>
      <c r="F5282" s="30" t="s">
        <v>4103</v>
      </c>
      <c r="H5282" s="30" t="s">
        <v>4114</v>
      </c>
      <c r="J5282" s="30" t="s">
        <v>4115</v>
      </c>
      <c r="L5282" s="30" t="s">
        <v>1542</v>
      </c>
      <c r="N5282" s="30" t="s">
        <v>1543</v>
      </c>
      <c r="P5282" s="30" t="s">
        <v>2876</v>
      </c>
      <c r="Q5282" t="s">
        <v>2190</v>
      </c>
      <c r="R5282" t="s">
        <v>2630</v>
      </c>
      <c r="S5282">
        <v>35</v>
      </c>
      <c r="T5282" s="29" t="s">
        <v>23423</v>
      </c>
      <c r="U5282" s="29" t="s">
        <v>23689</v>
      </c>
    </row>
    <row r="5283" spans="1:21">
      <c r="A5283">
        <v>5282</v>
      </c>
      <c r="B5283" s="30" t="s">
        <v>4050</v>
      </c>
      <c r="D5283" s="30" t="s">
        <v>4079</v>
      </c>
      <c r="F5283" s="30" t="s">
        <v>4103</v>
      </c>
      <c r="H5283" s="30" t="s">
        <v>4114</v>
      </c>
      <c r="J5283" s="30" t="s">
        <v>4115</v>
      </c>
      <c r="L5283" s="30" t="s">
        <v>1542</v>
      </c>
      <c r="N5283" s="30" t="s">
        <v>1543</v>
      </c>
      <c r="P5283" s="30" t="s">
        <v>2877</v>
      </c>
      <c r="Q5283" t="s">
        <v>2190</v>
      </c>
      <c r="R5283" t="s">
        <v>2630</v>
      </c>
      <c r="S5283">
        <v>35</v>
      </c>
      <c r="T5283" s="29" t="s">
        <v>23423</v>
      </c>
      <c r="U5283" s="29" t="s">
        <v>23690</v>
      </c>
    </row>
    <row r="5284" spans="1:21">
      <c r="A5284">
        <v>5283</v>
      </c>
      <c r="B5284" s="30" t="s">
        <v>4050</v>
      </c>
      <c r="D5284" s="30" t="s">
        <v>4079</v>
      </c>
      <c r="F5284" s="30" t="s">
        <v>4103</v>
      </c>
      <c r="H5284" s="30" t="s">
        <v>4114</v>
      </c>
      <c r="J5284" s="30" t="s">
        <v>4115</v>
      </c>
      <c r="L5284" s="30" t="s">
        <v>1542</v>
      </c>
      <c r="N5284" s="30" t="s">
        <v>1543</v>
      </c>
      <c r="P5284" s="30" t="s">
        <v>4918</v>
      </c>
      <c r="Q5284" t="s">
        <v>2261</v>
      </c>
      <c r="R5284" t="s">
        <v>2628</v>
      </c>
      <c r="S5284">
        <v>36</v>
      </c>
      <c r="T5284" s="29" t="s">
        <v>23474</v>
      </c>
      <c r="U5284" s="29" t="s">
        <v>23691</v>
      </c>
    </row>
    <row r="5285" spans="1:21">
      <c r="A5285">
        <v>5284</v>
      </c>
      <c r="B5285" s="30" t="s">
        <v>4050</v>
      </c>
      <c r="D5285" s="30" t="s">
        <v>4079</v>
      </c>
      <c r="F5285" s="30" t="s">
        <v>4103</v>
      </c>
      <c r="H5285" s="30" t="s">
        <v>4114</v>
      </c>
      <c r="J5285" s="30" t="s">
        <v>4115</v>
      </c>
      <c r="L5285" s="30" t="s">
        <v>1542</v>
      </c>
      <c r="N5285" s="30" t="s">
        <v>1543</v>
      </c>
      <c r="P5285" s="30" t="s">
        <v>2878</v>
      </c>
      <c r="Q5285" t="s">
        <v>2190</v>
      </c>
      <c r="R5285" t="s">
        <v>2630</v>
      </c>
      <c r="S5285">
        <v>35</v>
      </c>
      <c r="T5285" s="29" t="s">
        <v>23423</v>
      </c>
      <c r="U5285" s="29" t="s">
        <v>23692</v>
      </c>
    </row>
    <row r="5286" spans="1:21">
      <c r="A5286">
        <v>5285</v>
      </c>
      <c r="B5286" s="30" t="s">
        <v>4050</v>
      </c>
      <c r="D5286" s="30" t="s">
        <v>4079</v>
      </c>
      <c r="F5286" s="30" t="s">
        <v>4103</v>
      </c>
      <c r="H5286" s="30" t="s">
        <v>4114</v>
      </c>
      <c r="J5286" s="30" t="s">
        <v>4115</v>
      </c>
      <c r="L5286" s="30" t="s">
        <v>1542</v>
      </c>
      <c r="N5286" s="30" t="s">
        <v>1543</v>
      </c>
      <c r="P5286" s="30" t="s">
        <v>2879</v>
      </c>
      <c r="Q5286" t="s">
        <v>2190</v>
      </c>
      <c r="R5286" t="s">
        <v>2630</v>
      </c>
      <c r="S5286">
        <v>35</v>
      </c>
      <c r="T5286" s="29" t="s">
        <v>23423</v>
      </c>
      <c r="U5286" s="29" t="s">
        <v>23693</v>
      </c>
    </row>
    <row r="5287" spans="1:21">
      <c r="A5287">
        <v>5286</v>
      </c>
      <c r="B5287" s="30" t="s">
        <v>4050</v>
      </c>
      <c r="D5287" s="30" t="s">
        <v>4079</v>
      </c>
      <c r="F5287" s="30" t="s">
        <v>4103</v>
      </c>
      <c r="H5287" s="30" t="s">
        <v>4114</v>
      </c>
      <c r="J5287" s="30" t="s">
        <v>4115</v>
      </c>
      <c r="L5287" s="30" t="s">
        <v>1542</v>
      </c>
      <c r="N5287" s="30" t="s">
        <v>1543</v>
      </c>
      <c r="P5287" s="30" t="s">
        <v>2227</v>
      </c>
      <c r="Q5287" t="s">
        <v>2190</v>
      </c>
      <c r="R5287" t="s">
        <v>2630</v>
      </c>
      <c r="S5287">
        <v>35</v>
      </c>
      <c r="T5287" s="29" t="s">
        <v>23423</v>
      </c>
      <c r="U5287" s="29" t="s">
        <v>23694</v>
      </c>
    </row>
    <row r="5288" spans="1:21">
      <c r="A5288">
        <v>5287</v>
      </c>
      <c r="B5288" s="30" t="s">
        <v>4050</v>
      </c>
      <c r="D5288" s="30" t="s">
        <v>4079</v>
      </c>
      <c r="F5288" s="30" t="s">
        <v>4103</v>
      </c>
      <c r="H5288" s="30" t="s">
        <v>4114</v>
      </c>
      <c r="J5288" s="30" t="s">
        <v>4115</v>
      </c>
      <c r="L5288" s="30" t="s">
        <v>1542</v>
      </c>
      <c r="N5288" s="30" t="s">
        <v>1543</v>
      </c>
      <c r="P5288" s="30" t="s">
        <v>2228</v>
      </c>
      <c r="Q5288" t="s">
        <v>2190</v>
      </c>
      <c r="R5288" t="s">
        <v>2630</v>
      </c>
      <c r="S5288">
        <v>35</v>
      </c>
      <c r="T5288" s="29" t="s">
        <v>23423</v>
      </c>
      <c r="U5288" s="29" t="s">
        <v>23695</v>
      </c>
    </row>
    <row r="5289" spans="1:21">
      <c r="A5289">
        <v>5288</v>
      </c>
      <c r="B5289" s="30" t="s">
        <v>4050</v>
      </c>
      <c r="D5289" s="30" t="s">
        <v>4079</v>
      </c>
      <c r="F5289" s="30" t="s">
        <v>4103</v>
      </c>
      <c r="H5289" s="30" t="s">
        <v>4114</v>
      </c>
      <c r="J5289" s="30" t="s">
        <v>4115</v>
      </c>
      <c r="L5289" s="30" t="s">
        <v>1542</v>
      </c>
      <c r="N5289" s="30" t="s">
        <v>1543</v>
      </c>
      <c r="P5289" s="30" t="s">
        <v>1823</v>
      </c>
      <c r="Q5289" t="s">
        <v>2190</v>
      </c>
      <c r="R5289" t="s">
        <v>2630</v>
      </c>
      <c r="S5289">
        <v>35</v>
      </c>
      <c r="T5289" s="29" t="s">
        <v>23423</v>
      </c>
      <c r="U5289" s="29" t="s">
        <v>23696</v>
      </c>
    </row>
    <row r="5290" spans="1:21">
      <c r="A5290">
        <v>5289</v>
      </c>
      <c r="B5290" s="30" t="s">
        <v>4050</v>
      </c>
      <c r="D5290" s="30" t="s">
        <v>4079</v>
      </c>
      <c r="F5290" s="30" t="s">
        <v>4103</v>
      </c>
      <c r="H5290" s="30" t="s">
        <v>4114</v>
      </c>
      <c r="J5290" s="30" t="s">
        <v>4115</v>
      </c>
      <c r="L5290" s="30" t="s">
        <v>1542</v>
      </c>
      <c r="N5290" s="30" t="s">
        <v>1543</v>
      </c>
      <c r="P5290" s="30" t="s">
        <v>2229</v>
      </c>
      <c r="Q5290" t="s">
        <v>2190</v>
      </c>
      <c r="R5290" t="s">
        <v>2630</v>
      </c>
      <c r="S5290">
        <v>35</v>
      </c>
      <c r="T5290" s="29" t="s">
        <v>23423</v>
      </c>
      <c r="U5290" s="29" t="s">
        <v>23697</v>
      </c>
    </row>
    <row r="5291" spans="1:21">
      <c r="A5291">
        <v>5290</v>
      </c>
      <c r="B5291" s="30" t="s">
        <v>4050</v>
      </c>
      <c r="D5291" s="30" t="s">
        <v>4079</v>
      </c>
      <c r="F5291" s="30" t="s">
        <v>4103</v>
      </c>
      <c r="H5291" s="30" t="s">
        <v>4114</v>
      </c>
      <c r="J5291" s="30" t="s">
        <v>4115</v>
      </c>
      <c r="L5291" s="30" t="s">
        <v>1542</v>
      </c>
      <c r="N5291" s="30" t="s">
        <v>1543</v>
      </c>
      <c r="P5291" s="30" t="s">
        <v>1824</v>
      </c>
      <c r="Q5291" t="s">
        <v>2190</v>
      </c>
      <c r="R5291" t="s">
        <v>2630</v>
      </c>
      <c r="S5291">
        <v>35</v>
      </c>
      <c r="T5291" s="29" t="s">
        <v>23423</v>
      </c>
      <c r="U5291" s="29" t="s">
        <v>23698</v>
      </c>
    </row>
    <row r="5292" spans="1:21">
      <c r="A5292">
        <v>5291</v>
      </c>
      <c r="B5292" s="30" t="s">
        <v>4050</v>
      </c>
      <c r="D5292" s="30" t="s">
        <v>4079</v>
      </c>
      <c r="F5292" s="30" t="s">
        <v>4103</v>
      </c>
      <c r="H5292" s="30" t="s">
        <v>4114</v>
      </c>
      <c r="J5292" s="30" t="s">
        <v>4115</v>
      </c>
      <c r="L5292" s="30" t="s">
        <v>1542</v>
      </c>
      <c r="N5292" s="30" t="s">
        <v>1543</v>
      </c>
      <c r="P5292" s="30" t="s">
        <v>626</v>
      </c>
      <c r="Q5292" t="s">
        <v>2190</v>
      </c>
      <c r="R5292" t="s">
        <v>2630</v>
      </c>
      <c r="S5292">
        <v>35</v>
      </c>
      <c r="T5292" s="29" t="s">
        <v>23423</v>
      </c>
      <c r="U5292" s="29" t="s">
        <v>23699</v>
      </c>
    </row>
    <row r="5293" spans="1:21">
      <c r="A5293">
        <v>5292</v>
      </c>
      <c r="B5293" s="30" t="s">
        <v>4050</v>
      </c>
      <c r="D5293" s="30" t="s">
        <v>4079</v>
      </c>
      <c r="F5293" s="30" t="s">
        <v>4103</v>
      </c>
      <c r="H5293" s="30" t="s">
        <v>4114</v>
      </c>
      <c r="J5293" s="30" t="s">
        <v>4115</v>
      </c>
      <c r="L5293" s="30" t="s">
        <v>1542</v>
      </c>
      <c r="N5293" s="30" t="s">
        <v>1543</v>
      </c>
      <c r="P5293" s="30" t="s">
        <v>627</v>
      </c>
      <c r="Q5293" t="s">
        <v>2190</v>
      </c>
      <c r="R5293" t="s">
        <v>2630</v>
      </c>
      <c r="S5293">
        <v>35</v>
      </c>
      <c r="T5293" s="29" t="s">
        <v>23423</v>
      </c>
      <c r="U5293" s="29" t="s">
        <v>23700</v>
      </c>
    </row>
    <row r="5294" spans="1:21">
      <c r="A5294">
        <v>5293</v>
      </c>
      <c r="B5294" s="30" t="s">
        <v>4050</v>
      </c>
      <c r="D5294" s="30" t="s">
        <v>4079</v>
      </c>
      <c r="F5294" s="30" t="s">
        <v>4103</v>
      </c>
      <c r="H5294" s="30" t="s">
        <v>4114</v>
      </c>
      <c r="J5294" s="30" t="s">
        <v>4115</v>
      </c>
      <c r="L5294" s="30" t="s">
        <v>1542</v>
      </c>
      <c r="N5294" s="30" t="s">
        <v>1543</v>
      </c>
      <c r="P5294" s="30" t="s">
        <v>2230</v>
      </c>
      <c r="Q5294" t="s">
        <v>2190</v>
      </c>
      <c r="R5294" t="s">
        <v>2630</v>
      </c>
      <c r="S5294">
        <v>35</v>
      </c>
      <c r="T5294" s="29" t="s">
        <v>23423</v>
      </c>
      <c r="U5294" s="29" t="s">
        <v>23701</v>
      </c>
    </row>
    <row r="5295" spans="1:21">
      <c r="A5295">
        <v>5294</v>
      </c>
      <c r="B5295" s="30" t="s">
        <v>4050</v>
      </c>
      <c r="D5295" s="30" t="s">
        <v>4079</v>
      </c>
      <c r="F5295" s="30" t="s">
        <v>4103</v>
      </c>
      <c r="H5295" s="30" t="s">
        <v>4114</v>
      </c>
      <c r="J5295" s="30" t="s">
        <v>4115</v>
      </c>
      <c r="L5295" s="30" t="s">
        <v>1542</v>
      </c>
      <c r="N5295" s="30" t="s">
        <v>1543</v>
      </c>
      <c r="P5295" s="30" t="s">
        <v>628</v>
      </c>
      <c r="Q5295" t="s">
        <v>2190</v>
      </c>
      <c r="R5295" t="s">
        <v>2630</v>
      </c>
      <c r="S5295">
        <v>35</v>
      </c>
      <c r="T5295" s="29" t="s">
        <v>23423</v>
      </c>
      <c r="U5295" s="29" t="s">
        <v>23702</v>
      </c>
    </row>
    <row r="5296" spans="1:21">
      <c r="A5296">
        <v>5295</v>
      </c>
      <c r="B5296" s="30" t="s">
        <v>4050</v>
      </c>
      <c r="D5296" s="30" t="s">
        <v>4079</v>
      </c>
      <c r="F5296" s="30" t="s">
        <v>4103</v>
      </c>
      <c r="H5296" s="30" t="s">
        <v>4114</v>
      </c>
      <c r="J5296" s="30" t="s">
        <v>4115</v>
      </c>
      <c r="L5296" s="30" t="s">
        <v>1542</v>
      </c>
      <c r="N5296" s="30" t="s">
        <v>1543</v>
      </c>
      <c r="P5296" s="30" t="s">
        <v>1825</v>
      </c>
      <c r="Q5296" t="s">
        <v>2190</v>
      </c>
      <c r="R5296" t="s">
        <v>2630</v>
      </c>
      <c r="S5296">
        <v>35</v>
      </c>
      <c r="T5296" s="29" t="s">
        <v>23423</v>
      </c>
      <c r="U5296" s="29" t="s">
        <v>23703</v>
      </c>
    </row>
    <row r="5297" spans="1:21">
      <c r="A5297">
        <v>5296</v>
      </c>
      <c r="B5297" s="30" t="s">
        <v>4050</v>
      </c>
      <c r="D5297" s="30" t="s">
        <v>4079</v>
      </c>
      <c r="F5297" s="30" t="s">
        <v>4103</v>
      </c>
      <c r="H5297" s="30" t="s">
        <v>4114</v>
      </c>
      <c r="J5297" s="30" t="s">
        <v>4115</v>
      </c>
      <c r="L5297" s="30" t="s">
        <v>1542</v>
      </c>
      <c r="N5297" s="30" t="s">
        <v>1543</v>
      </c>
      <c r="P5297" s="30" t="s">
        <v>2880</v>
      </c>
      <c r="Q5297" t="s">
        <v>2190</v>
      </c>
      <c r="R5297" t="s">
        <v>2630</v>
      </c>
      <c r="S5297">
        <v>35</v>
      </c>
      <c r="T5297" s="29" t="s">
        <v>23423</v>
      </c>
      <c r="U5297" s="29" t="s">
        <v>23704</v>
      </c>
    </row>
    <row r="5298" spans="1:21">
      <c r="A5298">
        <v>5297</v>
      </c>
      <c r="B5298" s="30" t="s">
        <v>4050</v>
      </c>
      <c r="D5298" s="30" t="s">
        <v>4079</v>
      </c>
      <c r="F5298" s="30" t="s">
        <v>4103</v>
      </c>
      <c r="H5298" s="30" t="s">
        <v>4114</v>
      </c>
      <c r="J5298" s="30" t="s">
        <v>4115</v>
      </c>
      <c r="L5298" s="30" t="s">
        <v>1542</v>
      </c>
      <c r="N5298" s="30" t="s">
        <v>1543</v>
      </c>
      <c r="P5298" s="30" t="s">
        <v>629</v>
      </c>
      <c r="Q5298" t="s">
        <v>2190</v>
      </c>
      <c r="R5298" t="s">
        <v>2630</v>
      </c>
      <c r="S5298">
        <v>35</v>
      </c>
      <c r="T5298" s="29" t="s">
        <v>23423</v>
      </c>
      <c r="U5298" s="29" t="s">
        <v>23705</v>
      </c>
    </row>
    <row r="5299" spans="1:21">
      <c r="A5299">
        <v>5298</v>
      </c>
      <c r="B5299" s="30" t="s">
        <v>4050</v>
      </c>
      <c r="D5299" s="30" t="s">
        <v>4079</v>
      </c>
      <c r="F5299" s="30" t="s">
        <v>4103</v>
      </c>
      <c r="H5299" s="30" t="s">
        <v>4114</v>
      </c>
      <c r="J5299" s="30" t="s">
        <v>4115</v>
      </c>
      <c r="L5299" s="30" t="s">
        <v>1542</v>
      </c>
      <c r="N5299" s="30" t="s">
        <v>1543</v>
      </c>
      <c r="P5299" s="30" t="s">
        <v>4919</v>
      </c>
      <c r="Q5299" t="s">
        <v>2261</v>
      </c>
      <c r="R5299" t="s">
        <v>2628</v>
      </c>
      <c r="S5299">
        <v>36</v>
      </c>
      <c r="T5299" s="29" t="s">
        <v>23474</v>
      </c>
      <c r="U5299" s="29" t="s">
        <v>23706</v>
      </c>
    </row>
    <row r="5300" spans="1:21">
      <c r="A5300">
        <v>5299</v>
      </c>
      <c r="B5300" s="30" t="s">
        <v>4050</v>
      </c>
      <c r="D5300" s="30" t="s">
        <v>4079</v>
      </c>
      <c r="F5300" s="30" t="s">
        <v>4103</v>
      </c>
      <c r="H5300" s="30" t="s">
        <v>4114</v>
      </c>
      <c r="J5300" s="30" t="s">
        <v>4115</v>
      </c>
      <c r="L5300" s="30" t="s">
        <v>1542</v>
      </c>
      <c r="N5300" s="30" t="s">
        <v>1543</v>
      </c>
      <c r="P5300" s="30" t="s">
        <v>630</v>
      </c>
      <c r="Q5300" t="s">
        <v>2190</v>
      </c>
      <c r="R5300" t="s">
        <v>2630</v>
      </c>
      <c r="S5300">
        <v>35</v>
      </c>
      <c r="T5300" s="29" t="s">
        <v>23423</v>
      </c>
      <c r="U5300" s="29" t="s">
        <v>23707</v>
      </c>
    </row>
    <row r="5301" spans="1:21">
      <c r="A5301">
        <v>5300</v>
      </c>
      <c r="B5301" s="30" t="s">
        <v>4050</v>
      </c>
      <c r="D5301" s="30" t="s">
        <v>4079</v>
      </c>
      <c r="F5301" s="30" t="s">
        <v>4103</v>
      </c>
      <c r="H5301" s="30" t="s">
        <v>4114</v>
      </c>
      <c r="J5301" s="30" t="s">
        <v>4115</v>
      </c>
      <c r="L5301" s="30" t="s">
        <v>1542</v>
      </c>
      <c r="N5301" s="30" t="s">
        <v>1543</v>
      </c>
      <c r="P5301" s="30" t="s">
        <v>631</v>
      </c>
      <c r="Q5301" t="s">
        <v>2190</v>
      </c>
      <c r="R5301" t="s">
        <v>2630</v>
      </c>
      <c r="S5301">
        <v>35</v>
      </c>
      <c r="T5301" s="29" t="s">
        <v>23423</v>
      </c>
      <c r="U5301" s="29" t="s">
        <v>23708</v>
      </c>
    </row>
    <row r="5302" spans="1:21">
      <c r="A5302">
        <v>5301</v>
      </c>
      <c r="B5302" s="30" t="s">
        <v>4050</v>
      </c>
      <c r="D5302" s="30" t="s">
        <v>4079</v>
      </c>
      <c r="F5302" s="30" t="s">
        <v>4103</v>
      </c>
      <c r="H5302" s="30" t="s">
        <v>4114</v>
      </c>
      <c r="J5302" s="30" t="s">
        <v>4115</v>
      </c>
      <c r="L5302" s="30" t="s">
        <v>1542</v>
      </c>
      <c r="N5302" s="30" t="s">
        <v>1543</v>
      </c>
      <c r="P5302" s="30" t="s">
        <v>1826</v>
      </c>
      <c r="Q5302" t="s">
        <v>2190</v>
      </c>
      <c r="R5302" t="s">
        <v>2630</v>
      </c>
      <c r="S5302">
        <v>35</v>
      </c>
      <c r="T5302" s="29" t="s">
        <v>23423</v>
      </c>
      <c r="U5302" s="29" t="s">
        <v>23709</v>
      </c>
    </row>
    <row r="5303" spans="1:21">
      <c r="A5303">
        <v>5302</v>
      </c>
      <c r="B5303" s="30" t="s">
        <v>4050</v>
      </c>
      <c r="D5303" s="30" t="s">
        <v>4079</v>
      </c>
      <c r="F5303" s="30" t="s">
        <v>4103</v>
      </c>
      <c r="H5303" s="30" t="s">
        <v>4114</v>
      </c>
      <c r="J5303" s="30" t="s">
        <v>4115</v>
      </c>
      <c r="L5303" s="30" t="s">
        <v>1542</v>
      </c>
      <c r="N5303" s="30" t="s">
        <v>1543</v>
      </c>
      <c r="P5303" s="30" t="s">
        <v>1827</v>
      </c>
      <c r="Q5303" t="s">
        <v>2190</v>
      </c>
      <c r="R5303" t="s">
        <v>2630</v>
      </c>
      <c r="S5303">
        <v>35</v>
      </c>
      <c r="T5303" s="29" t="s">
        <v>23423</v>
      </c>
      <c r="U5303" s="29" t="s">
        <v>23710</v>
      </c>
    </row>
    <row r="5304" spans="1:21">
      <c r="A5304">
        <v>5303</v>
      </c>
      <c r="B5304" s="30" t="s">
        <v>4050</v>
      </c>
      <c r="D5304" s="30" t="s">
        <v>4079</v>
      </c>
      <c r="F5304" s="30" t="s">
        <v>4103</v>
      </c>
      <c r="H5304" s="30" t="s">
        <v>4114</v>
      </c>
      <c r="J5304" s="30" t="s">
        <v>4115</v>
      </c>
      <c r="L5304" s="30" t="s">
        <v>1542</v>
      </c>
      <c r="N5304" s="30" t="s">
        <v>1543</v>
      </c>
      <c r="P5304" s="30" t="s">
        <v>1828</v>
      </c>
      <c r="Q5304" t="s">
        <v>2190</v>
      </c>
      <c r="R5304" t="s">
        <v>2630</v>
      </c>
      <c r="S5304">
        <v>35</v>
      </c>
      <c r="T5304" s="29" t="s">
        <v>23423</v>
      </c>
      <c r="U5304" s="29" t="s">
        <v>23711</v>
      </c>
    </row>
    <row r="5305" spans="1:21">
      <c r="A5305">
        <v>5304</v>
      </c>
      <c r="B5305" s="30" t="s">
        <v>4050</v>
      </c>
      <c r="D5305" s="30" t="s">
        <v>4079</v>
      </c>
      <c r="F5305" s="30" t="s">
        <v>4103</v>
      </c>
      <c r="H5305" s="30" t="s">
        <v>4114</v>
      </c>
      <c r="J5305" s="30" t="s">
        <v>4115</v>
      </c>
      <c r="L5305" s="30" t="s">
        <v>1542</v>
      </c>
      <c r="N5305" s="30" t="s">
        <v>1543</v>
      </c>
      <c r="P5305" s="30" t="s">
        <v>1829</v>
      </c>
      <c r="Q5305" t="s">
        <v>2190</v>
      </c>
      <c r="R5305" t="s">
        <v>2630</v>
      </c>
      <c r="S5305">
        <v>35</v>
      </c>
      <c r="T5305" s="29" t="s">
        <v>23423</v>
      </c>
      <c r="U5305" s="29" t="s">
        <v>23712</v>
      </c>
    </row>
    <row r="5306" spans="1:21">
      <c r="A5306">
        <v>5305</v>
      </c>
      <c r="B5306" s="30" t="s">
        <v>4050</v>
      </c>
      <c r="D5306" s="30" t="s">
        <v>4079</v>
      </c>
      <c r="F5306" s="30" t="s">
        <v>4103</v>
      </c>
      <c r="H5306" s="30" t="s">
        <v>4114</v>
      </c>
      <c r="J5306" s="30" t="s">
        <v>4115</v>
      </c>
      <c r="L5306" s="30" t="s">
        <v>1542</v>
      </c>
      <c r="N5306" s="30" t="s">
        <v>1543</v>
      </c>
      <c r="P5306" s="30" t="s">
        <v>1830</v>
      </c>
      <c r="Q5306" t="s">
        <v>2190</v>
      </c>
      <c r="R5306" t="s">
        <v>2630</v>
      </c>
      <c r="S5306">
        <v>35</v>
      </c>
      <c r="T5306" s="29" t="s">
        <v>23423</v>
      </c>
      <c r="U5306" s="29" t="s">
        <v>23713</v>
      </c>
    </row>
    <row r="5307" spans="1:21">
      <c r="A5307">
        <v>5306</v>
      </c>
      <c r="B5307" s="30" t="s">
        <v>4050</v>
      </c>
      <c r="D5307" s="30" t="s">
        <v>4079</v>
      </c>
      <c r="F5307" s="30" t="s">
        <v>4103</v>
      </c>
      <c r="H5307" s="30" t="s">
        <v>4114</v>
      </c>
      <c r="J5307" s="30" t="s">
        <v>4115</v>
      </c>
      <c r="L5307" s="30" t="s">
        <v>1542</v>
      </c>
      <c r="N5307" s="30" t="s">
        <v>1543</v>
      </c>
      <c r="P5307" s="30" t="s">
        <v>632</v>
      </c>
      <c r="Q5307" t="s">
        <v>2190</v>
      </c>
      <c r="R5307" t="s">
        <v>2630</v>
      </c>
      <c r="S5307">
        <v>35</v>
      </c>
      <c r="T5307" s="29" t="s">
        <v>23423</v>
      </c>
      <c r="U5307" s="29" t="s">
        <v>23714</v>
      </c>
    </row>
    <row r="5308" spans="1:21">
      <c r="A5308">
        <v>5307</v>
      </c>
      <c r="B5308" s="30" t="s">
        <v>4050</v>
      </c>
      <c r="D5308" s="30" t="s">
        <v>4079</v>
      </c>
      <c r="F5308" s="30" t="s">
        <v>4103</v>
      </c>
      <c r="H5308" s="30" t="s">
        <v>4114</v>
      </c>
      <c r="J5308" s="30" t="s">
        <v>4115</v>
      </c>
      <c r="L5308" s="30" t="s">
        <v>1542</v>
      </c>
      <c r="N5308" s="30" t="s">
        <v>1543</v>
      </c>
      <c r="P5308" s="30" t="s">
        <v>1831</v>
      </c>
      <c r="Q5308" t="s">
        <v>2190</v>
      </c>
      <c r="R5308" t="s">
        <v>2630</v>
      </c>
      <c r="S5308">
        <v>35</v>
      </c>
      <c r="T5308" s="29" t="s">
        <v>23423</v>
      </c>
      <c r="U5308" s="29" t="s">
        <v>23715</v>
      </c>
    </row>
    <row r="5309" spans="1:21">
      <c r="A5309">
        <v>5308</v>
      </c>
      <c r="B5309" s="30" t="s">
        <v>4050</v>
      </c>
      <c r="D5309" s="30" t="s">
        <v>4079</v>
      </c>
      <c r="F5309" s="30" t="s">
        <v>4103</v>
      </c>
      <c r="H5309" s="30" t="s">
        <v>4114</v>
      </c>
      <c r="J5309" s="30" t="s">
        <v>4115</v>
      </c>
      <c r="L5309" s="30" t="s">
        <v>1542</v>
      </c>
      <c r="N5309" s="30" t="s">
        <v>1543</v>
      </c>
      <c r="P5309" s="30" t="s">
        <v>4920</v>
      </c>
      <c r="Q5309" t="s">
        <v>2261</v>
      </c>
      <c r="R5309" t="s">
        <v>2628</v>
      </c>
      <c r="S5309">
        <v>36</v>
      </c>
      <c r="T5309" s="29" t="s">
        <v>23474</v>
      </c>
      <c r="U5309" s="29" t="s">
        <v>23716</v>
      </c>
    </row>
    <row r="5310" spans="1:21">
      <c r="A5310">
        <v>5309</v>
      </c>
      <c r="B5310" s="30" t="s">
        <v>4050</v>
      </c>
      <c r="D5310" s="30" t="s">
        <v>4079</v>
      </c>
      <c r="F5310" s="30" t="s">
        <v>4103</v>
      </c>
      <c r="H5310" s="30" t="s">
        <v>4114</v>
      </c>
      <c r="J5310" s="30" t="s">
        <v>4115</v>
      </c>
      <c r="L5310" s="30" t="s">
        <v>1542</v>
      </c>
      <c r="N5310" s="30" t="s">
        <v>1543</v>
      </c>
      <c r="P5310" s="30" t="s">
        <v>2231</v>
      </c>
      <c r="Q5310" t="s">
        <v>2190</v>
      </c>
      <c r="R5310" t="s">
        <v>2630</v>
      </c>
      <c r="S5310">
        <v>35</v>
      </c>
      <c r="T5310" s="29" t="s">
        <v>23423</v>
      </c>
      <c r="U5310" s="29" t="s">
        <v>23717</v>
      </c>
    </row>
    <row r="5311" spans="1:21">
      <c r="A5311">
        <v>5310</v>
      </c>
      <c r="B5311" s="30" t="s">
        <v>4050</v>
      </c>
      <c r="D5311" s="30" t="s">
        <v>4079</v>
      </c>
      <c r="F5311" s="30" t="s">
        <v>4103</v>
      </c>
      <c r="H5311" s="30" t="s">
        <v>4114</v>
      </c>
      <c r="J5311" s="30" t="s">
        <v>4115</v>
      </c>
      <c r="L5311" s="30" t="s">
        <v>1542</v>
      </c>
      <c r="N5311" s="30" t="s">
        <v>1543</v>
      </c>
      <c r="P5311" s="30" t="s">
        <v>1832</v>
      </c>
      <c r="Q5311" t="s">
        <v>2190</v>
      </c>
      <c r="R5311" t="s">
        <v>2630</v>
      </c>
      <c r="S5311">
        <v>35</v>
      </c>
      <c r="T5311" s="29" t="s">
        <v>23423</v>
      </c>
      <c r="U5311" s="29" t="s">
        <v>23718</v>
      </c>
    </row>
    <row r="5312" spans="1:21">
      <c r="A5312">
        <v>5311</v>
      </c>
      <c r="B5312" s="30" t="s">
        <v>4050</v>
      </c>
      <c r="D5312" s="30" t="s">
        <v>4079</v>
      </c>
      <c r="F5312" s="30" t="s">
        <v>4103</v>
      </c>
      <c r="H5312" s="30" t="s">
        <v>4114</v>
      </c>
      <c r="J5312" s="30" t="s">
        <v>4115</v>
      </c>
      <c r="L5312" s="30" t="s">
        <v>1542</v>
      </c>
      <c r="N5312" s="30" t="s">
        <v>1543</v>
      </c>
      <c r="P5312" s="30" t="s">
        <v>633</v>
      </c>
      <c r="Q5312" t="s">
        <v>2190</v>
      </c>
      <c r="R5312" t="s">
        <v>2630</v>
      </c>
      <c r="S5312">
        <v>35</v>
      </c>
      <c r="T5312" s="29" t="s">
        <v>23423</v>
      </c>
      <c r="U5312" s="29" t="s">
        <v>23719</v>
      </c>
    </row>
    <row r="5313" spans="1:21">
      <c r="A5313">
        <v>5312</v>
      </c>
      <c r="B5313" s="30" t="s">
        <v>4050</v>
      </c>
      <c r="D5313" s="30" t="s">
        <v>4079</v>
      </c>
      <c r="F5313" s="30" t="s">
        <v>4103</v>
      </c>
      <c r="H5313" s="30" t="s">
        <v>4114</v>
      </c>
      <c r="J5313" s="30" t="s">
        <v>4115</v>
      </c>
      <c r="L5313" s="30" t="s">
        <v>1542</v>
      </c>
      <c r="N5313" s="30" t="s">
        <v>1543</v>
      </c>
      <c r="P5313" s="30" t="s">
        <v>634</v>
      </c>
      <c r="Q5313" t="s">
        <v>2190</v>
      </c>
      <c r="R5313" t="s">
        <v>2630</v>
      </c>
      <c r="S5313">
        <v>35</v>
      </c>
      <c r="T5313" s="29" t="s">
        <v>23423</v>
      </c>
      <c r="U5313" s="29" t="s">
        <v>23720</v>
      </c>
    </row>
    <row r="5314" spans="1:21">
      <c r="A5314">
        <v>5313</v>
      </c>
      <c r="B5314" s="30" t="s">
        <v>4050</v>
      </c>
      <c r="D5314" s="30" t="s">
        <v>4079</v>
      </c>
      <c r="F5314" s="30" t="s">
        <v>4103</v>
      </c>
      <c r="H5314" s="30" t="s">
        <v>4114</v>
      </c>
      <c r="J5314" s="30" t="s">
        <v>4115</v>
      </c>
      <c r="L5314" s="30" t="s">
        <v>1542</v>
      </c>
      <c r="N5314" s="30" t="s">
        <v>1543</v>
      </c>
      <c r="P5314" s="30" t="s">
        <v>1351</v>
      </c>
      <c r="Q5314" t="s">
        <v>2190</v>
      </c>
      <c r="R5314" t="s">
        <v>2630</v>
      </c>
      <c r="S5314">
        <v>35</v>
      </c>
      <c r="T5314" s="29" t="s">
        <v>23423</v>
      </c>
      <c r="U5314" s="29" t="s">
        <v>23721</v>
      </c>
    </row>
    <row r="5315" spans="1:21">
      <c r="A5315">
        <v>5314</v>
      </c>
      <c r="B5315" s="30" t="s">
        <v>4050</v>
      </c>
      <c r="D5315" s="30" t="s">
        <v>4079</v>
      </c>
      <c r="F5315" s="30" t="s">
        <v>4103</v>
      </c>
      <c r="H5315" s="30" t="s">
        <v>4114</v>
      </c>
      <c r="J5315" s="30" t="s">
        <v>4115</v>
      </c>
      <c r="L5315" s="30" t="s">
        <v>1542</v>
      </c>
      <c r="N5315" s="30" t="s">
        <v>1543</v>
      </c>
      <c r="P5315" s="30" t="s">
        <v>1833</v>
      </c>
      <c r="Q5315" t="s">
        <v>2190</v>
      </c>
      <c r="R5315" t="s">
        <v>2630</v>
      </c>
      <c r="S5315">
        <v>35</v>
      </c>
      <c r="T5315" s="29" t="s">
        <v>23423</v>
      </c>
      <c r="U5315" s="29" t="s">
        <v>23722</v>
      </c>
    </row>
    <row r="5316" spans="1:21">
      <c r="A5316">
        <v>5315</v>
      </c>
      <c r="B5316" s="30" t="s">
        <v>4050</v>
      </c>
      <c r="D5316" s="30" t="s">
        <v>4079</v>
      </c>
      <c r="F5316" s="30" t="s">
        <v>4103</v>
      </c>
      <c r="H5316" s="30" t="s">
        <v>4114</v>
      </c>
      <c r="J5316" s="30" t="s">
        <v>4115</v>
      </c>
      <c r="L5316" s="30" t="s">
        <v>1542</v>
      </c>
      <c r="N5316" s="30" t="s">
        <v>1543</v>
      </c>
      <c r="P5316" s="30" t="s">
        <v>1834</v>
      </c>
      <c r="Q5316" t="s">
        <v>2190</v>
      </c>
      <c r="R5316" t="s">
        <v>2630</v>
      </c>
      <c r="S5316">
        <v>35</v>
      </c>
      <c r="T5316" s="29" t="s">
        <v>23423</v>
      </c>
      <c r="U5316" s="29" t="s">
        <v>23723</v>
      </c>
    </row>
    <row r="5317" spans="1:21">
      <c r="A5317">
        <v>5316</v>
      </c>
      <c r="B5317" s="30" t="s">
        <v>4050</v>
      </c>
      <c r="D5317" s="30" t="s">
        <v>4079</v>
      </c>
      <c r="F5317" s="30" t="s">
        <v>4103</v>
      </c>
      <c r="H5317" s="30" t="s">
        <v>4114</v>
      </c>
      <c r="J5317" s="30" t="s">
        <v>4115</v>
      </c>
      <c r="L5317" s="30" t="s">
        <v>1542</v>
      </c>
      <c r="N5317" s="30" t="s">
        <v>1543</v>
      </c>
      <c r="P5317" s="30" t="s">
        <v>1352</v>
      </c>
      <c r="Q5317" t="s">
        <v>2190</v>
      </c>
      <c r="R5317" t="s">
        <v>2630</v>
      </c>
      <c r="S5317">
        <v>35</v>
      </c>
      <c r="T5317" s="29" t="s">
        <v>23423</v>
      </c>
      <c r="U5317" s="29" t="s">
        <v>23724</v>
      </c>
    </row>
    <row r="5318" spans="1:21">
      <c r="A5318">
        <v>5317</v>
      </c>
      <c r="B5318" s="30" t="s">
        <v>4050</v>
      </c>
      <c r="D5318" s="30" t="s">
        <v>4079</v>
      </c>
      <c r="F5318" s="30" t="s">
        <v>4103</v>
      </c>
      <c r="H5318" s="30" t="s">
        <v>4114</v>
      </c>
      <c r="J5318" s="30" t="s">
        <v>4115</v>
      </c>
      <c r="L5318" s="30" t="s">
        <v>1542</v>
      </c>
      <c r="N5318" s="30" t="s">
        <v>1543</v>
      </c>
      <c r="P5318" s="30" t="s">
        <v>1353</v>
      </c>
      <c r="Q5318" t="s">
        <v>2190</v>
      </c>
      <c r="R5318" t="s">
        <v>2630</v>
      </c>
      <c r="S5318">
        <v>35</v>
      </c>
      <c r="T5318" s="29" t="s">
        <v>23423</v>
      </c>
      <c r="U5318" s="29" t="s">
        <v>23725</v>
      </c>
    </row>
    <row r="5319" spans="1:21">
      <c r="A5319">
        <v>5318</v>
      </c>
      <c r="B5319" s="30" t="s">
        <v>4050</v>
      </c>
      <c r="D5319" s="30" t="s">
        <v>4079</v>
      </c>
      <c r="F5319" s="30" t="s">
        <v>4103</v>
      </c>
      <c r="H5319" s="30" t="s">
        <v>4114</v>
      </c>
      <c r="J5319" s="30" t="s">
        <v>4115</v>
      </c>
      <c r="L5319" s="30" t="s">
        <v>1542</v>
      </c>
      <c r="N5319" s="30" t="s">
        <v>1543</v>
      </c>
      <c r="P5319" s="30" t="s">
        <v>2232</v>
      </c>
      <c r="Q5319" t="s">
        <v>2190</v>
      </c>
      <c r="R5319" t="s">
        <v>2630</v>
      </c>
      <c r="S5319">
        <v>35</v>
      </c>
      <c r="T5319" s="29" t="s">
        <v>23423</v>
      </c>
      <c r="U5319" s="29" t="s">
        <v>23726</v>
      </c>
    </row>
    <row r="5320" spans="1:21">
      <c r="A5320">
        <v>5319</v>
      </c>
      <c r="B5320" s="30" t="s">
        <v>4050</v>
      </c>
      <c r="D5320" s="30" t="s">
        <v>4079</v>
      </c>
      <c r="F5320" s="30" t="s">
        <v>4103</v>
      </c>
      <c r="H5320" s="30" t="s">
        <v>4114</v>
      </c>
      <c r="J5320" s="30" t="s">
        <v>4115</v>
      </c>
      <c r="L5320" s="30" t="s">
        <v>1542</v>
      </c>
      <c r="N5320" s="30" t="s">
        <v>1543</v>
      </c>
      <c r="P5320" s="30" t="s">
        <v>1354</v>
      </c>
      <c r="Q5320" t="s">
        <v>2190</v>
      </c>
      <c r="R5320" t="s">
        <v>2630</v>
      </c>
      <c r="S5320">
        <v>35</v>
      </c>
      <c r="T5320" s="29" t="s">
        <v>23423</v>
      </c>
      <c r="U5320" s="29" t="s">
        <v>23727</v>
      </c>
    </row>
    <row r="5321" spans="1:21">
      <c r="A5321">
        <v>5320</v>
      </c>
      <c r="B5321" s="30" t="s">
        <v>4050</v>
      </c>
      <c r="D5321" s="30" t="s">
        <v>4079</v>
      </c>
      <c r="F5321" s="30" t="s">
        <v>4103</v>
      </c>
      <c r="H5321" s="30" t="s">
        <v>4114</v>
      </c>
      <c r="J5321" s="30" t="s">
        <v>4115</v>
      </c>
      <c r="L5321" s="30" t="s">
        <v>1542</v>
      </c>
      <c r="N5321" s="30" t="s">
        <v>1543</v>
      </c>
      <c r="P5321" s="30" t="s">
        <v>1355</v>
      </c>
      <c r="Q5321" t="s">
        <v>2190</v>
      </c>
      <c r="R5321" t="s">
        <v>2630</v>
      </c>
      <c r="S5321">
        <v>35</v>
      </c>
      <c r="T5321" s="29" t="s">
        <v>23423</v>
      </c>
      <c r="U5321" s="29" t="s">
        <v>23728</v>
      </c>
    </row>
    <row r="5322" spans="1:21">
      <c r="A5322">
        <v>5321</v>
      </c>
      <c r="B5322" s="30" t="s">
        <v>4050</v>
      </c>
      <c r="D5322" s="30" t="s">
        <v>4079</v>
      </c>
      <c r="F5322" s="30" t="s">
        <v>4103</v>
      </c>
      <c r="H5322" s="30" t="s">
        <v>4114</v>
      </c>
      <c r="J5322" s="30" t="s">
        <v>4115</v>
      </c>
      <c r="L5322" s="30" t="s">
        <v>1542</v>
      </c>
      <c r="N5322" s="30" t="s">
        <v>1543</v>
      </c>
      <c r="P5322" s="30" t="s">
        <v>2881</v>
      </c>
      <c r="Q5322" t="s">
        <v>2190</v>
      </c>
      <c r="R5322" t="s">
        <v>2630</v>
      </c>
      <c r="S5322">
        <v>35</v>
      </c>
      <c r="T5322" s="29" t="s">
        <v>23423</v>
      </c>
      <c r="U5322" s="29" t="s">
        <v>23729</v>
      </c>
    </row>
    <row r="5323" spans="1:21">
      <c r="A5323">
        <v>5322</v>
      </c>
      <c r="B5323" s="30" t="s">
        <v>4050</v>
      </c>
      <c r="D5323" s="30" t="s">
        <v>4079</v>
      </c>
      <c r="F5323" s="30" t="s">
        <v>4103</v>
      </c>
      <c r="H5323" s="30" t="s">
        <v>4114</v>
      </c>
      <c r="J5323" s="30" t="s">
        <v>4115</v>
      </c>
      <c r="L5323" s="30" t="s">
        <v>1542</v>
      </c>
      <c r="N5323" s="30" t="s">
        <v>1543</v>
      </c>
      <c r="P5323" s="30" t="s">
        <v>421</v>
      </c>
      <c r="Q5323" t="s">
        <v>2190</v>
      </c>
      <c r="R5323" t="s">
        <v>2630</v>
      </c>
      <c r="S5323">
        <v>35</v>
      </c>
      <c r="T5323" s="29" t="s">
        <v>23423</v>
      </c>
      <c r="U5323" s="29" t="s">
        <v>23730</v>
      </c>
    </row>
    <row r="5324" spans="1:21">
      <c r="A5324">
        <v>5323</v>
      </c>
      <c r="B5324" s="30" t="s">
        <v>4050</v>
      </c>
      <c r="D5324" s="30" t="s">
        <v>4079</v>
      </c>
      <c r="F5324" s="30" t="s">
        <v>4103</v>
      </c>
      <c r="H5324" s="30" t="s">
        <v>4114</v>
      </c>
      <c r="J5324" s="30" t="s">
        <v>4115</v>
      </c>
      <c r="L5324" s="30" t="s">
        <v>1542</v>
      </c>
      <c r="N5324" s="30" t="s">
        <v>1543</v>
      </c>
      <c r="P5324" s="30" t="s">
        <v>422</v>
      </c>
      <c r="Q5324" t="s">
        <v>2190</v>
      </c>
      <c r="R5324" t="s">
        <v>2630</v>
      </c>
      <c r="S5324">
        <v>35</v>
      </c>
      <c r="T5324" s="29" t="s">
        <v>23423</v>
      </c>
      <c r="U5324" s="29" t="s">
        <v>23731</v>
      </c>
    </row>
    <row r="5325" spans="1:21">
      <c r="A5325">
        <v>5324</v>
      </c>
      <c r="B5325" s="30" t="s">
        <v>4050</v>
      </c>
      <c r="D5325" s="30" t="s">
        <v>4079</v>
      </c>
      <c r="F5325" s="30" t="s">
        <v>4103</v>
      </c>
      <c r="H5325" s="30" t="s">
        <v>4114</v>
      </c>
      <c r="J5325" s="30" t="s">
        <v>4115</v>
      </c>
      <c r="L5325" s="30" t="s">
        <v>1542</v>
      </c>
      <c r="N5325" s="30" t="s">
        <v>1543</v>
      </c>
      <c r="P5325" s="30" t="s">
        <v>2233</v>
      </c>
      <c r="Q5325" t="s">
        <v>2190</v>
      </c>
      <c r="R5325" t="s">
        <v>2630</v>
      </c>
      <c r="S5325">
        <v>35</v>
      </c>
      <c r="T5325" s="29" t="s">
        <v>23423</v>
      </c>
      <c r="U5325" s="29" t="s">
        <v>23732</v>
      </c>
    </row>
    <row r="5326" spans="1:21">
      <c r="A5326">
        <v>5325</v>
      </c>
      <c r="B5326" s="30" t="s">
        <v>4050</v>
      </c>
      <c r="D5326" s="30" t="s">
        <v>4079</v>
      </c>
      <c r="F5326" s="30" t="s">
        <v>4103</v>
      </c>
      <c r="H5326" s="30" t="s">
        <v>4114</v>
      </c>
      <c r="J5326" s="30" t="s">
        <v>4115</v>
      </c>
      <c r="L5326" s="30" t="s">
        <v>1542</v>
      </c>
      <c r="N5326" s="30" t="s">
        <v>1543</v>
      </c>
      <c r="P5326" s="30" t="s">
        <v>1835</v>
      </c>
      <c r="Q5326" t="s">
        <v>2190</v>
      </c>
      <c r="R5326" t="s">
        <v>2630</v>
      </c>
      <c r="S5326">
        <v>35</v>
      </c>
      <c r="T5326" s="29" t="s">
        <v>23423</v>
      </c>
      <c r="U5326" s="29" t="s">
        <v>23733</v>
      </c>
    </row>
    <row r="5327" spans="1:21">
      <c r="A5327">
        <v>5326</v>
      </c>
      <c r="B5327" s="30" t="s">
        <v>4050</v>
      </c>
      <c r="D5327" s="30" t="s">
        <v>4079</v>
      </c>
      <c r="F5327" s="30" t="s">
        <v>4103</v>
      </c>
      <c r="H5327" s="30" t="s">
        <v>4114</v>
      </c>
      <c r="J5327" s="30" t="s">
        <v>4115</v>
      </c>
      <c r="L5327" s="30" t="s">
        <v>1542</v>
      </c>
      <c r="N5327" s="30" t="s">
        <v>1543</v>
      </c>
      <c r="P5327" s="30" t="s">
        <v>423</v>
      </c>
      <c r="Q5327" t="s">
        <v>2190</v>
      </c>
      <c r="R5327" t="s">
        <v>2630</v>
      </c>
      <c r="S5327">
        <v>35</v>
      </c>
      <c r="T5327" s="29" t="s">
        <v>23423</v>
      </c>
      <c r="U5327" s="29" t="s">
        <v>23734</v>
      </c>
    </row>
    <row r="5328" spans="1:21">
      <c r="A5328">
        <v>5327</v>
      </c>
      <c r="B5328" s="30" t="s">
        <v>4050</v>
      </c>
      <c r="D5328" s="30" t="s">
        <v>4079</v>
      </c>
      <c r="F5328" s="30" t="s">
        <v>4103</v>
      </c>
      <c r="H5328" s="30" t="s">
        <v>4114</v>
      </c>
      <c r="J5328" s="30" t="s">
        <v>4115</v>
      </c>
      <c r="L5328" s="30" t="s">
        <v>1542</v>
      </c>
      <c r="N5328" s="30" t="s">
        <v>1543</v>
      </c>
      <c r="P5328" s="30" t="s">
        <v>2234</v>
      </c>
      <c r="Q5328" t="s">
        <v>2190</v>
      </c>
      <c r="R5328" t="s">
        <v>2630</v>
      </c>
      <c r="S5328">
        <v>35</v>
      </c>
      <c r="T5328" s="29" t="s">
        <v>23423</v>
      </c>
      <c r="U5328" s="29" t="s">
        <v>23735</v>
      </c>
    </row>
    <row r="5329" spans="1:21">
      <c r="A5329">
        <v>5328</v>
      </c>
      <c r="B5329" s="30" t="s">
        <v>4050</v>
      </c>
      <c r="D5329" s="30" t="s">
        <v>4079</v>
      </c>
      <c r="F5329" s="30" t="s">
        <v>4103</v>
      </c>
      <c r="H5329" s="30" t="s">
        <v>4114</v>
      </c>
      <c r="J5329" s="30" t="s">
        <v>4115</v>
      </c>
      <c r="L5329" s="30" t="s">
        <v>1542</v>
      </c>
      <c r="N5329" s="30" t="s">
        <v>1543</v>
      </c>
      <c r="P5329" s="30" t="s">
        <v>424</v>
      </c>
      <c r="Q5329" t="s">
        <v>2190</v>
      </c>
      <c r="R5329" t="s">
        <v>2630</v>
      </c>
      <c r="S5329">
        <v>35</v>
      </c>
      <c r="T5329" s="29" t="s">
        <v>23423</v>
      </c>
      <c r="U5329" s="29" t="s">
        <v>23736</v>
      </c>
    </row>
    <row r="5330" spans="1:21">
      <c r="A5330">
        <v>5329</v>
      </c>
      <c r="B5330" s="30" t="s">
        <v>4050</v>
      </c>
      <c r="D5330" s="30" t="s">
        <v>4079</v>
      </c>
      <c r="F5330" s="30" t="s">
        <v>4103</v>
      </c>
      <c r="H5330" s="30" t="s">
        <v>4114</v>
      </c>
      <c r="J5330" s="30" t="s">
        <v>4115</v>
      </c>
      <c r="L5330" s="30" t="s">
        <v>1542</v>
      </c>
      <c r="N5330" s="30" t="s">
        <v>1543</v>
      </c>
      <c r="P5330" s="30" t="s">
        <v>425</v>
      </c>
      <c r="Q5330" t="s">
        <v>2190</v>
      </c>
      <c r="R5330" t="s">
        <v>2630</v>
      </c>
      <c r="S5330">
        <v>35</v>
      </c>
      <c r="T5330" s="29" t="s">
        <v>23423</v>
      </c>
      <c r="U5330" s="29" t="s">
        <v>23737</v>
      </c>
    </row>
    <row r="5331" spans="1:21">
      <c r="A5331">
        <v>5330</v>
      </c>
      <c r="B5331" s="30" t="s">
        <v>4050</v>
      </c>
      <c r="D5331" s="30" t="s">
        <v>4079</v>
      </c>
      <c r="F5331" s="30" t="s">
        <v>4103</v>
      </c>
      <c r="H5331" s="30" t="s">
        <v>4114</v>
      </c>
      <c r="J5331" s="30" t="s">
        <v>4115</v>
      </c>
      <c r="L5331" s="30" t="s">
        <v>1542</v>
      </c>
      <c r="N5331" s="30" t="s">
        <v>1543</v>
      </c>
      <c r="P5331" s="30" t="s">
        <v>426</v>
      </c>
      <c r="Q5331" t="s">
        <v>2190</v>
      </c>
      <c r="R5331" t="s">
        <v>2630</v>
      </c>
      <c r="S5331">
        <v>35</v>
      </c>
      <c r="T5331" s="29" t="s">
        <v>23423</v>
      </c>
      <c r="U5331" s="29" t="s">
        <v>23738</v>
      </c>
    </row>
    <row r="5332" spans="1:21">
      <c r="A5332">
        <v>5331</v>
      </c>
      <c r="B5332" s="30" t="s">
        <v>4050</v>
      </c>
      <c r="D5332" s="30" t="s">
        <v>4079</v>
      </c>
      <c r="F5332" s="30" t="s">
        <v>4103</v>
      </c>
      <c r="H5332" s="30" t="s">
        <v>4114</v>
      </c>
      <c r="J5332" s="30" t="s">
        <v>4115</v>
      </c>
      <c r="L5332" s="30" t="s">
        <v>1542</v>
      </c>
      <c r="N5332" s="30" t="s">
        <v>1543</v>
      </c>
      <c r="P5332" s="30" t="s">
        <v>427</v>
      </c>
      <c r="Q5332" t="s">
        <v>2190</v>
      </c>
      <c r="R5332" t="s">
        <v>2630</v>
      </c>
      <c r="S5332">
        <v>35</v>
      </c>
      <c r="T5332" s="29" t="s">
        <v>23423</v>
      </c>
      <c r="U5332" s="29" t="s">
        <v>23739</v>
      </c>
    </row>
    <row r="5333" spans="1:21">
      <c r="A5333">
        <v>5332</v>
      </c>
      <c r="B5333" s="30" t="s">
        <v>4050</v>
      </c>
      <c r="D5333" s="30" t="s">
        <v>4079</v>
      </c>
      <c r="F5333" s="30" t="s">
        <v>4103</v>
      </c>
      <c r="H5333" s="30" t="s">
        <v>4114</v>
      </c>
      <c r="J5333" s="30" t="s">
        <v>4115</v>
      </c>
      <c r="L5333" s="30" t="s">
        <v>1542</v>
      </c>
      <c r="N5333" s="30" t="s">
        <v>1543</v>
      </c>
      <c r="P5333" s="30" t="s">
        <v>428</v>
      </c>
      <c r="Q5333" t="s">
        <v>2190</v>
      </c>
      <c r="R5333" t="s">
        <v>2630</v>
      </c>
      <c r="S5333">
        <v>35</v>
      </c>
      <c r="T5333" s="29" t="s">
        <v>23423</v>
      </c>
      <c r="U5333" s="29" t="s">
        <v>23740</v>
      </c>
    </row>
    <row r="5334" spans="1:21">
      <c r="A5334">
        <v>5333</v>
      </c>
      <c r="B5334" s="30" t="s">
        <v>4050</v>
      </c>
      <c r="D5334" s="30" t="s">
        <v>4079</v>
      </c>
      <c r="F5334" s="30" t="s">
        <v>4103</v>
      </c>
      <c r="H5334" s="30" t="s">
        <v>4114</v>
      </c>
      <c r="J5334" s="30" t="s">
        <v>4115</v>
      </c>
      <c r="L5334" s="30" t="s">
        <v>1542</v>
      </c>
      <c r="N5334" s="30" t="s">
        <v>1543</v>
      </c>
      <c r="P5334" s="30" t="s">
        <v>429</v>
      </c>
      <c r="Q5334" t="s">
        <v>2190</v>
      </c>
      <c r="R5334" t="s">
        <v>2630</v>
      </c>
      <c r="S5334">
        <v>35</v>
      </c>
      <c r="T5334" s="29" t="s">
        <v>23423</v>
      </c>
      <c r="U5334" s="29" t="s">
        <v>23741</v>
      </c>
    </row>
    <row r="5335" spans="1:21">
      <c r="A5335">
        <v>5334</v>
      </c>
      <c r="B5335" s="30" t="s">
        <v>4050</v>
      </c>
      <c r="D5335" s="30" t="s">
        <v>4079</v>
      </c>
      <c r="F5335" s="30" t="s">
        <v>4103</v>
      </c>
      <c r="H5335" s="30" t="s">
        <v>4114</v>
      </c>
      <c r="J5335" s="30" t="s">
        <v>4115</v>
      </c>
      <c r="L5335" s="30" t="s">
        <v>1542</v>
      </c>
      <c r="N5335" s="30" t="s">
        <v>1543</v>
      </c>
      <c r="P5335" s="30" t="s">
        <v>430</v>
      </c>
      <c r="Q5335" t="s">
        <v>2190</v>
      </c>
      <c r="R5335" t="s">
        <v>2630</v>
      </c>
      <c r="S5335">
        <v>35</v>
      </c>
      <c r="T5335" s="29" t="s">
        <v>23423</v>
      </c>
      <c r="U5335" s="29" t="s">
        <v>23742</v>
      </c>
    </row>
    <row r="5336" spans="1:21">
      <c r="A5336">
        <v>5335</v>
      </c>
      <c r="B5336" s="30" t="s">
        <v>4050</v>
      </c>
      <c r="D5336" s="30" t="s">
        <v>4079</v>
      </c>
      <c r="F5336" s="30" t="s">
        <v>4103</v>
      </c>
      <c r="H5336" s="30" t="s">
        <v>4114</v>
      </c>
      <c r="J5336" s="30" t="s">
        <v>4115</v>
      </c>
      <c r="L5336" s="30" t="s">
        <v>1542</v>
      </c>
      <c r="N5336" s="30" t="s">
        <v>1543</v>
      </c>
      <c r="P5336" s="30" t="s">
        <v>2235</v>
      </c>
      <c r="Q5336" t="s">
        <v>2190</v>
      </c>
      <c r="R5336" t="s">
        <v>2630</v>
      </c>
      <c r="S5336">
        <v>35</v>
      </c>
      <c r="T5336" s="29" t="s">
        <v>23423</v>
      </c>
      <c r="U5336" s="29" t="s">
        <v>23743</v>
      </c>
    </row>
    <row r="5337" spans="1:21">
      <c r="A5337">
        <v>5336</v>
      </c>
      <c r="B5337" s="30" t="s">
        <v>4050</v>
      </c>
      <c r="D5337" s="30" t="s">
        <v>4079</v>
      </c>
      <c r="F5337" s="30" t="s">
        <v>4103</v>
      </c>
      <c r="H5337" s="30" t="s">
        <v>4114</v>
      </c>
      <c r="J5337" s="30" t="s">
        <v>4115</v>
      </c>
      <c r="L5337" s="30" t="s">
        <v>1542</v>
      </c>
      <c r="N5337" s="30" t="s">
        <v>1543</v>
      </c>
      <c r="P5337" s="30" t="s">
        <v>2882</v>
      </c>
      <c r="Q5337" t="s">
        <v>2190</v>
      </c>
      <c r="R5337" t="s">
        <v>2630</v>
      </c>
      <c r="S5337">
        <v>35</v>
      </c>
      <c r="T5337" s="29" t="s">
        <v>23423</v>
      </c>
      <c r="U5337" s="29" t="s">
        <v>23744</v>
      </c>
    </row>
    <row r="5338" spans="1:21">
      <c r="A5338">
        <v>5337</v>
      </c>
      <c r="B5338" s="30" t="s">
        <v>4050</v>
      </c>
      <c r="D5338" s="30" t="s">
        <v>4079</v>
      </c>
      <c r="F5338" s="30" t="s">
        <v>4103</v>
      </c>
      <c r="H5338" s="30" t="s">
        <v>4114</v>
      </c>
      <c r="J5338" s="30" t="s">
        <v>4115</v>
      </c>
      <c r="L5338" s="30" t="s">
        <v>1542</v>
      </c>
      <c r="N5338" s="30" t="s">
        <v>1543</v>
      </c>
      <c r="P5338" s="30" t="s">
        <v>431</v>
      </c>
      <c r="Q5338" t="s">
        <v>2190</v>
      </c>
      <c r="R5338" t="s">
        <v>2630</v>
      </c>
      <c r="S5338">
        <v>35</v>
      </c>
      <c r="T5338" s="29" t="s">
        <v>23423</v>
      </c>
      <c r="U5338" s="29" t="s">
        <v>23745</v>
      </c>
    </row>
    <row r="5339" spans="1:21">
      <c r="A5339">
        <v>5338</v>
      </c>
      <c r="B5339" s="30" t="s">
        <v>4050</v>
      </c>
      <c r="D5339" s="30" t="s">
        <v>4079</v>
      </c>
      <c r="F5339" s="30" t="s">
        <v>4103</v>
      </c>
      <c r="H5339" s="30" t="s">
        <v>4114</v>
      </c>
      <c r="J5339" s="30" t="s">
        <v>4115</v>
      </c>
      <c r="L5339" s="30" t="s">
        <v>1542</v>
      </c>
      <c r="N5339" s="30" t="s">
        <v>1543</v>
      </c>
      <c r="P5339" s="30" t="s">
        <v>432</v>
      </c>
      <c r="Q5339" t="s">
        <v>2190</v>
      </c>
      <c r="R5339" t="s">
        <v>2630</v>
      </c>
      <c r="S5339">
        <v>35</v>
      </c>
      <c r="T5339" s="29" t="s">
        <v>23423</v>
      </c>
      <c r="U5339" s="29" t="s">
        <v>23746</v>
      </c>
    </row>
    <row r="5340" spans="1:21">
      <c r="A5340">
        <v>5339</v>
      </c>
      <c r="B5340" s="30" t="s">
        <v>4050</v>
      </c>
      <c r="D5340" s="30" t="s">
        <v>4079</v>
      </c>
      <c r="F5340" s="30" t="s">
        <v>4103</v>
      </c>
      <c r="H5340" s="30" t="s">
        <v>4114</v>
      </c>
      <c r="J5340" s="30" t="s">
        <v>4115</v>
      </c>
      <c r="L5340" s="30" t="s">
        <v>1542</v>
      </c>
      <c r="N5340" s="30" t="s">
        <v>1543</v>
      </c>
      <c r="P5340" s="30" t="s">
        <v>433</v>
      </c>
      <c r="Q5340" t="s">
        <v>2190</v>
      </c>
      <c r="R5340" t="s">
        <v>2630</v>
      </c>
      <c r="S5340">
        <v>35</v>
      </c>
      <c r="T5340" s="29" t="s">
        <v>23423</v>
      </c>
      <c r="U5340" s="29" t="s">
        <v>23747</v>
      </c>
    </row>
    <row r="5341" spans="1:21">
      <c r="A5341">
        <v>5340</v>
      </c>
      <c r="B5341" s="30" t="s">
        <v>4050</v>
      </c>
      <c r="D5341" s="30" t="s">
        <v>4079</v>
      </c>
      <c r="F5341" s="30" t="s">
        <v>4103</v>
      </c>
      <c r="H5341" s="30" t="s">
        <v>4114</v>
      </c>
      <c r="J5341" s="30" t="s">
        <v>4115</v>
      </c>
      <c r="L5341" s="30" t="s">
        <v>1542</v>
      </c>
      <c r="N5341" s="30" t="s">
        <v>1543</v>
      </c>
      <c r="P5341" s="30" t="s">
        <v>2883</v>
      </c>
      <c r="Q5341" t="s">
        <v>2190</v>
      </c>
      <c r="R5341" t="s">
        <v>2630</v>
      </c>
      <c r="S5341">
        <v>35</v>
      </c>
      <c r="T5341" s="29" t="s">
        <v>23423</v>
      </c>
      <c r="U5341" s="29" t="s">
        <v>23748</v>
      </c>
    </row>
    <row r="5342" spans="1:21">
      <c r="A5342">
        <v>5341</v>
      </c>
      <c r="B5342" s="30" t="s">
        <v>4050</v>
      </c>
      <c r="D5342" s="30" t="s">
        <v>4079</v>
      </c>
      <c r="F5342" s="30" t="s">
        <v>4103</v>
      </c>
      <c r="H5342" s="30" t="s">
        <v>4114</v>
      </c>
      <c r="J5342" s="30" t="s">
        <v>4115</v>
      </c>
      <c r="L5342" s="30" t="s">
        <v>1542</v>
      </c>
      <c r="N5342" s="30" t="s">
        <v>1543</v>
      </c>
      <c r="P5342" s="30" t="s">
        <v>2236</v>
      </c>
      <c r="Q5342" t="s">
        <v>2190</v>
      </c>
      <c r="R5342" t="s">
        <v>2630</v>
      </c>
      <c r="S5342">
        <v>35</v>
      </c>
      <c r="T5342" s="29" t="s">
        <v>23423</v>
      </c>
      <c r="U5342" s="29" t="s">
        <v>23749</v>
      </c>
    </row>
    <row r="5343" spans="1:21">
      <c r="A5343">
        <v>5342</v>
      </c>
      <c r="B5343" s="30" t="s">
        <v>4050</v>
      </c>
      <c r="D5343" s="30" t="s">
        <v>4079</v>
      </c>
      <c r="F5343" s="30" t="s">
        <v>4103</v>
      </c>
      <c r="H5343" s="30" t="s">
        <v>4114</v>
      </c>
      <c r="J5343" s="30" t="s">
        <v>4115</v>
      </c>
      <c r="L5343" s="30" t="s">
        <v>1542</v>
      </c>
      <c r="N5343" s="30" t="s">
        <v>1543</v>
      </c>
      <c r="P5343" s="30" t="s">
        <v>4127</v>
      </c>
      <c r="Q5343" t="s">
        <v>2261</v>
      </c>
      <c r="R5343" t="s">
        <v>2628</v>
      </c>
      <c r="S5343">
        <v>35</v>
      </c>
      <c r="T5343" s="29" t="s">
        <v>23463</v>
      </c>
      <c r="U5343" s="29" t="s">
        <v>23750</v>
      </c>
    </row>
    <row r="5344" spans="1:21">
      <c r="A5344">
        <v>5343</v>
      </c>
      <c r="B5344" s="30" t="s">
        <v>4050</v>
      </c>
      <c r="D5344" s="30" t="s">
        <v>4079</v>
      </c>
      <c r="F5344" s="30" t="s">
        <v>4103</v>
      </c>
      <c r="H5344" s="30" t="s">
        <v>4114</v>
      </c>
      <c r="J5344" s="30" t="s">
        <v>4115</v>
      </c>
      <c r="L5344" s="30" t="s">
        <v>1542</v>
      </c>
      <c r="N5344" s="30" t="s">
        <v>1543</v>
      </c>
      <c r="P5344" s="30" t="s">
        <v>1836</v>
      </c>
      <c r="Q5344" t="s">
        <v>2190</v>
      </c>
      <c r="R5344" t="s">
        <v>2630</v>
      </c>
      <c r="S5344">
        <v>35</v>
      </c>
      <c r="T5344" s="29" t="s">
        <v>23423</v>
      </c>
      <c r="U5344" s="29" t="s">
        <v>23751</v>
      </c>
    </row>
    <row r="5345" spans="1:21">
      <c r="A5345">
        <v>5344</v>
      </c>
      <c r="B5345" s="30" t="s">
        <v>4050</v>
      </c>
      <c r="D5345" s="30" t="s">
        <v>4079</v>
      </c>
      <c r="F5345" s="30" t="s">
        <v>4103</v>
      </c>
      <c r="H5345" s="30" t="s">
        <v>4114</v>
      </c>
      <c r="J5345" s="30" t="s">
        <v>4115</v>
      </c>
      <c r="L5345" s="30" t="s">
        <v>1542</v>
      </c>
      <c r="N5345" s="30" t="s">
        <v>1543</v>
      </c>
      <c r="P5345" s="30" t="s">
        <v>3644</v>
      </c>
      <c r="Q5345" t="s">
        <v>2190</v>
      </c>
      <c r="R5345" t="s">
        <v>2630</v>
      </c>
      <c r="S5345">
        <v>35</v>
      </c>
      <c r="T5345" s="29" t="s">
        <v>23423</v>
      </c>
      <c r="U5345" s="29" t="s">
        <v>23752</v>
      </c>
    </row>
    <row r="5346" spans="1:21">
      <c r="A5346">
        <v>5345</v>
      </c>
      <c r="B5346" s="30" t="s">
        <v>4050</v>
      </c>
      <c r="D5346" s="30" t="s">
        <v>4079</v>
      </c>
      <c r="F5346" s="30" t="s">
        <v>4103</v>
      </c>
      <c r="H5346" s="30" t="s">
        <v>4114</v>
      </c>
      <c r="J5346" s="30" t="s">
        <v>4115</v>
      </c>
      <c r="L5346" s="30" t="s">
        <v>1542</v>
      </c>
      <c r="N5346" s="30" t="s">
        <v>1543</v>
      </c>
      <c r="P5346" s="30" t="s">
        <v>2237</v>
      </c>
      <c r="Q5346" t="s">
        <v>2190</v>
      </c>
      <c r="R5346" t="s">
        <v>2630</v>
      </c>
      <c r="S5346">
        <v>35</v>
      </c>
      <c r="T5346" s="29" t="s">
        <v>23423</v>
      </c>
      <c r="U5346" s="29" t="s">
        <v>23753</v>
      </c>
    </row>
    <row r="5347" spans="1:21">
      <c r="A5347">
        <v>5346</v>
      </c>
      <c r="B5347" s="30" t="s">
        <v>4050</v>
      </c>
      <c r="D5347" s="30" t="s">
        <v>4079</v>
      </c>
      <c r="F5347" s="30" t="s">
        <v>4103</v>
      </c>
      <c r="H5347" s="30" t="s">
        <v>4114</v>
      </c>
      <c r="J5347" s="30" t="s">
        <v>4115</v>
      </c>
      <c r="L5347" s="30" t="s">
        <v>1542</v>
      </c>
      <c r="N5347" s="30" t="s">
        <v>1543</v>
      </c>
      <c r="P5347" s="30" t="s">
        <v>2238</v>
      </c>
      <c r="Q5347" t="s">
        <v>2190</v>
      </c>
      <c r="R5347" t="s">
        <v>2630</v>
      </c>
      <c r="S5347">
        <v>35</v>
      </c>
      <c r="T5347" s="29" t="s">
        <v>23423</v>
      </c>
      <c r="U5347" s="29" t="s">
        <v>23754</v>
      </c>
    </row>
    <row r="5348" spans="1:21">
      <c r="A5348">
        <v>5347</v>
      </c>
      <c r="B5348" s="30" t="s">
        <v>4050</v>
      </c>
      <c r="D5348" s="30" t="s">
        <v>4079</v>
      </c>
      <c r="F5348" s="30" t="s">
        <v>4103</v>
      </c>
      <c r="H5348" s="30" t="s">
        <v>4114</v>
      </c>
      <c r="J5348" s="30" t="s">
        <v>4115</v>
      </c>
      <c r="L5348" s="30" t="s">
        <v>1542</v>
      </c>
      <c r="N5348" s="30" t="s">
        <v>1543</v>
      </c>
      <c r="P5348" s="30" t="s">
        <v>1837</v>
      </c>
      <c r="Q5348" t="s">
        <v>2190</v>
      </c>
      <c r="R5348" t="s">
        <v>2630</v>
      </c>
      <c r="S5348">
        <v>35</v>
      </c>
      <c r="T5348" s="29" t="s">
        <v>23423</v>
      </c>
      <c r="U5348" s="29" t="s">
        <v>23755</v>
      </c>
    </row>
    <row r="5349" spans="1:21">
      <c r="A5349">
        <v>5348</v>
      </c>
      <c r="B5349" s="30" t="s">
        <v>4050</v>
      </c>
      <c r="D5349" s="30" t="s">
        <v>4079</v>
      </c>
      <c r="F5349" s="30" t="s">
        <v>4103</v>
      </c>
      <c r="H5349" s="30" t="s">
        <v>4114</v>
      </c>
      <c r="J5349" s="30" t="s">
        <v>4115</v>
      </c>
      <c r="L5349" s="30" t="s">
        <v>1542</v>
      </c>
      <c r="N5349" s="30" t="s">
        <v>1543</v>
      </c>
      <c r="P5349" s="30" t="s">
        <v>434</v>
      </c>
      <c r="Q5349" t="s">
        <v>2190</v>
      </c>
      <c r="R5349" t="s">
        <v>2630</v>
      </c>
      <c r="S5349">
        <v>35</v>
      </c>
      <c r="T5349" s="29" t="s">
        <v>23423</v>
      </c>
      <c r="U5349" s="29" t="s">
        <v>23756</v>
      </c>
    </row>
    <row r="5350" spans="1:21">
      <c r="A5350">
        <v>5349</v>
      </c>
      <c r="B5350" s="30" t="s">
        <v>4050</v>
      </c>
      <c r="D5350" s="30" t="s">
        <v>4079</v>
      </c>
      <c r="F5350" s="30" t="s">
        <v>4103</v>
      </c>
      <c r="H5350" s="30" t="s">
        <v>4114</v>
      </c>
      <c r="J5350" s="30" t="s">
        <v>4115</v>
      </c>
      <c r="L5350" s="30" t="s">
        <v>1542</v>
      </c>
      <c r="N5350" s="30" t="s">
        <v>1543</v>
      </c>
      <c r="P5350" s="30" t="s">
        <v>1838</v>
      </c>
      <c r="Q5350" t="s">
        <v>2190</v>
      </c>
      <c r="R5350" t="s">
        <v>2630</v>
      </c>
      <c r="S5350">
        <v>35</v>
      </c>
      <c r="T5350" s="29" t="s">
        <v>23423</v>
      </c>
      <c r="U5350" s="29" t="s">
        <v>23757</v>
      </c>
    </row>
    <row r="5351" spans="1:21">
      <c r="A5351">
        <v>5350</v>
      </c>
      <c r="B5351" s="30" t="s">
        <v>4050</v>
      </c>
      <c r="D5351" s="30" t="s">
        <v>4079</v>
      </c>
      <c r="F5351" s="30" t="s">
        <v>4103</v>
      </c>
      <c r="H5351" s="30" t="s">
        <v>4114</v>
      </c>
      <c r="J5351" s="30" t="s">
        <v>4115</v>
      </c>
      <c r="L5351" s="30" t="s">
        <v>1542</v>
      </c>
      <c r="N5351" s="30" t="s">
        <v>1543</v>
      </c>
      <c r="P5351" s="30" t="s">
        <v>2884</v>
      </c>
      <c r="Q5351" t="s">
        <v>2190</v>
      </c>
      <c r="R5351" t="s">
        <v>2630</v>
      </c>
      <c r="S5351">
        <v>35</v>
      </c>
      <c r="T5351" s="29" t="s">
        <v>23423</v>
      </c>
      <c r="U5351" s="29" t="s">
        <v>23758</v>
      </c>
    </row>
    <row r="5352" spans="1:21">
      <c r="A5352">
        <v>5351</v>
      </c>
      <c r="B5352" s="30" t="s">
        <v>4050</v>
      </c>
      <c r="D5352" s="30" t="s">
        <v>4079</v>
      </c>
      <c r="F5352" s="30" t="s">
        <v>4103</v>
      </c>
      <c r="H5352" s="30" t="s">
        <v>4114</v>
      </c>
      <c r="J5352" s="30" t="s">
        <v>4115</v>
      </c>
      <c r="L5352" s="30" t="s">
        <v>1542</v>
      </c>
      <c r="N5352" s="30" t="s">
        <v>1543</v>
      </c>
      <c r="P5352" s="30" t="s">
        <v>2885</v>
      </c>
      <c r="Q5352" t="s">
        <v>2190</v>
      </c>
      <c r="R5352" t="s">
        <v>2630</v>
      </c>
      <c r="S5352">
        <v>35</v>
      </c>
      <c r="T5352" s="29" t="s">
        <v>23423</v>
      </c>
      <c r="U5352" s="29" t="s">
        <v>23759</v>
      </c>
    </row>
    <row r="5353" spans="1:21">
      <c r="A5353">
        <v>5352</v>
      </c>
      <c r="B5353" s="30" t="s">
        <v>4050</v>
      </c>
      <c r="D5353" s="30" t="s">
        <v>4079</v>
      </c>
      <c r="F5353" s="30" t="s">
        <v>4103</v>
      </c>
      <c r="H5353" s="30" t="s">
        <v>4114</v>
      </c>
      <c r="J5353" s="30" t="s">
        <v>4115</v>
      </c>
      <c r="L5353" s="30" t="s">
        <v>1542</v>
      </c>
      <c r="N5353" s="30" t="s">
        <v>1543</v>
      </c>
      <c r="P5353" s="30" t="s">
        <v>435</v>
      </c>
      <c r="Q5353" t="s">
        <v>2190</v>
      </c>
      <c r="R5353" t="s">
        <v>2630</v>
      </c>
      <c r="S5353">
        <v>35</v>
      </c>
      <c r="T5353" s="29" t="s">
        <v>23423</v>
      </c>
      <c r="U5353" s="29" t="s">
        <v>23760</v>
      </c>
    </row>
    <row r="5354" spans="1:21">
      <c r="A5354">
        <v>5353</v>
      </c>
      <c r="B5354" s="30" t="s">
        <v>4050</v>
      </c>
      <c r="D5354" s="30" t="s">
        <v>4079</v>
      </c>
      <c r="F5354" s="30" t="s">
        <v>4103</v>
      </c>
      <c r="H5354" s="30" t="s">
        <v>4114</v>
      </c>
      <c r="J5354" s="30" t="s">
        <v>4115</v>
      </c>
      <c r="L5354" s="30" t="s">
        <v>1542</v>
      </c>
      <c r="N5354" s="30" t="s">
        <v>1543</v>
      </c>
      <c r="P5354" s="30" t="s">
        <v>2239</v>
      </c>
      <c r="Q5354" t="s">
        <v>2190</v>
      </c>
      <c r="R5354" t="s">
        <v>2630</v>
      </c>
      <c r="S5354">
        <v>35</v>
      </c>
      <c r="T5354" s="29" t="s">
        <v>23423</v>
      </c>
      <c r="U5354" s="29" t="s">
        <v>23761</v>
      </c>
    </row>
    <row r="5355" spans="1:21">
      <c r="A5355">
        <v>5354</v>
      </c>
      <c r="B5355" s="30" t="s">
        <v>4050</v>
      </c>
      <c r="D5355" s="30" t="s">
        <v>4079</v>
      </c>
      <c r="F5355" s="30" t="s">
        <v>4103</v>
      </c>
      <c r="H5355" s="30" t="s">
        <v>4114</v>
      </c>
      <c r="J5355" s="30" t="s">
        <v>4115</v>
      </c>
      <c r="L5355" s="30" t="s">
        <v>1542</v>
      </c>
      <c r="N5355" s="30" t="s">
        <v>1543</v>
      </c>
      <c r="P5355" s="30" t="s">
        <v>1200</v>
      </c>
      <c r="Q5355" t="s">
        <v>2190</v>
      </c>
      <c r="R5355" t="s">
        <v>2630</v>
      </c>
      <c r="S5355">
        <v>35</v>
      </c>
      <c r="T5355" s="29" t="s">
        <v>23423</v>
      </c>
      <c r="U5355" s="29" t="s">
        <v>23762</v>
      </c>
    </row>
    <row r="5356" spans="1:21">
      <c r="A5356">
        <v>5355</v>
      </c>
      <c r="B5356" s="30" t="s">
        <v>4050</v>
      </c>
      <c r="D5356" s="30" t="s">
        <v>4079</v>
      </c>
      <c r="F5356" s="30" t="s">
        <v>4103</v>
      </c>
      <c r="H5356" s="30" t="s">
        <v>4114</v>
      </c>
      <c r="J5356" s="30" t="s">
        <v>4115</v>
      </c>
      <c r="L5356" s="30" t="s">
        <v>1542</v>
      </c>
      <c r="N5356" s="30" t="s">
        <v>1543</v>
      </c>
      <c r="P5356" s="30" t="s">
        <v>4128</v>
      </c>
      <c r="Q5356" t="s">
        <v>2261</v>
      </c>
      <c r="R5356" t="s">
        <v>2628</v>
      </c>
      <c r="S5356">
        <v>35</v>
      </c>
      <c r="T5356" s="29" t="s">
        <v>23463</v>
      </c>
      <c r="U5356" s="29" t="s">
        <v>23763</v>
      </c>
    </row>
    <row r="5357" spans="1:21">
      <c r="A5357">
        <v>5356</v>
      </c>
      <c r="B5357" s="30" t="s">
        <v>4050</v>
      </c>
      <c r="D5357" s="30" t="s">
        <v>4079</v>
      </c>
      <c r="F5357" s="30" t="s">
        <v>4103</v>
      </c>
      <c r="H5357" s="30" t="s">
        <v>4114</v>
      </c>
      <c r="J5357" s="30" t="s">
        <v>4115</v>
      </c>
      <c r="L5357" s="30" t="s">
        <v>1542</v>
      </c>
      <c r="N5357" s="30" t="s">
        <v>1543</v>
      </c>
      <c r="P5357" s="30" t="s">
        <v>1839</v>
      </c>
      <c r="Q5357" t="s">
        <v>2190</v>
      </c>
      <c r="R5357" t="s">
        <v>2630</v>
      </c>
      <c r="S5357">
        <v>35</v>
      </c>
      <c r="T5357" s="29" t="s">
        <v>23423</v>
      </c>
      <c r="U5357" s="29" t="s">
        <v>23764</v>
      </c>
    </row>
    <row r="5358" spans="1:21">
      <c r="A5358">
        <v>5357</v>
      </c>
      <c r="B5358" s="30" t="s">
        <v>4050</v>
      </c>
      <c r="D5358" s="30" t="s">
        <v>4079</v>
      </c>
      <c r="F5358" s="30" t="s">
        <v>4103</v>
      </c>
      <c r="H5358" s="30" t="s">
        <v>4114</v>
      </c>
      <c r="J5358" s="30" t="s">
        <v>4115</v>
      </c>
      <c r="L5358" s="30" t="s">
        <v>1542</v>
      </c>
      <c r="N5358" s="30" t="s">
        <v>1543</v>
      </c>
      <c r="P5358" s="30" t="s">
        <v>1840</v>
      </c>
      <c r="Q5358" t="s">
        <v>2190</v>
      </c>
      <c r="R5358" t="s">
        <v>2630</v>
      </c>
      <c r="S5358">
        <v>35</v>
      </c>
      <c r="T5358" s="29" t="s">
        <v>23423</v>
      </c>
      <c r="U5358" s="29" t="s">
        <v>23765</v>
      </c>
    </row>
    <row r="5359" spans="1:21">
      <c r="A5359">
        <v>5358</v>
      </c>
      <c r="B5359" s="30" t="s">
        <v>4050</v>
      </c>
      <c r="D5359" s="30" t="s">
        <v>4079</v>
      </c>
      <c r="F5359" s="30" t="s">
        <v>4103</v>
      </c>
      <c r="H5359" s="30" t="s">
        <v>4114</v>
      </c>
      <c r="J5359" s="30" t="s">
        <v>4115</v>
      </c>
      <c r="L5359" s="30" t="s">
        <v>1542</v>
      </c>
      <c r="N5359" s="30" t="s">
        <v>1543</v>
      </c>
      <c r="P5359" s="30" t="s">
        <v>1201</v>
      </c>
      <c r="Q5359" t="s">
        <v>2190</v>
      </c>
      <c r="R5359" t="s">
        <v>2630</v>
      </c>
      <c r="S5359">
        <v>35</v>
      </c>
      <c r="T5359" s="29" t="s">
        <v>23423</v>
      </c>
      <c r="U5359" s="29" t="s">
        <v>23766</v>
      </c>
    </row>
    <row r="5360" spans="1:21">
      <c r="A5360">
        <v>5359</v>
      </c>
      <c r="B5360" s="30" t="s">
        <v>4050</v>
      </c>
      <c r="D5360" s="30" t="s">
        <v>4079</v>
      </c>
      <c r="F5360" s="30" t="s">
        <v>4103</v>
      </c>
      <c r="H5360" s="30" t="s">
        <v>4114</v>
      </c>
      <c r="J5360" s="30" t="s">
        <v>4115</v>
      </c>
      <c r="L5360" s="30" t="s">
        <v>1542</v>
      </c>
      <c r="N5360" s="30" t="s">
        <v>1543</v>
      </c>
      <c r="P5360" s="30" t="s">
        <v>1202</v>
      </c>
      <c r="Q5360" t="s">
        <v>2190</v>
      </c>
      <c r="R5360" t="s">
        <v>2630</v>
      </c>
      <c r="S5360">
        <v>35</v>
      </c>
      <c r="T5360" s="29" t="s">
        <v>23423</v>
      </c>
      <c r="U5360" s="29" t="s">
        <v>23767</v>
      </c>
    </row>
    <row r="5361" spans="1:21">
      <c r="A5361">
        <v>5360</v>
      </c>
      <c r="B5361" s="30" t="s">
        <v>4050</v>
      </c>
      <c r="D5361" s="30" t="s">
        <v>4079</v>
      </c>
      <c r="F5361" s="30" t="s">
        <v>4103</v>
      </c>
      <c r="H5361" s="30" t="s">
        <v>4114</v>
      </c>
      <c r="J5361" s="30" t="s">
        <v>4115</v>
      </c>
      <c r="L5361" s="30" t="s">
        <v>1542</v>
      </c>
      <c r="N5361" s="30" t="s">
        <v>1543</v>
      </c>
      <c r="P5361" s="30" t="s">
        <v>1841</v>
      </c>
      <c r="Q5361" t="s">
        <v>2190</v>
      </c>
      <c r="R5361" t="s">
        <v>2630</v>
      </c>
      <c r="S5361">
        <v>35</v>
      </c>
      <c r="T5361" s="29" t="s">
        <v>23423</v>
      </c>
      <c r="U5361" s="29" t="s">
        <v>23768</v>
      </c>
    </row>
    <row r="5362" spans="1:21">
      <c r="A5362">
        <v>5361</v>
      </c>
      <c r="B5362" s="30" t="s">
        <v>4050</v>
      </c>
      <c r="D5362" s="30" t="s">
        <v>4079</v>
      </c>
      <c r="F5362" s="30" t="s">
        <v>4103</v>
      </c>
      <c r="H5362" s="30" t="s">
        <v>4114</v>
      </c>
      <c r="J5362" s="30" t="s">
        <v>4115</v>
      </c>
      <c r="L5362" s="30" t="s">
        <v>1542</v>
      </c>
      <c r="N5362" s="30" t="s">
        <v>1543</v>
      </c>
      <c r="P5362" s="30" t="s">
        <v>1842</v>
      </c>
      <c r="Q5362" t="s">
        <v>2190</v>
      </c>
      <c r="R5362" t="s">
        <v>2630</v>
      </c>
      <c r="S5362">
        <v>35</v>
      </c>
      <c r="T5362" s="29" t="s">
        <v>23423</v>
      </c>
      <c r="U5362" s="29" t="s">
        <v>23769</v>
      </c>
    </row>
    <row r="5363" spans="1:21">
      <c r="A5363">
        <v>5362</v>
      </c>
      <c r="B5363" s="30" t="s">
        <v>4050</v>
      </c>
      <c r="D5363" s="30" t="s">
        <v>4079</v>
      </c>
      <c r="F5363" s="30" t="s">
        <v>4103</v>
      </c>
      <c r="H5363" s="30" t="s">
        <v>4114</v>
      </c>
      <c r="J5363" s="30" t="s">
        <v>4115</v>
      </c>
      <c r="L5363" s="30" t="s">
        <v>1542</v>
      </c>
      <c r="N5363" s="30" t="s">
        <v>1543</v>
      </c>
      <c r="P5363" s="30" t="s">
        <v>1843</v>
      </c>
      <c r="Q5363" t="s">
        <v>2190</v>
      </c>
      <c r="R5363" t="s">
        <v>2630</v>
      </c>
      <c r="S5363">
        <v>35</v>
      </c>
      <c r="T5363" s="29" t="s">
        <v>23423</v>
      </c>
      <c r="U5363" s="29" t="s">
        <v>23770</v>
      </c>
    </row>
    <row r="5364" spans="1:21">
      <c r="A5364">
        <v>5363</v>
      </c>
      <c r="B5364" s="30" t="s">
        <v>4050</v>
      </c>
      <c r="D5364" s="30" t="s">
        <v>4079</v>
      </c>
      <c r="F5364" s="30" t="s">
        <v>4103</v>
      </c>
      <c r="H5364" s="30" t="s">
        <v>4114</v>
      </c>
      <c r="J5364" s="30" t="s">
        <v>4115</v>
      </c>
      <c r="L5364" s="30" t="s">
        <v>1542</v>
      </c>
      <c r="N5364" s="30" t="s">
        <v>1543</v>
      </c>
      <c r="P5364" s="30" t="s">
        <v>2240</v>
      </c>
      <c r="Q5364" t="s">
        <v>2190</v>
      </c>
      <c r="R5364" t="s">
        <v>2630</v>
      </c>
      <c r="S5364">
        <v>35</v>
      </c>
      <c r="T5364" s="29" t="s">
        <v>23423</v>
      </c>
      <c r="U5364" s="29" t="s">
        <v>23771</v>
      </c>
    </row>
    <row r="5365" spans="1:21">
      <c r="A5365">
        <v>5364</v>
      </c>
      <c r="B5365" s="30" t="s">
        <v>4050</v>
      </c>
      <c r="D5365" s="30" t="s">
        <v>4079</v>
      </c>
      <c r="F5365" s="30" t="s">
        <v>4103</v>
      </c>
      <c r="H5365" s="30" t="s">
        <v>4114</v>
      </c>
      <c r="J5365" s="30" t="s">
        <v>4115</v>
      </c>
      <c r="L5365" s="30" t="s">
        <v>1542</v>
      </c>
      <c r="N5365" s="30" t="s">
        <v>1543</v>
      </c>
      <c r="P5365" s="30" t="s">
        <v>2241</v>
      </c>
      <c r="Q5365" t="s">
        <v>2190</v>
      </c>
      <c r="R5365" t="s">
        <v>2630</v>
      </c>
      <c r="S5365">
        <v>35</v>
      </c>
      <c r="T5365" s="29" t="s">
        <v>23423</v>
      </c>
      <c r="U5365" s="29" t="s">
        <v>23772</v>
      </c>
    </row>
    <row r="5366" spans="1:21">
      <c r="A5366">
        <v>5365</v>
      </c>
      <c r="B5366" s="30" t="s">
        <v>4050</v>
      </c>
      <c r="D5366" s="30" t="s">
        <v>4079</v>
      </c>
      <c r="F5366" s="30" t="s">
        <v>4103</v>
      </c>
      <c r="H5366" s="30" t="s">
        <v>4114</v>
      </c>
      <c r="J5366" s="30" t="s">
        <v>4115</v>
      </c>
      <c r="L5366" s="30" t="s">
        <v>1542</v>
      </c>
      <c r="N5366" s="30" t="s">
        <v>1543</v>
      </c>
      <c r="P5366" s="30" t="s">
        <v>1325</v>
      </c>
      <c r="Q5366" t="s">
        <v>2190</v>
      </c>
      <c r="R5366" t="s">
        <v>2630</v>
      </c>
      <c r="S5366">
        <v>35</v>
      </c>
      <c r="T5366" s="29" t="s">
        <v>23423</v>
      </c>
      <c r="U5366" s="29" t="s">
        <v>23773</v>
      </c>
    </row>
    <row r="5367" spans="1:21">
      <c r="A5367">
        <v>5366</v>
      </c>
      <c r="B5367" s="30" t="s">
        <v>4050</v>
      </c>
      <c r="D5367" s="30" t="s">
        <v>4079</v>
      </c>
      <c r="F5367" s="30" t="s">
        <v>4103</v>
      </c>
      <c r="H5367" s="30" t="s">
        <v>4114</v>
      </c>
      <c r="J5367" s="30" t="s">
        <v>4115</v>
      </c>
      <c r="L5367" s="30" t="s">
        <v>1542</v>
      </c>
      <c r="N5367" s="30" t="s">
        <v>1543</v>
      </c>
      <c r="P5367" s="30" t="s">
        <v>4129</v>
      </c>
      <c r="Q5367" t="s">
        <v>2261</v>
      </c>
      <c r="R5367" t="s">
        <v>2628</v>
      </c>
      <c r="S5367">
        <v>35</v>
      </c>
      <c r="T5367" s="29" t="s">
        <v>23463</v>
      </c>
      <c r="U5367" s="29" t="s">
        <v>23774</v>
      </c>
    </row>
    <row r="5368" spans="1:21">
      <c r="A5368">
        <v>5367</v>
      </c>
      <c r="B5368" s="30" t="s">
        <v>4050</v>
      </c>
      <c r="D5368" s="30" t="s">
        <v>4079</v>
      </c>
      <c r="F5368" s="30" t="s">
        <v>4103</v>
      </c>
      <c r="H5368" s="30" t="s">
        <v>4114</v>
      </c>
      <c r="J5368" s="30" t="s">
        <v>4115</v>
      </c>
      <c r="L5368" s="30" t="s">
        <v>1542</v>
      </c>
      <c r="N5368" s="30" t="s">
        <v>1543</v>
      </c>
      <c r="P5368" s="30" t="s">
        <v>1844</v>
      </c>
      <c r="Q5368" t="s">
        <v>2190</v>
      </c>
      <c r="R5368" t="s">
        <v>2630</v>
      </c>
      <c r="S5368">
        <v>35</v>
      </c>
      <c r="T5368" s="29" t="s">
        <v>23423</v>
      </c>
      <c r="U5368" s="29" t="s">
        <v>23775</v>
      </c>
    </row>
    <row r="5369" spans="1:21">
      <c r="A5369">
        <v>5368</v>
      </c>
      <c r="B5369" s="30" t="s">
        <v>4050</v>
      </c>
      <c r="D5369" s="30" t="s">
        <v>4079</v>
      </c>
      <c r="F5369" s="30" t="s">
        <v>4103</v>
      </c>
      <c r="H5369" s="30" t="s">
        <v>4114</v>
      </c>
      <c r="J5369" s="30" t="s">
        <v>4115</v>
      </c>
      <c r="L5369" s="30" t="s">
        <v>1542</v>
      </c>
      <c r="N5369" s="30" t="s">
        <v>1543</v>
      </c>
      <c r="P5369" s="30" t="s">
        <v>2886</v>
      </c>
      <c r="Q5369" t="s">
        <v>2190</v>
      </c>
      <c r="R5369" t="s">
        <v>2630</v>
      </c>
      <c r="S5369">
        <v>35</v>
      </c>
      <c r="T5369" s="29" t="s">
        <v>23423</v>
      </c>
      <c r="U5369" s="29" t="s">
        <v>23776</v>
      </c>
    </row>
    <row r="5370" spans="1:21">
      <c r="A5370">
        <v>5369</v>
      </c>
      <c r="B5370" s="30" t="s">
        <v>4050</v>
      </c>
      <c r="D5370" s="30" t="s">
        <v>4079</v>
      </c>
      <c r="F5370" s="30" t="s">
        <v>4103</v>
      </c>
      <c r="H5370" s="30" t="s">
        <v>4114</v>
      </c>
      <c r="J5370" s="30" t="s">
        <v>4115</v>
      </c>
      <c r="L5370" s="30" t="s">
        <v>1542</v>
      </c>
      <c r="N5370" s="30" t="s">
        <v>1543</v>
      </c>
      <c r="P5370" s="30" t="s">
        <v>1326</v>
      </c>
      <c r="Q5370" t="s">
        <v>2190</v>
      </c>
      <c r="R5370" t="s">
        <v>2630</v>
      </c>
      <c r="S5370">
        <v>35</v>
      </c>
      <c r="T5370" s="29" t="s">
        <v>23423</v>
      </c>
      <c r="U5370" s="29" t="s">
        <v>23777</v>
      </c>
    </row>
    <row r="5371" spans="1:21">
      <c r="A5371">
        <v>5370</v>
      </c>
      <c r="B5371" s="30" t="s">
        <v>4050</v>
      </c>
      <c r="D5371" s="30" t="s">
        <v>4079</v>
      </c>
      <c r="F5371" s="30" t="s">
        <v>4103</v>
      </c>
      <c r="H5371" s="30" t="s">
        <v>4114</v>
      </c>
      <c r="J5371" s="30" t="s">
        <v>4115</v>
      </c>
      <c r="L5371" s="30" t="s">
        <v>1542</v>
      </c>
      <c r="N5371" s="30" t="s">
        <v>1543</v>
      </c>
      <c r="P5371" s="30" t="s">
        <v>1845</v>
      </c>
      <c r="Q5371" t="s">
        <v>2190</v>
      </c>
      <c r="R5371" t="s">
        <v>2630</v>
      </c>
      <c r="S5371">
        <v>35</v>
      </c>
      <c r="T5371" s="29" t="s">
        <v>23423</v>
      </c>
      <c r="U5371" s="29" t="s">
        <v>23778</v>
      </c>
    </row>
    <row r="5372" spans="1:21">
      <c r="A5372">
        <v>5371</v>
      </c>
      <c r="B5372" s="30" t="s">
        <v>4050</v>
      </c>
      <c r="D5372" s="30" t="s">
        <v>4079</v>
      </c>
      <c r="F5372" s="30" t="s">
        <v>4103</v>
      </c>
      <c r="H5372" s="30" t="s">
        <v>4114</v>
      </c>
      <c r="J5372" s="30" t="s">
        <v>4115</v>
      </c>
      <c r="L5372" s="30" t="s">
        <v>1542</v>
      </c>
      <c r="N5372" s="30" t="s">
        <v>1543</v>
      </c>
      <c r="P5372" s="30" t="s">
        <v>1327</v>
      </c>
      <c r="Q5372" t="s">
        <v>2190</v>
      </c>
      <c r="R5372" t="s">
        <v>2630</v>
      </c>
      <c r="S5372">
        <v>35</v>
      </c>
      <c r="T5372" s="29" t="s">
        <v>23423</v>
      </c>
      <c r="U5372" s="29" t="s">
        <v>23779</v>
      </c>
    </row>
    <row r="5373" spans="1:21">
      <c r="A5373">
        <v>5372</v>
      </c>
      <c r="B5373" s="30" t="s">
        <v>4050</v>
      </c>
      <c r="D5373" s="30" t="s">
        <v>4079</v>
      </c>
      <c r="F5373" s="30" t="s">
        <v>4103</v>
      </c>
      <c r="H5373" s="30" t="s">
        <v>4114</v>
      </c>
      <c r="J5373" s="30" t="s">
        <v>4115</v>
      </c>
      <c r="L5373" s="30" t="s">
        <v>1542</v>
      </c>
      <c r="N5373" s="30" t="s">
        <v>1543</v>
      </c>
      <c r="P5373" s="30" t="s">
        <v>1846</v>
      </c>
      <c r="Q5373" t="s">
        <v>2190</v>
      </c>
      <c r="R5373" t="s">
        <v>2630</v>
      </c>
      <c r="S5373">
        <v>35</v>
      </c>
      <c r="T5373" s="29" t="s">
        <v>23423</v>
      </c>
      <c r="U5373" s="29" t="s">
        <v>23780</v>
      </c>
    </row>
    <row r="5374" spans="1:21">
      <c r="A5374">
        <v>5373</v>
      </c>
      <c r="B5374" s="30" t="s">
        <v>4050</v>
      </c>
      <c r="D5374" s="30" t="s">
        <v>4079</v>
      </c>
      <c r="F5374" s="30" t="s">
        <v>4103</v>
      </c>
      <c r="H5374" s="30" t="s">
        <v>4114</v>
      </c>
      <c r="J5374" s="30" t="s">
        <v>4115</v>
      </c>
      <c r="L5374" s="30" t="s">
        <v>1542</v>
      </c>
      <c r="N5374" s="30" t="s">
        <v>1543</v>
      </c>
      <c r="P5374" s="30" t="s">
        <v>2887</v>
      </c>
      <c r="Q5374" t="s">
        <v>2190</v>
      </c>
      <c r="R5374" t="s">
        <v>2630</v>
      </c>
      <c r="S5374">
        <v>35</v>
      </c>
      <c r="T5374" s="29" t="s">
        <v>23423</v>
      </c>
      <c r="U5374" s="29" t="s">
        <v>23781</v>
      </c>
    </row>
    <row r="5375" spans="1:21">
      <c r="A5375">
        <v>5374</v>
      </c>
      <c r="B5375" s="30" t="s">
        <v>4050</v>
      </c>
      <c r="D5375" s="30" t="s">
        <v>4079</v>
      </c>
      <c r="F5375" s="30" t="s">
        <v>4103</v>
      </c>
      <c r="H5375" s="30" t="s">
        <v>4114</v>
      </c>
      <c r="J5375" s="30" t="s">
        <v>4115</v>
      </c>
      <c r="L5375" s="30" t="s">
        <v>1542</v>
      </c>
      <c r="N5375" s="30" t="s">
        <v>1543</v>
      </c>
      <c r="P5375" s="30" t="s">
        <v>2242</v>
      </c>
      <c r="Q5375" t="s">
        <v>2190</v>
      </c>
      <c r="R5375" t="s">
        <v>2630</v>
      </c>
      <c r="S5375">
        <v>35</v>
      </c>
      <c r="T5375" s="29" t="s">
        <v>23423</v>
      </c>
      <c r="U5375" s="29" t="s">
        <v>23782</v>
      </c>
    </row>
    <row r="5376" spans="1:21">
      <c r="A5376">
        <v>5375</v>
      </c>
      <c r="B5376" s="30" t="s">
        <v>4050</v>
      </c>
      <c r="D5376" s="30" t="s">
        <v>4079</v>
      </c>
      <c r="F5376" s="30" t="s">
        <v>4103</v>
      </c>
      <c r="H5376" s="30" t="s">
        <v>4114</v>
      </c>
      <c r="J5376" s="30" t="s">
        <v>4115</v>
      </c>
      <c r="L5376" s="30" t="s">
        <v>1542</v>
      </c>
      <c r="N5376" s="30" t="s">
        <v>1543</v>
      </c>
      <c r="P5376" s="30" t="s">
        <v>2888</v>
      </c>
      <c r="Q5376" t="s">
        <v>2190</v>
      </c>
      <c r="R5376" t="s">
        <v>2630</v>
      </c>
      <c r="S5376">
        <v>35</v>
      </c>
      <c r="T5376" s="29" t="s">
        <v>23423</v>
      </c>
      <c r="U5376" s="29" t="s">
        <v>23783</v>
      </c>
    </row>
    <row r="5377" spans="1:21">
      <c r="A5377">
        <v>5376</v>
      </c>
      <c r="B5377" s="30" t="s">
        <v>4050</v>
      </c>
      <c r="D5377" s="30" t="s">
        <v>4079</v>
      </c>
      <c r="F5377" s="30" t="s">
        <v>4103</v>
      </c>
      <c r="H5377" s="30" t="s">
        <v>4114</v>
      </c>
      <c r="J5377" s="30" t="s">
        <v>4115</v>
      </c>
      <c r="L5377" s="30" t="s">
        <v>1542</v>
      </c>
      <c r="N5377" s="30" t="s">
        <v>1543</v>
      </c>
      <c r="P5377" s="30" t="s">
        <v>1328</v>
      </c>
      <c r="Q5377" t="s">
        <v>2190</v>
      </c>
      <c r="R5377" t="s">
        <v>2630</v>
      </c>
      <c r="S5377">
        <v>35</v>
      </c>
      <c r="T5377" s="29" t="s">
        <v>23423</v>
      </c>
      <c r="U5377" s="29" t="s">
        <v>23784</v>
      </c>
    </row>
    <row r="5378" spans="1:21">
      <c r="A5378">
        <v>5377</v>
      </c>
      <c r="B5378" s="30" t="s">
        <v>4050</v>
      </c>
      <c r="D5378" s="30" t="s">
        <v>4079</v>
      </c>
      <c r="F5378" s="30" t="s">
        <v>4103</v>
      </c>
      <c r="H5378" s="30" t="s">
        <v>4114</v>
      </c>
      <c r="J5378" s="30" t="s">
        <v>4115</v>
      </c>
      <c r="L5378" s="30" t="s">
        <v>1542</v>
      </c>
      <c r="N5378" s="30" t="s">
        <v>1543</v>
      </c>
      <c r="P5378" s="30" t="s">
        <v>1329</v>
      </c>
      <c r="Q5378" t="s">
        <v>2190</v>
      </c>
      <c r="R5378" t="s">
        <v>2630</v>
      </c>
      <c r="S5378">
        <v>35</v>
      </c>
      <c r="T5378" s="29" t="s">
        <v>23423</v>
      </c>
      <c r="U5378" s="29" t="s">
        <v>23785</v>
      </c>
    </row>
    <row r="5379" spans="1:21">
      <c r="A5379">
        <v>5378</v>
      </c>
      <c r="B5379" s="30" t="s">
        <v>4050</v>
      </c>
      <c r="D5379" s="30" t="s">
        <v>4079</v>
      </c>
      <c r="F5379" s="30" t="s">
        <v>4103</v>
      </c>
      <c r="H5379" s="30" t="s">
        <v>4114</v>
      </c>
      <c r="J5379" s="30" t="s">
        <v>4115</v>
      </c>
      <c r="L5379" s="30" t="s">
        <v>1542</v>
      </c>
      <c r="N5379" s="30" t="s">
        <v>1543</v>
      </c>
      <c r="P5379" s="30" t="s">
        <v>1847</v>
      </c>
      <c r="Q5379" t="s">
        <v>2190</v>
      </c>
      <c r="R5379" t="s">
        <v>2630</v>
      </c>
      <c r="S5379">
        <v>35</v>
      </c>
      <c r="T5379" s="29" t="s">
        <v>23423</v>
      </c>
      <c r="U5379" s="29" t="s">
        <v>23786</v>
      </c>
    </row>
    <row r="5380" spans="1:21">
      <c r="A5380">
        <v>5379</v>
      </c>
      <c r="B5380" s="30" t="s">
        <v>4050</v>
      </c>
      <c r="D5380" s="30" t="s">
        <v>4079</v>
      </c>
      <c r="F5380" s="30" t="s">
        <v>4103</v>
      </c>
      <c r="H5380" s="30" t="s">
        <v>4114</v>
      </c>
      <c r="J5380" s="30" t="s">
        <v>4115</v>
      </c>
      <c r="L5380" s="30" t="s">
        <v>1542</v>
      </c>
      <c r="N5380" s="30" t="s">
        <v>1543</v>
      </c>
      <c r="P5380" s="30" t="s">
        <v>2243</v>
      </c>
      <c r="Q5380" t="s">
        <v>2190</v>
      </c>
      <c r="R5380" t="s">
        <v>2630</v>
      </c>
      <c r="S5380">
        <v>35</v>
      </c>
      <c r="T5380" s="29" t="s">
        <v>23423</v>
      </c>
      <c r="U5380" s="29" t="s">
        <v>23787</v>
      </c>
    </row>
    <row r="5381" spans="1:21">
      <c r="A5381">
        <v>5380</v>
      </c>
      <c r="B5381" s="30" t="s">
        <v>4050</v>
      </c>
      <c r="D5381" s="30" t="s">
        <v>4079</v>
      </c>
      <c r="F5381" s="30" t="s">
        <v>4103</v>
      </c>
      <c r="H5381" s="30" t="s">
        <v>4114</v>
      </c>
      <c r="J5381" s="30" t="s">
        <v>4115</v>
      </c>
      <c r="L5381" s="30" t="s">
        <v>1542</v>
      </c>
      <c r="N5381" s="30" t="s">
        <v>1543</v>
      </c>
      <c r="P5381" s="30" t="s">
        <v>2889</v>
      </c>
      <c r="Q5381" t="s">
        <v>2190</v>
      </c>
      <c r="R5381" t="s">
        <v>2630</v>
      </c>
      <c r="S5381">
        <v>35</v>
      </c>
      <c r="T5381" s="29" t="s">
        <v>23423</v>
      </c>
      <c r="U5381" s="29" t="s">
        <v>23788</v>
      </c>
    </row>
    <row r="5382" spans="1:21">
      <c r="A5382">
        <v>5381</v>
      </c>
      <c r="B5382" s="30" t="s">
        <v>4050</v>
      </c>
      <c r="D5382" s="30" t="s">
        <v>4079</v>
      </c>
      <c r="F5382" s="30" t="s">
        <v>4103</v>
      </c>
      <c r="H5382" s="30" t="s">
        <v>4114</v>
      </c>
      <c r="J5382" s="30" t="s">
        <v>4115</v>
      </c>
      <c r="L5382" s="30" t="s">
        <v>1542</v>
      </c>
      <c r="N5382" s="30" t="s">
        <v>1543</v>
      </c>
      <c r="P5382" s="30" t="s">
        <v>1848</v>
      </c>
      <c r="Q5382" t="s">
        <v>2190</v>
      </c>
      <c r="R5382" t="s">
        <v>2630</v>
      </c>
      <c r="S5382">
        <v>35</v>
      </c>
      <c r="T5382" s="29" t="s">
        <v>23423</v>
      </c>
      <c r="U5382" s="29" t="s">
        <v>23789</v>
      </c>
    </row>
    <row r="5383" spans="1:21">
      <c r="A5383">
        <v>5382</v>
      </c>
      <c r="B5383" s="30" t="s">
        <v>4050</v>
      </c>
      <c r="D5383" s="30" t="s">
        <v>4079</v>
      </c>
      <c r="F5383" s="30" t="s">
        <v>4103</v>
      </c>
      <c r="H5383" s="30" t="s">
        <v>4114</v>
      </c>
      <c r="J5383" s="30" t="s">
        <v>4115</v>
      </c>
      <c r="L5383" s="30" t="s">
        <v>1542</v>
      </c>
      <c r="N5383" s="30" t="s">
        <v>1543</v>
      </c>
      <c r="P5383" s="30" t="s">
        <v>1330</v>
      </c>
      <c r="Q5383" t="s">
        <v>2190</v>
      </c>
      <c r="R5383" t="s">
        <v>2630</v>
      </c>
      <c r="S5383">
        <v>35</v>
      </c>
      <c r="T5383" s="29" t="s">
        <v>23423</v>
      </c>
      <c r="U5383" s="29" t="s">
        <v>23790</v>
      </c>
    </row>
    <row r="5384" spans="1:21">
      <c r="A5384">
        <v>5383</v>
      </c>
      <c r="B5384" s="30" t="s">
        <v>4050</v>
      </c>
      <c r="D5384" s="30" t="s">
        <v>4079</v>
      </c>
      <c r="F5384" s="30" t="s">
        <v>4103</v>
      </c>
      <c r="H5384" s="30" t="s">
        <v>4114</v>
      </c>
      <c r="J5384" s="30" t="s">
        <v>4115</v>
      </c>
      <c r="L5384" s="30" t="s">
        <v>1542</v>
      </c>
      <c r="N5384" s="30" t="s">
        <v>1543</v>
      </c>
      <c r="P5384" s="30" t="s">
        <v>1178</v>
      </c>
      <c r="Q5384" t="s">
        <v>2190</v>
      </c>
      <c r="R5384" t="s">
        <v>2630</v>
      </c>
      <c r="S5384">
        <v>35</v>
      </c>
      <c r="T5384" s="29" t="s">
        <v>23423</v>
      </c>
      <c r="U5384" s="29" t="s">
        <v>23791</v>
      </c>
    </row>
    <row r="5385" spans="1:21">
      <c r="A5385">
        <v>5384</v>
      </c>
      <c r="B5385" s="30" t="s">
        <v>4050</v>
      </c>
      <c r="D5385" s="30" t="s">
        <v>4079</v>
      </c>
      <c r="F5385" s="30" t="s">
        <v>4103</v>
      </c>
      <c r="H5385" s="30" t="s">
        <v>4114</v>
      </c>
      <c r="J5385" s="30" t="s">
        <v>4115</v>
      </c>
      <c r="L5385" s="30" t="s">
        <v>1542</v>
      </c>
      <c r="N5385" s="30" t="s">
        <v>1543</v>
      </c>
      <c r="P5385" s="30" t="s">
        <v>1179</v>
      </c>
      <c r="Q5385" t="s">
        <v>2190</v>
      </c>
      <c r="R5385" t="s">
        <v>2630</v>
      </c>
      <c r="S5385">
        <v>35</v>
      </c>
      <c r="T5385" s="29" t="s">
        <v>23423</v>
      </c>
      <c r="U5385" s="29" t="s">
        <v>23792</v>
      </c>
    </row>
    <row r="5386" spans="1:21">
      <c r="A5386">
        <v>5385</v>
      </c>
      <c r="B5386" s="30" t="s">
        <v>4050</v>
      </c>
      <c r="D5386" s="30" t="s">
        <v>4079</v>
      </c>
      <c r="F5386" s="30" t="s">
        <v>4103</v>
      </c>
      <c r="H5386" s="30" t="s">
        <v>4114</v>
      </c>
      <c r="J5386" s="30" t="s">
        <v>4115</v>
      </c>
      <c r="L5386" s="30" t="s">
        <v>1542</v>
      </c>
      <c r="N5386" s="30" t="s">
        <v>1543</v>
      </c>
      <c r="P5386" s="30" t="s">
        <v>2890</v>
      </c>
      <c r="Q5386" t="s">
        <v>2190</v>
      </c>
      <c r="R5386" t="s">
        <v>2630</v>
      </c>
      <c r="S5386">
        <v>35</v>
      </c>
      <c r="T5386" s="29" t="s">
        <v>23423</v>
      </c>
      <c r="U5386" s="29" t="s">
        <v>23793</v>
      </c>
    </row>
    <row r="5387" spans="1:21">
      <c r="A5387">
        <v>5386</v>
      </c>
      <c r="B5387" s="30" t="s">
        <v>4050</v>
      </c>
      <c r="D5387" s="30" t="s">
        <v>4079</v>
      </c>
      <c r="F5387" s="30" t="s">
        <v>4103</v>
      </c>
      <c r="H5387" s="30" t="s">
        <v>4114</v>
      </c>
      <c r="J5387" s="30" t="s">
        <v>4115</v>
      </c>
      <c r="L5387" s="30" t="s">
        <v>1542</v>
      </c>
      <c r="N5387" s="30" t="s">
        <v>1543</v>
      </c>
      <c r="P5387" s="30" t="s">
        <v>1849</v>
      </c>
      <c r="Q5387" t="s">
        <v>2190</v>
      </c>
      <c r="R5387" t="s">
        <v>2630</v>
      </c>
      <c r="S5387">
        <v>35</v>
      </c>
      <c r="T5387" s="29" t="s">
        <v>23423</v>
      </c>
      <c r="U5387" s="29" t="s">
        <v>23794</v>
      </c>
    </row>
    <row r="5388" spans="1:21">
      <c r="A5388">
        <v>5387</v>
      </c>
      <c r="B5388" s="30" t="s">
        <v>4050</v>
      </c>
      <c r="D5388" s="30" t="s">
        <v>4079</v>
      </c>
      <c r="F5388" s="30" t="s">
        <v>4103</v>
      </c>
      <c r="H5388" s="30" t="s">
        <v>4114</v>
      </c>
      <c r="J5388" s="30" t="s">
        <v>4115</v>
      </c>
      <c r="L5388" s="30" t="s">
        <v>1542</v>
      </c>
      <c r="N5388" s="30" t="s">
        <v>1543</v>
      </c>
      <c r="P5388" s="30" t="s">
        <v>1412</v>
      </c>
      <c r="Q5388" t="s">
        <v>2190</v>
      </c>
      <c r="R5388" t="s">
        <v>2630</v>
      </c>
      <c r="S5388">
        <v>35</v>
      </c>
      <c r="T5388" s="29" t="s">
        <v>23423</v>
      </c>
      <c r="U5388" s="29" t="s">
        <v>23795</v>
      </c>
    </row>
    <row r="5389" spans="1:21">
      <c r="A5389">
        <v>5388</v>
      </c>
      <c r="B5389" s="30" t="s">
        <v>4050</v>
      </c>
      <c r="D5389" s="30" t="s">
        <v>4079</v>
      </c>
      <c r="F5389" s="30" t="s">
        <v>4103</v>
      </c>
      <c r="H5389" s="30" t="s">
        <v>4114</v>
      </c>
      <c r="J5389" s="30" t="s">
        <v>4115</v>
      </c>
      <c r="L5389" s="30" t="s">
        <v>1542</v>
      </c>
      <c r="N5389" s="30" t="s">
        <v>1543</v>
      </c>
      <c r="P5389" s="30" t="s">
        <v>1350</v>
      </c>
      <c r="Q5389" t="s">
        <v>2190</v>
      </c>
      <c r="R5389" t="s">
        <v>2630</v>
      </c>
      <c r="S5389">
        <v>35</v>
      </c>
      <c r="T5389" s="29" t="s">
        <v>23423</v>
      </c>
      <c r="U5389" s="29" t="s">
        <v>23796</v>
      </c>
    </row>
    <row r="5390" spans="1:21">
      <c r="A5390">
        <v>5389</v>
      </c>
      <c r="B5390" s="30" t="s">
        <v>4050</v>
      </c>
      <c r="D5390" s="30" t="s">
        <v>4079</v>
      </c>
      <c r="F5390" s="30" t="s">
        <v>4103</v>
      </c>
      <c r="H5390" s="30" t="s">
        <v>4114</v>
      </c>
      <c r="J5390" s="30" t="s">
        <v>4115</v>
      </c>
      <c r="L5390" s="30" t="s">
        <v>1542</v>
      </c>
      <c r="N5390" s="30" t="s">
        <v>1543</v>
      </c>
      <c r="P5390" s="30" t="s">
        <v>1850</v>
      </c>
      <c r="Q5390" t="s">
        <v>2190</v>
      </c>
      <c r="R5390" t="s">
        <v>2630</v>
      </c>
      <c r="S5390">
        <v>35</v>
      </c>
      <c r="T5390" s="29" t="s">
        <v>23423</v>
      </c>
      <c r="U5390" s="29" t="s">
        <v>23797</v>
      </c>
    </row>
    <row r="5391" spans="1:21">
      <c r="A5391">
        <v>5390</v>
      </c>
      <c r="B5391" s="30" t="s">
        <v>4050</v>
      </c>
      <c r="D5391" s="30" t="s">
        <v>4079</v>
      </c>
      <c r="F5391" s="30" t="s">
        <v>4103</v>
      </c>
      <c r="H5391" s="30" t="s">
        <v>4114</v>
      </c>
      <c r="J5391" s="30" t="s">
        <v>4115</v>
      </c>
      <c r="L5391" s="30" t="s">
        <v>1542</v>
      </c>
      <c r="N5391" s="30" t="s">
        <v>1543</v>
      </c>
      <c r="P5391" s="30" t="s">
        <v>1851</v>
      </c>
      <c r="Q5391" t="s">
        <v>2190</v>
      </c>
      <c r="R5391" t="s">
        <v>2630</v>
      </c>
      <c r="S5391">
        <v>35</v>
      </c>
      <c r="T5391" s="29" t="s">
        <v>23423</v>
      </c>
      <c r="U5391" s="29" t="s">
        <v>23798</v>
      </c>
    </row>
    <row r="5392" spans="1:21">
      <c r="A5392">
        <v>5391</v>
      </c>
      <c r="B5392" s="30" t="s">
        <v>4050</v>
      </c>
      <c r="D5392" s="30" t="s">
        <v>4079</v>
      </c>
      <c r="F5392" s="30" t="s">
        <v>4103</v>
      </c>
      <c r="H5392" s="30" t="s">
        <v>4114</v>
      </c>
      <c r="J5392" s="30" t="s">
        <v>4115</v>
      </c>
      <c r="L5392" s="30" t="s">
        <v>1542</v>
      </c>
      <c r="N5392" s="30" t="s">
        <v>1543</v>
      </c>
      <c r="P5392" s="30" t="s">
        <v>1125</v>
      </c>
      <c r="Q5392" t="s">
        <v>2190</v>
      </c>
      <c r="R5392" t="s">
        <v>2630</v>
      </c>
      <c r="S5392">
        <v>35</v>
      </c>
      <c r="T5392" s="29" t="s">
        <v>23423</v>
      </c>
      <c r="U5392" s="29" t="s">
        <v>23799</v>
      </c>
    </row>
    <row r="5393" spans="1:21">
      <c r="A5393">
        <v>5392</v>
      </c>
      <c r="B5393" s="30" t="s">
        <v>4050</v>
      </c>
      <c r="D5393" s="30" t="s">
        <v>4079</v>
      </c>
      <c r="F5393" s="30" t="s">
        <v>4103</v>
      </c>
      <c r="H5393" s="30" t="s">
        <v>4114</v>
      </c>
      <c r="J5393" s="30" t="s">
        <v>4115</v>
      </c>
      <c r="L5393" s="30" t="s">
        <v>1542</v>
      </c>
      <c r="N5393" s="30" t="s">
        <v>1543</v>
      </c>
      <c r="P5393" s="30" t="s">
        <v>373</v>
      </c>
      <c r="Q5393" t="s">
        <v>2190</v>
      </c>
      <c r="R5393" t="s">
        <v>2630</v>
      </c>
      <c r="S5393">
        <v>35</v>
      </c>
      <c r="T5393" s="29" t="s">
        <v>23423</v>
      </c>
      <c r="U5393" s="29" t="s">
        <v>23800</v>
      </c>
    </row>
    <row r="5394" spans="1:21">
      <c r="A5394">
        <v>5393</v>
      </c>
      <c r="B5394" s="30" t="s">
        <v>4050</v>
      </c>
      <c r="D5394" s="30" t="s">
        <v>4079</v>
      </c>
      <c r="F5394" s="30" t="s">
        <v>4103</v>
      </c>
      <c r="H5394" s="30" t="s">
        <v>4114</v>
      </c>
      <c r="J5394" s="30" t="s">
        <v>4115</v>
      </c>
      <c r="L5394" s="30" t="s">
        <v>1542</v>
      </c>
      <c r="N5394" s="30" t="s">
        <v>1543</v>
      </c>
      <c r="P5394" s="30" t="s">
        <v>374</v>
      </c>
      <c r="Q5394" t="s">
        <v>2190</v>
      </c>
      <c r="R5394" t="s">
        <v>2630</v>
      </c>
      <c r="S5394">
        <v>35</v>
      </c>
      <c r="T5394" s="29" t="s">
        <v>23423</v>
      </c>
      <c r="U5394" s="29" t="s">
        <v>23801</v>
      </c>
    </row>
    <row r="5395" spans="1:21">
      <c r="A5395">
        <v>5394</v>
      </c>
      <c r="B5395" s="30" t="s">
        <v>4050</v>
      </c>
      <c r="D5395" s="30" t="s">
        <v>4079</v>
      </c>
      <c r="F5395" s="30" t="s">
        <v>4103</v>
      </c>
      <c r="H5395" s="30" t="s">
        <v>4114</v>
      </c>
      <c r="J5395" s="30" t="s">
        <v>4115</v>
      </c>
      <c r="L5395" s="30" t="s">
        <v>1542</v>
      </c>
      <c r="N5395" s="30" t="s">
        <v>1543</v>
      </c>
      <c r="P5395" s="30" t="s">
        <v>1852</v>
      </c>
      <c r="Q5395" t="s">
        <v>2190</v>
      </c>
      <c r="R5395" t="s">
        <v>2630</v>
      </c>
      <c r="S5395">
        <v>35</v>
      </c>
      <c r="T5395" s="29" t="s">
        <v>23423</v>
      </c>
      <c r="U5395" s="29" t="s">
        <v>23802</v>
      </c>
    </row>
    <row r="5396" spans="1:21">
      <c r="A5396">
        <v>5395</v>
      </c>
      <c r="B5396" s="30" t="s">
        <v>4050</v>
      </c>
      <c r="D5396" s="30" t="s">
        <v>4079</v>
      </c>
      <c r="F5396" s="30" t="s">
        <v>4103</v>
      </c>
      <c r="H5396" s="30" t="s">
        <v>4114</v>
      </c>
      <c r="J5396" s="30" t="s">
        <v>4115</v>
      </c>
      <c r="L5396" s="30" t="s">
        <v>1542</v>
      </c>
      <c r="N5396" s="30" t="s">
        <v>1543</v>
      </c>
      <c r="P5396" s="30" t="s">
        <v>1853</v>
      </c>
      <c r="Q5396" t="s">
        <v>2190</v>
      </c>
      <c r="R5396" t="s">
        <v>2630</v>
      </c>
      <c r="S5396">
        <v>35</v>
      </c>
      <c r="T5396" s="29" t="s">
        <v>23423</v>
      </c>
      <c r="U5396" s="29" t="s">
        <v>23803</v>
      </c>
    </row>
    <row r="5397" spans="1:21">
      <c r="A5397">
        <v>5396</v>
      </c>
      <c r="B5397" s="30" t="s">
        <v>4050</v>
      </c>
      <c r="D5397" s="30" t="s">
        <v>4079</v>
      </c>
      <c r="F5397" s="30" t="s">
        <v>4103</v>
      </c>
      <c r="H5397" s="30" t="s">
        <v>4114</v>
      </c>
      <c r="J5397" s="30" t="s">
        <v>4115</v>
      </c>
      <c r="L5397" s="30" t="s">
        <v>1542</v>
      </c>
      <c r="N5397" s="30" t="s">
        <v>1543</v>
      </c>
      <c r="P5397" s="30" t="s">
        <v>360</v>
      </c>
      <c r="Q5397" t="s">
        <v>2190</v>
      </c>
      <c r="R5397" t="s">
        <v>2630</v>
      </c>
      <c r="S5397">
        <v>35</v>
      </c>
      <c r="T5397" s="29" t="s">
        <v>23423</v>
      </c>
      <c r="U5397" s="29" t="s">
        <v>23804</v>
      </c>
    </row>
    <row r="5398" spans="1:21">
      <c r="A5398">
        <v>5397</v>
      </c>
      <c r="B5398" s="30" t="s">
        <v>4050</v>
      </c>
      <c r="D5398" s="30" t="s">
        <v>4079</v>
      </c>
      <c r="F5398" s="30" t="s">
        <v>4103</v>
      </c>
      <c r="H5398" s="30" t="s">
        <v>4114</v>
      </c>
      <c r="J5398" s="30" t="s">
        <v>4115</v>
      </c>
      <c r="L5398" s="30" t="s">
        <v>1542</v>
      </c>
      <c r="N5398" s="30" t="s">
        <v>1543</v>
      </c>
      <c r="P5398" s="30" t="s">
        <v>1854</v>
      </c>
      <c r="Q5398" t="s">
        <v>2190</v>
      </c>
      <c r="R5398" t="s">
        <v>2630</v>
      </c>
      <c r="S5398">
        <v>35</v>
      </c>
      <c r="T5398" s="29" t="s">
        <v>23423</v>
      </c>
      <c r="U5398" s="29" t="s">
        <v>23805</v>
      </c>
    </row>
    <row r="5399" spans="1:21">
      <c r="A5399">
        <v>5398</v>
      </c>
      <c r="B5399" s="30" t="s">
        <v>4050</v>
      </c>
      <c r="D5399" s="30" t="s">
        <v>4079</v>
      </c>
      <c r="F5399" s="30" t="s">
        <v>4103</v>
      </c>
      <c r="H5399" s="30" t="s">
        <v>4114</v>
      </c>
      <c r="J5399" s="30" t="s">
        <v>4115</v>
      </c>
      <c r="L5399" s="30" t="s">
        <v>1542</v>
      </c>
      <c r="N5399" s="30" t="s">
        <v>1543</v>
      </c>
      <c r="P5399" s="30" t="s">
        <v>3645</v>
      </c>
      <c r="Q5399" t="s">
        <v>2190</v>
      </c>
      <c r="R5399" t="s">
        <v>2630</v>
      </c>
      <c r="S5399">
        <v>35</v>
      </c>
      <c r="T5399" s="29" t="s">
        <v>23423</v>
      </c>
      <c r="U5399" s="29" t="s">
        <v>23806</v>
      </c>
    </row>
    <row r="5400" spans="1:21">
      <c r="A5400">
        <v>5399</v>
      </c>
      <c r="B5400" s="30" t="s">
        <v>4050</v>
      </c>
      <c r="D5400" s="30" t="s">
        <v>4079</v>
      </c>
      <c r="F5400" s="30" t="s">
        <v>4103</v>
      </c>
      <c r="H5400" s="30" t="s">
        <v>4114</v>
      </c>
      <c r="J5400" s="30" t="s">
        <v>4115</v>
      </c>
      <c r="L5400" s="30" t="s">
        <v>1542</v>
      </c>
      <c r="N5400" s="30" t="s">
        <v>1543</v>
      </c>
      <c r="P5400" s="30" t="s">
        <v>249</v>
      </c>
      <c r="Q5400" t="s">
        <v>2190</v>
      </c>
      <c r="R5400" t="s">
        <v>2630</v>
      </c>
      <c r="S5400">
        <v>35</v>
      </c>
      <c r="T5400" s="29" t="s">
        <v>23423</v>
      </c>
      <c r="U5400" s="29" t="s">
        <v>23807</v>
      </c>
    </row>
    <row r="5401" spans="1:21">
      <c r="A5401">
        <v>5400</v>
      </c>
      <c r="B5401" s="30" t="s">
        <v>4050</v>
      </c>
      <c r="D5401" s="30" t="s">
        <v>4079</v>
      </c>
      <c r="F5401" s="30" t="s">
        <v>4103</v>
      </c>
      <c r="H5401" s="30" t="s">
        <v>4114</v>
      </c>
      <c r="J5401" s="30" t="s">
        <v>4115</v>
      </c>
      <c r="L5401" s="30" t="s">
        <v>1542</v>
      </c>
      <c r="N5401" s="30" t="s">
        <v>1543</v>
      </c>
      <c r="P5401" s="30" t="s">
        <v>253</v>
      </c>
      <c r="Q5401" t="s">
        <v>2190</v>
      </c>
      <c r="R5401" t="s">
        <v>2630</v>
      </c>
      <c r="S5401">
        <v>35</v>
      </c>
      <c r="T5401" s="29" t="s">
        <v>23423</v>
      </c>
      <c r="U5401" s="29" t="s">
        <v>23808</v>
      </c>
    </row>
    <row r="5402" spans="1:21">
      <c r="A5402">
        <v>5401</v>
      </c>
      <c r="B5402" s="30" t="s">
        <v>4050</v>
      </c>
      <c r="D5402" s="30" t="s">
        <v>4079</v>
      </c>
      <c r="F5402" s="30" t="s">
        <v>4103</v>
      </c>
      <c r="H5402" s="30" t="s">
        <v>4114</v>
      </c>
      <c r="J5402" s="30" t="s">
        <v>4115</v>
      </c>
      <c r="L5402" s="30" t="s">
        <v>1542</v>
      </c>
      <c r="N5402" s="30" t="s">
        <v>1543</v>
      </c>
      <c r="P5402" s="30" t="s">
        <v>670</v>
      </c>
      <c r="Q5402" t="s">
        <v>2190</v>
      </c>
      <c r="R5402" t="s">
        <v>2630</v>
      </c>
      <c r="S5402">
        <v>35</v>
      </c>
      <c r="T5402" s="29" t="s">
        <v>23423</v>
      </c>
      <c r="U5402" s="29" t="s">
        <v>23809</v>
      </c>
    </row>
    <row r="5403" spans="1:21">
      <c r="A5403">
        <v>5402</v>
      </c>
      <c r="B5403" s="30" t="s">
        <v>4050</v>
      </c>
      <c r="D5403" s="30" t="s">
        <v>4079</v>
      </c>
      <c r="F5403" s="30" t="s">
        <v>4103</v>
      </c>
      <c r="H5403" s="30" t="s">
        <v>4114</v>
      </c>
      <c r="J5403" s="30" t="s">
        <v>4115</v>
      </c>
      <c r="L5403" s="30" t="s">
        <v>1542</v>
      </c>
      <c r="N5403" s="30" t="s">
        <v>1543</v>
      </c>
      <c r="P5403" s="30" t="s">
        <v>3646</v>
      </c>
      <c r="Q5403" t="s">
        <v>2190</v>
      </c>
      <c r="R5403" t="s">
        <v>2630</v>
      </c>
      <c r="S5403">
        <v>35</v>
      </c>
      <c r="T5403" s="29" t="s">
        <v>23423</v>
      </c>
      <c r="U5403" s="29" t="s">
        <v>23810</v>
      </c>
    </row>
    <row r="5404" spans="1:21">
      <c r="A5404">
        <v>5403</v>
      </c>
      <c r="B5404" s="30" t="s">
        <v>4050</v>
      </c>
      <c r="D5404" s="30" t="s">
        <v>4079</v>
      </c>
      <c r="F5404" s="30" t="s">
        <v>4103</v>
      </c>
      <c r="H5404" s="30" t="s">
        <v>4114</v>
      </c>
      <c r="J5404" s="30" t="s">
        <v>4115</v>
      </c>
      <c r="L5404" s="30" t="s">
        <v>1542</v>
      </c>
      <c r="N5404" s="30" t="s">
        <v>1543</v>
      </c>
      <c r="P5404" s="30" t="s">
        <v>3647</v>
      </c>
      <c r="Q5404" t="s">
        <v>2190</v>
      </c>
      <c r="R5404" t="s">
        <v>2630</v>
      </c>
      <c r="S5404">
        <v>35</v>
      </c>
      <c r="T5404" s="29" t="s">
        <v>23423</v>
      </c>
      <c r="U5404" s="29" t="s">
        <v>23811</v>
      </c>
    </row>
    <row r="5405" spans="1:21">
      <c r="A5405">
        <v>5404</v>
      </c>
      <c r="B5405" s="30" t="s">
        <v>4050</v>
      </c>
      <c r="D5405" s="30" t="s">
        <v>4079</v>
      </c>
      <c r="F5405" s="30" t="s">
        <v>4103</v>
      </c>
      <c r="H5405" s="30" t="s">
        <v>4114</v>
      </c>
      <c r="J5405" s="30" t="s">
        <v>4115</v>
      </c>
      <c r="L5405" s="30" t="s">
        <v>1542</v>
      </c>
      <c r="N5405" s="30" t="s">
        <v>1543</v>
      </c>
      <c r="P5405" s="30" t="s">
        <v>1126</v>
      </c>
      <c r="Q5405" t="s">
        <v>2190</v>
      </c>
      <c r="R5405" t="s">
        <v>2630</v>
      </c>
      <c r="S5405">
        <v>35</v>
      </c>
      <c r="T5405" s="29" t="s">
        <v>23423</v>
      </c>
      <c r="U5405" s="29" t="s">
        <v>23812</v>
      </c>
    </row>
    <row r="5406" spans="1:21">
      <c r="A5406">
        <v>5405</v>
      </c>
      <c r="B5406" s="30" t="s">
        <v>4050</v>
      </c>
      <c r="D5406" s="30" t="s">
        <v>4079</v>
      </c>
      <c r="F5406" s="30" t="s">
        <v>4103</v>
      </c>
      <c r="H5406" s="30" t="s">
        <v>4114</v>
      </c>
      <c r="J5406" s="30" t="s">
        <v>4115</v>
      </c>
      <c r="L5406" s="30" t="s">
        <v>1542</v>
      </c>
      <c r="N5406" s="30" t="s">
        <v>1543</v>
      </c>
      <c r="P5406" s="30" t="s">
        <v>4921</v>
      </c>
      <c r="Q5406" t="s">
        <v>2261</v>
      </c>
      <c r="R5406" t="s">
        <v>2628</v>
      </c>
      <c r="S5406">
        <v>36</v>
      </c>
      <c r="T5406" s="29" t="s">
        <v>23474</v>
      </c>
      <c r="U5406" s="29" t="s">
        <v>23813</v>
      </c>
    </row>
    <row r="5407" spans="1:21">
      <c r="A5407">
        <v>5406</v>
      </c>
      <c r="B5407" s="30" t="s">
        <v>4050</v>
      </c>
      <c r="D5407" s="30" t="s">
        <v>4079</v>
      </c>
      <c r="F5407" s="30" t="s">
        <v>4103</v>
      </c>
      <c r="H5407" s="30" t="s">
        <v>4114</v>
      </c>
      <c r="J5407" s="30" t="s">
        <v>4115</v>
      </c>
      <c r="L5407" s="30" t="s">
        <v>1542</v>
      </c>
      <c r="N5407" s="30" t="s">
        <v>1543</v>
      </c>
      <c r="P5407" s="30" t="s">
        <v>1127</v>
      </c>
      <c r="Q5407" t="s">
        <v>2190</v>
      </c>
      <c r="R5407" t="s">
        <v>2630</v>
      </c>
      <c r="S5407">
        <v>35</v>
      </c>
      <c r="T5407" s="29" t="s">
        <v>23423</v>
      </c>
      <c r="U5407" s="29" t="s">
        <v>23814</v>
      </c>
    </row>
    <row r="5408" spans="1:21">
      <c r="A5408">
        <v>5407</v>
      </c>
      <c r="B5408" s="30" t="s">
        <v>4050</v>
      </c>
      <c r="D5408" s="30" t="s">
        <v>4079</v>
      </c>
      <c r="F5408" s="30" t="s">
        <v>4103</v>
      </c>
      <c r="H5408" s="30" t="s">
        <v>4114</v>
      </c>
      <c r="J5408" s="30" t="s">
        <v>4115</v>
      </c>
      <c r="L5408" s="30" t="s">
        <v>1542</v>
      </c>
      <c r="N5408" s="30" t="s">
        <v>1543</v>
      </c>
      <c r="P5408" s="30" t="s">
        <v>2244</v>
      </c>
      <c r="Q5408" t="s">
        <v>2190</v>
      </c>
      <c r="R5408" t="s">
        <v>2630</v>
      </c>
      <c r="S5408">
        <v>35</v>
      </c>
      <c r="T5408" s="29" t="s">
        <v>23423</v>
      </c>
      <c r="U5408" s="29" t="s">
        <v>23815</v>
      </c>
    </row>
    <row r="5409" spans="1:21">
      <c r="A5409">
        <v>5408</v>
      </c>
      <c r="B5409" s="30" t="s">
        <v>4050</v>
      </c>
      <c r="D5409" s="30" t="s">
        <v>4079</v>
      </c>
      <c r="F5409" s="30" t="s">
        <v>4103</v>
      </c>
      <c r="H5409" s="30" t="s">
        <v>4114</v>
      </c>
      <c r="J5409" s="30" t="s">
        <v>4115</v>
      </c>
      <c r="L5409" s="30" t="s">
        <v>1542</v>
      </c>
      <c r="N5409" s="30" t="s">
        <v>1543</v>
      </c>
      <c r="P5409" s="30" t="s">
        <v>1128</v>
      </c>
      <c r="Q5409" t="s">
        <v>2190</v>
      </c>
      <c r="R5409" t="s">
        <v>2630</v>
      </c>
      <c r="S5409">
        <v>35</v>
      </c>
      <c r="T5409" s="29" t="s">
        <v>23423</v>
      </c>
      <c r="U5409" s="29" t="s">
        <v>23816</v>
      </c>
    </row>
    <row r="5410" spans="1:21">
      <c r="A5410">
        <v>5409</v>
      </c>
      <c r="B5410" s="30" t="s">
        <v>4050</v>
      </c>
      <c r="D5410" s="30" t="s">
        <v>4079</v>
      </c>
      <c r="F5410" s="30" t="s">
        <v>4103</v>
      </c>
      <c r="H5410" s="30" t="s">
        <v>4114</v>
      </c>
      <c r="J5410" s="30" t="s">
        <v>4115</v>
      </c>
      <c r="L5410" s="30" t="s">
        <v>1542</v>
      </c>
      <c r="N5410" s="30" t="s">
        <v>1543</v>
      </c>
      <c r="P5410" s="30" t="s">
        <v>4130</v>
      </c>
      <c r="Q5410" t="s">
        <v>2261</v>
      </c>
      <c r="R5410" t="s">
        <v>2628</v>
      </c>
      <c r="S5410">
        <v>35</v>
      </c>
      <c r="T5410" s="29" t="s">
        <v>23463</v>
      </c>
      <c r="U5410" s="29" t="s">
        <v>23817</v>
      </c>
    </row>
    <row r="5411" spans="1:21">
      <c r="A5411">
        <v>5410</v>
      </c>
      <c r="B5411" s="30" t="s">
        <v>4050</v>
      </c>
      <c r="D5411" s="30" t="s">
        <v>4079</v>
      </c>
      <c r="F5411" s="30" t="s">
        <v>4103</v>
      </c>
      <c r="H5411" s="30" t="s">
        <v>4114</v>
      </c>
      <c r="J5411" s="30" t="s">
        <v>4115</v>
      </c>
      <c r="L5411" s="30" t="s">
        <v>1542</v>
      </c>
      <c r="N5411" s="30" t="s">
        <v>1543</v>
      </c>
      <c r="P5411" s="30" t="s">
        <v>1129</v>
      </c>
      <c r="Q5411" t="s">
        <v>2190</v>
      </c>
      <c r="R5411" t="s">
        <v>2630</v>
      </c>
      <c r="S5411">
        <v>35</v>
      </c>
      <c r="T5411" s="29" t="s">
        <v>23423</v>
      </c>
      <c r="U5411" s="29" t="s">
        <v>23818</v>
      </c>
    </row>
    <row r="5412" spans="1:21">
      <c r="A5412">
        <v>5411</v>
      </c>
      <c r="B5412" s="30" t="s">
        <v>4050</v>
      </c>
      <c r="D5412" s="30" t="s">
        <v>4079</v>
      </c>
      <c r="F5412" s="30" t="s">
        <v>4103</v>
      </c>
      <c r="H5412" s="30" t="s">
        <v>4114</v>
      </c>
      <c r="J5412" s="30" t="s">
        <v>4115</v>
      </c>
      <c r="L5412" s="30" t="s">
        <v>1542</v>
      </c>
      <c r="N5412" s="30" t="s">
        <v>1543</v>
      </c>
      <c r="P5412" s="30" t="s">
        <v>1130</v>
      </c>
      <c r="Q5412" t="s">
        <v>2190</v>
      </c>
      <c r="R5412" t="s">
        <v>2630</v>
      </c>
      <c r="S5412">
        <v>35</v>
      </c>
      <c r="T5412" s="29" t="s">
        <v>23423</v>
      </c>
      <c r="U5412" s="29" t="s">
        <v>23819</v>
      </c>
    </row>
    <row r="5413" spans="1:21">
      <c r="A5413">
        <v>5412</v>
      </c>
      <c r="B5413" s="30" t="s">
        <v>4050</v>
      </c>
      <c r="D5413" s="30" t="s">
        <v>4079</v>
      </c>
      <c r="F5413" s="30" t="s">
        <v>4103</v>
      </c>
      <c r="H5413" s="30" t="s">
        <v>4114</v>
      </c>
      <c r="J5413" s="30" t="s">
        <v>4115</v>
      </c>
      <c r="L5413" s="30" t="s">
        <v>1542</v>
      </c>
      <c r="N5413" s="30" t="s">
        <v>1543</v>
      </c>
      <c r="P5413" s="30" t="s">
        <v>1855</v>
      </c>
      <c r="Q5413" t="s">
        <v>2190</v>
      </c>
      <c r="R5413" t="s">
        <v>2630</v>
      </c>
      <c r="S5413">
        <v>35</v>
      </c>
      <c r="T5413" s="29" t="s">
        <v>23423</v>
      </c>
      <c r="U5413" s="29" t="s">
        <v>23820</v>
      </c>
    </row>
    <row r="5414" spans="1:21">
      <c r="A5414">
        <v>5413</v>
      </c>
      <c r="B5414" s="30" t="s">
        <v>4050</v>
      </c>
      <c r="D5414" s="30" t="s">
        <v>4079</v>
      </c>
      <c r="F5414" s="30" t="s">
        <v>4103</v>
      </c>
      <c r="H5414" s="30" t="s">
        <v>4114</v>
      </c>
      <c r="J5414" s="30" t="s">
        <v>4115</v>
      </c>
      <c r="L5414" s="30" t="s">
        <v>1542</v>
      </c>
      <c r="N5414" s="30" t="s">
        <v>1543</v>
      </c>
      <c r="P5414" s="30" t="s">
        <v>1856</v>
      </c>
      <c r="Q5414" t="s">
        <v>2190</v>
      </c>
      <c r="R5414" t="s">
        <v>2630</v>
      </c>
      <c r="S5414">
        <v>35</v>
      </c>
      <c r="T5414" s="29" t="s">
        <v>23423</v>
      </c>
      <c r="U5414" s="29" t="s">
        <v>23821</v>
      </c>
    </row>
    <row r="5415" spans="1:21">
      <c r="A5415">
        <v>5414</v>
      </c>
      <c r="B5415" s="30" t="s">
        <v>4050</v>
      </c>
      <c r="D5415" s="30" t="s">
        <v>4079</v>
      </c>
      <c r="F5415" s="30" t="s">
        <v>4103</v>
      </c>
      <c r="H5415" s="30" t="s">
        <v>4114</v>
      </c>
      <c r="J5415" s="30" t="s">
        <v>4115</v>
      </c>
      <c r="L5415" s="30" t="s">
        <v>1542</v>
      </c>
      <c r="N5415" s="30" t="s">
        <v>1543</v>
      </c>
      <c r="P5415" s="30" t="s">
        <v>1857</v>
      </c>
      <c r="Q5415" t="s">
        <v>2190</v>
      </c>
      <c r="R5415" t="s">
        <v>2630</v>
      </c>
      <c r="S5415">
        <v>35</v>
      </c>
      <c r="T5415" s="29" t="s">
        <v>23423</v>
      </c>
      <c r="U5415" s="29" t="s">
        <v>23822</v>
      </c>
    </row>
    <row r="5416" spans="1:21">
      <c r="A5416">
        <v>5415</v>
      </c>
      <c r="B5416" s="30" t="s">
        <v>4050</v>
      </c>
      <c r="D5416" s="30" t="s">
        <v>4079</v>
      </c>
      <c r="F5416" s="30" t="s">
        <v>4103</v>
      </c>
      <c r="H5416" s="30" t="s">
        <v>4114</v>
      </c>
      <c r="J5416" s="30" t="s">
        <v>4115</v>
      </c>
      <c r="L5416" s="30" t="s">
        <v>1542</v>
      </c>
      <c r="N5416" s="30" t="s">
        <v>1543</v>
      </c>
      <c r="P5416" s="30" t="s">
        <v>1131</v>
      </c>
      <c r="Q5416" t="s">
        <v>2190</v>
      </c>
      <c r="R5416" t="s">
        <v>2630</v>
      </c>
      <c r="S5416">
        <v>35</v>
      </c>
      <c r="T5416" s="29" t="s">
        <v>23423</v>
      </c>
      <c r="U5416" s="29" t="s">
        <v>23823</v>
      </c>
    </row>
    <row r="5417" spans="1:21">
      <c r="A5417">
        <v>5416</v>
      </c>
      <c r="B5417" s="30" t="s">
        <v>4050</v>
      </c>
      <c r="D5417" s="30" t="s">
        <v>4079</v>
      </c>
      <c r="F5417" s="30" t="s">
        <v>4103</v>
      </c>
      <c r="H5417" s="30" t="s">
        <v>4114</v>
      </c>
      <c r="J5417" s="30" t="s">
        <v>4115</v>
      </c>
      <c r="L5417" s="30" t="s">
        <v>1542</v>
      </c>
      <c r="N5417" s="30" t="s">
        <v>1543</v>
      </c>
      <c r="P5417" s="30" t="s">
        <v>2245</v>
      </c>
      <c r="Q5417" t="s">
        <v>2190</v>
      </c>
      <c r="R5417" t="s">
        <v>2630</v>
      </c>
      <c r="S5417">
        <v>35</v>
      </c>
      <c r="T5417" s="29" t="s">
        <v>23423</v>
      </c>
      <c r="U5417" s="29" t="s">
        <v>23824</v>
      </c>
    </row>
    <row r="5418" spans="1:21">
      <c r="A5418">
        <v>5417</v>
      </c>
      <c r="B5418" s="30" t="s">
        <v>4050</v>
      </c>
      <c r="D5418" s="30" t="s">
        <v>4079</v>
      </c>
      <c r="F5418" s="30" t="s">
        <v>4103</v>
      </c>
      <c r="H5418" s="30" t="s">
        <v>4114</v>
      </c>
      <c r="J5418" s="30" t="s">
        <v>4115</v>
      </c>
      <c r="L5418" s="30" t="s">
        <v>1542</v>
      </c>
      <c r="N5418" s="30" t="s">
        <v>1543</v>
      </c>
      <c r="P5418" s="30" t="s">
        <v>2246</v>
      </c>
      <c r="Q5418" t="s">
        <v>2190</v>
      </c>
      <c r="R5418" t="s">
        <v>2630</v>
      </c>
      <c r="S5418">
        <v>35</v>
      </c>
      <c r="T5418" s="29" t="s">
        <v>23423</v>
      </c>
      <c r="U5418" s="29" t="s">
        <v>23825</v>
      </c>
    </row>
    <row r="5419" spans="1:21">
      <c r="A5419">
        <v>5418</v>
      </c>
      <c r="B5419" s="30" t="s">
        <v>4050</v>
      </c>
      <c r="D5419" s="30" t="s">
        <v>4079</v>
      </c>
      <c r="F5419" s="30" t="s">
        <v>4103</v>
      </c>
      <c r="H5419" s="30" t="s">
        <v>4114</v>
      </c>
      <c r="J5419" s="30" t="s">
        <v>4115</v>
      </c>
      <c r="L5419" s="30" t="s">
        <v>1542</v>
      </c>
      <c r="N5419" s="30" t="s">
        <v>1543</v>
      </c>
      <c r="P5419" s="30" t="s">
        <v>3648</v>
      </c>
      <c r="Q5419" t="s">
        <v>2190</v>
      </c>
      <c r="R5419" t="s">
        <v>2630</v>
      </c>
      <c r="S5419">
        <v>35</v>
      </c>
      <c r="T5419" s="29" t="s">
        <v>23423</v>
      </c>
      <c r="U5419" s="29" t="s">
        <v>23826</v>
      </c>
    </row>
    <row r="5420" spans="1:21">
      <c r="A5420">
        <v>5419</v>
      </c>
      <c r="B5420" s="30" t="s">
        <v>4050</v>
      </c>
      <c r="D5420" s="30" t="s">
        <v>4079</v>
      </c>
      <c r="F5420" s="30" t="s">
        <v>4103</v>
      </c>
      <c r="H5420" s="30" t="s">
        <v>4114</v>
      </c>
      <c r="J5420" s="30" t="s">
        <v>4115</v>
      </c>
      <c r="L5420" s="30" t="s">
        <v>1542</v>
      </c>
      <c r="N5420" s="30" t="s">
        <v>1543</v>
      </c>
      <c r="P5420" s="30" t="s">
        <v>1858</v>
      </c>
      <c r="Q5420" t="s">
        <v>2190</v>
      </c>
      <c r="R5420" t="s">
        <v>2630</v>
      </c>
      <c r="S5420">
        <v>35</v>
      </c>
      <c r="T5420" s="29" t="s">
        <v>23423</v>
      </c>
      <c r="U5420" s="29" t="s">
        <v>23827</v>
      </c>
    </row>
    <row r="5421" spans="1:21">
      <c r="A5421">
        <v>5420</v>
      </c>
      <c r="B5421" s="30" t="s">
        <v>4050</v>
      </c>
      <c r="D5421" s="30" t="s">
        <v>4079</v>
      </c>
      <c r="F5421" s="30" t="s">
        <v>4103</v>
      </c>
      <c r="H5421" s="30" t="s">
        <v>4114</v>
      </c>
      <c r="J5421" s="30" t="s">
        <v>4115</v>
      </c>
      <c r="L5421" s="30" t="s">
        <v>1542</v>
      </c>
      <c r="N5421" s="30" t="s">
        <v>1543</v>
      </c>
      <c r="P5421" s="30" t="s">
        <v>2247</v>
      </c>
      <c r="Q5421" t="s">
        <v>2190</v>
      </c>
      <c r="R5421" t="s">
        <v>2630</v>
      </c>
      <c r="S5421">
        <v>35</v>
      </c>
      <c r="T5421" s="29" t="s">
        <v>23423</v>
      </c>
      <c r="U5421" s="29" t="s">
        <v>23828</v>
      </c>
    </row>
    <row r="5422" spans="1:21">
      <c r="A5422">
        <v>5421</v>
      </c>
      <c r="B5422" s="30" t="s">
        <v>4050</v>
      </c>
      <c r="D5422" s="30" t="s">
        <v>4079</v>
      </c>
      <c r="F5422" s="30" t="s">
        <v>4103</v>
      </c>
      <c r="H5422" s="30" t="s">
        <v>4114</v>
      </c>
      <c r="J5422" s="30" t="s">
        <v>4115</v>
      </c>
      <c r="L5422" s="30" t="s">
        <v>1542</v>
      </c>
      <c r="N5422" s="30" t="s">
        <v>1543</v>
      </c>
      <c r="P5422" s="30" t="s">
        <v>2248</v>
      </c>
      <c r="Q5422" t="s">
        <v>2190</v>
      </c>
      <c r="R5422" t="s">
        <v>2630</v>
      </c>
      <c r="S5422">
        <v>35</v>
      </c>
      <c r="T5422" s="29" t="s">
        <v>23423</v>
      </c>
      <c r="U5422" s="29" t="s">
        <v>23829</v>
      </c>
    </row>
    <row r="5423" spans="1:21">
      <c r="A5423">
        <v>5422</v>
      </c>
      <c r="B5423" s="30" t="s">
        <v>4050</v>
      </c>
      <c r="D5423" s="30" t="s">
        <v>4079</v>
      </c>
      <c r="F5423" s="30" t="s">
        <v>4103</v>
      </c>
      <c r="H5423" s="30" t="s">
        <v>4114</v>
      </c>
      <c r="J5423" s="30" t="s">
        <v>4115</v>
      </c>
      <c r="L5423" s="30" t="s">
        <v>1542</v>
      </c>
      <c r="N5423" s="30" t="s">
        <v>1543</v>
      </c>
      <c r="P5423" s="30" t="s">
        <v>1132</v>
      </c>
      <c r="Q5423" t="s">
        <v>2190</v>
      </c>
      <c r="R5423" t="s">
        <v>2630</v>
      </c>
      <c r="S5423">
        <v>35</v>
      </c>
      <c r="T5423" s="29" t="s">
        <v>23423</v>
      </c>
      <c r="U5423" s="29" t="s">
        <v>23830</v>
      </c>
    </row>
    <row r="5424" spans="1:21">
      <c r="A5424">
        <v>5423</v>
      </c>
      <c r="B5424" s="30" t="s">
        <v>4050</v>
      </c>
      <c r="D5424" s="30" t="s">
        <v>4079</v>
      </c>
      <c r="F5424" s="30" t="s">
        <v>4103</v>
      </c>
      <c r="H5424" s="30" t="s">
        <v>4114</v>
      </c>
      <c r="J5424" s="30" t="s">
        <v>4115</v>
      </c>
      <c r="L5424" s="30" t="s">
        <v>1542</v>
      </c>
      <c r="N5424" s="30" t="s">
        <v>1543</v>
      </c>
      <c r="P5424" s="30" t="s">
        <v>1133</v>
      </c>
      <c r="Q5424" t="s">
        <v>2190</v>
      </c>
      <c r="R5424" t="s">
        <v>2630</v>
      </c>
      <c r="S5424">
        <v>35</v>
      </c>
      <c r="T5424" s="29" t="s">
        <v>23423</v>
      </c>
      <c r="U5424" s="29" t="s">
        <v>23831</v>
      </c>
    </row>
    <row r="5425" spans="1:21">
      <c r="A5425">
        <v>5424</v>
      </c>
      <c r="B5425" s="30" t="s">
        <v>4050</v>
      </c>
      <c r="D5425" s="30" t="s">
        <v>4079</v>
      </c>
      <c r="F5425" s="30" t="s">
        <v>4103</v>
      </c>
      <c r="H5425" s="30" t="s">
        <v>4114</v>
      </c>
      <c r="J5425" s="30" t="s">
        <v>4115</v>
      </c>
      <c r="L5425" s="30" t="s">
        <v>1542</v>
      </c>
      <c r="N5425" s="30" t="s">
        <v>1543</v>
      </c>
      <c r="P5425" s="30" t="s">
        <v>3649</v>
      </c>
      <c r="Q5425" t="s">
        <v>2190</v>
      </c>
      <c r="R5425" t="s">
        <v>2630</v>
      </c>
      <c r="S5425">
        <v>35</v>
      </c>
      <c r="T5425" s="29" t="s">
        <v>23423</v>
      </c>
      <c r="U5425" s="29" t="s">
        <v>23832</v>
      </c>
    </row>
    <row r="5426" spans="1:21">
      <c r="A5426">
        <v>5425</v>
      </c>
      <c r="B5426" s="30" t="s">
        <v>4050</v>
      </c>
      <c r="D5426" s="30" t="s">
        <v>4079</v>
      </c>
      <c r="F5426" s="30" t="s">
        <v>4103</v>
      </c>
      <c r="H5426" s="30" t="s">
        <v>4114</v>
      </c>
      <c r="J5426" s="30" t="s">
        <v>4115</v>
      </c>
      <c r="L5426" s="30" t="s">
        <v>1542</v>
      </c>
      <c r="N5426" s="30" t="s">
        <v>1543</v>
      </c>
      <c r="P5426" s="30" t="s">
        <v>2249</v>
      </c>
      <c r="Q5426" t="s">
        <v>2190</v>
      </c>
      <c r="R5426" t="s">
        <v>2630</v>
      </c>
      <c r="S5426">
        <v>35</v>
      </c>
      <c r="T5426" s="29" t="s">
        <v>23423</v>
      </c>
      <c r="U5426" s="29" t="s">
        <v>23833</v>
      </c>
    </row>
    <row r="5427" spans="1:21">
      <c r="A5427">
        <v>5426</v>
      </c>
      <c r="B5427" s="30" t="s">
        <v>4050</v>
      </c>
      <c r="D5427" s="30" t="s">
        <v>4079</v>
      </c>
      <c r="F5427" s="30" t="s">
        <v>4103</v>
      </c>
      <c r="H5427" s="30" t="s">
        <v>4114</v>
      </c>
      <c r="J5427" s="30" t="s">
        <v>4115</v>
      </c>
      <c r="L5427" s="30" t="s">
        <v>1542</v>
      </c>
      <c r="N5427" s="30" t="s">
        <v>1543</v>
      </c>
      <c r="P5427" s="30" t="s">
        <v>1134</v>
      </c>
      <c r="Q5427" t="s">
        <v>2190</v>
      </c>
      <c r="R5427" t="s">
        <v>2630</v>
      </c>
      <c r="S5427">
        <v>35</v>
      </c>
      <c r="T5427" s="29" t="s">
        <v>23423</v>
      </c>
      <c r="U5427" s="29" t="s">
        <v>23834</v>
      </c>
    </row>
    <row r="5428" spans="1:21">
      <c r="A5428">
        <v>5427</v>
      </c>
      <c r="B5428" s="30" t="s">
        <v>4050</v>
      </c>
      <c r="D5428" s="30" t="s">
        <v>4079</v>
      </c>
      <c r="F5428" s="30" t="s">
        <v>4103</v>
      </c>
      <c r="H5428" s="30" t="s">
        <v>4114</v>
      </c>
      <c r="J5428" s="30" t="s">
        <v>4115</v>
      </c>
      <c r="L5428" s="30" t="s">
        <v>1542</v>
      </c>
      <c r="N5428" s="30" t="s">
        <v>1543</v>
      </c>
      <c r="P5428" s="30" t="s">
        <v>1135</v>
      </c>
      <c r="Q5428" t="s">
        <v>2190</v>
      </c>
      <c r="R5428" t="s">
        <v>2630</v>
      </c>
      <c r="S5428">
        <v>35</v>
      </c>
      <c r="T5428" s="29" t="s">
        <v>23423</v>
      </c>
      <c r="U5428" s="29" t="s">
        <v>23835</v>
      </c>
    </row>
    <row r="5429" spans="1:21">
      <c r="A5429">
        <v>5428</v>
      </c>
      <c r="B5429" s="30" t="s">
        <v>4050</v>
      </c>
      <c r="D5429" s="30" t="s">
        <v>4079</v>
      </c>
      <c r="F5429" s="30" t="s">
        <v>4103</v>
      </c>
      <c r="H5429" s="30" t="s">
        <v>4114</v>
      </c>
      <c r="J5429" s="30" t="s">
        <v>4115</v>
      </c>
      <c r="L5429" s="30" t="s">
        <v>1542</v>
      </c>
      <c r="N5429" s="30" t="s">
        <v>1543</v>
      </c>
      <c r="P5429" s="30" t="s">
        <v>1136</v>
      </c>
      <c r="Q5429" t="s">
        <v>2190</v>
      </c>
      <c r="R5429" t="s">
        <v>2630</v>
      </c>
      <c r="S5429">
        <v>35</v>
      </c>
      <c r="T5429" s="29" t="s">
        <v>23423</v>
      </c>
      <c r="U5429" s="29" t="s">
        <v>23836</v>
      </c>
    </row>
    <row r="5430" spans="1:21">
      <c r="A5430">
        <v>5429</v>
      </c>
      <c r="B5430" s="30" t="s">
        <v>4050</v>
      </c>
      <c r="D5430" s="30" t="s">
        <v>4079</v>
      </c>
      <c r="F5430" s="30" t="s">
        <v>4103</v>
      </c>
      <c r="H5430" s="30" t="s">
        <v>4114</v>
      </c>
      <c r="J5430" s="30" t="s">
        <v>4115</v>
      </c>
      <c r="L5430" s="30" t="s">
        <v>1542</v>
      </c>
      <c r="N5430" s="30" t="s">
        <v>1543</v>
      </c>
      <c r="P5430" s="30" t="s">
        <v>1137</v>
      </c>
      <c r="Q5430" t="s">
        <v>2190</v>
      </c>
      <c r="R5430" t="s">
        <v>2630</v>
      </c>
      <c r="S5430">
        <v>35</v>
      </c>
      <c r="T5430" s="29" t="s">
        <v>23423</v>
      </c>
      <c r="U5430" s="29" t="s">
        <v>23837</v>
      </c>
    </row>
    <row r="5431" spans="1:21">
      <c r="A5431">
        <v>5430</v>
      </c>
      <c r="B5431" s="30" t="s">
        <v>4050</v>
      </c>
      <c r="D5431" s="30" t="s">
        <v>4079</v>
      </c>
      <c r="F5431" s="30" t="s">
        <v>4103</v>
      </c>
      <c r="H5431" s="30" t="s">
        <v>4114</v>
      </c>
      <c r="J5431" s="30" t="s">
        <v>4115</v>
      </c>
      <c r="L5431" s="30" t="s">
        <v>1542</v>
      </c>
      <c r="N5431" s="30" t="s">
        <v>1543</v>
      </c>
      <c r="P5431" s="30" t="s">
        <v>2250</v>
      </c>
      <c r="Q5431" t="s">
        <v>2190</v>
      </c>
      <c r="R5431" t="s">
        <v>2630</v>
      </c>
      <c r="S5431">
        <v>35</v>
      </c>
      <c r="T5431" s="29" t="s">
        <v>23423</v>
      </c>
      <c r="U5431" s="29" t="s">
        <v>23838</v>
      </c>
    </row>
    <row r="5432" spans="1:21">
      <c r="A5432">
        <v>5431</v>
      </c>
      <c r="B5432" s="30" t="s">
        <v>4050</v>
      </c>
      <c r="D5432" s="30" t="s">
        <v>4079</v>
      </c>
      <c r="F5432" s="30" t="s">
        <v>4103</v>
      </c>
      <c r="H5432" s="30" t="s">
        <v>4114</v>
      </c>
      <c r="J5432" s="30" t="s">
        <v>4115</v>
      </c>
      <c r="L5432" s="30" t="s">
        <v>1542</v>
      </c>
      <c r="N5432" s="30" t="s">
        <v>1543</v>
      </c>
      <c r="P5432" s="30" t="s">
        <v>1138</v>
      </c>
      <c r="Q5432" t="s">
        <v>2190</v>
      </c>
      <c r="R5432" t="s">
        <v>2630</v>
      </c>
      <c r="S5432">
        <v>35</v>
      </c>
      <c r="T5432" s="29" t="s">
        <v>23423</v>
      </c>
      <c r="U5432" s="29" t="s">
        <v>23839</v>
      </c>
    </row>
    <row r="5433" spans="1:21">
      <c r="A5433">
        <v>5432</v>
      </c>
      <c r="B5433" s="30" t="s">
        <v>4050</v>
      </c>
      <c r="D5433" s="30" t="s">
        <v>4079</v>
      </c>
      <c r="F5433" s="30" t="s">
        <v>4103</v>
      </c>
      <c r="H5433" s="30" t="s">
        <v>4114</v>
      </c>
      <c r="J5433" s="30" t="s">
        <v>4115</v>
      </c>
      <c r="L5433" s="30" t="s">
        <v>1542</v>
      </c>
      <c r="N5433" s="30" t="s">
        <v>1543</v>
      </c>
      <c r="P5433" s="30" t="s">
        <v>3650</v>
      </c>
      <c r="Q5433" t="s">
        <v>2190</v>
      </c>
      <c r="R5433" t="s">
        <v>2630</v>
      </c>
      <c r="S5433">
        <v>35</v>
      </c>
      <c r="T5433" s="29" t="s">
        <v>23423</v>
      </c>
      <c r="U5433" s="29" t="s">
        <v>23840</v>
      </c>
    </row>
    <row r="5434" spans="1:21">
      <c r="A5434">
        <v>5433</v>
      </c>
      <c r="B5434" s="30" t="s">
        <v>4050</v>
      </c>
      <c r="D5434" s="30" t="s">
        <v>4079</v>
      </c>
      <c r="F5434" s="30" t="s">
        <v>4103</v>
      </c>
      <c r="H5434" s="30" t="s">
        <v>4114</v>
      </c>
      <c r="J5434" s="30" t="s">
        <v>4115</v>
      </c>
      <c r="L5434" s="30" t="s">
        <v>1542</v>
      </c>
      <c r="N5434" s="30" t="s">
        <v>1543</v>
      </c>
      <c r="P5434" s="30" t="s">
        <v>1859</v>
      </c>
      <c r="Q5434" t="s">
        <v>2190</v>
      </c>
      <c r="R5434" t="s">
        <v>2630</v>
      </c>
      <c r="S5434">
        <v>35</v>
      </c>
      <c r="T5434" s="29" t="s">
        <v>23423</v>
      </c>
      <c r="U5434" s="29" t="s">
        <v>23841</v>
      </c>
    </row>
    <row r="5435" spans="1:21">
      <c r="A5435">
        <v>5434</v>
      </c>
      <c r="B5435" s="30" t="s">
        <v>4050</v>
      </c>
      <c r="D5435" s="30" t="s">
        <v>4079</v>
      </c>
      <c r="F5435" s="30" t="s">
        <v>4103</v>
      </c>
      <c r="H5435" s="30" t="s">
        <v>4114</v>
      </c>
      <c r="J5435" s="30" t="s">
        <v>4115</v>
      </c>
      <c r="L5435" s="30" t="s">
        <v>1542</v>
      </c>
      <c r="N5435" s="30" t="s">
        <v>1543</v>
      </c>
      <c r="P5435" s="30" t="s">
        <v>1139</v>
      </c>
      <c r="Q5435" t="s">
        <v>2190</v>
      </c>
      <c r="R5435" t="s">
        <v>2630</v>
      </c>
      <c r="S5435">
        <v>35</v>
      </c>
      <c r="T5435" s="29" t="s">
        <v>23423</v>
      </c>
      <c r="U5435" s="29" t="s">
        <v>23842</v>
      </c>
    </row>
    <row r="5436" spans="1:21">
      <c r="A5436">
        <v>5435</v>
      </c>
      <c r="B5436" s="30" t="s">
        <v>4050</v>
      </c>
      <c r="D5436" s="30" t="s">
        <v>4079</v>
      </c>
      <c r="F5436" s="30" t="s">
        <v>4103</v>
      </c>
      <c r="H5436" s="30" t="s">
        <v>4114</v>
      </c>
      <c r="J5436" s="30" t="s">
        <v>4115</v>
      </c>
      <c r="L5436" s="30" t="s">
        <v>1542</v>
      </c>
      <c r="N5436" s="30" t="s">
        <v>1543</v>
      </c>
      <c r="P5436" s="30" t="s">
        <v>1140</v>
      </c>
      <c r="Q5436" t="s">
        <v>2190</v>
      </c>
      <c r="R5436" t="s">
        <v>2630</v>
      </c>
      <c r="S5436">
        <v>35</v>
      </c>
      <c r="T5436" s="29" t="s">
        <v>23423</v>
      </c>
      <c r="U5436" s="29" t="s">
        <v>23843</v>
      </c>
    </row>
    <row r="5437" spans="1:21">
      <c r="A5437">
        <v>5436</v>
      </c>
      <c r="B5437" s="30" t="s">
        <v>4050</v>
      </c>
      <c r="D5437" s="30" t="s">
        <v>4079</v>
      </c>
      <c r="F5437" s="30" t="s">
        <v>4103</v>
      </c>
      <c r="H5437" s="30" t="s">
        <v>4114</v>
      </c>
      <c r="J5437" s="30" t="s">
        <v>4115</v>
      </c>
      <c r="L5437" s="30" t="s">
        <v>1542</v>
      </c>
      <c r="N5437" s="30" t="s">
        <v>1543</v>
      </c>
      <c r="P5437" s="30" t="s">
        <v>1141</v>
      </c>
      <c r="Q5437" t="s">
        <v>2190</v>
      </c>
      <c r="R5437" t="s">
        <v>2630</v>
      </c>
      <c r="S5437">
        <v>35</v>
      </c>
      <c r="T5437" s="29" t="s">
        <v>23423</v>
      </c>
      <c r="U5437" s="29" t="s">
        <v>23844</v>
      </c>
    </row>
    <row r="5438" spans="1:21">
      <c r="A5438">
        <v>5437</v>
      </c>
      <c r="B5438" s="30" t="s">
        <v>4050</v>
      </c>
      <c r="D5438" s="30" t="s">
        <v>4079</v>
      </c>
      <c r="F5438" s="30" t="s">
        <v>4103</v>
      </c>
      <c r="H5438" s="30" t="s">
        <v>4114</v>
      </c>
      <c r="J5438" s="30" t="s">
        <v>4115</v>
      </c>
      <c r="L5438" s="30" t="s">
        <v>1542</v>
      </c>
      <c r="N5438" s="30" t="s">
        <v>1543</v>
      </c>
      <c r="P5438" s="30" t="s">
        <v>1860</v>
      </c>
      <c r="Q5438" t="s">
        <v>2190</v>
      </c>
      <c r="R5438" t="s">
        <v>2630</v>
      </c>
      <c r="S5438">
        <v>35</v>
      </c>
      <c r="T5438" s="29" t="s">
        <v>23423</v>
      </c>
      <c r="U5438" s="29" t="s">
        <v>23845</v>
      </c>
    </row>
    <row r="5439" spans="1:21">
      <c r="A5439">
        <v>5438</v>
      </c>
      <c r="B5439" s="30" t="s">
        <v>4050</v>
      </c>
      <c r="D5439" s="30" t="s">
        <v>4079</v>
      </c>
      <c r="F5439" s="30" t="s">
        <v>4103</v>
      </c>
      <c r="H5439" s="30" t="s">
        <v>4114</v>
      </c>
      <c r="J5439" s="30" t="s">
        <v>4115</v>
      </c>
      <c r="L5439" s="30" t="s">
        <v>1542</v>
      </c>
      <c r="N5439" s="30" t="s">
        <v>1543</v>
      </c>
      <c r="P5439" s="30" t="s">
        <v>1861</v>
      </c>
      <c r="Q5439" t="s">
        <v>2190</v>
      </c>
      <c r="R5439" t="s">
        <v>2630</v>
      </c>
      <c r="S5439">
        <v>35</v>
      </c>
      <c r="T5439" s="29" t="s">
        <v>23423</v>
      </c>
      <c r="U5439" s="29" t="s">
        <v>23846</v>
      </c>
    </row>
    <row r="5440" spans="1:21">
      <c r="A5440">
        <v>5439</v>
      </c>
      <c r="B5440" s="30" t="s">
        <v>4050</v>
      </c>
      <c r="D5440" s="30" t="s">
        <v>4079</v>
      </c>
      <c r="F5440" s="30" t="s">
        <v>4103</v>
      </c>
      <c r="H5440" s="30" t="s">
        <v>4114</v>
      </c>
      <c r="J5440" s="30" t="s">
        <v>4115</v>
      </c>
      <c r="L5440" s="30" t="s">
        <v>1542</v>
      </c>
      <c r="N5440" s="30" t="s">
        <v>1543</v>
      </c>
      <c r="P5440" s="30" t="s">
        <v>1862</v>
      </c>
      <c r="Q5440" t="s">
        <v>2190</v>
      </c>
      <c r="R5440" t="s">
        <v>2630</v>
      </c>
      <c r="S5440">
        <v>35</v>
      </c>
      <c r="T5440" s="29" t="s">
        <v>23423</v>
      </c>
      <c r="U5440" s="29" t="s">
        <v>23847</v>
      </c>
    </row>
    <row r="5441" spans="1:21">
      <c r="A5441">
        <v>5440</v>
      </c>
      <c r="B5441" s="30" t="s">
        <v>4050</v>
      </c>
      <c r="D5441" s="30" t="s">
        <v>4079</v>
      </c>
      <c r="F5441" s="30" t="s">
        <v>4103</v>
      </c>
      <c r="H5441" s="30" t="s">
        <v>4114</v>
      </c>
      <c r="J5441" s="30" t="s">
        <v>4115</v>
      </c>
      <c r="L5441" s="30" t="s">
        <v>1542</v>
      </c>
      <c r="N5441" s="30" t="s">
        <v>1543</v>
      </c>
      <c r="P5441" s="30" t="s">
        <v>1142</v>
      </c>
      <c r="Q5441" t="s">
        <v>2190</v>
      </c>
      <c r="R5441" t="s">
        <v>2630</v>
      </c>
      <c r="S5441">
        <v>35</v>
      </c>
      <c r="T5441" s="29" t="s">
        <v>23423</v>
      </c>
      <c r="U5441" s="29" t="s">
        <v>23848</v>
      </c>
    </row>
    <row r="5442" spans="1:21">
      <c r="A5442">
        <v>5441</v>
      </c>
      <c r="B5442" s="30" t="s">
        <v>4050</v>
      </c>
      <c r="D5442" s="30" t="s">
        <v>4079</v>
      </c>
      <c r="F5442" s="30" t="s">
        <v>4103</v>
      </c>
      <c r="H5442" s="30" t="s">
        <v>4114</v>
      </c>
      <c r="J5442" s="30" t="s">
        <v>4115</v>
      </c>
      <c r="L5442" s="30" t="s">
        <v>1542</v>
      </c>
      <c r="N5442" s="30" t="s">
        <v>1543</v>
      </c>
      <c r="P5442" s="30" t="s">
        <v>1143</v>
      </c>
      <c r="Q5442" t="s">
        <v>2190</v>
      </c>
      <c r="R5442" t="s">
        <v>2630</v>
      </c>
      <c r="S5442">
        <v>35</v>
      </c>
      <c r="T5442" s="29" t="s">
        <v>23423</v>
      </c>
      <c r="U5442" s="29" t="s">
        <v>23849</v>
      </c>
    </row>
    <row r="5443" spans="1:21">
      <c r="A5443">
        <v>5442</v>
      </c>
      <c r="B5443" s="30" t="s">
        <v>4050</v>
      </c>
      <c r="D5443" s="30" t="s">
        <v>4079</v>
      </c>
      <c r="F5443" s="30" t="s">
        <v>4103</v>
      </c>
      <c r="H5443" s="30" t="s">
        <v>4114</v>
      </c>
      <c r="J5443" s="30" t="s">
        <v>4115</v>
      </c>
      <c r="L5443" s="30" t="s">
        <v>1542</v>
      </c>
      <c r="N5443" s="30" t="s">
        <v>1543</v>
      </c>
      <c r="P5443" s="30" t="s">
        <v>4922</v>
      </c>
      <c r="Q5443" t="s">
        <v>2261</v>
      </c>
      <c r="R5443" t="s">
        <v>2628</v>
      </c>
      <c r="S5443">
        <v>36</v>
      </c>
      <c r="T5443" s="29" t="s">
        <v>23474</v>
      </c>
      <c r="U5443" s="29" t="s">
        <v>23850</v>
      </c>
    </row>
    <row r="5444" spans="1:21">
      <c r="A5444">
        <v>5443</v>
      </c>
      <c r="B5444" s="30" t="s">
        <v>4050</v>
      </c>
      <c r="D5444" s="30" t="s">
        <v>4079</v>
      </c>
      <c r="F5444" s="30" t="s">
        <v>4103</v>
      </c>
      <c r="H5444" s="30" t="s">
        <v>4114</v>
      </c>
      <c r="J5444" s="30" t="s">
        <v>4115</v>
      </c>
      <c r="L5444" s="30" t="s">
        <v>1542</v>
      </c>
      <c r="N5444" s="30" t="s">
        <v>1543</v>
      </c>
      <c r="P5444" s="30" t="s">
        <v>1863</v>
      </c>
      <c r="Q5444" t="s">
        <v>2190</v>
      </c>
      <c r="R5444" t="s">
        <v>2630</v>
      </c>
      <c r="S5444">
        <v>35</v>
      </c>
      <c r="T5444" s="29" t="s">
        <v>23423</v>
      </c>
      <c r="U5444" s="29" t="s">
        <v>23851</v>
      </c>
    </row>
    <row r="5445" spans="1:21">
      <c r="A5445">
        <v>5444</v>
      </c>
      <c r="B5445" s="30" t="s">
        <v>4050</v>
      </c>
      <c r="D5445" s="30" t="s">
        <v>4079</v>
      </c>
      <c r="F5445" s="30" t="s">
        <v>4103</v>
      </c>
      <c r="H5445" s="30" t="s">
        <v>4114</v>
      </c>
      <c r="J5445" s="30" t="s">
        <v>4115</v>
      </c>
      <c r="L5445" s="30" t="s">
        <v>1542</v>
      </c>
      <c r="N5445" s="30" t="s">
        <v>1543</v>
      </c>
      <c r="P5445" s="30" t="s">
        <v>1366</v>
      </c>
      <c r="Q5445" t="s">
        <v>2190</v>
      </c>
      <c r="R5445" t="s">
        <v>2630</v>
      </c>
      <c r="S5445">
        <v>35</v>
      </c>
      <c r="T5445" s="29" t="s">
        <v>23423</v>
      </c>
      <c r="U5445" s="29" t="s">
        <v>23852</v>
      </c>
    </row>
    <row r="5446" spans="1:21">
      <c r="A5446">
        <v>5445</v>
      </c>
      <c r="B5446" s="30" t="s">
        <v>4050</v>
      </c>
      <c r="D5446" s="30" t="s">
        <v>4079</v>
      </c>
      <c r="F5446" s="30" t="s">
        <v>4103</v>
      </c>
      <c r="H5446" s="30" t="s">
        <v>4114</v>
      </c>
      <c r="J5446" s="30" t="s">
        <v>4115</v>
      </c>
      <c r="L5446" s="30" t="s">
        <v>1542</v>
      </c>
      <c r="N5446" s="30" t="s">
        <v>1543</v>
      </c>
      <c r="P5446" s="30" t="s">
        <v>1367</v>
      </c>
      <c r="Q5446" t="s">
        <v>2190</v>
      </c>
      <c r="R5446" t="s">
        <v>2630</v>
      </c>
      <c r="S5446">
        <v>35</v>
      </c>
      <c r="T5446" s="29" t="s">
        <v>23423</v>
      </c>
      <c r="U5446" s="29" t="s">
        <v>23853</v>
      </c>
    </row>
    <row r="5447" spans="1:21">
      <c r="A5447">
        <v>5446</v>
      </c>
      <c r="B5447" s="30" t="s">
        <v>4050</v>
      </c>
      <c r="D5447" s="30" t="s">
        <v>4079</v>
      </c>
      <c r="F5447" s="30" t="s">
        <v>4103</v>
      </c>
      <c r="H5447" s="30" t="s">
        <v>4114</v>
      </c>
      <c r="J5447" s="30" t="s">
        <v>4115</v>
      </c>
      <c r="L5447" s="30" t="s">
        <v>1542</v>
      </c>
      <c r="N5447" s="30" t="s">
        <v>1543</v>
      </c>
      <c r="P5447" s="30" t="s">
        <v>2891</v>
      </c>
      <c r="Q5447" t="s">
        <v>2190</v>
      </c>
      <c r="R5447" t="s">
        <v>2630</v>
      </c>
      <c r="S5447">
        <v>35</v>
      </c>
      <c r="T5447" s="29" t="s">
        <v>23423</v>
      </c>
      <c r="U5447" s="29" t="s">
        <v>23854</v>
      </c>
    </row>
    <row r="5448" spans="1:21">
      <c r="A5448">
        <v>5447</v>
      </c>
      <c r="B5448" s="30" t="s">
        <v>4050</v>
      </c>
      <c r="D5448" s="30" t="s">
        <v>4079</v>
      </c>
      <c r="F5448" s="30" t="s">
        <v>4103</v>
      </c>
      <c r="H5448" s="30" t="s">
        <v>4114</v>
      </c>
      <c r="J5448" s="30" t="s">
        <v>4115</v>
      </c>
      <c r="L5448" s="30" t="s">
        <v>1542</v>
      </c>
      <c r="N5448" s="30" t="s">
        <v>1543</v>
      </c>
      <c r="P5448" s="30" t="s">
        <v>1368</v>
      </c>
      <c r="Q5448" t="s">
        <v>2190</v>
      </c>
      <c r="R5448" t="s">
        <v>2630</v>
      </c>
      <c r="S5448">
        <v>35</v>
      </c>
      <c r="T5448" s="29" t="s">
        <v>23423</v>
      </c>
      <c r="U5448" s="29" t="s">
        <v>23855</v>
      </c>
    </row>
    <row r="5449" spans="1:21">
      <c r="A5449">
        <v>5448</v>
      </c>
      <c r="B5449" s="30" t="s">
        <v>4050</v>
      </c>
      <c r="D5449" s="30" t="s">
        <v>4079</v>
      </c>
      <c r="F5449" s="30" t="s">
        <v>4103</v>
      </c>
      <c r="H5449" s="30" t="s">
        <v>4114</v>
      </c>
      <c r="J5449" s="30" t="s">
        <v>4115</v>
      </c>
      <c r="L5449" s="30" t="s">
        <v>1542</v>
      </c>
      <c r="N5449" s="30" t="s">
        <v>1543</v>
      </c>
      <c r="P5449" s="30" t="s">
        <v>1864</v>
      </c>
      <c r="Q5449" t="s">
        <v>2190</v>
      </c>
      <c r="R5449" t="s">
        <v>2630</v>
      </c>
      <c r="S5449">
        <v>35</v>
      </c>
      <c r="T5449" s="29" t="s">
        <v>23423</v>
      </c>
      <c r="U5449" s="29" t="s">
        <v>23856</v>
      </c>
    </row>
    <row r="5450" spans="1:21">
      <c r="A5450">
        <v>5449</v>
      </c>
      <c r="B5450" s="30" t="s">
        <v>4050</v>
      </c>
      <c r="D5450" s="30" t="s">
        <v>4079</v>
      </c>
      <c r="F5450" s="30" t="s">
        <v>4103</v>
      </c>
      <c r="H5450" s="30" t="s">
        <v>4114</v>
      </c>
      <c r="J5450" s="30" t="s">
        <v>4115</v>
      </c>
      <c r="L5450" s="30" t="s">
        <v>1542</v>
      </c>
      <c r="N5450" s="30" t="s">
        <v>1543</v>
      </c>
      <c r="P5450" s="30" t="s">
        <v>3651</v>
      </c>
      <c r="Q5450" t="s">
        <v>2190</v>
      </c>
      <c r="R5450" t="s">
        <v>2630</v>
      </c>
      <c r="S5450">
        <v>35</v>
      </c>
      <c r="T5450" s="29" t="s">
        <v>23423</v>
      </c>
      <c r="U5450" s="29" t="s">
        <v>23857</v>
      </c>
    </row>
    <row r="5451" spans="1:21">
      <c r="A5451">
        <v>5450</v>
      </c>
      <c r="B5451" s="30" t="s">
        <v>4050</v>
      </c>
      <c r="D5451" s="30" t="s">
        <v>4079</v>
      </c>
      <c r="F5451" s="30" t="s">
        <v>4103</v>
      </c>
      <c r="H5451" s="30" t="s">
        <v>4114</v>
      </c>
      <c r="J5451" s="30" t="s">
        <v>4115</v>
      </c>
      <c r="L5451" s="30" t="s">
        <v>1542</v>
      </c>
      <c r="N5451" s="30" t="s">
        <v>1543</v>
      </c>
      <c r="P5451" s="30" t="s">
        <v>1369</v>
      </c>
      <c r="Q5451" t="s">
        <v>2190</v>
      </c>
      <c r="R5451" t="s">
        <v>2630</v>
      </c>
      <c r="S5451">
        <v>35</v>
      </c>
      <c r="T5451" s="29" t="s">
        <v>23423</v>
      </c>
      <c r="U5451" s="29" t="s">
        <v>23858</v>
      </c>
    </row>
    <row r="5452" spans="1:21">
      <c r="A5452">
        <v>5451</v>
      </c>
      <c r="B5452" s="30" t="s">
        <v>4050</v>
      </c>
      <c r="D5452" s="30" t="s">
        <v>4079</v>
      </c>
      <c r="F5452" s="30" t="s">
        <v>4103</v>
      </c>
      <c r="H5452" s="30" t="s">
        <v>4114</v>
      </c>
      <c r="J5452" s="30" t="s">
        <v>4115</v>
      </c>
      <c r="L5452" s="30" t="s">
        <v>1542</v>
      </c>
      <c r="N5452" s="30" t="s">
        <v>1543</v>
      </c>
      <c r="P5452" s="30" t="s">
        <v>1370</v>
      </c>
      <c r="Q5452" t="s">
        <v>2190</v>
      </c>
      <c r="R5452" t="s">
        <v>2630</v>
      </c>
      <c r="S5452">
        <v>35</v>
      </c>
      <c r="T5452" s="29" t="s">
        <v>23423</v>
      </c>
      <c r="U5452" s="29" t="s">
        <v>23859</v>
      </c>
    </row>
    <row r="5453" spans="1:21">
      <c r="A5453">
        <v>5452</v>
      </c>
      <c r="B5453" s="30" t="s">
        <v>4050</v>
      </c>
      <c r="D5453" s="30" t="s">
        <v>4079</v>
      </c>
      <c r="F5453" s="30" t="s">
        <v>4103</v>
      </c>
      <c r="H5453" s="30" t="s">
        <v>4114</v>
      </c>
      <c r="J5453" s="30" t="s">
        <v>4115</v>
      </c>
      <c r="L5453" s="30" t="s">
        <v>1542</v>
      </c>
      <c r="N5453" s="30" t="s">
        <v>1543</v>
      </c>
      <c r="P5453" s="30" t="s">
        <v>4131</v>
      </c>
      <c r="Q5453" t="s">
        <v>2261</v>
      </c>
      <c r="R5453" t="s">
        <v>2628</v>
      </c>
      <c r="S5453">
        <v>35</v>
      </c>
      <c r="T5453" s="29" t="s">
        <v>23463</v>
      </c>
      <c r="U5453" s="29" t="s">
        <v>23860</v>
      </c>
    </row>
    <row r="5454" spans="1:21">
      <c r="A5454">
        <v>5453</v>
      </c>
      <c r="B5454" s="30" t="s">
        <v>4050</v>
      </c>
      <c r="D5454" s="30" t="s">
        <v>4079</v>
      </c>
      <c r="F5454" s="30" t="s">
        <v>4103</v>
      </c>
      <c r="H5454" s="30" t="s">
        <v>4114</v>
      </c>
      <c r="J5454" s="30" t="s">
        <v>4115</v>
      </c>
      <c r="L5454" s="30" t="s">
        <v>1542</v>
      </c>
      <c r="N5454" s="30" t="s">
        <v>1543</v>
      </c>
      <c r="P5454" s="30" t="s">
        <v>4923</v>
      </c>
      <c r="Q5454" t="s">
        <v>2261</v>
      </c>
      <c r="R5454" t="s">
        <v>2628</v>
      </c>
      <c r="S5454">
        <v>36</v>
      </c>
      <c r="T5454" s="29" t="s">
        <v>23474</v>
      </c>
      <c r="U5454" s="29" t="s">
        <v>23861</v>
      </c>
    </row>
    <row r="5455" spans="1:21">
      <c r="A5455">
        <v>5454</v>
      </c>
      <c r="B5455" s="30" t="s">
        <v>4050</v>
      </c>
      <c r="D5455" s="30" t="s">
        <v>4079</v>
      </c>
      <c r="F5455" s="30" t="s">
        <v>4103</v>
      </c>
      <c r="H5455" s="30" t="s">
        <v>4114</v>
      </c>
      <c r="J5455" s="30" t="s">
        <v>4115</v>
      </c>
      <c r="L5455" s="30" t="s">
        <v>1542</v>
      </c>
      <c r="N5455" s="30" t="s">
        <v>1543</v>
      </c>
      <c r="P5455" s="30" t="s">
        <v>3652</v>
      </c>
      <c r="Q5455" t="s">
        <v>2190</v>
      </c>
      <c r="R5455" t="s">
        <v>2630</v>
      </c>
      <c r="S5455">
        <v>35</v>
      </c>
      <c r="T5455" s="29" t="s">
        <v>23423</v>
      </c>
      <c r="U5455" s="29" t="s">
        <v>23862</v>
      </c>
    </row>
    <row r="5456" spans="1:21">
      <c r="A5456">
        <v>5455</v>
      </c>
      <c r="B5456" s="30" t="s">
        <v>4050</v>
      </c>
      <c r="D5456" s="30" t="s">
        <v>4079</v>
      </c>
      <c r="F5456" s="30" t="s">
        <v>4103</v>
      </c>
      <c r="H5456" s="30" t="s">
        <v>4114</v>
      </c>
      <c r="J5456" s="30" t="s">
        <v>4115</v>
      </c>
      <c r="L5456" s="30" t="s">
        <v>1542</v>
      </c>
      <c r="N5456" s="30" t="s">
        <v>1543</v>
      </c>
      <c r="P5456" s="30" t="s">
        <v>1371</v>
      </c>
      <c r="Q5456" t="s">
        <v>2190</v>
      </c>
      <c r="R5456" t="s">
        <v>2630</v>
      </c>
      <c r="S5456">
        <v>35</v>
      </c>
      <c r="T5456" s="29" t="s">
        <v>23423</v>
      </c>
      <c r="U5456" s="29" t="s">
        <v>23863</v>
      </c>
    </row>
    <row r="5457" spans="1:21">
      <c r="A5457">
        <v>5456</v>
      </c>
      <c r="B5457" s="30" t="s">
        <v>4050</v>
      </c>
      <c r="D5457" s="30" t="s">
        <v>4079</v>
      </c>
      <c r="F5457" s="30" t="s">
        <v>4103</v>
      </c>
      <c r="H5457" s="30" t="s">
        <v>4114</v>
      </c>
      <c r="J5457" s="30" t="s">
        <v>4115</v>
      </c>
      <c r="L5457" s="30" t="s">
        <v>1542</v>
      </c>
      <c r="N5457" s="30" t="s">
        <v>1543</v>
      </c>
      <c r="P5457" s="30" t="s">
        <v>1372</v>
      </c>
      <c r="Q5457" t="s">
        <v>2190</v>
      </c>
      <c r="R5457" t="s">
        <v>2630</v>
      </c>
      <c r="S5457">
        <v>35</v>
      </c>
      <c r="T5457" s="29" t="s">
        <v>23423</v>
      </c>
      <c r="U5457" s="29" t="s">
        <v>23864</v>
      </c>
    </row>
    <row r="5458" spans="1:21">
      <c r="A5458">
        <v>5457</v>
      </c>
      <c r="B5458" s="30" t="s">
        <v>4050</v>
      </c>
      <c r="D5458" s="30" t="s">
        <v>4079</v>
      </c>
      <c r="F5458" s="30" t="s">
        <v>4103</v>
      </c>
      <c r="H5458" s="30" t="s">
        <v>4114</v>
      </c>
      <c r="J5458" s="30" t="s">
        <v>4115</v>
      </c>
      <c r="L5458" s="30" t="s">
        <v>1542</v>
      </c>
      <c r="N5458" s="30" t="s">
        <v>1543</v>
      </c>
      <c r="P5458" s="30" t="s">
        <v>1373</v>
      </c>
      <c r="Q5458" t="s">
        <v>2190</v>
      </c>
      <c r="R5458" t="s">
        <v>2630</v>
      </c>
      <c r="S5458">
        <v>35</v>
      </c>
      <c r="T5458" s="29" t="s">
        <v>23423</v>
      </c>
      <c r="U5458" s="29" t="s">
        <v>23865</v>
      </c>
    </row>
    <row r="5459" spans="1:21">
      <c r="A5459">
        <v>5458</v>
      </c>
      <c r="B5459" s="30" t="s">
        <v>4050</v>
      </c>
      <c r="D5459" s="30" t="s">
        <v>4079</v>
      </c>
      <c r="F5459" s="30" t="s">
        <v>4103</v>
      </c>
      <c r="H5459" s="30" t="s">
        <v>4114</v>
      </c>
      <c r="J5459" s="30" t="s">
        <v>4115</v>
      </c>
      <c r="L5459" s="30" t="s">
        <v>1542</v>
      </c>
      <c r="N5459" s="30" t="s">
        <v>1543</v>
      </c>
      <c r="P5459" s="30" t="s">
        <v>673</v>
      </c>
      <c r="Q5459" t="s">
        <v>2190</v>
      </c>
      <c r="R5459" t="s">
        <v>2630</v>
      </c>
      <c r="S5459">
        <v>35</v>
      </c>
      <c r="T5459" s="29" t="s">
        <v>23423</v>
      </c>
      <c r="U5459" s="29" t="s">
        <v>23866</v>
      </c>
    </row>
    <row r="5460" spans="1:21">
      <c r="A5460">
        <v>5459</v>
      </c>
      <c r="B5460" s="30" t="s">
        <v>4050</v>
      </c>
      <c r="D5460" s="30" t="s">
        <v>4079</v>
      </c>
      <c r="F5460" s="30" t="s">
        <v>4103</v>
      </c>
      <c r="H5460" s="30" t="s">
        <v>4114</v>
      </c>
      <c r="J5460" s="30" t="s">
        <v>4115</v>
      </c>
      <c r="L5460" s="30" t="s">
        <v>1542</v>
      </c>
      <c r="N5460" s="30" t="s">
        <v>1543</v>
      </c>
      <c r="P5460" s="30" t="s">
        <v>674</v>
      </c>
      <c r="Q5460" t="s">
        <v>2190</v>
      </c>
      <c r="R5460" t="s">
        <v>2630</v>
      </c>
      <c r="S5460">
        <v>35</v>
      </c>
      <c r="T5460" s="29" t="s">
        <v>23423</v>
      </c>
      <c r="U5460" s="29" t="s">
        <v>23867</v>
      </c>
    </row>
    <row r="5461" spans="1:21">
      <c r="A5461">
        <v>5460</v>
      </c>
      <c r="B5461" s="30" t="s">
        <v>4050</v>
      </c>
      <c r="D5461" s="30" t="s">
        <v>4079</v>
      </c>
      <c r="F5461" s="30" t="s">
        <v>4103</v>
      </c>
      <c r="H5461" s="30" t="s">
        <v>4114</v>
      </c>
      <c r="J5461" s="30" t="s">
        <v>4115</v>
      </c>
      <c r="L5461" s="30" t="s">
        <v>1542</v>
      </c>
      <c r="N5461" s="30" t="s">
        <v>1543</v>
      </c>
      <c r="P5461" s="30" t="s">
        <v>1374</v>
      </c>
      <c r="Q5461" t="s">
        <v>2190</v>
      </c>
      <c r="R5461" t="s">
        <v>2630</v>
      </c>
      <c r="S5461">
        <v>35</v>
      </c>
      <c r="T5461" s="29" t="s">
        <v>23423</v>
      </c>
      <c r="U5461" s="29" t="s">
        <v>23868</v>
      </c>
    </row>
    <row r="5462" spans="1:21">
      <c r="A5462">
        <v>5461</v>
      </c>
      <c r="B5462" s="30" t="s">
        <v>4050</v>
      </c>
      <c r="D5462" s="30" t="s">
        <v>4079</v>
      </c>
      <c r="F5462" s="30" t="s">
        <v>4103</v>
      </c>
      <c r="H5462" s="30" t="s">
        <v>4114</v>
      </c>
      <c r="J5462" s="30" t="s">
        <v>4115</v>
      </c>
      <c r="L5462" s="30" t="s">
        <v>1542</v>
      </c>
      <c r="N5462" s="30" t="s">
        <v>1543</v>
      </c>
      <c r="P5462" s="30" t="s">
        <v>1413</v>
      </c>
      <c r="Q5462" t="s">
        <v>2190</v>
      </c>
      <c r="R5462" t="s">
        <v>2630</v>
      </c>
      <c r="S5462">
        <v>35</v>
      </c>
      <c r="T5462" s="29" t="s">
        <v>23423</v>
      </c>
      <c r="U5462" s="29" t="s">
        <v>23869</v>
      </c>
    </row>
    <row r="5463" spans="1:21">
      <c r="A5463">
        <v>5462</v>
      </c>
      <c r="B5463" s="30" t="s">
        <v>4050</v>
      </c>
      <c r="D5463" s="30" t="s">
        <v>4079</v>
      </c>
      <c r="F5463" s="30" t="s">
        <v>4103</v>
      </c>
      <c r="H5463" s="30" t="s">
        <v>4114</v>
      </c>
      <c r="J5463" s="30" t="s">
        <v>4115</v>
      </c>
      <c r="L5463" s="30" t="s">
        <v>1542</v>
      </c>
      <c r="N5463" s="30" t="s">
        <v>1543</v>
      </c>
      <c r="P5463" s="30" t="s">
        <v>622</v>
      </c>
      <c r="Q5463" t="s">
        <v>2190</v>
      </c>
      <c r="R5463" t="s">
        <v>2630</v>
      </c>
      <c r="S5463">
        <v>35</v>
      </c>
      <c r="T5463" s="29" t="s">
        <v>23423</v>
      </c>
      <c r="U5463" s="29" t="s">
        <v>23870</v>
      </c>
    </row>
    <row r="5464" spans="1:21">
      <c r="A5464">
        <v>5463</v>
      </c>
      <c r="B5464" s="30" t="s">
        <v>4050</v>
      </c>
      <c r="D5464" s="30" t="s">
        <v>4079</v>
      </c>
      <c r="F5464" s="30" t="s">
        <v>4103</v>
      </c>
      <c r="H5464" s="30" t="s">
        <v>4114</v>
      </c>
      <c r="J5464" s="30" t="s">
        <v>4115</v>
      </c>
      <c r="L5464" s="30" t="s">
        <v>1542</v>
      </c>
      <c r="N5464" s="30" t="s">
        <v>1543</v>
      </c>
      <c r="P5464" s="30" t="s">
        <v>2892</v>
      </c>
      <c r="Q5464" t="s">
        <v>2190</v>
      </c>
      <c r="R5464" t="s">
        <v>2630</v>
      </c>
      <c r="S5464">
        <v>35</v>
      </c>
      <c r="T5464" s="29" t="s">
        <v>23423</v>
      </c>
      <c r="U5464" s="29" t="s">
        <v>23871</v>
      </c>
    </row>
    <row r="5465" spans="1:21">
      <c r="A5465">
        <v>5464</v>
      </c>
      <c r="B5465" s="30" t="s">
        <v>4050</v>
      </c>
      <c r="D5465" s="30" t="s">
        <v>4079</v>
      </c>
      <c r="F5465" s="30" t="s">
        <v>4103</v>
      </c>
      <c r="H5465" s="30" t="s">
        <v>4114</v>
      </c>
      <c r="J5465" s="30" t="s">
        <v>4115</v>
      </c>
      <c r="L5465" s="30" t="s">
        <v>1542</v>
      </c>
      <c r="N5465" s="30" t="s">
        <v>1543</v>
      </c>
      <c r="P5465" s="30" t="s">
        <v>623</v>
      </c>
      <c r="Q5465" t="s">
        <v>2190</v>
      </c>
      <c r="R5465" t="s">
        <v>2630</v>
      </c>
      <c r="S5465">
        <v>35</v>
      </c>
      <c r="T5465" s="29" t="s">
        <v>23423</v>
      </c>
      <c r="U5465" s="29" t="s">
        <v>23872</v>
      </c>
    </row>
    <row r="5466" spans="1:21">
      <c r="A5466">
        <v>5465</v>
      </c>
      <c r="B5466" s="30" t="s">
        <v>4050</v>
      </c>
      <c r="D5466" s="30" t="s">
        <v>4079</v>
      </c>
      <c r="F5466" s="30" t="s">
        <v>4103</v>
      </c>
      <c r="H5466" s="30" t="s">
        <v>4114</v>
      </c>
      <c r="J5466" s="30" t="s">
        <v>4115</v>
      </c>
      <c r="L5466" s="30" t="s">
        <v>1542</v>
      </c>
      <c r="N5466" s="30" t="s">
        <v>1543</v>
      </c>
      <c r="P5466" s="30" t="s">
        <v>624</v>
      </c>
      <c r="Q5466" t="s">
        <v>2190</v>
      </c>
      <c r="R5466" t="s">
        <v>2630</v>
      </c>
      <c r="S5466">
        <v>35</v>
      </c>
      <c r="T5466" s="29" t="s">
        <v>23423</v>
      </c>
      <c r="U5466" s="29" t="s">
        <v>23873</v>
      </c>
    </row>
    <row r="5467" spans="1:21">
      <c r="A5467">
        <v>5466</v>
      </c>
      <c r="B5467" s="30" t="s">
        <v>4050</v>
      </c>
      <c r="D5467" s="30" t="s">
        <v>4079</v>
      </c>
      <c r="F5467" s="30" t="s">
        <v>4103</v>
      </c>
      <c r="H5467" s="30" t="s">
        <v>4114</v>
      </c>
      <c r="J5467" s="30" t="s">
        <v>4115</v>
      </c>
      <c r="L5467" s="30" t="s">
        <v>1542</v>
      </c>
      <c r="N5467" s="30" t="s">
        <v>1543</v>
      </c>
      <c r="P5467" s="30" t="s">
        <v>1340</v>
      </c>
      <c r="Q5467" t="s">
        <v>2190</v>
      </c>
      <c r="R5467" t="s">
        <v>2630</v>
      </c>
      <c r="S5467">
        <v>35</v>
      </c>
      <c r="T5467" s="29" t="s">
        <v>23423</v>
      </c>
      <c r="U5467" s="29" t="s">
        <v>23874</v>
      </c>
    </row>
    <row r="5468" spans="1:21">
      <c r="A5468">
        <v>5467</v>
      </c>
      <c r="B5468" s="30" t="s">
        <v>4050</v>
      </c>
      <c r="D5468" s="30" t="s">
        <v>4079</v>
      </c>
      <c r="F5468" s="30" t="s">
        <v>4103</v>
      </c>
      <c r="H5468" s="30" t="s">
        <v>4114</v>
      </c>
      <c r="J5468" s="30" t="s">
        <v>4115</v>
      </c>
      <c r="L5468" s="30" t="s">
        <v>1542</v>
      </c>
      <c r="N5468" s="30" t="s">
        <v>1543</v>
      </c>
      <c r="P5468" s="30" t="s">
        <v>2893</v>
      </c>
      <c r="Q5468" t="s">
        <v>2190</v>
      </c>
      <c r="R5468" t="s">
        <v>2630</v>
      </c>
      <c r="S5468">
        <v>35</v>
      </c>
      <c r="T5468" s="29" t="s">
        <v>23423</v>
      </c>
      <c r="U5468" s="29" t="s">
        <v>23875</v>
      </c>
    </row>
    <row r="5469" spans="1:21">
      <c r="A5469">
        <v>5468</v>
      </c>
      <c r="B5469" s="30" t="s">
        <v>4050</v>
      </c>
      <c r="D5469" s="30" t="s">
        <v>4079</v>
      </c>
      <c r="F5469" s="30" t="s">
        <v>4103</v>
      </c>
      <c r="H5469" s="30" t="s">
        <v>4114</v>
      </c>
      <c r="J5469" s="30" t="s">
        <v>4115</v>
      </c>
      <c r="L5469" s="30" t="s">
        <v>1542</v>
      </c>
      <c r="N5469" s="30" t="s">
        <v>1543</v>
      </c>
      <c r="P5469" s="30" t="s">
        <v>4924</v>
      </c>
      <c r="Q5469" t="s">
        <v>2261</v>
      </c>
      <c r="R5469" t="s">
        <v>2628</v>
      </c>
      <c r="S5469">
        <v>36</v>
      </c>
      <c r="T5469" s="29" t="s">
        <v>23474</v>
      </c>
      <c r="U5469" s="29" t="s">
        <v>23876</v>
      </c>
    </row>
    <row r="5470" spans="1:21">
      <c r="A5470">
        <v>5469</v>
      </c>
      <c r="B5470" s="30" t="s">
        <v>4050</v>
      </c>
      <c r="D5470" s="30" t="s">
        <v>4079</v>
      </c>
      <c r="F5470" s="30" t="s">
        <v>4103</v>
      </c>
      <c r="H5470" s="30" t="s">
        <v>4114</v>
      </c>
      <c r="J5470" s="30" t="s">
        <v>4115</v>
      </c>
      <c r="L5470" s="30" t="s">
        <v>1542</v>
      </c>
      <c r="N5470" s="30" t="s">
        <v>1543</v>
      </c>
      <c r="P5470" s="30" t="s">
        <v>1865</v>
      </c>
      <c r="Q5470" t="s">
        <v>2190</v>
      </c>
      <c r="R5470" t="s">
        <v>2630</v>
      </c>
      <c r="S5470">
        <v>35</v>
      </c>
      <c r="T5470" s="29" t="s">
        <v>23423</v>
      </c>
      <c r="U5470" s="29" t="s">
        <v>23877</v>
      </c>
    </row>
    <row r="5471" spans="1:21">
      <c r="A5471">
        <v>5470</v>
      </c>
      <c r="B5471" s="30" t="s">
        <v>4050</v>
      </c>
      <c r="D5471" s="30" t="s">
        <v>4079</v>
      </c>
      <c r="F5471" s="30" t="s">
        <v>4103</v>
      </c>
      <c r="H5471" s="30" t="s">
        <v>4114</v>
      </c>
      <c r="J5471" s="30" t="s">
        <v>4115</v>
      </c>
      <c r="L5471" s="30" t="s">
        <v>1542</v>
      </c>
      <c r="N5471" s="30" t="s">
        <v>1543</v>
      </c>
      <c r="P5471" s="30" t="s">
        <v>780</v>
      </c>
      <c r="Q5471" t="s">
        <v>2190</v>
      </c>
      <c r="R5471" t="s">
        <v>2630</v>
      </c>
      <c r="S5471">
        <v>35</v>
      </c>
      <c r="T5471" s="29" t="s">
        <v>23423</v>
      </c>
      <c r="U5471" s="29" t="s">
        <v>23878</v>
      </c>
    </row>
    <row r="5472" spans="1:21">
      <c r="A5472">
        <v>5471</v>
      </c>
      <c r="B5472" s="30" t="s">
        <v>4050</v>
      </c>
      <c r="D5472" s="30" t="s">
        <v>4079</v>
      </c>
      <c r="F5472" s="30" t="s">
        <v>4103</v>
      </c>
      <c r="H5472" s="30" t="s">
        <v>4114</v>
      </c>
      <c r="J5472" s="30" t="s">
        <v>4115</v>
      </c>
      <c r="L5472" s="30" t="s">
        <v>1542</v>
      </c>
      <c r="N5472" s="30" t="s">
        <v>1543</v>
      </c>
      <c r="P5472" s="30" t="s">
        <v>1866</v>
      </c>
      <c r="Q5472" t="s">
        <v>2190</v>
      </c>
      <c r="R5472" t="s">
        <v>2630</v>
      </c>
      <c r="S5472">
        <v>35</v>
      </c>
      <c r="T5472" s="29" t="s">
        <v>23423</v>
      </c>
      <c r="U5472" s="29" t="s">
        <v>23879</v>
      </c>
    </row>
    <row r="5473" spans="1:21">
      <c r="A5473">
        <v>5472</v>
      </c>
      <c r="B5473" s="30" t="s">
        <v>4050</v>
      </c>
      <c r="D5473" s="30" t="s">
        <v>4079</v>
      </c>
      <c r="F5473" s="30" t="s">
        <v>4103</v>
      </c>
      <c r="H5473" s="30" t="s">
        <v>4114</v>
      </c>
      <c r="J5473" s="30" t="s">
        <v>4115</v>
      </c>
      <c r="L5473" s="30" t="s">
        <v>1542</v>
      </c>
      <c r="N5473" s="30" t="s">
        <v>1543</v>
      </c>
      <c r="P5473" s="30" t="s">
        <v>781</v>
      </c>
      <c r="Q5473" t="s">
        <v>2190</v>
      </c>
      <c r="R5473" t="s">
        <v>2630</v>
      </c>
      <c r="S5473">
        <v>35</v>
      </c>
      <c r="T5473" s="29" t="s">
        <v>23423</v>
      </c>
      <c r="U5473" s="29" t="s">
        <v>23880</v>
      </c>
    </row>
    <row r="5474" spans="1:21">
      <c r="A5474">
        <v>5473</v>
      </c>
      <c r="B5474" s="30" t="s">
        <v>4050</v>
      </c>
      <c r="D5474" s="30" t="s">
        <v>4079</v>
      </c>
      <c r="F5474" s="30" t="s">
        <v>4103</v>
      </c>
      <c r="H5474" s="30" t="s">
        <v>4114</v>
      </c>
      <c r="J5474" s="30" t="s">
        <v>4115</v>
      </c>
      <c r="L5474" s="30" t="s">
        <v>1542</v>
      </c>
      <c r="N5474" s="30" t="s">
        <v>1543</v>
      </c>
      <c r="P5474" s="30" t="s">
        <v>782</v>
      </c>
      <c r="Q5474" t="s">
        <v>2190</v>
      </c>
      <c r="R5474" t="s">
        <v>2630</v>
      </c>
      <c r="S5474">
        <v>35</v>
      </c>
      <c r="T5474" s="29" t="s">
        <v>23423</v>
      </c>
      <c r="U5474" s="29" t="s">
        <v>23881</v>
      </c>
    </row>
    <row r="5475" spans="1:21">
      <c r="A5475">
        <v>5474</v>
      </c>
      <c r="B5475" s="30" t="s">
        <v>4050</v>
      </c>
      <c r="D5475" s="30" t="s">
        <v>4079</v>
      </c>
      <c r="F5475" s="30" t="s">
        <v>4103</v>
      </c>
      <c r="H5475" s="30" t="s">
        <v>4114</v>
      </c>
      <c r="J5475" s="30" t="s">
        <v>4115</v>
      </c>
      <c r="L5475" s="30" t="s">
        <v>1542</v>
      </c>
      <c r="N5475" s="30" t="s">
        <v>1543</v>
      </c>
      <c r="P5475" s="30" t="s">
        <v>2894</v>
      </c>
      <c r="Q5475" t="s">
        <v>2190</v>
      </c>
      <c r="R5475" t="s">
        <v>2630</v>
      </c>
      <c r="S5475">
        <v>35</v>
      </c>
      <c r="T5475" s="29" t="s">
        <v>23423</v>
      </c>
      <c r="U5475" s="29" t="s">
        <v>23882</v>
      </c>
    </row>
    <row r="5476" spans="1:21">
      <c r="A5476">
        <v>5475</v>
      </c>
      <c r="B5476" s="30" t="s">
        <v>4050</v>
      </c>
      <c r="D5476" s="30" t="s">
        <v>4079</v>
      </c>
      <c r="F5476" s="30" t="s">
        <v>4103</v>
      </c>
      <c r="H5476" s="30" t="s">
        <v>4114</v>
      </c>
      <c r="J5476" s="30" t="s">
        <v>4115</v>
      </c>
      <c r="L5476" s="30" t="s">
        <v>1542</v>
      </c>
      <c r="N5476" s="30" t="s">
        <v>1543</v>
      </c>
      <c r="P5476" s="30" t="s">
        <v>2895</v>
      </c>
      <c r="Q5476" t="s">
        <v>2190</v>
      </c>
      <c r="R5476" t="s">
        <v>2630</v>
      </c>
      <c r="S5476">
        <v>35</v>
      </c>
      <c r="T5476" s="29" t="s">
        <v>23423</v>
      </c>
      <c r="U5476" s="29" t="s">
        <v>23883</v>
      </c>
    </row>
    <row r="5477" spans="1:21">
      <c r="A5477">
        <v>5476</v>
      </c>
      <c r="B5477" s="30" t="s">
        <v>4050</v>
      </c>
      <c r="D5477" s="30" t="s">
        <v>4079</v>
      </c>
      <c r="F5477" s="30" t="s">
        <v>4103</v>
      </c>
      <c r="H5477" s="30" t="s">
        <v>4114</v>
      </c>
      <c r="J5477" s="30" t="s">
        <v>4115</v>
      </c>
      <c r="L5477" s="30" t="s">
        <v>1542</v>
      </c>
      <c r="N5477" s="30" t="s">
        <v>1543</v>
      </c>
      <c r="P5477" s="30" t="s">
        <v>2251</v>
      </c>
      <c r="Q5477" t="s">
        <v>2190</v>
      </c>
      <c r="R5477" t="s">
        <v>2630</v>
      </c>
      <c r="S5477">
        <v>35</v>
      </c>
      <c r="T5477" s="29" t="s">
        <v>23423</v>
      </c>
      <c r="U5477" s="29" t="s">
        <v>23884</v>
      </c>
    </row>
    <row r="5478" spans="1:21">
      <c r="A5478">
        <v>5477</v>
      </c>
      <c r="B5478" s="30" t="s">
        <v>4050</v>
      </c>
      <c r="D5478" s="30" t="s">
        <v>4079</v>
      </c>
      <c r="F5478" s="30" t="s">
        <v>4103</v>
      </c>
      <c r="H5478" s="30" t="s">
        <v>4114</v>
      </c>
      <c r="J5478" s="30" t="s">
        <v>4115</v>
      </c>
      <c r="L5478" s="30" t="s">
        <v>1542</v>
      </c>
      <c r="N5478" s="30" t="s">
        <v>1543</v>
      </c>
      <c r="P5478" s="30" t="s">
        <v>4925</v>
      </c>
      <c r="Q5478" t="s">
        <v>2261</v>
      </c>
      <c r="R5478" t="s">
        <v>2628</v>
      </c>
      <c r="S5478">
        <v>36</v>
      </c>
      <c r="T5478" s="29" t="s">
        <v>23474</v>
      </c>
      <c r="U5478" s="29" t="s">
        <v>23885</v>
      </c>
    </row>
    <row r="5479" spans="1:21">
      <c r="A5479">
        <v>5478</v>
      </c>
      <c r="B5479" s="30" t="s">
        <v>4050</v>
      </c>
      <c r="D5479" s="30" t="s">
        <v>4079</v>
      </c>
      <c r="F5479" s="30" t="s">
        <v>4103</v>
      </c>
      <c r="H5479" s="30" t="s">
        <v>4114</v>
      </c>
      <c r="J5479" s="30" t="s">
        <v>4115</v>
      </c>
      <c r="L5479" s="30" t="s">
        <v>1542</v>
      </c>
      <c r="N5479" s="30" t="s">
        <v>1543</v>
      </c>
      <c r="P5479" s="30" t="s">
        <v>2896</v>
      </c>
      <c r="Q5479" t="s">
        <v>2190</v>
      </c>
      <c r="R5479" t="s">
        <v>2630</v>
      </c>
      <c r="S5479">
        <v>35</v>
      </c>
      <c r="T5479" s="29" t="s">
        <v>23423</v>
      </c>
      <c r="U5479" s="29" t="s">
        <v>23886</v>
      </c>
    </row>
    <row r="5480" spans="1:21">
      <c r="A5480">
        <v>5479</v>
      </c>
      <c r="B5480" s="30" t="s">
        <v>4050</v>
      </c>
      <c r="D5480" s="30" t="s">
        <v>4079</v>
      </c>
      <c r="F5480" s="30" t="s">
        <v>4103</v>
      </c>
      <c r="H5480" s="30" t="s">
        <v>4114</v>
      </c>
      <c r="J5480" s="30" t="s">
        <v>4115</v>
      </c>
      <c r="L5480" s="30" t="s">
        <v>1542</v>
      </c>
      <c r="N5480" s="30" t="s">
        <v>1543</v>
      </c>
      <c r="P5480" s="30" t="s">
        <v>3653</v>
      </c>
      <c r="Q5480" t="s">
        <v>2190</v>
      </c>
      <c r="R5480" t="s">
        <v>2630</v>
      </c>
      <c r="S5480">
        <v>35</v>
      </c>
      <c r="T5480" s="29" t="s">
        <v>23423</v>
      </c>
      <c r="U5480" s="29" t="s">
        <v>23887</v>
      </c>
    </row>
    <row r="5481" spans="1:21">
      <c r="A5481">
        <v>5480</v>
      </c>
      <c r="B5481" s="30" t="s">
        <v>4050</v>
      </c>
      <c r="D5481" s="30" t="s">
        <v>4079</v>
      </c>
      <c r="F5481" s="30" t="s">
        <v>4103</v>
      </c>
      <c r="H5481" s="30" t="s">
        <v>4114</v>
      </c>
      <c r="J5481" s="30" t="s">
        <v>4115</v>
      </c>
      <c r="L5481" s="30" t="s">
        <v>1542</v>
      </c>
      <c r="N5481" s="30" t="s">
        <v>1543</v>
      </c>
      <c r="P5481" s="30" t="s">
        <v>846</v>
      </c>
      <c r="Q5481" t="s">
        <v>2190</v>
      </c>
      <c r="R5481" t="s">
        <v>2630</v>
      </c>
      <c r="S5481">
        <v>35</v>
      </c>
      <c r="T5481" s="29" t="s">
        <v>23423</v>
      </c>
      <c r="U5481" s="29" t="s">
        <v>23888</v>
      </c>
    </row>
    <row r="5482" spans="1:21">
      <c r="A5482">
        <v>5481</v>
      </c>
      <c r="B5482" s="30" t="s">
        <v>4050</v>
      </c>
      <c r="D5482" s="30" t="s">
        <v>4079</v>
      </c>
      <c r="F5482" s="30" t="s">
        <v>4103</v>
      </c>
      <c r="H5482" s="30" t="s">
        <v>4114</v>
      </c>
      <c r="J5482" s="30" t="s">
        <v>4115</v>
      </c>
      <c r="L5482" s="30" t="s">
        <v>1542</v>
      </c>
      <c r="N5482" s="30" t="s">
        <v>1543</v>
      </c>
      <c r="P5482" s="30" t="s">
        <v>2252</v>
      </c>
      <c r="Q5482" t="s">
        <v>2190</v>
      </c>
      <c r="R5482" t="s">
        <v>2630</v>
      </c>
      <c r="S5482">
        <v>35</v>
      </c>
      <c r="T5482" s="29" t="s">
        <v>23423</v>
      </c>
      <c r="U5482" s="29" t="s">
        <v>23889</v>
      </c>
    </row>
    <row r="5483" spans="1:21">
      <c r="A5483">
        <v>5482</v>
      </c>
      <c r="B5483" s="30" t="s">
        <v>4050</v>
      </c>
      <c r="D5483" s="30" t="s">
        <v>4079</v>
      </c>
      <c r="F5483" s="30" t="s">
        <v>4103</v>
      </c>
      <c r="H5483" s="30" t="s">
        <v>4114</v>
      </c>
      <c r="J5483" s="30" t="s">
        <v>4115</v>
      </c>
      <c r="L5483" s="30" t="s">
        <v>1542</v>
      </c>
      <c r="N5483" s="30" t="s">
        <v>1543</v>
      </c>
      <c r="P5483" s="30" t="s">
        <v>2897</v>
      </c>
      <c r="Q5483" t="s">
        <v>2190</v>
      </c>
      <c r="R5483" t="s">
        <v>2630</v>
      </c>
      <c r="S5483">
        <v>35</v>
      </c>
      <c r="T5483" s="29" t="s">
        <v>23423</v>
      </c>
      <c r="U5483" s="29" t="s">
        <v>23890</v>
      </c>
    </row>
    <row r="5484" spans="1:21">
      <c r="A5484">
        <v>5483</v>
      </c>
      <c r="B5484" s="30" t="s">
        <v>4050</v>
      </c>
      <c r="D5484" s="30" t="s">
        <v>4079</v>
      </c>
      <c r="F5484" s="30" t="s">
        <v>4103</v>
      </c>
      <c r="H5484" s="30" t="s">
        <v>4114</v>
      </c>
      <c r="J5484" s="30" t="s">
        <v>4115</v>
      </c>
      <c r="L5484" s="30" t="s">
        <v>1542</v>
      </c>
      <c r="N5484" s="30" t="s">
        <v>1543</v>
      </c>
      <c r="P5484" s="30" t="s">
        <v>847</v>
      </c>
      <c r="Q5484" t="s">
        <v>2190</v>
      </c>
      <c r="R5484" t="s">
        <v>2630</v>
      </c>
      <c r="S5484">
        <v>35</v>
      </c>
      <c r="T5484" s="29" t="s">
        <v>23423</v>
      </c>
      <c r="U5484" s="29" t="s">
        <v>23891</v>
      </c>
    </row>
    <row r="5485" spans="1:21">
      <c r="A5485">
        <v>5484</v>
      </c>
      <c r="B5485" s="30" t="s">
        <v>4050</v>
      </c>
      <c r="D5485" s="30" t="s">
        <v>4079</v>
      </c>
      <c r="F5485" s="30" t="s">
        <v>4103</v>
      </c>
      <c r="H5485" s="30" t="s">
        <v>4114</v>
      </c>
      <c r="J5485" s="30" t="s">
        <v>4115</v>
      </c>
      <c r="L5485" s="30" t="s">
        <v>1542</v>
      </c>
      <c r="N5485" s="30" t="s">
        <v>1543</v>
      </c>
      <c r="P5485" s="30" t="s">
        <v>1867</v>
      </c>
      <c r="Q5485" t="s">
        <v>2190</v>
      </c>
      <c r="R5485" t="s">
        <v>2630</v>
      </c>
      <c r="S5485">
        <v>35</v>
      </c>
      <c r="T5485" s="29" t="s">
        <v>23423</v>
      </c>
      <c r="U5485" s="29" t="s">
        <v>23892</v>
      </c>
    </row>
    <row r="5486" spans="1:21">
      <c r="A5486">
        <v>5485</v>
      </c>
      <c r="B5486" s="30" t="s">
        <v>4050</v>
      </c>
      <c r="D5486" s="30" t="s">
        <v>4079</v>
      </c>
      <c r="F5486" s="30" t="s">
        <v>4103</v>
      </c>
      <c r="H5486" s="30" t="s">
        <v>4114</v>
      </c>
      <c r="J5486" s="30" t="s">
        <v>4115</v>
      </c>
      <c r="L5486" s="30" t="s">
        <v>1542</v>
      </c>
      <c r="N5486" s="30" t="s">
        <v>1543</v>
      </c>
      <c r="P5486" s="30" t="s">
        <v>1868</v>
      </c>
      <c r="Q5486" t="s">
        <v>2190</v>
      </c>
      <c r="R5486" t="s">
        <v>2630</v>
      </c>
      <c r="S5486">
        <v>35</v>
      </c>
      <c r="T5486" s="29" t="s">
        <v>23423</v>
      </c>
      <c r="U5486" s="29" t="s">
        <v>23893</v>
      </c>
    </row>
    <row r="5487" spans="1:21">
      <c r="A5487">
        <v>5486</v>
      </c>
      <c r="B5487" s="30" t="s">
        <v>4050</v>
      </c>
      <c r="D5487" s="30" t="s">
        <v>4079</v>
      </c>
      <c r="F5487" s="30" t="s">
        <v>4103</v>
      </c>
      <c r="H5487" s="30" t="s">
        <v>4114</v>
      </c>
      <c r="J5487" s="30" t="s">
        <v>4115</v>
      </c>
      <c r="L5487" s="30" t="s">
        <v>1542</v>
      </c>
      <c r="N5487" s="30" t="s">
        <v>1543</v>
      </c>
      <c r="P5487" s="30" t="s">
        <v>3654</v>
      </c>
      <c r="Q5487" t="s">
        <v>2190</v>
      </c>
      <c r="R5487" t="s">
        <v>2630</v>
      </c>
      <c r="S5487">
        <v>35</v>
      </c>
      <c r="T5487" s="29" t="s">
        <v>23423</v>
      </c>
      <c r="U5487" s="29" t="s">
        <v>23894</v>
      </c>
    </row>
    <row r="5488" spans="1:21">
      <c r="A5488">
        <v>5487</v>
      </c>
      <c r="B5488" s="30" t="s">
        <v>4050</v>
      </c>
      <c r="D5488" s="30" t="s">
        <v>4079</v>
      </c>
      <c r="F5488" s="30" t="s">
        <v>4103</v>
      </c>
      <c r="H5488" s="30" t="s">
        <v>4114</v>
      </c>
      <c r="J5488" s="30" t="s">
        <v>4115</v>
      </c>
      <c r="L5488" s="30" t="s">
        <v>1542</v>
      </c>
      <c r="N5488" s="30" t="s">
        <v>1543</v>
      </c>
      <c r="P5488" s="30" t="s">
        <v>2898</v>
      </c>
      <c r="Q5488" t="s">
        <v>2190</v>
      </c>
      <c r="R5488" t="s">
        <v>2630</v>
      </c>
      <c r="S5488">
        <v>35</v>
      </c>
      <c r="T5488" s="29" t="s">
        <v>23423</v>
      </c>
      <c r="U5488" s="29" t="s">
        <v>23895</v>
      </c>
    </row>
    <row r="5489" spans="1:21">
      <c r="A5489">
        <v>5488</v>
      </c>
      <c r="B5489" s="30" t="s">
        <v>4050</v>
      </c>
      <c r="D5489" s="30" t="s">
        <v>4079</v>
      </c>
      <c r="F5489" s="30" t="s">
        <v>4103</v>
      </c>
      <c r="H5489" s="30" t="s">
        <v>4114</v>
      </c>
      <c r="J5489" s="30" t="s">
        <v>4115</v>
      </c>
      <c r="L5489" s="30" t="s">
        <v>1542</v>
      </c>
      <c r="N5489" s="30" t="s">
        <v>1543</v>
      </c>
      <c r="P5489" s="30" t="s">
        <v>2899</v>
      </c>
      <c r="Q5489" t="s">
        <v>2190</v>
      </c>
      <c r="R5489" t="s">
        <v>2630</v>
      </c>
      <c r="S5489">
        <v>35</v>
      </c>
      <c r="T5489" s="29" t="s">
        <v>23423</v>
      </c>
      <c r="U5489" s="29" t="s">
        <v>23896</v>
      </c>
    </row>
    <row r="5490" spans="1:21">
      <c r="A5490">
        <v>5489</v>
      </c>
      <c r="B5490" s="30" t="s">
        <v>4050</v>
      </c>
      <c r="D5490" s="30" t="s">
        <v>4079</v>
      </c>
      <c r="F5490" s="30" t="s">
        <v>4103</v>
      </c>
      <c r="H5490" s="30" t="s">
        <v>4114</v>
      </c>
      <c r="J5490" s="30" t="s">
        <v>4115</v>
      </c>
      <c r="L5490" s="30" t="s">
        <v>1542</v>
      </c>
      <c r="N5490" s="30" t="s">
        <v>1543</v>
      </c>
      <c r="P5490" s="30" t="s">
        <v>2900</v>
      </c>
      <c r="Q5490" t="s">
        <v>2190</v>
      </c>
      <c r="R5490" t="s">
        <v>2630</v>
      </c>
      <c r="S5490">
        <v>35</v>
      </c>
      <c r="T5490" s="29" t="s">
        <v>23423</v>
      </c>
      <c r="U5490" s="29" t="s">
        <v>23897</v>
      </c>
    </row>
    <row r="5491" spans="1:21">
      <c r="A5491">
        <v>5490</v>
      </c>
      <c r="B5491" s="30" t="s">
        <v>4050</v>
      </c>
      <c r="D5491" s="30" t="s">
        <v>4079</v>
      </c>
      <c r="F5491" s="30" t="s">
        <v>4103</v>
      </c>
      <c r="H5491" s="30" t="s">
        <v>4114</v>
      </c>
      <c r="J5491" s="30" t="s">
        <v>4115</v>
      </c>
      <c r="L5491" s="30" t="s">
        <v>1542</v>
      </c>
      <c r="N5491" s="30" t="s">
        <v>1543</v>
      </c>
      <c r="P5491" s="30" t="s">
        <v>2901</v>
      </c>
      <c r="Q5491" t="s">
        <v>2190</v>
      </c>
      <c r="R5491" t="s">
        <v>2630</v>
      </c>
      <c r="S5491">
        <v>35</v>
      </c>
      <c r="T5491" s="29" t="s">
        <v>23423</v>
      </c>
      <c r="U5491" s="29" t="s">
        <v>23898</v>
      </c>
    </row>
    <row r="5492" spans="1:21">
      <c r="A5492">
        <v>5491</v>
      </c>
      <c r="B5492" s="30" t="s">
        <v>4050</v>
      </c>
      <c r="D5492" s="30" t="s">
        <v>4079</v>
      </c>
      <c r="F5492" s="30" t="s">
        <v>4103</v>
      </c>
      <c r="H5492" s="30" t="s">
        <v>4114</v>
      </c>
      <c r="J5492" s="30" t="s">
        <v>4115</v>
      </c>
      <c r="L5492" s="30" t="s">
        <v>1542</v>
      </c>
      <c r="N5492" s="30" t="s">
        <v>1543</v>
      </c>
      <c r="P5492" s="30" t="s">
        <v>2902</v>
      </c>
      <c r="Q5492" t="s">
        <v>2190</v>
      </c>
      <c r="R5492" t="s">
        <v>2630</v>
      </c>
      <c r="S5492">
        <v>35</v>
      </c>
      <c r="T5492" s="29" t="s">
        <v>23423</v>
      </c>
      <c r="U5492" s="29" t="s">
        <v>23899</v>
      </c>
    </row>
    <row r="5493" spans="1:21">
      <c r="A5493">
        <v>5492</v>
      </c>
      <c r="B5493" s="30" t="s">
        <v>4050</v>
      </c>
      <c r="D5493" s="30" t="s">
        <v>4079</v>
      </c>
      <c r="F5493" s="30" t="s">
        <v>4103</v>
      </c>
      <c r="H5493" s="30" t="s">
        <v>4114</v>
      </c>
      <c r="J5493" s="30" t="s">
        <v>4115</v>
      </c>
      <c r="L5493" s="30" t="s">
        <v>1542</v>
      </c>
      <c r="N5493" s="30" t="s">
        <v>1543</v>
      </c>
      <c r="P5493" s="30" t="s">
        <v>2903</v>
      </c>
      <c r="Q5493" t="s">
        <v>2190</v>
      </c>
      <c r="R5493" t="s">
        <v>2630</v>
      </c>
      <c r="S5493">
        <v>35</v>
      </c>
      <c r="T5493" s="29" t="s">
        <v>23423</v>
      </c>
      <c r="U5493" s="29" t="s">
        <v>23900</v>
      </c>
    </row>
    <row r="5494" spans="1:21">
      <c r="A5494">
        <v>5493</v>
      </c>
      <c r="B5494" s="30" t="s">
        <v>4050</v>
      </c>
      <c r="D5494" s="30" t="s">
        <v>4079</v>
      </c>
      <c r="F5494" s="30" t="s">
        <v>4103</v>
      </c>
      <c r="H5494" s="30" t="s">
        <v>4114</v>
      </c>
      <c r="J5494" s="30" t="s">
        <v>4115</v>
      </c>
      <c r="L5494" s="30" t="s">
        <v>1542</v>
      </c>
      <c r="N5494" s="30" t="s">
        <v>1543</v>
      </c>
      <c r="P5494" s="30" t="s">
        <v>1869</v>
      </c>
      <c r="Q5494" t="s">
        <v>2190</v>
      </c>
      <c r="R5494" t="s">
        <v>2630</v>
      </c>
      <c r="S5494">
        <v>35</v>
      </c>
      <c r="T5494" s="29" t="s">
        <v>23423</v>
      </c>
      <c r="U5494" s="29" t="s">
        <v>23901</v>
      </c>
    </row>
    <row r="5495" spans="1:21">
      <c r="A5495">
        <v>5494</v>
      </c>
      <c r="B5495" s="30" t="s">
        <v>4050</v>
      </c>
      <c r="D5495" s="30" t="s">
        <v>4079</v>
      </c>
      <c r="F5495" s="30" t="s">
        <v>4103</v>
      </c>
      <c r="H5495" s="30" t="s">
        <v>4114</v>
      </c>
      <c r="J5495" s="30" t="s">
        <v>4115</v>
      </c>
      <c r="L5495" s="30" t="s">
        <v>1542</v>
      </c>
      <c r="N5495" s="30" t="s">
        <v>1543</v>
      </c>
      <c r="P5495" s="30" t="s">
        <v>2904</v>
      </c>
      <c r="Q5495" t="s">
        <v>2190</v>
      </c>
      <c r="R5495" t="s">
        <v>2630</v>
      </c>
      <c r="S5495">
        <v>35</v>
      </c>
      <c r="T5495" s="29" t="s">
        <v>23423</v>
      </c>
      <c r="U5495" s="29" t="s">
        <v>23902</v>
      </c>
    </row>
    <row r="5496" spans="1:21">
      <c r="A5496">
        <v>5495</v>
      </c>
      <c r="B5496" s="30" t="s">
        <v>4050</v>
      </c>
      <c r="D5496" s="30" t="s">
        <v>4079</v>
      </c>
      <c r="F5496" s="30" t="s">
        <v>4103</v>
      </c>
      <c r="H5496" s="30" t="s">
        <v>4114</v>
      </c>
      <c r="J5496" s="30" t="s">
        <v>4115</v>
      </c>
      <c r="L5496" s="30" t="s">
        <v>1542</v>
      </c>
      <c r="N5496" s="30" t="s">
        <v>2514</v>
      </c>
      <c r="P5496" s="30" t="s">
        <v>2515</v>
      </c>
      <c r="Q5496" t="s">
        <v>2190</v>
      </c>
      <c r="R5496" t="s">
        <v>2630</v>
      </c>
      <c r="S5496">
        <v>35</v>
      </c>
      <c r="T5496" s="29" t="s">
        <v>23423</v>
      </c>
      <c r="U5496" s="29" t="s">
        <v>23903</v>
      </c>
    </row>
    <row r="5497" spans="1:21">
      <c r="A5497">
        <v>5496</v>
      </c>
      <c r="B5497" s="30" t="s">
        <v>4050</v>
      </c>
      <c r="D5497" s="30" t="s">
        <v>4079</v>
      </c>
      <c r="F5497" s="30" t="s">
        <v>4103</v>
      </c>
      <c r="H5497" s="30" t="s">
        <v>4114</v>
      </c>
      <c r="J5497" s="30" t="s">
        <v>4115</v>
      </c>
      <c r="L5497" s="30" t="s">
        <v>1542</v>
      </c>
      <c r="N5497" s="30" t="s">
        <v>2514</v>
      </c>
      <c r="P5497" s="30" t="s">
        <v>2516</v>
      </c>
      <c r="Q5497" t="s">
        <v>2190</v>
      </c>
      <c r="R5497" t="s">
        <v>6898</v>
      </c>
      <c r="S5497">
        <v>36</v>
      </c>
      <c r="T5497" s="29" t="s">
        <v>18184</v>
      </c>
      <c r="U5497" s="29" t="s">
        <v>23904</v>
      </c>
    </row>
    <row r="5498" spans="1:21">
      <c r="A5498">
        <v>5497</v>
      </c>
      <c r="B5498" s="30" t="s">
        <v>4050</v>
      </c>
      <c r="D5498" s="30" t="s">
        <v>4079</v>
      </c>
      <c r="F5498" s="30" t="s">
        <v>4103</v>
      </c>
      <c r="H5498" s="30" t="s">
        <v>4114</v>
      </c>
      <c r="J5498" s="30" t="s">
        <v>4115</v>
      </c>
      <c r="L5498" s="30" t="s">
        <v>1542</v>
      </c>
      <c r="N5498" s="30" t="s">
        <v>2514</v>
      </c>
      <c r="P5498" s="30" t="s">
        <v>2517</v>
      </c>
      <c r="Q5498" t="s">
        <v>2190</v>
      </c>
      <c r="R5498" t="s">
        <v>2630</v>
      </c>
      <c r="S5498">
        <v>35</v>
      </c>
      <c r="T5498" s="29" t="s">
        <v>23423</v>
      </c>
      <c r="U5498" s="29" t="s">
        <v>23905</v>
      </c>
    </row>
    <row r="5499" spans="1:21">
      <c r="A5499">
        <v>5498</v>
      </c>
      <c r="B5499" s="30" t="s">
        <v>4050</v>
      </c>
      <c r="D5499" s="30" t="s">
        <v>4079</v>
      </c>
      <c r="F5499" s="30" t="s">
        <v>4103</v>
      </c>
      <c r="H5499" s="30" t="s">
        <v>4114</v>
      </c>
      <c r="J5499" s="30" t="s">
        <v>4115</v>
      </c>
      <c r="L5499" s="30" t="s">
        <v>1542</v>
      </c>
      <c r="N5499" s="30" t="s">
        <v>2514</v>
      </c>
      <c r="P5499" s="30" t="s">
        <v>2518</v>
      </c>
      <c r="Q5499" t="s">
        <v>2190</v>
      </c>
      <c r="R5499" t="s">
        <v>2630</v>
      </c>
      <c r="S5499">
        <v>35</v>
      </c>
      <c r="T5499" s="29" t="s">
        <v>23423</v>
      </c>
      <c r="U5499" s="29" t="s">
        <v>23906</v>
      </c>
    </row>
    <row r="5500" spans="1:21">
      <c r="A5500">
        <v>5499</v>
      </c>
      <c r="B5500" s="30" t="s">
        <v>4050</v>
      </c>
      <c r="D5500" s="30" t="s">
        <v>4079</v>
      </c>
      <c r="F5500" s="30" t="s">
        <v>4103</v>
      </c>
      <c r="H5500" s="30" t="s">
        <v>4114</v>
      </c>
      <c r="J5500" s="30" t="s">
        <v>4115</v>
      </c>
      <c r="L5500" s="30" t="s">
        <v>1542</v>
      </c>
      <c r="N5500" s="30" t="s">
        <v>4926</v>
      </c>
      <c r="P5500" s="30" t="s">
        <v>4927</v>
      </c>
      <c r="Q5500" t="s">
        <v>2190</v>
      </c>
      <c r="R5500" t="s">
        <v>2628</v>
      </c>
      <c r="S5500">
        <v>36</v>
      </c>
      <c r="T5500" s="29" t="s">
        <v>23907</v>
      </c>
      <c r="U5500" s="29" t="s">
        <v>23908</v>
      </c>
    </row>
    <row r="5501" spans="1:21">
      <c r="A5501">
        <v>5500</v>
      </c>
      <c r="B5501" s="30" t="s">
        <v>4050</v>
      </c>
      <c r="D5501" s="30" t="s">
        <v>4079</v>
      </c>
      <c r="F5501" s="30" t="s">
        <v>4103</v>
      </c>
      <c r="H5501" s="30" t="s">
        <v>4114</v>
      </c>
      <c r="J5501" s="30" t="s">
        <v>4115</v>
      </c>
      <c r="L5501" s="30" t="s">
        <v>1542</v>
      </c>
      <c r="N5501" s="30" t="s">
        <v>4926</v>
      </c>
      <c r="P5501" s="30" t="s">
        <v>2521</v>
      </c>
      <c r="Q5501" t="s">
        <v>2190</v>
      </c>
      <c r="R5501" t="s">
        <v>2630</v>
      </c>
      <c r="S5501">
        <v>36</v>
      </c>
      <c r="T5501" s="29" t="s">
        <v>23907</v>
      </c>
      <c r="U5501" s="29" t="s">
        <v>23909</v>
      </c>
    </row>
    <row r="5502" spans="1:21">
      <c r="A5502">
        <v>5501</v>
      </c>
      <c r="B5502" s="30" t="s">
        <v>4050</v>
      </c>
      <c r="D5502" s="30" t="s">
        <v>4079</v>
      </c>
      <c r="F5502" s="30" t="s">
        <v>4103</v>
      </c>
      <c r="H5502" s="30" t="s">
        <v>4114</v>
      </c>
      <c r="J5502" s="30" t="s">
        <v>4115</v>
      </c>
      <c r="L5502" s="30" t="s">
        <v>1542</v>
      </c>
      <c r="N5502" s="30" t="s">
        <v>4926</v>
      </c>
      <c r="P5502" s="30" t="s">
        <v>4928</v>
      </c>
      <c r="Q5502" t="s">
        <v>2190</v>
      </c>
      <c r="R5502" t="s">
        <v>2628</v>
      </c>
      <c r="S5502">
        <v>36</v>
      </c>
      <c r="T5502" s="29" t="s">
        <v>23910</v>
      </c>
      <c r="U5502" s="29" t="s">
        <v>23911</v>
      </c>
    </row>
    <row r="5503" spans="1:21">
      <c r="A5503">
        <v>5502</v>
      </c>
      <c r="B5503" s="30" t="s">
        <v>4050</v>
      </c>
      <c r="D5503" s="30" t="s">
        <v>4079</v>
      </c>
      <c r="F5503" s="30" t="s">
        <v>4103</v>
      </c>
      <c r="H5503" s="30" t="s">
        <v>4114</v>
      </c>
      <c r="J5503" s="30" t="s">
        <v>4115</v>
      </c>
      <c r="L5503" s="30" t="s">
        <v>1542</v>
      </c>
      <c r="N5503" s="30" t="s">
        <v>4926</v>
      </c>
      <c r="P5503" s="30" t="s">
        <v>4929</v>
      </c>
      <c r="Q5503" t="s">
        <v>2190</v>
      </c>
      <c r="R5503" t="s">
        <v>2628</v>
      </c>
      <c r="S5503">
        <v>36</v>
      </c>
      <c r="T5503" s="29" t="s">
        <v>23907</v>
      </c>
      <c r="U5503" s="29" t="s">
        <v>23912</v>
      </c>
    </row>
    <row r="5504" spans="1:21">
      <c r="A5504">
        <v>5503</v>
      </c>
      <c r="B5504" s="30" t="s">
        <v>4050</v>
      </c>
      <c r="D5504" s="30" t="s">
        <v>4079</v>
      </c>
      <c r="F5504" s="30" t="s">
        <v>4103</v>
      </c>
      <c r="H5504" s="30" t="s">
        <v>4114</v>
      </c>
      <c r="J5504" s="30" t="s">
        <v>4115</v>
      </c>
      <c r="L5504" s="30" t="s">
        <v>1542</v>
      </c>
      <c r="N5504" s="30" t="s">
        <v>848</v>
      </c>
      <c r="P5504" s="30" t="s">
        <v>849</v>
      </c>
      <c r="Q5504" t="s">
        <v>2190</v>
      </c>
      <c r="R5504" t="s">
        <v>6898</v>
      </c>
      <c r="S5504">
        <v>36</v>
      </c>
      <c r="T5504" s="29" t="s">
        <v>18184</v>
      </c>
      <c r="U5504" s="29" t="s">
        <v>23913</v>
      </c>
    </row>
    <row r="5505" spans="1:21">
      <c r="A5505">
        <v>5504</v>
      </c>
      <c r="B5505" s="30" t="s">
        <v>4050</v>
      </c>
      <c r="D5505" s="30" t="s">
        <v>4079</v>
      </c>
      <c r="F5505" s="30" t="s">
        <v>4103</v>
      </c>
      <c r="H5505" s="30" t="s">
        <v>4114</v>
      </c>
      <c r="J5505" s="30" t="s">
        <v>4115</v>
      </c>
      <c r="L5505" s="30" t="s">
        <v>1542</v>
      </c>
      <c r="N5505" s="30" t="s">
        <v>848</v>
      </c>
      <c r="P5505" s="30" t="s">
        <v>536</v>
      </c>
      <c r="Q5505" t="s">
        <v>2190</v>
      </c>
      <c r="R5505" t="s">
        <v>2630</v>
      </c>
      <c r="S5505">
        <v>35</v>
      </c>
      <c r="T5505" s="29" t="s">
        <v>23423</v>
      </c>
      <c r="U5505" s="29" t="s">
        <v>23914</v>
      </c>
    </row>
    <row r="5506" spans="1:21">
      <c r="A5506">
        <v>5505</v>
      </c>
      <c r="B5506" s="30" t="s">
        <v>4050</v>
      </c>
      <c r="D5506" s="30" t="s">
        <v>4079</v>
      </c>
      <c r="F5506" s="30" t="s">
        <v>4103</v>
      </c>
      <c r="H5506" s="30" t="s">
        <v>4114</v>
      </c>
      <c r="J5506" s="30" t="s">
        <v>4115</v>
      </c>
      <c r="L5506" s="30" t="s">
        <v>1542</v>
      </c>
      <c r="N5506" s="30" t="s">
        <v>848</v>
      </c>
      <c r="P5506" s="30" t="s">
        <v>1663</v>
      </c>
      <c r="Q5506" t="s">
        <v>2190</v>
      </c>
      <c r="R5506" t="s">
        <v>2630</v>
      </c>
      <c r="S5506">
        <v>35</v>
      </c>
      <c r="T5506" s="29" t="s">
        <v>23423</v>
      </c>
      <c r="U5506" s="29" t="s">
        <v>23915</v>
      </c>
    </row>
    <row r="5507" spans="1:21">
      <c r="A5507">
        <v>5506</v>
      </c>
      <c r="B5507" s="30" t="s">
        <v>4050</v>
      </c>
      <c r="D5507" s="30" t="s">
        <v>4079</v>
      </c>
      <c r="F5507" s="30" t="s">
        <v>4103</v>
      </c>
      <c r="H5507" s="30" t="s">
        <v>4114</v>
      </c>
      <c r="J5507" s="30" t="s">
        <v>4115</v>
      </c>
      <c r="L5507" s="30" t="s">
        <v>1542</v>
      </c>
      <c r="N5507" s="30" t="s">
        <v>1664</v>
      </c>
      <c r="P5507" s="30" t="s">
        <v>1665</v>
      </c>
      <c r="Q5507" t="s">
        <v>2190</v>
      </c>
      <c r="R5507" t="s">
        <v>6898</v>
      </c>
      <c r="S5507">
        <v>36</v>
      </c>
      <c r="T5507" s="29" t="s">
        <v>18184</v>
      </c>
      <c r="U5507" s="29" t="s">
        <v>23916</v>
      </c>
    </row>
    <row r="5508" spans="1:21">
      <c r="A5508">
        <v>5507</v>
      </c>
      <c r="B5508" s="30" t="s">
        <v>4050</v>
      </c>
      <c r="D5508" s="30" t="s">
        <v>4079</v>
      </c>
      <c r="F5508" s="30" t="s">
        <v>4103</v>
      </c>
      <c r="H5508" s="30" t="s">
        <v>4114</v>
      </c>
      <c r="J5508" s="30" t="s">
        <v>4115</v>
      </c>
      <c r="L5508" s="30" t="s">
        <v>1542</v>
      </c>
      <c r="N5508" s="30" t="s">
        <v>2519</v>
      </c>
      <c r="P5508" s="30" t="s">
        <v>2520</v>
      </c>
      <c r="Q5508" t="s">
        <v>2190</v>
      </c>
      <c r="R5508" t="s">
        <v>6898</v>
      </c>
      <c r="S5508">
        <v>36</v>
      </c>
      <c r="T5508" s="29" t="s">
        <v>18184</v>
      </c>
      <c r="U5508" s="29" t="s">
        <v>23917</v>
      </c>
    </row>
    <row r="5509" spans="1:21">
      <c r="A5509">
        <v>5508</v>
      </c>
      <c r="B5509" s="30" t="s">
        <v>4050</v>
      </c>
      <c r="D5509" s="30" t="s">
        <v>4079</v>
      </c>
      <c r="F5509" s="30" t="s">
        <v>4103</v>
      </c>
      <c r="H5509" s="30" t="s">
        <v>4114</v>
      </c>
      <c r="J5509" s="30" t="s">
        <v>4115</v>
      </c>
      <c r="L5509" s="30" t="s">
        <v>1542</v>
      </c>
      <c r="N5509" s="30" t="s">
        <v>2519</v>
      </c>
      <c r="P5509" s="30" t="s">
        <v>3655</v>
      </c>
      <c r="Q5509" t="s">
        <v>2190</v>
      </c>
      <c r="R5509" t="s">
        <v>2630</v>
      </c>
      <c r="S5509">
        <v>35</v>
      </c>
      <c r="T5509" s="29" t="s">
        <v>23423</v>
      </c>
      <c r="U5509" s="29" t="s">
        <v>23918</v>
      </c>
    </row>
    <row r="5510" spans="1:21">
      <c r="A5510">
        <v>5509</v>
      </c>
      <c r="B5510" s="30" t="s">
        <v>4050</v>
      </c>
      <c r="D5510" s="30" t="s">
        <v>4079</v>
      </c>
      <c r="F5510" s="30" t="s">
        <v>4103</v>
      </c>
      <c r="H5510" s="30" t="s">
        <v>4114</v>
      </c>
      <c r="J5510" s="30" t="s">
        <v>4115</v>
      </c>
      <c r="L5510" s="30" t="s">
        <v>1542</v>
      </c>
      <c r="N5510" s="30" t="s">
        <v>2519</v>
      </c>
      <c r="P5510" s="30" t="s">
        <v>3656</v>
      </c>
      <c r="Q5510" t="s">
        <v>2190</v>
      </c>
      <c r="R5510" t="s">
        <v>2630</v>
      </c>
      <c r="S5510">
        <v>35</v>
      </c>
      <c r="T5510" s="29" t="s">
        <v>23423</v>
      </c>
      <c r="U5510" s="29" t="s">
        <v>23919</v>
      </c>
    </row>
    <row r="5511" spans="1:21">
      <c r="A5511">
        <v>5510</v>
      </c>
      <c r="B5511" s="30" t="s">
        <v>4050</v>
      </c>
      <c r="D5511" s="30" t="s">
        <v>4079</v>
      </c>
      <c r="F5511" s="30" t="s">
        <v>4103</v>
      </c>
      <c r="H5511" s="30" t="s">
        <v>4114</v>
      </c>
      <c r="J5511" s="30" t="s">
        <v>4115</v>
      </c>
      <c r="L5511" s="30" t="s">
        <v>1542</v>
      </c>
      <c r="N5511" s="30" t="s">
        <v>4930</v>
      </c>
      <c r="P5511" s="30" t="s">
        <v>4931</v>
      </c>
      <c r="Q5511" t="s">
        <v>2190</v>
      </c>
      <c r="R5511" t="s">
        <v>2628</v>
      </c>
      <c r="S5511">
        <v>36</v>
      </c>
      <c r="T5511" s="29" t="s">
        <v>23907</v>
      </c>
      <c r="U5511" s="29" t="s">
        <v>23920</v>
      </c>
    </row>
    <row r="5512" spans="1:21">
      <c r="A5512">
        <v>5511</v>
      </c>
      <c r="B5512" s="30" t="s">
        <v>4050</v>
      </c>
      <c r="D5512" s="30" t="s">
        <v>4079</v>
      </c>
      <c r="F5512" s="30" t="s">
        <v>4103</v>
      </c>
      <c r="H5512" s="30" t="s">
        <v>4114</v>
      </c>
      <c r="J5512" s="30" t="s">
        <v>4115</v>
      </c>
      <c r="L5512" s="30" t="s">
        <v>1542</v>
      </c>
      <c r="N5512" s="30" t="s">
        <v>4930</v>
      </c>
      <c r="P5512" s="30" t="s">
        <v>4932</v>
      </c>
      <c r="Q5512" t="s">
        <v>2190</v>
      </c>
      <c r="R5512" t="s">
        <v>2628</v>
      </c>
      <c r="S5512">
        <v>36</v>
      </c>
      <c r="T5512" s="29" t="s">
        <v>23907</v>
      </c>
      <c r="U5512" s="29" t="s">
        <v>23921</v>
      </c>
    </row>
    <row r="5513" spans="1:21">
      <c r="A5513">
        <v>5512</v>
      </c>
      <c r="B5513" s="30" t="s">
        <v>4050</v>
      </c>
      <c r="D5513" s="30" t="s">
        <v>4079</v>
      </c>
      <c r="F5513" s="30" t="s">
        <v>4103</v>
      </c>
      <c r="H5513" s="30" t="s">
        <v>4114</v>
      </c>
      <c r="J5513" s="30" t="s">
        <v>4115</v>
      </c>
      <c r="L5513" s="30" t="s">
        <v>1542</v>
      </c>
      <c r="N5513" s="30" t="s">
        <v>4930</v>
      </c>
      <c r="P5513" s="30" t="s">
        <v>4933</v>
      </c>
      <c r="Q5513" t="s">
        <v>2190</v>
      </c>
      <c r="R5513" t="s">
        <v>2628</v>
      </c>
      <c r="S5513">
        <v>36</v>
      </c>
      <c r="T5513" s="29" t="s">
        <v>23907</v>
      </c>
      <c r="U5513" s="29" t="s">
        <v>23922</v>
      </c>
    </row>
    <row r="5514" spans="1:21">
      <c r="A5514">
        <v>5513</v>
      </c>
      <c r="B5514" s="30" t="s">
        <v>4050</v>
      </c>
      <c r="D5514" s="30" t="s">
        <v>4079</v>
      </c>
      <c r="F5514" s="30" t="s">
        <v>4103</v>
      </c>
      <c r="H5514" s="30" t="s">
        <v>4114</v>
      </c>
      <c r="J5514" s="30" t="s">
        <v>4115</v>
      </c>
      <c r="L5514" s="30" t="s">
        <v>1542</v>
      </c>
      <c r="N5514" s="30" t="s">
        <v>537</v>
      </c>
      <c r="P5514" s="30" t="s">
        <v>2253</v>
      </c>
      <c r="Q5514" t="s">
        <v>2190</v>
      </c>
      <c r="R5514" t="s">
        <v>2630</v>
      </c>
      <c r="S5514">
        <v>35</v>
      </c>
      <c r="T5514" s="29" t="s">
        <v>23423</v>
      </c>
      <c r="U5514" s="29" t="s">
        <v>23923</v>
      </c>
    </row>
    <row r="5515" spans="1:21">
      <c r="A5515">
        <v>5514</v>
      </c>
      <c r="B5515" s="30" t="s">
        <v>4050</v>
      </c>
      <c r="D5515" s="30" t="s">
        <v>4079</v>
      </c>
      <c r="F5515" s="30" t="s">
        <v>4103</v>
      </c>
      <c r="H5515" s="30" t="s">
        <v>4114</v>
      </c>
      <c r="J5515" s="30" t="s">
        <v>4115</v>
      </c>
      <c r="L5515" s="30" t="s">
        <v>1542</v>
      </c>
      <c r="N5515" s="30" t="s">
        <v>537</v>
      </c>
      <c r="P5515" s="30" t="s">
        <v>1666</v>
      </c>
      <c r="Q5515" t="s">
        <v>2190</v>
      </c>
      <c r="R5515" t="s">
        <v>2630</v>
      </c>
      <c r="S5515">
        <v>35</v>
      </c>
      <c r="T5515" s="29" t="s">
        <v>23423</v>
      </c>
      <c r="U5515" s="29" t="s">
        <v>23924</v>
      </c>
    </row>
    <row r="5516" spans="1:21">
      <c r="A5516">
        <v>5515</v>
      </c>
      <c r="B5516" s="30" t="s">
        <v>4050</v>
      </c>
      <c r="D5516" s="30" t="s">
        <v>4079</v>
      </c>
      <c r="F5516" s="30" t="s">
        <v>4103</v>
      </c>
      <c r="H5516" s="30" t="s">
        <v>4114</v>
      </c>
      <c r="J5516" s="30" t="s">
        <v>4115</v>
      </c>
      <c r="L5516" s="30" t="s">
        <v>1542</v>
      </c>
      <c r="N5516" s="30" t="s">
        <v>537</v>
      </c>
      <c r="P5516" s="30" t="s">
        <v>1667</v>
      </c>
      <c r="Q5516" t="s">
        <v>2190</v>
      </c>
      <c r="R5516" t="s">
        <v>2630</v>
      </c>
      <c r="S5516">
        <v>35</v>
      </c>
      <c r="T5516" s="29" t="s">
        <v>23423</v>
      </c>
      <c r="U5516" s="29" t="s">
        <v>23925</v>
      </c>
    </row>
    <row r="5517" spans="1:21">
      <c r="A5517">
        <v>5516</v>
      </c>
      <c r="B5517" s="30" t="s">
        <v>4050</v>
      </c>
      <c r="D5517" s="30" t="s">
        <v>4079</v>
      </c>
      <c r="F5517" s="30" t="s">
        <v>4103</v>
      </c>
      <c r="H5517" s="30" t="s">
        <v>4114</v>
      </c>
      <c r="J5517" s="30" t="s">
        <v>4115</v>
      </c>
      <c r="L5517" s="30" t="s">
        <v>1542</v>
      </c>
      <c r="N5517" s="30" t="s">
        <v>537</v>
      </c>
      <c r="P5517" s="30" t="s">
        <v>1668</v>
      </c>
      <c r="Q5517" t="s">
        <v>2190</v>
      </c>
      <c r="R5517" t="s">
        <v>2630</v>
      </c>
      <c r="S5517">
        <v>35</v>
      </c>
      <c r="T5517" s="29" t="s">
        <v>23423</v>
      </c>
      <c r="U5517" s="29" t="s">
        <v>23926</v>
      </c>
    </row>
    <row r="5518" spans="1:21">
      <c r="A5518">
        <v>5517</v>
      </c>
      <c r="B5518" s="30" t="s">
        <v>4050</v>
      </c>
      <c r="D5518" s="30" t="s">
        <v>4079</v>
      </c>
      <c r="F5518" s="30" t="s">
        <v>4103</v>
      </c>
      <c r="H5518" s="30" t="s">
        <v>4114</v>
      </c>
      <c r="J5518" s="30" t="s">
        <v>4115</v>
      </c>
      <c r="L5518" s="30" t="s">
        <v>1542</v>
      </c>
      <c r="N5518" s="30" t="s">
        <v>537</v>
      </c>
      <c r="P5518" s="30" t="s">
        <v>1669</v>
      </c>
      <c r="Q5518" t="s">
        <v>2190</v>
      </c>
      <c r="R5518" t="s">
        <v>2630</v>
      </c>
      <c r="S5518">
        <v>35</v>
      </c>
      <c r="T5518" s="29" t="s">
        <v>23423</v>
      </c>
      <c r="U5518" s="29" t="s">
        <v>23927</v>
      </c>
    </row>
    <row r="5519" spans="1:21">
      <c r="A5519">
        <v>5518</v>
      </c>
      <c r="B5519" s="30" t="s">
        <v>4050</v>
      </c>
      <c r="D5519" s="30" t="s">
        <v>4079</v>
      </c>
      <c r="F5519" s="30" t="s">
        <v>4103</v>
      </c>
      <c r="H5519" s="30" t="s">
        <v>4114</v>
      </c>
      <c r="J5519" s="30" t="s">
        <v>4115</v>
      </c>
      <c r="L5519" s="30" t="s">
        <v>1542</v>
      </c>
      <c r="N5519" s="30" t="s">
        <v>537</v>
      </c>
      <c r="P5519" s="30" t="s">
        <v>1670</v>
      </c>
      <c r="Q5519" t="s">
        <v>2190</v>
      </c>
      <c r="R5519" t="s">
        <v>2630</v>
      </c>
      <c r="S5519">
        <v>35</v>
      </c>
      <c r="T5519" s="29" t="s">
        <v>23423</v>
      </c>
      <c r="U5519" s="29" t="s">
        <v>23928</v>
      </c>
    </row>
    <row r="5520" spans="1:21">
      <c r="A5520">
        <v>5519</v>
      </c>
      <c r="B5520" s="30" t="s">
        <v>4050</v>
      </c>
      <c r="D5520" s="30" t="s">
        <v>4079</v>
      </c>
      <c r="F5520" s="30" t="s">
        <v>4103</v>
      </c>
      <c r="H5520" s="30" t="s">
        <v>4114</v>
      </c>
      <c r="J5520" s="30" t="s">
        <v>4115</v>
      </c>
      <c r="L5520" s="30" t="s">
        <v>1542</v>
      </c>
      <c r="N5520" s="30" t="s">
        <v>537</v>
      </c>
      <c r="P5520" s="30" t="s">
        <v>4934</v>
      </c>
      <c r="Q5520" t="s">
        <v>2261</v>
      </c>
      <c r="R5520" t="s">
        <v>2628</v>
      </c>
      <c r="S5520">
        <v>36</v>
      </c>
      <c r="T5520" s="29" t="s">
        <v>23929</v>
      </c>
      <c r="U5520" s="29" t="s">
        <v>23930</v>
      </c>
    </row>
    <row r="5521" spans="1:21">
      <c r="A5521">
        <v>5520</v>
      </c>
      <c r="B5521" s="30" t="s">
        <v>4050</v>
      </c>
      <c r="D5521" s="30" t="s">
        <v>4079</v>
      </c>
      <c r="F5521" s="30" t="s">
        <v>4103</v>
      </c>
      <c r="H5521" s="30" t="s">
        <v>4114</v>
      </c>
      <c r="J5521" s="30" t="s">
        <v>4115</v>
      </c>
      <c r="L5521" s="30" t="s">
        <v>1542</v>
      </c>
      <c r="N5521" s="30" t="s">
        <v>537</v>
      </c>
      <c r="P5521" s="30" t="s">
        <v>2905</v>
      </c>
      <c r="Q5521" t="s">
        <v>2190</v>
      </c>
      <c r="R5521" t="s">
        <v>2630</v>
      </c>
      <c r="S5521">
        <v>35</v>
      </c>
      <c r="T5521" s="29" t="s">
        <v>23423</v>
      </c>
      <c r="U5521" s="29" t="s">
        <v>23931</v>
      </c>
    </row>
    <row r="5522" spans="1:21">
      <c r="A5522">
        <v>5521</v>
      </c>
      <c r="B5522" s="30" t="s">
        <v>4050</v>
      </c>
      <c r="D5522" s="30" t="s">
        <v>4079</v>
      </c>
      <c r="F5522" s="30" t="s">
        <v>4103</v>
      </c>
      <c r="H5522" s="30" t="s">
        <v>4114</v>
      </c>
      <c r="J5522" s="30" t="s">
        <v>4115</v>
      </c>
      <c r="L5522" s="30" t="s">
        <v>1542</v>
      </c>
      <c r="N5522" s="30" t="s">
        <v>537</v>
      </c>
      <c r="P5522" s="30" t="s">
        <v>1671</v>
      </c>
      <c r="Q5522" t="s">
        <v>2190</v>
      </c>
      <c r="R5522" t="s">
        <v>2630</v>
      </c>
      <c r="S5522">
        <v>35</v>
      </c>
      <c r="T5522" s="29" t="s">
        <v>23423</v>
      </c>
      <c r="U5522" s="29" t="s">
        <v>23932</v>
      </c>
    </row>
    <row r="5523" spans="1:21">
      <c r="A5523">
        <v>5522</v>
      </c>
      <c r="B5523" s="30" t="s">
        <v>4050</v>
      </c>
      <c r="D5523" s="30" t="s">
        <v>4079</v>
      </c>
      <c r="F5523" s="30" t="s">
        <v>4103</v>
      </c>
      <c r="H5523" s="30" t="s">
        <v>4114</v>
      </c>
      <c r="J5523" s="30" t="s">
        <v>4115</v>
      </c>
      <c r="L5523" s="30" t="s">
        <v>1542</v>
      </c>
      <c r="N5523" s="30" t="s">
        <v>537</v>
      </c>
      <c r="P5523" s="30" t="s">
        <v>1094</v>
      </c>
      <c r="Q5523" t="s">
        <v>2190</v>
      </c>
      <c r="R5523" t="s">
        <v>2630</v>
      </c>
      <c r="S5523">
        <v>35</v>
      </c>
      <c r="T5523" s="29" t="s">
        <v>23423</v>
      </c>
      <c r="U5523" s="29" t="s">
        <v>23933</v>
      </c>
    </row>
    <row r="5524" spans="1:21">
      <c r="A5524">
        <v>5523</v>
      </c>
      <c r="B5524" s="30" t="s">
        <v>4050</v>
      </c>
      <c r="D5524" s="30" t="s">
        <v>4079</v>
      </c>
      <c r="F5524" s="30" t="s">
        <v>4103</v>
      </c>
      <c r="H5524" s="30" t="s">
        <v>4114</v>
      </c>
      <c r="J5524" s="30" t="s">
        <v>4115</v>
      </c>
      <c r="L5524" s="30" t="s">
        <v>1542</v>
      </c>
      <c r="N5524" s="30" t="s">
        <v>537</v>
      </c>
      <c r="P5524" s="30" t="s">
        <v>1672</v>
      </c>
      <c r="Q5524" t="s">
        <v>2190</v>
      </c>
      <c r="R5524" t="s">
        <v>2630</v>
      </c>
      <c r="S5524">
        <v>35</v>
      </c>
      <c r="T5524" s="29" t="s">
        <v>23423</v>
      </c>
      <c r="U5524" s="29" t="s">
        <v>23934</v>
      </c>
    </row>
    <row r="5525" spans="1:21">
      <c r="A5525">
        <v>5524</v>
      </c>
      <c r="B5525" s="30" t="s">
        <v>4050</v>
      </c>
      <c r="D5525" s="30" t="s">
        <v>4079</v>
      </c>
      <c r="F5525" s="30" t="s">
        <v>4103</v>
      </c>
      <c r="H5525" s="30" t="s">
        <v>4114</v>
      </c>
      <c r="J5525" s="30" t="s">
        <v>4115</v>
      </c>
      <c r="L5525" s="30" t="s">
        <v>1542</v>
      </c>
      <c r="N5525" s="30" t="s">
        <v>537</v>
      </c>
      <c r="P5525" s="30" t="s">
        <v>1673</v>
      </c>
      <c r="Q5525" t="s">
        <v>2190</v>
      </c>
      <c r="R5525" t="s">
        <v>2630</v>
      </c>
      <c r="S5525">
        <v>35</v>
      </c>
      <c r="T5525" s="29" t="s">
        <v>23423</v>
      </c>
      <c r="U5525" s="29" t="s">
        <v>23935</v>
      </c>
    </row>
    <row r="5526" spans="1:21">
      <c r="A5526">
        <v>5525</v>
      </c>
      <c r="B5526" s="30" t="s">
        <v>4050</v>
      </c>
      <c r="D5526" s="30" t="s">
        <v>4079</v>
      </c>
      <c r="F5526" s="30" t="s">
        <v>4103</v>
      </c>
      <c r="H5526" s="30" t="s">
        <v>4114</v>
      </c>
      <c r="J5526" s="30" t="s">
        <v>4115</v>
      </c>
      <c r="L5526" s="30" t="s">
        <v>1542</v>
      </c>
      <c r="N5526" s="30" t="s">
        <v>537</v>
      </c>
      <c r="P5526" s="30" t="s">
        <v>1095</v>
      </c>
      <c r="Q5526" t="s">
        <v>2190</v>
      </c>
      <c r="R5526" t="s">
        <v>2630</v>
      </c>
      <c r="S5526">
        <v>35</v>
      </c>
      <c r="T5526" s="29" t="s">
        <v>23423</v>
      </c>
      <c r="U5526" s="29" t="s">
        <v>23936</v>
      </c>
    </row>
    <row r="5527" spans="1:21">
      <c r="A5527">
        <v>5526</v>
      </c>
      <c r="B5527" s="30" t="s">
        <v>4050</v>
      </c>
      <c r="D5527" s="30" t="s">
        <v>4079</v>
      </c>
      <c r="F5527" s="30" t="s">
        <v>4103</v>
      </c>
      <c r="H5527" s="30" t="s">
        <v>4114</v>
      </c>
      <c r="J5527" s="30" t="s">
        <v>4115</v>
      </c>
      <c r="L5527" s="30" t="s">
        <v>1542</v>
      </c>
      <c r="N5527" s="30" t="s">
        <v>537</v>
      </c>
      <c r="P5527" s="30" t="s">
        <v>2906</v>
      </c>
      <c r="Q5527" t="s">
        <v>2190</v>
      </c>
      <c r="R5527" t="s">
        <v>2630</v>
      </c>
      <c r="S5527">
        <v>35</v>
      </c>
      <c r="T5527" s="29" t="s">
        <v>23423</v>
      </c>
      <c r="U5527" s="29" t="s">
        <v>23937</v>
      </c>
    </row>
    <row r="5528" spans="1:21">
      <c r="A5528">
        <v>5527</v>
      </c>
      <c r="B5528" s="30" t="s">
        <v>4050</v>
      </c>
      <c r="D5528" s="30" t="s">
        <v>4079</v>
      </c>
      <c r="F5528" s="30" t="s">
        <v>4103</v>
      </c>
      <c r="H5528" s="30" t="s">
        <v>4114</v>
      </c>
      <c r="J5528" s="30" t="s">
        <v>4115</v>
      </c>
      <c r="L5528" s="30" t="s">
        <v>1542</v>
      </c>
      <c r="N5528" s="30" t="s">
        <v>537</v>
      </c>
      <c r="P5528" s="30" t="s">
        <v>4935</v>
      </c>
      <c r="Q5528" t="s">
        <v>2261</v>
      </c>
      <c r="R5528" t="s">
        <v>2628</v>
      </c>
      <c r="S5528">
        <v>36</v>
      </c>
      <c r="T5528" s="29" t="s">
        <v>23929</v>
      </c>
      <c r="U5528" s="29" t="s">
        <v>23938</v>
      </c>
    </row>
    <row r="5529" spans="1:21">
      <c r="A5529">
        <v>5528</v>
      </c>
      <c r="B5529" s="30" t="s">
        <v>4050</v>
      </c>
      <c r="D5529" s="30" t="s">
        <v>4079</v>
      </c>
      <c r="F5529" s="30" t="s">
        <v>4103</v>
      </c>
      <c r="H5529" s="30" t="s">
        <v>4114</v>
      </c>
      <c r="J5529" s="30" t="s">
        <v>4115</v>
      </c>
      <c r="L5529" s="30" t="s">
        <v>1542</v>
      </c>
      <c r="N5529" s="30" t="s">
        <v>537</v>
      </c>
      <c r="P5529" s="30" t="s">
        <v>1674</v>
      </c>
      <c r="Q5529" t="s">
        <v>2190</v>
      </c>
      <c r="R5529" t="s">
        <v>2630</v>
      </c>
      <c r="S5529">
        <v>35</v>
      </c>
      <c r="T5529" s="29" t="s">
        <v>23423</v>
      </c>
      <c r="U5529" s="29" t="s">
        <v>23939</v>
      </c>
    </row>
    <row r="5530" spans="1:21">
      <c r="A5530">
        <v>5529</v>
      </c>
      <c r="B5530" s="30" t="s">
        <v>4050</v>
      </c>
      <c r="D5530" s="30" t="s">
        <v>4079</v>
      </c>
      <c r="F5530" s="30" t="s">
        <v>4103</v>
      </c>
      <c r="H5530" s="30" t="s">
        <v>4114</v>
      </c>
      <c r="J5530" s="30" t="s">
        <v>4115</v>
      </c>
      <c r="L5530" s="30" t="s">
        <v>1542</v>
      </c>
      <c r="N5530" s="30" t="s">
        <v>537</v>
      </c>
      <c r="P5530" s="30" t="s">
        <v>466</v>
      </c>
      <c r="Q5530" t="s">
        <v>2190</v>
      </c>
      <c r="R5530" t="s">
        <v>2630</v>
      </c>
      <c r="S5530">
        <v>35</v>
      </c>
      <c r="T5530" s="29" t="s">
        <v>23423</v>
      </c>
      <c r="U5530" s="29" t="s">
        <v>23940</v>
      </c>
    </row>
    <row r="5531" spans="1:21">
      <c r="A5531">
        <v>5530</v>
      </c>
      <c r="B5531" s="30" t="s">
        <v>4050</v>
      </c>
      <c r="D5531" s="30" t="s">
        <v>4079</v>
      </c>
      <c r="F5531" s="30" t="s">
        <v>4103</v>
      </c>
      <c r="H5531" s="30" t="s">
        <v>4114</v>
      </c>
      <c r="J5531" s="30" t="s">
        <v>4115</v>
      </c>
      <c r="L5531" s="30" t="s">
        <v>1542</v>
      </c>
      <c r="N5531" s="30" t="s">
        <v>537</v>
      </c>
      <c r="P5531" s="30" t="s">
        <v>4132</v>
      </c>
      <c r="Q5531" t="s">
        <v>2261</v>
      </c>
      <c r="R5531" t="s">
        <v>2628</v>
      </c>
      <c r="S5531">
        <v>35</v>
      </c>
      <c r="T5531" s="29" t="s">
        <v>23941</v>
      </c>
      <c r="U5531" s="29" t="s">
        <v>23942</v>
      </c>
    </row>
    <row r="5532" spans="1:21">
      <c r="A5532">
        <v>5531</v>
      </c>
      <c r="B5532" s="30" t="s">
        <v>4050</v>
      </c>
      <c r="D5532" s="30" t="s">
        <v>4079</v>
      </c>
      <c r="F5532" s="30" t="s">
        <v>4103</v>
      </c>
      <c r="H5532" s="30" t="s">
        <v>4114</v>
      </c>
      <c r="J5532" s="30" t="s">
        <v>4115</v>
      </c>
      <c r="L5532" s="30" t="s">
        <v>1542</v>
      </c>
      <c r="N5532" s="30" t="s">
        <v>537</v>
      </c>
      <c r="P5532" s="30" t="s">
        <v>1675</v>
      </c>
      <c r="Q5532" t="s">
        <v>2190</v>
      </c>
      <c r="R5532" t="s">
        <v>2630</v>
      </c>
      <c r="S5532">
        <v>35</v>
      </c>
      <c r="T5532" s="29" t="s">
        <v>23423</v>
      </c>
      <c r="U5532" s="29" t="s">
        <v>23943</v>
      </c>
    </row>
    <row r="5533" spans="1:21">
      <c r="A5533">
        <v>5532</v>
      </c>
      <c r="B5533" s="30" t="s">
        <v>4050</v>
      </c>
      <c r="D5533" s="30" t="s">
        <v>4079</v>
      </c>
      <c r="F5533" s="30" t="s">
        <v>4103</v>
      </c>
      <c r="H5533" s="30" t="s">
        <v>4114</v>
      </c>
      <c r="J5533" s="30" t="s">
        <v>4115</v>
      </c>
      <c r="L5533" s="30" t="s">
        <v>1542</v>
      </c>
      <c r="N5533" s="30" t="s">
        <v>537</v>
      </c>
      <c r="P5533" s="30" t="s">
        <v>1096</v>
      </c>
      <c r="Q5533" t="s">
        <v>2190</v>
      </c>
      <c r="R5533" t="s">
        <v>6898</v>
      </c>
      <c r="S5533">
        <v>36</v>
      </c>
      <c r="T5533" s="29" t="s">
        <v>18184</v>
      </c>
      <c r="U5533" s="29" t="s">
        <v>23944</v>
      </c>
    </row>
    <row r="5534" spans="1:21">
      <c r="A5534">
        <v>5533</v>
      </c>
      <c r="B5534" s="30" t="s">
        <v>4050</v>
      </c>
      <c r="D5534" s="30" t="s">
        <v>4079</v>
      </c>
      <c r="F5534" s="30" t="s">
        <v>4103</v>
      </c>
      <c r="H5534" s="30" t="s">
        <v>4114</v>
      </c>
      <c r="J5534" s="30" t="s">
        <v>4115</v>
      </c>
      <c r="L5534" s="30" t="s">
        <v>1542</v>
      </c>
      <c r="N5534" s="30" t="s">
        <v>537</v>
      </c>
      <c r="P5534" s="30" t="s">
        <v>3657</v>
      </c>
      <c r="Q5534" t="s">
        <v>2190</v>
      </c>
      <c r="R5534" t="s">
        <v>2630</v>
      </c>
      <c r="S5534">
        <v>35</v>
      </c>
      <c r="T5534" s="29" t="s">
        <v>23423</v>
      </c>
      <c r="U5534" s="29" t="s">
        <v>23945</v>
      </c>
    </row>
    <row r="5535" spans="1:21">
      <c r="A5535">
        <v>5534</v>
      </c>
      <c r="B5535" s="30" t="s">
        <v>4050</v>
      </c>
      <c r="D5535" s="30" t="s">
        <v>4079</v>
      </c>
      <c r="F5535" s="30" t="s">
        <v>4103</v>
      </c>
      <c r="H5535" s="30" t="s">
        <v>4114</v>
      </c>
      <c r="J5535" s="30" t="s">
        <v>4115</v>
      </c>
      <c r="L5535" s="30" t="s">
        <v>1542</v>
      </c>
      <c r="N5535" s="30" t="s">
        <v>537</v>
      </c>
      <c r="P5535" s="30" t="s">
        <v>4936</v>
      </c>
      <c r="Q5535" t="s">
        <v>2261</v>
      </c>
      <c r="R5535" t="s">
        <v>2628</v>
      </c>
      <c r="S5535">
        <v>36</v>
      </c>
      <c r="T5535" s="29" t="s">
        <v>23929</v>
      </c>
      <c r="U5535" s="29" t="s">
        <v>23946</v>
      </c>
    </row>
    <row r="5536" spans="1:21">
      <c r="A5536">
        <v>5535</v>
      </c>
      <c r="B5536" s="30" t="s">
        <v>4050</v>
      </c>
      <c r="D5536" s="30" t="s">
        <v>4079</v>
      </c>
      <c r="F5536" s="30" t="s">
        <v>4103</v>
      </c>
      <c r="H5536" s="30" t="s">
        <v>4114</v>
      </c>
      <c r="J5536" s="30" t="s">
        <v>4115</v>
      </c>
      <c r="L5536" s="30" t="s">
        <v>1542</v>
      </c>
      <c r="N5536" s="30" t="s">
        <v>537</v>
      </c>
      <c r="P5536" s="30" t="s">
        <v>289</v>
      </c>
      <c r="Q5536" t="s">
        <v>2190</v>
      </c>
      <c r="R5536" t="s">
        <v>2630</v>
      </c>
      <c r="S5536">
        <v>35</v>
      </c>
      <c r="T5536" s="29" t="s">
        <v>23423</v>
      </c>
      <c r="U5536" s="29" t="s">
        <v>23947</v>
      </c>
    </row>
    <row r="5537" spans="1:21">
      <c r="A5537">
        <v>5536</v>
      </c>
      <c r="B5537" s="30" t="s">
        <v>4050</v>
      </c>
      <c r="D5537" s="30" t="s">
        <v>4079</v>
      </c>
      <c r="F5537" s="30" t="s">
        <v>4103</v>
      </c>
      <c r="H5537" s="30" t="s">
        <v>4114</v>
      </c>
      <c r="J5537" s="30" t="s">
        <v>4115</v>
      </c>
      <c r="L5537" s="30" t="s">
        <v>1542</v>
      </c>
      <c r="N5537" s="30" t="s">
        <v>537</v>
      </c>
      <c r="P5537" s="30" t="s">
        <v>1676</v>
      </c>
      <c r="Q5537" t="s">
        <v>2190</v>
      </c>
      <c r="R5537" t="s">
        <v>2630</v>
      </c>
      <c r="S5537">
        <v>35</v>
      </c>
      <c r="T5537" s="29" t="s">
        <v>23423</v>
      </c>
      <c r="U5537" s="29" t="s">
        <v>23948</v>
      </c>
    </row>
    <row r="5538" spans="1:21">
      <c r="A5538">
        <v>5537</v>
      </c>
      <c r="B5538" s="30" t="s">
        <v>4050</v>
      </c>
      <c r="D5538" s="30" t="s">
        <v>4079</v>
      </c>
      <c r="F5538" s="30" t="s">
        <v>4103</v>
      </c>
      <c r="H5538" s="30" t="s">
        <v>4114</v>
      </c>
      <c r="J5538" s="30" t="s">
        <v>4115</v>
      </c>
      <c r="L5538" s="30" t="s">
        <v>1542</v>
      </c>
      <c r="N5538" s="30" t="s">
        <v>537</v>
      </c>
      <c r="P5538" s="30" t="s">
        <v>290</v>
      </c>
      <c r="Q5538" t="s">
        <v>2190</v>
      </c>
      <c r="R5538" t="s">
        <v>2630</v>
      </c>
      <c r="S5538">
        <v>35</v>
      </c>
      <c r="T5538" s="29" t="s">
        <v>23423</v>
      </c>
      <c r="U5538" s="29" t="s">
        <v>23949</v>
      </c>
    </row>
    <row r="5539" spans="1:21">
      <c r="A5539">
        <v>5538</v>
      </c>
      <c r="B5539" s="30" t="s">
        <v>4050</v>
      </c>
      <c r="D5539" s="30" t="s">
        <v>4079</v>
      </c>
      <c r="F5539" s="30" t="s">
        <v>4103</v>
      </c>
      <c r="H5539" s="30" t="s">
        <v>4114</v>
      </c>
      <c r="J5539" s="30" t="s">
        <v>4115</v>
      </c>
      <c r="L5539" s="30" t="s">
        <v>1542</v>
      </c>
      <c r="N5539" s="30" t="s">
        <v>537</v>
      </c>
      <c r="P5539" s="30" t="s">
        <v>1677</v>
      </c>
      <c r="Q5539" t="s">
        <v>2190</v>
      </c>
      <c r="R5539" t="s">
        <v>2630</v>
      </c>
      <c r="S5539">
        <v>35</v>
      </c>
      <c r="T5539" s="29" t="s">
        <v>23423</v>
      </c>
      <c r="U5539" s="29" t="s">
        <v>23950</v>
      </c>
    </row>
    <row r="5540" spans="1:21">
      <c r="A5540">
        <v>5539</v>
      </c>
      <c r="B5540" s="30" t="s">
        <v>4050</v>
      </c>
      <c r="D5540" s="30" t="s">
        <v>4079</v>
      </c>
      <c r="F5540" s="30" t="s">
        <v>4103</v>
      </c>
      <c r="H5540" s="30" t="s">
        <v>4114</v>
      </c>
      <c r="J5540" s="30" t="s">
        <v>4115</v>
      </c>
      <c r="L5540" s="30" t="s">
        <v>1542</v>
      </c>
      <c r="N5540" s="30" t="s">
        <v>537</v>
      </c>
      <c r="P5540" s="30" t="s">
        <v>1678</v>
      </c>
      <c r="Q5540" t="s">
        <v>2190</v>
      </c>
      <c r="R5540" t="s">
        <v>2630</v>
      </c>
      <c r="S5540">
        <v>35</v>
      </c>
      <c r="T5540" s="29" t="s">
        <v>23423</v>
      </c>
      <c r="U5540" s="29" t="s">
        <v>23951</v>
      </c>
    </row>
    <row r="5541" spans="1:21">
      <c r="A5541">
        <v>5540</v>
      </c>
      <c r="B5541" s="30" t="s">
        <v>4050</v>
      </c>
      <c r="D5541" s="30" t="s">
        <v>4079</v>
      </c>
      <c r="F5541" s="30" t="s">
        <v>4103</v>
      </c>
      <c r="H5541" s="30" t="s">
        <v>4114</v>
      </c>
      <c r="J5541" s="30" t="s">
        <v>4115</v>
      </c>
      <c r="L5541" s="30" t="s">
        <v>1542</v>
      </c>
      <c r="N5541" s="30" t="s">
        <v>537</v>
      </c>
      <c r="P5541" s="30" t="s">
        <v>3658</v>
      </c>
      <c r="Q5541" t="s">
        <v>2190</v>
      </c>
      <c r="R5541" t="s">
        <v>2630</v>
      </c>
      <c r="S5541">
        <v>35</v>
      </c>
      <c r="T5541" s="29" t="s">
        <v>23423</v>
      </c>
      <c r="U5541" s="29" t="s">
        <v>23952</v>
      </c>
    </row>
    <row r="5542" spans="1:21">
      <c r="A5542">
        <v>5541</v>
      </c>
      <c r="B5542" s="30" t="s">
        <v>4050</v>
      </c>
      <c r="D5542" s="30" t="s">
        <v>4079</v>
      </c>
      <c r="F5542" s="30" t="s">
        <v>4103</v>
      </c>
      <c r="H5542" s="30" t="s">
        <v>4114</v>
      </c>
      <c r="J5542" s="30" t="s">
        <v>4115</v>
      </c>
      <c r="L5542" s="30" t="s">
        <v>1542</v>
      </c>
      <c r="N5542" s="30" t="s">
        <v>537</v>
      </c>
      <c r="P5542" s="30" t="s">
        <v>3659</v>
      </c>
      <c r="Q5542" t="s">
        <v>2190</v>
      </c>
      <c r="R5542" t="s">
        <v>2630</v>
      </c>
      <c r="S5542">
        <v>35</v>
      </c>
      <c r="T5542" s="29" t="s">
        <v>23423</v>
      </c>
      <c r="U5542" s="29" t="s">
        <v>23953</v>
      </c>
    </row>
    <row r="5543" spans="1:21">
      <c r="A5543">
        <v>5542</v>
      </c>
      <c r="B5543" s="30" t="s">
        <v>4050</v>
      </c>
      <c r="D5543" s="30" t="s">
        <v>4079</v>
      </c>
      <c r="F5543" s="30" t="s">
        <v>4103</v>
      </c>
      <c r="H5543" s="30" t="s">
        <v>4114</v>
      </c>
      <c r="J5543" s="30" t="s">
        <v>4115</v>
      </c>
      <c r="L5543" s="30" t="s">
        <v>1542</v>
      </c>
      <c r="N5543" s="30" t="s">
        <v>537</v>
      </c>
      <c r="P5543" s="30" t="s">
        <v>1679</v>
      </c>
      <c r="Q5543" t="s">
        <v>2190</v>
      </c>
      <c r="R5543" t="s">
        <v>2630</v>
      </c>
      <c r="S5543">
        <v>35</v>
      </c>
      <c r="T5543" s="29" t="s">
        <v>23423</v>
      </c>
      <c r="U5543" s="29" t="s">
        <v>23954</v>
      </c>
    </row>
    <row r="5544" spans="1:21">
      <c r="A5544">
        <v>5543</v>
      </c>
      <c r="B5544" s="30" t="s">
        <v>4050</v>
      </c>
      <c r="D5544" s="30" t="s">
        <v>4079</v>
      </c>
      <c r="F5544" s="30" t="s">
        <v>4103</v>
      </c>
      <c r="H5544" s="30" t="s">
        <v>4114</v>
      </c>
      <c r="J5544" s="30" t="s">
        <v>4115</v>
      </c>
      <c r="L5544" s="30" t="s">
        <v>1542</v>
      </c>
      <c r="N5544" s="30" t="s">
        <v>537</v>
      </c>
      <c r="P5544" s="30" t="s">
        <v>4937</v>
      </c>
      <c r="Q5544" t="s">
        <v>2261</v>
      </c>
      <c r="R5544" t="s">
        <v>2628</v>
      </c>
      <c r="S5544">
        <v>36</v>
      </c>
      <c r="T5544" s="29" t="s">
        <v>23929</v>
      </c>
      <c r="U5544" s="29" t="s">
        <v>23955</v>
      </c>
    </row>
    <row r="5545" spans="1:21">
      <c r="A5545">
        <v>5544</v>
      </c>
      <c r="B5545" s="30" t="s">
        <v>4050</v>
      </c>
      <c r="D5545" s="30" t="s">
        <v>4079</v>
      </c>
      <c r="F5545" s="30" t="s">
        <v>4103</v>
      </c>
      <c r="H5545" s="30" t="s">
        <v>4114</v>
      </c>
      <c r="J5545" s="30" t="s">
        <v>4115</v>
      </c>
      <c r="L5545" s="30" t="s">
        <v>1542</v>
      </c>
      <c r="N5545" s="30" t="s">
        <v>537</v>
      </c>
      <c r="P5545" s="30" t="s">
        <v>2907</v>
      </c>
      <c r="Q5545" t="s">
        <v>2190</v>
      </c>
      <c r="R5545" t="s">
        <v>2630</v>
      </c>
      <c r="S5545">
        <v>35</v>
      </c>
      <c r="T5545" s="29" t="s">
        <v>23423</v>
      </c>
      <c r="U5545" s="29" t="s">
        <v>23956</v>
      </c>
    </row>
    <row r="5546" spans="1:21">
      <c r="A5546">
        <v>5545</v>
      </c>
      <c r="B5546" s="30" t="s">
        <v>4050</v>
      </c>
      <c r="D5546" s="30" t="s">
        <v>4079</v>
      </c>
      <c r="F5546" s="30" t="s">
        <v>4103</v>
      </c>
      <c r="H5546" s="30" t="s">
        <v>4114</v>
      </c>
      <c r="J5546" s="30" t="s">
        <v>4115</v>
      </c>
      <c r="L5546" s="30" t="s">
        <v>1542</v>
      </c>
      <c r="N5546" s="30" t="s">
        <v>537</v>
      </c>
      <c r="P5546" s="30" t="s">
        <v>2908</v>
      </c>
      <c r="Q5546" t="s">
        <v>2190</v>
      </c>
      <c r="R5546" t="s">
        <v>2630</v>
      </c>
      <c r="S5546">
        <v>35</v>
      </c>
      <c r="T5546" s="29" t="s">
        <v>23423</v>
      </c>
      <c r="U5546" s="29" t="s">
        <v>23957</v>
      </c>
    </row>
    <row r="5547" spans="1:21">
      <c r="A5547">
        <v>5546</v>
      </c>
      <c r="B5547" s="30" t="s">
        <v>4050</v>
      </c>
      <c r="D5547" s="30" t="s">
        <v>4079</v>
      </c>
      <c r="F5547" s="30" t="s">
        <v>4103</v>
      </c>
      <c r="H5547" s="30" t="s">
        <v>4114</v>
      </c>
      <c r="J5547" s="30" t="s">
        <v>4115</v>
      </c>
      <c r="L5547" s="30" t="s">
        <v>1542</v>
      </c>
      <c r="N5547" s="30" t="s">
        <v>537</v>
      </c>
      <c r="P5547" s="30" t="s">
        <v>2909</v>
      </c>
      <c r="Q5547" t="s">
        <v>2190</v>
      </c>
      <c r="R5547" t="s">
        <v>2630</v>
      </c>
      <c r="S5547">
        <v>35</v>
      </c>
      <c r="T5547" s="29" t="s">
        <v>23423</v>
      </c>
      <c r="U5547" s="29" t="s">
        <v>23958</v>
      </c>
    </row>
    <row r="5548" spans="1:21">
      <c r="A5548">
        <v>5547</v>
      </c>
      <c r="B5548" s="30" t="s">
        <v>4050</v>
      </c>
      <c r="D5548" s="30" t="s">
        <v>4079</v>
      </c>
      <c r="F5548" s="30" t="s">
        <v>4103</v>
      </c>
      <c r="H5548" s="30" t="s">
        <v>4114</v>
      </c>
      <c r="J5548" s="30" t="s">
        <v>4115</v>
      </c>
      <c r="L5548" s="30" t="s">
        <v>1542</v>
      </c>
      <c r="N5548" s="30" t="s">
        <v>537</v>
      </c>
      <c r="P5548" s="30" t="s">
        <v>291</v>
      </c>
      <c r="Q5548" t="s">
        <v>2190</v>
      </c>
      <c r="R5548" t="s">
        <v>2630</v>
      </c>
      <c r="S5548">
        <v>35</v>
      </c>
      <c r="T5548" s="29" t="s">
        <v>23423</v>
      </c>
      <c r="U5548" s="29" t="s">
        <v>23959</v>
      </c>
    </row>
    <row r="5549" spans="1:21">
      <c r="A5549">
        <v>5548</v>
      </c>
      <c r="B5549" s="30" t="s">
        <v>4050</v>
      </c>
      <c r="D5549" s="30" t="s">
        <v>4079</v>
      </c>
      <c r="F5549" s="30" t="s">
        <v>4103</v>
      </c>
      <c r="H5549" s="30" t="s">
        <v>4114</v>
      </c>
      <c r="J5549" s="30" t="s">
        <v>4115</v>
      </c>
      <c r="L5549" s="30" t="s">
        <v>1542</v>
      </c>
      <c r="N5549" s="30" t="s">
        <v>537</v>
      </c>
      <c r="P5549" s="30" t="s">
        <v>292</v>
      </c>
      <c r="Q5549" t="s">
        <v>2190</v>
      </c>
      <c r="R5549" t="s">
        <v>2630</v>
      </c>
      <c r="S5549">
        <v>35</v>
      </c>
      <c r="T5549" s="29" t="s">
        <v>23423</v>
      </c>
      <c r="U5549" s="29" t="s">
        <v>23960</v>
      </c>
    </row>
    <row r="5550" spans="1:21">
      <c r="A5550">
        <v>5549</v>
      </c>
      <c r="B5550" s="30" t="s">
        <v>4050</v>
      </c>
      <c r="D5550" s="30" t="s">
        <v>4079</v>
      </c>
      <c r="F5550" s="30" t="s">
        <v>4103</v>
      </c>
      <c r="H5550" s="30" t="s">
        <v>4114</v>
      </c>
      <c r="J5550" s="30" t="s">
        <v>4115</v>
      </c>
      <c r="L5550" s="30" t="s">
        <v>1542</v>
      </c>
      <c r="N5550" s="30" t="s">
        <v>537</v>
      </c>
      <c r="P5550" s="30" t="s">
        <v>293</v>
      </c>
      <c r="Q5550" t="s">
        <v>2190</v>
      </c>
      <c r="R5550" t="s">
        <v>2630</v>
      </c>
      <c r="S5550">
        <v>35</v>
      </c>
      <c r="T5550" s="29" t="s">
        <v>23423</v>
      </c>
      <c r="U5550" s="29" t="s">
        <v>23961</v>
      </c>
    </row>
    <row r="5551" spans="1:21">
      <c r="A5551">
        <v>5550</v>
      </c>
      <c r="B5551" s="30" t="s">
        <v>4050</v>
      </c>
      <c r="D5551" s="30" t="s">
        <v>4079</v>
      </c>
      <c r="F5551" s="30" t="s">
        <v>4103</v>
      </c>
      <c r="H5551" s="30" t="s">
        <v>4114</v>
      </c>
      <c r="J5551" s="30" t="s">
        <v>4115</v>
      </c>
      <c r="L5551" s="30" t="s">
        <v>1542</v>
      </c>
      <c r="N5551" s="30" t="s">
        <v>537</v>
      </c>
      <c r="P5551" s="30" t="s">
        <v>2910</v>
      </c>
      <c r="Q5551" t="s">
        <v>2190</v>
      </c>
      <c r="R5551" t="s">
        <v>2630</v>
      </c>
      <c r="S5551">
        <v>35</v>
      </c>
      <c r="T5551" s="29" t="s">
        <v>23423</v>
      </c>
      <c r="U5551" s="29" t="s">
        <v>23962</v>
      </c>
    </row>
    <row r="5552" spans="1:21">
      <c r="A5552">
        <v>5551</v>
      </c>
      <c r="B5552" s="30" t="s">
        <v>4050</v>
      </c>
      <c r="D5552" s="30" t="s">
        <v>4079</v>
      </c>
      <c r="F5552" s="30" t="s">
        <v>4103</v>
      </c>
      <c r="H5552" s="30" t="s">
        <v>4114</v>
      </c>
      <c r="J5552" s="30" t="s">
        <v>4115</v>
      </c>
      <c r="L5552" s="30" t="s">
        <v>1542</v>
      </c>
      <c r="N5552" s="30" t="s">
        <v>537</v>
      </c>
      <c r="P5552" s="30" t="s">
        <v>2254</v>
      </c>
      <c r="Q5552" t="s">
        <v>2190</v>
      </c>
      <c r="R5552" t="s">
        <v>2630</v>
      </c>
      <c r="S5552">
        <v>35</v>
      </c>
      <c r="T5552" s="29" t="s">
        <v>23423</v>
      </c>
      <c r="U5552" s="29" t="s">
        <v>23963</v>
      </c>
    </row>
    <row r="5553" spans="1:21">
      <c r="A5553">
        <v>5552</v>
      </c>
      <c r="B5553" s="30" t="s">
        <v>4050</v>
      </c>
      <c r="D5553" s="30" t="s">
        <v>4079</v>
      </c>
      <c r="F5553" s="30" t="s">
        <v>4103</v>
      </c>
      <c r="H5553" s="30" t="s">
        <v>4114</v>
      </c>
      <c r="J5553" s="30" t="s">
        <v>4115</v>
      </c>
      <c r="L5553" s="30" t="s">
        <v>1542</v>
      </c>
      <c r="N5553" s="30" t="s">
        <v>537</v>
      </c>
      <c r="P5553" s="30" t="s">
        <v>2911</v>
      </c>
      <c r="Q5553" t="s">
        <v>2190</v>
      </c>
      <c r="R5553" t="s">
        <v>2630</v>
      </c>
      <c r="S5553">
        <v>35</v>
      </c>
      <c r="T5553" s="29" t="s">
        <v>23423</v>
      </c>
      <c r="U5553" s="29" t="s">
        <v>23964</v>
      </c>
    </row>
    <row r="5554" spans="1:21">
      <c r="A5554">
        <v>5553</v>
      </c>
      <c r="B5554" s="30" t="s">
        <v>4050</v>
      </c>
      <c r="D5554" s="30" t="s">
        <v>4079</v>
      </c>
      <c r="F5554" s="30" t="s">
        <v>4103</v>
      </c>
      <c r="H5554" s="30" t="s">
        <v>4114</v>
      </c>
      <c r="J5554" s="30" t="s">
        <v>4115</v>
      </c>
      <c r="L5554" s="30" t="s">
        <v>1542</v>
      </c>
      <c r="N5554" s="30" t="s">
        <v>537</v>
      </c>
      <c r="P5554" s="30" t="s">
        <v>2255</v>
      </c>
      <c r="Q5554" t="s">
        <v>2190</v>
      </c>
      <c r="R5554" t="s">
        <v>2630</v>
      </c>
      <c r="S5554">
        <v>35</v>
      </c>
      <c r="T5554" s="29" t="s">
        <v>23423</v>
      </c>
      <c r="U5554" s="29" t="s">
        <v>23965</v>
      </c>
    </row>
    <row r="5555" spans="1:21">
      <c r="A5555">
        <v>5554</v>
      </c>
      <c r="B5555" s="30" t="s">
        <v>4050</v>
      </c>
      <c r="D5555" s="30" t="s">
        <v>4079</v>
      </c>
      <c r="F5555" s="30" t="s">
        <v>4103</v>
      </c>
      <c r="H5555" s="30" t="s">
        <v>4114</v>
      </c>
      <c r="J5555" s="30" t="s">
        <v>4115</v>
      </c>
      <c r="L5555" s="30" t="s">
        <v>1542</v>
      </c>
      <c r="N5555" s="30" t="s">
        <v>537</v>
      </c>
      <c r="P5555" s="30" t="s">
        <v>294</v>
      </c>
      <c r="Q5555" t="s">
        <v>2190</v>
      </c>
      <c r="R5555" t="s">
        <v>2630</v>
      </c>
      <c r="S5555">
        <v>35</v>
      </c>
      <c r="T5555" s="29" t="s">
        <v>23423</v>
      </c>
      <c r="U5555" s="29" t="s">
        <v>23966</v>
      </c>
    </row>
    <row r="5556" spans="1:21">
      <c r="A5556">
        <v>5555</v>
      </c>
      <c r="B5556" s="30" t="s">
        <v>4050</v>
      </c>
      <c r="D5556" s="30" t="s">
        <v>4079</v>
      </c>
      <c r="F5556" s="30" t="s">
        <v>4103</v>
      </c>
      <c r="H5556" s="30" t="s">
        <v>4114</v>
      </c>
      <c r="J5556" s="30" t="s">
        <v>4115</v>
      </c>
      <c r="L5556" s="30" t="s">
        <v>1542</v>
      </c>
      <c r="N5556" s="30" t="s">
        <v>537</v>
      </c>
      <c r="P5556" s="30" t="s">
        <v>467</v>
      </c>
      <c r="Q5556" t="s">
        <v>2190</v>
      </c>
      <c r="R5556" t="s">
        <v>2630</v>
      </c>
      <c r="S5556">
        <v>35</v>
      </c>
      <c r="T5556" s="29" t="s">
        <v>23423</v>
      </c>
      <c r="U5556" s="29" t="s">
        <v>23967</v>
      </c>
    </row>
    <row r="5557" spans="1:21">
      <c r="A5557">
        <v>5556</v>
      </c>
      <c r="B5557" s="30" t="s">
        <v>4050</v>
      </c>
      <c r="D5557" s="30" t="s">
        <v>4079</v>
      </c>
      <c r="F5557" s="30" t="s">
        <v>4103</v>
      </c>
      <c r="H5557" s="30" t="s">
        <v>4114</v>
      </c>
      <c r="J5557" s="30" t="s">
        <v>4115</v>
      </c>
      <c r="L5557" s="30" t="s">
        <v>1542</v>
      </c>
      <c r="N5557" s="30" t="s">
        <v>537</v>
      </c>
      <c r="P5557" s="30" t="s">
        <v>1680</v>
      </c>
      <c r="Q5557" t="s">
        <v>2190</v>
      </c>
      <c r="R5557" t="s">
        <v>2630</v>
      </c>
      <c r="S5557">
        <v>35</v>
      </c>
      <c r="T5557" s="29" t="s">
        <v>23423</v>
      </c>
      <c r="U5557" s="29" t="s">
        <v>23968</v>
      </c>
    </row>
    <row r="5558" spans="1:21">
      <c r="A5558">
        <v>5557</v>
      </c>
      <c r="B5558" s="30" t="s">
        <v>4050</v>
      </c>
      <c r="D5558" s="30" t="s">
        <v>4079</v>
      </c>
      <c r="F5558" s="30" t="s">
        <v>4103</v>
      </c>
      <c r="H5558" s="30" t="s">
        <v>4114</v>
      </c>
      <c r="J5558" s="30" t="s">
        <v>4115</v>
      </c>
      <c r="L5558" s="30" t="s">
        <v>1542</v>
      </c>
      <c r="N5558" s="30" t="s">
        <v>537</v>
      </c>
      <c r="P5558" s="30" t="s">
        <v>295</v>
      </c>
      <c r="Q5558" t="s">
        <v>2190</v>
      </c>
      <c r="R5558" t="s">
        <v>2630</v>
      </c>
      <c r="S5558">
        <v>35</v>
      </c>
      <c r="T5558" s="29" t="s">
        <v>23423</v>
      </c>
      <c r="U5558" s="29" t="s">
        <v>23969</v>
      </c>
    </row>
    <row r="5559" spans="1:21">
      <c r="A5559">
        <v>5558</v>
      </c>
      <c r="B5559" s="30" t="s">
        <v>4050</v>
      </c>
      <c r="D5559" s="30" t="s">
        <v>4079</v>
      </c>
      <c r="F5559" s="30" t="s">
        <v>4103</v>
      </c>
      <c r="H5559" s="30" t="s">
        <v>4114</v>
      </c>
      <c r="J5559" s="30" t="s">
        <v>4115</v>
      </c>
      <c r="L5559" s="30" t="s">
        <v>1542</v>
      </c>
      <c r="N5559" s="30" t="s">
        <v>4938</v>
      </c>
      <c r="P5559" s="30" t="s">
        <v>4939</v>
      </c>
      <c r="Q5559" t="s">
        <v>2190</v>
      </c>
      <c r="R5559" t="s">
        <v>2628</v>
      </c>
      <c r="S5559">
        <v>36</v>
      </c>
      <c r="T5559" s="29" t="s">
        <v>23907</v>
      </c>
      <c r="U5559" s="29" t="s">
        <v>23970</v>
      </c>
    </row>
    <row r="5560" spans="1:21">
      <c r="A5560">
        <v>5559</v>
      </c>
      <c r="B5560" s="30" t="s">
        <v>4050</v>
      </c>
      <c r="D5560" s="30" t="s">
        <v>4079</v>
      </c>
      <c r="F5560" s="30" t="s">
        <v>4103</v>
      </c>
      <c r="H5560" s="30" t="s">
        <v>4114</v>
      </c>
      <c r="J5560" s="30" t="s">
        <v>4115</v>
      </c>
      <c r="L5560" s="30" t="s">
        <v>1542</v>
      </c>
      <c r="N5560" s="30" t="s">
        <v>4938</v>
      </c>
      <c r="P5560" s="30" t="s">
        <v>4940</v>
      </c>
      <c r="Q5560" t="s">
        <v>2190</v>
      </c>
      <c r="R5560" t="s">
        <v>2628</v>
      </c>
      <c r="S5560">
        <v>36</v>
      </c>
      <c r="T5560" s="29" t="s">
        <v>23910</v>
      </c>
      <c r="U5560" s="29" t="s">
        <v>23971</v>
      </c>
    </row>
    <row r="5561" spans="1:21">
      <c r="A5561">
        <v>5560</v>
      </c>
      <c r="B5561" s="30" t="s">
        <v>4050</v>
      </c>
      <c r="D5561" s="30" t="s">
        <v>4079</v>
      </c>
      <c r="F5561" s="30" t="s">
        <v>4103</v>
      </c>
      <c r="H5561" s="30" t="s">
        <v>4114</v>
      </c>
      <c r="J5561" s="30" t="s">
        <v>4115</v>
      </c>
      <c r="L5561" s="30" t="s">
        <v>1542</v>
      </c>
      <c r="N5561" s="30" t="s">
        <v>4941</v>
      </c>
      <c r="P5561" s="30" t="s">
        <v>4942</v>
      </c>
      <c r="Q5561" t="s">
        <v>2190</v>
      </c>
      <c r="R5561" t="s">
        <v>2628</v>
      </c>
      <c r="S5561">
        <v>36</v>
      </c>
      <c r="T5561" s="29" t="s">
        <v>23907</v>
      </c>
      <c r="U5561" s="29" t="s">
        <v>23972</v>
      </c>
    </row>
    <row r="5562" spans="1:21">
      <c r="A5562">
        <v>5561</v>
      </c>
      <c r="B5562" s="30" t="s">
        <v>4050</v>
      </c>
      <c r="D5562" s="30" t="s">
        <v>4079</v>
      </c>
      <c r="F5562" s="30" t="s">
        <v>4103</v>
      </c>
      <c r="H5562" s="30" t="s">
        <v>4114</v>
      </c>
      <c r="J5562" s="30" t="s">
        <v>4115</v>
      </c>
      <c r="L5562" s="30" t="s">
        <v>1542</v>
      </c>
      <c r="N5562" s="30" t="s">
        <v>4943</v>
      </c>
      <c r="P5562" s="30" t="s">
        <v>4944</v>
      </c>
      <c r="Q5562" t="s">
        <v>2190</v>
      </c>
      <c r="R5562" t="s">
        <v>2628</v>
      </c>
      <c r="S5562">
        <v>36</v>
      </c>
      <c r="T5562" s="29" t="s">
        <v>23907</v>
      </c>
      <c r="U5562" s="29" t="s">
        <v>23973</v>
      </c>
    </row>
    <row r="5563" spans="1:21">
      <c r="A5563">
        <v>5562</v>
      </c>
      <c r="B5563" s="30" t="s">
        <v>4050</v>
      </c>
      <c r="D5563" s="30" t="s">
        <v>4079</v>
      </c>
      <c r="F5563" s="30" t="s">
        <v>4103</v>
      </c>
      <c r="H5563" s="30" t="s">
        <v>4114</v>
      </c>
      <c r="J5563" s="30" t="s">
        <v>4115</v>
      </c>
      <c r="L5563" s="30" t="s">
        <v>1542</v>
      </c>
      <c r="N5563" s="30" t="s">
        <v>4943</v>
      </c>
      <c r="P5563" s="30" t="s">
        <v>4945</v>
      </c>
      <c r="Q5563" t="s">
        <v>2190</v>
      </c>
      <c r="R5563" t="s">
        <v>2628</v>
      </c>
      <c r="S5563">
        <v>36</v>
      </c>
      <c r="T5563" s="29" t="s">
        <v>23907</v>
      </c>
      <c r="U5563" s="29" t="s">
        <v>23974</v>
      </c>
    </row>
    <row r="5564" spans="1:21">
      <c r="A5564">
        <v>5563</v>
      </c>
      <c r="B5564" s="30" t="s">
        <v>4050</v>
      </c>
      <c r="D5564" s="30" t="s">
        <v>4079</v>
      </c>
      <c r="F5564" s="30" t="s">
        <v>4103</v>
      </c>
      <c r="H5564" s="30" t="s">
        <v>4114</v>
      </c>
      <c r="J5564" s="30" t="s">
        <v>4115</v>
      </c>
      <c r="L5564" s="30" t="s">
        <v>1542</v>
      </c>
      <c r="N5564" s="30" t="s">
        <v>296</v>
      </c>
      <c r="P5564" s="30" t="s">
        <v>297</v>
      </c>
      <c r="Q5564" t="s">
        <v>2190</v>
      </c>
      <c r="R5564" t="s">
        <v>6898</v>
      </c>
      <c r="S5564">
        <v>36</v>
      </c>
      <c r="T5564" s="29" t="s">
        <v>18184</v>
      </c>
      <c r="U5564" s="29" t="s">
        <v>23975</v>
      </c>
    </row>
    <row r="5565" spans="1:21">
      <c r="A5565">
        <v>5564</v>
      </c>
      <c r="B5565" s="30" t="s">
        <v>4050</v>
      </c>
      <c r="D5565" s="30" t="s">
        <v>4079</v>
      </c>
      <c r="F5565" s="30" t="s">
        <v>4103</v>
      </c>
      <c r="H5565" s="30" t="s">
        <v>4114</v>
      </c>
      <c r="J5565" s="30" t="s">
        <v>4115</v>
      </c>
      <c r="L5565" s="30" t="s">
        <v>1542</v>
      </c>
      <c r="N5565" s="30" t="s">
        <v>1681</v>
      </c>
      <c r="P5565" s="30" t="s">
        <v>4133</v>
      </c>
      <c r="Q5565" t="s">
        <v>2261</v>
      </c>
      <c r="R5565" t="s">
        <v>2628</v>
      </c>
      <c r="S5565">
        <v>35</v>
      </c>
      <c r="T5565" s="29" t="s">
        <v>23976</v>
      </c>
      <c r="U5565" s="29" t="s">
        <v>23977</v>
      </c>
    </row>
    <row r="5566" spans="1:21">
      <c r="A5566">
        <v>5565</v>
      </c>
      <c r="B5566" s="30" t="s">
        <v>4050</v>
      </c>
      <c r="D5566" s="30" t="s">
        <v>4079</v>
      </c>
      <c r="F5566" s="30" t="s">
        <v>4103</v>
      </c>
      <c r="H5566" s="30" t="s">
        <v>4114</v>
      </c>
      <c r="J5566" s="30" t="s">
        <v>4115</v>
      </c>
      <c r="L5566" s="30" t="s">
        <v>1542</v>
      </c>
      <c r="N5566" s="30" t="s">
        <v>1681</v>
      </c>
      <c r="P5566" s="30" t="s">
        <v>1682</v>
      </c>
      <c r="Q5566" t="s">
        <v>2190</v>
      </c>
      <c r="R5566" t="s">
        <v>6898</v>
      </c>
      <c r="S5566">
        <v>36</v>
      </c>
      <c r="T5566" s="29" t="s">
        <v>18184</v>
      </c>
      <c r="U5566" s="29" t="s">
        <v>23978</v>
      </c>
    </row>
    <row r="5567" spans="1:21">
      <c r="A5567">
        <v>5566</v>
      </c>
      <c r="B5567" s="30" t="s">
        <v>4050</v>
      </c>
      <c r="D5567" s="30" t="s">
        <v>4079</v>
      </c>
      <c r="F5567" s="30" t="s">
        <v>4103</v>
      </c>
      <c r="H5567" s="30" t="s">
        <v>4114</v>
      </c>
      <c r="J5567" s="30" t="s">
        <v>4115</v>
      </c>
      <c r="L5567" s="30" t="s">
        <v>1542</v>
      </c>
      <c r="N5567" s="30" t="s">
        <v>1681</v>
      </c>
      <c r="P5567" s="30" t="s">
        <v>2912</v>
      </c>
      <c r="Q5567" t="s">
        <v>2190</v>
      </c>
      <c r="R5567" t="s">
        <v>2630</v>
      </c>
      <c r="S5567">
        <v>35</v>
      </c>
      <c r="T5567" s="29" t="s">
        <v>23423</v>
      </c>
      <c r="U5567" s="29" t="s">
        <v>23979</v>
      </c>
    </row>
    <row r="5568" spans="1:21">
      <c r="A5568">
        <v>5567</v>
      </c>
      <c r="B5568" s="30" t="s">
        <v>4050</v>
      </c>
      <c r="D5568" s="30" t="s">
        <v>4079</v>
      </c>
      <c r="F5568" s="30" t="s">
        <v>4103</v>
      </c>
      <c r="H5568" s="30" t="s">
        <v>4114</v>
      </c>
      <c r="J5568" s="30" t="s">
        <v>4115</v>
      </c>
      <c r="L5568" s="30" t="s">
        <v>2256</v>
      </c>
      <c r="N5568" s="30" t="s">
        <v>2257</v>
      </c>
      <c r="P5568" s="30" t="s">
        <v>4946</v>
      </c>
      <c r="Q5568" t="s">
        <v>2190</v>
      </c>
      <c r="R5568" t="s">
        <v>2628</v>
      </c>
      <c r="S5568">
        <v>36</v>
      </c>
      <c r="T5568" s="29" t="s">
        <v>23980</v>
      </c>
      <c r="U5568" s="29" t="s">
        <v>23981</v>
      </c>
    </row>
    <row r="5569" spans="1:21">
      <c r="A5569">
        <v>5568</v>
      </c>
      <c r="B5569" s="30" t="s">
        <v>4050</v>
      </c>
      <c r="D5569" s="30" t="s">
        <v>4079</v>
      </c>
      <c r="F5569" s="30" t="s">
        <v>4103</v>
      </c>
      <c r="H5569" s="30" t="s">
        <v>4114</v>
      </c>
      <c r="J5569" s="30" t="s">
        <v>4115</v>
      </c>
      <c r="L5569" s="30" t="s">
        <v>2256</v>
      </c>
      <c r="N5569" s="30" t="s">
        <v>2257</v>
      </c>
      <c r="P5569" s="30" t="s">
        <v>4947</v>
      </c>
      <c r="Q5569" t="s">
        <v>2190</v>
      </c>
      <c r="R5569" t="s">
        <v>2628</v>
      </c>
      <c r="S5569">
        <v>36</v>
      </c>
      <c r="T5569" s="29" t="s">
        <v>23980</v>
      </c>
      <c r="U5569" s="29" t="s">
        <v>23982</v>
      </c>
    </row>
    <row r="5570" spans="1:21">
      <c r="A5570">
        <v>5569</v>
      </c>
      <c r="B5570" s="30" t="s">
        <v>4050</v>
      </c>
      <c r="D5570" s="30" t="s">
        <v>4079</v>
      </c>
      <c r="F5570" s="30" t="s">
        <v>4103</v>
      </c>
      <c r="H5570" s="30" t="s">
        <v>4114</v>
      </c>
      <c r="J5570" s="30" t="s">
        <v>4115</v>
      </c>
      <c r="L5570" s="30" t="s">
        <v>2256</v>
      </c>
      <c r="N5570" s="30" t="s">
        <v>2257</v>
      </c>
      <c r="P5570" s="30" t="s">
        <v>4948</v>
      </c>
      <c r="Q5570" t="s">
        <v>2190</v>
      </c>
      <c r="R5570" t="s">
        <v>2628</v>
      </c>
      <c r="S5570">
        <v>36</v>
      </c>
      <c r="T5570" s="29" t="s">
        <v>23980</v>
      </c>
      <c r="U5570" s="29" t="s">
        <v>23983</v>
      </c>
    </row>
    <row r="5571" spans="1:21">
      <c r="A5571">
        <v>5570</v>
      </c>
      <c r="B5571" s="30" t="s">
        <v>4050</v>
      </c>
      <c r="D5571" s="30" t="s">
        <v>4079</v>
      </c>
      <c r="F5571" s="30" t="s">
        <v>4103</v>
      </c>
      <c r="H5571" s="30" t="s">
        <v>4114</v>
      </c>
      <c r="J5571" s="30" t="s">
        <v>4115</v>
      </c>
      <c r="L5571" s="30" t="s">
        <v>2256</v>
      </c>
      <c r="N5571" s="30" t="s">
        <v>2257</v>
      </c>
      <c r="P5571" s="30" t="s">
        <v>4949</v>
      </c>
      <c r="Q5571" t="s">
        <v>2190</v>
      </c>
      <c r="R5571" t="s">
        <v>2628</v>
      </c>
      <c r="S5571">
        <v>36</v>
      </c>
      <c r="T5571" s="29" t="s">
        <v>23980</v>
      </c>
      <c r="U5571" s="29" t="s">
        <v>23984</v>
      </c>
    </row>
    <row r="5572" spans="1:21">
      <c r="A5572">
        <v>5571</v>
      </c>
      <c r="B5572" s="30" t="s">
        <v>4050</v>
      </c>
      <c r="D5572" s="30" t="s">
        <v>4079</v>
      </c>
      <c r="F5572" s="30" t="s">
        <v>4103</v>
      </c>
      <c r="H5572" s="30" t="s">
        <v>4114</v>
      </c>
      <c r="J5572" s="30" t="s">
        <v>4115</v>
      </c>
      <c r="L5572" s="30" t="s">
        <v>2256</v>
      </c>
      <c r="N5572" s="30" t="s">
        <v>2257</v>
      </c>
      <c r="P5572" s="30" t="s">
        <v>4950</v>
      </c>
      <c r="Q5572" t="s">
        <v>2190</v>
      </c>
      <c r="R5572" t="s">
        <v>2628</v>
      </c>
      <c r="S5572">
        <v>36</v>
      </c>
      <c r="T5572" s="29" t="s">
        <v>23980</v>
      </c>
      <c r="U5572" s="29" t="s">
        <v>23985</v>
      </c>
    </row>
    <row r="5573" spans="1:21">
      <c r="A5573">
        <v>5572</v>
      </c>
      <c r="B5573" s="30" t="s">
        <v>4050</v>
      </c>
      <c r="D5573" s="30" t="s">
        <v>4079</v>
      </c>
      <c r="F5573" s="30" t="s">
        <v>4103</v>
      </c>
      <c r="H5573" s="30" t="s">
        <v>4114</v>
      </c>
      <c r="J5573" s="30" t="s">
        <v>4115</v>
      </c>
      <c r="L5573" s="30" t="s">
        <v>2256</v>
      </c>
      <c r="N5573" s="30" t="s">
        <v>2257</v>
      </c>
      <c r="P5573" s="30" t="s">
        <v>4951</v>
      </c>
      <c r="Q5573" t="s">
        <v>2190</v>
      </c>
      <c r="R5573" t="s">
        <v>2628</v>
      </c>
      <c r="S5573">
        <v>36</v>
      </c>
      <c r="T5573" s="29" t="s">
        <v>23980</v>
      </c>
      <c r="U5573" s="29" t="s">
        <v>23986</v>
      </c>
    </row>
    <row r="5574" spans="1:21">
      <c r="A5574">
        <v>5573</v>
      </c>
      <c r="B5574" s="30" t="s">
        <v>4050</v>
      </c>
      <c r="D5574" s="30" t="s">
        <v>4079</v>
      </c>
      <c r="F5574" s="30" t="s">
        <v>4103</v>
      </c>
      <c r="H5574" s="30" t="s">
        <v>4114</v>
      </c>
      <c r="J5574" s="30" t="s">
        <v>4115</v>
      </c>
      <c r="L5574" s="30" t="s">
        <v>2256</v>
      </c>
      <c r="N5574" s="30" t="s">
        <v>2257</v>
      </c>
      <c r="P5574" s="30" t="s">
        <v>4952</v>
      </c>
      <c r="Q5574" t="s">
        <v>2190</v>
      </c>
      <c r="R5574" t="s">
        <v>2628</v>
      </c>
      <c r="S5574">
        <v>36</v>
      </c>
      <c r="T5574" s="29" t="s">
        <v>23980</v>
      </c>
      <c r="U5574" s="29" t="s">
        <v>23987</v>
      </c>
    </row>
    <row r="5575" spans="1:21">
      <c r="A5575">
        <v>5574</v>
      </c>
      <c r="B5575" s="30" t="s">
        <v>4050</v>
      </c>
      <c r="D5575" s="30" t="s">
        <v>4079</v>
      </c>
      <c r="F5575" s="30" t="s">
        <v>4103</v>
      </c>
      <c r="H5575" s="30" t="s">
        <v>4114</v>
      </c>
      <c r="J5575" s="30" t="s">
        <v>4115</v>
      </c>
      <c r="L5575" s="30" t="s">
        <v>2256</v>
      </c>
      <c r="N5575" s="30" t="s">
        <v>2257</v>
      </c>
      <c r="P5575" s="30" t="s">
        <v>4953</v>
      </c>
      <c r="Q5575" t="s">
        <v>2190</v>
      </c>
      <c r="R5575" t="s">
        <v>2628</v>
      </c>
      <c r="S5575">
        <v>36</v>
      </c>
      <c r="T5575" s="29" t="s">
        <v>23980</v>
      </c>
      <c r="U5575" s="29" t="s">
        <v>23988</v>
      </c>
    </row>
    <row r="5576" spans="1:21">
      <c r="A5576">
        <v>5575</v>
      </c>
      <c r="B5576" s="30" t="s">
        <v>4050</v>
      </c>
      <c r="D5576" s="30" t="s">
        <v>4079</v>
      </c>
      <c r="F5576" s="30" t="s">
        <v>4103</v>
      </c>
      <c r="H5576" s="30" t="s">
        <v>4114</v>
      </c>
      <c r="J5576" s="30" t="s">
        <v>4115</v>
      </c>
      <c r="L5576" s="30" t="s">
        <v>2256</v>
      </c>
      <c r="N5576" s="30" t="s">
        <v>2257</v>
      </c>
      <c r="P5576" s="30" t="s">
        <v>4954</v>
      </c>
      <c r="Q5576" t="s">
        <v>2190</v>
      </c>
      <c r="R5576" t="s">
        <v>2628</v>
      </c>
      <c r="S5576">
        <v>36</v>
      </c>
      <c r="T5576" s="29" t="s">
        <v>23980</v>
      </c>
      <c r="U5576" s="29" t="s">
        <v>23989</v>
      </c>
    </row>
    <row r="5577" spans="1:21">
      <c r="A5577">
        <v>5576</v>
      </c>
      <c r="B5577" s="30" t="s">
        <v>4050</v>
      </c>
      <c r="D5577" s="30" t="s">
        <v>4079</v>
      </c>
      <c r="F5577" s="30" t="s">
        <v>4103</v>
      </c>
      <c r="H5577" s="30" t="s">
        <v>4114</v>
      </c>
      <c r="J5577" s="30" t="s">
        <v>4115</v>
      </c>
      <c r="L5577" s="30" t="s">
        <v>2256</v>
      </c>
      <c r="N5577" s="30" t="s">
        <v>2257</v>
      </c>
      <c r="P5577" s="30" t="s">
        <v>4955</v>
      </c>
      <c r="Q5577" t="s">
        <v>2190</v>
      </c>
      <c r="R5577" t="s">
        <v>2628</v>
      </c>
      <c r="S5577">
        <v>36</v>
      </c>
      <c r="T5577" s="29" t="s">
        <v>23980</v>
      </c>
      <c r="U5577" s="29" t="s">
        <v>23990</v>
      </c>
    </row>
    <row r="5578" spans="1:21">
      <c r="A5578">
        <v>5577</v>
      </c>
      <c r="B5578" s="30" t="s">
        <v>4050</v>
      </c>
      <c r="D5578" s="30" t="s">
        <v>4079</v>
      </c>
      <c r="F5578" s="30" t="s">
        <v>4103</v>
      </c>
      <c r="H5578" s="30" t="s">
        <v>4114</v>
      </c>
      <c r="J5578" s="30" t="s">
        <v>4115</v>
      </c>
      <c r="L5578" s="30" t="s">
        <v>2256</v>
      </c>
      <c r="N5578" s="30" t="s">
        <v>2257</v>
      </c>
      <c r="P5578" s="30" t="s">
        <v>4956</v>
      </c>
      <c r="Q5578" t="s">
        <v>2190</v>
      </c>
      <c r="R5578" t="s">
        <v>2628</v>
      </c>
      <c r="S5578">
        <v>36</v>
      </c>
      <c r="T5578" s="29" t="s">
        <v>23980</v>
      </c>
      <c r="U5578" s="29" t="s">
        <v>23991</v>
      </c>
    </row>
    <row r="5579" spans="1:21">
      <c r="A5579">
        <v>5578</v>
      </c>
      <c r="B5579" s="30" t="s">
        <v>4050</v>
      </c>
      <c r="D5579" s="30" t="s">
        <v>4079</v>
      </c>
      <c r="F5579" s="30" t="s">
        <v>4103</v>
      </c>
      <c r="H5579" s="30" t="s">
        <v>4114</v>
      </c>
      <c r="J5579" s="30" t="s">
        <v>4115</v>
      </c>
      <c r="L5579" s="30" t="s">
        <v>2256</v>
      </c>
      <c r="N5579" s="30" t="s">
        <v>2257</v>
      </c>
      <c r="P5579" s="30" t="s">
        <v>4957</v>
      </c>
      <c r="Q5579" t="s">
        <v>2190</v>
      </c>
      <c r="R5579" t="s">
        <v>2628</v>
      </c>
      <c r="S5579">
        <v>36</v>
      </c>
      <c r="T5579" s="29" t="s">
        <v>23980</v>
      </c>
      <c r="U5579" s="29" t="s">
        <v>23992</v>
      </c>
    </row>
    <row r="5580" spans="1:21">
      <c r="A5580">
        <v>5579</v>
      </c>
      <c r="B5580" s="30" t="s">
        <v>4050</v>
      </c>
      <c r="D5580" s="30" t="s">
        <v>4079</v>
      </c>
      <c r="F5580" s="30" t="s">
        <v>4103</v>
      </c>
      <c r="H5580" s="30" t="s">
        <v>4114</v>
      </c>
      <c r="J5580" s="30" t="s">
        <v>4115</v>
      </c>
      <c r="L5580" s="30" t="s">
        <v>2256</v>
      </c>
      <c r="N5580" s="30" t="s">
        <v>2257</v>
      </c>
      <c r="P5580" s="30" t="s">
        <v>4958</v>
      </c>
      <c r="Q5580" t="s">
        <v>2190</v>
      </c>
      <c r="R5580" t="s">
        <v>2631</v>
      </c>
      <c r="S5580">
        <v>36</v>
      </c>
      <c r="T5580" s="29" t="s">
        <v>23980</v>
      </c>
      <c r="U5580" s="29" t="s">
        <v>23993</v>
      </c>
    </row>
    <row r="5581" spans="1:21">
      <c r="A5581">
        <v>5580</v>
      </c>
      <c r="B5581" s="30" t="s">
        <v>4050</v>
      </c>
      <c r="D5581" s="30" t="s">
        <v>4079</v>
      </c>
      <c r="F5581" s="30" t="s">
        <v>4103</v>
      </c>
      <c r="H5581" s="30" t="s">
        <v>4114</v>
      </c>
      <c r="J5581" s="30" t="s">
        <v>4115</v>
      </c>
      <c r="L5581" s="30" t="s">
        <v>2256</v>
      </c>
      <c r="N5581" s="30" t="s">
        <v>2257</v>
      </c>
      <c r="P5581" s="30" t="s">
        <v>4959</v>
      </c>
      <c r="Q5581" t="s">
        <v>2190</v>
      </c>
      <c r="R5581" t="s">
        <v>2631</v>
      </c>
      <c r="S5581">
        <v>36</v>
      </c>
      <c r="T5581" s="29" t="s">
        <v>23980</v>
      </c>
      <c r="U5581" s="29" t="s">
        <v>23994</v>
      </c>
    </row>
    <row r="5582" spans="1:21">
      <c r="A5582">
        <v>5581</v>
      </c>
      <c r="B5582" s="30" t="s">
        <v>4050</v>
      </c>
      <c r="D5582" s="30" t="s">
        <v>4079</v>
      </c>
      <c r="F5582" s="30" t="s">
        <v>4103</v>
      </c>
      <c r="H5582" s="30" t="s">
        <v>4114</v>
      </c>
      <c r="J5582" s="30" t="s">
        <v>4115</v>
      </c>
      <c r="L5582" s="30" t="s">
        <v>2256</v>
      </c>
      <c r="N5582" s="30" t="s">
        <v>2257</v>
      </c>
      <c r="P5582" s="30" t="s">
        <v>4960</v>
      </c>
      <c r="Q5582" t="s">
        <v>2190</v>
      </c>
      <c r="R5582" t="s">
        <v>2631</v>
      </c>
      <c r="S5582">
        <v>36</v>
      </c>
      <c r="T5582" s="29" t="s">
        <v>23980</v>
      </c>
      <c r="U5582" s="29" t="s">
        <v>23995</v>
      </c>
    </row>
    <row r="5583" spans="1:21">
      <c r="A5583">
        <v>5582</v>
      </c>
      <c r="B5583" s="30" t="s">
        <v>4050</v>
      </c>
      <c r="D5583" s="30" t="s">
        <v>4079</v>
      </c>
      <c r="F5583" s="30" t="s">
        <v>4103</v>
      </c>
      <c r="H5583" s="30" t="s">
        <v>4114</v>
      </c>
      <c r="J5583" s="30" t="s">
        <v>4115</v>
      </c>
      <c r="L5583" s="30" t="s">
        <v>2256</v>
      </c>
      <c r="N5583" s="30" t="s">
        <v>2257</v>
      </c>
      <c r="P5583" s="30" t="s">
        <v>4961</v>
      </c>
      <c r="Q5583" t="s">
        <v>2190</v>
      </c>
      <c r="R5583" t="s">
        <v>2628</v>
      </c>
      <c r="S5583">
        <v>36</v>
      </c>
      <c r="T5583" s="29" t="s">
        <v>23980</v>
      </c>
      <c r="U5583" s="29" t="s">
        <v>23996</v>
      </c>
    </row>
    <row r="5584" spans="1:21">
      <c r="A5584">
        <v>5583</v>
      </c>
      <c r="B5584" s="30" t="s">
        <v>4050</v>
      </c>
      <c r="D5584" s="30" t="s">
        <v>4079</v>
      </c>
      <c r="F5584" s="30" t="s">
        <v>4103</v>
      </c>
      <c r="H5584" s="30" t="s">
        <v>4114</v>
      </c>
      <c r="J5584" s="30" t="s">
        <v>4115</v>
      </c>
      <c r="L5584" s="30" t="s">
        <v>2256</v>
      </c>
      <c r="N5584" s="30" t="s">
        <v>2257</v>
      </c>
      <c r="P5584" s="30" t="s">
        <v>4962</v>
      </c>
      <c r="Q5584" t="s">
        <v>2190</v>
      </c>
      <c r="R5584" t="s">
        <v>2631</v>
      </c>
      <c r="S5584">
        <v>36</v>
      </c>
      <c r="T5584" s="29" t="s">
        <v>23980</v>
      </c>
      <c r="U5584" s="29" t="s">
        <v>23997</v>
      </c>
    </row>
    <row r="5585" spans="1:21">
      <c r="A5585">
        <v>5584</v>
      </c>
      <c r="B5585" s="30" t="s">
        <v>4050</v>
      </c>
      <c r="D5585" s="30" t="s">
        <v>4079</v>
      </c>
      <c r="F5585" s="30" t="s">
        <v>4103</v>
      </c>
      <c r="H5585" s="30" t="s">
        <v>4114</v>
      </c>
      <c r="J5585" s="30" t="s">
        <v>4115</v>
      </c>
      <c r="L5585" s="30" t="s">
        <v>2256</v>
      </c>
      <c r="N5585" s="30" t="s">
        <v>2257</v>
      </c>
      <c r="P5585" s="30" t="s">
        <v>4963</v>
      </c>
      <c r="Q5585" t="s">
        <v>2190</v>
      </c>
      <c r="R5585" t="s">
        <v>2631</v>
      </c>
      <c r="S5585">
        <v>36</v>
      </c>
      <c r="T5585" s="29" t="s">
        <v>23980</v>
      </c>
      <c r="U5585" s="29" t="s">
        <v>23998</v>
      </c>
    </row>
    <row r="5586" spans="1:21">
      <c r="A5586">
        <v>5585</v>
      </c>
      <c r="B5586" s="30" t="s">
        <v>4050</v>
      </c>
      <c r="D5586" s="30" t="s">
        <v>4079</v>
      </c>
      <c r="F5586" s="30" t="s">
        <v>4103</v>
      </c>
      <c r="H5586" s="30" t="s">
        <v>4114</v>
      </c>
      <c r="J5586" s="30" t="s">
        <v>4115</v>
      </c>
      <c r="L5586" s="30" t="s">
        <v>2256</v>
      </c>
      <c r="N5586" s="30" t="s">
        <v>2257</v>
      </c>
      <c r="P5586" s="30" t="s">
        <v>4964</v>
      </c>
      <c r="Q5586" t="s">
        <v>2190</v>
      </c>
      <c r="R5586" t="s">
        <v>2631</v>
      </c>
      <c r="S5586">
        <v>36</v>
      </c>
      <c r="T5586" s="29" t="s">
        <v>23980</v>
      </c>
      <c r="U5586" s="29" t="s">
        <v>23999</v>
      </c>
    </row>
    <row r="5587" spans="1:21">
      <c r="A5587">
        <v>5586</v>
      </c>
      <c r="B5587" s="30" t="s">
        <v>4050</v>
      </c>
      <c r="D5587" s="30" t="s">
        <v>4079</v>
      </c>
      <c r="F5587" s="30" t="s">
        <v>4103</v>
      </c>
      <c r="H5587" s="30" t="s">
        <v>4114</v>
      </c>
      <c r="J5587" s="30" t="s">
        <v>4115</v>
      </c>
      <c r="L5587" s="30" t="s">
        <v>2256</v>
      </c>
      <c r="N5587" s="30" t="s">
        <v>2257</v>
      </c>
      <c r="P5587" s="30" t="s">
        <v>4965</v>
      </c>
      <c r="Q5587" t="s">
        <v>2190</v>
      </c>
      <c r="R5587" t="s">
        <v>2631</v>
      </c>
      <c r="S5587">
        <v>36</v>
      </c>
      <c r="T5587" s="29" t="s">
        <v>23980</v>
      </c>
      <c r="U5587" s="29" t="s">
        <v>24000</v>
      </c>
    </row>
    <row r="5588" spans="1:21">
      <c r="A5588">
        <v>5587</v>
      </c>
      <c r="B5588" s="30" t="s">
        <v>4050</v>
      </c>
      <c r="D5588" s="30" t="s">
        <v>4079</v>
      </c>
      <c r="F5588" s="30" t="s">
        <v>4103</v>
      </c>
      <c r="H5588" s="30" t="s">
        <v>4114</v>
      </c>
      <c r="J5588" s="30" t="s">
        <v>4115</v>
      </c>
      <c r="L5588" s="30" t="s">
        <v>2256</v>
      </c>
      <c r="N5588" s="30" t="s">
        <v>2257</v>
      </c>
      <c r="P5588" s="30" t="s">
        <v>4966</v>
      </c>
      <c r="Q5588" t="s">
        <v>2190</v>
      </c>
      <c r="R5588" t="s">
        <v>2628</v>
      </c>
      <c r="S5588">
        <v>36</v>
      </c>
      <c r="T5588" s="29" t="s">
        <v>23980</v>
      </c>
      <c r="U5588" s="29" t="s">
        <v>24001</v>
      </c>
    </row>
    <row r="5589" spans="1:21">
      <c r="A5589">
        <v>5588</v>
      </c>
      <c r="B5589" s="30" t="s">
        <v>4050</v>
      </c>
      <c r="D5589" s="30" t="s">
        <v>4079</v>
      </c>
      <c r="F5589" s="30" t="s">
        <v>4103</v>
      </c>
      <c r="H5589" s="30" t="s">
        <v>4114</v>
      </c>
      <c r="J5589" s="30" t="s">
        <v>4115</v>
      </c>
      <c r="L5589" s="30" t="s">
        <v>2256</v>
      </c>
      <c r="N5589" s="30" t="s">
        <v>2257</v>
      </c>
      <c r="P5589" s="30" t="s">
        <v>4967</v>
      </c>
      <c r="Q5589" t="s">
        <v>2190</v>
      </c>
      <c r="R5589" t="s">
        <v>2628</v>
      </c>
      <c r="S5589">
        <v>36</v>
      </c>
      <c r="T5589" s="29" t="s">
        <v>23980</v>
      </c>
      <c r="U5589" s="29" t="s">
        <v>24002</v>
      </c>
    </row>
    <row r="5590" spans="1:21">
      <c r="A5590">
        <v>5589</v>
      </c>
      <c r="B5590" s="30" t="s">
        <v>4050</v>
      </c>
      <c r="D5590" s="30" t="s">
        <v>4079</v>
      </c>
      <c r="F5590" s="30" t="s">
        <v>4103</v>
      </c>
      <c r="H5590" s="30" t="s">
        <v>4114</v>
      </c>
      <c r="J5590" s="30" t="s">
        <v>4115</v>
      </c>
      <c r="L5590" s="30" t="s">
        <v>2256</v>
      </c>
      <c r="N5590" s="30" t="s">
        <v>2257</v>
      </c>
      <c r="P5590" s="30" t="s">
        <v>4968</v>
      </c>
      <c r="Q5590" t="s">
        <v>2190</v>
      </c>
      <c r="R5590" t="s">
        <v>2628</v>
      </c>
      <c r="S5590">
        <v>36</v>
      </c>
      <c r="T5590" s="29" t="s">
        <v>23980</v>
      </c>
      <c r="U5590" s="29" t="s">
        <v>24003</v>
      </c>
    </row>
    <row r="5591" spans="1:21">
      <c r="A5591">
        <v>5590</v>
      </c>
      <c r="B5591" s="30" t="s">
        <v>4050</v>
      </c>
      <c r="D5591" s="30" t="s">
        <v>4079</v>
      </c>
      <c r="F5591" s="30" t="s">
        <v>4103</v>
      </c>
      <c r="H5591" s="30" t="s">
        <v>4114</v>
      </c>
      <c r="J5591" s="30" t="s">
        <v>4115</v>
      </c>
      <c r="L5591" s="30" t="s">
        <v>2256</v>
      </c>
      <c r="N5591" s="30" t="s">
        <v>2257</v>
      </c>
      <c r="P5591" s="30" t="s">
        <v>4969</v>
      </c>
      <c r="Q5591" t="s">
        <v>2190</v>
      </c>
      <c r="R5591" t="s">
        <v>2628</v>
      </c>
      <c r="S5591">
        <v>36</v>
      </c>
      <c r="T5591" s="29" t="s">
        <v>23980</v>
      </c>
      <c r="U5591" s="29" t="s">
        <v>24004</v>
      </c>
    </row>
    <row r="5592" spans="1:21">
      <c r="A5592">
        <v>5591</v>
      </c>
      <c r="B5592" s="30" t="s">
        <v>4050</v>
      </c>
      <c r="D5592" s="30" t="s">
        <v>4079</v>
      </c>
      <c r="F5592" s="30" t="s">
        <v>4103</v>
      </c>
      <c r="H5592" s="30" t="s">
        <v>4114</v>
      </c>
      <c r="J5592" s="30" t="s">
        <v>4115</v>
      </c>
      <c r="L5592" s="30" t="s">
        <v>2256</v>
      </c>
      <c r="N5592" s="30" t="s">
        <v>2257</v>
      </c>
      <c r="P5592" s="30" t="s">
        <v>4970</v>
      </c>
      <c r="Q5592" t="s">
        <v>2190</v>
      </c>
      <c r="R5592" t="s">
        <v>2628</v>
      </c>
      <c r="S5592">
        <v>36</v>
      </c>
      <c r="T5592" s="29" t="s">
        <v>23980</v>
      </c>
      <c r="U5592" s="29" t="s">
        <v>24005</v>
      </c>
    </row>
    <row r="5593" spans="1:21">
      <c r="A5593">
        <v>5592</v>
      </c>
      <c r="B5593" s="30" t="s">
        <v>4050</v>
      </c>
      <c r="D5593" s="30" t="s">
        <v>4079</v>
      </c>
      <c r="F5593" s="30" t="s">
        <v>4103</v>
      </c>
      <c r="H5593" s="30" t="s">
        <v>4114</v>
      </c>
      <c r="J5593" s="30" t="s">
        <v>4115</v>
      </c>
      <c r="L5593" s="30" t="s">
        <v>2256</v>
      </c>
      <c r="N5593" s="30" t="s">
        <v>2257</v>
      </c>
      <c r="P5593" s="30" t="s">
        <v>4971</v>
      </c>
      <c r="Q5593" t="s">
        <v>2190</v>
      </c>
      <c r="R5593" t="s">
        <v>2628</v>
      </c>
      <c r="S5593">
        <v>36</v>
      </c>
      <c r="T5593" s="29" t="s">
        <v>23980</v>
      </c>
      <c r="U5593" s="29" t="s">
        <v>24006</v>
      </c>
    </row>
    <row r="5594" spans="1:21">
      <c r="A5594">
        <v>5593</v>
      </c>
      <c r="B5594" s="30" t="s">
        <v>4050</v>
      </c>
      <c r="D5594" s="30" t="s">
        <v>4079</v>
      </c>
      <c r="F5594" s="30" t="s">
        <v>4103</v>
      </c>
      <c r="H5594" s="30" t="s">
        <v>4114</v>
      </c>
      <c r="J5594" s="30" t="s">
        <v>4115</v>
      </c>
      <c r="L5594" s="30" t="s">
        <v>2256</v>
      </c>
      <c r="N5594" s="30" t="s">
        <v>2257</v>
      </c>
      <c r="P5594" s="30" t="s">
        <v>4972</v>
      </c>
      <c r="Q5594" t="s">
        <v>2190</v>
      </c>
      <c r="R5594" t="s">
        <v>2628</v>
      </c>
      <c r="S5594">
        <v>36</v>
      </c>
      <c r="T5594" s="29" t="s">
        <v>23980</v>
      </c>
      <c r="U5594" s="29" t="s">
        <v>24007</v>
      </c>
    </row>
    <row r="5595" spans="1:21">
      <c r="A5595">
        <v>5594</v>
      </c>
      <c r="B5595" s="30" t="s">
        <v>4050</v>
      </c>
      <c r="D5595" s="30" t="s">
        <v>4079</v>
      </c>
      <c r="F5595" s="30" t="s">
        <v>4103</v>
      </c>
      <c r="H5595" s="30" t="s">
        <v>4114</v>
      </c>
      <c r="J5595" s="30" t="s">
        <v>4115</v>
      </c>
      <c r="L5595" s="30" t="s">
        <v>2256</v>
      </c>
      <c r="N5595" s="30" t="s">
        <v>2257</v>
      </c>
      <c r="P5595" s="30" t="s">
        <v>4973</v>
      </c>
      <c r="Q5595" t="s">
        <v>2190</v>
      </c>
      <c r="R5595" t="s">
        <v>2628</v>
      </c>
      <c r="S5595">
        <v>36</v>
      </c>
      <c r="T5595" s="29" t="s">
        <v>23980</v>
      </c>
      <c r="U5595" s="29" t="s">
        <v>24008</v>
      </c>
    </row>
    <row r="5596" spans="1:21">
      <c r="A5596">
        <v>5595</v>
      </c>
      <c r="B5596" s="30" t="s">
        <v>4050</v>
      </c>
      <c r="D5596" s="30" t="s">
        <v>4079</v>
      </c>
      <c r="F5596" s="30" t="s">
        <v>4103</v>
      </c>
      <c r="H5596" s="30" t="s">
        <v>4114</v>
      </c>
      <c r="J5596" s="30" t="s">
        <v>4115</v>
      </c>
      <c r="L5596" s="30" t="s">
        <v>2256</v>
      </c>
      <c r="N5596" s="30" t="s">
        <v>2257</v>
      </c>
      <c r="P5596" s="30" t="s">
        <v>4974</v>
      </c>
      <c r="Q5596" t="s">
        <v>2190</v>
      </c>
      <c r="R5596" t="s">
        <v>2628</v>
      </c>
      <c r="S5596">
        <v>36</v>
      </c>
      <c r="T5596" s="29" t="s">
        <v>23980</v>
      </c>
      <c r="U5596" s="29" t="s">
        <v>24009</v>
      </c>
    </row>
    <row r="5597" spans="1:21">
      <c r="A5597">
        <v>5596</v>
      </c>
      <c r="B5597" s="30" t="s">
        <v>4050</v>
      </c>
      <c r="D5597" s="30" t="s">
        <v>4079</v>
      </c>
      <c r="F5597" s="30" t="s">
        <v>4103</v>
      </c>
      <c r="H5597" s="30" t="s">
        <v>4114</v>
      </c>
      <c r="J5597" s="30" t="s">
        <v>4115</v>
      </c>
      <c r="L5597" s="30" t="s">
        <v>2256</v>
      </c>
      <c r="N5597" s="30" t="s">
        <v>2257</v>
      </c>
      <c r="P5597" s="30" t="s">
        <v>4975</v>
      </c>
      <c r="Q5597" t="s">
        <v>2190</v>
      </c>
      <c r="R5597" t="s">
        <v>2631</v>
      </c>
      <c r="S5597">
        <v>36</v>
      </c>
      <c r="T5597" s="29" t="s">
        <v>23980</v>
      </c>
      <c r="U5597" s="29" t="s">
        <v>24010</v>
      </c>
    </row>
    <row r="5598" spans="1:21">
      <c r="A5598">
        <v>5597</v>
      </c>
      <c r="B5598" s="30" t="s">
        <v>4050</v>
      </c>
      <c r="D5598" s="30" t="s">
        <v>4079</v>
      </c>
      <c r="F5598" s="30" t="s">
        <v>4103</v>
      </c>
      <c r="H5598" s="30" t="s">
        <v>4114</v>
      </c>
      <c r="J5598" s="30" t="s">
        <v>4115</v>
      </c>
      <c r="L5598" s="30" t="s">
        <v>2256</v>
      </c>
      <c r="N5598" s="30" t="s">
        <v>2257</v>
      </c>
      <c r="P5598" s="30" t="s">
        <v>4976</v>
      </c>
      <c r="Q5598" t="s">
        <v>2190</v>
      </c>
      <c r="R5598" t="s">
        <v>2628</v>
      </c>
      <c r="S5598">
        <v>36</v>
      </c>
      <c r="T5598" s="29" t="s">
        <v>23980</v>
      </c>
      <c r="U5598" s="29" t="s">
        <v>24011</v>
      </c>
    </row>
    <row r="5599" spans="1:21">
      <c r="A5599">
        <v>5598</v>
      </c>
      <c r="B5599" s="30" t="s">
        <v>4050</v>
      </c>
      <c r="D5599" s="30" t="s">
        <v>4079</v>
      </c>
      <c r="F5599" s="30" t="s">
        <v>4103</v>
      </c>
      <c r="H5599" s="30" t="s">
        <v>4114</v>
      </c>
      <c r="J5599" s="30" t="s">
        <v>4115</v>
      </c>
      <c r="L5599" s="30" t="s">
        <v>2256</v>
      </c>
      <c r="N5599" s="30" t="s">
        <v>2257</v>
      </c>
      <c r="P5599" s="30" t="s">
        <v>4977</v>
      </c>
      <c r="Q5599" t="s">
        <v>2190</v>
      </c>
      <c r="R5599" t="s">
        <v>2631</v>
      </c>
      <c r="S5599">
        <v>36</v>
      </c>
      <c r="T5599" s="29" t="s">
        <v>23980</v>
      </c>
      <c r="U5599" s="29" t="s">
        <v>24012</v>
      </c>
    </row>
    <row r="5600" spans="1:21">
      <c r="A5600">
        <v>5599</v>
      </c>
      <c r="B5600" s="30" t="s">
        <v>4050</v>
      </c>
      <c r="D5600" s="30" t="s">
        <v>4079</v>
      </c>
      <c r="F5600" s="30" t="s">
        <v>4103</v>
      </c>
      <c r="H5600" s="30" t="s">
        <v>4114</v>
      </c>
      <c r="J5600" s="30" t="s">
        <v>4115</v>
      </c>
      <c r="L5600" s="30" t="s">
        <v>2256</v>
      </c>
      <c r="N5600" s="30" t="s">
        <v>2257</v>
      </c>
      <c r="P5600" s="30" t="s">
        <v>4978</v>
      </c>
      <c r="Q5600" t="s">
        <v>2190</v>
      </c>
      <c r="R5600" t="s">
        <v>2628</v>
      </c>
      <c r="S5600">
        <v>36</v>
      </c>
      <c r="T5600" s="29" t="s">
        <v>23980</v>
      </c>
      <c r="U5600" s="29" t="s">
        <v>24013</v>
      </c>
    </row>
    <row r="5601" spans="1:21">
      <c r="A5601">
        <v>5600</v>
      </c>
      <c r="B5601" s="30" t="s">
        <v>4050</v>
      </c>
      <c r="D5601" s="30" t="s">
        <v>4079</v>
      </c>
      <c r="F5601" s="30" t="s">
        <v>4103</v>
      </c>
      <c r="H5601" s="30" t="s">
        <v>4114</v>
      </c>
      <c r="J5601" s="30" t="s">
        <v>4115</v>
      </c>
      <c r="L5601" s="30" t="s">
        <v>2256</v>
      </c>
      <c r="N5601" s="30" t="s">
        <v>2257</v>
      </c>
      <c r="P5601" s="30" t="s">
        <v>4979</v>
      </c>
      <c r="Q5601" t="s">
        <v>2190</v>
      </c>
      <c r="R5601" t="s">
        <v>2628</v>
      </c>
      <c r="S5601">
        <v>36</v>
      </c>
      <c r="T5601" s="29" t="s">
        <v>23980</v>
      </c>
      <c r="U5601" s="29" t="s">
        <v>24014</v>
      </c>
    </row>
    <row r="5602" spans="1:21">
      <c r="A5602">
        <v>5601</v>
      </c>
      <c r="B5602" s="30" t="s">
        <v>4050</v>
      </c>
      <c r="D5602" s="30" t="s">
        <v>4079</v>
      </c>
      <c r="F5602" s="30" t="s">
        <v>4103</v>
      </c>
      <c r="H5602" s="30" t="s">
        <v>4114</v>
      </c>
      <c r="J5602" s="30" t="s">
        <v>4115</v>
      </c>
      <c r="L5602" s="30" t="s">
        <v>2256</v>
      </c>
      <c r="N5602" s="30" t="s">
        <v>2257</v>
      </c>
      <c r="P5602" s="30" t="s">
        <v>4980</v>
      </c>
      <c r="Q5602" t="s">
        <v>2190</v>
      </c>
      <c r="R5602" t="s">
        <v>2631</v>
      </c>
      <c r="S5602">
        <v>36</v>
      </c>
      <c r="T5602" s="29" t="s">
        <v>23980</v>
      </c>
      <c r="U5602" s="29" t="s">
        <v>24015</v>
      </c>
    </row>
    <row r="5603" spans="1:21">
      <c r="A5603">
        <v>5602</v>
      </c>
      <c r="B5603" s="30" t="s">
        <v>4050</v>
      </c>
      <c r="D5603" s="30" t="s">
        <v>4079</v>
      </c>
      <c r="F5603" s="30" t="s">
        <v>4103</v>
      </c>
      <c r="H5603" s="30" t="s">
        <v>4114</v>
      </c>
      <c r="J5603" s="30" t="s">
        <v>4115</v>
      </c>
      <c r="L5603" s="30" t="s">
        <v>2256</v>
      </c>
      <c r="N5603" s="30" t="s">
        <v>2257</v>
      </c>
      <c r="P5603" s="30" t="s">
        <v>4981</v>
      </c>
      <c r="Q5603" t="s">
        <v>2190</v>
      </c>
      <c r="R5603" t="s">
        <v>2631</v>
      </c>
      <c r="S5603">
        <v>36</v>
      </c>
      <c r="T5603" s="29" t="s">
        <v>23980</v>
      </c>
      <c r="U5603" s="29" t="s">
        <v>24016</v>
      </c>
    </row>
    <row r="5604" spans="1:21">
      <c r="A5604">
        <v>5603</v>
      </c>
      <c r="B5604" s="30" t="s">
        <v>4050</v>
      </c>
      <c r="D5604" s="30" t="s">
        <v>4079</v>
      </c>
      <c r="F5604" s="30" t="s">
        <v>4103</v>
      </c>
      <c r="H5604" s="30" t="s">
        <v>4114</v>
      </c>
      <c r="J5604" s="30" t="s">
        <v>4115</v>
      </c>
      <c r="L5604" s="30" t="s">
        <v>2256</v>
      </c>
      <c r="N5604" s="30" t="s">
        <v>2257</v>
      </c>
      <c r="P5604" s="30" t="s">
        <v>4982</v>
      </c>
      <c r="Q5604" t="s">
        <v>2190</v>
      </c>
      <c r="R5604" t="s">
        <v>2631</v>
      </c>
      <c r="S5604">
        <v>36</v>
      </c>
      <c r="T5604" s="29" t="s">
        <v>23980</v>
      </c>
      <c r="U5604" s="29" t="s">
        <v>24017</v>
      </c>
    </row>
    <row r="5605" spans="1:21">
      <c r="A5605">
        <v>5604</v>
      </c>
      <c r="B5605" s="30" t="s">
        <v>4050</v>
      </c>
      <c r="D5605" s="30" t="s">
        <v>4079</v>
      </c>
      <c r="F5605" s="30" t="s">
        <v>4103</v>
      </c>
      <c r="H5605" s="30" t="s">
        <v>4114</v>
      </c>
      <c r="J5605" s="30" t="s">
        <v>4115</v>
      </c>
      <c r="L5605" s="30" t="s">
        <v>2256</v>
      </c>
      <c r="N5605" s="30" t="s">
        <v>2257</v>
      </c>
      <c r="P5605" s="30" t="s">
        <v>4983</v>
      </c>
      <c r="Q5605" t="s">
        <v>2190</v>
      </c>
      <c r="R5605" t="s">
        <v>2631</v>
      </c>
      <c r="S5605">
        <v>36</v>
      </c>
      <c r="T5605" s="29" t="s">
        <v>23980</v>
      </c>
      <c r="U5605" s="29" t="s">
        <v>24018</v>
      </c>
    </row>
    <row r="5606" spans="1:21">
      <c r="A5606">
        <v>5605</v>
      </c>
      <c r="B5606" s="30" t="s">
        <v>4050</v>
      </c>
      <c r="D5606" s="30" t="s">
        <v>4079</v>
      </c>
      <c r="F5606" s="30" t="s">
        <v>4103</v>
      </c>
      <c r="H5606" s="30" t="s">
        <v>4114</v>
      </c>
      <c r="J5606" s="30" t="s">
        <v>4115</v>
      </c>
      <c r="L5606" s="30" t="s">
        <v>2256</v>
      </c>
      <c r="N5606" s="30" t="s">
        <v>2257</v>
      </c>
      <c r="P5606" s="30" t="s">
        <v>4984</v>
      </c>
      <c r="Q5606" t="s">
        <v>2190</v>
      </c>
      <c r="R5606" t="s">
        <v>2628</v>
      </c>
      <c r="S5606">
        <v>36</v>
      </c>
      <c r="T5606" s="29" t="s">
        <v>23980</v>
      </c>
      <c r="U5606" s="29" t="s">
        <v>24019</v>
      </c>
    </row>
    <row r="5607" spans="1:21">
      <c r="A5607">
        <v>5606</v>
      </c>
      <c r="B5607" s="30" t="s">
        <v>4050</v>
      </c>
      <c r="D5607" s="30" t="s">
        <v>4079</v>
      </c>
      <c r="F5607" s="30" t="s">
        <v>4103</v>
      </c>
      <c r="H5607" s="30" t="s">
        <v>4114</v>
      </c>
      <c r="J5607" s="30" t="s">
        <v>4115</v>
      </c>
      <c r="L5607" s="30" t="s">
        <v>2256</v>
      </c>
      <c r="N5607" s="30" t="s">
        <v>2257</v>
      </c>
      <c r="P5607" s="30" t="s">
        <v>4985</v>
      </c>
      <c r="Q5607" t="s">
        <v>2190</v>
      </c>
      <c r="R5607" t="s">
        <v>2628</v>
      </c>
      <c r="S5607">
        <v>36</v>
      </c>
      <c r="T5607" s="29" t="s">
        <v>23980</v>
      </c>
      <c r="U5607" s="29" t="s">
        <v>24020</v>
      </c>
    </row>
    <row r="5608" spans="1:21">
      <c r="A5608">
        <v>5607</v>
      </c>
      <c r="B5608" s="30" t="s">
        <v>4050</v>
      </c>
      <c r="D5608" s="30" t="s">
        <v>4079</v>
      </c>
      <c r="F5608" s="30" t="s">
        <v>4103</v>
      </c>
      <c r="H5608" s="30" t="s">
        <v>4114</v>
      </c>
      <c r="J5608" s="30" t="s">
        <v>4115</v>
      </c>
      <c r="L5608" s="30" t="s">
        <v>2256</v>
      </c>
      <c r="N5608" s="30" t="s">
        <v>2257</v>
      </c>
      <c r="P5608" s="30" t="s">
        <v>4986</v>
      </c>
      <c r="Q5608" t="s">
        <v>2190</v>
      </c>
      <c r="R5608" t="s">
        <v>2628</v>
      </c>
      <c r="S5608">
        <v>36</v>
      </c>
      <c r="T5608" s="29" t="s">
        <v>23980</v>
      </c>
      <c r="U5608" s="29" t="s">
        <v>24021</v>
      </c>
    </row>
    <row r="5609" spans="1:21">
      <c r="A5609">
        <v>5608</v>
      </c>
      <c r="B5609" s="30" t="s">
        <v>4050</v>
      </c>
      <c r="D5609" s="30" t="s">
        <v>4079</v>
      </c>
      <c r="F5609" s="30" t="s">
        <v>4103</v>
      </c>
      <c r="H5609" s="30" t="s">
        <v>4114</v>
      </c>
      <c r="J5609" s="30" t="s">
        <v>4115</v>
      </c>
      <c r="L5609" s="30" t="s">
        <v>2256</v>
      </c>
      <c r="N5609" s="30" t="s">
        <v>2257</v>
      </c>
      <c r="P5609" s="30" t="s">
        <v>4987</v>
      </c>
      <c r="Q5609" t="s">
        <v>2190</v>
      </c>
      <c r="R5609" t="s">
        <v>2628</v>
      </c>
      <c r="S5609">
        <v>36</v>
      </c>
      <c r="T5609" s="29" t="s">
        <v>23980</v>
      </c>
      <c r="U5609" s="29" t="s">
        <v>24022</v>
      </c>
    </row>
    <row r="5610" spans="1:21">
      <c r="A5610">
        <v>5609</v>
      </c>
      <c r="B5610" s="30" t="s">
        <v>4050</v>
      </c>
      <c r="D5610" s="30" t="s">
        <v>4079</v>
      </c>
      <c r="F5610" s="30" t="s">
        <v>4103</v>
      </c>
      <c r="H5610" s="30" t="s">
        <v>4114</v>
      </c>
      <c r="J5610" s="30" t="s">
        <v>4115</v>
      </c>
      <c r="L5610" s="30" t="s">
        <v>2256</v>
      </c>
      <c r="N5610" s="30" t="s">
        <v>2257</v>
      </c>
      <c r="P5610" s="30" t="s">
        <v>4988</v>
      </c>
      <c r="Q5610" t="s">
        <v>2190</v>
      </c>
      <c r="R5610" t="s">
        <v>2628</v>
      </c>
      <c r="S5610">
        <v>36</v>
      </c>
      <c r="T5610" s="29" t="s">
        <v>23980</v>
      </c>
      <c r="U5610" s="29" t="s">
        <v>24023</v>
      </c>
    </row>
    <row r="5611" spans="1:21">
      <c r="A5611">
        <v>5610</v>
      </c>
      <c r="B5611" s="30" t="s">
        <v>4050</v>
      </c>
      <c r="D5611" s="30" t="s">
        <v>4079</v>
      </c>
      <c r="F5611" s="30" t="s">
        <v>4103</v>
      </c>
      <c r="H5611" s="30" t="s">
        <v>4114</v>
      </c>
      <c r="J5611" s="30" t="s">
        <v>4115</v>
      </c>
      <c r="L5611" s="30" t="s">
        <v>2256</v>
      </c>
      <c r="N5611" s="30" t="s">
        <v>2257</v>
      </c>
      <c r="P5611" s="30" t="s">
        <v>4989</v>
      </c>
      <c r="Q5611" t="s">
        <v>2190</v>
      </c>
      <c r="R5611" t="s">
        <v>2628</v>
      </c>
      <c r="S5611">
        <v>36</v>
      </c>
      <c r="T5611" s="29" t="s">
        <v>23980</v>
      </c>
      <c r="U5611" s="29" t="s">
        <v>24024</v>
      </c>
    </row>
    <row r="5612" spans="1:21">
      <c r="A5612">
        <v>5611</v>
      </c>
      <c r="B5612" s="30" t="s">
        <v>4050</v>
      </c>
      <c r="D5612" s="30" t="s">
        <v>4079</v>
      </c>
      <c r="F5612" s="30" t="s">
        <v>4103</v>
      </c>
      <c r="H5612" s="30" t="s">
        <v>4114</v>
      </c>
      <c r="J5612" s="30" t="s">
        <v>4115</v>
      </c>
      <c r="L5612" s="30" t="s">
        <v>2256</v>
      </c>
      <c r="N5612" s="30" t="s">
        <v>2257</v>
      </c>
      <c r="P5612" s="30" t="s">
        <v>4990</v>
      </c>
      <c r="Q5612" t="s">
        <v>2190</v>
      </c>
      <c r="R5612" t="s">
        <v>2628</v>
      </c>
      <c r="S5612">
        <v>36</v>
      </c>
      <c r="T5612" s="29" t="s">
        <v>23980</v>
      </c>
      <c r="U5612" s="29" t="s">
        <v>24025</v>
      </c>
    </row>
    <row r="5613" spans="1:21">
      <c r="A5613">
        <v>5612</v>
      </c>
      <c r="B5613" s="30" t="s">
        <v>4050</v>
      </c>
      <c r="D5613" s="30" t="s">
        <v>4079</v>
      </c>
      <c r="F5613" s="30" t="s">
        <v>4103</v>
      </c>
      <c r="H5613" s="30" t="s">
        <v>4114</v>
      </c>
      <c r="J5613" s="30" t="s">
        <v>4115</v>
      </c>
      <c r="L5613" s="30" t="s">
        <v>2256</v>
      </c>
      <c r="N5613" s="30" t="s">
        <v>2257</v>
      </c>
      <c r="P5613" s="30" t="s">
        <v>4991</v>
      </c>
      <c r="Q5613" t="s">
        <v>2190</v>
      </c>
      <c r="R5613" t="s">
        <v>2628</v>
      </c>
      <c r="S5613">
        <v>36</v>
      </c>
      <c r="T5613" s="29" t="s">
        <v>23980</v>
      </c>
      <c r="U5613" s="29" t="s">
        <v>24026</v>
      </c>
    </row>
    <row r="5614" spans="1:21">
      <c r="A5614">
        <v>5613</v>
      </c>
      <c r="B5614" s="30" t="s">
        <v>4050</v>
      </c>
      <c r="D5614" s="30" t="s">
        <v>4079</v>
      </c>
      <c r="F5614" s="30" t="s">
        <v>4103</v>
      </c>
      <c r="H5614" s="30" t="s">
        <v>4114</v>
      </c>
      <c r="J5614" s="30" t="s">
        <v>4115</v>
      </c>
      <c r="L5614" s="30" t="s">
        <v>2256</v>
      </c>
      <c r="N5614" s="30" t="s">
        <v>2257</v>
      </c>
      <c r="P5614" s="30" t="s">
        <v>4992</v>
      </c>
      <c r="Q5614" t="s">
        <v>2190</v>
      </c>
      <c r="R5614" t="s">
        <v>2628</v>
      </c>
      <c r="S5614">
        <v>36</v>
      </c>
      <c r="T5614" s="29" t="s">
        <v>23980</v>
      </c>
      <c r="U5614" s="29" t="s">
        <v>24027</v>
      </c>
    </row>
    <row r="5615" spans="1:21">
      <c r="A5615">
        <v>5614</v>
      </c>
      <c r="B5615" s="30" t="s">
        <v>4050</v>
      </c>
      <c r="D5615" s="30" t="s">
        <v>4079</v>
      </c>
      <c r="F5615" s="30" t="s">
        <v>4103</v>
      </c>
      <c r="H5615" s="30" t="s">
        <v>4114</v>
      </c>
      <c r="J5615" s="30" t="s">
        <v>4115</v>
      </c>
      <c r="L5615" s="30" t="s">
        <v>2256</v>
      </c>
      <c r="N5615" s="30" t="s">
        <v>2257</v>
      </c>
      <c r="P5615" s="30" t="s">
        <v>4993</v>
      </c>
      <c r="Q5615" t="s">
        <v>2190</v>
      </c>
      <c r="R5615" t="s">
        <v>2628</v>
      </c>
      <c r="S5615">
        <v>36</v>
      </c>
      <c r="T5615" s="29" t="s">
        <v>23980</v>
      </c>
      <c r="U5615" s="29" t="s">
        <v>24028</v>
      </c>
    </row>
    <row r="5616" spans="1:21">
      <c r="A5616">
        <v>5615</v>
      </c>
      <c r="B5616" s="30" t="s">
        <v>4050</v>
      </c>
      <c r="D5616" s="30" t="s">
        <v>4079</v>
      </c>
      <c r="F5616" s="30" t="s">
        <v>4103</v>
      </c>
      <c r="H5616" s="30" t="s">
        <v>4114</v>
      </c>
      <c r="J5616" s="30" t="s">
        <v>4115</v>
      </c>
      <c r="L5616" s="30" t="s">
        <v>2256</v>
      </c>
      <c r="N5616" s="30" t="s">
        <v>2257</v>
      </c>
      <c r="P5616" s="30" t="s">
        <v>4994</v>
      </c>
      <c r="Q5616" t="s">
        <v>2190</v>
      </c>
      <c r="R5616" t="s">
        <v>2628</v>
      </c>
      <c r="S5616">
        <v>36</v>
      </c>
      <c r="T5616" s="29" t="s">
        <v>23980</v>
      </c>
      <c r="U5616" s="29" t="s">
        <v>24029</v>
      </c>
    </row>
    <row r="5617" spans="1:21">
      <c r="A5617">
        <v>5616</v>
      </c>
      <c r="B5617" s="30" t="s">
        <v>4050</v>
      </c>
      <c r="D5617" s="30" t="s">
        <v>4079</v>
      </c>
      <c r="F5617" s="30" t="s">
        <v>4103</v>
      </c>
      <c r="H5617" s="30" t="s">
        <v>4114</v>
      </c>
      <c r="J5617" s="30" t="s">
        <v>4115</v>
      </c>
      <c r="L5617" s="30" t="s">
        <v>2256</v>
      </c>
      <c r="N5617" s="30" t="s">
        <v>2257</v>
      </c>
      <c r="P5617" s="30" t="s">
        <v>4995</v>
      </c>
      <c r="Q5617" t="s">
        <v>2190</v>
      </c>
      <c r="R5617" t="s">
        <v>2628</v>
      </c>
      <c r="S5617">
        <v>36</v>
      </c>
      <c r="T5617" s="29" t="s">
        <v>23980</v>
      </c>
      <c r="U5617" s="29" t="s">
        <v>24030</v>
      </c>
    </row>
    <row r="5618" spans="1:21">
      <c r="A5618">
        <v>5617</v>
      </c>
      <c r="B5618" s="30" t="s">
        <v>4050</v>
      </c>
      <c r="D5618" s="30" t="s">
        <v>4079</v>
      </c>
      <c r="F5618" s="30" t="s">
        <v>4103</v>
      </c>
      <c r="H5618" s="30" t="s">
        <v>4114</v>
      </c>
      <c r="J5618" s="30" t="s">
        <v>4115</v>
      </c>
      <c r="L5618" s="30" t="s">
        <v>2256</v>
      </c>
      <c r="N5618" s="30" t="s">
        <v>2257</v>
      </c>
      <c r="P5618" s="30" t="s">
        <v>4996</v>
      </c>
      <c r="Q5618" t="s">
        <v>2190</v>
      </c>
      <c r="R5618" t="s">
        <v>2628</v>
      </c>
      <c r="S5618">
        <v>36</v>
      </c>
      <c r="T5618" s="29" t="s">
        <v>23980</v>
      </c>
      <c r="U5618" s="29" t="s">
        <v>24031</v>
      </c>
    </row>
    <row r="5619" spans="1:21">
      <c r="A5619">
        <v>5618</v>
      </c>
      <c r="B5619" s="30" t="s">
        <v>4050</v>
      </c>
      <c r="D5619" s="30" t="s">
        <v>4079</v>
      </c>
      <c r="F5619" s="30" t="s">
        <v>4103</v>
      </c>
      <c r="H5619" s="30" t="s">
        <v>4114</v>
      </c>
      <c r="J5619" s="30" t="s">
        <v>4115</v>
      </c>
      <c r="L5619" s="30" t="s">
        <v>2256</v>
      </c>
      <c r="N5619" s="30" t="s">
        <v>2257</v>
      </c>
      <c r="P5619" s="30" t="s">
        <v>4997</v>
      </c>
      <c r="Q5619" t="s">
        <v>2190</v>
      </c>
      <c r="R5619" t="s">
        <v>2628</v>
      </c>
      <c r="S5619">
        <v>36</v>
      </c>
      <c r="T5619" s="29" t="s">
        <v>23980</v>
      </c>
      <c r="U5619" s="29" t="s">
        <v>24032</v>
      </c>
    </row>
    <row r="5620" spans="1:21">
      <c r="A5620">
        <v>5619</v>
      </c>
      <c r="B5620" s="30" t="s">
        <v>4050</v>
      </c>
      <c r="D5620" s="30" t="s">
        <v>4079</v>
      </c>
      <c r="F5620" s="30" t="s">
        <v>4103</v>
      </c>
      <c r="H5620" s="30" t="s">
        <v>4114</v>
      </c>
      <c r="J5620" s="30" t="s">
        <v>4115</v>
      </c>
      <c r="L5620" s="30" t="s">
        <v>2256</v>
      </c>
      <c r="N5620" s="30" t="s">
        <v>2257</v>
      </c>
      <c r="P5620" s="30" t="s">
        <v>4998</v>
      </c>
      <c r="Q5620" t="s">
        <v>2190</v>
      </c>
      <c r="R5620" t="s">
        <v>2628</v>
      </c>
      <c r="S5620">
        <v>36</v>
      </c>
      <c r="T5620" s="29" t="s">
        <v>23980</v>
      </c>
      <c r="U5620" s="29" t="s">
        <v>24033</v>
      </c>
    </row>
    <row r="5621" spans="1:21">
      <c r="A5621">
        <v>5620</v>
      </c>
      <c r="B5621" s="30" t="s">
        <v>4050</v>
      </c>
      <c r="D5621" s="30" t="s">
        <v>4079</v>
      </c>
      <c r="F5621" s="30" t="s">
        <v>4103</v>
      </c>
      <c r="H5621" s="30" t="s">
        <v>4114</v>
      </c>
      <c r="J5621" s="30" t="s">
        <v>4115</v>
      </c>
      <c r="L5621" s="30" t="s">
        <v>2256</v>
      </c>
      <c r="N5621" s="30" t="s">
        <v>2257</v>
      </c>
      <c r="P5621" s="30" t="s">
        <v>4999</v>
      </c>
      <c r="Q5621" t="s">
        <v>2190</v>
      </c>
      <c r="R5621" t="s">
        <v>2631</v>
      </c>
      <c r="S5621">
        <v>36</v>
      </c>
      <c r="T5621" s="29" t="s">
        <v>23980</v>
      </c>
      <c r="U5621" s="29" t="s">
        <v>24034</v>
      </c>
    </row>
    <row r="5622" spans="1:21">
      <c r="A5622">
        <v>5621</v>
      </c>
      <c r="B5622" s="30" t="s">
        <v>4050</v>
      </c>
      <c r="D5622" s="30" t="s">
        <v>4079</v>
      </c>
      <c r="F5622" s="30" t="s">
        <v>4103</v>
      </c>
      <c r="H5622" s="30" t="s">
        <v>4114</v>
      </c>
      <c r="J5622" s="30" t="s">
        <v>4115</v>
      </c>
      <c r="L5622" s="30" t="s">
        <v>2256</v>
      </c>
      <c r="N5622" s="30" t="s">
        <v>2257</v>
      </c>
      <c r="P5622" s="30" t="s">
        <v>5000</v>
      </c>
      <c r="Q5622" t="s">
        <v>2190</v>
      </c>
      <c r="R5622" t="s">
        <v>2628</v>
      </c>
      <c r="S5622">
        <v>36</v>
      </c>
      <c r="T5622" s="29" t="s">
        <v>23980</v>
      </c>
      <c r="U5622" s="29" t="s">
        <v>24035</v>
      </c>
    </row>
    <row r="5623" spans="1:21">
      <c r="A5623">
        <v>5622</v>
      </c>
      <c r="B5623" s="30" t="s">
        <v>4050</v>
      </c>
      <c r="D5623" s="30" t="s">
        <v>4079</v>
      </c>
      <c r="F5623" s="30" t="s">
        <v>4103</v>
      </c>
      <c r="H5623" s="30" t="s">
        <v>4114</v>
      </c>
      <c r="J5623" s="30" t="s">
        <v>4115</v>
      </c>
      <c r="L5623" s="30" t="s">
        <v>2256</v>
      </c>
      <c r="N5623" s="30" t="s">
        <v>2257</v>
      </c>
      <c r="P5623" s="30" t="s">
        <v>5001</v>
      </c>
      <c r="Q5623" t="s">
        <v>2190</v>
      </c>
      <c r="R5623" t="s">
        <v>2631</v>
      </c>
      <c r="S5623">
        <v>36</v>
      </c>
      <c r="T5623" s="29" t="s">
        <v>23980</v>
      </c>
      <c r="U5623" s="29" t="s">
        <v>24036</v>
      </c>
    </row>
    <row r="5624" spans="1:21">
      <c r="A5624">
        <v>5623</v>
      </c>
      <c r="B5624" s="30" t="s">
        <v>4050</v>
      </c>
      <c r="D5624" s="30" t="s">
        <v>4079</v>
      </c>
      <c r="F5624" s="30" t="s">
        <v>4103</v>
      </c>
      <c r="H5624" s="30" t="s">
        <v>4114</v>
      </c>
      <c r="J5624" s="30" t="s">
        <v>4115</v>
      </c>
      <c r="L5624" s="30" t="s">
        <v>2256</v>
      </c>
      <c r="N5624" s="30" t="s">
        <v>2257</v>
      </c>
      <c r="P5624" s="30" t="s">
        <v>5002</v>
      </c>
      <c r="Q5624" t="s">
        <v>2190</v>
      </c>
      <c r="R5624" t="s">
        <v>2628</v>
      </c>
      <c r="S5624">
        <v>36</v>
      </c>
      <c r="T5624" s="29" t="s">
        <v>23980</v>
      </c>
      <c r="U5624" s="29" t="s">
        <v>24037</v>
      </c>
    </row>
    <row r="5625" spans="1:21">
      <c r="A5625">
        <v>5624</v>
      </c>
      <c r="B5625" s="30" t="s">
        <v>4050</v>
      </c>
      <c r="D5625" s="30" t="s">
        <v>4079</v>
      </c>
      <c r="F5625" s="30" t="s">
        <v>4103</v>
      </c>
      <c r="H5625" s="30" t="s">
        <v>4114</v>
      </c>
      <c r="J5625" s="30" t="s">
        <v>4115</v>
      </c>
      <c r="L5625" s="30" t="s">
        <v>2256</v>
      </c>
      <c r="N5625" s="30" t="s">
        <v>2257</v>
      </c>
      <c r="P5625" s="30" t="s">
        <v>5003</v>
      </c>
      <c r="Q5625" t="s">
        <v>2190</v>
      </c>
      <c r="R5625" t="s">
        <v>2628</v>
      </c>
      <c r="S5625">
        <v>36</v>
      </c>
      <c r="T5625" s="29" t="s">
        <v>23980</v>
      </c>
      <c r="U5625" s="29" t="s">
        <v>24038</v>
      </c>
    </row>
    <row r="5626" spans="1:21">
      <c r="A5626">
        <v>5625</v>
      </c>
      <c r="B5626" s="30" t="s">
        <v>4050</v>
      </c>
      <c r="D5626" s="30" t="s">
        <v>4079</v>
      </c>
      <c r="F5626" s="30" t="s">
        <v>4103</v>
      </c>
      <c r="H5626" s="30" t="s">
        <v>4114</v>
      </c>
      <c r="J5626" s="30" t="s">
        <v>4115</v>
      </c>
      <c r="L5626" s="30" t="s">
        <v>2256</v>
      </c>
      <c r="N5626" s="30" t="s">
        <v>2257</v>
      </c>
      <c r="P5626" s="30" t="s">
        <v>5004</v>
      </c>
      <c r="Q5626" t="s">
        <v>2190</v>
      </c>
      <c r="R5626" t="s">
        <v>2628</v>
      </c>
      <c r="S5626">
        <v>36</v>
      </c>
      <c r="T5626" s="29" t="s">
        <v>23980</v>
      </c>
      <c r="U5626" s="29" t="s">
        <v>24039</v>
      </c>
    </row>
    <row r="5627" spans="1:21">
      <c r="A5627">
        <v>5626</v>
      </c>
      <c r="B5627" s="30" t="s">
        <v>4050</v>
      </c>
      <c r="D5627" s="30" t="s">
        <v>4079</v>
      </c>
      <c r="F5627" s="30" t="s">
        <v>4103</v>
      </c>
      <c r="H5627" s="30" t="s">
        <v>4114</v>
      </c>
      <c r="J5627" s="30" t="s">
        <v>4115</v>
      </c>
      <c r="L5627" s="30" t="s">
        <v>2256</v>
      </c>
      <c r="N5627" s="30" t="s">
        <v>2257</v>
      </c>
      <c r="P5627" s="30" t="s">
        <v>5005</v>
      </c>
      <c r="Q5627" t="s">
        <v>2190</v>
      </c>
      <c r="R5627" t="s">
        <v>2628</v>
      </c>
      <c r="S5627">
        <v>36</v>
      </c>
      <c r="T5627" s="29" t="s">
        <v>23980</v>
      </c>
      <c r="U5627" s="29" t="s">
        <v>24040</v>
      </c>
    </row>
    <row r="5628" spans="1:21">
      <c r="A5628">
        <v>5627</v>
      </c>
      <c r="B5628" s="30" t="s">
        <v>4050</v>
      </c>
      <c r="D5628" s="30" t="s">
        <v>4079</v>
      </c>
      <c r="F5628" s="30" t="s">
        <v>4103</v>
      </c>
      <c r="H5628" s="30" t="s">
        <v>4114</v>
      </c>
      <c r="J5628" s="30" t="s">
        <v>4115</v>
      </c>
      <c r="L5628" s="30" t="s">
        <v>2256</v>
      </c>
      <c r="N5628" s="30" t="s">
        <v>2257</v>
      </c>
      <c r="P5628" s="30" t="s">
        <v>5006</v>
      </c>
      <c r="Q5628" t="s">
        <v>2190</v>
      </c>
      <c r="R5628" t="s">
        <v>2628</v>
      </c>
      <c r="S5628">
        <v>36</v>
      </c>
      <c r="T5628" s="29" t="s">
        <v>23980</v>
      </c>
      <c r="U5628" s="29" t="s">
        <v>24041</v>
      </c>
    </row>
    <row r="5629" spans="1:21">
      <c r="A5629">
        <v>5628</v>
      </c>
      <c r="B5629" s="30" t="s">
        <v>4050</v>
      </c>
      <c r="D5629" s="30" t="s">
        <v>4079</v>
      </c>
      <c r="F5629" s="30" t="s">
        <v>4103</v>
      </c>
      <c r="H5629" s="30" t="s">
        <v>4114</v>
      </c>
      <c r="J5629" s="30" t="s">
        <v>4115</v>
      </c>
      <c r="L5629" s="30" t="s">
        <v>2256</v>
      </c>
      <c r="N5629" s="30" t="s">
        <v>2257</v>
      </c>
      <c r="P5629" s="30" t="s">
        <v>5007</v>
      </c>
      <c r="Q5629" t="s">
        <v>2190</v>
      </c>
      <c r="R5629" t="s">
        <v>2628</v>
      </c>
      <c r="S5629">
        <v>36</v>
      </c>
      <c r="T5629" s="29" t="s">
        <v>23980</v>
      </c>
      <c r="U5629" s="29" t="s">
        <v>24042</v>
      </c>
    </row>
    <row r="5630" spans="1:21">
      <c r="A5630">
        <v>5629</v>
      </c>
      <c r="B5630" s="30" t="s">
        <v>4050</v>
      </c>
      <c r="D5630" s="30" t="s">
        <v>4079</v>
      </c>
      <c r="F5630" s="30" t="s">
        <v>4103</v>
      </c>
      <c r="H5630" s="30" t="s">
        <v>4114</v>
      </c>
      <c r="J5630" s="30" t="s">
        <v>4115</v>
      </c>
      <c r="L5630" s="30" t="s">
        <v>2256</v>
      </c>
      <c r="N5630" s="30" t="s">
        <v>2257</v>
      </c>
      <c r="P5630" s="30" t="s">
        <v>5008</v>
      </c>
      <c r="Q5630" t="s">
        <v>2190</v>
      </c>
      <c r="R5630" t="s">
        <v>2628</v>
      </c>
      <c r="S5630">
        <v>36</v>
      </c>
      <c r="T5630" s="29" t="s">
        <v>23980</v>
      </c>
      <c r="U5630" s="29" t="s">
        <v>24043</v>
      </c>
    </row>
    <row r="5631" spans="1:21">
      <c r="A5631">
        <v>5630</v>
      </c>
      <c r="B5631" s="30" t="s">
        <v>4050</v>
      </c>
      <c r="D5631" s="30" t="s">
        <v>4079</v>
      </c>
      <c r="F5631" s="30" t="s">
        <v>4103</v>
      </c>
      <c r="H5631" s="30" t="s">
        <v>4114</v>
      </c>
      <c r="J5631" s="30" t="s">
        <v>4115</v>
      </c>
      <c r="L5631" s="30" t="s">
        <v>2256</v>
      </c>
      <c r="N5631" s="30" t="s">
        <v>2257</v>
      </c>
      <c r="P5631" s="30" t="s">
        <v>5009</v>
      </c>
      <c r="Q5631" t="s">
        <v>2190</v>
      </c>
      <c r="R5631" t="s">
        <v>2628</v>
      </c>
      <c r="S5631">
        <v>36</v>
      </c>
      <c r="T5631" s="29" t="s">
        <v>23980</v>
      </c>
      <c r="U5631" s="29" t="s">
        <v>24044</v>
      </c>
    </row>
    <row r="5632" spans="1:21">
      <c r="A5632">
        <v>5631</v>
      </c>
      <c r="B5632" s="30" t="s">
        <v>4050</v>
      </c>
      <c r="D5632" s="30" t="s">
        <v>4079</v>
      </c>
      <c r="F5632" s="30" t="s">
        <v>4103</v>
      </c>
      <c r="H5632" s="30" t="s">
        <v>4114</v>
      </c>
      <c r="J5632" s="30" t="s">
        <v>4115</v>
      </c>
      <c r="L5632" s="30" t="s">
        <v>2256</v>
      </c>
      <c r="N5632" s="30" t="s">
        <v>2257</v>
      </c>
      <c r="P5632" s="30" t="s">
        <v>5010</v>
      </c>
      <c r="Q5632" t="s">
        <v>2190</v>
      </c>
      <c r="R5632" t="s">
        <v>2628</v>
      </c>
      <c r="S5632">
        <v>36</v>
      </c>
      <c r="T5632" s="29" t="s">
        <v>23980</v>
      </c>
      <c r="U5632" s="29" t="s">
        <v>24045</v>
      </c>
    </row>
    <row r="5633" spans="1:21">
      <c r="A5633">
        <v>5632</v>
      </c>
      <c r="B5633" s="30" t="s">
        <v>4050</v>
      </c>
      <c r="D5633" s="30" t="s">
        <v>4079</v>
      </c>
      <c r="F5633" s="30" t="s">
        <v>4103</v>
      </c>
      <c r="H5633" s="30" t="s">
        <v>4114</v>
      </c>
      <c r="J5633" s="30" t="s">
        <v>4115</v>
      </c>
      <c r="L5633" s="30" t="s">
        <v>2256</v>
      </c>
      <c r="N5633" s="30" t="s">
        <v>2257</v>
      </c>
      <c r="P5633" s="30" t="s">
        <v>5011</v>
      </c>
      <c r="Q5633" t="s">
        <v>2190</v>
      </c>
      <c r="R5633" t="s">
        <v>2628</v>
      </c>
      <c r="S5633">
        <v>36</v>
      </c>
      <c r="T5633" s="29" t="s">
        <v>23980</v>
      </c>
      <c r="U5633" s="29" t="s">
        <v>24046</v>
      </c>
    </row>
    <row r="5634" spans="1:21">
      <c r="A5634">
        <v>5633</v>
      </c>
      <c r="B5634" s="30" t="s">
        <v>4050</v>
      </c>
      <c r="D5634" s="30" t="s">
        <v>4079</v>
      </c>
      <c r="F5634" s="30" t="s">
        <v>4103</v>
      </c>
      <c r="H5634" s="30" t="s">
        <v>4114</v>
      </c>
      <c r="J5634" s="30" t="s">
        <v>4115</v>
      </c>
      <c r="L5634" s="30" t="s">
        <v>2256</v>
      </c>
      <c r="N5634" s="30" t="s">
        <v>2257</v>
      </c>
      <c r="P5634" s="30" t="s">
        <v>5012</v>
      </c>
      <c r="Q5634" t="s">
        <v>2190</v>
      </c>
      <c r="R5634" t="s">
        <v>2631</v>
      </c>
      <c r="S5634">
        <v>36</v>
      </c>
      <c r="T5634" s="29" t="s">
        <v>23980</v>
      </c>
      <c r="U5634" s="29" t="s">
        <v>24047</v>
      </c>
    </row>
    <row r="5635" spans="1:21">
      <c r="A5635">
        <v>5634</v>
      </c>
      <c r="B5635" s="30" t="s">
        <v>4050</v>
      </c>
      <c r="D5635" s="30" t="s">
        <v>4079</v>
      </c>
      <c r="F5635" s="30" t="s">
        <v>4103</v>
      </c>
      <c r="H5635" s="30" t="s">
        <v>4114</v>
      </c>
      <c r="J5635" s="30" t="s">
        <v>4115</v>
      </c>
      <c r="L5635" s="30" t="s">
        <v>2256</v>
      </c>
      <c r="N5635" s="30" t="s">
        <v>2257</v>
      </c>
      <c r="P5635" s="30" t="s">
        <v>5013</v>
      </c>
      <c r="Q5635" t="s">
        <v>2190</v>
      </c>
      <c r="R5635" t="s">
        <v>2631</v>
      </c>
      <c r="S5635">
        <v>36</v>
      </c>
      <c r="T5635" s="29" t="s">
        <v>23980</v>
      </c>
      <c r="U5635" s="29" t="s">
        <v>24048</v>
      </c>
    </row>
    <row r="5636" spans="1:21">
      <c r="A5636">
        <v>5635</v>
      </c>
      <c r="B5636" s="30" t="s">
        <v>4050</v>
      </c>
      <c r="D5636" s="30" t="s">
        <v>4079</v>
      </c>
      <c r="F5636" s="30" t="s">
        <v>4103</v>
      </c>
      <c r="H5636" s="30" t="s">
        <v>4114</v>
      </c>
      <c r="J5636" s="30" t="s">
        <v>4115</v>
      </c>
      <c r="L5636" s="30" t="s">
        <v>2256</v>
      </c>
      <c r="N5636" s="30" t="s">
        <v>2257</v>
      </c>
      <c r="P5636" s="30" t="s">
        <v>5014</v>
      </c>
      <c r="Q5636" t="s">
        <v>2190</v>
      </c>
      <c r="R5636" t="s">
        <v>2628</v>
      </c>
      <c r="S5636">
        <v>36</v>
      </c>
      <c r="T5636" s="29" t="s">
        <v>23980</v>
      </c>
      <c r="U5636" s="29" t="s">
        <v>24049</v>
      </c>
    </row>
    <row r="5637" spans="1:21">
      <c r="A5637">
        <v>5636</v>
      </c>
      <c r="B5637" s="30" t="s">
        <v>4050</v>
      </c>
      <c r="D5637" s="30" t="s">
        <v>4079</v>
      </c>
      <c r="F5637" s="30" t="s">
        <v>4103</v>
      </c>
      <c r="H5637" s="30" t="s">
        <v>4114</v>
      </c>
      <c r="J5637" s="30" t="s">
        <v>4115</v>
      </c>
      <c r="L5637" s="30" t="s">
        <v>2256</v>
      </c>
      <c r="N5637" s="30" t="s">
        <v>2257</v>
      </c>
      <c r="P5637" s="30" t="s">
        <v>5015</v>
      </c>
      <c r="Q5637" t="s">
        <v>2190</v>
      </c>
      <c r="R5637" t="s">
        <v>2628</v>
      </c>
      <c r="S5637">
        <v>36</v>
      </c>
      <c r="T5637" s="29" t="s">
        <v>23980</v>
      </c>
      <c r="U5637" s="29" t="s">
        <v>24050</v>
      </c>
    </row>
    <row r="5638" spans="1:21">
      <c r="A5638">
        <v>5637</v>
      </c>
      <c r="B5638" s="30" t="s">
        <v>4050</v>
      </c>
      <c r="D5638" s="30" t="s">
        <v>4079</v>
      </c>
      <c r="F5638" s="30" t="s">
        <v>4103</v>
      </c>
      <c r="H5638" s="30" t="s">
        <v>4114</v>
      </c>
      <c r="J5638" s="30" t="s">
        <v>4115</v>
      </c>
      <c r="L5638" s="30" t="s">
        <v>2256</v>
      </c>
      <c r="N5638" s="30" t="s">
        <v>2257</v>
      </c>
      <c r="P5638" s="30" t="s">
        <v>5016</v>
      </c>
      <c r="Q5638" t="s">
        <v>2190</v>
      </c>
      <c r="R5638" t="s">
        <v>2628</v>
      </c>
      <c r="S5638">
        <v>36</v>
      </c>
      <c r="T5638" s="29" t="s">
        <v>23980</v>
      </c>
      <c r="U5638" s="29" t="s">
        <v>24051</v>
      </c>
    </row>
    <row r="5639" spans="1:21">
      <c r="A5639">
        <v>5638</v>
      </c>
      <c r="B5639" s="30" t="s">
        <v>4050</v>
      </c>
      <c r="D5639" s="30" t="s">
        <v>4079</v>
      </c>
      <c r="F5639" s="30" t="s">
        <v>4103</v>
      </c>
      <c r="H5639" s="30" t="s">
        <v>4114</v>
      </c>
      <c r="J5639" s="30" t="s">
        <v>4115</v>
      </c>
      <c r="L5639" s="30" t="s">
        <v>2256</v>
      </c>
      <c r="N5639" s="30" t="s">
        <v>2257</v>
      </c>
      <c r="P5639" s="30" t="s">
        <v>5017</v>
      </c>
      <c r="Q5639" t="s">
        <v>2190</v>
      </c>
      <c r="R5639" t="s">
        <v>2628</v>
      </c>
      <c r="S5639">
        <v>36</v>
      </c>
      <c r="T5639" s="29" t="s">
        <v>23980</v>
      </c>
      <c r="U5639" s="29" t="s">
        <v>24052</v>
      </c>
    </row>
    <row r="5640" spans="1:21">
      <c r="A5640">
        <v>5639</v>
      </c>
      <c r="B5640" s="30" t="s">
        <v>4050</v>
      </c>
      <c r="D5640" s="30" t="s">
        <v>4079</v>
      </c>
      <c r="F5640" s="30" t="s">
        <v>4103</v>
      </c>
      <c r="H5640" s="30" t="s">
        <v>4114</v>
      </c>
      <c r="J5640" s="30" t="s">
        <v>4115</v>
      </c>
      <c r="L5640" s="30" t="s">
        <v>2256</v>
      </c>
      <c r="N5640" s="30" t="s">
        <v>2257</v>
      </c>
      <c r="P5640" s="30" t="s">
        <v>5018</v>
      </c>
      <c r="Q5640" t="s">
        <v>2190</v>
      </c>
      <c r="R5640" t="s">
        <v>2628</v>
      </c>
      <c r="S5640">
        <v>36</v>
      </c>
      <c r="T5640" s="29" t="s">
        <v>23980</v>
      </c>
      <c r="U5640" s="29" t="s">
        <v>24053</v>
      </c>
    </row>
    <row r="5641" spans="1:21">
      <c r="A5641">
        <v>5640</v>
      </c>
      <c r="B5641" s="30" t="s">
        <v>4050</v>
      </c>
      <c r="D5641" s="30" t="s">
        <v>4079</v>
      </c>
      <c r="F5641" s="30" t="s">
        <v>4103</v>
      </c>
      <c r="H5641" s="30" t="s">
        <v>4114</v>
      </c>
      <c r="J5641" s="30" t="s">
        <v>4115</v>
      </c>
      <c r="L5641" s="30" t="s">
        <v>2256</v>
      </c>
      <c r="N5641" s="30" t="s">
        <v>2257</v>
      </c>
      <c r="P5641" s="30" t="s">
        <v>5019</v>
      </c>
      <c r="Q5641" t="s">
        <v>2190</v>
      </c>
      <c r="R5641" t="s">
        <v>2628</v>
      </c>
      <c r="S5641">
        <v>36</v>
      </c>
      <c r="T5641" s="29" t="s">
        <v>23980</v>
      </c>
      <c r="U5641" s="29" t="s">
        <v>24054</v>
      </c>
    </row>
    <row r="5642" spans="1:21">
      <c r="A5642">
        <v>5641</v>
      </c>
      <c r="B5642" s="30" t="s">
        <v>4050</v>
      </c>
      <c r="D5642" s="30" t="s">
        <v>4079</v>
      </c>
      <c r="F5642" s="30" t="s">
        <v>4103</v>
      </c>
      <c r="H5642" s="30" t="s">
        <v>4114</v>
      </c>
      <c r="J5642" s="30" t="s">
        <v>4115</v>
      </c>
      <c r="L5642" s="30" t="s">
        <v>2256</v>
      </c>
      <c r="N5642" s="30" t="s">
        <v>2257</v>
      </c>
      <c r="P5642" s="30" t="s">
        <v>5020</v>
      </c>
      <c r="Q5642" t="s">
        <v>2190</v>
      </c>
      <c r="R5642" t="s">
        <v>2631</v>
      </c>
      <c r="S5642">
        <v>36</v>
      </c>
      <c r="T5642" s="29" t="s">
        <v>23980</v>
      </c>
      <c r="U5642" s="29" t="s">
        <v>24055</v>
      </c>
    </row>
    <row r="5643" spans="1:21">
      <c r="A5643">
        <v>5642</v>
      </c>
      <c r="B5643" s="30" t="s">
        <v>4050</v>
      </c>
      <c r="D5643" s="30" t="s">
        <v>4079</v>
      </c>
      <c r="F5643" s="30" t="s">
        <v>4103</v>
      </c>
      <c r="H5643" s="30" t="s">
        <v>4114</v>
      </c>
      <c r="J5643" s="30" t="s">
        <v>4115</v>
      </c>
      <c r="L5643" s="30" t="s">
        <v>2256</v>
      </c>
      <c r="N5643" s="30" t="s">
        <v>2257</v>
      </c>
      <c r="P5643" s="30" t="s">
        <v>5021</v>
      </c>
      <c r="Q5643" t="s">
        <v>2190</v>
      </c>
      <c r="R5643" t="s">
        <v>2631</v>
      </c>
      <c r="S5643">
        <v>36</v>
      </c>
      <c r="T5643" s="29" t="s">
        <v>23980</v>
      </c>
      <c r="U5643" s="29" t="s">
        <v>24056</v>
      </c>
    </row>
    <row r="5644" spans="1:21">
      <c r="A5644">
        <v>5643</v>
      </c>
      <c r="B5644" s="30" t="s">
        <v>4050</v>
      </c>
      <c r="D5644" s="30" t="s">
        <v>4079</v>
      </c>
      <c r="F5644" s="30" t="s">
        <v>4103</v>
      </c>
      <c r="H5644" s="30" t="s">
        <v>4114</v>
      </c>
      <c r="J5644" s="30" t="s">
        <v>4115</v>
      </c>
      <c r="L5644" s="30" t="s">
        <v>2256</v>
      </c>
      <c r="N5644" s="30" t="s">
        <v>2257</v>
      </c>
      <c r="P5644" s="30" t="s">
        <v>5022</v>
      </c>
      <c r="Q5644" t="s">
        <v>2190</v>
      </c>
      <c r="R5644" t="s">
        <v>2628</v>
      </c>
      <c r="S5644">
        <v>36</v>
      </c>
      <c r="T5644" s="29" t="s">
        <v>23980</v>
      </c>
      <c r="U5644" s="29" t="s">
        <v>24057</v>
      </c>
    </row>
    <row r="5645" spans="1:21">
      <c r="A5645">
        <v>5644</v>
      </c>
      <c r="B5645" s="30" t="s">
        <v>4050</v>
      </c>
      <c r="D5645" s="30" t="s">
        <v>4079</v>
      </c>
      <c r="F5645" s="30" t="s">
        <v>4103</v>
      </c>
      <c r="H5645" s="30" t="s">
        <v>4114</v>
      </c>
      <c r="J5645" s="30" t="s">
        <v>4115</v>
      </c>
      <c r="L5645" s="30" t="s">
        <v>2256</v>
      </c>
      <c r="N5645" s="30" t="s">
        <v>2257</v>
      </c>
      <c r="P5645" s="30" t="s">
        <v>5023</v>
      </c>
      <c r="Q5645" t="s">
        <v>2190</v>
      </c>
      <c r="R5645" t="s">
        <v>2628</v>
      </c>
      <c r="S5645">
        <v>36</v>
      </c>
      <c r="T5645" s="29" t="s">
        <v>23980</v>
      </c>
      <c r="U5645" s="29" t="s">
        <v>24058</v>
      </c>
    </row>
    <row r="5646" spans="1:21">
      <c r="A5646">
        <v>5645</v>
      </c>
      <c r="B5646" s="30" t="s">
        <v>4050</v>
      </c>
      <c r="D5646" s="30" t="s">
        <v>4079</v>
      </c>
      <c r="F5646" s="30" t="s">
        <v>4103</v>
      </c>
      <c r="H5646" s="30" t="s">
        <v>4114</v>
      </c>
      <c r="J5646" s="30" t="s">
        <v>4115</v>
      </c>
      <c r="L5646" s="30" t="s">
        <v>2256</v>
      </c>
      <c r="N5646" s="30" t="s">
        <v>2257</v>
      </c>
      <c r="P5646" s="30" t="s">
        <v>5024</v>
      </c>
      <c r="Q5646" t="s">
        <v>2190</v>
      </c>
      <c r="R5646" t="s">
        <v>2628</v>
      </c>
      <c r="S5646">
        <v>36</v>
      </c>
      <c r="T5646" s="29" t="s">
        <v>23980</v>
      </c>
      <c r="U5646" s="29" t="s">
        <v>24059</v>
      </c>
    </row>
    <row r="5647" spans="1:21">
      <c r="A5647">
        <v>5646</v>
      </c>
      <c r="B5647" s="30" t="s">
        <v>4050</v>
      </c>
      <c r="D5647" s="30" t="s">
        <v>4079</v>
      </c>
      <c r="F5647" s="30" t="s">
        <v>4103</v>
      </c>
      <c r="H5647" s="30" t="s">
        <v>4114</v>
      </c>
      <c r="J5647" s="30" t="s">
        <v>4115</v>
      </c>
      <c r="L5647" s="30" t="s">
        <v>2256</v>
      </c>
      <c r="N5647" s="30" t="s">
        <v>2257</v>
      </c>
      <c r="P5647" s="30" t="s">
        <v>5025</v>
      </c>
      <c r="Q5647" t="s">
        <v>2190</v>
      </c>
      <c r="R5647" t="s">
        <v>2628</v>
      </c>
      <c r="S5647">
        <v>36</v>
      </c>
      <c r="T5647" s="29" t="s">
        <v>23980</v>
      </c>
      <c r="U5647" s="29" t="s">
        <v>24060</v>
      </c>
    </row>
    <row r="5648" spans="1:21">
      <c r="A5648">
        <v>5647</v>
      </c>
      <c r="B5648" s="30" t="s">
        <v>4050</v>
      </c>
      <c r="D5648" s="30" t="s">
        <v>4079</v>
      </c>
      <c r="F5648" s="30" t="s">
        <v>4103</v>
      </c>
      <c r="H5648" s="30" t="s">
        <v>4114</v>
      </c>
      <c r="J5648" s="30" t="s">
        <v>4115</v>
      </c>
      <c r="L5648" s="30" t="s">
        <v>2256</v>
      </c>
      <c r="N5648" s="30" t="s">
        <v>2257</v>
      </c>
      <c r="P5648" s="30" t="s">
        <v>5026</v>
      </c>
      <c r="Q5648" t="s">
        <v>2190</v>
      </c>
      <c r="R5648" t="s">
        <v>2628</v>
      </c>
      <c r="S5648">
        <v>36</v>
      </c>
      <c r="T5648" s="29" t="s">
        <v>23980</v>
      </c>
      <c r="U5648" s="29" t="s">
        <v>24061</v>
      </c>
    </row>
    <row r="5649" spans="1:21">
      <c r="A5649">
        <v>5648</v>
      </c>
      <c r="B5649" s="30" t="s">
        <v>4050</v>
      </c>
      <c r="D5649" s="30" t="s">
        <v>4079</v>
      </c>
      <c r="F5649" s="30" t="s">
        <v>4103</v>
      </c>
      <c r="H5649" s="30" t="s">
        <v>4114</v>
      </c>
      <c r="J5649" s="30" t="s">
        <v>4115</v>
      </c>
      <c r="L5649" s="30" t="s">
        <v>2256</v>
      </c>
      <c r="N5649" s="30" t="s">
        <v>2257</v>
      </c>
      <c r="P5649" s="30" t="s">
        <v>5027</v>
      </c>
      <c r="Q5649" t="s">
        <v>2190</v>
      </c>
      <c r="R5649" t="s">
        <v>2628</v>
      </c>
      <c r="S5649">
        <v>36</v>
      </c>
      <c r="T5649" s="29" t="s">
        <v>23980</v>
      </c>
      <c r="U5649" s="29" t="s">
        <v>24062</v>
      </c>
    </row>
    <row r="5650" spans="1:21">
      <c r="A5650">
        <v>5649</v>
      </c>
      <c r="B5650" s="30" t="s">
        <v>4050</v>
      </c>
      <c r="D5650" s="30" t="s">
        <v>4079</v>
      </c>
      <c r="F5650" s="30" t="s">
        <v>4103</v>
      </c>
      <c r="H5650" s="30" t="s">
        <v>4114</v>
      </c>
      <c r="J5650" s="30" t="s">
        <v>4115</v>
      </c>
      <c r="L5650" s="30" t="s">
        <v>2256</v>
      </c>
      <c r="N5650" s="30" t="s">
        <v>2257</v>
      </c>
      <c r="P5650" s="30" t="s">
        <v>5028</v>
      </c>
      <c r="Q5650" t="s">
        <v>2190</v>
      </c>
      <c r="R5650" t="s">
        <v>2628</v>
      </c>
      <c r="S5650">
        <v>36</v>
      </c>
      <c r="T5650" s="29" t="s">
        <v>23980</v>
      </c>
      <c r="U5650" s="29" t="s">
        <v>24063</v>
      </c>
    </row>
    <row r="5651" spans="1:21">
      <c r="A5651">
        <v>5650</v>
      </c>
      <c r="B5651" s="30" t="s">
        <v>4050</v>
      </c>
      <c r="D5651" s="30" t="s">
        <v>4079</v>
      </c>
      <c r="F5651" s="30" t="s">
        <v>4103</v>
      </c>
      <c r="H5651" s="30" t="s">
        <v>4114</v>
      </c>
      <c r="J5651" s="30" t="s">
        <v>4115</v>
      </c>
      <c r="L5651" s="30" t="s">
        <v>2256</v>
      </c>
      <c r="N5651" s="30" t="s">
        <v>2257</v>
      </c>
      <c r="P5651" s="30" t="s">
        <v>5029</v>
      </c>
      <c r="Q5651" t="s">
        <v>2190</v>
      </c>
      <c r="R5651" t="s">
        <v>2628</v>
      </c>
      <c r="S5651">
        <v>36</v>
      </c>
      <c r="T5651" s="29" t="s">
        <v>23980</v>
      </c>
      <c r="U5651" s="29" t="s">
        <v>24064</v>
      </c>
    </row>
    <row r="5652" spans="1:21">
      <c r="A5652">
        <v>5651</v>
      </c>
      <c r="B5652" s="30" t="s">
        <v>4050</v>
      </c>
      <c r="D5652" s="30" t="s">
        <v>4079</v>
      </c>
      <c r="F5652" s="30" t="s">
        <v>4103</v>
      </c>
      <c r="H5652" s="30" t="s">
        <v>4114</v>
      </c>
      <c r="J5652" s="30" t="s">
        <v>4115</v>
      </c>
      <c r="L5652" s="30" t="s">
        <v>2256</v>
      </c>
      <c r="N5652" s="30" t="s">
        <v>2257</v>
      </c>
      <c r="P5652" s="30" t="s">
        <v>5030</v>
      </c>
      <c r="Q5652" t="s">
        <v>2190</v>
      </c>
      <c r="R5652" t="s">
        <v>2628</v>
      </c>
      <c r="S5652">
        <v>36</v>
      </c>
      <c r="T5652" s="29" t="s">
        <v>23980</v>
      </c>
      <c r="U5652" s="29" t="s">
        <v>24065</v>
      </c>
    </row>
    <row r="5653" spans="1:21">
      <c r="A5653">
        <v>5652</v>
      </c>
      <c r="B5653" s="30" t="s">
        <v>4050</v>
      </c>
      <c r="D5653" s="30" t="s">
        <v>4079</v>
      </c>
      <c r="F5653" s="30" t="s">
        <v>4103</v>
      </c>
      <c r="H5653" s="30" t="s">
        <v>4114</v>
      </c>
      <c r="J5653" s="30" t="s">
        <v>4115</v>
      </c>
      <c r="L5653" s="30" t="s">
        <v>2256</v>
      </c>
      <c r="N5653" s="30" t="s">
        <v>2257</v>
      </c>
      <c r="P5653" s="30" t="s">
        <v>5031</v>
      </c>
      <c r="Q5653" t="s">
        <v>2190</v>
      </c>
      <c r="R5653" t="s">
        <v>2628</v>
      </c>
      <c r="S5653">
        <v>36</v>
      </c>
      <c r="T5653" s="29" t="s">
        <v>23980</v>
      </c>
      <c r="U5653" s="29" t="s">
        <v>24066</v>
      </c>
    </row>
    <row r="5654" spans="1:21">
      <c r="A5654">
        <v>5653</v>
      </c>
      <c r="B5654" s="30" t="s">
        <v>4050</v>
      </c>
      <c r="D5654" s="30" t="s">
        <v>4079</v>
      </c>
      <c r="F5654" s="30" t="s">
        <v>4103</v>
      </c>
      <c r="H5654" s="30" t="s">
        <v>4114</v>
      </c>
      <c r="J5654" s="30" t="s">
        <v>4115</v>
      </c>
      <c r="L5654" s="30" t="s">
        <v>2256</v>
      </c>
      <c r="N5654" s="30" t="s">
        <v>2257</v>
      </c>
      <c r="P5654" s="30" t="s">
        <v>5032</v>
      </c>
      <c r="Q5654" t="s">
        <v>2190</v>
      </c>
      <c r="R5654" t="s">
        <v>2628</v>
      </c>
      <c r="S5654">
        <v>36</v>
      </c>
      <c r="T5654" s="29" t="s">
        <v>23980</v>
      </c>
      <c r="U5654" s="29" t="s">
        <v>24067</v>
      </c>
    </row>
    <row r="5655" spans="1:21">
      <c r="A5655">
        <v>5654</v>
      </c>
      <c r="B5655" s="30" t="s">
        <v>4050</v>
      </c>
      <c r="D5655" s="30" t="s">
        <v>4079</v>
      </c>
      <c r="F5655" s="30" t="s">
        <v>4103</v>
      </c>
      <c r="H5655" s="30" t="s">
        <v>4114</v>
      </c>
      <c r="J5655" s="30" t="s">
        <v>4115</v>
      </c>
      <c r="L5655" s="30" t="s">
        <v>2256</v>
      </c>
      <c r="N5655" s="30" t="s">
        <v>2257</v>
      </c>
      <c r="P5655" s="30" t="s">
        <v>5033</v>
      </c>
      <c r="Q5655" t="s">
        <v>2190</v>
      </c>
      <c r="R5655" t="s">
        <v>2628</v>
      </c>
      <c r="S5655">
        <v>36</v>
      </c>
      <c r="T5655" s="29" t="s">
        <v>23980</v>
      </c>
      <c r="U5655" s="29" t="s">
        <v>24068</v>
      </c>
    </row>
    <row r="5656" spans="1:21">
      <c r="A5656">
        <v>5655</v>
      </c>
      <c r="B5656" s="30" t="s">
        <v>4050</v>
      </c>
      <c r="D5656" s="30" t="s">
        <v>4079</v>
      </c>
      <c r="F5656" s="30" t="s">
        <v>4103</v>
      </c>
      <c r="H5656" s="30" t="s">
        <v>4114</v>
      </c>
      <c r="J5656" s="30" t="s">
        <v>4115</v>
      </c>
      <c r="L5656" s="30" t="s">
        <v>2256</v>
      </c>
      <c r="N5656" s="30" t="s">
        <v>2257</v>
      </c>
      <c r="P5656" s="30" t="s">
        <v>5034</v>
      </c>
      <c r="Q5656" t="s">
        <v>2190</v>
      </c>
      <c r="R5656" t="s">
        <v>2631</v>
      </c>
      <c r="S5656">
        <v>36</v>
      </c>
      <c r="T5656" s="29" t="s">
        <v>23980</v>
      </c>
      <c r="U5656" s="29" t="s">
        <v>24069</v>
      </c>
    </row>
    <row r="5657" spans="1:21">
      <c r="A5657">
        <v>5656</v>
      </c>
      <c r="B5657" s="30" t="s">
        <v>4050</v>
      </c>
      <c r="D5657" s="30" t="s">
        <v>4079</v>
      </c>
      <c r="F5657" s="30" t="s">
        <v>4103</v>
      </c>
      <c r="H5657" s="30" t="s">
        <v>4114</v>
      </c>
      <c r="J5657" s="30" t="s">
        <v>4115</v>
      </c>
      <c r="L5657" s="30" t="s">
        <v>2256</v>
      </c>
      <c r="N5657" s="30" t="s">
        <v>2257</v>
      </c>
      <c r="P5657" s="30" t="s">
        <v>5035</v>
      </c>
      <c r="Q5657" t="s">
        <v>2190</v>
      </c>
      <c r="R5657" t="s">
        <v>2631</v>
      </c>
      <c r="S5657">
        <v>36</v>
      </c>
      <c r="T5657" s="29" t="s">
        <v>23980</v>
      </c>
      <c r="U5657" s="29" t="s">
        <v>24070</v>
      </c>
    </row>
    <row r="5658" spans="1:21">
      <c r="A5658">
        <v>5657</v>
      </c>
      <c r="B5658" s="30" t="s">
        <v>4050</v>
      </c>
      <c r="D5658" s="30" t="s">
        <v>4079</v>
      </c>
      <c r="F5658" s="30" t="s">
        <v>4103</v>
      </c>
      <c r="H5658" s="30" t="s">
        <v>4114</v>
      </c>
      <c r="J5658" s="30" t="s">
        <v>4115</v>
      </c>
      <c r="L5658" s="30" t="s">
        <v>2256</v>
      </c>
      <c r="N5658" s="30" t="s">
        <v>2257</v>
      </c>
      <c r="P5658" s="30" t="s">
        <v>5036</v>
      </c>
      <c r="Q5658" t="s">
        <v>2190</v>
      </c>
      <c r="R5658" t="s">
        <v>2628</v>
      </c>
      <c r="S5658">
        <v>36</v>
      </c>
      <c r="T5658" s="29" t="s">
        <v>23980</v>
      </c>
      <c r="U5658" s="29" t="s">
        <v>24071</v>
      </c>
    </row>
    <row r="5659" spans="1:21">
      <c r="A5659">
        <v>5658</v>
      </c>
      <c r="B5659" s="30" t="s">
        <v>4050</v>
      </c>
      <c r="D5659" s="30" t="s">
        <v>4079</v>
      </c>
      <c r="F5659" s="30" t="s">
        <v>4103</v>
      </c>
      <c r="H5659" s="30" t="s">
        <v>4114</v>
      </c>
      <c r="J5659" s="30" t="s">
        <v>4115</v>
      </c>
      <c r="L5659" s="30" t="s">
        <v>2256</v>
      </c>
      <c r="N5659" s="30" t="s">
        <v>2257</v>
      </c>
      <c r="P5659" s="30" t="s">
        <v>5037</v>
      </c>
      <c r="Q5659" t="s">
        <v>2190</v>
      </c>
      <c r="R5659" t="s">
        <v>2628</v>
      </c>
      <c r="S5659">
        <v>36</v>
      </c>
      <c r="T5659" s="29" t="s">
        <v>23980</v>
      </c>
      <c r="U5659" s="29" t="s">
        <v>24072</v>
      </c>
    </row>
    <row r="5660" spans="1:21">
      <c r="A5660">
        <v>5659</v>
      </c>
      <c r="B5660" s="30" t="s">
        <v>4050</v>
      </c>
      <c r="D5660" s="30" t="s">
        <v>4079</v>
      </c>
      <c r="F5660" s="30" t="s">
        <v>4103</v>
      </c>
      <c r="H5660" s="30" t="s">
        <v>4114</v>
      </c>
      <c r="J5660" s="30" t="s">
        <v>4115</v>
      </c>
      <c r="L5660" s="30" t="s">
        <v>2256</v>
      </c>
      <c r="N5660" s="30" t="s">
        <v>2257</v>
      </c>
      <c r="P5660" s="30" t="s">
        <v>5038</v>
      </c>
      <c r="Q5660" t="s">
        <v>2190</v>
      </c>
      <c r="R5660" t="s">
        <v>2628</v>
      </c>
      <c r="S5660">
        <v>36</v>
      </c>
      <c r="T5660" s="29" t="s">
        <v>23980</v>
      </c>
      <c r="U5660" s="29" t="s">
        <v>24073</v>
      </c>
    </row>
    <row r="5661" spans="1:21">
      <c r="A5661">
        <v>5660</v>
      </c>
      <c r="B5661" s="30" t="s">
        <v>4050</v>
      </c>
      <c r="D5661" s="30" t="s">
        <v>4079</v>
      </c>
      <c r="F5661" s="30" t="s">
        <v>4103</v>
      </c>
      <c r="H5661" s="30" t="s">
        <v>4114</v>
      </c>
      <c r="J5661" s="30" t="s">
        <v>4115</v>
      </c>
      <c r="L5661" s="30" t="s">
        <v>2256</v>
      </c>
      <c r="N5661" s="30" t="s">
        <v>2257</v>
      </c>
      <c r="P5661" s="30" t="s">
        <v>5039</v>
      </c>
      <c r="Q5661" t="s">
        <v>2190</v>
      </c>
      <c r="R5661" t="s">
        <v>2628</v>
      </c>
      <c r="S5661">
        <v>36</v>
      </c>
      <c r="T5661" s="29" t="s">
        <v>23980</v>
      </c>
      <c r="U5661" s="29" t="s">
        <v>24074</v>
      </c>
    </row>
    <row r="5662" spans="1:21">
      <c r="A5662">
        <v>5661</v>
      </c>
      <c r="B5662" s="30" t="s">
        <v>4050</v>
      </c>
      <c r="D5662" s="30" t="s">
        <v>4079</v>
      </c>
      <c r="F5662" s="30" t="s">
        <v>4103</v>
      </c>
      <c r="H5662" s="30" t="s">
        <v>4114</v>
      </c>
      <c r="J5662" s="30" t="s">
        <v>4115</v>
      </c>
      <c r="L5662" s="30" t="s">
        <v>2256</v>
      </c>
      <c r="N5662" s="30" t="s">
        <v>2257</v>
      </c>
      <c r="P5662" s="30" t="s">
        <v>5040</v>
      </c>
      <c r="Q5662" t="s">
        <v>2190</v>
      </c>
      <c r="R5662" t="s">
        <v>2631</v>
      </c>
      <c r="S5662">
        <v>36</v>
      </c>
      <c r="T5662" s="29" t="s">
        <v>23980</v>
      </c>
      <c r="U5662" s="29" t="s">
        <v>24075</v>
      </c>
    </row>
    <row r="5663" spans="1:21">
      <c r="A5663">
        <v>5662</v>
      </c>
      <c r="B5663" s="30" t="s">
        <v>4050</v>
      </c>
      <c r="D5663" s="30" t="s">
        <v>4079</v>
      </c>
      <c r="F5663" s="30" t="s">
        <v>4103</v>
      </c>
      <c r="H5663" s="30" t="s">
        <v>4114</v>
      </c>
      <c r="J5663" s="30" t="s">
        <v>4115</v>
      </c>
      <c r="L5663" s="30" t="s">
        <v>2256</v>
      </c>
      <c r="N5663" s="30" t="s">
        <v>2257</v>
      </c>
      <c r="P5663" s="30" t="s">
        <v>5041</v>
      </c>
      <c r="Q5663" t="s">
        <v>2190</v>
      </c>
      <c r="R5663" t="s">
        <v>2631</v>
      </c>
      <c r="S5663">
        <v>36</v>
      </c>
      <c r="T5663" s="29" t="s">
        <v>23980</v>
      </c>
      <c r="U5663" s="29" t="s">
        <v>24076</v>
      </c>
    </row>
    <row r="5664" spans="1:21">
      <c r="A5664">
        <v>5663</v>
      </c>
      <c r="B5664" s="30" t="s">
        <v>4050</v>
      </c>
      <c r="D5664" s="30" t="s">
        <v>4079</v>
      </c>
      <c r="F5664" s="30" t="s">
        <v>4103</v>
      </c>
      <c r="H5664" s="30" t="s">
        <v>4114</v>
      </c>
      <c r="J5664" s="30" t="s">
        <v>4115</v>
      </c>
      <c r="L5664" s="30" t="s">
        <v>2256</v>
      </c>
      <c r="N5664" s="30" t="s">
        <v>2257</v>
      </c>
      <c r="P5664" s="30" t="s">
        <v>5042</v>
      </c>
      <c r="Q5664" t="s">
        <v>2190</v>
      </c>
      <c r="R5664" t="s">
        <v>2631</v>
      </c>
      <c r="S5664">
        <v>36</v>
      </c>
      <c r="T5664" s="29" t="s">
        <v>23980</v>
      </c>
      <c r="U5664" s="29" t="s">
        <v>24077</v>
      </c>
    </row>
    <row r="5665" spans="1:21">
      <c r="A5665">
        <v>5664</v>
      </c>
      <c r="B5665" s="30" t="s">
        <v>4050</v>
      </c>
      <c r="D5665" s="30" t="s">
        <v>4079</v>
      </c>
      <c r="F5665" s="30" t="s">
        <v>4103</v>
      </c>
      <c r="H5665" s="30" t="s">
        <v>4114</v>
      </c>
      <c r="J5665" s="30" t="s">
        <v>4115</v>
      </c>
      <c r="L5665" s="30" t="s">
        <v>2256</v>
      </c>
      <c r="N5665" s="30" t="s">
        <v>2257</v>
      </c>
      <c r="P5665" s="30" t="s">
        <v>5043</v>
      </c>
      <c r="Q5665" t="s">
        <v>2190</v>
      </c>
      <c r="R5665" t="s">
        <v>2631</v>
      </c>
      <c r="S5665">
        <v>36</v>
      </c>
      <c r="T5665" s="29" t="s">
        <v>23980</v>
      </c>
      <c r="U5665" s="29" t="s">
        <v>24078</v>
      </c>
    </row>
    <row r="5666" spans="1:21">
      <c r="A5666">
        <v>5665</v>
      </c>
      <c r="B5666" s="30" t="s">
        <v>4050</v>
      </c>
      <c r="D5666" s="30" t="s">
        <v>4079</v>
      </c>
      <c r="F5666" s="30" t="s">
        <v>4103</v>
      </c>
      <c r="H5666" s="30" t="s">
        <v>4114</v>
      </c>
      <c r="J5666" s="30" t="s">
        <v>4115</v>
      </c>
      <c r="L5666" s="30" t="s">
        <v>2256</v>
      </c>
      <c r="N5666" s="30" t="s">
        <v>2257</v>
      </c>
      <c r="P5666" s="30" t="s">
        <v>5044</v>
      </c>
      <c r="Q5666" t="s">
        <v>2190</v>
      </c>
      <c r="R5666" t="s">
        <v>2631</v>
      </c>
      <c r="S5666">
        <v>36</v>
      </c>
      <c r="T5666" s="29" t="s">
        <v>23980</v>
      </c>
      <c r="U5666" s="29" t="s">
        <v>24079</v>
      </c>
    </row>
    <row r="5667" spans="1:21">
      <c r="A5667">
        <v>5666</v>
      </c>
      <c r="B5667" s="30" t="s">
        <v>4050</v>
      </c>
      <c r="D5667" s="30" t="s">
        <v>4079</v>
      </c>
      <c r="F5667" s="30" t="s">
        <v>4103</v>
      </c>
      <c r="H5667" s="30" t="s">
        <v>4114</v>
      </c>
      <c r="J5667" s="30" t="s">
        <v>4115</v>
      </c>
      <c r="L5667" s="30" t="s">
        <v>2256</v>
      </c>
      <c r="N5667" s="30" t="s">
        <v>2257</v>
      </c>
      <c r="P5667" s="30" t="s">
        <v>5045</v>
      </c>
      <c r="Q5667" t="s">
        <v>2190</v>
      </c>
      <c r="R5667" t="s">
        <v>2631</v>
      </c>
      <c r="S5667">
        <v>36</v>
      </c>
      <c r="T5667" s="29" t="s">
        <v>23980</v>
      </c>
      <c r="U5667" s="29" t="s">
        <v>24080</v>
      </c>
    </row>
    <row r="5668" spans="1:21">
      <c r="A5668">
        <v>5667</v>
      </c>
      <c r="B5668" s="30" t="s">
        <v>4050</v>
      </c>
      <c r="D5668" s="30" t="s">
        <v>4079</v>
      </c>
      <c r="F5668" s="30" t="s">
        <v>4103</v>
      </c>
      <c r="H5668" s="30" t="s">
        <v>4114</v>
      </c>
      <c r="J5668" s="30" t="s">
        <v>4115</v>
      </c>
      <c r="L5668" s="30" t="s">
        <v>2256</v>
      </c>
      <c r="N5668" s="30" t="s">
        <v>2257</v>
      </c>
      <c r="P5668" s="30" t="s">
        <v>5046</v>
      </c>
      <c r="Q5668" t="s">
        <v>2190</v>
      </c>
      <c r="R5668" t="s">
        <v>2631</v>
      </c>
      <c r="S5668">
        <v>36</v>
      </c>
      <c r="T5668" s="29" t="s">
        <v>23980</v>
      </c>
      <c r="U5668" s="29" t="s">
        <v>24081</v>
      </c>
    </row>
    <row r="5669" spans="1:21">
      <c r="A5669">
        <v>5668</v>
      </c>
      <c r="B5669" s="30" t="s">
        <v>4050</v>
      </c>
      <c r="D5669" s="30" t="s">
        <v>4079</v>
      </c>
      <c r="F5669" s="30" t="s">
        <v>4103</v>
      </c>
      <c r="H5669" s="30" t="s">
        <v>4114</v>
      </c>
      <c r="J5669" s="30" t="s">
        <v>4115</v>
      </c>
      <c r="L5669" s="30" t="s">
        <v>2256</v>
      </c>
      <c r="N5669" s="30" t="s">
        <v>2257</v>
      </c>
      <c r="P5669" s="30" t="s">
        <v>5047</v>
      </c>
      <c r="Q5669" t="s">
        <v>2190</v>
      </c>
      <c r="R5669" t="s">
        <v>2631</v>
      </c>
      <c r="S5669">
        <v>36</v>
      </c>
      <c r="T5669" s="29" t="s">
        <v>23980</v>
      </c>
      <c r="U5669" s="29" t="s">
        <v>24082</v>
      </c>
    </row>
    <row r="5670" spans="1:21">
      <c r="A5670">
        <v>5669</v>
      </c>
      <c r="B5670" s="30" t="s">
        <v>4050</v>
      </c>
      <c r="D5670" s="30" t="s">
        <v>4079</v>
      </c>
      <c r="F5670" s="30" t="s">
        <v>4103</v>
      </c>
      <c r="H5670" s="30" t="s">
        <v>4114</v>
      </c>
      <c r="J5670" s="30" t="s">
        <v>4115</v>
      </c>
      <c r="L5670" s="30" t="s">
        <v>2256</v>
      </c>
      <c r="N5670" s="30" t="s">
        <v>2257</v>
      </c>
      <c r="P5670" s="30" t="s">
        <v>5048</v>
      </c>
      <c r="Q5670" t="s">
        <v>2190</v>
      </c>
      <c r="R5670" t="s">
        <v>2631</v>
      </c>
      <c r="S5670">
        <v>36</v>
      </c>
      <c r="T5670" s="29" t="s">
        <v>23980</v>
      </c>
      <c r="U5670" s="29" t="s">
        <v>24083</v>
      </c>
    </row>
    <row r="5671" spans="1:21">
      <c r="A5671">
        <v>5670</v>
      </c>
      <c r="B5671" s="30" t="s">
        <v>4050</v>
      </c>
      <c r="D5671" s="30" t="s">
        <v>4079</v>
      </c>
      <c r="F5671" s="30" t="s">
        <v>4103</v>
      </c>
      <c r="H5671" s="30" t="s">
        <v>4114</v>
      </c>
      <c r="J5671" s="30" t="s">
        <v>4115</v>
      </c>
      <c r="L5671" s="30" t="s">
        <v>2256</v>
      </c>
      <c r="N5671" s="30" t="s">
        <v>2257</v>
      </c>
      <c r="P5671" s="30" t="s">
        <v>5049</v>
      </c>
      <c r="Q5671" t="s">
        <v>2190</v>
      </c>
      <c r="R5671" t="s">
        <v>2631</v>
      </c>
      <c r="S5671">
        <v>36</v>
      </c>
      <c r="T5671" s="29" t="s">
        <v>23980</v>
      </c>
      <c r="U5671" s="29" t="s">
        <v>24084</v>
      </c>
    </row>
    <row r="5672" spans="1:21">
      <c r="A5672">
        <v>5671</v>
      </c>
      <c r="B5672" s="30" t="s">
        <v>4050</v>
      </c>
      <c r="D5672" s="30" t="s">
        <v>4079</v>
      </c>
      <c r="F5672" s="30" t="s">
        <v>4103</v>
      </c>
      <c r="H5672" s="30" t="s">
        <v>4114</v>
      </c>
      <c r="J5672" s="30" t="s">
        <v>4115</v>
      </c>
      <c r="L5672" s="30" t="s">
        <v>2256</v>
      </c>
      <c r="N5672" s="30" t="s">
        <v>2257</v>
      </c>
      <c r="P5672" s="30" t="s">
        <v>5050</v>
      </c>
      <c r="Q5672" t="s">
        <v>2190</v>
      </c>
      <c r="R5672" t="s">
        <v>2631</v>
      </c>
      <c r="S5672">
        <v>36</v>
      </c>
      <c r="T5672" s="29" t="s">
        <v>23980</v>
      </c>
      <c r="U5672" s="29" t="s">
        <v>24085</v>
      </c>
    </row>
    <row r="5673" spans="1:21">
      <c r="A5673">
        <v>5672</v>
      </c>
      <c r="B5673" s="30" t="s">
        <v>4050</v>
      </c>
      <c r="D5673" s="30" t="s">
        <v>4079</v>
      </c>
      <c r="F5673" s="30" t="s">
        <v>4103</v>
      </c>
      <c r="H5673" s="30" t="s">
        <v>4114</v>
      </c>
      <c r="J5673" s="30" t="s">
        <v>4115</v>
      </c>
      <c r="L5673" s="30" t="s">
        <v>2256</v>
      </c>
      <c r="N5673" s="30" t="s">
        <v>2257</v>
      </c>
      <c r="P5673" s="30" t="s">
        <v>5051</v>
      </c>
      <c r="Q5673" t="s">
        <v>2190</v>
      </c>
      <c r="R5673" t="s">
        <v>2631</v>
      </c>
      <c r="S5673">
        <v>36</v>
      </c>
      <c r="T5673" s="29" t="s">
        <v>23980</v>
      </c>
      <c r="U5673" s="29" t="s">
        <v>24086</v>
      </c>
    </row>
    <row r="5674" spans="1:21">
      <c r="A5674">
        <v>5673</v>
      </c>
      <c r="B5674" s="30" t="s">
        <v>4050</v>
      </c>
      <c r="D5674" s="30" t="s">
        <v>4079</v>
      </c>
      <c r="F5674" s="30" t="s">
        <v>4103</v>
      </c>
      <c r="H5674" s="30" t="s">
        <v>4114</v>
      </c>
      <c r="J5674" s="30" t="s">
        <v>4115</v>
      </c>
      <c r="L5674" s="30" t="s">
        <v>2256</v>
      </c>
      <c r="N5674" s="30" t="s">
        <v>2257</v>
      </c>
      <c r="P5674" s="30" t="s">
        <v>5052</v>
      </c>
      <c r="Q5674" t="s">
        <v>2190</v>
      </c>
      <c r="R5674" t="s">
        <v>2631</v>
      </c>
      <c r="S5674">
        <v>36</v>
      </c>
      <c r="T5674" s="29" t="s">
        <v>23980</v>
      </c>
      <c r="U5674" s="29" t="s">
        <v>24087</v>
      </c>
    </row>
    <row r="5675" spans="1:21">
      <c r="A5675">
        <v>5674</v>
      </c>
      <c r="B5675" s="30" t="s">
        <v>4050</v>
      </c>
      <c r="D5675" s="30" t="s">
        <v>4079</v>
      </c>
      <c r="F5675" s="30" t="s">
        <v>4103</v>
      </c>
      <c r="H5675" s="30" t="s">
        <v>4114</v>
      </c>
      <c r="J5675" s="30" t="s">
        <v>4115</v>
      </c>
      <c r="L5675" s="30" t="s">
        <v>2256</v>
      </c>
      <c r="N5675" s="30" t="s">
        <v>2257</v>
      </c>
      <c r="P5675" s="30" t="s">
        <v>5053</v>
      </c>
      <c r="Q5675" t="s">
        <v>2190</v>
      </c>
      <c r="R5675" t="s">
        <v>2628</v>
      </c>
      <c r="S5675">
        <v>36</v>
      </c>
      <c r="T5675" s="29" t="s">
        <v>23980</v>
      </c>
      <c r="U5675" s="29" t="s">
        <v>24088</v>
      </c>
    </row>
    <row r="5676" spans="1:21">
      <c r="A5676">
        <v>5675</v>
      </c>
      <c r="B5676" s="30" t="s">
        <v>4050</v>
      </c>
      <c r="D5676" s="30" t="s">
        <v>4079</v>
      </c>
      <c r="F5676" s="30" t="s">
        <v>4103</v>
      </c>
      <c r="H5676" s="30" t="s">
        <v>4114</v>
      </c>
      <c r="J5676" s="30" t="s">
        <v>4115</v>
      </c>
      <c r="L5676" s="30" t="s">
        <v>2256</v>
      </c>
      <c r="N5676" s="30" t="s">
        <v>2257</v>
      </c>
      <c r="P5676" s="30" t="s">
        <v>5054</v>
      </c>
      <c r="Q5676" t="s">
        <v>2190</v>
      </c>
      <c r="R5676" t="s">
        <v>2631</v>
      </c>
      <c r="S5676">
        <v>36</v>
      </c>
      <c r="T5676" s="29" t="s">
        <v>23980</v>
      </c>
      <c r="U5676" s="29" t="s">
        <v>24089</v>
      </c>
    </row>
    <row r="5677" spans="1:21">
      <c r="A5677">
        <v>5676</v>
      </c>
      <c r="B5677" s="30" t="s">
        <v>4050</v>
      </c>
      <c r="D5677" s="30" t="s">
        <v>4079</v>
      </c>
      <c r="F5677" s="30" t="s">
        <v>4103</v>
      </c>
      <c r="H5677" s="30" t="s">
        <v>4114</v>
      </c>
      <c r="J5677" s="30" t="s">
        <v>4115</v>
      </c>
      <c r="L5677" s="30" t="s">
        <v>2256</v>
      </c>
      <c r="N5677" s="30" t="s">
        <v>2257</v>
      </c>
      <c r="P5677" s="30" t="s">
        <v>5055</v>
      </c>
      <c r="Q5677" t="s">
        <v>2190</v>
      </c>
      <c r="R5677" t="s">
        <v>2628</v>
      </c>
      <c r="S5677">
        <v>36</v>
      </c>
      <c r="T5677" s="29" t="s">
        <v>23980</v>
      </c>
      <c r="U5677" s="29" t="s">
        <v>24090</v>
      </c>
    </row>
    <row r="5678" spans="1:21">
      <c r="A5678">
        <v>5677</v>
      </c>
      <c r="B5678" s="30" t="s">
        <v>4050</v>
      </c>
      <c r="D5678" s="30" t="s">
        <v>4079</v>
      </c>
      <c r="F5678" s="30" t="s">
        <v>4103</v>
      </c>
      <c r="H5678" s="30" t="s">
        <v>4114</v>
      </c>
      <c r="J5678" s="30" t="s">
        <v>4115</v>
      </c>
      <c r="L5678" s="30" t="s">
        <v>2256</v>
      </c>
      <c r="N5678" s="30" t="s">
        <v>2257</v>
      </c>
      <c r="P5678" s="30" t="s">
        <v>5056</v>
      </c>
      <c r="Q5678" t="s">
        <v>2190</v>
      </c>
      <c r="R5678" t="s">
        <v>2628</v>
      </c>
      <c r="S5678">
        <v>36</v>
      </c>
      <c r="T5678" s="29" t="s">
        <v>23980</v>
      </c>
      <c r="U5678" s="29" t="s">
        <v>24091</v>
      </c>
    </row>
    <row r="5679" spans="1:21">
      <c r="A5679">
        <v>5678</v>
      </c>
      <c r="B5679" s="30" t="s">
        <v>4050</v>
      </c>
      <c r="D5679" s="30" t="s">
        <v>4079</v>
      </c>
      <c r="F5679" s="30" t="s">
        <v>4103</v>
      </c>
      <c r="H5679" s="30" t="s">
        <v>4114</v>
      </c>
      <c r="J5679" s="30" t="s">
        <v>4115</v>
      </c>
      <c r="L5679" s="30" t="s">
        <v>2256</v>
      </c>
      <c r="N5679" s="30" t="s">
        <v>2257</v>
      </c>
      <c r="P5679" s="30" t="s">
        <v>5057</v>
      </c>
      <c r="Q5679" t="s">
        <v>2190</v>
      </c>
      <c r="R5679" t="s">
        <v>2628</v>
      </c>
      <c r="S5679">
        <v>36</v>
      </c>
      <c r="T5679" s="29" t="s">
        <v>23980</v>
      </c>
      <c r="U5679" s="29" t="s">
        <v>24092</v>
      </c>
    </row>
    <row r="5680" spans="1:21">
      <c r="A5680">
        <v>5679</v>
      </c>
      <c r="B5680" s="30" t="s">
        <v>4050</v>
      </c>
      <c r="D5680" s="30" t="s">
        <v>4079</v>
      </c>
      <c r="F5680" s="30" t="s">
        <v>4103</v>
      </c>
      <c r="H5680" s="30" t="s">
        <v>4114</v>
      </c>
      <c r="J5680" s="30" t="s">
        <v>4115</v>
      </c>
      <c r="L5680" s="30" t="s">
        <v>2256</v>
      </c>
      <c r="N5680" s="30" t="s">
        <v>2257</v>
      </c>
      <c r="P5680" s="30" t="s">
        <v>5058</v>
      </c>
      <c r="Q5680" t="s">
        <v>2190</v>
      </c>
      <c r="R5680" t="s">
        <v>6899</v>
      </c>
      <c r="S5680">
        <v>36</v>
      </c>
      <c r="T5680" s="29" t="s">
        <v>24093</v>
      </c>
      <c r="U5680" s="29" t="s">
        <v>24094</v>
      </c>
    </row>
    <row r="5681" spans="1:21">
      <c r="A5681">
        <v>5680</v>
      </c>
      <c r="B5681" s="30" t="s">
        <v>4050</v>
      </c>
      <c r="D5681" s="30" t="s">
        <v>4079</v>
      </c>
      <c r="F5681" s="30" t="s">
        <v>4103</v>
      </c>
      <c r="H5681" s="30" t="s">
        <v>4114</v>
      </c>
      <c r="J5681" s="30" t="s">
        <v>4115</v>
      </c>
      <c r="L5681" s="30" t="s">
        <v>2256</v>
      </c>
      <c r="N5681" s="30" t="s">
        <v>2257</v>
      </c>
      <c r="P5681" s="30" t="s">
        <v>5059</v>
      </c>
      <c r="Q5681" t="s">
        <v>2190</v>
      </c>
      <c r="R5681" t="s">
        <v>2631</v>
      </c>
      <c r="S5681">
        <v>36</v>
      </c>
      <c r="T5681" s="29" t="s">
        <v>23980</v>
      </c>
      <c r="U5681" s="29" t="s">
        <v>24095</v>
      </c>
    </row>
    <row r="5682" spans="1:21">
      <c r="A5682">
        <v>5681</v>
      </c>
      <c r="B5682" s="30" t="s">
        <v>4050</v>
      </c>
      <c r="D5682" s="30" t="s">
        <v>4079</v>
      </c>
      <c r="F5682" s="30" t="s">
        <v>4103</v>
      </c>
      <c r="H5682" s="30" t="s">
        <v>4114</v>
      </c>
      <c r="J5682" s="30" t="s">
        <v>4115</v>
      </c>
      <c r="L5682" s="30" t="s">
        <v>2256</v>
      </c>
      <c r="N5682" s="30" t="s">
        <v>2257</v>
      </c>
      <c r="P5682" s="30" t="s">
        <v>5060</v>
      </c>
      <c r="Q5682" t="s">
        <v>2190</v>
      </c>
      <c r="R5682" t="s">
        <v>2631</v>
      </c>
      <c r="S5682">
        <v>36</v>
      </c>
      <c r="T5682" s="29" t="s">
        <v>23980</v>
      </c>
      <c r="U5682" s="29" t="s">
        <v>24096</v>
      </c>
    </row>
    <row r="5683" spans="1:21">
      <c r="A5683">
        <v>5682</v>
      </c>
      <c r="B5683" s="30" t="s">
        <v>4050</v>
      </c>
      <c r="D5683" s="30" t="s">
        <v>4079</v>
      </c>
      <c r="F5683" s="30" t="s">
        <v>4103</v>
      </c>
      <c r="H5683" s="30" t="s">
        <v>4114</v>
      </c>
      <c r="J5683" s="30" t="s">
        <v>4115</v>
      </c>
      <c r="L5683" s="30" t="s">
        <v>2256</v>
      </c>
      <c r="N5683" s="30" t="s">
        <v>2257</v>
      </c>
      <c r="P5683" s="30" t="s">
        <v>5061</v>
      </c>
      <c r="Q5683" t="s">
        <v>2190</v>
      </c>
      <c r="R5683" t="s">
        <v>2631</v>
      </c>
      <c r="S5683">
        <v>36</v>
      </c>
      <c r="T5683" s="29" t="s">
        <v>23980</v>
      </c>
      <c r="U5683" s="29" t="s">
        <v>24097</v>
      </c>
    </row>
    <row r="5684" spans="1:21">
      <c r="A5684">
        <v>5683</v>
      </c>
      <c r="B5684" s="30" t="s">
        <v>4050</v>
      </c>
      <c r="D5684" s="30" t="s">
        <v>4079</v>
      </c>
      <c r="F5684" s="30" t="s">
        <v>4103</v>
      </c>
      <c r="H5684" s="30" t="s">
        <v>4114</v>
      </c>
      <c r="J5684" s="30" t="s">
        <v>4115</v>
      </c>
      <c r="L5684" s="30" t="s">
        <v>2256</v>
      </c>
      <c r="N5684" s="30" t="s">
        <v>2257</v>
      </c>
      <c r="P5684" s="30" t="s">
        <v>5062</v>
      </c>
      <c r="Q5684" t="s">
        <v>2190</v>
      </c>
      <c r="R5684" t="s">
        <v>2631</v>
      </c>
      <c r="S5684">
        <v>36</v>
      </c>
      <c r="T5684" s="29" t="s">
        <v>23980</v>
      </c>
      <c r="U5684" s="29" t="s">
        <v>24098</v>
      </c>
    </row>
    <row r="5685" spans="1:21">
      <c r="A5685">
        <v>5684</v>
      </c>
      <c r="B5685" s="30" t="s">
        <v>4050</v>
      </c>
      <c r="D5685" s="30" t="s">
        <v>4079</v>
      </c>
      <c r="F5685" s="30" t="s">
        <v>4103</v>
      </c>
      <c r="H5685" s="30" t="s">
        <v>4114</v>
      </c>
      <c r="J5685" s="30" t="s">
        <v>4115</v>
      </c>
      <c r="L5685" s="30" t="s">
        <v>2256</v>
      </c>
      <c r="N5685" s="30" t="s">
        <v>2257</v>
      </c>
      <c r="P5685" s="30" t="s">
        <v>5063</v>
      </c>
      <c r="Q5685" t="s">
        <v>2190</v>
      </c>
      <c r="R5685" t="s">
        <v>2631</v>
      </c>
      <c r="S5685">
        <v>36</v>
      </c>
      <c r="T5685" s="29" t="s">
        <v>23980</v>
      </c>
      <c r="U5685" s="29" t="s">
        <v>24099</v>
      </c>
    </row>
    <row r="5686" spans="1:21">
      <c r="A5686">
        <v>5685</v>
      </c>
      <c r="B5686" s="30" t="s">
        <v>4050</v>
      </c>
      <c r="D5686" s="30" t="s">
        <v>4079</v>
      </c>
      <c r="F5686" s="30" t="s">
        <v>4103</v>
      </c>
      <c r="H5686" s="30" t="s">
        <v>4114</v>
      </c>
      <c r="J5686" s="30" t="s">
        <v>4115</v>
      </c>
      <c r="L5686" s="30" t="s">
        <v>2256</v>
      </c>
      <c r="N5686" s="30" t="s">
        <v>2257</v>
      </c>
      <c r="P5686" s="30" t="s">
        <v>5064</v>
      </c>
      <c r="Q5686" t="s">
        <v>2190</v>
      </c>
      <c r="R5686" t="s">
        <v>2631</v>
      </c>
      <c r="S5686">
        <v>36</v>
      </c>
      <c r="T5686" s="29" t="s">
        <v>23980</v>
      </c>
      <c r="U5686" s="29" t="s">
        <v>24100</v>
      </c>
    </row>
    <row r="5687" spans="1:21">
      <c r="A5687">
        <v>5686</v>
      </c>
      <c r="B5687" s="30" t="s">
        <v>4050</v>
      </c>
      <c r="D5687" s="30" t="s">
        <v>4079</v>
      </c>
      <c r="F5687" s="30" t="s">
        <v>4103</v>
      </c>
      <c r="H5687" s="30" t="s">
        <v>4114</v>
      </c>
      <c r="J5687" s="30" t="s">
        <v>4115</v>
      </c>
      <c r="L5687" s="30" t="s">
        <v>2256</v>
      </c>
      <c r="N5687" s="30" t="s">
        <v>2257</v>
      </c>
      <c r="P5687" s="30" t="s">
        <v>5065</v>
      </c>
      <c r="Q5687" t="s">
        <v>2190</v>
      </c>
      <c r="R5687" t="s">
        <v>2628</v>
      </c>
      <c r="S5687">
        <v>36</v>
      </c>
      <c r="T5687" s="29" t="s">
        <v>23980</v>
      </c>
      <c r="U5687" s="29" t="s">
        <v>24101</v>
      </c>
    </row>
    <row r="5688" spans="1:21">
      <c r="A5688">
        <v>5687</v>
      </c>
      <c r="B5688" s="30" t="s">
        <v>4050</v>
      </c>
      <c r="D5688" s="30" t="s">
        <v>4079</v>
      </c>
      <c r="F5688" s="30" t="s">
        <v>4103</v>
      </c>
      <c r="H5688" s="30" t="s">
        <v>4114</v>
      </c>
      <c r="J5688" s="30" t="s">
        <v>4115</v>
      </c>
      <c r="L5688" s="30" t="s">
        <v>2256</v>
      </c>
      <c r="N5688" s="30" t="s">
        <v>2257</v>
      </c>
      <c r="P5688" s="30" t="s">
        <v>5066</v>
      </c>
      <c r="Q5688" t="s">
        <v>2190</v>
      </c>
      <c r="R5688" t="s">
        <v>2628</v>
      </c>
      <c r="S5688">
        <v>36</v>
      </c>
      <c r="T5688" s="29" t="s">
        <v>23980</v>
      </c>
      <c r="U5688" s="29" t="s">
        <v>24102</v>
      </c>
    </row>
    <row r="5689" spans="1:21">
      <c r="A5689">
        <v>5688</v>
      </c>
      <c r="B5689" s="30" t="s">
        <v>4050</v>
      </c>
      <c r="D5689" s="30" t="s">
        <v>4079</v>
      </c>
      <c r="F5689" s="30" t="s">
        <v>4103</v>
      </c>
      <c r="H5689" s="30" t="s">
        <v>4114</v>
      </c>
      <c r="J5689" s="30" t="s">
        <v>4115</v>
      </c>
      <c r="L5689" s="30" t="s">
        <v>2256</v>
      </c>
      <c r="N5689" s="30" t="s">
        <v>2257</v>
      </c>
      <c r="P5689" s="30" t="s">
        <v>5067</v>
      </c>
      <c r="Q5689" t="s">
        <v>2190</v>
      </c>
      <c r="R5689" t="s">
        <v>2631</v>
      </c>
      <c r="S5689">
        <v>36</v>
      </c>
      <c r="T5689" s="29" t="s">
        <v>23980</v>
      </c>
      <c r="U5689" s="29" t="s">
        <v>24103</v>
      </c>
    </row>
    <row r="5690" spans="1:21">
      <c r="A5690">
        <v>5689</v>
      </c>
      <c r="B5690" s="30" t="s">
        <v>4050</v>
      </c>
      <c r="D5690" s="30" t="s">
        <v>4079</v>
      </c>
      <c r="F5690" s="30" t="s">
        <v>4103</v>
      </c>
      <c r="H5690" s="30" t="s">
        <v>4114</v>
      </c>
      <c r="J5690" s="30" t="s">
        <v>4115</v>
      </c>
      <c r="L5690" s="30" t="s">
        <v>2256</v>
      </c>
      <c r="N5690" s="30" t="s">
        <v>2257</v>
      </c>
      <c r="P5690" s="30" t="s">
        <v>5068</v>
      </c>
      <c r="Q5690" t="s">
        <v>2190</v>
      </c>
      <c r="R5690" t="s">
        <v>2628</v>
      </c>
      <c r="S5690">
        <v>36</v>
      </c>
      <c r="T5690" s="29" t="s">
        <v>23980</v>
      </c>
      <c r="U5690" s="29" t="s">
        <v>24104</v>
      </c>
    </row>
    <row r="5691" spans="1:21">
      <c r="A5691">
        <v>5690</v>
      </c>
      <c r="B5691" s="30" t="s">
        <v>4050</v>
      </c>
      <c r="D5691" s="30" t="s">
        <v>4079</v>
      </c>
      <c r="F5691" s="30" t="s">
        <v>4103</v>
      </c>
      <c r="H5691" s="30" t="s">
        <v>4114</v>
      </c>
      <c r="J5691" s="30" t="s">
        <v>4115</v>
      </c>
      <c r="L5691" s="30" t="s">
        <v>2256</v>
      </c>
      <c r="N5691" s="30" t="s">
        <v>2257</v>
      </c>
      <c r="P5691" s="30" t="s">
        <v>5069</v>
      </c>
      <c r="Q5691" t="s">
        <v>2190</v>
      </c>
      <c r="R5691" t="s">
        <v>2628</v>
      </c>
      <c r="S5691">
        <v>36</v>
      </c>
      <c r="T5691" s="29" t="s">
        <v>23980</v>
      </c>
      <c r="U5691" s="29" t="s">
        <v>24105</v>
      </c>
    </row>
    <row r="5692" spans="1:21">
      <c r="A5692">
        <v>5691</v>
      </c>
      <c r="B5692" s="30" t="s">
        <v>4050</v>
      </c>
      <c r="D5692" s="30" t="s">
        <v>4079</v>
      </c>
      <c r="F5692" s="30" t="s">
        <v>4103</v>
      </c>
      <c r="H5692" s="30" t="s">
        <v>4114</v>
      </c>
      <c r="J5692" s="30" t="s">
        <v>4115</v>
      </c>
      <c r="L5692" s="30" t="s">
        <v>2256</v>
      </c>
      <c r="N5692" s="30" t="s">
        <v>2257</v>
      </c>
      <c r="P5692" s="30" t="s">
        <v>5070</v>
      </c>
      <c r="Q5692" t="s">
        <v>2190</v>
      </c>
      <c r="R5692" t="s">
        <v>2628</v>
      </c>
      <c r="S5692">
        <v>36</v>
      </c>
      <c r="T5692" s="29" t="s">
        <v>23980</v>
      </c>
      <c r="U5692" s="29" t="s">
        <v>24106</v>
      </c>
    </row>
    <row r="5693" spans="1:21">
      <c r="A5693">
        <v>5692</v>
      </c>
      <c r="B5693" s="30" t="s">
        <v>4050</v>
      </c>
      <c r="D5693" s="30" t="s">
        <v>4079</v>
      </c>
      <c r="F5693" s="30" t="s">
        <v>4103</v>
      </c>
      <c r="H5693" s="30" t="s">
        <v>4114</v>
      </c>
      <c r="J5693" s="30" t="s">
        <v>4115</v>
      </c>
      <c r="L5693" s="30" t="s">
        <v>2256</v>
      </c>
      <c r="N5693" s="30" t="s">
        <v>2257</v>
      </c>
      <c r="P5693" s="30" t="s">
        <v>5071</v>
      </c>
      <c r="Q5693" t="s">
        <v>2190</v>
      </c>
      <c r="R5693" t="s">
        <v>2628</v>
      </c>
      <c r="S5693">
        <v>36</v>
      </c>
      <c r="T5693" s="29" t="s">
        <v>23980</v>
      </c>
      <c r="U5693" s="29" t="s">
        <v>24107</v>
      </c>
    </row>
    <row r="5694" spans="1:21">
      <c r="A5694">
        <v>5693</v>
      </c>
      <c r="B5694" s="30" t="s">
        <v>4050</v>
      </c>
      <c r="D5694" s="30" t="s">
        <v>4079</v>
      </c>
      <c r="F5694" s="30" t="s">
        <v>4103</v>
      </c>
      <c r="H5694" s="30" t="s">
        <v>4114</v>
      </c>
      <c r="J5694" s="30" t="s">
        <v>4115</v>
      </c>
      <c r="L5694" s="30" t="s">
        <v>2256</v>
      </c>
      <c r="N5694" s="30" t="s">
        <v>2522</v>
      </c>
      <c r="P5694" s="30" t="s">
        <v>5072</v>
      </c>
      <c r="Q5694" t="s">
        <v>2190</v>
      </c>
      <c r="R5694" t="s">
        <v>2628</v>
      </c>
      <c r="S5694">
        <v>36</v>
      </c>
      <c r="T5694" s="29" t="s">
        <v>23980</v>
      </c>
      <c r="U5694" s="29" t="s">
        <v>24108</v>
      </c>
    </row>
    <row r="5695" spans="1:21">
      <c r="A5695">
        <v>5694</v>
      </c>
      <c r="B5695" s="30" t="s">
        <v>4050</v>
      </c>
      <c r="D5695" s="30" t="s">
        <v>4079</v>
      </c>
      <c r="F5695" s="30" t="s">
        <v>4103</v>
      </c>
      <c r="H5695" s="30" t="s">
        <v>4114</v>
      </c>
      <c r="J5695" s="30" t="s">
        <v>4115</v>
      </c>
      <c r="L5695" s="30" t="s">
        <v>2256</v>
      </c>
      <c r="N5695" s="30" t="s">
        <v>2522</v>
      </c>
      <c r="P5695" s="30" t="s">
        <v>5073</v>
      </c>
      <c r="Q5695" t="s">
        <v>2190</v>
      </c>
      <c r="R5695" t="s">
        <v>2628</v>
      </c>
      <c r="S5695">
        <v>36</v>
      </c>
      <c r="T5695" s="29" t="s">
        <v>23980</v>
      </c>
      <c r="U5695" s="29" t="s">
        <v>24109</v>
      </c>
    </row>
    <row r="5696" spans="1:21">
      <c r="A5696">
        <v>5695</v>
      </c>
      <c r="B5696" s="30" t="s">
        <v>4050</v>
      </c>
      <c r="D5696" s="30" t="s">
        <v>4079</v>
      </c>
      <c r="F5696" s="30" t="s">
        <v>4103</v>
      </c>
      <c r="H5696" s="30" t="s">
        <v>4114</v>
      </c>
      <c r="J5696" s="30" t="s">
        <v>4115</v>
      </c>
      <c r="L5696" s="30" t="s">
        <v>2256</v>
      </c>
      <c r="N5696" s="30" t="s">
        <v>2522</v>
      </c>
      <c r="P5696" s="30" t="s">
        <v>5074</v>
      </c>
      <c r="Q5696" t="s">
        <v>2190</v>
      </c>
      <c r="R5696" t="s">
        <v>2628</v>
      </c>
      <c r="S5696">
        <v>36</v>
      </c>
      <c r="T5696" s="29" t="s">
        <v>23980</v>
      </c>
      <c r="U5696" s="29" t="s">
        <v>24110</v>
      </c>
    </row>
    <row r="5697" spans="1:21">
      <c r="A5697">
        <v>5696</v>
      </c>
      <c r="B5697" s="30" t="s">
        <v>4050</v>
      </c>
      <c r="D5697" s="30" t="s">
        <v>4079</v>
      </c>
      <c r="F5697" s="30" t="s">
        <v>4103</v>
      </c>
      <c r="H5697" s="30" t="s">
        <v>4114</v>
      </c>
      <c r="J5697" s="30" t="s">
        <v>4115</v>
      </c>
      <c r="L5697" s="30" t="s">
        <v>2256</v>
      </c>
      <c r="N5697" s="30" t="s">
        <v>2522</v>
      </c>
      <c r="P5697" s="30" t="s">
        <v>5075</v>
      </c>
      <c r="Q5697" t="s">
        <v>2190</v>
      </c>
      <c r="R5697" t="s">
        <v>6899</v>
      </c>
      <c r="S5697">
        <v>36</v>
      </c>
      <c r="T5697" s="29" t="s">
        <v>24093</v>
      </c>
      <c r="U5697" s="29" t="s">
        <v>24111</v>
      </c>
    </row>
    <row r="5698" spans="1:21">
      <c r="A5698">
        <v>5697</v>
      </c>
      <c r="B5698" s="30" t="s">
        <v>4050</v>
      </c>
      <c r="D5698" s="30" t="s">
        <v>4079</v>
      </c>
      <c r="F5698" s="30" t="s">
        <v>4103</v>
      </c>
      <c r="H5698" s="30" t="s">
        <v>4114</v>
      </c>
      <c r="J5698" s="30" t="s">
        <v>4115</v>
      </c>
      <c r="L5698" s="30" t="s">
        <v>2256</v>
      </c>
      <c r="N5698" s="30" t="s">
        <v>2522</v>
      </c>
      <c r="P5698" s="30" t="s">
        <v>5076</v>
      </c>
      <c r="Q5698" t="s">
        <v>2190</v>
      </c>
      <c r="R5698" t="s">
        <v>2628</v>
      </c>
      <c r="S5698">
        <v>36</v>
      </c>
      <c r="T5698" s="29" t="s">
        <v>23980</v>
      </c>
      <c r="U5698" s="29" t="s">
        <v>24112</v>
      </c>
    </row>
    <row r="5699" spans="1:21">
      <c r="A5699">
        <v>5698</v>
      </c>
      <c r="B5699" s="30" t="s">
        <v>4050</v>
      </c>
      <c r="D5699" s="30" t="s">
        <v>4079</v>
      </c>
      <c r="F5699" s="30" t="s">
        <v>4103</v>
      </c>
      <c r="H5699" s="30" t="s">
        <v>4114</v>
      </c>
      <c r="J5699" s="30" t="s">
        <v>4115</v>
      </c>
      <c r="L5699" s="30" t="s">
        <v>2256</v>
      </c>
      <c r="N5699" s="30" t="s">
        <v>2522</v>
      </c>
      <c r="P5699" s="30" t="s">
        <v>5077</v>
      </c>
      <c r="Q5699" t="s">
        <v>2190</v>
      </c>
      <c r="R5699" t="s">
        <v>2628</v>
      </c>
      <c r="S5699">
        <v>36</v>
      </c>
      <c r="T5699" s="29" t="s">
        <v>23980</v>
      </c>
      <c r="U5699" s="29" t="s">
        <v>24113</v>
      </c>
    </row>
    <row r="5700" spans="1:21">
      <c r="A5700">
        <v>5699</v>
      </c>
      <c r="B5700" s="30" t="s">
        <v>4050</v>
      </c>
      <c r="D5700" s="30" t="s">
        <v>4079</v>
      </c>
      <c r="F5700" s="30" t="s">
        <v>4103</v>
      </c>
      <c r="H5700" s="30" t="s">
        <v>4114</v>
      </c>
      <c r="J5700" s="30" t="s">
        <v>4115</v>
      </c>
      <c r="L5700" s="30" t="s">
        <v>2256</v>
      </c>
      <c r="N5700" s="30" t="s">
        <v>2522</v>
      </c>
      <c r="P5700" s="30" t="s">
        <v>5078</v>
      </c>
      <c r="Q5700" t="s">
        <v>2190</v>
      </c>
      <c r="R5700" t="s">
        <v>2628</v>
      </c>
      <c r="S5700">
        <v>36</v>
      </c>
      <c r="T5700" s="29" t="s">
        <v>23980</v>
      </c>
      <c r="U5700" s="29" t="s">
        <v>24114</v>
      </c>
    </row>
    <row r="5701" spans="1:21">
      <c r="A5701">
        <v>5700</v>
      </c>
      <c r="B5701" s="30" t="s">
        <v>4050</v>
      </c>
      <c r="D5701" s="30" t="s">
        <v>4079</v>
      </c>
      <c r="F5701" s="30" t="s">
        <v>4103</v>
      </c>
      <c r="H5701" s="30" t="s">
        <v>4114</v>
      </c>
      <c r="J5701" s="30" t="s">
        <v>4115</v>
      </c>
      <c r="L5701" s="30" t="s">
        <v>2256</v>
      </c>
      <c r="N5701" s="30" t="s">
        <v>2522</v>
      </c>
      <c r="P5701" s="30" t="s">
        <v>5079</v>
      </c>
      <c r="Q5701" t="s">
        <v>2190</v>
      </c>
      <c r="R5701" t="s">
        <v>2628</v>
      </c>
      <c r="S5701">
        <v>36</v>
      </c>
      <c r="T5701" s="29" t="s">
        <v>23980</v>
      </c>
      <c r="U5701" s="29" t="s">
        <v>24115</v>
      </c>
    </row>
    <row r="5702" spans="1:21">
      <c r="A5702">
        <v>5701</v>
      </c>
      <c r="B5702" s="30" t="s">
        <v>4050</v>
      </c>
      <c r="D5702" s="30" t="s">
        <v>4079</v>
      </c>
      <c r="F5702" s="30" t="s">
        <v>4103</v>
      </c>
      <c r="H5702" s="30" t="s">
        <v>4114</v>
      </c>
      <c r="J5702" s="30" t="s">
        <v>4115</v>
      </c>
      <c r="L5702" s="30" t="s">
        <v>2256</v>
      </c>
      <c r="N5702" s="30" t="s">
        <v>2522</v>
      </c>
      <c r="P5702" s="30" t="s">
        <v>5080</v>
      </c>
      <c r="Q5702" t="s">
        <v>2190</v>
      </c>
      <c r="R5702" t="s">
        <v>2628</v>
      </c>
      <c r="S5702">
        <v>36</v>
      </c>
      <c r="T5702" s="29" t="s">
        <v>23980</v>
      </c>
      <c r="U5702" s="29" t="s">
        <v>24116</v>
      </c>
    </row>
    <row r="5703" spans="1:21">
      <c r="A5703">
        <v>5702</v>
      </c>
      <c r="B5703" s="30" t="s">
        <v>4050</v>
      </c>
      <c r="D5703" s="30" t="s">
        <v>4079</v>
      </c>
      <c r="F5703" s="30" t="s">
        <v>4103</v>
      </c>
      <c r="H5703" s="30" t="s">
        <v>4114</v>
      </c>
      <c r="J5703" s="30" t="s">
        <v>4115</v>
      </c>
      <c r="L5703" s="30" t="s">
        <v>2256</v>
      </c>
      <c r="N5703" s="30" t="s">
        <v>2522</v>
      </c>
      <c r="P5703" s="30" t="s">
        <v>5081</v>
      </c>
      <c r="Q5703" t="s">
        <v>2190</v>
      </c>
      <c r="R5703" t="s">
        <v>2628</v>
      </c>
      <c r="S5703">
        <v>36</v>
      </c>
      <c r="T5703" s="29" t="s">
        <v>23980</v>
      </c>
      <c r="U5703" s="29" t="s">
        <v>24117</v>
      </c>
    </row>
    <row r="5704" spans="1:21">
      <c r="A5704">
        <v>5703</v>
      </c>
      <c r="B5704" s="30" t="s">
        <v>4050</v>
      </c>
      <c r="D5704" s="30" t="s">
        <v>4079</v>
      </c>
      <c r="F5704" s="30" t="s">
        <v>4103</v>
      </c>
      <c r="H5704" s="30" t="s">
        <v>4114</v>
      </c>
      <c r="J5704" s="30" t="s">
        <v>4115</v>
      </c>
      <c r="L5704" s="30" t="s">
        <v>2256</v>
      </c>
      <c r="N5704" s="30" t="s">
        <v>2522</v>
      </c>
      <c r="P5704" s="30" t="s">
        <v>5082</v>
      </c>
      <c r="Q5704" t="s">
        <v>2190</v>
      </c>
      <c r="R5704" t="s">
        <v>2628</v>
      </c>
      <c r="S5704">
        <v>36</v>
      </c>
      <c r="T5704" s="29" t="s">
        <v>23980</v>
      </c>
      <c r="U5704" s="29" t="s">
        <v>24118</v>
      </c>
    </row>
    <row r="5705" spans="1:21">
      <c r="A5705">
        <v>5704</v>
      </c>
      <c r="B5705" s="30" t="s">
        <v>4050</v>
      </c>
      <c r="D5705" s="30" t="s">
        <v>4079</v>
      </c>
      <c r="F5705" s="30" t="s">
        <v>4103</v>
      </c>
      <c r="H5705" s="30" t="s">
        <v>4114</v>
      </c>
      <c r="J5705" s="30" t="s">
        <v>4115</v>
      </c>
      <c r="L5705" s="30" t="s">
        <v>2256</v>
      </c>
      <c r="N5705" s="30" t="s">
        <v>2522</v>
      </c>
      <c r="P5705" s="30" t="s">
        <v>5083</v>
      </c>
      <c r="Q5705" t="s">
        <v>2190</v>
      </c>
      <c r="R5705" t="s">
        <v>2628</v>
      </c>
      <c r="S5705">
        <v>36</v>
      </c>
      <c r="T5705" s="29" t="s">
        <v>23980</v>
      </c>
      <c r="U5705" s="29" t="s">
        <v>24119</v>
      </c>
    </row>
    <row r="5706" spans="1:21">
      <c r="A5706">
        <v>5705</v>
      </c>
      <c r="B5706" s="30" t="s">
        <v>4050</v>
      </c>
      <c r="D5706" s="30" t="s">
        <v>4079</v>
      </c>
      <c r="F5706" s="30" t="s">
        <v>4103</v>
      </c>
      <c r="H5706" s="30" t="s">
        <v>4114</v>
      </c>
      <c r="J5706" s="30" t="s">
        <v>4115</v>
      </c>
      <c r="L5706" s="30" t="s">
        <v>2256</v>
      </c>
      <c r="N5706" s="30" t="s">
        <v>2523</v>
      </c>
      <c r="P5706" s="30" t="s">
        <v>5084</v>
      </c>
      <c r="Q5706" t="s">
        <v>2190</v>
      </c>
      <c r="R5706" t="s">
        <v>2631</v>
      </c>
      <c r="S5706">
        <v>36</v>
      </c>
      <c r="T5706" s="29" t="s">
        <v>23980</v>
      </c>
      <c r="U5706" s="29" t="s">
        <v>24120</v>
      </c>
    </row>
    <row r="5707" spans="1:21">
      <c r="A5707">
        <v>5706</v>
      </c>
      <c r="B5707" s="30" t="s">
        <v>4050</v>
      </c>
      <c r="D5707" s="30" t="s">
        <v>4079</v>
      </c>
      <c r="F5707" s="30" t="s">
        <v>4103</v>
      </c>
      <c r="H5707" s="30" t="s">
        <v>4114</v>
      </c>
      <c r="J5707" s="30" t="s">
        <v>4115</v>
      </c>
      <c r="L5707" s="30" t="s">
        <v>2256</v>
      </c>
      <c r="N5707" s="30" t="s">
        <v>2523</v>
      </c>
      <c r="P5707" s="30" t="s">
        <v>5085</v>
      </c>
      <c r="Q5707" t="s">
        <v>2190</v>
      </c>
      <c r="R5707" t="s">
        <v>2628</v>
      </c>
      <c r="S5707">
        <v>36</v>
      </c>
      <c r="T5707" s="29" t="s">
        <v>23980</v>
      </c>
      <c r="U5707" s="29" t="s">
        <v>24121</v>
      </c>
    </row>
    <row r="5708" spans="1:21">
      <c r="A5708">
        <v>5707</v>
      </c>
      <c r="B5708" s="30" t="s">
        <v>4050</v>
      </c>
      <c r="D5708" s="30" t="s">
        <v>4079</v>
      </c>
      <c r="F5708" s="30" t="s">
        <v>4103</v>
      </c>
      <c r="H5708" s="30" t="s">
        <v>4114</v>
      </c>
      <c r="J5708" s="30" t="s">
        <v>4115</v>
      </c>
      <c r="L5708" s="30" t="s">
        <v>2256</v>
      </c>
      <c r="N5708" s="30" t="s">
        <v>2523</v>
      </c>
      <c r="P5708" s="30" t="s">
        <v>5086</v>
      </c>
      <c r="Q5708" t="s">
        <v>2190</v>
      </c>
      <c r="R5708" t="s">
        <v>2631</v>
      </c>
      <c r="S5708">
        <v>36</v>
      </c>
      <c r="T5708" s="29" t="s">
        <v>23980</v>
      </c>
      <c r="U5708" s="29" t="s">
        <v>24122</v>
      </c>
    </row>
    <row r="5709" spans="1:21">
      <c r="A5709">
        <v>5708</v>
      </c>
      <c r="B5709" s="30" t="s">
        <v>4050</v>
      </c>
      <c r="D5709" s="30" t="s">
        <v>4079</v>
      </c>
      <c r="F5709" s="30" t="s">
        <v>4103</v>
      </c>
      <c r="H5709" s="30" t="s">
        <v>4114</v>
      </c>
      <c r="J5709" s="30" t="s">
        <v>4115</v>
      </c>
      <c r="L5709" s="30" t="s">
        <v>2256</v>
      </c>
      <c r="N5709" s="30" t="s">
        <v>2523</v>
      </c>
      <c r="P5709" s="30" t="s">
        <v>5087</v>
      </c>
      <c r="Q5709" t="s">
        <v>2190</v>
      </c>
      <c r="R5709" t="s">
        <v>2628</v>
      </c>
      <c r="S5709">
        <v>36</v>
      </c>
      <c r="T5709" s="29" t="s">
        <v>23980</v>
      </c>
      <c r="U5709" s="29" t="s">
        <v>24123</v>
      </c>
    </row>
    <row r="5710" spans="1:21">
      <c r="A5710">
        <v>5709</v>
      </c>
      <c r="B5710" s="30" t="s">
        <v>4050</v>
      </c>
      <c r="D5710" s="30" t="s">
        <v>4079</v>
      </c>
      <c r="F5710" s="30" t="s">
        <v>4103</v>
      </c>
      <c r="H5710" s="30" t="s">
        <v>4114</v>
      </c>
      <c r="J5710" s="30" t="s">
        <v>4115</v>
      </c>
      <c r="L5710" s="30" t="s">
        <v>2256</v>
      </c>
      <c r="N5710" s="30" t="s">
        <v>2523</v>
      </c>
      <c r="P5710" s="30" t="s">
        <v>5088</v>
      </c>
      <c r="Q5710" t="s">
        <v>2190</v>
      </c>
      <c r="R5710" t="s">
        <v>2628</v>
      </c>
      <c r="S5710">
        <v>36</v>
      </c>
      <c r="T5710" s="29" t="s">
        <v>23980</v>
      </c>
      <c r="U5710" s="29" t="s">
        <v>24124</v>
      </c>
    </row>
    <row r="5711" spans="1:21">
      <c r="A5711">
        <v>5710</v>
      </c>
      <c r="B5711" s="30" t="s">
        <v>4050</v>
      </c>
      <c r="D5711" s="30" t="s">
        <v>4079</v>
      </c>
      <c r="F5711" s="30" t="s">
        <v>4103</v>
      </c>
      <c r="H5711" s="30" t="s">
        <v>4114</v>
      </c>
      <c r="J5711" s="30" t="s">
        <v>4115</v>
      </c>
      <c r="L5711" s="30" t="s">
        <v>2256</v>
      </c>
      <c r="N5711" s="30" t="s">
        <v>2523</v>
      </c>
      <c r="P5711" s="30" t="s">
        <v>5089</v>
      </c>
      <c r="Q5711" t="s">
        <v>2190</v>
      </c>
      <c r="R5711" t="s">
        <v>2631</v>
      </c>
      <c r="S5711">
        <v>36</v>
      </c>
      <c r="T5711" s="29" t="s">
        <v>23980</v>
      </c>
      <c r="U5711" s="29" t="s">
        <v>24125</v>
      </c>
    </row>
    <row r="5712" spans="1:21">
      <c r="A5712">
        <v>5711</v>
      </c>
      <c r="B5712" s="30" t="s">
        <v>4050</v>
      </c>
      <c r="D5712" s="30" t="s">
        <v>4079</v>
      </c>
      <c r="F5712" s="30" t="s">
        <v>4103</v>
      </c>
      <c r="H5712" s="30" t="s">
        <v>4114</v>
      </c>
      <c r="J5712" s="30" t="s">
        <v>4115</v>
      </c>
      <c r="L5712" s="30" t="s">
        <v>2256</v>
      </c>
      <c r="N5712" s="30" t="s">
        <v>2523</v>
      </c>
      <c r="P5712" s="30" t="s">
        <v>5090</v>
      </c>
      <c r="Q5712" t="s">
        <v>2190</v>
      </c>
      <c r="R5712" t="s">
        <v>2631</v>
      </c>
      <c r="S5712">
        <v>36</v>
      </c>
      <c r="T5712" s="29" t="s">
        <v>23980</v>
      </c>
      <c r="U5712" s="29" t="s">
        <v>24126</v>
      </c>
    </row>
    <row r="5713" spans="1:21">
      <c r="A5713">
        <v>5712</v>
      </c>
      <c r="B5713" s="30" t="s">
        <v>4050</v>
      </c>
      <c r="D5713" s="30" t="s">
        <v>4079</v>
      </c>
      <c r="F5713" s="30" t="s">
        <v>4103</v>
      </c>
      <c r="H5713" s="30" t="s">
        <v>4114</v>
      </c>
      <c r="J5713" s="30" t="s">
        <v>4115</v>
      </c>
      <c r="L5713" s="30" t="s">
        <v>2256</v>
      </c>
      <c r="N5713" s="30" t="s">
        <v>2523</v>
      </c>
      <c r="P5713" s="30" t="s">
        <v>5091</v>
      </c>
      <c r="Q5713" t="s">
        <v>2190</v>
      </c>
      <c r="R5713" t="s">
        <v>6899</v>
      </c>
      <c r="S5713">
        <v>36</v>
      </c>
      <c r="T5713" s="29" t="s">
        <v>24093</v>
      </c>
      <c r="U5713" s="29" t="s">
        <v>24127</v>
      </c>
    </row>
    <row r="5714" spans="1:21">
      <c r="A5714">
        <v>5713</v>
      </c>
      <c r="B5714" s="30" t="s">
        <v>4050</v>
      </c>
      <c r="D5714" s="30" t="s">
        <v>4079</v>
      </c>
      <c r="F5714" s="30" t="s">
        <v>4103</v>
      </c>
      <c r="H5714" s="30" t="s">
        <v>4114</v>
      </c>
      <c r="J5714" s="30" t="s">
        <v>4115</v>
      </c>
      <c r="L5714" s="30" t="s">
        <v>2256</v>
      </c>
      <c r="N5714" s="30" t="s">
        <v>2524</v>
      </c>
      <c r="P5714" s="30" t="s">
        <v>5092</v>
      </c>
      <c r="Q5714" t="s">
        <v>2190</v>
      </c>
      <c r="R5714" t="s">
        <v>2628</v>
      </c>
      <c r="S5714">
        <v>36</v>
      </c>
      <c r="T5714" s="29" t="s">
        <v>23980</v>
      </c>
      <c r="U5714" s="29" t="s">
        <v>24128</v>
      </c>
    </row>
    <row r="5715" spans="1:21">
      <c r="A5715">
        <v>5714</v>
      </c>
      <c r="B5715" s="30" t="s">
        <v>4050</v>
      </c>
      <c r="D5715" s="30" t="s">
        <v>4079</v>
      </c>
      <c r="F5715" s="30" t="s">
        <v>4103</v>
      </c>
      <c r="H5715" s="30" t="s">
        <v>4114</v>
      </c>
      <c r="J5715" s="30" t="s">
        <v>4115</v>
      </c>
      <c r="L5715" s="30" t="s">
        <v>2256</v>
      </c>
      <c r="N5715" s="30" t="s">
        <v>2524</v>
      </c>
      <c r="P5715" s="30" t="s">
        <v>5093</v>
      </c>
      <c r="Q5715" t="s">
        <v>2190</v>
      </c>
      <c r="R5715" t="s">
        <v>2628</v>
      </c>
      <c r="S5715">
        <v>36</v>
      </c>
      <c r="T5715" s="29" t="s">
        <v>23980</v>
      </c>
      <c r="U5715" s="29" t="s">
        <v>24129</v>
      </c>
    </row>
    <row r="5716" spans="1:21">
      <c r="A5716">
        <v>5715</v>
      </c>
      <c r="B5716" s="30" t="s">
        <v>4050</v>
      </c>
      <c r="D5716" s="30" t="s">
        <v>4079</v>
      </c>
      <c r="F5716" s="30" t="s">
        <v>4103</v>
      </c>
      <c r="H5716" s="30" t="s">
        <v>4114</v>
      </c>
      <c r="J5716" s="30" t="s">
        <v>4115</v>
      </c>
      <c r="L5716" s="30" t="s">
        <v>2256</v>
      </c>
      <c r="N5716" s="30" t="s">
        <v>2524</v>
      </c>
      <c r="P5716" s="30" t="s">
        <v>5094</v>
      </c>
      <c r="Q5716" t="s">
        <v>2190</v>
      </c>
      <c r="R5716" t="s">
        <v>2628</v>
      </c>
      <c r="S5716">
        <v>36</v>
      </c>
      <c r="T5716" s="29" t="s">
        <v>23980</v>
      </c>
      <c r="U5716" s="29" t="s">
        <v>24130</v>
      </c>
    </row>
    <row r="5717" spans="1:21">
      <c r="A5717">
        <v>5716</v>
      </c>
      <c r="B5717" s="30" t="s">
        <v>4050</v>
      </c>
      <c r="D5717" s="30" t="s">
        <v>4079</v>
      </c>
      <c r="F5717" s="30" t="s">
        <v>4103</v>
      </c>
      <c r="H5717" s="30" t="s">
        <v>4114</v>
      </c>
      <c r="J5717" s="30" t="s">
        <v>4115</v>
      </c>
      <c r="L5717" s="30" t="s">
        <v>2256</v>
      </c>
      <c r="N5717" s="30" t="s">
        <v>2524</v>
      </c>
      <c r="P5717" s="30" t="s">
        <v>5095</v>
      </c>
      <c r="Q5717" t="s">
        <v>2190</v>
      </c>
      <c r="R5717" t="s">
        <v>2631</v>
      </c>
      <c r="S5717">
        <v>36</v>
      </c>
      <c r="T5717" s="29" t="s">
        <v>23980</v>
      </c>
      <c r="U5717" s="29" t="s">
        <v>24131</v>
      </c>
    </row>
    <row r="5718" spans="1:21">
      <c r="A5718">
        <v>5717</v>
      </c>
      <c r="B5718" s="30" t="s">
        <v>4050</v>
      </c>
      <c r="D5718" s="30" t="s">
        <v>4079</v>
      </c>
      <c r="F5718" s="30" t="s">
        <v>4103</v>
      </c>
      <c r="H5718" s="30" t="s">
        <v>4114</v>
      </c>
      <c r="J5718" s="30" t="s">
        <v>4115</v>
      </c>
      <c r="L5718" s="30" t="s">
        <v>2256</v>
      </c>
      <c r="N5718" s="30" t="s">
        <v>2524</v>
      </c>
      <c r="P5718" s="30" t="s">
        <v>5096</v>
      </c>
      <c r="Q5718" t="s">
        <v>2190</v>
      </c>
      <c r="R5718" t="s">
        <v>2628</v>
      </c>
      <c r="S5718">
        <v>36</v>
      </c>
      <c r="T5718" s="29" t="s">
        <v>23980</v>
      </c>
      <c r="U5718" s="29" t="s">
        <v>24132</v>
      </c>
    </row>
    <row r="5719" spans="1:21">
      <c r="A5719">
        <v>5718</v>
      </c>
      <c r="B5719" s="30" t="s">
        <v>4050</v>
      </c>
      <c r="D5719" s="30" t="s">
        <v>4079</v>
      </c>
      <c r="F5719" s="30" t="s">
        <v>4103</v>
      </c>
      <c r="H5719" s="30" t="s">
        <v>4114</v>
      </c>
      <c r="J5719" s="30" t="s">
        <v>4115</v>
      </c>
      <c r="L5719" s="30" t="s">
        <v>2256</v>
      </c>
      <c r="N5719" s="30" t="s">
        <v>2524</v>
      </c>
      <c r="P5719" s="30" t="s">
        <v>5097</v>
      </c>
      <c r="Q5719" t="s">
        <v>2190</v>
      </c>
      <c r="R5719" t="s">
        <v>2631</v>
      </c>
      <c r="S5719">
        <v>36</v>
      </c>
      <c r="T5719" s="29" t="s">
        <v>23980</v>
      </c>
      <c r="U5719" s="29" t="s">
        <v>24133</v>
      </c>
    </row>
    <row r="5720" spans="1:21">
      <c r="A5720">
        <v>5719</v>
      </c>
      <c r="B5720" s="30" t="s">
        <v>4050</v>
      </c>
      <c r="D5720" s="30" t="s">
        <v>4079</v>
      </c>
      <c r="F5720" s="30" t="s">
        <v>4103</v>
      </c>
      <c r="H5720" s="30" t="s">
        <v>4114</v>
      </c>
      <c r="J5720" s="30" t="s">
        <v>4115</v>
      </c>
      <c r="L5720" s="30" t="s">
        <v>2256</v>
      </c>
      <c r="N5720" s="30" t="s">
        <v>2524</v>
      </c>
      <c r="P5720" s="30" t="s">
        <v>5098</v>
      </c>
      <c r="Q5720" t="s">
        <v>2190</v>
      </c>
      <c r="R5720" t="s">
        <v>2631</v>
      </c>
      <c r="S5720">
        <v>36</v>
      </c>
      <c r="T5720" s="29" t="s">
        <v>23980</v>
      </c>
      <c r="U5720" s="29" t="s">
        <v>24134</v>
      </c>
    </row>
    <row r="5721" spans="1:21">
      <c r="A5721">
        <v>5720</v>
      </c>
      <c r="B5721" s="30" t="s">
        <v>4050</v>
      </c>
      <c r="D5721" s="30" t="s">
        <v>4079</v>
      </c>
      <c r="F5721" s="30" t="s">
        <v>4103</v>
      </c>
      <c r="H5721" s="30" t="s">
        <v>4114</v>
      </c>
      <c r="J5721" s="30" t="s">
        <v>4115</v>
      </c>
      <c r="L5721" s="30" t="s">
        <v>2256</v>
      </c>
      <c r="N5721" s="30" t="s">
        <v>2524</v>
      </c>
      <c r="P5721" s="30" t="s">
        <v>5099</v>
      </c>
      <c r="Q5721" t="s">
        <v>2190</v>
      </c>
      <c r="R5721" t="s">
        <v>2631</v>
      </c>
      <c r="S5721">
        <v>36</v>
      </c>
      <c r="T5721" s="29" t="s">
        <v>23980</v>
      </c>
      <c r="U5721" s="29" t="s">
        <v>24135</v>
      </c>
    </row>
    <row r="5722" spans="1:21">
      <c r="A5722">
        <v>5721</v>
      </c>
      <c r="B5722" s="30" t="s">
        <v>4050</v>
      </c>
      <c r="D5722" s="30" t="s">
        <v>4079</v>
      </c>
      <c r="F5722" s="30" t="s">
        <v>4103</v>
      </c>
      <c r="H5722" s="30" t="s">
        <v>4114</v>
      </c>
      <c r="J5722" s="30" t="s">
        <v>4115</v>
      </c>
      <c r="L5722" s="30" t="s">
        <v>2256</v>
      </c>
      <c r="N5722" s="30" t="s">
        <v>2524</v>
      </c>
      <c r="P5722" s="30" t="s">
        <v>5100</v>
      </c>
      <c r="Q5722" t="s">
        <v>2190</v>
      </c>
      <c r="R5722" t="s">
        <v>2628</v>
      </c>
      <c r="S5722">
        <v>36</v>
      </c>
      <c r="T5722" s="29" t="s">
        <v>23980</v>
      </c>
      <c r="U5722" s="29" t="s">
        <v>24136</v>
      </c>
    </row>
    <row r="5723" spans="1:21">
      <c r="A5723">
        <v>5722</v>
      </c>
      <c r="B5723" s="30" t="s">
        <v>4050</v>
      </c>
      <c r="D5723" s="30" t="s">
        <v>4079</v>
      </c>
      <c r="F5723" s="30" t="s">
        <v>4103</v>
      </c>
      <c r="H5723" s="30" t="s">
        <v>4114</v>
      </c>
      <c r="J5723" s="30" t="s">
        <v>4115</v>
      </c>
      <c r="L5723" s="30" t="s">
        <v>2256</v>
      </c>
      <c r="N5723" s="30" t="s">
        <v>2524</v>
      </c>
      <c r="P5723" s="30" t="s">
        <v>5101</v>
      </c>
      <c r="Q5723" t="s">
        <v>2190</v>
      </c>
      <c r="R5723" t="s">
        <v>2628</v>
      </c>
      <c r="S5723">
        <v>36</v>
      </c>
      <c r="T5723" s="29" t="s">
        <v>23980</v>
      </c>
      <c r="U5723" s="29" t="s">
        <v>24137</v>
      </c>
    </row>
    <row r="5724" spans="1:21">
      <c r="A5724">
        <v>5723</v>
      </c>
      <c r="B5724" s="30" t="s">
        <v>4050</v>
      </c>
      <c r="D5724" s="30" t="s">
        <v>4079</v>
      </c>
      <c r="F5724" s="30" t="s">
        <v>4103</v>
      </c>
      <c r="H5724" s="30" t="s">
        <v>4114</v>
      </c>
      <c r="J5724" s="30" t="s">
        <v>4115</v>
      </c>
      <c r="L5724" s="30" t="s">
        <v>2256</v>
      </c>
      <c r="N5724" s="30" t="s">
        <v>2524</v>
      </c>
      <c r="P5724" s="30" t="s">
        <v>5102</v>
      </c>
      <c r="Q5724" t="s">
        <v>2190</v>
      </c>
      <c r="R5724" t="s">
        <v>2628</v>
      </c>
      <c r="S5724">
        <v>36</v>
      </c>
      <c r="T5724" s="29" t="s">
        <v>23980</v>
      </c>
      <c r="U5724" s="29" t="s">
        <v>24138</v>
      </c>
    </row>
    <row r="5725" spans="1:21">
      <c r="A5725">
        <v>5724</v>
      </c>
      <c r="B5725" s="30" t="s">
        <v>4050</v>
      </c>
      <c r="D5725" s="30" t="s">
        <v>4079</v>
      </c>
      <c r="F5725" s="30" t="s">
        <v>4103</v>
      </c>
      <c r="H5725" s="30" t="s">
        <v>4114</v>
      </c>
      <c r="J5725" s="30" t="s">
        <v>4115</v>
      </c>
      <c r="L5725" s="30" t="s">
        <v>2256</v>
      </c>
      <c r="N5725" s="30" t="s">
        <v>2524</v>
      </c>
      <c r="P5725" s="30" t="s">
        <v>5103</v>
      </c>
      <c r="Q5725" t="s">
        <v>2190</v>
      </c>
      <c r="R5725" t="s">
        <v>2628</v>
      </c>
      <c r="S5725">
        <v>36</v>
      </c>
      <c r="T5725" s="29" t="s">
        <v>23980</v>
      </c>
      <c r="U5725" s="29" t="s">
        <v>24139</v>
      </c>
    </row>
    <row r="5726" spans="1:21">
      <c r="A5726">
        <v>5725</v>
      </c>
      <c r="B5726" s="30" t="s">
        <v>4050</v>
      </c>
      <c r="D5726" s="30" t="s">
        <v>4079</v>
      </c>
      <c r="F5726" s="30" t="s">
        <v>4103</v>
      </c>
      <c r="H5726" s="30" t="s">
        <v>4114</v>
      </c>
      <c r="J5726" s="30" t="s">
        <v>4115</v>
      </c>
      <c r="L5726" s="30" t="s">
        <v>2256</v>
      </c>
      <c r="N5726" s="30" t="s">
        <v>2524</v>
      </c>
      <c r="P5726" s="30" t="s">
        <v>5104</v>
      </c>
      <c r="Q5726" t="s">
        <v>2190</v>
      </c>
      <c r="R5726" t="s">
        <v>6899</v>
      </c>
      <c r="S5726">
        <v>36</v>
      </c>
      <c r="T5726" s="29" t="s">
        <v>24093</v>
      </c>
      <c r="U5726" s="29" t="s">
        <v>24140</v>
      </c>
    </row>
    <row r="5727" spans="1:21">
      <c r="A5727">
        <v>5726</v>
      </c>
      <c r="B5727" s="30" t="s">
        <v>4050</v>
      </c>
      <c r="D5727" s="30" t="s">
        <v>4079</v>
      </c>
      <c r="F5727" s="30" t="s">
        <v>4103</v>
      </c>
      <c r="H5727" s="30" t="s">
        <v>4114</v>
      </c>
      <c r="J5727" s="30" t="s">
        <v>4115</v>
      </c>
      <c r="L5727" s="30" t="s">
        <v>2256</v>
      </c>
      <c r="N5727" s="30" t="s">
        <v>2524</v>
      </c>
      <c r="P5727" s="30" t="s">
        <v>5105</v>
      </c>
      <c r="Q5727" t="s">
        <v>2190</v>
      </c>
      <c r="R5727" t="s">
        <v>2628</v>
      </c>
      <c r="S5727">
        <v>36</v>
      </c>
      <c r="T5727" s="29" t="s">
        <v>23980</v>
      </c>
      <c r="U5727" s="29" t="s">
        <v>24141</v>
      </c>
    </row>
    <row r="5728" spans="1:21">
      <c r="A5728">
        <v>5727</v>
      </c>
      <c r="B5728" s="30" t="s">
        <v>4050</v>
      </c>
      <c r="D5728" s="30" t="s">
        <v>4079</v>
      </c>
      <c r="F5728" s="30" t="s">
        <v>4103</v>
      </c>
      <c r="H5728" s="30" t="s">
        <v>4114</v>
      </c>
      <c r="J5728" s="30" t="s">
        <v>4115</v>
      </c>
      <c r="L5728" s="30" t="s">
        <v>2256</v>
      </c>
      <c r="N5728" s="30" t="s">
        <v>2524</v>
      </c>
      <c r="P5728" s="30" t="s">
        <v>5106</v>
      </c>
      <c r="Q5728" t="s">
        <v>2190</v>
      </c>
      <c r="R5728" t="s">
        <v>2628</v>
      </c>
      <c r="S5728">
        <v>36</v>
      </c>
      <c r="T5728" s="29" t="s">
        <v>23980</v>
      </c>
      <c r="U5728" s="29" t="s">
        <v>24142</v>
      </c>
    </row>
    <row r="5729" spans="1:21">
      <c r="A5729">
        <v>5728</v>
      </c>
      <c r="B5729" s="30" t="s">
        <v>4050</v>
      </c>
      <c r="D5729" s="30" t="s">
        <v>4079</v>
      </c>
      <c r="F5729" s="30" t="s">
        <v>4103</v>
      </c>
      <c r="H5729" s="30" t="s">
        <v>4114</v>
      </c>
      <c r="J5729" s="30" t="s">
        <v>4115</v>
      </c>
      <c r="L5729" s="30" t="s">
        <v>2256</v>
      </c>
      <c r="N5729" s="30" t="s">
        <v>2524</v>
      </c>
      <c r="P5729" s="30" t="s">
        <v>5107</v>
      </c>
      <c r="Q5729" t="s">
        <v>2190</v>
      </c>
      <c r="R5729" t="s">
        <v>2628</v>
      </c>
      <c r="S5729">
        <v>36</v>
      </c>
      <c r="T5729" s="29" t="s">
        <v>23980</v>
      </c>
      <c r="U5729" s="29" t="s">
        <v>24143</v>
      </c>
    </row>
    <row r="5730" spans="1:21">
      <c r="A5730">
        <v>5729</v>
      </c>
      <c r="B5730" s="30" t="s">
        <v>4050</v>
      </c>
      <c r="D5730" s="30" t="s">
        <v>4079</v>
      </c>
      <c r="F5730" s="30" t="s">
        <v>4103</v>
      </c>
      <c r="H5730" s="30" t="s">
        <v>4114</v>
      </c>
      <c r="J5730" s="30" t="s">
        <v>4115</v>
      </c>
      <c r="L5730" s="30" t="s">
        <v>2256</v>
      </c>
      <c r="N5730" s="30" t="s">
        <v>2524</v>
      </c>
      <c r="P5730" s="30" t="s">
        <v>5108</v>
      </c>
      <c r="Q5730" t="s">
        <v>2190</v>
      </c>
      <c r="R5730" t="s">
        <v>2628</v>
      </c>
      <c r="S5730">
        <v>36</v>
      </c>
      <c r="T5730" s="29" t="s">
        <v>23980</v>
      </c>
      <c r="U5730" s="29" t="s">
        <v>24144</v>
      </c>
    </row>
    <row r="5731" spans="1:21">
      <c r="A5731">
        <v>5730</v>
      </c>
      <c r="B5731" s="30" t="s">
        <v>4050</v>
      </c>
      <c r="D5731" s="30" t="s">
        <v>4079</v>
      </c>
      <c r="F5731" s="30" t="s">
        <v>4103</v>
      </c>
      <c r="H5731" s="30" t="s">
        <v>4114</v>
      </c>
      <c r="J5731" s="30" t="s">
        <v>4115</v>
      </c>
      <c r="L5731" s="30" t="s">
        <v>2256</v>
      </c>
      <c r="N5731" s="30" t="s">
        <v>2524</v>
      </c>
      <c r="P5731" s="30" t="s">
        <v>5109</v>
      </c>
      <c r="Q5731" t="s">
        <v>2190</v>
      </c>
      <c r="R5731" t="s">
        <v>2628</v>
      </c>
      <c r="S5731">
        <v>36</v>
      </c>
      <c r="T5731" s="29" t="s">
        <v>23980</v>
      </c>
      <c r="U5731" s="29" t="s">
        <v>24145</v>
      </c>
    </row>
    <row r="5732" spans="1:21">
      <c r="A5732">
        <v>5731</v>
      </c>
      <c r="B5732" s="30" t="s">
        <v>4050</v>
      </c>
      <c r="D5732" s="30" t="s">
        <v>4079</v>
      </c>
      <c r="F5732" s="30" t="s">
        <v>4103</v>
      </c>
      <c r="H5732" s="30" t="s">
        <v>4114</v>
      </c>
      <c r="J5732" s="30" t="s">
        <v>4115</v>
      </c>
      <c r="L5732" s="30" t="s">
        <v>2256</v>
      </c>
      <c r="N5732" s="30" t="s">
        <v>2524</v>
      </c>
      <c r="P5732" s="30" t="s">
        <v>5110</v>
      </c>
      <c r="Q5732" t="s">
        <v>2190</v>
      </c>
      <c r="R5732" t="s">
        <v>2628</v>
      </c>
      <c r="S5732">
        <v>36</v>
      </c>
      <c r="T5732" s="29" t="s">
        <v>23980</v>
      </c>
      <c r="U5732" s="29" t="s">
        <v>24146</v>
      </c>
    </row>
    <row r="5733" spans="1:21">
      <c r="A5733">
        <v>5732</v>
      </c>
      <c r="B5733" s="30" t="s">
        <v>4050</v>
      </c>
      <c r="D5733" s="30" t="s">
        <v>4079</v>
      </c>
      <c r="F5733" s="30" t="s">
        <v>4103</v>
      </c>
      <c r="H5733" s="30" t="s">
        <v>4114</v>
      </c>
      <c r="J5733" s="30" t="s">
        <v>4115</v>
      </c>
      <c r="L5733" s="30" t="s">
        <v>2256</v>
      </c>
      <c r="N5733" s="30" t="s">
        <v>2524</v>
      </c>
      <c r="P5733" s="30" t="s">
        <v>5111</v>
      </c>
      <c r="Q5733" t="s">
        <v>2190</v>
      </c>
      <c r="R5733" t="s">
        <v>2628</v>
      </c>
      <c r="S5733">
        <v>36</v>
      </c>
      <c r="T5733" s="29" t="s">
        <v>23980</v>
      </c>
      <c r="U5733" s="29" t="s">
        <v>24147</v>
      </c>
    </row>
    <row r="5734" spans="1:21">
      <c r="A5734">
        <v>5733</v>
      </c>
      <c r="B5734" s="30" t="s">
        <v>4050</v>
      </c>
      <c r="D5734" s="30" t="s">
        <v>4079</v>
      </c>
      <c r="F5734" s="30" t="s">
        <v>4103</v>
      </c>
      <c r="H5734" s="30" t="s">
        <v>4114</v>
      </c>
      <c r="J5734" s="30" t="s">
        <v>4115</v>
      </c>
      <c r="L5734" s="30" t="s">
        <v>2256</v>
      </c>
      <c r="N5734" s="30" t="s">
        <v>2524</v>
      </c>
      <c r="P5734" s="30" t="s">
        <v>5112</v>
      </c>
      <c r="Q5734" t="s">
        <v>2190</v>
      </c>
      <c r="R5734" t="s">
        <v>2628</v>
      </c>
      <c r="S5734">
        <v>36</v>
      </c>
      <c r="T5734" s="29" t="s">
        <v>23980</v>
      </c>
      <c r="U5734" s="29" t="s">
        <v>24148</v>
      </c>
    </row>
    <row r="5735" spans="1:21">
      <c r="A5735">
        <v>5734</v>
      </c>
      <c r="B5735" s="30" t="s">
        <v>4050</v>
      </c>
      <c r="D5735" s="30" t="s">
        <v>4079</v>
      </c>
      <c r="F5735" s="30" t="s">
        <v>4103</v>
      </c>
      <c r="H5735" s="30" t="s">
        <v>4114</v>
      </c>
      <c r="J5735" s="30" t="s">
        <v>4115</v>
      </c>
      <c r="L5735" s="30" t="s">
        <v>2256</v>
      </c>
      <c r="N5735" s="30" t="s">
        <v>2524</v>
      </c>
      <c r="P5735" s="30" t="s">
        <v>5113</v>
      </c>
      <c r="Q5735" t="s">
        <v>2190</v>
      </c>
      <c r="R5735" t="s">
        <v>2628</v>
      </c>
      <c r="S5735">
        <v>36</v>
      </c>
      <c r="T5735" s="29" t="s">
        <v>23980</v>
      </c>
      <c r="U5735" s="29" t="s">
        <v>24149</v>
      </c>
    </row>
    <row r="5736" spans="1:21">
      <c r="A5736">
        <v>5735</v>
      </c>
      <c r="B5736" s="30" t="s">
        <v>4050</v>
      </c>
      <c r="D5736" s="30" t="s">
        <v>4079</v>
      </c>
      <c r="F5736" s="30" t="s">
        <v>4103</v>
      </c>
      <c r="H5736" s="30" t="s">
        <v>4114</v>
      </c>
      <c r="J5736" s="30" t="s">
        <v>4115</v>
      </c>
      <c r="L5736" s="30" t="s">
        <v>2256</v>
      </c>
      <c r="N5736" s="30" t="s">
        <v>2524</v>
      </c>
      <c r="P5736" s="30" t="s">
        <v>5114</v>
      </c>
      <c r="Q5736" t="s">
        <v>2190</v>
      </c>
      <c r="R5736" t="s">
        <v>2628</v>
      </c>
      <c r="S5736">
        <v>36</v>
      </c>
      <c r="T5736" s="29" t="s">
        <v>23980</v>
      </c>
      <c r="U5736" s="29" t="s">
        <v>24150</v>
      </c>
    </row>
    <row r="5737" spans="1:21">
      <c r="A5737">
        <v>5736</v>
      </c>
      <c r="B5737" s="30" t="s">
        <v>4050</v>
      </c>
      <c r="D5737" s="30" t="s">
        <v>4079</v>
      </c>
      <c r="F5737" s="30" t="s">
        <v>4103</v>
      </c>
      <c r="H5737" s="30" t="s">
        <v>4114</v>
      </c>
      <c r="J5737" s="30" t="s">
        <v>4115</v>
      </c>
      <c r="L5737" s="30" t="s">
        <v>2256</v>
      </c>
      <c r="N5737" s="30" t="s">
        <v>2524</v>
      </c>
      <c r="P5737" s="30" t="s">
        <v>5115</v>
      </c>
      <c r="Q5737" t="s">
        <v>2190</v>
      </c>
      <c r="R5737" t="s">
        <v>2628</v>
      </c>
      <c r="S5737">
        <v>36</v>
      </c>
      <c r="T5737" s="29" t="s">
        <v>23980</v>
      </c>
      <c r="U5737" s="29" t="s">
        <v>24151</v>
      </c>
    </row>
    <row r="5738" spans="1:21">
      <c r="A5738">
        <v>5737</v>
      </c>
      <c r="B5738" s="30" t="s">
        <v>4050</v>
      </c>
      <c r="D5738" s="30" t="s">
        <v>4079</v>
      </c>
      <c r="F5738" s="30" t="s">
        <v>4103</v>
      </c>
      <c r="H5738" s="30" t="s">
        <v>4114</v>
      </c>
      <c r="J5738" s="30" t="s">
        <v>4115</v>
      </c>
      <c r="L5738" s="30" t="s">
        <v>2256</v>
      </c>
      <c r="N5738" s="30" t="s">
        <v>2524</v>
      </c>
      <c r="P5738" s="30" t="s">
        <v>5116</v>
      </c>
      <c r="Q5738" t="s">
        <v>2190</v>
      </c>
      <c r="R5738" t="s">
        <v>2628</v>
      </c>
      <c r="S5738">
        <v>36</v>
      </c>
      <c r="T5738" s="29" t="s">
        <v>23980</v>
      </c>
      <c r="U5738" s="29" t="s">
        <v>24152</v>
      </c>
    </row>
    <row r="5739" spans="1:21">
      <c r="A5739">
        <v>5738</v>
      </c>
      <c r="B5739" s="30" t="s">
        <v>4050</v>
      </c>
      <c r="D5739" s="30" t="s">
        <v>4079</v>
      </c>
      <c r="F5739" s="30" t="s">
        <v>4103</v>
      </c>
      <c r="H5739" s="30" t="s">
        <v>4114</v>
      </c>
      <c r="J5739" s="30" t="s">
        <v>4115</v>
      </c>
      <c r="L5739" s="30" t="s">
        <v>2256</v>
      </c>
      <c r="N5739" s="30" t="s">
        <v>2524</v>
      </c>
      <c r="P5739" s="30" t="s">
        <v>5117</v>
      </c>
      <c r="Q5739" t="s">
        <v>2190</v>
      </c>
      <c r="R5739" t="s">
        <v>2631</v>
      </c>
      <c r="S5739">
        <v>36</v>
      </c>
      <c r="T5739" s="29" t="s">
        <v>23980</v>
      </c>
      <c r="U5739" s="29" t="s">
        <v>24153</v>
      </c>
    </row>
    <row r="5740" spans="1:21">
      <c r="A5740">
        <v>5739</v>
      </c>
      <c r="B5740" s="30" t="s">
        <v>4050</v>
      </c>
      <c r="D5740" s="30" t="s">
        <v>4079</v>
      </c>
      <c r="F5740" s="30" t="s">
        <v>4103</v>
      </c>
      <c r="H5740" s="30" t="s">
        <v>4114</v>
      </c>
      <c r="J5740" s="30" t="s">
        <v>4115</v>
      </c>
      <c r="L5740" s="30" t="s">
        <v>2256</v>
      </c>
      <c r="N5740" s="30" t="s">
        <v>2524</v>
      </c>
      <c r="P5740" s="30" t="s">
        <v>5118</v>
      </c>
      <c r="Q5740" t="s">
        <v>2190</v>
      </c>
      <c r="R5740" t="s">
        <v>2631</v>
      </c>
      <c r="S5740">
        <v>36</v>
      </c>
      <c r="T5740" s="29" t="s">
        <v>23980</v>
      </c>
      <c r="U5740" s="29" t="s">
        <v>24154</v>
      </c>
    </row>
    <row r="5741" spans="1:21">
      <c r="A5741">
        <v>5740</v>
      </c>
      <c r="B5741" s="30" t="s">
        <v>4050</v>
      </c>
      <c r="D5741" s="30" t="s">
        <v>4079</v>
      </c>
      <c r="F5741" s="30" t="s">
        <v>4103</v>
      </c>
      <c r="H5741" s="30" t="s">
        <v>4114</v>
      </c>
      <c r="J5741" s="30" t="s">
        <v>4115</v>
      </c>
      <c r="L5741" s="30" t="s">
        <v>2256</v>
      </c>
      <c r="N5741" s="30" t="s">
        <v>2524</v>
      </c>
      <c r="P5741" s="30" t="s">
        <v>5119</v>
      </c>
      <c r="Q5741" t="s">
        <v>2190</v>
      </c>
      <c r="R5741" t="s">
        <v>2631</v>
      </c>
      <c r="S5741">
        <v>36</v>
      </c>
      <c r="T5741" s="29" t="s">
        <v>23980</v>
      </c>
      <c r="U5741" s="29" t="s">
        <v>24155</v>
      </c>
    </row>
    <row r="5742" spans="1:21">
      <c r="A5742">
        <v>5741</v>
      </c>
      <c r="B5742" s="30" t="s">
        <v>4050</v>
      </c>
      <c r="D5742" s="30" t="s">
        <v>4079</v>
      </c>
      <c r="F5742" s="30" t="s">
        <v>4103</v>
      </c>
      <c r="H5742" s="30" t="s">
        <v>4114</v>
      </c>
      <c r="J5742" s="30" t="s">
        <v>4115</v>
      </c>
      <c r="L5742" s="30" t="s">
        <v>2256</v>
      </c>
      <c r="N5742" s="30" t="s">
        <v>2524</v>
      </c>
      <c r="P5742" s="30" t="s">
        <v>5120</v>
      </c>
      <c r="Q5742" t="s">
        <v>2190</v>
      </c>
      <c r="R5742" t="s">
        <v>2631</v>
      </c>
      <c r="S5742">
        <v>36</v>
      </c>
      <c r="T5742" s="29" t="s">
        <v>23980</v>
      </c>
      <c r="U5742" s="29" t="s">
        <v>24156</v>
      </c>
    </row>
    <row r="5743" spans="1:21">
      <c r="A5743">
        <v>5742</v>
      </c>
      <c r="B5743" s="30" t="s">
        <v>4050</v>
      </c>
      <c r="D5743" s="30" t="s">
        <v>4079</v>
      </c>
      <c r="F5743" s="30" t="s">
        <v>4103</v>
      </c>
      <c r="H5743" s="30" t="s">
        <v>4114</v>
      </c>
      <c r="J5743" s="30" t="s">
        <v>4115</v>
      </c>
      <c r="L5743" s="30" t="s">
        <v>2256</v>
      </c>
      <c r="N5743" s="30" t="s">
        <v>2524</v>
      </c>
      <c r="P5743" s="30" t="s">
        <v>5121</v>
      </c>
      <c r="Q5743" t="s">
        <v>2190</v>
      </c>
      <c r="R5743" t="s">
        <v>2631</v>
      </c>
      <c r="S5743">
        <v>36</v>
      </c>
      <c r="T5743" s="29" t="s">
        <v>23980</v>
      </c>
      <c r="U5743" s="29" t="s">
        <v>24157</v>
      </c>
    </row>
    <row r="5744" spans="1:21">
      <c r="A5744">
        <v>5743</v>
      </c>
      <c r="B5744" s="30" t="s">
        <v>4050</v>
      </c>
      <c r="D5744" s="30" t="s">
        <v>4079</v>
      </c>
      <c r="F5744" s="30" t="s">
        <v>4103</v>
      </c>
      <c r="H5744" s="30" t="s">
        <v>4114</v>
      </c>
      <c r="J5744" s="30" t="s">
        <v>4115</v>
      </c>
      <c r="L5744" s="30" t="s">
        <v>2256</v>
      </c>
      <c r="N5744" s="30" t="s">
        <v>2524</v>
      </c>
      <c r="P5744" s="30" t="s">
        <v>5122</v>
      </c>
      <c r="Q5744" t="s">
        <v>2190</v>
      </c>
      <c r="R5744" t="s">
        <v>2628</v>
      </c>
      <c r="S5744">
        <v>36</v>
      </c>
      <c r="T5744" s="29" t="s">
        <v>23980</v>
      </c>
      <c r="U5744" s="29" t="s">
        <v>24158</v>
      </c>
    </row>
    <row r="5745" spans="1:21">
      <c r="A5745">
        <v>5744</v>
      </c>
      <c r="B5745" s="30" t="s">
        <v>4050</v>
      </c>
      <c r="D5745" s="30" t="s">
        <v>4079</v>
      </c>
      <c r="F5745" s="30" t="s">
        <v>4103</v>
      </c>
      <c r="H5745" s="30" t="s">
        <v>4114</v>
      </c>
      <c r="J5745" s="30" t="s">
        <v>4115</v>
      </c>
      <c r="L5745" s="30" t="s">
        <v>2256</v>
      </c>
      <c r="N5745" s="30" t="s">
        <v>2524</v>
      </c>
      <c r="P5745" s="30" t="s">
        <v>5123</v>
      </c>
      <c r="Q5745" t="s">
        <v>2190</v>
      </c>
      <c r="R5745" t="s">
        <v>2628</v>
      </c>
      <c r="S5745">
        <v>36</v>
      </c>
      <c r="T5745" s="29" t="s">
        <v>23980</v>
      </c>
      <c r="U5745" s="29" t="s">
        <v>24159</v>
      </c>
    </row>
    <row r="5746" spans="1:21">
      <c r="A5746">
        <v>5745</v>
      </c>
      <c r="B5746" s="30" t="s">
        <v>4050</v>
      </c>
      <c r="D5746" s="30" t="s">
        <v>4079</v>
      </c>
      <c r="F5746" s="30" t="s">
        <v>4103</v>
      </c>
      <c r="H5746" s="30" t="s">
        <v>4114</v>
      </c>
      <c r="J5746" s="30" t="s">
        <v>4115</v>
      </c>
      <c r="L5746" s="30" t="s">
        <v>2256</v>
      </c>
      <c r="N5746" s="30" t="s">
        <v>2524</v>
      </c>
      <c r="P5746" s="30" t="s">
        <v>5124</v>
      </c>
      <c r="Q5746" t="s">
        <v>2190</v>
      </c>
      <c r="R5746" t="s">
        <v>2628</v>
      </c>
      <c r="S5746">
        <v>36</v>
      </c>
      <c r="T5746" s="29" t="s">
        <v>23980</v>
      </c>
      <c r="U5746" s="29" t="s">
        <v>24160</v>
      </c>
    </row>
    <row r="5747" spans="1:21">
      <c r="A5747">
        <v>5746</v>
      </c>
      <c r="B5747" s="30" t="s">
        <v>4050</v>
      </c>
      <c r="D5747" s="30" t="s">
        <v>4079</v>
      </c>
      <c r="F5747" s="30" t="s">
        <v>4103</v>
      </c>
      <c r="H5747" s="30" t="s">
        <v>4114</v>
      </c>
      <c r="J5747" s="30" t="s">
        <v>4115</v>
      </c>
      <c r="L5747" s="30" t="s">
        <v>2256</v>
      </c>
      <c r="N5747" s="30" t="s">
        <v>2524</v>
      </c>
      <c r="P5747" s="30" t="s">
        <v>5125</v>
      </c>
      <c r="Q5747" t="s">
        <v>2190</v>
      </c>
      <c r="R5747" t="s">
        <v>2628</v>
      </c>
      <c r="S5747">
        <v>36</v>
      </c>
      <c r="T5747" s="29" t="s">
        <v>23980</v>
      </c>
      <c r="U5747" s="29" t="s">
        <v>24161</v>
      </c>
    </row>
    <row r="5748" spans="1:21">
      <c r="A5748">
        <v>5747</v>
      </c>
      <c r="B5748" s="30" t="s">
        <v>4050</v>
      </c>
      <c r="D5748" s="30" t="s">
        <v>4079</v>
      </c>
      <c r="F5748" s="30" t="s">
        <v>4103</v>
      </c>
      <c r="H5748" s="30" t="s">
        <v>4114</v>
      </c>
      <c r="J5748" s="30" t="s">
        <v>4115</v>
      </c>
      <c r="L5748" s="30" t="s">
        <v>2256</v>
      </c>
      <c r="N5748" s="30" t="s">
        <v>2524</v>
      </c>
      <c r="P5748" s="30" t="s">
        <v>5126</v>
      </c>
      <c r="Q5748" t="s">
        <v>2190</v>
      </c>
      <c r="R5748" t="s">
        <v>2631</v>
      </c>
      <c r="S5748">
        <v>36</v>
      </c>
      <c r="T5748" s="29" t="s">
        <v>23980</v>
      </c>
      <c r="U5748" s="29" t="s">
        <v>24162</v>
      </c>
    </row>
    <row r="5749" spans="1:21">
      <c r="A5749">
        <v>5748</v>
      </c>
      <c r="B5749" s="30" t="s">
        <v>4050</v>
      </c>
      <c r="D5749" s="30" t="s">
        <v>4079</v>
      </c>
      <c r="F5749" s="30" t="s">
        <v>4103</v>
      </c>
      <c r="H5749" s="30" t="s">
        <v>4114</v>
      </c>
      <c r="J5749" s="30" t="s">
        <v>4115</v>
      </c>
      <c r="L5749" s="30" t="s">
        <v>2256</v>
      </c>
      <c r="N5749" s="30" t="s">
        <v>2524</v>
      </c>
      <c r="P5749" s="30" t="s">
        <v>5127</v>
      </c>
      <c r="Q5749" t="s">
        <v>2190</v>
      </c>
      <c r="R5749" t="s">
        <v>2628</v>
      </c>
      <c r="S5749">
        <v>36</v>
      </c>
      <c r="T5749" s="29" t="s">
        <v>23980</v>
      </c>
      <c r="U5749" s="29" t="s">
        <v>24163</v>
      </c>
    </row>
    <row r="5750" spans="1:21">
      <c r="A5750">
        <v>5749</v>
      </c>
      <c r="B5750" s="30" t="s">
        <v>4050</v>
      </c>
      <c r="D5750" s="30" t="s">
        <v>4079</v>
      </c>
      <c r="F5750" s="30" t="s">
        <v>4103</v>
      </c>
      <c r="H5750" s="30" t="s">
        <v>4114</v>
      </c>
      <c r="J5750" s="30" t="s">
        <v>4115</v>
      </c>
      <c r="L5750" s="30" t="s">
        <v>2256</v>
      </c>
      <c r="N5750" s="30" t="s">
        <v>2524</v>
      </c>
      <c r="P5750" s="30" t="s">
        <v>5128</v>
      </c>
      <c r="Q5750" t="s">
        <v>2190</v>
      </c>
      <c r="R5750" t="s">
        <v>2628</v>
      </c>
      <c r="S5750">
        <v>36</v>
      </c>
      <c r="T5750" s="29" t="s">
        <v>23980</v>
      </c>
      <c r="U5750" s="29" t="s">
        <v>24164</v>
      </c>
    </row>
    <row r="5751" spans="1:21">
      <c r="A5751">
        <v>5750</v>
      </c>
      <c r="B5751" s="30" t="s">
        <v>4050</v>
      </c>
      <c r="D5751" s="30" t="s">
        <v>4079</v>
      </c>
      <c r="F5751" s="30" t="s">
        <v>4103</v>
      </c>
      <c r="H5751" s="30" t="s">
        <v>4114</v>
      </c>
      <c r="J5751" s="30" t="s">
        <v>4115</v>
      </c>
      <c r="L5751" s="30" t="s">
        <v>2256</v>
      </c>
      <c r="N5751" s="30" t="s">
        <v>2524</v>
      </c>
      <c r="P5751" s="30" t="s">
        <v>5129</v>
      </c>
      <c r="Q5751" t="s">
        <v>2190</v>
      </c>
      <c r="R5751" t="s">
        <v>2628</v>
      </c>
      <c r="S5751">
        <v>36</v>
      </c>
      <c r="T5751" s="29" t="s">
        <v>23980</v>
      </c>
      <c r="U5751" s="29" t="s">
        <v>24165</v>
      </c>
    </row>
    <row r="5752" spans="1:21">
      <c r="A5752">
        <v>5751</v>
      </c>
      <c r="B5752" s="30" t="s">
        <v>4050</v>
      </c>
      <c r="D5752" s="30" t="s">
        <v>4079</v>
      </c>
      <c r="F5752" s="30" t="s">
        <v>4103</v>
      </c>
      <c r="H5752" s="30" t="s">
        <v>4114</v>
      </c>
      <c r="J5752" s="30" t="s">
        <v>4115</v>
      </c>
      <c r="L5752" s="30" t="s">
        <v>2256</v>
      </c>
      <c r="N5752" s="30" t="s">
        <v>2524</v>
      </c>
      <c r="P5752" s="30" t="s">
        <v>5130</v>
      </c>
      <c r="Q5752" t="s">
        <v>2190</v>
      </c>
      <c r="R5752" t="s">
        <v>2628</v>
      </c>
      <c r="S5752">
        <v>36</v>
      </c>
      <c r="T5752" s="29" t="s">
        <v>23980</v>
      </c>
      <c r="U5752" s="29" t="s">
        <v>24166</v>
      </c>
    </row>
    <row r="5753" spans="1:21">
      <c r="A5753">
        <v>5752</v>
      </c>
      <c r="B5753" s="30" t="s">
        <v>4050</v>
      </c>
      <c r="D5753" s="30" t="s">
        <v>4079</v>
      </c>
      <c r="F5753" s="30" t="s">
        <v>4103</v>
      </c>
      <c r="H5753" s="30" t="s">
        <v>4114</v>
      </c>
      <c r="J5753" s="30" t="s">
        <v>4115</v>
      </c>
      <c r="L5753" s="30" t="s">
        <v>2256</v>
      </c>
      <c r="N5753" s="30" t="s">
        <v>2524</v>
      </c>
      <c r="P5753" s="30" t="s">
        <v>5131</v>
      </c>
      <c r="Q5753" t="s">
        <v>2190</v>
      </c>
      <c r="R5753" t="s">
        <v>2628</v>
      </c>
      <c r="S5753">
        <v>36</v>
      </c>
      <c r="T5753" s="29" t="s">
        <v>23980</v>
      </c>
      <c r="U5753" s="29" t="s">
        <v>24167</v>
      </c>
    </row>
    <row r="5754" spans="1:21">
      <c r="A5754">
        <v>5753</v>
      </c>
      <c r="B5754" s="30" t="s">
        <v>4050</v>
      </c>
      <c r="D5754" s="30" t="s">
        <v>4079</v>
      </c>
      <c r="F5754" s="30" t="s">
        <v>4103</v>
      </c>
      <c r="H5754" s="30" t="s">
        <v>4114</v>
      </c>
      <c r="J5754" s="30" t="s">
        <v>4115</v>
      </c>
      <c r="L5754" s="30" t="s">
        <v>2256</v>
      </c>
      <c r="N5754" s="30" t="s">
        <v>2524</v>
      </c>
      <c r="P5754" s="30" t="s">
        <v>5132</v>
      </c>
      <c r="Q5754" t="s">
        <v>2190</v>
      </c>
      <c r="R5754" t="s">
        <v>2628</v>
      </c>
      <c r="S5754">
        <v>36</v>
      </c>
      <c r="T5754" s="29" t="s">
        <v>23980</v>
      </c>
      <c r="U5754" s="29" t="s">
        <v>24168</v>
      </c>
    </row>
    <row r="5755" spans="1:21">
      <c r="A5755">
        <v>5754</v>
      </c>
      <c r="B5755" s="30" t="s">
        <v>4050</v>
      </c>
      <c r="D5755" s="30" t="s">
        <v>4079</v>
      </c>
      <c r="F5755" s="30" t="s">
        <v>4103</v>
      </c>
      <c r="H5755" s="30" t="s">
        <v>4114</v>
      </c>
      <c r="J5755" s="30" t="s">
        <v>4115</v>
      </c>
      <c r="L5755" s="30" t="s">
        <v>2256</v>
      </c>
      <c r="N5755" s="30" t="s">
        <v>2524</v>
      </c>
      <c r="P5755" s="30" t="s">
        <v>5133</v>
      </c>
      <c r="Q5755" t="s">
        <v>2190</v>
      </c>
      <c r="R5755" t="s">
        <v>2631</v>
      </c>
      <c r="S5755">
        <v>36</v>
      </c>
      <c r="T5755" s="29" t="s">
        <v>23980</v>
      </c>
      <c r="U5755" s="29" t="s">
        <v>24169</v>
      </c>
    </row>
    <row r="5756" spans="1:21">
      <c r="A5756">
        <v>5755</v>
      </c>
      <c r="B5756" s="30" t="s">
        <v>4050</v>
      </c>
      <c r="D5756" s="30" t="s">
        <v>4079</v>
      </c>
      <c r="F5756" s="30" t="s">
        <v>4103</v>
      </c>
      <c r="H5756" s="30" t="s">
        <v>4114</v>
      </c>
      <c r="J5756" s="30" t="s">
        <v>4115</v>
      </c>
      <c r="L5756" s="30" t="s">
        <v>2256</v>
      </c>
      <c r="N5756" s="30" t="s">
        <v>2524</v>
      </c>
      <c r="P5756" s="30" t="s">
        <v>5134</v>
      </c>
      <c r="Q5756" t="s">
        <v>2190</v>
      </c>
      <c r="R5756" t="s">
        <v>2628</v>
      </c>
      <c r="S5756">
        <v>36</v>
      </c>
      <c r="T5756" s="29" t="s">
        <v>23980</v>
      </c>
      <c r="U5756" s="29" t="s">
        <v>24170</v>
      </c>
    </row>
    <row r="5757" spans="1:21">
      <c r="A5757">
        <v>5756</v>
      </c>
      <c r="B5757" s="30" t="s">
        <v>4050</v>
      </c>
      <c r="D5757" s="30" t="s">
        <v>4079</v>
      </c>
      <c r="F5757" s="30" t="s">
        <v>4103</v>
      </c>
      <c r="H5757" s="30" t="s">
        <v>4114</v>
      </c>
      <c r="J5757" s="30" t="s">
        <v>4115</v>
      </c>
      <c r="L5757" s="30" t="s">
        <v>2256</v>
      </c>
      <c r="N5757" s="30" t="s">
        <v>2524</v>
      </c>
      <c r="P5757" s="30" t="s">
        <v>5135</v>
      </c>
      <c r="Q5757" t="s">
        <v>2190</v>
      </c>
      <c r="R5757" t="s">
        <v>2631</v>
      </c>
      <c r="S5757">
        <v>36</v>
      </c>
      <c r="T5757" s="29" t="s">
        <v>23980</v>
      </c>
      <c r="U5757" s="29" t="s">
        <v>24171</v>
      </c>
    </row>
    <row r="5758" spans="1:21">
      <c r="A5758">
        <v>5757</v>
      </c>
      <c r="B5758" s="30" t="s">
        <v>4050</v>
      </c>
      <c r="D5758" s="30" t="s">
        <v>4079</v>
      </c>
      <c r="F5758" s="30" t="s">
        <v>4103</v>
      </c>
      <c r="H5758" s="30" t="s">
        <v>4114</v>
      </c>
      <c r="J5758" s="30" t="s">
        <v>4115</v>
      </c>
      <c r="L5758" s="30" t="s">
        <v>2256</v>
      </c>
      <c r="N5758" s="30" t="s">
        <v>2524</v>
      </c>
      <c r="P5758" s="30" t="s">
        <v>5136</v>
      </c>
      <c r="Q5758" t="s">
        <v>2190</v>
      </c>
      <c r="R5758" t="s">
        <v>2631</v>
      </c>
      <c r="S5758">
        <v>36</v>
      </c>
      <c r="T5758" s="29" t="s">
        <v>23980</v>
      </c>
      <c r="U5758" s="29" t="s">
        <v>24172</v>
      </c>
    </row>
    <row r="5759" spans="1:21">
      <c r="A5759">
        <v>5758</v>
      </c>
      <c r="B5759" s="30" t="s">
        <v>4050</v>
      </c>
      <c r="D5759" s="30" t="s">
        <v>4079</v>
      </c>
      <c r="F5759" s="30" t="s">
        <v>4103</v>
      </c>
      <c r="H5759" s="30" t="s">
        <v>4114</v>
      </c>
      <c r="J5759" s="30" t="s">
        <v>4115</v>
      </c>
      <c r="L5759" s="30" t="s">
        <v>2256</v>
      </c>
      <c r="N5759" s="30" t="s">
        <v>2524</v>
      </c>
      <c r="P5759" s="30" t="s">
        <v>5137</v>
      </c>
      <c r="Q5759" t="s">
        <v>2190</v>
      </c>
      <c r="R5759" t="s">
        <v>2631</v>
      </c>
      <c r="S5759">
        <v>36</v>
      </c>
      <c r="T5759" s="29" t="s">
        <v>23980</v>
      </c>
      <c r="U5759" s="29" t="s">
        <v>24173</v>
      </c>
    </row>
    <row r="5760" spans="1:21">
      <c r="A5760">
        <v>5759</v>
      </c>
      <c r="B5760" s="30" t="s">
        <v>4050</v>
      </c>
      <c r="D5760" s="30" t="s">
        <v>4079</v>
      </c>
      <c r="F5760" s="30" t="s">
        <v>4103</v>
      </c>
      <c r="H5760" s="30" t="s">
        <v>4114</v>
      </c>
      <c r="J5760" s="30" t="s">
        <v>4115</v>
      </c>
      <c r="L5760" s="30" t="s">
        <v>2256</v>
      </c>
      <c r="N5760" s="30" t="s">
        <v>2524</v>
      </c>
      <c r="P5760" s="30" t="s">
        <v>5138</v>
      </c>
      <c r="Q5760" t="s">
        <v>2190</v>
      </c>
      <c r="R5760" t="s">
        <v>2631</v>
      </c>
      <c r="S5760">
        <v>36</v>
      </c>
      <c r="T5760" s="29" t="s">
        <v>23980</v>
      </c>
      <c r="U5760" s="29" t="s">
        <v>24174</v>
      </c>
    </row>
    <row r="5761" spans="1:21">
      <c r="A5761">
        <v>5760</v>
      </c>
      <c r="B5761" s="30" t="s">
        <v>4050</v>
      </c>
      <c r="D5761" s="30" t="s">
        <v>4079</v>
      </c>
      <c r="F5761" s="30" t="s">
        <v>4103</v>
      </c>
      <c r="H5761" s="30" t="s">
        <v>4114</v>
      </c>
      <c r="J5761" s="30" t="s">
        <v>4115</v>
      </c>
      <c r="L5761" s="30" t="s">
        <v>2256</v>
      </c>
      <c r="N5761" s="30" t="s">
        <v>2524</v>
      </c>
      <c r="P5761" s="30" t="s">
        <v>5139</v>
      </c>
      <c r="Q5761" t="s">
        <v>2190</v>
      </c>
      <c r="R5761" t="s">
        <v>2628</v>
      </c>
      <c r="S5761">
        <v>36</v>
      </c>
      <c r="T5761" s="29" t="s">
        <v>23980</v>
      </c>
      <c r="U5761" s="29" t="s">
        <v>24175</v>
      </c>
    </row>
    <row r="5762" spans="1:21">
      <c r="A5762">
        <v>5761</v>
      </c>
      <c r="B5762" s="30" t="s">
        <v>4050</v>
      </c>
      <c r="D5762" s="30" t="s">
        <v>4079</v>
      </c>
      <c r="F5762" s="30" t="s">
        <v>4103</v>
      </c>
      <c r="H5762" s="30" t="s">
        <v>4114</v>
      </c>
      <c r="J5762" s="30" t="s">
        <v>4115</v>
      </c>
      <c r="L5762" s="30" t="s">
        <v>2256</v>
      </c>
      <c r="N5762" s="30" t="s">
        <v>2524</v>
      </c>
      <c r="P5762" s="30" t="s">
        <v>5140</v>
      </c>
      <c r="Q5762" t="s">
        <v>2190</v>
      </c>
      <c r="R5762" t="s">
        <v>2628</v>
      </c>
      <c r="S5762">
        <v>36</v>
      </c>
      <c r="T5762" s="29" t="s">
        <v>23980</v>
      </c>
      <c r="U5762" s="29" t="s">
        <v>24176</v>
      </c>
    </row>
    <row r="5763" spans="1:21">
      <c r="A5763">
        <v>5762</v>
      </c>
      <c r="B5763" s="30" t="s">
        <v>4050</v>
      </c>
      <c r="D5763" s="30" t="s">
        <v>4079</v>
      </c>
      <c r="F5763" s="30" t="s">
        <v>4103</v>
      </c>
      <c r="H5763" s="30" t="s">
        <v>4114</v>
      </c>
      <c r="J5763" s="30" t="s">
        <v>4115</v>
      </c>
      <c r="L5763" s="30" t="s">
        <v>2256</v>
      </c>
      <c r="N5763" s="30" t="s">
        <v>2524</v>
      </c>
      <c r="P5763" s="30" t="s">
        <v>5141</v>
      </c>
      <c r="Q5763" t="s">
        <v>2190</v>
      </c>
      <c r="R5763" t="s">
        <v>2628</v>
      </c>
      <c r="S5763">
        <v>36</v>
      </c>
      <c r="T5763" s="29" t="s">
        <v>23980</v>
      </c>
      <c r="U5763" s="29" t="s">
        <v>24177</v>
      </c>
    </row>
    <row r="5764" spans="1:21">
      <c r="A5764">
        <v>5763</v>
      </c>
      <c r="B5764" s="30" t="s">
        <v>4050</v>
      </c>
      <c r="D5764" s="30" t="s">
        <v>4079</v>
      </c>
      <c r="F5764" s="30" t="s">
        <v>4103</v>
      </c>
      <c r="H5764" s="30" t="s">
        <v>4114</v>
      </c>
      <c r="J5764" s="30" t="s">
        <v>4115</v>
      </c>
      <c r="L5764" s="30" t="s">
        <v>2256</v>
      </c>
      <c r="N5764" s="30" t="s">
        <v>2525</v>
      </c>
      <c r="P5764" s="30" t="s">
        <v>5142</v>
      </c>
      <c r="Q5764" t="s">
        <v>2190</v>
      </c>
      <c r="R5764" t="s">
        <v>2628</v>
      </c>
      <c r="S5764">
        <v>36</v>
      </c>
      <c r="T5764" s="29" t="s">
        <v>23980</v>
      </c>
      <c r="U5764" s="29" t="s">
        <v>24178</v>
      </c>
    </row>
    <row r="5765" spans="1:21">
      <c r="A5765">
        <v>5764</v>
      </c>
      <c r="B5765" s="30" t="s">
        <v>4050</v>
      </c>
      <c r="D5765" s="30" t="s">
        <v>4079</v>
      </c>
      <c r="F5765" s="30" t="s">
        <v>4103</v>
      </c>
      <c r="H5765" s="30" t="s">
        <v>4114</v>
      </c>
      <c r="J5765" s="30" t="s">
        <v>4115</v>
      </c>
      <c r="L5765" s="30" t="s">
        <v>2256</v>
      </c>
      <c r="N5765" s="30" t="s">
        <v>2525</v>
      </c>
      <c r="P5765" s="30" t="s">
        <v>5143</v>
      </c>
      <c r="Q5765" t="s">
        <v>2190</v>
      </c>
      <c r="R5765" t="s">
        <v>2628</v>
      </c>
      <c r="S5765">
        <v>36</v>
      </c>
      <c r="T5765" s="29" t="s">
        <v>23980</v>
      </c>
      <c r="U5765" s="29" t="s">
        <v>24179</v>
      </c>
    </row>
    <row r="5766" spans="1:21">
      <c r="A5766">
        <v>5765</v>
      </c>
      <c r="B5766" s="30" t="s">
        <v>4050</v>
      </c>
      <c r="D5766" s="30" t="s">
        <v>4079</v>
      </c>
      <c r="F5766" s="30" t="s">
        <v>4103</v>
      </c>
      <c r="H5766" s="30" t="s">
        <v>4114</v>
      </c>
      <c r="J5766" s="30" t="s">
        <v>4115</v>
      </c>
      <c r="L5766" s="30" t="s">
        <v>2256</v>
      </c>
      <c r="N5766" s="30" t="s">
        <v>2525</v>
      </c>
      <c r="P5766" s="30" t="s">
        <v>5144</v>
      </c>
      <c r="Q5766" t="s">
        <v>2190</v>
      </c>
      <c r="R5766" t="s">
        <v>2628</v>
      </c>
      <c r="S5766">
        <v>36</v>
      </c>
      <c r="T5766" s="29" t="s">
        <v>23980</v>
      </c>
      <c r="U5766" s="29" t="s">
        <v>24180</v>
      </c>
    </row>
    <row r="5767" spans="1:21">
      <c r="A5767">
        <v>5766</v>
      </c>
      <c r="B5767" s="30" t="s">
        <v>4050</v>
      </c>
      <c r="D5767" s="30" t="s">
        <v>4079</v>
      </c>
      <c r="F5767" s="30" t="s">
        <v>4103</v>
      </c>
      <c r="H5767" s="30" t="s">
        <v>4114</v>
      </c>
      <c r="J5767" s="30" t="s">
        <v>4115</v>
      </c>
      <c r="L5767" s="30" t="s">
        <v>2256</v>
      </c>
      <c r="N5767" s="30" t="s">
        <v>2525</v>
      </c>
      <c r="P5767" s="30" t="s">
        <v>5145</v>
      </c>
      <c r="Q5767" t="s">
        <v>2190</v>
      </c>
      <c r="R5767" t="s">
        <v>2628</v>
      </c>
      <c r="S5767">
        <v>36</v>
      </c>
      <c r="T5767" s="29" t="s">
        <v>23980</v>
      </c>
      <c r="U5767" s="29" t="s">
        <v>24181</v>
      </c>
    </row>
    <row r="5768" spans="1:21">
      <c r="A5768">
        <v>5767</v>
      </c>
      <c r="B5768" s="30" t="s">
        <v>4050</v>
      </c>
      <c r="D5768" s="30" t="s">
        <v>4079</v>
      </c>
      <c r="F5768" s="30" t="s">
        <v>4103</v>
      </c>
      <c r="H5768" s="30" t="s">
        <v>4114</v>
      </c>
      <c r="J5768" s="30" t="s">
        <v>4115</v>
      </c>
      <c r="L5768" s="30" t="s">
        <v>2256</v>
      </c>
      <c r="N5768" s="30" t="s">
        <v>2525</v>
      </c>
      <c r="P5768" s="30" t="s">
        <v>5146</v>
      </c>
      <c r="Q5768" t="s">
        <v>2190</v>
      </c>
      <c r="R5768" t="s">
        <v>2628</v>
      </c>
      <c r="S5768">
        <v>36</v>
      </c>
      <c r="T5768" s="29" t="s">
        <v>23980</v>
      </c>
      <c r="U5768" s="29" t="s">
        <v>24182</v>
      </c>
    </row>
    <row r="5769" spans="1:21">
      <c r="A5769">
        <v>5768</v>
      </c>
      <c r="B5769" s="30" t="s">
        <v>4050</v>
      </c>
      <c r="D5769" s="30" t="s">
        <v>4079</v>
      </c>
      <c r="F5769" s="30" t="s">
        <v>4103</v>
      </c>
      <c r="H5769" s="30" t="s">
        <v>4114</v>
      </c>
      <c r="J5769" s="30" t="s">
        <v>4115</v>
      </c>
      <c r="L5769" s="30" t="s">
        <v>2256</v>
      </c>
      <c r="N5769" s="30" t="s">
        <v>2525</v>
      </c>
      <c r="P5769" s="30" t="s">
        <v>5147</v>
      </c>
      <c r="Q5769" t="s">
        <v>2190</v>
      </c>
      <c r="R5769" t="s">
        <v>2628</v>
      </c>
      <c r="S5769">
        <v>36</v>
      </c>
      <c r="T5769" s="29" t="s">
        <v>23980</v>
      </c>
      <c r="U5769" s="29" t="s">
        <v>24183</v>
      </c>
    </row>
    <row r="5770" spans="1:21">
      <c r="A5770">
        <v>5769</v>
      </c>
      <c r="B5770" s="30" t="s">
        <v>4050</v>
      </c>
      <c r="D5770" s="30" t="s">
        <v>4079</v>
      </c>
      <c r="F5770" s="30" t="s">
        <v>4103</v>
      </c>
      <c r="H5770" s="30" t="s">
        <v>4114</v>
      </c>
      <c r="J5770" s="30" t="s">
        <v>4115</v>
      </c>
      <c r="L5770" s="30" t="s">
        <v>2256</v>
      </c>
      <c r="N5770" s="30" t="s">
        <v>2525</v>
      </c>
      <c r="P5770" s="30" t="s">
        <v>5148</v>
      </c>
      <c r="Q5770" t="s">
        <v>2190</v>
      </c>
      <c r="R5770" t="s">
        <v>2628</v>
      </c>
      <c r="S5770">
        <v>36</v>
      </c>
      <c r="T5770" s="29" t="s">
        <v>23980</v>
      </c>
      <c r="U5770" s="29" t="s">
        <v>24184</v>
      </c>
    </row>
    <row r="5771" spans="1:21">
      <c r="A5771">
        <v>5770</v>
      </c>
      <c r="B5771" s="30" t="s">
        <v>4050</v>
      </c>
      <c r="D5771" s="30" t="s">
        <v>4079</v>
      </c>
      <c r="F5771" s="30" t="s">
        <v>4103</v>
      </c>
      <c r="H5771" s="30" t="s">
        <v>4114</v>
      </c>
      <c r="J5771" s="30" t="s">
        <v>4115</v>
      </c>
      <c r="L5771" s="30" t="s">
        <v>2256</v>
      </c>
      <c r="N5771" s="30" t="s">
        <v>2525</v>
      </c>
      <c r="P5771" s="30" t="s">
        <v>5149</v>
      </c>
      <c r="Q5771" t="s">
        <v>2190</v>
      </c>
      <c r="R5771" t="s">
        <v>2628</v>
      </c>
      <c r="S5771">
        <v>36</v>
      </c>
      <c r="T5771" s="29" t="s">
        <v>23980</v>
      </c>
      <c r="U5771" s="29" t="s">
        <v>24185</v>
      </c>
    </row>
    <row r="5772" spans="1:21">
      <c r="A5772">
        <v>5771</v>
      </c>
      <c r="B5772" s="30" t="s">
        <v>4050</v>
      </c>
      <c r="D5772" s="30" t="s">
        <v>4079</v>
      </c>
      <c r="F5772" s="30" t="s">
        <v>4103</v>
      </c>
      <c r="H5772" s="30" t="s">
        <v>4114</v>
      </c>
      <c r="J5772" s="30" t="s">
        <v>4115</v>
      </c>
      <c r="L5772" s="30" t="s">
        <v>2256</v>
      </c>
      <c r="N5772" s="30" t="s">
        <v>2525</v>
      </c>
      <c r="P5772" s="30" t="s">
        <v>5150</v>
      </c>
      <c r="Q5772" t="s">
        <v>2190</v>
      </c>
      <c r="R5772" t="s">
        <v>2628</v>
      </c>
      <c r="S5772">
        <v>36</v>
      </c>
      <c r="T5772" s="29" t="s">
        <v>23980</v>
      </c>
      <c r="U5772" s="29" t="s">
        <v>24186</v>
      </c>
    </row>
    <row r="5773" spans="1:21">
      <c r="A5773">
        <v>5772</v>
      </c>
      <c r="B5773" s="30" t="s">
        <v>4050</v>
      </c>
      <c r="D5773" s="30" t="s">
        <v>4079</v>
      </c>
      <c r="F5773" s="30" t="s">
        <v>4103</v>
      </c>
      <c r="H5773" s="30" t="s">
        <v>4114</v>
      </c>
      <c r="J5773" s="30" t="s">
        <v>4115</v>
      </c>
      <c r="L5773" s="30" t="s">
        <v>2256</v>
      </c>
      <c r="N5773" s="30" t="s">
        <v>2525</v>
      </c>
      <c r="P5773" s="30" t="s">
        <v>5151</v>
      </c>
      <c r="Q5773" t="s">
        <v>2190</v>
      </c>
      <c r="R5773" t="s">
        <v>2628</v>
      </c>
      <c r="S5773">
        <v>36</v>
      </c>
      <c r="T5773" s="29" t="s">
        <v>23980</v>
      </c>
      <c r="U5773" s="29" t="s">
        <v>24187</v>
      </c>
    </row>
    <row r="5774" spans="1:21">
      <c r="A5774">
        <v>5773</v>
      </c>
      <c r="B5774" s="30" t="s">
        <v>4050</v>
      </c>
      <c r="D5774" s="30" t="s">
        <v>4079</v>
      </c>
      <c r="F5774" s="30" t="s">
        <v>4103</v>
      </c>
      <c r="H5774" s="30" t="s">
        <v>4114</v>
      </c>
      <c r="J5774" s="30" t="s">
        <v>4115</v>
      </c>
      <c r="L5774" s="30" t="s">
        <v>2256</v>
      </c>
      <c r="N5774" s="30" t="s">
        <v>2525</v>
      </c>
      <c r="P5774" s="30" t="s">
        <v>5152</v>
      </c>
      <c r="Q5774" t="s">
        <v>2190</v>
      </c>
      <c r="R5774" t="s">
        <v>2628</v>
      </c>
      <c r="S5774">
        <v>36</v>
      </c>
      <c r="T5774" s="29" t="s">
        <v>23980</v>
      </c>
      <c r="U5774" s="29" t="s">
        <v>24188</v>
      </c>
    </row>
    <row r="5775" spans="1:21">
      <c r="A5775">
        <v>5774</v>
      </c>
      <c r="B5775" s="30" t="s">
        <v>4050</v>
      </c>
      <c r="D5775" s="30" t="s">
        <v>4079</v>
      </c>
      <c r="F5775" s="30" t="s">
        <v>4103</v>
      </c>
      <c r="H5775" s="30" t="s">
        <v>4114</v>
      </c>
      <c r="J5775" s="30" t="s">
        <v>4115</v>
      </c>
      <c r="L5775" s="30" t="s">
        <v>2256</v>
      </c>
      <c r="N5775" s="30" t="s">
        <v>2525</v>
      </c>
      <c r="P5775" s="30" t="s">
        <v>5153</v>
      </c>
      <c r="Q5775" t="s">
        <v>2190</v>
      </c>
      <c r="R5775" t="s">
        <v>2628</v>
      </c>
      <c r="S5775">
        <v>36</v>
      </c>
      <c r="T5775" s="29" t="s">
        <v>23980</v>
      </c>
      <c r="U5775" s="29" t="s">
        <v>24189</v>
      </c>
    </row>
    <row r="5776" spans="1:21">
      <c r="A5776">
        <v>5775</v>
      </c>
      <c r="B5776" s="30" t="s">
        <v>4050</v>
      </c>
      <c r="D5776" s="30" t="s">
        <v>4079</v>
      </c>
      <c r="F5776" s="30" t="s">
        <v>4103</v>
      </c>
      <c r="H5776" s="30" t="s">
        <v>4114</v>
      </c>
      <c r="J5776" s="30" t="s">
        <v>4115</v>
      </c>
      <c r="L5776" s="30" t="s">
        <v>2256</v>
      </c>
      <c r="N5776" s="30" t="s">
        <v>2525</v>
      </c>
      <c r="P5776" s="30" t="s">
        <v>5154</v>
      </c>
      <c r="Q5776" t="s">
        <v>2190</v>
      </c>
      <c r="R5776" t="s">
        <v>6899</v>
      </c>
      <c r="S5776">
        <v>36</v>
      </c>
      <c r="T5776" s="29" t="s">
        <v>24093</v>
      </c>
      <c r="U5776" s="29" t="s">
        <v>24190</v>
      </c>
    </row>
    <row r="5777" spans="1:21">
      <c r="A5777">
        <v>5776</v>
      </c>
      <c r="B5777" s="30" t="s">
        <v>4050</v>
      </c>
      <c r="D5777" s="30" t="s">
        <v>4079</v>
      </c>
      <c r="F5777" s="30" t="s">
        <v>4103</v>
      </c>
      <c r="H5777" s="30" t="s">
        <v>4114</v>
      </c>
      <c r="J5777" s="30" t="s">
        <v>4115</v>
      </c>
      <c r="L5777" s="30" t="s">
        <v>2256</v>
      </c>
      <c r="N5777" s="30" t="s">
        <v>2525</v>
      </c>
      <c r="P5777" s="30" t="s">
        <v>5155</v>
      </c>
      <c r="Q5777" t="s">
        <v>2190</v>
      </c>
      <c r="R5777" t="s">
        <v>2631</v>
      </c>
      <c r="S5777">
        <v>36</v>
      </c>
      <c r="T5777" s="29" t="s">
        <v>23980</v>
      </c>
      <c r="U5777" s="29" t="s">
        <v>24191</v>
      </c>
    </row>
    <row r="5778" spans="1:21">
      <c r="A5778">
        <v>5777</v>
      </c>
      <c r="B5778" s="30" t="s">
        <v>4050</v>
      </c>
      <c r="D5778" s="30" t="s">
        <v>4079</v>
      </c>
      <c r="F5778" s="30" t="s">
        <v>4103</v>
      </c>
      <c r="H5778" s="30" t="s">
        <v>4114</v>
      </c>
      <c r="J5778" s="30" t="s">
        <v>4115</v>
      </c>
      <c r="L5778" s="30" t="s">
        <v>2256</v>
      </c>
      <c r="N5778" s="30" t="s">
        <v>2525</v>
      </c>
      <c r="P5778" s="30" t="s">
        <v>5156</v>
      </c>
      <c r="Q5778" t="s">
        <v>2190</v>
      </c>
      <c r="R5778" t="s">
        <v>2628</v>
      </c>
      <c r="S5778">
        <v>36</v>
      </c>
      <c r="T5778" s="29" t="s">
        <v>23980</v>
      </c>
      <c r="U5778" s="29" t="s">
        <v>24192</v>
      </c>
    </row>
    <row r="5779" spans="1:21">
      <c r="A5779">
        <v>5778</v>
      </c>
      <c r="B5779" s="30" t="s">
        <v>4050</v>
      </c>
      <c r="D5779" s="30" t="s">
        <v>4079</v>
      </c>
      <c r="F5779" s="30" t="s">
        <v>4103</v>
      </c>
      <c r="H5779" s="30" t="s">
        <v>4114</v>
      </c>
      <c r="J5779" s="30" t="s">
        <v>4115</v>
      </c>
      <c r="L5779" s="30" t="s">
        <v>2256</v>
      </c>
      <c r="N5779" s="30" t="s">
        <v>2525</v>
      </c>
      <c r="P5779" s="30" t="s">
        <v>5157</v>
      </c>
      <c r="Q5779" t="s">
        <v>2190</v>
      </c>
      <c r="R5779" t="s">
        <v>2628</v>
      </c>
      <c r="S5779">
        <v>36</v>
      </c>
      <c r="T5779" s="29" t="s">
        <v>23980</v>
      </c>
      <c r="U5779" s="29" t="s">
        <v>24193</v>
      </c>
    </row>
    <row r="5780" spans="1:21">
      <c r="A5780">
        <v>5779</v>
      </c>
      <c r="B5780" s="30" t="s">
        <v>4050</v>
      </c>
      <c r="D5780" s="30" t="s">
        <v>4079</v>
      </c>
      <c r="F5780" s="30" t="s">
        <v>4103</v>
      </c>
      <c r="H5780" s="30" t="s">
        <v>4114</v>
      </c>
      <c r="J5780" s="30" t="s">
        <v>4115</v>
      </c>
      <c r="L5780" s="30" t="s">
        <v>2256</v>
      </c>
      <c r="N5780" s="30" t="s">
        <v>2526</v>
      </c>
      <c r="P5780" s="30" t="s">
        <v>5158</v>
      </c>
      <c r="Q5780" t="s">
        <v>2190</v>
      </c>
      <c r="R5780" t="s">
        <v>2628</v>
      </c>
      <c r="S5780">
        <v>36</v>
      </c>
      <c r="T5780" s="29" t="s">
        <v>23980</v>
      </c>
      <c r="U5780" s="29" t="s">
        <v>24194</v>
      </c>
    </row>
    <row r="5781" spans="1:21">
      <c r="A5781">
        <v>5780</v>
      </c>
      <c r="B5781" s="30" t="s">
        <v>4050</v>
      </c>
      <c r="D5781" s="30" t="s">
        <v>4079</v>
      </c>
      <c r="F5781" s="30" t="s">
        <v>4103</v>
      </c>
      <c r="H5781" s="30" t="s">
        <v>4114</v>
      </c>
      <c r="J5781" s="30" t="s">
        <v>4115</v>
      </c>
      <c r="L5781" s="30" t="s">
        <v>2256</v>
      </c>
      <c r="N5781" s="30" t="s">
        <v>2526</v>
      </c>
      <c r="P5781" s="30" t="s">
        <v>5159</v>
      </c>
      <c r="Q5781" t="s">
        <v>2190</v>
      </c>
      <c r="R5781" t="s">
        <v>2628</v>
      </c>
      <c r="S5781">
        <v>36</v>
      </c>
      <c r="T5781" s="29" t="s">
        <v>23980</v>
      </c>
      <c r="U5781" s="29" t="s">
        <v>24195</v>
      </c>
    </row>
    <row r="5782" spans="1:21">
      <c r="A5782">
        <v>5781</v>
      </c>
      <c r="B5782" s="30" t="s">
        <v>4050</v>
      </c>
      <c r="D5782" s="30" t="s">
        <v>4079</v>
      </c>
      <c r="F5782" s="30" t="s">
        <v>4103</v>
      </c>
      <c r="H5782" s="30" t="s">
        <v>4114</v>
      </c>
      <c r="J5782" s="30" t="s">
        <v>4115</v>
      </c>
      <c r="L5782" s="30" t="s">
        <v>2256</v>
      </c>
      <c r="N5782" s="30" t="s">
        <v>2526</v>
      </c>
      <c r="P5782" s="30" t="s">
        <v>5160</v>
      </c>
      <c r="Q5782" t="s">
        <v>2190</v>
      </c>
      <c r="R5782" t="s">
        <v>6899</v>
      </c>
      <c r="S5782">
        <v>36</v>
      </c>
      <c r="T5782" s="29" t="s">
        <v>24093</v>
      </c>
      <c r="U5782" s="29" t="s">
        <v>24196</v>
      </c>
    </row>
    <row r="5783" spans="1:21">
      <c r="A5783">
        <v>5782</v>
      </c>
      <c r="B5783" s="30" t="s">
        <v>4050</v>
      </c>
      <c r="D5783" s="30" t="s">
        <v>4079</v>
      </c>
      <c r="F5783" s="30" t="s">
        <v>4103</v>
      </c>
      <c r="H5783" s="30" t="s">
        <v>4114</v>
      </c>
      <c r="J5783" s="30" t="s">
        <v>4115</v>
      </c>
      <c r="L5783" s="30" t="s">
        <v>2256</v>
      </c>
      <c r="N5783" s="30" t="s">
        <v>2526</v>
      </c>
      <c r="P5783" s="30" t="s">
        <v>5161</v>
      </c>
      <c r="Q5783" t="s">
        <v>2190</v>
      </c>
      <c r="R5783" t="s">
        <v>2631</v>
      </c>
      <c r="S5783">
        <v>36</v>
      </c>
      <c r="T5783" s="29" t="s">
        <v>23980</v>
      </c>
      <c r="U5783" s="29" t="s">
        <v>24197</v>
      </c>
    </row>
    <row r="5784" spans="1:21">
      <c r="A5784">
        <v>5783</v>
      </c>
      <c r="B5784" s="30" t="s">
        <v>4050</v>
      </c>
      <c r="D5784" s="30" t="s">
        <v>4079</v>
      </c>
      <c r="F5784" s="30" t="s">
        <v>4103</v>
      </c>
      <c r="H5784" s="30" t="s">
        <v>4114</v>
      </c>
      <c r="J5784" s="30" t="s">
        <v>4115</v>
      </c>
      <c r="L5784" s="30" t="s">
        <v>2256</v>
      </c>
      <c r="N5784" s="30" t="s">
        <v>2526</v>
      </c>
      <c r="P5784" s="30" t="s">
        <v>5162</v>
      </c>
      <c r="Q5784" t="s">
        <v>2190</v>
      </c>
      <c r="R5784" t="s">
        <v>2628</v>
      </c>
      <c r="S5784">
        <v>36</v>
      </c>
      <c r="T5784" s="29" t="s">
        <v>23980</v>
      </c>
      <c r="U5784" s="29" t="s">
        <v>24198</v>
      </c>
    </row>
    <row r="5785" spans="1:21">
      <c r="A5785">
        <v>5784</v>
      </c>
      <c r="B5785" s="30" t="s">
        <v>4050</v>
      </c>
      <c r="D5785" s="30" t="s">
        <v>4079</v>
      </c>
      <c r="F5785" s="30" t="s">
        <v>4103</v>
      </c>
      <c r="H5785" s="30" t="s">
        <v>4114</v>
      </c>
      <c r="J5785" s="30" t="s">
        <v>4115</v>
      </c>
      <c r="L5785" s="30" t="s">
        <v>2256</v>
      </c>
      <c r="N5785" s="30" t="s">
        <v>2526</v>
      </c>
      <c r="P5785" s="30" t="s">
        <v>5163</v>
      </c>
      <c r="Q5785" t="s">
        <v>2190</v>
      </c>
      <c r="R5785" t="s">
        <v>2628</v>
      </c>
      <c r="S5785">
        <v>36</v>
      </c>
      <c r="T5785" s="29" t="s">
        <v>23980</v>
      </c>
      <c r="U5785" s="29" t="s">
        <v>24199</v>
      </c>
    </row>
    <row r="5786" spans="1:21">
      <c r="A5786">
        <v>5785</v>
      </c>
      <c r="B5786" s="30" t="s">
        <v>4050</v>
      </c>
      <c r="D5786" s="30" t="s">
        <v>4079</v>
      </c>
      <c r="F5786" s="30" t="s">
        <v>4103</v>
      </c>
      <c r="H5786" s="30" t="s">
        <v>4114</v>
      </c>
      <c r="J5786" s="30" t="s">
        <v>4115</v>
      </c>
      <c r="L5786" s="30" t="s">
        <v>2256</v>
      </c>
      <c r="N5786" s="30" t="s">
        <v>2526</v>
      </c>
      <c r="P5786" s="30" t="s">
        <v>5164</v>
      </c>
      <c r="Q5786" t="s">
        <v>2190</v>
      </c>
      <c r="R5786" t="s">
        <v>2628</v>
      </c>
      <c r="S5786">
        <v>36</v>
      </c>
      <c r="T5786" s="29" t="s">
        <v>23980</v>
      </c>
      <c r="U5786" s="29" t="s">
        <v>24200</v>
      </c>
    </row>
    <row r="5787" spans="1:21">
      <c r="A5787">
        <v>5786</v>
      </c>
      <c r="B5787" s="30" t="s">
        <v>4050</v>
      </c>
      <c r="D5787" s="30" t="s">
        <v>4079</v>
      </c>
      <c r="F5787" s="30" t="s">
        <v>4103</v>
      </c>
      <c r="H5787" s="30" t="s">
        <v>4114</v>
      </c>
      <c r="J5787" s="30" t="s">
        <v>4115</v>
      </c>
      <c r="L5787" s="30" t="s">
        <v>2256</v>
      </c>
      <c r="N5787" s="30" t="s">
        <v>2526</v>
      </c>
      <c r="P5787" s="30" t="s">
        <v>5165</v>
      </c>
      <c r="Q5787" t="s">
        <v>2190</v>
      </c>
      <c r="R5787" t="s">
        <v>2628</v>
      </c>
      <c r="S5787">
        <v>36</v>
      </c>
      <c r="T5787" s="29" t="s">
        <v>23980</v>
      </c>
      <c r="U5787" s="29" t="s">
        <v>24201</v>
      </c>
    </row>
    <row r="5788" spans="1:21">
      <c r="A5788">
        <v>5787</v>
      </c>
      <c r="B5788" s="30" t="s">
        <v>4050</v>
      </c>
      <c r="D5788" s="30" t="s">
        <v>4079</v>
      </c>
      <c r="F5788" s="30" t="s">
        <v>4103</v>
      </c>
      <c r="H5788" s="30" t="s">
        <v>4114</v>
      </c>
      <c r="J5788" s="30" t="s">
        <v>4115</v>
      </c>
      <c r="L5788" s="30" t="s">
        <v>2256</v>
      </c>
      <c r="N5788" s="30" t="s">
        <v>2526</v>
      </c>
      <c r="P5788" s="30" t="s">
        <v>5166</v>
      </c>
      <c r="Q5788" t="s">
        <v>2190</v>
      </c>
      <c r="R5788" t="s">
        <v>2628</v>
      </c>
      <c r="S5788">
        <v>36</v>
      </c>
      <c r="T5788" s="29" t="s">
        <v>23980</v>
      </c>
      <c r="U5788" s="29" t="s">
        <v>24202</v>
      </c>
    </row>
    <row r="5789" spans="1:21">
      <c r="A5789">
        <v>5788</v>
      </c>
      <c r="B5789" s="30" t="s">
        <v>4050</v>
      </c>
      <c r="D5789" s="30" t="s">
        <v>4079</v>
      </c>
      <c r="F5789" s="30" t="s">
        <v>4103</v>
      </c>
      <c r="H5789" s="30" t="s">
        <v>4114</v>
      </c>
      <c r="J5789" s="30" t="s">
        <v>4115</v>
      </c>
      <c r="L5789" s="30" t="s">
        <v>2256</v>
      </c>
      <c r="N5789" s="30" t="s">
        <v>2526</v>
      </c>
      <c r="P5789" s="30" t="s">
        <v>5167</v>
      </c>
      <c r="Q5789" t="s">
        <v>2190</v>
      </c>
      <c r="R5789" t="s">
        <v>2628</v>
      </c>
      <c r="S5789">
        <v>36</v>
      </c>
      <c r="T5789" s="29" t="s">
        <v>23980</v>
      </c>
      <c r="U5789" s="29" t="s">
        <v>24203</v>
      </c>
    </row>
    <row r="5790" spans="1:21">
      <c r="A5790">
        <v>5789</v>
      </c>
      <c r="B5790" s="30" t="s">
        <v>4050</v>
      </c>
      <c r="D5790" s="30" t="s">
        <v>4079</v>
      </c>
      <c r="F5790" s="30" t="s">
        <v>4103</v>
      </c>
      <c r="H5790" s="30" t="s">
        <v>4114</v>
      </c>
      <c r="J5790" s="30" t="s">
        <v>4115</v>
      </c>
      <c r="L5790" s="30" t="s">
        <v>2256</v>
      </c>
      <c r="N5790" s="30" t="s">
        <v>2526</v>
      </c>
      <c r="P5790" s="30" t="s">
        <v>5168</v>
      </c>
      <c r="Q5790" t="s">
        <v>2190</v>
      </c>
      <c r="R5790" t="s">
        <v>2628</v>
      </c>
      <c r="S5790">
        <v>36</v>
      </c>
      <c r="T5790" s="29" t="s">
        <v>23980</v>
      </c>
      <c r="U5790" s="29" t="s">
        <v>24204</v>
      </c>
    </row>
    <row r="5791" spans="1:21">
      <c r="A5791">
        <v>5790</v>
      </c>
      <c r="B5791" s="30" t="s">
        <v>4050</v>
      </c>
      <c r="D5791" s="30" t="s">
        <v>4079</v>
      </c>
      <c r="F5791" s="30" t="s">
        <v>4103</v>
      </c>
      <c r="H5791" s="30" t="s">
        <v>4114</v>
      </c>
      <c r="J5791" s="30" t="s">
        <v>4115</v>
      </c>
      <c r="L5791" s="30" t="s">
        <v>2256</v>
      </c>
      <c r="N5791" s="30" t="s">
        <v>2526</v>
      </c>
      <c r="P5791" s="30" t="s">
        <v>5169</v>
      </c>
      <c r="Q5791" t="s">
        <v>2190</v>
      </c>
      <c r="R5791" t="s">
        <v>2628</v>
      </c>
      <c r="S5791">
        <v>36</v>
      </c>
      <c r="T5791" s="29" t="s">
        <v>23980</v>
      </c>
      <c r="U5791" s="29" t="s">
        <v>24205</v>
      </c>
    </row>
    <row r="5792" spans="1:21">
      <c r="A5792">
        <v>5791</v>
      </c>
      <c r="B5792" s="30" t="s">
        <v>4050</v>
      </c>
      <c r="D5792" s="30" t="s">
        <v>4079</v>
      </c>
      <c r="F5792" s="30" t="s">
        <v>4103</v>
      </c>
      <c r="H5792" s="30" t="s">
        <v>4114</v>
      </c>
      <c r="J5792" s="30" t="s">
        <v>4115</v>
      </c>
      <c r="L5792" s="30" t="s">
        <v>2256</v>
      </c>
      <c r="N5792" s="30" t="s">
        <v>2526</v>
      </c>
      <c r="P5792" s="30" t="s">
        <v>5170</v>
      </c>
      <c r="Q5792" t="s">
        <v>2190</v>
      </c>
      <c r="R5792" t="s">
        <v>2631</v>
      </c>
      <c r="S5792">
        <v>36</v>
      </c>
      <c r="T5792" s="29" t="s">
        <v>23980</v>
      </c>
      <c r="U5792" s="29" t="s">
        <v>24206</v>
      </c>
    </row>
    <row r="5793" spans="1:21">
      <c r="A5793">
        <v>5792</v>
      </c>
      <c r="B5793" s="30" t="s">
        <v>4050</v>
      </c>
      <c r="D5793" s="30" t="s">
        <v>4079</v>
      </c>
      <c r="F5793" s="30" t="s">
        <v>4103</v>
      </c>
      <c r="H5793" s="30" t="s">
        <v>4114</v>
      </c>
      <c r="J5793" s="30" t="s">
        <v>4115</v>
      </c>
      <c r="L5793" s="30" t="s">
        <v>2256</v>
      </c>
      <c r="N5793" s="30" t="s">
        <v>2527</v>
      </c>
      <c r="P5793" s="30" t="s">
        <v>5171</v>
      </c>
      <c r="Q5793" t="s">
        <v>2190</v>
      </c>
      <c r="R5793" t="s">
        <v>2628</v>
      </c>
      <c r="S5793">
        <v>36</v>
      </c>
      <c r="T5793" s="29" t="s">
        <v>23980</v>
      </c>
      <c r="U5793" s="29" t="s">
        <v>24207</v>
      </c>
    </row>
    <row r="5794" spans="1:21">
      <c r="A5794">
        <v>5793</v>
      </c>
      <c r="B5794" s="30" t="s">
        <v>4050</v>
      </c>
      <c r="D5794" s="30" t="s">
        <v>4079</v>
      </c>
      <c r="F5794" s="30" t="s">
        <v>4103</v>
      </c>
      <c r="H5794" s="30" t="s">
        <v>4114</v>
      </c>
      <c r="J5794" s="30" t="s">
        <v>4115</v>
      </c>
      <c r="L5794" s="30" t="s">
        <v>2256</v>
      </c>
      <c r="N5794" s="30" t="s">
        <v>2527</v>
      </c>
      <c r="P5794" s="30" t="s">
        <v>5172</v>
      </c>
      <c r="Q5794" t="s">
        <v>2190</v>
      </c>
      <c r="R5794" t="s">
        <v>2628</v>
      </c>
      <c r="S5794">
        <v>36</v>
      </c>
      <c r="T5794" s="29" t="s">
        <v>23980</v>
      </c>
      <c r="U5794" s="29" t="s">
        <v>24208</v>
      </c>
    </row>
    <row r="5795" spans="1:21">
      <c r="A5795">
        <v>5794</v>
      </c>
      <c r="B5795" s="30" t="s">
        <v>4050</v>
      </c>
      <c r="D5795" s="30" t="s">
        <v>4079</v>
      </c>
      <c r="F5795" s="30" t="s">
        <v>4103</v>
      </c>
      <c r="H5795" s="30" t="s">
        <v>4114</v>
      </c>
      <c r="J5795" s="30" t="s">
        <v>4115</v>
      </c>
      <c r="L5795" s="30" t="s">
        <v>2256</v>
      </c>
      <c r="N5795" s="30" t="s">
        <v>2527</v>
      </c>
      <c r="P5795" s="30" t="s">
        <v>5173</v>
      </c>
      <c r="Q5795" t="s">
        <v>2190</v>
      </c>
      <c r="R5795" t="s">
        <v>2628</v>
      </c>
      <c r="S5795">
        <v>36</v>
      </c>
      <c r="T5795" s="29" t="s">
        <v>23980</v>
      </c>
      <c r="U5795" s="29" t="s">
        <v>24209</v>
      </c>
    </row>
    <row r="5796" spans="1:21">
      <c r="A5796">
        <v>5795</v>
      </c>
      <c r="B5796" s="30" t="s">
        <v>4050</v>
      </c>
      <c r="D5796" s="30" t="s">
        <v>4079</v>
      </c>
      <c r="F5796" s="30" t="s">
        <v>4103</v>
      </c>
      <c r="H5796" s="30" t="s">
        <v>4114</v>
      </c>
      <c r="J5796" s="30" t="s">
        <v>4115</v>
      </c>
      <c r="L5796" s="30" t="s">
        <v>2256</v>
      </c>
      <c r="N5796" s="30" t="s">
        <v>2527</v>
      </c>
      <c r="P5796" s="30" t="s">
        <v>5174</v>
      </c>
      <c r="Q5796" t="s">
        <v>2190</v>
      </c>
      <c r="R5796" t="s">
        <v>2628</v>
      </c>
      <c r="S5796">
        <v>36</v>
      </c>
      <c r="T5796" s="29" t="s">
        <v>23980</v>
      </c>
      <c r="U5796" s="29" t="s">
        <v>24210</v>
      </c>
    </row>
    <row r="5797" spans="1:21">
      <c r="A5797">
        <v>5796</v>
      </c>
      <c r="B5797" s="30" t="s">
        <v>4050</v>
      </c>
      <c r="D5797" s="30" t="s">
        <v>4079</v>
      </c>
      <c r="F5797" s="30" t="s">
        <v>4103</v>
      </c>
      <c r="H5797" s="30" t="s">
        <v>4114</v>
      </c>
      <c r="J5797" s="30" t="s">
        <v>4115</v>
      </c>
      <c r="L5797" s="30" t="s">
        <v>2256</v>
      </c>
      <c r="N5797" s="30" t="s">
        <v>2527</v>
      </c>
      <c r="P5797" s="30" t="s">
        <v>5175</v>
      </c>
      <c r="Q5797" t="s">
        <v>2190</v>
      </c>
      <c r="R5797" t="s">
        <v>6899</v>
      </c>
      <c r="S5797">
        <v>36</v>
      </c>
      <c r="T5797" s="29" t="s">
        <v>24093</v>
      </c>
      <c r="U5797" s="29" t="s">
        <v>24211</v>
      </c>
    </row>
    <row r="5798" spans="1:21">
      <c r="A5798">
        <v>5797</v>
      </c>
      <c r="B5798" s="30" t="s">
        <v>4050</v>
      </c>
      <c r="D5798" s="30" t="s">
        <v>4079</v>
      </c>
      <c r="F5798" s="30" t="s">
        <v>4103</v>
      </c>
      <c r="H5798" s="30" t="s">
        <v>4114</v>
      </c>
      <c r="J5798" s="30" t="s">
        <v>4115</v>
      </c>
      <c r="L5798" s="30" t="s">
        <v>2256</v>
      </c>
      <c r="N5798" s="30" t="s">
        <v>2527</v>
      </c>
      <c r="P5798" s="30" t="s">
        <v>5176</v>
      </c>
      <c r="Q5798" t="s">
        <v>2190</v>
      </c>
      <c r="R5798" t="s">
        <v>2628</v>
      </c>
      <c r="S5798">
        <v>36</v>
      </c>
      <c r="T5798" s="29" t="s">
        <v>23980</v>
      </c>
      <c r="U5798" s="29" t="s">
        <v>24212</v>
      </c>
    </row>
    <row r="5799" spans="1:21">
      <c r="A5799">
        <v>5798</v>
      </c>
      <c r="B5799" s="30" t="s">
        <v>4050</v>
      </c>
      <c r="D5799" s="30" t="s">
        <v>4079</v>
      </c>
      <c r="F5799" s="30" t="s">
        <v>4103</v>
      </c>
      <c r="H5799" s="30" t="s">
        <v>4114</v>
      </c>
      <c r="J5799" s="30" t="s">
        <v>4115</v>
      </c>
      <c r="L5799" s="30" t="s">
        <v>2256</v>
      </c>
      <c r="N5799" s="30" t="s">
        <v>2527</v>
      </c>
      <c r="P5799" s="30" t="s">
        <v>5177</v>
      </c>
      <c r="Q5799" t="s">
        <v>2190</v>
      </c>
      <c r="R5799" t="s">
        <v>2628</v>
      </c>
      <c r="S5799">
        <v>36</v>
      </c>
      <c r="T5799" s="29" t="s">
        <v>23980</v>
      </c>
      <c r="U5799" s="29" t="s">
        <v>24213</v>
      </c>
    </row>
    <row r="5800" spans="1:21">
      <c r="A5800">
        <v>5799</v>
      </c>
      <c r="B5800" s="30" t="s">
        <v>4050</v>
      </c>
      <c r="D5800" s="30" t="s">
        <v>4079</v>
      </c>
      <c r="F5800" s="30" t="s">
        <v>4103</v>
      </c>
      <c r="H5800" s="30" t="s">
        <v>4114</v>
      </c>
      <c r="J5800" s="30" t="s">
        <v>4115</v>
      </c>
      <c r="L5800" s="30" t="s">
        <v>2256</v>
      </c>
      <c r="N5800" s="30" t="s">
        <v>2528</v>
      </c>
      <c r="P5800" s="30" t="s">
        <v>5178</v>
      </c>
      <c r="Q5800" t="s">
        <v>2190</v>
      </c>
      <c r="R5800" t="s">
        <v>6899</v>
      </c>
      <c r="S5800">
        <v>36</v>
      </c>
      <c r="T5800" s="29" t="s">
        <v>24093</v>
      </c>
      <c r="U5800" s="29" t="s">
        <v>24214</v>
      </c>
    </row>
    <row r="5801" spans="1:21">
      <c r="A5801">
        <v>5800</v>
      </c>
      <c r="B5801" s="30" t="s">
        <v>4050</v>
      </c>
      <c r="D5801" s="30" t="s">
        <v>4079</v>
      </c>
      <c r="F5801" s="30" t="s">
        <v>4103</v>
      </c>
      <c r="H5801" s="30" t="s">
        <v>4114</v>
      </c>
      <c r="J5801" s="30" t="s">
        <v>4115</v>
      </c>
      <c r="L5801" s="30" t="s">
        <v>2256</v>
      </c>
      <c r="N5801" s="30" t="s">
        <v>5179</v>
      </c>
      <c r="P5801" s="30" t="s">
        <v>5180</v>
      </c>
      <c r="Q5801" t="s">
        <v>2190</v>
      </c>
      <c r="R5801" t="s">
        <v>2628</v>
      </c>
      <c r="S5801">
        <v>36</v>
      </c>
      <c r="T5801" s="29" t="s">
        <v>23980</v>
      </c>
      <c r="U5801" s="29" t="s">
        <v>24215</v>
      </c>
    </row>
    <row r="5802" spans="1:21">
      <c r="A5802">
        <v>5801</v>
      </c>
      <c r="B5802" s="30" t="s">
        <v>4050</v>
      </c>
      <c r="D5802" s="30" t="s">
        <v>4079</v>
      </c>
      <c r="F5802" s="30" t="s">
        <v>4103</v>
      </c>
      <c r="H5802" s="30" t="s">
        <v>4114</v>
      </c>
      <c r="J5802" s="30" t="s">
        <v>4115</v>
      </c>
      <c r="L5802" s="30" t="s">
        <v>2256</v>
      </c>
      <c r="N5802" s="30" t="s">
        <v>2529</v>
      </c>
      <c r="P5802" s="30" t="s">
        <v>5181</v>
      </c>
      <c r="Q5802" t="s">
        <v>2190</v>
      </c>
      <c r="R5802" t="s">
        <v>6899</v>
      </c>
      <c r="S5802">
        <v>36</v>
      </c>
      <c r="T5802" s="29" t="s">
        <v>24093</v>
      </c>
      <c r="U5802" s="29" t="s">
        <v>24216</v>
      </c>
    </row>
    <row r="5803" spans="1:21">
      <c r="A5803">
        <v>5802</v>
      </c>
      <c r="B5803" s="30" t="s">
        <v>4050</v>
      </c>
      <c r="D5803" s="30" t="s">
        <v>4079</v>
      </c>
      <c r="F5803" s="30" t="s">
        <v>4103</v>
      </c>
      <c r="H5803" s="30" t="s">
        <v>4114</v>
      </c>
      <c r="J5803" s="30" t="s">
        <v>4115</v>
      </c>
      <c r="L5803" s="30" t="s">
        <v>2256</v>
      </c>
      <c r="N5803" s="30" t="s">
        <v>2529</v>
      </c>
      <c r="P5803" s="30" t="s">
        <v>5182</v>
      </c>
      <c r="Q5803" t="s">
        <v>2190</v>
      </c>
      <c r="R5803" t="s">
        <v>2628</v>
      </c>
      <c r="S5803">
        <v>36</v>
      </c>
      <c r="T5803" s="29" t="s">
        <v>23980</v>
      </c>
      <c r="U5803" s="29" t="s">
        <v>24217</v>
      </c>
    </row>
    <row r="5804" spans="1:21">
      <c r="A5804">
        <v>5803</v>
      </c>
      <c r="B5804" s="30" t="s">
        <v>4050</v>
      </c>
      <c r="D5804" s="30" t="s">
        <v>4079</v>
      </c>
      <c r="F5804" s="30" t="s">
        <v>4103</v>
      </c>
      <c r="H5804" s="30" t="s">
        <v>4114</v>
      </c>
      <c r="J5804" s="30" t="s">
        <v>4115</v>
      </c>
      <c r="L5804" s="30" t="s">
        <v>2256</v>
      </c>
      <c r="N5804" s="30" t="s">
        <v>2529</v>
      </c>
      <c r="P5804" s="30" t="s">
        <v>5183</v>
      </c>
      <c r="Q5804" t="s">
        <v>2190</v>
      </c>
      <c r="R5804" t="s">
        <v>2628</v>
      </c>
      <c r="S5804">
        <v>36</v>
      </c>
      <c r="T5804" s="29" t="s">
        <v>23980</v>
      </c>
      <c r="U5804" s="29" t="s">
        <v>24218</v>
      </c>
    </row>
    <row r="5805" spans="1:21">
      <c r="A5805">
        <v>5804</v>
      </c>
      <c r="B5805" s="30" t="s">
        <v>4050</v>
      </c>
      <c r="D5805" s="30" t="s">
        <v>4134</v>
      </c>
      <c r="F5805" s="30" t="s">
        <v>4135</v>
      </c>
      <c r="H5805" s="30" t="s">
        <v>4136</v>
      </c>
      <c r="J5805" s="30" t="s">
        <v>4137</v>
      </c>
      <c r="L5805" s="30" t="s">
        <v>2306</v>
      </c>
      <c r="N5805" s="30" t="s">
        <v>2307</v>
      </c>
      <c r="P5805" s="30" t="s">
        <v>4138</v>
      </c>
      <c r="Q5805" t="s">
        <v>2034</v>
      </c>
      <c r="R5805" t="s">
        <v>2629</v>
      </c>
      <c r="S5805">
        <v>35</v>
      </c>
      <c r="T5805" s="29" t="s">
        <v>24219</v>
      </c>
      <c r="U5805" s="29" t="s">
        <v>24220</v>
      </c>
    </row>
    <row r="5806" spans="1:21">
      <c r="A5806">
        <v>5805</v>
      </c>
      <c r="B5806" s="30" t="s">
        <v>4050</v>
      </c>
      <c r="D5806" s="30" t="s">
        <v>4134</v>
      </c>
      <c r="F5806" s="30" t="s">
        <v>4135</v>
      </c>
      <c r="H5806" s="30" t="s">
        <v>4136</v>
      </c>
      <c r="J5806" s="30" t="s">
        <v>4137</v>
      </c>
      <c r="L5806" s="30" t="s">
        <v>2306</v>
      </c>
      <c r="N5806" s="30" t="s">
        <v>2307</v>
      </c>
      <c r="P5806" s="30" t="s">
        <v>4139</v>
      </c>
      <c r="Q5806" t="s">
        <v>2037</v>
      </c>
      <c r="R5806" t="s">
        <v>2629</v>
      </c>
      <c r="S5806">
        <v>35</v>
      </c>
      <c r="T5806" s="29" t="s">
        <v>24219</v>
      </c>
      <c r="U5806" s="29" t="s">
        <v>24221</v>
      </c>
    </row>
    <row r="5807" spans="1:21">
      <c r="A5807">
        <v>5806</v>
      </c>
      <c r="B5807" s="30" t="s">
        <v>4050</v>
      </c>
      <c r="D5807" s="30" t="s">
        <v>4134</v>
      </c>
      <c r="F5807" s="30" t="s">
        <v>4135</v>
      </c>
      <c r="H5807" s="30" t="s">
        <v>4136</v>
      </c>
      <c r="J5807" s="30" t="s">
        <v>4137</v>
      </c>
      <c r="L5807" s="30" t="s">
        <v>2306</v>
      </c>
      <c r="N5807" s="30" t="s">
        <v>2307</v>
      </c>
      <c r="P5807" s="30" t="s">
        <v>4140</v>
      </c>
      <c r="Q5807" t="s">
        <v>2037</v>
      </c>
      <c r="R5807" t="s">
        <v>6898</v>
      </c>
      <c r="S5807">
        <v>36</v>
      </c>
      <c r="T5807" s="29" t="s">
        <v>18184</v>
      </c>
      <c r="U5807" s="29" t="s">
        <v>24222</v>
      </c>
    </row>
    <row r="5808" spans="1:21">
      <c r="A5808">
        <v>5807</v>
      </c>
      <c r="B5808" s="30" t="s">
        <v>4050</v>
      </c>
      <c r="D5808" s="30" t="s">
        <v>4134</v>
      </c>
      <c r="F5808" s="30" t="s">
        <v>4135</v>
      </c>
      <c r="H5808" s="30" t="s">
        <v>4136</v>
      </c>
      <c r="J5808" s="30" t="s">
        <v>4137</v>
      </c>
      <c r="L5808" s="30" t="s">
        <v>2306</v>
      </c>
      <c r="N5808" s="30" t="s">
        <v>2307</v>
      </c>
      <c r="P5808" s="30" t="s">
        <v>4141</v>
      </c>
      <c r="Q5808" t="s">
        <v>2037</v>
      </c>
      <c r="R5808" t="s">
        <v>2629</v>
      </c>
      <c r="S5808">
        <v>35</v>
      </c>
      <c r="T5808" s="29" t="s">
        <v>24219</v>
      </c>
      <c r="U5808" s="29" t="s">
        <v>24223</v>
      </c>
    </row>
    <row r="5809" spans="1:21">
      <c r="A5809">
        <v>5808</v>
      </c>
      <c r="B5809" s="30" t="s">
        <v>4050</v>
      </c>
      <c r="D5809" s="30" t="s">
        <v>4134</v>
      </c>
      <c r="F5809" s="30" t="s">
        <v>4135</v>
      </c>
      <c r="H5809" s="30" t="s">
        <v>4136</v>
      </c>
      <c r="J5809" s="30" t="s">
        <v>4137</v>
      </c>
      <c r="L5809" s="30" t="s">
        <v>2306</v>
      </c>
      <c r="N5809" s="30" t="s">
        <v>2307</v>
      </c>
      <c r="P5809" s="30" t="s">
        <v>4142</v>
      </c>
      <c r="Q5809" t="s">
        <v>2037</v>
      </c>
      <c r="R5809" t="s">
        <v>2629</v>
      </c>
      <c r="S5809">
        <v>35</v>
      </c>
      <c r="T5809" s="29" t="s">
        <v>24219</v>
      </c>
      <c r="U5809" s="29" t="s">
        <v>24224</v>
      </c>
    </row>
    <row r="5810" spans="1:21">
      <c r="A5810">
        <v>5809</v>
      </c>
      <c r="B5810" s="30" t="s">
        <v>4050</v>
      </c>
      <c r="D5810" s="30" t="s">
        <v>4134</v>
      </c>
      <c r="F5810" s="30" t="s">
        <v>4135</v>
      </c>
      <c r="H5810" s="30" t="s">
        <v>4136</v>
      </c>
      <c r="J5810" s="30" t="s">
        <v>4137</v>
      </c>
      <c r="L5810" s="30" t="s">
        <v>2306</v>
      </c>
      <c r="N5810" s="30" t="s">
        <v>2308</v>
      </c>
      <c r="P5810" s="30" t="s">
        <v>4143</v>
      </c>
      <c r="Q5810" t="s">
        <v>2034</v>
      </c>
      <c r="R5810" t="s">
        <v>2629</v>
      </c>
      <c r="S5810">
        <v>35</v>
      </c>
      <c r="T5810" s="29" t="s">
        <v>24219</v>
      </c>
      <c r="U5810" s="29" t="s">
        <v>24225</v>
      </c>
    </row>
    <row r="5811" spans="1:21">
      <c r="A5811">
        <v>5810</v>
      </c>
      <c r="B5811" s="30" t="s">
        <v>4050</v>
      </c>
      <c r="D5811" s="30" t="s">
        <v>4134</v>
      </c>
      <c r="F5811" s="30" t="s">
        <v>4135</v>
      </c>
      <c r="H5811" s="30" t="s">
        <v>4136</v>
      </c>
      <c r="J5811" s="30" t="s">
        <v>4137</v>
      </c>
      <c r="L5811" s="30" t="s">
        <v>2306</v>
      </c>
      <c r="N5811" s="30" t="s">
        <v>2308</v>
      </c>
      <c r="P5811" s="30" t="s">
        <v>4144</v>
      </c>
      <c r="Q5811" t="s">
        <v>2034</v>
      </c>
      <c r="R5811" t="s">
        <v>2628</v>
      </c>
      <c r="S5811">
        <v>35</v>
      </c>
      <c r="T5811" s="29" t="s">
        <v>24226</v>
      </c>
      <c r="U5811" s="29" t="s">
        <v>24227</v>
      </c>
    </row>
    <row r="5812" spans="1:21">
      <c r="A5812">
        <v>5811</v>
      </c>
      <c r="B5812" s="30" t="s">
        <v>4050</v>
      </c>
      <c r="D5812" s="30" t="s">
        <v>4134</v>
      </c>
      <c r="F5812" s="30" t="s">
        <v>4135</v>
      </c>
      <c r="H5812" s="30" t="s">
        <v>4136</v>
      </c>
      <c r="J5812" s="30" t="s">
        <v>4137</v>
      </c>
      <c r="L5812" s="30" t="s">
        <v>2306</v>
      </c>
      <c r="N5812" s="30" t="s">
        <v>2308</v>
      </c>
      <c r="P5812" s="30" t="s">
        <v>4145</v>
      </c>
      <c r="Q5812" t="s">
        <v>2034</v>
      </c>
      <c r="R5812" t="s">
        <v>2628</v>
      </c>
      <c r="S5812">
        <v>35</v>
      </c>
      <c r="T5812" s="29" t="s">
        <v>24226</v>
      </c>
      <c r="U5812" s="29" t="s">
        <v>24228</v>
      </c>
    </row>
    <row r="5813" spans="1:21">
      <c r="A5813">
        <v>5812</v>
      </c>
      <c r="B5813" s="30" t="s">
        <v>4050</v>
      </c>
      <c r="D5813" s="30" t="s">
        <v>4134</v>
      </c>
      <c r="F5813" s="30" t="s">
        <v>4135</v>
      </c>
      <c r="H5813" s="30" t="s">
        <v>4136</v>
      </c>
      <c r="J5813" s="30" t="s">
        <v>4137</v>
      </c>
      <c r="L5813" s="30" t="s">
        <v>2306</v>
      </c>
      <c r="N5813" s="30" t="s">
        <v>2308</v>
      </c>
      <c r="P5813" s="30" t="s">
        <v>4146</v>
      </c>
      <c r="Q5813" t="s">
        <v>2034</v>
      </c>
      <c r="R5813" t="s">
        <v>6898</v>
      </c>
      <c r="S5813">
        <v>36</v>
      </c>
      <c r="T5813" s="29" t="s">
        <v>18184</v>
      </c>
      <c r="U5813" s="29" t="s">
        <v>24229</v>
      </c>
    </row>
    <row r="5814" spans="1:21">
      <c r="A5814">
        <v>5813</v>
      </c>
      <c r="B5814" s="30" t="s">
        <v>4050</v>
      </c>
      <c r="D5814" s="30" t="s">
        <v>4134</v>
      </c>
      <c r="F5814" s="30" t="s">
        <v>4135</v>
      </c>
      <c r="H5814" s="30" t="s">
        <v>4136</v>
      </c>
      <c r="J5814" s="30" t="s">
        <v>4137</v>
      </c>
      <c r="L5814" s="30" t="s">
        <v>2306</v>
      </c>
      <c r="N5814" s="30" t="s">
        <v>2308</v>
      </c>
      <c r="P5814" s="30" t="s">
        <v>4147</v>
      </c>
      <c r="Q5814" t="s">
        <v>2034</v>
      </c>
      <c r="R5814" t="s">
        <v>2628</v>
      </c>
      <c r="S5814">
        <v>35</v>
      </c>
      <c r="T5814" s="29" t="s">
        <v>24226</v>
      </c>
      <c r="U5814" s="29" t="s">
        <v>24230</v>
      </c>
    </row>
    <row r="5815" spans="1:21">
      <c r="A5815">
        <v>5814</v>
      </c>
      <c r="B5815" s="30" t="s">
        <v>4050</v>
      </c>
      <c r="D5815" s="30" t="s">
        <v>4134</v>
      </c>
      <c r="F5815" s="30" t="s">
        <v>4135</v>
      </c>
      <c r="H5815" s="30" t="s">
        <v>4136</v>
      </c>
      <c r="J5815" s="30" t="s">
        <v>4137</v>
      </c>
      <c r="L5815" s="30" t="s">
        <v>2306</v>
      </c>
      <c r="N5815" s="30" t="s">
        <v>2308</v>
      </c>
      <c r="P5815" s="30" t="s">
        <v>4148</v>
      </c>
      <c r="Q5815" t="s">
        <v>2034</v>
      </c>
      <c r="R5815" t="s">
        <v>2628</v>
      </c>
      <c r="S5815">
        <v>35</v>
      </c>
      <c r="T5815" s="29" t="s">
        <v>24226</v>
      </c>
      <c r="U5815" s="29" t="s">
        <v>24231</v>
      </c>
    </row>
    <row r="5816" spans="1:21">
      <c r="A5816">
        <v>5815</v>
      </c>
      <c r="B5816" s="30" t="s">
        <v>4050</v>
      </c>
      <c r="D5816" s="30" t="s">
        <v>4134</v>
      </c>
      <c r="F5816" s="30" t="s">
        <v>4135</v>
      </c>
      <c r="H5816" s="30" t="s">
        <v>4136</v>
      </c>
      <c r="J5816" s="30" t="s">
        <v>4137</v>
      </c>
      <c r="L5816" s="30" t="s">
        <v>2306</v>
      </c>
      <c r="N5816" s="30" t="s">
        <v>2308</v>
      </c>
      <c r="P5816" s="30" t="s">
        <v>4149</v>
      </c>
      <c r="Q5816" t="s">
        <v>2034</v>
      </c>
      <c r="R5816" t="s">
        <v>2628</v>
      </c>
      <c r="S5816">
        <v>35</v>
      </c>
      <c r="T5816" s="29" t="s">
        <v>24226</v>
      </c>
      <c r="U5816" s="29" t="s">
        <v>24232</v>
      </c>
    </row>
    <row r="5817" spans="1:21">
      <c r="A5817">
        <v>5816</v>
      </c>
      <c r="B5817" s="30" t="s">
        <v>4050</v>
      </c>
      <c r="D5817" s="30" t="s">
        <v>4134</v>
      </c>
      <c r="F5817" s="30" t="s">
        <v>4135</v>
      </c>
      <c r="H5817" s="30" t="s">
        <v>4136</v>
      </c>
      <c r="J5817" s="30" t="s">
        <v>4137</v>
      </c>
      <c r="L5817" s="30" t="s">
        <v>2306</v>
      </c>
      <c r="N5817" s="30" t="s">
        <v>2308</v>
      </c>
      <c r="P5817" s="30" t="s">
        <v>4150</v>
      </c>
      <c r="Q5817" t="s">
        <v>2034</v>
      </c>
      <c r="R5817" t="s">
        <v>2628</v>
      </c>
      <c r="S5817">
        <v>35</v>
      </c>
      <c r="T5817" s="29" t="s">
        <v>24226</v>
      </c>
      <c r="U5817" s="29" t="s">
        <v>24233</v>
      </c>
    </row>
    <row r="5818" spans="1:21">
      <c r="A5818">
        <v>5817</v>
      </c>
      <c r="B5818" s="30" t="s">
        <v>4050</v>
      </c>
      <c r="D5818" s="30" t="s">
        <v>4134</v>
      </c>
      <c r="F5818" s="30" t="s">
        <v>4135</v>
      </c>
      <c r="H5818" s="30" t="s">
        <v>4136</v>
      </c>
      <c r="J5818" s="30" t="s">
        <v>4137</v>
      </c>
      <c r="L5818" s="30" t="s">
        <v>2306</v>
      </c>
      <c r="N5818" s="30" t="s">
        <v>2308</v>
      </c>
      <c r="P5818" s="30" t="s">
        <v>4151</v>
      </c>
      <c r="Q5818" t="s">
        <v>2034</v>
      </c>
      <c r="R5818" t="s">
        <v>2628</v>
      </c>
      <c r="S5818">
        <v>35</v>
      </c>
      <c r="T5818" s="29" t="s">
        <v>24226</v>
      </c>
      <c r="U5818" s="29" t="s">
        <v>24234</v>
      </c>
    </row>
    <row r="5819" spans="1:21">
      <c r="A5819">
        <v>5818</v>
      </c>
      <c r="B5819" s="30" t="s">
        <v>4050</v>
      </c>
      <c r="D5819" s="30" t="s">
        <v>4134</v>
      </c>
      <c r="F5819" s="30" t="s">
        <v>4135</v>
      </c>
      <c r="H5819" s="30" t="s">
        <v>4136</v>
      </c>
      <c r="J5819" s="30" t="s">
        <v>4137</v>
      </c>
      <c r="L5819" s="30" t="s">
        <v>2306</v>
      </c>
      <c r="N5819" s="30" t="s">
        <v>2309</v>
      </c>
      <c r="P5819" s="30" t="s">
        <v>12170</v>
      </c>
      <c r="Q5819" t="s">
        <v>2034</v>
      </c>
      <c r="R5819" t="s">
        <v>2628</v>
      </c>
      <c r="S5819">
        <v>37</v>
      </c>
      <c r="T5819" s="29" t="s">
        <v>24235</v>
      </c>
      <c r="U5819" s="29" t="s">
        <v>24236</v>
      </c>
    </row>
    <row r="5820" spans="1:21">
      <c r="A5820">
        <v>5819</v>
      </c>
      <c r="B5820" s="30" t="s">
        <v>4050</v>
      </c>
      <c r="D5820" s="30" t="s">
        <v>4134</v>
      </c>
      <c r="F5820" s="30" t="s">
        <v>4135</v>
      </c>
      <c r="H5820" s="30" t="s">
        <v>4136</v>
      </c>
      <c r="J5820" s="30" t="s">
        <v>4137</v>
      </c>
      <c r="L5820" s="30" t="s">
        <v>2306</v>
      </c>
      <c r="N5820" s="30" t="s">
        <v>2309</v>
      </c>
      <c r="P5820" s="30" t="s">
        <v>4152</v>
      </c>
      <c r="Q5820" t="s">
        <v>2034</v>
      </c>
      <c r="R5820" t="s">
        <v>6898</v>
      </c>
      <c r="S5820">
        <v>36</v>
      </c>
      <c r="T5820" s="29" t="s">
        <v>18184</v>
      </c>
      <c r="U5820" s="29" t="s">
        <v>24237</v>
      </c>
    </row>
    <row r="5821" spans="1:21">
      <c r="A5821">
        <v>5820</v>
      </c>
      <c r="B5821" s="30" t="s">
        <v>3220</v>
      </c>
      <c r="D5821" s="30" t="s">
        <v>4153</v>
      </c>
      <c r="F5821" s="30" t="s">
        <v>4154</v>
      </c>
      <c r="H5821" s="30" t="s">
        <v>4155</v>
      </c>
      <c r="J5821" s="30" t="s">
        <v>4156</v>
      </c>
      <c r="L5821" s="30" t="s">
        <v>12171</v>
      </c>
      <c r="N5821" s="30" t="s">
        <v>12172</v>
      </c>
      <c r="P5821" s="30" t="s">
        <v>12173</v>
      </c>
      <c r="Q5821" t="s">
        <v>2038</v>
      </c>
      <c r="R5821" t="s">
        <v>2628</v>
      </c>
      <c r="S5821">
        <v>38</v>
      </c>
      <c r="T5821" s="29" t="s">
        <v>24238</v>
      </c>
      <c r="U5821" s="29" t="s">
        <v>24239</v>
      </c>
    </row>
    <row r="5822" spans="1:21">
      <c r="A5822">
        <v>5821</v>
      </c>
      <c r="B5822" s="30" t="s">
        <v>3220</v>
      </c>
      <c r="D5822" s="30" t="s">
        <v>4153</v>
      </c>
      <c r="F5822" s="30" t="s">
        <v>4154</v>
      </c>
      <c r="H5822" s="30" t="s">
        <v>4155</v>
      </c>
      <c r="J5822" s="30" t="s">
        <v>4156</v>
      </c>
      <c r="L5822" s="30" t="s">
        <v>12171</v>
      </c>
      <c r="N5822" s="30" t="s">
        <v>12172</v>
      </c>
      <c r="P5822" s="30" t="s">
        <v>12174</v>
      </c>
      <c r="Q5822" t="s">
        <v>2038</v>
      </c>
      <c r="R5822" t="s">
        <v>2628</v>
      </c>
      <c r="S5822">
        <v>38</v>
      </c>
      <c r="T5822" s="29" t="s">
        <v>24238</v>
      </c>
      <c r="U5822" s="29" t="s">
        <v>24240</v>
      </c>
    </row>
    <row r="5823" spans="1:21">
      <c r="A5823">
        <v>5822</v>
      </c>
      <c r="B5823" s="30" t="s">
        <v>3220</v>
      </c>
      <c r="D5823" s="30" t="s">
        <v>4153</v>
      </c>
      <c r="F5823" s="30" t="s">
        <v>4154</v>
      </c>
      <c r="H5823" s="30" t="s">
        <v>4155</v>
      </c>
      <c r="J5823" s="30" t="s">
        <v>4156</v>
      </c>
      <c r="L5823" s="30" t="s">
        <v>12171</v>
      </c>
      <c r="N5823" s="30" t="s">
        <v>12172</v>
      </c>
      <c r="P5823" s="30" t="s">
        <v>12175</v>
      </c>
      <c r="Q5823" t="s">
        <v>2038</v>
      </c>
      <c r="R5823" t="s">
        <v>2628</v>
      </c>
      <c r="S5823">
        <v>38</v>
      </c>
      <c r="T5823" s="29" t="s">
        <v>24238</v>
      </c>
      <c r="U5823" s="29" t="s">
        <v>24241</v>
      </c>
    </row>
    <row r="5824" spans="1:21">
      <c r="A5824">
        <v>5823</v>
      </c>
      <c r="B5824" s="30" t="s">
        <v>3220</v>
      </c>
      <c r="D5824" s="30" t="s">
        <v>4153</v>
      </c>
      <c r="F5824" s="30" t="s">
        <v>4154</v>
      </c>
      <c r="H5824" s="30" t="s">
        <v>4155</v>
      </c>
      <c r="J5824" s="30" t="s">
        <v>4156</v>
      </c>
      <c r="L5824" s="30" t="s">
        <v>12171</v>
      </c>
      <c r="N5824" s="30" t="s">
        <v>12172</v>
      </c>
      <c r="P5824" s="30" t="s">
        <v>12176</v>
      </c>
      <c r="Q5824" t="s">
        <v>2038</v>
      </c>
      <c r="R5824" t="s">
        <v>2628</v>
      </c>
      <c r="S5824">
        <v>38</v>
      </c>
      <c r="T5824" s="29" t="s">
        <v>24238</v>
      </c>
      <c r="U5824" s="29" t="s">
        <v>24242</v>
      </c>
    </row>
    <row r="5825" spans="1:21">
      <c r="A5825">
        <v>5824</v>
      </c>
      <c r="B5825" s="30" t="s">
        <v>3220</v>
      </c>
      <c r="D5825" s="30" t="s">
        <v>4153</v>
      </c>
      <c r="F5825" s="30" t="s">
        <v>4154</v>
      </c>
      <c r="H5825" s="30" t="s">
        <v>4155</v>
      </c>
      <c r="J5825" s="30" t="s">
        <v>4156</v>
      </c>
      <c r="L5825" s="30" t="s">
        <v>12171</v>
      </c>
      <c r="N5825" s="30" t="s">
        <v>12172</v>
      </c>
      <c r="P5825" s="30" t="s">
        <v>12177</v>
      </c>
      <c r="Q5825" t="s">
        <v>2038</v>
      </c>
      <c r="R5825" t="s">
        <v>2628</v>
      </c>
      <c r="S5825">
        <v>38</v>
      </c>
      <c r="T5825" s="29" t="s">
        <v>24238</v>
      </c>
      <c r="U5825" s="29" t="s">
        <v>24243</v>
      </c>
    </row>
    <row r="5826" spans="1:21">
      <c r="A5826">
        <v>5825</v>
      </c>
      <c r="B5826" s="30" t="s">
        <v>3220</v>
      </c>
      <c r="D5826" s="30" t="s">
        <v>4153</v>
      </c>
      <c r="F5826" s="30" t="s">
        <v>4154</v>
      </c>
      <c r="H5826" s="30" t="s">
        <v>4155</v>
      </c>
      <c r="J5826" s="30" t="s">
        <v>4156</v>
      </c>
      <c r="L5826" s="30" t="s">
        <v>581</v>
      </c>
      <c r="N5826" s="30" t="s">
        <v>3334</v>
      </c>
      <c r="P5826" s="30" t="s">
        <v>12178</v>
      </c>
      <c r="Q5826" t="s">
        <v>2038</v>
      </c>
      <c r="R5826" t="s">
        <v>2631</v>
      </c>
      <c r="S5826">
        <v>37</v>
      </c>
      <c r="T5826" s="29" t="s">
        <v>24244</v>
      </c>
      <c r="U5826" s="29" t="s">
        <v>24245</v>
      </c>
    </row>
    <row r="5827" spans="1:21">
      <c r="A5827">
        <v>5826</v>
      </c>
      <c r="B5827" s="30" t="s">
        <v>3220</v>
      </c>
      <c r="D5827" s="30" t="s">
        <v>4153</v>
      </c>
      <c r="F5827" s="30" t="s">
        <v>4154</v>
      </c>
      <c r="H5827" s="30" t="s">
        <v>4155</v>
      </c>
      <c r="J5827" s="30" t="s">
        <v>4156</v>
      </c>
      <c r="L5827" s="30" t="s">
        <v>581</v>
      </c>
      <c r="N5827" s="30" t="s">
        <v>3334</v>
      </c>
      <c r="P5827" s="30" t="s">
        <v>12179</v>
      </c>
      <c r="Q5827" t="s">
        <v>2038</v>
      </c>
      <c r="R5827" t="s">
        <v>2631</v>
      </c>
      <c r="S5827">
        <v>37</v>
      </c>
      <c r="T5827" s="29" t="s">
        <v>24244</v>
      </c>
      <c r="U5827" s="29" t="s">
        <v>24246</v>
      </c>
    </row>
    <row r="5828" spans="1:21">
      <c r="A5828">
        <v>5827</v>
      </c>
      <c r="B5828" s="30" t="s">
        <v>3220</v>
      </c>
      <c r="D5828" s="30" t="s">
        <v>4153</v>
      </c>
      <c r="F5828" s="30" t="s">
        <v>4154</v>
      </c>
      <c r="H5828" s="30" t="s">
        <v>4155</v>
      </c>
      <c r="J5828" s="30" t="s">
        <v>4156</v>
      </c>
      <c r="L5828" s="30" t="s">
        <v>581</v>
      </c>
      <c r="N5828" s="30" t="s">
        <v>3334</v>
      </c>
      <c r="P5828" s="30" t="s">
        <v>12180</v>
      </c>
      <c r="Q5828" t="s">
        <v>2038</v>
      </c>
      <c r="R5828" t="s">
        <v>2631</v>
      </c>
      <c r="S5828">
        <v>37</v>
      </c>
      <c r="T5828" s="29" t="s">
        <v>24244</v>
      </c>
      <c r="U5828" s="29" t="s">
        <v>24247</v>
      </c>
    </row>
    <row r="5829" spans="1:21">
      <c r="A5829">
        <v>5828</v>
      </c>
      <c r="B5829" s="30" t="s">
        <v>3220</v>
      </c>
      <c r="D5829" s="30" t="s">
        <v>4153</v>
      </c>
      <c r="F5829" s="30" t="s">
        <v>4154</v>
      </c>
      <c r="H5829" s="30" t="s">
        <v>4155</v>
      </c>
      <c r="J5829" s="30" t="s">
        <v>4156</v>
      </c>
      <c r="L5829" s="30" t="s">
        <v>581</v>
      </c>
      <c r="N5829" s="30" t="s">
        <v>3334</v>
      </c>
      <c r="P5829" s="30" t="s">
        <v>12181</v>
      </c>
      <c r="Q5829" t="s">
        <v>2038</v>
      </c>
      <c r="R5829" t="s">
        <v>2631</v>
      </c>
      <c r="S5829">
        <v>37</v>
      </c>
      <c r="T5829" s="29" t="s">
        <v>24244</v>
      </c>
      <c r="U5829" s="29" t="s">
        <v>24248</v>
      </c>
    </row>
    <row r="5830" spans="1:21">
      <c r="A5830">
        <v>5829</v>
      </c>
      <c r="B5830" s="30" t="s">
        <v>3220</v>
      </c>
      <c r="D5830" s="30" t="s">
        <v>4153</v>
      </c>
      <c r="F5830" s="30" t="s">
        <v>4154</v>
      </c>
      <c r="H5830" s="30" t="s">
        <v>4155</v>
      </c>
      <c r="J5830" s="30" t="s">
        <v>4156</v>
      </c>
      <c r="L5830" s="30" t="s">
        <v>581</v>
      </c>
      <c r="N5830" s="30" t="s">
        <v>3334</v>
      </c>
      <c r="P5830" s="30" t="s">
        <v>12182</v>
      </c>
      <c r="Q5830" t="s">
        <v>2038</v>
      </c>
      <c r="R5830" t="s">
        <v>2631</v>
      </c>
      <c r="S5830">
        <v>37</v>
      </c>
      <c r="T5830" s="29" t="s">
        <v>24244</v>
      </c>
      <c r="U5830" s="29" t="s">
        <v>24249</v>
      </c>
    </row>
    <row r="5831" spans="1:21">
      <c r="A5831">
        <v>5830</v>
      </c>
      <c r="B5831" s="30" t="s">
        <v>3220</v>
      </c>
      <c r="D5831" s="30" t="s">
        <v>4153</v>
      </c>
      <c r="F5831" s="30" t="s">
        <v>4154</v>
      </c>
      <c r="H5831" s="30" t="s">
        <v>4155</v>
      </c>
      <c r="J5831" s="30" t="s">
        <v>4156</v>
      </c>
      <c r="L5831" s="30" t="s">
        <v>581</v>
      </c>
      <c r="N5831" s="30" t="s">
        <v>3334</v>
      </c>
      <c r="P5831" s="30" t="s">
        <v>12183</v>
      </c>
      <c r="Q5831" t="s">
        <v>2038</v>
      </c>
      <c r="R5831" t="s">
        <v>2631</v>
      </c>
      <c r="S5831">
        <v>37</v>
      </c>
      <c r="T5831" s="29" t="s">
        <v>24244</v>
      </c>
      <c r="U5831" s="29" t="s">
        <v>24250</v>
      </c>
    </row>
    <row r="5832" spans="1:21">
      <c r="A5832">
        <v>5831</v>
      </c>
      <c r="B5832" s="30" t="s">
        <v>3220</v>
      </c>
      <c r="D5832" s="30" t="s">
        <v>4153</v>
      </c>
      <c r="F5832" s="30" t="s">
        <v>4154</v>
      </c>
      <c r="H5832" s="30" t="s">
        <v>4155</v>
      </c>
      <c r="J5832" s="30" t="s">
        <v>4156</v>
      </c>
      <c r="L5832" s="30" t="s">
        <v>581</v>
      </c>
      <c r="N5832" s="30" t="s">
        <v>3334</v>
      </c>
      <c r="P5832" s="30" t="s">
        <v>12184</v>
      </c>
      <c r="Q5832" t="s">
        <v>2038</v>
      </c>
      <c r="R5832" t="s">
        <v>2631</v>
      </c>
      <c r="S5832">
        <v>37</v>
      </c>
      <c r="T5832" s="29" t="s">
        <v>24244</v>
      </c>
      <c r="U5832" s="29" t="s">
        <v>24251</v>
      </c>
    </row>
    <row r="5833" spans="1:21">
      <c r="A5833">
        <v>5832</v>
      </c>
      <c r="B5833" s="30" t="s">
        <v>3220</v>
      </c>
      <c r="D5833" s="30" t="s">
        <v>4153</v>
      </c>
      <c r="F5833" s="30" t="s">
        <v>4154</v>
      </c>
      <c r="H5833" s="30" t="s">
        <v>4155</v>
      </c>
      <c r="J5833" s="30" t="s">
        <v>4156</v>
      </c>
      <c r="L5833" s="30" t="s">
        <v>581</v>
      </c>
      <c r="N5833" s="30" t="s">
        <v>3334</v>
      </c>
      <c r="P5833" s="30" t="s">
        <v>12185</v>
      </c>
      <c r="Q5833" t="s">
        <v>2038</v>
      </c>
      <c r="R5833" t="s">
        <v>2631</v>
      </c>
      <c r="S5833">
        <v>37</v>
      </c>
      <c r="T5833" s="29" t="s">
        <v>24244</v>
      </c>
      <c r="U5833" s="29" t="s">
        <v>24252</v>
      </c>
    </row>
    <row r="5834" spans="1:21">
      <c r="A5834">
        <v>5833</v>
      </c>
      <c r="B5834" s="30" t="s">
        <v>3220</v>
      </c>
      <c r="D5834" s="30" t="s">
        <v>4153</v>
      </c>
      <c r="F5834" s="30" t="s">
        <v>4154</v>
      </c>
      <c r="H5834" s="30" t="s">
        <v>4155</v>
      </c>
      <c r="J5834" s="30" t="s">
        <v>4156</v>
      </c>
      <c r="L5834" s="30" t="s">
        <v>581</v>
      </c>
      <c r="N5834" s="30" t="s">
        <v>3334</v>
      </c>
      <c r="P5834" s="30" t="s">
        <v>12186</v>
      </c>
      <c r="Q5834" t="s">
        <v>2038</v>
      </c>
      <c r="R5834" t="s">
        <v>2631</v>
      </c>
      <c r="S5834">
        <v>37</v>
      </c>
      <c r="T5834" s="29" t="s">
        <v>24244</v>
      </c>
      <c r="U5834" s="29" t="s">
        <v>24253</v>
      </c>
    </row>
    <row r="5835" spans="1:21">
      <c r="A5835">
        <v>5834</v>
      </c>
      <c r="B5835" s="30" t="s">
        <v>3220</v>
      </c>
      <c r="D5835" s="30" t="s">
        <v>4153</v>
      </c>
      <c r="F5835" s="30" t="s">
        <v>4154</v>
      </c>
      <c r="H5835" s="30" t="s">
        <v>4155</v>
      </c>
      <c r="J5835" s="30" t="s">
        <v>4156</v>
      </c>
      <c r="L5835" s="30" t="s">
        <v>581</v>
      </c>
      <c r="N5835" s="30" t="s">
        <v>3334</v>
      </c>
      <c r="P5835" s="30" t="s">
        <v>12187</v>
      </c>
      <c r="Q5835" t="s">
        <v>2038</v>
      </c>
      <c r="R5835" t="s">
        <v>2631</v>
      </c>
      <c r="S5835">
        <v>37</v>
      </c>
      <c r="T5835" s="29" t="s">
        <v>24244</v>
      </c>
      <c r="U5835" s="29" t="s">
        <v>24254</v>
      </c>
    </row>
    <row r="5836" spans="1:21">
      <c r="A5836">
        <v>5835</v>
      </c>
      <c r="B5836" s="30" t="s">
        <v>3220</v>
      </c>
      <c r="D5836" s="30" t="s">
        <v>4153</v>
      </c>
      <c r="F5836" s="30" t="s">
        <v>4154</v>
      </c>
      <c r="H5836" s="30" t="s">
        <v>4155</v>
      </c>
      <c r="J5836" s="30" t="s">
        <v>4156</v>
      </c>
      <c r="L5836" s="30" t="s">
        <v>581</v>
      </c>
      <c r="N5836" s="30" t="s">
        <v>3334</v>
      </c>
      <c r="P5836" s="30" t="s">
        <v>12188</v>
      </c>
      <c r="Q5836" t="s">
        <v>2038</v>
      </c>
      <c r="R5836" t="s">
        <v>2631</v>
      </c>
      <c r="S5836">
        <v>37</v>
      </c>
      <c r="T5836" s="29" t="s">
        <v>24244</v>
      </c>
      <c r="U5836" s="29" t="s">
        <v>24255</v>
      </c>
    </row>
    <row r="5837" spans="1:21">
      <c r="A5837">
        <v>5836</v>
      </c>
      <c r="B5837" s="30" t="s">
        <v>3220</v>
      </c>
      <c r="D5837" s="30" t="s">
        <v>4153</v>
      </c>
      <c r="F5837" s="30" t="s">
        <v>4154</v>
      </c>
      <c r="H5837" s="30" t="s">
        <v>4155</v>
      </c>
      <c r="J5837" s="30" t="s">
        <v>4156</v>
      </c>
      <c r="L5837" s="30" t="s">
        <v>581</v>
      </c>
      <c r="N5837" s="30" t="s">
        <v>3334</v>
      </c>
      <c r="P5837" s="30" t="s">
        <v>12189</v>
      </c>
      <c r="Q5837" t="s">
        <v>2038</v>
      </c>
      <c r="R5837" t="s">
        <v>2631</v>
      </c>
      <c r="S5837">
        <v>37</v>
      </c>
      <c r="T5837" s="29" t="s">
        <v>24244</v>
      </c>
      <c r="U5837" s="29" t="s">
        <v>24256</v>
      </c>
    </row>
    <row r="5838" spans="1:21">
      <c r="A5838">
        <v>5837</v>
      </c>
      <c r="B5838" s="30" t="s">
        <v>3220</v>
      </c>
      <c r="D5838" s="30" t="s">
        <v>4153</v>
      </c>
      <c r="F5838" s="30" t="s">
        <v>4154</v>
      </c>
      <c r="H5838" s="30" t="s">
        <v>4155</v>
      </c>
      <c r="J5838" s="30" t="s">
        <v>4156</v>
      </c>
      <c r="L5838" s="30" t="s">
        <v>581</v>
      </c>
      <c r="N5838" s="30" t="s">
        <v>3334</v>
      </c>
      <c r="P5838" s="30" t="s">
        <v>12190</v>
      </c>
      <c r="Q5838" t="s">
        <v>2038</v>
      </c>
      <c r="R5838" t="s">
        <v>2631</v>
      </c>
      <c r="S5838">
        <v>37</v>
      </c>
      <c r="T5838" s="29" t="s">
        <v>24244</v>
      </c>
      <c r="U5838" s="29" t="s">
        <v>24257</v>
      </c>
    </row>
    <row r="5839" spans="1:21">
      <c r="A5839">
        <v>5838</v>
      </c>
      <c r="B5839" s="30" t="s">
        <v>3220</v>
      </c>
      <c r="D5839" s="30" t="s">
        <v>4153</v>
      </c>
      <c r="F5839" s="30" t="s">
        <v>4154</v>
      </c>
      <c r="H5839" s="30" t="s">
        <v>4155</v>
      </c>
      <c r="J5839" s="30" t="s">
        <v>4156</v>
      </c>
      <c r="L5839" s="30" t="s">
        <v>581</v>
      </c>
      <c r="N5839" s="30" t="s">
        <v>3334</v>
      </c>
      <c r="P5839" s="30" t="s">
        <v>12191</v>
      </c>
      <c r="Q5839" t="s">
        <v>2038</v>
      </c>
      <c r="R5839" t="s">
        <v>2631</v>
      </c>
      <c r="S5839">
        <v>37</v>
      </c>
      <c r="T5839" s="29" t="s">
        <v>24244</v>
      </c>
      <c r="U5839" s="29" t="s">
        <v>24258</v>
      </c>
    </row>
    <row r="5840" spans="1:21">
      <c r="A5840">
        <v>5839</v>
      </c>
      <c r="B5840" s="30" t="s">
        <v>3220</v>
      </c>
      <c r="D5840" s="30" t="s">
        <v>4153</v>
      </c>
      <c r="F5840" s="30" t="s">
        <v>4154</v>
      </c>
      <c r="H5840" s="30" t="s">
        <v>4155</v>
      </c>
      <c r="J5840" s="30" t="s">
        <v>4156</v>
      </c>
      <c r="L5840" s="30" t="s">
        <v>581</v>
      </c>
      <c r="N5840" s="30" t="s">
        <v>3334</v>
      </c>
      <c r="P5840" s="30" t="s">
        <v>12192</v>
      </c>
      <c r="Q5840" t="s">
        <v>2038</v>
      </c>
      <c r="R5840" t="s">
        <v>2631</v>
      </c>
      <c r="S5840">
        <v>37</v>
      </c>
      <c r="T5840" s="29" t="s">
        <v>24244</v>
      </c>
      <c r="U5840" s="29" t="s">
        <v>24259</v>
      </c>
    </row>
    <row r="5841" spans="1:21">
      <c r="A5841">
        <v>5840</v>
      </c>
      <c r="B5841" s="30" t="s">
        <v>3220</v>
      </c>
      <c r="D5841" s="30" t="s">
        <v>4153</v>
      </c>
      <c r="F5841" s="30" t="s">
        <v>4154</v>
      </c>
      <c r="H5841" s="30" t="s">
        <v>4155</v>
      </c>
      <c r="J5841" s="30" t="s">
        <v>4156</v>
      </c>
      <c r="L5841" s="30" t="s">
        <v>581</v>
      </c>
      <c r="N5841" s="30" t="s">
        <v>3334</v>
      </c>
      <c r="P5841" s="30" t="s">
        <v>12193</v>
      </c>
      <c r="Q5841" t="s">
        <v>2038</v>
      </c>
      <c r="R5841" t="s">
        <v>2631</v>
      </c>
      <c r="S5841">
        <v>37</v>
      </c>
      <c r="T5841" s="29" t="s">
        <v>24244</v>
      </c>
      <c r="U5841" s="29" t="s">
        <v>24260</v>
      </c>
    </row>
    <row r="5842" spans="1:21">
      <c r="A5842">
        <v>5841</v>
      </c>
      <c r="B5842" s="30" t="s">
        <v>3220</v>
      </c>
      <c r="D5842" s="30" t="s">
        <v>4153</v>
      </c>
      <c r="F5842" s="30" t="s">
        <v>4154</v>
      </c>
      <c r="H5842" s="30" t="s">
        <v>4155</v>
      </c>
      <c r="J5842" s="30" t="s">
        <v>4156</v>
      </c>
      <c r="L5842" s="30" t="s">
        <v>581</v>
      </c>
      <c r="N5842" s="30" t="s">
        <v>3334</v>
      </c>
      <c r="P5842" s="30" t="s">
        <v>12194</v>
      </c>
      <c r="Q5842" t="s">
        <v>2038</v>
      </c>
      <c r="R5842" t="s">
        <v>2631</v>
      </c>
      <c r="S5842">
        <v>37</v>
      </c>
      <c r="T5842" s="29" t="s">
        <v>24244</v>
      </c>
      <c r="U5842" s="29" t="s">
        <v>24261</v>
      </c>
    </row>
    <row r="5843" spans="1:21">
      <c r="A5843">
        <v>5842</v>
      </c>
      <c r="B5843" s="30" t="s">
        <v>3220</v>
      </c>
      <c r="D5843" s="30" t="s">
        <v>4153</v>
      </c>
      <c r="F5843" s="30" t="s">
        <v>4154</v>
      </c>
      <c r="H5843" s="30" t="s">
        <v>4155</v>
      </c>
      <c r="J5843" s="30" t="s">
        <v>4156</v>
      </c>
      <c r="L5843" s="30" t="s">
        <v>581</v>
      </c>
      <c r="N5843" s="30" t="s">
        <v>3334</v>
      </c>
      <c r="P5843" s="30" t="s">
        <v>12195</v>
      </c>
      <c r="Q5843" t="s">
        <v>2038</v>
      </c>
      <c r="R5843" t="s">
        <v>2631</v>
      </c>
      <c r="S5843">
        <v>37</v>
      </c>
      <c r="T5843" s="29" t="s">
        <v>24244</v>
      </c>
      <c r="U5843" s="29" t="s">
        <v>24262</v>
      </c>
    </row>
    <row r="5844" spans="1:21">
      <c r="A5844">
        <v>5843</v>
      </c>
      <c r="B5844" s="30" t="s">
        <v>3220</v>
      </c>
      <c r="D5844" s="30" t="s">
        <v>4153</v>
      </c>
      <c r="F5844" s="30" t="s">
        <v>4154</v>
      </c>
      <c r="H5844" s="30" t="s">
        <v>4155</v>
      </c>
      <c r="J5844" s="30" t="s">
        <v>4156</v>
      </c>
      <c r="L5844" s="30" t="s">
        <v>581</v>
      </c>
      <c r="N5844" s="30" t="s">
        <v>3334</v>
      </c>
      <c r="P5844" s="30" t="s">
        <v>12196</v>
      </c>
      <c r="Q5844" t="s">
        <v>2038</v>
      </c>
      <c r="R5844" t="s">
        <v>2631</v>
      </c>
      <c r="S5844">
        <v>37</v>
      </c>
      <c r="T5844" s="29" t="s">
        <v>24244</v>
      </c>
      <c r="U5844" s="29" t="s">
        <v>24263</v>
      </c>
    </row>
    <row r="5845" spans="1:21">
      <c r="A5845">
        <v>5844</v>
      </c>
      <c r="B5845" s="30" t="s">
        <v>3220</v>
      </c>
      <c r="D5845" s="30" t="s">
        <v>4153</v>
      </c>
      <c r="F5845" s="30" t="s">
        <v>4154</v>
      </c>
      <c r="H5845" s="30" t="s">
        <v>4155</v>
      </c>
      <c r="J5845" s="30" t="s">
        <v>4156</v>
      </c>
      <c r="L5845" s="30" t="s">
        <v>581</v>
      </c>
      <c r="N5845" s="30" t="s">
        <v>3334</v>
      </c>
      <c r="P5845" s="30" t="s">
        <v>12197</v>
      </c>
      <c r="Q5845" t="s">
        <v>2038</v>
      </c>
      <c r="R5845" t="s">
        <v>2631</v>
      </c>
      <c r="S5845">
        <v>37</v>
      </c>
      <c r="T5845" s="29" t="s">
        <v>24244</v>
      </c>
      <c r="U5845" s="29" t="s">
        <v>24264</v>
      </c>
    </row>
    <row r="5846" spans="1:21">
      <c r="A5846">
        <v>5845</v>
      </c>
      <c r="B5846" s="30" t="s">
        <v>3220</v>
      </c>
      <c r="D5846" s="30" t="s">
        <v>4153</v>
      </c>
      <c r="F5846" s="30" t="s">
        <v>4154</v>
      </c>
      <c r="H5846" s="30" t="s">
        <v>4155</v>
      </c>
      <c r="J5846" s="30" t="s">
        <v>4156</v>
      </c>
      <c r="L5846" s="30" t="s">
        <v>581</v>
      </c>
      <c r="N5846" s="30" t="s">
        <v>3335</v>
      </c>
      <c r="P5846" s="30" t="s">
        <v>12198</v>
      </c>
      <c r="Q5846" t="s">
        <v>2038</v>
      </c>
      <c r="R5846" t="s">
        <v>2631</v>
      </c>
      <c r="S5846">
        <v>37</v>
      </c>
      <c r="T5846" s="29" t="s">
        <v>24244</v>
      </c>
      <c r="U5846" s="29" t="s">
        <v>24265</v>
      </c>
    </row>
    <row r="5847" spans="1:21">
      <c r="A5847">
        <v>5846</v>
      </c>
      <c r="B5847" s="30" t="s">
        <v>3220</v>
      </c>
      <c r="D5847" s="30" t="s">
        <v>4153</v>
      </c>
      <c r="F5847" s="30" t="s">
        <v>4154</v>
      </c>
      <c r="H5847" s="30" t="s">
        <v>4155</v>
      </c>
      <c r="J5847" s="30" t="s">
        <v>4156</v>
      </c>
      <c r="L5847" s="30" t="s">
        <v>581</v>
      </c>
      <c r="N5847" s="30" t="s">
        <v>3335</v>
      </c>
      <c r="P5847" s="30" t="s">
        <v>12199</v>
      </c>
      <c r="Q5847" t="s">
        <v>2038</v>
      </c>
      <c r="R5847" t="s">
        <v>2631</v>
      </c>
      <c r="S5847">
        <v>37</v>
      </c>
      <c r="T5847" s="29" t="s">
        <v>24244</v>
      </c>
      <c r="U5847" s="29" t="s">
        <v>24266</v>
      </c>
    </row>
    <row r="5848" spans="1:21">
      <c r="A5848">
        <v>5847</v>
      </c>
      <c r="B5848" s="30" t="s">
        <v>3220</v>
      </c>
      <c r="D5848" s="30" t="s">
        <v>4153</v>
      </c>
      <c r="F5848" s="30" t="s">
        <v>4154</v>
      </c>
      <c r="H5848" s="30" t="s">
        <v>4155</v>
      </c>
      <c r="J5848" s="30" t="s">
        <v>4156</v>
      </c>
      <c r="L5848" s="30" t="s">
        <v>581</v>
      </c>
      <c r="N5848" s="30" t="s">
        <v>3335</v>
      </c>
      <c r="P5848" s="30" t="s">
        <v>12200</v>
      </c>
      <c r="Q5848" t="s">
        <v>2038</v>
      </c>
      <c r="R5848" t="s">
        <v>2631</v>
      </c>
      <c r="S5848">
        <v>37</v>
      </c>
      <c r="T5848" s="29" t="s">
        <v>24244</v>
      </c>
      <c r="U5848" s="29" t="s">
        <v>24267</v>
      </c>
    </row>
    <row r="5849" spans="1:21">
      <c r="A5849">
        <v>5848</v>
      </c>
      <c r="B5849" s="30" t="s">
        <v>3220</v>
      </c>
      <c r="D5849" s="30" t="s">
        <v>4153</v>
      </c>
      <c r="F5849" s="30" t="s">
        <v>4154</v>
      </c>
      <c r="H5849" s="30" t="s">
        <v>4155</v>
      </c>
      <c r="J5849" s="30" t="s">
        <v>4156</v>
      </c>
      <c r="L5849" s="30" t="s">
        <v>581</v>
      </c>
      <c r="N5849" s="30" t="s">
        <v>3335</v>
      </c>
      <c r="P5849" s="30" t="s">
        <v>12201</v>
      </c>
      <c r="Q5849" t="s">
        <v>2038</v>
      </c>
      <c r="R5849" t="s">
        <v>2631</v>
      </c>
      <c r="S5849">
        <v>37</v>
      </c>
      <c r="T5849" s="29" t="s">
        <v>24244</v>
      </c>
      <c r="U5849" s="29" t="s">
        <v>24268</v>
      </c>
    </row>
    <row r="5850" spans="1:21">
      <c r="A5850">
        <v>5849</v>
      </c>
      <c r="B5850" s="30" t="s">
        <v>3220</v>
      </c>
      <c r="D5850" s="30" t="s">
        <v>4153</v>
      </c>
      <c r="F5850" s="30" t="s">
        <v>4154</v>
      </c>
      <c r="H5850" s="30" t="s">
        <v>4155</v>
      </c>
      <c r="J5850" s="30" t="s">
        <v>4156</v>
      </c>
      <c r="L5850" s="30" t="s">
        <v>581</v>
      </c>
      <c r="N5850" s="30" t="s">
        <v>3335</v>
      </c>
      <c r="P5850" s="30" t="s">
        <v>12202</v>
      </c>
      <c r="Q5850" t="s">
        <v>2038</v>
      </c>
      <c r="R5850" t="s">
        <v>2631</v>
      </c>
      <c r="S5850">
        <v>37</v>
      </c>
      <c r="T5850" s="29" t="s">
        <v>24244</v>
      </c>
      <c r="U5850" s="29" t="s">
        <v>24269</v>
      </c>
    </row>
    <row r="5851" spans="1:21">
      <c r="A5851">
        <v>5850</v>
      </c>
      <c r="B5851" s="30" t="s">
        <v>3220</v>
      </c>
      <c r="D5851" s="30" t="s">
        <v>4153</v>
      </c>
      <c r="F5851" s="30" t="s">
        <v>4154</v>
      </c>
      <c r="H5851" s="30" t="s">
        <v>4155</v>
      </c>
      <c r="J5851" s="30" t="s">
        <v>4156</v>
      </c>
      <c r="L5851" s="30" t="s">
        <v>581</v>
      </c>
      <c r="N5851" s="30" t="s">
        <v>3335</v>
      </c>
      <c r="P5851" s="30" t="s">
        <v>12203</v>
      </c>
      <c r="Q5851" t="s">
        <v>2038</v>
      </c>
      <c r="R5851" t="s">
        <v>2631</v>
      </c>
      <c r="S5851">
        <v>37</v>
      </c>
      <c r="T5851" s="29" t="s">
        <v>24244</v>
      </c>
      <c r="U5851" s="29" t="s">
        <v>24270</v>
      </c>
    </row>
    <row r="5852" spans="1:21">
      <c r="A5852">
        <v>5851</v>
      </c>
      <c r="B5852" s="30" t="s">
        <v>3220</v>
      </c>
      <c r="D5852" s="30" t="s">
        <v>4153</v>
      </c>
      <c r="F5852" s="30" t="s">
        <v>4154</v>
      </c>
      <c r="H5852" s="30" t="s">
        <v>4155</v>
      </c>
      <c r="J5852" s="30" t="s">
        <v>4156</v>
      </c>
      <c r="L5852" s="30" t="s">
        <v>581</v>
      </c>
      <c r="N5852" s="30" t="s">
        <v>3335</v>
      </c>
      <c r="P5852" s="30" t="s">
        <v>12204</v>
      </c>
      <c r="Q5852" t="s">
        <v>2038</v>
      </c>
      <c r="R5852" t="s">
        <v>2631</v>
      </c>
      <c r="S5852">
        <v>37</v>
      </c>
      <c r="T5852" s="29" t="s">
        <v>24244</v>
      </c>
      <c r="U5852" s="29" t="s">
        <v>24271</v>
      </c>
    </row>
    <row r="5853" spans="1:21">
      <c r="A5853">
        <v>5852</v>
      </c>
      <c r="B5853" s="30" t="s">
        <v>3220</v>
      </c>
      <c r="D5853" s="30" t="s">
        <v>4153</v>
      </c>
      <c r="F5853" s="30" t="s">
        <v>4154</v>
      </c>
      <c r="H5853" s="30" t="s">
        <v>4155</v>
      </c>
      <c r="J5853" s="30" t="s">
        <v>4156</v>
      </c>
      <c r="L5853" s="30" t="s">
        <v>581</v>
      </c>
      <c r="N5853" s="30" t="s">
        <v>3335</v>
      </c>
      <c r="P5853" s="30" t="s">
        <v>12205</v>
      </c>
      <c r="Q5853" t="s">
        <v>2038</v>
      </c>
      <c r="R5853" t="s">
        <v>2631</v>
      </c>
      <c r="S5853">
        <v>37</v>
      </c>
      <c r="T5853" s="29" t="s">
        <v>24244</v>
      </c>
      <c r="U5853" s="29" t="s">
        <v>24272</v>
      </c>
    </row>
    <row r="5854" spans="1:21">
      <c r="A5854">
        <v>5853</v>
      </c>
      <c r="B5854" s="30" t="s">
        <v>3220</v>
      </c>
      <c r="D5854" s="30" t="s">
        <v>4153</v>
      </c>
      <c r="F5854" s="30" t="s">
        <v>4154</v>
      </c>
      <c r="H5854" s="30" t="s">
        <v>4155</v>
      </c>
      <c r="J5854" s="30" t="s">
        <v>4156</v>
      </c>
      <c r="L5854" s="30" t="s">
        <v>581</v>
      </c>
      <c r="N5854" s="30" t="s">
        <v>3335</v>
      </c>
      <c r="P5854" s="30" t="s">
        <v>12206</v>
      </c>
      <c r="Q5854" t="s">
        <v>2038</v>
      </c>
      <c r="R5854" t="s">
        <v>2631</v>
      </c>
      <c r="S5854">
        <v>37</v>
      </c>
      <c r="T5854" s="29" t="s">
        <v>24244</v>
      </c>
      <c r="U5854" s="29" t="s">
        <v>24273</v>
      </c>
    </row>
    <row r="5855" spans="1:21">
      <c r="A5855">
        <v>5854</v>
      </c>
      <c r="B5855" s="30" t="s">
        <v>3220</v>
      </c>
      <c r="D5855" s="30" t="s">
        <v>4153</v>
      </c>
      <c r="F5855" s="30" t="s">
        <v>4154</v>
      </c>
      <c r="H5855" s="30" t="s">
        <v>4155</v>
      </c>
      <c r="J5855" s="30" t="s">
        <v>4156</v>
      </c>
      <c r="L5855" s="30" t="s">
        <v>581</v>
      </c>
      <c r="N5855" s="30" t="s">
        <v>3335</v>
      </c>
      <c r="P5855" s="30" t="s">
        <v>12207</v>
      </c>
      <c r="Q5855" t="s">
        <v>2038</v>
      </c>
      <c r="R5855" t="s">
        <v>2631</v>
      </c>
      <c r="S5855">
        <v>37</v>
      </c>
      <c r="T5855" s="29" t="s">
        <v>24244</v>
      </c>
      <c r="U5855" s="29" t="s">
        <v>24274</v>
      </c>
    </row>
    <row r="5856" spans="1:21">
      <c r="A5856">
        <v>5855</v>
      </c>
      <c r="B5856" s="30" t="s">
        <v>3220</v>
      </c>
      <c r="D5856" s="30" t="s">
        <v>4153</v>
      </c>
      <c r="F5856" s="30" t="s">
        <v>4154</v>
      </c>
      <c r="H5856" s="30" t="s">
        <v>4155</v>
      </c>
      <c r="J5856" s="30" t="s">
        <v>4156</v>
      </c>
      <c r="L5856" s="30" t="s">
        <v>581</v>
      </c>
      <c r="N5856" s="30" t="s">
        <v>3335</v>
      </c>
      <c r="P5856" s="30" t="s">
        <v>12208</v>
      </c>
      <c r="Q5856" t="s">
        <v>2038</v>
      </c>
      <c r="R5856" t="s">
        <v>2631</v>
      </c>
      <c r="S5856">
        <v>37</v>
      </c>
      <c r="T5856" s="29" t="s">
        <v>24244</v>
      </c>
      <c r="U5856" s="29" t="s">
        <v>24275</v>
      </c>
    </row>
    <row r="5857" spans="1:21">
      <c r="A5857">
        <v>5856</v>
      </c>
      <c r="B5857" s="30" t="s">
        <v>3220</v>
      </c>
      <c r="D5857" s="30" t="s">
        <v>4153</v>
      </c>
      <c r="F5857" s="30" t="s">
        <v>4154</v>
      </c>
      <c r="H5857" s="30" t="s">
        <v>4155</v>
      </c>
      <c r="J5857" s="30" t="s">
        <v>4156</v>
      </c>
      <c r="L5857" s="30" t="s">
        <v>59</v>
      </c>
      <c r="N5857" s="30" t="s">
        <v>60</v>
      </c>
      <c r="P5857" s="30" t="s">
        <v>61</v>
      </c>
      <c r="Q5857" t="s">
        <v>2038</v>
      </c>
      <c r="R5857" t="s">
        <v>6898</v>
      </c>
      <c r="S5857">
        <v>36</v>
      </c>
      <c r="T5857" s="29" t="s">
        <v>18184</v>
      </c>
      <c r="U5857" s="29" t="s">
        <v>24276</v>
      </c>
    </row>
    <row r="5858" spans="1:21">
      <c r="A5858">
        <v>5857</v>
      </c>
      <c r="B5858" s="30" t="s">
        <v>3220</v>
      </c>
      <c r="D5858" s="30" t="s">
        <v>4153</v>
      </c>
      <c r="F5858" s="30" t="s">
        <v>4154</v>
      </c>
      <c r="H5858" s="30" t="s">
        <v>4155</v>
      </c>
      <c r="J5858" s="30" t="s">
        <v>4156</v>
      </c>
      <c r="L5858" s="30" t="s">
        <v>1687</v>
      </c>
      <c r="N5858" s="30" t="s">
        <v>1688</v>
      </c>
      <c r="P5858" s="30" t="s">
        <v>1689</v>
      </c>
      <c r="Q5858" t="s">
        <v>2038</v>
      </c>
      <c r="R5858" t="s">
        <v>6898</v>
      </c>
      <c r="S5858">
        <v>36</v>
      </c>
      <c r="T5858" s="29" t="s">
        <v>18184</v>
      </c>
      <c r="U5858" s="29" t="s">
        <v>24277</v>
      </c>
    </row>
    <row r="5859" spans="1:21">
      <c r="A5859">
        <v>5858</v>
      </c>
      <c r="B5859" s="30" t="s">
        <v>3220</v>
      </c>
      <c r="D5859" s="30" t="s">
        <v>4153</v>
      </c>
      <c r="F5859" s="30" t="s">
        <v>4154</v>
      </c>
      <c r="H5859" s="30" t="s">
        <v>4155</v>
      </c>
      <c r="J5859" s="30" t="s">
        <v>4156</v>
      </c>
      <c r="L5859" s="30" t="s">
        <v>1397</v>
      </c>
      <c r="N5859" s="30" t="s">
        <v>1398</v>
      </c>
      <c r="P5859" s="30" t="s">
        <v>1191</v>
      </c>
      <c r="Q5859" t="s">
        <v>2038</v>
      </c>
      <c r="R5859" t="s">
        <v>6898</v>
      </c>
      <c r="S5859">
        <v>36</v>
      </c>
      <c r="T5859" s="29" t="s">
        <v>18184</v>
      </c>
      <c r="U5859" s="29" t="s">
        <v>24278</v>
      </c>
    </row>
    <row r="5860" spans="1:21">
      <c r="A5860">
        <v>5859</v>
      </c>
      <c r="B5860" s="30" t="s">
        <v>3220</v>
      </c>
      <c r="D5860" s="30" t="s">
        <v>4153</v>
      </c>
      <c r="F5860" s="30" t="s">
        <v>4154</v>
      </c>
      <c r="H5860" s="30" t="s">
        <v>4155</v>
      </c>
      <c r="J5860" s="30" t="s">
        <v>4156</v>
      </c>
      <c r="L5860" s="30" t="s">
        <v>1397</v>
      </c>
      <c r="N5860" s="30" t="s">
        <v>1192</v>
      </c>
      <c r="P5860" s="30" t="s">
        <v>1947</v>
      </c>
      <c r="Q5860" t="s">
        <v>2038</v>
      </c>
      <c r="R5860" t="s">
        <v>6898</v>
      </c>
      <c r="S5860">
        <v>36</v>
      </c>
      <c r="T5860" s="29" t="s">
        <v>18184</v>
      </c>
      <c r="U5860" s="29" t="s">
        <v>24279</v>
      </c>
    </row>
    <row r="5861" spans="1:21">
      <c r="A5861">
        <v>5860</v>
      </c>
      <c r="B5861" s="30" t="s">
        <v>3220</v>
      </c>
      <c r="D5861" s="30" t="s">
        <v>4153</v>
      </c>
      <c r="F5861" s="30" t="s">
        <v>4154</v>
      </c>
      <c r="H5861" s="30" t="s">
        <v>4155</v>
      </c>
      <c r="J5861" s="30" t="s">
        <v>4156</v>
      </c>
      <c r="L5861" s="30" t="s">
        <v>1397</v>
      </c>
      <c r="N5861" s="30" t="s">
        <v>1192</v>
      </c>
      <c r="P5861" s="30" t="s">
        <v>1948</v>
      </c>
      <c r="Q5861" t="s">
        <v>2038</v>
      </c>
      <c r="R5861" t="s">
        <v>2630</v>
      </c>
      <c r="S5861">
        <v>35</v>
      </c>
      <c r="T5861" s="29" t="s">
        <v>24280</v>
      </c>
      <c r="U5861" s="29" t="s">
        <v>24281</v>
      </c>
    </row>
    <row r="5862" spans="1:21">
      <c r="A5862">
        <v>5861</v>
      </c>
      <c r="B5862" s="30" t="s">
        <v>3220</v>
      </c>
      <c r="D5862" s="30" t="s">
        <v>4153</v>
      </c>
      <c r="F5862" s="30" t="s">
        <v>4154</v>
      </c>
      <c r="H5862" s="30" t="s">
        <v>4155</v>
      </c>
      <c r="J5862" s="30" t="s">
        <v>4156</v>
      </c>
      <c r="L5862" s="30" t="s">
        <v>1397</v>
      </c>
      <c r="N5862" s="30" t="s">
        <v>988</v>
      </c>
      <c r="P5862" s="30" t="s">
        <v>989</v>
      </c>
      <c r="Q5862" t="s">
        <v>2038</v>
      </c>
      <c r="R5862" t="s">
        <v>6898</v>
      </c>
      <c r="S5862">
        <v>36</v>
      </c>
      <c r="T5862" s="29" t="s">
        <v>18184</v>
      </c>
      <c r="U5862" s="29" t="s">
        <v>24282</v>
      </c>
    </row>
    <row r="5863" spans="1:21">
      <c r="A5863">
        <v>5862</v>
      </c>
      <c r="B5863" s="30" t="s">
        <v>3220</v>
      </c>
      <c r="D5863" s="30" t="s">
        <v>4153</v>
      </c>
      <c r="F5863" s="30" t="s">
        <v>4154</v>
      </c>
      <c r="H5863" s="30" t="s">
        <v>4155</v>
      </c>
      <c r="J5863" s="30" t="s">
        <v>4156</v>
      </c>
      <c r="L5863" s="30" t="s">
        <v>1397</v>
      </c>
      <c r="N5863" s="30" t="s">
        <v>988</v>
      </c>
      <c r="P5863" s="30" t="s">
        <v>2982</v>
      </c>
      <c r="Q5863" t="s">
        <v>2038</v>
      </c>
      <c r="R5863" t="s">
        <v>2630</v>
      </c>
      <c r="S5863">
        <v>35</v>
      </c>
      <c r="T5863" s="29" t="s">
        <v>24280</v>
      </c>
      <c r="U5863" s="29" t="s">
        <v>24283</v>
      </c>
    </row>
    <row r="5864" spans="1:21">
      <c r="A5864">
        <v>5863</v>
      </c>
      <c r="B5864" s="30" t="s">
        <v>3220</v>
      </c>
      <c r="D5864" s="30" t="s">
        <v>4153</v>
      </c>
      <c r="F5864" s="30" t="s">
        <v>4154</v>
      </c>
      <c r="H5864" s="30" t="s">
        <v>4155</v>
      </c>
      <c r="J5864" s="30" t="s">
        <v>4156</v>
      </c>
      <c r="L5864" s="30" t="s">
        <v>1397</v>
      </c>
      <c r="N5864" s="30" t="s">
        <v>988</v>
      </c>
      <c r="P5864" s="30" t="s">
        <v>1949</v>
      </c>
      <c r="Q5864" t="s">
        <v>2038</v>
      </c>
      <c r="R5864" t="s">
        <v>2630</v>
      </c>
      <c r="S5864">
        <v>35</v>
      </c>
      <c r="T5864" s="29" t="s">
        <v>24280</v>
      </c>
      <c r="U5864" s="29" t="s">
        <v>24284</v>
      </c>
    </row>
    <row r="5865" spans="1:21">
      <c r="A5865">
        <v>5864</v>
      </c>
      <c r="B5865" s="30" t="s">
        <v>3220</v>
      </c>
      <c r="D5865" s="30" t="s">
        <v>4153</v>
      </c>
      <c r="F5865" s="30" t="s">
        <v>4154</v>
      </c>
      <c r="H5865" s="30" t="s">
        <v>4155</v>
      </c>
      <c r="J5865" s="30" t="s">
        <v>4156</v>
      </c>
      <c r="L5865" s="30" t="s">
        <v>1397</v>
      </c>
      <c r="N5865" s="30" t="s">
        <v>988</v>
      </c>
      <c r="P5865" s="30" t="s">
        <v>1950</v>
      </c>
      <c r="Q5865" t="s">
        <v>2038</v>
      </c>
      <c r="R5865" t="s">
        <v>2630</v>
      </c>
      <c r="S5865">
        <v>35</v>
      </c>
      <c r="T5865" s="29" t="s">
        <v>24280</v>
      </c>
      <c r="U5865" s="29" t="s">
        <v>24285</v>
      </c>
    </row>
    <row r="5866" spans="1:21">
      <c r="A5866">
        <v>5865</v>
      </c>
      <c r="B5866" s="30" t="s">
        <v>3220</v>
      </c>
      <c r="D5866" s="30" t="s">
        <v>4153</v>
      </c>
      <c r="F5866" s="30" t="s">
        <v>4154</v>
      </c>
      <c r="H5866" s="30" t="s">
        <v>4155</v>
      </c>
      <c r="J5866" s="30" t="s">
        <v>4156</v>
      </c>
      <c r="L5866" s="30" t="s">
        <v>1397</v>
      </c>
      <c r="N5866" s="30" t="s">
        <v>988</v>
      </c>
      <c r="P5866" s="30" t="s">
        <v>990</v>
      </c>
      <c r="Q5866" t="s">
        <v>2038</v>
      </c>
      <c r="R5866" t="s">
        <v>2630</v>
      </c>
      <c r="S5866">
        <v>35</v>
      </c>
      <c r="T5866" s="29" t="s">
        <v>24280</v>
      </c>
      <c r="U5866" s="29" t="s">
        <v>24286</v>
      </c>
    </row>
    <row r="5867" spans="1:21">
      <c r="A5867">
        <v>5866</v>
      </c>
      <c r="B5867" s="30" t="s">
        <v>3220</v>
      </c>
      <c r="D5867" s="30" t="s">
        <v>4153</v>
      </c>
      <c r="F5867" s="30" t="s">
        <v>4154</v>
      </c>
      <c r="H5867" s="30" t="s">
        <v>4155</v>
      </c>
      <c r="J5867" s="30" t="s">
        <v>4156</v>
      </c>
      <c r="L5867" s="30" t="s">
        <v>1397</v>
      </c>
      <c r="N5867" s="30" t="s">
        <v>988</v>
      </c>
      <c r="P5867" s="30" t="s">
        <v>1951</v>
      </c>
      <c r="Q5867" t="s">
        <v>2038</v>
      </c>
      <c r="R5867" t="s">
        <v>2630</v>
      </c>
      <c r="S5867">
        <v>35</v>
      </c>
      <c r="T5867" s="29" t="s">
        <v>24280</v>
      </c>
      <c r="U5867" s="29" t="s">
        <v>24287</v>
      </c>
    </row>
    <row r="5868" spans="1:21">
      <c r="A5868">
        <v>5867</v>
      </c>
      <c r="B5868" s="30" t="s">
        <v>3220</v>
      </c>
      <c r="D5868" s="30" t="s">
        <v>4153</v>
      </c>
      <c r="F5868" s="30" t="s">
        <v>4154</v>
      </c>
      <c r="H5868" s="30" t="s">
        <v>4155</v>
      </c>
      <c r="J5868" s="30" t="s">
        <v>4156</v>
      </c>
      <c r="L5868" s="30" t="s">
        <v>1397</v>
      </c>
      <c r="N5868" s="30" t="s">
        <v>988</v>
      </c>
      <c r="P5868" s="30" t="s">
        <v>1952</v>
      </c>
      <c r="Q5868" t="s">
        <v>2038</v>
      </c>
      <c r="R5868" t="s">
        <v>2630</v>
      </c>
      <c r="S5868">
        <v>35</v>
      </c>
      <c r="T5868" s="29" t="s">
        <v>24280</v>
      </c>
      <c r="U5868" s="29" t="s">
        <v>24288</v>
      </c>
    </row>
    <row r="5869" spans="1:21">
      <c r="A5869">
        <v>5868</v>
      </c>
      <c r="B5869" s="30" t="s">
        <v>3220</v>
      </c>
      <c r="D5869" s="30" t="s">
        <v>4153</v>
      </c>
      <c r="F5869" s="30" t="s">
        <v>4154</v>
      </c>
      <c r="H5869" s="30" t="s">
        <v>4155</v>
      </c>
      <c r="J5869" s="30" t="s">
        <v>4156</v>
      </c>
      <c r="L5869" s="30" t="s">
        <v>1397</v>
      </c>
      <c r="N5869" s="30" t="s">
        <v>163</v>
      </c>
      <c r="P5869" s="30" t="s">
        <v>164</v>
      </c>
      <c r="Q5869" t="s">
        <v>2038</v>
      </c>
      <c r="R5869" t="s">
        <v>6898</v>
      </c>
      <c r="S5869">
        <v>36</v>
      </c>
      <c r="T5869" s="29" t="s">
        <v>18184</v>
      </c>
      <c r="U5869" s="29" t="s">
        <v>24289</v>
      </c>
    </row>
    <row r="5870" spans="1:21">
      <c r="A5870">
        <v>5869</v>
      </c>
      <c r="B5870" s="30" t="s">
        <v>3220</v>
      </c>
      <c r="D5870" s="30" t="s">
        <v>4153</v>
      </c>
      <c r="F5870" s="30" t="s">
        <v>4154</v>
      </c>
      <c r="H5870" s="30" t="s">
        <v>4155</v>
      </c>
      <c r="J5870" s="30" t="s">
        <v>4156</v>
      </c>
      <c r="L5870" s="30" t="s">
        <v>1397</v>
      </c>
      <c r="N5870" s="30" t="s">
        <v>163</v>
      </c>
      <c r="P5870" s="30" t="s">
        <v>165</v>
      </c>
      <c r="Q5870" t="s">
        <v>2038</v>
      </c>
      <c r="R5870" t="s">
        <v>2630</v>
      </c>
      <c r="S5870">
        <v>35</v>
      </c>
      <c r="T5870" s="29" t="s">
        <v>24280</v>
      </c>
      <c r="U5870" s="29" t="s">
        <v>24290</v>
      </c>
    </row>
    <row r="5871" spans="1:21">
      <c r="A5871">
        <v>5870</v>
      </c>
      <c r="B5871" s="30" t="s">
        <v>3220</v>
      </c>
      <c r="D5871" s="30" t="s">
        <v>4153</v>
      </c>
      <c r="F5871" s="30" t="s">
        <v>4154</v>
      </c>
      <c r="H5871" s="30" t="s">
        <v>4155</v>
      </c>
      <c r="J5871" s="30" t="s">
        <v>4156</v>
      </c>
      <c r="L5871" s="30" t="s">
        <v>1397</v>
      </c>
      <c r="N5871" s="30" t="s">
        <v>163</v>
      </c>
      <c r="P5871" s="30" t="s">
        <v>166</v>
      </c>
      <c r="Q5871" t="s">
        <v>2038</v>
      </c>
      <c r="R5871" t="s">
        <v>2630</v>
      </c>
      <c r="S5871">
        <v>35</v>
      </c>
      <c r="T5871" s="29" t="s">
        <v>24280</v>
      </c>
      <c r="U5871" s="29" t="s">
        <v>24291</v>
      </c>
    </row>
    <row r="5872" spans="1:21">
      <c r="A5872">
        <v>5871</v>
      </c>
      <c r="B5872" s="30" t="s">
        <v>3220</v>
      </c>
      <c r="D5872" s="30" t="s">
        <v>4153</v>
      </c>
      <c r="F5872" s="30" t="s">
        <v>4154</v>
      </c>
      <c r="H5872" s="30" t="s">
        <v>4155</v>
      </c>
      <c r="J5872" s="30" t="s">
        <v>4156</v>
      </c>
      <c r="L5872" s="30" t="s">
        <v>1397</v>
      </c>
      <c r="N5872" s="30" t="s">
        <v>163</v>
      </c>
      <c r="P5872" s="30" t="s">
        <v>1953</v>
      </c>
      <c r="Q5872" t="s">
        <v>2038</v>
      </c>
      <c r="R5872" t="s">
        <v>2630</v>
      </c>
      <c r="S5872">
        <v>35</v>
      </c>
      <c r="T5872" s="29" t="s">
        <v>24280</v>
      </c>
      <c r="U5872" s="29" t="s">
        <v>24292</v>
      </c>
    </row>
    <row r="5873" spans="1:21">
      <c r="A5873">
        <v>5872</v>
      </c>
      <c r="B5873" s="30" t="s">
        <v>3220</v>
      </c>
      <c r="D5873" s="30" t="s">
        <v>4153</v>
      </c>
      <c r="F5873" s="30" t="s">
        <v>4154</v>
      </c>
      <c r="H5873" s="30" t="s">
        <v>4155</v>
      </c>
      <c r="J5873" s="30" t="s">
        <v>4156</v>
      </c>
      <c r="L5873" s="30" t="s">
        <v>1397</v>
      </c>
      <c r="N5873" s="30" t="s">
        <v>593</v>
      </c>
      <c r="P5873" s="30" t="s">
        <v>1954</v>
      </c>
      <c r="Q5873" t="s">
        <v>2038</v>
      </c>
      <c r="R5873" t="s">
        <v>2630</v>
      </c>
      <c r="S5873">
        <v>35</v>
      </c>
      <c r="T5873" s="29" t="s">
        <v>24280</v>
      </c>
      <c r="U5873" s="29" t="s">
        <v>24293</v>
      </c>
    </row>
    <row r="5874" spans="1:21">
      <c r="A5874">
        <v>5873</v>
      </c>
      <c r="B5874" s="30" t="s">
        <v>3220</v>
      </c>
      <c r="D5874" s="30" t="s">
        <v>4153</v>
      </c>
      <c r="F5874" s="30" t="s">
        <v>4154</v>
      </c>
      <c r="H5874" s="30" t="s">
        <v>4155</v>
      </c>
      <c r="J5874" s="30" t="s">
        <v>4156</v>
      </c>
      <c r="L5874" s="30" t="s">
        <v>1397</v>
      </c>
      <c r="N5874" s="30" t="s">
        <v>593</v>
      </c>
      <c r="P5874" s="30" t="s">
        <v>1955</v>
      </c>
      <c r="Q5874" t="s">
        <v>2038</v>
      </c>
      <c r="R5874" t="s">
        <v>2630</v>
      </c>
      <c r="S5874">
        <v>35</v>
      </c>
      <c r="T5874" s="29" t="s">
        <v>24280</v>
      </c>
      <c r="U5874" s="29" t="s">
        <v>24294</v>
      </c>
    </row>
    <row r="5875" spans="1:21">
      <c r="A5875">
        <v>5874</v>
      </c>
      <c r="B5875" s="30" t="s">
        <v>3220</v>
      </c>
      <c r="D5875" s="30" t="s">
        <v>4153</v>
      </c>
      <c r="F5875" s="30" t="s">
        <v>4154</v>
      </c>
      <c r="H5875" s="30" t="s">
        <v>4155</v>
      </c>
      <c r="J5875" s="30" t="s">
        <v>4156</v>
      </c>
      <c r="L5875" s="30" t="s">
        <v>1397</v>
      </c>
      <c r="N5875" s="30" t="s">
        <v>593</v>
      </c>
      <c r="P5875" s="30" t="s">
        <v>914</v>
      </c>
      <c r="Q5875" t="s">
        <v>2038</v>
      </c>
      <c r="R5875" t="s">
        <v>2630</v>
      </c>
      <c r="S5875">
        <v>35</v>
      </c>
      <c r="T5875" s="29" t="s">
        <v>24280</v>
      </c>
      <c r="U5875" s="29" t="s">
        <v>24295</v>
      </c>
    </row>
    <row r="5876" spans="1:21">
      <c r="A5876">
        <v>5875</v>
      </c>
      <c r="B5876" s="30" t="s">
        <v>3220</v>
      </c>
      <c r="D5876" s="30" t="s">
        <v>4153</v>
      </c>
      <c r="F5876" s="30" t="s">
        <v>4154</v>
      </c>
      <c r="H5876" s="30" t="s">
        <v>4155</v>
      </c>
      <c r="J5876" s="30" t="s">
        <v>4156</v>
      </c>
      <c r="L5876" s="30" t="s">
        <v>1397</v>
      </c>
      <c r="N5876" s="30" t="s">
        <v>593</v>
      </c>
      <c r="P5876" s="30" t="s">
        <v>915</v>
      </c>
      <c r="Q5876" t="s">
        <v>2038</v>
      </c>
      <c r="R5876" t="s">
        <v>2630</v>
      </c>
      <c r="S5876">
        <v>35</v>
      </c>
      <c r="T5876" s="29" t="s">
        <v>24280</v>
      </c>
      <c r="U5876" s="29" t="s">
        <v>24296</v>
      </c>
    </row>
    <row r="5877" spans="1:21">
      <c r="A5877">
        <v>5876</v>
      </c>
      <c r="B5877" s="30" t="s">
        <v>3220</v>
      </c>
      <c r="D5877" s="30" t="s">
        <v>4153</v>
      </c>
      <c r="F5877" s="30" t="s">
        <v>4154</v>
      </c>
      <c r="H5877" s="30" t="s">
        <v>4155</v>
      </c>
      <c r="J5877" s="30" t="s">
        <v>4156</v>
      </c>
      <c r="L5877" s="30" t="s">
        <v>1397</v>
      </c>
      <c r="N5877" s="30" t="s">
        <v>593</v>
      </c>
      <c r="P5877" s="30" t="s">
        <v>916</v>
      </c>
      <c r="Q5877" t="s">
        <v>2038</v>
      </c>
      <c r="R5877" t="s">
        <v>2630</v>
      </c>
      <c r="S5877">
        <v>35</v>
      </c>
      <c r="T5877" s="29" t="s">
        <v>24280</v>
      </c>
      <c r="U5877" s="29" t="s">
        <v>24297</v>
      </c>
    </row>
    <row r="5878" spans="1:21">
      <c r="A5878">
        <v>5877</v>
      </c>
      <c r="B5878" s="30" t="s">
        <v>3220</v>
      </c>
      <c r="D5878" s="30" t="s">
        <v>4153</v>
      </c>
      <c r="F5878" s="30" t="s">
        <v>4154</v>
      </c>
      <c r="H5878" s="30" t="s">
        <v>4155</v>
      </c>
      <c r="J5878" s="30" t="s">
        <v>4156</v>
      </c>
      <c r="L5878" s="30" t="s">
        <v>1397</v>
      </c>
      <c r="N5878" s="30" t="s">
        <v>593</v>
      </c>
      <c r="P5878" s="30" t="s">
        <v>917</v>
      </c>
      <c r="Q5878" t="s">
        <v>2038</v>
      </c>
      <c r="R5878" t="s">
        <v>2630</v>
      </c>
      <c r="S5878">
        <v>35</v>
      </c>
      <c r="T5878" s="29" t="s">
        <v>24280</v>
      </c>
      <c r="U5878" s="29" t="s">
        <v>24298</v>
      </c>
    </row>
    <row r="5879" spans="1:21">
      <c r="A5879">
        <v>5878</v>
      </c>
      <c r="B5879" s="30" t="s">
        <v>3220</v>
      </c>
      <c r="D5879" s="30" t="s">
        <v>4153</v>
      </c>
      <c r="F5879" s="30" t="s">
        <v>4154</v>
      </c>
      <c r="H5879" s="30" t="s">
        <v>4155</v>
      </c>
      <c r="J5879" s="30" t="s">
        <v>4156</v>
      </c>
      <c r="L5879" s="30" t="s">
        <v>1397</v>
      </c>
      <c r="N5879" s="30" t="s">
        <v>593</v>
      </c>
      <c r="P5879" s="30" t="s">
        <v>597</v>
      </c>
      <c r="Q5879" t="s">
        <v>2038</v>
      </c>
      <c r="R5879" t="s">
        <v>2630</v>
      </c>
      <c r="S5879">
        <v>35</v>
      </c>
      <c r="T5879" s="29" t="s">
        <v>24280</v>
      </c>
      <c r="U5879" s="29" t="s">
        <v>24299</v>
      </c>
    </row>
    <row r="5880" spans="1:21">
      <c r="A5880">
        <v>5879</v>
      </c>
      <c r="B5880" s="30" t="s">
        <v>3220</v>
      </c>
      <c r="D5880" s="30" t="s">
        <v>4153</v>
      </c>
      <c r="F5880" s="30" t="s">
        <v>4154</v>
      </c>
      <c r="H5880" s="30" t="s">
        <v>4155</v>
      </c>
      <c r="J5880" s="30" t="s">
        <v>4156</v>
      </c>
      <c r="L5880" s="30" t="s">
        <v>1397</v>
      </c>
      <c r="N5880" s="30" t="s">
        <v>593</v>
      </c>
      <c r="P5880" s="30" t="s">
        <v>1114</v>
      </c>
      <c r="Q5880" t="s">
        <v>2038</v>
      </c>
      <c r="R5880" t="s">
        <v>6898</v>
      </c>
      <c r="S5880">
        <v>36</v>
      </c>
      <c r="T5880" s="29" t="s">
        <v>18184</v>
      </c>
      <c r="U5880" s="29" t="s">
        <v>24300</v>
      </c>
    </row>
    <row r="5881" spans="1:21">
      <c r="A5881">
        <v>5880</v>
      </c>
      <c r="B5881" s="30" t="s">
        <v>3220</v>
      </c>
      <c r="D5881" s="30" t="s">
        <v>4153</v>
      </c>
      <c r="F5881" s="30" t="s">
        <v>4154</v>
      </c>
      <c r="H5881" s="30" t="s">
        <v>4155</v>
      </c>
      <c r="J5881" s="30" t="s">
        <v>4156</v>
      </c>
      <c r="L5881" s="30" t="s">
        <v>1397</v>
      </c>
      <c r="N5881" s="30" t="s">
        <v>593</v>
      </c>
      <c r="P5881" s="30" t="s">
        <v>598</v>
      </c>
      <c r="Q5881" t="s">
        <v>2038</v>
      </c>
      <c r="R5881" t="s">
        <v>2630</v>
      </c>
      <c r="S5881">
        <v>35</v>
      </c>
      <c r="T5881" s="29" t="s">
        <v>24280</v>
      </c>
      <c r="U5881" s="29" t="s">
        <v>24301</v>
      </c>
    </row>
    <row r="5882" spans="1:21">
      <c r="A5882">
        <v>5881</v>
      </c>
      <c r="B5882" s="30" t="s">
        <v>3220</v>
      </c>
      <c r="D5882" s="30" t="s">
        <v>4153</v>
      </c>
      <c r="F5882" s="30" t="s">
        <v>4154</v>
      </c>
      <c r="H5882" s="30" t="s">
        <v>4155</v>
      </c>
      <c r="J5882" s="30" t="s">
        <v>4156</v>
      </c>
      <c r="L5882" s="30" t="s">
        <v>1397</v>
      </c>
      <c r="N5882" s="30" t="s">
        <v>593</v>
      </c>
      <c r="P5882" s="30" t="s">
        <v>1956</v>
      </c>
      <c r="Q5882" t="s">
        <v>2038</v>
      </c>
      <c r="R5882" t="s">
        <v>2630</v>
      </c>
      <c r="S5882">
        <v>35</v>
      </c>
      <c r="T5882" s="29" t="s">
        <v>24280</v>
      </c>
      <c r="U5882" s="29" t="s">
        <v>24302</v>
      </c>
    </row>
    <row r="5883" spans="1:21">
      <c r="A5883">
        <v>5882</v>
      </c>
      <c r="B5883" s="30" t="s">
        <v>3220</v>
      </c>
      <c r="D5883" s="30" t="s">
        <v>4153</v>
      </c>
      <c r="F5883" s="30" t="s">
        <v>4154</v>
      </c>
      <c r="H5883" s="30" t="s">
        <v>4155</v>
      </c>
      <c r="J5883" s="30" t="s">
        <v>4156</v>
      </c>
      <c r="L5883" s="30" t="s">
        <v>1397</v>
      </c>
      <c r="N5883" s="30" t="s">
        <v>593</v>
      </c>
      <c r="P5883" s="30" t="s">
        <v>1957</v>
      </c>
      <c r="Q5883" t="s">
        <v>2038</v>
      </c>
      <c r="R5883" t="s">
        <v>2630</v>
      </c>
      <c r="S5883">
        <v>35</v>
      </c>
      <c r="T5883" s="29" t="s">
        <v>24280</v>
      </c>
      <c r="U5883" s="29" t="s">
        <v>24303</v>
      </c>
    </row>
    <row r="5884" spans="1:21">
      <c r="A5884">
        <v>5883</v>
      </c>
      <c r="B5884" s="30" t="s">
        <v>3220</v>
      </c>
      <c r="D5884" s="30" t="s">
        <v>4153</v>
      </c>
      <c r="F5884" s="30" t="s">
        <v>4154</v>
      </c>
      <c r="H5884" s="30" t="s">
        <v>4155</v>
      </c>
      <c r="J5884" s="30" t="s">
        <v>4156</v>
      </c>
      <c r="L5884" s="30" t="s">
        <v>1397</v>
      </c>
      <c r="N5884" s="30" t="s">
        <v>593</v>
      </c>
      <c r="P5884" s="30" t="s">
        <v>599</v>
      </c>
      <c r="Q5884" t="s">
        <v>2038</v>
      </c>
      <c r="R5884" t="s">
        <v>2630</v>
      </c>
      <c r="S5884">
        <v>35</v>
      </c>
      <c r="T5884" s="29" t="s">
        <v>24280</v>
      </c>
      <c r="U5884" s="29" t="s">
        <v>24304</v>
      </c>
    </row>
    <row r="5885" spans="1:21">
      <c r="A5885">
        <v>5884</v>
      </c>
      <c r="B5885" s="30" t="s">
        <v>3220</v>
      </c>
      <c r="D5885" s="30" t="s">
        <v>4153</v>
      </c>
      <c r="F5885" s="30" t="s">
        <v>4154</v>
      </c>
      <c r="H5885" s="30" t="s">
        <v>4155</v>
      </c>
      <c r="J5885" s="30" t="s">
        <v>4156</v>
      </c>
      <c r="L5885" s="30" t="s">
        <v>1397</v>
      </c>
      <c r="N5885" s="30" t="s">
        <v>593</v>
      </c>
      <c r="P5885" s="30" t="s">
        <v>600</v>
      </c>
      <c r="Q5885" t="s">
        <v>2038</v>
      </c>
      <c r="R5885" t="s">
        <v>2630</v>
      </c>
      <c r="S5885">
        <v>35</v>
      </c>
      <c r="T5885" s="29" t="s">
        <v>24280</v>
      </c>
      <c r="U5885" s="29" t="s">
        <v>24305</v>
      </c>
    </row>
    <row r="5886" spans="1:21">
      <c r="A5886">
        <v>5885</v>
      </c>
      <c r="B5886" s="30" t="s">
        <v>3220</v>
      </c>
      <c r="D5886" s="30" t="s">
        <v>4153</v>
      </c>
      <c r="F5886" s="30" t="s">
        <v>4154</v>
      </c>
      <c r="H5886" s="30" t="s">
        <v>4155</v>
      </c>
      <c r="J5886" s="30" t="s">
        <v>4156</v>
      </c>
      <c r="L5886" s="30" t="s">
        <v>1397</v>
      </c>
      <c r="N5886" s="30" t="s">
        <v>593</v>
      </c>
      <c r="P5886" s="30" t="s">
        <v>1958</v>
      </c>
      <c r="Q5886" t="s">
        <v>2038</v>
      </c>
      <c r="R5886" t="s">
        <v>2630</v>
      </c>
      <c r="S5886">
        <v>35</v>
      </c>
      <c r="T5886" s="29" t="s">
        <v>24280</v>
      </c>
      <c r="U5886" s="29" t="s">
        <v>24306</v>
      </c>
    </row>
    <row r="5887" spans="1:21">
      <c r="A5887">
        <v>5886</v>
      </c>
      <c r="B5887" s="30" t="s">
        <v>3220</v>
      </c>
      <c r="D5887" s="30" t="s">
        <v>4153</v>
      </c>
      <c r="F5887" s="30" t="s">
        <v>4154</v>
      </c>
      <c r="H5887" s="30" t="s">
        <v>4157</v>
      </c>
      <c r="J5887" s="30" t="s">
        <v>4158</v>
      </c>
      <c r="L5887" s="30" t="s">
        <v>12209</v>
      </c>
      <c r="N5887" s="30" t="s">
        <v>566</v>
      </c>
      <c r="P5887" s="30" t="s">
        <v>567</v>
      </c>
      <c r="Q5887" t="s">
        <v>2038</v>
      </c>
      <c r="R5887" t="s">
        <v>2630</v>
      </c>
      <c r="S5887">
        <v>37</v>
      </c>
      <c r="T5887" s="29" t="s">
        <v>24307</v>
      </c>
      <c r="U5887" s="29" t="s">
        <v>24308</v>
      </c>
    </row>
    <row r="5888" spans="1:21">
      <c r="A5888">
        <v>5887</v>
      </c>
      <c r="B5888" s="30" t="s">
        <v>3220</v>
      </c>
      <c r="D5888" s="30" t="s">
        <v>4153</v>
      </c>
      <c r="F5888" s="30" t="s">
        <v>4154</v>
      </c>
      <c r="H5888" s="30" t="s">
        <v>4157</v>
      </c>
      <c r="J5888" s="30" t="s">
        <v>4158</v>
      </c>
      <c r="L5888" s="30" t="s">
        <v>12209</v>
      </c>
      <c r="N5888" s="30" t="s">
        <v>1404</v>
      </c>
      <c r="P5888" s="30" t="s">
        <v>1405</v>
      </c>
      <c r="Q5888" t="s">
        <v>2038</v>
      </c>
      <c r="R5888" t="s">
        <v>2630</v>
      </c>
      <c r="S5888">
        <v>37</v>
      </c>
      <c r="T5888" s="29" t="s">
        <v>24307</v>
      </c>
      <c r="U5888" s="29" t="s">
        <v>24309</v>
      </c>
    </row>
    <row r="5889" spans="1:21">
      <c r="A5889">
        <v>5888</v>
      </c>
      <c r="B5889" s="30" t="s">
        <v>3220</v>
      </c>
      <c r="D5889" s="30" t="s">
        <v>4153</v>
      </c>
      <c r="F5889" s="30" t="s">
        <v>4154</v>
      </c>
      <c r="H5889" s="30" t="s">
        <v>4157</v>
      </c>
      <c r="J5889" s="30" t="s">
        <v>4158</v>
      </c>
      <c r="L5889" s="30" t="s">
        <v>12209</v>
      </c>
      <c r="N5889" s="30" t="s">
        <v>1410</v>
      </c>
      <c r="P5889" s="30" t="s">
        <v>1016</v>
      </c>
      <c r="Q5889" t="s">
        <v>2038</v>
      </c>
      <c r="R5889" t="s">
        <v>2630</v>
      </c>
      <c r="S5889">
        <v>37</v>
      </c>
      <c r="T5889" s="29" t="s">
        <v>24307</v>
      </c>
      <c r="U5889" s="29" t="s">
        <v>24310</v>
      </c>
    </row>
    <row r="5890" spans="1:21">
      <c r="A5890">
        <v>5889</v>
      </c>
      <c r="B5890" s="30" t="s">
        <v>3220</v>
      </c>
      <c r="D5890" s="30" t="s">
        <v>4153</v>
      </c>
      <c r="F5890" s="30" t="s">
        <v>4154</v>
      </c>
      <c r="H5890" s="30" t="s">
        <v>4157</v>
      </c>
      <c r="J5890" s="30" t="s">
        <v>4158</v>
      </c>
      <c r="L5890" s="30" t="s">
        <v>12209</v>
      </c>
      <c r="N5890" s="30" t="s">
        <v>1410</v>
      </c>
      <c r="P5890" s="30" t="s">
        <v>1017</v>
      </c>
      <c r="Q5890" t="s">
        <v>2038</v>
      </c>
      <c r="R5890" t="s">
        <v>2630</v>
      </c>
      <c r="S5890">
        <v>37</v>
      </c>
      <c r="T5890" s="29" t="s">
        <v>24307</v>
      </c>
      <c r="U5890" s="29" t="s">
        <v>24311</v>
      </c>
    </row>
    <row r="5891" spans="1:21">
      <c r="A5891">
        <v>5890</v>
      </c>
      <c r="B5891" s="30" t="s">
        <v>3220</v>
      </c>
      <c r="D5891" s="30" t="s">
        <v>4153</v>
      </c>
      <c r="F5891" s="30" t="s">
        <v>4154</v>
      </c>
      <c r="H5891" s="30" t="s">
        <v>4157</v>
      </c>
      <c r="J5891" s="30" t="s">
        <v>4158</v>
      </c>
      <c r="L5891" s="30" t="s">
        <v>12209</v>
      </c>
      <c r="N5891" s="30" t="s">
        <v>1410</v>
      </c>
      <c r="P5891" s="30" t="s">
        <v>1018</v>
      </c>
      <c r="Q5891" t="s">
        <v>2038</v>
      </c>
      <c r="R5891" t="s">
        <v>2630</v>
      </c>
      <c r="S5891">
        <v>37</v>
      </c>
      <c r="T5891" s="29" t="s">
        <v>24307</v>
      </c>
      <c r="U5891" s="29" t="s">
        <v>24312</v>
      </c>
    </row>
    <row r="5892" spans="1:21">
      <c r="A5892">
        <v>5891</v>
      </c>
      <c r="B5892" s="30" t="s">
        <v>3220</v>
      </c>
      <c r="D5892" s="30" t="s">
        <v>4153</v>
      </c>
      <c r="F5892" s="30" t="s">
        <v>4154</v>
      </c>
      <c r="H5892" s="30" t="s">
        <v>4157</v>
      </c>
      <c r="J5892" s="30" t="s">
        <v>4158</v>
      </c>
      <c r="L5892" s="30" t="s">
        <v>12209</v>
      </c>
      <c r="N5892" s="30" t="s">
        <v>1410</v>
      </c>
      <c r="P5892" s="30" t="s">
        <v>1019</v>
      </c>
      <c r="Q5892" t="s">
        <v>2038</v>
      </c>
      <c r="R5892" t="s">
        <v>2630</v>
      </c>
      <c r="S5892">
        <v>37</v>
      </c>
      <c r="T5892" s="29" t="s">
        <v>24307</v>
      </c>
      <c r="U5892" s="29" t="s">
        <v>24313</v>
      </c>
    </row>
    <row r="5893" spans="1:21">
      <c r="A5893">
        <v>5892</v>
      </c>
      <c r="B5893" s="30" t="s">
        <v>3220</v>
      </c>
      <c r="D5893" s="30" t="s">
        <v>4153</v>
      </c>
      <c r="F5893" s="30" t="s">
        <v>4154</v>
      </c>
      <c r="H5893" s="30" t="s">
        <v>4157</v>
      </c>
      <c r="J5893" s="30" t="s">
        <v>4158</v>
      </c>
      <c r="L5893" s="30" t="s">
        <v>12209</v>
      </c>
      <c r="N5893" s="30" t="s">
        <v>1410</v>
      </c>
      <c r="P5893" s="30" t="s">
        <v>1020</v>
      </c>
      <c r="Q5893" t="s">
        <v>2038</v>
      </c>
      <c r="R5893" t="s">
        <v>2630</v>
      </c>
      <c r="S5893">
        <v>37</v>
      </c>
      <c r="T5893" s="29" t="s">
        <v>24307</v>
      </c>
      <c r="U5893" s="29" t="s">
        <v>24314</v>
      </c>
    </row>
    <row r="5894" spans="1:21">
      <c r="A5894">
        <v>5893</v>
      </c>
      <c r="B5894" s="30" t="s">
        <v>3220</v>
      </c>
      <c r="D5894" s="30" t="s">
        <v>4153</v>
      </c>
      <c r="F5894" s="30" t="s">
        <v>4154</v>
      </c>
      <c r="H5894" s="30" t="s">
        <v>4157</v>
      </c>
      <c r="J5894" s="30" t="s">
        <v>4158</v>
      </c>
      <c r="L5894" s="30" t="s">
        <v>12209</v>
      </c>
      <c r="N5894" s="30" t="s">
        <v>1410</v>
      </c>
      <c r="P5894" s="30" t="s">
        <v>1021</v>
      </c>
      <c r="Q5894" t="s">
        <v>2038</v>
      </c>
      <c r="R5894" t="s">
        <v>2630</v>
      </c>
      <c r="S5894">
        <v>37</v>
      </c>
      <c r="T5894" s="29" t="s">
        <v>24307</v>
      </c>
      <c r="U5894" s="29" t="s">
        <v>24315</v>
      </c>
    </row>
    <row r="5895" spans="1:21">
      <c r="A5895">
        <v>5894</v>
      </c>
      <c r="B5895" s="30" t="s">
        <v>3220</v>
      </c>
      <c r="D5895" s="30" t="s">
        <v>4153</v>
      </c>
      <c r="F5895" s="30" t="s">
        <v>4154</v>
      </c>
      <c r="H5895" s="30" t="s">
        <v>4157</v>
      </c>
      <c r="J5895" s="30" t="s">
        <v>4158</v>
      </c>
      <c r="L5895" s="30" t="s">
        <v>12209</v>
      </c>
      <c r="N5895" s="30" t="s">
        <v>1410</v>
      </c>
      <c r="P5895" s="30" t="s">
        <v>1029</v>
      </c>
      <c r="Q5895" t="s">
        <v>2038</v>
      </c>
      <c r="R5895" t="s">
        <v>2630</v>
      </c>
      <c r="S5895">
        <v>37</v>
      </c>
      <c r="T5895" s="29" t="s">
        <v>24307</v>
      </c>
      <c r="U5895" s="29" t="s">
        <v>24316</v>
      </c>
    </row>
    <row r="5896" spans="1:21">
      <c r="A5896">
        <v>5895</v>
      </c>
      <c r="B5896" s="30" t="s">
        <v>3220</v>
      </c>
      <c r="D5896" s="30" t="s">
        <v>4153</v>
      </c>
      <c r="F5896" s="30" t="s">
        <v>4154</v>
      </c>
      <c r="H5896" s="30" t="s">
        <v>4157</v>
      </c>
      <c r="J5896" s="30" t="s">
        <v>4158</v>
      </c>
      <c r="L5896" s="30" t="s">
        <v>12209</v>
      </c>
      <c r="N5896" s="30" t="s">
        <v>1410</v>
      </c>
      <c r="P5896" s="30" t="s">
        <v>1030</v>
      </c>
      <c r="Q5896" t="s">
        <v>2038</v>
      </c>
      <c r="R5896" t="s">
        <v>2630</v>
      </c>
      <c r="S5896">
        <v>37</v>
      </c>
      <c r="T5896" s="29" t="s">
        <v>24307</v>
      </c>
      <c r="U5896" s="29" t="s">
        <v>24317</v>
      </c>
    </row>
    <row r="5897" spans="1:21">
      <c r="A5897">
        <v>5896</v>
      </c>
      <c r="B5897" s="30" t="s">
        <v>3220</v>
      </c>
      <c r="D5897" s="30" t="s">
        <v>4153</v>
      </c>
      <c r="F5897" s="30" t="s">
        <v>4154</v>
      </c>
      <c r="H5897" s="30" t="s">
        <v>4157</v>
      </c>
      <c r="J5897" s="30" t="s">
        <v>4158</v>
      </c>
      <c r="L5897" s="30" t="s">
        <v>12209</v>
      </c>
      <c r="N5897" s="30" t="s">
        <v>1410</v>
      </c>
      <c r="P5897" s="30" t="s">
        <v>1031</v>
      </c>
      <c r="Q5897" t="s">
        <v>2038</v>
      </c>
      <c r="R5897" t="s">
        <v>2630</v>
      </c>
      <c r="S5897">
        <v>37</v>
      </c>
      <c r="T5897" s="29" t="s">
        <v>24307</v>
      </c>
      <c r="U5897" s="29" t="s">
        <v>24318</v>
      </c>
    </row>
    <row r="5898" spans="1:21">
      <c r="A5898">
        <v>5897</v>
      </c>
      <c r="B5898" s="30" t="s">
        <v>3220</v>
      </c>
      <c r="D5898" s="30" t="s">
        <v>4153</v>
      </c>
      <c r="F5898" s="30" t="s">
        <v>4154</v>
      </c>
      <c r="H5898" s="30" t="s">
        <v>4157</v>
      </c>
      <c r="J5898" s="30" t="s">
        <v>4158</v>
      </c>
      <c r="L5898" s="30" t="s">
        <v>12209</v>
      </c>
      <c r="N5898" s="30" t="s">
        <v>1410</v>
      </c>
      <c r="P5898" s="30" t="s">
        <v>1032</v>
      </c>
      <c r="Q5898" t="s">
        <v>2038</v>
      </c>
      <c r="R5898" t="s">
        <v>2630</v>
      </c>
      <c r="S5898">
        <v>37</v>
      </c>
      <c r="T5898" s="29" t="s">
        <v>24307</v>
      </c>
      <c r="U5898" s="29" t="s">
        <v>24319</v>
      </c>
    </row>
    <row r="5899" spans="1:21">
      <c r="A5899">
        <v>5898</v>
      </c>
      <c r="B5899" s="30" t="s">
        <v>3220</v>
      </c>
      <c r="D5899" s="30" t="s">
        <v>4153</v>
      </c>
      <c r="F5899" s="30" t="s">
        <v>4154</v>
      </c>
      <c r="H5899" s="30" t="s">
        <v>4157</v>
      </c>
      <c r="J5899" s="30" t="s">
        <v>4158</v>
      </c>
      <c r="L5899" s="30" t="s">
        <v>12209</v>
      </c>
      <c r="N5899" s="30" t="s">
        <v>1410</v>
      </c>
      <c r="P5899" s="30" t="s">
        <v>1033</v>
      </c>
      <c r="Q5899" t="s">
        <v>2038</v>
      </c>
      <c r="R5899" t="s">
        <v>2630</v>
      </c>
      <c r="S5899">
        <v>37</v>
      </c>
      <c r="T5899" s="29" t="s">
        <v>24307</v>
      </c>
      <c r="U5899" s="29" t="s">
        <v>24320</v>
      </c>
    </row>
    <row r="5900" spans="1:21">
      <c r="A5900">
        <v>5899</v>
      </c>
      <c r="B5900" s="30" t="s">
        <v>3220</v>
      </c>
      <c r="D5900" s="30" t="s">
        <v>4153</v>
      </c>
      <c r="F5900" s="30" t="s">
        <v>4154</v>
      </c>
      <c r="H5900" s="30" t="s">
        <v>4157</v>
      </c>
      <c r="J5900" s="30" t="s">
        <v>4158</v>
      </c>
      <c r="L5900" s="30" t="s">
        <v>12209</v>
      </c>
      <c r="N5900" s="30" t="s">
        <v>1410</v>
      </c>
      <c r="P5900" s="30" t="s">
        <v>1034</v>
      </c>
      <c r="Q5900" t="s">
        <v>2038</v>
      </c>
      <c r="R5900" t="s">
        <v>2630</v>
      </c>
      <c r="S5900">
        <v>37</v>
      </c>
      <c r="T5900" s="29" t="s">
        <v>24307</v>
      </c>
      <c r="U5900" s="29" t="s">
        <v>24321</v>
      </c>
    </row>
    <row r="5901" spans="1:21">
      <c r="A5901">
        <v>5900</v>
      </c>
      <c r="B5901" s="30" t="s">
        <v>3220</v>
      </c>
      <c r="D5901" s="30" t="s">
        <v>4153</v>
      </c>
      <c r="F5901" s="30" t="s">
        <v>4154</v>
      </c>
      <c r="H5901" s="30" t="s">
        <v>4157</v>
      </c>
      <c r="J5901" s="30" t="s">
        <v>4158</v>
      </c>
      <c r="L5901" s="30" t="s">
        <v>12209</v>
      </c>
      <c r="N5901" s="30" t="s">
        <v>1410</v>
      </c>
      <c r="P5901" s="30" t="s">
        <v>1039</v>
      </c>
      <c r="Q5901" t="s">
        <v>2038</v>
      </c>
      <c r="R5901" t="s">
        <v>2630</v>
      </c>
      <c r="S5901">
        <v>37</v>
      </c>
      <c r="T5901" s="29" t="s">
        <v>24307</v>
      </c>
      <c r="U5901" s="29" t="s">
        <v>24322</v>
      </c>
    </row>
    <row r="5902" spans="1:21">
      <c r="A5902">
        <v>5901</v>
      </c>
      <c r="B5902" s="30" t="s">
        <v>3220</v>
      </c>
      <c r="D5902" s="30" t="s">
        <v>4153</v>
      </c>
      <c r="F5902" s="30" t="s">
        <v>4154</v>
      </c>
      <c r="H5902" s="30" t="s">
        <v>4157</v>
      </c>
      <c r="J5902" s="30" t="s">
        <v>4158</v>
      </c>
      <c r="L5902" s="30" t="s">
        <v>12209</v>
      </c>
      <c r="N5902" s="30" t="s">
        <v>1410</v>
      </c>
      <c r="P5902" s="30" t="s">
        <v>1040</v>
      </c>
      <c r="Q5902" t="s">
        <v>2038</v>
      </c>
      <c r="R5902" t="s">
        <v>2630</v>
      </c>
      <c r="S5902">
        <v>37</v>
      </c>
      <c r="T5902" s="29" t="s">
        <v>24307</v>
      </c>
      <c r="U5902" s="29" t="s">
        <v>24323</v>
      </c>
    </row>
    <row r="5903" spans="1:21">
      <c r="A5903">
        <v>5902</v>
      </c>
      <c r="B5903" s="30" t="s">
        <v>3220</v>
      </c>
      <c r="D5903" s="30" t="s">
        <v>4153</v>
      </c>
      <c r="F5903" s="30" t="s">
        <v>4154</v>
      </c>
      <c r="H5903" s="30" t="s">
        <v>4157</v>
      </c>
      <c r="J5903" s="30" t="s">
        <v>4158</v>
      </c>
      <c r="L5903" s="30" t="s">
        <v>12209</v>
      </c>
      <c r="N5903" s="30" t="s">
        <v>1410</v>
      </c>
      <c r="P5903" s="30" t="s">
        <v>1041</v>
      </c>
      <c r="Q5903" t="s">
        <v>2038</v>
      </c>
      <c r="R5903" t="s">
        <v>2630</v>
      </c>
      <c r="S5903">
        <v>37</v>
      </c>
      <c r="T5903" s="29" t="s">
        <v>24307</v>
      </c>
      <c r="U5903" s="29" t="s">
        <v>24324</v>
      </c>
    </row>
    <row r="5904" spans="1:21">
      <c r="A5904">
        <v>5903</v>
      </c>
      <c r="B5904" s="30" t="s">
        <v>3220</v>
      </c>
      <c r="D5904" s="30" t="s">
        <v>4153</v>
      </c>
      <c r="F5904" s="30" t="s">
        <v>4154</v>
      </c>
      <c r="H5904" s="30" t="s">
        <v>4157</v>
      </c>
      <c r="J5904" s="30" t="s">
        <v>4158</v>
      </c>
      <c r="L5904" s="30" t="s">
        <v>12209</v>
      </c>
      <c r="N5904" s="30" t="s">
        <v>1410</v>
      </c>
      <c r="P5904" s="30" t="s">
        <v>963</v>
      </c>
      <c r="Q5904" t="s">
        <v>2038</v>
      </c>
      <c r="R5904" t="s">
        <v>2630</v>
      </c>
      <c r="S5904">
        <v>37</v>
      </c>
      <c r="T5904" s="29" t="s">
        <v>24307</v>
      </c>
      <c r="U5904" s="29" t="s">
        <v>24325</v>
      </c>
    </row>
    <row r="5905" spans="1:21">
      <c r="A5905">
        <v>5904</v>
      </c>
      <c r="B5905" s="30" t="s">
        <v>3220</v>
      </c>
      <c r="D5905" s="30" t="s">
        <v>4153</v>
      </c>
      <c r="F5905" s="30" t="s">
        <v>4154</v>
      </c>
      <c r="H5905" s="30" t="s">
        <v>4157</v>
      </c>
      <c r="J5905" s="30" t="s">
        <v>4158</v>
      </c>
      <c r="L5905" s="30" t="s">
        <v>12209</v>
      </c>
      <c r="N5905" s="30" t="s">
        <v>1410</v>
      </c>
      <c r="P5905" s="30" t="s">
        <v>964</v>
      </c>
      <c r="Q5905" t="s">
        <v>2038</v>
      </c>
      <c r="R5905" t="s">
        <v>2630</v>
      </c>
      <c r="S5905">
        <v>37</v>
      </c>
      <c r="T5905" s="29" t="s">
        <v>24307</v>
      </c>
      <c r="U5905" s="29" t="s">
        <v>24326</v>
      </c>
    </row>
    <row r="5906" spans="1:21">
      <c r="A5906">
        <v>5905</v>
      </c>
      <c r="B5906" s="30" t="s">
        <v>3220</v>
      </c>
      <c r="D5906" s="30" t="s">
        <v>4153</v>
      </c>
      <c r="F5906" s="30" t="s">
        <v>4154</v>
      </c>
      <c r="H5906" s="30" t="s">
        <v>4157</v>
      </c>
      <c r="J5906" s="30" t="s">
        <v>4158</v>
      </c>
      <c r="L5906" s="30" t="s">
        <v>12209</v>
      </c>
      <c r="N5906" s="30" t="s">
        <v>1410</v>
      </c>
      <c r="P5906" s="30" t="s">
        <v>965</v>
      </c>
      <c r="Q5906" t="s">
        <v>2038</v>
      </c>
      <c r="R5906" t="s">
        <v>2630</v>
      </c>
      <c r="S5906">
        <v>37</v>
      </c>
      <c r="T5906" s="29" t="s">
        <v>24307</v>
      </c>
      <c r="U5906" s="29" t="s">
        <v>24327</v>
      </c>
    </row>
    <row r="5907" spans="1:21">
      <c r="A5907">
        <v>5906</v>
      </c>
      <c r="B5907" s="30" t="s">
        <v>3220</v>
      </c>
      <c r="D5907" s="30" t="s">
        <v>4153</v>
      </c>
      <c r="F5907" s="30" t="s">
        <v>4154</v>
      </c>
      <c r="H5907" s="30" t="s">
        <v>4157</v>
      </c>
      <c r="J5907" s="30" t="s">
        <v>4158</v>
      </c>
      <c r="L5907" s="30" t="s">
        <v>12209</v>
      </c>
      <c r="N5907" s="30" t="s">
        <v>1410</v>
      </c>
      <c r="P5907" s="30" t="s">
        <v>966</v>
      </c>
      <c r="Q5907" t="s">
        <v>2038</v>
      </c>
      <c r="R5907" t="s">
        <v>2630</v>
      </c>
      <c r="S5907">
        <v>37</v>
      </c>
      <c r="T5907" s="29" t="s">
        <v>24307</v>
      </c>
      <c r="U5907" s="29" t="s">
        <v>24328</v>
      </c>
    </row>
    <row r="5908" spans="1:21">
      <c r="A5908">
        <v>5907</v>
      </c>
      <c r="B5908" s="30" t="s">
        <v>3220</v>
      </c>
      <c r="D5908" s="30" t="s">
        <v>4153</v>
      </c>
      <c r="F5908" s="30" t="s">
        <v>4154</v>
      </c>
      <c r="H5908" s="30" t="s">
        <v>4157</v>
      </c>
      <c r="J5908" s="30" t="s">
        <v>4158</v>
      </c>
      <c r="L5908" s="30" t="s">
        <v>12209</v>
      </c>
      <c r="N5908" s="30" t="s">
        <v>1410</v>
      </c>
      <c r="P5908" s="30" t="s">
        <v>967</v>
      </c>
      <c r="Q5908" t="s">
        <v>2038</v>
      </c>
      <c r="R5908" t="s">
        <v>2630</v>
      </c>
      <c r="S5908">
        <v>37</v>
      </c>
      <c r="T5908" s="29" t="s">
        <v>24307</v>
      </c>
      <c r="U5908" s="29" t="s">
        <v>24329</v>
      </c>
    </row>
    <row r="5909" spans="1:21">
      <c r="A5909">
        <v>5908</v>
      </c>
      <c r="B5909" s="30" t="s">
        <v>3220</v>
      </c>
      <c r="D5909" s="30" t="s">
        <v>4153</v>
      </c>
      <c r="F5909" s="30" t="s">
        <v>4154</v>
      </c>
      <c r="H5909" s="30" t="s">
        <v>4157</v>
      </c>
      <c r="J5909" s="30" t="s">
        <v>4158</v>
      </c>
      <c r="L5909" s="30" t="s">
        <v>12209</v>
      </c>
      <c r="N5909" s="30" t="s">
        <v>1410</v>
      </c>
      <c r="P5909" s="30" t="s">
        <v>968</v>
      </c>
      <c r="Q5909" t="s">
        <v>2038</v>
      </c>
      <c r="R5909" t="s">
        <v>2630</v>
      </c>
      <c r="S5909">
        <v>37</v>
      </c>
      <c r="T5909" s="29" t="s">
        <v>24307</v>
      </c>
      <c r="U5909" s="29" t="s">
        <v>24330</v>
      </c>
    </row>
    <row r="5910" spans="1:21">
      <c r="A5910">
        <v>5909</v>
      </c>
      <c r="B5910" s="30" t="s">
        <v>3220</v>
      </c>
      <c r="D5910" s="30" t="s">
        <v>4153</v>
      </c>
      <c r="F5910" s="30" t="s">
        <v>4154</v>
      </c>
      <c r="H5910" s="30" t="s">
        <v>4157</v>
      </c>
      <c r="J5910" s="30" t="s">
        <v>4158</v>
      </c>
      <c r="L5910" s="30" t="s">
        <v>12209</v>
      </c>
      <c r="N5910" s="30" t="s">
        <v>1410</v>
      </c>
      <c r="P5910" s="30" t="s">
        <v>969</v>
      </c>
      <c r="Q5910" t="s">
        <v>2038</v>
      </c>
      <c r="R5910" t="s">
        <v>2630</v>
      </c>
      <c r="S5910">
        <v>37</v>
      </c>
      <c r="T5910" s="29" t="s">
        <v>24307</v>
      </c>
      <c r="U5910" s="29" t="s">
        <v>24331</v>
      </c>
    </row>
    <row r="5911" spans="1:21">
      <c r="A5911">
        <v>5910</v>
      </c>
      <c r="B5911" s="30" t="s">
        <v>3220</v>
      </c>
      <c r="D5911" s="30" t="s">
        <v>4153</v>
      </c>
      <c r="F5911" s="30" t="s">
        <v>4154</v>
      </c>
      <c r="H5911" s="30" t="s">
        <v>4157</v>
      </c>
      <c r="J5911" s="30" t="s">
        <v>4158</v>
      </c>
      <c r="L5911" s="30" t="s">
        <v>12209</v>
      </c>
      <c r="N5911" s="30" t="s">
        <v>194</v>
      </c>
      <c r="P5911" s="30" t="s">
        <v>273</v>
      </c>
      <c r="Q5911" t="s">
        <v>2038</v>
      </c>
      <c r="R5911" t="s">
        <v>2630</v>
      </c>
      <c r="S5911">
        <v>37</v>
      </c>
      <c r="T5911" s="29" t="s">
        <v>24307</v>
      </c>
      <c r="U5911" s="29" t="s">
        <v>24332</v>
      </c>
    </row>
    <row r="5912" spans="1:21">
      <c r="A5912">
        <v>5911</v>
      </c>
      <c r="B5912" s="30" t="s">
        <v>3220</v>
      </c>
      <c r="D5912" s="30" t="s">
        <v>4153</v>
      </c>
      <c r="F5912" s="30" t="s">
        <v>4154</v>
      </c>
      <c r="H5912" s="30" t="s">
        <v>4157</v>
      </c>
      <c r="J5912" s="30" t="s">
        <v>4158</v>
      </c>
      <c r="L5912" s="30" t="s">
        <v>12209</v>
      </c>
      <c r="N5912" s="30" t="s">
        <v>194</v>
      </c>
      <c r="P5912" s="30" t="s">
        <v>274</v>
      </c>
      <c r="Q5912" t="s">
        <v>2038</v>
      </c>
      <c r="R5912" t="s">
        <v>2630</v>
      </c>
      <c r="S5912">
        <v>37</v>
      </c>
      <c r="T5912" s="29" t="s">
        <v>24307</v>
      </c>
      <c r="U5912" s="29" t="s">
        <v>24333</v>
      </c>
    </row>
    <row r="5913" spans="1:21">
      <c r="A5913">
        <v>5912</v>
      </c>
      <c r="B5913" s="30" t="s">
        <v>3220</v>
      </c>
      <c r="D5913" s="30" t="s">
        <v>4153</v>
      </c>
      <c r="F5913" s="30" t="s">
        <v>4154</v>
      </c>
      <c r="H5913" s="30" t="s">
        <v>4157</v>
      </c>
      <c r="J5913" s="30" t="s">
        <v>4158</v>
      </c>
      <c r="L5913" s="30" t="s">
        <v>12209</v>
      </c>
      <c r="N5913" s="30" t="s">
        <v>194</v>
      </c>
      <c r="P5913" s="30" t="s">
        <v>275</v>
      </c>
      <c r="Q5913" t="s">
        <v>2038</v>
      </c>
      <c r="R5913" t="s">
        <v>2630</v>
      </c>
      <c r="S5913">
        <v>37</v>
      </c>
      <c r="T5913" s="29" t="s">
        <v>24307</v>
      </c>
      <c r="U5913" s="29" t="s">
        <v>24334</v>
      </c>
    </row>
    <row r="5914" spans="1:21">
      <c r="A5914">
        <v>5913</v>
      </c>
      <c r="B5914" s="30" t="s">
        <v>3220</v>
      </c>
      <c r="D5914" s="30" t="s">
        <v>4153</v>
      </c>
      <c r="F5914" s="30" t="s">
        <v>4154</v>
      </c>
      <c r="H5914" s="30" t="s">
        <v>4157</v>
      </c>
      <c r="J5914" s="30" t="s">
        <v>4158</v>
      </c>
      <c r="L5914" s="30" t="s">
        <v>12209</v>
      </c>
      <c r="N5914" s="30" t="s">
        <v>182</v>
      </c>
      <c r="P5914" s="30" t="s">
        <v>277</v>
      </c>
      <c r="Q5914" t="s">
        <v>2038</v>
      </c>
      <c r="R5914" t="s">
        <v>2630</v>
      </c>
      <c r="S5914">
        <v>37</v>
      </c>
      <c r="T5914" s="29" t="s">
        <v>24307</v>
      </c>
      <c r="U5914" s="29" t="s">
        <v>24335</v>
      </c>
    </row>
    <row r="5915" spans="1:21">
      <c r="A5915">
        <v>5914</v>
      </c>
      <c r="B5915" s="30" t="s">
        <v>3220</v>
      </c>
      <c r="D5915" s="30" t="s">
        <v>4153</v>
      </c>
      <c r="F5915" s="30" t="s">
        <v>4154</v>
      </c>
      <c r="H5915" s="30" t="s">
        <v>4157</v>
      </c>
      <c r="J5915" s="30" t="s">
        <v>4158</v>
      </c>
      <c r="L5915" s="30" t="s">
        <v>12209</v>
      </c>
      <c r="N5915" s="30" t="s">
        <v>182</v>
      </c>
      <c r="P5915" s="30" t="s">
        <v>278</v>
      </c>
      <c r="Q5915" t="s">
        <v>2038</v>
      </c>
      <c r="R5915" t="s">
        <v>2630</v>
      </c>
      <c r="S5915">
        <v>37</v>
      </c>
      <c r="T5915" s="29" t="s">
        <v>24307</v>
      </c>
      <c r="U5915" s="29" t="s">
        <v>24336</v>
      </c>
    </row>
    <row r="5916" spans="1:21">
      <c r="A5916">
        <v>5915</v>
      </c>
      <c r="B5916" s="30" t="s">
        <v>3220</v>
      </c>
      <c r="D5916" s="30" t="s">
        <v>4153</v>
      </c>
      <c r="F5916" s="30" t="s">
        <v>4154</v>
      </c>
      <c r="H5916" s="30" t="s">
        <v>4157</v>
      </c>
      <c r="J5916" s="30" t="s">
        <v>4158</v>
      </c>
      <c r="L5916" s="30" t="s">
        <v>12209</v>
      </c>
      <c r="N5916" s="30" t="s">
        <v>182</v>
      </c>
      <c r="P5916" s="30" t="s">
        <v>279</v>
      </c>
      <c r="Q5916" t="s">
        <v>2038</v>
      </c>
      <c r="R5916" t="s">
        <v>2630</v>
      </c>
      <c r="S5916">
        <v>37</v>
      </c>
      <c r="T5916" s="29" t="s">
        <v>24307</v>
      </c>
      <c r="U5916" s="29" t="s">
        <v>24337</v>
      </c>
    </row>
    <row r="5917" spans="1:21">
      <c r="A5917">
        <v>5916</v>
      </c>
      <c r="B5917" s="30" t="s">
        <v>3220</v>
      </c>
      <c r="D5917" s="30" t="s">
        <v>4153</v>
      </c>
      <c r="F5917" s="30" t="s">
        <v>4154</v>
      </c>
      <c r="H5917" s="30" t="s">
        <v>4157</v>
      </c>
      <c r="J5917" s="30" t="s">
        <v>4158</v>
      </c>
      <c r="L5917" s="30" t="s">
        <v>12209</v>
      </c>
      <c r="N5917" s="30" t="s">
        <v>182</v>
      </c>
      <c r="P5917" s="30" t="s">
        <v>280</v>
      </c>
      <c r="Q5917" t="s">
        <v>2038</v>
      </c>
      <c r="R5917" t="s">
        <v>2630</v>
      </c>
      <c r="S5917">
        <v>37</v>
      </c>
      <c r="T5917" s="29" t="s">
        <v>24307</v>
      </c>
      <c r="U5917" s="29" t="s">
        <v>24338</v>
      </c>
    </row>
    <row r="5918" spans="1:21">
      <c r="A5918">
        <v>5917</v>
      </c>
      <c r="B5918" s="30" t="s">
        <v>3220</v>
      </c>
      <c r="D5918" s="30" t="s">
        <v>4153</v>
      </c>
      <c r="F5918" s="30" t="s">
        <v>4154</v>
      </c>
      <c r="H5918" s="30" t="s">
        <v>4157</v>
      </c>
      <c r="J5918" s="30" t="s">
        <v>4158</v>
      </c>
      <c r="L5918" s="30" t="s">
        <v>12209</v>
      </c>
      <c r="N5918" s="30" t="s">
        <v>182</v>
      </c>
      <c r="P5918" s="30" t="s">
        <v>2027</v>
      </c>
      <c r="Q5918" t="s">
        <v>2038</v>
      </c>
      <c r="R5918" t="s">
        <v>2630</v>
      </c>
      <c r="S5918">
        <v>37</v>
      </c>
      <c r="T5918" s="29" t="s">
        <v>24307</v>
      </c>
      <c r="U5918" s="29" t="s">
        <v>24339</v>
      </c>
    </row>
    <row r="5919" spans="1:21">
      <c r="A5919">
        <v>5918</v>
      </c>
      <c r="B5919" s="30" t="s">
        <v>3220</v>
      </c>
      <c r="D5919" s="30" t="s">
        <v>4153</v>
      </c>
      <c r="F5919" s="30" t="s">
        <v>4154</v>
      </c>
      <c r="H5919" s="30" t="s">
        <v>4157</v>
      </c>
      <c r="J5919" s="30" t="s">
        <v>4158</v>
      </c>
      <c r="L5919" s="30" t="s">
        <v>12209</v>
      </c>
      <c r="N5919" s="30" t="s">
        <v>182</v>
      </c>
      <c r="P5919" s="30" t="s">
        <v>2028</v>
      </c>
      <c r="Q5919" t="s">
        <v>2038</v>
      </c>
      <c r="R5919" t="s">
        <v>2630</v>
      </c>
      <c r="S5919">
        <v>37</v>
      </c>
      <c r="T5919" s="29" t="s">
        <v>24307</v>
      </c>
      <c r="U5919" s="29" t="s">
        <v>24340</v>
      </c>
    </row>
    <row r="5920" spans="1:21">
      <c r="A5920">
        <v>5919</v>
      </c>
      <c r="B5920" s="30" t="s">
        <v>3220</v>
      </c>
      <c r="D5920" s="30" t="s">
        <v>4153</v>
      </c>
      <c r="F5920" s="30" t="s">
        <v>4154</v>
      </c>
      <c r="H5920" s="30" t="s">
        <v>4157</v>
      </c>
      <c r="J5920" s="30" t="s">
        <v>4158</v>
      </c>
      <c r="L5920" s="30" t="s">
        <v>12209</v>
      </c>
      <c r="N5920" s="30" t="s">
        <v>182</v>
      </c>
      <c r="P5920" s="30" t="s">
        <v>2029</v>
      </c>
      <c r="Q5920" t="s">
        <v>2038</v>
      </c>
      <c r="R5920" t="s">
        <v>2630</v>
      </c>
      <c r="S5920">
        <v>37</v>
      </c>
      <c r="T5920" s="29" t="s">
        <v>24307</v>
      </c>
      <c r="U5920" s="29" t="s">
        <v>24341</v>
      </c>
    </row>
    <row r="5921" spans="1:21">
      <c r="A5921">
        <v>5920</v>
      </c>
      <c r="B5921" s="30" t="s">
        <v>3220</v>
      </c>
      <c r="D5921" s="30" t="s">
        <v>4153</v>
      </c>
      <c r="F5921" s="30" t="s">
        <v>4154</v>
      </c>
      <c r="H5921" s="30" t="s">
        <v>4157</v>
      </c>
      <c r="J5921" s="30" t="s">
        <v>4158</v>
      </c>
      <c r="L5921" s="30" t="s">
        <v>12209</v>
      </c>
      <c r="N5921" s="30" t="s">
        <v>182</v>
      </c>
      <c r="P5921" s="30" t="s">
        <v>2544</v>
      </c>
      <c r="Q5921" t="s">
        <v>2038</v>
      </c>
      <c r="R5921" t="s">
        <v>2630</v>
      </c>
      <c r="S5921">
        <v>37</v>
      </c>
      <c r="T5921" s="29" t="s">
        <v>24307</v>
      </c>
      <c r="U5921" s="29" t="s">
        <v>24342</v>
      </c>
    </row>
    <row r="5922" spans="1:21">
      <c r="A5922">
        <v>5921</v>
      </c>
      <c r="B5922" s="30" t="s">
        <v>3220</v>
      </c>
      <c r="D5922" s="30" t="s">
        <v>4153</v>
      </c>
      <c r="F5922" s="30" t="s">
        <v>4154</v>
      </c>
      <c r="H5922" s="30" t="s">
        <v>4157</v>
      </c>
      <c r="J5922" s="30" t="s">
        <v>4158</v>
      </c>
      <c r="L5922" s="30" t="s">
        <v>12209</v>
      </c>
      <c r="N5922" s="30" t="s">
        <v>182</v>
      </c>
      <c r="P5922" s="30" t="s">
        <v>4159</v>
      </c>
      <c r="Q5922" t="s">
        <v>2038</v>
      </c>
      <c r="R5922" t="s">
        <v>2630</v>
      </c>
      <c r="S5922">
        <v>37</v>
      </c>
      <c r="T5922" s="29" t="s">
        <v>24307</v>
      </c>
      <c r="U5922" s="29" t="s">
        <v>24343</v>
      </c>
    </row>
    <row r="5923" spans="1:21">
      <c r="A5923">
        <v>5922</v>
      </c>
      <c r="B5923" s="30" t="s">
        <v>3220</v>
      </c>
      <c r="D5923" s="30" t="s">
        <v>4153</v>
      </c>
      <c r="F5923" s="30" t="s">
        <v>4154</v>
      </c>
      <c r="H5923" s="30" t="s">
        <v>4157</v>
      </c>
      <c r="J5923" s="30" t="s">
        <v>4158</v>
      </c>
      <c r="L5923" s="30" t="s">
        <v>12209</v>
      </c>
      <c r="N5923" s="30" t="s">
        <v>281</v>
      </c>
      <c r="P5923" s="30" t="s">
        <v>282</v>
      </c>
      <c r="Q5923" t="s">
        <v>2038</v>
      </c>
      <c r="R5923" t="s">
        <v>2630</v>
      </c>
      <c r="S5923">
        <v>37</v>
      </c>
      <c r="T5923" s="29" t="s">
        <v>24307</v>
      </c>
      <c r="U5923" s="29" t="s">
        <v>24344</v>
      </c>
    </row>
    <row r="5924" spans="1:21">
      <c r="A5924">
        <v>5923</v>
      </c>
      <c r="B5924" s="30" t="s">
        <v>3220</v>
      </c>
      <c r="D5924" s="30" t="s">
        <v>4153</v>
      </c>
      <c r="F5924" s="30" t="s">
        <v>4154</v>
      </c>
      <c r="H5924" s="30" t="s">
        <v>4157</v>
      </c>
      <c r="J5924" s="30" t="s">
        <v>4158</v>
      </c>
      <c r="L5924" s="30" t="s">
        <v>12209</v>
      </c>
      <c r="N5924" s="30" t="s">
        <v>281</v>
      </c>
      <c r="P5924" s="30" t="s">
        <v>283</v>
      </c>
      <c r="Q5924" t="s">
        <v>2038</v>
      </c>
      <c r="R5924" t="s">
        <v>2630</v>
      </c>
      <c r="S5924">
        <v>37</v>
      </c>
      <c r="T5924" s="29" t="s">
        <v>24307</v>
      </c>
      <c r="U5924" s="29" t="s">
        <v>24345</v>
      </c>
    </row>
    <row r="5925" spans="1:21">
      <c r="A5925">
        <v>5924</v>
      </c>
      <c r="B5925" s="30" t="s">
        <v>3220</v>
      </c>
      <c r="D5925" s="30" t="s">
        <v>4153</v>
      </c>
      <c r="F5925" s="30" t="s">
        <v>4154</v>
      </c>
      <c r="H5925" s="30" t="s">
        <v>4157</v>
      </c>
      <c r="J5925" s="30" t="s">
        <v>4158</v>
      </c>
      <c r="L5925" s="30" t="s">
        <v>12209</v>
      </c>
      <c r="N5925" s="30" t="s">
        <v>281</v>
      </c>
      <c r="P5925" s="30" t="s">
        <v>284</v>
      </c>
      <c r="Q5925" t="s">
        <v>2038</v>
      </c>
      <c r="R5925" t="s">
        <v>2630</v>
      </c>
      <c r="S5925">
        <v>37</v>
      </c>
      <c r="T5925" s="29" t="s">
        <v>24307</v>
      </c>
      <c r="U5925" s="29" t="s">
        <v>24346</v>
      </c>
    </row>
    <row r="5926" spans="1:21">
      <c r="A5926">
        <v>5925</v>
      </c>
      <c r="B5926" s="30" t="s">
        <v>3220</v>
      </c>
      <c r="D5926" s="30" t="s">
        <v>4153</v>
      </c>
      <c r="F5926" s="30" t="s">
        <v>4154</v>
      </c>
      <c r="H5926" s="30" t="s">
        <v>4157</v>
      </c>
      <c r="J5926" s="30" t="s">
        <v>4158</v>
      </c>
      <c r="L5926" s="30" t="s">
        <v>12210</v>
      </c>
      <c r="N5926" s="30" t="s">
        <v>558</v>
      </c>
      <c r="P5926" s="30" t="s">
        <v>559</v>
      </c>
      <c r="Q5926" t="s">
        <v>2038</v>
      </c>
      <c r="R5926" t="s">
        <v>2630</v>
      </c>
      <c r="S5926">
        <v>37</v>
      </c>
      <c r="T5926" s="29" t="s">
        <v>24307</v>
      </c>
      <c r="U5926" s="29" t="s">
        <v>24347</v>
      </c>
    </row>
    <row r="5927" spans="1:21">
      <c r="A5927">
        <v>5926</v>
      </c>
      <c r="B5927" s="30" t="s">
        <v>3220</v>
      </c>
      <c r="D5927" s="30" t="s">
        <v>4153</v>
      </c>
      <c r="F5927" s="30" t="s">
        <v>4154</v>
      </c>
      <c r="H5927" s="30" t="s">
        <v>4157</v>
      </c>
      <c r="J5927" s="30" t="s">
        <v>4158</v>
      </c>
      <c r="L5927" s="30" t="s">
        <v>12210</v>
      </c>
      <c r="N5927" s="30" t="s">
        <v>558</v>
      </c>
      <c r="P5927" s="30" t="s">
        <v>560</v>
      </c>
      <c r="Q5927" t="s">
        <v>2038</v>
      </c>
      <c r="R5927" t="s">
        <v>2630</v>
      </c>
      <c r="S5927">
        <v>37</v>
      </c>
      <c r="T5927" s="29" t="s">
        <v>24307</v>
      </c>
      <c r="U5927" s="29" t="s">
        <v>24348</v>
      </c>
    </row>
    <row r="5928" spans="1:21">
      <c r="A5928">
        <v>5927</v>
      </c>
      <c r="B5928" s="30" t="s">
        <v>3220</v>
      </c>
      <c r="D5928" s="30" t="s">
        <v>4153</v>
      </c>
      <c r="F5928" s="30" t="s">
        <v>4154</v>
      </c>
      <c r="H5928" s="30" t="s">
        <v>4157</v>
      </c>
      <c r="J5928" s="30" t="s">
        <v>4158</v>
      </c>
      <c r="L5928" s="30" t="s">
        <v>12210</v>
      </c>
      <c r="N5928" s="30" t="s">
        <v>558</v>
      </c>
      <c r="P5928" s="30" t="s">
        <v>561</v>
      </c>
      <c r="Q5928" t="s">
        <v>2038</v>
      </c>
      <c r="R5928" t="s">
        <v>2630</v>
      </c>
      <c r="S5928">
        <v>37</v>
      </c>
      <c r="T5928" s="29" t="s">
        <v>24307</v>
      </c>
      <c r="U5928" s="29" t="s">
        <v>24349</v>
      </c>
    </row>
    <row r="5929" spans="1:21">
      <c r="A5929">
        <v>5928</v>
      </c>
      <c r="B5929" s="30" t="s">
        <v>3220</v>
      </c>
      <c r="D5929" s="30" t="s">
        <v>4153</v>
      </c>
      <c r="F5929" s="30" t="s">
        <v>4154</v>
      </c>
      <c r="H5929" s="30" t="s">
        <v>4157</v>
      </c>
      <c r="J5929" s="30" t="s">
        <v>4158</v>
      </c>
      <c r="L5929" s="30" t="s">
        <v>12210</v>
      </c>
      <c r="N5929" s="30" t="s">
        <v>558</v>
      </c>
      <c r="P5929" s="30" t="s">
        <v>562</v>
      </c>
      <c r="Q5929" t="s">
        <v>2038</v>
      </c>
      <c r="R5929" t="s">
        <v>2630</v>
      </c>
      <c r="S5929">
        <v>37</v>
      </c>
      <c r="T5929" s="29" t="s">
        <v>24307</v>
      </c>
      <c r="U5929" s="29" t="s">
        <v>24350</v>
      </c>
    </row>
    <row r="5930" spans="1:21">
      <c r="A5930">
        <v>5929</v>
      </c>
      <c r="B5930" s="30" t="s">
        <v>3220</v>
      </c>
      <c r="D5930" s="30" t="s">
        <v>4153</v>
      </c>
      <c r="F5930" s="30" t="s">
        <v>4154</v>
      </c>
      <c r="H5930" s="30" t="s">
        <v>4157</v>
      </c>
      <c r="J5930" s="30" t="s">
        <v>4158</v>
      </c>
      <c r="L5930" s="30" t="s">
        <v>12210</v>
      </c>
      <c r="N5930" s="30" t="s">
        <v>558</v>
      </c>
      <c r="P5930" s="30" t="s">
        <v>563</v>
      </c>
      <c r="Q5930" t="s">
        <v>2038</v>
      </c>
      <c r="R5930" t="s">
        <v>2630</v>
      </c>
      <c r="S5930">
        <v>37</v>
      </c>
      <c r="T5930" s="29" t="s">
        <v>24307</v>
      </c>
      <c r="U5930" s="29" t="s">
        <v>24351</v>
      </c>
    </row>
    <row r="5931" spans="1:21">
      <c r="A5931">
        <v>5930</v>
      </c>
      <c r="B5931" s="30" t="s">
        <v>3220</v>
      </c>
      <c r="D5931" s="30" t="s">
        <v>4153</v>
      </c>
      <c r="F5931" s="30" t="s">
        <v>4154</v>
      </c>
      <c r="H5931" s="30" t="s">
        <v>4157</v>
      </c>
      <c r="J5931" s="30" t="s">
        <v>4158</v>
      </c>
      <c r="L5931" s="30" t="s">
        <v>12210</v>
      </c>
      <c r="N5931" s="30" t="s">
        <v>558</v>
      </c>
      <c r="P5931" s="30" t="s">
        <v>564</v>
      </c>
      <c r="Q5931" t="s">
        <v>2038</v>
      </c>
      <c r="R5931" t="s">
        <v>2630</v>
      </c>
      <c r="S5931">
        <v>37</v>
      </c>
      <c r="T5931" s="29" t="s">
        <v>24307</v>
      </c>
      <c r="U5931" s="29" t="s">
        <v>24352</v>
      </c>
    </row>
    <row r="5932" spans="1:21">
      <c r="A5932">
        <v>5931</v>
      </c>
      <c r="B5932" s="30" t="s">
        <v>3220</v>
      </c>
      <c r="D5932" s="30" t="s">
        <v>4153</v>
      </c>
      <c r="F5932" s="30" t="s">
        <v>4154</v>
      </c>
      <c r="H5932" s="30" t="s">
        <v>4157</v>
      </c>
      <c r="J5932" s="30" t="s">
        <v>4158</v>
      </c>
      <c r="L5932" s="30" t="s">
        <v>12210</v>
      </c>
      <c r="N5932" s="30" t="s">
        <v>558</v>
      </c>
      <c r="P5932" s="30" t="s">
        <v>565</v>
      </c>
      <c r="Q5932" t="s">
        <v>2038</v>
      </c>
      <c r="R5932" t="s">
        <v>2630</v>
      </c>
      <c r="S5932">
        <v>37</v>
      </c>
      <c r="T5932" s="29" t="s">
        <v>24307</v>
      </c>
      <c r="U5932" s="29" t="s">
        <v>24353</v>
      </c>
    </row>
    <row r="5933" spans="1:21">
      <c r="A5933">
        <v>5932</v>
      </c>
      <c r="B5933" s="30" t="s">
        <v>3220</v>
      </c>
      <c r="D5933" s="30" t="s">
        <v>4153</v>
      </c>
      <c r="F5933" s="30" t="s">
        <v>4154</v>
      </c>
      <c r="H5933" s="30" t="s">
        <v>4157</v>
      </c>
      <c r="J5933" s="30" t="s">
        <v>4158</v>
      </c>
      <c r="L5933" s="30" t="s">
        <v>12210</v>
      </c>
      <c r="N5933" s="30" t="s">
        <v>568</v>
      </c>
      <c r="P5933" s="30" t="s">
        <v>4160</v>
      </c>
      <c r="Q5933" t="s">
        <v>2038</v>
      </c>
      <c r="R5933" t="s">
        <v>2630</v>
      </c>
      <c r="S5933">
        <v>37</v>
      </c>
      <c r="T5933" s="29" t="s">
        <v>24307</v>
      </c>
      <c r="U5933" s="29" t="s">
        <v>24354</v>
      </c>
    </row>
    <row r="5934" spans="1:21">
      <c r="A5934">
        <v>5933</v>
      </c>
      <c r="B5934" s="30" t="s">
        <v>3220</v>
      </c>
      <c r="D5934" s="30" t="s">
        <v>4153</v>
      </c>
      <c r="F5934" s="30" t="s">
        <v>4154</v>
      </c>
      <c r="H5934" s="30" t="s">
        <v>4157</v>
      </c>
      <c r="J5934" s="30" t="s">
        <v>4158</v>
      </c>
      <c r="L5934" s="30" t="s">
        <v>12210</v>
      </c>
      <c r="N5934" s="30" t="s">
        <v>568</v>
      </c>
      <c r="P5934" s="30" t="s">
        <v>4161</v>
      </c>
      <c r="Q5934" t="s">
        <v>2038</v>
      </c>
      <c r="R5934" t="s">
        <v>2630</v>
      </c>
      <c r="S5934">
        <v>37</v>
      </c>
      <c r="T5934" s="29" t="s">
        <v>24307</v>
      </c>
      <c r="U5934" s="29" t="s">
        <v>24355</v>
      </c>
    </row>
    <row r="5935" spans="1:21">
      <c r="A5935">
        <v>5934</v>
      </c>
      <c r="B5935" s="30" t="s">
        <v>3220</v>
      </c>
      <c r="D5935" s="30" t="s">
        <v>4153</v>
      </c>
      <c r="F5935" s="30" t="s">
        <v>4154</v>
      </c>
      <c r="H5935" s="30" t="s">
        <v>4157</v>
      </c>
      <c r="J5935" s="30" t="s">
        <v>4158</v>
      </c>
      <c r="L5935" s="30" t="s">
        <v>12210</v>
      </c>
      <c r="N5935" s="30" t="s">
        <v>568</v>
      </c>
      <c r="P5935" s="30" t="s">
        <v>4162</v>
      </c>
      <c r="Q5935" t="s">
        <v>2038</v>
      </c>
      <c r="R5935" t="s">
        <v>2630</v>
      </c>
      <c r="S5935">
        <v>37</v>
      </c>
      <c r="T5935" s="29" t="s">
        <v>24307</v>
      </c>
      <c r="U5935" s="29" t="s">
        <v>24356</v>
      </c>
    </row>
    <row r="5936" spans="1:21">
      <c r="A5936">
        <v>5935</v>
      </c>
      <c r="B5936" s="30" t="s">
        <v>3220</v>
      </c>
      <c r="D5936" s="30" t="s">
        <v>4153</v>
      </c>
      <c r="F5936" s="30" t="s">
        <v>4154</v>
      </c>
      <c r="H5936" s="30" t="s">
        <v>4157</v>
      </c>
      <c r="J5936" s="30" t="s">
        <v>4158</v>
      </c>
      <c r="L5936" s="30" t="s">
        <v>12210</v>
      </c>
      <c r="N5936" s="30" t="s">
        <v>568</v>
      </c>
      <c r="P5936" s="30" t="s">
        <v>4163</v>
      </c>
      <c r="Q5936" t="s">
        <v>2038</v>
      </c>
      <c r="R5936" t="s">
        <v>2630</v>
      </c>
      <c r="S5936">
        <v>37</v>
      </c>
      <c r="T5936" s="29" t="s">
        <v>24307</v>
      </c>
      <c r="U5936" s="29" t="s">
        <v>24357</v>
      </c>
    </row>
    <row r="5937" spans="1:21">
      <c r="A5937">
        <v>5936</v>
      </c>
      <c r="B5937" s="30" t="s">
        <v>3220</v>
      </c>
      <c r="D5937" s="30" t="s">
        <v>4153</v>
      </c>
      <c r="F5937" s="30" t="s">
        <v>4154</v>
      </c>
      <c r="H5937" s="30" t="s">
        <v>4157</v>
      </c>
      <c r="J5937" s="30" t="s">
        <v>4158</v>
      </c>
      <c r="L5937" s="30" t="s">
        <v>12210</v>
      </c>
      <c r="N5937" s="30" t="s">
        <v>568</v>
      </c>
      <c r="P5937" s="30" t="s">
        <v>4164</v>
      </c>
      <c r="Q5937" t="s">
        <v>2038</v>
      </c>
      <c r="R5937" t="s">
        <v>2630</v>
      </c>
      <c r="S5937">
        <v>37</v>
      </c>
      <c r="T5937" s="29" t="s">
        <v>24307</v>
      </c>
      <c r="U5937" s="29" t="s">
        <v>24358</v>
      </c>
    </row>
    <row r="5938" spans="1:21">
      <c r="A5938">
        <v>5937</v>
      </c>
      <c r="B5938" s="30" t="s">
        <v>3220</v>
      </c>
      <c r="D5938" s="30" t="s">
        <v>4153</v>
      </c>
      <c r="F5938" s="30" t="s">
        <v>4154</v>
      </c>
      <c r="H5938" s="30" t="s">
        <v>4157</v>
      </c>
      <c r="J5938" s="30" t="s">
        <v>4158</v>
      </c>
      <c r="L5938" s="30" t="s">
        <v>12210</v>
      </c>
      <c r="N5938" s="30" t="s">
        <v>569</v>
      </c>
      <c r="P5938" s="30" t="s">
        <v>1187</v>
      </c>
      <c r="Q5938" t="s">
        <v>2038</v>
      </c>
      <c r="R5938" t="s">
        <v>2630</v>
      </c>
      <c r="S5938">
        <v>37</v>
      </c>
      <c r="T5938" s="29" t="s">
        <v>24307</v>
      </c>
      <c r="U5938" s="29" t="s">
        <v>24359</v>
      </c>
    </row>
    <row r="5939" spans="1:21">
      <c r="A5939">
        <v>5938</v>
      </c>
      <c r="B5939" s="30" t="s">
        <v>3220</v>
      </c>
      <c r="D5939" s="30" t="s">
        <v>4153</v>
      </c>
      <c r="F5939" s="30" t="s">
        <v>4154</v>
      </c>
      <c r="H5939" s="30" t="s">
        <v>4157</v>
      </c>
      <c r="J5939" s="30" t="s">
        <v>4158</v>
      </c>
      <c r="L5939" s="30" t="s">
        <v>12210</v>
      </c>
      <c r="N5939" s="30" t="s">
        <v>569</v>
      </c>
      <c r="P5939" s="30" t="s">
        <v>1184</v>
      </c>
      <c r="Q5939" t="s">
        <v>2038</v>
      </c>
      <c r="R5939" t="s">
        <v>2630</v>
      </c>
      <c r="S5939">
        <v>37</v>
      </c>
      <c r="T5939" s="29" t="s">
        <v>24307</v>
      </c>
      <c r="U5939" s="29" t="s">
        <v>24360</v>
      </c>
    </row>
    <row r="5940" spans="1:21">
      <c r="A5940">
        <v>5939</v>
      </c>
      <c r="B5940" s="30" t="s">
        <v>3220</v>
      </c>
      <c r="D5940" s="30" t="s">
        <v>4153</v>
      </c>
      <c r="F5940" s="30" t="s">
        <v>4154</v>
      </c>
      <c r="H5940" s="30" t="s">
        <v>4157</v>
      </c>
      <c r="J5940" s="30" t="s">
        <v>4158</v>
      </c>
      <c r="L5940" s="30" t="s">
        <v>12210</v>
      </c>
      <c r="N5940" s="30" t="s">
        <v>569</v>
      </c>
      <c r="P5940" s="30" t="s">
        <v>1392</v>
      </c>
      <c r="Q5940" t="s">
        <v>2038</v>
      </c>
      <c r="R5940" t="s">
        <v>2630</v>
      </c>
      <c r="S5940">
        <v>37</v>
      </c>
      <c r="T5940" s="29" t="s">
        <v>24307</v>
      </c>
      <c r="U5940" s="29" t="s">
        <v>24361</v>
      </c>
    </row>
    <row r="5941" spans="1:21">
      <c r="A5941">
        <v>5940</v>
      </c>
      <c r="B5941" s="30" t="s">
        <v>3220</v>
      </c>
      <c r="D5941" s="30" t="s">
        <v>4153</v>
      </c>
      <c r="F5941" s="30" t="s">
        <v>4154</v>
      </c>
      <c r="H5941" s="30" t="s">
        <v>4157</v>
      </c>
      <c r="J5941" s="30" t="s">
        <v>4158</v>
      </c>
      <c r="L5941" s="30" t="s">
        <v>12210</v>
      </c>
      <c r="N5941" s="30" t="s">
        <v>569</v>
      </c>
      <c r="P5941" s="30" t="s">
        <v>1393</v>
      </c>
      <c r="Q5941" t="s">
        <v>2038</v>
      </c>
      <c r="R5941" t="s">
        <v>2630</v>
      </c>
      <c r="S5941">
        <v>37</v>
      </c>
      <c r="T5941" s="29" t="s">
        <v>24307</v>
      </c>
      <c r="U5941" s="29" t="s">
        <v>24362</v>
      </c>
    </row>
    <row r="5942" spans="1:21">
      <c r="A5942">
        <v>5941</v>
      </c>
      <c r="B5942" s="30" t="s">
        <v>3220</v>
      </c>
      <c r="D5942" s="30" t="s">
        <v>4153</v>
      </c>
      <c r="F5942" s="30" t="s">
        <v>4154</v>
      </c>
      <c r="H5942" s="30" t="s">
        <v>4157</v>
      </c>
      <c r="J5942" s="30" t="s">
        <v>4158</v>
      </c>
      <c r="L5942" s="30" t="s">
        <v>12210</v>
      </c>
      <c r="N5942" s="30" t="s">
        <v>569</v>
      </c>
      <c r="P5942" s="30" t="s">
        <v>1394</v>
      </c>
      <c r="Q5942" t="s">
        <v>2038</v>
      </c>
      <c r="R5942" t="s">
        <v>2630</v>
      </c>
      <c r="S5942">
        <v>37</v>
      </c>
      <c r="T5942" s="29" t="s">
        <v>24307</v>
      </c>
      <c r="U5942" s="29" t="s">
        <v>24363</v>
      </c>
    </row>
    <row r="5943" spans="1:21">
      <c r="A5943">
        <v>5942</v>
      </c>
      <c r="B5943" s="30" t="s">
        <v>3220</v>
      </c>
      <c r="D5943" s="30" t="s">
        <v>4153</v>
      </c>
      <c r="F5943" s="30" t="s">
        <v>4154</v>
      </c>
      <c r="H5943" s="30" t="s">
        <v>4157</v>
      </c>
      <c r="J5943" s="30" t="s">
        <v>4158</v>
      </c>
      <c r="L5943" s="30" t="s">
        <v>12210</v>
      </c>
      <c r="N5943" s="30" t="s">
        <v>569</v>
      </c>
      <c r="P5943" s="30" t="s">
        <v>1395</v>
      </c>
      <c r="Q5943" t="s">
        <v>2038</v>
      </c>
      <c r="R5943" t="s">
        <v>2630</v>
      </c>
      <c r="S5943">
        <v>37</v>
      </c>
      <c r="T5943" s="29" t="s">
        <v>24307</v>
      </c>
      <c r="U5943" s="29" t="s">
        <v>24364</v>
      </c>
    </row>
    <row r="5944" spans="1:21">
      <c r="A5944">
        <v>5943</v>
      </c>
      <c r="B5944" s="30" t="s">
        <v>3220</v>
      </c>
      <c r="D5944" s="30" t="s">
        <v>4153</v>
      </c>
      <c r="F5944" s="30" t="s">
        <v>4154</v>
      </c>
      <c r="H5944" s="30" t="s">
        <v>4157</v>
      </c>
      <c r="J5944" s="30" t="s">
        <v>4158</v>
      </c>
      <c r="L5944" s="30" t="s">
        <v>12210</v>
      </c>
      <c r="N5944" s="30" t="s">
        <v>569</v>
      </c>
      <c r="P5944" s="30" t="s">
        <v>1396</v>
      </c>
      <c r="Q5944" t="s">
        <v>2038</v>
      </c>
      <c r="R5944" t="s">
        <v>2630</v>
      </c>
      <c r="S5944">
        <v>37</v>
      </c>
      <c r="T5944" s="29" t="s">
        <v>24307</v>
      </c>
      <c r="U5944" s="29" t="s">
        <v>24365</v>
      </c>
    </row>
    <row r="5945" spans="1:21">
      <c r="A5945">
        <v>5944</v>
      </c>
      <c r="B5945" s="30" t="s">
        <v>3220</v>
      </c>
      <c r="D5945" s="30" t="s">
        <v>4153</v>
      </c>
      <c r="F5945" s="30" t="s">
        <v>4154</v>
      </c>
      <c r="H5945" s="30" t="s">
        <v>4157</v>
      </c>
      <c r="J5945" s="30" t="s">
        <v>4158</v>
      </c>
      <c r="L5945" s="30" t="s">
        <v>12210</v>
      </c>
      <c r="N5945" s="30" t="s">
        <v>569</v>
      </c>
      <c r="P5945" s="30" t="s">
        <v>1188</v>
      </c>
      <c r="Q5945" t="s">
        <v>2038</v>
      </c>
      <c r="R5945" t="s">
        <v>2630</v>
      </c>
      <c r="S5945">
        <v>37</v>
      </c>
      <c r="T5945" s="29" t="s">
        <v>24307</v>
      </c>
      <c r="U5945" s="29" t="s">
        <v>24366</v>
      </c>
    </row>
    <row r="5946" spans="1:21">
      <c r="A5946">
        <v>5945</v>
      </c>
      <c r="B5946" s="30" t="s">
        <v>3220</v>
      </c>
      <c r="D5946" s="30" t="s">
        <v>4153</v>
      </c>
      <c r="F5946" s="30" t="s">
        <v>4154</v>
      </c>
      <c r="H5946" s="30" t="s">
        <v>4157</v>
      </c>
      <c r="J5946" s="30" t="s">
        <v>4158</v>
      </c>
      <c r="L5946" s="30" t="s">
        <v>12210</v>
      </c>
      <c r="N5946" s="30" t="s">
        <v>569</v>
      </c>
      <c r="P5946" s="30" t="s">
        <v>1189</v>
      </c>
      <c r="Q5946" t="s">
        <v>2038</v>
      </c>
      <c r="R5946" t="s">
        <v>2630</v>
      </c>
      <c r="S5946">
        <v>37</v>
      </c>
      <c r="T5946" s="29" t="s">
        <v>24307</v>
      </c>
      <c r="U5946" s="29" t="s">
        <v>24367</v>
      </c>
    </row>
    <row r="5947" spans="1:21">
      <c r="A5947">
        <v>5946</v>
      </c>
      <c r="B5947" s="30" t="s">
        <v>3220</v>
      </c>
      <c r="D5947" s="30" t="s">
        <v>4153</v>
      </c>
      <c r="F5947" s="30" t="s">
        <v>4154</v>
      </c>
      <c r="H5947" s="30" t="s">
        <v>4157</v>
      </c>
      <c r="J5947" s="30" t="s">
        <v>4158</v>
      </c>
      <c r="L5947" s="30" t="s">
        <v>12210</v>
      </c>
      <c r="N5947" s="30" t="s">
        <v>569</v>
      </c>
      <c r="P5947" s="30" t="s">
        <v>1333</v>
      </c>
      <c r="Q5947" t="s">
        <v>2038</v>
      </c>
      <c r="R5947" t="s">
        <v>2630</v>
      </c>
      <c r="S5947">
        <v>37</v>
      </c>
      <c r="T5947" s="29" t="s">
        <v>24307</v>
      </c>
      <c r="U5947" s="29" t="s">
        <v>24368</v>
      </c>
    </row>
    <row r="5948" spans="1:21">
      <c r="A5948">
        <v>5947</v>
      </c>
      <c r="B5948" s="30" t="s">
        <v>3220</v>
      </c>
      <c r="D5948" s="30" t="s">
        <v>4153</v>
      </c>
      <c r="F5948" s="30" t="s">
        <v>4154</v>
      </c>
      <c r="H5948" s="30" t="s">
        <v>4157</v>
      </c>
      <c r="J5948" s="30" t="s">
        <v>4158</v>
      </c>
      <c r="L5948" s="30" t="s">
        <v>12210</v>
      </c>
      <c r="N5948" s="30" t="s">
        <v>569</v>
      </c>
      <c r="P5948" s="30" t="s">
        <v>1334</v>
      </c>
      <c r="Q5948" t="s">
        <v>2038</v>
      </c>
      <c r="R5948" t="s">
        <v>2630</v>
      </c>
      <c r="S5948">
        <v>37</v>
      </c>
      <c r="T5948" s="29" t="s">
        <v>24307</v>
      </c>
      <c r="U5948" s="29" t="s">
        <v>24369</v>
      </c>
    </row>
    <row r="5949" spans="1:21">
      <c r="A5949">
        <v>5948</v>
      </c>
      <c r="B5949" s="30" t="s">
        <v>3220</v>
      </c>
      <c r="D5949" s="30" t="s">
        <v>4153</v>
      </c>
      <c r="F5949" s="30" t="s">
        <v>4154</v>
      </c>
      <c r="H5949" s="30" t="s">
        <v>4157</v>
      </c>
      <c r="J5949" s="30" t="s">
        <v>4158</v>
      </c>
      <c r="L5949" s="30" t="s">
        <v>12210</v>
      </c>
      <c r="N5949" s="30" t="s">
        <v>569</v>
      </c>
      <c r="P5949" s="30" t="s">
        <v>1335</v>
      </c>
      <c r="Q5949" t="s">
        <v>2038</v>
      </c>
      <c r="R5949" t="s">
        <v>2630</v>
      </c>
      <c r="S5949">
        <v>37</v>
      </c>
      <c r="T5949" s="29" t="s">
        <v>24307</v>
      </c>
      <c r="U5949" s="29" t="s">
        <v>24370</v>
      </c>
    </row>
    <row r="5950" spans="1:21">
      <c r="A5950">
        <v>5949</v>
      </c>
      <c r="B5950" s="30" t="s">
        <v>3220</v>
      </c>
      <c r="D5950" s="30" t="s">
        <v>4153</v>
      </c>
      <c r="F5950" s="30" t="s">
        <v>4154</v>
      </c>
      <c r="H5950" s="30" t="s">
        <v>4157</v>
      </c>
      <c r="J5950" s="30" t="s">
        <v>4158</v>
      </c>
      <c r="L5950" s="30" t="s">
        <v>12210</v>
      </c>
      <c r="N5950" s="30" t="s">
        <v>569</v>
      </c>
      <c r="P5950" s="30" t="s">
        <v>1180</v>
      </c>
      <c r="Q5950" t="s">
        <v>2038</v>
      </c>
      <c r="R5950" t="s">
        <v>2630</v>
      </c>
      <c r="S5950">
        <v>37</v>
      </c>
      <c r="T5950" s="29" t="s">
        <v>24307</v>
      </c>
      <c r="U5950" s="29" t="s">
        <v>24371</v>
      </c>
    </row>
    <row r="5951" spans="1:21">
      <c r="A5951">
        <v>5950</v>
      </c>
      <c r="B5951" s="30" t="s">
        <v>3220</v>
      </c>
      <c r="D5951" s="30" t="s">
        <v>4153</v>
      </c>
      <c r="F5951" s="30" t="s">
        <v>4154</v>
      </c>
      <c r="H5951" s="30" t="s">
        <v>4157</v>
      </c>
      <c r="J5951" s="30" t="s">
        <v>4158</v>
      </c>
      <c r="L5951" s="30" t="s">
        <v>12210</v>
      </c>
      <c r="N5951" s="30" t="s">
        <v>569</v>
      </c>
      <c r="P5951" s="30" t="s">
        <v>1181</v>
      </c>
      <c r="Q5951" t="s">
        <v>2038</v>
      </c>
      <c r="R5951" t="s">
        <v>2630</v>
      </c>
      <c r="S5951">
        <v>37</v>
      </c>
      <c r="T5951" s="29" t="s">
        <v>24307</v>
      </c>
      <c r="U5951" s="29" t="s">
        <v>24372</v>
      </c>
    </row>
    <row r="5952" spans="1:21">
      <c r="A5952">
        <v>5951</v>
      </c>
      <c r="B5952" s="30" t="s">
        <v>3220</v>
      </c>
      <c r="D5952" s="30" t="s">
        <v>4153</v>
      </c>
      <c r="F5952" s="30" t="s">
        <v>4154</v>
      </c>
      <c r="H5952" s="30" t="s">
        <v>4157</v>
      </c>
      <c r="J5952" s="30" t="s">
        <v>4158</v>
      </c>
      <c r="L5952" s="30" t="s">
        <v>12210</v>
      </c>
      <c r="N5952" s="30" t="s">
        <v>569</v>
      </c>
      <c r="P5952" s="30" t="s">
        <v>1182</v>
      </c>
      <c r="Q5952" t="s">
        <v>2038</v>
      </c>
      <c r="R5952" t="s">
        <v>2630</v>
      </c>
      <c r="S5952">
        <v>37</v>
      </c>
      <c r="T5952" s="29" t="s">
        <v>24307</v>
      </c>
      <c r="U5952" s="29" t="s">
        <v>24373</v>
      </c>
    </row>
    <row r="5953" spans="1:21">
      <c r="A5953">
        <v>5952</v>
      </c>
      <c r="B5953" s="30" t="s">
        <v>3220</v>
      </c>
      <c r="D5953" s="30" t="s">
        <v>4153</v>
      </c>
      <c r="F5953" s="30" t="s">
        <v>4154</v>
      </c>
      <c r="H5953" s="30" t="s">
        <v>4157</v>
      </c>
      <c r="J5953" s="30" t="s">
        <v>4158</v>
      </c>
      <c r="L5953" s="30" t="s">
        <v>12210</v>
      </c>
      <c r="N5953" s="30" t="s">
        <v>569</v>
      </c>
      <c r="P5953" s="30" t="s">
        <v>1183</v>
      </c>
      <c r="Q5953" t="s">
        <v>2038</v>
      </c>
      <c r="R5953" t="s">
        <v>2630</v>
      </c>
      <c r="S5953">
        <v>37</v>
      </c>
      <c r="T5953" s="29" t="s">
        <v>24307</v>
      </c>
      <c r="U5953" s="29" t="s">
        <v>24374</v>
      </c>
    </row>
    <row r="5954" spans="1:21">
      <c r="A5954">
        <v>5953</v>
      </c>
      <c r="B5954" s="30" t="s">
        <v>3220</v>
      </c>
      <c r="D5954" s="30" t="s">
        <v>4153</v>
      </c>
      <c r="F5954" s="30" t="s">
        <v>4154</v>
      </c>
      <c r="H5954" s="30" t="s">
        <v>4157</v>
      </c>
      <c r="J5954" s="30" t="s">
        <v>4158</v>
      </c>
      <c r="L5954" s="30" t="s">
        <v>12210</v>
      </c>
      <c r="N5954" s="30" t="s">
        <v>1190</v>
      </c>
      <c r="P5954" s="30" t="s">
        <v>1336</v>
      </c>
      <c r="Q5954" t="s">
        <v>2038</v>
      </c>
      <c r="R5954" t="s">
        <v>2630</v>
      </c>
      <c r="S5954">
        <v>37</v>
      </c>
      <c r="T5954" s="29" t="s">
        <v>24307</v>
      </c>
      <c r="U5954" s="29" t="s">
        <v>24375</v>
      </c>
    </row>
    <row r="5955" spans="1:21">
      <c r="A5955">
        <v>5954</v>
      </c>
      <c r="B5955" s="30" t="s">
        <v>3220</v>
      </c>
      <c r="D5955" s="30" t="s">
        <v>4153</v>
      </c>
      <c r="F5955" s="30" t="s">
        <v>4154</v>
      </c>
      <c r="H5955" s="30" t="s">
        <v>4157</v>
      </c>
      <c r="J5955" s="30" t="s">
        <v>4158</v>
      </c>
      <c r="L5955" s="30" t="s">
        <v>12210</v>
      </c>
      <c r="N5955" s="30" t="s">
        <v>1337</v>
      </c>
      <c r="P5955" s="30" t="s">
        <v>1338</v>
      </c>
      <c r="Q5955" t="s">
        <v>2038</v>
      </c>
      <c r="R5955" t="s">
        <v>2630</v>
      </c>
      <c r="S5955">
        <v>37</v>
      </c>
      <c r="T5955" s="29" t="s">
        <v>24307</v>
      </c>
      <c r="U5955" s="29" t="s">
        <v>24376</v>
      </c>
    </row>
    <row r="5956" spans="1:21">
      <c r="A5956">
        <v>5955</v>
      </c>
      <c r="B5956" s="30" t="s">
        <v>3220</v>
      </c>
      <c r="D5956" s="30" t="s">
        <v>4153</v>
      </c>
      <c r="F5956" s="30" t="s">
        <v>4154</v>
      </c>
      <c r="H5956" s="30" t="s">
        <v>4157</v>
      </c>
      <c r="J5956" s="30" t="s">
        <v>4158</v>
      </c>
      <c r="L5956" s="30" t="s">
        <v>12210</v>
      </c>
      <c r="N5956" s="30" t="s">
        <v>1337</v>
      </c>
      <c r="P5956" s="30" t="s">
        <v>1339</v>
      </c>
      <c r="Q5956" t="s">
        <v>2038</v>
      </c>
      <c r="R5956" t="s">
        <v>2630</v>
      </c>
      <c r="S5956">
        <v>37</v>
      </c>
      <c r="T5956" s="29" t="s">
        <v>24307</v>
      </c>
      <c r="U5956" s="29" t="s">
        <v>24377</v>
      </c>
    </row>
    <row r="5957" spans="1:21">
      <c r="A5957">
        <v>5956</v>
      </c>
      <c r="B5957" s="30" t="s">
        <v>3220</v>
      </c>
      <c r="D5957" s="30" t="s">
        <v>4153</v>
      </c>
      <c r="F5957" s="30" t="s">
        <v>4154</v>
      </c>
      <c r="H5957" s="30" t="s">
        <v>4157</v>
      </c>
      <c r="J5957" s="30" t="s">
        <v>4158</v>
      </c>
      <c r="L5957" s="30" t="s">
        <v>12210</v>
      </c>
      <c r="N5957" s="30" t="s">
        <v>1337</v>
      </c>
      <c r="P5957" s="30" t="s">
        <v>1195</v>
      </c>
      <c r="Q5957" t="s">
        <v>2038</v>
      </c>
      <c r="R5957" t="s">
        <v>2630</v>
      </c>
      <c r="S5957">
        <v>37</v>
      </c>
      <c r="T5957" s="29" t="s">
        <v>24307</v>
      </c>
      <c r="U5957" s="29" t="s">
        <v>24378</v>
      </c>
    </row>
    <row r="5958" spans="1:21">
      <c r="A5958">
        <v>5957</v>
      </c>
      <c r="B5958" s="30" t="s">
        <v>3220</v>
      </c>
      <c r="D5958" s="30" t="s">
        <v>4153</v>
      </c>
      <c r="F5958" s="30" t="s">
        <v>4154</v>
      </c>
      <c r="H5958" s="30" t="s">
        <v>4157</v>
      </c>
      <c r="J5958" s="30" t="s">
        <v>4158</v>
      </c>
      <c r="L5958" s="30" t="s">
        <v>12210</v>
      </c>
      <c r="N5958" s="30" t="s">
        <v>1337</v>
      </c>
      <c r="P5958" s="30" t="s">
        <v>1196</v>
      </c>
      <c r="Q5958" t="s">
        <v>2038</v>
      </c>
      <c r="R5958" t="s">
        <v>2630</v>
      </c>
      <c r="S5958">
        <v>37</v>
      </c>
      <c r="T5958" s="29" t="s">
        <v>24307</v>
      </c>
      <c r="U5958" s="29" t="s">
        <v>24379</v>
      </c>
    </row>
    <row r="5959" spans="1:21">
      <c r="A5959">
        <v>5958</v>
      </c>
      <c r="B5959" s="30" t="s">
        <v>3220</v>
      </c>
      <c r="D5959" s="30" t="s">
        <v>4153</v>
      </c>
      <c r="F5959" s="30" t="s">
        <v>4154</v>
      </c>
      <c r="H5959" s="30" t="s">
        <v>4157</v>
      </c>
      <c r="J5959" s="30" t="s">
        <v>4158</v>
      </c>
      <c r="L5959" s="30" t="s">
        <v>12210</v>
      </c>
      <c r="N5959" s="30" t="s">
        <v>1337</v>
      </c>
      <c r="P5959" s="30" t="s">
        <v>1197</v>
      </c>
      <c r="Q5959" t="s">
        <v>2038</v>
      </c>
      <c r="R5959" t="s">
        <v>2630</v>
      </c>
      <c r="S5959">
        <v>37</v>
      </c>
      <c r="T5959" s="29" t="s">
        <v>24307</v>
      </c>
      <c r="U5959" s="29" t="s">
        <v>24380</v>
      </c>
    </row>
    <row r="5960" spans="1:21">
      <c r="A5960">
        <v>5959</v>
      </c>
      <c r="B5960" s="30" t="s">
        <v>3220</v>
      </c>
      <c r="D5960" s="30" t="s">
        <v>4153</v>
      </c>
      <c r="F5960" s="30" t="s">
        <v>4154</v>
      </c>
      <c r="H5960" s="30" t="s">
        <v>4157</v>
      </c>
      <c r="J5960" s="30" t="s">
        <v>4158</v>
      </c>
      <c r="L5960" s="30" t="s">
        <v>12210</v>
      </c>
      <c r="N5960" s="30" t="s">
        <v>1337</v>
      </c>
      <c r="P5960" s="30" t="s">
        <v>1116</v>
      </c>
      <c r="Q5960" t="s">
        <v>2038</v>
      </c>
      <c r="R5960" t="s">
        <v>2630</v>
      </c>
      <c r="S5960">
        <v>37</v>
      </c>
      <c r="T5960" s="29" t="s">
        <v>24307</v>
      </c>
      <c r="U5960" s="29" t="s">
        <v>24381</v>
      </c>
    </row>
    <row r="5961" spans="1:21">
      <c r="A5961">
        <v>5960</v>
      </c>
      <c r="B5961" s="30" t="s">
        <v>3220</v>
      </c>
      <c r="D5961" s="30" t="s">
        <v>4153</v>
      </c>
      <c r="F5961" s="30" t="s">
        <v>4154</v>
      </c>
      <c r="H5961" s="30" t="s">
        <v>4157</v>
      </c>
      <c r="J5961" s="30" t="s">
        <v>4158</v>
      </c>
      <c r="L5961" s="30" t="s">
        <v>12210</v>
      </c>
      <c r="N5961" s="30" t="s">
        <v>1337</v>
      </c>
      <c r="P5961" s="30" t="s">
        <v>1117</v>
      </c>
      <c r="Q5961" t="s">
        <v>2038</v>
      </c>
      <c r="R5961" t="s">
        <v>2630</v>
      </c>
      <c r="S5961">
        <v>37</v>
      </c>
      <c r="T5961" s="29" t="s">
        <v>24307</v>
      </c>
      <c r="U5961" s="29" t="s">
        <v>24382</v>
      </c>
    </row>
    <row r="5962" spans="1:21">
      <c r="A5962">
        <v>5961</v>
      </c>
      <c r="B5962" s="30" t="s">
        <v>3220</v>
      </c>
      <c r="D5962" s="30" t="s">
        <v>4153</v>
      </c>
      <c r="F5962" s="30" t="s">
        <v>4154</v>
      </c>
      <c r="H5962" s="30" t="s">
        <v>4157</v>
      </c>
      <c r="J5962" s="30" t="s">
        <v>4158</v>
      </c>
      <c r="L5962" s="30" t="s">
        <v>12210</v>
      </c>
      <c r="N5962" s="30" t="s">
        <v>1337</v>
      </c>
      <c r="P5962" s="30" t="s">
        <v>1198</v>
      </c>
      <c r="Q5962" t="s">
        <v>2038</v>
      </c>
      <c r="R5962" t="s">
        <v>2630</v>
      </c>
      <c r="S5962">
        <v>37</v>
      </c>
      <c r="T5962" s="29" t="s">
        <v>24307</v>
      </c>
      <c r="U5962" s="29" t="s">
        <v>24383</v>
      </c>
    </row>
    <row r="5963" spans="1:21">
      <c r="A5963">
        <v>5962</v>
      </c>
      <c r="B5963" s="30" t="s">
        <v>3220</v>
      </c>
      <c r="D5963" s="30" t="s">
        <v>4153</v>
      </c>
      <c r="F5963" s="30" t="s">
        <v>4154</v>
      </c>
      <c r="H5963" s="30" t="s">
        <v>4157</v>
      </c>
      <c r="J5963" s="30" t="s">
        <v>4158</v>
      </c>
      <c r="L5963" s="30" t="s">
        <v>12210</v>
      </c>
      <c r="N5963" s="30" t="s">
        <v>1337</v>
      </c>
      <c r="P5963" s="30" t="s">
        <v>2320</v>
      </c>
      <c r="Q5963" t="s">
        <v>2038</v>
      </c>
      <c r="R5963" t="s">
        <v>2630</v>
      </c>
      <c r="S5963">
        <v>37</v>
      </c>
      <c r="T5963" s="29" t="s">
        <v>24307</v>
      </c>
      <c r="U5963" s="29" t="s">
        <v>24384</v>
      </c>
    </row>
    <row r="5964" spans="1:21">
      <c r="A5964">
        <v>5963</v>
      </c>
      <c r="B5964" s="30" t="s">
        <v>3220</v>
      </c>
      <c r="D5964" s="30" t="s">
        <v>4153</v>
      </c>
      <c r="F5964" s="30" t="s">
        <v>4154</v>
      </c>
      <c r="H5964" s="30" t="s">
        <v>4157</v>
      </c>
      <c r="J5964" s="30" t="s">
        <v>4158</v>
      </c>
      <c r="L5964" s="30" t="s">
        <v>12210</v>
      </c>
      <c r="N5964" s="30" t="s">
        <v>1199</v>
      </c>
      <c r="P5964" s="30" t="s">
        <v>1006</v>
      </c>
      <c r="Q5964" t="s">
        <v>2038</v>
      </c>
      <c r="R5964" t="s">
        <v>2630</v>
      </c>
      <c r="S5964">
        <v>37</v>
      </c>
      <c r="T5964" s="29" t="s">
        <v>24307</v>
      </c>
      <c r="U5964" s="29" t="s">
        <v>24385</v>
      </c>
    </row>
    <row r="5965" spans="1:21">
      <c r="A5965">
        <v>5964</v>
      </c>
      <c r="B5965" s="30" t="s">
        <v>3220</v>
      </c>
      <c r="D5965" s="30" t="s">
        <v>4153</v>
      </c>
      <c r="F5965" s="30" t="s">
        <v>4154</v>
      </c>
      <c r="H5965" s="30" t="s">
        <v>4157</v>
      </c>
      <c r="J5965" s="30" t="s">
        <v>4158</v>
      </c>
      <c r="L5965" s="30" t="s">
        <v>12210</v>
      </c>
      <c r="N5965" s="30" t="s">
        <v>1199</v>
      </c>
      <c r="P5965" s="30" t="s">
        <v>1007</v>
      </c>
      <c r="Q5965" t="s">
        <v>2038</v>
      </c>
      <c r="R5965" t="s">
        <v>2630</v>
      </c>
      <c r="S5965">
        <v>37</v>
      </c>
      <c r="T5965" s="29" t="s">
        <v>24307</v>
      </c>
      <c r="U5965" s="29" t="s">
        <v>24386</v>
      </c>
    </row>
    <row r="5966" spans="1:21">
      <c r="A5966">
        <v>5965</v>
      </c>
      <c r="B5966" s="30" t="s">
        <v>3220</v>
      </c>
      <c r="D5966" s="30" t="s">
        <v>4153</v>
      </c>
      <c r="F5966" s="30" t="s">
        <v>4154</v>
      </c>
      <c r="H5966" s="30" t="s">
        <v>4157</v>
      </c>
      <c r="J5966" s="30" t="s">
        <v>4158</v>
      </c>
      <c r="L5966" s="30" t="s">
        <v>12210</v>
      </c>
      <c r="N5966" s="30" t="s">
        <v>1199</v>
      </c>
      <c r="P5966" s="30" t="s">
        <v>1008</v>
      </c>
      <c r="Q5966" t="s">
        <v>2038</v>
      </c>
      <c r="R5966" t="s">
        <v>2630</v>
      </c>
      <c r="S5966">
        <v>37</v>
      </c>
      <c r="T5966" s="29" t="s">
        <v>24307</v>
      </c>
      <c r="U5966" s="29" t="s">
        <v>24387</v>
      </c>
    </row>
    <row r="5967" spans="1:21">
      <c r="A5967">
        <v>5966</v>
      </c>
      <c r="B5967" s="30" t="s">
        <v>3220</v>
      </c>
      <c r="D5967" s="30" t="s">
        <v>4153</v>
      </c>
      <c r="F5967" s="30" t="s">
        <v>4154</v>
      </c>
      <c r="H5967" s="30" t="s">
        <v>4157</v>
      </c>
      <c r="J5967" s="30" t="s">
        <v>4158</v>
      </c>
      <c r="L5967" s="30" t="s">
        <v>12210</v>
      </c>
      <c r="N5967" s="30" t="s">
        <v>1199</v>
      </c>
      <c r="P5967" s="30" t="s">
        <v>1009</v>
      </c>
      <c r="Q5967" t="s">
        <v>2038</v>
      </c>
      <c r="R5967" t="s">
        <v>2630</v>
      </c>
      <c r="S5967">
        <v>37</v>
      </c>
      <c r="T5967" s="29" t="s">
        <v>24307</v>
      </c>
      <c r="U5967" s="29" t="s">
        <v>24388</v>
      </c>
    </row>
    <row r="5968" spans="1:21">
      <c r="A5968">
        <v>5967</v>
      </c>
      <c r="B5968" s="30" t="s">
        <v>3220</v>
      </c>
      <c r="D5968" s="30" t="s">
        <v>4153</v>
      </c>
      <c r="F5968" s="30" t="s">
        <v>4154</v>
      </c>
      <c r="H5968" s="30" t="s">
        <v>4157</v>
      </c>
      <c r="J5968" s="30" t="s">
        <v>4158</v>
      </c>
      <c r="L5968" s="30" t="s">
        <v>12210</v>
      </c>
      <c r="N5968" s="30" t="s">
        <v>1199</v>
      </c>
      <c r="P5968" s="30" t="s">
        <v>1010</v>
      </c>
      <c r="Q5968" t="s">
        <v>2038</v>
      </c>
      <c r="R5968" t="s">
        <v>2630</v>
      </c>
      <c r="S5968">
        <v>37</v>
      </c>
      <c r="T5968" s="29" t="s">
        <v>24307</v>
      </c>
      <c r="U5968" s="29" t="s">
        <v>24389</v>
      </c>
    </row>
    <row r="5969" spans="1:21">
      <c r="A5969">
        <v>5968</v>
      </c>
      <c r="B5969" s="30" t="s">
        <v>3220</v>
      </c>
      <c r="D5969" s="30" t="s">
        <v>4153</v>
      </c>
      <c r="F5969" s="30" t="s">
        <v>4154</v>
      </c>
      <c r="H5969" s="30" t="s">
        <v>4157</v>
      </c>
      <c r="J5969" s="30" t="s">
        <v>4158</v>
      </c>
      <c r="L5969" s="30" t="s">
        <v>12210</v>
      </c>
      <c r="N5969" s="30" t="s">
        <v>1406</v>
      </c>
      <c r="P5969" s="30" t="s">
        <v>1407</v>
      </c>
      <c r="Q5969" t="s">
        <v>2038</v>
      </c>
      <c r="R5969" t="s">
        <v>2630</v>
      </c>
      <c r="S5969">
        <v>37</v>
      </c>
      <c r="T5969" s="29" t="s">
        <v>24307</v>
      </c>
      <c r="U5969" s="29" t="s">
        <v>24390</v>
      </c>
    </row>
    <row r="5970" spans="1:21">
      <c r="A5970">
        <v>5969</v>
      </c>
      <c r="B5970" s="30" t="s">
        <v>3220</v>
      </c>
      <c r="D5970" s="30" t="s">
        <v>4153</v>
      </c>
      <c r="F5970" s="30" t="s">
        <v>4154</v>
      </c>
      <c r="H5970" s="30" t="s">
        <v>4157</v>
      </c>
      <c r="J5970" s="30" t="s">
        <v>4158</v>
      </c>
      <c r="L5970" s="30" t="s">
        <v>12210</v>
      </c>
      <c r="N5970" s="30" t="s">
        <v>1406</v>
      </c>
      <c r="P5970" s="30" t="s">
        <v>1408</v>
      </c>
      <c r="Q5970" t="s">
        <v>2038</v>
      </c>
      <c r="R5970" t="s">
        <v>2630</v>
      </c>
      <c r="S5970">
        <v>37</v>
      </c>
      <c r="T5970" s="29" t="s">
        <v>24307</v>
      </c>
      <c r="U5970" s="29" t="s">
        <v>24391</v>
      </c>
    </row>
    <row r="5971" spans="1:21">
      <c r="A5971">
        <v>5970</v>
      </c>
      <c r="B5971" s="30" t="s">
        <v>3220</v>
      </c>
      <c r="D5971" s="30" t="s">
        <v>4153</v>
      </c>
      <c r="F5971" s="30" t="s">
        <v>4154</v>
      </c>
      <c r="H5971" s="30" t="s">
        <v>4157</v>
      </c>
      <c r="J5971" s="30" t="s">
        <v>4158</v>
      </c>
      <c r="L5971" s="30" t="s">
        <v>12210</v>
      </c>
      <c r="N5971" s="30" t="s">
        <v>1406</v>
      </c>
      <c r="P5971" s="30" t="s">
        <v>1409</v>
      </c>
      <c r="Q5971" t="s">
        <v>2038</v>
      </c>
      <c r="R5971" t="s">
        <v>2630</v>
      </c>
      <c r="S5971">
        <v>37</v>
      </c>
      <c r="T5971" s="29" t="s">
        <v>24307</v>
      </c>
      <c r="U5971" s="29" t="s">
        <v>24392</v>
      </c>
    </row>
    <row r="5972" spans="1:21">
      <c r="A5972">
        <v>5971</v>
      </c>
      <c r="B5972" s="30" t="s">
        <v>3220</v>
      </c>
      <c r="D5972" s="30" t="s">
        <v>4153</v>
      </c>
      <c r="F5972" s="30" t="s">
        <v>4154</v>
      </c>
      <c r="H5972" s="30" t="s">
        <v>4157</v>
      </c>
      <c r="J5972" s="30" t="s">
        <v>4158</v>
      </c>
      <c r="L5972" s="30" t="s">
        <v>12210</v>
      </c>
      <c r="N5972" s="30" t="s">
        <v>970</v>
      </c>
      <c r="P5972" s="30" t="s">
        <v>971</v>
      </c>
      <c r="Q5972" t="s">
        <v>2038</v>
      </c>
      <c r="R5972" t="s">
        <v>2630</v>
      </c>
      <c r="S5972">
        <v>37</v>
      </c>
      <c r="T5972" s="29" t="s">
        <v>24307</v>
      </c>
      <c r="U5972" s="29" t="s">
        <v>24393</v>
      </c>
    </row>
    <row r="5973" spans="1:21">
      <c r="A5973">
        <v>5972</v>
      </c>
      <c r="B5973" s="30" t="s">
        <v>3220</v>
      </c>
      <c r="D5973" s="30" t="s">
        <v>4153</v>
      </c>
      <c r="F5973" s="30" t="s">
        <v>4154</v>
      </c>
      <c r="H5973" s="30" t="s">
        <v>4157</v>
      </c>
      <c r="J5973" s="30" t="s">
        <v>4158</v>
      </c>
      <c r="L5973" s="30" t="s">
        <v>12210</v>
      </c>
      <c r="N5973" s="30" t="s">
        <v>970</v>
      </c>
      <c r="P5973" s="30" t="s">
        <v>972</v>
      </c>
      <c r="Q5973" t="s">
        <v>2038</v>
      </c>
      <c r="R5973" t="s">
        <v>2630</v>
      </c>
      <c r="S5973">
        <v>37</v>
      </c>
      <c r="T5973" s="29" t="s">
        <v>24307</v>
      </c>
      <c r="U5973" s="29" t="s">
        <v>24394</v>
      </c>
    </row>
    <row r="5974" spans="1:21">
      <c r="A5974">
        <v>5973</v>
      </c>
      <c r="B5974" s="30" t="s">
        <v>3220</v>
      </c>
      <c r="D5974" s="30" t="s">
        <v>4153</v>
      </c>
      <c r="F5974" s="30" t="s">
        <v>4154</v>
      </c>
      <c r="H5974" s="30" t="s">
        <v>4157</v>
      </c>
      <c r="J5974" s="30" t="s">
        <v>4158</v>
      </c>
      <c r="L5974" s="30" t="s">
        <v>12210</v>
      </c>
      <c r="N5974" s="30" t="s">
        <v>970</v>
      </c>
      <c r="P5974" s="30" t="s">
        <v>4165</v>
      </c>
      <c r="Q5974" t="s">
        <v>2038</v>
      </c>
      <c r="R5974" t="s">
        <v>2630</v>
      </c>
      <c r="S5974">
        <v>37</v>
      </c>
      <c r="T5974" s="29" t="s">
        <v>24307</v>
      </c>
      <c r="U5974" s="29" t="s">
        <v>24395</v>
      </c>
    </row>
    <row r="5975" spans="1:21">
      <c r="A5975">
        <v>5974</v>
      </c>
      <c r="B5975" s="30" t="s">
        <v>3220</v>
      </c>
      <c r="D5975" s="30" t="s">
        <v>4153</v>
      </c>
      <c r="F5975" s="30" t="s">
        <v>4154</v>
      </c>
      <c r="H5975" s="30" t="s">
        <v>4157</v>
      </c>
      <c r="J5975" s="30" t="s">
        <v>4158</v>
      </c>
      <c r="L5975" s="30" t="s">
        <v>12210</v>
      </c>
      <c r="N5975" s="30" t="s">
        <v>970</v>
      </c>
      <c r="P5975" s="30" t="s">
        <v>2969</v>
      </c>
      <c r="Q5975" t="s">
        <v>2038</v>
      </c>
      <c r="R5975" t="s">
        <v>2630</v>
      </c>
      <c r="S5975">
        <v>37</v>
      </c>
      <c r="T5975" s="29" t="s">
        <v>24307</v>
      </c>
      <c r="U5975" s="29" t="s">
        <v>24396</v>
      </c>
    </row>
    <row r="5976" spans="1:21">
      <c r="A5976">
        <v>5975</v>
      </c>
      <c r="B5976" s="30" t="s">
        <v>3220</v>
      </c>
      <c r="D5976" s="30" t="s">
        <v>4153</v>
      </c>
      <c r="F5976" s="30" t="s">
        <v>4154</v>
      </c>
      <c r="H5976" s="30" t="s">
        <v>4157</v>
      </c>
      <c r="J5976" s="30" t="s">
        <v>4158</v>
      </c>
      <c r="L5976" s="30" t="s">
        <v>12210</v>
      </c>
      <c r="N5976" s="30" t="s">
        <v>970</v>
      </c>
      <c r="P5976" s="30" t="s">
        <v>973</v>
      </c>
      <c r="Q5976" t="s">
        <v>2038</v>
      </c>
      <c r="R5976" t="s">
        <v>2630</v>
      </c>
      <c r="S5976">
        <v>37</v>
      </c>
      <c r="T5976" s="29" t="s">
        <v>24307</v>
      </c>
      <c r="U5976" s="29" t="s">
        <v>24397</v>
      </c>
    </row>
    <row r="5977" spans="1:21">
      <c r="A5977">
        <v>5976</v>
      </c>
      <c r="B5977" s="30" t="s">
        <v>3220</v>
      </c>
      <c r="D5977" s="30" t="s">
        <v>4153</v>
      </c>
      <c r="F5977" s="30" t="s">
        <v>4154</v>
      </c>
      <c r="H5977" s="30" t="s">
        <v>4157</v>
      </c>
      <c r="J5977" s="30" t="s">
        <v>4158</v>
      </c>
      <c r="L5977" s="30" t="s">
        <v>12210</v>
      </c>
      <c r="N5977" s="30" t="s">
        <v>970</v>
      </c>
      <c r="P5977" s="30" t="s">
        <v>974</v>
      </c>
      <c r="Q5977" t="s">
        <v>2038</v>
      </c>
      <c r="R5977" t="s">
        <v>2630</v>
      </c>
      <c r="S5977">
        <v>37</v>
      </c>
      <c r="T5977" s="29" t="s">
        <v>24307</v>
      </c>
      <c r="U5977" s="29" t="s">
        <v>24398</v>
      </c>
    </row>
    <row r="5978" spans="1:21">
      <c r="A5978">
        <v>5977</v>
      </c>
      <c r="B5978" s="30" t="s">
        <v>3220</v>
      </c>
      <c r="D5978" s="30" t="s">
        <v>4153</v>
      </c>
      <c r="F5978" s="30" t="s">
        <v>4154</v>
      </c>
      <c r="H5978" s="30" t="s">
        <v>4157</v>
      </c>
      <c r="J5978" s="30" t="s">
        <v>4158</v>
      </c>
      <c r="L5978" s="30" t="s">
        <v>12210</v>
      </c>
      <c r="N5978" s="30" t="s">
        <v>970</v>
      </c>
      <c r="P5978" s="30" t="s">
        <v>4166</v>
      </c>
      <c r="Q5978" t="s">
        <v>2038</v>
      </c>
      <c r="R5978" t="s">
        <v>2630</v>
      </c>
      <c r="S5978">
        <v>37</v>
      </c>
      <c r="T5978" s="29" t="s">
        <v>24307</v>
      </c>
      <c r="U5978" s="29" t="s">
        <v>24399</v>
      </c>
    </row>
    <row r="5979" spans="1:21">
      <c r="A5979">
        <v>5978</v>
      </c>
      <c r="B5979" s="30" t="s">
        <v>3220</v>
      </c>
      <c r="D5979" s="30" t="s">
        <v>4153</v>
      </c>
      <c r="F5979" s="30" t="s">
        <v>4154</v>
      </c>
      <c r="H5979" s="30" t="s">
        <v>4157</v>
      </c>
      <c r="J5979" s="30" t="s">
        <v>4158</v>
      </c>
      <c r="L5979" s="30" t="s">
        <v>12210</v>
      </c>
      <c r="N5979" s="30" t="s">
        <v>970</v>
      </c>
      <c r="P5979" s="30" t="s">
        <v>2321</v>
      </c>
      <c r="Q5979" t="s">
        <v>2038</v>
      </c>
      <c r="R5979" t="s">
        <v>2630</v>
      </c>
      <c r="S5979">
        <v>37</v>
      </c>
      <c r="T5979" s="29" t="s">
        <v>24307</v>
      </c>
      <c r="U5979" s="29" t="s">
        <v>24400</v>
      </c>
    </row>
    <row r="5980" spans="1:21">
      <c r="A5980">
        <v>5979</v>
      </c>
      <c r="B5980" s="30" t="s">
        <v>3220</v>
      </c>
      <c r="D5980" s="30" t="s">
        <v>4153</v>
      </c>
      <c r="F5980" s="30" t="s">
        <v>4154</v>
      </c>
      <c r="H5980" s="30" t="s">
        <v>4157</v>
      </c>
      <c r="J5980" s="30" t="s">
        <v>4158</v>
      </c>
      <c r="L5980" s="30" t="s">
        <v>12210</v>
      </c>
      <c r="N5980" s="30" t="s">
        <v>970</v>
      </c>
      <c r="P5980" s="30" t="s">
        <v>975</v>
      </c>
      <c r="Q5980" t="s">
        <v>2038</v>
      </c>
      <c r="R5980" t="s">
        <v>2630</v>
      </c>
      <c r="S5980">
        <v>37</v>
      </c>
      <c r="T5980" s="29" t="s">
        <v>24307</v>
      </c>
      <c r="U5980" s="29" t="s">
        <v>24401</v>
      </c>
    </row>
    <row r="5981" spans="1:21">
      <c r="A5981">
        <v>5980</v>
      </c>
      <c r="B5981" s="30" t="s">
        <v>3220</v>
      </c>
      <c r="D5981" s="30" t="s">
        <v>4153</v>
      </c>
      <c r="F5981" s="30" t="s">
        <v>4154</v>
      </c>
      <c r="H5981" s="30" t="s">
        <v>4157</v>
      </c>
      <c r="J5981" s="30" t="s">
        <v>4158</v>
      </c>
      <c r="L5981" s="30" t="s">
        <v>12210</v>
      </c>
      <c r="N5981" s="30" t="s">
        <v>970</v>
      </c>
      <c r="P5981" s="30" t="s">
        <v>4167</v>
      </c>
      <c r="Q5981" t="s">
        <v>2038</v>
      </c>
      <c r="R5981" t="s">
        <v>2630</v>
      </c>
      <c r="S5981">
        <v>37</v>
      </c>
      <c r="T5981" s="29" t="s">
        <v>24307</v>
      </c>
      <c r="U5981" s="29" t="s">
        <v>24402</v>
      </c>
    </row>
    <row r="5982" spans="1:21">
      <c r="A5982">
        <v>5981</v>
      </c>
      <c r="B5982" s="30" t="s">
        <v>3220</v>
      </c>
      <c r="D5982" s="30" t="s">
        <v>4153</v>
      </c>
      <c r="F5982" s="30" t="s">
        <v>4154</v>
      </c>
      <c r="H5982" s="30" t="s">
        <v>4157</v>
      </c>
      <c r="J5982" s="30" t="s">
        <v>4158</v>
      </c>
      <c r="L5982" s="30" t="s">
        <v>12210</v>
      </c>
      <c r="N5982" s="30" t="s">
        <v>976</v>
      </c>
      <c r="P5982" s="30" t="s">
        <v>977</v>
      </c>
      <c r="Q5982" t="s">
        <v>2038</v>
      </c>
      <c r="R5982" t="s">
        <v>2630</v>
      </c>
      <c r="S5982">
        <v>37</v>
      </c>
      <c r="T5982" s="29" t="s">
        <v>24307</v>
      </c>
      <c r="U5982" s="29" t="s">
        <v>24403</v>
      </c>
    </row>
    <row r="5983" spans="1:21">
      <c r="A5983">
        <v>5982</v>
      </c>
      <c r="B5983" s="30" t="s">
        <v>3220</v>
      </c>
      <c r="D5983" s="30" t="s">
        <v>4153</v>
      </c>
      <c r="F5983" s="30" t="s">
        <v>4154</v>
      </c>
      <c r="H5983" s="30" t="s">
        <v>4157</v>
      </c>
      <c r="J5983" s="30" t="s">
        <v>4158</v>
      </c>
      <c r="L5983" s="30" t="s">
        <v>12210</v>
      </c>
      <c r="N5983" s="30" t="s">
        <v>976</v>
      </c>
      <c r="P5983" s="30" t="s">
        <v>193</v>
      </c>
      <c r="Q5983" t="s">
        <v>2038</v>
      </c>
      <c r="R5983" t="s">
        <v>2630</v>
      </c>
      <c r="S5983">
        <v>37</v>
      </c>
      <c r="T5983" s="29" t="s">
        <v>24307</v>
      </c>
      <c r="U5983" s="29" t="s">
        <v>24404</v>
      </c>
    </row>
    <row r="5984" spans="1:21">
      <c r="A5984">
        <v>5983</v>
      </c>
      <c r="B5984" s="30" t="s">
        <v>3220</v>
      </c>
      <c r="D5984" s="30" t="s">
        <v>4153</v>
      </c>
      <c r="F5984" s="30" t="s">
        <v>4154</v>
      </c>
      <c r="H5984" s="30" t="s">
        <v>4168</v>
      </c>
      <c r="J5984" s="30" t="s">
        <v>4169</v>
      </c>
      <c r="L5984" s="30" t="s">
        <v>1529</v>
      </c>
      <c r="N5984" s="30" t="s">
        <v>1534</v>
      </c>
      <c r="P5984" s="30" t="s">
        <v>12211</v>
      </c>
      <c r="Q5984" t="s">
        <v>2038</v>
      </c>
      <c r="R5984" t="s">
        <v>2631</v>
      </c>
      <c r="S5984">
        <v>37</v>
      </c>
      <c r="T5984" s="29" t="s">
        <v>18464</v>
      </c>
      <c r="U5984" s="29" t="s">
        <v>24405</v>
      </c>
    </row>
    <row r="5985" spans="1:21">
      <c r="A5985">
        <v>5984</v>
      </c>
      <c r="B5985" s="30" t="s">
        <v>3220</v>
      </c>
      <c r="D5985" s="30" t="s">
        <v>4153</v>
      </c>
      <c r="F5985" s="30" t="s">
        <v>4154</v>
      </c>
      <c r="H5985" s="30" t="s">
        <v>4168</v>
      </c>
      <c r="J5985" s="30" t="s">
        <v>4169</v>
      </c>
      <c r="L5985" s="30" t="s">
        <v>1529</v>
      </c>
      <c r="N5985" s="30" t="s">
        <v>1534</v>
      </c>
      <c r="P5985" s="30" t="s">
        <v>12212</v>
      </c>
      <c r="Q5985" t="s">
        <v>2038</v>
      </c>
      <c r="R5985" t="s">
        <v>2631</v>
      </c>
      <c r="S5985">
        <v>37</v>
      </c>
      <c r="T5985" s="29" t="s">
        <v>18464</v>
      </c>
      <c r="U5985" s="29" t="s">
        <v>24406</v>
      </c>
    </row>
    <row r="5986" spans="1:21">
      <c r="A5986">
        <v>5985</v>
      </c>
      <c r="B5986" s="30" t="s">
        <v>3220</v>
      </c>
      <c r="D5986" s="30" t="s">
        <v>4153</v>
      </c>
      <c r="F5986" s="30" t="s">
        <v>4154</v>
      </c>
      <c r="H5986" s="30" t="s">
        <v>4168</v>
      </c>
      <c r="J5986" s="30" t="s">
        <v>4169</v>
      </c>
      <c r="L5986" s="30" t="s">
        <v>1529</v>
      </c>
      <c r="N5986" s="30" t="s">
        <v>1534</v>
      </c>
      <c r="P5986" s="30" t="s">
        <v>12213</v>
      </c>
      <c r="Q5986" t="s">
        <v>2038</v>
      </c>
      <c r="R5986" t="s">
        <v>2631</v>
      </c>
      <c r="S5986">
        <v>37</v>
      </c>
      <c r="T5986" s="29" t="s">
        <v>18464</v>
      </c>
      <c r="U5986" s="29" t="s">
        <v>24407</v>
      </c>
    </row>
    <row r="5987" spans="1:21">
      <c r="A5987">
        <v>5986</v>
      </c>
      <c r="B5987" s="30" t="s">
        <v>3220</v>
      </c>
      <c r="D5987" s="30" t="s">
        <v>4153</v>
      </c>
      <c r="F5987" s="30" t="s">
        <v>4154</v>
      </c>
      <c r="H5987" s="30" t="s">
        <v>4168</v>
      </c>
      <c r="J5987" s="30" t="s">
        <v>4169</v>
      </c>
      <c r="L5987" s="30" t="s">
        <v>1529</v>
      </c>
      <c r="N5987" s="30" t="s">
        <v>1534</v>
      </c>
      <c r="P5987" s="30" t="s">
        <v>12214</v>
      </c>
      <c r="Q5987" t="s">
        <v>2038</v>
      </c>
      <c r="R5987" t="s">
        <v>2631</v>
      </c>
      <c r="S5987">
        <v>37</v>
      </c>
      <c r="T5987" s="29" t="s">
        <v>18464</v>
      </c>
      <c r="U5987" s="29" t="s">
        <v>24408</v>
      </c>
    </row>
    <row r="5988" spans="1:21">
      <c r="A5988">
        <v>5987</v>
      </c>
      <c r="B5988" s="30" t="s">
        <v>3220</v>
      </c>
      <c r="D5988" s="30" t="s">
        <v>4153</v>
      </c>
      <c r="F5988" s="30" t="s">
        <v>4154</v>
      </c>
      <c r="H5988" s="30" t="s">
        <v>4168</v>
      </c>
      <c r="J5988" s="30" t="s">
        <v>4169</v>
      </c>
      <c r="L5988" s="30" t="s">
        <v>1529</v>
      </c>
      <c r="N5988" s="30" t="s">
        <v>1534</v>
      </c>
      <c r="P5988" s="30" t="s">
        <v>12215</v>
      </c>
      <c r="Q5988" t="s">
        <v>2038</v>
      </c>
      <c r="R5988" t="s">
        <v>2631</v>
      </c>
      <c r="S5988">
        <v>37</v>
      </c>
      <c r="T5988" s="29" t="s">
        <v>18464</v>
      </c>
      <c r="U5988" s="29" t="s">
        <v>24409</v>
      </c>
    </row>
    <row r="5989" spans="1:21">
      <c r="A5989">
        <v>5988</v>
      </c>
      <c r="B5989" s="30" t="s">
        <v>3220</v>
      </c>
      <c r="D5989" s="30" t="s">
        <v>4153</v>
      </c>
      <c r="F5989" s="30" t="s">
        <v>4154</v>
      </c>
      <c r="H5989" s="30" t="s">
        <v>4168</v>
      </c>
      <c r="J5989" s="30" t="s">
        <v>4169</v>
      </c>
      <c r="L5989" s="30" t="s">
        <v>1529</v>
      </c>
      <c r="N5989" s="30" t="s">
        <v>1534</v>
      </c>
      <c r="P5989" s="30" t="s">
        <v>12216</v>
      </c>
      <c r="Q5989" t="s">
        <v>2038</v>
      </c>
      <c r="R5989" t="s">
        <v>2631</v>
      </c>
      <c r="S5989">
        <v>37</v>
      </c>
      <c r="T5989" s="29" t="s">
        <v>18464</v>
      </c>
      <c r="U5989" s="29" t="s">
        <v>24410</v>
      </c>
    </row>
    <row r="5990" spans="1:21">
      <c r="A5990">
        <v>5989</v>
      </c>
      <c r="B5990" s="30" t="s">
        <v>3220</v>
      </c>
      <c r="D5990" s="30" t="s">
        <v>4153</v>
      </c>
      <c r="F5990" s="30" t="s">
        <v>4154</v>
      </c>
      <c r="H5990" s="30" t="s">
        <v>4168</v>
      </c>
      <c r="J5990" s="30" t="s">
        <v>4169</v>
      </c>
      <c r="L5990" s="30" t="s">
        <v>1529</v>
      </c>
      <c r="N5990" s="30" t="s">
        <v>1534</v>
      </c>
      <c r="P5990" s="30" t="s">
        <v>12217</v>
      </c>
      <c r="Q5990" t="s">
        <v>2038</v>
      </c>
      <c r="R5990" t="s">
        <v>2631</v>
      </c>
      <c r="S5990">
        <v>37</v>
      </c>
      <c r="T5990" s="29" t="s">
        <v>18464</v>
      </c>
      <c r="U5990" s="29" t="s">
        <v>24411</v>
      </c>
    </row>
    <row r="5991" spans="1:21">
      <c r="A5991">
        <v>5990</v>
      </c>
      <c r="B5991" s="30" t="s">
        <v>3220</v>
      </c>
      <c r="D5991" s="30" t="s">
        <v>4153</v>
      </c>
      <c r="F5991" s="30" t="s">
        <v>4170</v>
      </c>
      <c r="H5991" s="30" t="s">
        <v>4171</v>
      </c>
      <c r="J5991" s="30" t="s">
        <v>4172</v>
      </c>
      <c r="L5991" s="30" t="s">
        <v>11</v>
      </c>
      <c r="N5991" s="30" t="s">
        <v>1377</v>
      </c>
      <c r="P5991" s="30" t="s">
        <v>1378</v>
      </c>
      <c r="Q5991" t="s">
        <v>2036</v>
      </c>
      <c r="R5991" t="s">
        <v>2630</v>
      </c>
      <c r="S5991">
        <v>35</v>
      </c>
      <c r="T5991" s="29" t="s">
        <v>24280</v>
      </c>
      <c r="U5991" s="29" t="s">
        <v>24412</v>
      </c>
    </row>
    <row r="5992" spans="1:21">
      <c r="A5992">
        <v>5991</v>
      </c>
      <c r="B5992" s="30" t="s">
        <v>3220</v>
      </c>
      <c r="D5992" s="30" t="s">
        <v>4153</v>
      </c>
      <c r="F5992" s="30" t="s">
        <v>4170</v>
      </c>
      <c r="H5992" s="30" t="s">
        <v>4171</v>
      </c>
      <c r="J5992" s="30" t="s">
        <v>4172</v>
      </c>
      <c r="L5992" s="30" t="s">
        <v>11</v>
      </c>
      <c r="N5992" s="30" t="s">
        <v>1377</v>
      </c>
      <c r="P5992" s="30" t="s">
        <v>1379</v>
      </c>
      <c r="Q5992" t="s">
        <v>2036</v>
      </c>
      <c r="R5992" t="s">
        <v>2630</v>
      </c>
      <c r="S5992">
        <v>35</v>
      </c>
      <c r="T5992" s="29" t="s">
        <v>24280</v>
      </c>
      <c r="U5992" s="29" t="s">
        <v>24413</v>
      </c>
    </row>
    <row r="5993" spans="1:21">
      <c r="A5993">
        <v>5992</v>
      </c>
      <c r="B5993" s="30" t="s">
        <v>3220</v>
      </c>
      <c r="D5993" s="30" t="s">
        <v>4153</v>
      </c>
      <c r="F5993" s="30" t="s">
        <v>4170</v>
      </c>
      <c r="H5993" s="30" t="s">
        <v>4171</v>
      </c>
      <c r="J5993" s="30" t="s">
        <v>4172</v>
      </c>
      <c r="L5993" s="30" t="s">
        <v>11</v>
      </c>
      <c r="N5993" s="30" t="s">
        <v>1377</v>
      </c>
      <c r="P5993" s="30" t="s">
        <v>1359</v>
      </c>
      <c r="Q5993" t="s">
        <v>2036</v>
      </c>
      <c r="R5993" t="s">
        <v>2630</v>
      </c>
      <c r="S5993">
        <v>35</v>
      </c>
      <c r="T5993" s="29" t="s">
        <v>24280</v>
      </c>
      <c r="U5993" s="29" t="s">
        <v>24414</v>
      </c>
    </row>
    <row r="5994" spans="1:21">
      <c r="A5994">
        <v>5993</v>
      </c>
      <c r="B5994" s="30" t="s">
        <v>3220</v>
      </c>
      <c r="D5994" s="30" t="s">
        <v>4153</v>
      </c>
      <c r="F5994" s="30" t="s">
        <v>4170</v>
      </c>
      <c r="H5994" s="30" t="s">
        <v>4171</v>
      </c>
      <c r="J5994" s="30" t="s">
        <v>4172</v>
      </c>
      <c r="L5994" s="30" t="s">
        <v>11</v>
      </c>
      <c r="N5994" s="30" t="s">
        <v>1377</v>
      </c>
      <c r="P5994" s="30" t="s">
        <v>1361</v>
      </c>
      <c r="Q5994" t="s">
        <v>2036</v>
      </c>
      <c r="R5994" t="s">
        <v>6898</v>
      </c>
      <c r="S5994">
        <v>36</v>
      </c>
      <c r="T5994" s="29" t="s">
        <v>18184</v>
      </c>
      <c r="U5994" s="29" t="s">
        <v>24415</v>
      </c>
    </row>
    <row r="5995" spans="1:21">
      <c r="A5995">
        <v>5994</v>
      </c>
      <c r="B5995" s="30" t="s">
        <v>3220</v>
      </c>
      <c r="D5995" s="30" t="s">
        <v>4153</v>
      </c>
      <c r="F5995" s="30" t="s">
        <v>4170</v>
      </c>
      <c r="H5995" s="30" t="s">
        <v>4171</v>
      </c>
      <c r="J5995" s="30" t="s">
        <v>4172</v>
      </c>
      <c r="L5995" s="30" t="s">
        <v>11</v>
      </c>
      <c r="N5995" s="30" t="s">
        <v>1377</v>
      </c>
      <c r="P5995" s="30" t="s">
        <v>1163</v>
      </c>
      <c r="Q5995" t="s">
        <v>2036</v>
      </c>
      <c r="R5995" t="s">
        <v>2630</v>
      </c>
      <c r="S5995">
        <v>35</v>
      </c>
      <c r="T5995" s="29" t="s">
        <v>24280</v>
      </c>
      <c r="U5995" s="29" t="s">
        <v>24416</v>
      </c>
    </row>
    <row r="5996" spans="1:21">
      <c r="A5996">
        <v>5995</v>
      </c>
      <c r="B5996" s="30" t="s">
        <v>3220</v>
      </c>
      <c r="D5996" s="30" t="s">
        <v>4153</v>
      </c>
      <c r="F5996" s="30" t="s">
        <v>4170</v>
      </c>
      <c r="H5996" s="30" t="s">
        <v>4171</v>
      </c>
      <c r="J5996" s="30" t="s">
        <v>4172</v>
      </c>
      <c r="L5996" s="30" t="s">
        <v>11</v>
      </c>
      <c r="N5996" s="30" t="s">
        <v>1377</v>
      </c>
      <c r="P5996" s="30" t="s">
        <v>1363</v>
      </c>
      <c r="Q5996" t="s">
        <v>2036</v>
      </c>
      <c r="R5996" t="s">
        <v>2630</v>
      </c>
      <c r="S5996">
        <v>35</v>
      </c>
      <c r="T5996" s="29" t="s">
        <v>24280</v>
      </c>
      <c r="U5996" s="29" t="s">
        <v>24417</v>
      </c>
    </row>
    <row r="5997" spans="1:21">
      <c r="A5997">
        <v>5996</v>
      </c>
      <c r="B5997" s="30" t="s">
        <v>3220</v>
      </c>
      <c r="D5997" s="30" t="s">
        <v>4153</v>
      </c>
      <c r="F5997" s="30" t="s">
        <v>4170</v>
      </c>
      <c r="H5997" s="30" t="s">
        <v>4171</v>
      </c>
      <c r="J5997" s="30" t="s">
        <v>4172</v>
      </c>
      <c r="L5997" s="30" t="s">
        <v>11</v>
      </c>
      <c r="N5997" s="30" t="s">
        <v>1377</v>
      </c>
      <c r="P5997" s="30" t="s">
        <v>1365</v>
      </c>
      <c r="Q5997" t="s">
        <v>2036</v>
      </c>
      <c r="R5997" t="s">
        <v>2630</v>
      </c>
      <c r="S5997">
        <v>35</v>
      </c>
      <c r="T5997" s="29" t="s">
        <v>24280</v>
      </c>
      <c r="U5997" s="29" t="s">
        <v>24418</v>
      </c>
    </row>
    <row r="5998" spans="1:21">
      <c r="A5998">
        <v>5997</v>
      </c>
      <c r="B5998" s="30" t="s">
        <v>3220</v>
      </c>
      <c r="D5998" s="30" t="s">
        <v>4153</v>
      </c>
      <c r="F5998" s="30" t="s">
        <v>4170</v>
      </c>
      <c r="H5998" s="30" t="s">
        <v>4171</v>
      </c>
      <c r="J5998" s="30" t="s">
        <v>4172</v>
      </c>
      <c r="L5998" s="30" t="s">
        <v>11</v>
      </c>
      <c r="N5998" s="30" t="s">
        <v>649</v>
      </c>
      <c r="P5998" s="30" t="s">
        <v>650</v>
      </c>
      <c r="Q5998" t="s">
        <v>2036</v>
      </c>
      <c r="R5998" t="s">
        <v>2630</v>
      </c>
      <c r="S5998">
        <v>35</v>
      </c>
      <c r="T5998" s="29" t="s">
        <v>24280</v>
      </c>
      <c r="U5998" s="29" t="s">
        <v>24419</v>
      </c>
    </row>
    <row r="5999" spans="1:21">
      <c r="A5999">
        <v>5998</v>
      </c>
      <c r="B5999" s="30" t="s">
        <v>3220</v>
      </c>
      <c r="D5999" s="30" t="s">
        <v>4153</v>
      </c>
      <c r="F5999" s="30" t="s">
        <v>4170</v>
      </c>
      <c r="H5999" s="30" t="s">
        <v>4171</v>
      </c>
      <c r="J5999" s="30" t="s">
        <v>4172</v>
      </c>
      <c r="L5999" s="30" t="s">
        <v>11</v>
      </c>
      <c r="N5999" s="30" t="s">
        <v>649</v>
      </c>
      <c r="P5999" s="30" t="s">
        <v>651</v>
      </c>
      <c r="Q5999" t="s">
        <v>2036</v>
      </c>
      <c r="R5999" t="s">
        <v>2630</v>
      </c>
      <c r="S5999">
        <v>35</v>
      </c>
      <c r="T5999" s="29" t="s">
        <v>24280</v>
      </c>
      <c r="U5999" s="29" t="s">
        <v>24420</v>
      </c>
    </row>
    <row r="6000" spans="1:21">
      <c r="A6000">
        <v>5999</v>
      </c>
      <c r="B6000" s="30" t="s">
        <v>3220</v>
      </c>
      <c r="D6000" s="30" t="s">
        <v>4153</v>
      </c>
      <c r="F6000" s="30" t="s">
        <v>4170</v>
      </c>
      <c r="H6000" s="30" t="s">
        <v>4171</v>
      </c>
      <c r="J6000" s="30" t="s">
        <v>4172</v>
      </c>
      <c r="L6000" s="30" t="s">
        <v>11</v>
      </c>
      <c r="N6000" s="30" t="s">
        <v>649</v>
      </c>
      <c r="P6000" s="30" t="s">
        <v>652</v>
      </c>
      <c r="Q6000" t="s">
        <v>2036</v>
      </c>
      <c r="R6000" t="s">
        <v>6898</v>
      </c>
      <c r="S6000">
        <v>36</v>
      </c>
      <c r="T6000" s="29" t="s">
        <v>18184</v>
      </c>
      <c r="U6000" s="29" t="s">
        <v>24421</v>
      </c>
    </row>
    <row r="6001" spans="1:21">
      <c r="A6001">
        <v>6000</v>
      </c>
      <c r="B6001" s="30" t="s">
        <v>3220</v>
      </c>
      <c r="D6001" s="30" t="s">
        <v>4153</v>
      </c>
      <c r="F6001" s="30" t="s">
        <v>4170</v>
      </c>
      <c r="H6001" s="30" t="s">
        <v>4171</v>
      </c>
      <c r="J6001" s="30" t="s">
        <v>4172</v>
      </c>
      <c r="L6001" s="30" t="s">
        <v>1780</v>
      </c>
      <c r="N6001" s="30" t="s">
        <v>929</v>
      </c>
      <c r="P6001" s="30" t="s">
        <v>930</v>
      </c>
      <c r="Q6001" t="s">
        <v>2036</v>
      </c>
      <c r="R6001" t="s">
        <v>6898</v>
      </c>
      <c r="S6001">
        <v>36</v>
      </c>
      <c r="T6001" s="29" t="s">
        <v>18184</v>
      </c>
      <c r="U6001" s="29" t="s">
        <v>24422</v>
      </c>
    </row>
    <row r="6002" spans="1:21">
      <c r="A6002">
        <v>6001</v>
      </c>
      <c r="B6002" s="30" t="s">
        <v>3220</v>
      </c>
      <c r="D6002" s="30" t="s">
        <v>4153</v>
      </c>
      <c r="F6002" s="30" t="s">
        <v>4170</v>
      </c>
      <c r="H6002" s="30" t="s">
        <v>4171</v>
      </c>
      <c r="J6002" s="30" t="s">
        <v>4172</v>
      </c>
      <c r="L6002" s="30" t="s">
        <v>1780</v>
      </c>
      <c r="N6002" s="30" t="s">
        <v>929</v>
      </c>
      <c r="P6002" s="30" t="s">
        <v>931</v>
      </c>
      <c r="Q6002" t="s">
        <v>2036</v>
      </c>
      <c r="R6002" t="s">
        <v>2630</v>
      </c>
      <c r="S6002">
        <v>35</v>
      </c>
      <c r="T6002" s="29" t="s">
        <v>24280</v>
      </c>
      <c r="U6002" s="29" t="s">
        <v>24423</v>
      </c>
    </row>
    <row r="6003" spans="1:21">
      <c r="A6003">
        <v>6002</v>
      </c>
      <c r="B6003" s="30" t="s">
        <v>3220</v>
      </c>
      <c r="D6003" s="30" t="s">
        <v>4153</v>
      </c>
      <c r="F6003" s="30" t="s">
        <v>4170</v>
      </c>
      <c r="H6003" s="30" t="s">
        <v>4171</v>
      </c>
      <c r="J6003" s="30" t="s">
        <v>4172</v>
      </c>
      <c r="L6003" s="30" t="s">
        <v>1780</v>
      </c>
      <c r="N6003" s="30" t="s">
        <v>929</v>
      </c>
      <c r="P6003" s="30" t="s">
        <v>1781</v>
      </c>
      <c r="Q6003" t="s">
        <v>2036</v>
      </c>
      <c r="R6003" t="s">
        <v>2630</v>
      </c>
      <c r="S6003">
        <v>35</v>
      </c>
      <c r="T6003" s="29" t="s">
        <v>24280</v>
      </c>
      <c r="U6003" s="29" t="s">
        <v>24424</v>
      </c>
    </row>
    <row r="6004" spans="1:21">
      <c r="A6004">
        <v>6003</v>
      </c>
      <c r="B6004" s="30" t="s">
        <v>3220</v>
      </c>
      <c r="D6004" s="30" t="s">
        <v>4153</v>
      </c>
      <c r="F6004" s="30" t="s">
        <v>4170</v>
      </c>
      <c r="H6004" s="30" t="s">
        <v>4171</v>
      </c>
      <c r="J6004" s="30" t="s">
        <v>4172</v>
      </c>
      <c r="L6004" s="30" t="s">
        <v>1780</v>
      </c>
      <c r="N6004" s="30" t="s">
        <v>929</v>
      </c>
      <c r="P6004" s="30" t="s">
        <v>1696</v>
      </c>
      <c r="Q6004" t="s">
        <v>2036</v>
      </c>
      <c r="R6004" t="s">
        <v>2630</v>
      </c>
      <c r="S6004">
        <v>35</v>
      </c>
      <c r="T6004" s="29" t="s">
        <v>24280</v>
      </c>
      <c r="U6004" s="29" t="s">
        <v>24425</v>
      </c>
    </row>
    <row r="6005" spans="1:21">
      <c r="A6005">
        <v>6004</v>
      </c>
      <c r="B6005" s="30" t="s">
        <v>3220</v>
      </c>
      <c r="D6005" s="30" t="s">
        <v>4153</v>
      </c>
      <c r="F6005" s="30" t="s">
        <v>4170</v>
      </c>
      <c r="H6005" s="30" t="s">
        <v>4171</v>
      </c>
      <c r="J6005" s="30" t="s">
        <v>4172</v>
      </c>
      <c r="L6005" s="30" t="s">
        <v>809</v>
      </c>
      <c r="M6005" s="30" t="s">
        <v>12218</v>
      </c>
      <c r="N6005" s="30" t="s">
        <v>12219</v>
      </c>
      <c r="P6005" s="30" t="s">
        <v>12220</v>
      </c>
      <c r="Q6005" t="s">
        <v>2036</v>
      </c>
      <c r="R6005" t="s">
        <v>2628</v>
      </c>
      <c r="S6005">
        <v>37</v>
      </c>
      <c r="T6005" s="29" t="s">
        <v>24426</v>
      </c>
      <c r="U6005" s="29" t="s">
        <v>24427</v>
      </c>
    </row>
    <row r="6006" spans="1:21">
      <c r="A6006">
        <v>6005</v>
      </c>
      <c r="B6006" s="30" t="s">
        <v>3220</v>
      </c>
      <c r="D6006" s="30" t="s">
        <v>4153</v>
      </c>
      <c r="F6006" s="30" t="s">
        <v>4170</v>
      </c>
      <c r="H6006" s="30" t="s">
        <v>4171</v>
      </c>
      <c r="J6006" s="30" t="s">
        <v>4172</v>
      </c>
      <c r="L6006" s="30" t="s">
        <v>809</v>
      </c>
      <c r="M6006" s="30" t="s">
        <v>12218</v>
      </c>
      <c r="N6006" s="30" t="s">
        <v>12219</v>
      </c>
      <c r="P6006" s="30" t="s">
        <v>12221</v>
      </c>
      <c r="Q6006" t="s">
        <v>2036</v>
      </c>
      <c r="R6006" t="s">
        <v>2629</v>
      </c>
      <c r="S6006">
        <v>37</v>
      </c>
      <c r="T6006" s="29" t="s">
        <v>24426</v>
      </c>
      <c r="U6006" s="29" t="s">
        <v>24428</v>
      </c>
    </row>
    <row r="6007" spans="1:21">
      <c r="A6007">
        <v>6006</v>
      </c>
      <c r="B6007" s="30" t="s">
        <v>3220</v>
      </c>
      <c r="D6007" s="30" t="s">
        <v>4153</v>
      </c>
      <c r="F6007" s="30" t="s">
        <v>4170</v>
      </c>
      <c r="H6007" s="30" t="s">
        <v>4171</v>
      </c>
      <c r="J6007" s="30" t="s">
        <v>4172</v>
      </c>
      <c r="L6007" s="30" t="s">
        <v>809</v>
      </c>
      <c r="M6007" s="30" t="s">
        <v>12218</v>
      </c>
      <c r="N6007" s="30" t="s">
        <v>12222</v>
      </c>
      <c r="P6007" s="30" t="s">
        <v>12223</v>
      </c>
      <c r="Q6007" t="s">
        <v>2036</v>
      </c>
      <c r="R6007" t="s">
        <v>2628</v>
      </c>
      <c r="S6007">
        <v>37</v>
      </c>
      <c r="T6007" s="29" t="s">
        <v>24426</v>
      </c>
      <c r="U6007" s="29" t="s">
        <v>24429</v>
      </c>
    </row>
    <row r="6008" spans="1:21">
      <c r="A6008">
        <v>6007</v>
      </c>
      <c r="B6008" s="30" t="s">
        <v>3220</v>
      </c>
      <c r="D6008" s="30" t="s">
        <v>4153</v>
      </c>
      <c r="F6008" s="30" t="s">
        <v>4170</v>
      </c>
      <c r="H6008" s="30" t="s">
        <v>4171</v>
      </c>
      <c r="J6008" s="30" t="s">
        <v>4172</v>
      </c>
      <c r="L6008" s="30" t="s">
        <v>809</v>
      </c>
      <c r="M6008" s="30" t="s">
        <v>12218</v>
      </c>
      <c r="N6008" s="30" t="s">
        <v>12222</v>
      </c>
      <c r="P6008" s="30" t="s">
        <v>12224</v>
      </c>
      <c r="Q6008" t="s">
        <v>2036</v>
      </c>
      <c r="R6008" t="s">
        <v>2629</v>
      </c>
      <c r="S6008">
        <v>37</v>
      </c>
      <c r="T6008" s="29" t="s">
        <v>24426</v>
      </c>
      <c r="U6008" s="29" t="s">
        <v>24430</v>
      </c>
    </row>
    <row r="6009" spans="1:21">
      <c r="A6009">
        <v>6008</v>
      </c>
      <c r="B6009" s="30" t="s">
        <v>3220</v>
      </c>
      <c r="D6009" s="30" t="s">
        <v>4153</v>
      </c>
      <c r="F6009" s="30" t="s">
        <v>4170</v>
      </c>
      <c r="H6009" s="30" t="s">
        <v>4171</v>
      </c>
      <c r="J6009" s="30" t="s">
        <v>4172</v>
      </c>
      <c r="L6009" s="30" t="s">
        <v>809</v>
      </c>
      <c r="M6009" s="30" t="s">
        <v>12218</v>
      </c>
      <c r="N6009" s="30" t="s">
        <v>12222</v>
      </c>
      <c r="P6009" s="30" t="s">
        <v>12225</v>
      </c>
      <c r="Q6009" t="s">
        <v>2036</v>
      </c>
      <c r="R6009" t="s">
        <v>2628</v>
      </c>
      <c r="S6009">
        <v>37</v>
      </c>
      <c r="T6009" s="29" t="s">
        <v>24426</v>
      </c>
      <c r="U6009" s="29" t="s">
        <v>24431</v>
      </c>
    </row>
    <row r="6010" spans="1:21">
      <c r="A6010">
        <v>6009</v>
      </c>
      <c r="B6010" s="30" t="s">
        <v>3220</v>
      </c>
      <c r="D6010" s="30" t="s">
        <v>4153</v>
      </c>
      <c r="F6010" s="30" t="s">
        <v>4170</v>
      </c>
      <c r="H6010" s="30" t="s">
        <v>4171</v>
      </c>
      <c r="J6010" s="30" t="s">
        <v>4172</v>
      </c>
      <c r="L6010" s="30" t="s">
        <v>809</v>
      </c>
      <c r="M6010" s="30" t="s">
        <v>12218</v>
      </c>
      <c r="N6010" s="30" t="s">
        <v>12226</v>
      </c>
      <c r="P6010" s="30" t="s">
        <v>12227</v>
      </c>
      <c r="Q6010" t="s">
        <v>2036</v>
      </c>
      <c r="R6010" t="s">
        <v>2628</v>
      </c>
      <c r="S6010">
        <v>37</v>
      </c>
      <c r="T6010" s="29" t="s">
        <v>24426</v>
      </c>
      <c r="U6010" s="29" t="s">
        <v>24432</v>
      </c>
    </row>
    <row r="6011" spans="1:21">
      <c r="A6011">
        <v>6010</v>
      </c>
      <c r="B6011" s="30" t="s">
        <v>3220</v>
      </c>
      <c r="D6011" s="30" t="s">
        <v>4153</v>
      </c>
      <c r="F6011" s="30" t="s">
        <v>4170</v>
      </c>
      <c r="H6011" s="30" t="s">
        <v>4171</v>
      </c>
      <c r="J6011" s="30" t="s">
        <v>4172</v>
      </c>
      <c r="L6011" s="30" t="s">
        <v>809</v>
      </c>
      <c r="M6011" s="30" t="s">
        <v>12218</v>
      </c>
      <c r="N6011" s="30" t="s">
        <v>12226</v>
      </c>
      <c r="P6011" s="30" t="s">
        <v>12228</v>
      </c>
      <c r="Q6011" t="s">
        <v>2036</v>
      </c>
      <c r="R6011" t="s">
        <v>2629</v>
      </c>
      <c r="S6011">
        <v>37</v>
      </c>
      <c r="T6011" s="29" t="s">
        <v>24426</v>
      </c>
      <c r="U6011" s="29" t="s">
        <v>24433</v>
      </c>
    </row>
    <row r="6012" spans="1:21">
      <c r="A6012">
        <v>6011</v>
      </c>
      <c r="B6012" s="30" t="s">
        <v>3220</v>
      </c>
      <c r="D6012" s="30" t="s">
        <v>4153</v>
      </c>
      <c r="F6012" s="30" t="s">
        <v>4170</v>
      </c>
      <c r="H6012" s="30" t="s">
        <v>4171</v>
      </c>
      <c r="J6012" s="30" t="s">
        <v>4172</v>
      </c>
      <c r="L6012" s="30" t="s">
        <v>809</v>
      </c>
      <c r="M6012" s="30" t="s">
        <v>12218</v>
      </c>
      <c r="N6012" s="30" t="s">
        <v>12229</v>
      </c>
      <c r="P6012" s="30" t="s">
        <v>12230</v>
      </c>
      <c r="Q6012" t="s">
        <v>2036</v>
      </c>
      <c r="R6012" t="s">
        <v>2628</v>
      </c>
      <c r="S6012">
        <v>37</v>
      </c>
      <c r="T6012" s="29" t="s">
        <v>24426</v>
      </c>
      <c r="U6012" s="29" t="s">
        <v>24434</v>
      </c>
    </row>
    <row r="6013" spans="1:21">
      <c r="A6013">
        <v>6012</v>
      </c>
      <c r="B6013" s="30" t="s">
        <v>3220</v>
      </c>
      <c r="D6013" s="30" t="s">
        <v>4153</v>
      </c>
      <c r="F6013" s="30" t="s">
        <v>4170</v>
      </c>
      <c r="H6013" s="30" t="s">
        <v>4171</v>
      </c>
      <c r="J6013" s="30" t="s">
        <v>4172</v>
      </c>
      <c r="L6013" s="30" t="s">
        <v>809</v>
      </c>
      <c r="M6013" s="30" t="s">
        <v>12218</v>
      </c>
      <c r="N6013" s="30" t="s">
        <v>12229</v>
      </c>
      <c r="P6013" s="30" t="s">
        <v>12231</v>
      </c>
      <c r="Q6013" t="s">
        <v>2036</v>
      </c>
      <c r="R6013" t="s">
        <v>2629</v>
      </c>
      <c r="S6013">
        <v>37</v>
      </c>
      <c r="T6013" s="29" t="s">
        <v>24426</v>
      </c>
      <c r="U6013" s="29" t="s">
        <v>24435</v>
      </c>
    </row>
    <row r="6014" spans="1:21">
      <c r="A6014">
        <v>6013</v>
      </c>
      <c r="B6014" s="30" t="s">
        <v>3220</v>
      </c>
      <c r="D6014" s="30" t="s">
        <v>4153</v>
      </c>
      <c r="F6014" s="30" t="s">
        <v>4170</v>
      </c>
      <c r="H6014" s="30" t="s">
        <v>4171</v>
      </c>
      <c r="J6014" s="30" t="s">
        <v>4172</v>
      </c>
      <c r="L6014" s="30" t="s">
        <v>809</v>
      </c>
      <c r="M6014" s="30" t="s">
        <v>12232</v>
      </c>
      <c r="N6014" s="30" t="s">
        <v>1987</v>
      </c>
      <c r="P6014" s="30" t="s">
        <v>12233</v>
      </c>
      <c r="Q6014" t="s">
        <v>2036</v>
      </c>
      <c r="R6014" t="s">
        <v>2629</v>
      </c>
      <c r="S6014">
        <v>37</v>
      </c>
      <c r="T6014" s="29" t="s">
        <v>24426</v>
      </c>
      <c r="U6014" s="29" t="s">
        <v>24436</v>
      </c>
    </row>
    <row r="6015" spans="1:21">
      <c r="A6015">
        <v>6014</v>
      </c>
      <c r="B6015" s="30" t="s">
        <v>3220</v>
      </c>
      <c r="D6015" s="30" t="s">
        <v>4153</v>
      </c>
      <c r="F6015" s="30" t="s">
        <v>4170</v>
      </c>
      <c r="H6015" s="30" t="s">
        <v>4171</v>
      </c>
      <c r="J6015" s="30" t="s">
        <v>4172</v>
      </c>
      <c r="L6015" s="30" t="s">
        <v>3347</v>
      </c>
      <c r="N6015" s="30" t="s">
        <v>1322</v>
      </c>
      <c r="P6015" s="30" t="s">
        <v>5184</v>
      </c>
      <c r="Q6015" t="s">
        <v>2036</v>
      </c>
      <c r="R6015" t="s">
        <v>6899</v>
      </c>
      <c r="S6015">
        <v>36</v>
      </c>
      <c r="T6015" s="29" t="s">
        <v>24437</v>
      </c>
      <c r="U6015" s="29" t="s">
        <v>24438</v>
      </c>
    </row>
    <row r="6016" spans="1:21">
      <c r="A6016">
        <v>6015</v>
      </c>
      <c r="B6016" s="30" t="s">
        <v>3220</v>
      </c>
      <c r="D6016" s="30" t="s">
        <v>4153</v>
      </c>
      <c r="F6016" s="30" t="s">
        <v>4170</v>
      </c>
      <c r="H6016" s="30" t="s">
        <v>4171</v>
      </c>
      <c r="J6016" s="30" t="s">
        <v>4172</v>
      </c>
      <c r="L6016" s="30" t="s">
        <v>3347</v>
      </c>
      <c r="N6016" s="30" t="s">
        <v>1322</v>
      </c>
      <c r="P6016" s="30" t="s">
        <v>5185</v>
      </c>
      <c r="Q6016" t="s">
        <v>2036</v>
      </c>
      <c r="R6016" t="s">
        <v>2628</v>
      </c>
      <c r="S6016">
        <v>36</v>
      </c>
      <c r="T6016" s="29" t="s">
        <v>24439</v>
      </c>
      <c r="U6016" s="29" t="s">
        <v>24440</v>
      </c>
    </row>
    <row r="6017" spans="1:21">
      <c r="A6017">
        <v>6016</v>
      </c>
      <c r="B6017" s="30" t="s">
        <v>3220</v>
      </c>
      <c r="D6017" s="30" t="s">
        <v>4153</v>
      </c>
      <c r="F6017" s="30" t="s">
        <v>4170</v>
      </c>
      <c r="H6017" s="30" t="s">
        <v>4171</v>
      </c>
      <c r="J6017" s="30" t="s">
        <v>4172</v>
      </c>
      <c r="L6017" s="30" t="s">
        <v>3347</v>
      </c>
      <c r="N6017" s="30" t="s">
        <v>1322</v>
      </c>
      <c r="P6017" s="30" t="s">
        <v>5186</v>
      </c>
      <c r="Q6017" t="s">
        <v>2036</v>
      </c>
      <c r="R6017" t="s">
        <v>2628</v>
      </c>
      <c r="S6017">
        <v>36</v>
      </c>
      <c r="T6017" s="29" t="s">
        <v>24439</v>
      </c>
      <c r="U6017" s="29" t="s">
        <v>24441</v>
      </c>
    </row>
    <row r="6018" spans="1:21">
      <c r="A6018">
        <v>6017</v>
      </c>
      <c r="B6018" s="30" t="s">
        <v>3220</v>
      </c>
      <c r="D6018" s="30" t="s">
        <v>4153</v>
      </c>
      <c r="F6018" s="30" t="s">
        <v>4170</v>
      </c>
      <c r="H6018" s="30" t="s">
        <v>4171</v>
      </c>
      <c r="J6018" s="30" t="s">
        <v>4173</v>
      </c>
      <c r="L6018" s="30" t="s">
        <v>1301</v>
      </c>
      <c r="N6018" s="30" t="s">
        <v>573</v>
      </c>
      <c r="P6018" s="30" t="s">
        <v>574</v>
      </c>
      <c r="Q6018" t="s">
        <v>2036</v>
      </c>
      <c r="R6018" t="s">
        <v>6898</v>
      </c>
      <c r="S6018">
        <v>36</v>
      </c>
      <c r="T6018" s="29" t="s">
        <v>18184</v>
      </c>
      <c r="U6018" s="29" t="s">
        <v>24442</v>
      </c>
    </row>
    <row r="6019" spans="1:21">
      <c r="A6019">
        <v>6018</v>
      </c>
      <c r="B6019" s="30" t="s">
        <v>3220</v>
      </c>
      <c r="D6019" s="30" t="s">
        <v>4153</v>
      </c>
      <c r="F6019" s="30" t="s">
        <v>4170</v>
      </c>
      <c r="H6019" s="30" t="s">
        <v>4171</v>
      </c>
      <c r="J6019" s="30" t="s">
        <v>4173</v>
      </c>
      <c r="L6019" s="30" t="s">
        <v>1301</v>
      </c>
      <c r="N6019" s="30" t="s">
        <v>575</v>
      </c>
      <c r="P6019" s="30" t="s">
        <v>1782</v>
      </c>
      <c r="Q6019" t="s">
        <v>2036</v>
      </c>
      <c r="R6019" t="s">
        <v>2630</v>
      </c>
      <c r="S6019">
        <v>35</v>
      </c>
      <c r="T6019" s="29" t="s">
        <v>24280</v>
      </c>
      <c r="U6019" s="29" t="s">
        <v>24443</v>
      </c>
    </row>
    <row r="6020" spans="1:21">
      <c r="A6020">
        <v>6019</v>
      </c>
      <c r="B6020" s="30" t="s">
        <v>3220</v>
      </c>
      <c r="D6020" s="30" t="s">
        <v>4153</v>
      </c>
      <c r="F6020" s="30" t="s">
        <v>4170</v>
      </c>
      <c r="H6020" s="30" t="s">
        <v>4171</v>
      </c>
      <c r="J6020" s="30" t="s">
        <v>4173</v>
      </c>
      <c r="L6020" s="30" t="s">
        <v>1301</v>
      </c>
      <c r="N6020" s="30" t="s">
        <v>575</v>
      </c>
      <c r="P6020" s="30" t="s">
        <v>12234</v>
      </c>
      <c r="Q6020" t="s">
        <v>2036</v>
      </c>
      <c r="R6020" t="s">
        <v>2628</v>
      </c>
      <c r="S6020">
        <v>37</v>
      </c>
      <c r="T6020" s="29" t="s">
        <v>24444</v>
      </c>
      <c r="U6020" s="29" t="s">
        <v>24445</v>
      </c>
    </row>
    <row r="6021" spans="1:21">
      <c r="A6021">
        <v>6020</v>
      </c>
      <c r="B6021" s="30" t="s">
        <v>3220</v>
      </c>
      <c r="D6021" s="30" t="s">
        <v>4153</v>
      </c>
      <c r="F6021" s="30" t="s">
        <v>4170</v>
      </c>
      <c r="H6021" s="30" t="s">
        <v>4171</v>
      </c>
      <c r="J6021" s="30" t="s">
        <v>4173</v>
      </c>
      <c r="L6021" s="30" t="s">
        <v>1301</v>
      </c>
      <c r="N6021" s="30" t="s">
        <v>575</v>
      </c>
      <c r="P6021" s="30" t="s">
        <v>576</v>
      </c>
      <c r="Q6021" t="s">
        <v>2036</v>
      </c>
      <c r="R6021" t="s">
        <v>6898</v>
      </c>
      <c r="S6021">
        <v>36</v>
      </c>
      <c r="T6021" s="29" t="s">
        <v>18184</v>
      </c>
      <c r="U6021" s="29" t="s">
        <v>24446</v>
      </c>
    </row>
    <row r="6022" spans="1:21">
      <c r="A6022">
        <v>6021</v>
      </c>
      <c r="B6022" s="30" t="s">
        <v>3220</v>
      </c>
      <c r="D6022" s="30" t="s">
        <v>4153</v>
      </c>
      <c r="F6022" s="30" t="s">
        <v>4170</v>
      </c>
      <c r="H6022" s="30" t="s">
        <v>4171</v>
      </c>
      <c r="J6022" s="30" t="s">
        <v>4173</v>
      </c>
      <c r="L6022" s="30" t="s">
        <v>1301</v>
      </c>
      <c r="N6022" s="30" t="s">
        <v>577</v>
      </c>
      <c r="P6022" s="30" t="s">
        <v>578</v>
      </c>
      <c r="Q6022" t="s">
        <v>2036</v>
      </c>
      <c r="R6022" t="s">
        <v>2630</v>
      </c>
      <c r="S6022">
        <v>35</v>
      </c>
      <c r="T6022" s="29" t="s">
        <v>24280</v>
      </c>
      <c r="U6022" s="29" t="s">
        <v>24447</v>
      </c>
    </row>
    <row r="6023" spans="1:21">
      <c r="A6023">
        <v>6022</v>
      </c>
      <c r="B6023" s="30" t="s">
        <v>3220</v>
      </c>
      <c r="D6023" s="30" t="s">
        <v>4153</v>
      </c>
      <c r="F6023" s="30" t="s">
        <v>4170</v>
      </c>
      <c r="H6023" s="30" t="s">
        <v>4171</v>
      </c>
      <c r="J6023" s="30" t="s">
        <v>4173</v>
      </c>
      <c r="L6023" s="30" t="s">
        <v>1301</v>
      </c>
      <c r="N6023" s="30" t="s">
        <v>577</v>
      </c>
      <c r="P6023" s="30" t="s">
        <v>579</v>
      </c>
      <c r="Q6023" t="s">
        <v>2036</v>
      </c>
      <c r="R6023" t="s">
        <v>6898</v>
      </c>
      <c r="S6023">
        <v>36</v>
      </c>
      <c r="T6023" s="29" t="s">
        <v>18184</v>
      </c>
      <c r="U6023" s="29" t="s">
        <v>24448</v>
      </c>
    </row>
    <row r="6024" spans="1:21">
      <c r="A6024">
        <v>6023</v>
      </c>
      <c r="B6024" s="30" t="s">
        <v>3220</v>
      </c>
      <c r="D6024" s="30" t="s">
        <v>4153</v>
      </c>
      <c r="F6024" s="30" t="s">
        <v>4170</v>
      </c>
      <c r="H6024" s="30" t="s">
        <v>4171</v>
      </c>
      <c r="J6024" s="30" t="s">
        <v>4173</v>
      </c>
      <c r="L6024" s="30" t="s">
        <v>1301</v>
      </c>
      <c r="N6024" s="30" t="s">
        <v>577</v>
      </c>
      <c r="P6024" s="30" t="s">
        <v>12235</v>
      </c>
      <c r="Q6024" t="s">
        <v>2036</v>
      </c>
      <c r="R6024" t="s">
        <v>2628</v>
      </c>
      <c r="S6024">
        <v>37</v>
      </c>
      <c r="T6024" s="29" t="s">
        <v>24449</v>
      </c>
      <c r="U6024" s="29" t="s">
        <v>24450</v>
      </c>
    </row>
    <row r="6025" spans="1:21">
      <c r="A6025">
        <v>6024</v>
      </c>
      <c r="B6025" s="30" t="s">
        <v>3220</v>
      </c>
      <c r="D6025" s="30" t="s">
        <v>4153</v>
      </c>
      <c r="F6025" s="30" t="s">
        <v>4170</v>
      </c>
      <c r="H6025" s="30" t="s">
        <v>4171</v>
      </c>
      <c r="J6025" s="30" t="s">
        <v>4173</v>
      </c>
      <c r="L6025" s="30" t="s">
        <v>1301</v>
      </c>
      <c r="N6025" s="30" t="s">
        <v>577</v>
      </c>
      <c r="P6025" s="30" t="s">
        <v>580</v>
      </c>
      <c r="Q6025" t="s">
        <v>2036</v>
      </c>
      <c r="R6025" t="s">
        <v>2630</v>
      </c>
      <c r="S6025">
        <v>35</v>
      </c>
      <c r="T6025" s="29" t="s">
        <v>24280</v>
      </c>
      <c r="U6025" s="29" t="s">
        <v>24451</v>
      </c>
    </row>
    <row r="6026" spans="1:21">
      <c r="A6026">
        <v>6025</v>
      </c>
      <c r="B6026" s="30" t="s">
        <v>3220</v>
      </c>
      <c r="D6026" s="30" t="s">
        <v>4153</v>
      </c>
      <c r="F6026" s="30" t="s">
        <v>4170</v>
      </c>
      <c r="H6026" s="30" t="s">
        <v>4171</v>
      </c>
      <c r="J6026" s="30" t="s">
        <v>4173</v>
      </c>
      <c r="L6026" s="30" t="s">
        <v>1301</v>
      </c>
      <c r="N6026" s="30" t="s">
        <v>577</v>
      </c>
      <c r="P6026" s="30" t="s">
        <v>1304</v>
      </c>
      <c r="Q6026" t="s">
        <v>2036</v>
      </c>
      <c r="R6026" t="s">
        <v>2630</v>
      </c>
      <c r="S6026">
        <v>35</v>
      </c>
      <c r="T6026" s="29" t="s">
        <v>24280</v>
      </c>
      <c r="U6026" s="29" t="s">
        <v>24452</v>
      </c>
    </row>
    <row r="6027" spans="1:21">
      <c r="A6027">
        <v>6026</v>
      </c>
      <c r="B6027" s="30" t="s">
        <v>3220</v>
      </c>
      <c r="D6027" s="30" t="s">
        <v>4153</v>
      </c>
      <c r="F6027" s="30" t="s">
        <v>4170</v>
      </c>
      <c r="H6027" s="30" t="s">
        <v>4171</v>
      </c>
      <c r="J6027" s="30" t="s">
        <v>4173</v>
      </c>
      <c r="L6027" s="30" t="s">
        <v>1301</v>
      </c>
      <c r="N6027" s="30" t="s">
        <v>577</v>
      </c>
      <c r="P6027" s="30" t="s">
        <v>1305</v>
      </c>
      <c r="Q6027" t="s">
        <v>2036</v>
      </c>
      <c r="R6027" t="s">
        <v>2630</v>
      </c>
      <c r="S6027">
        <v>35</v>
      </c>
      <c r="T6027" s="29" t="s">
        <v>24280</v>
      </c>
      <c r="U6027" s="29" t="s">
        <v>24453</v>
      </c>
    </row>
    <row r="6028" spans="1:21">
      <c r="A6028">
        <v>6027</v>
      </c>
      <c r="B6028" s="30" t="s">
        <v>3220</v>
      </c>
      <c r="D6028" s="30" t="s">
        <v>4153</v>
      </c>
      <c r="F6028" s="30" t="s">
        <v>4170</v>
      </c>
      <c r="H6028" s="30" t="s">
        <v>4171</v>
      </c>
      <c r="J6028" s="30" t="s">
        <v>4173</v>
      </c>
      <c r="L6028" s="30" t="s">
        <v>1301</v>
      </c>
      <c r="N6028" s="30" t="s">
        <v>577</v>
      </c>
      <c r="P6028" s="30" t="s">
        <v>517</v>
      </c>
      <c r="Q6028" t="s">
        <v>2036</v>
      </c>
      <c r="R6028" t="s">
        <v>2630</v>
      </c>
      <c r="S6028">
        <v>35</v>
      </c>
      <c r="T6028" s="29" t="s">
        <v>24280</v>
      </c>
      <c r="U6028" s="29" t="s">
        <v>24454</v>
      </c>
    </row>
    <row r="6029" spans="1:21">
      <c r="A6029">
        <v>6028</v>
      </c>
      <c r="B6029" s="30" t="s">
        <v>3220</v>
      </c>
      <c r="D6029" s="30" t="s">
        <v>4153</v>
      </c>
      <c r="F6029" s="30" t="s">
        <v>4170</v>
      </c>
      <c r="H6029" s="30" t="s">
        <v>4171</v>
      </c>
      <c r="J6029" s="30" t="s">
        <v>4173</v>
      </c>
      <c r="L6029" s="30" t="s">
        <v>1301</v>
      </c>
      <c r="N6029" s="30" t="s">
        <v>518</v>
      </c>
      <c r="P6029" s="30" t="s">
        <v>519</v>
      </c>
      <c r="Q6029" t="s">
        <v>2036</v>
      </c>
      <c r="R6029" t="s">
        <v>6898</v>
      </c>
      <c r="S6029">
        <v>36</v>
      </c>
      <c r="T6029" s="29" t="s">
        <v>18184</v>
      </c>
      <c r="U6029" s="29" t="s">
        <v>24455</v>
      </c>
    </row>
    <row r="6030" spans="1:21">
      <c r="A6030">
        <v>6029</v>
      </c>
      <c r="B6030" s="30" t="s">
        <v>3220</v>
      </c>
      <c r="D6030" s="30" t="s">
        <v>4153</v>
      </c>
      <c r="F6030" s="30" t="s">
        <v>4170</v>
      </c>
      <c r="H6030" s="30" t="s">
        <v>4171</v>
      </c>
      <c r="J6030" s="30" t="s">
        <v>4173</v>
      </c>
      <c r="L6030" s="30" t="s">
        <v>1301</v>
      </c>
      <c r="N6030" s="30" t="s">
        <v>518</v>
      </c>
      <c r="P6030" s="30" t="s">
        <v>42</v>
      </c>
      <c r="Q6030" t="s">
        <v>2036</v>
      </c>
      <c r="R6030" t="s">
        <v>2630</v>
      </c>
      <c r="S6030">
        <v>35</v>
      </c>
      <c r="T6030" s="29" t="s">
        <v>24280</v>
      </c>
      <c r="U6030" s="29" t="s">
        <v>24456</v>
      </c>
    </row>
    <row r="6031" spans="1:21">
      <c r="A6031">
        <v>6030</v>
      </c>
      <c r="B6031" s="30" t="s">
        <v>3220</v>
      </c>
      <c r="D6031" s="30" t="s">
        <v>4153</v>
      </c>
      <c r="F6031" s="30" t="s">
        <v>4170</v>
      </c>
      <c r="H6031" s="30" t="s">
        <v>4171</v>
      </c>
      <c r="J6031" s="30" t="s">
        <v>4173</v>
      </c>
      <c r="L6031" s="30" t="s">
        <v>1301</v>
      </c>
      <c r="N6031" s="30" t="s">
        <v>518</v>
      </c>
      <c r="P6031" s="30" t="s">
        <v>1306</v>
      </c>
      <c r="Q6031" t="s">
        <v>2036</v>
      </c>
      <c r="R6031" t="s">
        <v>2630</v>
      </c>
      <c r="S6031">
        <v>35</v>
      </c>
      <c r="T6031" s="29" t="s">
        <v>24280</v>
      </c>
      <c r="U6031" s="29" t="s">
        <v>24457</v>
      </c>
    </row>
    <row r="6032" spans="1:21">
      <c r="A6032">
        <v>6031</v>
      </c>
      <c r="B6032" s="30" t="s">
        <v>3220</v>
      </c>
      <c r="D6032" s="30" t="s">
        <v>4153</v>
      </c>
      <c r="F6032" s="30" t="s">
        <v>4170</v>
      </c>
      <c r="H6032" s="30" t="s">
        <v>4171</v>
      </c>
      <c r="J6032" s="30" t="s">
        <v>4173</v>
      </c>
      <c r="L6032" s="30" t="s">
        <v>1301</v>
      </c>
      <c r="N6032" s="30" t="s">
        <v>518</v>
      </c>
      <c r="P6032" s="30" t="s">
        <v>1307</v>
      </c>
      <c r="Q6032" t="s">
        <v>2036</v>
      </c>
      <c r="R6032" t="s">
        <v>2630</v>
      </c>
      <c r="S6032">
        <v>35</v>
      </c>
      <c r="T6032" s="29" t="s">
        <v>24280</v>
      </c>
      <c r="U6032" s="29" t="s">
        <v>24458</v>
      </c>
    </row>
    <row r="6033" spans="1:21">
      <c r="A6033">
        <v>6032</v>
      </c>
      <c r="B6033" s="30" t="s">
        <v>3220</v>
      </c>
      <c r="D6033" s="30" t="s">
        <v>4153</v>
      </c>
      <c r="F6033" s="30" t="s">
        <v>4170</v>
      </c>
      <c r="H6033" s="30" t="s">
        <v>4171</v>
      </c>
      <c r="J6033" s="30" t="s">
        <v>4173</v>
      </c>
      <c r="L6033" s="30" t="s">
        <v>1301</v>
      </c>
      <c r="N6033" s="30" t="s">
        <v>1308</v>
      </c>
      <c r="P6033" s="30" t="s">
        <v>2831</v>
      </c>
      <c r="Q6033" t="s">
        <v>2036</v>
      </c>
      <c r="R6033" t="s">
        <v>2630</v>
      </c>
      <c r="S6033">
        <v>35</v>
      </c>
      <c r="T6033" s="29" t="s">
        <v>24280</v>
      </c>
      <c r="U6033" s="29" t="s">
        <v>24459</v>
      </c>
    </row>
    <row r="6034" spans="1:21">
      <c r="A6034">
        <v>6033</v>
      </c>
      <c r="B6034" s="30" t="s">
        <v>3220</v>
      </c>
      <c r="D6034" s="30" t="s">
        <v>4153</v>
      </c>
      <c r="F6034" s="30" t="s">
        <v>4170</v>
      </c>
      <c r="H6034" s="30" t="s">
        <v>4171</v>
      </c>
      <c r="J6034" s="30" t="s">
        <v>4173</v>
      </c>
      <c r="L6034" s="30" t="s">
        <v>1301</v>
      </c>
      <c r="N6034" s="30" t="s">
        <v>1308</v>
      </c>
      <c r="P6034" s="30" t="s">
        <v>1309</v>
      </c>
      <c r="Q6034" t="s">
        <v>2036</v>
      </c>
      <c r="R6034" t="s">
        <v>2630</v>
      </c>
      <c r="S6034">
        <v>35</v>
      </c>
      <c r="T6034" s="29" t="s">
        <v>24280</v>
      </c>
      <c r="U6034" s="29" t="s">
        <v>24460</v>
      </c>
    </row>
    <row r="6035" spans="1:21">
      <c r="A6035">
        <v>6034</v>
      </c>
      <c r="B6035" s="30" t="s">
        <v>3220</v>
      </c>
      <c r="D6035" s="30" t="s">
        <v>4153</v>
      </c>
      <c r="F6035" s="30" t="s">
        <v>4170</v>
      </c>
      <c r="H6035" s="30" t="s">
        <v>4171</v>
      </c>
      <c r="J6035" s="30" t="s">
        <v>4173</v>
      </c>
      <c r="L6035" s="30" t="s">
        <v>1301</v>
      </c>
      <c r="N6035" s="30" t="s">
        <v>1308</v>
      </c>
      <c r="P6035" s="30" t="s">
        <v>1310</v>
      </c>
      <c r="Q6035" t="s">
        <v>2036</v>
      </c>
      <c r="R6035" t="s">
        <v>2630</v>
      </c>
      <c r="S6035">
        <v>35</v>
      </c>
      <c r="T6035" s="29" t="s">
        <v>24280</v>
      </c>
      <c r="U6035" s="29" t="s">
        <v>24461</v>
      </c>
    </row>
    <row r="6036" spans="1:21">
      <c r="A6036">
        <v>6035</v>
      </c>
      <c r="B6036" s="30" t="s">
        <v>3220</v>
      </c>
      <c r="D6036" s="30" t="s">
        <v>4153</v>
      </c>
      <c r="F6036" s="30" t="s">
        <v>4170</v>
      </c>
      <c r="H6036" s="30" t="s">
        <v>4171</v>
      </c>
      <c r="J6036" s="30" t="s">
        <v>4173</v>
      </c>
      <c r="L6036" s="30" t="s">
        <v>1301</v>
      </c>
      <c r="N6036" s="30" t="s">
        <v>1308</v>
      </c>
      <c r="P6036" s="30" t="s">
        <v>1311</v>
      </c>
      <c r="Q6036" t="s">
        <v>2036</v>
      </c>
      <c r="R6036" t="s">
        <v>2630</v>
      </c>
      <c r="S6036">
        <v>35</v>
      </c>
      <c r="T6036" s="29" t="s">
        <v>24280</v>
      </c>
      <c r="U6036" s="29" t="s">
        <v>24462</v>
      </c>
    </row>
    <row r="6037" spans="1:21">
      <c r="A6037">
        <v>6036</v>
      </c>
      <c r="B6037" s="30" t="s">
        <v>3220</v>
      </c>
      <c r="D6037" s="30" t="s">
        <v>4153</v>
      </c>
      <c r="F6037" s="30" t="s">
        <v>4170</v>
      </c>
      <c r="H6037" s="30" t="s">
        <v>4171</v>
      </c>
      <c r="J6037" s="30" t="s">
        <v>4173</v>
      </c>
      <c r="L6037" s="30" t="s">
        <v>1301</v>
      </c>
      <c r="N6037" s="30" t="s">
        <v>1308</v>
      </c>
      <c r="P6037" s="30" t="s">
        <v>43</v>
      </c>
      <c r="Q6037" t="s">
        <v>2036</v>
      </c>
      <c r="R6037" t="s">
        <v>2630</v>
      </c>
      <c r="S6037">
        <v>35</v>
      </c>
      <c r="T6037" s="29" t="s">
        <v>24280</v>
      </c>
      <c r="U6037" s="29" t="s">
        <v>24463</v>
      </c>
    </row>
    <row r="6038" spans="1:21">
      <c r="A6038">
        <v>6037</v>
      </c>
      <c r="B6038" s="30" t="s">
        <v>3220</v>
      </c>
      <c r="D6038" s="30" t="s">
        <v>4153</v>
      </c>
      <c r="F6038" s="30" t="s">
        <v>4170</v>
      </c>
      <c r="H6038" s="30" t="s">
        <v>4171</v>
      </c>
      <c r="J6038" s="30" t="s">
        <v>4173</v>
      </c>
      <c r="L6038" s="30" t="s">
        <v>1301</v>
      </c>
      <c r="N6038" s="30" t="s">
        <v>1308</v>
      </c>
      <c r="P6038" s="30" t="s">
        <v>1312</v>
      </c>
      <c r="Q6038" t="s">
        <v>2036</v>
      </c>
      <c r="R6038" t="s">
        <v>2630</v>
      </c>
      <c r="S6038">
        <v>35</v>
      </c>
      <c r="T6038" s="29" t="s">
        <v>24280</v>
      </c>
      <c r="U6038" s="29" t="s">
        <v>24464</v>
      </c>
    </row>
    <row r="6039" spans="1:21">
      <c r="A6039">
        <v>6038</v>
      </c>
      <c r="B6039" s="30" t="s">
        <v>3220</v>
      </c>
      <c r="D6039" s="30" t="s">
        <v>4153</v>
      </c>
      <c r="F6039" s="30" t="s">
        <v>4170</v>
      </c>
      <c r="H6039" s="30" t="s">
        <v>4171</v>
      </c>
      <c r="J6039" s="30" t="s">
        <v>4173</v>
      </c>
      <c r="L6039" s="30" t="s">
        <v>1301</v>
      </c>
      <c r="N6039" s="30" t="s">
        <v>1308</v>
      </c>
      <c r="P6039" s="30" t="s">
        <v>1313</v>
      </c>
      <c r="Q6039" t="s">
        <v>2036</v>
      </c>
      <c r="R6039" t="s">
        <v>2630</v>
      </c>
      <c r="S6039">
        <v>35</v>
      </c>
      <c r="T6039" s="29" t="s">
        <v>24280</v>
      </c>
      <c r="U6039" s="29" t="s">
        <v>24465</v>
      </c>
    </row>
    <row r="6040" spans="1:21">
      <c r="A6040">
        <v>6039</v>
      </c>
      <c r="B6040" s="30" t="s">
        <v>3220</v>
      </c>
      <c r="D6040" s="30" t="s">
        <v>4153</v>
      </c>
      <c r="F6040" s="30" t="s">
        <v>4170</v>
      </c>
      <c r="H6040" s="30" t="s">
        <v>4171</v>
      </c>
      <c r="J6040" s="30" t="s">
        <v>4173</v>
      </c>
      <c r="L6040" s="30" t="s">
        <v>1301</v>
      </c>
      <c r="N6040" s="30" t="s">
        <v>1308</v>
      </c>
      <c r="P6040" s="30" t="s">
        <v>584</v>
      </c>
      <c r="Q6040" t="s">
        <v>2036</v>
      </c>
      <c r="R6040" t="s">
        <v>2630</v>
      </c>
      <c r="S6040">
        <v>35</v>
      </c>
      <c r="T6040" s="29" t="s">
        <v>24280</v>
      </c>
      <c r="U6040" s="29" t="s">
        <v>24466</v>
      </c>
    </row>
    <row r="6041" spans="1:21">
      <c r="A6041">
        <v>6040</v>
      </c>
      <c r="B6041" s="30" t="s">
        <v>3220</v>
      </c>
      <c r="D6041" s="30" t="s">
        <v>4153</v>
      </c>
      <c r="F6041" s="30" t="s">
        <v>4170</v>
      </c>
      <c r="H6041" s="30" t="s">
        <v>4171</v>
      </c>
      <c r="J6041" s="30" t="s">
        <v>4173</v>
      </c>
      <c r="L6041" s="30" t="s">
        <v>1301</v>
      </c>
      <c r="N6041" s="30" t="s">
        <v>1308</v>
      </c>
      <c r="P6041" s="30" t="s">
        <v>585</v>
      </c>
      <c r="Q6041" t="s">
        <v>2036</v>
      </c>
      <c r="R6041" t="s">
        <v>2630</v>
      </c>
      <c r="S6041">
        <v>35</v>
      </c>
      <c r="T6041" s="29" t="s">
        <v>24280</v>
      </c>
      <c r="U6041" s="29" t="s">
        <v>24467</v>
      </c>
    </row>
    <row r="6042" spans="1:21">
      <c r="A6042">
        <v>6041</v>
      </c>
      <c r="B6042" s="30" t="s">
        <v>3220</v>
      </c>
      <c r="D6042" s="30" t="s">
        <v>4153</v>
      </c>
      <c r="F6042" s="30" t="s">
        <v>4170</v>
      </c>
      <c r="H6042" s="30" t="s">
        <v>4171</v>
      </c>
      <c r="J6042" s="30" t="s">
        <v>4173</v>
      </c>
      <c r="L6042" s="30" t="s">
        <v>1301</v>
      </c>
      <c r="N6042" s="30" t="s">
        <v>1308</v>
      </c>
      <c r="P6042" s="30" t="s">
        <v>586</v>
      </c>
      <c r="Q6042" t="s">
        <v>2036</v>
      </c>
      <c r="R6042" t="s">
        <v>2630</v>
      </c>
      <c r="S6042">
        <v>35</v>
      </c>
      <c r="T6042" s="29" t="s">
        <v>24280</v>
      </c>
      <c r="U6042" s="29" t="s">
        <v>24468</v>
      </c>
    </row>
    <row r="6043" spans="1:21">
      <c r="A6043">
        <v>6042</v>
      </c>
      <c r="B6043" s="30" t="s">
        <v>3220</v>
      </c>
      <c r="D6043" s="30" t="s">
        <v>4153</v>
      </c>
      <c r="F6043" s="30" t="s">
        <v>4170</v>
      </c>
      <c r="H6043" s="30" t="s">
        <v>4171</v>
      </c>
      <c r="J6043" s="30" t="s">
        <v>4173</v>
      </c>
      <c r="L6043" s="30" t="s">
        <v>1301</v>
      </c>
      <c r="N6043" s="30" t="s">
        <v>1308</v>
      </c>
      <c r="P6043" s="30" t="s">
        <v>587</v>
      </c>
      <c r="Q6043" t="s">
        <v>2036</v>
      </c>
      <c r="R6043" t="s">
        <v>2630</v>
      </c>
      <c r="S6043">
        <v>35</v>
      </c>
      <c r="T6043" s="29" t="s">
        <v>24280</v>
      </c>
      <c r="U6043" s="29" t="s">
        <v>24469</v>
      </c>
    </row>
    <row r="6044" spans="1:21">
      <c r="A6044">
        <v>6043</v>
      </c>
      <c r="B6044" s="30" t="s">
        <v>3220</v>
      </c>
      <c r="D6044" s="30" t="s">
        <v>4153</v>
      </c>
      <c r="F6044" s="30" t="s">
        <v>4170</v>
      </c>
      <c r="H6044" s="30" t="s">
        <v>4171</v>
      </c>
      <c r="J6044" s="30" t="s">
        <v>4173</v>
      </c>
      <c r="L6044" s="30" t="s">
        <v>1301</v>
      </c>
      <c r="N6044" s="30" t="s">
        <v>1308</v>
      </c>
      <c r="P6044" s="30" t="s">
        <v>44</v>
      </c>
      <c r="Q6044" t="s">
        <v>2036</v>
      </c>
      <c r="R6044" t="s">
        <v>2630</v>
      </c>
      <c r="S6044">
        <v>35</v>
      </c>
      <c r="T6044" s="29" t="s">
        <v>24280</v>
      </c>
      <c r="U6044" s="29" t="s">
        <v>24470</v>
      </c>
    </row>
    <row r="6045" spans="1:21">
      <c r="A6045">
        <v>6044</v>
      </c>
      <c r="B6045" s="30" t="s">
        <v>3220</v>
      </c>
      <c r="D6045" s="30" t="s">
        <v>4153</v>
      </c>
      <c r="F6045" s="30" t="s">
        <v>4170</v>
      </c>
      <c r="H6045" s="30" t="s">
        <v>4171</v>
      </c>
      <c r="J6045" s="30" t="s">
        <v>4173</v>
      </c>
      <c r="L6045" s="30" t="s">
        <v>1301</v>
      </c>
      <c r="N6045" s="30" t="s">
        <v>1308</v>
      </c>
      <c r="P6045" s="30" t="s">
        <v>588</v>
      </c>
      <c r="Q6045" t="s">
        <v>2036</v>
      </c>
      <c r="R6045" t="s">
        <v>2630</v>
      </c>
      <c r="S6045">
        <v>35</v>
      </c>
      <c r="T6045" s="29" t="s">
        <v>24280</v>
      </c>
      <c r="U6045" s="29" t="s">
        <v>24471</v>
      </c>
    </row>
    <row r="6046" spans="1:21">
      <c r="A6046">
        <v>6045</v>
      </c>
      <c r="B6046" s="30" t="s">
        <v>3220</v>
      </c>
      <c r="D6046" s="30" t="s">
        <v>4153</v>
      </c>
      <c r="F6046" s="30" t="s">
        <v>4170</v>
      </c>
      <c r="H6046" s="30" t="s">
        <v>4171</v>
      </c>
      <c r="J6046" s="30" t="s">
        <v>4173</v>
      </c>
      <c r="L6046" s="30" t="s">
        <v>1301</v>
      </c>
      <c r="N6046" s="30" t="s">
        <v>1308</v>
      </c>
      <c r="P6046" s="30" t="s">
        <v>179</v>
      </c>
      <c r="Q6046" t="s">
        <v>2036</v>
      </c>
      <c r="R6046" t="s">
        <v>2630</v>
      </c>
      <c r="S6046">
        <v>35</v>
      </c>
      <c r="T6046" s="29" t="s">
        <v>24280</v>
      </c>
      <c r="U6046" s="29" t="s">
        <v>24472</v>
      </c>
    </row>
    <row r="6047" spans="1:21">
      <c r="A6047">
        <v>6046</v>
      </c>
      <c r="B6047" s="30" t="s">
        <v>3220</v>
      </c>
      <c r="D6047" s="30" t="s">
        <v>4153</v>
      </c>
      <c r="F6047" s="30" t="s">
        <v>4170</v>
      </c>
      <c r="H6047" s="30" t="s">
        <v>4171</v>
      </c>
      <c r="J6047" s="30" t="s">
        <v>4173</v>
      </c>
      <c r="L6047" s="30" t="s">
        <v>1301</v>
      </c>
      <c r="N6047" s="30" t="s">
        <v>1308</v>
      </c>
      <c r="P6047" s="30" t="s">
        <v>2832</v>
      </c>
      <c r="Q6047" t="s">
        <v>2036</v>
      </c>
      <c r="R6047" t="s">
        <v>2630</v>
      </c>
      <c r="S6047">
        <v>35</v>
      </c>
      <c r="T6047" s="29" t="s">
        <v>24280</v>
      </c>
      <c r="U6047" s="29" t="s">
        <v>24473</v>
      </c>
    </row>
    <row r="6048" spans="1:21">
      <c r="A6048">
        <v>6047</v>
      </c>
      <c r="B6048" s="30" t="s">
        <v>3220</v>
      </c>
      <c r="D6048" s="30" t="s">
        <v>4153</v>
      </c>
      <c r="F6048" s="30" t="s">
        <v>4170</v>
      </c>
      <c r="H6048" s="30" t="s">
        <v>4171</v>
      </c>
      <c r="J6048" s="30" t="s">
        <v>4173</v>
      </c>
      <c r="L6048" s="30" t="s">
        <v>1301</v>
      </c>
      <c r="N6048" s="30" t="s">
        <v>1308</v>
      </c>
      <c r="P6048" s="30" t="s">
        <v>180</v>
      </c>
      <c r="Q6048" t="s">
        <v>2036</v>
      </c>
      <c r="R6048" t="s">
        <v>2630</v>
      </c>
      <c r="S6048">
        <v>35</v>
      </c>
      <c r="T6048" s="29" t="s">
        <v>24280</v>
      </c>
      <c r="U6048" s="29" t="s">
        <v>24474</v>
      </c>
    </row>
    <row r="6049" spans="1:21">
      <c r="A6049">
        <v>6048</v>
      </c>
      <c r="B6049" s="30" t="s">
        <v>3220</v>
      </c>
      <c r="D6049" s="30" t="s">
        <v>4153</v>
      </c>
      <c r="F6049" s="30" t="s">
        <v>4170</v>
      </c>
      <c r="H6049" s="30" t="s">
        <v>4171</v>
      </c>
      <c r="J6049" s="30" t="s">
        <v>4173</v>
      </c>
      <c r="L6049" s="30" t="s">
        <v>1301</v>
      </c>
      <c r="N6049" s="30" t="s">
        <v>1308</v>
      </c>
      <c r="P6049" s="30" t="s">
        <v>181</v>
      </c>
      <c r="Q6049" t="s">
        <v>2036</v>
      </c>
      <c r="R6049" t="s">
        <v>2630</v>
      </c>
      <c r="S6049">
        <v>35</v>
      </c>
      <c r="T6049" s="29" t="s">
        <v>24280</v>
      </c>
      <c r="U6049" s="29" t="s">
        <v>24475</v>
      </c>
    </row>
    <row r="6050" spans="1:21">
      <c r="A6050">
        <v>6049</v>
      </c>
      <c r="B6050" s="30" t="s">
        <v>3220</v>
      </c>
      <c r="D6050" s="30" t="s">
        <v>4153</v>
      </c>
      <c r="F6050" s="30" t="s">
        <v>4170</v>
      </c>
      <c r="H6050" s="30" t="s">
        <v>4171</v>
      </c>
      <c r="J6050" s="30" t="s">
        <v>4173</v>
      </c>
      <c r="L6050" s="30" t="s">
        <v>1301</v>
      </c>
      <c r="N6050" s="30" t="s">
        <v>1308</v>
      </c>
      <c r="P6050" s="30" t="s">
        <v>897</v>
      </c>
      <c r="Q6050" t="s">
        <v>2036</v>
      </c>
      <c r="R6050" t="s">
        <v>2630</v>
      </c>
      <c r="S6050">
        <v>35</v>
      </c>
      <c r="T6050" s="29" t="s">
        <v>24280</v>
      </c>
      <c r="U6050" s="29" t="s">
        <v>24476</v>
      </c>
    </row>
    <row r="6051" spans="1:21">
      <c r="A6051">
        <v>6050</v>
      </c>
      <c r="B6051" s="30" t="s">
        <v>3220</v>
      </c>
      <c r="D6051" s="30" t="s">
        <v>4153</v>
      </c>
      <c r="F6051" s="30" t="s">
        <v>4170</v>
      </c>
      <c r="H6051" s="30" t="s">
        <v>4171</v>
      </c>
      <c r="J6051" s="30" t="s">
        <v>4173</v>
      </c>
      <c r="L6051" s="30" t="s">
        <v>1301</v>
      </c>
      <c r="N6051" s="30" t="s">
        <v>1308</v>
      </c>
      <c r="P6051" s="30" t="s">
        <v>45</v>
      </c>
      <c r="Q6051" t="s">
        <v>2036</v>
      </c>
      <c r="R6051" t="s">
        <v>2630</v>
      </c>
      <c r="S6051">
        <v>35</v>
      </c>
      <c r="T6051" s="29" t="s">
        <v>24280</v>
      </c>
      <c r="U6051" s="29" t="s">
        <v>24477</v>
      </c>
    </row>
    <row r="6052" spans="1:21">
      <c r="A6052">
        <v>6051</v>
      </c>
      <c r="B6052" s="30" t="s">
        <v>3220</v>
      </c>
      <c r="D6052" s="30" t="s">
        <v>4153</v>
      </c>
      <c r="F6052" s="30" t="s">
        <v>4170</v>
      </c>
      <c r="H6052" s="30" t="s">
        <v>4171</v>
      </c>
      <c r="J6052" s="30" t="s">
        <v>4173</v>
      </c>
      <c r="L6052" s="30" t="s">
        <v>1301</v>
      </c>
      <c r="N6052" s="30" t="s">
        <v>1308</v>
      </c>
      <c r="P6052" s="30" t="s">
        <v>1432</v>
      </c>
      <c r="Q6052" t="s">
        <v>2036</v>
      </c>
      <c r="R6052" t="s">
        <v>6898</v>
      </c>
      <c r="S6052">
        <v>36</v>
      </c>
      <c r="T6052" s="29" t="s">
        <v>18184</v>
      </c>
      <c r="U6052" s="29" t="s">
        <v>24478</v>
      </c>
    </row>
    <row r="6053" spans="1:21">
      <c r="A6053">
        <v>6052</v>
      </c>
      <c r="B6053" s="30" t="s">
        <v>3220</v>
      </c>
      <c r="D6053" s="30" t="s">
        <v>4153</v>
      </c>
      <c r="F6053" s="30" t="s">
        <v>4170</v>
      </c>
      <c r="H6053" s="30" t="s">
        <v>4171</v>
      </c>
      <c r="J6053" s="30" t="s">
        <v>4173</v>
      </c>
      <c r="L6053" s="30" t="s">
        <v>1301</v>
      </c>
      <c r="N6053" s="30" t="s">
        <v>1308</v>
      </c>
      <c r="P6053" s="30" t="s">
        <v>2833</v>
      </c>
      <c r="Q6053" t="s">
        <v>2036</v>
      </c>
      <c r="R6053" t="s">
        <v>2630</v>
      </c>
      <c r="S6053">
        <v>35</v>
      </c>
      <c r="T6053" s="29" t="s">
        <v>24280</v>
      </c>
      <c r="U6053" s="29" t="s">
        <v>24479</v>
      </c>
    </row>
    <row r="6054" spans="1:21">
      <c r="A6054">
        <v>6053</v>
      </c>
      <c r="B6054" s="30" t="s">
        <v>3220</v>
      </c>
      <c r="D6054" s="30" t="s">
        <v>4153</v>
      </c>
      <c r="F6054" s="30" t="s">
        <v>4170</v>
      </c>
      <c r="H6054" s="30" t="s">
        <v>4171</v>
      </c>
      <c r="J6054" s="30" t="s">
        <v>4173</v>
      </c>
      <c r="L6054" s="30" t="s">
        <v>1301</v>
      </c>
      <c r="N6054" s="30" t="s">
        <v>1308</v>
      </c>
      <c r="P6054" s="30" t="s">
        <v>1433</v>
      </c>
      <c r="Q6054" t="s">
        <v>2036</v>
      </c>
      <c r="R6054" t="s">
        <v>2630</v>
      </c>
      <c r="S6054">
        <v>35</v>
      </c>
      <c r="T6054" s="29" t="s">
        <v>24280</v>
      </c>
      <c r="U6054" s="29" t="s">
        <v>24480</v>
      </c>
    </row>
    <row r="6055" spans="1:21">
      <c r="A6055">
        <v>6054</v>
      </c>
      <c r="B6055" s="30" t="s">
        <v>3220</v>
      </c>
      <c r="D6055" s="30" t="s">
        <v>4153</v>
      </c>
      <c r="F6055" s="30" t="s">
        <v>4170</v>
      </c>
      <c r="H6055" s="30" t="s">
        <v>4171</v>
      </c>
      <c r="J6055" s="30" t="s">
        <v>4173</v>
      </c>
      <c r="L6055" s="30" t="s">
        <v>1301</v>
      </c>
      <c r="N6055" s="30" t="s">
        <v>1434</v>
      </c>
      <c r="P6055" s="30" t="s">
        <v>1435</v>
      </c>
      <c r="Q6055" t="s">
        <v>2036</v>
      </c>
      <c r="R6055" t="s">
        <v>6898</v>
      </c>
      <c r="S6055">
        <v>36</v>
      </c>
      <c r="T6055" s="29" t="s">
        <v>18184</v>
      </c>
      <c r="U6055" s="29" t="s">
        <v>24481</v>
      </c>
    </row>
    <row r="6056" spans="1:21">
      <c r="A6056">
        <v>6055</v>
      </c>
      <c r="B6056" s="30" t="s">
        <v>3220</v>
      </c>
      <c r="D6056" s="30" t="s">
        <v>4153</v>
      </c>
      <c r="F6056" s="30" t="s">
        <v>4170</v>
      </c>
      <c r="H6056" s="30" t="s">
        <v>4171</v>
      </c>
      <c r="J6056" s="30" t="s">
        <v>4173</v>
      </c>
      <c r="L6056" s="30" t="s">
        <v>1430</v>
      </c>
      <c r="N6056" s="30" t="s">
        <v>1431</v>
      </c>
      <c r="P6056" s="30" t="s">
        <v>3336</v>
      </c>
      <c r="Q6056" t="s">
        <v>2036</v>
      </c>
      <c r="R6056" t="s">
        <v>2630</v>
      </c>
      <c r="S6056">
        <v>35</v>
      </c>
      <c r="T6056" s="29" t="s">
        <v>24280</v>
      </c>
      <c r="U6056" s="29" t="s">
        <v>24482</v>
      </c>
    </row>
    <row r="6057" spans="1:21">
      <c r="A6057">
        <v>6056</v>
      </c>
      <c r="B6057" s="30" t="s">
        <v>3220</v>
      </c>
      <c r="D6057" s="30" t="s">
        <v>4153</v>
      </c>
      <c r="F6057" s="30" t="s">
        <v>4170</v>
      </c>
      <c r="H6057" s="30" t="s">
        <v>4171</v>
      </c>
      <c r="J6057" s="30" t="s">
        <v>4173</v>
      </c>
      <c r="L6057" s="30" t="s">
        <v>1430</v>
      </c>
      <c r="N6057" s="30" t="s">
        <v>1431</v>
      </c>
      <c r="P6057" s="30" t="s">
        <v>2192</v>
      </c>
      <c r="Q6057" t="s">
        <v>2036</v>
      </c>
      <c r="R6057" t="s">
        <v>2630</v>
      </c>
      <c r="S6057">
        <v>35</v>
      </c>
      <c r="T6057" s="29" t="s">
        <v>24280</v>
      </c>
      <c r="U6057" s="29" t="s">
        <v>24483</v>
      </c>
    </row>
    <row r="6058" spans="1:21">
      <c r="A6058">
        <v>6057</v>
      </c>
      <c r="B6058" s="30" t="s">
        <v>3220</v>
      </c>
      <c r="D6058" s="30" t="s">
        <v>4153</v>
      </c>
      <c r="F6058" s="30" t="s">
        <v>4170</v>
      </c>
      <c r="H6058" s="30" t="s">
        <v>4171</v>
      </c>
      <c r="J6058" s="30" t="s">
        <v>4173</v>
      </c>
      <c r="L6058" s="30" t="s">
        <v>1430</v>
      </c>
      <c r="N6058" s="30" t="s">
        <v>1431</v>
      </c>
      <c r="P6058" s="30" t="s">
        <v>1508</v>
      </c>
      <c r="Q6058" t="s">
        <v>2036</v>
      </c>
      <c r="R6058" t="s">
        <v>2630</v>
      </c>
      <c r="S6058">
        <v>35</v>
      </c>
      <c r="T6058" s="29" t="s">
        <v>24280</v>
      </c>
      <c r="U6058" s="29" t="s">
        <v>24484</v>
      </c>
    </row>
    <row r="6059" spans="1:21">
      <c r="A6059">
        <v>6058</v>
      </c>
      <c r="B6059" s="30" t="s">
        <v>3220</v>
      </c>
      <c r="D6059" s="30" t="s">
        <v>4153</v>
      </c>
      <c r="F6059" s="30" t="s">
        <v>4170</v>
      </c>
      <c r="H6059" s="30" t="s">
        <v>4171</v>
      </c>
      <c r="J6059" s="30" t="s">
        <v>4173</v>
      </c>
      <c r="L6059" s="30" t="s">
        <v>1430</v>
      </c>
      <c r="N6059" s="30" t="s">
        <v>1431</v>
      </c>
      <c r="P6059" s="30" t="s">
        <v>1509</v>
      </c>
      <c r="Q6059" t="s">
        <v>2036</v>
      </c>
      <c r="R6059" t="s">
        <v>6898</v>
      </c>
      <c r="S6059">
        <v>36</v>
      </c>
      <c r="T6059" s="29" t="s">
        <v>18184</v>
      </c>
      <c r="U6059" s="29" t="s">
        <v>24485</v>
      </c>
    </row>
    <row r="6060" spans="1:21">
      <c r="A6060">
        <v>6059</v>
      </c>
      <c r="B6060" s="30" t="s">
        <v>3220</v>
      </c>
      <c r="D6060" s="30" t="s">
        <v>4153</v>
      </c>
      <c r="F6060" s="30" t="s">
        <v>4170</v>
      </c>
      <c r="H6060" s="30" t="s">
        <v>4171</v>
      </c>
      <c r="J6060" s="30" t="s">
        <v>4173</v>
      </c>
      <c r="L6060" s="30" t="s">
        <v>1430</v>
      </c>
      <c r="N6060" s="30" t="s">
        <v>1431</v>
      </c>
      <c r="P6060" s="30" t="s">
        <v>1648</v>
      </c>
      <c r="Q6060" t="s">
        <v>2036</v>
      </c>
      <c r="R6060" t="s">
        <v>2630</v>
      </c>
      <c r="S6060">
        <v>35</v>
      </c>
      <c r="T6060" s="29" t="s">
        <v>24280</v>
      </c>
      <c r="U6060" s="29" t="s">
        <v>24486</v>
      </c>
    </row>
    <row r="6061" spans="1:21">
      <c r="A6061">
        <v>6060</v>
      </c>
      <c r="B6061" s="30" t="s">
        <v>3220</v>
      </c>
      <c r="D6061" s="30" t="s">
        <v>4153</v>
      </c>
      <c r="F6061" s="30" t="s">
        <v>4170</v>
      </c>
      <c r="H6061" s="30" t="s">
        <v>4171</v>
      </c>
      <c r="J6061" s="30" t="s">
        <v>4173</v>
      </c>
      <c r="L6061" s="30" t="s">
        <v>1430</v>
      </c>
      <c r="N6061" s="30" t="s">
        <v>1431</v>
      </c>
      <c r="P6061" s="30" t="s">
        <v>2835</v>
      </c>
      <c r="Q6061" t="s">
        <v>2036</v>
      </c>
      <c r="R6061" t="s">
        <v>2630</v>
      </c>
      <c r="S6061">
        <v>35</v>
      </c>
      <c r="T6061" s="29" t="s">
        <v>24280</v>
      </c>
      <c r="U6061" s="29" t="s">
        <v>24487</v>
      </c>
    </row>
    <row r="6062" spans="1:21">
      <c r="A6062">
        <v>6061</v>
      </c>
      <c r="B6062" s="30" t="s">
        <v>3220</v>
      </c>
      <c r="D6062" s="30" t="s">
        <v>4153</v>
      </c>
      <c r="F6062" s="30" t="s">
        <v>4170</v>
      </c>
      <c r="H6062" s="30" t="s">
        <v>4171</v>
      </c>
      <c r="J6062" s="30" t="s">
        <v>4173</v>
      </c>
      <c r="L6062" s="30" t="s">
        <v>1430</v>
      </c>
      <c r="N6062" s="30" t="s">
        <v>1431</v>
      </c>
      <c r="P6062" s="30" t="s">
        <v>1510</v>
      </c>
      <c r="Q6062" t="s">
        <v>2036</v>
      </c>
      <c r="R6062" t="s">
        <v>2630</v>
      </c>
      <c r="S6062">
        <v>35</v>
      </c>
      <c r="T6062" s="29" t="s">
        <v>24280</v>
      </c>
      <c r="U6062" s="29" t="s">
        <v>24488</v>
      </c>
    </row>
    <row r="6063" spans="1:21">
      <c r="A6063">
        <v>6062</v>
      </c>
      <c r="B6063" s="30" t="s">
        <v>3220</v>
      </c>
      <c r="D6063" s="30" t="s">
        <v>4153</v>
      </c>
      <c r="F6063" s="30" t="s">
        <v>4170</v>
      </c>
      <c r="H6063" s="30" t="s">
        <v>4171</v>
      </c>
      <c r="J6063" s="30" t="s">
        <v>4173</v>
      </c>
      <c r="L6063" s="30" t="s">
        <v>1430</v>
      </c>
      <c r="N6063" s="30" t="s">
        <v>1431</v>
      </c>
      <c r="P6063" s="30" t="s">
        <v>1511</v>
      </c>
      <c r="Q6063" t="s">
        <v>2036</v>
      </c>
      <c r="R6063" t="s">
        <v>2630</v>
      </c>
      <c r="S6063">
        <v>35</v>
      </c>
      <c r="T6063" s="29" t="s">
        <v>24280</v>
      </c>
      <c r="U6063" s="29" t="s">
        <v>24489</v>
      </c>
    </row>
    <row r="6064" spans="1:21">
      <c r="A6064">
        <v>6063</v>
      </c>
      <c r="B6064" s="30" t="s">
        <v>3220</v>
      </c>
      <c r="D6064" s="30" t="s">
        <v>4153</v>
      </c>
      <c r="F6064" s="30" t="s">
        <v>4170</v>
      </c>
      <c r="H6064" s="30" t="s">
        <v>4171</v>
      </c>
      <c r="J6064" s="30" t="s">
        <v>4173</v>
      </c>
      <c r="L6064" s="30" t="s">
        <v>1430</v>
      </c>
      <c r="N6064" s="30" t="s">
        <v>1431</v>
      </c>
      <c r="P6064" s="30" t="s">
        <v>1512</v>
      </c>
      <c r="Q6064" t="s">
        <v>2036</v>
      </c>
      <c r="R6064" t="s">
        <v>2630</v>
      </c>
      <c r="S6064">
        <v>35</v>
      </c>
      <c r="T6064" s="29" t="s">
        <v>24280</v>
      </c>
      <c r="U6064" s="29" t="s">
        <v>24490</v>
      </c>
    </row>
    <row r="6065" spans="1:21">
      <c r="A6065">
        <v>6064</v>
      </c>
      <c r="B6065" s="30" t="s">
        <v>3220</v>
      </c>
      <c r="D6065" s="30" t="s">
        <v>4153</v>
      </c>
      <c r="F6065" s="30" t="s">
        <v>4170</v>
      </c>
      <c r="H6065" s="30" t="s">
        <v>4171</v>
      </c>
      <c r="J6065" s="30" t="s">
        <v>4173</v>
      </c>
      <c r="L6065" s="30" t="s">
        <v>1430</v>
      </c>
      <c r="N6065" s="30" t="s">
        <v>1431</v>
      </c>
      <c r="P6065" s="30" t="s">
        <v>1331</v>
      </c>
      <c r="Q6065" t="s">
        <v>2036</v>
      </c>
      <c r="R6065" t="s">
        <v>2630</v>
      </c>
      <c r="S6065">
        <v>35</v>
      </c>
      <c r="T6065" s="29" t="s">
        <v>24280</v>
      </c>
      <c r="U6065" s="29" t="s">
        <v>24491</v>
      </c>
    </row>
    <row r="6066" spans="1:21">
      <c r="A6066">
        <v>6065</v>
      </c>
      <c r="B6066" s="30" t="s">
        <v>3220</v>
      </c>
      <c r="D6066" s="30" t="s">
        <v>4153</v>
      </c>
      <c r="F6066" s="30" t="s">
        <v>4170</v>
      </c>
      <c r="H6066" s="30" t="s">
        <v>4171</v>
      </c>
      <c r="J6066" s="30" t="s">
        <v>4173</v>
      </c>
      <c r="L6066" s="30" t="s">
        <v>1430</v>
      </c>
      <c r="N6066" s="30" t="s">
        <v>1431</v>
      </c>
      <c r="P6066" s="30" t="s">
        <v>4174</v>
      </c>
      <c r="Q6066" t="s">
        <v>2036</v>
      </c>
      <c r="R6066" t="s">
        <v>2628</v>
      </c>
      <c r="S6066">
        <v>35</v>
      </c>
      <c r="T6066" s="29" t="s">
        <v>24492</v>
      </c>
      <c r="U6066" s="29" t="s">
        <v>24493</v>
      </c>
    </row>
    <row r="6067" spans="1:21">
      <c r="A6067">
        <v>6066</v>
      </c>
      <c r="B6067" s="30" t="s">
        <v>3220</v>
      </c>
      <c r="D6067" s="30" t="s">
        <v>4153</v>
      </c>
      <c r="F6067" s="30" t="s">
        <v>4170</v>
      </c>
      <c r="H6067" s="30" t="s">
        <v>4171</v>
      </c>
      <c r="J6067" s="30" t="s">
        <v>4173</v>
      </c>
      <c r="L6067" s="30" t="s">
        <v>1430</v>
      </c>
      <c r="N6067" s="30" t="s">
        <v>1431</v>
      </c>
      <c r="P6067" s="30" t="s">
        <v>1574</v>
      </c>
      <c r="Q6067" t="s">
        <v>2036</v>
      </c>
      <c r="R6067" t="s">
        <v>2630</v>
      </c>
      <c r="S6067">
        <v>35</v>
      </c>
      <c r="T6067" s="29" t="s">
        <v>24280</v>
      </c>
      <c r="U6067" s="29" t="s">
        <v>24494</v>
      </c>
    </row>
    <row r="6068" spans="1:21">
      <c r="A6068">
        <v>6067</v>
      </c>
      <c r="B6068" s="30" t="s">
        <v>3220</v>
      </c>
      <c r="D6068" s="30" t="s">
        <v>4153</v>
      </c>
      <c r="F6068" s="30" t="s">
        <v>4170</v>
      </c>
      <c r="H6068" s="30" t="s">
        <v>4171</v>
      </c>
      <c r="J6068" s="30" t="s">
        <v>4173</v>
      </c>
      <c r="L6068" s="30" t="s">
        <v>1430</v>
      </c>
      <c r="N6068" s="30" t="s">
        <v>1431</v>
      </c>
      <c r="P6068" s="30" t="s">
        <v>5187</v>
      </c>
      <c r="Q6068" t="s">
        <v>2036</v>
      </c>
      <c r="R6068" t="s">
        <v>2628</v>
      </c>
      <c r="S6068">
        <v>36</v>
      </c>
      <c r="T6068" s="29" t="s">
        <v>24495</v>
      </c>
      <c r="U6068" s="29" t="s">
        <v>24496</v>
      </c>
    </row>
    <row r="6069" spans="1:21">
      <c r="A6069">
        <v>6068</v>
      </c>
      <c r="B6069" s="30" t="s">
        <v>3220</v>
      </c>
      <c r="D6069" s="30" t="s">
        <v>4153</v>
      </c>
      <c r="F6069" s="30" t="s">
        <v>4170</v>
      </c>
      <c r="H6069" s="30" t="s">
        <v>4171</v>
      </c>
      <c r="J6069" s="30" t="s">
        <v>4173</v>
      </c>
      <c r="L6069" s="30" t="s">
        <v>1430</v>
      </c>
      <c r="N6069" s="30" t="s">
        <v>12236</v>
      </c>
      <c r="P6069" s="30" t="s">
        <v>2193</v>
      </c>
      <c r="Q6069" t="s">
        <v>2036</v>
      </c>
      <c r="R6069" t="s">
        <v>2630</v>
      </c>
      <c r="S6069">
        <v>37</v>
      </c>
      <c r="T6069" s="29" t="s">
        <v>24497</v>
      </c>
      <c r="U6069" s="29" t="s">
        <v>24498</v>
      </c>
    </row>
    <row r="6070" spans="1:21">
      <c r="A6070">
        <v>6069</v>
      </c>
      <c r="B6070" s="30" t="s">
        <v>3220</v>
      </c>
      <c r="D6070" s="30" t="s">
        <v>4153</v>
      </c>
      <c r="F6070" s="30" t="s">
        <v>4170</v>
      </c>
      <c r="H6070" s="30" t="s">
        <v>4171</v>
      </c>
      <c r="J6070" s="30" t="s">
        <v>4173</v>
      </c>
      <c r="L6070" s="30" t="s">
        <v>1430</v>
      </c>
      <c r="N6070" s="30" t="s">
        <v>1513</v>
      </c>
      <c r="P6070" s="30" t="s">
        <v>4175</v>
      </c>
      <c r="Q6070" t="s">
        <v>2036</v>
      </c>
      <c r="R6070" t="s">
        <v>2628</v>
      </c>
      <c r="S6070">
        <v>35</v>
      </c>
      <c r="T6070" s="29" t="s">
        <v>24492</v>
      </c>
      <c r="U6070" s="29" t="s">
        <v>24499</v>
      </c>
    </row>
    <row r="6071" spans="1:21">
      <c r="A6071">
        <v>6070</v>
      </c>
      <c r="B6071" s="30" t="s">
        <v>3220</v>
      </c>
      <c r="D6071" s="30" t="s">
        <v>4153</v>
      </c>
      <c r="F6071" s="30" t="s">
        <v>4170</v>
      </c>
      <c r="H6071" s="30" t="s">
        <v>4171</v>
      </c>
      <c r="J6071" s="30" t="s">
        <v>4173</v>
      </c>
      <c r="L6071" s="30" t="s">
        <v>1430</v>
      </c>
      <c r="N6071" s="30" t="s">
        <v>1513</v>
      </c>
      <c r="P6071" s="30" t="s">
        <v>1514</v>
      </c>
      <c r="Q6071" t="s">
        <v>2036</v>
      </c>
      <c r="R6071" t="s">
        <v>2630</v>
      </c>
      <c r="S6071">
        <v>35</v>
      </c>
      <c r="T6071" s="29" t="s">
        <v>24280</v>
      </c>
      <c r="U6071" s="29" t="s">
        <v>24500</v>
      </c>
    </row>
    <row r="6072" spans="1:21">
      <c r="A6072">
        <v>6071</v>
      </c>
      <c r="B6072" s="30" t="s">
        <v>3220</v>
      </c>
      <c r="D6072" s="30" t="s">
        <v>4153</v>
      </c>
      <c r="F6072" s="30" t="s">
        <v>4170</v>
      </c>
      <c r="H6072" s="30" t="s">
        <v>4171</v>
      </c>
      <c r="J6072" s="30" t="s">
        <v>4173</v>
      </c>
      <c r="L6072" s="30" t="s">
        <v>1430</v>
      </c>
      <c r="N6072" s="30" t="s">
        <v>1513</v>
      </c>
      <c r="P6072" s="30" t="s">
        <v>1515</v>
      </c>
      <c r="Q6072" t="s">
        <v>2036</v>
      </c>
      <c r="R6072" t="s">
        <v>6898</v>
      </c>
      <c r="S6072">
        <v>36</v>
      </c>
      <c r="T6072" s="29" t="s">
        <v>18184</v>
      </c>
      <c r="U6072" s="29" t="s">
        <v>24501</v>
      </c>
    </row>
    <row r="6073" spans="1:21">
      <c r="A6073">
        <v>6072</v>
      </c>
      <c r="B6073" s="30" t="s">
        <v>3220</v>
      </c>
      <c r="D6073" s="30" t="s">
        <v>4153</v>
      </c>
      <c r="F6073" s="30" t="s">
        <v>4170</v>
      </c>
      <c r="H6073" s="30" t="s">
        <v>4171</v>
      </c>
      <c r="J6073" s="30" t="s">
        <v>4173</v>
      </c>
      <c r="L6073" s="30" t="s">
        <v>1430</v>
      </c>
      <c r="N6073" s="30" t="s">
        <v>1513</v>
      </c>
      <c r="P6073" s="30" t="s">
        <v>4176</v>
      </c>
      <c r="Q6073" t="s">
        <v>2036</v>
      </c>
      <c r="R6073" t="s">
        <v>2628</v>
      </c>
      <c r="S6073">
        <v>35</v>
      </c>
      <c r="T6073" s="29" t="s">
        <v>24492</v>
      </c>
      <c r="U6073" s="29" t="s">
        <v>24502</v>
      </c>
    </row>
    <row r="6074" spans="1:21">
      <c r="A6074">
        <v>6073</v>
      </c>
      <c r="B6074" s="30" t="s">
        <v>3220</v>
      </c>
      <c r="D6074" s="30" t="s">
        <v>4153</v>
      </c>
      <c r="F6074" s="30" t="s">
        <v>4170</v>
      </c>
      <c r="H6074" s="30" t="s">
        <v>4171</v>
      </c>
      <c r="J6074" s="30" t="s">
        <v>4173</v>
      </c>
      <c r="L6074" s="30" t="s">
        <v>1430</v>
      </c>
      <c r="N6074" s="30" t="s">
        <v>1513</v>
      </c>
      <c r="P6074" s="30" t="s">
        <v>1516</v>
      </c>
      <c r="Q6074" t="s">
        <v>2036</v>
      </c>
      <c r="R6074" t="s">
        <v>2630</v>
      </c>
      <c r="S6074">
        <v>35</v>
      </c>
      <c r="T6074" s="29" t="s">
        <v>24280</v>
      </c>
      <c r="U6074" s="29" t="s">
        <v>24503</v>
      </c>
    </row>
    <row r="6075" spans="1:21">
      <c r="A6075">
        <v>6074</v>
      </c>
      <c r="B6075" s="30" t="s">
        <v>3220</v>
      </c>
      <c r="D6075" s="30" t="s">
        <v>4153</v>
      </c>
      <c r="F6075" s="30" t="s">
        <v>4170</v>
      </c>
      <c r="H6075" s="30" t="s">
        <v>4171</v>
      </c>
      <c r="J6075" s="30" t="s">
        <v>4173</v>
      </c>
      <c r="L6075" s="30" t="s">
        <v>1430</v>
      </c>
      <c r="N6075" s="30" t="s">
        <v>1513</v>
      </c>
      <c r="P6075" s="30" t="s">
        <v>1517</v>
      </c>
      <c r="Q6075" t="s">
        <v>2036</v>
      </c>
      <c r="R6075" t="s">
        <v>2630</v>
      </c>
      <c r="S6075">
        <v>35</v>
      </c>
      <c r="T6075" s="29" t="s">
        <v>24280</v>
      </c>
      <c r="U6075" s="29" t="s">
        <v>24504</v>
      </c>
    </row>
    <row r="6076" spans="1:21">
      <c r="A6076">
        <v>6075</v>
      </c>
      <c r="B6076" s="30" t="s">
        <v>3220</v>
      </c>
      <c r="D6076" s="30" t="s">
        <v>4153</v>
      </c>
      <c r="F6076" s="30" t="s">
        <v>4170</v>
      </c>
      <c r="H6076" s="30" t="s">
        <v>4171</v>
      </c>
      <c r="J6076" s="30" t="s">
        <v>4173</v>
      </c>
      <c r="L6076" s="30" t="s">
        <v>1430</v>
      </c>
      <c r="N6076" s="30" t="s">
        <v>1513</v>
      </c>
      <c r="P6076" s="30" t="s">
        <v>5188</v>
      </c>
      <c r="Q6076" t="s">
        <v>2036</v>
      </c>
      <c r="R6076" t="s">
        <v>2628</v>
      </c>
      <c r="S6076">
        <v>36</v>
      </c>
      <c r="T6076" s="29" t="s">
        <v>24495</v>
      </c>
      <c r="U6076" s="29" t="s">
        <v>24505</v>
      </c>
    </row>
    <row r="6077" spans="1:21">
      <c r="A6077">
        <v>6076</v>
      </c>
      <c r="B6077" s="30" t="s">
        <v>3220</v>
      </c>
      <c r="D6077" s="30" t="s">
        <v>4153</v>
      </c>
      <c r="F6077" s="30" t="s">
        <v>4170</v>
      </c>
      <c r="H6077" s="30" t="s">
        <v>4171</v>
      </c>
      <c r="J6077" s="30" t="s">
        <v>4173</v>
      </c>
      <c r="L6077" s="30" t="s">
        <v>1430</v>
      </c>
      <c r="N6077" s="30" t="s">
        <v>1513</v>
      </c>
      <c r="P6077" s="30" t="s">
        <v>1518</v>
      </c>
      <c r="Q6077" t="s">
        <v>2036</v>
      </c>
      <c r="R6077" t="s">
        <v>2630</v>
      </c>
      <c r="S6077">
        <v>35</v>
      </c>
      <c r="T6077" s="29" t="s">
        <v>24280</v>
      </c>
      <c r="U6077" s="29" t="s">
        <v>24506</v>
      </c>
    </row>
    <row r="6078" spans="1:21">
      <c r="A6078">
        <v>6077</v>
      </c>
      <c r="B6078" s="30" t="s">
        <v>3220</v>
      </c>
      <c r="D6078" s="30" t="s">
        <v>4153</v>
      </c>
      <c r="F6078" s="30" t="s">
        <v>4170</v>
      </c>
      <c r="H6078" s="30" t="s">
        <v>4171</v>
      </c>
      <c r="J6078" s="30" t="s">
        <v>4173</v>
      </c>
      <c r="L6078" s="30" t="s">
        <v>1430</v>
      </c>
      <c r="N6078" s="30" t="s">
        <v>1513</v>
      </c>
      <c r="P6078" s="30" t="s">
        <v>1519</v>
      </c>
      <c r="Q6078" t="s">
        <v>2036</v>
      </c>
      <c r="R6078" t="s">
        <v>2630</v>
      </c>
      <c r="S6078">
        <v>35</v>
      </c>
      <c r="T6078" s="29" t="s">
        <v>24280</v>
      </c>
      <c r="U6078" s="29" t="s">
        <v>24507</v>
      </c>
    </row>
    <row r="6079" spans="1:21">
      <c r="A6079">
        <v>6078</v>
      </c>
      <c r="B6079" s="30" t="s">
        <v>3220</v>
      </c>
      <c r="D6079" s="30" t="s">
        <v>4153</v>
      </c>
      <c r="F6079" s="30" t="s">
        <v>4170</v>
      </c>
      <c r="H6079" s="30" t="s">
        <v>4171</v>
      </c>
      <c r="J6079" s="30" t="s">
        <v>4173</v>
      </c>
      <c r="L6079" s="30" t="s">
        <v>1430</v>
      </c>
      <c r="N6079" s="30" t="s">
        <v>1513</v>
      </c>
      <c r="P6079" s="30" t="s">
        <v>1520</v>
      </c>
      <c r="Q6079" t="s">
        <v>2036</v>
      </c>
      <c r="R6079" t="s">
        <v>2630</v>
      </c>
      <c r="S6079">
        <v>35</v>
      </c>
      <c r="T6079" s="29" t="s">
        <v>24280</v>
      </c>
      <c r="U6079" s="29" t="s">
        <v>24508</v>
      </c>
    </row>
    <row r="6080" spans="1:21">
      <c r="A6080">
        <v>6079</v>
      </c>
      <c r="B6080" s="30" t="s">
        <v>3220</v>
      </c>
      <c r="D6080" s="30" t="s">
        <v>4153</v>
      </c>
      <c r="F6080" s="30" t="s">
        <v>4170</v>
      </c>
      <c r="H6080" s="30" t="s">
        <v>4171</v>
      </c>
      <c r="J6080" s="30" t="s">
        <v>4173</v>
      </c>
      <c r="L6080" s="30" t="s">
        <v>1430</v>
      </c>
      <c r="N6080" s="30" t="s">
        <v>1513</v>
      </c>
      <c r="P6080" s="30" t="s">
        <v>1521</v>
      </c>
      <c r="Q6080" t="s">
        <v>2036</v>
      </c>
      <c r="R6080" t="s">
        <v>2630</v>
      </c>
      <c r="S6080">
        <v>35</v>
      </c>
      <c r="T6080" s="29" t="s">
        <v>24280</v>
      </c>
      <c r="U6080" s="29" t="s">
        <v>24509</v>
      </c>
    </row>
    <row r="6081" spans="1:21">
      <c r="A6081">
        <v>6080</v>
      </c>
      <c r="B6081" s="30" t="s">
        <v>3220</v>
      </c>
      <c r="D6081" s="30" t="s">
        <v>4153</v>
      </c>
      <c r="F6081" s="30" t="s">
        <v>4170</v>
      </c>
      <c r="H6081" s="30" t="s">
        <v>4171</v>
      </c>
      <c r="J6081" s="30" t="s">
        <v>4173</v>
      </c>
      <c r="L6081" s="30" t="s">
        <v>1430</v>
      </c>
      <c r="N6081" s="30" t="s">
        <v>1513</v>
      </c>
      <c r="P6081" s="30" t="s">
        <v>52</v>
      </c>
      <c r="Q6081" t="s">
        <v>2036</v>
      </c>
      <c r="R6081" t="s">
        <v>2630</v>
      </c>
      <c r="S6081">
        <v>35</v>
      </c>
      <c r="T6081" s="29" t="s">
        <v>24280</v>
      </c>
      <c r="U6081" s="29" t="s">
        <v>24510</v>
      </c>
    </row>
    <row r="6082" spans="1:21">
      <c r="A6082">
        <v>6081</v>
      </c>
      <c r="B6082" s="30" t="s">
        <v>3220</v>
      </c>
      <c r="D6082" s="30" t="s">
        <v>4153</v>
      </c>
      <c r="F6082" s="30" t="s">
        <v>4170</v>
      </c>
      <c r="H6082" s="30" t="s">
        <v>4171</v>
      </c>
      <c r="J6082" s="30" t="s">
        <v>4173</v>
      </c>
      <c r="L6082" s="30" t="s">
        <v>1430</v>
      </c>
      <c r="N6082" s="30" t="s">
        <v>1513</v>
      </c>
      <c r="P6082" s="30" t="s">
        <v>4177</v>
      </c>
      <c r="Q6082" t="s">
        <v>2036</v>
      </c>
      <c r="R6082" t="s">
        <v>2628</v>
      </c>
      <c r="S6082">
        <v>35</v>
      </c>
      <c r="T6082" s="29" t="s">
        <v>24492</v>
      </c>
      <c r="U6082" s="29" t="s">
        <v>24511</v>
      </c>
    </row>
    <row r="6083" spans="1:21">
      <c r="A6083">
        <v>6082</v>
      </c>
      <c r="B6083" s="30" t="s">
        <v>3220</v>
      </c>
      <c r="D6083" s="30" t="s">
        <v>4153</v>
      </c>
      <c r="F6083" s="30" t="s">
        <v>4170</v>
      </c>
      <c r="H6083" s="30" t="s">
        <v>4171</v>
      </c>
      <c r="J6083" s="30" t="s">
        <v>4173</v>
      </c>
      <c r="L6083" s="30" t="s">
        <v>1430</v>
      </c>
      <c r="N6083" s="30" t="s">
        <v>1513</v>
      </c>
      <c r="P6083" s="30" t="s">
        <v>2499</v>
      </c>
      <c r="Q6083" t="s">
        <v>2036</v>
      </c>
      <c r="R6083" t="s">
        <v>2630</v>
      </c>
      <c r="S6083">
        <v>35</v>
      </c>
      <c r="T6083" s="29" t="s">
        <v>24280</v>
      </c>
      <c r="U6083" s="29" t="s">
        <v>24512</v>
      </c>
    </row>
    <row r="6084" spans="1:21">
      <c r="A6084">
        <v>6083</v>
      </c>
      <c r="B6084" s="30" t="s">
        <v>3220</v>
      </c>
      <c r="D6084" s="30" t="s">
        <v>4153</v>
      </c>
      <c r="F6084" s="30" t="s">
        <v>4170</v>
      </c>
      <c r="H6084" s="30" t="s">
        <v>4171</v>
      </c>
      <c r="J6084" s="30" t="s">
        <v>4173</v>
      </c>
      <c r="L6084" s="30" t="s">
        <v>1430</v>
      </c>
      <c r="N6084" s="30" t="s">
        <v>1513</v>
      </c>
      <c r="P6084" s="30" t="s">
        <v>53</v>
      </c>
      <c r="Q6084" t="s">
        <v>2036</v>
      </c>
      <c r="R6084" t="s">
        <v>2630</v>
      </c>
      <c r="S6084">
        <v>35</v>
      </c>
      <c r="T6084" s="29" t="s">
        <v>24280</v>
      </c>
      <c r="U6084" s="29" t="s">
        <v>24513</v>
      </c>
    </row>
    <row r="6085" spans="1:21">
      <c r="A6085">
        <v>6084</v>
      </c>
      <c r="B6085" s="30" t="s">
        <v>3220</v>
      </c>
      <c r="D6085" s="30" t="s">
        <v>4153</v>
      </c>
      <c r="F6085" s="30" t="s">
        <v>4170</v>
      </c>
      <c r="H6085" s="30" t="s">
        <v>4171</v>
      </c>
      <c r="J6085" s="30" t="s">
        <v>4173</v>
      </c>
      <c r="L6085" s="30" t="s">
        <v>1430</v>
      </c>
      <c r="N6085" s="30" t="s">
        <v>1513</v>
      </c>
      <c r="P6085" s="30" t="s">
        <v>2500</v>
      </c>
      <c r="Q6085" t="s">
        <v>2036</v>
      </c>
      <c r="R6085" t="s">
        <v>2630</v>
      </c>
      <c r="S6085">
        <v>35</v>
      </c>
      <c r="T6085" s="29" t="s">
        <v>24280</v>
      </c>
      <c r="U6085" s="29" t="s">
        <v>24514</v>
      </c>
    </row>
    <row r="6086" spans="1:21">
      <c r="A6086">
        <v>6085</v>
      </c>
      <c r="B6086" s="30" t="s">
        <v>3220</v>
      </c>
      <c r="D6086" s="30" t="s">
        <v>4153</v>
      </c>
      <c r="F6086" s="30" t="s">
        <v>4170</v>
      </c>
      <c r="H6086" s="30" t="s">
        <v>4171</v>
      </c>
      <c r="J6086" s="30" t="s">
        <v>4173</v>
      </c>
      <c r="L6086" s="30" t="s">
        <v>1430</v>
      </c>
      <c r="N6086" s="30" t="s">
        <v>1513</v>
      </c>
      <c r="P6086" s="30" t="s">
        <v>1522</v>
      </c>
      <c r="Q6086" t="s">
        <v>2036</v>
      </c>
      <c r="R6086" t="s">
        <v>2630</v>
      </c>
      <c r="S6086">
        <v>35</v>
      </c>
      <c r="T6086" s="29" t="s">
        <v>24280</v>
      </c>
      <c r="U6086" s="29" t="s">
        <v>24515</v>
      </c>
    </row>
    <row r="6087" spans="1:21">
      <c r="A6087">
        <v>6086</v>
      </c>
      <c r="B6087" s="30" t="s">
        <v>3220</v>
      </c>
      <c r="D6087" s="30" t="s">
        <v>4153</v>
      </c>
      <c r="F6087" s="30" t="s">
        <v>4170</v>
      </c>
      <c r="H6087" s="30" t="s">
        <v>4171</v>
      </c>
      <c r="J6087" s="30" t="s">
        <v>4173</v>
      </c>
      <c r="L6087" s="30" t="s">
        <v>1430</v>
      </c>
      <c r="N6087" s="30" t="s">
        <v>1523</v>
      </c>
      <c r="P6087" s="30" t="s">
        <v>1524</v>
      </c>
      <c r="Q6087" t="s">
        <v>2036</v>
      </c>
      <c r="R6087" t="s">
        <v>2630</v>
      </c>
      <c r="S6087">
        <v>35</v>
      </c>
      <c r="T6087" s="29" t="s">
        <v>24280</v>
      </c>
      <c r="U6087" s="29" t="s">
        <v>24516</v>
      </c>
    </row>
    <row r="6088" spans="1:21">
      <c r="A6088">
        <v>6087</v>
      </c>
      <c r="B6088" s="30" t="s">
        <v>3220</v>
      </c>
      <c r="D6088" s="30" t="s">
        <v>4153</v>
      </c>
      <c r="F6088" s="30" t="s">
        <v>4170</v>
      </c>
      <c r="H6088" s="30" t="s">
        <v>4171</v>
      </c>
      <c r="J6088" s="30" t="s">
        <v>4173</v>
      </c>
      <c r="L6088" s="30" t="s">
        <v>1430</v>
      </c>
      <c r="N6088" s="30" t="s">
        <v>1523</v>
      </c>
      <c r="P6088" s="30" t="s">
        <v>1575</v>
      </c>
      <c r="Q6088" t="s">
        <v>2036</v>
      </c>
      <c r="R6088" t="s">
        <v>2630</v>
      </c>
      <c r="S6088">
        <v>35</v>
      </c>
      <c r="T6088" s="29" t="s">
        <v>24280</v>
      </c>
      <c r="U6088" s="29" t="s">
        <v>24517</v>
      </c>
    </row>
    <row r="6089" spans="1:21">
      <c r="A6089">
        <v>6088</v>
      </c>
      <c r="B6089" s="30" t="s">
        <v>3220</v>
      </c>
      <c r="D6089" s="30" t="s">
        <v>4153</v>
      </c>
      <c r="F6089" s="30" t="s">
        <v>4170</v>
      </c>
      <c r="H6089" s="30" t="s">
        <v>4171</v>
      </c>
      <c r="J6089" s="30" t="s">
        <v>4173</v>
      </c>
      <c r="L6089" s="30" t="s">
        <v>1430</v>
      </c>
      <c r="N6089" s="30" t="s">
        <v>1523</v>
      </c>
      <c r="P6089" s="30" t="s">
        <v>396</v>
      </c>
      <c r="Q6089" t="s">
        <v>2036</v>
      </c>
      <c r="R6089" t="s">
        <v>2630</v>
      </c>
      <c r="S6089">
        <v>35</v>
      </c>
      <c r="T6089" s="29" t="s">
        <v>24280</v>
      </c>
      <c r="U6089" s="29" t="s">
        <v>24518</v>
      </c>
    </row>
    <row r="6090" spans="1:21">
      <c r="A6090">
        <v>6089</v>
      </c>
      <c r="B6090" s="30" t="s">
        <v>3220</v>
      </c>
      <c r="D6090" s="30" t="s">
        <v>4153</v>
      </c>
      <c r="F6090" s="30" t="s">
        <v>4170</v>
      </c>
      <c r="H6090" s="30" t="s">
        <v>4171</v>
      </c>
      <c r="J6090" s="30" t="s">
        <v>4173</v>
      </c>
      <c r="L6090" s="30" t="s">
        <v>1430</v>
      </c>
      <c r="N6090" s="30" t="s">
        <v>1523</v>
      </c>
      <c r="P6090" s="30" t="s">
        <v>397</v>
      </c>
      <c r="Q6090" t="s">
        <v>2036</v>
      </c>
      <c r="R6090" t="s">
        <v>2630</v>
      </c>
      <c r="S6090">
        <v>35</v>
      </c>
      <c r="T6090" s="29" t="s">
        <v>24280</v>
      </c>
      <c r="U6090" s="29" t="s">
        <v>24519</v>
      </c>
    </row>
    <row r="6091" spans="1:21">
      <c r="A6091">
        <v>6090</v>
      </c>
      <c r="B6091" s="30" t="s">
        <v>3220</v>
      </c>
      <c r="D6091" s="30" t="s">
        <v>4153</v>
      </c>
      <c r="F6091" s="30" t="s">
        <v>4170</v>
      </c>
      <c r="H6091" s="30" t="s">
        <v>4171</v>
      </c>
      <c r="J6091" s="30" t="s">
        <v>4173</v>
      </c>
      <c r="L6091" s="30" t="s">
        <v>1430</v>
      </c>
      <c r="N6091" s="30" t="s">
        <v>1523</v>
      </c>
      <c r="P6091" s="30" t="s">
        <v>1525</v>
      </c>
      <c r="Q6091" t="s">
        <v>2036</v>
      </c>
      <c r="R6091" t="s">
        <v>2630</v>
      </c>
      <c r="S6091">
        <v>35</v>
      </c>
      <c r="T6091" s="29" t="s">
        <v>24280</v>
      </c>
      <c r="U6091" s="29" t="s">
        <v>24520</v>
      </c>
    </row>
    <row r="6092" spans="1:21">
      <c r="A6092">
        <v>6091</v>
      </c>
      <c r="B6092" s="30" t="s">
        <v>3220</v>
      </c>
      <c r="D6092" s="30" t="s">
        <v>4153</v>
      </c>
      <c r="F6092" s="30" t="s">
        <v>4170</v>
      </c>
      <c r="H6092" s="30" t="s">
        <v>4171</v>
      </c>
      <c r="J6092" s="30" t="s">
        <v>4173</v>
      </c>
      <c r="L6092" s="30" t="s">
        <v>1430</v>
      </c>
      <c r="N6092" s="30" t="s">
        <v>1523</v>
      </c>
      <c r="P6092" s="30" t="s">
        <v>1649</v>
      </c>
      <c r="Q6092" t="s">
        <v>2036</v>
      </c>
      <c r="R6092" t="s">
        <v>2630</v>
      </c>
      <c r="S6092">
        <v>35</v>
      </c>
      <c r="T6092" s="29" t="s">
        <v>24280</v>
      </c>
      <c r="U6092" s="29" t="s">
        <v>24521</v>
      </c>
    </row>
    <row r="6093" spans="1:21">
      <c r="A6093">
        <v>6092</v>
      </c>
      <c r="B6093" s="30" t="s">
        <v>3220</v>
      </c>
      <c r="D6093" s="30" t="s">
        <v>4153</v>
      </c>
      <c r="F6093" s="30" t="s">
        <v>4170</v>
      </c>
      <c r="H6093" s="30" t="s">
        <v>4171</v>
      </c>
      <c r="J6093" s="30" t="s">
        <v>4173</v>
      </c>
      <c r="L6093" s="30" t="s">
        <v>1430</v>
      </c>
      <c r="N6093" s="30" t="s">
        <v>1523</v>
      </c>
      <c r="P6093" s="30" t="s">
        <v>1437</v>
      </c>
      <c r="Q6093" t="s">
        <v>2036</v>
      </c>
      <c r="R6093" t="s">
        <v>2630</v>
      </c>
      <c r="S6093">
        <v>35</v>
      </c>
      <c r="T6093" s="29" t="s">
        <v>24280</v>
      </c>
      <c r="U6093" s="29" t="s">
        <v>24522</v>
      </c>
    </row>
    <row r="6094" spans="1:21">
      <c r="A6094">
        <v>6093</v>
      </c>
      <c r="B6094" s="30" t="s">
        <v>3220</v>
      </c>
      <c r="D6094" s="30" t="s">
        <v>4153</v>
      </c>
      <c r="F6094" s="30" t="s">
        <v>4170</v>
      </c>
      <c r="H6094" s="30" t="s">
        <v>4171</v>
      </c>
      <c r="J6094" s="30" t="s">
        <v>4173</v>
      </c>
      <c r="L6094" s="30" t="s">
        <v>1430</v>
      </c>
      <c r="N6094" s="30" t="s">
        <v>1523</v>
      </c>
      <c r="P6094" s="30" t="s">
        <v>1438</v>
      </c>
      <c r="Q6094" t="s">
        <v>2036</v>
      </c>
      <c r="R6094" t="s">
        <v>6898</v>
      </c>
      <c r="S6094">
        <v>36</v>
      </c>
      <c r="T6094" s="29" t="s">
        <v>18184</v>
      </c>
      <c r="U6094" s="29" t="s">
        <v>24523</v>
      </c>
    </row>
    <row r="6095" spans="1:21">
      <c r="A6095">
        <v>6094</v>
      </c>
      <c r="B6095" s="30" t="s">
        <v>3220</v>
      </c>
      <c r="D6095" s="30" t="s">
        <v>4153</v>
      </c>
      <c r="F6095" s="30" t="s">
        <v>4170</v>
      </c>
      <c r="H6095" s="30" t="s">
        <v>4171</v>
      </c>
      <c r="J6095" s="30" t="s">
        <v>4173</v>
      </c>
      <c r="L6095" s="30" t="s">
        <v>1430</v>
      </c>
      <c r="N6095" s="30" t="s">
        <v>1523</v>
      </c>
      <c r="P6095" s="30" t="s">
        <v>1439</v>
      </c>
      <c r="Q6095" t="s">
        <v>2036</v>
      </c>
      <c r="R6095" t="s">
        <v>2630</v>
      </c>
      <c r="S6095">
        <v>35</v>
      </c>
      <c r="T6095" s="29" t="s">
        <v>24280</v>
      </c>
      <c r="U6095" s="29" t="s">
        <v>24524</v>
      </c>
    </row>
    <row r="6096" spans="1:21">
      <c r="A6096">
        <v>6095</v>
      </c>
      <c r="B6096" s="30" t="s">
        <v>3220</v>
      </c>
      <c r="D6096" s="30" t="s">
        <v>4153</v>
      </c>
      <c r="F6096" s="30" t="s">
        <v>4170</v>
      </c>
      <c r="H6096" s="30" t="s">
        <v>4171</v>
      </c>
      <c r="J6096" s="30" t="s">
        <v>4173</v>
      </c>
      <c r="L6096" s="30" t="s">
        <v>1430</v>
      </c>
      <c r="N6096" s="30" t="s">
        <v>1523</v>
      </c>
      <c r="P6096" s="30" t="s">
        <v>1440</v>
      </c>
      <c r="Q6096" t="s">
        <v>2036</v>
      </c>
      <c r="R6096" t="s">
        <v>2630</v>
      </c>
      <c r="S6096">
        <v>35</v>
      </c>
      <c r="T6096" s="29" t="s">
        <v>24280</v>
      </c>
      <c r="U6096" s="29" t="s">
        <v>24525</v>
      </c>
    </row>
    <row r="6097" spans="1:21">
      <c r="A6097">
        <v>6096</v>
      </c>
      <c r="B6097" s="30" t="s">
        <v>3220</v>
      </c>
      <c r="D6097" s="30" t="s">
        <v>4153</v>
      </c>
      <c r="F6097" s="30" t="s">
        <v>4170</v>
      </c>
      <c r="H6097" s="30" t="s">
        <v>4171</v>
      </c>
      <c r="J6097" s="30" t="s">
        <v>4173</v>
      </c>
      <c r="L6097" s="30" t="s">
        <v>1430</v>
      </c>
      <c r="N6097" s="30" t="s">
        <v>1523</v>
      </c>
      <c r="P6097" s="30" t="s">
        <v>394</v>
      </c>
      <c r="Q6097" t="s">
        <v>2036</v>
      </c>
      <c r="R6097" t="s">
        <v>2630</v>
      </c>
      <c r="S6097">
        <v>35</v>
      </c>
      <c r="T6097" s="29" t="s">
        <v>24280</v>
      </c>
      <c r="U6097" s="29" t="s">
        <v>24526</v>
      </c>
    </row>
    <row r="6098" spans="1:21">
      <c r="A6098">
        <v>6097</v>
      </c>
      <c r="B6098" s="30" t="s">
        <v>3220</v>
      </c>
      <c r="D6098" s="30" t="s">
        <v>4153</v>
      </c>
      <c r="F6098" s="30" t="s">
        <v>4170</v>
      </c>
      <c r="H6098" s="30" t="s">
        <v>4171</v>
      </c>
      <c r="J6098" s="30" t="s">
        <v>4173</v>
      </c>
      <c r="L6098" s="30" t="s">
        <v>1430</v>
      </c>
      <c r="N6098" s="30" t="s">
        <v>1523</v>
      </c>
      <c r="P6098" s="30" t="s">
        <v>2501</v>
      </c>
      <c r="Q6098" t="s">
        <v>2036</v>
      </c>
      <c r="R6098" t="s">
        <v>2630</v>
      </c>
      <c r="S6098">
        <v>35</v>
      </c>
      <c r="T6098" s="29" t="s">
        <v>24280</v>
      </c>
      <c r="U6098" s="29" t="s">
        <v>24527</v>
      </c>
    </row>
    <row r="6099" spans="1:21">
      <c r="A6099">
        <v>6098</v>
      </c>
      <c r="B6099" s="30" t="s">
        <v>3220</v>
      </c>
      <c r="D6099" s="30" t="s">
        <v>4153</v>
      </c>
      <c r="F6099" s="30" t="s">
        <v>4170</v>
      </c>
      <c r="H6099" s="30" t="s">
        <v>4171</v>
      </c>
      <c r="J6099" s="30" t="s">
        <v>4173</v>
      </c>
      <c r="L6099" s="30" t="s">
        <v>1430</v>
      </c>
      <c r="N6099" s="30" t="s">
        <v>1523</v>
      </c>
      <c r="P6099" s="30" t="s">
        <v>395</v>
      </c>
      <c r="Q6099" t="s">
        <v>2036</v>
      </c>
      <c r="R6099" t="s">
        <v>2630</v>
      </c>
      <c r="S6099">
        <v>35</v>
      </c>
      <c r="T6099" s="29" t="s">
        <v>24280</v>
      </c>
      <c r="U6099" s="29" t="s">
        <v>24528</v>
      </c>
    </row>
    <row r="6100" spans="1:21">
      <c r="A6100">
        <v>6099</v>
      </c>
      <c r="B6100" s="30" t="s">
        <v>3220</v>
      </c>
      <c r="D6100" s="30" t="s">
        <v>4153</v>
      </c>
      <c r="F6100" s="30" t="s">
        <v>4170</v>
      </c>
      <c r="H6100" s="30" t="s">
        <v>4171</v>
      </c>
      <c r="J6100" s="30" t="s">
        <v>4173</v>
      </c>
      <c r="L6100" s="30" t="s">
        <v>1430</v>
      </c>
      <c r="N6100" s="30" t="s">
        <v>1523</v>
      </c>
      <c r="P6100" s="30" t="s">
        <v>1157</v>
      </c>
      <c r="Q6100" t="s">
        <v>2036</v>
      </c>
      <c r="R6100" t="s">
        <v>2630</v>
      </c>
      <c r="S6100">
        <v>35</v>
      </c>
      <c r="T6100" s="29" t="s">
        <v>24280</v>
      </c>
      <c r="U6100" s="29" t="s">
        <v>24529</v>
      </c>
    </row>
    <row r="6101" spans="1:21">
      <c r="A6101">
        <v>6100</v>
      </c>
      <c r="B6101" s="30" t="s">
        <v>3220</v>
      </c>
      <c r="D6101" s="30" t="s">
        <v>4153</v>
      </c>
      <c r="F6101" s="30" t="s">
        <v>4170</v>
      </c>
      <c r="H6101" s="30" t="s">
        <v>4171</v>
      </c>
      <c r="J6101" s="30" t="s">
        <v>4173</v>
      </c>
      <c r="L6101" s="30" t="s">
        <v>1430</v>
      </c>
      <c r="N6101" s="30" t="s">
        <v>12237</v>
      </c>
      <c r="P6101" s="30" t="s">
        <v>1158</v>
      </c>
      <c r="Q6101" t="s">
        <v>2036</v>
      </c>
      <c r="R6101" t="s">
        <v>2630</v>
      </c>
      <c r="S6101">
        <v>37</v>
      </c>
      <c r="T6101" s="29" t="s">
        <v>24497</v>
      </c>
      <c r="U6101" s="29" t="s">
        <v>24530</v>
      </c>
    </row>
    <row r="6102" spans="1:21">
      <c r="A6102">
        <v>6101</v>
      </c>
      <c r="B6102" s="30" t="s">
        <v>3220</v>
      </c>
      <c r="D6102" s="30" t="s">
        <v>4153</v>
      </c>
      <c r="F6102" s="30" t="s">
        <v>4170</v>
      </c>
      <c r="H6102" s="30" t="s">
        <v>4171</v>
      </c>
      <c r="J6102" s="30" t="s">
        <v>4173</v>
      </c>
      <c r="L6102" s="30" t="s">
        <v>1430</v>
      </c>
      <c r="N6102" s="30" t="s">
        <v>12238</v>
      </c>
      <c r="P6102" s="30" t="s">
        <v>3337</v>
      </c>
      <c r="Q6102" t="s">
        <v>2036</v>
      </c>
      <c r="R6102" t="s">
        <v>2630</v>
      </c>
      <c r="S6102">
        <v>37</v>
      </c>
      <c r="T6102" s="29" t="s">
        <v>24497</v>
      </c>
      <c r="U6102" s="29" t="s">
        <v>24531</v>
      </c>
    </row>
    <row r="6103" spans="1:21">
      <c r="A6103">
        <v>6102</v>
      </c>
      <c r="B6103" s="30" t="s">
        <v>3220</v>
      </c>
      <c r="D6103" s="30" t="s">
        <v>4153</v>
      </c>
      <c r="F6103" s="30" t="s">
        <v>4170</v>
      </c>
      <c r="H6103" s="30" t="s">
        <v>4171</v>
      </c>
      <c r="J6103" s="30" t="s">
        <v>4173</v>
      </c>
      <c r="L6103" s="30" t="s">
        <v>1430</v>
      </c>
      <c r="N6103" s="30" t="s">
        <v>12238</v>
      </c>
      <c r="P6103" s="30" t="s">
        <v>1596</v>
      </c>
      <c r="Q6103" t="s">
        <v>2036</v>
      </c>
      <c r="R6103" t="s">
        <v>2630</v>
      </c>
      <c r="S6103">
        <v>37</v>
      </c>
      <c r="T6103" s="29" t="s">
        <v>24497</v>
      </c>
      <c r="U6103" s="29" t="s">
        <v>24532</v>
      </c>
    </row>
    <row r="6104" spans="1:21">
      <c r="A6104">
        <v>6103</v>
      </c>
      <c r="B6104" s="30" t="s">
        <v>3220</v>
      </c>
      <c r="D6104" s="30" t="s">
        <v>4153</v>
      </c>
      <c r="F6104" s="30" t="s">
        <v>4170</v>
      </c>
      <c r="H6104" s="30" t="s">
        <v>4171</v>
      </c>
      <c r="J6104" s="30" t="s">
        <v>4173</v>
      </c>
      <c r="L6104" s="30" t="s">
        <v>1430</v>
      </c>
      <c r="N6104" s="30" t="s">
        <v>12238</v>
      </c>
      <c r="P6104" s="30" t="s">
        <v>2502</v>
      </c>
      <c r="Q6104" t="s">
        <v>2036</v>
      </c>
      <c r="R6104" t="s">
        <v>2630</v>
      </c>
      <c r="S6104">
        <v>37</v>
      </c>
      <c r="T6104" s="29" t="s">
        <v>24497</v>
      </c>
      <c r="U6104" s="29" t="s">
        <v>24533</v>
      </c>
    </row>
    <row r="6105" spans="1:21">
      <c r="A6105">
        <v>6104</v>
      </c>
      <c r="B6105" s="30" t="s">
        <v>3220</v>
      </c>
      <c r="D6105" s="30" t="s">
        <v>4153</v>
      </c>
      <c r="F6105" s="30" t="s">
        <v>4170</v>
      </c>
      <c r="H6105" s="30" t="s">
        <v>4171</v>
      </c>
      <c r="J6105" s="30" t="s">
        <v>4173</v>
      </c>
      <c r="L6105" s="30" t="s">
        <v>1430</v>
      </c>
      <c r="N6105" s="30" t="s">
        <v>1783</v>
      </c>
      <c r="P6105" s="30" t="s">
        <v>2503</v>
      </c>
      <c r="Q6105" t="s">
        <v>2036</v>
      </c>
      <c r="R6105" t="s">
        <v>2630</v>
      </c>
      <c r="S6105">
        <v>35</v>
      </c>
      <c r="T6105" s="29" t="s">
        <v>24280</v>
      </c>
      <c r="U6105" s="29" t="s">
        <v>24534</v>
      </c>
    </row>
    <row r="6106" spans="1:21">
      <c r="A6106">
        <v>6105</v>
      </c>
      <c r="B6106" s="30" t="s">
        <v>3220</v>
      </c>
      <c r="D6106" s="30" t="s">
        <v>4153</v>
      </c>
      <c r="F6106" s="30" t="s">
        <v>4170</v>
      </c>
      <c r="H6106" s="30" t="s">
        <v>4171</v>
      </c>
      <c r="J6106" s="30" t="s">
        <v>4173</v>
      </c>
      <c r="L6106" s="30" t="s">
        <v>1430</v>
      </c>
      <c r="N6106" s="30" t="s">
        <v>1783</v>
      </c>
      <c r="P6106" s="30" t="s">
        <v>1784</v>
      </c>
      <c r="Q6106" t="s">
        <v>2036</v>
      </c>
      <c r="R6106" t="s">
        <v>2630</v>
      </c>
      <c r="S6106">
        <v>35</v>
      </c>
      <c r="T6106" s="29" t="s">
        <v>24280</v>
      </c>
      <c r="U6106" s="29" t="s">
        <v>24535</v>
      </c>
    </row>
    <row r="6107" spans="1:21">
      <c r="A6107">
        <v>6106</v>
      </c>
      <c r="B6107" s="30" t="s">
        <v>3220</v>
      </c>
      <c r="D6107" s="30" t="s">
        <v>4153</v>
      </c>
      <c r="F6107" s="30" t="s">
        <v>4170</v>
      </c>
      <c r="H6107" s="30" t="s">
        <v>4171</v>
      </c>
      <c r="J6107" s="30" t="s">
        <v>4173</v>
      </c>
      <c r="L6107" s="30" t="s">
        <v>1430</v>
      </c>
      <c r="N6107" s="30" t="s">
        <v>1783</v>
      </c>
      <c r="P6107" s="30" t="s">
        <v>2194</v>
      </c>
      <c r="Q6107" t="s">
        <v>2036</v>
      </c>
      <c r="R6107" t="s">
        <v>2630</v>
      </c>
      <c r="S6107">
        <v>35</v>
      </c>
      <c r="T6107" s="29" t="s">
        <v>24280</v>
      </c>
      <c r="U6107" s="29" t="s">
        <v>24536</v>
      </c>
    </row>
    <row r="6108" spans="1:21">
      <c r="A6108">
        <v>6107</v>
      </c>
      <c r="B6108" s="30" t="s">
        <v>3220</v>
      </c>
      <c r="D6108" s="30" t="s">
        <v>4153</v>
      </c>
      <c r="F6108" s="30" t="s">
        <v>4170</v>
      </c>
      <c r="H6108" s="30" t="s">
        <v>4171</v>
      </c>
      <c r="J6108" s="30" t="s">
        <v>4173</v>
      </c>
      <c r="L6108" s="30" t="s">
        <v>1430</v>
      </c>
      <c r="N6108" s="30" t="s">
        <v>1783</v>
      </c>
      <c r="P6108" s="30" t="s">
        <v>2195</v>
      </c>
      <c r="Q6108" t="s">
        <v>2036</v>
      </c>
      <c r="R6108" t="s">
        <v>2630</v>
      </c>
      <c r="S6108">
        <v>35</v>
      </c>
      <c r="T6108" s="29" t="s">
        <v>24280</v>
      </c>
      <c r="U6108" s="29" t="s">
        <v>24537</v>
      </c>
    </row>
    <row r="6109" spans="1:21">
      <c r="A6109">
        <v>6108</v>
      </c>
      <c r="B6109" s="30" t="s">
        <v>3220</v>
      </c>
      <c r="D6109" s="30" t="s">
        <v>4153</v>
      </c>
      <c r="F6109" s="30" t="s">
        <v>4170</v>
      </c>
      <c r="H6109" s="30" t="s">
        <v>4171</v>
      </c>
      <c r="J6109" s="30" t="s">
        <v>4173</v>
      </c>
      <c r="L6109" s="30" t="s">
        <v>1430</v>
      </c>
      <c r="N6109" s="30" t="s">
        <v>1783</v>
      </c>
      <c r="P6109" s="30" t="s">
        <v>2196</v>
      </c>
      <c r="Q6109" t="s">
        <v>2036</v>
      </c>
      <c r="R6109" t="s">
        <v>2630</v>
      </c>
      <c r="S6109">
        <v>35</v>
      </c>
      <c r="T6109" s="29" t="s">
        <v>24280</v>
      </c>
      <c r="U6109" s="29" t="s">
        <v>24538</v>
      </c>
    </row>
    <row r="6110" spans="1:21">
      <c r="A6110">
        <v>6109</v>
      </c>
      <c r="B6110" s="30" t="s">
        <v>3220</v>
      </c>
      <c r="D6110" s="30" t="s">
        <v>4153</v>
      </c>
      <c r="F6110" s="30" t="s">
        <v>4170</v>
      </c>
      <c r="H6110" s="30" t="s">
        <v>4171</v>
      </c>
      <c r="J6110" s="30" t="s">
        <v>4173</v>
      </c>
      <c r="L6110" s="30" t="s">
        <v>1430</v>
      </c>
      <c r="N6110" s="30" t="s">
        <v>1783</v>
      </c>
      <c r="P6110" s="30" t="s">
        <v>1594</v>
      </c>
      <c r="Q6110" t="s">
        <v>2036</v>
      </c>
      <c r="R6110" t="s">
        <v>6898</v>
      </c>
      <c r="S6110">
        <v>36</v>
      </c>
      <c r="T6110" s="29" t="s">
        <v>18184</v>
      </c>
      <c r="U6110" s="29" t="s">
        <v>24539</v>
      </c>
    </row>
    <row r="6111" spans="1:21">
      <c r="A6111">
        <v>6110</v>
      </c>
      <c r="B6111" s="30" t="s">
        <v>3220</v>
      </c>
      <c r="D6111" s="30" t="s">
        <v>4153</v>
      </c>
      <c r="F6111" s="30" t="s">
        <v>4170</v>
      </c>
      <c r="H6111" s="30" t="s">
        <v>4171</v>
      </c>
      <c r="J6111" s="30" t="s">
        <v>4173</v>
      </c>
      <c r="L6111" s="30" t="s">
        <v>1430</v>
      </c>
      <c r="N6111" s="30" t="s">
        <v>1783</v>
      </c>
      <c r="P6111" s="30" t="s">
        <v>1595</v>
      </c>
      <c r="Q6111" t="s">
        <v>2036</v>
      </c>
      <c r="R6111" t="s">
        <v>2630</v>
      </c>
      <c r="S6111">
        <v>35</v>
      </c>
      <c r="T6111" s="29" t="s">
        <v>24280</v>
      </c>
      <c r="U6111" s="29" t="s">
        <v>24540</v>
      </c>
    </row>
    <row r="6112" spans="1:21">
      <c r="A6112">
        <v>6111</v>
      </c>
      <c r="B6112" s="30" t="s">
        <v>3220</v>
      </c>
      <c r="D6112" s="30" t="s">
        <v>4153</v>
      </c>
      <c r="F6112" s="30" t="s">
        <v>4170</v>
      </c>
      <c r="H6112" s="30" t="s">
        <v>4171</v>
      </c>
      <c r="J6112" s="30" t="s">
        <v>4173</v>
      </c>
      <c r="L6112" s="30" t="s">
        <v>1430</v>
      </c>
      <c r="N6112" s="30" t="s">
        <v>1783</v>
      </c>
      <c r="P6112" s="30" t="s">
        <v>5189</v>
      </c>
      <c r="Q6112" t="s">
        <v>2036</v>
      </c>
      <c r="R6112" t="s">
        <v>2628</v>
      </c>
      <c r="S6112">
        <v>36</v>
      </c>
      <c r="T6112" s="29" t="s">
        <v>24495</v>
      </c>
      <c r="U6112" s="29" t="s">
        <v>24541</v>
      </c>
    </row>
    <row r="6113" spans="1:21">
      <c r="A6113">
        <v>6112</v>
      </c>
      <c r="B6113" s="30" t="s">
        <v>3220</v>
      </c>
      <c r="D6113" s="30" t="s">
        <v>4153</v>
      </c>
      <c r="F6113" s="30" t="s">
        <v>4170</v>
      </c>
      <c r="H6113" s="30" t="s">
        <v>4171</v>
      </c>
      <c r="J6113" s="30" t="s">
        <v>4173</v>
      </c>
      <c r="L6113" s="30" t="s">
        <v>1225</v>
      </c>
      <c r="N6113" s="30" t="s">
        <v>2358</v>
      </c>
      <c r="P6113" s="30" t="s">
        <v>4178</v>
      </c>
      <c r="Q6113" t="s">
        <v>2036</v>
      </c>
      <c r="R6113" t="s">
        <v>2628</v>
      </c>
      <c r="S6113">
        <v>35</v>
      </c>
      <c r="T6113" s="29" t="s">
        <v>24542</v>
      </c>
      <c r="U6113" s="29" t="s">
        <v>24543</v>
      </c>
    </row>
    <row r="6114" spans="1:21">
      <c r="A6114">
        <v>6113</v>
      </c>
      <c r="B6114" s="30" t="s">
        <v>3220</v>
      </c>
      <c r="D6114" s="30" t="s">
        <v>4153</v>
      </c>
      <c r="F6114" s="30" t="s">
        <v>4170</v>
      </c>
      <c r="H6114" s="30" t="s">
        <v>4171</v>
      </c>
      <c r="J6114" s="30" t="s">
        <v>4173</v>
      </c>
      <c r="L6114" s="30" t="s">
        <v>1225</v>
      </c>
      <c r="N6114" s="30" t="s">
        <v>2358</v>
      </c>
      <c r="P6114" s="30" t="s">
        <v>2359</v>
      </c>
      <c r="Q6114" t="s">
        <v>2036</v>
      </c>
      <c r="R6114" t="s">
        <v>2630</v>
      </c>
      <c r="S6114">
        <v>35</v>
      </c>
      <c r="T6114" s="29" t="s">
        <v>24280</v>
      </c>
      <c r="U6114" s="29" t="s">
        <v>24544</v>
      </c>
    </row>
    <row r="6115" spans="1:21">
      <c r="A6115">
        <v>6114</v>
      </c>
      <c r="B6115" s="30" t="s">
        <v>3220</v>
      </c>
      <c r="D6115" s="30" t="s">
        <v>4153</v>
      </c>
      <c r="F6115" s="30" t="s">
        <v>4170</v>
      </c>
      <c r="H6115" s="30" t="s">
        <v>4171</v>
      </c>
      <c r="J6115" s="30" t="s">
        <v>4173</v>
      </c>
      <c r="L6115" s="30" t="s">
        <v>1225</v>
      </c>
      <c r="N6115" s="30" t="s">
        <v>2358</v>
      </c>
      <c r="P6115" s="30" t="s">
        <v>2360</v>
      </c>
      <c r="Q6115" t="s">
        <v>2036</v>
      </c>
      <c r="R6115" t="s">
        <v>2630</v>
      </c>
      <c r="S6115">
        <v>35</v>
      </c>
      <c r="T6115" s="29" t="s">
        <v>24280</v>
      </c>
      <c r="U6115" s="29" t="s">
        <v>24545</v>
      </c>
    </row>
    <row r="6116" spans="1:21">
      <c r="A6116">
        <v>6115</v>
      </c>
      <c r="B6116" s="30" t="s">
        <v>3220</v>
      </c>
      <c r="D6116" s="30" t="s">
        <v>4153</v>
      </c>
      <c r="F6116" s="30" t="s">
        <v>4170</v>
      </c>
      <c r="H6116" s="30" t="s">
        <v>4171</v>
      </c>
      <c r="J6116" s="30" t="s">
        <v>4173</v>
      </c>
      <c r="L6116" s="30" t="s">
        <v>1225</v>
      </c>
      <c r="N6116" s="30" t="s">
        <v>2358</v>
      </c>
      <c r="P6116" s="30" t="s">
        <v>4179</v>
      </c>
      <c r="Q6116" t="s">
        <v>2036</v>
      </c>
      <c r="R6116" t="s">
        <v>2628</v>
      </c>
      <c r="S6116">
        <v>35</v>
      </c>
      <c r="T6116" s="29" t="s">
        <v>24542</v>
      </c>
      <c r="U6116" s="29" t="s">
        <v>24546</v>
      </c>
    </row>
    <row r="6117" spans="1:21">
      <c r="A6117">
        <v>6116</v>
      </c>
      <c r="B6117" s="30" t="s">
        <v>3220</v>
      </c>
      <c r="D6117" s="30" t="s">
        <v>4153</v>
      </c>
      <c r="F6117" s="30" t="s">
        <v>4170</v>
      </c>
      <c r="H6117" s="30" t="s">
        <v>4171</v>
      </c>
      <c r="J6117" s="30" t="s">
        <v>4173</v>
      </c>
      <c r="L6117" s="30" t="s">
        <v>1225</v>
      </c>
      <c r="N6117" s="30" t="s">
        <v>2358</v>
      </c>
      <c r="P6117" s="30" t="s">
        <v>2504</v>
      </c>
      <c r="Q6117" t="s">
        <v>2036</v>
      </c>
      <c r="R6117" t="s">
        <v>2630</v>
      </c>
      <c r="S6117">
        <v>35</v>
      </c>
      <c r="T6117" s="29" t="s">
        <v>24280</v>
      </c>
      <c r="U6117" s="29" t="s">
        <v>24547</v>
      </c>
    </row>
    <row r="6118" spans="1:21">
      <c r="A6118">
        <v>6117</v>
      </c>
      <c r="B6118" s="30" t="s">
        <v>3220</v>
      </c>
      <c r="D6118" s="30" t="s">
        <v>4153</v>
      </c>
      <c r="F6118" s="30" t="s">
        <v>4170</v>
      </c>
      <c r="H6118" s="30" t="s">
        <v>4171</v>
      </c>
      <c r="J6118" s="30" t="s">
        <v>4173</v>
      </c>
      <c r="L6118" s="30" t="s">
        <v>1225</v>
      </c>
      <c r="N6118" s="30" t="s">
        <v>2358</v>
      </c>
      <c r="P6118" s="30" t="s">
        <v>2505</v>
      </c>
      <c r="Q6118" t="s">
        <v>2036</v>
      </c>
      <c r="R6118" t="s">
        <v>2630</v>
      </c>
      <c r="S6118">
        <v>35</v>
      </c>
      <c r="T6118" s="29" t="s">
        <v>24280</v>
      </c>
      <c r="U6118" s="29" t="s">
        <v>24548</v>
      </c>
    </row>
    <row r="6119" spans="1:21">
      <c r="A6119">
        <v>6118</v>
      </c>
      <c r="B6119" s="30" t="s">
        <v>3220</v>
      </c>
      <c r="D6119" s="30" t="s">
        <v>4153</v>
      </c>
      <c r="F6119" s="30" t="s">
        <v>4170</v>
      </c>
      <c r="H6119" s="30" t="s">
        <v>4171</v>
      </c>
      <c r="J6119" s="30" t="s">
        <v>4173</v>
      </c>
      <c r="L6119" s="30" t="s">
        <v>1225</v>
      </c>
      <c r="N6119" s="30" t="s">
        <v>2358</v>
      </c>
      <c r="P6119" s="30" t="s">
        <v>2506</v>
      </c>
      <c r="Q6119" t="s">
        <v>2036</v>
      </c>
      <c r="R6119" t="s">
        <v>2630</v>
      </c>
      <c r="S6119">
        <v>35</v>
      </c>
      <c r="T6119" s="29" t="s">
        <v>24280</v>
      </c>
      <c r="U6119" s="29" t="s">
        <v>24549</v>
      </c>
    </row>
    <row r="6120" spans="1:21">
      <c r="A6120">
        <v>6119</v>
      </c>
      <c r="B6120" s="30" t="s">
        <v>3220</v>
      </c>
      <c r="D6120" s="30" t="s">
        <v>4153</v>
      </c>
      <c r="F6120" s="30" t="s">
        <v>4170</v>
      </c>
      <c r="H6120" s="30" t="s">
        <v>4171</v>
      </c>
      <c r="J6120" s="30" t="s">
        <v>4173</v>
      </c>
      <c r="L6120" s="30" t="s">
        <v>1225</v>
      </c>
      <c r="N6120" s="30" t="s">
        <v>2358</v>
      </c>
      <c r="P6120" s="30" t="s">
        <v>4180</v>
      </c>
      <c r="Q6120" t="s">
        <v>2036</v>
      </c>
      <c r="R6120" t="s">
        <v>2628</v>
      </c>
      <c r="S6120">
        <v>35</v>
      </c>
      <c r="T6120" s="29" t="s">
        <v>24542</v>
      </c>
      <c r="U6120" s="29" t="s">
        <v>24550</v>
      </c>
    </row>
    <row r="6121" spans="1:21">
      <c r="A6121">
        <v>6120</v>
      </c>
      <c r="B6121" s="30" t="s">
        <v>3220</v>
      </c>
      <c r="D6121" s="30" t="s">
        <v>4153</v>
      </c>
      <c r="F6121" s="30" t="s">
        <v>4170</v>
      </c>
      <c r="H6121" s="30" t="s">
        <v>4171</v>
      </c>
      <c r="J6121" s="30" t="s">
        <v>4173</v>
      </c>
      <c r="L6121" s="30" t="s">
        <v>1225</v>
      </c>
      <c r="N6121" s="30" t="s">
        <v>2358</v>
      </c>
      <c r="P6121" s="30" t="s">
        <v>2361</v>
      </c>
      <c r="Q6121" t="s">
        <v>2036</v>
      </c>
      <c r="R6121" t="s">
        <v>2630</v>
      </c>
      <c r="S6121">
        <v>35</v>
      </c>
      <c r="T6121" s="29" t="s">
        <v>24280</v>
      </c>
      <c r="U6121" s="29" t="s">
        <v>24551</v>
      </c>
    </row>
    <row r="6122" spans="1:21">
      <c r="A6122">
        <v>6121</v>
      </c>
      <c r="B6122" s="30" t="s">
        <v>3220</v>
      </c>
      <c r="D6122" s="30" t="s">
        <v>4153</v>
      </c>
      <c r="F6122" s="30" t="s">
        <v>4170</v>
      </c>
      <c r="H6122" s="30" t="s">
        <v>4171</v>
      </c>
      <c r="J6122" s="30" t="s">
        <v>4173</v>
      </c>
      <c r="L6122" s="30" t="s">
        <v>1225</v>
      </c>
      <c r="N6122" s="30" t="s">
        <v>2358</v>
      </c>
      <c r="P6122" s="30" t="s">
        <v>2507</v>
      </c>
      <c r="Q6122" t="s">
        <v>2036</v>
      </c>
      <c r="R6122" t="s">
        <v>2630</v>
      </c>
      <c r="S6122">
        <v>35</v>
      </c>
      <c r="T6122" s="29" t="s">
        <v>24280</v>
      </c>
      <c r="U6122" s="29" t="s">
        <v>24552</v>
      </c>
    </row>
    <row r="6123" spans="1:21">
      <c r="A6123">
        <v>6122</v>
      </c>
      <c r="B6123" s="30" t="s">
        <v>3220</v>
      </c>
      <c r="D6123" s="30" t="s">
        <v>4153</v>
      </c>
      <c r="F6123" s="30" t="s">
        <v>4170</v>
      </c>
      <c r="H6123" s="30" t="s">
        <v>4171</v>
      </c>
      <c r="J6123" s="30" t="s">
        <v>4173</v>
      </c>
      <c r="L6123" s="30" t="s">
        <v>1225</v>
      </c>
      <c r="N6123" s="30" t="s">
        <v>2358</v>
      </c>
      <c r="P6123" s="30" t="s">
        <v>2508</v>
      </c>
      <c r="Q6123" t="s">
        <v>2036</v>
      </c>
      <c r="R6123" t="s">
        <v>2630</v>
      </c>
      <c r="S6123">
        <v>35</v>
      </c>
      <c r="T6123" s="29" t="s">
        <v>24280</v>
      </c>
      <c r="U6123" s="29" t="s">
        <v>24553</v>
      </c>
    </row>
    <row r="6124" spans="1:21">
      <c r="A6124">
        <v>6123</v>
      </c>
      <c r="B6124" s="30" t="s">
        <v>3220</v>
      </c>
      <c r="D6124" s="30" t="s">
        <v>4153</v>
      </c>
      <c r="F6124" s="30" t="s">
        <v>4170</v>
      </c>
      <c r="H6124" s="30" t="s">
        <v>4171</v>
      </c>
      <c r="J6124" s="30" t="s">
        <v>4173</v>
      </c>
      <c r="L6124" s="30" t="s">
        <v>1225</v>
      </c>
      <c r="N6124" s="30" t="s">
        <v>2358</v>
      </c>
      <c r="P6124" s="30" t="s">
        <v>2509</v>
      </c>
      <c r="Q6124" t="s">
        <v>2036</v>
      </c>
      <c r="R6124" t="s">
        <v>2630</v>
      </c>
      <c r="S6124">
        <v>35</v>
      </c>
      <c r="T6124" s="29" t="s">
        <v>24280</v>
      </c>
      <c r="U6124" s="29" t="s">
        <v>24554</v>
      </c>
    </row>
    <row r="6125" spans="1:21">
      <c r="A6125">
        <v>6124</v>
      </c>
      <c r="B6125" s="30" t="s">
        <v>3220</v>
      </c>
      <c r="D6125" s="30" t="s">
        <v>4153</v>
      </c>
      <c r="F6125" s="30" t="s">
        <v>4170</v>
      </c>
      <c r="H6125" s="30" t="s">
        <v>4171</v>
      </c>
      <c r="J6125" s="30" t="s">
        <v>4173</v>
      </c>
      <c r="L6125" s="30" t="s">
        <v>1225</v>
      </c>
      <c r="N6125" s="30" t="s">
        <v>2358</v>
      </c>
      <c r="P6125" s="30" t="s">
        <v>2362</v>
      </c>
      <c r="Q6125" t="s">
        <v>2036</v>
      </c>
      <c r="R6125" t="s">
        <v>2630</v>
      </c>
      <c r="S6125">
        <v>35</v>
      </c>
      <c r="T6125" s="29" t="s">
        <v>24280</v>
      </c>
      <c r="U6125" s="29" t="s">
        <v>24555</v>
      </c>
    </row>
    <row r="6126" spans="1:21">
      <c r="A6126">
        <v>6125</v>
      </c>
      <c r="B6126" s="30" t="s">
        <v>3220</v>
      </c>
      <c r="D6126" s="30" t="s">
        <v>4153</v>
      </c>
      <c r="F6126" s="30" t="s">
        <v>4170</v>
      </c>
      <c r="H6126" s="30" t="s">
        <v>4171</v>
      </c>
      <c r="J6126" s="30" t="s">
        <v>4173</v>
      </c>
      <c r="L6126" s="30" t="s">
        <v>1225</v>
      </c>
      <c r="N6126" s="30" t="s">
        <v>2358</v>
      </c>
      <c r="P6126" s="30" t="s">
        <v>2363</v>
      </c>
      <c r="Q6126" t="s">
        <v>2036</v>
      </c>
      <c r="R6126" t="s">
        <v>6898</v>
      </c>
      <c r="S6126">
        <v>36</v>
      </c>
      <c r="T6126" s="29" t="s">
        <v>18184</v>
      </c>
      <c r="U6126" s="29" t="s">
        <v>24556</v>
      </c>
    </row>
    <row r="6127" spans="1:21">
      <c r="A6127">
        <v>6126</v>
      </c>
      <c r="B6127" s="30" t="s">
        <v>3220</v>
      </c>
      <c r="D6127" s="30" t="s">
        <v>4153</v>
      </c>
      <c r="F6127" s="30" t="s">
        <v>4170</v>
      </c>
      <c r="H6127" s="30" t="s">
        <v>4171</v>
      </c>
      <c r="J6127" s="30" t="s">
        <v>4173</v>
      </c>
      <c r="L6127" s="30" t="s">
        <v>1225</v>
      </c>
      <c r="N6127" s="30" t="s">
        <v>2358</v>
      </c>
      <c r="P6127" s="30" t="s">
        <v>2364</v>
      </c>
      <c r="Q6127" t="s">
        <v>2036</v>
      </c>
      <c r="R6127" t="s">
        <v>2630</v>
      </c>
      <c r="S6127">
        <v>35</v>
      </c>
      <c r="T6127" s="29" t="s">
        <v>24280</v>
      </c>
      <c r="U6127" s="29" t="s">
        <v>24557</v>
      </c>
    </row>
    <row r="6128" spans="1:21">
      <c r="A6128">
        <v>6127</v>
      </c>
      <c r="B6128" s="30" t="s">
        <v>3220</v>
      </c>
      <c r="D6128" s="30" t="s">
        <v>4153</v>
      </c>
      <c r="F6128" s="30" t="s">
        <v>4170</v>
      </c>
      <c r="H6128" s="30" t="s">
        <v>4171</v>
      </c>
      <c r="J6128" s="30" t="s">
        <v>4173</v>
      </c>
      <c r="L6128" s="30" t="s">
        <v>1225</v>
      </c>
      <c r="N6128" s="30" t="s">
        <v>2358</v>
      </c>
      <c r="P6128" s="30" t="s">
        <v>2365</v>
      </c>
      <c r="Q6128" t="s">
        <v>2036</v>
      </c>
      <c r="R6128" t="s">
        <v>2630</v>
      </c>
      <c r="S6128">
        <v>35</v>
      </c>
      <c r="T6128" s="29" t="s">
        <v>24280</v>
      </c>
      <c r="U6128" s="29" t="s">
        <v>24558</v>
      </c>
    </row>
    <row r="6129" spans="1:21">
      <c r="A6129">
        <v>6128</v>
      </c>
      <c r="B6129" s="30" t="s">
        <v>3220</v>
      </c>
      <c r="D6129" s="30" t="s">
        <v>4153</v>
      </c>
      <c r="F6129" s="30" t="s">
        <v>4170</v>
      </c>
      <c r="H6129" s="30" t="s">
        <v>4171</v>
      </c>
      <c r="J6129" s="30" t="s">
        <v>4173</v>
      </c>
      <c r="L6129" s="30" t="s">
        <v>1225</v>
      </c>
      <c r="N6129" s="30" t="s">
        <v>2358</v>
      </c>
      <c r="P6129" s="30" t="s">
        <v>2366</v>
      </c>
      <c r="Q6129" t="s">
        <v>2036</v>
      </c>
      <c r="R6129" t="s">
        <v>2630</v>
      </c>
      <c r="S6129">
        <v>35</v>
      </c>
      <c r="T6129" s="29" t="s">
        <v>24280</v>
      </c>
      <c r="U6129" s="29" t="s">
        <v>24559</v>
      </c>
    </row>
    <row r="6130" spans="1:21">
      <c r="A6130">
        <v>6129</v>
      </c>
      <c r="B6130" s="30" t="s">
        <v>3220</v>
      </c>
      <c r="D6130" s="30" t="s">
        <v>4153</v>
      </c>
      <c r="F6130" s="30" t="s">
        <v>4170</v>
      </c>
      <c r="H6130" s="30" t="s">
        <v>4171</v>
      </c>
      <c r="J6130" s="30" t="s">
        <v>4173</v>
      </c>
      <c r="L6130" s="30" t="s">
        <v>1225</v>
      </c>
      <c r="N6130" s="30" t="s">
        <v>2358</v>
      </c>
      <c r="P6130" s="30" t="s">
        <v>4181</v>
      </c>
      <c r="Q6130" t="s">
        <v>2036</v>
      </c>
      <c r="R6130" t="s">
        <v>2628</v>
      </c>
      <c r="S6130">
        <v>35</v>
      </c>
      <c r="T6130" s="29" t="s">
        <v>24542</v>
      </c>
      <c r="U6130" s="29" t="s">
        <v>24560</v>
      </c>
    </row>
    <row r="6131" spans="1:21">
      <c r="A6131">
        <v>6130</v>
      </c>
      <c r="B6131" s="30" t="s">
        <v>3220</v>
      </c>
      <c r="D6131" s="30" t="s">
        <v>4153</v>
      </c>
      <c r="F6131" s="30" t="s">
        <v>4170</v>
      </c>
      <c r="H6131" s="30" t="s">
        <v>4171</v>
      </c>
      <c r="J6131" s="30" t="s">
        <v>4173</v>
      </c>
      <c r="L6131" s="30" t="s">
        <v>1225</v>
      </c>
      <c r="N6131" s="30" t="s">
        <v>2358</v>
      </c>
      <c r="P6131" s="30" t="s">
        <v>2367</v>
      </c>
      <c r="Q6131" t="s">
        <v>2036</v>
      </c>
      <c r="R6131" t="s">
        <v>2630</v>
      </c>
      <c r="S6131">
        <v>35</v>
      </c>
      <c r="T6131" s="29" t="s">
        <v>24280</v>
      </c>
      <c r="U6131" s="29" t="s">
        <v>24561</v>
      </c>
    </row>
    <row r="6132" spans="1:21">
      <c r="A6132">
        <v>6131</v>
      </c>
      <c r="B6132" s="30" t="s">
        <v>3220</v>
      </c>
      <c r="D6132" s="30" t="s">
        <v>4153</v>
      </c>
      <c r="F6132" s="30" t="s">
        <v>4170</v>
      </c>
      <c r="H6132" s="30" t="s">
        <v>4171</v>
      </c>
      <c r="J6132" s="30" t="s">
        <v>4173</v>
      </c>
      <c r="L6132" s="30" t="s">
        <v>1225</v>
      </c>
      <c r="N6132" s="30" t="s">
        <v>2358</v>
      </c>
      <c r="P6132" s="30" t="s">
        <v>2510</v>
      </c>
      <c r="Q6132" t="s">
        <v>2036</v>
      </c>
      <c r="R6132" t="s">
        <v>2630</v>
      </c>
      <c r="S6132">
        <v>35</v>
      </c>
      <c r="T6132" s="29" t="s">
        <v>24280</v>
      </c>
      <c r="U6132" s="29" t="s">
        <v>24562</v>
      </c>
    </row>
    <row r="6133" spans="1:21">
      <c r="A6133">
        <v>6132</v>
      </c>
      <c r="B6133" s="30" t="s">
        <v>3220</v>
      </c>
      <c r="D6133" s="30" t="s">
        <v>4153</v>
      </c>
      <c r="F6133" s="30" t="s">
        <v>4170</v>
      </c>
      <c r="H6133" s="30" t="s">
        <v>4171</v>
      </c>
      <c r="J6133" s="30" t="s">
        <v>4173</v>
      </c>
      <c r="L6133" s="30" t="s">
        <v>1225</v>
      </c>
      <c r="N6133" s="30" t="s">
        <v>2358</v>
      </c>
      <c r="P6133" s="30" t="s">
        <v>4182</v>
      </c>
      <c r="Q6133" t="s">
        <v>2036</v>
      </c>
      <c r="R6133" t="s">
        <v>2628</v>
      </c>
      <c r="S6133">
        <v>35</v>
      </c>
      <c r="T6133" s="29" t="s">
        <v>24542</v>
      </c>
      <c r="U6133" s="29" t="s">
        <v>24563</v>
      </c>
    </row>
    <row r="6134" spans="1:21">
      <c r="A6134">
        <v>6133</v>
      </c>
      <c r="B6134" s="30" t="s">
        <v>3220</v>
      </c>
      <c r="D6134" s="30" t="s">
        <v>4153</v>
      </c>
      <c r="F6134" s="30" t="s">
        <v>4170</v>
      </c>
      <c r="H6134" s="30" t="s">
        <v>4171</v>
      </c>
      <c r="J6134" s="30" t="s">
        <v>4173</v>
      </c>
      <c r="L6134" s="30" t="s">
        <v>1225</v>
      </c>
      <c r="N6134" s="30" t="s">
        <v>2358</v>
      </c>
      <c r="P6134" s="30" t="s">
        <v>2368</v>
      </c>
      <c r="Q6134" t="s">
        <v>2036</v>
      </c>
      <c r="R6134" t="s">
        <v>2630</v>
      </c>
      <c r="S6134">
        <v>35</v>
      </c>
      <c r="T6134" s="29" t="s">
        <v>24280</v>
      </c>
      <c r="U6134" s="29" t="s">
        <v>24564</v>
      </c>
    </row>
    <row r="6135" spans="1:21">
      <c r="A6135">
        <v>6134</v>
      </c>
      <c r="B6135" s="30" t="s">
        <v>3220</v>
      </c>
      <c r="D6135" s="30" t="s">
        <v>4153</v>
      </c>
      <c r="F6135" s="30" t="s">
        <v>4170</v>
      </c>
      <c r="H6135" s="30" t="s">
        <v>4171</v>
      </c>
      <c r="J6135" s="30" t="s">
        <v>4173</v>
      </c>
      <c r="L6135" s="30" t="s">
        <v>1225</v>
      </c>
      <c r="N6135" s="30" t="s">
        <v>2358</v>
      </c>
      <c r="P6135" s="30" t="s">
        <v>2836</v>
      </c>
      <c r="Q6135" t="s">
        <v>2036</v>
      </c>
      <c r="R6135" t="s">
        <v>2630</v>
      </c>
      <c r="S6135">
        <v>35</v>
      </c>
      <c r="T6135" s="29" t="s">
        <v>24280</v>
      </c>
      <c r="U6135" s="29" t="s">
        <v>24565</v>
      </c>
    </row>
    <row r="6136" spans="1:21">
      <c r="A6136">
        <v>6135</v>
      </c>
      <c r="B6136" s="30" t="s">
        <v>3220</v>
      </c>
      <c r="D6136" s="30" t="s">
        <v>4153</v>
      </c>
      <c r="F6136" s="30" t="s">
        <v>4170</v>
      </c>
      <c r="H6136" s="30" t="s">
        <v>4171</v>
      </c>
      <c r="J6136" s="30" t="s">
        <v>4173</v>
      </c>
      <c r="L6136" s="30" t="s">
        <v>1225</v>
      </c>
      <c r="N6136" s="30" t="s">
        <v>2358</v>
      </c>
      <c r="P6136" s="30" t="s">
        <v>2369</v>
      </c>
      <c r="Q6136" t="s">
        <v>2036</v>
      </c>
      <c r="R6136" t="s">
        <v>2630</v>
      </c>
      <c r="S6136">
        <v>35</v>
      </c>
      <c r="T6136" s="29" t="s">
        <v>24280</v>
      </c>
      <c r="U6136" s="29" t="s">
        <v>24566</v>
      </c>
    </row>
    <row r="6137" spans="1:21">
      <c r="A6137">
        <v>6136</v>
      </c>
      <c r="B6137" s="30" t="s">
        <v>3220</v>
      </c>
      <c r="D6137" s="30" t="s">
        <v>4153</v>
      </c>
      <c r="F6137" s="30" t="s">
        <v>4170</v>
      </c>
      <c r="H6137" s="30" t="s">
        <v>4171</v>
      </c>
      <c r="J6137" s="30" t="s">
        <v>4173</v>
      </c>
      <c r="L6137" s="30" t="s">
        <v>1225</v>
      </c>
      <c r="N6137" s="30" t="s">
        <v>2391</v>
      </c>
      <c r="P6137" s="30" t="s">
        <v>2511</v>
      </c>
      <c r="Q6137" t="s">
        <v>2036</v>
      </c>
      <c r="R6137" t="s">
        <v>2630</v>
      </c>
      <c r="S6137">
        <v>35</v>
      </c>
      <c r="T6137" s="29" t="s">
        <v>24280</v>
      </c>
      <c r="U6137" s="29" t="s">
        <v>24567</v>
      </c>
    </row>
    <row r="6138" spans="1:21">
      <c r="A6138">
        <v>6137</v>
      </c>
      <c r="B6138" s="30" t="s">
        <v>3220</v>
      </c>
      <c r="D6138" s="30" t="s">
        <v>4153</v>
      </c>
      <c r="F6138" s="30" t="s">
        <v>4170</v>
      </c>
      <c r="H6138" s="30" t="s">
        <v>4171</v>
      </c>
      <c r="J6138" s="30" t="s">
        <v>4173</v>
      </c>
      <c r="L6138" s="30" t="s">
        <v>1225</v>
      </c>
      <c r="N6138" s="30" t="s">
        <v>2391</v>
      </c>
      <c r="P6138" s="30" t="s">
        <v>2837</v>
      </c>
      <c r="Q6138" t="s">
        <v>2036</v>
      </c>
      <c r="R6138" t="s">
        <v>2630</v>
      </c>
      <c r="S6138">
        <v>35</v>
      </c>
      <c r="T6138" s="29" t="s">
        <v>24280</v>
      </c>
      <c r="U6138" s="29" t="s">
        <v>24568</v>
      </c>
    </row>
    <row r="6139" spans="1:21">
      <c r="A6139">
        <v>6138</v>
      </c>
      <c r="B6139" s="30" t="s">
        <v>3220</v>
      </c>
      <c r="D6139" s="30" t="s">
        <v>4153</v>
      </c>
      <c r="F6139" s="30" t="s">
        <v>4170</v>
      </c>
      <c r="H6139" s="30" t="s">
        <v>4171</v>
      </c>
      <c r="J6139" s="30" t="s">
        <v>4173</v>
      </c>
      <c r="L6139" s="30" t="s">
        <v>1225</v>
      </c>
      <c r="N6139" s="30" t="s">
        <v>2391</v>
      </c>
      <c r="P6139" s="30" t="s">
        <v>2512</v>
      </c>
      <c r="Q6139" t="s">
        <v>2036</v>
      </c>
      <c r="R6139" t="s">
        <v>2630</v>
      </c>
      <c r="S6139">
        <v>35</v>
      </c>
      <c r="T6139" s="29" t="s">
        <v>24280</v>
      </c>
      <c r="U6139" s="29" t="s">
        <v>24569</v>
      </c>
    </row>
    <row r="6140" spans="1:21">
      <c r="A6140">
        <v>6139</v>
      </c>
      <c r="B6140" s="30" t="s">
        <v>3220</v>
      </c>
      <c r="D6140" s="30" t="s">
        <v>4153</v>
      </c>
      <c r="F6140" s="30" t="s">
        <v>4170</v>
      </c>
      <c r="H6140" s="30" t="s">
        <v>4171</v>
      </c>
      <c r="J6140" s="30" t="s">
        <v>4173</v>
      </c>
      <c r="L6140" s="30" t="s">
        <v>1225</v>
      </c>
      <c r="N6140" s="30" t="s">
        <v>2391</v>
      </c>
      <c r="P6140" s="30" t="s">
        <v>4183</v>
      </c>
      <c r="Q6140" t="s">
        <v>2036</v>
      </c>
      <c r="R6140" t="s">
        <v>2628</v>
      </c>
      <c r="S6140">
        <v>35</v>
      </c>
      <c r="T6140" s="29" t="s">
        <v>24542</v>
      </c>
      <c r="U6140" s="29" t="s">
        <v>24570</v>
      </c>
    </row>
    <row r="6141" spans="1:21">
      <c r="A6141">
        <v>6140</v>
      </c>
      <c r="B6141" s="30" t="s">
        <v>3220</v>
      </c>
      <c r="D6141" s="30" t="s">
        <v>4153</v>
      </c>
      <c r="F6141" s="30" t="s">
        <v>4170</v>
      </c>
      <c r="H6141" s="30" t="s">
        <v>4171</v>
      </c>
      <c r="J6141" s="30" t="s">
        <v>4173</v>
      </c>
      <c r="L6141" s="30" t="s">
        <v>1225</v>
      </c>
      <c r="N6141" s="30" t="s">
        <v>2391</v>
      </c>
      <c r="P6141" s="30" t="s">
        <v>4184</v>
      </c>
      <c r="Q6141" t="s">
        <v>2036</v>
      </c>
      <c r="R6141" t="s">
        <v>2628</v>
      </c>
      <c r="S6141">
        <v>35</v>
      </c>
      <c r="T6141" s="29" t="s">
        <v>24542</v>
      </c>
      <c r="U6141" s="29" t="s">
        <v>24571</v>
      </c>
    </row>
    <row r="6142" spans="1:21">
      <c r="A6142">
        <v>6141</v>
      </c>
      <c r="B6142" s="30" t="s">
        <v>3220</v>
      </c>
      <c r="D6142" s="30" t="s">
        <v>4153</v>
      </c>
      <c r="F6142" s="30" t="s">
        <v>4170</v>
      </c>
      <c r="H6142" s="30" t="s">
        <v>4171</v>
      </c>
      <c r="J6142" s="30" t="s">
        <v>4173</v>
      </c>
      <c r="L6142" s="30" t="s">
        <v>1225</v>
      </c>
      <c r="N6142" s="30" t="s">
        <v>2391</v>
      </c>
      <c r="P6142" s="30" t="s">
        <v>2392</v>
      </c>
      <c r="Q6142" t="s">
        <v>2036</v>
      </c>
      <c r="R6142" t="s">
        <v>6898</v>
      </c>
      <c r="S6142">
        <v>36</v>
      </c>
      <c r="T6142" s="29" t="s">
        <v>18184</v>
      </c>
      <c r="U6142" s="29" t="s">
        <v>24572</v>
      </c>
    </row>
    <row r="6143" spans="1:21">
      <c r="A6143">
        <v>6142</v>
      </c>
      <c r="B6143" s="30" t="s">
        <v>3220</v>
      </c>
      <c r="D6143" s="30" t="s">
        <v>4153</v>
      </c>
      <c r="F6143" s="30" t="s">
        <v>4170</v>
      </c>
      <c r="H6143" s="30" t="s">
        <v>4171</v>
      </c>
      <c r="J6143" s="30" t="s">
        <v>4173</v>
      </c>
      <c r="L6143" s="30" t="s">
        <v>1225</v>
      </c>
      <c r="N6143" s="30" t="s">
        <v>2391</v>
      </c>
      <c r="P6143" s="30" t="s">
        <v>2513</v>
      </c>
      <c r="Q6143" t="s">
        <v>2036</v>
      </c>
      <c r="R6143" t="s">
        <v>2630</v>
      </c>
      <c r="S6143">
        <v>35</v>
      </c>
      <c r="T6143" s="29" t="s">
        <v>24280</v>
      </c>
      <c r="U6143" s="29" t="s">
        <v>24573</v>
      </c>
    </row>
    <row r="6144" spans="1:21">
      <c r="A6144">
        <v>6143</v>
      </c>
      <c r="B6144" s="30" t="s">
        <v>3220</v>
      </c>
      <c r="D6144" s="30" t="s">
        <v>4153</v>
      </c>
      <c r="F6144" s="30" t="s">
        <v>4170</v>
      </c>
      <c r="H6144" s="30" t="s">
        <v>4171</v>
      </c>
      <c r="J6144" s="30" t="s">
        <v>4173</v>
      </c>
      <c r="L6144" s="30" t="s">
        <v>3338</v>
      </c>
      <c r="N6144" s="30" t="s">
        <v>2623</v>
      </c>
      <c r="P6144" s="30" t="s">
        <v>12239</v>
      </c>
      <c r="Q6144" t="s">
        <v>2036</v>
      </c>
      <c r="R6144" t="s">
        <v>2631</v>
      </c>
      <c r="S6144">
        <v>38</v>
      </c>
      <c r="T6144" s="29" t="s">
        <v>24574</v>
      </c>
      <c r="U6144" s="29" t="s">
        <v>24575</v>
      </c>
    </row>
    <row r="6145" spans="1:21">
      <c r="A6145">
        <v>6144</v>
      </c>
      <c r="B6145" s="30" t="s">
        <v>3220</v>
      </c>
      <c r="D6145" s="30" t="s">
        <v>4153</v>
      </c>
      <c r="F6145" s="30" t="s">
        <v>4170</v>
      </c>
      <c r="H6145" s="30" t="s">
        <v>4171</v>
      </c>
      <c r="J6145" s="30" t="s">
        <v>4173</v>
      </c>
      <c r="L6145" s="30" t="s">
        <v>3338</v>
      </c>
      <c r="N6145" s="30" t="s">
        <v>2623</v>
      </c>
      <c r="P6145" s="30" t="s">
        <v>12240</v>
      </c>
      <c r="Q6145" t="s">
        <v>2036</v>
      </c>
      <c r="R6145" t="s">
        <v>2631</v>
      </c>
      <c r="S6145">
        <v>38</v>
      </c>
      <c r="T6145" s="29" t="s">
        <v>24574</v>
      </c>
      <c r="U6145" s="29" t="s">
        <v>24576</v>
      </c>
    </row>
    <row r="6146" spans="1:21">
      <c r="A6146">
        <v>6145</v>
      </c>
      <c r="B6146" s="30" t="s">
        <v>3220</v>
      </c>
      <c r="D6146" s="30" t="s">
        <v>4153</v>
      </c>
      <c r="F6146" s="30" t="s">
        <v>4170</v>
      </c>
      <c r="H6146" s="30" t="s">
        <v>4171</v>
      </c>
      <c r="J6146" s="30" t="s">
        <v>4173</v>
      </c>
      <c r="L6146" s="30" t="s">
        <v>3338</v>
      </c>
      <c r="N6146" s="30" t="s">
        <v>2623</v>
      </c>
      <c r="P6146" s="30" t="s">
        <v>12241</v>
      </c>
      <c r="Q6146" t="s">
        <v>2036</v>
      </c>
      <c r="R6146" t="s">
        <v>2631</v>
      </c>
      <c r="S6146">
        <v>38</v>
      </c>
      <c r="T6146" s="29" t="s">
        <v>24574</v>
      </c>
      <c r="U6146" s="29" t="s">
        <v>24577</v>
      </c>
    </row>
    <row r="6147" spans="1:21">
      <c r="A6147">
        <v>6146</v>
      </c>
      <c r="B6147" s="30" t="s">
        <v>3220</v>
      </c>
      <c r="D6147" s="30" t="s">
        <v>4153</v>
      </c>
      <c r="F6147" s="30" t="s">
        <v>4170</v>
      </c>
      <c r="H6147" s="30" t="s">
        <v>4171</v>
      </c>
      <c r="J6147" s="30" t="s">
        <v>4173</v>
      </c>
      <c r="L6147" s="30" t="s">
        <v>3338</v>
      </c>
      <c r="N6147" s="30" t="s">
        <v>1459</v>
      </c>
      <c r="P6147" s="30" t="s">
        <v>12242</v>
      </c>
      <c r="Q6147" t="s">
        <v>2036</v>
      </c>
      <c r="R6147" t="s">
        <v>2628</v>
      </c>
      <c r="S6147">
        <v>38</v>
      </c>
      <c r="T6147" s="29" t="s">
        <v>24578</v>
      </c>
      <c r="U6147" s="29" t="s">
        <v>24579</v>
      </c>
    </row>
    <row r="6148" spans="1:21">
      <c r="A6148">
        <v>6147</v>
      </c>
      <c r="B6148" s="30" t="s">
        <v>3220</v>
      </c>
      <c r="D6148" s="30" t="s">
        <v>4153</v>
      </c>
      <c r="F6148" s="30" t="s">
        <v>4170</v>
      </c>
      <c r="H6148" s="30" t="s">
        <v>4171</v>
      </c>
      <c r="J6148" s="30" t="s">
        <v>4173</v>
      </c>
      <c r="L6148" s="30" t="s">
        <v>3338</v>
      </c>
      <c r="N6148" s="30" t="s">
        <v>1459</v>
      </c>
      <c r="P6148" s="30" t="s">
        <v>12243</v>
      </c>
      <c r="Q6148" t="s">
        <v>2036</v>
      </c>
      <c r="R6148" t="s">
        <v>2631</v>
      </c>
      <c r="S6148">
        <v>38</v>
      </c>
      <c r="T6148" s="29" t="s">
        <v>24574</v>
      </c>
      <c r="U6148" s="29" t="s">
        <v>24580</v>
      </c>
    </row>
    <row r="6149" spans="1:21">
      <c r="A6149">
        <v>6148</v>
      </c>
      <c r="B6149" s="30" t="s">
        <v>3220</v>
      </c>
      <c r="D6149" s="30" t="s">
        <v>4153</v>
      </c>
      <c r="F6149" s="30" t="s">
        <v>4170</v>
      </c>
      <c r="H6149" s="30" t="s">
        <v>4171</v>
      </c>
      <c r="J6149" s="30" t="s">
        <v>4173</v>
      </c>
      <c r="L6149" s="30" t="s">
        <v>3338</v>
      </c>
      <c r="N6149" s="30" t="s">
        <v>1459</v>
      </c>
      <c r="P6149" s="30" t="s">
        <v>12244</v>
      </c>
      <c r="Q6149" t="s">
        <v>2036</v>
      </c>
      <c r="R6149" t="s">
        <v>2631</v>
      </c>
      <c r="S6149">
        <v>38</v>
      </c>
      <c r="T6149" s="29" t="s">
        <v>24574</v>
      </c>
      <c r="U6149" s="29" t="s">
        <v>24581</v>
      </c>
    </row>
    <row r="6150" spans="1:21">
      <c r="A6150">
        <v>6149</v>
      </c>
      <c r="B6150" s="30" t="s">
        <v>3220</v>
      </c>
      <c r="D6150" s="30" t="s">
        <v>4153</v>
      </c>
      <c r="F6150" s="30" t="s">
        <v>4170</v>
      </c>
      <c r="H6150" s="30" t="s">
        <v>4171</v>
      </c>
      <c r="J6150" s="30" t="s">
        <v>4173</v>
      </c>
      <c r="L6150" s="30" t="s">
        <v>3338</v>
      </c>
      <c r="N6150" s="30" t="s">
        <v>1459</v>
      </c>
      <c r="P6150" s="30" t="s">
        <v>12245</v>
      </c>
      <c r="Q6150" t="s">
        <v>2036</v>
      </c>
      <c r="R6150" t="s">
        <v>2628</v>
      </c>
      <c r="S6150">
        <v>38</v>
      </c>
      <c r="T6150" s="29" t="s">
        <v>24578</v>
      </c>
      <c r="U6150" s="29" t="s">
        <v>24582</v>
      </c>
    </row>
    <row r="6151" spans="1:21">
      <c r="A6151">
        <v>6150</v>
      </c>
      <c r="B6151" s="30" t="s">
        <v>3220</v>
      </c>
      <c r="D6151" s="30" t="s">
        <v>4153</v>
      </c>
      <c r="F6151" s="30" t="s">
        <v>4170</v>
      </c>
      <c r="H6151" s="30" t="s">
        <v>4171</v>
      </c>
      <c r="J6151" s="30" t="s">
        <v>4173</v>
      </c>
      <c r="L6151" s="30" t="s">
        <v>3338</v>
      </c>
      <c r="N6151" s="30" t="s">
        <v>1459</v>
      </c>
      <c r="P6151" s="30" t="s">
        <v>12246</v>
      </c>
      <c r="Q6151" t="s">
        <v>2036</v>
      </c>
      <c r="R6151" t="s">
        <v>2628</v>
      </c>
      <c r="S6151">
        <v>37</v>
      </c>
      <c r="T6151" s="29" t="s">
        <v>24583</v>
      </c>
      <c r="U6151" s="29" t="s">
        <v>24584</v>
      </c>
    </row>
    <row r="6152" spans="1:21">
      <c r="A6152">
        <v>6151</v>
      </c>
      <c r="B6152" s="30" t="s">
        <v>3220</v>
      </c>
      <c r="D6152" s="30" t="s">
        <v>4153</v>
      </c>
      <c r="F6152" s="30" t="s">
        <v>4170</v>
      </c>
      <c r="H6152" s="30" t="s">
        <v>4171</v>
      </c>
      <c r="J6152" s="30" t="s">
        <v>4173</v>
      </c>
      <c r="L6152" s="30" t="s">
        <v>3338</v>
      </c>
      <c r="N6152" s="30" t="s">
        <v>1459</v>
      </c>
      <c r="P6152" s="30" t="s">
        <v>12247</v>
      </c>
      <c r="Q6152" t="s">
        <v>2036</v>
      </c>
      <c r="R6152" t="s">
        <v>2631</v>
      </c>
      <c r="S6152">
        <v>38</v>
      </c>
      <c r="T6152" s="29" t="s">
        <v>24574</v>
      </c>
      <c r="U6152" s="29" t="s">
        <v>24585</v>
      </c>
    </row>
    <row r="6153" spans="1:21">
      <c r="A6153">
        <v>6152</v>
      </c>
      <c r="B6153" s="30" t="s">
        <v>3220</v>
      </c>
      <c r="D6153" s="30" t="s">
        <v>4153</v>
      </c>
      <c r="F6153" s="30" t="s">
        <v>4170</v>
      </c>
      <c r="H6153" s="30" t="s">
        <v>4171</v>
      </c>
      <c r="J6153" s="30" t="s">
        <v>4173</v>
      </c>
      <c r="L6153" s="30" t="s">
        <v>3338</v>
      </c>
      <c r="N6153" s="30" t="s">
        <v>1459</v>
      </c>
      <c r="P6153" s="30" t="s">
        <v>12248</v>
      </c>
      <c r="Q6153" t="s">
        <v>2036</v>
      </c>
      <c r="R6153" t="s">
        <v>2628</v>
      </c>
      <c r="S6153">
        <v>38</v>
      </c>
      <c r="T6153" s="29" t="s">
        <v>24578</v>
      </c>
      <c r="U6153" s="29" t="s">
        <v>24586</v>
      </c>
    </row>
    <row r="6154" spans="1:21">
      <c r="A6154">
        <v>6153</v>
      </c>
      <c r="B6154" s="30" t="s">
        <v>3220</v>
      </c>
      <c r="D6154" s="30" t="s">
        <v>4153</v>
      </c>
      <c r="F6154" s="30" t="s">
        <v>4170</v>
      </c>
      <c r="H6154" s="30" t="s">
        <v>4171</v>
      </c>
      <c r="J6154" s="30" t="s">
        <v>4173</v>
      </c>
      <c r="L6154" s="30" t="s">
        <v>3338</v>
      </c>
      <c r="N6154" s="30" t="s">
        <v>1963</v>
      </c>
      <c r="P6154" s="30" t="s">
        <v>12249</v>
      </c>
      <c r="Q6154" t="s">
        <v>2036</v>
      </c>
      <c r="R6154" t="s">
        <v>2631</v>
      </c>
      <c r="S6154">
        <v>38</v>
      </c>
      <c r="T6154" s="29" t="s">
        <v>24574</v>
      </c>
      <c r="U6154" s="29" t="s">
        <v>24587</v>
      </c>
    </row>
    <row r="6155" spans="1:21">
      <c r="A6155">
        <v>6154</v>
      </c>
      <c r="B6155" s="30" t="s">
        <v>3220</v>
      </c>
      <c r="D6155" s="30" t="s">
        <v>4153</v>
      </c>
      <c r="F6155" s="30" t="s">
        <v>4170</v>
      </c>
      <c r="H6155" s="30" t="s">
        <v>4171</v>
      </c>
      <c r="J6155" s="30" t="s">
        <v>4173</v>
      </c>
      <c r="L6155" s="30" t="s">
        <v>4185</v>
      </c>
      <c r="N6155" s="30" t="s">
        <v>213</v>
      </c>
      <c r="P6155" s="30" t="s">
        <v>12250</v>
      </c>
      <c r="Q6155" t="s">
        <v>2036</v>
      </c>
      <c r="R6155" t="s">
        <v>2631</v>
      </c>
      <c r="S6155">
        <v>37</v>
      </c>
      <c r="T6155" s="29" t="s">
        <v>24588</v>
      </c>
      <c r="U6155" s="29" t="s">
        <v>24589</v>
      </c>
    </row>
    <row r="6156" spans="1:21">
      <c r="A6156">
        <v>6155</v>
      </c>
      <c r="B6156" s="30" t="s">
        <v>3220</v>
      </c>
      <c r="D6156" s="30" t="s">
        <v>4153</v>
      </c>
      <c r="F6156" s="30" t="s">
        <v>4170</v>
      </c>
      <c r="H6156" s="30" t="s">
        <v>4171</v>
      </c>
      <c r="J6156" s="30" t="s">
        <v>4173</v>
      </c>
      <c r="L6156" s="30" t="s">
        <v>4185</v>
      </c>
      <c r="N6156" s="30" t="s">
        <v>213</v>
      </c>
      <c r="P6156" s="30" t="s">
        <v>12251</v>
      </c>
      <c r="Q6156" t="s">
        <v>2036</v>
      </c>
      <c r="R6156" t="s">
        <v>2631</v>
      </c>
      <c r="S6156">
        <v>37</v>
      </c>
      <c r="T6156" s="29" t="s">
        <v>24588</v>
      </c>
      <c r="U6156" s="29" t="s">
        <v>24590</v>
      </c>
    </row>
    <row r="6157" spans="1:21">
      <c r="A6157">
        <v>6156</v>
      </c>
      <c r="B6157" s="30" t="s">
        <v>3220</v>
      </c>
      <c r="D6157" s="30" t="s">
        <v>4153</v>
      </c>
      <c r="F6157" s="30" t="s">
        <v>4170</v>
      </c>
      <c r="H6157" s="30" t="s">
        <v>4171</v>
      </c>
      <c r="J6157" s="30" t="s">
        <v>4173</v>
      </c>
      <c r="L6157" s="30" t="s">
        <v>4185</v>
      </c>
      <c r="N6157" s="30" t="s">
        <v>4186</v>
      </c>
      <c r="P6157" s="30" t="s">
        <v>12252</v>
      </c>
      <c r="Q6157" t="s">
        <v>2036</v>
      </c>
      <c r="R6157" t="s">
        <v>2631</v>
      </c>
      <c r="S6157">
        <v>37</v>
      </c>
      <c r="T6157" s="29" t="s">
        <v>24588</v>
      </c>
      <c r="U6157" s="29" t="s">
        <v>24591</v>
      </c>
    </row>
    <row r="6158" spans="1:21">
      <c r="A6158">
        <v>6157</v>
      </c>
      <c r="B6158" s="30" t="s">
        <v>3220</v>
      </c>
      <c r="D6158" s="30" t="s">
        <v>4153</v>
      </c>
      <c r="F6158" s="30" t="s">
        <v>4170</v>
      </c>
      <c r="H6158" s="30" t="s">
        <v>4171</v>
      </c>
      <c r="J6158" s="30" t="s">
        <v>4173</v>
      </c>
      <c r="L6158" s="30" t="s">
        <v>4185</v>
      </c>
      <c r="N6158" s="30" t="s">
        <v>4186</v>
      </c>
      <c r="P6158" s="30" t="s">
        <v>12253</v>
      </c>
      <c r="Q6158" t="s">
        <v>2036</v>
      </c>
      <c r="R6158" t="s">
        <v>2631</v>
      </c>
      <c r="S6158">
        <v>37</v>
      </c>
      <c r="T6158" s="29" t="s">
        <v>24588</v>
      </c>
      <c r="U6158" s="29" t="s">
        <v>24592</v>
      </c>
    </row>
    <row r="6159" spans="1:21">
      <c r="A6159">
        <v>6158</v>
      </c>
      <c r="B6159" s="30" t="s">
        <v>3220</v>
      </c>
      <c r="D6159" s="30" t="s">
        <v>4153</v>
      </c>
      <c r="F6159" s="30" t="s">
        <v>4170</v>
      </c>
      <c r="H6159" s="30" t="s">
        <v>4171</v>
      </c>
      <c r="J6159" s="30" t="s">
        <v>4173</v>
      </c>
      <c r="L6159" s="30" t="s">
        <v>653</v>
      </c>
      <c r="N6159" s="30" t="s">
        <v>654</v>
      </c>
      <c r="P6159" s="30" t="s">
        <v>655</v>
      </c>
      <c r="Q6159" t="s">
        <v>2036</v>
      </c>
      <c r="R6159" t="s">
        <v>2630</v>
      </c>
      <c r="S6159">
        <v>35</v>
      </c>
      <c r="T6159" s="29" t="s">
        <v>24280</v>
      </c>
      <c r="U6159" s="29" t="s">
        <v>24593</v>
      </c>
    </row>
    <row r="6160" spans="1:21">
      <c r="A6160">
        <v>6159</v>
      </c>
      <c r="B6160" s="30" t="s">
        <v>3220</v>
      </c>
      <c r="D6160" s="30" t="s">
        <v>4153</v>
      </c>
      <c r="F6160" s="30" t="s">
        <v>4170</v>
      </c>
      <c r="H6160" s="30" t="s">
        <v>4171</v>
      </c>
      <c r="J6160" s="30" t="s">
        <v>4173</v>
      </c>
      <c r="L6160" s="30" t="s">
        <v>653</v>
      </c>
      <c r="N6160" s="30" t="s">
        <v>654</v>
      </c>
      <c r="P6160" s="30" t="s">
        <v>656</v>
      </c>
      <c r="Q6160" t="s">
        <v>2036</v>
      </c>
      <c r="R6160" t="s">
        <v>2630</v>
      </c>
      <c r="S6160">
        <v>35</v>
      </c>
      <c r="T6160" s="29" t="s">
        <v>24280</v>
      </c>
      <c r="U6160" s="29" t="s">
        <v>24594</v>
      </c>
    </row>
    <row r="6161" spans="1:21">
      <c r="A6161">
        <v>6160</v>
      </c>
      <c r="B6161" s="30" t="s">
        <v>3220</v>
      </c>
      <c r="D6161" s="30" t="s">
        <v>4153</v>
      </c>
      <c r="F6161" s="30" t="s">
        <v>4170</v>
      </c>
      <c r="H6161" s="30" t="s">
        <v>4171</v>
      </c>
      <c r="J6161" s="30" t="s">
        <v>4173</v>
      </c>
      <c r="L6161" s="30" t="s">
        <v>653</v>
      </c>
      <c r="N6161" s="30" t="s">
        <v>654</v>
      </c>
      <c r="P6161" s="30" t="s">
        <v>657</v>
      </c>
      <c r="Q6161" t="s">
        <v>2036</v>
      </c>
      <c r="R6161" t="s">
        <v>2630</v>
      </c>
      <c r="S6161">
        <v>35</v>
      </c>
      <c r="T6161" s="29" t="s">
        <v>24280</v>
      </c>
      <c r="U6161" s="29" t="s">
        <v>24595</v>
      </c>
    </row>
    <row r="6162" spans="1:21">
      <c r="A6162">
        <v>6161</v>
      </c>
      <c r="B6162" s="30" t="s">
        <v>3220</v>
      </c>
      <c r="D6162" s="30" t="s">
        <v>4153</v>
      </c>
      <c r="F6162" s="30" t="s">
        <v>4170</v>
      </c>
      <c r="H6162" s="30" t="s">
        <v>4171</v>
      </c>
      <c r="J6162" s="30" t="s">
        <v>4173</v>
      </c>
      <c r="L6162" s="30" t="s">
        <v>653</v>
      </c>
      <c r="N6162" s="30" t="s">
        <v>654</v>
      </c>
      <c r="P6162" s="30" t="s">
        <v>5190</v>
      </c>
      <c r="Q6162" t="s">
        <v>2036</v>
      </c>
      <c r="R6162" t="s">
        <v>2628</v>
      </c>
      <c r="S6162">
        <v>36</v>
      </c>
      <c r="T6162" s="29" t="s">
        <v>24596</v>
      </c>
      <c r="U6162" s="29" t="s">
        <v>24597</v>
      </c>
    </row>
    <row r="6163" spans="1:21">
      <c r="A6163">
        <v>6162</v>
      </c>
      <c r="B6163" s="30" t="s">
        <v>3220</v>
      </c>
      <c r="D6163" s="30" t="s">
        <v>4153</v>
      </c>
      <c r="F6163" s="30" t="s">
        <v>4170</v>
      </c>
      <c r="H6163" s="30" t="s">
        <v>4171</v>
      </c>
      <c r="J6163" s="30" t="s">
        <v>4173</v>
      </c>
      <c r="L6163" s="30" t="s">
        <v>653</v>
      </c>
      <c r="N6163" s="30" t="s">
        <v>654</v>
      </c>
      <c r="P6163" s="30" t="s">
        <v>658</v>
      </c>
      <c r="Q6163" t="s">
        <v>2036</v>
      </c>
      <c r="R6163" t="s">
        <v>2630</v>
      </c>
      <c r="S6163">
        <v>35</v>
      </c>
      <c r="T6163" s="29" t="s">
        <v>24280</v>
      </c>
      <c r="U6163" s="29" t="s">
        <v>24598</v>
      </c>
    </row>
    <row r="6164" spans="1:21">
      <c r="A6164">
        <v>6163</v>
      </c>
      <c r="B6164" s="30" t="s">
        <v>3220</v>
      </c>
      <c r="D6164" s="30" t="s">
        <v>4153</v>
      </c>
      <c r="F6164" s="30" t="s">
        <v>4170</v>
      </c>
      <c r="H6164" s="30" t="s">
        <v>4171</v>
      </c>
      <c r="J6164" s="30" t="s">
        <v>4173</v>
      </c>
      <c r="L6164" s="30" t="s">
        <v>653</v>
      </c>
      <c r="N6164" s="30" t="s">
        <v>654</v>
      </c>
      <c r="P6164" s="30" t="s">
        <v>659</v>
      </c>
      <c r="Q6164" t="s">
        <v>2036</v>
      </c>
      <c r="R6164" t="s">
        <v>2630</v>
      </c>
      <c r="S6164">
        <v>35</v>
      </c>
      <c r="T6164" s="29" t="s">
        <v>24280</v>
      </c>
      <c r="U6164" s="29" t="s">
        <v>24599</v>
      </c>
    </row>
    <row r="6165" spans="1:21">
      <c r="A6165">
        <v>6164</v>
      </c>
      <c r="B6165" s="30" t="s">
        <v>3220</v>
      </c>
      <c r="D6165" s="30" t="s">
        <v>4153</v>
      </c>
      <c r="F6165" s="30" t="s">
        <v>4170</v>
      </c>
      <c r="H6165" s="30" t="s">
        <v>4171</v>
      </c>
      <c r="J6165" s="30" t="s">
        <v>4173</v>
      </c>
      <c r="L6165" s="30" t="s">
        <v>653</v>
      </c>
      <c r="N6165" s="30" t="s">
        <v>654</v>
      </c>
      <c r="P6165" s="30" t="s">
        <v>660</v>
      </c>
      <c r="Q6165" t="s">
        <v>2036</v>
      </c>
      <c r="R6165" t="s">
        <v>2630</v>
      </c>
      <c r="S6165">
        <v>35</v>
      </c>
      <c r="T6165" s="29" t="s">
        <v>24280</v>
      </c>
      <c r="U6165" s="29" t="s">
        <v>24600</v>
      </c>
    </row>
    <row r="6166" spans="1:21">
      <c r="A6166">
        <v>6165</v>
      </c>
      <c r="B6166" s="30" t="s">
        <v>3220</v>
      </c>
      <c r="D6166" s="30" t="s">
        <v>4153</v>
      </c>
      <c r="F6166" s="30" t="s">
        <v>4170</v>
      </c>
      <c r="H6166" s="30" t="s">
        <v>4171</v>
      </c>
      <c r="J6166" s="30" t="s">
        <v>4173</v>
      </c>
      <c r="L6166" s="30" t="s">
        <v>653</v>
      </c>
      <c r="N6166" s="30" t="s">
        <v>654</v>
      </c>
      <c r="P6166" s="30" t="s">
        <v>1946</v>
      </c>
      <c r="Q6166" t="s">
        <v>2036</v>
      </c>
      <c r="R6166" t="s">
        <v>2630</v>
      </c>
      <c r="S6166">
        <v>35</v>
      </c>
      <c r="T6166" s="29" t="s">
        <v>24280</v>
      </c>
      <c r="U6166" s="29" t="s">
        <v>24601</v>
      </c>
    </row>
    <row r="6167" spans="1:21">
      <c r="A6167">
        <v>6166</v>
      </c>
      <c r="B6167" s="30" t="s">
        <v>3220</v>
      </c>
      <c r="D6167" s="30" t="s">
        <v>4153</v>
      </c>
      <c r="F6167" s="30" t="s">
        <v>4170</v>
      </c>
      <c r="H6167" s="30" t="s">
        <v>4171</v>
      </c>
      <c r="J6167" s="30" t="s">
        <v>4173</v>
      </c>
      <c r="L6167" s="30" t="s">
        <v>653</v>
      </c>
      <c r="N6167" s="30" t="s">
        <v>654</v>
      </c>
      <c r="P6167" s="30" t="s">
        <v>661</v>
      </c>
      <c r="Q6167" t="s">
        <v>2036</v>
      </c>
      <c r="R6167" t="s">
        <v>2630</v>
      </c>
      <c r="S6167">
        <v>35</v>
      </c>
      <c r="T6167" s="29" t="s">
        <v>24280</v>
      </c>
      <c r="U6167" s="29" t="s">
        <v>24602</v>
      </c>
    </row>
    <row r="6168" spans="1:21">
      <c r="A6168">
        <v>6167</v>
      </c>
      <c r="B6168" s="30" t="s">
        <v>3220</v>
      </c>
      <c r="D6168" s="30" t="s">
        <v>4153</v>
      </c>
      <c r="F6168" s="30" t="s">
        <v>4170</v>
      </c>
      <c r="H6168" s="30" t="s">
        <v>4171</v>
      </c>
      <c r="J6168" s="30" t="s">
        <v>4173</v>
      </c>
      <c r="L6168" s="30" t="s">
        <v>653</v>
      </c>
      <c r="N6168" s="30" t="s">
        <v>654</v>
      </c>
      <c r="P6168" s="30" t="s">
        <v>662</v>
      </c>
      <c r="Q6168" t="s">
        <v>2036</v>
      </c>
      <c r="R6168" t="s">
        <v>2630</v>
      </c>
      <c r="S6168">
        <v>35</v>
      </c>
      <c r="T6168" s="29" t="s">
        <v>24280</v>
      </c>
      <c r="U6168" s="29" t="s">
        <v>24603</v>
      </c>
    </row>
    <row r="6169" spans="1:21">
      <c r="A6169">
        <v>6168</v>
      </c>
      <c r="B6169" s="30" t="s">
        <v>3220</v>
      </c>
      <c r="D6169" s="30" t="s">
        <v>4153</v>
      </c>
      <c r="F6169" s="30" t="s">
        <v>4170</v>
      </c>
      <c r="H6169" s="30" t="s">
        <v>4171</v>
      </c>
      <c r="J6169" s="30" t="s">
        <v>4173</v>
      </c>
      <c r="L6169" s="30" t="s">
        <v>653</v>
      </c>
      <c r="N6169" s="30" t="s">
        <v>654</v>
      </c>
      <c r="P6169" s="30" t="s">
        <v>663</v>
      </c>
      <c r="Q6169" t="s">
        <v>2036</v>
      </c>
      <c r="R6169" t="s">
        <v>2630</v>
      </c>
      <c r="S6169">
        <v>35</v>
      </c>
      <c r="T6169" s="29" t="s">
        <v>24280</v>
      </c>
      <c r="U6169" s="29" t="s">
        <v>24604</v>
      </c>
    </row>
    <row r="6170" spans="1:21">
      <c r="A6170">
        <v>6169</v>
      </c>
      <c r="B6170" s="30" t="s">
        <v>3220</v>
      </c>
      <c r="D6170" s="30" t="s">
        <v>4153</v>
      </c>
      <c r="F6170" s="30" t="s">
        <v>4170</v>
      </c>
      <c r="H6170" s="30" t="s">
        <v>4171</v>
      </c>
      <c r="J6170" s="30" t="s">
        <v>4173</v>
      </c>
      <c r="L6170" s="30" t="s">
        <v>653</v>
      </c>
      <c r="N6170" s="30" t="s">
        <v>654</v>
      </c>
      <c r="P6170" s="30" t="s">
        <v>664</v>
      </c>
      <c r="Q6170" t="s">
        <v>2036</v>
      </c>
      <c r="R6170" t="s">
        <v>2630</v>
      </c>
      <c r="S6170">
        <v>35</v>
      </c>
      <c r="T6170" s="29" t="s">
        <v>24280</v>
      </c>
      <c r="U6170" s="29" t="s">
        <v>24605</v>
      </c>
    </row>
    <row r="6171" spans="1:21">
      <c r="A6171">
        <v>6170</v>
      </c>
      <c r="B6171" s="30" t="s">
        <v>3220</v>
      </c>
      <c r="D6171" s="30" t="s">
        <v>4153</v>
      </c>
      <c r="F6171" s="30" t="s">
        <v>4170</v>
      </c>
      <c r="H6171" s="30" t="s">
        <v>4171</v>
      </c>
      <c r="J6171" s="30" t="s">
        <v>4173</v>
      </c>
      <c r="L6171" s="30" t="s">
        <v>653</v>
      </c>
      <c r="N6171" s="30" t="s">
        <v>654</v>
      </c>
      <c r="P6171" s="30" t="s">
        <v>1690</v>
      </c>
      <c r="Q6171" t="s">
        <v>2036</v>
      </c>
      <c r="R6171" t="s">
        <v>2630</v>
      </c>
      <c r="S6171">
        <v>35</v>
      </c>
      <c r="T6171" s="29" t="s">
        <v>24280</v>
      </c>
      <c r="U6171" s="29" t="s">
        <v>24606</v>
      </c>
    </row>
    <row r="6172" spans="1:21">
      <c r="A6172">
        <v>6171</v>
      </c>
      <c r="B6172" s="30" t="s">
        <v>3220</v>
      </c>
      <c r="D6172" s="30" t="s">
        <v>4153</v>
      </c>
      <c r="F6172" s="30" t="s">
        <v>4170</v>
      </c>
      <c r="H6172" s="30" t="s">
        <v>4171</v>
      </c>
      <c r="J6172" s="30" t="s">
        <v>4173</v>
      </c>
      <c r="L6172" s="30" t="s">
        <v>653</v>
      </c>
      <c r="N6172" s="30" t="s">
        <v>654</v>
      </c>
      <c r="P6172" s="30" t="s">
        <v>665</v>
      </c>
      <c r="Q6172" t="s">
        <v>2036</v>
      </c>
      <c r="R6172" t="s">
        <v>2630</v>
      </c>
      <c r="S6172">
        <v>35</v>
      </c>
      <c r="T6172" s="29" t="s">
        <v>24280</v>
      </c>
      <c r="U6172" s="29" t="s">
        <v>24607</v>
      </c>
    </row>
    <row r="6173" spans="1:21">
      <c r="A6173">
        <v>6172</v>
      </c>
      <c r="B6173" s="30" t="s">
        <v>3220</v>
      </c>
      <c r="D6173" s="30" t="s">
        <v>4153</v>
      </c>
      <c r="F6173" s="30" t="s">
        <v>4170</v>
      </c>
      <c r="H6173" s="30" t="s">
        <v>4171</v>
      </c>
      <c r="J6173" s="30" t="s">
        <v>4173</v>
      </c>
      <c r="L6173" s="30" t="s">
        <v>653</v>
      </c>
      <c r="N6173" s="30" t="s">
        <v>654</v>
      </c>
      <c r="P6173" s="30" t="s">
        <v>666</v>
      </c>
      <c r="Q6173" t="s">
        <v>2036</v>
      </c>
      <c r="R6173" t="s">
        <v>2630</v>
      </c>
      <c r="S6173">
        <v>35</v>
      </c>
      <c r="T6173" s="29" t="s">
        <v>24280</v>
      </c>
      <c r="U6173" s="29" t="s">
        <v>24608</v>
      </c>
    </row>
    <row r="6174" spans="1:21">
      <c r="A6174">
        <v>6173</v>
      </c>
      <c r="B6174" s="30" t="s">
        <v>3220</v>
      </c>
      <c r="D6174" s="30" t="s">
        <v>4153</v>
      </c>
      <c r="F6174" s="30" t="s">
        <v>4170</v>
      </c>
      <c r="H6174" s="30" t="s">
        <v>4171</v>
      </c>
      <c r="J6174" s="30" t="s">
        <v>4173</v>
      </c>
      <c r="L6174" s="30" t="s">
        <v>653</v>
      </c>
      <c r="N6174" s="30" t="s">
        <v>654</v>
      </c>
      <c r="P6174" s="30" t="s">
        <v>2040</v>
      </c>
      <c r="Q6174" t="s">
        <v>2036</v>
      </c>
      <c r="R6174" t="s">
        <v>2630</v>
      </c>
      <c r="S6174">
        <v>35</v>
      </c>
      <c r="T6174" s="29" t="s">
        <v>24280</v>
      </c>
      <c r="U6174" s="29" t="s">
        <v>24609</v>
      </c>
    </row>
    <row r="6175" spans="1:21">
      <c r="A6175">
        <v>6174</v>
      </c>
      <c r="B6175" s="30" t="s">
        <v>3220</v>
      </c>
      <c r="D6175" s="30" t="s">
        <v>4153</v>
      </c>
      <c r="F6175" s="30" t="s">
        <v>4170</v>
      </c>
      <c r="H6175" s="30" t="s">
        <v>4171</v>
      </c>
      <c r="J6175" s="30" t="s">
        <v>4173</v>
      </c>
      <c r="L6175" s="30" t="s">
        <v>653</v>
      </c>
      <c r="N6175" s="30" t="s">
        <v>654</v>
      </c>
      <c r="P6175" s="30" t="s">
        <v>667</v>
      </c>
      <c r="Q6175" t="s">
        <v>2036</v>
      </c>
      <c r="R6175" t="s">
        <v>2630</v>
      </c>
      <c r="S6175">
        <v>35</v>
      </c>
      <c r="T6175" s="29" t="s">
        <v>24280</v>
      </c>
      <c r="U6175" s="29" t="s">
        <v>24610</v>
      </c>
    </row>
    <row r="6176" spans="1:21">
      <c r="A6176">
        <v>6175</v>
      </c>
      <c r="B6176" s="30" t="s">
        <v>3220</v>
      </c>
      <c r="D6176" s="30" t="s">
        <v>4153</v>
      </c>
      <c r="F6176" s="30" t="s">
        <v>4170</v>
      </c>
      <c r="H6176" s="30" t="s">
        <v>4171</v>
      </c>
      <c r="J6176" s="30" t="s">
        <v>4173</v>
      </c>
      <c r="L6176" s="30" t="s">
        <v>653</v>
      </c>
      <c r="N6176" s="30" t="s">
        <v>654</v>
      </c>
      <c r="P6176" s="30" t="s">
        <v>668</v>
      </c>
      <c r="Q6176" t="s">
        <v>2036</v>
      </c>
      <c r="R6176" t="s">
        <v>2630</v>
      </c>
      <c r="S6176">
        <v>35</v>
      </c>
      <c r="T6176" s="29" t="s">
        <v>24280</v>
      </c>
      <c r="U6176" s="29" t="s">
        <v>24611</v>
      </c>
    </row>
    <row r="6177" spans="1:21">
      <c r="A6177">
        <v>6176</v>
      </c>
      <c r="B6177" s="30" t="s">
        <v>3220</v>
      </c>
      <c r="D6177" s="30" t="s">
        <v>4153</v>
      </c>
      <c r="F6177" s="30" t="s">
        <v>4170</v>
      </c>
      <c r="H6177" s="30" t="s">
        <v>4171</v>
      </c>
      <c r="J6177" s="30" t="s">
        <v>4173</v>
      </c>
      <c r="L6177" s="30" t="s">
        <v>653</v>
      </c>
      <c r="N6177" s="30" t="s">
        <v>654</v>
      </c>
      <c r="P6177" s="30" t="s">
        <v>2980</v>
      </c>
      <c r="Q6177" t="s">
        <v>2036</v>
      </c>
      <c r="R6177" t="s">
        <v>2630</v>
      </c>
      <c r="S6177">
        <v>35</v>
      </c>
      <c r="T6177" s="29" t="s">
        <v>24280</v>
      </c>
      <c r="U6177" s="29" t="s">
        <v>24612</v>
      </c>
    </row>
    <row r="6178" spans="1:21">
      <c r="A6178">
        <v>6177</v>
      </c>
      <c r="B6178" s="30" t="s">
        <v>3220</v>
      </c>
      <c r="D6178" s="30" t="s">
        <v>4153</v>
      </c>
      <c r="F6178" s="30" t="s">
        <v>4170</v>
      </c>
      <c r="H6178" s="30" t="s">
        <v>4171</v>
      </c>
      <c r="J6178" s="30" t="s">
        <v>4173</v>
      </c>
      <c r="L6178" s="30" t="s">
        <v>653</v>
      </c>
      <c r="N6178" s="30" t="s">
        <v>654</v>
      </c>
      <c r="P6178" s="30" t="s">
        <v>669</v>
      </c>
      <c r="Q6178" t="s">
        <v>2036</v>
      </c>
      <c r="R6178" t="s">
        <v>2630</v>
      </c>
      <c r="S6178">
        <v>35</v>
      </c>
      <c r="T6178" s="29" t="s">
        <v>24280</v>
      </c>
      <c r="U6178" s="29" t="s">
        <v>24613</v>
      </c>
    </row>
    <row r="6179" spans="1:21">
      <c r="A6179">
        <v>6178</v>
      </c>
      <c r="B6179" s="30" t="s">
        <v>3220</v>
      </c>
      <c r="D6179" s="30" t="s">
        <v>4153</v>
      </c>
      <c r="F6179" s="30" t="s">
        <v>4170</v>
      </c>
      <c r="H6179" s="30" t="s">
        <v>4171</v>
      </c>
      <c r="J6179" s="30" t="s">
        <v>4173</v>
      </c>
      <c r="L6179" s="30" t="s">
        <v>653</v>
      </c>
      <c r="N6179" s="30" t="s">
        <v>654</v>
      </c>
      <c r="P6179" s="30" t="s">
        <v>978</v>
      </c>
      <c r="Q6179" t="s">
        <v>2036</v>
      </c>
      <c r="R6179" t="s">
        <v>2630</v>
      </c>
      <c r="S6179">
        <v>35</v>
      </c>
      <c r="T6179" s="29" t="s">
        <v>24280</v>
      </c>
      <c r="U6179" s="29" t="s">
        <v>24614</v>
      </c>
    </row>
    <row r="6180" spans="1:21">
      <c r="A6180">
        <v>6179</v>
      </c>
      <c r="B6180" s="30" t="s">
        <v>3220</v>
      </c>
      <c r="D6180" s="30" t="s">
        <v>4153</v>
      </c>
      <c r="F6180" s="30" t="s">
        <v>4170</v>
      </c>
      <c r="H6180" s="30" t="s">
        <v>4171</v>
      </c>
      <c r="J6180" s="30" t="s">
        <v>4173</v>
      </c>
      <c r="L6180" s="30" t="s">
        <v>653</v>
      </c>
      <c r="N6180" s="30" t="s">
        <v>654</v>
      </c>
      <c r="P6180" s="30" t="s">
        <v>979</v>
      </c>
      <c r="Q6180" t="s">
        <v>2036</v>
      </c>
      <c r="R6180" t="s">
        <v>2630</v>
      </c>
      <c r="S6180">
        <v>35</v>
      </c>
      <c r="T6180" s="29" t="s">
        <v>24280</v>
      </c>
      <c r="U6180" s="29" t="s">
        <v>24615</v>
      </c>
    </row>
    <row r="6181" spans="1:21">
      <c r="A6181">
        <v>6180</v>
      </c>
      <c r="B6181" s="30" t="s">
        <v>3220</v>
      </c>
      <c r="D6181" s="30" t="s">
        <v>4153</v>
      </c>
      <c r="F6181" s="30" t="s">
        <v>4170</v>
      </c>
      <c r="H6181" s="30" t="s">
        <v>4171</v>
      </c>
      <c r="J6181" s="30" t="s">
        <v>4173</v>
      </c>
      <c r="L6181" s="30" t="s">
        <v>653</v>
      </c>
      <c r="N6181" s="30" t="s">
        <v>654</v>
      </c>
      <c r="P6181" s="30" t="s">
        <v>980</v>
      </c>
      <c r="Q6181" t="s">
        <v>2036</v>
      </c>
      <c r="R6181" t="s">
        <v>2630</v>
      </c>
      <c r="S6181">
        <v>35</v>
      </c>
      <c r="T6181" s="29" t="s">
        <v>24280</v>
      </c>
      <c r="U6181" s="29" t="s">
        <v>24616</v>
      </c>
    </row>
    <row r="6182" spans="1:21">
      <c r="A6182">
        <v>6181</v>
      </c>
      <c r="B6182" s="30" t="s">
        <v>3220</v>
      </c>
      <c r="D6182" s="30" t="s">
        <v>4153</v>
      </c>
      <c r="F6182" s="30" t="s">
        <v>4170</v>
      </c>
      <c r="H6182" s="30" t="s">
        <v>4171</v>
      </c>
      <c r="J6182" s="30" t="s">
        <v>4173</v>
      </c>
      <c r="L6182" s="30" t="s">
        <v>653</v>
      </c>
      <c r="N6182" s="30" t="s">
        <v>654</v>
      </c>
      <c r="P6182" s="30" t="s">
        <v>981</v>
      </c>
      <c r="Q6182" t="s">
        <v>2036</v>
      </c>
      <c r="R6182" t="s">
        <v>2630</v>
      </c>
      <c r="S6182">
        <v>35</v>
      </c>
      <c r="T6182" s="29" t="s">
        <v>24280</v>
      </c>
      <c r="U6182" s="29" t="s">
        <v>24617</v>
      </c>
    </row>
    <row r="6183" spans="1:21">
      <c r="A6183">
        <v>6182</v>
      </c>
      <c r="B6183" s="30" t="s">
        <v>3220</v>
      </c>
      <c r="D6183" s="30" t="s">
        <v>4153</v>
      </c>
      <c r="F6183" s="30" t="s">
        <v>4170</v>
      </c>
      <c r="H6183" s="30" t="s">
        <v>4171</v>
      </c>
      <c r="J6183" s="30" t="s">
        <v>4173</v>
      </c>
      <c r="L6183" s="30" t="s">
        <v>653</v>
      </c>
      <c r="N6183" s="30" t="s">
        <v>654</v>
      </c>
      <c r="P6183" s="30" t="s">
        <v>982</v>
      </c>
      <c r="Q6183" t="s">
        <v>2036</v>
      </c>
      <c r="R6183" t="s">
        <v>6898</v>
      </c>
      <c r="S6183">
        <v>36</v>
      </c>
      <c r="T6183" s="29" t="s">
        <v>18184</v>
      </c>
      <c r="U6183" s="29" t="s">
        <v>24618</v>
      </c>
    </row>
    <row r="6184" spans="1:21">
      <c r="A6184">
        <v>6183</v>
      </c>
      <c r="B6184" s="30" t="s">
        <v>3220</v>
      </c>
      <c r="D6184" s="30" t="s">
        <v>4153</v>
      </c>
      <c r="F6184" s="30" t="s">
        <v>4170</v>
      </c>
      <c r="H6184" s="30" t="s">
        <v>4171</v>
      </c>
      <c r="J6184" s="30" t="s">
        <v>4173</v>
      </c>
      <c r="L6184" s="30" t="s">
        <v>653</v>
      </c>
      <c r="N6184" s="30" t="s">
        <v>654</v>
      </c>
      <c r="P6184" s="30" t="s">
        <v>983</v>
      </c>
      <c r="Q6184" t="s">
        <v>2036</v>
      </c>
      <c r="R6184" t="s">
        <v>2630</v>
      </c>
      <c r="S6184">
        <v>35</v>
      </c>
      <c r="T6184" s="29" t="s">
        <v>24280</v>
      </c>
      <c r="U6184" s="29" t="s">
        <v>24619</v>
      </c>
    </row>
    <row r="6185" spans="1:21">
      <c r="A6185">
        <v>6184</v>
      </c>
      <c r="B6185" s="30" t="s">
        <v>3220</v>
      </c>
      <c r="D6185" s="30" t="s">
        <v>4153</v>
      </c>
      <c r="F6185" s="30" t="s">
        <v>4170</v>
      </c>
      <c r="H6185" s="30" t="s">
        <v>4171</v>
      </c>
      <c r="J6185" s="30" t="s">
        <v>4173</v>
      </c>
      <c r="L6185" s="30" t="s">
        <v>653</v>
      </c>
      <c r="N6185" s="30" t="s">
        <v>654</v>
      </c>
      <c r="P6185" s="30" t="s">
        <v>594</v>
      </c>
      <c r="Q6185" t="s">
        <v>2036</v>
      </c>
      <c r="R6185" t="s">
        <v>2630</v>
      </c>
      <c r="S6185">
        <v>35</v>
      </c>
      <c r="T6185" s="29" t="s">
        <v>24280</v>
      </c>
      <c r="U6185" s="29" t="s">
        <v>24620</v>
      </c>
    </row>
    <row r="6186" spans="1:21">
      <c r="A6186">
        <v>6185</v>
      </c>
      <c r="B6186" s="30" t="s">
        <v>3220</v>
      </c>
      <c r="D6186" s="30" t="s">
        <v>4153</v>
      </c>
      <c r="F6186" s="30" t="s">
        <v>4170</v>
      </c>
      <c r="H6186" s="30" t="s">
        <v>4171</v>
      </c>
      <c r="J6186" s="30" t="s">
        <v>4173</v>
      </c>
      <c r="L6186" s="30" t="s">
        <v>653</v>
      </c>
      <c r="N6186" s="30" t="s">
        <v>654</v>
      </c>
      <c r="P6186" s="30" t="s">
        <v>595</v>
      </c>
      <c r="Q6186" t="s">
        <v>2036</v>
      </c>
      <c r="R6186" t="s">
        <v>2630</v>
      </c>
      <c r="S6186">
        <v>35</v>
      </c>
      <c r="T6186" s="29" t="s">
        <v>24280</v>
      </c>
      <c r="U6186" s="29" t="s">
        <v>24621</v>
      </c>
    </row>
    <row r="6187" spans="1:21">
      <c r="A6187">
        <v>6186</v>
      </c>
      <c r="B6187" s="30" t="s">
        <v>3220</v>
      </c>
      <c r="D6187" s="30" t="s">
        <v>4153</v>
      </c>
      <c r="F6187" s="30" t="s">
        <v>4170</v>
      </c>
      <c r="H6187" s="30" t="s">
        <v>4171</v>
      </c>
      <c r="J6187" s="30" t="s">
        <v>4173</v>
      </c>
      <c r="L6187" s="30" t="s">
        <v>653</v>
      </c>
      <c r="N6187" s="30" t="s">
        <v>654</v>
      </c>
      <c r="P6187" s="30" t="s">
        <v>596</v>
      </c>
      <c r="Q6187" t="s">
        <v>2036</v>
      </c>
      <c r="R6187" t="s">
        <v>2630</v>
      </c>
      <c r="S6187">
        <v>35</v>
      </c>
      <c r="T6187" s="29" t="s">
        <v>24280</v>
      </c>
      <c r="U6187" s="29" t="s">
        <v>24622</v>
      </c>
    </row>
    <row r="6188" spans="1:21">
      <c r="A6188">
        <v>6187</v>
      </c>
      <c r="B6188" s="30" t="s">
        <v>3220</v>
      </c>
      <c r="D6188" s="30" t="s">
        <v>4153</v>
      </c>
      <c r="F6188" s="30" t="s">
        <v>4170</v>
      </c>
      <c r="H6188" s="30" t="s">
        <v>4171</v>
      </c>
      <c r="J6188" s="30" t="s">
        <v>4173</v>
      </c>
      <c r="L6188" s="30" t="s">
        <v>653</v>
      </c>
      <c r="N6188" s="30" t="s">
        <v>654</v>
      </c>
      <c r="P6188" s="30" t="s">
        <v>1319</v>
      </c>
      <c r="Q6188" t="s">
        <v>2036</v>
      </c>
      <c r="R6188" t="s">
        <v>2630</v>
      </c>
      <c r="S6188">
        <v>35</v>
      </c>
      <c r="T6188" s="29" t="s">
        <v>24280</v>
      </c>
      <c r="U6188" s="29" t="s">
        <v>24623</v>
      </c>
    </row>
    <row r="6189" spans="1:21">
      <c r="A6189">
        <v>6188</v>
      </c>
      <c r="B6189" s="30" t="s">
        <v>3220</v>
      </c>
      <c r="D6189" s="30" t="s">
        <v>4153</v>
      </c>
      <c r="F6189" s="30" t="s">
        <v>4170</v>
      </c>
      <c r="H6189" s="30" t="s">
        <v>4171</v>
      </c>
      <c r="J6189" s="30" t="s">
        <v>4173</v>
      </c>
      <c r="L6189" s="30" t="s">
        <v>653</v>
      </c>
      <c r="N6189" s="30" t="s">
        <v>654</v>
      </c>
      <c r="P6189" s="30" t="s">
        <v>1320</v>
      </c>
      <c r="Q6189" t="s">
        <v>2036</v>
      </c>
      <c r="R6189" t="s">
        <v>2630</v>
      </c>
      <c r="S6189">
        <v>35</v>
      </c>
      <c r="T6189" s="29" t="s">
        <v>24280</v>
      </c>
      <c r="U6189" s="29" t="s">
        <v>24624</v>
      </c>
    </row>
    <row r="6190" spans="1:21">
      <c r="A6190">
        <v>6189</v>
      </c>
      <c r="B6190" s="30" t="s">
        <v>3220</v>
      </c>
      <c r="D6190" s="30" t="s">
        <v>4153</v>
      </c>
      <c r="F6190" s="30" t="s">
        <v>4170</v>
      </c>
      <c r="H6190" s="30" t="s">
        <v>4171</v>
      </c>
      <c r="J6190" s="30" t="s">
        <v>4173</v>
      </c>
      <c r="L6190" s="30" t="s">
        <v>653</v>
      </c>
      <c r="N6190" s="30" t="s">
        <v>654</v>
      </c>
      <c r="P6190" s="30" t="s">
        <v>1321</v>
      </c>
      <c r="Q6190" t="s">
        <v>2036</v>
      </c>
      <c r="R6190" t="s">
        <v>2630</v>
      </c>
      <c r="S6190">
        <v>35</v>
      </c>
      <c r="T6190" s="29" t="s">
        <v>24280</v>
      </c>
      <c r="U6190" s="29" t="s">
        <v>24625</v>
      </c>
    </row>
    <row r="6191" spans="1:21">
      <c r="A6191">
        <v>6190</v>
      </c>
      <c r="B6191" s="30" t="s">
        <v>3220</v>
      </c>
      <c r="D6191" s="30" t="s">
        <v>4153</v>
      </c>
      <c r="F6191" s="30" t="s">
        <v>4170</v>
      </c>
      <c r="H6191" s="30" t="s">
        <v>4171</v>
      </c>
      <c r="J6191" s="30" t="s">
        <v>4173</v>
      </c>
      <c r="L6191" s="30" t="s">
        <v>1460</v>
      </c>
      <c r="N6191" s="30" t="s">
        <v>933</v>
      </c>
      <c r="P6191" s="30" t="s">
        <v>934</v>
      </c>
      <c r="Q6191" t="s">
        <v>2036</v>
      </c>
      <c r="R6191" t="s">
        <v>2630</v>
      </c>
      <c r="S6191">
        <v>35</v>
      </c>
      <c r="T6191" s="29" t="s">
        <v>24280</v>
      </c>
      <c r="U6191" s="29" t="s">
        <v>24626</v>
      </c>
    </row>
    <row r="6192" spans="1:21">
      <c r="A6192">
        <v>6191</v>
      </c>
      <c r="B6192" s="30" t="s">
        <v>3220</v>
      </c>
      <c r="D6192" s="30" t="s">
        <v>4153</v>
      </c>
      <c r="F6192" s="30" t="s">
        <v>4170</v>
      </c>
      <c r="H6192" s="30" t="s">
        <v>4171</v>
      </c>
      <c r="J6192" s="30" t="s">
        <v>4173</v>
      </c>
      <c r="L6192" s="30" t="s">
        <v>1460</v>
      </c>
      <c r="N6192" s="30" t="s">
        <v>933</v>
      </c>
      <c r="P6192" s="30" t="s">
        <v>170</v>
      </c>
      <c r="Q6192" t="s">
        <v>2036</v>
      </c>
      <c r="R6192" t="s">
        <v>2630</v>
      </c>
      <c r="S6192">
        <v>35</v>
      </c>
      <c r="T6192" s="29" t="s">
        <v>24280</v>
      </c>
      <c r="U6192" s="29" t="s">
        <v>24627</v>
      </c>
    </row>
    <row r="6193" spans="1:21">
      <c r="A6193">
        <v>6192</v>
      </c>
      <c r="B6193" s="30" t="s">
        <v>3220</v>
      </c>
      <c r="D6193" s="30" t="s">
        <v>4153</v>
      </c>
      <c r="F6193" s="30" t="s">
        <v>4170</v>
      </c>
      <c r="H6193" s="30" t="s">
        <v>4171</v>
      </c>
      <c r="J6193" s="30" t="s">
        <v>4173</v>
      </c>
      <c r="L6193" s="30" t="s">
        <v>1460</v>
      </c>
      <c r="N6193" s="30" t="s">
        <v>933</v>
      </c>
      <c r="P6193" s="30" t="s">
        <v>935</v>
      </c>
      <c r="Q6193" t="s">
        <v>2036</v>
      </c>
      <c r="R6193" t="s">
        <v>2630</v>
      </c>
      <c r="S6193">
        <v>35</v>
      </c>
      <c r="T6193" s="29" t="s">
        <v>24280</v>
      </c>
      <c r="U6193" s="29" t="s">
        <v>24628</v>
      </c>
    </row>
    <row r="6194" spans="1:21">
      <c r="A6194">
        <v>6193</v>
      </c>
      <c r="B6194" s="30" t="s">
        <v>3220</v>
      </c>
      <c r="D6194" s="30" t="s">
        <v>4153</v>
      </c>
      <c r="F6194" s="30" t="s">
        <v>4170</v>
      </c>
      <c r="H6194" s="30" t="s">
        <v>4171</v>
      </c>
      <c r="J6194" s="30" t="s">
        <v>4173</v>
      </c>
      <c r="L6194" s="30" t="s">
        <v>1460</v>
      </c>
      <c r="N6194" s="30" t="s">
        <v>933</v>
      </c>
      <c r="P6194" s="30" t="s">
        <v>936</v>
      </c>
      <c r="Q6194" t="s">
        <v>2036</v>
      </c>
      <c r="R6194" t="s">
        <v>2630</v>
      </c>
      <c r="S6194">
        <v>35</v>
      </c>
      <c r="T6194" s="29" t="s">
        <v>24280</v>
      </c>
      <c r="U6194" s="29" t="s">
        <v>24629</v>
      </c>
    </row>
    <row r="6195" spans="1:21">
      <c r="A6195">
        <v>6194</v>
      </c>
      <c r="B6195" s="30" t="s">
        <v>3220</v>
      </c>
      <c r="D6195" s="30" t="s">
        <v>4153</v>
      </c>
      <c r="F6195" s="30" t="s">
        <v>4170</v>
      </c>
      <c r="H6195" s="30" t="s">
        <v>4171</v>
      </c>
      <c r="J6195" s="30" t="s">
        <v>4173</v>
      </c>
      <c r="L6195" s="30" t="s">
        <v>1460</v>
      </c>
      <c r="N6195" s="30" t="s">
        <v>933</v>
      </c>
      <c r="P6195" s="30" t="s">
        <v>937</v>
      </c>
      <c r="Q6195" t="s">
        <v>2036</v>
      </c>
      <c r="R6195" t="s">
        <v>6898</v>
      </c>
      <c r="S6195">
        <v>36</v>
      </c>
      <c r="T6195" s="29" t="s">
        <v>18184</v>
      </c>
      <c r="U6195" s="29" t="s">
        <v>24630</v>
      </c>
    </row>
    <row r="6196" spans="1:21">
      <c r="A6196">
        <v>6195</v>
      </c>
      <c r="B6196" s="30" t="s">
        <v>3220</v>
      </c>
      <c r="D6196" s="30" t="s">
        <v>4153</v>
      </c>
      <c r="F6196" s="30" t="s">
        <v>4170</v>
      </c>
      <c r="H6196" s="30" t="s">
        <v>4171</v>
      </c>
      <c r="J6196" s="30" t="s">
        <v>4173</v>
      </c>
      <c r="L6196" s="30" t="s">
        <v>1460</v>
      </c>
      <c r="N6196" s="30" t="s">
        <v>933</v>
      </c>
      <c r="P6196" s="30" t="s">
        <v>221</v>
      </c>
      <c r="Q6196" t="s">
        <v>2036</v>
      </c>
      <c r="R6196" t="s">
        <v>2630</v>
      </c>
      <c r="S6196">
        <v>35</v>
      </c>
      <c r="T6196" s="29" t="s">
        <v>24280</v>
      </c>
      <c r="U6196" s="29" t="s">
        <v>24631</v>
      </c>
    </row>
    <row r="6197" spans="1:21">
      <c r="A6197">
        <v>6196</v>
      </c>
      <c r="B6197" s="30" t="s">
        <v>3220</v>
      </c>
      <c r="D6197" s="30" t="s">
        <v>4153</v>
      </c>
      <c r="F6197" s="30" t="s">
        <v>4170</v>
      </c>
      <c r="H6197" s="30" t="s">
        <v>4171</v>
      </c>
      <c r="J6197" s="30" t="s">
        <v>4173</v>
      </c>
      <c r="L6197" s="30" t="s">
        <v>1460</v>
      </c>
      <c r="N6197" s="30" t="s">
        <v>2349</v>
      </c>
      <c r="P6197" s="30" t="s">
        <v>2350</v>
      </c>
      <c r="Q6197" t="s">
        <v>2036</v>
      </c>
      <c r="R6197" t="s">
        <v>2630</v>
      </c>
      <c r="S6197">
        <v>35</v>
      </c>
      <c r="T6197" s="29" t="s">
        <v>24280</v>
      </c>
      <c r="U6197" s="29" t="s">
        <v>24632</v>
      </c>
    </row>
    <row r="6198" spans="1:21">
      <c r="A6198">
        <v>6197</v>
      </c>
      <c r="B6198" s="30" t="s">
        <v>3220</v>
      </c>
      <c r="D6198" s="30" t="s">
        <v>4153</v>
      </c>
      <c r="F6198" s="30" t="s">
        <v>4170</v>
      </c>
      <c r="H6198" s="30" t="s">
        <v>4171</v>
      </c>
      <c r="J6198" s="30" t="s">
        <v>4173</v>
      </c>
      <c r="L6198" s="30" t="s">
        <v>1460</v>
      </c>
      <c r="N6198" s="30" t="s">
        <v>2349</v>
      </c>
      <c r="P6198" s="30" t="s">
        <v>2351</v>
      </c>
      <c r="Q6198" t="s">
        <v>2036</v>
      </c>
      <c r="R6198" t="s">
        <v>6898</v>
      </c>
      <c r="S6198">
        <v>36</v>
      </c>
      <c r="T6198" s="29" t="s">
        <v>18184</v>
      </c>
      <c r="U6198" s="29" t="s">
        <v>24633</v>
      </c>
    </row>
    <row r="6199" spans="1:21">
      <c r="A6199">
        <v>6198</v>
      </c>
      <c r="B6199" s="30" t="s">
        <v>3220</v>
      </c>
      <c r="D6199" s="30" t="s">
        <v>4153</v>
      </c>
      <c r="F6199" s="30" t="s">
        <v>4170</v>
      </c>
      <c r="H6199" s="30" t="s">
        <v>4171</v>
      </c>
      <c r="J6199" s="30" t="s">
        <v>4173</v>
      </c>
      <c r="L6199" s="30" t="s">
        <v>1460</v>
      </c>
      <c r="N6199" s="30" t="s">
        <v>208</v>
      </c>
      <c r="P6199" s="30" t="s">
        <v>209</v>
      </c>
      <c r="Q6199" t="s">
        <v>2036</v>
      </c>
      <c r="R6199" t="s">
        <v>2630</v>
      </c>
      <c r="S6199">
        <v>35</v>
      </c>
      <c r="T6199" s="29" t="s">
        <v>24280</v>
      </c>
      <c r="U6199" s="29" t="s">
        <v>24634</v>
      </c>
    </row>
    <row r="6200" spans="1:21">
      <c r="A6200">
        <v>6199</v>
      </c>
      <c r="B6200" s="30" t="s">
        <v>3220</v>
      </c>
      <c r="D6200" s="30" t="s">
        <v>4153</v>
      </c>
      <c r="F6200" s="30" t="s">
        <v>4170</v>
      </c>
      <c r="H6200" s="30" t="s">
        <v>4171</v>
      </c>
      <c r="J6200" s="30" t="s">
        <v>4173</v>
      </c>
      <c r="L6200" s="30" t="s">
        <v>1460</v>
      </c>
      <c r="N6200" s="30" t="s">
        <v>208</v>
      </c>
      <c r="P6200" s="30" t="s">
        <v>210</v>
      </c>
      <c r="Q6200" t="s">
        <v>2036</v>
      </c>
      <c r="R6200" t="s">
        <v>6898</v>
      </c>
      <c r="S6200">
        <v>36</v>
      </c>
      <c r="T6200" s="29" t="s">
        <v>18184</v>
      </c>
      <c r="U6200" s="29" t="s">
        <v>24635</v>
      </c>
    </row>
    <row r="6201" spans="1:21">
      <c r="A6201">
        <v>6200</v>
      </c>
      <c r="B6201" s="30" t="s">
        <v>3220</v>
      </c>
      <c r="D6201" s="30" t="s">
        <v>4153</v>
      </c>
      <c r="F6201" s="30" t="s">
        <v>4170</v>
      </c>
      <c r="H6201" s="30" t="s">
        <v>4171</v>
      </c>
      <c r="J6201" s="30" t="s">
        <v>4173</v>
      </c>
      <c r="L6201" s="30" t="s">
        <v>1460</v>
      </c>
      <c r="N6201" s="30" t="s">
        <v>208</v>
      </c>
      <c r="P6201" s="30" t="s">
        <v>211</v>
      </c>
      <c r="Q6201" t="s">
        <v>2036</v>
      </c>
      <c r="R6201" t="s">
        <v>2630</v>
      </c>
      <c r="S6201">
        <v>35</v>
      </c>
      <c r="T6201" s="29" t="s">
        <v>24280</v>
      </c>
      <c r="U6201" s="29" t="s">
        <v>24636</v>
      </c>
    </row>
    <row r="6202" spans="1:21">
      <c r="A6202">
        <v>6201</v>
      </c>
      <c r="B6202" s="30" t="s">
        <v>3220</v>
      </c>
      <c r="D6202" s="30" t="s">
        <v>4153</v>
      </c>
      <c r="F6202" s="30" t="s">
        <v>4170</v>
      </c>
      <c r="H6202" s="30" t="s">
        <v>4171</v>
      </c>
      <c r="J6202" s="30" t="s">
        <v>4173</v>
      </c>
      <c r="L6202" s="30" t="s">
        <v>1460</v>
      </c>
      <c r="N6202" s="30" t="s">
        <v>208</v>
      </c>
      <c r="P6202" s="30" t="s">
        <v>212</v>
      </c>
      <c r="Q6202" t="s">
        <v>2036</v>
      </c>
      <c r="R6202" t="s">
        <v>2630</v>
      </c>
      <c r="S6202">
        <v>35</v>
      </c>
      <c r="T6202" s="29" t="s">
        <v>24280</v>
      </c>
      <c r="U6202" s="29" t="s">
        <v>24637</v>
      </c>
    </row>
    <row r="6203" spans="1:21">
      <c r="A6203">
        <v>6202</v>
      </c>
      <c r="B6203" s="30" t="s">
        <v>3220</v>
      </c>
      <c r="D6203" s="30" t="s">
        <v>4153</v>
      </c>
      <c r="F6203" s="30" t="s">
        <v>4170</v>
      </c>
      <c r="H6203" s="30" t="s">
        <v>4171</v>
      </c>
      <c r="J6203" s="30" t="s">
        <v>4173</v>
      </c>
      <c r="L6203" s="30" t="s">
        <v>1460</v>
      </c>
      <c r="N6203" s="30" t="s">
        <v>218</v>
      </c>
      <c r="P6203" s="30" t="s">
        <v>219</v>
      </c>
      <c r="Q6203" t="s">
        <v>2036</v>
      </c>
      <c r="R6203" t="s">
        <v>2630</v>
      </c>
      <c r="S6203">
        <v>35</v>
      </c>
      <c r="T6203" s="29" t="s">
        <v>24280</v>
      </c>
      <c r="U6203" s="29" t="s">
        <v>24638</v>
      </c>
    </row>
    <row r="6204" spans="1:21">
      <c r="A6204">
        <v>6203</v>
      </c>
      <c r="B6204" s="30" t="s">
        <v>3220</v>
      </c>
      <c r="D6204" s="30" t="s">
        <v>4153</v>
      </c>
      <c r="F6204" s="30" t="s">
        <v>4170</v>
      </c>
      <c r="H6204" s="30" t="s">
        <v>4171</v>
      </c>
      <c r="J6204" s="30" t="s">
        <v>4173</v>
      </c>
      <c r="L6204" s="30" t="s">
        <v>1460</v>
      </c>
      <c r="N6204" s="30" t="s">
        <v>218</v>
      </c>
      <c r="P6204" s="30" t="s">
        <v>220</v>
      </c>
      <c r="Q6204" t="s">
        <v>2036</v>
      </c>
      <c r="R6204" t="s">
        <v>6898</v>
      </c>
      <c r="S6204">
        <v>36</v>
      </c>
      <c r="T6204" s="29" t="s">
        <v>18184</v>
      </c>
      <c r="U6204" s="29" t="s">
        <v>24639</v>
      </c>
    </row>
    <row r="6205" spans="1:21">
      <c r="A6205">
        <v>6204</v>
      </c>
      <c r="B6205" s="30" t="s">
        <v>3220</v>
      </c>
      <c r="D6205" s="30" t="s">
        <v>4153</v>
      </c>
      <c r="F6205" s="30" t="s">
        <v>4170</v>
      </c>
      <c r="H6205" s="30" t="s">
        <v>4171</v>
      </c>
      <c r="J6205" s="30" t="s">
        <v>4173</v>
      </c>
      <c r="L6205" s="30" t="s">
        <v>1460</v>
      </c>
      <c r="N6205" s="30" t="s">
        <v>315</v>
      </c>
      <c r="P6205" s="30" t="s">
        <v>316</v>
      </c>
      <c r="Q6205" t="s">
        <v>2036</v>
      </c>
      <c r="R6205" t="s">
        <v>2630</v>
      </c>
      <c r="S6205">
        <v>35</v>
      </c>
      <c r="T6205" s="29" t="s">
        <v>24280</v>
      </c>
      <c r="U6205" s="29" t="s">
        <v>24640</v>
      </c>
    </row>
    <row r="6206" spans="1:21">
      <c r="A6206">
        <v>6205</v>
      </c>
      <c r="B6206" s="30" t="s">
        <v>3220</v>
      </c>
      <c r="D6206" s="30" t="s">
        <v>4153</v>
      </c>
      <c r="F6206" s="30" t="s">
        <v>4170</v>
      </c>
      <c r="H6206" s="30" t="s">
        <v>4171</v>
      </c>
      <c r="J6206" s="30" t="s">
        <v>4173</v>
      </c>
      <c r="L6206" s="30" t="s">
        <v>1460</v>
      </c>
      <c r="N6206" s="30" t="s">
        <v>315</v>
      </c>
      <c r="P6206" s="30" t="s">
        <v>317</v>
      </c>
      <c r="Q6206" t="s">
        <v>2036</v>
      </c>
      <c r="R6206" t="s">
        <v>2630</v>
      </c>
      <c r="S6206">
        <v>35</v>
      </c>
      <c r="T6206" s="29" t="s">
        <v>24280</v>
      </c>
      <c r="U6206" s="29" t="s">
        <v>24641</v>
      </c>
    </row>
    <row r="6207" spans="1:21">
      <c r="A6207">
        <v>6206</v>
      </c>
      <c r="B6207" s="30" t="s">
        <v>3220</v>
      </c>
      <c r="D6207" s="30" t="s">
        <v>4153</v>
      </c>
      <c r="F6207" s="30" t="s">
        <v>4170</v>
      </c>
      <c r="H6207" s="30" t="s">
        <v>4171</v>
      </c>
      <c r="J6207" s="30" t="s">
        <v>4173</v>
      </c>
      <c r="L6207" s="30" t="s">
        <v>1460</v>
      </c>
      <c r="N6207" s="30" t="s">
        <v>315</v>
      </c>
      <c r="P6207" s="30" t="s">
        <v>318</v>
      </c>
      <c r="Q6207" t="s">
        <v>2036</v>
      </c>
      <c r="R6207" t="s">
        <v>2630</v>
      </c>
      <c r="S6207">
        <v>35</v>
      </c>
      <c r="T6207" s="29" t="s">
        <v>24280</v>
      </c>
      <c r="U6207" s="29" t="s">
        <v>24642</v>
      </c>
    </row>
    <row r="6208" spans="1:21">
      <c r="A6208">
        <v>6207</v>
      </c>
      <c r="B6208" s="30" t="s">
        <v>3220</v>
      </c>
      <c r="D6208" s="30" t="s">
        <v>4153</v>
      </c>
      <c r="F6208" s="30" t="s">
        <v>4170</v>
      </c>
      <c r="H6208" s="30" t="s">
        <v>4171</v>
      </c>
      <c r="J6208" s="30" t="s">
        <v>4173</v>
      </c>
      <c r="L6208" s="30" t="s">
        <v>1460</v>
      </c>
      <c r="N6208" s="30" t="s">
        <v>315</v>
      </c>
      <c r="P6208" s="30" t="s">
        <v>2625</v>
      </c>
      <c r="Q6208" t="s">
        <v>2036</v>
      </c>
      <c r="R6208" t="s">
        <v>2630</v>
      </c>
      <c r="S6208">
        <v>35</v>
      </c>
      <c r="T6208" s="29" t="s">
        <v>24280</v>
      </c>
      <c r="U6208" s="29" t="s">
        <v>24643</v>
      </c>
    </row>
    <row r="6209" spans="1:21">
      <c r="A6209">
        <v>6208</v>
      </c>
      <c r="B6209" s="30" t="s">
        <v>3220</v>
      </c>
      <c r="D6209" s="30" t="s">
        <v>4153</v>
      </c>
      <c r="F6209" s="30" t="s">
        <v>4170</v>
      </c>
      <c r="H6209" s="30" t="s">
        <v>4171</v>
      </c>
      <c r="J6209" s="30" t="s">
        <v>4173</v>
      </c>
      <c r="L6209" s="30" t="s">
        <v>1460</v>
      </c>
      <c r="N6209" s="30" t="s">
        <v>315</v>
      </c>
      <c r="P6209" s="30" t="s">
        <v>319</v>
      </c>
      <c r="Q6209" t="s">
        <v>2036</v>
      </c>
      <c r="R6209" t="s">
        <v>6898</v>
      </c>
      <c r="S6209">
        <v>36</v>
      </c>
      <c r="T6209" s="29" t="s">
        <v>18184</v>
      </c>
      <c r="U6209" s="29" t="s">
        <v>24644</v>
      </c>
    </row>
    <row r="6210" spans="1:21">
      <c r="A6210">
        <v>6209</v>
      </c>
      <c r="B6210" s="30" t="s">
        <v>3220</v>
      </c>
      <c r="D6210" s="30" t="s">
        <v>4153</v>
      </c>
      <c r="F6210" s="30" t="s">
        <v>4170</v>
      </c>
      <c r="H6210" s="30" t="s">
        <v>4171</v>
      </c>
      <c r="J6210" s="30" t="s">
        <v>4173</v>
      </c>
      <c r="L6210" s="30" t="s">
        <v>1460</v>
      </c>
      <c r="N6210" s="30" t="s">
        <v>353</v>
      </c>
      <c r="P6210" s="30" t="s">
        <v>1697</v>
      </c>
      <c r="Q6210" t="s">
        <v>2036</v>
      </c>
      <c r="R6210" t="s">
        <v>2630</v>
      </c>
      <c r="S6210">
        <v>35</v>
      </c>
      <c r="T6210" s="29" t="s">
        <v>24280</v>
      </c>
      <c r="U6210" s="29" t="s">
        <v>24645</v>
      </c>
    </row>
    <row r="6211" spans="1:21">
      <c r="A6211">
        <v>6210</v>
      </c>
      <c r="B6211" s="30" t="s">
        <v>3220</v>
      </c>
      <c r="D6211" s="30" t="s">
        <v>4153</v>
      </c>
      <c r="F6211" s="30" t="s">
        <v>4170</v>
      </c>
      <c r="H6211" s="30" t="s">
        <v>4171</v>
      </c>
      <c r="J6211" s="30" t="s">
        <v>4173</v>
      </c>
      <c r="L6211" s="30" t="s">
        <v>1460</v>
      </c>
      <c r="N6211" s="30" t="s">
        <v>353</v>
      </c>
      <c r="P6211" s="30" t="s">
        <v>1122</v>
      </c>
      <c r="Q6211" t="s">
        <v>2036</v>
      </c>
      <c r="R6211" t="s">
        <v>2630</v>
      </c>
      <c r="S6211">
        <v>35</v>
      </c>
      <c r="T6211" s="29" t="s">
        <v>24280</v>
      </c>
      <c r="U6211" s="29" t="s">
        <v>24646</v>
      </c>
    </row>
    <row r="6212" spans="1:21">
      <c r="A6212">
        <v>6211</v>
      </c>
      <c r="B6212" s="30" t="s">
        <v>3220</v>
      </c>
      <c r="D6212" s="30" t="s">
        <v>4153</v>
      </c>
      <c r="F6212" s="30" t="s">
        <v>4170</v>
      </c>
      <c r="H6212" s="30" t="s">
        <v>4171</v>
      </c>
      <c r="J6212" s="30" t="s">
        <v>4173</v>
      </c>
      <c r="L6212" s="30" t="s">
        <v>1460</v>
      </c>
      <c r="N6212" s="30" t="s">
        <v>353</v>
      </c>
      <c r="P6212" s="30" t="s">
        <v>1698</v>
      </c>
      <c r="Q6212" t="s">
        <v>2036</v>
      </c>
      <c r="R6212" t="s">
        <v>2630</v>
      </c>
      <c r="S6212">
        <v>35</v>
      </c>
      <c r="T6212" s="29" t="s">
        <v>24280</v>
      </c>
      <c r="U6212" s="29" t="s">
        <v>24647</v>
      </c>
    </row>
    <row r="6213" spans="1:21">
      <c r="A6213">
        <v>6212</v>
      </c>
      <c r="B6213" s="30" t="s">
        <v>3220</v>
      </c>
      <c r="D6213" s="30" t="s">
        <v>4153</v>
      </c>
      <c r="F6213" s="30" t="s">
        <v>4170</v>
      </c>
      <c r="H6213" s="30" t="s">
        <v>4171</v>
      </c>
      <c r="J6213" s="30" t="s">
        <v>4173</v>
      </c>
      <c r="L6213" s="30" t="s">
        <v>1460</v>
      </c>
      <c r="N6213" s="30" t="s">
        <v>353</v>
      </c>
      <c r="P6213" s="30" t="s">
        <v>1699</v>
      </c>
      <c r="Q6213" t="s">
        <v>2036</v>
      </c>
      <c r="R6213" t="s">
        <v>2630</v>
      </c>
      <c r="S6213">
        <v>35</v>
      </c>
      <c r="T6213" s="29" t="s">
        <v>24280</v>
      </c>
      <c r="U6213" s="29" t="s">
        <v>24648</v>
      </c>
    </row>
    <row r="6214" spans="1:21">
      <c r="A6214">
        <v>6213</v>
      </c>
      <c r="B6214" s="30" t="s">
        <v>3220</v>
      </c>
      <c r="D6214" s="30" t="s">
        <v>4153</v>
      </c>
      <c r="F6214" s="30" t="s">
        <v>4170</v>
      </c>
      <c r="H6214" s="30" t="s">
        <v>4171</v>
      </c>
      <c r="J6214" s="30" t="s">
        <v>4173</v>
      </c>
      <c r="L6214" s="30" t="s">
        <v>1460</v>
      </c>
      <c r="N6214" s="30" t="s">
        <v>353</v>
      </c>
      <c r="P6214" s="30" t="s">
        <v>354</v>
      </c>
      <c r="Q6214" t="s">
        <v>2036</v>
      </c>
      <c r="R6214" t="s">
        <v>2630</v>
      </c>
      <c r="S6214">
        <v>35</v>
      </c>
      <c r="T6214" s="29" t="s">
        <v>24280</v>
      </c>
      <c r="U6214" s="29" t="s">
        <v>24649</v>
      </c>
    </row>
    <row r="6215" spans="1:21">
      <c r="A6215">
        <v>6214</v>
      </c>
      <c r="B6215" s="30" t="s">
        <v>3220</v>
      </c>
      <c r="D6215" s="30" t="s">
        <v>4153</v>
      </c>
      <c r="F6215" s="30" t="s">
        <v>4170</v>
      </c>
      <c r="H6215" s="30" t="s">
        <v>4171</v>
      </c>
      <c r="J6215" s="30" t="s">
        <v>4173</v>
      </c>
      <c r="L6215" s="30" t="s">
        <v>1460</v>
      </c>
      <c r="N6215" s="30" t="s">
        <v>353</v>
      </c>
      <c r="P6215" s="30" t="s">
        <v>355</v>
      </c>
      <c r="Q6215" t="s">
        <v>2036</v>
      </c>
      <c r="R6215" t="s">
        <v>2630</v>
      </c>
      <c r="S6215">
        <v>35</v>
      </c>
      <c r="T6215" s="29" t="s">
        <v>24280</v>
      </c>
      <c r="U6215" s="29" t="s">
        <v>24650</v>
      </c>
    </row>
    <row r="6216" spans="1:21">
      <c r="A6216">
        <v>6215</v>
      </c>
      <c r="B6216" s="30" t="s">
        <v>3220</v>
      </c>
      <c r="D6216" s="30" t="s">
        <v>4153</v>
      </c>
      <c r="F6216" s="30" t="s">
        <v>4170</v>
      </c>
      <c r="H6216" s="30" t="s">
        <v>4171</v>
      </c>
      <c r="J6216" s="30" t="s">
        <v>4173</v>
      </c>
      <c r="L6216" s="30" t="s">
        <v>1460</v>
      </c>
      <c r="N6216" s="30" t="s">
        <v>353</v>
      </c>
      <c r="P6216" s="30" t="s">
        <v>1700</v>
      </c>
      <c r="Q6216" t="s">
        <v>2036</v>
      </c>
      <c r="R6216" t="s">
        <v>2630</v>
      </c>
      <c r="S6216">
        <v>35</v>
      </c>
      <c r="T6216" s="29" t="s">
        <v>24280</v>
      </c>
      <c r="U6216" s="29" t="s">
        <v>24651</v>
      </c>
    </row>
    <row r="6217" spans="1:21">
      <c r="A6217">
        <v>6216</v>
      </c>
      <c r="B6217" s="30" t="s">
        <v>3220</v>
      </c>
      <c r="D6217" s="30" t="s">
        <v>4153</v>
      </c>
      <c r="F6217" s="30" t="s">
        <v>4170</v>
      </c>
      <c r="H6217" s="30" t="s">
        <v>4171</v>
      </c>
      <c r="J6217" s="30" t="s">
        <v>4173</v>
      </c>
      <c r="L6217" s="30" t="s">
        <v>1460</v>
      </c>
      <c r="N6217" s="30" t="s">
        <v>353</v>
      </c>
      <c r="P6217" s="30" t="s">
        <v>356</v>
      </c>
      <c r="Q6217" t="s">
        <v>2036</v>
      </c>
      <c r="R6217" t="s">
        <v>2630</v>
      </c>
      <c r="S6217">
        <v>35</v>
      </c>
      <c r="T6217" s="29" t="s">
        <v>24280</v>
      </c>
      <c r="U6217" s="29" t="s">
        <v>24652</v>
      </c>
    </row>
    <row r="6218" spans="1:21">
      <c r="A6218">
        <v>6217</v>
      </c>
      <c r="B6218" s="30" t="s">
        <v>3220</v>
      </c>
      <c r="D6218" s="30" t="s">
        <v>4153</v>
      </c>
      <c r="F6218" s="30" t="s">
        <v>4170</v>
      </c>
      <c r="H6218" s="30" t="s">
        <v>4171</v>
      </c>
      <c r="J6218" s="30" t="s">
        <v>4173</v>
      </c>
      <c r="L6218" s="30" t="s">
        <v>1460</v>
      </c>
      <c r="N6218" s="30" t="s">
        <v>353</v>
      </c>
      <c r="P6218" s="30" t="s">
        <v>357</v>
      </c>
      <c r="Q6218" t="s">
        <v>2036</v>
      </c>
      <c r="R6218" t="s">
        <v>2630</v>
      </c>
      <c r="S6218">
        <v>35</v>
      </c>
      <c r="T6218" s="29" t="s">
        <v>24280</v>
      </c>
      <c r="U6218" s="29" t="s">
        <v>24653</v>
      </c>
    </row>
    <row r="6219" spans="1:21">
      <c r="A6219">
        <v>6218</v>
      </c>
      <c r="B6219" s="30" t="s">
        <v>3220</v>
      </c>
      <c r="D6219" s="30" t="s">
        <v>4153</v>
      </c>
      <c r="F6219" s="30" t="s">
        <v>4170</v>
      </c>
      <c r="H6219" s="30" t="s">
        <v>4171</v>
      </c>
      <c r="J6219" s="30" t="s">
        <v>4173</v>
      </c>
      <c r="L6219" s="30" t="s">
        <v>1460</v>
      </c>
      <c r="N6219" s="30" t="s">
        <v>353</v>
      </c>
      <c r="P6219" s="30" t="s">
        <v>358</v>
      </c>
      <c r="Q6219" t="s">
        <v>2036</v>
      </c>
      <c r="R6219" t="s">
        <v>2630</v>
      </c>
      <c r="S6219">
        <v>35</v>
      </c>
      <c r="T6219" s="29" t="s">
        <v>24280</v>
      </c>
      <c r="U6219" s="29" t="s">
        <v>24654</v>
      </c>
    </row>
    <row r="6220" spans="1:21">
      <c r="A6220">
        <v>6219</v>
      </c>
      <c r="B6220" s="30" t="s">
        <v>3220</v>
      </c>
      <c r="D6220" s="30" t="s">
        <v>4153</v>
      </c>
      <c r="F6220" s="30" t="s">
        <v>4170</v>
      </c>
      <c r="H6220" s="30" t="s">
        <v>4171</v>
      </c>
      <c r="J6220" s="30" t="s">
        <v>4173</v>
      </c>
      <c r="L6220" s="30" t="s">
        <v>1460</v>
      </c>
      <c r="N6220" s="30" t="s">
        <v>353</v>
      </c>
      <c r="P6220" s="30" t="s">
        <v>359</v>
      </c>
      <c r="Q6220" t="s">
        <v>2036</v>
      </c>
      <c r="R6220" t="s">
        <v>2630</v>
      </c>
      <c r="S6220">
        <v>35</v>
      </c>
      <c r="T6220" s="29" t="s">
        <v>24280</v>
      </c>
      <c r="U6220" s="29" t="s">
        <v>24655</v>
      </c>
    </row>
    <row r="6221" spans="1:21">
      <c r="A6221">
        <v>6220</v>
      </c>
      <c r="B6221" s="30" t="s">
        <v>3220</v>
      </c>
      <c r="D6221" s="30" t="s">
        <v>4153</v>
      </c>
      <c r="F6221" s="30" t="s">
        <v>4170</v>
      </c>
      <c r="H6221" s="30" t="s">
        <v>4171</v>
      </c>
      <c r="J6221" s="30" t="s">
        <v>4173</v>
      </c>
      <c r="L6221" s="30" t="s">
        <v>1460</v>
      </c>
      <c r="N6221" s="30" t="s">
        <v>353</v>
      </c>
      <c r="P6221" s="30" t="s">
        <v>1701</v>
      </c>
      <c r="Q6221" t="s">
        <v>2036</v>
      </c>
      <c r="R6221" t="s">
        <v>2630</v>
      </c>
      <c r="S6221">
        <v>35</v>
      </c>
      <c r="T6221" s="29" t="s">
        <v>24280</v>
      </c>
      <c r="U6221" s="29" t="s">
        <v>24656</v>
      </c>
    </row>
    <row r="6222" spans="1:21">
      <c r="A6222">
        <v>6221</v>
      </c>
      <c r="B6222" s="30" t="s">
        <v>3220</v>
      </c>
      <c r="D6222" s="30" t="s">
        <v>4153</v>
      </c>
      <c r="F6222" s="30" t="s">
        <v>4170</v>
      </c>
      <c r="H6222" s="30" t="s">
        <v>4171</v>
      </c>
      <c r="J6222" s="30" t="s">
        <v>4173</v>
      </c>
      <c r="L6222" s="30" t="s">
        <v>1460</v>
      </c>
      <c r="N6222" s="30" t="s">
        <v>353</v>
      </c>
      <c r="P6222" s="30" t="s">
        <v>339</v>
      </c>
      <c r="Q6222" t="s">
        <v>2036</v>
      </c>
      <c r="R6222" t="s">
        <v>2630</v>
      </c>
      <c r="S6222">
        <v>35</v>
      </c>
      <c r="T6222" s="29" t="s">
        <v>24280</v>
      </c>
      <c r="U6222" s="29" t="s">
        <v>24657</v>
      </c>
    </row>
    <row r="6223" spans="1:21">
      <c r="A6223">
        <v>6222</v>
      </c>
      <c r="B6223" s="30" t="s">
        <v>3220</v>
      </c>
      <c r="D6223" s="30" t="s">
        <v>4153</v>
      </c>
      <c r="F6223" s="30" t="s">
        <v>4170</v>
      </c>
      <c r="H6223" s="30" t="s">
        <v>4171</v>
      </c>
      <c r="J6223" s="30" t="s">
        <v>4173</v>
      </c>
      <c r="L6223" s="30" t="s">
        <v>1460</v>
      </c>
      <c r="N6223" s="30" t="s">
        <v>353</v>
      </c>
      <c r="P6223" s="30" t="s">
        <v>340</v>
      </c>
      <c r="Q6223" t="s">
        <v>2036</v>
      </c>
      <c r="R6223" t="s">
        <v>2630</v>
      </c>
      <c r="S6223">
        <v>35</v>
      </c>
      <c r="T6223" s="29" t="s">
        <v>24280</v>
      </c>
      <c r="U6223" s="29" t="s">
        <v>24658</v>
      </c>
    </row>
    <row r="6224" spans="1:21">
      <c r="A6224">
        <v>6223</v>
      </c>
      <c r="B6224" s="30" t="s">
        <v>3220</v>
      </c>
      <c r="D6224" s="30" t="s">
        <v>4153</v>
      </c>
      <c r="F6224" s="30" t="s">
        <v>4170</v>
      </c>
      <c r="H6224" s="30" t="s">
        <v>4171</v>
      </c>
      <c r="J6224" s="30" t="s">
        <v>4173</v>
      </c>
      <c r="L6224" s="30" t="s">
        <v>1460</v>
      </c>
      <c r="N6224" s="30" t="s">
        <v>353</v>
      </c>
      <c r="P6224" s="30" t="s">
        <v>2983</v>
      </c>
      <c r="Q6224" t="s">
        <v>2036</v>
      </c>
      <c r="R6224" t="s">
        <v>2630</v>
      </c>
      <c r="S6224">
        <v>35</v>
      </c>
      <c r="T6224" s="29" t="s">
        <v>24280</v>
      </c>
      <c r="U6224" s="29" t="s">
        <v>24659</v>
      </c>
    </row>
    <row r="6225" spans="1:21">
      <c r="A6225">
        <v>6224</v>
      </c>
      <c r="B6225" s="30" t="s">
        <v>3220</v>
      </c>
      <c r="D6225" s="30" t="s">
        <v>4153</v>
      </c>
      <c r="F6225" s="30" t="s">
        <v>4170</v>
      </c>
      <c r="H6225" s="30" t="s">
        <v>4171</v>
      </c>
      <c r="J6225" s="30" t="s">
        <v>4173</v>
      </c>
      <c r="L6225" s="30" t="s">
        <v>1460</v>
      </c>
      <c r="N6225" s="30" t="s">
        <v>353</v>
      </c>
      <c r="P6225" s="30" t="s">
        <v>341</v>
      </c>
      <c r="Q6225" t="s">
        <v>2036</v>
      </c>
      <c r="R6225" t="s">
        <v>2630</v>
      </c>
      <c r="S6225">
        <v>35</v>
      </c>
      <c r="T6225" s="29" t="s">
        <v>24280</v>
      </c>
      <c r="U6225" s="29" t="s">
        <v>24660</v>
      </c>
    </row>
    <row r="6226" spans="1:21">
      <c r="A6226">
        <v>6225</v>
      </c>
      <c r="B6226" s="30" t="s">
        <v>3220</v>
      </c>
      <c r="D6226" s="30" t="s">
        <v>4153</v>
      </c>
      <c r="F6226" s="30" t="s">
        <v>4170</v>
      </c>
      <c r="H6226" s="30" t="s">
        <v>4171</v>
      </c>
      <c r="J6226" s="30" t="s">
        <v>4173</v>
      </c>
      <c r="L6226" s="30" t="s">
        <v>1460</v>
      </c>
      <c r="N6226" s="30" t="s">
        <v>353</v>
      </c>
      <c r="P6226" s="30" t="s">
        <v>1702</v>
      </c>
      <c r="Q6226" t="s">
        <v>2036</v>
      </c>
      <c r="R6226" t="s">
        <v>2630</v>
      </c>
      <c r="S6226">
        <v>35</v>
      </c>
      <c r="T6226" s="29" t="s">
        <v>24280</v>
      </c>
      <c r="U6226" s="29" t="s">
        <v>24661</v>
      </c>
    </row>
    <row r="6227" spans="1:21">
      <c r="A6227">
        <v>6226</v>
      </c>
      <c r="B6227" s="30" t="s">
        <v>3220</v>
      </c>
      <c r="D6227" s="30" t="s">
        <v>4153</v>
      </c>
      <c r="F6227" s="30" t="s">
        <v>4170</v>
      </c>
      <c r="H6227" s="30" t="s">
        <v>4171</v>
      </c>
      <c r="J6227" s="30" t="s">
        <v>4173</v>
      </c>
      <c r="L6227" s="30" t="s">
        <v>1460</v>
      </c>
      <c r="N6227" s="30" t="s">
        <v>353</v>
      </c>
      <c r="P6227" s="30" t="s">
        <v>250</v>
      </c>
      <c r="Q6227" t="s">
        <v>2036</v>
      </c>
      <c r="R6227" t="s">
        <v>2630</v>
      </c>
      <c r="S6227">
        <v>35</v>
      </c>
      <c r="T6227" s="29" t="s">
        <v>24280</v>
      </c>
      <c r="U6227" s="29" t="s">
        <v>24662</v>
      </c>
    </row>
    <row r="6228" spans="1:21">
      <c r="A6228">
        <v>6227</v>
      </c>
      <c r="B6228" s="30" t="s">
        <v>3220</v>
      </c>
      <c r="D6228" s="30" t="s">
        <v>4153</v>
      </c>
      <c r="F6228" s="30" t="s">
        <v>4170</v>
      </c>
      <c r="H6228" s="30" t="s">
        <v>4171</v>
      </c>
      <c r="J6228" s="30" t="s">
        <v>4173</v>
      </c>
      <c r="L6228" s="30" t="s">
        <v>1460</v>
      </c>
      <c r="N6228" s="30" t="s">
        <v>353</v>
      </c>
      <c r="P6228" s="30" t="s">
        <v>2626</v>
      </c>
      <c r="Q6228" t="s">
        <v>2036</v>
      </c>
      <c r="R6228" t="s">
        <v>2630</v>
      </c>
      <c r="S6228">
        <v>35</v>
      </c>
      <c r="T6228" s="29" t="s">
        <v>24280</v>
      </c>
      <c r="U6228" s="29" t="s">
        <v>24663</v>
      </c>
    </row>
    <row r="6229" spans="1:21">
      <c r="A6229">
        <v>6228</v>
      </c>
      <c r="B6229" s="30" t="s">
        <v>3220</v>
      </c>
      <c r="D6229" s="30" t="s">
        <v>4153</v>
      </c>
      <c r="F6229" s="30" t="s">
        <v>4170</v>
      </c>
      <c r="H6229" s="30" t="s">
        <v>4171</v>
      </c>
      <c r="J6229" s="30" t="s">
        <v>4173</v>
      </c>
      <c r="L6229" s="30" t="s">
        <v>1460</v>
      </c>
      <c r="N6229" s="30" t="s">
        <v>353</v>
      </c>
      <c r="P6229" s="30" t="s">
        <v>1703</v>
      </c>
      <c r="Q6229" t="s">
        <v>2036</v>
      </c>
      <c r="R6229" t="s">
        <v>2630</v>
      </c>
      <c r="S6229">
        <v>35</v>
      </c>
      <c r="T6229" s="29" t="s">
        <v>24280</v>
      </c>
      <c r="U6229" s="29" t="s">
        <v>24664</v>
      </c>
    </row>
    <row r="6230" spans="1:21">
      <c r="A6230">
        <v>6229</v>
      </c>
      <c r="B6230" s="30" t="s">
        <v>3220</v>
      </c>
      <c r="D6230" s="30" t="s">
        <v>4153</v>
      </c>
      <c r="F6230" s="30" t="s">
        <v>4170</v>
      </c>
      <c r="H6230" s="30" t="s">
        <v>4171</v>
      </c>
      <c r="J6230" s="30" t="s">
        <v>4173</v>
      </c>
      <c r="L6230" s="30" t="s">
        <v>1460</v>
      </c>
      <c r="N6230" s="30" t="s">
        <v>353</v>
      </c>
      <c r="P6230" s="30" t="s">
        <v>1121</v>
      </c>
      <c r="Q6230" t="s">
        <v>2036</v>
      </c>
      <c r="R6230" t="s">
        <v>2630</v>
      </c>
      <c r="S6230">
        <v>35</v>
      </c>
      <c r="T6230" s="29" t="s">
        <v>24280</v>
      </c>
      <c r="U6230" s="29" t="s">
        <v>24665</v>
      </c>
    </row>
    <row r="6231" spans="1:21">
      <c r="A6231">
        <v>6230</v>
      </c>
      <c r="B6231" s="30" t="s">
        <v>3220</v>
      </c>
      <c r="D6231" s="30" t="s">
        <v>4153</v>
      </c>
      <c r="F6231" s="30" t="s">
        <v>4170</v>
      </c>
      <c r="H6231" s="30" t="s">
        <v>4171</v>
      </c>
      <c r="J6231" s="30" t="s">
        <v>4173</v>
      </c>
      <c r="L6231" s="30" t="s">
        <v>1460</v>
      </c>
      <c r="N6231" s="30" t="s">
        <v>353</v>
      </c>
      <c r="P6231" s="30" t="s">
        <v>251</v>
      </c>
      <c r="Q6231" t="s">
        <v>2036</v>
      </c>
      <c r="R6231" t="s">
        <v>2630</v>
      </c>
      <c r="S6231">
        <v>35</v>
      </c>
      <c r="T6231" s="29" t="s">
        <v>24280</v>
      </c>
      <c r="U6231" s="29" t="s">
        <v>24666</v>
      </c>
    </row>
    <row r="6232" spans="1:21">
      <c r="A6232">
        <v>6231</v>
      </c>
      <c r="B6232" s="30" t="s">
        <v>3220</v>
      </c>
      <c r="D6232" s="30" t="s">
        <v>4153</v>
      </c>
      <c r="F6232" s="30" t="s">
        <v>4170</v>
      </c>
      <c r="H6232" s="30" t="s">
        <v>4171</v>
      </c>
      <c r="J6232" s="30" t="s">
        <v>4173</v>
      </c>
      <c r="L6232" s="30" t="s">
        <v>1460</v>
      </c>
      <c r="N6232" s="30" t="s">
        <v>353</v>
      </c>
      <c r="P6232" s="30" t="s">
        <v>1123</v>
      </c>
      <c r="Q6232" t="s">
        <v>2036</v>
      </c>
      <c r="R6232" t="s">
        <v>2630</v>
      </c>
      <c r="S6232">
        <v>35</v>
      </c>
      <c r="T6232" s="29" t="s">
        <v>24280</v>
      </c>
      <c r="U6232" s="29" t="s">
        <v>24667</v>
      </c>
    </row>
    <row r="6233" spans="1:21">
      <c r="A6233">
        <v>6232</v>
      </c>
      <c r="B6233" s="30" t="s">
        <v>3220</v>
      </c>
      <c r="D6233" s="30" t="s">
        <v>4153</v>
      </c>
      <c r="F6233" s="30" t="s">
        <v>4170</v>
      </c>
      <c r="H6233" s="30" t="s">
        <v>4171</v>
      </c>
      <c r="J6233" s="30" t="s">
        <v>4173</v>
      </c>
      <c r="L6233" s="30" t="s">
        <v>1460</v>
      </c>
      <c r="N6233" s="30" t="s">
        <v>353</v>
      </c>
      <c r="P6233" s="30" t="s">
        <v>252</v>
      </c>
      <c r="Q6233" t="s">
        <v>2036</v>
      </c>
      <c r="R6233" t="s">
        <v>2630</v>
      </c>
      <c r="S6233">
        <v>35</v>
      </c>
      <c r="T6233" s="29" t="s">
        <v>24280</v>
      </c>
      <c r="U6233" s="29" t="s">
        <v>24668</v>
      </c>
    </row>
    <row r="6234" spans="1:21">
      <c r="A6234">
        <v>6233</v>
      </c>
      <c r="B6234" s="30" t="s">
        <v>3220</v>
      </c>
      <c r="D6234" s="30" t="s">
        <v>4153</v>
      </c>
      <c r="F6234" s="30" t="s">
        <v>4170</v>
      </c>
      <c r="H6234" s="30" t="s">
        <v>4171</v>
      </c>
      <c r="J6234" s="30" t="s">
        <v>4173</v>
      </c>
      <c r="L6234" s="30" t="s">
        <v>1460</v>
      </c>
      <c r="N6234" s="30" t="s">
        <v>353</v>
      </c>
      <c r="P6234" s="30" t="s">
        <v>875</v>
      </c>
      <c r="Q6234" t="s">
        <v>2036</v>
      </c>
      <c r="R6234" t="s">
        <v>2630</v>
      </c>
      <c r="S6234">
        <v>35</v>
      </c>
      <c r="T6234" s="29" t="s">
        <v>24280</v>
      </c>
      <c r="U6234" s="29" t="s">
        <v>24669</v>
      </c>
    </row>
    <row r="6235" spans="1:21">
      <c r="A6235">
        <v>6234</v>
      </c>
      <c r="B6235" s="30" t="s">
        <v>3220</v>
      </c>
      <c r="D6235" s="30" t="s">
        <v>4153</v>
      </c>
      <c r="F6235" s="30" t="s">
        <v>4170</v>
      </c>
      <c r="H6235" s="30" t="s">
        <v>4171</v>
      </c>
      <c r="J6235" s="30" t="s">
        <v>4173</v>
      </c>
      <c r="L6235" s="30" t="s">
        <v>1460</v>
      </c>
      <c r="N6235" s="30" t="s">
        <v>353</v>
      </c>
      <c r="P6235" s="30" t="s">
        <v>1259</v>
      </c>
      <c r="Q6235" t="s">
        <v>2036</v>
      </c>
      <c r="R6235" t="s">
        <v>2630</v>
      </c>
      <c r="S6235">
        <v>35</v>
      </c>
      <c r="T6235" s="29" t="s">
        <v>24280</v>
      </c>
      <c r="U6235" s="29" t="s">
        <v>24670</v>
      </c>
    </row>
    <row r="6236" spans="1:21">
      <c r="A6236">
        <v>6235</v>
      </c>
      <c r="B6236" s="30" t="s">
        <v>3220</v>
      </c>
      <c r="D6236" s="30" t="s">
        <v>4153</v>
      </c>
      <c r="F6236" s="30" t="s">
        <v>4170</v>
      </c>
      <c r="H6236" s="30" t="s">
        <v>4171</v>
      </c>
      <c r="J6236" s="30" t="s">
        <v>4173</v>
      </c>
      <c r="L6236" s="30" t="s">
        <v>1460</v>
      </c>
      <c r="N6236" s="30" t="s">
        <v>353</v>
      </c>
      <c r="P6236" s="30" t="s">
        <v>1260</v>
      </c>
      <c r="Q6236" t="s">
        <v>2036</v>
      </c>
      <c r="R6236" t="s">
        <v>6898</v>
      </c>
      <c r="S6236">
        <v>36</v>
      </c>
      <c r="T6236" s="29" t="s">
        <v>18184</v>
      </c>
      <c r="U6236" s="29" t="s">
        <v>24671</v>
      </c>
    </row>
    <row r="6237" spans="1:21">
      <c r="A6237">
        <v>6236</v>
      </c>
      <c r="B6237" s="30" t="s">
        <v>3220</v>
      </c>
      <c r="D6237" s="30" t="s">
        <v>4153</v>
      </c>
      <c r="F6237" s="30" t="s">
        <v>4170</v>
      </c>
      <c r="H6237" s="30" t="s">
        <v>4171</v>
      </c>
      <c r="J6237" s="30" t="s">
        <v>4173</v>
      </c>
      <c r="L6237" s="30" t="s">
        <v>1460</v>
      </c>
      <c r="N6237" s="30" t="s">
        <v>353</v>
      </c>
      <c r="P6237" s="30" t="s">
        <v>2627</v>
      </c>
      <c r="Q6237" t="s">
        <v>2036</v>
      </c>
      <c r="R6237" t="s">
        <v>2630</v>
      </c>
      <c r="S6237">
        <v>35</v>
      </c>
      <c r="T6237" s="29" t="s">
        <v>24280</v>
      </c>
      <c r="U6237" s="29" t="s">
        <v>24672</v>
      </c>
    </row>
    <row r="6238" spans="1:21">
      <c r="A6238">
        <v>6237</v>
      </c>
      <c r="B6238" s="30" t="s">
        <v>3220</v>
      </c>
      <c r="D6238" s="30" t="s">
        <v>4153</v>
      </c>
      <c r="F6238" s="30" t="s">
        <v>4170</v>
      </c>
      <c r="H6238" s="30" t="s">
        <v>4171</v>
      </c>
      <c r="J6238" s="30" t="s">
        <v>4173</v>
      </c>
      <c r="L6238" s="30" t="s">
        <v>1460</v>
      </c>
      <c r="N6238" s="30" t="s">
        <v>353</v>
      </c>
      <c r="P6238" s="30" t="s">
        <v>1261</v>
      </c>
      <c r="Q6238" t="s">
        <v>2036</v>
      </c>
      <c r="R6238" t="s">
        <v>2630</v>
      </c>
      <c r="S6238">
        <v>35</v>
      </c>
      <c r="T6238" s="29" t="s">
        <v>24280</v>
      </c>
      <c r="U6238" s="29" t="s">
        <v>24673</v>
      </c>
    </row>
    <row r="6239" spans="1:21">
      <c r="A6239">
        <v>6238</v>
      </c>
      <c r="B6239" s="30" t="s">
        <v>3220</v>
      </c>
      <c r="D6239" s="30" t="s">
        <v>4153</v>
      </c>
      <c r="F6239" s="30" t="s">
        <v>4170</v>
      </c>
      <c r="H6239" s="30" t="s">
        <v>4171</v>
      </c>
      <c r="J6239" s="30" t="s">
        <v>4173</v>
      </c>
      <c r="L6239" s="30" t="s">
        <v>1460</v>
      </c>
      <c r="N6239" s="30" t="s">
        <v>353</v>
      </c>
      <c r="P6239" s="30" t="s">
        <v>2032</v>
      </c>
      <c r="Q6239" t="s">
        <v>2036</v>
      </c>
      <c r="R6239" t="s">
        <v>2630</v>
      </c>
      <c r="S6239">
        <v>35</v>
      </c>
      <c r="T6239" s="29" t="s">
        <v>24280</v>
      </c>
      <c r="U6239" s="29" t="s">
        <v>24674</v>
      </c>
    </row>
    <row r="6240" spans="1:21">
      <c r="A6240">
        <v>6239</v>
      </c>
      <c r="B6240" s="30" t="s">
        <v>3220</v>
      </c>
      <c r="D6240" s="30" t="s">
        <v>4153</v>
      </c>
      <c r="F6240" s="30" t="s">
        <v>4170</v>
      </c>
      <c r="H6240" s="30" t="s">
        <v>4171</v>
      </c>
      <c r="J6240" s="30" t="s">
        <v>4173</v>
      </c>
      <c r="L6240" s="30" t="s">
        <v>1460</v>
      </c>
      <c r="N6240" s="30" t="s">
        <v>353</v>
      </c>
      <c r="P6240" s="30" t="s">
        <v>1704</v>
      </c>
      <c r="Q6240" t="s">
        <v>2036</v>
      </c>
      <c r="R6240" t="s">
        <v>2630</v>
      </c>
      <c r="S6240">
        <v>35</v>
      </c>
      <c r="T6240" s="29" t="s">
        <v>24280</v>
      </c>
      <c r="U6240" s="29" t="s">
        <v>24675</v>
      </c>
    </row>
    <row r="6241" spans="1:21">
      <c r="A6241">
        <v>6240</v>
      </c>
      <c r="B6241" s="30" t="s">
        <v>3220</v>
      </c>
      <c r="D6241" s="30" t="s">
        <v>4153</v>
      </c>
      <c r="F6241" s="30" t="s">
        <v>4170</v>
      </c>
      <c r="H6241" s="30" t="s">
        <v>4171</v>
      </c>
      <c r="J6241" s="30" t="s">
        <v>4173</v>
      </c>
      <c r="L6241" s="30" t="s">
        <v>1460</v>
      </c>
      <c r="N6241" s="30" t="s">
        <v>353</v>
      </c>
      <c r="P6241" s="30" t="s">
        <v>1262</v>
      </c>
      <c r="Q6241" t="s">
        <v>2036</v>
      </c>
      <c r="R6241" t="s">
        <v>2630</v>
      </c>
      <c r="S6241">
        <v>35</v>
      </c>
      <c r="T6241" s="29" t="s">
        <v>24280</v>
      </c>
      <c r="U6241" s="29" t="s">
        <v>24676</v>
      </c>
    </row>
    <row r="6242" spans="1:21">
      <c r="A6242">
        <v>6241</v>
      </c>
      <c r="B6242" s="30" t="s">
        <v>3220</v>
      </c>
      <c r="D6242" s="30" t="s">
        <v>4153</v>
      </c>
      <c r="F6242" s="30" t="s">
        <v>4170</v>
      </c>
      <c r="H6242" s="30" t="s">
        <v>4171</v>
      </c>
      <c r="J6242" s="30" t="s">
        <v>4173</v>
      </c>
      <c r="L6242" s="30" t="s">
        <v>1460</v>
      </c>
      <c r="N6242" s="30" t="s">
        <v>353</v>
      </c>
      <c r="P6242" s="30" t="s">
        <v>1263</v>
      </c>
      <c r="Q6242" t="s">
        <v>2036</v>
      </c>
      <c r="R6242" t="s">
        <v>2630</v>
      </c>
      <c r="S6242">
        <v>35</v>
      </c>
      <c r="T6242" s="29" t="s">
        <v>24280</v>
      </c>
      <c r="U6242" s="29" t="s">
        <v>24677</v>
      </c>
    </row>
    <row r="6243" spans="1:21">
      <c r="A6243">
        <v>6242</v>
      </c>
      <c r="B6243" s="30" t="s">
        <v>3220</v>
      </c>
      <c r="D6243" s="30" t="s">
        <v>4153</v>
      </c>
      <c r="F6243" s="30" t="s">
        <v>4170</v>
      </c>
      <c r="H6243" s="30" t="s">
        <v>4171</v>
      </c>
      <c r="J6243" s="30" t="s">
        <v>4173</v>
      </c>
      <c r="L6243" s="30" t="s">
        <v>1460</v>
      </c>
      <c r="N6243" s="30" t="s">
        <v>353</v>
      </c>
      <c r="P6243" s="30" t="s">
        <v>1264</v>
      </c>
      <c r="Q6243" t="s">
        <v>2036</v>
      </c>
      <c r="R6243" t="s">
        <v>2630</v>
      </c>
      <c r="S6243">
        <v>35</v>
      </c>
      <c r="T6243" s="29" t="s">
        <v>24280</v>
      </c>
      <c r="U6243" s="29" t="s">
        <v>24678</v>
      </c>
    </row>
    <row r="6244" spans="1:21">
      <c r="A6244">
        <v>6243</v>
      </c>
      <c r="B6244" s="30" t="s">
        <v>3220</v>
      </c>
      <c r="D6244" s="30" t="s">
        <v>4153</v>
      </c>
      <c r="F6244" s="30" t="s">
        <v>4170</v>
      </c>
      <c r="H6244" s="30" t="s">
        <v>4171</v>
      </c>
      <c r="J6244" s="30" t="s">
        <v>4173</v>
      </c>
      <c r="L6244" s="30" t="s">
        <v>1460</v>
      </c>
      <c r="N6244" s="30" t="s">
        <v>353</v>
      </c>
      <c r="P6244" s="30" t="s">
        <v>2033</v>
      </c>
      <c r="Q6244" t="s">
        <v>2036</v>
      </c>
      <c r="R6244" t="s">
        <v>2630</v>
      </c>
      <c r="S6244">
        <v>35</v>
      </c>
      <c r="T6244" s="29" t="s">
        <v>24280</v>
      </c>
      <c r="U6244" s="29" t="s">
        <v>24679</v>
      </c>
    </row>
    <row r="6245" spans="1:21">
      <c r="A6245">
        <v>6244</v>
      </c>
      <c r="B6245" s="30" t="s">
        <v>3220</v>
      </c>
      <c r="D6245" s="30" t="s">
        <v>4153</v>
      </c>
      <c r="F6245" s="30" t="s">
        <v>4170</v>
      </c>
      <c r="H6245" s="30" t="s">
        <v>4171</v>
      </c>
      <c r="J6245" s="30" t="s">
        <v>4173</v>
      </c>
      <c r="L6245" s="30" t="s">
        <v>1460</v>
      </c>
      <c r="N6245" s="30" t="s">
        <v>353</v>
      </c>
      <c r="P6245" s="30" t="s">
        <v>1265</v>
      </c>
      <c r="Q6245" t="s">
        <v>2036</v>
      </c>
      <c r="R6245" t="s">
        <v>2630</v>
      </c>
      <c r="S6245">
        <v>35</v>
      </c>
      <c r="T6245" s="29" t="s">
        <v>24280</v>
      </c>
      <c r="U6245" s="29" t="s">
        <v>24680</v>
      </c>
    </row>
    <row r="6246" spans="1:21">
      <c r="A6246">
        <v>6245</v>
      </c>
      <c r="B6246" s="30" t="s">
        <v>3220</v>
      </c>
      <c r="D6246" s="30" t="s">
        <v>4153</v>
      </c>
      <c r="F6246" s="30" t="s">
        <v>4170</v>
      </c>
      <c r="H6246" s="30" t="s">
        <v>4171</v>
      </c>
      <c r="J6246" s="30" t="s">
        <v>4173</v>
      </c>
      <c r="L6246" s="30" t="s">
        <v>1460</v>
      </c>
      <c r="N6246" s="30" t="s">
        <v>353</v>
      </c>
      <c r="P6246" s="30" t="s">
        <v>1266</v>
      </c>
      <c r="Q6246" t="s">
        <v>2036</v>
      </c>
      <c r="R6246" t="s">
        <v>2630</v>
      </c>
      <c r="S6246">
        <v>35</v>
      </c>
      <c r="T6246" s="29" t="s">
        <v>24280</v>
      </c>
      <c r="U6246" s="29" t="s">
        <v>24681</v>
      </c>
    </row>
    <row r="6247" spans="1:21">
      <c r="A6247">
        <v>6246</v>
      </c>
      <c r="B6247" s="30" t="s">
        <v>3220</v>
      </c>
      <c r="D6247" s="30" t="s">
        <v>4153</v>
      </c>
      <c r="F6247" s="30" t="s">
        <v>4170</v>
      </c>
      <c r="H6247" s="30" t="s">
        <v>4171</v>
      </c>
      <c r="J6247" s="30" t="s">
        <v>4173</v>
      </c>
      <c r="L6247" s="30" t="s">
        <v>1460</v>
      </c>
      <c r="N6247" s="30" t="s">
        <v>1267</v>
      </c>
      <c r="P6247" s="30" t="s">
        <v>1268</v>
      </c>
      <c r="Q6247" t="s">
        <v>2036</v>
      </c>
      <c r="R6247" t="s">
        <v>2630</v>
      </c>
      <c r="S6247">
        <v>35</v>
      </c>
      <c r="T6247" s="29" t="s">
        <v>24280</v>
      </c>
      <c r="U6247" s="29" t="s">
        <v>24682</v>
      </c>
    </row>
    <row r="6248" spans="1:21">
      <c r="A6248">
        <v>6247</v>
      </c>
      <c r="B6248" s="30" t="s">
        <v>3220</v>
      </c>
      <c r="D6248" s="30" t="s">
        <v>4153</v>
      </c>
      <c r="F6248" s="30" t="s">
        <v>4170</v>
      </c>
      <c r="H6248" s="30" t="s">
        <v>4171</v>
      </c>
      <c r="J6248" s="30" t="s">
        <v>4173</v>
      </c>
      <c r="L6248" s="30" t="s">
        <v>1460</v>
      </c>
      <c r="N6248" s="30" t="s">
        <v>1267</v>
      </c>
      <c r="P6248" s="30" t="s">
        <v>1269</v>
      </c>
      <c r="Q6248" t="s">
        <v>2036</v>
      </c>
      <c r="R6248" t="s">
        <v>2630</v>
      </c>
      <c r="S6248">
        <v>35</v>
      </c>
      <c r="T6248" s="29" t="s">
        <v>24280</v>
      </c>
      <c r="U6248" s="29" t="s">
        <v>24683</v>
      </c>
    </row>
    <row r="6249" spans="1:21">
      <c r="A6249">
        <v>6248</v>
      </c>
      <c r="B6249" s="30" t="s">
        <v>3220</v>
      </c>
      <c r="D6249" s="30" t="s">
        <v>4153</v>
      </c>
      <c r="F6249" s="30" t="s">
        <v>4170</v>
      </c>
      <c r="H6249" s="30" t="s">
        <v>4171</v>
      </c>
      <c r="J6249" s="30" t="s">
        <v>4173</v>
      </c>
      <c r="L6249" s="30" t="s">
        <v>1460</v>
      </c>
      <c r="N6249" s="30" t="s">
        <v>1267</v>
      </c>
      <c r="P6249" s="30" t="s">
        <v>1270</v>
      </c>
      <c r="Q6249" t="s">
        <v>2036</v>
      </c>
      <c r="R6249" t="s">
        <v>6898</v>
      </c>
      <c r="S6249">
        <v>36</v>
      </c>
      <c r="T6249" s="29" t="s">
        <v>18184</v>
      </c>
      <c r="U6249" s="29" t="s">
        <v>24684</v>
      </c>
    </row>
    <row r="6250" spans="1:21">
      <c r="A6250">
        <v>6249</v>
      </c>
      <c r="B6250" s="30" t="s">
        <v>3220</v>
      </c>
      <c r="D6250" s="30" t="s">
        <v>4153</v>
      </c>
      <c r="F6250" s="30" t="s">
        <v>4170</v>
      </c>
      <c r="H6250" s="30" t="s">
        <v>4171</v>
      </c>
      <c r="J6250" s="30" t="s">
        <v>869</v>
      </c>
      <c r="L6250" s="30" t="s">
        <v>245</v>
      </c>
      <c r="N6250" s="30" t="s">
        <v>324</v>
      </c>
      <c r="O6250" s="30" t="s">
        <v>5191</v>
      </c>
      <c r="P6250" s="30" t="s">
        <v>1108</v>
      </c>
      <c r="Q6250" t="s">
        <v>2036</v>
      </c>
      <c r="R6250" t="s">
        <v>2630</v>
      </c>
      <c r="S6250">
        <v>36</v>
      </c>
      <c r="T6250" s="29" t="s">
        <v>24685</v>
      </c>
      <c r="U6250" s="29" t="s">
        <v>24686</v>
      </c>
    </row>
    <row r="6251" spans="1:21">
      <c r="A6251">
        <v>6250</v>
      </c>
      <c r="B6251" s="30" t="s">
        <v>3220</v>
      </c>
      <c r="D6251" s="30" t="s">
        <v>4153</v>
      </c>
      <c r="F6251" s="30" t="s">
        <v>4170</v>
      </c>
      <c r="H6251" s="30" t="s">
        <v>4171</v>
      </c>
      <c r="J6251" s="30" t="s">
        <v>869</v>
      </c>
      <c r="L6251" s="30" t="s">
        <v>245</v>
      </c>
      <c r="N6251" s="30" t="s">
        <v>324</v>
      </c>
      <c r="O6251" s="30" t="s">
        <v>5191</v>
      </c>
      <c r="P6251" s="30" t="s">
        <v>1109</v>
      </c>
      <c r="Q6251" t="s">
        <v>2036</v>
      </c>
      <c r="R6251" t="s">
        <v>2630</v>
      </c>
      <c r="S6251">
        <v>36</v>
      </c>
      <c r="T6251" s="29" t="s">
        <v>24685</v>
      </c>
      <c r="U6251" s="29" t="s">
        <v>24687</v>
      </c>
    </row>
    <row r="6252" spans="1:21">
      <c r="A6252">
        <v>6251</v>
      </c>
      <c r="B6252" s="30" t="s">
        <v>3220</v>
      </c>
      <c r="D6252" s="30" t="s">
        <v>4153</v>
      </c>
      <c r="F6252" s="30" t="s">
        <v>4170</v>
      </c>
      <c r="H6252" s="30" t="s">
        <v>4171</v>
      </c>
      <c r="J6252" s="30" t="s">
        <v>869</v>
      </c>
      <c r="L6252" s="30" t="s">
        <v>245</v>
      </c>
      <c r="N6252" s="30" t="s">
        <v>324</v>
      </c>
      <c r="O6252" s="30" t="s">
        <v>5191</v>
      </c>
      <c r="P6252" s="30" t="s">
        <v>1110</v>
      </c>
      <c r="Q6252" t="s">
        <v>2036</v>
      </c>
      <c r="R6252" t="s">
        <v>2630</v>
      </c>
      <c r="S6252">
        <v>36</v>
      </c>
      <c r="T6252" s="29" t="s">
        <v>24685</v>
      </c>
      <c r="U6252" s="29" t="s">
        <v>24688</v>
      </c>
    </row>
    <row r="6253" spans="1:21">
      <c r="A6253">
        <v>6252</v>
      </c>
      <c r="B6253" s="30" t="s">
        <v>3220</v>
      </c>
      <c r="D6253" s="30" t="s">
        <v>4153</v>
      </c>
      <c r="F6253" s="30" t="s">
        <v>4170</v>
      </c>
      <c r="H6253" s="30" t="s">
        <v>4171</v>
      </c>
      <c r="J6253" s="30" t="s">
        <v>869</v>
      </c>
      <c r="L6253" s="30" t="s">
        <v>245</v>
      </c>
      <c r="N6253" s="30" t="s">
        <v>324</v>
      </c>
      <c r="O6253" s="30" t="s">
        <v>5191</v>
      </c>
      <c r="P6253" s="30" t="s">
        <v>327</v>
      </c>
      <c r="Q6253" t="s">
        <v>2036</v>
      </c>
      <c r="R6253" t="s">
        <v>2630</v>
      </c>
      <c r="S6253">
        <v>36</v>
      </c>
      <c r="T6253" s="29" t="s">
        <v>24685</v>
      </c>
      <c r="U6253" s="29" t="s">
        <v>24689</v>
      </c>
    </row>
    <row r="6254" spans="1:21">
      <c r="A6254">
        <v>6253</v>
      </c>
      <c r="B6254" s="30" t="s">
        <v>3220</v>
      </c>
      <c r="D6254" s="30" t="s">
        <v>4153</v>
      </c>
      <c r="F6254" s="30" t="s">
        <v>4170</v>
      </c>
      <c r="H6254" s="30" t="s">
        <v>4171</v>
      </c>
      <c r="J6254" s="30" t="s">
        <v>869</v>
      </c>
      <c r="L6254" s="30" t="s">
        <v>245</v>
      </c>
      <c r="N6254" s="30" t="s">
        <v>324</v>
      </c>
      <c r="O6254" s="30" t="s">
        <v>5191</v>
      </c>
      <c r="P6254" s="30" t="s">
        <v>328</v>
      </c>
      <c r="Q6254" t="s">
        <v>2036</v>
      </c>
      <c r="R6254" t="s">
        <v>2630</v>
      </c>
      <c r="S6254">
        <v>36</v>
      </c>
      <c r="T6254" s="29" t="s">
        <v>24685</v>
      </c>
      <c r="U6254" s="29" t="s">
        <v>24690</v>
      </c>
    </row>
    <row r="6255" spans="1:21">
      <c r="A6255">
        <v>6254</v>
      </c>
      <c r="B6255" s="30" t="s">
        <v>3220</v>
      </c>
      <c r="D6255" s="30" t="s">
        <v>4153</v>
      </c>
      <c r="F6255" s="30" t="s">
        <v>4170</v>
      </c>
      <c r="H6255" s="30" t="s">
        <v>4171</v>
      </c>
      <c r="J6255" s="30" t="s">
        <v>869</v>
      </c>
      <c r="L6255" s="30" t="s">
        <v>245</v>
      </c>
      <c r="N6255" s="30" t="s">
        <v>324</v>
      </c>
      <c r="O6255" s="30" t="s">
        <v>5191</v>
      </c>
      <c r="P6255" s="30" t="s">
        <v>329</v>
      </c>
      <c r="Q6255" t="s">
        <v>2036</v>
      </c>
      <c r="R6255" t="s">
        <v>2630</v>
      </c>
      <c r="S6255">
        <v>36</v>
      </c>
      <c r="T6255" s="29" t="s">
        <v>24685</v>
      </c>
      <c r="U6255" s="29" t="s">
        <v>24691</v>
      </c>
    </row>
    <row r="6256" spans="1:21">
      <c r="A6256">
        <v>6255</v>
      </c>
      <c r="B6256" s="30" t="s">
        <v>3220</v>
      </c>
      <c r="D6256" s="30" t="s">
        <v>4153</v>
      </c>
      <c r="F6256" s="30" t="s">
        <v>4170</v>
      </c>
      <c r="H6256" s="30" t="s">
        <v>4171</v>
      </c>
      <c r="J6256" s="30" t="s">
        <v>869</v>
      </c>
      <c r="L6256" s="30" t="s">
        <v>245</v>
      </c>
      <c r="N6256" s="30" t="s">
        <v>324</v>
      </c>
      <c r="O6256" s="30" t="s">
        <v>5191</v>
      </c>
      <c r="P6256" s="30" t="s">
        <v>330</v>
      </c>
      <c r="Q6256" t="s">
        <v>2036</v>
      </c>
      <c r="R6256" t="s">
        <v>6896</v>
      </c>
      <c r="S6256">
        <v>36</v>
      </c>
      <c r="T6256" s="29" t="s">
        <v>24692</v>
      </c>
      <c r="U6256" s="29" t="s">
        <v>24693</v>
      </c>
    </row>
    <row r="6257" spans="1:21">
      <c r="A6257">
        <v>6256</v>
      </c>
      <c r="B6257" s="30" t="s">
        <v>3220</v>
      </c>
      <c r="D6257" s="30" t="s">
        <v>4153</v>
      </c>
      <c r="F6257" s="30" t="s">
        <v>4170</v>
      </c>
      <c r="H6257" s="30" t="s">
        <v>4171</v>
      </c>
      <c r="J6257" s="30" t="s">
        <v>869</v>
      </c>
      <c r="L6257" s="30" t="s">
        <v>245</v>
      </c>
      <c r="N6257" s="30" t="s">
        <v>324</v>
      </c>
      <c r="P6257" s="30" t="s">
        <v>2727</v>
      </c>
      <c r="Q6257" t="s">
        <v>2036</v>
      </c>
      <c r="R6257" t="s">
        <v>2630</v>
      </c>
      <c r="S6257">
        <v>35</v>
      </c>
      <c r="T6257" s="29" t="s">
        <v>24280</v>
      </c>
      <c r="U6257" s="29" t="s">
        <v>24694</v>
      </c>
    </row>
    <row r="6258" spans="1:21">
      <c r="A6258">
        <v>6257</v>
      </c>
      <c r="B6258" s="30" t="s">
        <v>3220</v>
      </c>
      <c r="D6258" s="30" t="s">
        <v>4153</v>
      </c>
      <c r="F6258" s="30" t="s">
        <v>4170</v>
      </c>
      <c r="H6258" s="30" t="s">
        <v>4171</v>
      </c>
      <c r="J6258" s="30" t="s">
        <v>869</v>
      </c>
      <c r="L6258" s="30" t="s">
        <v>245</v>
      </c>
      <c r="N6258" s="30" t="s">
        <v>324</v>
      </c>
      <c r="P6258" s="30" t="s">
        <v>2728</v>
      </c>
      <c r="Q6258" t="s">
        <v>2036</v>
      </c>
      <c r="R6258" t="s">
        <v>2630</v>
      </c>
      <c r="S6258">
        <v>35</v>
      </c>
      <c r="T6258" s="29" t="s">
        <v>24280</v>
      </c>
      <c r="U6258" s="29" t="s">
        <v>24695</v>
      </c>
    </row>
    <row r="6259" spans="1:21">
      <c r="A6259">
        <v>6258</v>
      </c>
      <c r="B6259" s="30" t="s">
        <v>3220</v>
      </c>
      <c r="D6259" s="30" t="s">
        <v>4153</v>
      </c>
      <c r="F6259" s="30" t="s">
        <v>4170</v>
      </c>
      <c r="H6259" s="30" t="s">
        <v>4171</v>
      </c>
      <c r="J6259" s="30" t="s">
        <v>869</v>
      </c>
      <c r="L6259" s="30" t="s">
        <v>245</v>
      </c>
      <c r="N6259" s="30" t="s">
        <v>324</v>
      </c>
      <c r="P6259" s="30" t="s">
        <v>1631</v>
      </c>
      <c r="Q6259" t="s">
        <v>2036</v>
      </c>
      <c r="R6259" t="s">
        <v>2630</v>
      </c>
      <c r="S6259">
        <v>35</v>
      </c>
      <c r="T6259" s="29" t="s">
        <v>24280</v>
      </c>
      <c r="U6259" s="29" t="s">
        <v>24696</v>
      </c>
    </row>
    <row r="6260" spans="1:21">
      <c r="A6260">
        <v>6259</v>
      </c>
      <c r="B6260" s="30" t="s">
        <v>3220</v>
      </c>
      <c r="D6260" s="30" t="s">
        <v>4153</v>
      </c>
      <c r="F6260" s="30" t="s">
        <v>4170</v>
      </c>
      <c r="H6260" s="30" t="s">
        <v>4171</v>
      </c>
      <c r="J6260" s="30" t="s">
        <v>869</v>
      </c>
      <c r="L6260" s="30" t="s">
        <v>245</v>
      </c>
      <c r="N6260" s="30" t="s">
        <v>324</v>
      </c>
      <c r="P6260" s="30" t="s">
        <v>325</v>
      </c>
      <c r="Q6260" t="s">
        <v>2036</v>
      </c>
      <c r="R6260" t="s">
        <v>2630</v>
      </c>
      <c r="S6260">
        <v>35</v>
      </c>
      <c r="T6260" s="29" t="s">
        <v>24280</v>
      </c>
      <c r="U6260" s="29" t="s">
        <v>24697</v>
      </c>
    </row>
    <row r="6261" spans="1:21">
      <c r="A6261">
        <v>6260</v>
      </c>
      <c r="B6261" s="30" t="s">
        <v>3220</v>
      </c>
      <c r="D6261" s="30" t="s">
        <v>4153</v>
      </c>
      <c r="F6261" s="30" t="s">
        <v>4170</v>
      </c>
      <c r="H6261" s="30" t="s">
        <v>4171</v>
      </c>
      <c r="J6261" s="30" t="s">
        <v>869</v>
      </c>
      <c r="L6261" s="30" t="s">
        <v>245</v>
      </c>
      <c r="N6261" s="30" t="s">
        <v>324</v>
      </c>
      <c r="P6261" s="30" t="s">
        <v>5192</v>
      </c>
      <c r="Q6261" t="s">
        <v>2036</v>
      </c>
      <c r="R6261" t="s">
        <v>2628</v>
      </c>
      <c r="S6261">
        <v>36</v>
      </c>
      <c r="T6261" s="29" t="s">
        <v>24698</v>
      </c>
      <c r="U6261" s="29" t="s">
        <v>24699</v>
      </c>
    </row>
    <row r="6262" spans="1:21">
      <c r="A6262">
        <v>6261</v>
      </c>
      <c r="B6262" s="30" t="s">
        <v>3220</v>
      </c>
      <c r="D6262" s="30" t="s">
        <v>4153</v>
      </c>
      <c r="F6262" s="30" t="s">
        <v>4170</v>
      </c>
      <c r="H6262" s="30" t="s">
        <v>4171</v>
      </c>
      <c r="J6262" s="30" t="s">
        <v>869</v>
      </c>
      <c r="L6262" s="30" t="s">
        <v>245</v>
      </c>
      <c r="N6262" s="30" t="s">
        <v>324</v>
      </c>
      <c r="P6262" s="30" t="s">
        <v>2729</v>
      </c>
      <c r="Q6262" t="s">
        <v>2036</v>
      </c>
      <c r="R6262" t="s">
        <v>2630</v>
      </c>
      <c r="S6262">
        <v>35</v>
      </c>
      <c r="T6262" s="29" t="s">
        <v>24280</v>
      </c>
      <c r="U6262" s="29" t="s">
        <v>24700</v>
      </c>
    </row>
    <row r="6263" spans="1:21">
      <c r="A6263">
        <v>6262</v>
      </c>
      <c r="B6263" s="30" t="s">
        <v>3220</v>
      </c>
      <c r="D6263" s="30" t="s">
        <v>4153</v>
      </c>
      <c r="F6263" s="30" t="s">
        <v>4170</v>
      </c>
      <c r="H6263" s="30" t="s">
        <v>4171</v>
      </c>
      <c r="J6263" s="30" t="s">
        <v>869</v>
      </c>
      <c r="L6263" s="30" t="s">
        <v>245</v>
      </c>
      <c r="N6263" s="30" t="s">
        <v>553</v>
      </c>
      <c r="P6263" s="30" t="s">
        <v>868</v>
      </c>
      <c r="Q6263" t="s">
        <v>2036</v>
      </c>
      <c r="R6263" t="s">
        <v>6898</v>
      </c>
      <c r="S6263">
        <v>36</v>
      </c>
      <c r="T6263" s="29" t="s">
        <v>18184</v>
      </c>
      <c r="U6263" s="29" t="s">
        <v>24701</v>
      </c>
    </row>
    <row r="6264" spans="1:21">
      <c r="A6264">
        <v>6263</v>
      </c>
      <c r="B6264" s="30" t="s">
        <v>3220</v>
      </c>
      <c r="D6264" s="30" t="s">
        <v>4153</v>
      </c>
      <c r="F6264" s="30" t="s">
        <v>4170</v>
      </c>
      <c r="H6264" s="30" t="s">
        <v>4171</v>
      </c>
      <c r="J6264" s="30" t="s">
        <v>869</v>
      </c>
      <c r="L6264" s="30" t="s">
        <v>245</v>
      </c>
      <c r="N6264" s="30" t="s">
        <v>1572</v>
      </c>
      <c r="P6264" s="30" t="s">
        <v>1573</v>
      </c>
      <c r="Q6264" t="s">
        <v>2036</v>
      </c>
      <c r="R6264" t="s">
        <v>6898</v>
      </c>
      <c r="S6264">
        <v>36</v>
      </c>
      <c r="T6264" s="29" t="s">
        <v>18184</v>
      </c>
      <c r="U6264" s="29" t="s">
        <v>24702</v>
      </c>
    </row>
    <row r="6265" spans="1:21">
      <c r="A6265">
        <v>6264</v>
      </c>
      <c r="B6265" s="30" t="s">
        <v>3220</v>
      </c>
      <c r="D6265" s="30" t="s">
        <v>4153</v>
      </c>
      <c r="F6265" s="30" t="s">
        <v>4170</v>
      </c>
      <c r="H6265" s="30" t="s">
        <v>4171</v>
      </c>
      <c r="J6265" s="30" t="s">
        <v>869</v>
      </c>
      <c r="L6265" s="30" t="s">
        <v>245</v>
      </c>
      <c r="N6265" s="30" t="s">
        <v>2161</v>
      </c>
      <c r="P6265" s="30" t="s">
        <v>2162</v>
      </c>
      <c r="Q6265" t="s">
        <v>2036</v>
      </c>
      <c r="R6265" t="s">
        <v>6898</v>
      </c>
      <c r="S6265">
        <v>36</v>
      </c>
      <c r="T6265" s="29" t="s">
        <v>18184</v>
      </c>
      <c r="U6265" s="29" t="s">
        <v>24703</v>
      </c>
    </row>
    <row r="6266" spans="1:21">
      <c r="A6266">
        <v>6265</v>
      </c>
      <c r="B6266" s="30" t="s">
        <v>3220</v>
      </c>
      <c r="D6266" s="30" t="s">
        <v>4153</v>
      </c>
      <c r="F6266" s="30" t="s">
        <v>4170</v>
      </c>
      <c r="H6266" s="30" t="s">
        <v>4171</v>
      </c>
      <c r="J6266" s="30" t="s">
        <v>869</v>
      </c>
      <c r="L6266" s="30" t="s">
        <v>245</v>
      </c>
      <c r="N6266" s="30" t="s">
        <v>896</v>
      </c>
      <c r="O6266" s="30" t="s">
        <v>272</v>
      </c>
      <c r="P6266" s="30" t="s">
        <v>5193</v>
      </c>
      <c r="Q6266" t="s">
        <v>2036</v>
      </c>
      <c r="R6266" t="s">
        <v>2628</v>
      </c>
      <c r="S6266">
        <v>36</v>
      </c>
      <c r="T6266" s="29" t="s">
        <v>24704</v>
      </c>
      <c r="U6266" s="29" t="s">
        <v>24705</v>
      </c>
    </row>
    <row r="6267" spans="1:21">
      <c r="A6267">
        <v>6266</v>
      </c>
      <c r="B6267" s="30" t="s">
        <v>3220</v>
      </c>
      <c r="D6267" s="30" t="s">
        <v>4153</v>
      </c>
      <c r="F6267" s="30" t="s">
        <v>4170</v>
      </c>
      <c r="H6267" s="30" t="s">
        <v>4171</v>
      </c>
      <c r="J6267" s="30" t="s">
        <v>869</v>
      </c>
      <c r="L6267" s="30" t="s">
        <v>245</v>
      </c>
      <c r="N6267" s="30" t="s">
        <v>896</v>
      </c>
      <c r="O6267" s="30" t="s">
        <v>272</v>
      </c>
      <c r="P6267" s="30" t="s">
        <v>1729</v>
      </c>
      <c r="Q6267" t="s">
        <v>2036</v>
      </c>
      <c r="R6267" t="s">
        <v>2630</v>
      </c>
      <c r="S6267">
        <v>36</v>
      </c>
      <c r="T6267" s="29" t="s">
        <v>24685</v>
      </c>
      <c r="U6267" s="29" t="s">
        <v>24706</v>
      </c>
    </row>
    <row r="6268" spans="1:21">
      <c r="A6268">
        <v>6267</v>
      </c>
      <c r="B6268" s="30" t="s">
        <v>3220</v>
      </c>
      <c r="D6268" s="30" t="s">
        <v>4153</v>
      </c>
      <c r="F6268" s="30" t="s">
        <v>4170</v>
      </c>
      <c r="H6268" s="30" t="s">
        <v>4171</v>
      </c>
      <c r="J6268" s="30" t="s">
        <v>869</v>
      </c>
      <c r="L6268" s="30" t="s">
        <v>245</v>
      </c>
      <c r="N6268" s="30" t="s">
        <v>896</v>
      </c>
      <c r="O6268" s="30" t="s">
        <v>272</v>
      </c>
      <c r="P6268" s="30" t="s">
        <v>895</v>
      </c>
      <c r="Q6268" t="s">
        <v>2036</v>
      </c>
      <c r="R6268" t="s">
        <v>6896</v>
      </c>
      <c r="S6268">
        <v>36</v>
      </c>
      <c r="T6268" s="29" t="s">
        <v>18184</v>
      </c>
      <c r="U6268" s="29" t="s">
        <v>24707</v>
      </c>
    </row>
    <row r="6269" spans="1:21">
      <c r="A6269">
        <v>6268</v>
      </c>
      <c r="B6269" s="30" t="s">
        <v>3220</v>
      </c>
      <c r="D6269" s="30" t="s">
        <v>4153</v>
      </c>
      <c r="F6269" s="30" t="s">
        <v>4170</v>
      </c>
      <c r="H6269" s="30" t="s">
        <v>4171</v>
      </c>
      <c r="J6269" s="30" t="s">
        <v>869</v>
      </c>
      <c r="L6269" s="30" t="s">
        <v>245</v>
      </c>
      <c r="N6269" s="30" t="s">
        <v>896</v>
      </c>
      <c r="P6269" s="30" t="s">
        <v>1629</v>
      </c>
      <c r="Q6269" t="s">
        <v>2036</v>
      </c>
      <c r="R6269" t="s">
        <v>2630</v>
      </c>
      <c r="S6269">
        <v>35</v>
      </c>
      <c r="T6269" s="29" t="s">
        <v>24280</v>
      </c>
      <c r="U6269" s="29" t="s">
        <v>24708</v>
      </c>
    </row>
    <row r="6270" spans="1:21">
      <c r="A6270">
        <v>6269</v>
      </c>
      <c r="B6270" s="30" t="s">
        <v>3220</v>
      </c>
      <c r="D6270" s="30" t="s">
        <v>4153</v>
      </c>
      <c r="F6270" s="30" t="s">
        <v>4170</v>
      </c>
      <c r="H6270" s="30" t="s">
        <v>4171</v>
      </c>
      <c r="J6270" s="30" t="s">
        <v>869</v>
      </c>
      <c r="L6270" s="30" t="s">
        <v>245</v>
      </c>
      <c r="N6270" s="30" t="s">
        <v>896</v>
      </c>
      <c r="P6270" s="30" t="s">
        <v>183</v>
      </c>
      <c r="Q6270" t="s">
        <v>2036</v>
      </c>
      <c r="R6270" t="s">
        <v>2630</v>
      </c>
      <c r="S6270">
        <v>35</v>
      </c>
      <c r="T6270" s="29" t="s">
        <v>24280</v>
      </c>
      <c r="U6270" s="29" t="s">
        <v>24709</v>
      </c>
    </row>
    <row r="6271" spans="1:21">
      <c r="A6271">
        <v>6270</v>
      </c>
      <c r="B6271" s="30" t="s">
        <v>3220</v>
      </c>
      <c r="D6271" s="30" t="s">
        <v>4153</v>
      </c>
      <c r="F6271" s="30" t="s">
        <v>4170</v>
      </c>
      <c r="H6271" s="30" t="s">
        <v>4171</v>
      </c>
      <c r="J6271" s="30" t="s">
        <v>869</v>
      </c>
      <c r="L6271" s="30" t="s">
        <v>245</v>
      </c>
      <c r="N6271" s="30" t="s">
        <v>896</v>
      </c>
      <c r="P6271" s="30" t="s">
        <v>184</v>
      </c>
      <c r="Q6271" t="s">
        <v>2036</v>
      </c>
      <c r="R6271" t="s">
        <v>2630</v>
      </c>
      <c r="S6271">
        <v>35</v>
      </c>
      <c r="T6271" s="29" t="s">
        <v>24280</v>
      </c>
      <c r="U6271" s="29" t="s">
        <v>24710</v>
      </c>
    </row>
    <row r="6272" spans="1:21">
      <c r="A6272">
        <v>6271</v>
      </c>
      <c r="B6272" s="30" t="s">
        <v>3220</v>
      </c>
      <c r="D6272" s="30" t="s">
        <v>4153</v>
      </c>
      <c r="F6272" s="30" t="s">
        <v>4170</v>
      </c>
      <c r="H6272" s="30" t="s">
        <v>4171</v>
      </c>
      <c r="J6272" s="30" t="s">
        <v>869</v>
      </c>
      <c r="L6272" s="30" t="s">
        <v>245</v>
      </c>
      <c r="N6272" s="30" t="s">
        <v>896</v>
      </c>
      <c r="P6272" s="30" t="s">
        <v>5194</v>
      </c>
      <c r="Q6272" t="s">
        <v>2036</v>
      </c>
      <c r="R6272" t="s">
        <v>2628</v>
      </c>
      <c r="S6272">
        <v>36</v>
      </c>
      <c r="T6272" s="29" t="s">
        <v>24698</v>
      </c>
      <c r="U6272" s="29" t="s">
        <v>24711</v>
      </c>
    </row>
    <row r="6273" spans="1:21">
      <c r="A6273">
        <v>6272</v>
      </c>
      <c r="B6273" s="30" t="s">
        <v>3220</v>
      </c>
      <c r="D6273" s="30" t="s">
        <v>4153</v>
      </c>
      <c r="F6273" s="30" t="s">
        <v>4170</v>
      </c>
      <c r="H6273" s="30" t="s">
        <v>4171</v>
      </c>
      <c r="J6273" s="30" t="s">
        <v>869</v>
      </c>
      <c r="L6273" s="30" t="s">
        <v>245</v>
      </c>
      <c r="N6273" s="30" t="s">
        <v>896</v>
      </c>
      <c r="P6273" s="30" t="s">
        <v>185</v>
      </c>
      <c r="Q6273" t="s">
        <v>2036</v>
      </c>
      <c r="R6273" t="s">
        <v>2630</v>
      </c>
      <c r="S6273">
        <v>35</v>
      </c>
      <c r="T6273" s="29" t="s">
        <v>24280</v>
      </c>
      <c r="U6273" s="29" t="s">
        <v>24712</v>
      </c>
    </row>
    <row r="6274" spans="1:21">
      <c r="A6274">
        <v>6273</v>
      </c>
      <c r="B6274" s="30" t="s">
        <v>3220</v>
      </c>
      <c r="D6274" s="30" t="s">
        <v>4153</v>
      </c>
      <c r="F6274" s="30" t="s">
        <v>4170</v>
      </c>
      <c r="H6274" s="30" t="s">
        <v>4171</v>
      </c>
      <c r="J6274" s="30" t="s">
        <v>869</v>
      </c>
      <c r="L6274" s="30" t="s">
        <v>245</v>
      </c>
      <c r="N6274" s="30" t="s">
        <v>896</v>
      </c>
      <c r="P6274" s="30" t="s">
        <v>5195</v>
      </c>
      <c r="Q6274" t="s">
        <v>2036</v>
      </c>
      <c r="R6274" t="s">
        <v>2628</v>
      </c>
      <c r="S6274">
        <v>36</v>
      </c>
      <c r="T6274" s="29" t="s">
        <v>24698</v>
      </c>
      <c r="U6274" s="29" t="s">
        <v>24713</v>
      </c>
    </row>
    <row r="6275" spans="1:21">
      <c r="A6275">
        <v>6274</v>
      </c>
      <c r="B6275" s="30" t="s">
        <v>3220</v>
      </c>
      <c r="D6275" s="30" t="s">
        <v>4153</v>
      </c>
      <c r="F6275" s="30" t="s">
        <v>4170</v>
      </c>
      <c r="H6275" s="30" t="s">
        <v>4171</v>
      </c>
      <c r="J6275" s="30" t="s">
        <v>869</v>
      </c>
      <c r="L6275" s="30" t="s">
        <v>245</v>
      </c>
      <c r="N6275" s="30" t="s">
        <v>896</v>
      </c>
      <c r="P6275" s="30" t="s">
        <v>186</v>
      </c>
      <c r="Q6275" t="s">
        <v>2036</v>
      </c>
      <c r="R6275" t="s">
        <v>2630</v>
      </c>
      <c r="S6275">
        <v>35</v>
      </c>
      <c r="T6275" s="29" t="s">
        <v>24280</v>
      </c>
      <c r="U6275" s="29" t="s">
        <v>24714</v>
      </c>
    </row>
    <row r="6276" spans="1:21">
      <c r="A6276">
        <v>6275</v>
      </c>
      <c r="B6276" s="30" t="s">
        <v>3220</v>
      </c>
      <c r="D6276" s="30" t="s">
        <v>4153</v>
      </c>
      <c r="F6276" s="30" t="s">
        <v>4170</v>
      </c>
      <c r="H6276" s="30" t="s">
        <v>4171</v>
      </c>
      <c r="J6276" s="30" t="s">
        <v>869</v>
      </c>
      <c r="L6276" s="30" t="s">
        <v>245</v>
      </c>
      <c r="N6276" s="30" t="s">
        <v>896</v>
      </c>
      <c r="P6276" s="30" t="s">
        <v>187</v>
      </c>
      <c r="Q6276" t="s">
        <v>2036</v>
      </c>
      <c r="R6276" t="s">
        <v>2630</v>
      </c>
      <c r="S6276">
        <v>35</v>
      </c>
      <c r="T6276" s="29" t="s">
        <v>24280</v>
      </c>
      <c r="U6276" s="29" t="s">
        <v>24715</v>
      </c>
    </row>
    <row r="6277" spans="1:21">
      <c r="A6277">
        <v>6276</v>
      </c>
      <c r="B6277" s="30" t="s">
        <v>3220</v>
      </c>
      <c r="D6277" s="30" t="s">
        <v>4153</v>
      </c>
      <c r="F6277" s="30" t="s">
        <v>4170</v>
      </c>
      <c r="H6277" s="30" t="s">
        <v>4171</v>
      </c>
      <c r="J6277" s="30" t="s">
        <v>869</v>
      </c>
      <c r="L6277" s="30" t="s">
        <v>245</v>
      </c>
      <c r="N6277" s="30" t="s">
        <v>896</v>
      </c>
      <c r="P6277" s="30" t="s">
        <v>5196</v>
      </c>
      <c r="Q6277" t="s">
        <v>2036</v>
      </c>
      <c r="R6277" t="s">
        <v>2628</v>
      </c>
      <c r="S6277">
        <v>36</v>
      </c>
      <c r="T6277" s="29" t="s">
        <v>24698</v>
      </c>
      <c r="U6277" s="29" t="s">
        <v>24716</v>
      </c>
    </row>
    <row r="6278" spans="1:21">
      <c r="A6278">
        <v>6277</v>
      </c>
      <c r="B6278" s="30" t="s">
        <v>3220</v>
      </c>
      <c r="D6278" s="30" t="s">
        <v>4153</v>
      </c>
      <c r="F6278" s="30" t="s">
        <v>4170</v>
      </c>
      <c r="H6278" s="30" t="s">
        <v>4171</v>
      </c>
      <c r="J6278" s="30" t="s">
        <v>869</v>
      </c>
      <c r="L6278" s="30" t="s">
        <v>245</v>
      </c>
      <c r="N6278" s="30" t="s">
        <v>896</v>
      </c>
      <c r="P6278" s="30" t="s">
        <v>188</v>
      </c>
      <c r="Q6278" t="s">
        <v>2036</v>
      </c>
      <c r="R6278" t="s">
        <v>2630</v>
      </c>
      <c r="S6278">
        <v>35</v>
      </c>
      <c r="T6278" s="29" t="s">
        <v>24280</v>
      </c>
      <c r="U6278" s="29" t="s">
        <v>24717</v>
      </c>
    </row>
    <row r="6279" spans="1:21">
      <c r="A6279">
        <v>6278</v>
      </c>
      <c r="B6279" s="30" t="s">
        <v>3220</v>
      </c>
      <c r="D6279" s="30" t="s">
        <v>4153</v>
      </c>
      <c r="F6279" s="30" t="s">
        <v>4170</v>
      </c>
      <c r="H6279" s="30" t="s">
        <v>4171</v>
      </c>
      <c r="J6279" s="30" t="s">
        <v>869</v>
      </c>
      <c r="L6279" s="30" t="s">
        <v>245</v>
      </c>
      <c r="N6279" s="30" t="s">
        <v>896</v>
      </c>
      <c r="P6279" s="30" t="s">
        <v>189</v>
      </c>
      <c r="Q6279" t="s">
        <v>2036</v>
      </c>
      <c r="R6279" t="s">
        <v>2630</v>
      </c>
      <c r="S6279">
        <v>35</v>
      </c>
      <c r="T6279" s="29" t="s">
        <v>24280</v>
      </c>
      <c r="U6279" s="29" t="s">
        <v>24718</v>
      </c>
    </row>
    <row r="6280" spans="1:21">
      <c r="A6280">
        <v>6279</v>
      </c>
      <c r="B6280" s="30" t="s">
        <v>3220</v>
      </c>
      <c r="D6280" s="30" t="s">
        <v>4153</v>
      </c>
      <c r="F6280" s="30" t="s">
        <v>4170</v>
      </c>
      <c r="H6280" s="30" t="s">
        <v>4171</v>
      </c>
      <c r="J6280" s="30" t="s">
        <v>869</v>
      </c>
      <c r="L6280" s="30" t="s">
        <v>245</v>
      </c>
      <c r="N6280" s="30" t="s">
        <v>896</v>
      </c>
      <c r="P6280" s="30" t="s">
        <v>190</v>
      </c>
      <c r="Q6280" t="s">
        <v>2036</v>
      </c>
      <c r="R6280" t="s">
        <v>2630</v>
      </c>
      <c r="S6280">
        <v>35</v>
      </c>
      <c r="T6280" s="29" t="s">
        <v>24280</v>
      </c>
      <c r="U6280" s="29" t="s">
        <v>24719</v>
      </c>
    </row>
    <row r="6281" spans="1:21">
      <c r="A6281">
        <v>6280</v>
      </c>
      <c r="B6281" s="30" t="s">
        <v>3220</v>
      </c>
      <c r="D6281" s="30" t="s">
        <v>4153</v>
      </c>
      <c r="F6281" s="30" t="s">
        <v>4170</v>
      </c>
      <c r="H6281" s="30" t="s">
        <v>4171</v>
      </c>
      <c r="J6281" s="30" t="s">
        <v>869</v>
      </c>
      <c r="L6281" s="30" t="s">
        <v>245</v>
      </c>
      <c r="N6281" s="30" t="s">
        <v>896</v>
      </c>
      <c r="P6281" s="30" t="s">
        <v>5197</v>
      </c>
      <c r="Q6281" t="s">
        <v>2036</v>
      </c>
      <c r="R6281" t="s">
        <v>2628</v>
      </c>
      <c r="S6281">
        <v>36</v>
      </c>
      <c r="T6281" s="29" t="s">
        <v>24698</v>
      </c>
      <c r="U6281" s="29" t="s">
        <v>24720</v>
      </c>
    </row>
    <row r="6282" spans="1:21">
      <c r="A6282">
        <v>6281</v>
      </c>
      <c r="B6282" s="30" t="s">
        <v>3220</v>
      </c>
      <c r="D6282" s="30" t="s">
        <v>4153</v>
      </c>
      <c r="F6282" s="30" t="s">
        <v>4170</v>
      </c>
      <c r="H6282" s="30" t="s">
        <v>4171</v>
      </c>
      <c r="J6282" s="30" t="s">
        <v>869</v>
      </c>
      <c r="L6282" s="30" t="s">
        <v>245</v>
      </c>
      <c r="N6282" s="30" t="s">
        <v>896</v>
      </c>
      <c r="P6282" s="30" t="s">
        <v>191</v>
      </c>
      <c r="Q6282" t="s">
        <v>2036</v>
      </c>
      <c r="R6282" t="s">
        <v>2630</v>
      </c>
      <c r="S6282">
        <v>35</v>
      </c>
      <c r="T6282" s="29" t="s">
        <v>24280</v>
      </c>
      <c r="U6282" s="29" t="s">
        <v>24721</v>
      </c>
    </row>
    <row r="6283" spans="1:21">
      <c r="A6283">
        <v>6282</v>
      </c>
      <c r="B6283" s="30" t="s">
        <v>3220</v>
      </c>
      <c r="D6283" s="30" t="s">
        <v>4153</v>
      </c>
      <c r="F6283" s="30" t="s">
        <v>4170</v>
      </c>
      <c r="H6283" s="30" t="s">
        <v>4171</v>
      </c>
      <c r="J6283" s="30" t="s">
        <v>869</v>
      </c>
      <c r="L6283" s="30" t="s">
        <v>245</v>
      </c>
      <c r="N6283" s="30" t="s">
        <v>896</v>
      </c>
      <c r="P6283" s="30" t="s">
        <v>5198</v>
      </c>
      <c r="Q6283" t="s">
        <v>2036</v>
      </c>
      <c r="R6283" t="s">
        <v>2628</v>
      </c>
      <c r="S6283">
        <v>36</v>
      </c>
      <c r="T6283" s="29" t="s">
        <v>24698</v>
      </c>
      <c r="U6283" s="29" t="s">
        <v>24722</v>
      </c>
    </row>
    <row r="6284" spans="1:21">
      <c r="A6284">
        <v>6283</v>
      </c>
      <c r="B6284" s="30" t="s">
        <v>3220</v>
      </c>
      <c r="D6284" s="30" t="s">
        <v>4153</v>
      </c>
      <c r="F6284" s="30" t="s">
        <v>4170</v>
      </c>
      <c r="H6284" s="30" t="s">
        <v>4171</v>
      </c>
      <c r="J6284" s="30" t="s">
        <v>869</v>
      </c>
      <c r="L6284" s="30" t="s">
        <v>245</v>
      </c>
      <c r="N6284" s="30" t="s">
        <v>896</v>
      </c>
      <c r="P6284" s="30" t="s">
        <v>5199</v>
      </c>
      <c r="Q6284" t="s">
        <v>2036</v>
      </c>
      <c r="R6284" t="s">
        <v>2628</v>
      </c>
      <c r="S6284">
        <v>36</v>
      </c>
      <c r="T6284" s="29" t="s">
        <v>24698</v>
      </c>
      <c r="U6284" s="29" t="s">
        <v>24723</v>
      </c>
    </row>
    <row r="6285" spans="1:21">
      <c r="A6285">
        <v>6284</v>
      </c>
      <c r="B6285" s="30" t="s">
        <v>3220</v>
      </c>
      <c r="D6285" s="30" t="s">
        <v>4153</v>
      </c>
      <c r="F6285" s="30" t="s">
        <v>4170</v>
      </c>
      <c r="H6285" s="30" t="s">
        <v>4171</v>
      </c>
      <c r="J6285" s="30" t="s">
        <v>869</v>
      </c>
      <c r="L6285" s="30" t="s">
        <v>245</v>
      </c>
      <c r="N6285" s="30" t="s">
        <v>896</v>
      </c>
      <c r="P6285" s="30" t="s">
        <v>192</v>
      </c>
      <c r="Q6285" t="s">
        <v>2036</v>
      </c>
      <c r="R6285" t="s">
        <v>2630</v>
      </c>
      <c r="S6285">
        <v>35</v>
      </c>
      <c r="T6285" s="29" t="s">
        <v>24280</v>
      </c>
      <c r="U6285" s="29" t="s">
        <v>24724</v>
      </c>
    </row>
    <row r="6286" spans="1:21">
      <c r="A6286">
        <v>6285</v>
      </c>
      <c r="B6286" s="30" t="s">
        <v>3220</v>
      </c>
      <c r="D6286" s="30" t="s">
        <v>4153</v>
      </c>
      <c r="F6286" s="30" t="s">
        <v>4170</v>
      </c>
      <c r="H6286" s="30" t="s">
        <v>4171</v>
      </c>
      <c r="J6286" s="30" t="s">
        <v>869</v>
      </c>
      <c r="L6286" s="30" t="s">
        <v>245</v>
      </c>
      <c r="N6286" s="30" t="s">
        <v>896</v>
      </c>
      <c r="P6286" s="30" t="s">
        <v>1071</v>
      </c>
      <c r="Q6286" t="s">
        <v>2036</v>
      </c>
      <c r="R6286" t="s">
        <v>2630</v>
      </c>
      <c r="S6286">
        <v>35</v>
      </c>
      <c r="T6286" s="29" t="s">
        <v>24280</v>
      </c>
      <c r="U6286" s="29" t="s">
        <v>24725</v>
      </c>
    </row>
    <row r="6287" spans="1:21">
      <c r="A6287">
        <v>6286</v>
      </c>
      <c r="B6287" s="30" t="s">
        <v>3220</v>
      </c>
      <c r="D6287" s="30" t="s">
        <v>4153</v>
      </c>
      <c r="F6287" s="30" t="s">
        <v>4170</v>
      </c>
      <c r="H6287" s="30" t="s">
        <v>4171</v>
      </c>
      <c r="J6287" s="30" t="s">
        <v>869</v>
      </c>
      <c r="L6287" s="30" t="s">
        <v>245</v>
      </c>
      <c r="N6287" s="30" t="s">
        <v>896</v>
      </c>
      <c r="P6287" s="30" t="s">
        <v>1072</v>
      </c>
      <c r="Q6287" t="s">
        <v>2036</v>
      </c>
      <c r="R6287" t="s">
        <v>2630</v>
      </c>
      <c r="S6287">
        <v>35</v>
      </c>
      <c r="T6287" s="29" t="s">
        <v>24280</v>
      </c>
      <c r="U6287" s="29" t="s">
        <v>24726</v>
      </c>
    </row>
    <row r="6288" spans="1:21">
      <c r="A6288">
        <v>6287</v>
      </c>
      <c r="B6288" s="30" t="s">
        <v>3220</v>
      </c>
      <c r="D6288" s="30" t="s">
        <v>4153</v>
      </c>
      <c r="F6288" s="30" t="s">
        <v>4170</v>
      </c>
      <c r="H6288" s="30" t="s">
        <v>4171</v>
      </c>
      <c r="J6288" s="30" t="s">
        <v>869</v>
      </c>
      <c r="L6288" s="30" t="s">
        <v>245</v>
      </c>
      <c r="N6288" s="30" t="s">
        <v>896</v>
      </c>
      <c r="P6288" s="30" t="s">
        <v>1630</v>
      </c>
      <c r="Q6288" t="s">
        <v>2036</v>
      </c>
      <c r="R6288" t="s">
        <v>2630</v>
      </c>
      <c r="S6288">
        <v>35</v>
      </c>
      <c r="T6288" s="29" t="s">
        <v>24280</v>
      </c>
      <c r="U6288" s="29" t="s">
        <v>24727</v>
      </c>
    </row>
    <row r="6289" spans="1:21">
      <c r="A6289">
        <v>6288</v>
      </c>
      <c r="B6289" s="30" t="s">
        <v>3220</v>
      </c>
      <c r="D6289" s="30" t="s">
        <v>4153</v>
      </c>
      <c r="F6289" s="30" t="s">
        <v>4170</v>
      </c>
      <c r="H6289" s="30" t="s">
        <v>4171</v>
      </c>
      <c r="J6289" s="30" t="s">
        <v>869</v>
      </c>
      <c r="L6289" s="30" t="s">
        <v>245</v>
      </c>
      <c r="N6289" s="30" t="s">
        <v>896</v>
      </c>
      <c r="P6289" s="30" t="s">
        <v>1481</v>
      </c>
      <c r="Q6289" t="s">
        <v>2036</v>
      </c>
      <c r="R6289" t="s">
        <v>2630</v>
      </c>
      <c r="S6289">
        <v>35</v>
      </c>
      <c r="T6289" s="29" t="s">
        <v>24280</v>
      </c>
      <c r="U6289" s="29" t="s">
        <v>24728</v>
      </c>
    </row>
    <row r="6290" spans="1:21">
      <c r="A6290">
        <v>6289</v>
      </c>
      <c r="B6290" s="30" t="s">
        <v>3220</v>
      </c>
      <c r="D6290" s="30" t="s">
        <v>4153</v>
      </c>
      <c r="F6290" s="30" t="s">
        <v>4170</v>
      </c>
      <c r="H6290" s="30" t="s">
        <v>4171</v>
      </c>
      <c r="J6290" s="30" t="s">
        <v>869</v>
      </c>
      <c r="L6290" s="30" t="s">
        <v>245</v>
      </c>
      <c r="N6290" s="30" t="s">
        <v>896</v>
      </c>
      <c r="P6290" s="30" t="s">
        <v>363</v>
      </c>
      <c r="Q6290" t="s">
        <v>2036</v>
      </c>
      <c r="R6290" t="s">
        <v>2630</v>
      </c>
      <c r="S6290">
        <v>35</v>
      </c>
      <c r="T6290" s="29" t="s">
        <v>24280</v>
      </c>
      <c r="U6290" s="29" t="s">
        <v>24729</v>
      </c>
    </row>
    <row r="6291" spans="1:21">
      <c r="A6291">
        <v>6290</v>
      </c>
      <c r="B6291" s="30" t="s">
        <v>3220</v>
      </c>
      <c r="D6291" s="30" t="s">
        <v>4153</v>
      </c>
      <c r="F6291" s="30" t="s">
        <v>4170</v>
      </c>
      <c r="H6291" s="30" t="s">
        <v>4171</v>
      </c>
      <c r="J6291" s="30" t="s">
        <v>869</v>
      </c>
      <c r="L6291" s="30" t="s">
        <v>245</v>
      </c>
      <c r="N6291" s="30" t="s">
        <v>896</v>
      </c>
      <c r="P6291" s="30" t="s">
        <v>1570</v>
      </c>
      <c r="Q6291" t="s">
        <v>2036</v>
      </c>
      <c r="R6291" t="s">
        <v>2630</v>
      </c>
      <c r="S6291">
        <v>35</v>
      </c>
      <c r="T6291" s="29" t="s">
        <v>24280</v>
      </c>
      <c r="U6291" s="29" t="s">
        <v>24730</v>
      </c>
    </row>
    <row r="6292" spans="1:21">
      <c r="A6292">
        <v>6291</v>
      </c>
      <c r="B6292" s="30" t="s">
        <v>3220</v>
      </c>
      <c r="D6292" s="30" t="s">
        <v>4153</v>
      </c>
      <c r="F6292" s="30" t="s">
        <v>4170</v>
      </c>
      <c r="H6292" s="30" t="s">
        <v>4171</v>
      </c>
      <c r="J6292" s="30" t="s">
        <v>869</v>
      </c>
      <c r="L6292" s="30" t="s">
        <v>245</v>
      </c>
      <c r="N6292" s="30" t="s">
        <v>896</v>
      </c>
      <c r="P6292" s="30" t="s">
        <v>364</v>
      </c>
      <c r="Q6292" t="s">
        <v>2036</v>
      </c>
      <c r="R6292" t="s">
        <v>2630</v>
      </c>
      <c r="S6292">
        <v>35</v>
      </c>
      <c r="T6292" s="29" t="s">
        <v>24280</v>
      </c>
      <c r="U6292" s="29" t="s">
        <v>24731</v>
      </c>
    </row>
    <row r="6293" spans="1:21">
      <c r="A6293">
        <v>6292</v>
      </c>
      <c r="B6293" s="30" t="s">
        <v>3220</v>
      </c>
      <c r="D6293" s="30" t="s">
        <v>4153</v>
      </c>
      <c r="F6293" s="30" t="s">
        <v>4170</v>
      </c>
      <c r="H6293" s="30" t="s">
        <v>4171</v>
      </c>
      <c r="J6293" s="30" t="s">
        <v>869</v>
      </c>
      <c r="L6293" s="30" t="s">
        <v>245</v>
      </c>
      <c r="N6293" s="30" t="s">
        <v>896</v>
      </c>
      <c r="P6293" s="30" t="s">
        <v>365</v>
      </c>
      <c r="Q6293" t="s">
        <v>2036</v>
      </c>
      <c r="R6293" t="s">
        <v>2630</v>
      </c>
      <c r="S6293">
        <v>35</v>
      </c>
      <c r="T6293" s="29" t="s">
        <v>24280</v>
      </c>
      <c r="U6293" s="29" t="s">
        <v>24732</v>
      </c>
    </row>
    <row r="6294" spans="1:21">
      <c r="A6294">
        <v>6293</v>
      </c>
      <c r="B6294" s="30" t="s">
        <v>3220</v>
      </c>
      <c r="D6294" s="30" t="s">
        <v>4153</v>
      </c>
      <c r="F6294" s="30" t="s">
        <v>4170</v>
      </c>
      <c r="H6294" s="30" t="s">
        <v>4171</v>
      </c>
      <c r="J6294" s="30" t="s">
        <v>869</v>
      </c>
      <c r="L6294" s="30" t="s">
        <v>245</v>
      </c>
      <c r="N6294" s="30" t="s">
        <v>896</v>
      </c>
      <c r="P6294" s="30" t="s">
        <v>366</v>
      </c>
      <c r="Q6294" t="s">
        <v>2036</v>
      </c>
      <c r="R6294" t="s">
        <v>2630</v>
      </c>
      <c r="S6294">
        <v>35</v>
      </c>
      <c r="T6294" s="29" t="s">
        <v>24280</v>
      </c>
      <c r="U6294" s="29" t="s">
        <v>24733</v>
      </c>
    </row>
    <row r="6295" spans="1:21">
      <c r="A6295">
        <v>6294</v>
      </c>
      <c r="B6295" s="30" t="s">
        <v>3220</v>
      </c>
      <c r="D6295" s="30" t="s">
        <v>4153</v>
      </c>
      <c r="F6295" s="30" t="s">
        <v>4170</v>
      </c>
      <c r="H6295" s="30" t="s">
        <v>4171</v>
      </c>
      <c r="J6295" s="30" t="s">
        <v>869</v>
      </c>
      <c r="L6295" s="30" t="s">
        <v>245</v>
      </c>
      <c r="N6295" s="30" t="s">
        <v>896</v>
      </c>
      <c r="P6295" s="30" t="s">
        <v>367</v>
      </c>
      <c r="Q6295" t="s">
        <v>2036</v>
      </c>
      <c r="R6295" t="s">
        <v>2630</v>
      </c>
      <c r="S6295">
        <v>35</v>
      </c>
      <c r="T6295" s="29" t="s">
        <v>24280</v>
      </c>
      <c r="U6295" s="29" t="s">
        <v>24734</v>
      </c>
    </row>
    <row r="6296" spans="1:21">
      <c r="A6296">
        <v>6295</v>
      </c>
      <c r="B6296" s="30" t="s">
        <v>3220</v>
      </c>
      <c r="D6296" s="30" t="s">
        <v>4153</v>
      </c>
      <c r="F6296" s="30" t="s">
        <v>4170</v>
      </c>
      <c r="H6296" s="30" t="s">
        <v>4171</v>
      </c>
      <c r="J6296" s="30" t="s">
        <v>869</v>
      </c>
      <c r="L6296" s="30" t="s">
        <v>245</v>
      </c>
      <c r="N6296" s="30" t="s">
        <v>896</v>
      </c>
      <c r="P6296" s="30" t="s">
        <v>368</v>
      </c>
      <c r="Q6296" t="s">
        <v>2036</v>
      </c>
      <c r="R6296" t="s">
        <v>2630</v>
      </c>
      <c r="S6296">
        <v>35</v>
      </c>
      <c r="T6296" s="29" t="s">
        <v>24280</v>
      </c>
      <c r="U6296" s="29" t="s">
        <v>24735</v>
      </c>
    </row>
    <row r="6297" spans="1:21">
      <c r="A6297">
        <v>6296</v>
      </c>
      <c r="B6297" s="30" t="s">
        <v>3220</v>
      </c>
      <c r="D6297" s="30" t="s">
        <v>4153</v>
      </c>
      <c r="F6297" s="30" t="s">
        <v>4170</v>
      </c>
      <c r="H6297" s="30" t="s">
        <v>4171</v>
      </c>
      <c r="J6297" s="30" t="s">
        <v>869</v>
      </c>
      <c r="L6297" s="30" t="s">
        <v>245</v>
      </c>
      <c r="N6297" s="30" t="s">
        <v>896</v>
      </c>
      <c r="P6297" s="30" t="s">
        <v>1064</v>
      </c>
      <c r="Q6297" t="s">
        <v>2036</v>
      </c>
      <c r="R6297" t="s">
        <v>2630</v>
      </c>
      <c r="S6297">
        <v>35</v>
      </c>
      <c r="T6297" s="29" t="s">
        <v>24280</v>
      </c>
      <c r="U6297" s="29" t="s">
        <v>24736</v>
      </c>
    </row>
    <row r="6298" spans="1:21">
      <c r="A6298">
        <v>6297</v>
      </c>
      <c r="B6298" s="30" t="s">
        <v>3220</v>
      </c>
      <c r="D6298" s="30" t="s">
        <v>4153</v>
      </c>
      <c r="F6298" s="30" t="s">
        <v>4170</v>
      </c>
      <c r="H6298" s="30" t="s">
        <v>4171</v>
      </c>
      <c r="J6298" s="30" t="s">
        <v>869</v>
      </c>
      <c r="L6298" s="30" t="s">
        <v>245</v>
      </c>
      <c r="N6298" s="30" t="s">
        <v>896</v>
      </c>
      <c r="P6298" s="30" t="s">
        <v>1571</v>
      </c>
      <c r="Q6298" t="s">
        <v>2036</v>
      </c>
      <c r="R6298" t="s">
        <v>2630</v>
      </c>
      <c r="S6298">
        <v>35</v>
      </c>
      <c r="T6298" s="29" t="s">
        <v>24280</v>
      </c>
      <c r="U6298" s="29" t="s">
        <v>24737</v>
      </c>
    </row>
    <row r="6299" spans="1:21">
      <c r="A6299">
        <v>6298</v>
      </c>
      <c r="B6299" s="30" t="s">
        <v>3220</v>
      </c>
      <c r="D6299" s="30" t="s">
        <v>4153</v>
      </c>
      <c r="F6299" s="30" t="s">
        <v>4170</v>
      </c>
      <c r="H6299" s="30" t="s">
        <v>4171</v>
      </c>
      <c r="J6299" s="30" t="s">
        <v>869</v>
      </c>
      <c r="L6299" s="30" t="s">
        <v>245</v>
      </c>
      <c r="N6299" s="30" t="s">
        <v>896</v>
      </c>
      <c r="P6299" s="30" t="s">
        <v>2730</v>
      </c>
      <c r="Q6299" t="s">
        <v>2036</v>
      </c>
      <c r="R6299" t="s">
        <v>2630</v>
      </c>
      <c r="S6299">
        <v>35</v>
      </c>
      <c r="T6299" s="29" t="s">
        <v>24280</v>
      </c>
      <c r="U6299" s="29" t="s">
        <v>24738</v>
      </c>
    </row>
    <row r="6300" spans="1:21">
      <c r="A6300">
        <v>6299</v>
      </c>
      <c r="B6300" s="30" t="s">
        <v>3220</v>
      </c>
      <c r="D6300" s="30" t="s">
        <v>4153</v>
      </c>
      <c r="F6300" s="30" t="s">
        <v>4170</v>
      </c>
      <c r="H6300" s="30" t="s">
        <v>4171</v>
      </c>
      <c r="J6300" s="30" t="s">
        <v>869</v>
      </c>
      <c r="L6300" s="30" t="s">
        <v>245</v>
      </c>
      <c r="N6300" s="30" t="s">
        <v>896</v>
      </c>
      <c r="P6300" s="30" t="s">
        <v>1065</v>
      </c>
      <c r="Q6300" t="s">
        <v>2036</v>
      </c>
      <c r="R6300" t="s">
        <v>2630</v>
      </c>
      <c r="S6300">
        <v>35</v>
      </c>
      <c r="T6300" s="29" t="s">
        <v>24280</v>
      </c>
      <c r="U6300" s="29" t="s">
        <v>24739</v>
      </c>
    </row>
    <row r="6301" spans="1:21">
      <c r="A6301">
        <v>6300</v>
      </c>
      <c r="B6301" s="30" t="s">
        <v>3220</v>
      </c>
      <c r="D6301" s="30" t="s">
        <v>4153</v>
      </c>
      <c r="F6301" s="30" t="s">
        <v>4170</v>
      </c>
      <c r="H6301" s="30" t="s">
        <v>4171</v>
      </c>
      <c r="J6301" s="30" t="s">
        <v>869</v>
      </c>
      <c r="L6301" s="30" t="s">
        <v>245</v>
      </c>
      <c r="N6301" s="30" t="s">
        <v>896</v>
      </c>
      <c r="P6301" s="30" t="s">
        <v>1066</v>
      </c>
      <c r="Q6301" t="s">
        <v>2036</v>
      </c>
      <c r="R6301" t="s">
        <v>4564</v>
      </c>
      <c r="S6301">
        <v>36</v>
      </c>
      <c r="T6301" s="29" t="s">
        <v>24740</v>
      </c>
      <c r="U6301" s="29" t="s">
        <v>24741</v>
      </c>
    </row>
    <row r="6302" spans="1:21">
      <c r="A6302">
        <v>6301</v>
      </c>
      <c r="B6302" s="30" t="s">
        <v>3220</v>
      </c>
      <c r="D6302" s="30" t="s">
        <v>4153</v>
      </c>
      <c r="F6302" s="30" t="s">
        <v>4170</v>
      </c>
      <c r="H6302" s="30" t="s">
        <v>4171</v>
      </c>
      <c r="J6302" s="30" t="s">
        <v>869</v>
      </c>
      <c r="L6302" s="30" t="s">
        <v>245</v>
      </c>
      <c r="N6302" s="30" t="s">
        <v>896</v>
      </c>
      <c r="P6302" s="30" t="s">
        <v>1067</v>
      </c>
      <c r="Q6302" t="s">
        <v>2036</v>
      </c>
      <c r="R6302" t="s">
        <v>2630</v>
      </c>
      <c r="S6302">
        <v>35</v>
      </c>
      <c r="T6302" s="29" t="s">
        <v>24280</v>
      </c>
      <c r="U6302" s="29" t="s">
        <v>24742</v>
      </c>
    </row>
    <row r="6303" spans="1:21">
      <c r="A6303">
        <v>6302</v>
      </c>
      <c r="B6303" s="30" t="s">
        <v>3220</v>
      </c>
      <c r="D6303" s="30" t="s">
        <v>4153</v>
      </c>
      <c r="F6303" s="30" t="s">
        <v>4170</v>
      </c>
      <c r="H6303" s="30" t="s">
        <v>4171</v>
      </c>
      <c r="J6303" s="30" t="s">
        <v>869</v>
      </c>
      <c r="L6303" s="30" t="s">
        <v>245</v>
      </c>
      <c r="N6303" s="30" t="s">
        <v>896</v>
      </c>
      <c r="P6303" s="30" t="s">
        <v>1068</v>
      </c>
      <c r="Q6303" t="s">
        <v>2036</v>
      </c>
      <c r="R6303" t="s">
        <v>6898</v>
      </c>
      <c r="S6303">
        <v>36</v>
      </c>
      <c r="T6303" s="29" t="s">
        <v>18184</v>
      </c>
      <c r="U6303" s="29" t="s">
        <v>24743</v>
      </c>
    </row>
    <row r="6304" spans="1:21">
      <c r="A6304">
        <v>6303</v>
      </c>
      <c r="B6304" s="30" t="s">
        <v>3220</v>
      </c>
      <c r="D6304" s="30" t="s">
        <v>4153</v>
      </c>
      <c r="F6304" s="30" t="s">
        <v>4170</v>
      </c>
      <c r="H6304" s="30" t="s">
        <v>4171</v>
      </c>
      <c r="J6304" s="30" t="s">
        <v>869</v>
      </c>
      <c r="L6304" s="30" t="s">
        <v>245</v>
      </c>
      <c r="N6304" s="30" t="s">
        <v>896</v>
      </c>
      <c r="P6304" s="30" t="s">
        <v>1069</v>
      </c>
      <c r="Q6304" t="s">
        <v>2036</v>
      </c>
      <c r="R6304" t="s">
        <v>2630</v>
      </c>
      <c r="S6304">
        <v>35</v>
      </c>
      <c r="T6304" s="29" t="s">
        <v>24280</v>
      </c>
      <c r="U6304" s="29" t="s">
        <v>24744</v>
      </c>
    </row>
    <row r="6305" spans="1:21">
      <c r="A6305">
        <v>6304</v>
      </c>
      <c r="B6305" s="30" t="s">
        <v>3220</v>
      </c>
      <c r="D6305" s="30" t="s">
        <v>4153</v>
      </c>
      <c r="F6305" s="30" t="s">
        <v>4170</v>
      </c>
      <c r="H6305" s="30" t="s">
        <v>4171</v>
      </c>
      <c r="J6305" s="30" t="s">
        <v>869</v>
      </c>
      <c r="L6305" s="30" t="s">
        <v>245</v>
      </c>
      <c r="N6305" s="30" t="s">
        <v>896</v>
      </c>
      <c r="P6305" s="30" t="s">
        <v>5200</v>
      </c>
      <c r="Q6305" t="s">
        <v>2036</v>
      </c>
      <c r="R6305" t="s">
        <v>2628</v>
      </c>
      <c r="S6305">
        <v>36</v>
      </c>
      <c r="T6305" s="29" t="s">
        <v>24698</v>
      </c>
      <c r="U6305" s="29" t="s">
        <v>24745</v>
      </c>
    </row>
    <row r="6306" spans="1:21">
      <c r="A6306">
        <v>6305</v>
      </c>
      <c r="B6306" s="30" t="s">
        <v>3220</v>
      </c>
      <c r="D6306" s="30" t="s">
        <v>4153</v>
      </c>
      <c r="F6306" s="30" t="s">
        <v>4170</v>
      </c>
      <c r="H6306" s="30" t="s">
        <v>4171</v>
      </c>
      <c r="J6306" s="30" t="s">
        <v>869</v>
      </c>
      <c r="L6306" s="30" t="s">
        <v>245</v>
      </c>
      <c r="N6306" s="30" t="s">
        <v>896</v>
      </c>
      <c r="P6306" s="30" t="s">
        <v>1076</v>
      </c>
      <c r="Q6306" t="s">
        <v>2036</v>
      </c>
      <c r="R6306" t="s">
        <v>2630</v>
      </c>
      <c r="S6306">
        <v>35</v>
      </c>
      <c r="T6306" s="29" t="s">
        <v>24280</v>
      </c>
      <c r="U6306" s="29" t="s">
        <v>24746</v>
      </c>
    </row>
    <row r="6307" spans="1:21">
      <c r="A6307">
        <v>6306</v>
      </c>
      <c r="B6307" s="30" t="s">
        <v>3220</v>
      </c>
      <c r="D6307" s="30" t="s">
        <v>4153</v>
      </c>
      <c r="F6307" s="30" t="s">
        <v>4170</v>
      </c>
      <c r="H6307" s="30" t="s">
        <v>4171</v>
      </c>
      <c r="J6307" s="30" t="s">
        <v>869</v>
      </c>
      <c r="L6307" s="30" t="s">
        <v>245</v>
      </c>
      <c r="N6307" s="30" t="s">
        <v>896</v>
      </c>
      <c r="P6307" s="30" t="s">
        <v>1077</v>
      </c>
      <c r="Q6307" t="s">
        <v>2036</v>
      </c>
      <c r="R6307" t="s">
        <v>2630</v>
      </c>
      <c r="S6307">
        <v>35</v>
      </c>
      <c r="T6307" s="29" t="s">
        <v>24280</v>
      </c>
      <c r="U6307" s="29" t="s">
        <v>24747</v>
      </c>
    </row>
    <row r="6308" spans="1:21">
      <c r="A6308">
        <v>6307</v>
      </c>
      <c r="B6308" s="30" t="s">
        <v>3220</v>
      </c>
      <c r="D6308" s="30" t="s">
        <v>4153</v>
      </c>
      <c r="F6308" s="30" t="s">
        <v>4170</v>
      </c>
      <c r="H6308" s="30" t="s">
        <v>4171</v>
      </c>
      <c r="J6308" s="30" t="s">
        <v>869</v>
      </c>
      <c r="L6308" s="30" t="s">
        <v>245</v>
      </c>
      <c r="N6308" s="30" t="s">
        <v>896</v>
      </c>
      <c r="P6308" s="30" t="s">
        <v>1073</v>
      </c>
      <c r="Q6308" t="s">
        <v>2036</v>
      </c>
      <c r="R6308" t="s">
        <v>2630</v>
      </c>
      <c r="S6308">
        <v>35</v>
      </c>
      <c r="T6308" s="29" t="s">
        <v>24280</v>
      </c>
      <c r="U6308" s="29" t="s">
        <v>24748</v>
      </c>
    </row>
    <row r="6309" spans="1:21">
      <c r="A6309">
        <v>6308</v>
      </c>
      <c r="B6309" s="30" t="s">
        <v>3220</v>
      </c>
      <c r="D6309" s="30" t="s">
        <v>4153</v>
      </c>
      <c r="F6309" s="30" t="s">
        <v>4170</v>
      </c>
      <c r="H6309" s="30" t="s">
        <v>4171</v>
      </c>
      <c r="J6309" s="30" t="s">
        <v>869</v>
      </c>
      <c r="L6309" s="30" t="s">
        <v>245</v>
      </c>
      <c r="N6309" s="30" t="s">
        <v>896</v>
      </c>
      <c r="P6309" s="30" t="s">
        <v>5201</v>
      </c>
      <c r="Q6309" t="s">
        <v>2036</v>
      </c>
      <c r="R6309" t="s">
        <v>2628</v>
      </c>
      <c r="S6309">
        <v>36</v>
      </c>
      <c r="T6309" s="29" t="s">
        <v>24698</v>
      </c>
      <c r="U6309" s="29" t="s">
        <v>24749</v>
      </c>
    </row>
    <row r="6310" spans="1:21">
      <c r="A6310">
        <v>6309</v>
      </c>
      <c r="B6310" s="30" t="s">
        <v>3220</v>
      </c>
      <c r="D6310" s="30" t="s">
        <v>4153</v>
      </c>
      <c r="F6310" s="30" t="s">
        <v>4170</v>
      </c>
      <c r="H6310" s="30" t="s">
        <v>4171</v>
      </c>
      <c r="J6310" s="30" t="s">
        <v>869</v>
      </c>
      <c r="L6310" s="30" t="s">
        <v>245</v>
      </c>
      <c r="N6310" s="30" t="s">
        <v>896</v>
      </c>
      <c r="P6310" s="30" t="s">
        <v>2731</v>
      </c>
      <c r="Q6310" t="s">
        <v>2036</v>
      </c>
      <c r="R6310" t="s">
        <v>2630</v>
      </c>
      <c r="S6310">
        <v>35</v>
      </c>
      <c r="T6310" s="29" t="s">
        <v>24280</v>
      </c>
      <c r="U6310" s="29" t="s">
        <v>24750</v>
      </c>
    </row>
    <row r="6311" spans="1:21">
      <c r="A6311">
        <v>6310</v>
      </c>
      <c r="B6311" s="30" t="s">
        <v>3220</v>
      </c>
      <c r="D6311" s="30" t="s">
        <v>4153</v>
      </c>
      <c r="F6311" s="30" t="s">
        <v>4170</v>
      </c>
      <c r="H6311" s="30" t="s">
        <v>4171</v>
      </c>
      <c r="J6311" s="30" t="s">
        <v>869</v>
      </c>
      <c r="L6311" s="30" t="s">
        <v>245</v>
      </c>
      <c r="N6311" s="30" t="s">
        <v>896</v>
      </c>
      <c r="P6311" s="30" t="s">
        <v>1074</v>
      </c>
      <c r="Q6311" t="s">
        <v>2036</v>
      </c>
      <c r="R6311" t="s">
        <v>2630</v>
      </c>
      <c r="S6311">
        <v>35</v>
      </c>
      <c r="T6311" s="29" t="s">
        <v>24280</v>
      </c>
      <c r="U6311" s="29" t="s">
        <v>24751</v>
      </c>
    </row>
    <row r="6312" spans="1:21">
      <c r="A6312">
        <v>6311</v>
      </c>
      <c r="B6312" s="30" t="s">
        <v>3220</v>
      </c>
      <c r="D6312" s="30" t="s">
        <v>4153</v>
      </c>
      <c r="F6312" s="30" t="s">
        <v>4170</v>
      </c>
      <c r="H6312" s="30" t="s">
        <v>4171</v>
      </c>
      <c r="J6312" s="30" t="s">
        <v>869</v>
      </c>
      <c r="L6312" s="30" t="s">
        <v>245</v>
      </c>
      <c r="N6312" s="30" t="s">
        <v>896</v>
      </c>
      <c r="P6312" s="30" t="s">
        <v>2163</v>
      </c>
      <c r="Q6312" t="s">
        <v>2036</v>
      </c>
      <c r="R6312" t="s">
        <v>2630</v>
      </c>
      <c r="S6312">
        <v>35</v>
      </c>
      <c r="T6312" s="29" t="s">
        <v>24280</v>
      </c>
      <c r="U6312" s="29" t="s">
        <v>24752</v>
      </c>
    </row>
    <row r="6313" spans="1:21">
      <c r="A6313">
        <v>6312</v>
      </c>
      <c r="B6313" s="30" t="s">
        <v>3220</v>
      </c>
      <c r="D6313" s="30" t="s">
        <v>4153</v>
      </c>
      <c r="F6313" s="30" t="s">
        <v>4170</v>
      </c>
      <c r="H6313" s="30" t="s">
        <v>4171</v>
      </c>
      <c r="J6313" s="30" t="s">
        <v>869</v>
      </c>
      <c r="L6313" s="30" t="s">
        <v>245</v>
      </c>
      <c r="N6313" s="30" t="s">
        <v>896</v>
      </c>
      <c r="P6313" s="30" t="s">
        <v>1075</v>
      </c>
      <c r="Q6313" t="s">
        <v>2036</v>
      </c>
      <c r="R6313" t="s">
        <v>2630</v>
      </c>
      <c r="S6313">
        <v>35</v>
      </c>
      <c r="T6313" s="29" t="s">
        <v>24280</v>
      </c>
      <c r="U6313" s="29" t="s">
        <v>24753</v>
      </c>
    </row>
    <row r="6314" spans="1:21">
      <c r="A6314">
        <v>6313</v>
      </c>
      <c r="B6314" s="30" t="s">
        <v>3220</v>
      </c>
      <c r="D6314" s="30" t="s">
        <v>4153</v>
      </c>
      <c r="F6314" s="30" t="s">
        <v>4170</v>
      </c>
      <c r="H6314" s="30" t="s">
        <v>4171</v>
      </c>
      <c r="J6314" s="30" t="s">
        <v>869</v>
      </c>
      <c r="L6314" s="30" t="s">
        <v>245</v>
      </c>
      <c r="N6314" s="30" t="s">
        <v>1252</v>
      </c>
      <c r="P6314" s="30" t="s">
        <v>1111</v>
      </c>
      <c r="Q6314" t="s">
        <v>2036</v>
      </c>
      <c r="R6314" t="s">
        <v>6898</v>
      </c>
      <c r="S6314">
        <v>36</v>
      </c>
      <c r="T6314" s="29" t="s">
        <v>18184</v>
      </c>
      <c r="U6314" s="29" t="s">
        <v>24754</v>
      </c>
    </row>
    <row r="6315" spans="1:21">
      <c r="A6315">
        <v>6314</v>
      </c>
      <c r="B6315" s="30" t="s">
        <v>3220</v>
      </c>
      <c r="D6315" s="30" t="s">
        <v>4153</v>
      </c>
      <c r="F6315" s="30" t="s">
        <v>4170</v>
      </c>
      <c r="H6315" s="30" t="s">
        <v>4171</v>
      </c>
      <c r="J6315" s="30" t="s">
        <v>869</v>
      </c>
      <c r="L6315" s="30" t="s">
        <v>870</v>
      </c>
      <c r="M6315" s="30" t="s">
        <v>2164</v>
      </c>
      <c r="N6315" s="30" t="s">
        <v>12254</v>
      </c>
      <c r="P6315" s="30" t="s">
        <v>12255</v>
      </c>
      <c r="Q6315" t="s">
        <v>2036</v>
      </c>
      <c r="R6315" t="s">
        <v>2629</v>
      </c>
      <c r="S6315">
        <v>37</v>
      </c>
      <c r="T6315" s="29" t="s">
        <v>24755</v>
      </c>
      <c r="U6315" s="29" t="s">
        <v>24756</v>
      </c>
    </row>
    <row r="6316" spans="1:21">
      <c r="A6316">
        <v>6315</v>
      </c>
      <c r="B6316" s="30" t="s">
        <v>3220</v>
      </c>
      <c r="D6316" s="30" t="s">
        <v>4153</v>
      </c>
      <c r="F6316" s="30" t="s">
        <v>4170</v>
      </c>
      <c r="H6316" s="30" t="s">
        <v>4171</v>
      </c>
      <c r="J6316" s="30" t="s">
        <v>869</v>
      </c>
      <c r="L6316" s="30" t="s">
        <v>870</v>
      </c>
      <c r="M6316" s="30" t="s">
        <v>2164</v>
      </c>
      <c r="N6316" s="30" t="s">
        <v>12254</v>
      </c>
      <c r="P6316" s="30" t="s">
        <v>12256</v>
      </c>
      <c r="Q6316" t="s">
        <v>2036</v>
      </c>
      <c r="R6316" t="s">
        <v>2628</v>
      </c>
      <c r="S6316">
        <v>38</v>
      </c>
      <c r="T6316" s="29" t="s">
        <v>24757</v>
      </c>
      <c r="U6316" s="29" t="s">
        <v>24758</v>
      </c>
    </row>
    <row r="6317" spans="1:21">
      <c r="A6317">
        <v>6316</v>
      </c>
      <c r="B6317" s="30" t="s">
        <v>3220</v>
      </c>
      <c r="D6317" s="30" t="s">
        <v>4153</v>
      </c>
      <c r="F6317" s="30" t="s">
        <v>4170</v>
      </c>
      <c r="H6317" s="30" t="s">
        <v>4171</v>
      </c>
      <c r="J6317" s="30" t="s">
        <v>869</v>
      </c>
      <c r="L6317" s="30" t="s">
        <v>870</v>
      </c>
      <c r="M6317" s="30" t="s">
        <v>2164</v>
      </c>
      <c r="N6317" s="30" t="s">
        <v>333</v>
      </c>
      <c r="P6317" s="30" t="s">
        <v>334</v>
      </c>
      <c r="Q6317" t="s">
        <v>2036</v>
      </c>
      <c r="R6317" t="s">
        <v>2630</v>
      </c>
      <c r="S6317">
        <v>35</v>
      </c>
      <c r="T6317" s="29" t="s">
        <v>24280</v>
      </c>
      <c r="U6317" s="29" t="s">
        <v>24759</v>
      </c>
    </row>
    <row r="6318" spans="1:21">
      <c r="A6318">
        <v>6317</v>
      </c>
      <c r="B6318" s="30" t="s">
        <v>3220</v>
      </c>
      <c r="D6318" s="30" t="s">
        <v>4153</v>
      </c>
      <c r="F6318" s="30" t="s">
        <v>4170</v>
      </c>
      <c r="H6318" s="30" t="s">
        <v>4171</v>
      </c>
      <c r="J6318" s="30" t="s">
        <v>869</v>
      </c>
      <c r="L6318" s="30" t="s">
        <v>870</v>
      </c>
      <c r="M6318" s="30" t="s">
        <v>2164</v>
      </c>
      <c r="N6318" s="30" t="s">
        <v>333</v>
      </c>
      <c r="P6318" s="30" t="s">
        <v>335</v>
      </c>
      <c r="Q6318" t="s">
        <v>2036</v>
      </c>
      <c r="R6318" t="s">
        <v>2630</v>
      </c>
      <c r="S6318">
        <v>35</v>
      </c>
      <c r="T6318" s="29" t="s">
        <v>24280</v>
      </c>
      <c r="U6318" s="29" t="s">
        <v>24760</v>
      </c>
    </row>
    <row r="6319" spans="1:21">
      <c r="A6319">
        <v>6318</v>
      </c>
      <c r="B6319" s="30" t="s">
        <v>3220</v>
      </c>
      <c r="D6319" s="30" t="s">
        <v>4153</v>
      </c>
      <c r="F6319" s="30" t="s">
        <v>4170</v>
      </c>
      <c r="H6319" s="30" t="s">
        <v>4171</v>
      </c>
      <c r="J6319" s="30" t="s">
        <v>869</v>
      </c>
      <c r="L6319" s="30" t="s">
        <v>870</v>
      </c>
      <c r="M6319" s="30" t="s">
        <v>2164</v>
      </c>
      <c r="N6319" s="30" t="s">
        <v>333</v>
      </c>
      <c r="P6319" s="30" t="s">
        <v>2732</v>
      </c>
      <c r="Q6319" t="s">
        <v>2036</v>
      </c>
      <c r="R6319" t="s">
        <v>2630</v>
      </c>
      <c r="S6319">
        <v>35</v>
      </c>
      <c r="T6319" s="29" t="s">
        <v>24280</v>
      </c>
      <c r="U6319" s="29" t="s">
        <v>24761</v>
      </c>
    </row>
    <row r="6320" spans="1:21">
      <c r="A6320">
        <v>6319</v>
      </c>
      <c r="B6320" s="30" t="s">
        <v>3220</v>
      </c>
      <c r="D6320" s="30" t="s">
        <v>4153</v>
      </c>
      <c r="F6320" s="30" t="s">
        <v>4170</v>
      </c>
      <c r="H6320" s="30" t="s">
        <v>4171</v>
      </c>
      <c r="J6320" s="30" t="s">
        <v>869</v>
      </c>
      <c r="L6320" s="30" t="s">
        <v>870</v>
      </c>
      <c r="M6320" s="30" t="s">
        <v>2164</v>
      </c>
      <c r="N6320" s="30" t="s">
        <v>333</v>
      </c>
      <c r="P6320" s="30" t="s">
        <v>336</v>
      </c>
      <c r="Q6320" t="s">
        <v>2036</v>
      </c>
      <c r="R6320" t="s">
        <v>2630</v>
      </c>
      <c r="S6320">
        <v>35</v>
      </c>
      <c r="T6320" s="29" t="s">
        <v>24280</v>
      </c>
      <c r="U6320" s="29" t="s">
        <v>24762</v>
      </c>
    </row>
    <row r="6321" spans="1:21">
      <c r="A6321">
        <v>6320</v>
      </c>
      <c r="B6321" s="30" t="s">
        <v>3220</v>
      </c>
      <c r="D6321" s="30" t="s">
        <v>4153</v>
      </c>
      <c r="F6321" s="30" t="s">
        <v>4170</v>
      </c>
      <c r="H6321" s="30" t="s">
        <v>4171</v>
      </c>
      <c r="J6321" s="30" t="s">
        <v>869</v>
      </c>
      <c r="L6321" s="30" t="s">
        <v>870</v>
      </c>
      <c r="M6321" s="30" t="s">
        <v>2164</v>
      </c>
      <c r="N6321" s="30" t="s">
        <v>333</v>
      </c>
      <c r="P6321" s="30" t="s">
        <v>1632</v>
      </c>
      <c r="Q6321" t="s">
        <v>2036</v>
      </c>
      <c r="R6321" t="s">
        <v>2630</v>
      </c>
      <c r="S6321">
        <v>35</v>
      </c>
      <c r="T6321" s="29" t="s">
        <v>24280</v>
      </c>
      <c r="U6321" s="29" t="s">
        <v>24763</v>
      </c>
    </row>
    <row r="6322" spans="1:21">
      <c r="A6322">
        <v>6321</v>
      </c>
      <c r="B6322" s="30" t="s">
        <v>3220</v>
      </c>
      <c r="D6322" s="30" t="s">
        <v>4153</v>
      </c>
      <c r="F6322" s="30" t="s">
        <v>4170</v>
      </c>
      <c r="H6322" s="30" t="s">
        <v>4171</v>
      </c>
      <c r="J6322" s="30" t="s">
        <v>869</v>
      </c>
      <c r="L6322" s="30" t="s">
        <v>870</v>
      </c>
      <c r="M6322" s="30" t="s">
        <v>2164</v>
      </c>
      <c r="N6322" s="30" t="s">
        <v>333</v>
      </c>
      <c r="P6322" s="30" t="s">
        <v>337</v>
      </c>
      <c r="Q6322" t="s">
        <v>2036</v>
      </c>
      <c r="R6322" t="s">
        <v>2630</v>
      </c>
      <c r="S6322">
        <v>35</v>
      </c>
      <c r="T6322" s="29" t="s">
        <v>24280</v>
      </c>
      <c r="U6322" s="29" t="s">
        <v>24764</v>
      </c>
    </row>
    <row r="6323" spans="1:21">
      <c r="A6323">
        <v>6322</v>
      </c>
      <c r="B6323" s="30" t="s">
        <v>3220</v>
      </c>
      <c r="D6323" s="30" t="s">
        <v>4153</v>
      </c>
      <c r="F6323" s="30" t="s">
        <v>4170</v>
      </c>
      <c r="H6323" s="30" t="s">
        <v>4171</v>
      </c>
      <c r="J6323" s="30" t="s">
        <v>869</v>
      </c>
      <c r="L6323" s="30" t="s">
        <v>870</v>
      </c>
      <c r="M6323" s="30" t="s">
        <v>2164</v>
      </c>
      <c r="N6323" s="30" t="s">
        <v>333</v>
      </c>
      <c r="P6323" s="30" t="s">
        <v>338</v>
      </c>
      <c r="Q6323" t="s">
        <v>2036</v>
      </c>
      <c r="R6323" t="s">
        <v>2630</v>
      </c>
      <c r="S6323">
        <v>35</v>
      </c>
      <c r="T6323" s="29" t="s">
        <v>24280</v>
      </c>
      <c r="U6323" s="29" t="s">
        <v>24765</v>
      </c>
    </row>
    <row r="6324" spans="1:21">
      <c r="A6324">
        <v>6323</v>
      </c>
      <c r="B6324" s="30" t="s">
        <v>3220</v>
      </c>
      <c r="D6324" s="30" t="s">
        <v>4153</v>
      </c>
      <c r="F6324" s="30" t="s">
        <v>4170</v>
      </c>
      <c r="H6324" s="30" t="s">
        <v>4171</v>
      </c>
      <c r="J6324" s="30" t="s">
        <v>869</v>
      </c>
      <c r="L6324" s="30" t="s">
        <v>870</v>
      </c>
      <c r="M6324" s="30" t="s">
        <v>2164</v>
      </c>
      <c r="N6324" s="30" t="s">
        <v>333</v>
      </c>
      <c r="P6324" s="30" t="s">
        <v>12257</v>
      </c>
      <c r="Q6324" t="s">
        <v>2036</v>
      </c>
      <c r="R6324" t="s">
        <v>2628</v>
      </c>
      <c r="S6324">
        <v>38</v>
      </c>
      <c r="T6324" s="29" t="s">
        <v>24757</v>
      </c>
      <c r="U6324" s="29" t="s">
        <v>24766</v>
      </c>
    </row>
    <row r="6325" spans="1:21">
      <c r="A6325">
        <v>6324</v>
      </c>
      <c r="B6325" s="30" t="s">
        <v>3220</v>
      </c>
      <c r="D6325" s="30" t="s">
        <v>4153</v>
      </c>
      <c r="F6325" s="30" t="s">
        <v>4170</v>
      </c>
      <c r="H6325" s="30" t="s">
        <v>4171</v>
      </c>
      <c r="J6325" s="30" t="s">
        <v>869</v>
      </c>
      <c r="L6325" s="30" t="s">
        <v>870</v>
      </c>
      <c r="M6325" s="30" t="s">
        <v>2164</v>
      </c>
      <c r="N6325" s="30" t="s">
        <v>333</v>
      </c>
      <c r="P6325" s="30" t="s">
        <v>12258</v>
      </c>
      <c r="Q6325" t="s">
        <v>2036</v>
      </c>
      <c r="R6325" t="s">
        <v>2628</v>
      </c>
      <c r="S6325">
        <v>38</v>
      </c>
      <c r="T6325" s="29" t="s">
        <v>24757</v>
      </c>
      <c r="U6325" s="29" t="s">
        <v>24767</v>
      </c>
    </row>
    <row r="6326" spans="1:21">
      <c r="A6326">
        <v>6325</v>
      </c>
      <c r="B6326" s="30" t="s">
        <v>3220</v>
      </c>
      <c r="D6326" s="30" t="s">
        <v>4153</v>
      </c>
      <c r="F6326" s="30" t="s">
        <v>4170</v>
      </c>
      <c r="H6326" s="30" t="s">
        <v>4171</v>
      </c>
      <c r="J6326" s="30" t="s">
        <v>869</v>
      </c>
      <c r="L6326" s="30" t="s">
        <v>870</v>
      </c>
      <c r="M6326" s="30" t="s">
        <v>2164</v>
      </c>
      <c r="N6326" s="30" t="s">
        <v>333</v>
      </c>
      <c r="P6326" s="30" t="s">
        <v>12259</v>
      </c>
      <c r="Q6326" t="s">
        <v>2036</v>
      </c>
      <c r="R6326" t="s">
        <v>2628</v>
      </c>
      <c r="S6326">
        <v>37</v>
      </c>
      <c r="T6326" s="29" t="s">
        <v>24755</v>
      </c>
      <c r="U6326" s="29" t="s">
        <v>24768</v>
      </c>
    </row>
    <row r="6327" spans="1:21">
      <c r="A6327">
        <v>6326</v>
      </c>
      <c r="B6327" s="30" t="s">
        <v>3220</v>
      </c>
      <c r="D6327" s="30" t="s">
        <v>4153</v>
      </c>
      <c r="F6327" s="30" t="s">
        <v>4170</v>
      </c>
      <c r="H6327" s="30" t="s">
        <v>4171</v>
      </c>
      <c r="J6327" s="30" t="s">
        <v>869</v>
      </c>
      <c r="L6327" s="30" t="s">
        <v>870</v>
      </c>
      <c r="M6327" s="30" t="s">
        <v>2164</v>
      </c>
      <c r="N6327" s="30" t="s">
        <v>333</v>
      </c>
      <c r="P6327" s="30" t="s">
        <v>12260</v>
      </c>
      <c r="Q6327" t="s">
        <v>2036</v>
      </c>
      <c r="R6327" t="s">
        <v>2628</v>
      </c>
      <c r="S6327">
        <v>38</v>
      </c>
      <c r="T6327" s="29" t="s">
        <v>24757</v>
      </c>
      <c r="U6327" s="29" t="s">
        <v>24769</v>
      </c>
    </row>
    <row r="6328" spans="1:21">
      <c r="A6328">
        <v>6327</v>
      </c>
      <c r="B6328" s="30" t="s">
        <v>3220</v>
      </c>
      <c r="D6328" s="30" t="s">
        <v>4153</v>
      </c>
      <c r="F6328" s="30" t="s">
        <v>4170</v>
      </c>
      <c r="H6328" s="30" t="s">
        <v>4171</v>
      </c>
      <c r="J6328" s="30" t="s">
        <v>869</v>
      </c>
      <c r="L6328" s="30" t="s">
        <v>870</v>
      </c>
      <c r="M6328" s="30" t="s">
        <v>2164</v>
      </c>
      <c r="N6328" s="30" t="s">
        <v>333</v>
      </c>
      <c r="P6328" s="30" t="s">
        <v>12261</v>
      </c>
      <c r="Q6328" t="s">
        <v>2036</v>
      </c>
      <c r="R6328" t="s">
        <v>2628</v>
      </c>
      <c r="S6328">
        <v>38</v>
      </c>
      <c r="T6328" s="29" t="s">
        <v>24757</v>
      </c>
      <c r="U6328" s="29" t="s">
        <v>24770</v>
      </c>
    </row>
    <row r="6329" spans="1:21">
      <c r="A6329">
        <v>6328</v>
      </c>
      <c r="B6329" s="30" t="s">
        <v>3220</v>
      </c>
      <c r="D6329" s="30" t="s">
        <v>4153</v>
      </c>
      <c r="F6329" s="30" t="s">
        <v>4170</v>
      </c>
      <c r="H6329" s="30" t="s">
        <v>4171</v>
      </c>
      <c r="J6329" s="30" t="s">
        <v>869</v>
      </c>
      <c r="L6329" s="30" t="s">
        <v>870</v>
      </c>
      <c r="M6329" s="30" t="s">
        <v>2164</v>
      </c>
      <c r="N6329" s="30" t="s">
        <v>333</v>
      </c>
      <c r="P6329" s="30" t="s">
        <v>12262</v>
      </c>
      <c r="Q6329" t="s">
        <v>2036</v>
      </c>
      <c r="R6329" t="s">
        <v>2628</v>
      </c>
      <c r="S6329">
        <v>38</v>
      </c>
      <c r="T6329" s="29" t="s">
        <v>24757</v>
      </c>
      <c r="U6329" s="29" t="s">
        <v>24771</v>
      </c>
    </row>
    <row r="6330" spans="1:21">
      <c r="A6330">
        <v>6329</v>
      </c>
      <c r="B6330" s="30" t="s">
        <v>3220</v>
      </c>
      <c r="D6330" s="30" t="s">
        <v>4153</v>
      </c>
      <c r="F6330" s="30" t="s">
        <v>4170</v>
      </c>
      <c r="H6330" s="30" t="s">
        <v>4171</v>
      </c>
      <c r="J6330" s="30" t="s">
        <v>869</v>
      </c>
      <c r="L6330" s="30" t="s">
        <v>870</v>
      </c>
      <c r="M6330" s="30" t="s">
        <v>2164</v>
      </c>
      <c r="N6330" s="30" t="s">
        <v>333</v>
      </c>
      <c r="P6330" s="30" t="s">
        <v>12263</v>
      </c>
      <c r="Q6330" t="s">
        <v>2036</v>
      </c>
      <c r="R6330" t="s">
        <v>2628</v>
      </c>
      <c r="S6330">
        <v>37</v>
      </c>
      <c r="T6330" s="29" t="s">
        <v>24755</v>
      </c>
      <c r="U6330" s="29" t="s">
        <v>24772</v>
      </c>
    </row>
    <row r="6331" spans="1:21">
      <c r="A6331">
        <v>6330</v>
      </c>
      <c r="B6331" s="30" t="s">
        <v>3220</v>
      </c>
      <c r="D6331" s="30" t="s">
        <v>4153</v>
      </c>
      <c r="F6331" s="30" t="s">
        <v>4170</v>
      </c>
      <c r="H6331" s="30" t="s">
        <v>4171</v>
      </c>
      <c r="J6331" s="30" t="s">
        <v>869</v>
      </c>
      <c r="L6331" s="30" t="s">
        <v>870</v>
      </c>
      <c r="M6331" s="30" t="s">
        <v>2164</v>
      </c>
      <c r="N6331" s="30" t="s">
        <v>333</v>
      </c>
      <c r="P6331" s="30" t="s">
        <v>12264</v>
      </c>
      <c r="Q6331" t="s">
        <v>2036</v>
      </c>
      <c r="R6331" t="s">
        <v>2628</v>
      </c>
      <c r="S6331">
        <v>37</v>
      </c>
      <c r="T6331" s="29" t="s">
        <v>24755</v>
      </c>
      <c r="U6331" s="29" t="s">
        <v>24773</v>
      </c>
    </row>
    <row r="6332" spans="1:21">
      <c r="A6332">
        <v>6331</v>
      </c>
      <c r="B6332" s="30" t="s">
        <v>3220</v>
      </c>
      <c r="D6332" s="30" t="s">
        <v>4153</v>
      </c>
      <c r="F6332" s="30" t="s">
        <v>4170</v>
      </c>
      <c r="H6332" s="30" t="s">
        <v>4171</v>
      </c>
      <c r="J6332" s="30" t="s">
        <v>869</v>
      </c>
      <c r="L6332" s="30" t="s">
        <v>870</v>
      </c>
      <c r="M6332" s="30" t="s">
        <v>2164</v>
      </c>
      <c r="N6332" s="30" t="s">
        <v>333</v>
      </c>
      <c r="P6332" s="30" t="s">
        <v>12265</v>
      </c>
      <c r="Q6332" t="s">
        <v>2036</v>
      </c>
      <c r="R6332" t="s">
        <v>2628</v>
      </c>
      <c r="S6332">
        <v>37</v>
      </c>
      <c r="T6332" s="29" t="s">
        <v>24755</v>
      </c>
      <c r="U6332" s="29" t="s">
        <v>24774</v>
      </c>
    </row>
    <row r="6333" spans="1:21">
      <c r="A6333">
        <v>6332</v>
      </c>
      <c r="B6333" s="30" t="s">
        <v>3220</v>
      </c>
      <c r="D6333" s="30" t="s">
        <v>4153</v>
      </c>
      <c r="F6333" s="30" t="s">
        <v>4170</v>
      </c>
      <c r="H6333" s="30" t="s">
        <v>4171</v>
      </c>
      <c r="J6333" s="30" t="s">
        <v>869</v>
      </c>
      <c r="L6333" s="30" t="s">
        <v>870</v>
      </c>
      <c r="M6333" s="30" t="s">
        <v>2164</v>
      </c>
      <c r="N6333" s="30" t="s">
        <v>333</v>
      </c>
      <c r="P6333" s="30" t="s">
        <v>12266</v>
      </c>
      <c r="Q6333" t="s">
        <v>2036</v>
      </c>
      <c r="R6333" t="s">
        <v>2628</v>
      </c>
      <c r="S6333">
        <v>37</v>
      </c>
      <c r="T6333" s="29" t="s">
        <v>24755</v>
      </c>
      <c r="U6333" s="29" t="s">
        <v>24775</v>
      </c>
    </row>
    <row r="6334" spans="1:21">
      <c r="A6334">
        <v>6333</v>
      </c>
      <c r="B6334" s="30" t="s">
        <v>3220</v>
      </c>
      <c r="D6334" s="30" t="s">
        <v>4153</v>
      </c>
      <c r="F6334" s="30" t="s">
        <v>4170</v>
      </c>
      <c r="H6334" s="30" t="s">
        <v>4171</v>
      </c>
      <c r="J6334" s="30" t="s">
        <v>869</v>
      </c>
      <c r="L6334" s="30" t="s">
        <v>870</v>
      </c>
      <c r="M6334" s="30" t="s">
        <v>2164</v>
      </c>
      <c r="N6334" s="30" t="s">
        <v>333</v>
      </c>
      <c r="P6334" s="30" t="s">
        <v>12267</v>
      </c>
      <c r="Q6334" t="s">
        <v>2036</v>
      </c>
      <c r="R6334" t="s">
        <v>2628</v>
      </c>
      <c r="S6334">
        <v>37</v>
      </c>
      <c r="T6334" s="29" t="s">
        <v>24755</v>
      </c>
      <c r="U6334" s="29" t="s">
        <v>24776</v>
      </c>
    </row>
    <row r="6335" spans="1:21">
      <c r="A6335">
        <v>6334</v>
      </c>
      <c r="B6335" s="30" t="s">
        <v>3220</v>
      </c>
      <c r="D6335" s="30" t="s">
        <v>4153</v>
      </c>
      <c r="F6335" s="30" t="s">
        <v>4170</v>
      </c>
      <c r="H6335" s="30" t="s">
        <v>4171</v>
      </c>
      <c r="J6335" s="30" t="s">
        <v>869</v>
      </c>
      <c r="L6335" s="30" t="s">
        <v>870</v>
      </c>
      <c r="M6335" s="30" t="s">
        <v>2164</v>
      </c>
      <c r="N6335" s="30" t="s">
        <v>333</v>
      </c>
      <c r="P6335" s="30" t="s">
        <v>12268</v>
      </c>
      <c r="Q6335" t="s">
        <v>2036</v>
      </c>
      <c r="R6335" t="s">
        <v>2628</v>
      </c>
      <c r="S6335">
        <v>38</v>
      </c>
      <c r="T6335" s="29" t="s">
        <v>24757</v>
      </c>
      <c r="U6335" s="29" t="s">
        <v>24777</v>
      </c>
    </row>
    <row r="6336" spans="1:21">
      <c r="A6336">
        <v>6335</v>
      </c>
      <c r="B6336" s="30" t="s">
        <v>3220</v>
      </c>
      <c r="D6336" s="30" t="s">
        <v>4153</v>
      </c>
      <c r="F6336" s="30" t="s">
        <v>4170</v>
      </c>
      <c r="H6336" s="30" t="s">
        <v>4171</v>
      </c>
      <c r="J6336" s="30" t="s">
        <v>869</v>
      </c>
      <c r="L6336" s="30" t="s">
        <v>870</v>
      </c>
      <c r="M6336" s="30" t="s">
        <v>2164</v>
      </c>
      <c r="N6336" s="30" t="s">
        <v>333</v>
      </c>
      <c r="P6336" s="30" t="s">
        <v>12269</v>
      </c>
      <c r="Q6336" t="s">
        <v>2036</v>
      </c>
      <c r="R6336" t="s">
        <v>2628</v>
      </c>
      <c r="S6336">
        <v>37</v>
      </c>
      <c r="T6336" s="29" t="s">
        <v>24755</v>
      </c>
      <c r="U6336" s="29" t="s">
        <v>24778</v>
      </c>
    </row>
    <row r="6337" spans="1:21">
      <c r="A6337">
        <v>6336</v>
      </c>
      <c r="B6337" s="30" t="s">
        <v>3220</v>
      </c>
      <c r="D6337" s="30" t="s">
        <v>4153</v>
      </c>
      <c r="F6337" s="30" t="s">
        <v>4170</v>
      </c>
      <c r="H6337" s="30" t="s">
        <v>4171</v>
      </c>
      <c r="J6337" s="30" t="s">
        <v>869</v>
      </c>
      <c r="L6337" s="30" t="s">
        <v>870</v>
      </c>
      <c r="M6337" s="30" t="s">
        <v>2164</v>
      </c>
      <c r="N6337" s="30" t="s">
        <v>333</v>
      </c>
      <c r="P6337" s="30" t="s">
        <v>12270</v>
      </c>
      <c r="Q6337" t="s">
        <v>2036</v>
      </c>
      <c r="R6337" t="s">
        <v>2628</v>
      </c>
      <c r="S6337">
        <v>37</v>
      </c>
      <c r="T6337" s="29" t="s">
        <v>24755</v>
      </c>
      <c r="U6337" s="29" t="s">
        <v>24779</v>
      </c>
    </row>
    <row r="6338" spans="1:21">
      <c r="A6338">
        <v>6337</v>
      </c>
      <c r="B6338" s="30" t="s">
        <v>3220</v>
      </c>
      <c r="D6338" s="30" t="s">
        <v>4153</v>
      </c>
      <c r="F6338" s="30" t="s">
        <v>4170</v>
      </c>
      <c r="H6338" s="30" t="s">
        <v>4171</v>
      </c>
      <c r="J6338" s="30" t="s">
        <v>869</v>
      </c>
      <c r="L6338" s="30" t="s">
        <v>870</v>
      </c>
      <c r="M6338" s="30" t="s">
        <v>2164</v>
      </c>
      <c r="N6338" s="30" t="s">
        <v>333</v>
      </c>
      <c r="P6338" s="30" t="s">
        <v>242</v>
      </c>
      <c r="Q6338" t="s">
        <v>2036</v>
      </c>
      <c r="R6338" t="s">
        <v>6898</v>
      </c>
      <c r="S6338">
        <v>36</v>
      </c>
      <c r="T6338" s="29" t="s">
        <v>18184</v>
      </c>
      <c r="U6338" s="29" t="s">
        <v>24780</v>
      </c>
    </row>
    <row r="6339" spans="1:21">
      <c r="A6339">
        <v>6338</v>
      </c>
      <c r="B6339" s="30" t="s">
        <v>3220</v>
      </c>
      <c r="D6339" s="30" t="s">
        <v>4153</v>
      </c>
      <c r="F6339" s="30" t="s">
        <v>4170</v>
      </c>
      <c r="H6339" s="30" t="s">
        <v>4171</v>
      </c>
      <c r="J6339" s="30" t="s">
        <v>869</v>
      </c>
      <c r="L6339" s="30" t="s">
        <v>870</v>
      </c>
      <c r="M6339" s="30" t="s">
        <v>2164</v>
      </c>
      <c r="N6339" s="30" t="s">
        <v>333</v>
      </c>
      <c r="P6339" s="30" t="s">
        <v>1489</v>
      </c>
      <c r="Q6339" t="s">
        <v>2036</v>
      </c>
      <c r="R6339" t="s">
        <v>2630</v>
      </c>
      <c r="S6339">
        <v>35</v>
      </c>
      <c r="T6339" s="29" t="s">
        <v>24280</v>
      </c>
      <c r="U6339" s="29" t="s">
        <v>24781</v>
      </c>
    </row>
    <row r="6340" spans="1:21">
      <c r="A6340">
        <v>6339</v>
      </c>
      <c r="B6340" s="30" t="s">
        <v>3220</v>
      </c>
      <c r="D6340" s="30" t="s">
        <v>4153</v>
      </c>
      <c r="F6340" s="30" t="s">
        <v>4170</v>
      </c>
      <c r="H6340" s="30" t="s">
        <v>4171</v>
      </c>
      <c r="J6340" s="30" t="s">
        <v>869</v>
      </c>
      <c r="L6340" s="30" t="s">
        <v>870</v>
      </c>
      <c r="M6340" s="30" t="s">
        <v>2164</v>
      </c>
      <c r="N6340" s="30" t="s">
        <v>333</v>
      </c>
      <c r="P6340" s="30" t="s">
        <v>1490</v>
      </c>
      <c r="Q6340" t="s">
        <v>2036</v>
      </c>
      <c r="R6340" t="s">
        <v>2630</v>
      </c>
      <c r="S6340">
        <v>35</v>
      </c>
      <c r="T6340" s="29" t="s">
        <v>24280</v>
      </c>
      <c r="U6340" s="29" t="s">
        <v>24782</v>
      </c>
    </row>
    <row r="6341" spans="1:21">
      <c r="A6341">
        <v>6340</v>
      </c>
      <c r="B6341" s="30" t="s">
        <v>3220</v>
      </c>
      <c r="D6341" s="30" t="s">
        <v>4153</v>
      </c>
      <c r="F6341" s="30" t="s">
        <v>4170</v>
      </c>
      <c r="H6341" s="30" t="s">
        <v>4171</v>
      </c>
      <c r="J6341" s="30" t="s">
        <v>869</v>
      </c>
      <c r="L6341" s="30" t="s">
        <v>870</v>
      </c>
      <c r="M6341" s="30" t="s">
        <v>2164</v>
      </c>
      <c r="N6341" s="30" t="s">
        <v>333</v>
      </c>
      <c r="P6341" s="30" t="s">
        <v>1568</v>
      </c>
      <c r="Q6341" t="s">
        <v>2036</v>
      </c>
      <c r="R6341" t="s">
        <v>2630</v>
      </c>
      <c r="S6341">
        <v>35</v>
      </c>
      <c r="T6341" s="29" t="s">
        <v>24280</v>
      </c>
      <c r="U6341" s="29" t="s">
        <v>24783</v>
      </c>
    </row>
    <row r="6342" spans="1:21">
      <c r="A6342">
        <v>6341</v>
      </c>
      <c r="B6342" s="30" t="s">
        <v>3220</v>
      </c>
      <c r="D6342" s="30" t="s">
        <v>4153</v>
      </c>
      <c r="F6342" s="30" t="s">
        <v>4170</v>
      </c>
      <c r="H6342" s="30" t="s">
        <v>4171</v>
      </c>
      <c r="J6342" s="30" t="s">
        <v>869</v>
      </c>
      <c r="L6342" s="30" t="s">
        <v>870</v>
      </c>
      <c r="M6342" s="30" t="s">
        <v>2164</v>
      </c>
      <c r="N6342" s="30" t="s">
        <v>333</v>
      </c>
      <c r="P6342" s="30" t="s">
        <v>1416</v>
      </c>
      <c r="Q6342" t="s">
        <v>2036</v>
      </c>
      <c r="R6342" t="s">
        <v>2630</v>
      </c>
      <c r="S6342">
        <v>35</v>
      </c>
      <c r="T6342" s="29" t="s">
        <v>24280</v>
      </c>
      <c r="U6342" s="29" t="s">
        <v>24784</v>
      </c>
    </row>
    <row r="6343" spans="1:21">
      <c r="A6343">
        <v>6342</v>
      </c>
      <c r="B6343" s="30" t="s">
        <v>3220</v>
      </c>
      <c r="D6343" s="30" t="s">
        <v>4153</v>
      </c>
      <c r="F6343" s="30" t="s">
        <v>4170</v>
      </c>
      <c r="H6343" s="30" t="s">
        <v>4171</v>
      </c>
      <c r="J6343" s="30" t="s">
        <v>869</v>
      </c>
      <c r="L6343" s="30" t="s">
        <v>870</v>
      </c>
      <c r="M6343" s="30" t="s">
        <v>2164</v>
      </c>
      <c r="N6343" s="30" t="s">
        <v>333</v>
      </c>
      <c r="P6343" s="30" t="s">
        <v>1633</v>
      </c>
      <c r="Q6343" t="s">
        <v>2036</v>
      </c>
      <c r="R6343" t="s">
        <v>2630</v>
      </c>
      <c r="S6343">
        <v>35</v>
      </c>
      <c r="T6343" s="29" t="s">
        <v>24280</v>
      </c>
      <c r="U6343" s="29" t="s">
        <v>24785</v>
      </c>
    </row>
    <row r="6344" spans="1:21">
      <c r="A6344">
        <v>6343</v>
      </c>
      <c r="B6344" s="30" t="s">
        <v>3220</v>
      </c>
      <c r="D6344" s="30" t="s">
        <v>4153</v>
      </c>
      <c r="F6344" s="30" t="s">
        <v>4170</v>
      </c>
      <c r="H6344" s="30" t="s">
        <v>4171</v>
      </c>
      <c r="J6344" s="30" t="s">
        <v>869</v>
      </c>
      <c r="L6344" s="30" t="s">
        <v>870</v>
      </c>
      <c r="M6344" s="30" t="s">
        <v>2164</v>
      </c>
      <c r="N6344" s="30" t="s">
        <v>333</v>
      </c>
      <c r="P6344" s="30" t="s">
        <v>1417</v>
      </c>
      <c r="Q6344" t="s">
        <v>2036</v>
      </c>
      <c r="R6344" t="s">
        <v>2630</v>
      </c>
      <c r="S6344">
        <v>35</v>
      </c>
      <c r="T6344" s="29" t="s">
        <v>24280</v>
      </c>
      <c r="U6344" s="29" t="s">
        <v>24786</v>
      </c>
    </row>
    <row r="6345" spans="1:21">
      <c r="A6345">
        <v>6344</v>
      </c>
      <c r="B6345" s="30" t="s">
        <v>3220</v>
      </c>
      <c r="D6345" s="30" t="s">
        <v>4153</v>
      </c>
      <c r="F6345" s="30" t="s">
        <v>4170</v>
      </c>
      <c r="H6345" s="30" t="s">
        <v>4171</v>
      </c>
      <c r="J6345" s="30" t="s">
        <v>869</v>
      </c>
      <c r="L6345" s="30" t="s">
        <v>870</v>
      </c>
      <c r="M6345" s="30" t="s">
        <v>2164</v>
      </c>
      <c r="N6345" s="30" t="s">
        <v>333</v>
      </c>
      <c r="P6345" s="30" t="s">
        <v>2165</v>
      </c>
      <c r="Q6345" t="s">
        <v>2036</v>
      </c>
      <c r="R6345" t="s">
        <v>2630</v>
      </c>
      <c r="S6345">
        <v>35</v>
      </c>
      <c r="T6345" s="29" t="s">
        <v>24280</v>
      </c>
      <c r="U6345" s="29" t="s">
        <v>24787</v>
      </c>
    </row>
    <row r="6346" spans="1:21">
      <c r="A6346">
        <v>6345</v>
      </c>
      <c r="B6346" s="30" t="s">
        <v>3220</v>
      </c>
      <c r="D6346" s="30" t="s">
        <v>4153</v>
      </c>
      <c r="F6346" s="30" t="s">
        <v>4170</v>
      </c>
      <c r="H6346" s="30" t="s">
        <v>4171</v>
      </c>
      <c r="J6346" s="30" t="s">
        <v>869</v>
      </c>
      <c r="L6346" s="30" t="s">
        <v>870</v>
      </c>
      <c r="M6346" s="30" t="s">
        <v>2164</v>
      </c>
      <c r="N6346" s="30" t="s">
        <v>333</v>
      </c>
      <c r="P6346" s="30" t="s">
        <v>1204</v>
      </c>
      <c r="Q6346" t="s">
        <v>2036</v>
      </c>
      <c r="R6346" t="s">
        <v>2630</v>
      </c>
      <c r="S6346">
        <v>35</v>
      </c>
      <c r="T6346" s="29" t="s">
        <v>24280</v>
      </c>
      <c r="U6346" s="29" t="s">
        <v>24788</v>
      </c>
    </row>
    <row r="6347" spans="1:21">
      <c r="A6347">
        <v>6346</v>
      </c>
      <c r="B6347" s="30" t="s">
        <v>3220</v>
      </c>
      <c r="D6347" s="30" t="s">
        <v>4153</v>
      </c>
      <c r="F6347" s="30" t="s">
        <v>4170</v>
      </c>
      <c r="H6347" s="30" t="s">
        <v>4171</v>
      </c>
      <c r="J6347" s="30" t="s">
        <v>869</v>
      </c>
      <c r="L6347" s="30" t="s">
        <v>870</v>
      </c>
      <c r="M6347" s="30" t="s">
        <v>2164</v>
      </c>
      <c r="N6347" s="30" t="s">
        <v>333</v>
      </c>
      <c r="P6347" s="30" t="s">
        <v>1205</v>
      </c>
      <c r="Q6347" t="s">
        <v>2036</v>
      </c>
      <c r="R6347" t="s">
        <v>2630</v>
      </c>
      <c r="S6347">
        <v>35</v>
      </c>
      <c r="T6347" s="29" t="s">
        <v>24280</v>
      </c>
      <c r="U6347" s="29" t="s">
        <v>24789</v>
      </c>
    </row>
    <row r="6348" spans="1:21">
      <c r="A6348">
        <v>6347</v>
      </c>
      <c r="B6348" s="30" t="s">
        <v>3220</v>
      </c>
      <c r="D6348" s="30" t="s">
        <v>4153</v>
      </c>
      <c r="F6348" s="30" t="s">
        <v>4170</v>
      </c>
      <c r="H6348" s="30" t="s">
        <v>4171</v>
      </c>
      <c r="J6348" s="30" t="s">
        <v>869</v>
      </c>
      <c r="L6348" s="30" t="s">
        <v>870</v>
      </c>
      <c r="M6348" s="30" t="s">
        <v>2164</v>
      </c>
      <c r="N6348" s="30" t="s">
        <v>333</v>
      </c>
      <c r="P6348" s="30" t="s">
        <v>1634</v>
      </c>
      <c r="Q6348" t="s">
        <v>2036</v>
      </c>
      <c r="R6348" t="s">
        <v>2630</v>
      </c>
      <c r="S6348">
        <v>35</v>
      </c>
      <c r="T6348" s="29" t="s">
        <v>24280</v>
      </c>
      <c r="U6348" s="29" t="s">
        <v>24790</v>
      </c>
    </row>
    <row r="6349" spans="1:21">
      <c r="A6349">
        <v>6348</v>
      </c>
      <c r="B6349" s="30" t="s">
        <v>3220</v>
      </c>
      <c r="D6349" s="30" t="s">
        <v>4153</v>
      </c>
      <c r="F6349" s="30" t="s">
        <v>4170</v>
      </c>
      <c r="H6349" s="30" t="s">
        <v>4171</v>
      </c>
      <c r="J6349" s="30" t="s">
        <v>869</v>
      </c>
      <c r="L6349" s="30" t="s">
        <v>870</v>
      </c>
      <c r="M6349" s="30" t="s">
        <v>2164</v>
      </c>
      <c r="N6349" s="30" t="s">
        <v>333</v>
      </c>
      <c r="P6349" s="30" t="s">
        <v>1381</v>
      </c>
      <c r="Q6349" t="s">
        <v>2036</v>
      </c>
      <c r="R6349" t="s">
        <v>2630</v>
      </c>
      <c r="S6349">
        <v>35</v>
      </c>
      <c r="T6349" s="29" t="s">
        <v>24280</v>
      </c>
      <c r="U6349" s="29" t="s">
        <v>24791</v>
      </c>
    </row>
    <row r="6350" spans="1:21">
      <c r="A6350">
        <v>6349</v>
      </c>
      <c r="B6350" s="30" t="s">
        <v>3220</v>
      </c>
      <c r="D6350" s="30" t="s">
        <v>4153</v>
      </c>
      <c r="F6350" s="30" t="s">
        <v>4170</v>
      </c>
      <c r="H6350" s="30" t="s">
        <v>4171</v>
      </c>
      <c r="J6350" s="30" t="s">
        <v>869</v>
      </c>
      <c r="L6350" s="30" t="s">
        <v>870</v>
      </c>
      <c r="M6350" s="30" t="s">
        <v>2164</v>
      </c>
      <c r="N6350" s="30" t="s">
        <v>333</v>
      </c>
      <c r="P6350" s="30" t="s">
        <v>1635</v>
      </c>
      <c r="Q6350" t="s">
        <v>2036</v>
      </c>
      <c r="R6350" t="s">
        <v>2630</v>
      </c>
      <c r="S6350">
        <v>35</v>
      </c>
      <c r="T6350" s="29" t="s">
        <v>24280</v>
      </c>
      <c r="U6350" s="29" t="s">
        <v>24792</v>
      </c>
    </row>
    <row r="6351" spans="1:21">
      <c r="A6351">
        <v>6350</v>
      </c>
      <c r="B6351" s="30" t="s">
        <v>3220</v>
      </c>
      <c r="D6351" s="30" t="s">
        <v>4153</v>
      </c>
      <c r="F6351" s="30" t="s">
        <v>4170</v>
      </c>
      <c r="H6351" s="30" t="s">
        <v>4171</v>
      </c>
      <c r="J6351" s="30" t="s">
        <v>869</v>
      </c>
      <c r="L6351" s="30" t="s">
        <v>870</v>
      </c>
      <c r="M6351" s="30" t="s">
        <v>2164</v>
      </c>
      <c r="N6351" s="30" t="s">
        <v>333</v>
      </c>
      <c r="P6351" s="30" t="s">
        <v>1206</v>
      </c>
      <c r="Q6351" t="s">
        <v>2036</v>
      </c>
      <c r="R6351" t="s">
        <v>2630</v>
      </c>
      <c r="S6351">
        <v>35</v>
      </c>
      <c r="T6351" s="29" t="s">
        <v>24280</v>
      </c>
      <c r="U6351" s="29" t="s">
        <v>24793</v>
      </c>
    </row>
    <row r="6352" spans="1:21">
      <c r="A6352">
        <v>6351</v>
      </c>
      <c r="B6352" s="30" t="s">
        <v>3220</v>
      </c>
      <c r="D6352" s="30" t="s">
        <v>4153</v>
      </c>
      <c r="F6352" s="30" t="s">
        <v>4170</v>
      </c>
      <c r="H6352" s="30" t="s">
        <v>4171</v>
      </c>
      <c r="J6352" s="30" t="s">
        <v>869</v>
      </c>
      <c r="L6352" s="30" t="s">
        <v>870</v>
      </c>
      <c r="M6352" s="30" t="s">
        <v>2164</v>
      </c>
      <c r="N6352" s="30" t="s">
        <v>333</v>
      </c>
      <c r="P6352" s="30" t="s">
        <v>1207</v>
      </c>
      <c r="Q6352" t="s">
        <v>2036</v>
      </c>
      <c r="R6352" t="s">
        <v>2630</v>
      </c>
      <c r="S6352">
        <v>35</v>
      </c>
      <c r="T6352" s="29" t="s">
        <v>24280</v>
      </c>
      <c r="U6352" s="29" t="s">
        <v>24794</v>
      </c>
    </row>
    <row r="6353" spans="1:21">
      <c r="A6353">
        <v>6352</v>
      </c>
      <c r="B6353" s="30" t="s">
        <v>3220</v>
      </c>
      <c r="D6353" s="30" t="s">
        <v>4153</v>
      </c>
      <c r="F6353" s="30" t="s">
        <v>4170</v>
      </c>
      <c r="H6353" s="30" t="s">
        <v>4171</v>
      </c>
      <c r="J6353" s="30" t="s">
        <v>869</v>
      </c>
      <c r="L6353" s="30" t="s">
        <v>870</v>
      </c>
      <c r="M6353" s="30" t="s">
        <v>2164</v>
      </c>
      <c r="N6353" s="30" t="s">
        <v>333</v>
      </c>
      <c r="P6353" s="30" t="s">
        <v>1636</v>
      </c>
      <c r="Q6353" t="s">
        <v>2036</v>
      </c>
      <c r="R6353" t="s">
        <v>2630</v>
      </c>
      <c r="S6353">
        <v>35</v>
      </c>
      <c r="T6353" s="29" t="s">
        <v>24280</v>
      </c>
      <c r="U6353" s="29" t="s">
        <v>24795</v>
      </c>
    </row>
    <row r="6354" spans="1:21">
      <c r="A6354">
        <v>6353</v>
      </c>
      <c r="B6354" s="30" t="s">
        <v>3220</v>
      </c>
      <c r="D6354" s="30" t="s">
        <v>4153</v>
      </c>
      <c r="F6354" s="30" t="s">
        <v>4170</v>
      </c>
      <c r="H6354" s="30" t="s">
        <v>4171</v>
      </c>
      <c r="J6354" s="30" t="s">
        <v>869</v>
      </c>
      <c r="L6354" s="30" t="s">
        <v>870</v>
      </c>
      <c r="M6354" s="30" t="s">
        <v>2164</v>
      </c>
      <c r="N6354" s="30" t="s">
        <v>333</v>
      </c>
      <c r="P6354" s="30" t="s">
        <v>2733</v>
      </c>
      <c r="Q6354" t="s">
        <v>2036</v>
      </c>
      <c r="R6354" t="s">
        <v>2630</v>
      </c>
      <c r="S6354">
        <v>35</v>
      </c>
      <c r="T6354" s="29" t="s">
        <v>24280</v>
      </c>
      <c r="U6354" s="29" t="s">
        <v>24796</v>
      </c>
    </row>
    <row r="6355" spans="1:21">
      <c r="A6355">
        <v>6354</v>
      </c>
      <c r="B6355" s="30" t="s">
        <v>3220</v>
      </c>
      <c r="D6355" s="30" t="s">
        <v>4153</v>
      </c>
      <c r="F6355" s="30" t="s">
        <v>4170</v>
      </c>
      <c r="H6355" s="30" t="s">
        <v>4171</v>
      </c>
      <c r="J6355" s="30" t="s">
        <v>869</v>
      </c>
      <c r="L6355" s="30" t="s">
        <v>870</v>
      </c>
      <c r="M6355" s="30" t="s">
        <v>2164</v>
      </c>
      <c r="N6355" s="30" t="s">
        <v>333</v>
      </c>
      <c r="P6355" s="30" t="s">
        <v>1569</v>
      </c>
      <c r="Q6355" t="s">
        <v>2036</v>
      </c>
      <c r="R6355" t="s">
        <v>2630</v>
      </c>
      <c r="S6355">
        <v>35</v>
      </c>
      <c r="T6355" s="29" t="s">
        <v>24280</v>
      </c>
      <c r="U6355" s="29" t="s">
        <v>24797</v>
      </c>
    </row>
    <row r="6356" spans="1:21">
      <c r="A6356">
        <v>6355</v>
      </c>
      <c r="B6356" s="30" t="s">
        <v>3220</v>
      </c>
      <c r="D6356" s="30" t="s">
        <v>4153</v>
      </c>
      <c r="F6356" s="30" t="s">
        <v>4170</v>
      </c>
      <c r="H6356" s="30" t="s">
        <v>4171</v>
      </c>
      <c r="J6356" s="30" t="s">
        <v>869</v>
      </c>
      <c r="L6356" s="30" t="s">
        <v>870</v>
      </c>
      <c r="M6356" s="30" t="s">
        <v>2164</v>
      </c>
      <c r="N6356" s="30" t="s">
        <v>333</v>
      </c>
      <c r="P6356" s="30" t="s">
        <v>2734</v>
      </c>
      <c r="Q6356" t="s">
        <v>2036</v>
      </c>
      <c r="R6356" t="s">
        <v>2630</v>
      </c>
      <c r="S6356">
        <v>35</v>
      </c>
      <c r="T6356" s="29" t="s">
        <v>24280</v>
      </c>
      <c r="U6356" s="29" t="s">
        <v>24798</v>
      </c>
    </row>
    <row r="6357" spans="1:21">
      <c r="A6357">
        <v>6356</v>
      </c>
      <c r="B6357" s="30" t="s">
        <v>3220</v>
      </c>
      <c r="D6357" s="30" t="s">
        <v>4153</v>
      </c>
      <c r="F6357" s="30" t="s">
        <v>4170</v>
      </c>
      <c r="H6357" s="30" t="s">
        <v>4171</v>
      </c>
      <c r="J6357" s="30" t="s">
        <v>869</v>
      </c>
      <c r="L6357" s="30" t="s">
        <v>870</v>
      </c>
      <c r="M6357" s="30" t="s">
        <v>2164</v>
      </c>
      <c r="N6357" s="30" t="s">
        <v>333</v>
      </c>
      <c r="P6357" s="30" t="s">
        <v>1491</v>
      </c>
      <c r="Q6357" t="s">
        <v>2036</v>
      </c>
      <c r="R6357" t="s">
        <v>2630</v>
      </c>
      <c r="S6357">
        <v>35</v>
      </c>
      <c r="T6357" s="29" t="s">
        <v>24280</v>
      </c>
      <c r="U6357" s="29" t="s">
        <v>24799</v>
      </c>
    </row>
    <row r="6358" spans="1:21">
      <c r="A6358">
        <v>6357</v>
      </c>
      <c r="B6358" s="30" t="s">
        <v>3220</v>
      </c>
      <c r="D6358" s="30" t="s">
        <v>4153</v>
      </c>
      <c r="F6358" s="30" t="s">
        <v>4170</v>
      </c>
      <c r="H6358" s="30" t="s">
        <v>4171</v>
      </c>
      <c r="J6358" s="30" t="s">
        <v>869</v>
      </c>
      <c r="L6358" s="30" t="s">
        <v>870</v>
      </c>
      <c r="M6358" s="30" t="s">
        <v>2164</v>
      </c>
      <c r="N6358" s="30" t="s">
        <v>333</v>
      </c>
      <c r="P6358" s="30" t="s">
        <v>1492</v>
      </c>
      <c r="Q6358" t="s">
        <v>2036</v>
      </c>
      <c r="R6358" t="s">
        <v>2630</v>
      </c>
      <c r="S6358">
        <v>35</v>
      </c>
      <c r="T6358" s="29" t="s">
        <v>24280</v>
      </c>
      <c r="U6358" s="29" t="s">
        <v>24800</v>
      </c>
    </row>
    <row r="6359" spans="1:21">
      <c r="A6359">
        <v>6358</v>
      </c>
      <c r="B6359" s="30" t="s">
        <v>3220</v>
      </c>
      <c r="D6359" s="30" t="s">
        <v>4153</v>
      </c>
      <c r="F6359" s="30" t="s">
        <v>4170</v>
      </c>
      <c r="H6359" s="30" t="s">
        <v>4171</v>
      </c>
      <c r="J6359" s="30" t="s">
        <v>869</v>
      </c>
      <c r="L6359" s="30" t="s">
        <v>870</v>
      </c>
      <c r="M6359" s="30" t="s">
        <v>2164</v>
      </c>
      <c r="N6359" s="30" t="s">
        <v>333</v>
      </c>
      <c r="P6359" s="30" t="s">
        <v>1637</v>
      </c>
      <c r="Q6359" t="s">
        <v>2036</v>
      </c>
      <c r="R6359" t="s">
        <v>2630</v>
      </c>
      <c r="S6359">
        <v>35</v>
      </c>
      <c r="T6359" s="29" t="s">
        <v>24280</v>
      </c>
      <c r="U6359" s="29" t="s">
        <v>24801</v>
      </c>
    </row>
    <row r="6360" spans="1:21">
      <c r="A6360">
        <v>6359</v>
      </c>
      <c r="B6360" s="30" t="s">
        <v>3220</v>
      </c>
      <c r="D6360" s="30" t="s">
        <v>4153</v>
      </c>
      <c r="F6360" s="30" t="s">
        <v>4170</v>
      </c>
      <c r="H6360" s="30" t="s">
        <v>4171</v>
      </c>
      <c r="J6360" s="30" t="s">
        <v>869</v>
      </c>
      <c r="L6360" s="30" t="s">
        <v>870</v>
      </c>
      <c r="M6360" s="30" t="s">
        <v>2164</v>
      </c>
      <c r="N6360" s="30" t="s">
        <v>333</v>
      </c>
      <c r="P6360" s="30" t="s">
        <v>1418</v>
      </c>
      <c r="Q6360" t="s">
        <v>2036</v>
      </c>
      <c r="R6360" t="s">
        <v>2630</v>
      </c>
      <c r="S6360">
        <v>35</v>
      </c>
      <c r="T6360" s="29" t="s">
        <v>24280</v>
      </c>
      <c r="U6360" s="29" t="s">
        <v>24802</v>
      </c>
    </row>
    <row r="6361" spans="1:21">
      <c r="A6361">
        <v>6360</v>
      </c>
      <c r="B6361" s="30" t="s">
        <v>3220</v>
      </c>
      <c r="D6361" s="30" t="s">
        <v>4153</v>
      </c>
      <c r="F6361" s="30" t="s">
        <v>4170</v>
      </c>
      <c r="H6361" s="30" t="s">
        <v>4171</v>
      </c>
      <c r="J6361" s="30" t="s">
        <v>869</v>
      </c>
      <c r="L6361" s="30" t="s">
        <v>870</v>
      </c>
      <c r="M6361" s="30" t="s">
        <v>2164</v>
      </c>
      <c r="N6361" s="30" t="s">
        <v>333</v>
      </c>
      <c r="P6361" s="30" t="s">
        <v>1419</v>
      </c>
      <c r="Q6361" t="s">
        <v>2036</v>
      </c>
      <c r="R6361" t="s">
        <v>2630</v>
      </c>
      <c r="S6361">
        <v>35</v>
      </c>
      <c r="T6361" s="29" t="s">
        <v>24280</v>
      </c>
      <c r="U6361" s="29" t="s">
        <v>24803</v>
      </c>
    </row>
    <row r="6362" spans="1:21">
      <c r="A6362">
        <v>6361</v>
      </c>
      <c r="B6362" s="30" t="s">
        <v>3220</v>
      </c>
      <c r="D6362" s="30" t="s">
        <v>4153</v>
      </c>
      <c r="F6362" s="30" t="s">
        <v>4170</v>
      </c>
      <c r="H6362" s="30" t="s">
        <v>4171</v>
      </c>
      <c r="J6362" s="30" t="s">
        <v>869</v>
      </c>
      <c r="L6362" s="30" t="s">
        <v>870</v>
      </c>
      <c r="M6362" s="30" t="s">
        <v>2164</v>
      </c>
      <c r="N6362" s="30" t="s">
        <v>333</v>
      </c>
      <c r="P6362" s="30" t="s">
        <v>1420</v>
      </c>
      <c r="Q6362" t="s">
        <v>2036</v>
      </c>
      <c r="R6362" t="s">
        <v>2630</v>
      </c>
      <c r="S6362">
        <v>35</v>
      </c>
      <c r="T6362" s="29" t="s">
        <v>24280</v>
      </c>
      <c r="U6362" s="29" t="s">
        <v>24804</v>
      </c>
    </row>
    <row r="6363" spans="1:21">
      <c r="A6363">
        <v>6362</v>
      </c>
      <c r="B6363" s="30" t="s">
        <v>3220</v>
      </c>
      <c r="D6363" s="30" t="s">
        <v>4153</v>
      </c>
      <c r="F6363" s="30" t="s">
        <v>4170</v>
      </c>
      <c r="H6363" s="30" t="s">
        <v>4171</v>
      </c>
      <c r="J6363" s="30" t="s">
        <v>869</v>
      </c>
      <c r="L6363" s="30" t="s">
        <v>870</v>
      </c>
      <c r="M6363" s="30" t="s">
        <v>2164</v>
      </c>
      <c r="N6363" s="30" t="s">
        <v>333</v>
      </c>
      <c r="P6363" s="30" t="s">
        <v>1421</v>
      </c>
      <c r="Q6363" t="s">
        <v>2036</v>
      </c>
      <c r="R6363" t="s">
        <v>2630</v>
      </c>
      <c r="S6363">
        <v>35</v>
      </c>
      <c r="T6363" s="29" t="s">
        <v>24280</v>
      </c>
      <c r="U6363" s="29" t="s">
        <v>24805</v>
      </c>
    </row>
    <row r="6364" spans="1:21">
      <c r="A6364">
        <v>6363</v>
      </c>
      <c r="B6364" s="30" t="s">
        <v>3220</v>
      </c>
      <c r="D6364" s="30" t="s">
        <v>4153</v>
      </c>
      <c r="F6364" s="30" t="s">
        <v>4170</v>
      </c>
      <c r="H6364" s="30" t="s">
        <v>4171</v>
      </c>
      <c r="J6364" s="30" t="s">
        <v>869</v>
      </c>
      <c r="L6364" s="30" t="s">
        <v>870</v>
      </c>
      <c r="M6364" s="30" t="s">
        <v>2164</v>
      </c>
      <c r="N6364" s="30" t="s">
        <v>333</v>
      </c>
      <c r="P6364" s="30" t="s">
        <v>1638</v>
      </c>
      <c r="Q6364" t="s">
        <v>2036</v>
      </c>
      <c r="R6364" t="s">
        <v>2630</v>
      </c>
      <c r="S6364">
        <v>35</v>
      </c>
      <c r="T6364" s="29" t="s">
        <v>24280</v>
      </c>
      <c r="U6364" s="29" t="s">
        <v>24806</v>
      </c>
    </row>
    <row r="6365" spans="1:21">
      <c r="A6365">
        <v>6364</v>
      </c>
      <c r="B6365" s="30" t="s">
        <v>3220</v>
      </c>
      <c r="D6365" s="30" t="s">
        <v>4153</v>
      </c>
      <c r="F6365" s="30" t="s">
        <v>4170</v>
      </c>
      <c r="H6365" s="30" t="s">
        <v>4171</v>
      </c>
      <c r="J6365" s="30" t="s">
        <v>869</v>
      </c>
      <c r="L6365" s="30" t="s">
        <v>870</v>
      </c>
      <c r="M6365" s="30" t="s">
        <v>2164</v>
      </c>
      <c r="N6365" s="30" t="s">
        <v>333</v>
      </c>
      <c r="P6365" s="30" t="s">
        <v>1639</v>
      </c>
      <c r="Q6365" t="s">
        <v>2036</v>
      </c>
      <c r="R6365" t="s">
        <v>2630</v>
      </c>
      <c r="S6365">
        <v>35</v>
      </c>
      <c r="T6365" s="29" t="s">
        <v>24280</v>
      </c>
      <c r="U6365" s="29" t="s">
        <v>24807</v>
      </c>
    </row>
    <row r="6366" spans="1:21">
      <c r="A6366">
        <v>6365</v>
      </c>
      <c r="B6366" s="30" t="s">
        <v>3220</v>
      </c>
      <c r="D6366" s="30" t="s">
        <v>4153</v>
      </c>
      <c r="F6366" s="30" t="s">
        <v>4170</v>
      </c>
      <c r="H6366" s="30" t="s">
        <v>4171</v>
      </c>
      <c r="J6366" s="30" t="s">
        <v>869</v>
      </c>
      <c r="L6366" s="30" t="s">
        <v>870</v>
      </c>
      <c r="M6366" s="30" t="s">
        <v>2164</v>
      </c>
      <c r="N6366" s="30" t="s">
        <v>333</v>
      </c>
      <c r="P6366" s="30" t="s">
        <v>1640</v>
      </c>
      <c r="Q6366" t="s">
        <v>2036</v>
      </c>
      <c r="R6366" t="s">
        <v>2630</v>
      </c>
      <c r="S6366">
        <v>35</v>
      </c>
      <c r="T6366" s="29" t="s">
        <v>24280</v>
      </c>
      <c r="U6366" s="29" t="s">
        <v>24808</v>
      </c>
    </row>
    <row r="6367" spans="1:21">
      <c r="A6367">
        <v>6366</v>
      </c>
      <c r="B6367" s="30" t="s">
        <v>3220</v>
      </c>
      <c r="D6367" s="30" t="s">
        <v>4153</v>
      </c>
      <c r="F6367" s="30" t="s">
        <v>4170</v>
      </c>
      <c r="H6367" s="30" t="s">
        <v>4171</v>
      </c>
      <c r="J6367" s="30" t="s">
        <v>869</v>
      </c>
      <c r="L6367" s="30" t="s">
        <v>870</v>
      </c>
      <c r="M6367" s="30" t="s">
        <v>2164</v>
      </c>
      <c r="N6367" s="30" t="s">
        <v>333</v>
      </c>
      <c r="P6367" s="30" t="s">
        <v>1422</v>
      </c>
      <c r="Q6367" t="s">
        <v>2036</v>
      </c>
      <c r="R6367" t="s">
        <v>2630</v>
      </c>
      <c r="S6367">
        <v>35</v>
      </c>
      <c r="T6367" s="29" t="s">
        <v>24280</v>
      </c>
      <c r="U6367" s="29" t="s">
        <v>24809</v>
      </c>
    </row>
    <row r="6368" spans="1:21">
      <c r="A6368">
        <v>6367</v>
      </c>
      <c r="B6368" s="30" t="s">
        <v>3220</v>
      </c>
      <c r="D6368" s="30" t="s">
        <v>4153</v>
      </c>
      <c r="F6368" s="30" t="s">
        <v>4170</v>
      </c>
      <c r="H6368" s="30" t="s">
        <v>4171</v>
      </c>
      <c r="J6368" s="30" t="s">
        <v>869</v>
      </c>
      <c r="L6368" s="30" t="s">
        <v>870</v>
      </c>
      <c r="M6368" s="30" t="s">
        <v>2164</v>
      </c>
      <c r="N6368" s="30" t="s">
        <v>333</v>
      </c>
      <c r="P6368" s="30" t="s">
        <v>1423</v>
      </c>
      <c r="Q6368" t="s">
        <v>2036</v>
      </c>
      <c r="R6368" t="s">
        <v>2630</v>
      </c>
      <c r="S6368">
        <v>35</v>
      </c>
      <c r="T6368" s="29" t="s">
        <v>24280</v>
      </c>
      <c r="U6368" s="29" t="s">
        <v>24810</v>
      </c>
    </row>
    <row r="6369" spans="1:21">
      <c r="A6369">
        <v>6368</v>
      </c>
      <c r="B6369" s="30" t="s">
        <v>3220</v>
      </c>
      <c r="D6369" s="30" t="s">
        <v>4153</v>
      </c>
      <c r="F6369" s="30" t="s">
        <v>4170</v>
      </c>
      <c r="H6369" s="30" t="s">
        <v>4171</v>
      </c>
      <c r="J6369" s="30" t="s">
        <v>869</v>
      </c>
      <c r="L6369" s="30" t="s">
        <v>870</v>
      </c>
      <c r="M6369" s="30" t="s">
        <v>2164</v>
      </c>
      <c r="N6369" s="30" t="s">
        <v>333</v>
      </c>
      <c r="P6369" s="30" t="s">
        <v>2166</v>
      </c>
      <c r="Q6369" t="s">
        <v>2036</v>
      </c>
      <c r="R6369" t="s">
        <v>2630</v>
      </c>
      <c r="S6369">
        <v>35</v>
      </c>
      <c r="T6369" s="29" t="s">
        <v>24280</v>
      </c>
      <c r="U6369" s="29" t="s">
        <v>24811</v>
      </c>
    </row>
    <row r="6370" spans="1:21">
      <c r="A6370">
        <v>6369</v>
      </c>
      <c r="B6370" s="30" t="s">
        <v>3220</v>
      </c>
      <c r="D6370" s="30" t="s">
        <v>4153</v>
      </c>
      <c r="F6370" s="30" t="s">
        <v>4170</v>
      </c>
      <c r="H6370" s="30" t="s">
        <v>4171</v>
      </c>
      <c r="J6370" s="30" t="s">
        <v>869</v>
      </c>
      <c r="L6370" s="30" t="s">
        <v>870</v>
      </c>
      <c r="M6370" s="30" t="s">
        <v>2164</v>
      </c>
      <c r="N6370" s="30" t="s">
        <v>333</v>
      </c>
      <c r="P6370" s="30" t="s">
        <v>1424</v>
      </c>
      <c r="Q6370" t="s">
        <v>2036</v>
      </c>
      <c r="R6370" t="s">
        <v>2630</v>
      </c>
      <c r="S6370">
        <v>35</v>
      </c>
      <c r="T6370" s="29" t="s">
        <v>24280</v>
      </c>
      <c r="U6370" s="29" t="s">
        <v>24812</v>
      </c>
    </row>
    <row r="6371" spans="1:21">
      <c r="A6371">
        <v>6370</v>
      </c>
      <c r="B6371" s="30" t="s">
        <v>3220</v>
      </c>
      <c r="D6371" s="30" t="s">
        <v>4153</v>
      </c>
      <c r="F6371" s="30" t="s">
        <v>4170</v>
      </c>
      <c r="H6371" s="30" t="s">
        <v>4171</v>
      </c>
      <c r="J6371" s="30" t="s">
        <v>869</v>
      </c>
      <c r="L6371" s="30" t="s">
        <v>870</v>
      </c>
      <c r="M6371" s="30" t="s">
        <v>2164</v>
      </c>
      <c r="N6371" s="30" t="s">
        <v>333</v>
      </c>
      <c r="P6371" s="30" t="s">
        <v>1425</v>
      </c>
      <c r="Q6371" t="s">
        <v>2036</v>
      </c>
      <c r="R6371" t="s">
        <v>2630</v>
      </c>
      <c r="S6371">
        <v>35</v>
      </c>
      <c r="T6371" s="29" t="s">
        <v>24280</v>
      </c>
      <c r="U6371" s="29" t="s">
        <v>24813</v>
      </c>
    </row>
    <row r="6372" spans="1:21">
      <c r="A6372">
        <v>6371</v>
      </c>
      <c r="B6372" s="30" t="s">
        <v>3220</v>
      </c>
      <c r="D6372" s="30" t="s">
        <v>4153</v>
      </c>
      <c r="F6372" s="30" t="s">
        <v>4170</v>
      </c>
      <c r="H6372" s="30" t="s">
        <v>4171</v>
      </c>
      <c r="J6372" s="30" t="s">
        <v>869</v>
      </c>
      <c r="L6372" s="30" t="s">
        <v>870</v>
      </c>
      <c r="M6372" s="30" t="s">
        <v>2164</v>
      </c>
      <c r="N6372" s="30" t="s">
        <v>333</v>
      </c>
      <c r="P6372" s="30" t="s">
        <v>1426</v>
      </c>
      <c r="Q6372" t="s">
        <v>2036</v>
      </c>
      <c r="R6372" t="s">
        <v>2630</v>
      </c>
      <c r="S6372">
        <v>35</v>
      </c>
      <c r="T6372" s="29" t="s">
        <v>24280</v>
      </c>
      <c r="U6372" s="29" t="s">
        <v>24814</v>
      </c>
    </row>
    <row r="6373" spans="1:21">
      <c r="A6373">
        <v>6372</v>
      </c>
      <c r="B6373" s="30" t="s">
        <v>3220</v>
      </c>
      <c r="D6373" s="30" t="s">
        <v>4153</v>
      </c>
      <c r="F6373" s="30" t="s">
        <v>4170</v>
      </c>
      <c r="H6373" s="30" t="s">
        <v>4171</v>
      </c>
      <c r="J6373" s="30" t="s">
        <v>869</v>
      </c>
      <c r="L6373" s="30" t="s">
        <v>870</v>
      </c>
      <c r="M6373" s="30" t="s">
        <v>2164</v>
      </c>
      <c r="N6373" s="30" t="s">
        <v>333</v>
      </c>
      <c r="P6373" s="30" t="s">
        <v>1427</v>
      </c>
      <c r="Q6373" t="s">
        <v>2036</v>
      </c>
      <c r="R6373" t="s">
        <v>2630</v>
      </c>
      <c r="S6373">
        <v>35</v>
      </c>
      <c r="T6373" s="29" t="s">
        <v>24280</v>
      </c>
      <c r="U6373" s="29" t="s">
        <v>24815</v>
      </c>
    </row>
    <row r="6374" spans="1:21">
      <c r="A6374">
        <v>6373</v>
      </c>
      <c r="B6374" s="30" t="s">
        <v>3220</v>
      </c>
      <c r="D6374" s="30" t="s">
        <v>4153</v>
      </c>
      <c r="F6374" s="30" t="s">
        <v>4170</v>
      </c>
      <c r="H6374" s="30" t="s">
        <v>4171</v>
      </c>
      <c r="J6374" s="30" t="s">
        <v>869</v>
      </c>
      <c r="L6374" s="30" t="s">
        <v>870</v>
      </c>
      <c r="M6374" s="30" t="s">
        <v>2164</v>
      </c>
      <c r="N6374" s="30" t="s">
        <v>333</v>
      </c>
      <c r="P6374" s="30" t="s">
        <v>2735</v>
      </c>
      <c r="Q6374" t="s">
        <v>2036</v>
      </c>
      <c r="R6374" t="s">
        <v>2630</v>
      </c>
      <c r="S6374">
        <v>35</v>
      </c>
      <c r="T6374" s="29" t="s">
        <v>24280</v>
      </c>
      <c r="U6374" s="29" t="s">
        <v>24816</v>
      </c>
    </row>
    <row r="6375" spans="1:21">
      <c r="A6375">
        <v>6374</v>
      </c>
      <c r="B6375" s="30" t="s">
        <v>3220</v>
      </c>
      <c r="D6375" s="30" t="s">
        <v>4153</v>
      </c>
      <c r="F6375" s="30" t="s">
        <v>4170</v>
      </c>
      <c r="H6375" s="30" t="s">
        <v>4171</v>
      </c>
      <c r="J6375" s="30" t="s">
        <v>869</v>
      </c>
      <c r="L6375" s="30" t="s">
        <v>870</v>
      </c>
      <c r="M6375" s="30" t="s">
        <v>2164</v>
      </c>
      <c r="N6375" s="30" t="s">
        <v>333</v>
      </c>
      <c r="P6375" s="30" t="s">
        <v>2736</v>
      </c>
      <c r="Q6375" t="s">
        <v>2036</v>
      </c>
      <c r="R6375" t="s">
        <v>2630</v>
      </c>
      <c r="S6375">
        <v>35</v>
      </c>
      <c r="T6375" s="29" t="s">
        <v>24280</v>
      </c>
      <c r="U6375" s="29" t="s">
        <v>24817</v>
      </c>
    </row>
    <row r="6376" spans="1:21">
      <c r="A6376">
        <v>6375</v>
      </c>
      <c r="B6376" s="30" t="s">
        <v>3220</v>
      </c>
      <c r="D6376" s="30" t="s">
        <v>4153</v>
      </c>
      <c r="F6376" s="30" t="s">
        <v>4170</v>
      </c>
      <c r="H6376" s="30" t="s">
        <v>4171</v>
      </c>
      <c r="J6376" s="30" t="s">
        <v>869</v>
      </c>
      <c r="L6376" s="30" t="s">
        <v>870</v>
      </c>
      <c r="M6376" s="30" t="s">
        <v>2164</v>
      </c>
      <c r="N6376" s="30" t="s">
        <v>333</v>
      </c>
      <c r="P6376" s="30" t="s">
        <v>2737</v>
      </c>
      <c r="Q6376" t="s">
        <v>2036</v>
      </c>
      <c r="R6376" t="s">
        <v>2630</v>
      </c>
      <c r="S6376">
        <v>35</v>
      </c>
      <c r="T6376" s="29" t="s">
        <v>24280</v>
      </c>
      <c r="U6376" s="29" t="s">
        <v>24818</v>
      </c>
    </row>
    <row r="6377" spans="1:21">
      <c r="A6377">
        <v>6376</v>
      </c>
      <c r="B6377" s="30" t="s">
        <v>3220</v>
      </c>
      <c r="D6377" s="30" t="s">
        <v>4153</v>
      </c>
      <c r="F6377" s="30" t="s">
        <v>4170</v>
      </c>
      <c r="H6377" s="30" t="s">
        <v>4171</v>
      </c>
      <c r="J6377" s="30" t="s">
        <v>869</v>
      </c>
      <c r="L6377" s="30" t="s">
        <v>870</v>
      </c>
      <c r="M6377" s="30" t="s">
        <v>2164</v>
      </c>
      <c r="N6377" s="30" t="s">
        <v>333</v>
      </c>
      <c r="P6377" s="30" t="s">
        <v>1428</v>
      </c>
      <c r="Q6377" t="s">
        <v>2036</v>
      </c>
      <c r="R6377" t="s">
        <v>2630</v>
      </c>
      <c r="S6377">
        <v>35</v>
      </c>
      <c r="T6377" s="29" t="s">
        <v>24280</v>
      </c>
      <c r="U6377" s="29" t="s">
        <v>24819</v>
      </c>
    </row>
    <row r="6378" spans="1:21">
      <c r="A6378">
        <v>6377</v>
      </c>
      <c r="B6378" s="30" t="s">
        <v>3220</v>
      </c>
      <c r="D6378" s="30" t="s">
        <v>4153</v>
      </c>
      <c r="F6378" s="30" t="s">
        <v>4170</v>
      </c>
      <c r="H6378" s="30" t="s">
        <v>4171</v>
      </c>
      <c r="J6378" s="30" t="s">
        <v>869</v>
      </c>
      <c r="L6378" s="30" t="s">
        <v>870</v>
      </c>
      <c r="M6378" s="30" t="s">
        <v>2164</v>
      </c>
      <c r="N6378" s="30" t="s">
        <v>333</v>
      </c>
      <c r="P6378" s="30" t="s">
        <v>2738</v>
      </c>
      <c r="Q6378" t="s">
        <v>2036</v>
      </c>
      <c r="R6378" t="s">
        <v>2630</v>
      </c>
      <c r="S6378">
        <v>35</v>
      </c>
      <c r="T6378" s="29" t="s">
        <v>24280</v>
      </c>
      <c r="U6378" s="29" t="s">
        <v>24820</v>
      </c>
    </row>
    <row r="6379" spans="1:21">
      <c r="A6379">
        <v>6378</v>
      </c>
      <c r="B6379" s="30" t="s">
        <v>3220</v>
      </c>
      <c r="D6379" s="30" t="s">
        <v>4153</v>
      </c>
      <c r="F6379" s="30" t="s">
        <v>4170</v>
      </c>
      <c r="H6379" s="30" t="s">
        <v>4171</v>
      </c>
      <c r="J6379" s="30" t="s">
        <v>869</v>
      </c>
      <c r="L6379" s="30" t="s">
        <v>870</v>
      </c>
      <c r="M6379" s="30" t="s">
        <v>2164</v>
      </c>
      <c r="N6379" s="30" t="s">
        <v>333</v>
      </c>
      <c r="P6379" s="30" t="s">
        <v>171</v>
      </c>
      <c r="Q6379" t="s">
        <v>2036</v>
      </c>
      <c r="R6379" t="s">
        <v>2630</v>
      </c>
      <c r="S6379">
        <v>35</v>
      </c>
      <c r="T6379" s="29" t="s">
        <v>24280</v>
      </c>
      <c r="U6379" s="29" t="s">
        <v>24821</v>
      </c>
    </row>
    <row r="6380" spans="1:21">
      <c r="A6380">
        <v>6379</v>
      </c>
      <c r="B6380" s="30" t="s">
        <v>3220</v>
      </c>
      <c r="D6380" s="30" t="s">
        <v>4153</v>
      </c>
      <c r="F6380" s="30" t="s">
        <v>4170</v>
      </c>
      <c r="H6380" s="30" t="s">
        <v>4171</v>
      </c>
      <c r="J6380" s="30" t="s">
        <v>869</v>
      </c>
      <c r="L6380" s="30" t="s">
        <v>870</v>
      </c>
      <c r="M6380" s="30" t="s">
        <v>2164</v>
      </c>
      <c r="N6380" s="30" t="s">
        <v>333</v>
      </c>
      <c r="P6380" s="30" t="s">
        <v>1641</v>
      </c>
      <c r="Q6380" t="s">
        <v>2036</v>
      </c>
      <c r="R6380" t="s">
        <v>2630</v>
      </c>
      <c r="S6380">
        <v>35</v>
      </c>
      <c r="T6380" s="29" t="s">
        <v>24280</v>
      </c>
      <c r="U6380" s="29" t="s">
        <v>24822</v>
      </c>
    </row>
    <row r="6381" spans="1:21">
      <c r="A6381">
        <v>6380</v>
      </c>
      <c r="B6381" s="30" t="s">
        <v>3220</v>
      </c>
      <c r="D6381" s="30" t="s">
        <v>4153</v>
      </c>
      <c r="F6381" s="30" t="s">
        <v>4170</v>
      </c>
      <c r="H6381" s="30" t="s">
        <v>4171</v>
      </c>
      <c r="J6381" s="30" t="s">
        <v>869</v>
      </c>
      <c r="L6381" s="30" t="s">
        <v>870</v>
      </c>
      <c r="M6381" s="30" t="s">
        <v>2164</v>
      </c>
      <c r="N6381" s="30" t="s">
        <v>333</v>
      </c>
      <c r="P6381" s="30" t="s">
        <v>172</v>
      </c>
      <c r="Q6381" t="s">
        <v>2036</v>
      </c>
      <c r="R6381" t="s">
        <v>2630</v>
      </c>
      <c r="S6381">
        <v>35</v>
      </c>
      <c r="T6381" s="29" t="s">
        <v>24280</v>
      </c>
      <c r="U6381" s="29" t="s">
        <v>24823</v>
      </c>
    </row>
    <row r="6382" spans="1:21">
      <c r="A6382">
        <v>6381</v>
      </c>
      <c r="B6382" s="30" t="s">
        <v>3220</v>
      </c>
      <c r="D6382" s="30" t="s">
        <v>4153</v>
      </c>
      <c r="F6382" s="30" t="s">
        <v>4170</v>
      </c>
      <c r="H6382" s="30" t="s">
        <v>4171</v>
      </c>
      <c r="J6382" s="30" t="s">
        <v>869</v>
      </c>
      <c r="L6382" s="30" t="s">
        <v>870</v>
      </c>
      <c r="M6382" s="30" t="s">
        <v>2164</v>
      </c>
      <c r="N6382" s="30" t="s">
        <v>333</v>
      </c>
      <c r="P6382" s="30" t="s">
        <v>173</v>
      </c>
      <c r="Q6382" t="s">
        <v>2036</v>
      </c>
      <c r="R6382" t="s">
        <v>2630</v>
      </c>
      <c r="S6382">
        <v>35</v>
      </c>
      <c r="T6382" s="29" t="s">
        <v>24280</v>
      </c>
      <c r="U6382" s="29" t="s">
        <v>24824</v>
      </c>
    </row>
    <row r="6383" spans="1:21">
      <c r="A6383">
        <v>6382</v>
      </c>
      <c r="B6383" s="30" t="s">
        <v>3220</v>
      </c>
      <c r="D6383" s="30" t="s">
        <v>4153</v>
      </c>
      <c r="F6383" s="30" t="s">
        <v>4170</v>
      </c>
      <c r="H6383" s="30" t="s">
        <v>4171</v>
      </c>
      <c r="J6383" s="30" t="s">
        <v>869</v>
      </c>
      <c r="L6383" s="30" t="s">
        <v>870</v>
      </c>
      <c r="M6383" s="30" t="s">
        <v>2164</v>
      </c>
      <c r="N6383" s="30" t="s">
        <v>333</v>
      </c>
      <c r="P6383" s="30" t="s">
        <v>2739</v>
      </c>
      <c r="Q6383" t="s">
        <v>2036</v>
      </c>
      <c r="R6383" t="s">
        <v>2630</v>
      </c>
      <c r="S6383">
        <v>35</v>
      </c>
      <c r="T6383" s="29" t="s">
        <v>24280</v>
      </c>
      <c r="U6383" s="29" t="s">
        <v>24825</v>
      </c>
    </row>
    <row r="6384" spans="1:21">
      <c r="A6384">
        <v>6383</v>
      </c>
      <c r="B6384" s="30" t="s">
        <v>3220</v>
      </c>
      <c r="D6384" s="30" t="s">
        <v>4153</v>
      </c>
      <c r="F6384" s="30" t="s">
        <v>4170</v>
      </c>
      <c r="H6384" s="30" t="s">
        <v>4171</v>
      </c>
      <c r="J6384" s="30" t="s">
        <v>869</v>
      </c>
      <c r="L6384" s="30" t="s">
        <v>870</v>
      </c>
      <c r="M6384" s="30" t="s">
        <v>2164</v>
      </c>
      <c r="N6384" s="30" t="s">
        <v>176</v>
      </c>
      <c r="P6384" s="30" t="s">
        <v>177</v>
      </c>
      <c r="Q6384" t="s">
        <v>2036</v>
      </c>
      <c r="R6384" t="s">
        <v>6898</v>
      </c>
      <c r="S6384">
        <v>36</v>
      </c>
      <c r="T6384" s="29" t="s">
        <v>18184</v>
      </c>
      <c r="U6384" s="29" t="s">
        <v>24826</v>
      </c>
    </row>
    <row r="6385" spans="1:21">
      <c r="A6385">
        <v>6384</v>
      </c>
      <c r="B6385" s="30" t="s">
        <v>3220</v>
      </c>
      <c r="D6385" s="30" t="s">
        <v>4153</v>
      </c>
      <c r="F6385" s="30" t="s">
        <v>4170</v>
      </c>
      <c r="H6385" s="30" t="s">
        <v>4171</v>
      </c>
      <c r="J6385" s="30" t="s">
        <v>869</v>
      </c>
      <c r="L6385" s="30" t="s">
        <v>870</v>
      </c>
      <c r="M6385" s="30" t="s">
        <v>2164</v>
      </c>
      <c r="N6385" s="30" t="s">
        <v>176</v>
      </c>
      <c r="P6385" s="30" t="s">
        <v>178</v>
      </c>
      <c r="Q6385" t="s">
        <v>2036</v>
      </c>
      <c r="R6385" t="s">
        <v>2630</v>
      </c>
      <c r="S6385">
        <v>35</v>
      </c>
      <c r="T6385" s="29" t="s">
        <v>24280</v>
      </c>
      <c r="U6385" s="29" t="s">
        <v>24827</v>
      </c>
    </row>
    <row r="6386" spans="1:21">
      <c r="A6386">
        <v>6385</v>
      </c>
      <c r="B6386" s="30" t="s">
        <v>3220</v>
      </c>
      <c r="D6386" s="30" t="s">
        <v>4153</v>
      </c>
      <c r="F6386" s="30" t="s">
        <v>4170</v>
      </c>
      <c r="H6386" s="30" t="s">
        <v>4171</v>
      </c>
      <c r="J6386" s="30" t="s">
        <v>869</v>
      </c>
      <c r="L6386" s="30" t="s">
        <v>870</v>
      </c>
      <c r="M6386" s="30" t="s">
        <v>2164</v>
      </c>
      <c r="N6386" s="30" t="s">
        <v>176</v>
      </c>
      <c r="P6386" s="30" t="s">
        <v>1642</v>
      </c>
      <c r="Q6386" t="s">
        <v>2036</v>
      </c>
      <c r="R6386" t="s">
        <v>2630</v>
      </c>
      <c r="S6386">
        <v>35</v>
      </c>
      <c r="T6386" s="29" t="s">
        <v>24280</v>
      </c>
      <c r="U6386" s="29" t="s">
        <v>24828</v>
      </c>
    </row>
    <row r="6387" spans="1:21">
      <c r="A6387">
        <v>6386</v>
      </c>
      <c r="B6387" s="30" t="s">
        <v>3220</v>
      </c>
      <c r="D6387" s="30" t="s">
        <v>4153</v>
      </c>
      <c r="F6387" s="30" t="s">
        <v>4170</v>
      </c>
      <c r="H6387" s="30" t="s">
        <v>4171</v>
      </c>
      <c r="J6387" s="30" t="s">
        <v>869</v>
      </c>
      <c r="L6387" s="30" t="s">
        <v>870</v>
      </c>
      <c r="M6387" s="30" t="s">
        <v>2164</v>
      </c>
      <c r="N6387" s="30" t="s">
        <v>176</v>
      </c>
      <c r="P6387" s="30" t="s">
        <v>2740</v>
      </c>
      <c r="Q6387" t="s">
        <v>2036</v>
      </c>
      <c r="R6387" t="s">
        <v>2630</v>
      </c>
      <c r="S6387">
        <v>35</v>
      </c>
      <c r="T6387" s="29" t="s">
        <v>24280</v>
      </c>
      <c r="U6387" s="29" t="s">
        <v>24829</v>
      </c>
    </row>
    <row r="6388" spans="1:21">
      <c r="A6388">
        <v>6387</v>
      </c>
      <c r="B6388" s="30" t="s">
        <v>3220</v>
      </c>
      <c r="D6388" s="30" t="s">
        <v>4153</v>
      </c>
      <c r="F6388" s="30" t="s">
        <v>4170</v>
      </c>
      <c r="H6388" s="30" t="s">
        <v>4171</v>
      </c>
      <c r="J6388" s="30" t="s">
        <v>869</v>
      </c>
      <c r="L6388" s="30" t="s">
        <v>870</v>
      </c>
      <c r="M6388" s="30" t="s">
        <v>2164</v>
      </c>
      <c r="N6388" s="30" t="s">
        <v>176</v>
      </c>
      <c r="P6388" s="30" t="s">
        <v>12271</v>
      </c>
      <c r="Q6388" t="s">
        <v>2036</v>
      </c>
      <c r="R6388" t="s">
        <v>2628</v>
      </c>
      <c r="S6388">
        <v>37</v>
      </c>
      <c r="T6388" s="29" t="s">
        <v>24755</v>
      </c>
      <c r="U6388" s="29" t="s">
        <v>24830</v>
      </c>
    </row>
    <row r="6389" spans="1:21">
      <c r="A6389">
        <v>6388</v>
      </c>
      <c r="B6389" s="30" t="s">
        <v>3220</v>
      </c>
      <c r="D6389" s="30" t="s">
        <v>4153</v>
      </c>
      <c r="F6389" s="30" t="s">
        <v>4170</v>
      </c>
      <c r="H6389" s="30" t="s">
        <v>4171</v>
      </c>
      <c r="J6389" s="30" t="s">
        <v>869</v>
      </c>
      <c r="L6389" s="30" t="s">
        <v>870</v>
      </c>
      <c r="M6389" s="30" t="s">
        <v>2164</v>
      </c>
      <c r="N6389" s="30" t="s">
        <v>176</v>
      </c>
      <c r="P6389" s="30" t="s">
        <v>12272</v>
      </c>
      <c r="Q6389" t="s">
        <v>2036</v>
      </c>
      <c r="R6389" t="s">
        <v>2628</v>
      </c>
      <c r="S6389">
        <v>38</v>
      </c>
      <c r="T6389" s="29" t="s">
        <v>24757</v>
      </c>
      <c r="U6389" s="29" t="s">
        <v>24831</v>
      </c>
    </row>
    <row r="6390" spans="1:21">
      <c r="A6390">
        <v>6389</v>
      </c>
      <c r="B6390" s="30" t="s">
        <v>3220</v>
      </c>
      <c r="D6390" s="30" t="s">
        <v>4153</v>
      </c>
      <c r="F6390" s="30" t="s">
        <v>4170</v>
      </c>
      <c r="H6390" s="30" t="s">
        <v>4171</v>
      </c>
      <c r="J6390" s="30" t="s">
        <v>869</v>
      </c>
      <c r="L6390" s="30" t="s">
        <v>870</v>
      </c>
      <c r="M6390" s="30" t="s">
        <v>2164</v>
      </c>
      <c r="N6390" s="30" t="s">
        <v>176</v>
      </c>
      <c r="P6390" s="30" t="s">
        <v>12273</v>
      </c>
      <c r="Q6390" t="s">
        <v>2036</v>
      </c>
      <c r="R6390" t="s">
        <v>2628</v>
      </c>
      <c r="S6390">
        <v>38</v>
      </c>
      <c r="T6390" s="29" t="s">
        <v>24757</v>
      </c>
      <c r="U6390" s="29" t="s">
        <v>24832</v>
      </c>
    </row>
    <row r="6391" spans="1:21">
      <c r="A6391">
        <v>6390</v>
      </c>
      <c r="B6391" s="30" t="s">
        <v>3220</v>
      </c>
      <c r="D6391" s="30" t="s">
        <v>4153</v>
      </c>
      <c r="F6391" s="30" t="s">
        <v>4170</v>
      </c>
      <c r="H6391" s="30" t="s">
        <v>4171</v>
      </c>
      <c r="J6391" s="30" t="s">
        <v>869</v>
      </c>
      <c r="L6391" s="30" t="s">
        <v>870</v>
      </c>
      <c r="M6391" s="30" t="s">
        <v>2164</v>
      </c>
      <c r="N6391" s="30" t="s">
        <v>176</v>
      </c>
      <c r="P6391" s="30" t="s">
        <v>12274</v>
      </c>
      <c r="Q6391" t="s">
        <v>2036</v>
      </c>
      <c r="R6391" t="s">
        <v>2628</v>
      </c>
      <c r="S6391">
        <v>37</v>
      </c>
      <c r="T6391" s="29" t="s">
        <v>24755</v>
      </c>
      <c r="U6391" s="29" t="s">
        <v>24833</v>
      </c>
    </row>
    <row r="6392" spans="1:21">
      <c r="A6392">
        <v>6391</v>
      </c>
      <c r="B6392" s="30" t="s">
        <v>3220</v>
      </c>
      <c r="D6392" s="30" t="s">
        <v>4153</v>
      </c>
      <c r="F6392" s="30" t="s">
        <v>4170</v>
      </c>
      <c r="H6392" s="30" t="s">
        <v>4171</v>
      </c>
      <c r="J6392" s="30" t="s">
        <v>869</v>
      </c>
      <c r="L6392" s="30" t="s">
        <v>870</v>
      </c>
      <c r="M6392" s="30" t="s">
        <v>2164</v>
      </c>
      <c r="N6392" s="30" t="s">
        <v>176</v>
      </c>
      <c r="P6392" s="30" t="s">
        <v>271</v>
      </c>
      <c r="Q6392" t="s">
        <v>2036</v>
      </c>
      <c r="R6392" t="s">
        <v>2630</v>
      </c>
      <c r="S6392">
        <v>35</v>
      </c>
      <c r="T6392" s="29" t="s">
        <v>24280</v>
      </c>
      <c r="U6392" s="29" t="s">
        <v>24834</v>
      </c>
    </row>
    <row r="6393" spans="1:21">
      <c r="A6393">
        <v>6392</v>
      </c>
      <c r="B6393" s="30" t="s">
        <v>3220</v>
      </c>
      <c r="D6393" s="30" t="s">
        <v>4153</v>
      </c>
      <c r="F6393" s="30" t="s">
        <v>4170</v>
      </c>
      <c r="H6393" s="30" t="s">
        <v>4171</v>
      </c>
      <c r="J6393" s="30" t="s">
        <v>869</v>
      </c>
      <c r="L6393" s="30" t="s">
        <v>870</v>
      </c>
      <c r="M6393" s="30" t="s">
        <v>2164</v>
      </c>
      <c r="N6393" s="30" t="s">
        <v>176</v>
      </c>
      <c r="P6393" s="30" t="s">
        <v>3299</v>
      </c>
      <c r="Q6393" t="s">
        <v>2036</v>
      </c>
      <c r="R6393" t="s">
        <v>2630</v>
      </c>
      <c r="S6393">
        <v>35</v>
      </c>
      <c r="T6393" s="29" t="s">
        <v>24280</v>
      </c>
      <c r="U6393" s="29" t="s">
        <v>24835</v>
      </c>
    </row>
    <row r="6394" spans="1:21">
      <c r="A6394">
        <v>6393</v>
      </c>
      <c r="B6394" s="30" t="s">
        <v>3220</v>
      </c>
      <c r="D6394" s="30" t="s">
        <v>4153</v>
      </c>
      <c r="F6394" s="30" t="s">
        <v>4170</v>
      </c>
      <c r="H6394" s="30" t="s">
        <v>4171</v>
      </c>
      <c r="J6394" s="30" t="s">
        <v>869</v>
      </c>
      <c r="L6394" s="30" t="s">
        <v>870</v>
      </c>
      <c r="M6394" s="30" t="s">
        <v>2164</v>
      </c>
      <c r="N6394" s="30" t="s">
        <v>176</v>
      </c>
      <c r="P6394" s="30" t="s">
        <v>1566</v>
      </c>
      <c r="Q6394" t="s">
        <v>2036</v>
      </c>
      <c r="R6394" t="s">
        <v>2630</v>
      </c>
      <c r="S6394">
        <v>35</v>
      </c>
      <c r="T6394" s="29" t="s">
        <v>24280</v>
      </c>
      <c r="U6394" s="29" t="s">
        <v>24836</v>
      </c>
    </row>
    <row r="6395" spans="1:21">
      <c r="A6395">
        <v>6394</v>
      </c>
      <c r="B6395" s="30" t="s">
        <v>3220</v>
      </c>
      <c r="D6395" s="30" t="s">
        <v>4153</v>
      </c>
      <c r="F6395" s="30" t="s">
        <v>4170</v>
      </c>
      <c r="H6395" s="30" t="s">
        <v>4171</v>
      </c>
      <c r="J6395" s="30" t="s">
        <v>869</v>
      </c>
      <c r="L6395" s="30" t="s">
        <v>870</v>
      </c>
      <c r="M6395" s="30" t="s">
        <v>2164</v>
      </c>
      <c r="N6395" s="30" t="s">
        <v>176</v>
      </c>
      <c r="P6395" s="30" t="s">
        <v>1730</v>
      </c>
      <c r="Q6395" t="s">
        <v>2036</v>
      </c>
      <c r="R6395" t="s">
        <v>2630</v>
      </c>
      <c r="S6395">
        <v>35</v>
      </c>
      <c r="T6395" s="29" t="s">
        <v>24280</v>
      </c>
      <c r="U6395" s="29" t="s">
        <v>24837</v>
      </c>
    </row>
    <row r="6396" spans="1:21">
      <c r="A6396">
        <v>6395</v>
      </c>
      <c r="B6396" s="30" t="s">
        <v>3220</v>
      </c>
      <c r="D6396" s="30" t="s">
        <v>4153</v>
      </c>
      <c r="F6396" s="30" t="s">
        <v>4170</v>
      </c>
      <c r="H6396" s="30" t="s">
        <v>4171</v>
      </c>
      <c r="J6396" s="30" t="s">
        <v>869</v>
      </c>
      <c r="L6396" s="30" t="s">
        <v>870</v>
      </c>
      <c r="M6396" s="30" t="s">
        <v>2164</v>
      </c>
      <c r="N6396" s="30" t="s">
        <v>2167</v>
      </c>
      <c r="P6396" s="30" t="s">
        <v>1112</v>
      </c>
      <c r="Q6396" t="s">
        <v>2036</v>
      </c>
      <c r="R6396" t="s">
        <v>2630</v>
      </c>
      <c r="S6396">
        <v>35</v>
      </c>
      <c r="T6396" s="29" t="s">
        <v>24280</v>
      </c>
      <c r="U6396" s="29" t="s">
        <v>24838</v>
      </c>
    </row>
    <row r="6397" spans="1:21">
      <c r="A6397">
        <v>6396</v>
      </c>
      <c r="B6397" s="30" t="s">
        <v>3220</v>
      </c>
      <c r="D6397" s="30" t="s">
        <v>4153</v>
      </c>
      <c r="F6397" s="30" t="s">
        <v>4170</v>
      </c>
      <c r="H6397" s="30" t="s">
        <v>4171</v>
      </c>
      <c r="J6397" s="30" t="s">
        <v>869</v>
      </c>
      <c r="L6397" s="30" t="s">
        <v>870</v>
      </c>
      <c r="M6397" s="30" t="s">
        <v>2164</v>
      </c>
      <c r="N6397" s="30" t="s">
        <v>2167</v>
      </c>
      <c r="P6397" s="30" t="s">
        <v>1447</v>
      </c>
      <c r="Q6397" t="s">
        <v>2036</v>
      </c>
      <c r="R6397" t="s">
        <v>2630</v>
      </c>
      <c r="S6397">
        <v>35</v>
      </c>
      <c r="T6397" s="29" t="s">
        <v>24280</v>
      </c>
      <c r="U6397" s="29" t="s">
        <v>24839</v>
      </c>
    </row>
    <row r="6398" spans="1:21">
      <c r="A6398">
        <v>6397</v>
      </c>
      <c r="B6398" s="30" t="s">
        <v>3220</v>
      </c>
      <c r="D6398" s="30" t="s">
        <v>4153</v>
      </c>
      <c r="F6398" s="30" t="s">
        <v>4170</v>
      </c>
      <c r="H6398" s="30" t="s">
        <v>4171</v>
      </c>
      <c r="J6398" s="30" t="s">
        <v>869</v>
      </c>
      <c r="L6398" s="30" t="s">
        <v>870</v>
      </c>
      <c r="M6398" s="30" t="s">
        <v>2164</v>
      </c>
      <c r="N6398" s="30" t="s">
        <v>2167</v>
      </c>
      <c r="P6398" s="30" t="s">
        <v>1448</v>
      </c>
      <c r="Q6398" t="s">
        <v>2036</v>
      </c>
      <c r="R6398" t="s">
        <v>6898</v>
      </c>
      <c r="S6398">
        <v>36</v>
      </c>
      <c r="T6398" s="29" t="s">
        <v>18184</v>
      </c>
      <c r="U6398" s="29" t="s">
        <v>24840</v>
      </c>
    </row>
    <row r="6399" spans="1:21">
      <c r="A6399">
        <v>6398</v>
      </c>
      <c r="B6399" s="30" t="s">
        <v>3220</v>
      </c>
      <c r="D6399" s="30" t="s">
        <v>4153</v>
      </c>
      <c r="F6399" s="30" t="s">
        <v>4170</v>
      </c>
      <c r="H6399" s="30" t="s">
        <v>4171</v>
      </c>
      <c r="J6399" s="30" t="s">
        <v>869</v>
      </c>
      <c r="L6399" s="30" t="s">
        <v>870</v>
      </c>
      <c r="M6399" s="30" t="s">
        <v>2164</v>
      </c>
      <c r="N6399" s="30" t="s">
        <v>2167</v>
      </c>
      <c r="P6399" s="30" t="s">
        <v>2168</v>
      </c>
      <c r="Q6399" t="s">
        <v>2036</v>
      </c>
      <c r="R6399" t="s">
        <v>2630</v>
      </c>
      <c r="S6399">
        <v>35</v>
      </c>
      <c r="T6399" s="29" t="s">
        <v>24280</v>
      </c>
      <c r="U6399" s="29" t="s">
        <v>24841</v>
      </c>
    </row>
    <row r="6400" spans="1:21">
      <c r="A6400">
        <v>6399</v>
      </c>
      <c r="B6400" s="30" t="s">
        <v>3220</v>
      </c>
      <c r="D6400" s="30" t="s">
        <v>4153</v>
      </c>
      <c r="F6400" s="30" t="s">
        <v>4170</v>
      </c>
      <c r="H6400" s="30" t="s">
        <v>4171</v>
      </c>
      <c r="J6400" s="30" t="s">
        <v>869</v>
      </c>
      <c r="L6400" s="30" t="s">
        <v>870</v>
      </c>
      <c r="M6400" s="30" t="s">
        <v>2164</v>
      </c>
      <c r="N6400" s="30" t="s">
        <v>2167</v>
      </c>
      <c r="P6400" s="30" t="s">
        <v>2169</v>
      </c>
      <c r="Q6400" t="s">
        <v>2036</v>
      </c>
      <c r="R6400" t="s">
        <v>2630</v>
      </c>
      <c r="S6400">
        <v>35</v>
      </c>
      <c r="T6400" s="29" t="s">
        <v>24280</v>
      </c>
      <c r="U6400" s="29" t="s">
        <v>24842</v>
      </c>
    </row>
    <row r="6401" spans="1:21">
      <c r="A6401">
        <v>6400</v>
      </c>
      <c r="B6401" s="30" t="s">
        <v>3220</v>
      </c>
      <c r="D6401" s="30" t="s">
        <v>4153</v>
      </c>
      <c r="F6401" s="30" t="s">
        <v>4170</v>
      </c>
      <c r="H6401" s="30" t="s">
        <v>4171</v>
      </c>
      <c r="J6401" s="30" t="s">
        <v>869</v>
      </c>
      <c r="L6401" s="30" t="s">
        <v>870</v>
      </c>
      <c r="M6401" s="30" t="s">
        <v>2164</v>
      </c>
      <c r="N6401" s="30" t="s">
        <v>12275</v>
      </c>
      <c r="P6401" s="30" t="s">
        <v>12276</v>
      </c>
      <c r="Q6401" t="s">
        <v>2036</v>
      </c>
      <c r="R6401" t="s">
        <v>2629</v>
      </c>
      <c r="S6401">
        <v>37</v>
      </c>
      <c r="T6401" s="29" t="s">
        <v>24755</v>
      </c>
      <c r="U6401" s="29" t="s">
        <v>24843</v>
      </c>
    </row>
    <row r="6402" spans="1:21">
      <c r="A6402">
        <v>6401</v>
      </c>
      <c r="B6402" s="30" t="s">
        <v>3220</v>
      </c>
      <c r="D6402" s="30" t="s">
        <v>4153</v>
      </c>
      <c r="F6402" s="30" t="s">
        <v>4170</v>
      </c>
      <c r="H6402" s="30" t="s">
        <v>4171</v>
      </c>
      <c r="J6402" s="30" t="s">
        <v>869</v>
      </c>
      <c r="L6402" s="30" t="s">
        <v>870</v>
      </c>
      <c r="M6402" s="30" t="s">
        <v>2164</v>
      </c>
      <c r="P6402" s="30" t="s">
        <v>1645</v>
      </c>
      <c r="Q6402" t="s">
        <v>2036</v>
      </c>
      <c r="R6402" t="s">
        <v>2630</v>
      </c>
      <c r="S6402">
        <v>35</v>
      </c>
      <c r="T6402" s="29" t="s">
        <v>24280</v>
      </c>
      <c r="U6402" s="29" t="s">
        <v>24844</v>
      </c>
    </row>
    <row r="6403" spans="1:21">
      <c r="A6403">
        <v>6402</v>
      </c>
      <c r="B6403" s="30" t="s">
        <v>3220</v>
      </c>
      <c r="D6403" s="30" t="s">
        <v>4153</v>
      </c>
      <c r="F6403" s="30" t="s">
        <v>4170</v>
      </c>
      <c r="H6403" s="30" t="s">
        <v>4171</v>
      </c>
      <c r="J6403" s="30" t="s">
        <v>869</v>
      </c>
      <c r="L6403" s="30" t="s">
        <v>870</v>
      </c>
      <c r="M6403" s="30" t="s">
        <v>2170</v>
      </c>
      <c r="N6403" s="30" t="s">
        <v>237</v>
      </c>
      <c r="P6403" s="30" t="s">
        <v>331</v>
      </c>
      <c r="Q6403" t="s">
        <v>2036</v>
      </c>
      <c r="R6403" t="s">
        <v>6898</v>
      </c>
      <c r="S6403">
        <v>36</v>
      </c>
      <c r="T6403" s="29" t="s">
        <v>18184</v>
      </c>
      <c r="U6403" s="29" t="s">
        <v>24845</v>
      </c>
    </row>
    <row r="6404" spans="1:21">
      <c r="A6404">
        <v>6403</v>
      </c>
      <c r="B6404" s="30" t="s">
        <v>3220</v>
      </c>
      <c r="D6404" s="30" t="s">
        <v>4153</v>
      </c>
      <c r="F6404" s="30" t="s">
        <v>4170</v>
      </c>
      <c r="H6404" s="30" t="s">
        <v>4171</v>
      </c>
      <c r="J6404" s="30" t="s">
        <v>869</v>
      </c>
      <c r="L6404" s="30" t="s">
        <v>870</v>
      </c>
      <c r="M6404" s="30" t="s">
        <v>2170</v>
      </c>
      <c r="N6404" s="30" t="s">
        <v>237</v>
      </c>
      <c r="P6404" s="30" t="s">
        <v>12277</v>
      </c>
      <c r="Q6404" t="s">
        <v>2036</v>
      </c>
      <c r="R6404" t="s">
        <v>2628</v>
      </c>
      <c r="S6404">
        <v>38</v>
      </c>
      <c r="T6404" s="29" t="s">
        <v>24757</v>
      </c>
      <c r="U6404" s="29" t="s">
        <v>24846</v>
      </c>
    </row>
    <row r="6405" spans="1:21">
      <c r="A6405">
        <v>6404</v>
      </c>
      <c r="B6405" s="30" t="s">
        <v>3220</v>
      </c>
      <c r="D6405" s="30" t="s">
        <v>4153</v>
      </c>
      <c r="F6405" s="30" t="s">
        <v>4170</v>
      </c>
      <c r="H6405" s="30" t="s">
        <v>4171</v>
      </c>
      <c r="J6405" s="30" t="s">
        <v>869</v>
      </c>
      <c r="L6405" s="30" t="s">
        <v>870</v>
      </c>
      <c r="M6405" s="30" t="s">
        <v>2170</v>
      </c>
      <c r="N6405" s="30" t="s">
        <v>237</v>
      </c>
      <c r="P6405" s="30" t="s">
        <v>12278</v>
      </c>
      <c r="Q6405" t="s">
        <v>2036</v>
      </c>
      <c r="R6405" t="s">
        <v>2628</v>
      </c>
      <c r="S6405">
        <v>37</v>
      </c>
      <c r="T6405" s="29" t="s">
        <v>24755</v>
      </c>
      <c r="U6405" s="29" t="s">
        <v>24847</v>
      </c>
    </row>
    <row r="6406" spans="1:21">
      <c r="A6406">
        <v>6405</v>
      </c>
      <c r="B6406" s="30" t="s">
        <v>3220</v>
      </c>
      <c r="D6406" s="30" t="s">
        <v>4153</v>
      </c>
      <c r="F6406" s="30" t="s">
        <v>4170</v>
      </c>
      <c r="H6406" s="30" t="s">
        <v>4171</v>
      </c>
      <c r="J6406" s="30" t="s">
        <v>869</v>
      </c>
      <c r="L6406" s="30" t="s">
        <v>870</v>
      </c>
      <c r="M6406" s="30" t="s">
        <v>2170</v>
      </c>
      <c r="N6406" s="30" t="s">
        <v>237</v>
      </c>
      <c r="P6406" s="30" t="s">
        <v>332</v>
      </c>
      <c r="Q6406" t="s">
        <v>2036</v>
      </c>
      <c r="R6406" t="s">
        <v>2630</v>
      </c>
      <c r="S6406">
        <v>35</v>
      </c>
      <c r="T6406" s="29" t="s">
        <v>24280</v>
      </c>
      <c r="U6406" s="29" t="s">
        <v>24848</v>
      </c>
    </row>
    <row r="6407" spans="1:21">
      <c r="A6407">
        <v>6406</v>
      </c>
      <c r="B6407" s="30" t="s">
        <v>3220</v>
      </c>
      <c r="D6407" s="30" t="s">
        <v>4153</v>
      </c>
      <c r="F6407" s="30" t="s">
        <v>4170</v>
      </c>
      <c r="H6407" s="30" t="s">
        <v>4171</v>
      </c>
      <c r="J6407" s="30" t="s">
        <v>869</v>
      </c>
      <c r="L6407" s="30" t="s">
        <v>870</v>
      </c>
      <c r="M6407" s="30" t="s">
        <v>2170</v>
      </c>
      <c r="N6407" s="30" t="s">
        <v>237</v>
      </c>
      <c r="P6407" s="30" t="s">
        <v>3300</v>
      </c>
      <c r="Q6407" t="s">
        <v>2036</v>
      </c>
      <c r="R6407" t="s">
        <v>2630</v>
      </c>
      <c r="S6407">
        <v>35</v>
      </c>
      <c r="T6407" s="29" t="s">
        <v>24280</v>
      </c>
      <c r="U6407" s="29" t="s">
        <v>24849</v>
      </c>
    </row>
    <row r="6408" spans="1:21">
      <c r="A6408">
        <v>6407</v>
      </c>
      <c r="B6408" s="30" t="s">
        <v>3220</v>
      </c>
      <c r="D6408" s="30" t="s">
        <v>4153</v>
      </c>
      <c r="F6408" s="30" t="s">
        <v>4170</v>
      </c>
      <c r="H6408" s="30" t="s">
        <v>4171</v>
      </c>
      <c r="J6408" s="30" t="s">
        <v>869</v>
      </c>
      <c r="L6408" s="30" t="s">
        <v>870</v>
      </c>
      <c r="M6408" s="30" t="s">
        <v>2170</v>
      </c>
      <c r="N6408" s="30" t="s">
        <v>237</v>
      </c>
      <c r="P6408" s="30" t="s">
        <v>3301</v>
      </c>
      <c r="Q6408" t="s">
        <v>2036</v>
      </c>
      <c r="R6408" t="s">
        <v>2630</v>
      </c>
      <c r="S6408">
        <v>35</v>
      </c>
      <c r="T6408" s="29" t="s">
        <v>24280</v>
      </c>
      <c r="U6408" s="29" t="s">
        <v>24850</v>
      </c>
    </row>
    <row r="6409" spans="1:21">
      <c r="A6409">
        <v>6408</v>
      </c>
      <c r="B6409" s="30" t="s">
        <v>3220</v>
      </c>
      <c r="D6409" s="30" t="s">
        <v>4153</v>
      </c>
      <c r="F6409" s="30" t="s">
        <v>4170</v>
      </c>
      <c r="H6409" s="30" t="s">
        <v>4171</v>
      </c>
      <c r="J6409" s="30" t="s">
        <v>869</v>
      </c>
      <c r="L6409" s="30" t="s">
        <v>870</v>
      </c>
      <c r="M6409" s="30" t="s">
        <v>2170</v>
      </c>
      <c r="N6409" s="30" t="s">
        <v>2171</v>
      </c>
      <c r="P6409" s="30" t="s">
        <v>2172</v>
      </c>
      <c r="Q6409" t="s">
        <v>2036</v>
      </c>
      <c r="R6409" t="s">
        <v>6898</v>
      </c>
      <c r="S6409">
        <v>36</v>
      </c>
      <c r="T6409" s="29" t="s">
        <v>18184</v>
      </c>
      <c r="U6409" s="29" t="s">
        <v>24851</v>
      </c>
    </row>
    <row r="6410" spans="1:21">
      <c r="A6410">
        <v>6409</v>
      </c>
      <c r="B6410" s="30" t="s">
        <v>3220</v>
      </c>
      <c r="D6410" s="30" t="s">
        <v>4153</v>
      </c>
      <c r="F6410" s="30" t="s">
        <v>4170</v>
      </c>
      <c r="H6410" s="30" t="s">
        <v>4171</v>
      </c>
      <c r="J6410" s="30" t="s">
        <v>869</v>
      </c>
      <c r="L6410" s="30" t="s">
        <v>870</v>
      </c>
      <c r="M6410" s="30" t="s">
        <v>2170</v>
      </c>
      <c r="N6410" s="30" t="s">
        <v>2171</v>
      </c>
      <c r="P6410" s="30" t="s">
        <v>2173</v>
      </c>
      <c r="Q6410" t="s">
        <v>2036</v>
      </c>
      <c r="R6410" t="s">
        <v>2630</v>
      </c>
      <c r="S6410">
        <v>35</v>
      </c>
      <c r="T6410" s="29" t="s">
        <v>24280</v>
      </c>
      <c r="U6410" s="29" t="s">
        <v>24852</v>
      </c>
    </row>
    <row r="6411" spans="1:21">
      <c r="A6411">
        <v>6410</v>
      </c>
      <c r="B6411" s="30" t="s">
        <v>3220</v>
      </c>
      <c r="D6411" s="30" t="s">
        <v>4153</v>
      </c>
      <c r="F6411" s="30" t="s">
        <v>4170</v>
      </c>
      <c r="H6411" s="30" t="s">
        <v>4171</v>
      </c>
      <c r="J6411" s="30" t="s">
        <v>869</v>
      </c>
      <c r="L6411" s="30" t="s">
        <v>870</v>
      </c>
      <c r="M6411" s="30" t="s">
        <v>2170</v>
      </c>
      <c r="N6411" s="30" t="s">
        <v>2171</v>
      </c>
      <c r="P6411" s="30" t="s">
        <v>12279</v>
      </c>
      <c r="Q6411" t="s">
        <v>2036</v>
      </c>
      <c r="R6411" t="s">
        <v>2628</v>
      </c>
      <c r="S6411">
        <v>38</v>
      </c>
      <c r="T6411" s="29" t="s">
        <v>24757</v>
      </c>
      <c r="U6411" s="29" t="s">
        <v>24853</v>
      </c>
    </row>
    <row r="6412" spans="1:21">
      <c r="A6412">
        <v>6411</v>
      </c>
      <c r="B6412" s="30" t="s">
        <v>3220</v>
      </c>
      <c r="D6412" s="30" t="s">
        <v>4153</v>
      </c>
      <c r="F6412" s="30" t="s">
        <v>4170</v>
      </c>
      <c r="H6412" s="30" t="s">
        <v>4171</v>
      </c>
      <c r="J6412" s="30" t="s">
        <v>869</v>
      </c>
      <c r="L6412" s="30" t="s">
        <v>870</v>
      </c>
      <c r="M6412" s="30" t="s">
        <v>2170</v>
      </c>
      <c r="N6412" s="30" t="s">
        <v>2171</v>
      </c>
      <c r="P6412" s="30" t="s">
        <v>12280</v>
      </c>
      <c r="Q6412" t="s">
        <v>2036</v>
      </c>
      <c r="R6412" t="s">
        <v>2628</v>
      </c>
      <c r="S6412">
        <v>38</v>
      </c>
      <c r="T6412" s="29" t="s">
        <v>24757</v>
      </c>
      <c r="U6412" s="29" t="s">
        <v>24854</v>
      </c>
    </row>
    <row r="6413" spans="1:21">
      <c r="A6413">
        <v>6412</v>
      </c>
      <c r="B6413" s="30" t="s">
        <v>3220</v>
      </c>
      <c r="D6413" s="30" t="s">
        <v>4153</v>
      </c>
      <c r="F6413" s="30" t="s">
        <v>4170</v>
      </c>
      <c r="H6413" s="30" t="s">
        <v>4171</v>
      </c>
      <c r="J6413" s="30" t="s">
        <v>869</v>
      </c>
      <c r="L6413" s="30" t="s">
        <v>870</v>
      </c>
      <c r="M6413" s="30" t="s">
        <v>2170</v>
      </c>
      <c r="N6413" s="30" t="s">
        <v>174</v>
      </c>
      <c r="P6413" s="30" t="s">
        <v>175</v>
      </c>
      <c r="Q6413" t="s">
        <v>2036</v>
      </c>
      <c r="R6413" t="s">
        <v>6898</v>
      </c>
      <c r="S6413">
        <v>36</v>
      </c>
      <c r="T6413" s="29" t="s">
        <v>18184</v>
      </c>
      <c r="U6413" s="29" t="s">
        <v>24855</v>
      </c>
    </row>
    <row r="6414" spans="1:21">
      <c r="A6414">
        <v>6413</v>
      </c>
      <c r="B6414" s="30" t="s">
        <v>3220</v>
      </c>
      <c r="D6414" s="30" t="s">
        <v>4153</v>
      </c>
      <c r="F6414" s="30" t="s">
        <v>4170</v>
      </c>
      <c r="H6414" s="30" t="s">
        <v>4171</v>
      </c>
      <c r="J6414" s="30" t="s">
        <v>869</v>
      </c>
      <c r="L6414" s="30" t="s">
        <v>870</v>
      </c>
      <c r="M6414" s="30" t="s">
        <v>2170</v>
      </c>
      <c r="N6414" s="30" t="s">
        <v>2174</v>
      </c>
      <c r="P6414" s="30" t="s">
        <v>1731</v>
      </c>
      <c r="Q6414" t="s">
        <v>2036</v>
      </c>
      <c r="R6414" t="s">
        <v>6898</v>
      </c>
      <c r="S6414">
        <v>36</v>
      </c>
      <c r="T6414" s="29" t="s">
        <v>18184</v>
      </c>
      <c r="U6414" s="29" t="s">
        <v>24856</v>
      </c>
    </row>
    <row r="6415" spans="1:21">
      <c r="A6415">
        <v>6414</v>
      </c>
      <c r="B6415" s="30" t="s">
        <v>3220</v>
      </c>
      <c r="D6415" s="30" t="s">
        <v>4153</v>
      </c>
      <c r="F6415" s="30" t="s">
        <v>4170</v>
      </c>
      <c r="H6415" s="30" t="s">
        <v>4171</v>
      </c>
      <c r="J6415" s="30" t="s">
        <v>869</v>
      </c>
      <c r="L6415" s="30" t="s">
        <v>870</v>
      </c>
      <c r="M6415" s="30" t="s">
        <v>2170</v>
      </c>
      <c r="N6415" s="30" t="s">
        <v>2174</v>
      </c>
      <c r="P6415" s="30" t="s">
        <v>1732</v>
      </c>
      <c r="Q6415" t="s">
        <v>2036</v>
      </c>
      <c r="R6415" t="s">
        <v>2630</v>
      </c>
      <c r="S6415">
        <v>35</v>
      </c>
      <c r="T6415" s="29" t="s">
        <v>24280</v>
      </c>
      <c r="U6415" s="29" t="s">
        <v>24857</v>
      </c>
    </row>
    <row r="6416" spans="1:21">
      <c r="A6416">
        <v>6415</v>
      </c>
      <c r="B6416" s="30" t="s">
        <v>3220</v>
      </c>
      <c r="D6416" s="30" t="s">
        <v>4153</v>
      </c>
      <c r="F6416" s="30" t="s">
        <v>4170</v>
      </c>
      <c r="H6416" s="30" t="s">
        <v>4171</v>
      </c>
      <c r="J6416" s="30" t="s">
        <v>869</v>
      </c>
      <c r="L6416" s="30" t="s">
        <v>870</v>
      </c>
      <c r="M6416" s="30" t="s">
        <v>2170</v>
      </c>
      <c r="N6416" s="30" t="s">
        <v>2174</v>
      </c>
      <c r="P6416" s="30" t="s">
        <v>1646</v>
      </c>
      <c r="Q6416" t="s">
        <v>2036</v>
      </c>
      <c r="R6416" t="s">
        <v>2630</v>
      </c>
      <c r="S6416">
        <v>35</v>
      </c>
      <c r="T6416" s="29" t="s">
        <v>24280</v>
      </c>
      <c r="U6416" s="29" t="s">
        <v>24858</v>
      </c>
    </row>
    <row r="6417" spans="1:21">
      <c r="A6417">
        <v>6416</v>
      </c>
      <c r="B6417" s="30" t="s">
        <v>3220</v>
      </c>
      <c r="D6417" s="30" t="s">
        <v>4153</v>
      </c>
      <c r="F6417" s="30" t="s">
        <v>4170</v>
      </c>
      <c r="H6417" s="30" t="s">
        <v>4171</v>
      </c>
      <c r="J6417" s="30" t="s">
        <v>869</v>
      </c>
      <c r="L6417" s="30" t="s">
        <v>870</v>
      </c>
      <c r="M6417" s="30" t="s">
        <v>2170</v>
      </c>
      <c r="N6417" s="30" t="s">
        <v>2175</v>
      </c>
      <c r="P6417" s="30" t="s">
        <v>3302</v>
      </c>
      <c r="Q6417" t="s">
        <v>2036</v>
      </c>
      <c r="R6417" t="s">
        <v>2630</v>
      </c>
      <c r="S6417">
        <v>35</v>
      </c>
      <c r="T6417" s="29" t="s">
        <v>24280</v>
      </c>
      <c r="U6417" s="29" t="s">
        <v>24859</v>
      </c>
    </row>
    <row r="6418" spans="1:21">
      <c r="A6418">
        <v>6417</v>
      </c>
      <c r="B6418" s="30" t="s">
        <v>3220</v>
      </c>
      <c r="D6418" s="30" t="s">
        <v>4153</v>
      </c>
      <c r="F6418" s="30" t="s">
        <v>4170</v>
      </c>
      <c r="H6418" s="30" t="s">
        <v>4171</v>
      </c>
      <c r="J6418" s="30" t="s">
        <v>869</v>
      </c>
      <c r="L6418" s="30" t="s">
        <v>870</v>
      </c>
      <c r="M6418" s="30" t="s">
        <v>2170</v>
      </c>
      <c r="N6418" s="30" t="s">
        <v>2175</v>
      </c>
      <c r="P6418" s="30" t="s">
        <v>2176</v>
      </c>
      <c r="Q6418" t="s">
        <v>2036</v>
      </c>
      <c r="R6418" t="s">
        <v>6898</v>
      </c>
      <c r="S6418">
        <v>36</v>
      </c>
      <c r="T6418" s="29" t="s">
        <v>18184</v>
      </c>
      <c r="U6418" s="29" t="s">
        <v>24860</v>
      </c>
    </row>
    <row r="6419" spans="1:21">
      <c r="A6419">
        <v>6418</v>
      </c>
      <c r="B6419" s="30" t="s">
        <v>3220</v>
      </c>
      <c r="D6419" s="30" t="s">
        <v>4153</v>
      </c>
      <c r="F6419" s="30" t="s">
        <v>4170</v>
      </c>
      <c r="H6419" s="30" t="s">
        <v>4171</v>
      </c>
      <c r="J6419" s="30" t="s">
        <v>869</v>
      </c>
      <c r="L6419" s="30" t="s">
        <v>870</v>
      </c>
      <c r="M6419" s="30" t="s">
        <v>2170</v>
      </c>
      <c r="N6419" s="30" t="s">
        <v>2175</v>
      </c>
      <c r="P6419" s="30" t="s">
        <v>2177</v>
      </c>
      <c r="Q6419" t="s">
        <v>2036</v>
      </c>
      <c r="R6419" t="s">
        <v>2630</v>
      </c>
      <c r="S6419">
        <v>35</v>
      </c>
      <c r="T6419" s="29" t="s">
        <v>24280</v>
      </c>
      <c r="U6419" s="29" t="s">
        <v>24861</v>
      </c>
    </row>
    <row r="6420" spans="1:21">
      <c r="A6420">
        <v>6419</v>
      </c>
      <c r="B6420" s="30" t="s">
        <v>3220</v>
      </c>
      <c r="D6420" s="30" t="s">
        <v>4153</v>
      </c>
      <c r="F6420" s="30" t="s">
        <v>4170</v>
      </c>
      <c r="H6420" s="30" t="s">
        <v>4171</v>
      </c>
      <c r="J6420" s="30" t="s">
        <v>869</v>
      </c>
      <c r="L6420" s="30" t="s">
        <v>870</v>
      </c>
      <c r="M6420" s="30" t="s">
        <v>2170</v>
      </c>
      <c r="N6420" s="30" t="s">
        <v>2175</v>
      </c>
      <c r="P6420" s="30" t="s">
        <v>12281</v>
      </c>
      <c r="Q6420" t="s">
        <v>2036</v>
      </c>
      <c r="R6420" t="s">
        <v>2628</v>
      </c>
      <c r="S6420">
        <v>37</v>
      </c>
      <c r="T6420" s="29" t="s">
        <v>24755</v>
      </c>
      <c r="U6420" s="29" t="s">
        <v>24862</v>
      </c>
    </row>
    <row r="6421" spans="1:21">
      <c r="A6421">
        <v>6420</v>
      </c>
      <c r="B6421" s="30" t="s">
        <v>3220</v>
      </c>
      <c r="D6421" s="30" t="s">
        <v>4153</v>
      </c>
      <c r="F6421" s="30" t="s">
        <v>4170</v>
      </c>
      <c r="H6421" s="30" t="s">
        <v>4171</v>
      </c>
      <c r="J6421" s="30" t="s">
        <v>869</v>
      </c>
      <c r="L6421" s="30" t="s">
        <v>870</v>
      </c>
      <c r="M6421" s="30" t="s">
        <v>2170</v>
      </c>
      <c r="N6421" s="30" t="s">
        <v>4187</v>
      </c>
      <c r="P6421" s="30" t="s">
        <v>4188</v>
      </c>
      <c r="Q6421" t="s">
        <v>2036</v>
      </c>
      <c r="R6421" t="s">
        <v>6898</v>
      </c>
      <c r="S6421">
        <v>36</v>
      </c>
      <c r="T6421" s="29" t="s">
        <v>18184</v>
      </c>
      <c r="U6421" s="29" t="s">
        <v>24863</v>
      </c>
    </row>
    <row r="6422" spans="1:21">
      <c r="A6422">
        <v>6421</v>
      </c>
      <c r="B6422" s="30" t="s">
        <v>3220</v>
      </c>
      <c r="D6422" s="30" t="s">
        <v>4153</v>
      </c>
      <c r="F6422" s="30" t="s">
        <v>4170</v>
      </c>
      <c r="H6422" s="30" t="s">
        <v>4171</v>
      </c>
      <c r="J6422" s="30" t="s">
        <v>869</v>
      </c>
      <c r="L6422" s="30" t="s">
        <v>870</v>
      </c>
      <c r="M6422" s="30" t="s">
        <v>2170</v>
      </c>
      <c r="N6422" s="30" t="s">
        <v>8</v>
      </c>
      <c r="P6422" s="30" t="s">
        <v>1449</v>
      </c>
      <c r="Q6422" t="s">
        <v>2036</v>
      </c>
      <c r="R6422" t="s">
        <v>6898</v>
      </c>
      <c r="S6422">
        <v>36</v>
      </c>
      <c r="T6422" s="29" t="s">
        <v>18184</v>
      </c>
      <c r="U6422" s="29" t="s">
        <v>24864</v>
      </c>
    </row>
    <row r="6423" spans="1:21">
      <c r="A6423">
        <v>6422</v>
      </c>
      <c r="B6423" s="30" t="s">
        <v>3220</v>
      </c>
      <c r="D6423" s="30" t="s">
        <v>4153</v>
      </c>
      <c r="F6423" s="30" t="s">
        <v>4170</v>
      </c>
      <c r="H6423" s="30" t="s">
        <v>4171</v>
      </c>
      <c r="J6423" s="30" t="s">
        <v>869</v>
      </c>
      <c r="L6423" s="30" t="s">
        <v>870</v>
      </c>
      <c r="M6423" s="30" t="s">
        <v>2170</v>
      </c>
      <c r="N6423" s="30" t="s">
        <v>8</v>
      </c>
      <c r="P6423" s="30" t="s">
        <v>2178</v>
      </c>
      <c r="Q6423" t="s">
        <v>2036</v>
      </c>
      <c r="R6423" t="s">
        <v>2630</v>
      </c>
      <c r="S6423">
        <v>35</v>
      </c>
      <c r="T6423" s="29" t="s">
        <v>24280</v>
      </c>
      <c r="U6423" s="29" t="s">
        <v>24865</v>
      </c>
    </row>
    <row r="6424" spans="1:21">
      <c r="A6424">
        <v>6423</v>
      </c>
      <c r="B6424" s="30" t="s">
        <v>3220</v>
      </c>
      <c r="D6424" s="30" t="s">
        <v>4153</v>
      </c>
      <c r="F6424" s="30" t="s">
        <v>4170</v>
      </c>
      <c r="H6424" s="30" t="s">
        <v>4171</v>
      </c>
      <c r="J6424" s="30" t="s">
        <v>869</v>
      </c>
      <c r="L6424" s="30" t="s">
        <v>870</v>
      </c>
      <c r="M6424" s="30" t="s">
        <v>2170</v>
      </c>
      <c r="N6424" s="30" t="s">
        <v>8</v>
      </c>
      <c r="P6424" s="30" t="s">
        <v>12282</v>
      </c>
      <c r="Q6424" t="s">
        <v>2036</v>
      </c>
      <c r="R6424" t="s">
        <v>2628</v>
      </c>
      <c r="S6424">
        <v>37</v>
      </c>
      <c r="T6424" s="29" t="s">
        <v>24755</v>
      </c>
      <c r="U6424" s="29" t="s">
        <v>24866</v>
      </c>
    </row>
    <row r="6425" spans="1:21">
      <c r="A6425">
        <v>6424</v>
      </c>
      <c r="B6425" s="30" t="s">
        <v>3220</v>
      </c>
      <c r="D6425" s="30" t="s">
        <v>4153</v>
      </c>
      <c r="F6425" s="30" t="s">
        <v>4170</v>
      </c>
      <c r="H6425" s="30" t="s">
        <v>4171</v>
      </c>
      <c r="J6425" s="30" t="s">
        <v>869</v>
      </c>
      <c r="L6425" s="30" t="s">
        <v>870</v>
      </c>
      <c r="M6425" s="30" t="s">
        <v>2170</v>
      </c>
      <c r="N6425" s="30" t="s">
        <v>8</v>
      </c>
      <c r="P6425" s="30" t="s">
        <v>12283</v>
      </c>
      <c r="Q6425" t="s">
        <v>2036</v>
      </c>
      <c r="R6425" t="s">
        <v>2628</v>
      </c>
      <c r="S6425">
        <v>37</v>
      </c>
      <c r="T6425" s="29" t="s">
        <v>24755</v>
      </c>
      <c r="U6425" s="29" t="s">
        <v>24867</v>
      </c>
    </row>
    <row r="6426" spans="1:21">
      <c r="A6426">
        <v>6425</v>
      </c>
      <c r="B6426" s="30" t="s">
        <v>3220</v>
      </c>
      <c r="D6426" s="30" t="s">
        <v>4153</v>
      </c>
      <c r="F6426" s="30" t="s">
        <v>4170</v>
      </c>
      <c r="H6426" s="30" t="s">
        <v>4171</v>
      </c>
      <c r="J6426" s="30" t="s">
        <v>869</v>
      </c>
      <c r="L6426" s="30" t="s">
        <v>870</v>
      </c>
      <c r="M6426" s="30" t="s">
        <v>2170</v>
      </c>
      <c r="N6426" s="30" t="s">
        <v>8</v>
      </c>
      <c r="P6426" s="30" t="s">
        <v>12284</v>
      </c>
      <c r="Q6426" t="s">
        <v>2036</v>
      </c>
      <c r="R6426" t="s">
        <v>2628</v>
      </c>
      <c r="S6426">
        <v>37</v>
      </c>
      <c r="T6426" s="29" t="s">
        <v>24755</v>
      </c>
      <c r="U6426" s="29" t="s">
        <v>24868</v>
      </c>
    </row>
    <row r="6427" spans="1:21">
      <c r="A6427">
        <v>6426</v>
      </c>
      <c r="B6427" s="30" t="s">
        <v>3220</v>
      </c>
      <c r="D6427" s="30" t="s">
        <v>4153</v>
      </c>
      <c r="F6427" s="30" t="s">
        <v>4170</v>
      </c>
      <c r="H6427" s="30" t="s">
        <v>4171</v>
      </c>
      <c r="J6427" s="30" t="s">
        <v>869</v>
      </c>
      <c r="L6427" s="30" t="s">
        <v>870</v>
      </c>
      <c r="M6427" s="30" t="s">
        <v>2170</v>
      </c>
      <c r="N6427" s="30" t="s">
        <v>276</v>
      </c>
      <c r="P6427" s="30" t="s">
        <v>1078</v>
      </c>
      <c r="Q6427" t="s">
        <v>2036</v>
      </c>
      <c r="R6427" t="s">
        <v>6898</v>
      </c>
      <c r="S6427">
        <v>36</v>
      </c>
      <c r="T6427" s="29" t="s">
        <v>18184</v>
      </c>
      <c r="U6427" s="29" t="s">
        <v>24869</v>
      </c>
    </row>
    <row r="6428" spans="1:21">
      <c r="A6428">
        <v>6427</v>
      </c>
      <c r="B6428" s="30" t="s">
        <v>3220</v>
      </c>
      <c r="D6428" s="30" t="s">
        <v>4153</v>
      </c>
      <c r="F6428" s="30" t="s">
        <v>4170</v>
      </c>
      <c r="H6428" s="30" t="s">
        <v>4171</v>
      </c>
      <c r="J6428" s="30" t="s">
        <v>869</v>
      </c>
      <c r="L6428" s="30" t="s">
        <v>870</v>
      </c>
      <c r="M6428" s="30" t="s">
        <v>2170</v>
      </c>
      <c r="N6428" s="30" t="s">
        <v>276</v>
      </c>
      <c r="P6428" s="30" t="s">
        <v>1535</v>
      </c>
      <c r="Q6428" t="s">
        <v>2036</v>
      </c>
      <c r="R6428" t="s">
        <v>2630</v>
      </c>
      <c r="S6428">
        <v>35</v>
      </c>
      <c r="T6428" s="29" t="s">
        <v>24280</v>
      </c>
      <c r="U6428" s="29" t="s">
        <v>24870</v>
      </c>
    </row>
    <row r="6429" spans="1:21">
      <c r="A6429">
        <v>6428</v>
      </c>
      <c r="B6429" s="30" t="s">
        <v>3220</v>
      </c>
      <c r="D6429" s="30" t="s">
        <v>4153</v>
      </c>
      <c r="F6429" s="30" t="s">
        <v>4170</v>
      </c>
      <c r="H6429" s="30" t="s">
        <v>4171</v>
      </c>
      <c r="J6429" s="30" t="s">
        <v>869</v>
      </c>
      <c r="L6429" s="30" t="s">
        <v>870</v>
      </c>
      <c r="M6429" s="30" t="s">
        <v>2170</v>
      </c>
      <c r="N6429" s="30" t="s">
        <v>276</v>
      </c>
      <c r="P6429" s="30" t="s">
        <v>1536</v>
      </c>
      <c r="Q6429" t="s">
        <v>2036</v>
      </c>
      <c r="R6429" t="s">
        <v>2630</v>
      </c>
      <c r="S6429">
        <v>35</v>
      </c>
      <c r="T6429" s="29" t="s">
        <v>24280</v>
      </c>
      <c r="U6429" s="29" t="s">
        <v>24871</v>
      </c>
    </row>
    <row r="6430" spans="1:21">
      <c r="A6430">
        <v>6429</v>
      </c>
      <c r="B6430" s="30" t="s">
        <v>3220</v>
      </c>
      <c r="D6430" s="30" t="s">
        <v>4153</v>
      </c>
      <c r="F6430" s="30" t="s">
        <v>4170</v>
      </c>
      <c r="H6430" s="30" t="s">
        <v>4171</v>
      </c>
      <c r="J6430" s="30" t="s">
        <v>869</v>
      </c>
      <c r="L6430" s="30" t="s">
        <v>870</v>
      </c>
      <c r="M6430" s="30" t="s">
        <v>2170</v>
      </c>
      <c r="N6430" s="30" t="s">
        <v>276</v>
      </c>
      <c r="P6430" s="30" t="s">
        <v>1537</v>
      </c>
      <c r="Q6430" t="s">
        <v>2036</v>
      </c>
      <c r="R6430" t="s">
        <v>2630</v>
      </c>
      <c r="S6430">
        <v>35</v>
      </c>
      <c r="T6430" s="29" t="s">
        <v>24280</v>
      </c>
      <c r="U6430" s="29" t="s">
        <v>24872</v>
      </c>
    </row>
    <row r="6431" spans="1:21">
      <c r="A6431">
        <v>6430</v>
      </c>
      <c r="B6431" s="30" t="s">
        <v>3220</v>
      </c>
      <c r="D6431" s="30" t="s">
        <v>4153</v>
      </c>
      <c r="F6431" s="30" t="s">
        <v>4170</v>
      </c>
      <c r="H6431" s="30" t="s">
        <v>4171</v>
      </c>
      <c r="J6431" s="30" t="s">
        <v>869</v>
      </c>
      <c r="L6431" s="30" t="s">
        <v>870</v>
      </c>
      <c r="M6431" s="30" t="s">
        <v>2170</v>
      </c>
      <c r="N6431" s="30" t="s">
        <v>276</v>
      </c>
      <c r="P6431" s="30" t="s">
        <v>1643</v>
      </c>
      <c r="Q6431" t="s">
        <v>2036</v>
      </c>
      <c r="R6431" t="s">
        <v>2630</v>
      </c>
      <c r="S6431">
        <v>35</v>
      </c>
      <c r="T6431" s="29" t="s">
        <v>24280</v>
      </c>
      <c r="U6431" s="29" t="s">
        <v>24873</v>
      </c>
    </row>
    <row r="6432" spans="1:21">
      <c r="A6432">
        <v>6431</v>
      </c>
      <c r="B6432" s="30" t="s">
        <v>3220</v>
      </c>
      <c r="D6432" s="30" t="s">
        <v>4153</v>
      </c>
      <c r="F6432" s="30" t="s">
        <v>4170</v>
      </c>
      <c r="H6432" s="30" t="s">
        <v>4171</v>
      </c>
      <c r="J6432" s="30" t="s">
        <v>869</v>
      </c>
      <c r="L6432" s="30" t="s">
        <v>870</v>
      </c>
      <c r="M6432" s="30" t="s">
        <v>2170</v>
      </c>
      <c r="N6432" s="30" t="s">
        <v>276</v>
      </c>
      <c r="P6432" s="30" t="s">
        <v>1538</v>
      </c>
      <c r="Q6432" t="s">
        <v>2036</v>
      </c>
      <c r="R6432" t="s">
        <v>2630</v>
      </c>
      <c r="S6432">
        <v>35</v>
      </c>
      <c r="T6432" s="29" t="s">
        <v>24280</v>
      </c>
      <c r="U6432" s="29" t="s">
        <v>24874</v>
      </c>
    </row>
    <row r="6433" spans="1:21">
      <c r="A6433">
        <v>6432</v>
      </c>
      <c r="B6433" s="30" t="s">
        <v>3220</v>
      </c>
      <c r="D6433" s="30" t="s">
        <v>4153</v>
      </c>
      <c r="F6433" s="30" t="s">
        <v>4170</v>
      </c>
      <c r="H6433" s="30" t="s">
        <v>4171</v>
      </c>
      <c r="J6433" s="30" t="s">
        <v>869</v>
      </c>
      <c r="L6433" s="30" t="s">
        <v>870</v>
      </c>
      <c r="M6433" s="30" t="s">
        <v>2170</v>
      </c>
      <c r="N6433" s="30" t="s">
        <v>276</v>
      </c>
      <c r="P6433" s="30" t="s">
        <v>1644</v>
      </c>
      <c r="Q6433" t="s">
        <v>2036</v>
      </c>
      <c r="R6433" t="s">
        <v>2630</v>
      </c>
      <c r="S6433">
        <v>35</v>
      </c>
      <c r="T6433" s="29" t="s">
        <v>24280</v>
      </c>
      <c r="U6433" s="29" t="s">
        <v>24875</v>
      </c>
    </row>
    <row r="6434" spans="1:21">
      <c r="A6434">
        <v>6433</v>
      </c>
      <c r="B6434" s="30" t="s">
        <v>3220</v>
      </c>
      <c r="D6434" s="30" t="s">
        <v>4153</v>
      </c>
      <c r="F6434" s="30" t="s">
        <v>4170</v>
      </c>
      <c r="H6434" s="30" t="s">
        <v>4171</v>
      </c>
      <c r="J6434" s="30" t="s">
        <v>869</v>
      </c>
      <c r="L6434" s="30" t="s">
        <v>870</v>
      </c>
      <c r="M6434" s="30" t="s">
        <v>2170</v>
      </c>
      <c r="N6434" s="30" t="s">
        <v>276</v>
      </c>
      <c r="P6434" s="30" t="s">
        <v>12285</v>
      </c>
      <c r="Q6434" t="s">
        <v>2036</v>
      </c>
      <c r="R6434" t="s">
        <v>2628</v>
      </c>
      <c r="S6434">
        <v>37</v>
      </c>
      <c r="T6434" s="29" t="s">
        <v>24755</v>
      </c>
      <c r="U6434" s="29" t="s">
        <v>24876</v>
      </c>
    </row>
    <row r="6435" spans="1:21">
      <c r="A6435">
        <v>6434</v>
      </c>
      <c r="B6435" s="30" t="s">
        <v>3220</v>
      </c>
      <c r="D6435" s="30" t="s">
        <v>4153</v>
      </c>
      <c r="F6435" s="30" t="s">
        <v>4170</v>
      </c>
      <c r="H6435" s="30" t="s">
        <v>4171</v>
      </c>
      <c r="J6435" s="30" t="s">
        <v>869</v>
      </c>
      <c r="L6435" s="30" t="s">
        <v>870</v>
      </c>
      <c r="M6435" s="30" t="s">
        <v>2170</v>
      </c>
      <c r="N6435" s="30" t="s">
        <v>276</v>
      </c>
      <c r="P6435" s="30" t="s">
        <v>12286</v>
      </c>
      <c r="Q6435" t="s">
        <v>2036</v>
      </c>
      <c r="R6435" t="s">
        <v>2628</v>
      </c>
      <c r="S6435">
        <v>37</v>
      </c>
      <c r="T6435" s="29" t="s">
        <v>24755</v>
      </c>
      <c r="U6435" s="29" t="s">
        <v>24877</v>
      </c>
    </row>
    <row r="6436" spans="1:21">
      <c r="A6436">
        <v>6435</v>
      </c>
      <c r="B6436" s="30" t="s">
        <v>3220</v>
      </c>
      <c r="D6436" s="30" t="s">
        <v>4153</v>
      </c>
      <c r="F6436" s="30" t="s">
        <v>4170</v>
      </c>
      <c r="H6436" s="30" t="s">
        <v>4171</v>
      </c>
      <c r="J6436" s="30" t="s">
        <v>869</v>
      </c>
      <c r="L6436" s="30" t="s">
        <v>870</v>
      </c>
      <c r="M6436" s="30" t="s">
        <v>2170</v>
      </c>
      <c r="N6436" s="30" t="s">
        <v>276</v>
      </c>
      <c r="P6436" s="30" t="s">
        <v>12287</v>
      </c>
      <c r="Q6436" t="s">
        <v>2036</v>
      </c>
      <c r="R6436" t="s">
        <v>2628</v>
      </c>
      <c r="S6436">
        <v>37</v>
      </c>
      <c r="T6436" s="29" t="s">
        <v>24755</v>
      </c>
      <c r="U6436" s="29" t="s">
        <v>24878</v>
      </c>
    </row>
    <row r="6437" spans="1:21">
      <c r="A6437">
        <v>6436</v>
      </c>
      <c r="B6437" s="30" t="s">
        <v>3220</v>
      </c>
      <c r="D6437" s="30" t="s">
        <v>4153</v>
      </c>
      <c r="F6437" s="30" t="s">
        <v>4170</v>
      </c>
      <c r="H6437" s="30" t="s">
        <v>4171</v>
      </c>
      <c r="J6437" s="30" t="s">
        <v>869</v>
      </c>
      <c r="L6437" s="30" t="s">
        <v>870</v>
      </c>
      <c r="M6437" s="30" t="s">
        <v>2170</v>
      </c>
      <c r="N6437" s="30" t="s">
        <v>1228</v>
      </c>
      <c r="P6437" s="30" t="s">
        <v>1647</v>
      </c>
      <c r="Q6437" t="s">
        <v>2036</v>
      </c>
      <c r="R6437" t="s">
        <v>2630</v>
      </c>
      <c r="S6437">
        <v>35</v>
      </c>
      <c r="T6437" s="29" t="s">
        <v>24280</v>
      </c>
      <c r="U6437" s="29" t="s">
        <v>24879</v>
      </c>
    </row>
    <row r="6438" spans="1:21">
      <c r="A6438">
        <v>6437</v>
      </c>
      <c r="B6438" s="30" t="s">
        <v>3220</v>
      </c>
      <c r="D6438" s="30" t="s">
        <v>4153</v>
      </c>
      <c r="F6438" s="30" t="s">
        <v>4170</v>
      </c>
      <c r="H6438" s="30" t="s">
        <v>4171</v>
      </c>
      <c r="J6438" s="30" t="s">
        <v>869</v>
      </c>
      <c r="L6438" s="30" t="s">
        <v>870</v>
      </c>
      <c r="M6438" s="30" t="s">
        <v>2170</v>
      </c>
      <c r="N6438" s="30" t="s">
        <v>1228</v>
      </c>
      <c r="P6438" s="30" t="s">
        <v>1705</v>
      </c>
      <c r="Q6438" t="s">
        <v>2036</v>
      </c>
      <c r="R6438" t="s">
        <v>2630</v>
      </c>
      <c r="S6438">
        <v>35</v>
      </c>
      <c r="T6438" s="29" t="s">
        <v>24280</v>
      </c>
      <c r="U6438" s="29" t="s">
        <v>24880</v>
      </c>
    </row>
    <row r="6439" spans="1:21">
      <c r="A6439">
        <v>6438</v>
      </c>
      <c r="B6439" s="30" t="s">
        <v>3220</v>
      </c>
      <c r="D6439" s="30" t="s">
        <v>4153</v>
      </c>
      <c r="F6439" s="30" t="s">
        <v>4170</v>
      </c>
      <c r="H6439" s="30" t="s">
        <v>4171</v>
      </c>
      <c r="J6439" s="30" t="s">
        <v>869</v>
      </c>
      <c r="L6439" s="30" t="s">
        <v>870</v>
      </c>
      <c r="M6439" s="30" t="s">
        <v>2170</v>
      </c>
      <c r="N6439" s="30" t="s">
        <v>1228</v>
      </c>
      <c r="P6439" s="30" t="s">
        <v>2741</v>
      </c>
      <c r="Q6439" t="s">
        <v>2036</v>
      </c>
      <c r="R6439" t="s">
        <v>2630</v>
      </c>
      <c r="S6439">
        <v>35</v>
      </c>
      <c r="T6439" s="29" t="s">
        <v>24280</v>
      </c>
      <c r="U6439" s="29" t="s">
        <v>24881</v>
      </c>
    </row>
    <row r="6440" spans="1:21">
      <c r="A6440">
        <v>6439</v>
      </c>
      <c r="B6440" s="30" t="s">
        <v>3220</v>
      </c>
      <c r="D6440" s="30" t="s">
        <v>4153</v>
      </c>
      <c r="F6440" s="30" t="s">
        <v>4170</v>
      </c>
      <c r="H6440" s="30" t="s">
        <v>4171</v>
      </c>
      <c r="J6440" s="30" t="s">
        <v>869</v>
      </c>
      <c r="L6440" s="30" t="s">
        <v>870</v>
      </c>
      <c r="M6440" s="30" t="s">
        <v>2170</v>
      </c>
      <c r="N6440" s="30" t="s">
        <v>1228</v>
      </c>
      <c r="P6440" s="30" t="s">
        <v>3303</v>
      </c>
      <c r="Q6440" t="s">
        <v>2036</v>
      </c>
      <c r="R6440" t="s">
        <v>2630</v>
      </c>
      <c r="S6440">
        <v>35</v>
      </c>
      <c r="T6440" s="29" t="s">
        <v>24280</v>
      </c>
      <c r="U6440" s="29" t="s">
        <v>24882</v>
      </c>
    </row>
    <row r="6441" spans="1:21">
      <c r="A6441">
        <v>6440</v>
      </c>
      <c r="B6441" s="30" t="s">
        <v>3220</v>
      </c>
      <c r="D6441" s="30" t="s">
        <v>4153</v>
      </c>
      <c r="F6441" s="30" t="s">
        <v>4170</v>
      </c>
      <c r="H6441" s="30" t="s">
        <v>4171</v>
      </c>
      <c r="J6441" s="30" t="s">
        <v>869</v>
      </c>
      <c r="L6441" s="30" t="s">
        <v>870</v>
      </c>
      <c r="M6441" s="30" t="s">
        <v>2170</v>
      </c>
      <c r="N6441" s="30" t="s">
        <v>1228</v>
      </c>
      <c r="P6441" s="30" t="s">
        <v>1229</v>
      </c>
      <c r="Q6441" t="s">
        <v>2036</v>
      </c>
      <c r="R6441" t="s">
        <v>6898</v>
      </c>
      <c r="S6441">
        <v>36</v>
      </c>
      <c r="T6441" s="29" t="s">
        <v>18184</v>
      </c>
      <c r="U6441" s="29" t="s">
        <v>24883</v>
      </c>
    </row>
    <row r="6442" spans="1:21">
      <c r="A6442">
        <v>6441</v>
      </c>
      <c r="B6442" s="30" t="s">
        <v>3220</v>
      </c>
      <c r="D6442" s="30" t="s">
        <v>4153</v>
      </c>
      <c r="F6442" s="30" t="s">
        <v>4170</v>
      </c>
      <c r="H6442" s="30" t="s">
        <v>4171</v>
      </c>
      <c r="J6442" s="30" t="s">
        <v>869</v>
      </c>
      <c r="L6442" s="30" t="s">
        <v>870</v>
      </c>
      <c r="M6442" s="30" t="s">
        <v>2170</v>
      </c>
      <c r="N6442" s="30" t="s">
        <v>1228</v>
      </c>
      <c r="P6442" s="30" t="s">
        <v>416</v>
      </c>
      <c r="Q6442" t="s">
        <v>2036</v>
      </c>
      <c r="R6442" t="s">
        <v>2630</v>
      </c>
      <c r="S6442">
        <v>35</v>
      </c>
      <c r="T6442" s="29" t="s">
        <v>24280</v>
      </c>
      <c r="U6442" s="29" t="s">
        <v>24884</v>
      </c>
    </row>
    <row r="6443" spans="1:21">
      <c r="A6443">
        <v>6442</v>
      </c>
      <c r="B6443" s="30" t="s">
        <v>3220</v>
      </c>
      <c r="D6443" s="30" t="s">
        <v>4153</v>
      </c>
      <c r="F6443" s="30" t="s">
        <v>4170</v>
      </c>
      <c r="H6443" s="30" t="s">
        <v>4171</v>
      </c>
      <c r="J6443" s="30" t="s">
        <v>869</v>
      </c>
      <c r="L6443" s="30" t="s">
        <v>870</v>
      </c>
      <c r="M6443" s="30" t="s">
        <v>2170</v>
      </c>
      <c r="N6443" s="30" t="s">
        <v>1228</v>
      </c>
      <c r="P6443" s="30" t="s">
        <v>417</v>
      </c>
      <c r="Q6443" t="s">
        <v>2036</v>
      </c>
      <c r="R6443" t="s">
        <v>2630</v>
      </c>
      <c r="S6443">
        <v>35</v>
      </c>
      <c r="T6443" s="29" t="s">
        <v>24280</v>
      </c>
      <c r="U6443" s="29" t="s">
        <v>24885</v>
      </c>
    </row>
    <row r="6444" spans="1:21">
      <c r="A6444">
        <v>6443</v>
      </c>
      <c r="B6444" s="30" t="s">
        <v>3220</v>
      </c>
      <c r="D6444" s="30" t="s">
        <v>4153</v>
      </c>
      <c r="F6444" s="30" t="s">
        <v>4170</v>
      </c>
      <c r="H6444" s="30" t="s">
        <v>4171</v>
      </c>
      <c r="J6444" s="30" t="s">
        <v>869</v>
      </c>
      <c r="L6444" s="30" t="s">
        <v>870</v>
      </c>
      <c r="M6444" s="30" t="s">
        <v>2170</v>
      </c>
      <c r="N6444" s="30" t="s">
        <v>1228</v>
      </c>
      <c r="P6444" s="30" t="s">
        <v>1124</v>
      </c>
      <c r="Q6444" t="s">
        <v>2036</v>
      </c>
      <c r="R6444" t="s">
        <v>2630</v>
      </c>
      <c r="S6444">
        <v>35</v>
      </c>
      <c r="T6444" s="29" t="s">
        <v>24280</v>
      </c>
      <c r="U6444" s="29" t="s">
        <v>24886</v>
      </c>
    </row>
    <row r="6445" spans="1:21">
      <c r="A6445">
        <v>6444</v>
      </c>
      <c r="B6445" s="30" t="s">
        <v>3220</v>
      </c>
      <c r="D6445" s="30" t="s">
        <v>4153</v>
      </c>
      <c r="F6445" s="30" t="s">
        <v>4170</v>
      </c>
      <c r="H6445" s="30" t="s">
        <v>4171</v>
      </c>
      <c r="J6445" s="30" t="s">
        <v>869</v>
      </c>
      <c r="L6445" s="30" t="s">
        <v>870</v>
      </c>
      <c r="M6445" s="30" t="s">
        <v>2170</v>
      </c>
      <c r="N6445" s="30" t="s">
        <v>1228</v>
      </c>
      <c r="P6445" s="30" t="s">
        <v>1733</v>
      </c>
      <c r="Q6445" t="s">
        <v>2036</v>
      </c>
      <c r="R6445" t="s">
        <v>2630</v>
      </c>
      <c r="S6445">
        <v>35</v>
      </c>
      <c r="T6445" s="29" t="s">
        <v>24280</v>
      </c>
      <c r="U6445" s="29" t="s">
        <v>24887</v>
      </c>
    </row>
    <row r="6446" spans="1:21">
      <c r="A6446">
        <v>6445</v>
      </c>
      <c r="B6446" s="30" t="s">
        <v>3220</v>
      </c>
      <c r="D6446" s="30" t="s">
        <v>4153</v>
      </c>
      <c r="F6446" s="30" t="s">
        <v>4170</v>
      </c>
      <c r="H6446" s="30" t="s">
        <v>4171</v>
      </c>
      <c r="J6446" s="30" t="s">
        <v>869</v>
      </c>
      <c r="L6446" s="30" t="s">
        <v>870</v>
      </c>
      <c r="M6446" s="30" t="s">
        <v>2170</v>
      </c>
      <c r="N6446" s="30" t="s">
        <v>1228</v>
      </c>
      <c r="P6446" s="30" t="s">
        <v>3304</v>
      </c>
      <c r="Q6446" t="s">
        <v>2036</v>
      </c>
      <c r="R6446" t="s">
        <v>2630</v>
      </c>
      <c r="S6446">
        <v>35</v>
      </c>
      <c r="T6446" s="29" t="s">
        <v>24280</v>
      </c>
      <c r="U6446" s="29" t="s">
        <v>24888</v>
      </c>
    </row>
    <row r="6447" spans="1:21">
      <c r="A6447">
        <v>6446</v>
      </c>
      <c r="B6447" s="30" t="s">
        <v>3220</v>
      </c>
      <c r="D6447" s="30" t="s">
        <v>4153</v>
      </c>
      <c r="F6447" s="30" t="s">
        <v>4170</v>
      </c>
      <c r="H6447" s="30" t="s">
        <v>4171</v>
      </c>
      <c r="J6447" s="30" t="s">
        <v>869</v>
      </c>
      <c r="L6447" s="30" t="s">
        <v>870</v>
      </c>
      <c r="M6447" s="30" t="s">
        <v>2170</v>
      </c>
      <c r="N6447" s="30" t="s">
        <v>1228</v>
      </c>
      <c r="P6447" s="30" t="s">
        <v>3305</v>
      </c>
      <c r="Q6447" t="s">
        <v>2036</v>
      </c>
      <c r="R6447" t="s">
        <v>2630</v>
      </c>
      <c r="S6447">
        <v>35</v>
      </c>
      <c r="T6447" s="29" t="s">
        <v>24280</v>
      </c>
      <c r="U6447" s="29" t="s">
        <v>24889</v>
      </c>
    </row>
    <row r="6448" spans="1:21">
      <c r="A6448">
        <v>6447</v>
      </c>
      <c r="B6448" s="30" t="s">
        <v>3220</v>
      </c>
      <c r="D6448" s="30" t="s">
        <v>4153</v>
      </c>
      <c r="F6448" s="30" t="s">
        <v>4170</v>
      </c>
      <c r="H6448" s="30" t="s">
        <v>4171</v>
      </c>
      <c r="J6448" s="30" t="s">
        <v>869</v>
      </c>
      <c r="L6448" s="30" t="s">
        <v>870</v>
      </c>
      <c r="M6448" s="30" t="s">
        <v>2170</v>
      </c>
      <c r="N6448" s="30" t="s">
        <v>1228</v>
      </c>
      <c r="P6448" s="30" t="s">
        <v>3306</v>
      </c>
      <c r="Q6448" t="s">
        <v>2036</v>
      </c>
      <c r="R6448" t="s">
        <v>2630</v>
      </c>
      <c r="S6448">
        <v>35</v>
      </c>
      <c r="T6448" s="29" t="s">
        <v>24280</v>
      </c>
      <c r="U6448" s="29" t="s">
        <v>24890</v>
      </c>
    </row>
    <row r="6449" spans="1:21">
      <c r="A6449">
        <v>6448</v>
      </c>
      <c r="B6449" s="30" t="s">
        <v>3220</v>
      </c>
      <c r="D6449" s="30" t="s">
        <v>4153</v>
      </c>
      <c r="F6449" s="30" t="s">
        <v>4170</v>
      </c>
      <c r="H6449" s="30" t="s">
        <v>4171</v>
      </c>
      <c r="J6449" s="30" t="s">
        <v>869</v>
      </c>
      <c r="L6449" s="30" t="s">
        <v>870</v>
      </c>
      <c r="M6449" s="30" t="s">
        <v>2170</v>
      </c>
      <c r="N6449" s="30" t="s">
        <v>1228</v>
      </c>
      <c r="P6449" s="30" t="s">
        <v>3307</v>
      </c>
      <c r="Q6449" t="s">
        <v>2036</v>
      </c>
      <c r="R6449" t="s">
        <v>2630</v>
      </c>
      <c r="S6449">
        <v>35</v>
      </c>
      <c r="T6449" s="29" t="s">
        <v>24280</v>
      </c>
      <c r="U6449" s="29" t="s">
        <v>24891</v>
      </c>
    </row>
    <row r="6450" spans="1:21">
      <c r="A6450">
        <v>6449</v>
      </c>
      <c r="B6450" s="30" t="s">
        <v>3220</v>
      </c>
      <c r="D6450" s="30" t="s">
        <v>4153</v>
      </c>
      <c r="F6450" s="30" t="s">
        <v>4170</v>
      </c>
      <c r="H6450" s="30" t="s">
        <v>4171</v>
      </c>
      <c r="J6450" s="30" t="s">
        <v>869</v>
      </c>
      <c r="L6450" s="30" t="s">
        <v>870</v>
      </c>
      <c r="M6450" s="30" t="s">
        <v>2170</v>
      </c>
      <c r="N6450" s="30" t="s">
        <v>1228</v>
      </c>
      <c r="P6450" s="30" t="s">
        <v>1539</v>
      </c>
      <c r="Q6450" t="s">
        <v>2036</v>
      </c>
      <c r="R6450" t="s">
        <v>2630</v>
      </c>
      <c r="S6450">
        <v>35</v>
      </c>
      <c r="T6450" s="29" t="s">
        <v>24280</v>
      </c>
      <c r="U6450" s="29" t="s">
        <v>24892</v>
      </c>
    </row>
    <row r="6451" spans="1:21">
      <c r="A6451">
        <v>6450</v>
      </c>
      <c r="B6451" s="30" t="s">
        <v>3220</v>
      </c>
      <c r="D6451" s="30" t="s">
        <v>4153</v>
      </c>
      <c r="F6451" s="30" t="s">
        <v>4170</v>
      </c>
      <c r="H6451" s="30" t="s">
        <v>4171</v>
      </c>
      <c r="J6451" s="30" t="s">
        <v>869</v>
      </c>
      <c r="L6451" s="30" t="s">
        <v>870</v>
      </c>
      <c r="M6451" s="30" t="s">
        <v>2170</v>
      </c>
      <c r="N6451" s="30" t="s">
        <v>1228</v>
      </c>
      <c r="P6451" s="30" t="s">
        <v>1567</v>
      </c>
      <c r="Q6451" t="s">
        <v>2036</v>
      </c>
      <c r="R6451" t="s">
        <v>2630</v>
      </c>
      <c r="S6451">
        <v>35</v>
      </c>
      <c r="T6451" s="29" t="s">
        <v>24280</v>
      </c>
      <c r="U6451" s="29" t="s">
        <v>24893</v>
      </c>
    </row>
    <row r="6452" spans="1:21">
      <c r="A6452">
        <v>6451</v>
      </c>
      <c r="B6452" s="30" t="s">
        <v>3220</v>
      </c>
      <c r="D6452" s="30" t="s">
        <v>4153</v>
      </c>
      <c r="F6452" s="30" t="s">
        <v>4170</v>
      </c>
      <c r="H6452" s="30" t="s">
        <v>4171</v>
      </c>
      <c r="J6452" s="30" t="s">
        <v>869</v>
      </c>
      <c r="L6452" s="30" t="s">
        <v>870</v>
      </c>
      <c r="M6452" s="30" t="s">
        <v>2170</v>
      </c>
      <c r="N6452" s="30" t="s">
        <v>1228</v>
      </c>
      <c r="P6452" s="30" t="s">
        <v>12288</v>
      </c>
      <c r="Q6452" t="s">
        <v>2036</v>
      </c>
      <c r="R6452" t="s">
        <v>2628</v>
      </c>
      <c r="S6452">
        <v>37</v>
      </c>
      <c r="T6452" s="29" t="s">
        <v>24755</v>
      </c>
      <c r="U6452" s="29" t="s">
        <v>24894</v>
      </c>
    </row>
    <row r="6453" spans="1:21">
      <c r="A6453">
        <v>6452</v>
      </c>
      <c r="B6453" s="30" t="s">
        <v>3220</v>
      </c>
      <c r="D6453" s="30" t="s">
        <v>4153</v>
      </c>
      <c r="F6453" s="30" t="s">
        <v>4170</v>
      </c>
      <c r="H6453" s="30" t="s">
        <v>4171</v>
      </c>
      <c r="J6453" s="30" t="s">
        <v>869</v>
      </c>
      <c r="L6453" s="30" t="s">
        <v>870</v>
      </c>
      <c r="M6453" s="30" t="s">
        <v>2170</v>
      </c>
      <c r="N6453" s="30" t="s">
        <v>1228</v>
      </c>
      <c r="P6453" s="30" t="s">
        <v>12289</v>
      </c>
      <c r="Q6453" t="s">
        <v>2036</v>
      </c>
      <c r="R6453" t="s">
        <v>2628</v>
      </c>
      <c r="S6453">
        <v>37</v>
      </c>
      <c r="T6453" s="29" t="s">
        <v>24755</v>
      </c>
      <c r="U6453" s="29" t="s">
        <v>24895</v>
      </c>
    </row>
    <row r="6454" spans="1:21">
      <c r="A6454">
        <v>6453</v>
      </c>
      <c r="B6454" s="30" t="s">
        <v>3220</v>
      </c>
      <c r="D6454" s="30" t="s">
        <v>4153</v>
      </c>
      <c r="F6454" s="30" t="s">
        <v>4170</v>
      </c>
      <c r="H6454" s="30" t="s">
        <v>4171</v>
      </c>
      <c r="J6454" s="30" t="s">
        <v>869</v>
      </c>
      <c r="L6454" s="30" t="s">
        <v>870</v>
      </c>
      <c r="M6454" s="30" t="s">
        <v>2170</v>
      </c>
      <c r="N6454" s="30" t="s">
        <v>3308</v>
      </c>
      <c r="P6454" s="30" t="s">
        <v>3309</v>
      </c>
      <c r="Q6454" t="s">
        <v>2036</v>
      </c>
      <c r="R6454" t="s">
        <v>6898</v>
      </c>
      <c r="S6454">
        <v>36</v>
      </c>
      <c r="T6454" s="29" t="s">
        <v>18184</v>
      </c>
      <c r="U6454" s="29" t="s">
        <v>24896</v>
      </c>
    </row>
    <row r="6455" spans="1:21">
      <c r="A6455">
        <v>6454</v>
      </c>
      <c r="B6455" s="30" t="s">
        <v>3220</v>
      </c>
      <c r="D6455" s="30" t="s">
        <v>4153</v>
      </c>
      <c r="F6455" s="30" t="s">
        <v>4170</v>
      </c>
      <c r="H6455" s="30" t="s">
        <v>4171</v>
      </c>
      <c r="J6455" s="30" t="s">
        <v>869</v>
      </c>
      <c r="L6455" s="30" t="s">
        <v>2742</v>
      </c>
      <c r="N6455" s="30" t="s">
        <v>2743</v>
      </c>
      <c r="P6455" s="30" t="s">
        <v>2744</v>
      </c>
      <c r="Q6455" t="s">
        <v>2036</v>
      </c>
      <c r="R6455" t="s">
        <v>2630</v>
      </c>
      <c r="S6455">
        <v>35</v>
      </c>
      <c r="T6455" s="29" t="s">
        <v>24280</v>
      </c>
      <c r="U6455" s="29" t="s">
        <v>24897</v>
      </c>
    </row>
    <row r="6456" spans="1:21">
      <c r="A6456">
        <v>6455</v>
      </c>
      <c r="B6456" s="30" t="s">
        <v>3220</v>
      </c>
      <c r="D6456" s="30" t="s">
        <v>4153</v>
      </c>
      <c r="F6456" s="30" t="s">
        <v>4170</v>
      </c>
      <c r="H6456" s="30" t="s">
        <v>4171</v>
      </c>
      <c r="J6456" s="30" t="s">
        <v>869</v>
      </c>
      <c r="L6456" s="30" t="s">
        <v>2742</v>
      </c>
      <c r="N6456" s="30" t="s">
        <v>2743</v>
      </c>
      <c r="P6456" s="30" t="s">
        <v>2745</v>
      </c>
      <c r="Q6456" t="s">
        <v>2036</v>
      </c>
      <c r="R6456" t="s">
        <v>6898</v>
      </c>
      <c r="S6456">
        <v>36</v>
      </c>
      <c r="T6456" s="29" t="s">
        <v>18184</v>
      </c>
      <c r="U6456" s="29" t="s">
        <v>24898</v>
      </c>
    </row>
    <row r="6457" spans="1:21">
      <c r="A6457">
        <v>6456</v>
      </c>
      <c r="B6457" s="30" t="s">
        <v>3220</v>
      </c>
      <c r="D6457" s="30" t="s">
        <v>4153</v>
      </c>
      <c r="F6457" s="30" t="s">
        <v>4170</v>
      </c>
      <c r="H6457" s="30" t="s">
        <v>4171</v>
      </c>
      <c r="J6457" s="30" t="s">
        <v>869</v>
      </c>
      <c r="L6457" s="30" t="s">
        <v>2742</v>
      </c>
      <c r="N6457" s="30" t="s">
        <v>2743</v>
      </c>
      <c r="P6457" s="30" t="s">
        <v>2746</v>
      </c>
      <c r="Q6457" t="s">
        <v>2036</v>
      </c>
      <c r="R6457" t="s">
        <v>2630</v>
      </c>
      <c r="S6457">
        <v>35</v>
      </c>
      <c r="T6457" s="29" t="s">
        <v>24280</v>
      </c>
      <c r="U6457" s="29" t="s">
        <v>24899</v>
      </c>
    </row>
    <row r="6458" spans="1:21">
      <c r="A6458">
        <v>6457</v>
      </c>
      <c r="B6458" s="30" t="s">
        <v>3220</v>
      </c>
      <c r="D6458" s="30" t="s">
        <v>4153</v>
      </c>
      <c r="F6458" s="30" t="s">
        <v>4170</v>
      </c>
      <c r="H6458" s="30" t="s">
        <v>4171</v>
      </c>
      <c r="J6458" s="30" t="s">
        <v>869</v>
      </c>
      <c r="L6458" s="30" t="s">
        <v>1251</v>
      </c>
      <c r="N6458" s="30" t="s">
        <v>12290</v>
      </c>
      <c r="P6458" s="30" t="s">
        <v>12291</v>
      </c>
      <c r="Q6458" t="s">
        <v>2036</v>
      </c>
      <c r="R6458" t="s">
        <v>2628</v>
      </c>
      <c r="S6458">
        <v>37</v>
      </c>
      <c r="T6458" s="29" t="s">
        <v>24900</v>
      </c>
      <c r="U6458" s="29" t="s">
        <v>24901</v>
      </c>
    </row>
    <row r="6459" spans="1:21">
      <c r="A6459">
        <v>6458</v>
      </c>
      <c r="B6459" s="30" t="s">
        <v>3220</v>
      </c>
      <c r="D6459" s="30" t="s">
        <v>4153</v>
      </c>
      <c r="F6459" s="30" t="s">
        <v>4170</v>
      </c>
      <c r="H6459" s="30" t="s">
        <v>4171</v>
      </c>
      <c r="J6459" s="30" t="s">
        <v>869</v>
      </c>
      <c r="L6459" s="30" t="s">
        <v>1251</v>
      </c>
      <c r="N6459" s="30" t="s">
        <v>12290</v>
      </c>
      <c r="P6459" s="30" t="s">
        <v>12292</v>
      </c>
      <c r="Q6459" t="s">
        <v>2036</v>
      </c>
      <c r="R6459" t="s">
        <v>2628</v>
      </c>
      <c r="S6459">
        <v>37</v>
      </c>
      <c r="T6459" s="29" t="s">
        <v>24900</v>
      </c>
      <c r="U6459" s="29" t="s">
        <v>24902</v>
      </c>
    </row>
    <row r="6460" spans="1:21">
      <c r="A6460">
        <v>6459</v>
      </c>
      <c r="B6460" s="30" t="s">
        <v>3220</v>
      </c>
      <c r="D6460" s="30" t="s">
        <v>4153</v>
      </c>
      <c r="F6460" s="30" t="s">
        <v>4170</v>
      </c>
      <c r="H6460" s="30" t="s">
        <v>4171</v>
      </c>
      <c r="J6460" s="30" t="s">
        <v>869</v>
      </c>
      <c r="L6460" s="30" t="s">
        <v>1251</v>
      </c>
      <c r="N6460" s="30" t="s">
        <v>244</v>
      </c>
      <c r="P6460" s="30" t="s">
        <v>241</v>
      </c>
      <c r="Q6460" t="s">
        <v>2036</v>
      </c>
      <c r="R6460" t="s">
        <v>6898</v>
      </c>
      <c r="S6460">
        <v>36</v>
      </c>
      <c r="T6460" s="29" t="s">
        <v>18184</v>
      </c>
      <c r="U6460" s="29" t="s">
        <v>24903</v>
      </c>
    </row>
    <row r="6461" spans="1:21">
      <c r="A6461">
        <v>6460</v>
      </c>
      <c r="B6461" s="30" t="s">
        <v>3220</v>
      </c>
      <c r="D6461" s="30" t="s">
        <v>4153</v>
      </c>
      <c r="F6461" s="30" t="s">
        <v>4170</v>
      </c>
      <c r="H6461" s="30" t="s">
        <v>4171</v>
      </c>
      <c r="J6461" s="30" t="s">
        <v>869</v>
      </c>
      <c r="L6461" s="30" t="s">
        <v>1251</v>
      </c>
      <c r="N6461" s="30" t="s">
        <v>12293</v>
      </c>
      <c r="P6461" s="30" t="s">
        <v>12294</v>
      </c>
      <c r="Q6461" t="s">
        <v>2036</v>
      </c>
      <c r="R6461" t="s">
        <v>2628</v>
      </c>
      <c r="S6461">
        <v>37</v>
      </c>
      <c r="T6461" s="29" t="s">
        <v>24900</v>
      </c>
      <c r="U6461" s="29" t="s">
        <v>24904</v>
      </c>
    </row>
    <row r="6462" spans="1:21">
      <c r="A6462">
        <v>6461</v>
      </c>
      <c r="B6462" s="30" t="s">
        <v>3220</v>
      </c>
      <c r="D6462" s="30" t="s">
        <v>4153</v>
      </c>
      <c r="F6462" s="30" t="s">
        <v>4170</v>
      </c>
      <c r="H6462" s="30" t="s">
        <v>4171</v>
      </c>
      <c r="J6462" s="30" t="s">
        <v>869</v>
      </c>
      <c r="L6462" s="30" t="s">
        <v>991</v>
      </c>
      <c r="N6462" s="30" t="s">
        <v>992</v>
      </c>
      <c r="P6462" s="30" t="s">
        <v>12295</v>
      </c>
      <c r="Q6462" t="s">
        <v>2036</v>
      </c>
      <c r="R6462" t="s">
        <v>2631</v>
      </c>
      <c r="S6462">
        <v>38</v>
      </c>
      <c r="T6462" s="29" t="s">
        <v>24905</v>
      </c>
      <c r="U6462" s="29" t="s">
        <v>24906</v>
      </c>
    </row>
    <row r="6463" spans="1:21">
      <c r="A6463">
        <v>6462</v>
      </c>
      <c r="B6463" s="30" t="s">
        <v>3220</v>
      </c>
      <c r="D6463" s="30" t="s">
        <v>4153</v>
      </c>
      <c r="F6463" s="30" t="s">
        <v>4170</v>
      </c>
      <c r="H6463" s="30" t="s">
        <v>4171</v>
      </c>
      <c r="J6463" s="30" t="s">
        <v>869</v>
      </c>
      <c r="L6463" s="30" t="s">
        <v>991</v>
      </c>
      <c r="N6463" s="30" t="s">
        <v>993</v>
      </c>
      <c r="P6463" s="30" t="s">
        <v>12296</v>
      </c>
      <c r="Q6463" t="s">
        <v>2036</v>
      </c>
      <c r="R6463" t="s">
        <v>2631</v>
      </c>
      <c r="S6463">
        <v>38</v>
      </c>
      <c r="T6463" s="29" t="s">
        <v>24905</v>
      </c>
      <c r="U6463" s="29" t="s">
        <v>24907</v>
      </c>
    </row>
    <row r="6464" spans="1:21">
      <c r="A6464">
        <v>6463</v>
      </c>
      <c r="B6464" s="30" t="s">
        <v>3220</v>
      </c>
      <c r="D6464" s="30" t="s">
        <v>4153</v>
      </c>
      <c r="F6464" s="30" t="s">
        <v>4170</v>
      </c>
      <c r="H6464" s="30" t="s">
        <v>4171</v>
      </c>
      <c r="J6464" s="30" t="s">
        <v>869</v>
      </c>
      <c r="L6464" s="30" t="s">
        <v>991</v>
      </c>
      <c r="N6464" s="30" t="s">
        <v>993</v>
      </c>
      <c r="P6464" s="30" t="s">
        <v>12297</v>
      </c>
      <c r="Q6464" t="s">
        <v>2036</v>
      </c>
      <c r="R6464" t="s">
        <v>2631</v>
      </c>
      <c r="S6464">
        <v>38</v>
      </c>
      <c r="T6464" s="29" t="s">
        <v>24905</v>
      </c>
      <c r="U6464" s="29" t="s">
        <v>24908</v>
      </c>
    </row>
    <row r="6465" spans="1:21">
      <c r="A6465">
        <v>6464</v>
      </c>
      <c r="B6465" s="30" t="s">
        <v>3220</v>
      </c>
      <c r="D6465" s="30" t="s">
        <v>4153</v>
      </c>
      <c r="F6465" s="30" t="s">
        <v>4170</v>
      </c>
      <c r="H6465" s="30" t="s">
        <v>4171</v>
      </c>
      <c r="J6465" s="30" t="s">
        <v>869</v>
      </c>
      <c r="L6465" s="30" t="s">
        <v>991</v>
      </c>
      <c r="N6465" s="30" t="s">
        <v>993</v>
      </c>
      <c r="P6465" s="30" t="s">
        <v>12298</v>
      </c>
      <c r="Q6465" t="s">
        <v>2036</v>
      </c>
      <c r="R6465" t="s">
        <v>2631</v>
      </c>
      <c r="S6465">
        <v>38</v>
      </c>
      <c r="T6465" s="29" t="s">
        <v>24905</v>
      </c>
      <c r="U6465" s="29" t="s">
        <v>24909</v>
      </c>
    </row>
    <row r="6466" spans="1:21">
      <c r="A6466">
        <v>6465</v>
      </c>
      <c r="B6466" s="30" t="s">
        <v>3220</v>
      </c>
      <c r="D6466" s="30" t="s">
        <v>4153</v>
      </c>
      <c r="F6466" s="30" t="s">
        <v>4170</v>
      </c>
      <c r="H6466" s="30" t="s">
        <v>4171</v>
      </c>
      <c r="J6466" s="30" t="s">
        <v>869</v>
      </c>
      <c r="L6466" s="30" t="s">
        <v>991</v>
      </c>
      <c r="N6466" s="30" t="s">
        <v>993</v>
      </c>
      <c r="P6466" s="30" t="s">
        <v>12299</v>
      </c>
      <c r="Q6466" t="s">
        <v>2036</v>
      </c>
      <c r="R6466" t="s">
        <v>2631</v>
      </c>
      <c r="S6466">
        <v>38</v>
      </c>
      <c r="T6466" s="29" t="s">
        <v>24905</v>
      </c>
      <c r="U6466" s="29" t="s">
        <v>24910</v>
      </c>
    </row>
    <row r="6467" spans="1:21">
      <c r="A6467">
        <v>6466</v>
      </c>
      <c r="B6467" s="30" t="s">
        <v>3220</v>
      </c>
      <c r="D6467" s="30" t="s">
        <v>4153</v>
      </c>
      <c r="F6467" s="30" t="s">
        <v>4170</v>
      </c>
      <c r="H6467" s="30" t="s">
        <v>4171</v>
      </c>
      <c r="J6467" s="30" t="s">
        <v>869</v>
      </c>
      <c r="L6467" s="30" t="s">
        <v>991</v>
      </c>
      <c r="N6467" s="30" t="s">
        <v>993</v>
      </c>
      <c r="P6467" s="30" t="s">
        <v>12300</v>
      </c>
      <c r="Q6467" t="s">
        <v>2036</v>
      </c>
      <c r="R6467" t="s">
        <v>2631</v>
      </c>
      <c r="S6467">
        <v>38</v>
      </c>
      <c r="T6467" s="29" t="s">
        <v>24905</v>
      </c>
      <c r="U6467" s="29" t="s">
        <v>24911</v>
      </c>
    </row>
    <row r="6468" spans="1:21">
      <c r="A6468">
        <v>6467</v>
      </c>
      <c r="B6468" s="30" t="s">
        <v>3220</v>
      </c>
      <c r="D6468" s="30" t="s">
        <v>4153</v>
      </c>
      <c r="F6468" s="30" t="s">
        <v>4170</v>
      </c>
      <c r="H6468" s="30" t="s">
        <v>4171</v>
      </c>
      <c r="J6468" s="30" t="s">
        <v>869</v>
      </c>
      <c r="L6468" s="30" t="s">
        <v>991</v>
      </c>
      <c r="N6468" s="30" t="s">
        <v>993</v>
      </c>
      <c r="P6468" s="30" t="s">
        <v>12301</v>
      </c>
      <c r="Q6468" t="s">
        <v>2036</v>
      </c>
      <c r="R6468" t="s">
        <v>2631</v>
      </c>
      <c r="S6468">
        <v>38</v>
      </c>
      <c r="T6468" s="29" t="s">
        <v>24905</v>
      </c>
      <c r="U6468" s="29" t="s">
        <v>24912</v>
      </c>
    </row>
    <row r="6469" spans="1:21">
      <c r="A6469">
        <v>6468</v>
      </c>
      <c r="B6469" s="30" t="s">
        <v>3220</v>
      </c>
      <c r="D6469" s="30" t="s">
        <v>4153</v>
      </c>
      <c r="F6469" s="30" t="s">
        <v>4170</v>
      </c>
      <c r="H6469" s="30" t="s">
        <v>4171</v>
      </c>
      <c r="J6469" s="30" t="s">
        <v>869</v>
      </c>
      <c r="L6469" s="30" t="s">
        <v>991</v>
      </c>
      <c r="N6469" s="30" t="s">
        <v>993</v>
      </c>
      <c r="P6469" s="30" t="s">
        <v>12302</v>
      </c>
      <c r="Q6469" t="s">
        <v>2036</v>
      </c>
      <c r="R6469" t="s">
        <v>2631</v>
      </c>
      <c r="S6469">
        <v>38</v>
      </c>
      <c r="T6469" s="29" t="s">
        <v>24905</v>
      </c>
      <c r="U6469" s="29" t="s">
        <v>24913</v>
      </c>
    </row>
    <row r="6470" spans="1:21">
      <c r="A6470">
        <v>6469</v>
      </c>
      <c r="B6470" s="30" t="s">
        <v>3220</v>
      </c>
      <c r="D6470" s="30" t="s">
        <v>4153</v>
      </c>
      <c r="F6470" s="30" t="s">
        <v>4170</v>
      </c>
      <c r="H6470" s="30" t="s">
        <v>4171</v>
      </c>
      <c r="J6470" s="30" t="s">
        <v>869</v>
      </c>
      <c r="L6470" s="30" t="s">
        <v>991</v>
      </c>
      <c r="N6470" s="30" t="s">
        <v>993</v>
      </c>
      <c r="P6470" s="30" t="s">
        <v>12303</v>
      </c>
      <c r="Q6470" t="s">
        <v>2036</v>
      </c>
      <c r="R6470" t="s">
        <v>2631</v>
      </c>
      <c r="S6470">
        <v>38</v>
      </c>
      <c r="T6470" s="29" t="s">
        <v>24905</v>
      </c>
      <c r="U6470" s="29" t="s">
        <v>24914</v>
      </c>
    </row>
    <row r="6471" spans="1:21">
      <c r="A6471">
        <v>6470</v>
      </c>
      <c r="B6471" s="30" t="s">
        <v>3220</v>
      </c>
      <c r="D6471" s="30" t="s">
        <v>4153</v>
      </c>
      <c r="F6471" s="30" t="s">
        <v>4170</v>
      </c>
      <c r="H6471" s="30" t="s">
        <v>4171</v>
      </c>
      <c r="J6471" s="30" t="s">
        <v>869</v>
      </c>
      <c r="L6471" s="30" t="s">
        <v>991</v>
      </c>
      <c r="N6471" s="30" t="s">
        <v>993</v>
      </c>
      <c r="P6471" s="30" t="s">
        <v>12304</v>
      </c>
      <c r="Q6471" t="s">
        <v>2036</v>
      </c>
      <c r="R6471" t="s">
        <v>2631</v>
      </c>
      <c r="S6471">
        <v>38</v>
      </c>
      <c r="T6471" s="29" t="s">
        <v>24905</v>
      </c>
      <c r="U6471" s="29" t="s">
        <v>24915</v>
      </c>
    </row>
    <row r="6472" spans="1:21">
      <c r="A6472">
        <v>6471</v>
      </c>
      <c r="B6472" s="30" t="s">
        <v>3220</v>
      </c>
      <c r="D6472" s="30" t="s">
        <v>4153</v>
      </c>
      <c r="F6472" s="30" t="s">
        <v>4170</v>
      </c>
      <c r="H6472" s="30" t="s">
        <v>4171</v>
      </c>
      <c r="J6472" s="30" t="s">
        <v>869</v>
      </c>
      <c r="L6472" s="30" t="s">
        <v>991</v>
      </c>
      <c r="N6472" s="30" t="s">
        <v>993</v>
      </c>
      <c r="P6472" s="30" t="s">
        <v>12305</v>
      </c>
      <c r="Q6472" t="s">
        <v>2036</v>
      </c>
      <c r="R6472" t="s">
        <v>2631</v>
      </c>
      <c r="S6472">
        <v>38</v>
      </c>
      <c r="T6472" s="29" t="s">
        <v>24905</v>
      </c>
      <c r="U6472" s="29" t="s">
        <v>24916</v>
      </c>
    </row>
    <row r="6473" spans="1:21">
      <c r="A6473">
        <v>6472</v>
      </c>
      <c r="B6473" s="30" t="s">
        <v>3220</v>
      </c>
      <c r="D6473" s="30" t="s">
        <v>4153</v>
      </c>
      <c r="F6473" s="30" t="s">
        <v>4170</v>
      </c>
      <c r="H6473" s="30" t="s">
        <v>4171</v>
      </c>
      <c r="J6473" s="30" t="s">
        <v>869</v>
      </c>
      <c r="L6473" s="30" t="s">
        <v>991</v>
      </c>
      <c r="N6473" s="30" t="s">
        <v>993</v>
      </c>
      <c r="P6473" s="30" t="s">
        <v>12306</v>
      </c>
      <c r="Q6473" t="s">
        <v>2036</v>
      </c>
      <c r="R6473" t="s">
        <v>2628</v>
      </c>
      <c r="S6473">
        <v>38</v>
      </c>
      <c r="T6473" s="29" t="s">
        <v>24917</v>
      </c>
      <c r="U6473" s="29" t="s">
        <v>24918</v>
      </c>
    </row>
    <row r="6474" spans="1:21">
      <c r="A6474">
        <v>6473</v>
      </c>
      <c r="B6474" s="30" t="s">
        <v>3220</v>
      </c>
      <c r="D6474" s="30" t="s">
        <v>4153</v>
      </c>
      <c r="F6474" s="30" t="s">
        <v>4170</v>
      </c>
      <c r="H6474" s="30" t="s">
        <v>4171</v>
      </c>
      <c r="J6474" s="30" t="s">
        <v>869</v>
      </c>
      <c r="L6474" s="30" t="s">
        <v>991</v>
      </c>
      <c r="N6474" s="30" t="s">
        <v>993</v>
      </c>
      <c r="P6474" s="30" t="s">
        <v>12307</v>
      </c>
      <c r="Q6474" t="s">
        <v>2036</v>
      </c>
      <c r="R6474" t="s">
        <v>2631</v>
      </c>
      <c r="S6474">
        <v>38</v>
      </c>
      <c r="T6474" s="29" t="s">
        <v>24905</v>
      </c>
      <c r="U6474" s="29" t="s">
        <v>24919</v>
      </c>
    </row>
    <row r="6475" spans="1:21">
      <c r="A6475">
        <v>6474</v>
      </c>
      <c r="B6475" s="30" t="s">
        <v>3220</v>
      </c>
      <c r="D6475" s="30" t="s">
        <v>4153</v>
      </c>
      <c r="F6475" s="30" t="s">
        <v>4170</v>
      </c>
      <c r="H6475" s="30" t="s">
        <v>4171</v>
      </c>
      <c r="J6475" s="30" t="s">
        <v>869</v>
      </c>
      <c r="L6475" s="30" t="s">
        <v>991</v>
      </c>
      <c r="N6475" s="30" t="s">
        <v>1093</v>
      </c>
      <c r="P6475" s="30" t="s">
        <v>12308</v>
      </c>
      <c r="Q6475" t="s">
        <v>2036</v>
      </c>
      <c r="R6475" t="s">
        <v>2631</v>
      </c>
      <c r="S6475">
        <v>38</v>
      </c>
      <c r="T6475" s="29" t="s">
        <v>24905</v>
      </c>
      <c r="U6475" s="29" t="s">
        <v>24920</v>
      </c>
    </row>
    <row r="6476" spans="1:21">
      <c r="A6476">
        <v>6475</v>
      </c>
      <c r="B6476" s="30" t="s">
        <v>3220</v>
      </c>
      <c r="D6476" s="30" t="s">
        <v>4153</v>
      </c>
      <c r="F6476" s="30" t="s">
        <v>4170</v>
      </c>
      <c r="H6476" s="30" t="s">
        <v>4171</v>
      </c>
      <c r="J6476" s="30" t="s">
        <v>869</v>
      </c>
      <c r="L6476" s="30" t="s">
        <v>991</v>
      </c>
      <c r="N6476" s="30" t="s">
        <v>1093</v>
      </c>
      <c r="P6476" s="30" t="s">
        <v>12309</v>
      </c>
      <c r="Q6476" t="s">
        <v>2036</v>
      </c>
      <c r="R6476" t="s">
        <v>2631</v>
      </c>
      <c r="S6476">
        <v>38</v>
      </c>
      <c r="T6476" s="29" t="s">
        <v>24905</v>
      </c>
      <c r="U6476" s="29" t="s">
        <v>24921</v>
      </c>
    </row>
    <row r="6477" spans="1:21">
      <c r="A6477">
        <v>6476</v>
      </c>
      <c r="B6477" s="30" t="s">
        <v>3220</v>
      </c>
      <c r="D6477" s="30" t="s">
        <v>4153</v>
      </c>
      <c r="F6477" s="30" t="s">
        <v>4170</v>
      </c>
      <c r="H6477" s="30" t="s">
        <v>4171</v>
      </c>
      <c r="J6477" s="30" t="s">
        <v>869</v>
      </c>
      <c r="L6477" s="30" t="s">
        <v>991</v>
      </c>
      <c r="N6477" s="30" t="s">
        <v>1093</v>
      </c>
      <c r="P6477" s="30" t="s">
        <v>12310</v>
      </c>
      <c r="Q6477" t="s">
        <v>2036</v>
      </c>
      <c r="R6477" t="s">
        <v>2631</v>
      </c>
      <c r="S6477">
        <v>38</v>
      </c>
      <c r="T6477" s="29" t="s">
        <v>24905</v>
      </c>
      <c r="U6477" s="29" t="s">
        <v>24922</v>
      </c>
    </row>
    <row r="6478" spans="1:21">
      <c r="A6478">
        <v>6477</v>
      </c>
      <c r="B6478" s="30" t="s">
        <v>3220</v>
      </c>
      <c r="D6478" s="30" t="s">
        <v>4153</v>
      </c>
      <c r="F6478" s="30" t="s">
        <v>4170</v>
      </c>
      <c r="H6478" s="30" t="s">
        <v>4171</v>
      </c>
      <c r="J6478" s="30" t="s">
        <v>869</v>
      </c>
      <c r="L6478" s="30" t="s">
        <v>991</v>
      </c>
      <c r="N6478" s="30" t="s">
        <v>1093</v>
      </c>
      <c r="P6478" s="30" t="s">
        <v>12311</v>
      </c>
      <c r="Q6478" t="s">
        <v>2036</v>
      </c>
      <c r="R6478" t="s">
        <v>2631</v>
      </c>
      <c r="S6478">
        <v>38</v>
      </c>
      <c r="T6478" s="29" t="s">
        <v>24905</v>
      </c>
      <c r="U6478" s="29" t="s">
        <v>24923</v>
      </c>
    </row>
    <row r="6479" spans="1:21">
      <c r="A6479">
        <v>6478</v>
      </c>
      <c r="B6479" s="30" t="s">
        <v>3220</v>
      </c>
      <c r="D6479" s="30" t="s">
        <v>4153</v>
      </c>
      <c r="F6479" s="30" t="s">
        <v>4170</v>
      </c>
      <c r="H6479" s="30" t="s">
        <v>4171</v>
      </c>
      <c r="J6479" s="30" t="s">
        <v>869</v>
      </c>
      <c r="L6479" s="30" t="s">
        <v>991</v>
      </c>
      <c r="N6479" s="30" t="s">
        <v>1093</v>
      </c>
      <c r="P6479" s="30" t="s">
        <v>12312</v>
      </c>
      <c r="Q6479" t="s">
        <v>2036</v>
      </c>
      <c r="R6479" t="s">
        <v>2631</v>
      </c>
      <c r="S6479">
        <v>38</v>
      </c>
      <c r="T6479" s="29" t="s">
        <v>24905</v>
      </c>
      <c r="U6479" s="29" t="s">
        <v>24924</v>
      </c>
    </row>
    <row r="6480" spans="1:21">
      <c r="A6480">
        <v>6479</v>
      </c>
      <c r="B6480" s="30" t="s">
        <v>3220</v>
      </c>
      <c r="D6480" s="30" t="s">
        <v>4153</v>
      </c>
      <c r="F6480" s="30" t="s">
        <v>4170</v>
      </c>
      <c r="H6480" s="30" t="s">
        <v>4171</v>
      </c>
      <c r="J6480" s="30" t="s">
        <v>869</v>
      </c>
      <c r="L6480" s="30" t="s">
        <v>991</v>
      </c>
      <c r="N6480" s="30" t="s">
        <v>1093</v>
      </c>
      <c r="P6480" s="30" t="s">
        <v>12313</v>
      </c>
      <c r="Q6480" t="s">
        <v>2036</v>
      </c>
      <c r="R6480" t="s">
        <v>2631</v>
      </c>
      <c r="S6480">
        <v>38</v>
      </c>
      <c r="T6480" s="29" t="s">
        <v>24905</v>
      </c>
      <c r="U6480" s="29" t="s">
        <v>24925</v>
      </c>
    </row>
    <row r="6481" spans="1:21">
      <c r="A6481">
        <v>6480</v>
      </c>
      <c r="B6481" s="30" t="s">
        <v>3220</v>
      </c>
      <c r="D6481" s="30" t="s">
        <v>4153</v>
      </c>
      <c r="F6481" s="30" t="s">
        <v>4170</v>
      </c>
      <c r="H6481" s="30" t="s">
        <v>4171</v>
      </c>
      <c r="J6481" s="30" t="s">
        <v>869</v>
      </c>
      <c r="L6481" s="30" t="s">
        <v>991</v>
      </c>
      <c r="N6481" s="30" t="s">
        <v>1093</v>
      </c>
      <c r="P6481" s="30" t="s">
        <v>12314</v>
      </c>
      <c r="Q6481" t="s">
        <v>2036</v>
      </c>
      <c r="R6481" t="s">
        <v>2631</v>
      </c>
      <c r="S6481">
        <v>38</v>
      </c>
      <c r="T6481" s="29" t="s">
        <v>24905</v>
      </c>
      <c r="U6481" s="29" t="s">
        <v>24926</v>
      </c>
    </row>
    <row r="6482" spans="1:21">
      <c r="A6482">
        <v>6481</v>
      </c>
      <c r="B6482" s="30" t="s">
        <v>3220</v>
      </c>
      <c r="D6482" s="30" t="s">
        <v>4153</v>
      </c>
      <c r="F6482" s="30" t="s">
        <v>4170</v>
      </c>
      <c r="H6482" s="30" t="s">
        <v>4171</v>
      </c>
      <c r="J6482" s="30" t="s">
        <v>869</v>
      </c>
      <c r="L6482" s="30" t="s">
        <v>991</v>
      </c>
      <c r="N6482" s="30" t="s">
        <v>1093</v>
      </c>
      <c r="P6482" s="30" t="s">
        <v>12315</v>
      </c>
      <c r="Q6482" t="s">
        <v>2036</v>
      </c>
      <c r="R6482" t="s">
        <v>2631</v>
      </c>
      <c r="S6482">
        <v>38</v>
      </c>
      <c r="T6482" s="29" t="s">
        <v>24905</v>
      </c>
      <c r="U6482" s="29" t="s">
        <v>24927</v>
      </c>
    </row>
    <row r="6483" spans="1:21">
      <c r="A6483">
        <v>6482</v>
      </c>
      <c r="B6483" s="30" t="s">
        <v>3220</v>
      </c>
      <c r="D6483" s="30" t="s">
        <v>4153</v>
      </c>
      <c r="F6483" s="30" t="s">
        <v>4170</v>
      </c>
      <c r="H6483" s="30" t="s">
        <v>4171</v>
      </c>
      <c r="J6483" s="30" t="s">
        <v>869</v>
      </c>
      <c r="L6483" s="30" t="s">
        <v>991</v>
      </c>
      <c r="N6483" s="30" t="s">
        <v>1093</v>
      </c>
      <c r="P6483" s="30" t="s">
        <v>12316</v>
      </c>
      <c r="Q6483" t="s">
        <v>2036</v>
      </c>
      <c r="R6483" t="s">
        <v>2631</v>
      </c>
      <c r="S6483">
        <v>38</v>
      </c>
      <c r="T6483" s="29" t="s">
        <v>24905</v>
      </c>
      <c r="U6483" s="29" t="s">
        <v>24928</v>
      </c>
    </row>
    <row r="6484" spans="1:21">
      <c r="A6484">
        <v>6483</v>
      </c>
      <c r="B6484" s="30" t="s">
        <v>3220</v>
      </c>
      <c r="D6484" s="30" t="s">
        <v>4153</v>
      </c>
      <c r="F6484" s="30" t="s">
        <v>4170</v>
      </c>
      <c r="H6484" s="30" t="s">
        <v>4171</v>
      </c>
      <c r="J6484" s="30" t="s">
        <v>869</v>
      </c>
      <c r="L6484" s="30" t="s">
        <v>991</v>
      </c>
      <c r="N6484" s="30" t="s">
        <v>1093</v>
      </c>
      <c r="P6484" s="30" t="s">
        <v>12317</v>
      </c>
      <c r="Q6484" t="s">
        <v>2036</v>
      </c>
      <c r="R6484" t="s">
        <v>2631</v>
      </c>
      <c r="S6484">
        <v>38</v>
      </c>
      <c r="T6484" s="29" t="s">
        <v>24905</v>
      </c>
      <c r="U6484" s="29" t="s">
        <v>24929</v>
      </c>
    </row>
    <row r="6485" spans="1:21">
      <c r="A6485">
        <v>6484</v>
      </c>
      <c r="B6485" s="30" t="s">
        <v>3220</v>
      </c>
      <c r="D6485" s="30" t="s">
        <v>4153</v>
      </c>
      <c r="F6485" s="30" t="s">
        <v>4170</v>
      </c>
      <c r="H6485" s="30" t="s">
        <v>4171</v>
      </c>
      <c r="J6485" s="30" t="s">
        <v>869</v>
      </c>
      <c r="L6485" s="30" t="s">
        <v>991</v>
      </c>
      <c r="N6485" s="30" t="s">
        <v>1093</v>
      </c>
      <c r="P6485" s="30" t="s">
        <v>12318</v>
      </c>
      <c r="Q6485" t="s">
        <v>2036</v>
      </c>
      <c r="R6485" t="s">
        <v>2631</v>
      </c>
      <c r="S6485">
        <v>38</v>
      </c>
      <c r="T6485" s="29" t="s">
        <v>24905</v>
      </c>
      <c r="U6485" s="29" t="s">
        <v>24930</v>
      </c>
    </row>
    <row r="6486" spans="1:21">
      <c r="A6486">
        <v>6485</v>
      </c>
      <c r="B6486" s="30" t="s">
        <v>3220</v>
      </c>
      <c r="D6486" s="30" t="s">
        <v>4153</v>
      </c>
      <c r="F6486" s="30" t="s">
        <v>4170</v>
      </c>
      <c r="H6486" s="30" t="s">
        <v>4171</v>
      </c>
      <c r="J6486" s="30" t="s">
        <v>869</v>
      </c>
      <c r="L6486" s="30" t="s">
        <v>991</v>
      </c>
      <c r="N6486" s="30" t="s">
        <v>1093</v>
      </c>
      <c r="P6486" s="30" t="s">
        <v>12319</v>
      </c>
      <c r="Q6486" t="s">
        <v>2036</v>
      </c>
      <c r="R6486" t="s">
        <v>2631</v>
      </c>
      <c r="S6486">
        <v>38</v>
      </c>
      <c r="T6486" s="29" t="s">
        <v>24905</v>
      </c>
      <c r="U6486" s="29" t="s">
        <v>24931</v>
      </c>
    </row>
    <row r="6487" spans="1:21">
      <c r="A6487">
        <v>6486</v>
      </c>
      <c r="B6487" s="30" t="s">
        <v>3220</v>
      </c>
      <c r="D6487" s="30" t="s">
        <v>4153</v>
      </c>
      <c r="F6487" s="30" t="s">
        <v>4170</v>
      </c>
      <c r="H6487" s="30" t="s">
        <v>4171</v>
      </c>
      <c r="J6487" s="30" t="s">
        <v>869</v>
      </c>
      <c r="L6487" s="30" t="s">
        <v>991</v>
      </c>
      <c r="N6487" s="30" t="s">
        <v>1093</v>
      </c>
      <c r="P6487" s="30" t="s">
        <v>12320</v>
      </c>
      <c r="Q6487" t="s">
        <v>2036</v>
      </c>
      <c r="R6487" t="s">
        <v>2631</v>
      </c>
      <c r="S6487">
        <v>38</v>
      </c>
      <c r="T6487" s="29" t="s">
        <v>24905</v>
      </c>
      <c r="U6487" s="29" t="s">
        <v>24932</v>
      </c>
    </row>
    <row r="6488" spans="1:21">
      <c r="A6488">
        <v>6487</v>
      </c>
      <c r="B6488" s="30" t="s">
        <v>3220</v>
      </c>
      <c r="D6488" s="30" t="s">
        <v>4153</v>
      </c>
      <c r="F6488" s="30" t="s">
        <v>4170</v>
      </c>
      <c r="H6488" s="30" t="s">
        <v>4171</v>
      </c>
      <c r="J6488" s="30" t="s">
        <v>869</v>
      </c>
      <c r="L6488" s="30" t="s">
        <v>991</v>
      </c>
      <c r="N6488" s="30" t="s">
        <v>1093</v>
      </c>
      <c r="P6488" s="30" t="s">
        <v>12321</v>
      </c>
      <c r="Q6488" t="s">
        <v>2036</v>
      </c>
      <c r="R6488" t="s">
        <v>2631</v>
      </c>
      <c r="S6488">
        <v>38</v>
      </c>
      <c r="T6488" s="29" t="s">
        <v>24905</v>
      </c>
      <c r="U6488" s="29" t="s">
        <v>24933</v>
      </c>
    </row>
    <row r="6489" spans="1:21">
      <c r="A6489">
        <v>6488</v>
      </c>
      <c r="B6489" s="30" t="s">
        <v>3220</v>
      </c>
      <c r="D6489" s="30" t="s">
        <v>4153</v>
      </c>
      <c r="F6489" s="30" t="s">
        <v>4170</v>
      </c>
      <c r="H6489" s="30" t="s">
        <v>4171</v>
      </c>
      <c r="J6489" s="30" t="s">
        <v>869</v>
      </c>
      <c r="L6489" s="30" t="s">
        <v>991</v>
      </c>
      <c r="N6489" s="30" t="s">
        <v>1093</v>
      </c>
      <c r="P6489" s="30" t="s">
        <v>12322</v>
      </c>
      <c r="Q6489" t="s">
        <v>2036</v>
      </c>
      <c r="R6489" t="s">
        <v>2631</v>
      </c>
      <c r="S6489">
        <v>38</v>
      </c>
      <c r="T6489" s="29" t="s">
        <v>24905</v>
      </c>
      <c r="U6489" s="29" t="s">
        <v>24934</v>
      </c>
    </row>
    <row r="6490" spans="1:21">
      <c r="A6490">
        <v>6489</v>
      </c>
      <c r="B6490" s="30" t="s">
        <v>3220</v>
      </c>
      <c r="D6490" s="30" t="s">
        <v>4153</v>
      </c>
      <c r="F6490" s="30" t="s">
        <v>4170</v>
      </c>
      <c r="H6490" s="30" t="s">
        <v>4171</v>
      </c>
      <c r="J6490" s="30" t="s">
        <v>869</v>
      </c>
      <c r="L6490" s="30" t="s">
        <v>991</v>
      </c>
      <c r="N6490" s="30" t="s">
        <v>1093</v>
      </c>
      <c r="P6490" s="30" t="s">
        <v>12323</v>
      </c>
      <c r="Q6490" t="s">
        <v>2036</v>
      </c>
      <c r="R6490" t="s">
        <v>2631</v>
      </c>
      <c r="S6490">
        <v>38</v>
      </c>
      <c r="T6490" s="29" t="s">
        <v>24905</v>
      </c>
      <c r="U6490" s="29" t="s">
        <v>24935</v>
      </c>
    </row>
    <row r="6491" spans="1:21">
      <c r="A6491">
        <v>6490</v>
      </c>
      <c r="B6491" s="30" t="s">
        <v>3220</v>
      </c>
      <c r="D6491" s="30" t="s">
        <v>4153</v>
      </c>
      <c r="F6491" s="30" t="s">
        <v>4170</v>
      </c>
      <c r="H6491" s="30" t="s">
        <v>4171</v>
      </c>
      <c r="J6491" s="30" t="s">
        <v>869</v>
      </c>
      <c r="L6491" s="30" t="s">
        <v>991</v>
      </c>
      <c r="N6491" s="30" t="s">
        <v>1093</v>
      </c>
      <c r="P6491" s="30" t="s">
        <v>12324</v>
      </c>
      <c r="Q6491" t="s">
        <v>2036</v>
      </c>
      <c r="R6491" t="s">
        <v>2631</v>
      </c>
      <c r="S6491">
        <v>38</v>
      </c>
      <c r="T6491" s="29" t="s">
        <v>24905</v>
      </c>
      <c r="U6491" s="29" t="s">
        <v>24936</v>
      </c>
    </row>
    <row r="6492" spans="1:21">
      <c r="A6492">
        <v>6491</v>
      </c>
      <c r="B6492" s="30" t="s">
        <v>3220</v>
      </c>
      <c r="D6492" s="30" t="s">
        <v>4153</v>
      </c>
      <c r="F6492" s="30" t="s">
        <v>4170</v>
      </c>
      <c r="H6492" s="30" t="s">
        <v>4171</v>
      </c>
      <c r="J6492" s="30" t="s">
        <v>869</v>
      </c>
      <c r="L6492" s="30" t="s">
        <v>991</v>
      </c>
      <c r="N6492" s="30" t="s">
        <v>1093</v>
      </c>
      <c r="P6492" s="30" t="s">
        <v>12325</v>
      </c>
      <c r="Q6492" t="s">
        <v>2036</v>
      </c>
      <c r="R6492" t="s">
        <v>2631</v>
      </c>
      <c r="S6492">
        <v>38</v>
      </c>
      <c r="T6492" s="29" t="s">
        <v>24905</v>
      </c>
      <c r="U6492" s="29" t="s">
        <v>24937</v>
      </c>
    </row>
    <row r="6493" spans="1:21">
      <c r="A6493">
        <v>6492</v>
      </c>
      <c r="B6493" s="30" t="s">
        <v>3220</v>
      </c>
      <c r="D6493" s="30" t="s">
        <v>4153</v>
      </c>
      <c r="F6493" s="30" t="s">
        <v>4170</v>
      </c>
      <c r="H6493" s="30" t="s">
        <v>4171</v>
      </c>
      <c r="J6493" s="30" t="s">
        <v>869</v>
      </c>
      <c r="L6493" s="30" t="s">
        <v>991</v>
      </c>
      <c r="N6493" s="30" t="s">
        <v>1093</v>
      </c>
      <c r="P6493" s="30" t="s">
        <v>12326</v>
      </c>
      <c r="Q6493" t="s">
        <v>2036</v>
      </c>
      <c r="R6493" t="s">
        <v>2631</v>
      </c>
      <c r="S6493">
        <v>38</v>
      </c>
      <c r="T6493" s="29" t="s">
        <v>24905</v>
      </c>
      <c r="U6493" s="29" t="s">
        <v>24938</v>
      </c>
    </row>
    <row r="6494" spans="1:21">
      <c r="A6494">
        <v>6493</v>
      </c>
      <c r="B6494" s="30" t="s">
        <v>3220</v>
      </c>
      <c r="D6494" s="30" t="s">
        <v>4153</v>
      </c>
      <c r="F6494" s="30" t="s">
        <v>4170</v>
      </c>
      <c r="H6494" s="30" t="s">
        <v>4171</v>
      </c>
      <c r="J6494" s="30" t="s">
        <v>869</v>
      </c>
      <c r="L6494" s="30" t="s">
        <v>991</v>
      </c>
      <c r="N6494" s="30" t="s">
        <v>1093</v>
      </c>
      <c r="P6494" s="30" t="s">
        <v>12327</v>
      </c>
      <c r="Q6494" t="s">
        <v>2036</v>
      </c>
      <c r="R6494" t="s">
        <v>2628</v>
      </c>
      <c r="S6494">
        <v>38</v>
      </c>
      <c r="T6494" s="29" t="s">
        <v>24917</v>
      </c>
      <c r="U6494" s="29" t="s">
        <v>24939</v>
      </c>
    </row>
    <row r="6495" spans="1:21">
      <c r="A6495">
        <v>6494</v>
      </c>
      <c r="B6495" s="30" t="s">
        <v>3220</v>
      </c>
      <c r="D6495" s="30" t="s">
        <v>4153</v>
      </c>
      <c r="F6495" s="30" t="s">
        <v>4170</v>
      </c>
      <c r="H6495" s="30" t="s">
        <v>4171</v>
      </c>
      <c r="J6495" s="30" t="s">
        <v>869</v>
      </c>
      <c r="L6495" s="30" t="s">
        <v>991</v>
      </c>
      <c r="N6495" s="30" t="s">
        <v>1093</v>
      </c>
      <c r="P6495" s="30" t="s">
        <v>12328</v>
      </c>
      <c r="Q6495" t="s">
        <v>2036</v>
      </c>
      <c r="R6495" t="s">
        <v>2631</v>
      </c>
      <c r="S6495">
        <v>38</v>
      </c>
      <c r="T6495" s="29" t="s">
        <v>24905</v>
      </c>
      <c r="U6495" s="29" t="s">
        <v>24940</v>
      </c>
    </row>
    <row r="6496" spans="1:21">
      <c r="A6496">
        <v>6495</v>
      </c>
      <c r="B6496" s="30" t="s">
        <v>3220</v>
      </c>
      <c r="D6496" s="30" t="s">
        <v>4153</v>
      </c>
      <c r="F6496" s="30" t="s">
        <v>4170</v>
      </c>
      <c r="H6496" s="30" t="s">
        <v>4171</v>
      </c>
      <c r="J6496" s="30" t="s">
        <v>869</v>
      </c>
      <c r="L6496" s="30" t="s">
        <v>991</v>
      </c>
      <c r="N6496" s="30" t="s">
        <v>1093</v>
      </c>
      <c r="P6496" s="30" t="s">
        <v>12329</v>
      </c>
      <c r="Q6496" t="s">
        <v>2036</v>
      </c>
      <c r="R6496" t="s">
        <v>2631</v>
      </c>
      <c r="S6496">
        <v>38</v>
      </c>
      <c r="T6496" s="29" t="s">
        <v>24905</v>
      </c>
      <c r="U6496" s="29" t="s">
        <v>24941</v>
      </c>
    </row>
    <row r="6497" spans="1:21">
      <c r="A6497">
        <v>6496</v>
      </c>
      <c r="B6497" s="30" t="s">
        <v>3220</v>
      </c>
      <c r="D6497" s="30" t="s">
        <v>4153</v>
      </c>
      <c r="F6497" s="30" t="s">
        <v>4170</v>
      </c>
      <c r="H6497" s="30" t="s">
        <v>4171</v>
      </c>
      <c r="J6497" s="30" t="s">
        <v>869</v>
      </c>
      <c r="L6497" s="30" t="s">
        <v>991</v>
      </c>
      <c r="N6497" s="30" t="s">
        <v>1093</v>
      </c>
      <c r="P6497" s="30" t="s">
        <v>12330</v>
      </c>
      <c r="Q6497" t="s">
        <v>2036</v>
      </c>
      <c r="R6497" t="s">
        <v>2631</v>
      </c>
      <c r="S6497">
        <v>38</v>
      </c>
      <c r="T6497" s="29" t="s">
        <v>24905</v>
      </c>
      <c r="U6497" s="29" t="s">
        <v>24942</v>
      </c>
    </row>
    <row r="6498" spans="1:21">
      <c r="A6498">
        <v>6497</v>
      </c>
      <c r="B6498" s="30" t="s">
        <v>3220</v>
      </c>
      <c r="D6498" s="30" t="s">
        <v>4153</v>
      </c>
      <c r="F6498" s="30" t="s">
        <v>4170</v>
      </c>
      <c r="H6498" s="30" t="s">
        <v>4171</v>
      </c>
      <c r="J6498" s="30" t="s">
        <v>869</v>
      </c>
      <c r="L6498" s="30" t="s">
        <v>991</v>
      </c>
      <c r="N6498" s="30" t="s">
        <v>1093</v>
      </c>
      <c r="P6498" s="30" t="s">
        <v>12331</v>
      </c>
      <c r="Q6498" t="s">
        <v>2036</v>
      </c>
      <c r="R6498" t="s">
        <v>2631</v>
      </c>
      <c r="S6498">
        <v>38</v>
      </c>
      <c r="T6498" s="29" t="s">
        <v>24905</v>
      </c>
      <c r="U6498" s="29" t="s">
        <v>24943</v>
      </c>
    </row>
    <row r="6499" spans="1:21">
      <c r="A6499">
        <v>6498</v>
      </c>
      <c r="B6499" s="30" t="s">
        <v>3220</v>
      </c>
      <c r="D6499" s="30" t="s">
        <v>4153</v>
      </c>
      <c r="F6499" s="30" t="s">
        <v>4170</v>
      </c>
      <c r="H6499" s="30" t="s">
        <v>4171</v>
      </c>
      <c r="J6499" s="30" t="s">
        <v>869</v>
      </c>
      <c r="L6499" s="30" t="s">
        <v>991</v>
      </c>
      <c r="N6499" s="30" t="s">
        <v>1093</v>
      </c>
      <c r="P6499" s="30" t="s">
        <v>12332</v>
      </c>
      <c r="Q6499" t="s">
        <v>2036</v>
      </c>
      <c r="R6499" t="s">
        <v>2631</v>
      </c>
      <c r="S6499">
        <v>38</v>
      </c>
      <c r="T6499" s="29" t="s">
        <v>24905</v>
      </c>
      <c r="U6499" s="29" t="s">
        <v>24944</v>
      </c>
    </row>
    <row r="6500" spans="1:21">
      <c r="A6500">
        <v>6499</v>
      </c>
      <c r="B6500" s="30" t="s">
        <v>3220</v>
      </c>
      <c r="D6500" s="30" t="s">
        <v>4153</v>
      </c>
      <c r="F6500" s="30" t="s">
        <v>4170</v>
      </c>
      <c r="H6500" s="30" t="s">
        <v>4171</v>
      </c>
      <c r="J6500" s="30" t="s">
        <v>869</v>
      </c>
      <c r="L6500" s="30" t="s">
        <v>991</v>
      </c>
      <c r="N6500" s="30" t="s">
        <v>1093</v>
      </c>
      <c r="P6500" s="30" t="s">
        <v>12333</v>
      </c>
      <c r="Q6500" t="s">
        <v>2036</v>
      </c>
      <c r="R6500" t="s">
        <v>2631</v>
      </c>
      <c r="S6500">
        <v>38</v>
      </c>
      <c r="T6500" s="29" t="s">
        <v>24905</v>
      </c>
      <c r="U6500" s="29" t="s">
        <v>24945</v>
      </c>
    </row>
    <row r="6501" spans="1:21">
      <c r="A6501">
        <v>6500</v>
      </c>
      <c r="B6501" s="30" t="s">
        <v>3220</v>
      </c>
      <c r="D6501" s="30" t="s">
        <v>4153</v>
      </c>
      <c r="F6501" s="30" t="s">
        <v>4170</v>
      </c>
      <c r="H6501" s="30" t="s">
        <v>4171</v>
      </c>
      <c r="J6501" s="30" t="s">
        <v>869</v>
      </c>
      <c r="L6501" s="30" t="s">
        <v>991</v>
      </c>
      <c r="N6501" s="30" t="s">
        <v>1093</v>
      </c>
      <c r="P6501" s="30" t="s">
        <v>12334</v>
      </c>
      <c r="Q6501" t="s">
        <v>2036</v>
      </c>
      <c r="R6501" t="s">
        <v>2628</v>
      </c>
      <c r="S6501">
        <v>38</v>
      </c>
      <c r="T6501" s="29" t="s">
        <v>24917</v>
      </c>
      <c r="U6501" s="29" t="s">
        <v>24946</v>
      </c>
    </row>
    <row r="6502" spans="1:21">
      <c r="A6502">
        <v>6501</v>
      </c>
      <c r="B6502" s="30" t="s">
        <v>3220</v>
      </c>
      <c r="D6502" s="30" t="s">
        <v>4153</v>
      </c>
      <c r="F6502" s="30" t="s">
        <v>4170</v>
      </c>
      <c r="H6502" s="30" t="s">
        <v>4171</v>
      </c>
      <c r="J6502" s="30" t="s">
        <v>869</v>
      </c>
      <c r="L6502" s="30" t="s">
        <v>991</v>
      </c>
      <c r="N6502" s="30" t="s">
        <v>1093</v>
      </c>
      <c r="P6502" s="30" t="s">
        <v>12335</v>
      </c>
      <c r="Q6502" t="s">
        <v>2036</v>
      </c>
      <c r="R6502" t="s">
        <v>2631</v>
      </c>
      <c r="S6502">
        <v>38</v>
      </c>
      <c r="T6502" s="29" t="s">
        <v>24905</v>
      </c>
      <c r="U6502" s="29" t="s">
        <v>24947</v>
      </c>
    </row>
    <row r="6503" spans="1:21">
      <c r="A6503">
        <v>6502</v>
      </c>
      <c r="B6503" s="30" t="s">
        <v>3220</v>
      </c>
      <c r="D6503" s="30" t="s">
        <v>4153</v>
      </c>
      <c r="F6503" s="30" t="s">
        <v>4170</v>
      </c>
      <c r="H6503" s="30" t="s">
        <v>4171</v>
      </c>
      <c r="J6503" s="30" t="s">
        <v>869</v>
      </c>
      <c r="L6503" s="30" t="s">
        <v>991</v>
      </c>
      <c r="N6503" s="30" t="s">
        <v>1093</v>
      </c>
      <c r="P6503" s="30" t="s">
        <v>12336</v>
      </c>
      <c r="Q6503" t="s">
        <v>2036</v>
      </c>
      <c r="R6503" t="s">
        <v>2631</v>
      </c>
      <c r="S6503">
        <v>38</v>
      </c>
      <c r="T6503" s="29" t="s">
        <v>24905</v>
      </c>
      <c r="U6503" s="29" t="s">
        <v>24948</v>
      </c>
    </row>
    <row r="6504" spans="1:21">
      <c r="A6504">
        <v>6503</v>
      </c>
      <c r="B6504" s="30" t="s">
        <v>3220</v>
      </c>
      <c r="D6504" s="30" t="s">
        <v>4153</v>
      </c>
      <c r="F6504" s="30" t="s">
        <v>4170</v>
      </c>
      <c r="H6504" s="30" t="s">
        <v>4171</v>
      </c>
      <c r="J6504" s="30" t="s">
        <v>869</v>
      </c>
      <c r="L6504" s="30" t="s">
        <v>991</v>
      </c>
      <c r="N6504" s="30" t="s">
        <v>1093</v>
      </c>
      <c r="P6504" s="30" t="s">
        <v>12337</v>
      </c>
      <c r="Q6504" t="s">
        <v>2036</v>
      </c>
      <c r="R6504" t="s">
        <v>2631</v>
      </c>
      <c r="S6504">
        <v>38</v>
      </c>
      <c r="T6504" s="29" t="s">
        <v>24905</v>
      </c>
      <c r="U6504" s="29" t="s">
        <v>24949</v>
      </c>
    </row>
    <row r="6505" spans="1:21">
      <c r="A6505">
        <v>6504</v>
      </c>
      <c r="B6505" s="30" t="s">
        <v>3220</v>
      </c>
      <c r="D6505" s="30" t="s">
        <v>4153</v>
      </c>
      <c r="F6505" s="30" t="s">
        <v>4170</v>
      </c>
      <c r="H6505" s="30" t="s">
        <v>4171</v>
      </c>
      <c r="J6505" s="30" t="s">
        <v>869</v>
      </c>
      <c r="L6505" s="30" t="s">
        <v>991</v>
      </c>
      <c r="P6505" s="30" t="s">
        <v>9</v>
      </c>
      <c r="Q6505" t="s">
        <v>2036</v>
      </c>
      <c r="R6505" t="s">
        <v>2630</v>
      </c>
      <c r="S6505">
        <v>35</v>
      </c>
      <c r="T6505" s="29" t="s">
        <v>24280</v>
      </c>
      <c r="U6505" s="29" t="s">
        <v>24950</v>
      </c>
    </row>
    <row r="6506" spans="1:21">
      <c r="A6506">
        <v>6505</v>
      </c>
      <c r="B6506" s="30" t="s">
        <v>3220</v>
      </c>
      <c r="D6506" s="30" t="s">
        <v>4153</v>
      </c>
      <c r="F6506" s="30" t="s">
        <v>4170</v>
      </c>
      <c r="H6506" s="30" t="s">
        <v>4171</v>
      </c>
      <c r="J6506" s="30" t="s">
        <v>869</v>
      </c>
      <c r="L6506" s="30" t="s">
        <v>991</v>
      </c>
      <c r="P6506" s="30" t="s">
        <v>10</v>
      </c>
      <c r="Q6506" t="s">
        <v>2036</v>
      </c>
      <c r="R6506" t="s">
        <v>2630</v>
      </c>
      <c r="S6506">
        <v>35</v>
      </c>
      <c r="T6506" s="29" t="s">
        <v>24280</v>
      </c>
      <c r="U6506" s="29" t="s">
        <v>24951</v>
      </c>
    </row>
    <row r="6507" spans="1:21">
      <c r="A6507">
        <v>6506</v>
      </c>
      <c r="B6507" s="30" t="s">
        <v>3220</v>
      </c>
      <c r="D6507" s="30" t="s">
        <v>4153</v>
      </c>
      <c r="F6507" s="30" t="s">
        <v>4170</v>
      </c>
      <c r="H6507" s="30" t="s">
        <v>4189</v>
      </c>
      <c r="J6507" s="30" t="s">
        <v>4190</v>
      </c>
      <c r="L6507" s="30" t="s">
        <v>850</v>
      </c>
      <c r="N6507" s="30" t="s">
        <v>876</v>
      </c>
      <c r="P6507" s="30" t="s">
        <v>12338</v>
      </c>
      <c r="Q6507" t="s">
        <v>2036</v>
      </c>
      <c r="R6507" t="s">
        <v>2631</v>
      </c>
      <c r="S6507">
        <v>38</v>
      </c>
      <c r="T6507" s="29" t="s">
        <v>24952</v>
      </c>
      <c r="U6507" s="29" t="s">
        <v>24953</v>
      </c>
    </row>
    <row r="6508" spans="1:21">
      <c r="A6508">
        <v>6507</v>
      </c>
      <c r="B6508" s="30" t="s">
        <v>3220</v>
      </c>
      <c r="D6508" s="30" t="s">
        <v>4153</v>
      </c>
      <c r="F6508" s="30" t="s">
        <v>4170</v>
      </c>
      <c r="H6508" s="30" t="s">
        <v>4189</v>
      </c>
      <c r="J6508" s="30" t="s">
        <v>4190</v>
      </c>
      <c r="L6508" s="30" t="s">
        <v>850</v>
      </c>
      <c r="N6508" s="30" t="s">
        <v>876</v>
      </c>
      <c r="P6508" s="30" t="s">
        <v>12339</v>
      </c>
      <c r="Q6508" t="s">
        <v>2036</v>
      </c>
      <c r="R6508" t="s">
        <v>2631</v>
      </c>
      <c r="S6508">
        <v>38</v>
      </c>
      <c r="T6508" s="29" t="s">
        <v>24952</v>
      </c>
      <c r="U6508" s="29" t="s">
        <v>24954</v>
      </c>
    </row>
    <row r="6509" spans="1:21">
      <c r="A6509">
        <v>6508</v>
      </c>
      <c r="B6509" s="30" t="s">
        <v>3220</v>
      </c>
      <c r="D6509" s="30" t="s">
        <v>4153</v>
      </c>
      <c r="F6509" s="30" t="s">
        <v>4170</v>
      </c>
      <c r="H6509" s="30" t="s">
        <v>4189</v>
      </c>
      <c r="J6509" s="30" t="s">
        <v>4190</v>
      </c>
      <c r="L6509" s="30" t="s">
        <v>850</v>
      </c>
      <c r="N6509" s="30" t="s">
        <v>876</v>
      </c>
      <c r="P6509" s="30" t="s">
        <v>12340</v>
      </c>
      <c r="Q6509" t="s">
        <v>2036</v>
      </c>
      <c r="R6509" t="s">
        <v>2631</v>
      </c>
      <c r="S6509">
        <v>38</v>
      </c>
      <c r="T6509" s="29" t="s">
        <v>24952</v>
      </c>
      <c r="U6509" s="29" t="s">
        <v>24955</v>
      </c>
    </row>
    <row r="6510" spans="1:21">
      <c r="A6510">
        <v>6509</v>
      </c>
      <c r="B6510" s="30" t="s">
        <v>3220</v>
      </c>
      <c r="D6510" s="30" t="s">
        <v>4153</v>
      </c>
      <c r="F6510" s="30" t="s">
        <v>4170</v>
      </c>
      <c r="H6510" s="30" t="s">
        <v>4189</v>
      </c>
      <c r="J6510" s="30" t="s">
        <v>4190</v>
      </c>
      <c r="L6510" s="30" t="s">
        <v>850</v>
      </c>
      <c r="N6510" s="30" t="s">
        <v>876</v>
      </c>
      <c r="P6510" s="30" t="s">
        <v>12341</v>
      </c>
      <c r="Q6510" t="s">
        <v>2036</v>
      </c>
      <c r="R6510" t="s">
        <v>2631</v>
      </c>
      <c r="S6510">
        <v>38</v>
      </c>
      <c r="T6510" s="29" t="s">
        <v>24952</v>
      </c>
      <c r="U6510" s="29" t="s">
        <v>24956</v>
      </c>
    </row>
    <row r="6511" spans="1:21">
      <c r="A6511">
        <v>6510</v>
      </c>
      <c r="B6511" s="30" t="s">
        <v>3220</v>
      </c>
      <c r="D6511" s="30" t="s">
        <v>4153</v>
      </c>
      <c r="F6511" s="30" t="s">
        <v>4170</v>
      </c>
      <c r="H6511" s="30" t="s">
        <v>4189</v>
      </c>
      <c r="J6511" s="30" t="s">
        <v>4190</v>
      </c>
      <c r="L6511" s="30" t="s">
        <v>850</v>
      </c>
      <c r="N6511" s="30" t="s">
        <v>876</v>
      </c>
      <c r="P6511" s="30" t="s">
        <v>12342</v>
      </c>
      <c r="Q6511" t="s">
        <v>2036</v>
      </c>
      <c r="R6511" t="s">
        <v>2631</v>
      </c>
      <c r="S6511">
        <v>38</v>
      </c>
      <c r="T6511" s="29" t="s">
        <v>24952</v>
      </c>
      <c r="U6511" s="29" t="s">
        <v>24957</v>
      </c>
    </row>
    <row r="6512" spans="1:21">
      <c r="A6512">
        <v>6511</v>
      </c>
      <c r="B6512" s="30" t="s">
        <v>3220</v>
      </c>
      <c r="D6512" s="30" t="s">
        <v>4153</v>
      </c>
      <c r="F6512" s="30" t="s">
        <v>4170</v>
      </c>
      <c r="H6512" s="30" t="s">
        <v>4189</v>
      </c>
      <c r="J6512" s="30" t="s">
        <v>4190</v>
      </c>
      <c r="L6512" s="30" t="s">
        <v>850</v>
      </c>
      <c r="N6512" s="30" t="s">
        <v>876</v>
      </c>
      <c r="P6512" s="30" t="s">
        <v>12343</v>
      </c>
      <c r="Q6512" t="s">
        <v>2036</v>
      </c>
      <c r="R6512" t="s">
        <v>2631</v>
      </c>
      <c r="S6512">
        <v>38</v>
      </c>
      <c r="T6512" s="29" t="s">
        <v>24952</v>
      </c>
      <c r="U6512" s="29" t="s">
        <v>24958</v>
      </c>
    </row>
    <row r="6513" spans="1:21">
      <c r="A6513">
        <v>6512</v>
      </c>
      <c r="B6513" s="30" t="s">
        <v>3220</v>
      </c>
      <c r="D6513" s="30" t="s">
        <v>4153</v>
      </c>
      <c r="F6513" s="30" t="s">
        <v>4170</v>
      </c>
      <c r="H6513" s="30" t="s">
        <v>4189</v>
      </c>
      <c r="J6513" s="30" t="s">
        <v>4190</v>
      </c>
      <c r="L6513" s="30" t="s">
        <v>850</v>
      </c>
      <c r="N6513" s="30" t="s">
        <v>876</v>
      </c>
      <c r="P6513" s="30" t="s">
        <v>12344</v>
      </c>
      <c r="Q6513" t="s">
        <v>2036</v>
      </c>
      <c r="R6513" t="s">
        <v>2631</v>
      </c>
      <c r="S6513">
        <v>38</v>
      </c>
      <c r="T6513" s="29" t="s">
        <v>24952</v>
      </c>
      <c r="U6513" s="29" t="s">
        <v>24959</v>
      </c>
    </row>
    <row r="6514" spans="1:21">
      <c r="A6514">
        <v>6513</v>
      </c>
      <c r="B6514" s="30" t="s">
        <v>3220</v>
      </c>
      <c r="D6514" s="30" t="s">
        <v>4153</v>
      </c>
      <c r="F6514" s="30" t="s">
        <v>4170</v>
      </c>
      <c r="H6514" s="30" t="s">
        <v>4189</v>
      </c>
      <c r="J6514" s="30" t="s">
        <v>4190</v>
      </c>
      <c r="L6514" s="30" t="s">
        <v>850</v>
      </c>
      <c r="N6514" s="30" t="s">
        <v>876</v>
      </c>
      <c r="P6514" s="30" t="s">
        <v>12345</v>
      </c>
      <c r="Q6514" t="s">
        <v>2036</v>
      </c>
      <c r="R6514" t="s">
        <v>2631</v>
      </c>
      <c r="S6514">
        <v>38</v>
      </c>
      <c r="T6514" s="29" t="s">
        <v>24952</v>
      </c>
      <c r="U6514" s="29" t="s">
        <v>24960</v>
      </c>
    </row>
    <row r="6515" spans="1:21">
      <c r="A6515">
        <v>6514</v>
      </c>
      <c r="B6515" s="30" t="s">
        <v>3220</v>
      </c>
      <c r="D6515" s="30" t="s">
        <v>4153</v>
      </c>
      <c r="F6515" s="30" t="s">
        <v>4170</v>
      </c>
      <c r="H6515" s="30" t="s">
        <v>4189</v>
      </c>
      <c r="J6515" s="30" t="s">
        <v>4190</v>
      </c>
      <c r="L6515" s="30" t="s">
        <v>850</v>
      </c>
      <c r="N6515" s="30" t="s">
        <v>876</v>
      </c>
      <c r="P6515" s="30" t="s">
        <v>12346</v>
      </c>
      <c r="Q6515" t="s">
        <v>2036</v>
      </c>
      <c r="R6515" t="s">
        <v>2631</v>
      </c>
      <c r="S6515">
        <v>38</v>
      </c>
      <c r="T6515" s="29" t="s">
        <v>24952</v>
      </c>
      <c r="U6515" s="29" t="s">
        <v>24961</v>
      </c>
    </row>
    <row r="6516" spans="1:21">
      <c r="A6516">
        <v>6515</v>
      </c>
      <c r="B6516" s="30" t="s">
        <v>3220</v>
      </c>
      <c r="D6516" s="30" t="s">
        <v>4153</v>
      </c>
      <c r="F6516" s="30" t="s">
        <v>4170</v>
      </c>
      <c r="H6516" s="30" t="s">
        <v>4189</v>
      </c>
      <c r="J6516" s="30" t="s">
        <v>4190</v>
      </c>
      <c r="L6516" s="30" t="s">
        <v>850</v>
      </c>
      <c r="N6516" s="30" t="s">
        <v>876</v>
      </c>
      <c r="P6516" s="30" t="s">
        <v>12347</v>
      </c>
      <c r="Q6516" t="s">
        <v>2036</v>
      </c>
      <c r="R6516" t="s">
        <v>2631</v>
      </c>
      <c r="S6516">
        <v>38</v>
      </c>
      <c r="T6516" s="29" t="s">
        <v>24952</v>
      </c>
      <c r="U6516" s="29" t="s">
        <v>24962</v>
      </c>
    </row>
    <row r="6517" spans="1:21">
      <c r="A6517">
        <v>6516</v>
      </c>
      <c r="B6517" s="30" t="s">
        <v>3220</v>
      </c>
      <c r="D6517" s="30" t="s">
        <v>4153</v>
      </c>
      <c r="F6517" s="30" t="s">
        <v>4170</v>
      </c>
      <c r="H6517" s="30" t="s">
        <v>4189</v>
      </c>
      <c r="J6517" s="30" t="s">
        <v>4190</v>
      </c>
      <c r="L6517" s="30" t="s">
        <v>850</v>
      </c>
      <c r="N6517" s="30" t="s">
        <v>876</v>
      </c>
      <c r="P6517" s="30" t="s">
        <v>12348</v>
      </c>
      <c r="Q6517" t="s">
        <v>2036</v>
      </c>
      <c r="R6517" t="s">
        <v>2631</v>
      </c>
      <c r="S6517">
        <v>38</v>
      </c>
      <c r="T6517" s="29" t="s">
        <v>24952</v>
      </c>
      <c r="U6517" s="29" t="s">
        <v>24963</v>
      </c>
    </row>
    <row r="6518" spans="1:21">
      <c r="A6518">
        <v>6517</v>
      </c>
      <c r="B6518" s="30" t="s">
        <v>3220</v>
      </c>
      <c r="D6518" s="30" t="s">
        <v>4153</v>
      </c>
      <c r="F6518" s="30" t="s">
        <v>4170</v>
      </c>
      <c r="H6518" s="30" t="s">
        <v>4189</v>
      </c>
      <c r="J6518" s="30" t="s">
        <v>4190</v>
      </c>
      <c r="L6518" s="30" t="s">
        <v>850</v>
      </c>
      <c r="N6518" s="30" t="s">
        <v>876</v>
      </c>
      <c r="P6518" s="30" t="s">
        <v>12349</v>
      </c>
      <c r="Q6518" t="s">
        <v>2036</v>
      </c>
      <c r="R6518" t="s">
        <v>2631</v>
      </c>
      <c r="S6518">
        <v>38</v>
      </c>
      <c r="T6518" s="29" t="s">
        <v>24952</v>
      </c>
      <c r="U6518" s="29" t="s">
        <v>24964</v>
      </c>
    </row>
    <row r="6519" spans="1:21">
      <c r="A6519">
        <v>6518</v>
      </c>
      <c r="B6519" s="30" t="s">
        <v>3220</v>
      </c>
      <c r="D6519" s="30" t="s">
        <v>4153</v>
      </c>
      <c r="F6519" s="30" t="s">
        <v>4170</v>
      </c>
      <c r="H6519" s="30" t="s">
        <v>4189</v>
      </c>
      <c r="J6519" s="30" t="s">
        <v>4190</v>
      </c>
      <c r="L6519" s="30" t="s">
        <v>850</v>
      </c>
      <c r="N6519" s="30" t="s">
        <v>876</v>
      </c>
      <c r="P6519" s="30" t="s">
        <v>12350</v>
      </c>
      <c r="Q6519" t="s">
        <v>2036</v>
      </c>
      <c r="R6519" t="s">
        <v>2631</v>
      </c>
      <c r="S6519">
        <v>38</v>
      </c>
      <c r="T6519" s="29" t="s">
        <v>24952</v>
      </c>
      <c r="U6519" s="29" t="s">
        <v>24965</v>
      </c>
    </row>
    <row r="6520" spans="1:21">
      <c r="A6520">
        <v>6519</v>
      </c>
      <c r="B6520" s="30" t="s">
        <v>3220</v>
      </c>
      <c r="D6520" s="30" t="s">
        <v>4153</v>
      </c>
      <c r="F6520" s="30" t="s">
        <v>4170</v>
      </c>
      <c r="H6520" s="30" t="s">
        <v>4189</v>
      </c>
      <c r="J6520" s="30" t="s">
        <v>4190</v>
      </c>
      <c r="L6520" s="30" t="s">
        <v>850</v>
      </c>
      <c r="N6520" s="30" t="s">
        <v>876</v>
      </c>
      <c r="P6520" s="30" t="s">
        <v>12351</v>
      </c>
      <c r="Q6520" t="s">
        <v>2036</v>
      </c>
      <c r="R6520" t="s">
        <v>2631</v>
      </c>
      <c r="S6520">
        <v>38</v>
      </c>
      <c r="T6520" s="29" t="s">
        <v>24952</v>
      </c>
      <c r="U6520" s="29" t="s">
        <v>24966</v>
      </c>
    </row>
    <row r="6521" spans="1:21">
      <c r="A6521">
        <v>6520</v>
      </c>
      <c r="B6521" s="30" t="s">
        <v>3220</v>
      </c>
      <c r="D6521" s="30" t="s">
        <v>4153</v>
      </c>
      <c r="F6521" s="30" t="s">
        <v>4170</v>
      </c>
      <c r="H6521" s="30" t="s">
        <v>4189</v>
      </c>
      <c r="J6521" s="30" t="s">
        <v>4190</v>
      </c>
      <c r="L6521" s="30" t="s">
        <v>850</v>
      </c>
      <c r="N6521" s="30" t="s">
        <v>12352</v>
      </c>
      <c r="P6521" s="30" t="s">
        <v>12353</v>
      </c>
      <c r="Q6521" t="s">
        <v>2036</v>
      </c>
      <c r="R6521" t="s">
        <v>2631</v>
      </c>
      <c r="S6521">
        <v>38</v>
      </c>
      <c r="T6521" s="29" t="s">
        <v>24952</v>
      </c>
      <c r="U6521" s="29" t="s">
        <v>24967</v>
      </c>
    </row>
    <row r="6522" spans="1:21">
      <c r="A6522">
        <v>6521</v>
      </c>
      <c r="B6522" s="30" t="s">
        <v>3220</v>
      </c>
      <c r="D6522" s="30" t="s">
        <v>4153</v>
      </c>
      <c r="F6522" s="30" t="s">
        <v>4170</v>
      </c>
      <c r="H6522" s="30" t="s">
        <v>4189</v>
      </c>
      <c r="J6522" s="30" t="s">
        <v>4190</v>
      </c>
      <c r="L6522" s="30" t="s">
        <v>850</v>
      </c>
      <c r="N6522" s="30" t="s">
        <v>12352</v>
      </c>
      <c r="P6522" s="30" t="s">
        <v>12354</v>
      </c>
      <c r="Q6522" t="s">
        <v>2036</v>
      </c>
      <c r="R6522" t="s">
        <v>2631</v>
      </c>
      <c r="S6522">
        <v>38</v>
      </c>
      <c r="T6522" s="29" t="s">
        <v>24952</v>
      </c>
      <c r="U6522" s="29" t="s">
        <v>24968</v>
      </c>
    </row>
    <row r="6523" spans="1:21">
      <c r="A6523">
        <v>6522</v>
      </c>
      <c r="B6523" s="30" t="s">
        <v>3220</v>
      </c>
      <c r="D6523" s="30" t="s">
        <v>4153</v>
      </c>
      <c r="F6523" s="30" t="s">
        <v>4170</v>
      </c>
      <c r="H6523" s="30" t="s">
        <v>4189</v>
      </c>
      <c r="J6523" s="30" t="s">
        <v>4190</v>
      </c>
      <c r="L6523" s="30" t="s">
        <v>850</v>
      </c>
      <c r="N6523" s="30" t="s">
        <v>12352</v>
      </c>
      <c r="P6523" s="30" t="s">
        <v>12355</v>
      </c>
      <c r="Q6523" t="s">
        <v>2036</v>
      </c>
      <c r="R6523" t="s">
        <v>2631</v>
      </c>
      <c r="S6523">
        <v>38</v>
      </c>
      <c r="T6523" s="29" t="s">
        <v>24952</v>
      </c>
      <c r="U6523" s="29" t="s">
        <v>24969</v>
      </c>
    </row>
    <row r="6524" spans="1:21">
      <c r="A6524">
        <v>6523</v>
      </c>
      <c r="B6524" s="30" t="s">
        <v>3220</v>
      </c>
      <c r="D6524" s="30" t="s">
        <v>4153</v>
      </c>
      <c r="F6524" s="30" t="s">
        <v>4170</v>
      </c>
      <c r="H6524" s="30" t="s">
        <v>4189</v>
      </c>
      <c r="J6524" s="30" t="s">
        <v>4190</v>
      </c>
      <c r="L6524" s="30" t="s">
        <v>850</v>
      </c>
      <c r="N6524" s="30" t="s">
        <v>12352</v>
      </c>
      <c r="P6524" s="30" t="s">
        <v>12356</v>
      </c>
      <c r="Q6524" t="s">
        <v>2036</v>
      </c>
      <c r="R6524" t="s">
        <v>2631</v>
      </c>
      <c r="S6524">
        <v>38</v>
      </c>
      <c r="T6524" s="29" t="s">
        <v>24952</v>
      </c>
      <c r="U6524" s="29" t="s">
        <v>24970</v>
      </c>
    </row>
    <row r="6525" spans="1:21">
      <c r="A6525">
        <v>6524</v>
      </c>
      <c r="B6525" s="30" t="s">
        <v>3220</v>
      </c>
      <c r="D6525" s="30" t="s">
        <v>4153</v>
      </c>
      <c r="F6525" s="30" t="s">
        <v>4170</v>
      </c>
      <c r="H6525" s="30" t="s">
        <v>4189</v>
      </c>
      <c r="J6525" s="30" t="s">
        <v>4190</v>
      </c>
      <c r="L6525" s="30" t="s">
        <v>850</v>
      </c>
      <c r="N6525" s="30" t="s">
        <v>12352</v>
      </c>
      <c r="P6525" s="30" t="s">
        <v>12357</v>
      </c>
      <c r="Q6525" t="s">
        <v>2036</v>
      </c>
      <c r="R6525" t="s">
        <v>2631</v>
      </c>
      <c r="S6525">
        <v>38</v>
      </c>
      <c r="T6525" s="29" t="s">
        <v>24952</v>
      </c>
      <c r="U6525" s="29" t="s">
        <v>24971</v>
      </c>
    </row>
    <row r="6526" spans="1:21">
      <c r="A6526">
        <v>6525</v>
      </c>
      <c r="B6526" s="30" t="s">
        <v>3220</v>
      </c>
      <c r="D6526" s="30" t="s">
        <v>4153</v>
      </c>
      <c r="F6526" s="30" t="s">
        <v>4170</v>
      </c>
      <c r="H6526" s="30" t="s">
        <v>4189</v>
      </c>
      <c r="J6526" s="30" t="s">
        <v>4190</v>
      </c>
      <c r="L6526" s="30" t="s">
        <v>850</v>
      </c>
      <c r="N6526" s="30" t="s">
        <v>12352</v>
      </c>
      <c r="P6526" s="30" t="s">
        <v>12358</v>
      </c>
      <c r="Q6526" t="s">
        <v>2036</v>
      </c>
      <c r="R6526" t="s">
        <v>2631</v>
      </c>
      <c r="S6526">
        <v>38</v>
      </c>
      <c r="T6526" s="29" t="s">
        <v>24952</v>
      </c>
      <c r="U6526" s="29" t="s">
        <v>24972</v>
      </c>
    </row>
    <row r="6527" spans="1:21">
      <c r="A6527">
        <v>6526</v>
      </c>
      <c r="B6527" s="30" t="s">
        <v>3220</v>
      </c>
      <c r="D6527" s="30" t="s">
        <v>4153</v>
      </c>
      <c r="F6527" s="30" t="s">
        <v>4170</v>
      </c>
      <c r="H6527" s="30" t="s">
        <v>4189</v>
      </c>
      <c r="J6527" s="30" t="s">
        <v>4190</v>
      </c>
      <c r="L6527" s="30" t="s">
        <v>850</v>
      </c>
      <c r="N6527" s="30" t="s">
        <v>12352</v>
      </c>
      <c r="P6527" s="30" t="s">
        <v>12359</v>
      </c>
      <c r="Q6527" t="s">
        <v>2036</v>
      </c>
      <c r="R6527" t="s">
        <v>2631</v>
      </c>
      <c r="S6527">
        <v>38</v>
      </c>
      <c r="T6527" s="29" t="s">
        <v>24952</v>
      </c>
      <c r="U6527" s="29" t="s">
        <v>24973</v>
      </c>
    </row>
    <row r="6528" spans="1:21">
      <c r="A6528">
        <v>6527</v>
      </c>
      <c r="B6528" s="30" t="s">
        <v>3220</v>
      </c>
      <c r="D6528" s="30" t="s">
        <v>4153</v>
      </c>
      <c r="F6528" s="30" t="s">
        <v>4170</v>
      </c>
      <c r="H6528" s="30" t="s">
        <v>4189</v>
      </c>
      <c r="J6528" s="30" t="s">
        <v>4190</v>
      </c>
      <c r="L6528" s="30" t="s">
        <v>850</v>
      </c>
      <c r="N6528" s="30" t="s">
        <v>12352</v>
      </c>
      <c r="P6528" s="30" t="s">
        <v>12360</v>
      </c>
      <c r="Q6528" t="s">
        <v>2036</v>
      </c>
      <c r="R6528" t="s">
        <v>2631</v>
      </c>
      <c r="S6528">
        <v>38</v>
      </c>
      <c r="T6528" s="29" t="s">
        <v>24952</v>
      </c>
      <c r="U6528" s="29" t="s">
        <v>24974</v>
      </c>
    </row>
    <row r="6529" spans="1:21">
      <c r="A6529">
        <v>6528</v>
      </c>
      <c r="B6529" s="30" t="s">
        <v>3220</v>
      </c>
      <c r="D6529" s="30" t="s">
        <v>4153</v>
      </c>
      <c r="F6529" s="30" t="s">
        <v>4170</v>
      </c>
      <c r="H6529" s="30" t="s">
        <v>4189</v>
      </c>
      <c r="J6529" s="30" t="s">
        <v>4190</v>
      </c>
      <c r="L6529" s="30" t="s">
        <v>850</v>
      </c>
      <c r="N6529" s="30" t="s">
        <v>12352</v>
      </c>
      <c r="P6529" s="30" t="s">
        <v>12361</v>
      </c>
      <c r="Q6529" t="s">
        <v>2036</v>
      </c>
      <c r="R6529" t="s">
        <v>2631</v>
      </c>
      <c r="S6529">
        <v>38</v>
      </c>
      <c r="T6529" s="29" t="s">
        <v>24952</v>
      </c>
      <c r="U6529" s="29" t="s">
        <v>24975</v>
      </c>
    </row>
    <row r="6530" spans="1:21">
      <c r="A6530">
        <v>6529</v>
      </c>
      <c r="B6530" s="30" t="s">
        <v>3220</v>
      </c>
      <c r="D6530" s="30" t="s">
        <v>4153</v>
      </c>
      <c r="F6530" s="30" t="s">
        <v>4170</v>
      </c>
      <c r="H6530" s="30" t="s">
        <v>4189</v>
      </c>
      <c r="J6530" s="30" t="s">
        <v>4190</v>
      </c>
      <c r="L6530" s="30" t="s">
        <v>850</v>
      </c>
      <c r="N6530" s="30" t="s">
        <v>12352</v>
      </c>
      <c r="P6530" s="30" t="s">
        <v>12362</v>
      </c>
      <c r="Q6530" t="s">
        <v>2036</v>
      </c>
      <c r="R6530" t="s">
        <v>2631</v>
      </c>
      <c r="S6530">
        <v>38</v>
      </c>
      <c r="T6530" s="29" t="s">
        <v>24952</v>
      </c>
      <c r="U6530" s="29" t="s">
        <v>24976</v>
      </c>
    </row>
    <row r="6531" spans="1:21">
      <c r="A6531">
        <v>6530</v>
      </c>
      <c r="B6531" s="30" t="s">
        <v>3220</v>
      </c>
      <c r="D6531" s="30" t="s">
        <v>4153</v>
      </c>
      <c r="F6531" s="30" t="s">
        <v>4170</v>
      </c>
      <c r="H6531" s="30" t="s">
        <v>4189</v>
      </c>
      <c r="J6531" s="30" t="s">
        <v>4190</v>
      </c>
      <c r="L6531" s="30" t="s">
        <v>850</v>
      </c>
      <c r="N6531" s="30" t="s">
        <v>12352</v>
      </c>
      <c r="P6531" s="30" t="s">
        <v>12363</v>
      </c>
      <c r="Q6531" t="s">
        <v>2036</v>
      </c>
      <c r="R6531" t="s">
        <v>2631</v>
      </c>
      <c r="S6531">
        <v>38</v>
      </c>
      <c r="T6531" s="29" t="s">
        <v>24952</v>
      </c>
      <c r="U6531" s="29" t="s">
        <v>24977</v>
      </c>
    </row>
    <row r="6532" spans="1:21">
      <c r="A6532">
        <v>6531</v>
      </c>
      <c r="B6532" s="30" t="s">
        <v>3220</v>
      </c>
      <c r="D6532" s="30" t="s">
        <v>4153</v>
      </c>
      <c r="F6532" s="30" t="s">
        <v>4170</v>
      </c>
      <c r="H6532" s="30" t="s">
        <v>4189</v>
      </c>
      <c r="J6532" s="30" t="s">
        <v>4190</v>
      </c>
      <c r="L6532" s="30" t="s">
        <v>850</v>
      </c>
      <c r="N6532" s="30" t="s">
        <v>12352</v>
      </c>
      <c r="P6532" s="30" t="s">
        <v>12364</v>
      </c>
      <c r="Q6532" t="s">
        <v>2036</v>
      </c>
      <c r="R6532" t="s">
        <v>2631</v>
      </c>
      <c r="S6532">
        <v>38</v>
      </c>
      <c r="T6532" s="29" t="s">
        <v>24952</v>
      </c>
      <c r="U6532" s="29" t="s">
        <v>24978</v>
      </c>
    </row>
    <row r="6533" spans="1:21">
      <c r="A6533">
        <v>6532</v>
      </c>
      <c r="B6533" s="30" t="s">
        <v>3220</v>
      </c>
      <c r="D6533" s="30" t="s">
        <v>4153</v>
      </c>
      <c r="F6533" s="30" t="s">
        <v>4170</v>
      </c>
      <c r="H6533" s="30" t="s">
        <v>4189</v>
      </c>
      <c r="J6533" s="30" t="s">
        <v>4190</v>
      </c>
      <c r="L6533" s="30" t="s">
        <v>850</v>
      </c>
      <c r="N6533" s="30" t="s">
        <v>12352</v>
      </c>
      <c r="P6533" s="30" t="s">
        <v>12365</v>
      </c>
      <c r="Q6533" t="s">
        <v>2036</v>
      </c>
      <c r="R6533" t="s">
        <v>2631</v>
      </c>
      <c r="S6533">
        <v>38</v>
      </c>
      <c r="T6533" s="29" t="s">
        <v>24952</v>
      </c>
      <c r="U6533" s="29" t="s">
        <v>24979</v>
      </c>
    </row>
    <row r="6534" spans="1:21">
      <c r="A6534">
        <v>6533</v>
      </c>
      <c r="B6534" s="30" t="s">
        <v>3220</v>
      </c>
      <c r="D6534" s="30" t="s">
        <v>4153</v>
      </c>
      <c r="F6534" s="30" t="s">
        <v>4170</v>
      </c>
      <c r="H6534" s="30" t="s">
        <v>4189</v>
      </c>
      <c r="J6534" s="30" t="s">
        <v>4190</v>
      </c>
      <c r="L6534" s="30" t="s">
        <v>850</v>
      </c>
      <c r="N6534" s="30" t="s">
        <v>12352</v>
      </c>
      <c r="P6534" s="30" t="s">
        <v>12366</v>
      </c>
      <c r="Q6534" t="s">
        <v>2036</v>
      </c>
      <c r="R6534" t="s">
        <v>2631</v>
      </c>
      <c r="S6534">
        <v>38</v>
      </c>
      <c r="T6534" s="29" t="s">
        <v>24952</v>
      </c>
      <c r="U6534" s="29" t="s">
        <v>24980</v>
      </c>
    </row>
    <row r="6535" spans="1:21">
      <c r="A6535">
        <v>6534</v>
      </c>
      <c r="B6535" s="30" t="s">
        <v>3220</v>
      </c>
      <c r="D6535" s="30" t="s">
        <v>4153</v>
      </c>
      <c r="F6535" s="30" t="s">
        <v>4170</v>
      </c>
      <c r="H6535" s="30" t="s">
        <v>4189</v>
      </c>
      <c r="J6535" s="30" t="s">
        <v>4190</v>
      </c>
      <c r="L6535" s="30" t="s">
        <v>850</v>
      </c>
      <c r="N6535" s="30" t="s">
        <v>12352</v>
      </c>
      <c r="P6535" s="30" t="s">
        <v>12367</v>
      </c>
      <c r="Q6535" t="s">
        <v>2036</v>
      </c>
      <c r="R6535" t="s">
        <v>2631</v>
      </c>
      <c r="S6535">
        <v>38</v>
      </c>
      <c r="T6535" s="29" t="s">
        <v>24952</v>
      </c>
      <c r="U6535" s="29" t="s">
        <v>24981</v>
      </c>
    </row>
    <row r="6536" spans="1:21">
      <c r="A6536">
        <v>6535</v>
      </c>
      <c r="B6536" s="30" t="s">
        <v>3220</v>
      </c>
      <c r="D6536" s="30" t="s">
        <v>4153</v>
      </c>
      <c r="F6536" s="30" t="s">
        <v>4170</v>
      </c>
      <c r="H6536" s="30" t="s">
        <v>4189</v>
      </c>
      <c r="J6536" s="30" t="s">
        <v>4190</v>
      </c>
      <c r="L6536" s="30" t="s">
        <v>850</v>
      </c>
      <c r="N6536" s="30" t="s">
        <v>12352</v>
      </c>
      <c r="P6536" s="30" t="s">
        <v>12368</v>
      </c>
      <c r="Q6536" t="s">
        <v>2036</v>
      </c>
      <c r="R6536" t="s">
        <v>2631</v>
      </c>
      <c r="S6536">
        <v>38</v>
      </c>
      <c r="T6536" s="29" t="s">
        <v>24952</v>
      </c>
      <c r="U6536" s="29" t="s">
        <v>24982</v>
      </c>
    </row>
    <row r="6537" spans="1:21">
      <c r="A6537">
        <v>6536</v>
      </c>
      <c r="B6537" s="30" t="s">
        <v>3220</v>
      </c>
      <c r="D6537" s="30" t="s">
        <v>4153</v>
      </c>
      <c r="F6537" s="30" t="s">
        <v>4170</v>
      </c>
      <c r="H6537" s="30" t="s">
        <v>4189</v>
      </c>
      <c r="J6537" s="30" t="s">
        <v>4190</v>
      </c>
      <c r="L6537" s="30" t="s">
        <v>850</v>
      </c>
      <c r="N6537" s="30" t="s">
        <v>12352</v>
      </c>
      <c r="P6537" s="30" t="s">
        <v>12369</v>
      </c>
      <c r="Q6537" t="s">
        <v>2036</v>
      </c>
      <c r="R6537" t="s">
        <v>2631</v>
      </c>
      <c r="S6537">
        <v>38</v>
      </c>
      <c r="T6537" s="29" t="s">
        <v>24952</v>
      </c>
      <c r="U6537" s="29" t="s">
        <v>24983</v>
      </c>
    </row>
    <row r="6538" spans="1:21">
      <c r="A6538">
        <v>6537</v>
      </c>
      <c r="B6538" s="30" t="s">
        <v>3220</v>
      </c>
      <c r="D6538" s="30" t="s">
        <v>4153</v>
      </c>
      <c r="F6538" s="30" t="s">
        <v>4170</v>
      </c>
      <c r="H6538" s="30" t="s">
        <v>4189</v>
      </c>
      <c r="J6538" s="30" t="s">
        <v>4190</v>
      </c>
      <c r="L6538" s="30" t="s">
        <v>850</v>
      </c>
      <c r="N6538" s="30" t="s">
        <v>12352</v>
      </c>
      <c r="P6538" s="30" t="s">
        <v>12370</v>
      </c>
      <c r="Q6538" t="s">
        <v>2036</v>
      </c>
      <c r="R6538" t="s">
        <v>2631</v>
      </c>
      <c r="S6538">
        <v>38</v>
      </c>
      <c r="T6538" s="29" t="s">
        <v>24952</v>
      </c>
      <c r="U6538" s="29" t="s">
        <v>24984</v>
      </c>
    </row>
    <row r="6539" spans="1:21">
      <c r="A6539">
        <v>6538</v>
      </c>
      <c r="B6539" s="30" t="s">
        <v>3220</v>
      </c>
      <c r="D6539" s="30" t="s">
        <v>4153</v>
      </c>
      <c r="F6539" s="30" t="s">
        <v>4170</v>
      </c>
      <c r="H6539" s="30" t="s">
        <v>4189</v>
      </c>
      <c r="J6539" s="30" t="s">
        <v>4190</v>
      </c>
      <c r="L6539" s="30" t="s">
        <v>850</v>
      </c>
      <c r="N6539" s="30" t="s">
        <v>12352</v>
      </c>
      <c r="P6539" s="30" t="s">
        <v>12371</v>
      </c>
      <c r="Q6539" t="s">
        <v>2036</v>
      </c>
      <c r="R6539" t="s">
        <v>2631</v>
      </c>
      <c r="S6539">
        <v>38</v>
      </c>
      <c r="T6539" s="29" t="s">
        <v>24952</v>
      </c>
      <c r="U6539" s="29" t="s">
        <v>24985</v>
      </c>
    </row>
    <row r="6540" spans="1:21">
      <c r="A6540">
        <v>6539</v>
      </c>
      <c r="B6540" s="30" t="s">
        <v>3220</v>
      </c>
      <c r="D6540" s="30" t="s">
        <v>4153</v>
      </c>
      <c r="F6540" s="30" t="s">
        <v>4170</v>
      </c>
      <c r="H6540" s="30" t="s">
        <v>4189</v>
      </c>
      <c r="J6540" s="30" t="s">
        <v>4190</v>
      </c>
      <c r="L6540" s="30" t="s">
        <v>850</v>
      </c>
      <c r="N6540" s="30" t="s">
        <v>12352</v>
      </c>
      <c r="P6540" s="30" t="s">
        <v>12372</v>
      </c>
      <c r="Q6540" t="s">
        <v>2036</v>
      </c>
      <c r="R6540" t="s">
        <v>2631</v>
      </c>
      <c r="S6540">
        <v>38</v>
      </c>
      <c r="T6540" s="29" t="s">
        <v>24952</v>
      </c>
      <c r="U6540" s="29" t="s">
        <v>24986</v>
      </c>
    </row>
    <row r="6541" spans="1:21">
      <c r="A6541">
        <v>6540</v>
      </c>
      <c r="B6541" s="30" t="s">
        <v>3220</v>
      </c>
      <c r="D6541" s="30" t="s">
        <v>4153</v>
      </c>
      <c r="F6541" s="30" t="s">
        <v>4170</v>
      </c>
      <c r="H6541" s="30" t="s">
        <v>4189</v>
      </c>
      <c r="J6541" s="30" t="s">
        <v>4190</v>
      </c>
      <c r="L6541" s="30" t="s">
        <v>850</v>
      </c>
      <c r="N6541" s="30" t="s">
        <v>12352</v>
      </c>
      <c r="P6541" s="30" t="s">
        <v>12373</v>
      </c>
      <c r="Q6541" t="s">
        <v>2036</v>
      </c>
      <c r="R6541" t="s">
        <v>2631</v>
      </c>
      <c r="S6541">
        <v>38</v>
      </c>
      <c r="T6541" s="29" t="s">
        <v>24952</v>
      </c>
      <c r="U6541" s="29" t="s">
        <v>24987</v>
      </c>
    </row>
    <row r="6542" spans="1:21">
      <c r="A6542">
        <v>6541</v>
      </c>
      <c r="B6542" s="30" t="s">
        <v>3220</v>
      </c>
      <c r="D6542" s="30" t="s">
        <v>4153</v>
      </c>
      <c r="F6542" s="30" t="s">
        <v>4170</v>
      </c>
      <c r="H6542" s="30" t="s">
        <v>4189</v>
      </c>
      <c r="J6542" s="30" t="s">
        <v>4190</v>
      </c>
      <c r="L6542" s="30" t="s">
        <v>850</v>
      </c>
      <c r="N6542" s="30" t="s">
        <v>12352</v>
      </c>
      <c r="P6542" s="30" t="s">
        <v>12374</v>
      </c>
      <c r="Q6542" t="s">
        <v>2036</v>
      </c>
      <c r="R6542" t="s">
        <v>2631</v>
      </c>
      <c r="S6542">
        <v>38</v>
      </c>
      <c r="T6542" s="29" t="s">
        <v>24952</v>
      </c>
      <c r="U6542" s="29" t="s">
        <v>24988</v>
      </c>
    </row>
    <row r="6543" spans="1:21">
      <c r="A6543">
        <v>6542</v>
      </c>
      <c r="B6543" s="30" t="s">
        <v>3220</v>
      </c>
      <c r="D6543" s="30" t="s">
        <v>4153</v>
      </c>
      <c r="F6543" s="30" t="s">
        <v>4170</v>
      </c>
      <c r="H6543" s="30" t="s">
        <v>4189</v>
      </c>
      <c r="J6543" s="30" t="s">
        <v>4190</v>
      </c>
      <c r="L6543" s="30" t="s">
        <v>850</v>
      </c>
      <c r="N6543" s="30" t="s">
        <v>12352</v>
      </c>
      <c r="P6543" s="30" t="s">
        <v>12375</v>
      </c>
      <c r="Q6543" t="s">
        <v>2036</v>
      </c>
      <c r="R6543" t="s">
        <v>2631</v>
      </c>
      <c r="S6543">
        <v>38</v>
      </c>
      <c r="T6543" s="29" t="s">
        <v>24952</v>
      </c>
      <c r="U6543" s="29" t="s">
        <v>24989</v>
      </c>
    </row>
    <row r="6544" spans="1:21">
      <c r="A6544">
        <v>6543</v>
      </c>
      <c r="B6544" s="30" t="s">
        <v>3220</v>
      </c>
      <c r="D6544" s="30" t="s">
        <v>4153</v>
      </c>
      <c r="F6544" s="30" t="s">
        <v>4170</v>
      </c>
      <c r="H6544" s="30" t="s">
        <v>4189</v>
      </c>
      <c r="J6544" s="30" t="s">
        <v>4190</v>
      </c>
      <c r="L6544" s="30" t="s">
        <v>850</v>
      </c>
      <c r="N6544" s="30" t="s">
        <v>12352</v>
      </c>
      <c r="P6544" s="30" t="s">
        <v>12376</v>
      </c>
      <c r="Q6544" t="s">
        <v>2036</v>
      </c>
      <c r="R6544" t="s">
        <v>2631</v>
      </c>
      <c r="S6544">
        <v>38</v>
      </c>
      <c r="T6544" s="29" t="s">
        <v>24952</v>
      </c>
      <c r="U6544" s="29" t="s">
        <v>24990</v>
      </c>
    </row>
    <row r="6545" spans="1:21">
      <c r="A6545">
        <v>6544</v>
      </c>
      <c r="B6545" s="30" t="s">
        <v>3220</v>
      </c>
      <c r="D6545" s="30" t="s">
        <v>4153</v>
      </c>
      <c r="F6545" s="30" t="s">
        <v>4170</v>
      </c>
      <c r="H6545" s="30" t="s">
        <v>4189</v>
      </c>
      <c r="J6545" s="30" t="s">
        <v>4190</v>
      </c>
      <c r="L6545" s="30" t="s">
        <v>850</v>
      </c>
      <c r="N6545" s="30" t="s">
        <v>12352</v>
      </c>
      <c r="P6545" s="30" t="s">
        <v>12377</v>
      </c>
      <c r="Q6545" t="s">
        <v>2036</v>
      </c>
      <c r="R6545" t="s">
        <v>2631</v>
      </c>
      <c r="S6545">
        <v>38</v>
      </c>
      <c r="T6545" s="29" t="s">
        <v>24952</v>
      </c>
      <c r="U6545" s="29" t="s">
        <v>24991</v>
      </c>
    </row>
    <row r="6546" spans="1:21">
      <c r="A6546">
        <v>6545</v>
      </c>
      <c r="B6546" s="30" t="s">
        <v>3220</v>
      </c>
      <c r="D6546" s="30" t="s">
        <v>4153</v>
      </c>
      <c r="F6546" s="30" t="s">
        <v>4170</v>
      </c>
      <c r="H6546" s="30" t="s">
        <v>4189</v>
      </c>
      <c r="J6546" s="30" t="s">
        <v>4190</v>
      </c>
      <c r="L6546" s="30" t="s">
        <v>850</v>
      </c>
      <c r="N6546" s="30" t="s">
        <v>12352</v>
      </c>
      <c r="P6546" s="30" t="s">
        <v>12378</v>
      </c>
      <c r="Q6546" t="s">
        <v>2036</v>
      </c>
      <c r="R6546" t="s">
        <v>2631</v>
      </c>
      <c r="S6546">
        <v>38</v>
      </c>
      <c r="T6546" s="29" t="s">
        <v>24952</v>
      </c>
      <c r="U6546" s="29" t="s">
        <v>24992</v>
      </c>
    </row>
    <row r="6547" spans="1:21">
      <c r="A6547">
        <v>6546</v>
      </c>
      <c r="B6547" s="30" t="s">
        <v>3220</v>
      </c>
      <c r="D6547" s="30" t="s">
        <v>4153</v>
      </c>
      <c r="F6547" s="30" t="s">
        <v>4170</v>
      </c>
      <c r="H6547" s="30" t="s">
        <v>4189</v>
      </c>
      <c r="J6547" s="30" t="s">
        <v>4190</v>
      </c>
      <c r="L6547" s="30" t="s">
        <v>850</v>
      </c>
      <c r="N6547" s="30" t="s">
        <v>12352</v>
      </c>
      <c r="P6547" s="30" t="s">
        <v>12379</v>
      </c>
      <c r="Q6547" t="s">
        <v>2036</v>
      </c>
      <c r="R6547" t="s">
        <v>2631</v>
      </c>
      <c r="S6547">
        <v>38</v>
      </c>
      <c r="T6547" s="29" t="s">
        <v>24952</v>
      </c>
      <c r="U6547" s="29" t="s">
        <v>24993</v>
      </c>
    </row>
    <row r="6548" spans="1:21">
      <c r="A6548">
        <v>6547</v>
      </c>
      <c r="B6548" s="30" t="s">
        <v>3220</v>
      </c>
      <c r="D6548" s="30" t="s">
        <v>4153</v>
      </c>
      <c r="F6548" s="30" t="s">
        <v>4170</v>
      </c>
      <c r="H6548" s="30" t="s">
        <v>4189</v>
      </c>
      <c r="J6548" s="30" t="s">
        <v>4190</v>
      </c>
      <c r="L6548" s="30" t="s">
        <v>850</v>
      </c>
      <c r="N6548" s="30" t="s">
        <v>12352</v>
      </c>
      <c r="P6548" s="30" t="s">
        <v>12380</v>
      </c>
      <c r="Q6548" t="s">
        <v>2036</v>
      </c>
      <c r="R6548" t="s">
        <v>2631</v>
      </c>
      <c r="S6548">
        <v>38</v>
      </c>
      <c r="T6548" s="29" t="s">
        <v>24952</v>
      </c>
      <c r="U6548" s="29" t="s">
        <v>24994</v>
      </c>
    </row>
    <row r="6549" spans="1:21">
      <c r="A6549">
        <v>6548</v>
      </c>
      <c r="B6549" s="30" t="s">
        <v>3220</v>
      </c>
      <c r="D6549" s="30" t="s">
        <v>4153</v>
      </c>
      <c r="F6549" s="30" t="s">
        <v>4170</v>
      </c>
      <c r="H6549" s="30" t="s">
        <v>4189</v>
      </c>
      <c r="J6549" s="30" t="s">
        <v>4190</v>
      </c>
      <c r="L6549" s="30" t="s">
        <v>850</v>
      </c>
      <c r="N6549" s="30" t="s">
        <v>12352</v>
      </c>
      <c r="P6549" s="30" t="s">
        <v>12381</v>
      </c>
      <c r="Q6549" t="s">
        <v>2036</v>
      </c>
      <c r="R6549" t="s">
        <v>2631</v>
      </c>
      <c r="S6549">
        <v>38</v>
      </c>
      <c r="T6549" s="29" t="s">
        <v>24952</v>
      </c>
      <c r="U6549" s="29" t="s">
        <v>24995</v>
      </c>
    </row>
    <row r="6550" spans="1:21">
      <c r="A6550">
        <v>6549</v>
      </c>
      <c r="B6550" s="30" t="s">
        <v>3220</v>
      </c>
      <c r="D6550" s="30" t="s">
        <v>4153</v>
      </c>
      <c r="F6550" s="30" t="s">
        <v>4170</v>
      </c>
      <c r="H6550" s="30" t="s">
        <v>4189</v>
      </c>
      <c r="J6550" s="30" t="s">
        <v>4190</v>
      </c>
      <c r="L6550" s="30" t="s">
        <v>850</v>
      </c>
      <c r="N6550" s="30" t="s">
        <v>12352</v>
      </c>
      <c r="P6550" s="30" t="s">
        <v>12382</v>
      </c>
      <c r="Q6550" t="s">
        <v>2036</v>
      </c>
      <c r="R6550" t="s">
        <v>2631</v>
      </c>
      <c r="S6550">
        <v>38</v>
      </c>
      <c r="T6550" s="29" t="s">
        <v>24952</v>
      </c>
      <c r="U6550" s="29" t="s">
        <v>24996</v>
      </c>
    </row>
    <row r="6551" spans="1:21">
      <c r="A6551">
        <v>6550</v>
      </c>
      <c r="B6551" s="30" t="s">
        <v>3220</v>
      </c>
      <c r="D6551" s="30" t="s">
        <v>4153</v>
      </c>
      <c r="F6551" s="30" t="s">
        <v>4170</v>
      </c>
      <c r="H6551" s="30" t="s">
        <v>4189</v>
      </c>
      <c r="J6551" s="30" t="s">
        <v>4190</v>
      </c>
      <c r="L6551" s="30" t="s">
        <v>850</v>
      </c>
      <c r="N6551" s="30" t="s">
        <v>12352</v>
      </c>
      <c r="P6551" s="30" t="s">
        <v>12383</v>
      </c>
      <c r="Q6551" t="s">
        <v>2036</v>
      </c>
      <c r="R6551" t="s">
        <v>2631</v>
      </c>
      <c r="S6551">
        <v>38</v>
      </c>
      <c r="T6551" s="29" t="s">
        <v>24952</v>
      </c>
      <c r="U6551" s="29" t="s">
        <v>24997</v>
      </c>
    </row>
    <row r="6552" spans="1:21">
      <c r="A6552">
        <v>6551</v>
      </c>
      <c r="B6552" s="30" t="s">
        <v>3220</v>
      </c>
      <c r="D6552" s="30" t="s">
        <v>4153</v>
      </c>
      <c r="F6552" s="30" t="s">
        <v>4170</v>
      </c>
      <c r="H6552" s="30" t="s">
        <v>4189</v>
      </c>
      <c r="J6552" s="30" t="s">
        <v>4190</v>
      </c>
      <c r="L6552" s="30" t="s">
        <v>850</v>
      </c>
      <c r="N6552" s="30" t="s">
        <v>12352</v>
      </c>
      <c r="P6552" s="30" t="s">
        <v>12384</v>
      </c>
      <c r="Q6552" t="s">
        <v>2036</v>
      </c>
      <c r="R6552" t="s">
        <v>2631</v>
      </c>
      <c r="S6552">
        <v>38</v>
      </c>
      <c r="T6552" s="29" t="s">
        <v>24952</v>
      </c>
      <c r="U6552" s="29" t="s">
        <v>24998</v>
      </c>
    </row>
    <row r="6553" spans="1:21">
      <c r="A6553">
        <v>6552</v>
      </c>
      <c r="B6553" s="30" t="s">
        <v>3220</v>
      </c>
      <c r="D6553" s="30" t="s">
        <v>4153</v>
      </c>
      <c r="F6553" s="30" t="s">
        <v>4170</v>
      </c>
      <c r="H6553" s="30" t="s">
        <v>4189</v>
      </c>
      <c r="J6553" s="30" t="s">
        <v>4190</v>
      </c>
      <c r="L6553" s="30" t="s">
        <v>850</v>
      </c>
      <c r="N6553" s="30" t="s">
        <v>12352</v>
      </c>
      <c r="P6553" s="30" t="s">
        <v>12385</v>
      </c>
      <c r="Q6553" t="s">
        <v>2036</v>
      </c>
      <c r="R6553" t="s">
        <v>2631</v>
      </c>
      <c r="S6553">
        <v>38</v>
      </c>
      <c r="T6553" s="29" t="s">
        <v>24952</v>
      </c>
      <c r="U6553" s="29" t="s">
        <v>24999</v>
      </c>
    </row>
    <row r="6554" spans="1:21">
      <c r="A6554">
        <v>6553</v>
      </c>
      <c r="B6554" s="30" t="s">
        <v>3220</v>
      </c>
      <c r="D6554" s="30" t="s">
        <v>4153</v>
      </c>
      <c r="F6554" s="30" t="s">
        <v>4170</v>
      </c>
      <c r="H6554" s="30" t="s">
        <v>4189</v>
      </c>
      <c r="J6554" s="30" t="s">
        <v>4190</v>
      </c>
      <c r="L6554" s="30" t="s">
        <v>850</v>
      </c>
      <c r="N6554" s="30" t="s">
        <v>12352</v>
      </c>
      <c r="P6554" s="30" t="s">
        <v>12386</v>
      </c>
      <c r="Q6554" t="s">
        <v>2036</v>
      </c>
      <c r="R6554" t="s">
        <v>2631</v>
      </c>
      <c r="S6554">
        <v>38</v>
      </c>
      <c r="T6554" s="29" t="s">
        <v>24952</v>
      </c>
      <c r="U6554" s="29" t="s">
        <v>25000</v>
      </c>
    </row>
    <row r="6555" spans="1:21">
      <c r="A6555">
        <v>6554</v>
      </c>
      <c r="B6555" s="30" t="s">
        <v>3220</v>
      </c>
      <c r="D6555" s="30" t="s">
        <v>4153</v>
      </c>
      <c r="F6555" s="30" t="s">
        <v>4170</v>
      </c>
      <c r="H6555" s="30" t="s">
        <v>4189</v>
      </c>
      <c r="J6555" s="30" t="s">
        <v>4190</v>
      </c>
      <c r="L6555" s="30" t="s">
        <v>850</v>
      </c>
      <c r="N6555" s="30" t="s">
        <v>12352</v>
      </c>
      <c r="P6555" s="30" t="s">
        <v>12387</v>
      </c>
      <c r="Q6555" t="s">
        <v>2036</v>
      </c>
      <c r="R6555" t="s">
        <v>2631</v>
      </c>
      <c r="S6555">
        <v>38</v>
      </c>
      <c r="T6555" s="29" t="s">
        <v>24952</v>
      </c>
      <c r="U6555" s="29" t="s">
        <v>25001</v>
      </c>
    </row>
    <row r="6556" spans="1:21">
      <c r="A6556">
        <v>6555</v>
      </c>
      <c r="B6556" s="30" t="s">
        <v>3220</v>
      </c>
      <c r="D6556" s="30" t="s">
        <v>4153</v>
      </c>
      <c r="F6556" s="30" t="s">
        <v>4170</v>
      </c>
      <c r="H6556" s="30" t="s">
        <v>4189</v>
      </c>
      <c r="J6556" s="30" t="s">
        <v>4190</v>
      </c>
      <c r="L6556" s="30" t="s">
        <v>850</v>
      </c>
      <c r="N6556" s="30" t="s">
        <v>12352</v>
      </c>
      <c r="P6556" s="30" t="s">
        <v>12388</v>
      </c>
      <c r="Q6556" t="s">
        <v>2036</v>
      </c>
      <c r="R6556" t="s">
        <v>2631</v>
      </c>
      <c r="S6556">
        <v>38</v>
      </c>
      <c r="T6556" s="29" t="s">
        <v>24952</v>
      </c>
      <c r="U6556" s="29" t="s">
        <v>25002</v>
      </c>
    </row>
    <row r="6557" spans="1:21">
      <c r="A6557">
        <v>6556</v>
      </c>
      <c r="B6557" s="30" t="s">
        <v>3220</v>
      </c>
      <c r="D6557" s="30" t="s">
        <v>4153</v>
      </c>
      <c r="F6557" s="30" t="s">
        <v>4170</v>
      </c>
      <c r="H6557" s="30" t="s">
        <v>4189</v>
      </c>
      <c r="J6557" s="30" t="s">
        <v>4190</v>
      </c>
      <c r="L6557" s="30" t="s">
        <v>850</v>
      </c>
      <c r="N6557" s="30" t="s">
        <v>12352</v>
      </c>
      <c r="P6557" s="30" t="s">
        <v>12389</v>
      </c>
      <c r="Q6557" t="s">
        <v>2036</v>
      </c>
      <c r="R6557" t="s">
        <v>2631</v>
      </c>
      <c r="S6557">
        <v>38</v>
      </c>
      <c r="T6557" s="29" t="s">
        <v>24952</v>
      </c>
      <c r="U6557" s="29" t="s">
        <v>25003</v>
      </c>
    </row>
    <row r="6558" spans="1:21">
      <c r="A6558">
        <v>6557</v>
      </c>
      <c r="B6558" s="30" t="s">
        <v>3220</v>
      </c>
      <c r="D6558" s="30" t="s">
        <v>4153</v>
      </c>
      <c r="F6558" s="30" t="s">
        <v>4170</v>
      </c>
      <c r="H6558" s="30" t="s">
        <v>4189</v>
      </c>
      <c r="J6558" s="30" t="s">
        <v>4190</v>
      </c>
      <c r="L6558" s="30" t="s">
        <v>850</v>
      </c>
      <c r="N6558" s="30" t="s">
        <v>12352</v>
      </c>
      <c r="P6558" s="30" t="s">
        <v>12390</v>
      </c>
      <c r="Q6558" t="s">
        <v>2036</v>
      </c>
      <c r="R6558" t="s">
        <v>2631</v>
      </c>
      <c r="S6558">
        <v>38</v>
      </c>
      <c r="T6558" s="29" t="s">
        <v>24952</v>
      </c>
      <c r="U6558" s="29" t="s">
        <v>25004</v>
      </c>
    </row>
    <row r="6559" spans="1:21">
      <c r="A6559">
        <v>6558</v>
      </c>
      <c r="B6559" s="30" t="s">
        <v>3220</v>
      </c>
      <c r="D6559" s="30" t="s">
        <v>4153</v>
      </c>
      <c r="F6559" s="30" t="s">
        <v>4170</v>
      </c>
      <c r="H6559" s="30" t="s">
        <v>4189</v>
      </c>
      <c r="J6559" s="30" t="s">
        <v>4190</v>
      </c>
      <c r="L6559" s="30" t="s">
        <v>850</v>
      </c>
      <c r="N6559" s="30" t="s">
        <v>12352</v>
      </c>
      <c r="P6559" s="30" t="s">
        <v>12391</v>
      </c>
      <c r="Q6559" t="s">
        <v>2036</v>
      </c>
      <c r="R6559" t="s">
        <v>2631</v>
      </c>
      <c r="S6559">
        <v>38</v>
      </c>
      <c r="T6559" s="29" t="s">
        <v>24952</v>
      </c>
      <c r="U6559" s="29" t="s">
        <v>25005</v>
      </c>
    </row>
    <row r="6560" spans="1:21">
      <c r="A6560">
        <v>6559</v>
      </c>
      <c r="B6560" s="30" t="s">
        <v>3220</v>
      </c>
      <c r="D6560" s="30" t="s">
        <v>4153</v>
      </c>
      <c r="F6560" s="30" t="s">
        <v>4170</v>
      </c>
      <c r="H6560" s="30" t="s">
        <v>4189</v>
      </c>
      <c r="J6560" s="30" t="s">
        <v>4190</v>
      </c>
      <c r="L6560" s="30" t="s">
        <v>850</v>
      </c>
      <c r="N6560" s="30" t="s">
        <v>12352</v>
      </c>
      <c r="P6560" s="30" t="s">
        <v>12392</v>
      </c>
      <c r="Q6560" t="s">
        <v>2036</v>
      </c>
      <c r="R6560" t="s">
        <v>2631</v>
      </c>
      <c r="S6560">
        <v>38</v>
      </c>
      <c r="T6560" s="29" t="s">
        <v>24952</v>
      </c>
      <c r="U6560" s="29" t="s">
        <v>25006</v>
      </c>
    </row>
    <row r="6561" spans="1:21">
      <c r="A6561">
        <v>6560</v>
      </c>
      <c r="B6561" s="30" t="s">
        <v>3220</v>
      </c>
      <c r="D6561" s="30" t="s">
        <v>4153</v>
      </c>
      <c r="F6561" s="30" t="s">
        <v>4170</v>
      </c>
      <c r="H6561" s="30" t="s">
        <v>4189</v>
      </c>
      <c r="J6561" s="30" t="s">
        <v>4190</v>
      </c>
      <c r="L6561" s="30" t="s">
        <v>850</v>
      </c>
      <c r="N6561" s="30" t="s">
        <v>12352</v>
      </c>
      <c r="P6561" s="30" t="s">
        <v>12393</v>
      </c>
      <c r="Q6561" t="s">
        <v>2036</v>
      </c>
      <c r="R6561" t="s">
        <v>2631</v>
      </c>
      <c r="S6561">
        <v>38</v>
      </c>
      <c r="T6561" s="29" t="s">
        <v>24952</v>
      </c>
      <c r="U6561" s="29" t="s">
        <v>25007</v>
      </c>
    </row>
    <row r="6562" spans="1:21">
      <c r="A6562">
        <v>6561</v>
      </c>
      <c r="B6562" s="30" t="s">
        <v>3220</v>
      </c>
      <c r="D6562" s="30" t="s">
        <v>4153</v>
      </c>
      <c r="F6562" s="30" t="s">
        <v>4170</v>
      </c>
      <c r="H6562" s="30" t="s">
        <v>4189</v>
      </c>
      <c r="J6562" s="30" t="s">
        <v>4190</v>
      </c>
      <c r="L6562" s="30" t="s">
        <v>850</v>
      </c>
      <c r="N6562" s="30" t="s">
        <v>12352</v>
      </c>
      <c r="P6562" s="30" t="s">
        <v>12394</v>
      </c>
      <c r="Q6562" t="s">
        <v>2036</v>
      </c>
      <c r="R6562" t="s">
        <v>2631</v>
      </c>
      <c r="S6562">
        <v>38</v>
      </c>
      <c r="T6562" s="29" t="s">
        <v>24952</v>
      </c>
      <c r="U6562" s="29" t="s">
        <v>25008</v>
      </c>
    </row>
    <row r="6563" spans="1:21">
      <c r="A6563">
        <v>6562</v>
      </c>
      <c r="B6563" s="30" t="s">
        <v>3220</v>
      </c>
      <c r="D6563" s="30" t="s">
        <v>4153</v>
      </c>
      <c r="F6563" s="30" t="s">
        <v>4170</v>
      </c>
      <c r="H6563" s="30" t="s">
        <v>4189</v>
      </c>
      <c r="J6563" s="30" t="s">
        <v>4190</v>
      </c>
      <c r="L6563" s="30" t="s">
        <v>850</v>
      </c>
      <c r="N6563" s="30" t="s">
        <v>12352</v>
      </c>
      <c r="P6563" s="30" t="s">
        <v>12395</v>
      </c>
      <c r="Q6563" t="s">
        <v>2036</v>
      </c>
      <c r="R6563" t="s">
        <v>2631</v>
      </c>
      <c r="S6563">
        <v>38</v>
      </c>
      <c r="T6563" s="29" t="s">
        <v>24952</v>
      </c>
      <c r="U6563" s="29" t="s">
        <v>25009</v>
      </c>
    </row>
    <row r="6564" spans="1:21">
      <c r="A6564">
        <v>6563</v>
      </c>
      <c r="B6564" s="30" t="s">
        <v>3220</v>
      </c>
      <c r="D6564" s="30" t="s">
        <v>4153</v>
      </c>
      <c r="F6564" s="30" t="s">
        <v>4170</v>
      </c>
      <c r="H6564" s="30" t="s">
        <v>4189</v>
      </c>
      <c r="J6564" s="30" t="s">
        <v>4190</v>
      </c>
      <c r="L6564" s="30" t="s">
        <v>850</v>
      </c>
      <c r="N6564" s="30" t="s">
        <v>12352</v>
      </c>
      <c r="P6564" s="30" t="s">
        <v>12396</v>
      </c>
      <c r="Q6564" t="s">
        <v>2036</v>
      </c>
      <c r="R6564" t="s">
        <v>2631</v>
      </c>
      <c r="S6564">
        <v>38</v>
      </c>
      <c r="T6564" s="29" t="s">
        <v>24952</v>
      </c>
      <c r="U6564" s="29" t="s">
        <v>25010</v>
      </c>
    </row>
    <row r="6565" spans="1:21">
      <c r="A6565">
        <v>6564</v>
      </c>
      <c r="B6565" s="30" t="s">
        <v>3220</v>
      </c>
      <c r="D6565" s="30" t="s">
        <v>4153</v>
      </c>
      <c r="F6565" s="30" t="s">
        <v>4170</v>
      </c>
      <c r="H6565" s="30" t="s">
        <v>4189</v>
      </c>
      <c r="J6565" s="30" t="s">
        <v>4190</v>
      </c>
      <c r="L6565" s="30" t="s">
        <v>850</v>
      </c>
      <c r="N6565" s="30" t="s">
        <v>12352</v>
      </c>
      <c r="P6565" s="30" t="s">
        <v>12397</v>
      </c>
      <c r="Q6565" t="s">
        <v>2036</v>
      </c>
      <c r="R6565" t="s">
        <v>2631</v>
      </c>
      <c r="S6565">
        <v>38</v>
      </c>
      <c r="T6565" s="29" t="s">
        <v>24952</v>
      </c>
      <c r="U6565" s="29" t="s">
        <v>25011</v>
      </c>
    </row>
    <row r="6566" spans="1:21">
      <c r="A6566">
        <v>6565</v>
      </c>
      <c r="B6566" s="30" t="s">
        <v>3220</v>
      </c>
      <c r="D6566" s="30" t="s">
        <v>4153</v>
      </c>
      <c r="F6566" s="30" t="s">
        <v>4170</v>
      </c>
      <c r="H6566" s="30" t="s">
        <v>4189</v>
      </c>
      <c r="J6566" s="30" t="s">
        <v>4190</v>
      </c>
      <c r="L6566" s="30" t="s">
        <v>850</v>
      </c>
      <c r="N6566" s="30" t="s">
        <v>12352</v>
      </c>
      <c r="P6566" s="30" t="s">
        <v>12398</v>
      </c>
      <c r="Q6566" t="s">
        <v>2036</v>
      </c>
      <c r="R6566" t="s">
        <v>2631</v>
      </c>
      <c r="S6566">
        <v>38</v>
      </c>
      <c r="T6566" s="29" t="s">
        <v>24952</v>
      </c>
      <c r="U6566" s="29" t="s">
        <v>25012</v>
      </c>
    </row>
    <row r="6567" spans="1:21">
      <c r="A6567">
        <v>6566</v>
      </c>
      <c r="B6567" s="30" t="s">
        <v>3220</v>
      </c>
      <c r="D6567" s="30" t="s">
        <v>4153</v>
      </c>
      <c r="F6567" s="30" t="s">
        <v>4170</v>
      </c>
      <c r="H6567" s="30" t="s">
        <v>4189</v>
      </c>
      <c r="J6567" s="30" t="s">
        <v>4190</v>
      </c>
      <c r="L6567" s="30" t="s">
        <v>850</v>
      </c>
      <c r="N6567" s="30" t="s">
        <v>12352</v>
      </c>
      <c r="P6567" s="30" t="s">
        <v>12399</v>
      </c>
      <c r="Q6567" t="s">
        <v>2036</v>
      </c>
      <c r="R6567" t="s">
        <v>2631</v>
      </c>
      <c r="S6567">
        <v>38</v>
      </c>
      <c r="T6567" s="29" t="s">
        <v>24952</v>
      </c>
      <c r="U6567" s="29" t="s">
        <v>25013</v>
      </c>
    </row>
    <row r="6568" spans="1:21">
      <c r="A6568">
        <v>6567</v>
      </c>
      <c r="B6568" s="30" t="s">
        <v>3220</v>
      </c>
      <c r="D6568" s="30" t="s">
        <v>4153</v>
      </c>
      <c r="F6568" s="30" t="s">
        <v>4170</v>
      </c>
      <c r="H6568" s="30" t="s">
        <v>4189</v>
      </c>
      <c r="J6568" s="30" t="s">
        <v>4190</v>
      </c>
      <c r="L6568" s="30" t="s">
        <v>850</v>
      </c>
      <c r="N6568" s="30" t="s">
        <v>12352</v>
      </c>
      <c r="P6568" s="30" t="s">
        <v>12400</v>
      </c>
      <c r="Q6568" t="s">
        <v>2036</v>
      </c>
      <c r="R6568" t="s">
        <v>2631</v>
      </c>
      <c r="S6568">
        <v>38</v>
      </c>
      <c r="T6568" s="29" t="s">
        <v>24952</v>
      </c>
      <c r="U6568" s="29" t="s">
        <v>25014</v>
      </c>
    </row>
    <row r="6569" spans="1:21">
      <c r="A6569">
        <v>6568</v>
      </c>
      <c r="B6569" s="30" t="s">
        <v>3220</v>
      </c>
      <c r="D6569" s="30" t="s">
        <v>4153</v>
      </c>
      <c r="F6569" s="30" t="s">
        <v>4170</v>
      </c>
      <c r="H6569" s="30" t="s">
        <v>4189</v>
      </c>
      <c r="J6569" s="30" t="s">
        <v>4190</v>
      </c>
      <c r="L6569" s="30" t="s">
        <v>850</v>
      </c>
      <c r="N6569" s="30" t="s">
        <v>12352</v>
      </c>
      <c r="P6569" s="30" t="s">
        <v>12401</v>
      </c>
      <c r="Q6569" t="s">
        <v>2036</v>
      </c>
      <c r="R6569" t="s">
        <v>2631</v>
      </c>
      <c r="S6569">
        <v>38</v>
      </c>
      <c r="T6569" s="29" t="s">
        <v>24952</v>
      </c>
      <c r="U6569" s="29" t="s">
        <v>25015</v>
      </c>
    </row>
    <row r="6570" spans="1:21">
      <c r="A6570">
        <v>6569</v>
      </c>
      <c r="B6570" s="30" t="s">
        <v>3220</v>
      </c>
      <c r="D6570" s="30" t="s">
        <v>4153</v>
      </c>
      <c r="F6570" s="30" t="s">
        <v>4170</v>
      </c>
      <c r="H6570" s="30" t="s">
        <v>4189</v>
      </c>
      <c r="J6570" s="30" t="s">
        <v>4190</v>
      </c>
      <c r="L6570" s="30" t="s">
        <v>850</v>
      </c>
      <c r="N6570" s="30" t="s">
        <v>12352</v>
      </c>
      <c r="P6570" s="30" t="s">
        <v>12402</v>
      </c>
      <c r="Q6570" t="s">
        <v>2036</v>
      </c>
      <c r="R6570" t="s">
        <v>2631</v>
      </c>
      <c r="S6570">
        <v>38</v>
      </c>
      <c r="T6570" s="29" t="s">
        <v>24952</v>
      </c>
      <c r="U6570" s="29" t="s">
        <v>25016</v>
      </c>
    </row>
    <row r="6571" spans="1:21">
      <c r="A6571">
        <v>6570</v>
      </c>
      <c r="B6571" s="30" t="s">
        <v>3220</v>
      </c>
      <c r="D6571" s="30" t="s">
        <v>4153</v>
      </c>
      <c r="F6571" s="30" t="s">
        <v>4170</v>
      </c>
      <c r="H6571" s="30" t="s">
        <v>4189</v>
      </c>
      <c r="J6571" s="30" t="s">
        <v>4190</v>
      </c>
      <c r="L6571" s="30" t="s">
        <v>850</v>
      </c>
      <c r="N6571" s="30" t="s">
        <v>12352</v>
      </c>
      <c r="P6571" s="30" t="s">
        <v>12403</v>
      </c>
      <c r="Q6571" t="s">
        <v>2036</v>
      </c>
      <c r="R6571" t="s">
        <v>2631</v>
      </c>
      <c r="S6571">
        <v>38</v>
      </c>
      <c r="T6571" s="29" t="s">
        <v>24952</v>
      </c>
      <c r="U6571" s="29" t="s">
        <v>25017</v>
      </c>
    </row>
    <row r="6572" spans="1:21">
      <c r="A6572">
        <v>6571</v>
      </c>
      <c r="B6572" s="30" t="s">
        <v>3220</v>
      </c>
      <c r="D6572" s="30" t="s">
        <v>4153</v>
      </c>
      <c r="F6572" s="30" t="s">
        <v>4170</v>
      </c>
      <c r="H6572" s="30" t="s">
        <v>4189</v>
      </c>
      <c r="J6572" s="30" t="s">
        <v>4190</v>
      </c>
      <c r="L6572" s="30" t="s">
        <v>850</v>
      </c>
      <c r="N6572" s="30" t="s">
        <v>12352</v>
      </c>
      <c r="P6572" s="30" t="s">
        <v>12404</v>
      </c>
      <c r="Q6572" t="s">
        <v>2036</v>
      </c>
      <c r="R6572" t="s">
        <v>2631</v>
      </c>
      <c r="S6572">
        <v>38</v>
      </c>
      <c r="T6572" s="29" t="s">
        <v>24952</v>
      </c>
      <c r="U6572" s="29" t="s">
        <v>25018</v>
      </c>
    </row>
    <row r="6573" spans="1:21">
      <c r="A6573">
        <v>6572</v>
      </c>
      <c r="B6573" s="30" t="s">
        <v>3220</v>
      </c>
      <c r="D6573" s="30" t="s">
        <v>4153</v>
      </c>
      <c r="F6573" s="30" t="s">
        <v>4170</v>
      </c>
      <c r="H6573" s="30" t="s">
        <v>4189</v>
      </c>
      <c r="J6573" s="30" t="s">
        <v>4190</v>
      </c>
      <c r="L6573" s="30" t="s">
        <v>850</v>
      </c>
      <c r="N6573" s="30" t="s">
        <v>12352</v>
      </c>
      <c r="P6573" s="30" t="s">
        <v>12405</v>
      </c>
      <c r="Q6573" t="s">
        <v>2036</v>
      </c>
      <c r="R6573" t="s">
        <v>2631</v>
      </c>
      <c r="S6573">
        <v>38</v>
      </c>
      <c r="T6573" s="29" t="s">
        <v>24952</v>
      </c>
      <c r="U6573" s="29" t="s">
        <v>25019</v>
      </c>
    </row>
    <row r="6574" spans="1:21">
      <c r="A6574">
        <v>6573</v>
      </c>
      <c r="B6574" s="30" t="s">
        <v>3220</v>
      </c>
      <c r="D6574" s="30" t="s">
        <v>4153</v>
      </c>
      <c r="F6574" s="30" t="s">
        <v>4170</v>
      </c>
      <c r="H6574" s="30" t="s">
        <v>4189</v>
      </c>
      <c r="J6574" s="30" t="s">
        <v>4190</v>
      </c>
      <c r="L6574" s="30" t="s">
        <v>850</v>
      </c>
      <c r="N6574" s="30" t="s">
        <v>1650</v>
      </c>
      <c r="P6574" s="30" t="s">
        <v>12406</v>
      </c>
      <c r="Q6574" t="s">
        <v>2036</v>
      </c>
      <c r="R6574" t="s">
        <v>2631</v>
      </c>
      <c r="S6574">
        <v>38</v>
      </c>
      <c r="T6574" s="29" t="s">
        <v>24952</v>
      </c>
      <c r="U6574" s="29" t="s">
        <v>25020</v>
      </c>
    </row>
    <row r="6575" spans="1:21">
      <c r="A6575">
        <v>6574</v>
      </c>
      <c r="B6575" s="30" t="s">
        <v>3220</v>
      </c>
      <c r="D6575" s="30" t="s">
        <v>4153</v>
      </c>
      <c r="F6575" s="30" t="s">
        <v>4170</v>
      </c>
      <c r="H6575" s="30" t="s">
        <v>4189</v>
      </c>
      <c r="J6575" s="30" t="s">
        <v>4190</v>
      </c>
      <c r="L6575" s="30" t="s">
        <v>850</v>
      </c>
      <c r="N6575" s="30" t="s">
        <v>1650</v>
      </c>
      <c r="P6575" s="30" t="s">
        <v>12407</v>
      </c>
      <c r="Q6575" t="s">
        <v>2036</v>
      </c>
      <c r="R6575" t="s">
        <v>2631</v>
      </c>
      <c r="S6575">
        <v>38</v>
      </c>
      <c r="T6575" s="29" t="s">
        <v>24952</v>
      </c>
      <c r="U6575" s="29" t="s">
        <v>25021</v>
      </c>
    </row>
    <row r="6576" spans="1:21">
      <c r="A6576">
        <v>6575</v>
      </c>
      <c r="B6576" s="30" t="s">
        <v>3220</v>
      </c>
      <c r="D6576" s="30" t="s">
        <v>4153</v>
      </c>
      <c r="F6576" s="30" t="s">
        <v>4170</v>
      </c>
      <c r="H6576" s="30" t="s">
        <v>4189</v>
      </c>
      <c r="J6576" s="30" t="s">
        <v>4190</v>
      </c>
      <c r="L6576" s="30" t="s">
        <v>850</v>
      </c>
      <c r="N6576" s="30" t="s">
        <v>1650</v>
      </c>
      <c r="P6576" s="30" t="s">
        <v>12408</v>
      </c>
      <c r="Q6576" t="s">
        <v>2036</v>
      </c>
      <c r="R6576" t="s">
        <v>2631</v>
      </c>
      <c r="S6576">
        <v>38</v>
      </c>
      <c r="T6576" s="29" t="s">
        <v>24952</v>
      </c>
      <c r="U6576" s="29" t="s">
        <v>25022</v>
      </c>
    </row>
    <row r="6577" spans="1:21">
      <c r="A6577">
        <v>6576</v>
      </c>
      <c r="B6577" s="30" t="s">
        <v>3220</v>
      </c>
      <c r="D6577" s="30" t="s">
        <v>4153</v>
      </c>
      <c r="F6577" s="30" t="s">
        <v>4170</v>
      </c>
      <c r="H6577" s="30" t="s">
        <v>4189</v>
      </c>
      <c r="J6577" s="30" t="s">
        <v>4190</v>
      </c>
      <c r="L6577" s="30" t="s">
        <v>850</v>
      </c>
      <c r="N6577" s="30" t="s">
        <v>1650</v>
      </c>
      <c r="P6577" s="30" t="s">
        <v>12409</v>
      </c>
      <c r="Q6577" t="s">
        <v>2036</v>
      </c>
      <c r="R6577" t="s">
        <v>2631</v>
      </c>
      <c r="S6577">
        <v>38</v>
      </c>
      <c r="T6577" s="29" t="s">
        <v>24952</v>
      </c>
      <c r="U6577" s="29" t="s">
        <v>25023</v>
      </c>
    </row>
    <row r="6578" spans="1:21">
      <c r="A6578">
        <v>6577</v>
      </c>
      <c r="B6578" s="30" t="s">
        <v>3220</v>
      </c>
      <c r="D6578" s="30" t="s">
        <v>4153</v>
      </c>
      <c r="F6578" s="30" t="s">
        <v>4170</v>
      </c>
      <c r="H6578" s="30" t="s">
        <v>4189</v>
      </c>
      <c r="J6578" s="30" t="s">
        <v>4190</v>
      </c>
      <c r="L6578" s="30" t="s">
        <v>850</v>
      </c>
      <c r="N6578" s="30" t="s">
        <v>1650</v>
      </c>
      <c r="P6578" s="30" t="s">
        <v>12410</v>
      </c>
      <c r="Q6578" t="s">
        <v>2036</v>
      </c>
      <c r="R6578" t="s">
        <v>2631</v>
      </c>
      <c r="S6578">
        <v>38</v>
      </c>
      <c r="T6578" s="29" t="s">
        <v>24952</v>
      </c>
      <c r="U6578" s="29" t="s">
        <v>25024</v>
      </c>
    </row>
    <row r="6579" spans="1:21">
      <c r="A6579">
        <v>6578</v>
      </c>
      <c r="B6579" s="30" t="s">
        <v>3220</v>
      </c>
      <c r="D6579" s="30" t="s">
        <v>4153</v>
      </c>
      <c r="F6579" s="30" t="s">
        <v>4170</v>
      </c>
      <c r="H6579" s="30" t="s">
        <v>4189</v>
      </c>
      <c r="J6579" s="30" t="s">
        <v>4190</v>
      </c>
      <c r="L6579" s="30" t="s">
        <v>850</v>
      </c>
      <c r="N6579" s="30" t="s">
        <v>1650</v>
      </c>
      <c r="P6579" s="30" t="s">
        <v>12411</v>
      </c>
      <c r="Q6579" t="s">
        <v>2036</v>
      </c>
      <c r="R6579" t="s">
        <v>2631</v>
      </c>
      <c r="S6579">
        <v>38</v>
      </c>
      <c r="T6579" s="29" t="s">
        <v>24952</v>
      </c>
      <c r="U6579" s="29" t="s">
        <v>25025</v>
      </c>
    </row>
    <row r="6580" spans="1:21">
      <c r="A6580">
        <v>6579</v>
      </c>
      <c r="B6580" s="30" t="s">
        <v>3220</v>
      </c>
      <c r="D6580" s="30" t="s">
        <v>4153</v>
      </c>
      <c r="F6580" s="30" t="s">
        <v>4170</v>
      </c>
      <c r="H6580" s="30" t="s">
        <v>4189</v>
      </c>
      <c r="J6580" s="30" t="s">
        <v>4190</v>
      </c>
      <c r="L6580" s="30" t="s">
        <v>850</v>
      </c>
      <c r="N6580" s="30" t="s">
        <v>1650</v>
      </c>
      <c r="P6580" s="30" t="s">
        <v>12412</v>
      </c>
      <c r="Q6580" t="s">
        <v>2036</v>
      </c>
      <c r="R6580" t="s">
        <v>2631</v>
      </c>
      <c r="S6580">
        <v>38</v>
      </c>
      <c r="T6580" s="29" t="s">
        <v>24952</v>
      </c>
      <c r="U6580" s="29" t="s">
        <v>25026</v>
      </c>
    </row>
    <row r="6581" spans="1:21">
      <c r="A6581">
        <v>6580</v>
      </c>
      <c r="B6581" s="30" t="s">
        <v>3220</v>
      </c>
      <c r="D6581" s="30" t="s">
        <v>4153</v>
      </c>
      <c r="F6581" s="30" t="s">
        <v>4170</v>
      </c>
      <c r="H6581" s="30" t="s">
        <v>4189</v>
      </c>
      <c r="J6581" s="30" t="s">
        <v>4190</v>
      </c>
      <c r="L6581" s="30" t="s">
        <v>850</v>
      </c>
      <c r="N6581" s="30" t="s">
        <v>1650</v>
      </c>
      <c r="P6581" s="30" t="s">
        <v>12413</v>
      </c>
      <c r="Q6581" t="s">
        <v>2036</v>
      </c>
      <c r="R6581" t="s">
        <v>2631</v>
      </c>
      <c r="S6581">
        <v>38</v>
      </c>
      <c r="T6581" s="29" t="s">
        <v>24952</v>
      </c>
      <c r="U6581" s="29" t="s">
        <v>25027</v>
      </c>
    </row>
    <row r="6582" spans="1:21">
      <c r="A6582">
        <v>6581</v>
      </c>
      <c r="B6582" s="30" t="s">
        <v>3220</v>
      </c>
      <c r="D6582" s="30" t="s">
        <v>4153</v>
      </c>
      <c r="F6582" s="30" t="s">
        <v>4170</v>
      </c>
      <c r="H6582" s="30" t="s">
        <v>4189</v>
      </c>
      <c r="J6582" s="30" t="s">
        <v>4190</v>
      </c>
      <c r="L6582" s="30" t="s">
        <v>850</v>
      </c>
      <c r="N6582" s="30" t="s">
        <v>1650</v>
      </c>
      <c r="P6582" s="30" t="s">
        <v>12414</v>
      </c>
      <c r="Q6582" t="s">
        <v>2036</v>
      </c>
      <c r="R6582" t="s">
        <v>2631</v>
      </c>
      <c r="S6582">
        <v>38</v>
      </c>
      <c r="T6582" s="29" t="s">
        <v>24952</v>
      </c>
      <c r="U6582" s="29" t="s">
        <v>25028</v>
      </c>
    </row>
    <row r="6583" spans="1:21">
      <c r="A6583">
        <v>6582</v>
      </c>
      <c r="B6583" s="30" t="s">
        <v>3220</v>
      </c>
      <c r="D6583" s="30" t="s">
        <v>4153</v>
      </c>
      <c r="F6583" s="30" t="s">
        <v>4170</v>
      </c>
      <c r="H6583" s="30" t="s">
        <v>4189</v>
      </c>
      <c r="J6583" s="30" t="s">
        <v>4190</v>
      </c>
      <c r="L6583" s="30" t="s">
        <v>850</v>
      </c>
      <c r="N6583" s="30" t="s">
        <v>1650</v>
      </c>
      <c r="P6583" s="30" t="s">
        <v>12415</v>
      </c>
      <c r="Q6583" t="s">
        <v>2036</v>
      </c>
      <c r="R6583" t="s">
        <v>2631</v>
      </c>
      <c r="S6583">
        <v>38</v>
      </c>
      <c r="T6583" s="29" t="s">
        <v>24952</v>
      </c>
      <c r="U6583" s="29" t="s">
        <v>25029</v>
      </c>
    </row>
    <row r="6584" spans="1:21">
      <c r="A6584">
        <v>6583</v>
      </c>
      <c r="B6584" s="30" t="s">
        <v>3220</v>
      </c>
      <c r="D6584" s="30" t="s">
        <v>4153</v>
      </c>
      <c r="F6584" s="30" t="s">
        <v>4170</v>
      </c>
      <c r="H6584" s="30" t="s">
        <v>4189</v>
      </c>
      <c r="J6584" s="30" t="s">
        <v>4190</v>
      </c>
      <c r="L6584" s="30" t="s">
        <v>850</v>
      </c>
      <c r="N6584" s="30" t="s">
        <v>1650</v>
      </c>
      <c r="P6584" s="30" t="s">
        <v>12416</v>
      </c>
      <c r="Q6584" t="s">
        <v>2036</v>
      </c>
      <c r="R6584" t="s">
        <v>2631</v>
      </c>
      <c r="S6584">
        <v>38</v>
      </c>
      <c r="T6584" s="29" t="s">
        <v>24952</v>
      </c>
      <c r="U6584" s="29" t="s">
        <v>25030</v>
      </c>
    </row>
    <row r="6585" spans="1:21">
      <c r="A6585">
        <v>6584</v>
      </c>
      <c r="B6585" s="30" t="s">
        <v>3220</v>
      </c>
      <c r="D6585" s="30" t="s">
        <v>4153</v>
      </c>
      <c r="F6585" s="30" t="s">
        <v>4170</v>
      </c>
      <c r="H6585" s="30" t="s">
        <v>4189</v>
      </c>
      <c r="J6585" s="30" t="s">
        <v>4190</v>
      </c>
      <c r="L6585" s="30" t="s">
        <v>850</v>
      </c>
      <c r="N6585" s="30" t="s">
        <v>877</v>
      </c>
      <c r="P6585" s="30" t="s">
        <v>12417</v>
      </c>
      <c r="Q6585" t="s">
        <v>2036</v>
      </c>
      <c r="R6585" t="s">
        <v>2631</v>
      </c>
      <c r="S6585">
        <v>38</v>
      </c>
      <c r="T6585" s="29" t="s">
        <v>24952</v>
      </c>
      <c r="U6585" s="29" t="s">
        <v>25031</v>
      </c>
    </row>
    <row r="6586" spans="1:21">
      <c r="A6586">
        <v>6585</v>
      </c>
      <c r="B6586" s="30" t="s">
        <v>3220</v>
      </c>
      <c r="D6586" s="30" t="s">
        <v>4153</v>
      </c>
      <c r="F6586" s="30" t="s">
        <v>4170</v>
      </c>
      <c r="H6586" s="30" t="s">
        <v>4189</v>
      </c>
      <c r="J6586" s="30" t="s">
        <v>4190</v>
      </c>
      <c r="L6586" s="30" t="s">
        <v>850</v>
      </c>
      <c r="N6586" s="30" t="s">
        <v>877</v>
      </c>
      <c r="P6586" s="30" t="s">
        <v>12418</v>
      </c>
      <c r="Q6586" t="s">
        <v>2036</v>
      </c>
      <c r="R6586" t="s">
        <v>2631</v>
      </c>
      <c r="S6586">
        <v>38</v>
      </c>
      <c r="T6586" s="29" t="s">
        <v>24952</v>
      </c>
      <c r="U6586" s="29" t="s">
        <v>25032</v>
      </c>
    </row>
    <row r="6587" spans="1:21">
      <c r="A6587">
        <v>6586</v>
      </c>
      <c r="B6587" s="30" t="s">
        <v>3220</v>
      </c>
      <c r="D6587" s="30" t="s">
        <v>4153</v>
      </c>
      <c r="F6587" s="30" t="s">
        <v>4170</v>
      </c>
      <c r="H6587" s="30" t="s">
        <v>4189</v>
      </c>
      <c r="J6587" s="30" t="s">
        <v>4190</v>
      </c>
      <c r="L6587" s="30" t="s">
        <v>850</v>
      </c>
      <c r="N6587" s="30" t="s">
        <v>877</v>
      </c>
      <c r="P6587" s="30" t="s">
        <v>12419</v>
      </c>
      <c r="Q6587" t="s">
        <v>2036</v>
      </c>
      <c r="R6587" t="s">
        <v>2631</v>
      </c>
      <c r="S6587">
        <v>38</v>
      </c>
      <c r="T6587" s="29" t="s">
        <v>24952</v>
      </c>
      <c r="U6587" s="29" t="s">
        <v>25033</v>
      </c>
    </row>
    <row r="6588" spans="1:21">
      <c r="A6588">
        <v>6587</v>
      </c>
      <c r="B6588" s="30" t="s">
        <v>3220</v>
      </c>
      <c r="D6588" s="30" t="s">
        <v>4153</v>
      </c>
      <c r="F6588" s="30" t="s">
        <v>4170</v>
      </c>
      <c r="H6588" s="30" t="s">
        <v>4189</v>
      </c>
      <c r="J6588" s="30" t="s">
        <v>4190</v>
      </c>
      <c r="L6588" s="30" t="s">
        <v>850</v>
      </c>
      <c r="N6588" s="30" t="s">
        <v>877</v>
      </c>
      <c r="P6588" s="30" t="s">
        <v>12420</v>
      </c>
      <c r="Q6588" t="s">
        <v>2036</v>
      </c>
      <c r="R6588" t="s">
        <v>2631</v>
      </c>
      <c r="S6588">
        <v>38</v>
      </c>
      <c r="T6588" s="29" t="s">
        <v>24952</v>
      </c>
      <c r="U6588" s="29" t="s">
        <v>25034</v>
      </c>
    </row>
    <row r="6589" spans="1:21">
      <c r="A6589">
        <v>6588</v>
      </c>
      <c r="B6589" s="30" t="s">
        <v>3220</v>
      </c>
      <c r="D6589" s="30" t="s">
        <v>4153</v>
      </c>
      <c r="F6589" s="30" t="s">
        <v>4170</v>
      </c>
      <c r="H6589" s="30" t="s">
        <v>4189</v>
      </c>
      <c r="J6589" s="30" t="s">
        <v>4190</v>
      </c>
      <c r="L6589" s="30" t="s">
        <v>850</v>
      </c>
      <c r="N6589" s="30" t="s">
        <v>877</v>
      </c>
      <c r="P6589" s="30" t="s">
        <v>12421</v>
      </c>
      <c r="Q6589" t="s">
        <v>2036</v>
      </c>
      <c r="R6589" t="s">
        <v>2631</v>
      </c>
      <c r="S6589">
        <v>38</v>
      </c>
      <c r="T6589" s="29" t="s">
        <v>24952</v>
      </c>
      <c r="U6589" s="29" t="s">
        <v>25035</v>
      </c>
    </row>
    <row r="6590" spans="1:21">
      <c r="A6590">
        <v>6589</v>
      </c>
      <c r="B6590" s="30" t="s">
        <v>3220</v>
      </c>
      <c r="D6590" s="30" t="s">
        <v>4153</v>
      </c>
      <c r="F6590" s="30" t="s">
        <v>4170</v>
      </c>
      <c r="H6590" s="30" t="s">
        <v>4189</v>
      </c>
      <c r="J6590" s="30" t="s">
        <v>4190</v>
      </c>
      <c r="L6590" s="30" t="s">
        <v>850</v>
      </c>
      <c r="N6590" s="30" t="s">
        <v>877</v>
      </c>
      <c r="P6590" s="30" t="s">
        <v>12422</v>
      </c>
      <c r="Q6590" t="s">
        <v>2036</v>
      </c>
      <c r="R6590" t="s">
        <v>2631</v>
      </c>
      <c r="S6590">
        <v>38</v>
      </c>
      <c r="T6590" s="29" t="s">
        <v>24952</v>
      </c>
      <c r="U6590" s="29" t="s">
        <v>25036</v>
      </c>
    </row>
    <row r="6591" spans="1:21">
      <c r="A6591">
        <v>6590</v>
      </c>
      <c r="B6591" s="30" t="s">
        <v>3220</v>
      </c>
      <c r="D6591" s="30" t="s">
        <v>4153</v>
      </c>
      <c r="F6591" s="30" t="s">
        <v>4170</v>
      </c>
      <c r="H6591" s="30" t="s">
        <v>4189</v>
      </c>
      <c r="J6591" s="30" t="s">
        <v>4190</v>
      </c>
      <c r="L6591" s="30" t="s">
        <v>850</v>
      </c>
      <c r="N6591" s="30" t="s">
        <v>877</v>
      </c>
      <c r="P6591" s="30" t="s">
        <v>12423</v>
      </c>
      <c r="Q6591" t="s">
        <v>2036</v>
      </c>
      <c r="R6591" t="s">
        <v>2628</v>
      </c>
      <c r="S6591">
        <v>38</v>
      </c>
      <c r="T6591" s="29" t="s">
        <v>25037</v>
      </c>
      <c r="U6591" s="29" t="s">
        <v>25038</v>
      </c>
    </row>
    <row r="6592" spans="1:21">
      <c r="A6592">
        <v>6591</v>
      </c>
      <c r="B6592" s="30" t="s">
        <v>3220</v>
      </c>
      <c r="D6592" s="30" t="s">
        <v>4153</v>
      </c>
      <c r="F6592" s="30" t="s">
        <v>4170</v>
      </c>
      <c r="H6592" s="30" t="s">
        <v>4189</v>
      </c>
      <c r="J6592" s="30" t="s">
        <v>4190</v>
      </c>
      <c r="L6592" s="30" t="s">
        <v>850</v>
      </c>
      <c r="N6592" s="30" t="s">
        <v>877</v>
      </c>
      <c r="P6592" s="30" t="s">
        <v>12424</v>
      </c>
      <c r="Q6592" t="s">
        <v>2036</v>
      </c>
      <c r="R6592" t="s">
        <v>2628</v>
      </c>
      <c r="S6592">
        <v>38</v>
      </c>
      <c r="T6592" s="29" t="s">
        <v>25037</v>
      </c>
      <c r="U6592" s="29" t="s">
        <v>25039</v>
      </c>
    </row>
    <row r="6593" spans="1:21">
      <c r="A6593">
        <v>6592</v>
      </c>
      <c r="B6593" s="30" t="s">
        <v>3220</v>
      </c>
      <c r="D6593" s="30" t="s">
        <v>4153</v>
      </c>
      <c r="F6593" s="30" t="s">
        <v>4170</v>
      </c>
      <c r="H6593" s="30" t="s">
        <v>4189</v>
      </c>
      <c r="J6593" s="30" t="s">
        <v>4190</v>
      </c>
      <c r="L6593" s="30" t="s">
        <v>850</v>
      </c>
      <c r="N6593" s="30" t="s">
        <v>877</v>
      </c>
      <c r="P6593" s="30" t="s">
        <v>12425</v>
      </c>
      <c r="Q6593" t="s">
        <v>2036</v>
      </c>
      <c r="R6593" t="s">
        <v>2628</v>
      </c>
      <c r="S6593">
        <v>38</v>
      </c>
      <c r="T6593" s="29" t="s">
        <v>25037</v>
      </c>
      <c r="U6593" s="29" t="s">
        <v>25040</v>
      </c>
    </row>
    <row r="6594" spans="1:21">
      <c r="A6594">
        <v>6593</v>
      </c>
      <c r="B6594" s="30" t="s">
        <v>3220</v>
      </c>
      <c r="D6594" s="30" t="s">
        <v>4153</v>
      </c>
      <c r="F6594" s="30" t="s">
        <v>4170</v>
      </c>
      <c r="H6594" s="30" t="s">
        <v>4189</v>
      </c>
      <c r="J6594" s="30" t="s">
        <v>4190</v>
      </c>
      <c r="L6594" s="30" t="s">
        <v>850</v>
      </c>
      <c r="N6594" s="30" t="s">
        <v>877</v>
      </c>
      <c r="P6594" s="30" t="s">
        <v>12426</v>
      </c>
      <c r="Q6594" t="s">
        <v>2036</v>
      </c>
      <c r="R6594" t="s">
        <v>2628</v>
      </c>
      <c r="S6594">
        <v>38</v>
      </c>
      <c r="T6594" s="29" t="s">
        <v>25037</v>
      </c>
      <c r="U6594" s="29" t="s">
        <v>25041</v>
      </c>
    </row>
    <row r="6595" spans="1:21">
      <c r="A6595">
        <v>6594</v>
      </c>
      <c r="B6595" s="30" t="s">
        <v>3220</v>
      </c>
      <c r="D6595" s="30" t="s">
        <v>4153</v>
      </c>
      <c r="F6595" s="30" t="s">
        <v>4170</v>
      </c>
      <c r="H6595" s="30" t="s">
        <v>4189</v>
      </c>
      <c r="J6595" s="30" t="s">
        <v>4190</v>
      </c>
      <c r="L6595" s="30" t="s">
        <v>850</v>
      </c>
      <c r="N6595" s="30" t="s">
        <v>877</v>
      </c>
      <c r="P6595" s="30" t="s">
        <v>12427</v>
      </c>
      <c r="Q6595" t="s">
        <v>2036</v>
      </c>
      <c r="R6595" t="s">
        <v>2631</v>
      </c>
      <c r="S6595">
        <v>38</v>
      </c>
      <c r="T6595" s="29" t="s">
        <v>24952</v>
      </c>
      <c r="U6595" s="29" t="s">
        <v>25042</v>
      </c>
    </row>
    <row r="6596" spans="1:21">
      <c r="A6596">
        <v>6595</v>
      </c>
      <c r="B6596" s="30" t="s">
        <v>3220</v>
      </c>
      <c r="D6596" s="30" t="s">
        <v>4153</v>
      </c>
      <c r="F6596" s="30" t="s">
        <v>4170</v>
      </c>
      <c r="H6596" s="30" t="s">
        <v>4189</v>
      </c>
      <c r="J6596" s="30" t="s">
        <v>4190</v>
      </c>
      <c r="L6596" s="30" t="s">
        <v>850</v>
      </c>
      <c r="N6596" s="30" t="s">
        <v>877</v>
      </c>
      <c r="P6596" s="30" t="s">
        <v>12428</v>
      </c>
      <c r="Q6596" t="s">
        <v>2036</v>
      </c>
      <c r="R6596" t="s">
        <v>2628</v>
      </c>
      <c r="S6596">
        <v>38</v>
      </c>
      <c r="T6596" s="29" t="s">
        <v>25037</v>
      </c>
      <c r="U6596" s="29" t="s">
        <v>25043</v>
      </c>
    </row>
    <row r="6597" spans="1:21">
      <c r="A6597">
        <v>6596</v>
      </c>
      <c r="B6597" s="30" t="s">
        <v>3220</v>
      </c>
      <c r="D6597" s="30" t="s">
        <v>4153</v>
      </c>
      <c r="F6597" s="30" t="s">
        <v>4170</v>
      </c>
      <c r="H6597" s="30" t="s">
        <v>4189</v>
      </c>
      <c r="J6597" s="30" t="s">
        <v>4190</v>
      </c>
      <c r="L6597" s="30" t="s">
        <v>850</v>
      </c>
      <c r="N6597" s="30" t="s">
        <v>877</v>
      </c>
      <c r="P6597" s="30" t="s">
        <v>12429</v>
      </c>
      <c r="Q6597" t="s">
        <v>2036</v>
      </c>
      <c r="R6597" t="s">
        <v>2628</v>
      </c>
      <c r="S6597">
        <v>38</v>
      </c>
      <c r="T6597" s="29" t="s">
        <v>25037</v>
      </c>
      <c r="U6597" s="29" t="s">
        <v>25044</v>
      </c>
    </row>
    <row r="6598" spans="1:21">
      <c r="A6598">
        <v>6597</v>
      </c>
      <c r="B6598" s="30" t="s">
        <v>3220</v>
      </c>
      <c r="D6598" s="30" t="s">
        <v>4153</v>
      </c>
      <c r="F6598" s="30" t="s">
        <v>4170</v>
      </c>
      <c r="H6598" s="30" t="s">
        <v>4189</v>
      </c>
      <c r="J6598" s="30" t="s">
        <v>4190</v>
      </c>
      <c r="L6598" s="30" t="s">
        <v>850</v>
      </c>
      <c r="N6598" s="30" t="s">
        <v>877</v>
      </c>
      <c r="P6598" s="30" t="s">
        <v>12430</v>
      </c>
      <c r="Q6598" t="s">
        <v>2036</v>
      </c>
      <c r="R6598" t="s">
        <v>2628</v>
      </c>
      <c r="S6598">
        <v>38</v>
      </c>
      <c r="T6598" s="29" t="s">
        <v>25037</v>
      </c>
      <c r="U6598" s="29" t="s">
        <v>25045</v>
      </c>
    </row>
    <row r="6599" spans="1:21">
      <c r="A6599">
        <v>6598</v>
      </c>
      <c r="B6599" s="30" t="s">
        <v>3220</v>
      </c>
      <c r="D6599" s="30" t="s">
        <v>4153</v>
      </c>
      <c r="F6599" s="30" t="s">
        <v>4170</v>
      </c>
      <c r="H6599" s="30" t="s">
        <v>4189</v>
      </c>
      <c r="J6599" s="30" t="s">
        <v>4190</v>
      </c>
      <c r="L6599" s="30" t="s">
        <v>850</v>
      </c>
      <c r="N6599" s="30" t="s">
        <v>877</v>
      </c>
      <c r="P6599" s="30" t="s">
        <v>12431</v>
      </c>
      <c r="Q6599" t="s">
        <v>2036</v>
      </c>
      <c r="R6599" t="s">
        <v>2631</v>
      </c>
      <c r="S6599">
        <v>38</v>
      </c>
      <c r="T6599" s="29" t="s">
        <v>24952</v>
      </c>
      <c r="U6599" s="29" t="s">
        <v>25046</v>
      </c>
    </row>
    <row r="6600" spans="1:21">
      <c r="A6600">
        <v>6599</v>
      </c>
      <c r="B6600" s="30" t="s">
        <v>3220</v>
      </c>
      <c r="D6600" s="30" t="s">
        <v>4153</v>
      </c>
      <c r="F6600" s="30" t="s">
        <v>4170</v>
      </c>
      <c r="H6600" s="30" t="s">
        <v>4189</v>
      </c>
      <c r="J6600" s="30" t="s">
        <v>4190</v>
      </c>
      <c r="L6600" s="30" t="s">
        <v>850</v>
      </c>
      <c r="N6600" s="30" t="s">
        <v>877</v>
      </c>
      <c r="P6600" s="30" t="s">
        <v>12432</v>
      </c>
      <c r="Q6600" t="s">
        <v>2036</v>
      </c>
      <c r="R6600" t="s">
        <v>2628</v>
      </c>
      <c r="S6600">
        <v>38</v>
      </c>
      <c r="T6600" s="29" t="s">
        <v>25037</v>
      </c>
      <c r="U6600" s="29" t="s">
        <v>25047</v>
      </c>
    </row>
    <row r="6601" spans="1:21">
      <c r="A6601">
        <v>6600</v>
      </c>
      <c r="B6601" s="30" t="s">
        <v>3220</v>
      </c>
      <c r="D6601" s="30" t="s">
        <v>4153</v>
      </c>
      <c r="F6601" s="30" t="s">
        <v>4170</v>
      </c>
      <c r="H6601" s="30" t="s">
        <v>4189</v>
      </c>
      <c r="J6601" s="30" t="s">
        <v>4190</v>
      </c>
      <c r="L6601" s="30" t="s">
        <v>850</v>
      </c>
      <c r="N6601" s="30" t="s">
        <v>877</v>
      </c>
      <c r="P6601" s="30" t="s">
        <v>12433</v>
      </c>
      <c r="Q6601" t="s">
        <v>2036</v>
      </c>
      <c r="R6601" t="s">
        <v>2631</v>
      </c>
      <c r="S6601">
        <v>38</v>
      </c>
      <c r="T6601" s="29" t="s">
        <v>24952</v>
      </c>
      <c r="U6601" s="29" t="s">
        <v>25048</v>
      </c>
    </row>
    <row r="6602" spans="1:21">
      <c r="A6602">
        <v>6601</v>
      </c>
      <c r="B6602" s="30" t="s">
        <v>3220</v>
      </c>
      <c r="D6602" s="30" t="s">
        <v>4153</v>
      </c>
      <c r="F6602" s="30" t="s">
        <v>4170</v>
      </c>
      <c r="H6602" s="30" t="s">
        <v>4189</v>
      </c>
      <c r="J6602" s="30" t="s">
        <v>4190</v>
      </c>
      <c r="L6602" s="30" t="s">
        <v>850</v>
      </c>
      <c r="N6602" s="30" t="s">
        <v>877</v>
      </c>
      <c r="P6602" s="30" t="s">
        <v>12434</v>
      </c>
      <c r="Q6602" t="s">
        <v>2036</v>
      </c>
      <c r="R6602" t="s">
        <v>2631</v>
      </c>
      <c r="S6602">
        <v>38</v>
      </c>
      <c r="T6602" s="29" t="s">
        <v>24952</v>
      </c>
      <c r="U6602" s="29" t="s">
        <v>25049</v>
      </c>
    </row>
    <row r="6603" spans="1:21">
      <c r="A6603">
        <v>6602</v>
      </c>
      <c r="B6603" s="30" t="s">
        <v>3220</v>
      </c>
      <c r="D6603" s="30" t="s">
        <v>4153</v>
      </c>
      <c r="F6603" s="30" t="s">
        <v>4170</v>
      </c>
      <c r="H6603" s="30" t="s">
        <v>4189</v>
      </c>
      <c r="J6603" s="30" t="s">
        <v>4190</v>
      </c>
      <c r="L6603" s="30" t="s">
        <v>850</v>
      </c>
      <c r="N6603" s="30" t="s">
        <v>877</v>
      </c>
      <c r="P6603" s="30" t="s">
        <v>12435</v>
      </c>
      <c r="Q6603" t="s">
        <v>2036</v>
      </c>
      <c r="R6603" t="s">
        <v>2631</v>
      </c>
      <c r="S6603">
        <v>38</v>
      </c>
      <c r="T6603" s="29" t="s">
        <v>24952</v>
      </c>
      <c r="U6603" s="29" t="s">
        <v>25050</v>
      </c>
    </row>
    <row r="6604" spans="1:21">
      <c r="A6604">
        <v>6603</v>
      </c>
      <c r="B6604" s="30" t="s">
        <v>3220</v>
      </c>
      <c r="D6604" s="30" t="s">
        <v>4153</v>
      </c>
      <c r="F6604" s="30" t="s">
        <v>4170</v>
      </c>
      <c r="H6604" s="30" t="s">
        <v>4191</v>
      </c>
      <c r="J6604" s="30" t="s">
        <v>4192</v>
      </c>
      <c r="L6604" s="30" t="s">
        <v>823</v>
      </c>
      <c r="N6604" s="30" t="s">
        <v>824</v>
      </c>
      <c r="P6604" s="30" t="s">
        <v>825</v>
      </c>
      <c r="Q6604" t="s">
        <v>2036</v>
      </c>
      <c r="R6604" t="s">
        <v>2630</v>
      </c>
      <c r="S6604">
        <v>35</v>
      </c>
      <c r="T6604" s="29" t="s">
        <v>24280</v>
      </c>
      <c r="U6604" s="29" t="s">
        <v>25051</v>
      </c>
    </row>
    <row r="6605" spans="1:21">
      <c r="A6605">
        <v>6604</v>
      </c>
      <c r="B6605" s="30" t="s">
        <v>3220</v>
      </c>
      <c r="D6605" s="30" t="s">
        <v>4153</v>
      </c>
      <c r="F6605" s="30" t="s">
        <v>4170</v>
      </c>
      <c r="H6605" s="30" t="s">
        <v>4191</v>
      </c>
      <c r="J6605" s="30" t="s">
        <v>4192</v>
      </c>
      <c r="L6605" s="30" t="s">
        <v>823</v>
      </c>
      <c r="N6605" s="30" t="s">
        <v>824</v>
      </c>
      <c r="P6605" s="30" t="s">
        <v>826</v>
      </c>
      <c r="Q6605" t="s">
        <v>2036</v>
      </c>
      <c r="R6605" t="s">
        <v>2630</v>
      </c>
      <c r="S6605">
        <v>35</v>
      </c>
      <c r="T6605" s="29" t="s">
        <v>24280</v>
      </c>
      <c r="U6605" s="29" t="s">
        <v>25052</v>
      </c>
    </row>
    <row r="6606" spans="1:21">
      <c r="A6606">
        <v>6605</v>
      </c>
      <c r="B6606" s="30" t="s">
        <v>3220</v>
      </c>
      <c r="D6606" s="30" t="s">
        <v>4153</v>
      </c>
      <c r="F6606" s="30" t="s">
        <v>4170</v>
      </c>
      <c r="H6606" s="30" t="s">
        <v>4191</v>
      </c>
      <c r="J6606" s="30" t="s">
        <v>4192</v>
      </c>
      <c r="L6606" s="30" t="s">
        <v>823</v>
      </c>
      <c r="N6606" s="30" t="s">
        <v>824</v>
      </c>
      <c r="P6606" s="30" t="s">
        <v>827</v>
      </c>
      <c r="Q6606" t="s">
        <v>2036</v>
      </c>
      <c r="R6606" t="s">
        <v>2630</v>
      </c>
      <c r="S6606">
        <v>35</v>
      </c>
      <c r="T6606" s="29" t="s">
        <v>24280</v>
      </c>
      <c r="U6606" s="29" t="s">
        <v>25053</v>
      </c>
    </row>
    <row r="6607" spans="1:21">
      <c r="A6607">
        <v>6606</v>
      </c>
      <c r="B6607" s="30" t="s">
        <v>3220</v>
      </c>
      <c r="D6607" s="30" t="s">
        <v>4153</v>
      </c>
      <c r="F6607" s="30" t="s">
        <v>4170</v>
      </c>
      <c r="H6607" s="30" t="s">
        <v>4191</v>
      </c>
      <c r="J6607" s="30" t="s">
        <v>4192</v>
      </c>
      <c r="L6607" s="30" t="s">
        <v>823</v>
      </c>
      <c r="N6607" s="30" t="s">
        <v>824</v>
      </c>
      <c r="P6607" s="30" t="s">
        <v>828</v>
      </c>
      <c r="Q6607" t="s">
        <v>2036</v>
      </c>
      <c r="R6607" t="s">
        <v>6898</v>
      </c>
      <c r="S6607">
        <v>36</v>
      </c>
      <c r="T6607" s="29" t="s">
        <v>18184</v>
      </c>
      <c r="U6607" s="29" t="s">
        <v>25054</v>
      </c>
    </row>
    <row r="6608" spans="1:21">
      <c r="A6608">
        <v>6607</v>
      </c>
      <c r="B6608" s="30" t="s">
        <v>3220</v>
      </c>
      <c r="D6608" s="30" t="s">
        <v>4153</v>
      </c>
      <c r="F6608" s="30" t="s">
        <v>4170</v>
      </c>
      <c r="H6608" s="30" t="s">
        <v>4191</v>
      </c>
      <c r="J6608" s="30" t="s">
        <v>4192</v>
      </c>
      <c r="L6608" s="30" t="s">
        <v>823</v>
      </c>
      <c r="N6608" s="30" t="s">
        <v>824</v>
      </c>
      <c r="P6608" s="30" t="s">
        <v>829</v>
      </c>
      <c r="Q6608" t="s">
        <v>2036</v>
      </c>
      <c r="R6608" t="s">
        <v>2630</v>
      </c>
      <c r="S6608">
        <v>35</v>
      </c>
      <c r="T6608" s="29" t="s">
        <v>24280</v>
      </c>
      <c r="U6608" s="29" t="s">
        <v>25055</v>
      </c>
    </row>
    <row r="6609" spans="1:21">
      <c r="A6609">
        <v>6608</v>
      </c>
      <c r="B6609" s="30" t="s">
        <v>3220</v>
      </c>
      <c r="D6609" s="30" t="s">
        <v>4153</v>
      </c>
      <c r="F6609" s="30" t="s">
        <v>4170</v>
      </c>
      <c r="H6609" s="30" t="s">
        <v>4191</v>
      </c>
      <c r="J6609" s="30" t="s">
        <v>4192</v>
      </c>
      <c r="L6609" s="30" t="s">
        <v>823</v>
      </c>
      <c r="N6609" s="30" t="s">
        <v>830</v>
      </c>
      <c r="P6609" s="30" t="s">
        <v>831</v>
      </c>
      <c r="Q6609" t="s">
        <v>2036</v>
      </c>
      <c r="R6609" t="s">
        <v>2630</v>
      </c>
      <c r="S6609">
        <v>35</v>
      </c>
      <c r="T6609" s="29" t="s">
        <v>24280</v>
      </c>
      <c r="U6609" s="29" t="s">
        <v>25056</v>
      </c>
    </row>
    <row r="6610" spans="1:21">
      <c r="A6610">
        <v>6609</v>
      </c>
      <c r="B6610" s="30" t="s">
        <v>3220</v>
      </c>
      <c r="D6610" s="30" t="s">
        <v>4153</v>
      </c>
      <c r="F6610" s="30" t="s">
        <v>4170</v>
      </c>
      <c r="H6610" s="30" t="s">
        <v>4191</v>
      </c>
      <c r="J6610" s="30" t="s">
        <v>4192</v>
      </c>
      <c r="L6610" s="30" t="s">
        <v>823</v>
      </c>
      <c r="N6610" s="30" t="s">
        <v>830</v>
      </c>
      <c r="P6610" s="30" t="s">
        <v>1209</v>
      </c>
      <c r="Q6610" t="s">
        <v>2036</v>
      </c>
      <c r="R6610" t="s">
        <v>2630</v>
      </c>
      <c r="S6610">
        <v>35</v>
      </c>
      <c r="T6610" s="29" t="s">
        <v>24280</v>
      </c>
      <c r="U6610" s="29" t="s">
        <v>25057</v>
      </c>
    </row>
    <row r="6611" spans="1:21">
      <c r="A6611">
        <v>6610</v>
      </c>
      <c r="B6611" s="30" t="s">
        <v>3220</v>
      </c>
      <c r="D6611" s="30" t="s">
        <v>4153</v>
      </c>
      <c r="F6611" s="30" t="s">
        <v>4170</v>
      </c>
      <c r="H6611" s="30" t="s">
        <v>4191</v>
      </c>
      <c r="J6611" s="30" t="s">
        <v>4192</v>
      </c>
      <c r="L6611" s="30" t="s">
        <v>823</v>
      </c>
      <c r="N6611" s="30" t="s">
        <v>830</v>
      </c>
      <c r="P6611" s="30" t="s">
        <v>1210</v>
      </c>
      <c r="Q6611" t="s">
        <v>2036</v>
      </c>
      <c r="R6611" t="s">
        <v>6898</v>
      </c>
      <c r="S6611">
        <v>36</v>
      </c>
      <c r="T6611" s="29" t="s">
        <v>18184</v>
      </c>
      <c r="U6611" s="29" t="s">
        <v>25058</v>
      </c>
    </row>
    <row r="6612" spans="1:21">
      <c r="A6612">
        <v>6611</v>
      </c>
      <c r="B6612" s="30" t="s">
        <v>3220</v>
      </c>
      <c r="D6612" s="30" t="s">
        <v>4153</v>
      </c>
      <c r="F6612" s="30" t="s">
        <v>4170</v>
      </c>
      <c r="H6612" s="30" t="s">
        <v>4191</v>
      </c>
      <c r="J6612" s="30" t="s">
        <v>4192</v>
      </c>
      <c r="L6612" s="30" t="s">
        <v>823</v>
      </c>
      <c r="N6612" s="30" t="s">
        <v>830</v>
      </c>
      <c r="P6612" s="30" t="s">
        <v>1211</v>
      </c>
      <c r="Q6612" t="s">
        <v>2036</v>
      </c>
      <c r="R6612" t="s">
        <v>2630</v>
      </c>
      <c r="S6612">
        <v>35</v>
      </c>
      <c r="T6612" s="29" t="s">
        <v>24280</v>
      </c>
      <c r="U6612" s="29" t="s">
        <v>25059</v>
      </c>
    </row>
    <row r="6613" spans="1:21">
      <c r="A6613">
        <v>6612</v>
      </c>
      <c r="B6613" s="30" t="s">
        <v>3220</v>
      </c>
      <c r="D6613" s="30" t="s">
        <v>4153</v>
      </c>
      <c r="F6613" s="30" t="s">
        <v>4170</v>
      </c>
      <c r="H6613" s="30" t="s">
        <v>4191</v>
      </c>
      <c r="J6613" s="30" t="s">
        <v>4192</v>
      </c>
      <c r="L6613" s="30" t="s">
        <v>4193</v>
      </c>
      <c r="N6613" s="30" t="s">
        <v>2339</v>
      </c>
      <c r="P6613" s="30" t="s">
        <v>2340</v>
      </c>
      <c r="Q6613" t="s">
        <v>2036</v>
      </c>
      <c r="R6613" t="s">
        <v>2630</v>
      </c>
      <c r="S6613">
        <v>35</v>
      </c>
      <c r="T6613" s="29" t="s">
        <v>24280</v>
      </c>
      <c r="U6613" s="29" t="s">
        <v>25060</v>
      </c>
    </row>
    <row r="6614" spans="1:21">
      <c r="A6614">
        <v>6613</v>
      </c>
      <c r="B6614" s="30" t="s">
        <v>3220</v>
      </c>
      <c r="D6614" s="30" t="s">
        <v>4153</v>
      </c>
      <c r="F6614" s="30" t="s">
        <v>4170</v>
      </c>
      <c r="H6614" s="30" t="s">
        <v>4191</v>
      </c>
      <c r="J6614" s="30" t="s">
        <v>4192</v>
      </c>
      <c r="L6614" s="30" t="s">
        <v>4193</v>
      </c>
      <c r="N6614" s="30" t="s">
        <v>2339</v>
      </c>
      <c r="P6614" s="30" t="s">
        <v>2341</v>
      </c>
      <c r="Q6614" t="s">
        <v>2036</v>
      </c>
      <c r="R6614" t="s">
        <v>6898</v>
      </c>
      <c r="S6614">
        <v>36</v>
      </c>
      <c r="T6614" s="29" t="s">
        <v>18184</v>
      </c>
      <c r="U6614" s="29" t="s">
        <v>25061</v>
      </c>
    </row>
    <row r="6615" spans="1:21">
      <c r="A6615">
        <v>6614</v>
      </c>
      <c r="B6615" s="30" t="s">
        <v>3220</v>
      </c>
      <c r="D6615" s="30" t="s">
        <v>4153</v>
      </c>
      <c r="F6615" s="30" t="s">
        <v>4170</v>
      </c>
      <c r="H6615" s="30" t="s">
        <v>4194</v>
      </c>
      <c r="J6615" s="30" t="s">
        <v>4195</v>
      </c>
      <c r="L6615" s="30" t="s">
        <v>46</v>
      </c>
      <c r="N6615" s="30" t="s">
        <v>47</v>
      </c>
      <c r="P6615" s="30" t="s">
        <v>1164</v>
      </c>
      <c r="Q6615" t="s">
        <v>2036</v>
      </c>
      <c r="R6615" t="s">
        <v>6898</v>
      </c>
      <c r="S6615">
        <v>36</v>
      </c>
      <c r="T6615" s="29" t="s">
        <v>18184</v>
      </c>
      <c r="U6615" s="29" t="s">
        <v>25062</v>
      </c>
    </row>
    <row r="6616" spans="1:21">
      <c r="A6616">
        <v>6615</v>
      </c>
      <c r="B6616" s="30" t="s">
        <v>3220</v>
      </c>
      <c r="D6616" s="30" t="s">
        <v>4153</v>
      </c>
      <c r="F6616" s="30" t="s">
        <v>4170</v>
      </c>
      <c r="H6616" s="30" t="s">
        <v>4194</v>
      </c>
      <c r="J6616" s="30" t="s">
        <v>4195</v>
      </c>
      <c r="L6616" s="30" t="s">
        <v>602</v>
      </c>
      <c r="M6616" s="30" t="s">
        <v>3355</v>
      </c>
      <c r="N6616" s="30" t="s">
        <v>1271</v>
      </c>
      <c r="P6616" s="30" t="s">
        <v>12436</v>
      </c>
      <c r="Q6616" t="s">
        <v>2036</v>
      </c>
      <c r="R6616" t="s">
        <v>2631</v>
      </c>
      <c r="S6616">
        <v>38</v>
      </c>
      <c r="T6616" s="29" t="s">
        <v>25063</v>
      </c>
      <c r="U6616" s="29" t="s">
        <v>25064</v>
      </c>
    </row>
    <row r="6617" spans="1:21">
      <c r="A6617">
        <v>6616</v>
      </c>
      <c r="B6617" s="30" t="s">
        <v>3220</v>
      </c>
      <c r="D6617" s="30" t="s">
        <v>4153</v>
      </c>
      <c r="F6617" s="30" t="s">
        <v>4170</v>
      </c>
      <c r="H6617" s="30" t="s">
        <v>4194</v>
      </c>
      <c r="J6617" s="30" t="s">
        <v>4195</v>
      </c>
      <c r="L6617" s="30" t="s">
        <v>602</v>
      </c>
      <c r="M6617" s="30" t="s">
        <v>3355</v>
      </c>
      <c r="N6617" s="30" t="s">
        <v>1271</v>
      </c>
      <c r="P6617" s="30" t="s">
        <v>12437</v>
      </c>
      <c r="Q6617" t="s">
        <v>2036</v>
      </c>
      <c r="R6617" t="s">
        <v>2631</v>
      </c>
      <c r="S6617">
        <v>38</v>
      </c>
      <c r="T6617" s="29" t="s">
        <v>25063</v>
      </c>
      <c r="U6617" s="29" t="s">
        <v>25065</v>
      </c>
    </row>
    <row r="6618" spans="1:21">
      <c r="A6618">
        <v>6617</v>
      </c>
      <c r="B6618" s="30" t="s">
        <v>3220</v>
      </c>
      <c r="D6618" s="30" t="s">
        <v>4153</v>
      </c>
      <c r="F6618" s="30" t="s">
        <v>4170</v>
      </c>
      <c r="H6618" s="30" t="s">
        <v>4194</v>
      </c>
      <c r="J6618" s="30" t="s">
        <v>4195</v>
      </c>
      <c r="L6618" s="30" t="s">
        <v>602</v>
      </c>
      <c r="M6618" s="30" t="s">
        <v>3355</v>
      </c>
      <c r="N6618" s="30" t="s">
        <v>1271</v>
      </c>
      <c r="P6618" s="30" t="s">
        <v>12438</v>
      </c>
      <c r="Q6618" t="s">
        <v>2036</v>
      </c>
      <c r="R6618" t="s">
        <v>2631</v>
      </c>
      <c r="S6618">
        <v>38</v>
      </c>
      <c r="T6618" s="29" t="s">
        <v>25063</v>
      </c>
      <c r="U6618" s="29" t="s">
        <v>25066</v>
      </c>
    </row>
    <row r="6619" spans="1:21">
      <c r="A6619">
        <v>6618</v>
      </c>
      <c r="B6619" s="30" t="s">
        <v>3220</v>
      </c>
      <c r="D6619" s="30" t="s">
        <v>4153</v>
      </c>
      <c r="F6619" s="30" t="s">
        <v>4170</v>
      </c>
      <c r="H6619" s="30" t="s">
        <v>4194</v>
      </c>
      <c r="J6619" s="30" t="s">
        <v>4195</v>
      </c>
      <c r="L6619" s="30" t="s">
        <v>602</v>
      </c>
      <c r="M6619" s="30" t="s">
        <v>3355</v>
      </c>
      <c r="N6619" s="30" t="s">
        <v>1271</v>
      </c>
      <c r="P6619" s="30" t="s">
        <v>12439</v>
      </c>
      <c r="Q6619" t="s">
        <v>2036</v>
      </c>
      <c r="R6619" t="s">
        <v>2631</v>
      </c>
      <c r="S6619">
        <v>38</v>
      </c>
      <c r="T6619" s="29" t="s">
        <v>25063</v>
      </c>
      <c r="U6619" s="29" t="s">
        <v>25067</v>
      </c>
    </row>
    <row r="6620" spans="1:21">
      <c r="A6620">
        <v>6619</v>
      </c>
      <c r="B6620" s="30" t="s">
        <v>3220</v>
      </c>
      <c r="D6620" s="30" t="s">
        <v>4153</v>
      </c>
      <c r="F6620" s="30" t="s">
        <v>4170</v>
      </c>
      <c r="H6620" s="30" t="s">
        <v>4194</v>
      </c>
      <c r="J6620" s="30" t="s">
        <v>4195</v>
      </c>
      <c r="L6620" s="30" t="s">
        <v>602</v>
      </c>
      <c r="M6620" s="30" t="s">
        <v>3355</v>
      </c>
      <c r="N6620" s="30" t="s">
        <v>1271</v>
      </c>
      <c r="P6620" s="30" t="s">
        <v>12440</v>
      </c>
      <c r="Q6620" t="s">
        <v>2036</v>
      </c>
      <c r="R6620" t="s">
        <v>2631</v>
      </c>
      <c r="S6620">
        <v>38</v>
      </c>
      <c r="T6620" s="29" t="s">
        <v>25063</v>
      </c>
      <c r="U6620" s="29" t="s">
        <v>25068</v>
      </c>
    </row>
    <row r="6621" spans="1:21">
      <c r="A6621">
        <v>6620</v>
      </c>
      <c r="B6621" s="30" t="s">
        <v>3220</v>
      </c>
      <c r="D6621" s="30" t="s">
        <v>4153</v>
      </c>
      <c r="F6621" s="30" t="s">
        <v>4170</v>
      </c>
      <c r="H6621" s="30" t="s">
        <v>4194</v>
      </c>
      <c r="J6621" s="30" t="s">
        <v>4195</v>
      </c>
      <c r="L6621" s="30" t="s">
        <v>602</v>
      </c>
      <c r="M6621" s="30" t="s">
        <v>3355</v>
      </c>
      <c r="N6621" s="30" t="s">
        <v>1271</v>
      </c>
      <c r="P6621" s="30" t="s">
        <v>12441</v>
      </c>
      <c r="Q6621" t="s">
        <v>2036</v>
      </c>
      <c r="R6621" t="s">
        <v>2631</v>
      </c>
      <c r="S6621">
        <v>38</v>
      </c>
      <c r="T6621" s="29" t="s">
        <v>25063</v>
      </c>
      <c r="U6621" s="29" t="s">
        <v>25069</v>
      </c>
    </row>
    <row r="6622" spans="1:21">
      <c r="A6622">
        <v>6621</v>
      </c>
      <c r="B6622" s="30" t="s">
        <v>3220</v>
      </c>
      <c r="D6622" s="30" t="s">
        <v>4153</v>
      </c>
      <c r="F6622" s="30" t="s">
        <v>4170</v>
      </c>
      <c r="H6622" s="30" t="s">
        <v>4194</v>
      </c>
      <c r="J6622" s="30" t="s">
        <v>4195</v>
      </c>
      <c r="L6622" s="30" t="s">
        <v>602</v>
      </c>
      <c r="M6622" s="30" t="s">
        <v>3355</v>
      </c>
      <c r="N6622" s="30" t="s">
        <v>1271</v>
      </c>
      <c r="P6622" s="30" t="s">
        <v>12442</v>
      </c>
      <c r="Q6622" t="s">
        <v>2036</v>
      </c>
      <c r="R6622" t="s">
        <v>2631</v>
      </c>
      <c r="S6622">
        <v>38</v>
      </c>
      <c r="T6622" s="29" t="s">
        <v>25063</v>
      </c>
      <c r="U6622" s="29" t="s">
        <v>25070</v>
      </c>
    </row>
    <row r="6623" spans="1:21">
      <c r="A6623">
        <v>6622</v>
      </c>
      <c r="B6623" s="30" t="s">
        <v>3220</v>
      </c>
      <c r="D6623" s="30" t="s">
        <v>4153</v>
      </c>
      <c r="F6623" s="30" t="s">
        <v>4170</v>
      </c>
      <c r="H6623" s="30" t="s">
        <v>4194</v>
      </c>
      <c r="J6623" s="30" t="s">
        <v>4195</v>
      </c>
      <c r="L6623" s="30" t="s">
        <v>602</v>
      </c>
      <c r="M6623" s="30" t="s">
        <v>3355</v>
      </c>
      <c r="N6623" s="30" t="s">
        <v>1271</v>
      </c>
      <c r="P6623" s="30" t="s">
        <v>12443</v>
      </c>
      <c r="Q6623" t="s">
        <v>2036</v>
      </c>
      <c r="R6623" t="s">
        <v>2631</v>
      </c>
      <c r="S6623">
        <v>38</v>
      </c>
      <c r="T6623" s="29" t="s">
        <v>25063</v>
      </c>
      <c r="U6623" s="29" t="s">
        <v>25071</v>
      </c>
    </row>
    <row r="6624" spans="1:21">
      <c r="A6624">
        <v>6623</v>
      </c>
      <c r="B6624" s="30" t="s">
        <v>3220</v>
      </c>
      <c r="D6624" s="30" t="s">
        <v>4153</v>
      </c>
      <c r="F6624" s="30" t="s">
        <v>4170</v>
      </c>
      <c r="H6624" s="30" t="s">
        <v>4194</v>
      </c>
      <c r="J6624" s="30" t="s">
        <v>4195</v>
      </c>
      <c r="L6624" s="30" t="s">
        <v>602</v>
      </c>
      <c r="M6624" s="30" t="s">
        <v>3355</v>
      </c>
      <c r="N6624" s="30" t="s">
        <v>1271</v>
      </c>
      <c r="P6624" s="30" t="s">
        <v>12444</v>
      </c>
      <c r="Q6624" t="s">
        <v>2036</v>
      </c>
      <c r="R6624" t="s">
        <v>2631</v>
      </c>
      <c r="S6624">
        <v>38</v>
      </c>
      <c r="T6624" s="29" t="s">
        <v>25063</v>
      </c>
      <c r="U6624" s="29" t="s">
        <v>25072</v>
      </c>
    </row>
    <row r="6625" spans="1:21">
      <c r="A6625">
        <v>6624</v>
      </c>
      <c r="B6625" s="30" t="s">
        <v>3220</v>
      </c>
      <c r="D6625" s="30" t="s">
        <v>4153</v>
      </c>
      <c r="F6625" s="30" t="s">
        <v>4170</v>
      </c>
      <c r="H6625" s="30" t="s">
        <v>4194</v>
      </c>
      <c r="J6625" s="30" t="s">
        <v>4195</v>
      </c>
      <c r="L6625" s="30" t="s">
        <v>602</v>
      </c>
      <c r="M6625" s="30" t="s">
        <v>3355</v>
      </c>
      <c r="N6625" s="30" t="s">
        <v>1271</v>
      </c>
      <c r="P6625" s="30" t="s">
        <v>12445</v>
      </c>
      <c r="Q6625" t="s">
        <v>2036</v>
      </c>
      <c r="R6625" t="s">
        <v>2631</v>
      </c>
      <c r="S6625">
        <v>38</v>
      </c>
      <c r="T6625" s="29" t="s">
        <v>25063</v>
      </c>
      <c r="U6625" s="29" t="s">
        <v>25073</v>
      </c>
    </row>
    <row r="6626" spans="1:21">
      <c r="A6626">
        <v>6625</v>
      </c>
      <c r="B6626" s="30" t="s">
        <v>3220</v>
      </c>
      <c r="D6626" s="30" t="s">
        <v>4153</v>
      </c>
      <c r="F6626" s="30" t="s">
        <v>4170</v>
      </c>
      <c r="H6626" s="30" t="s">
        <v>4194</v>
      </c>
      <c r="J6626" s="30" t="s">
        <v>4195</v>
      </c>
      <c r="L6626" s="30" t="s">
        <v>602</v>
      </c>
      <c r="M6626" s="30" t="s">
        <v>3355</v>
      </c>
      <c r="N6626" s="30" t="s">
        <v>1271</v>
      </c>
      <c r="P6626" s="30" t="s">
        <v>12446</v>
      </c>
      <c r="Q6626" t="s">
        <v>2036</v>
      </c>
      <c r="R6626" t="s">
        <v>2631</v>
      </c>
      <c r="S6626">
        <v>38</v>
      </c>
      <c r="T6626" s="29" t="s">
        <v>25063</v>
      </c>
      <c r="U6626" s="29" t="s">
        <v>25074</v>
      </c>
    </row>
    <row r="6627" spans="1:21">
      <c r="A6627">
        <v>6626</v>
      </c>
      <c r="B6627" s="30" t="s">
        <v>3220</v>
      </c>
      <c r="D6627" s="30" t="s">
        <v>4153</v>
      </c>
      <c r="F6627" s="30" t="s">
        <v>4170</v>
      </c>
      <c r="H6627" s="30" t="s">
        <v>4194</v>
      </c>
      <c r="J6627" s="30" t="s">
        <v>4195</v>
      </c>
      <c r="L6627" s="30" t="s">
        <v>602</v>
      </c>
      <c r="M6627" s="30" t="s">
        <v>3356</v>
      </c>
      <c r="N6627" s="30" t="s">
        <v>2325</v>
      </c>
      <c r="P6627" s="30" t="s">
        <v>12447</v>
      </c>
      <c r="Q6627" t="s">
        <v>2036</v>
      </c>
      <c r="R6627" t="s">
        <v>2631</v>
      </c>
      <c r="S6627">
        <v>38</v>
      </c>
      <c r="T6627" s="29" t="s">
        <v>25063</v>
      </c>
      <c r="U6627" s="29" t="s">
        <v>25075</v>
      </c>
    </row>
    <row r="6628" spans="1:21">
      <c r="A6628">
        <v>6627</v>
      </c>
      <c r="B6628" s="30" t="s">
        <v>3220</v>
      </c>
      <c r="D6628" s="30" t="s">
        <v>4153</v>
      </c>
      <c r="F6628" s="30" t="s">
        <v>4170</v>
      </c>
      <c r="H6628" s="30" t="s">
        <v>4194</v>
      </c>
      <c r="J6628" s="30" t="s">
        <v>4195</v>
      </c>
      <c r="L6628" s="30" t="s">
        <v>602</v>
      </c>
      <c r="M6628" s="30" t="s">
        <v>3356</v>
      </c>
      <c r="N6628" s="30" t="s">
        <v>2325</v>
      </c>
      <c r="P6628" s="30" t="s">
        <v>12448</v>
      </c>
      <c r="Q6628" t="s">
        <v>2036</v>
      </c>
      <c r="R6628" t="s">
        <v>2631</v>
      </c>
      <c r="S6628">
        <v>38</v>
      </c>
      <c r="T6628" s="29" t="s">
        <v>25063</v>
      </c>
      <c r="U6628" s="29" t="s">
        <v>25076</v>
      </c>
    </row>
    <row r="6629" spans="1:21">
      <c r="A6629">
        <v>6628</v>
      </c>
      <c r="B6629" s="30" t="s">
        <v>3220</v>
      </c>
      <c r="D6629" s="30" t="s">
        <v>4153</v>
      </c>
      <c r="F6629" s="30" t="s">
        <v>4170</v>
      </c>
      <c r="H6629" s="30" t="s">
        <v>4194</v>
      </c>
      <c r="J6629" s="30" t="s">
        <v>4195</v>
      </c>
      <c r="L6629" s="30" t="s">
        <v>602</v>
      </c>
      <c r="M6629" s="30" t="s">
        <v>3356</v>
      </c>
      <c r="N6629" s="30" t="s">
        <v>2325</v>
      </c>
      <c r="P6629" s="30" t="s">
        <v>12449</v>
      </c>
      <c r="Q6629" t="s">
        <v>2036</v>
      </c>
      <c r="R6629" t="s">
        <v>2631</v>
      </c>
      <c r="S6629">
        <v>38</v>
      </c>
      <c r="T6629" s="29" t="s">
        <v>25063</v>
      </c>
      <c r="U6629" s="29" t="s">
        <v>25077</v>
      </c>
    </row>
    <row r="6630" spans="1:21">
      <c r="A6630">
        <v>6629</v>
      </c>
      <c r="B6630" s="30" t="s">
        <v>3220</v>
      </c>
      <c r="D6630" s="30" t="s">
        <v>4153</v>
      </c>
      <c r="F6630" s="30" t="s">
        <v>4170</v>
      </c>
      <c r="H6630" s="30" t="s">
        <v>4194</v>
      </c>
      <c r="J6630" s="30" t="s">
        <v>4195</v>
      </c>
      <c r="L6630" s="30" t="s">
        <v>602</v>
      </c>
      <c r="M6630" s="30" t="s">
        <v>3356</v>
      </c>
      <c r="N6630" s="30" t="s">
        <v>2325</v>
      </c>
      <c r="P6630" s="30" t="s">
        <v>12450</v>
      </c>
      <c r="Q6630" t="s">
        <v>2036</v>
      </c>
      <c r="R6630" t="s">
        <v>2631</v>
      </c>
      <c r="S6630">
        <v>38</v>
      </c>
      <c r="T6630" s="29" t="s">
        <v>25063</v>
      </c>
      <c r="U6630" s="29" t="s">
        <v>25078</v>
      </c>
    </row>
    <row r="6631" spans="1:21">
      <c r="A6631">
        <v>6630</v>
      </c>
      <c r="B6631" s="30" t="s">
        <v>3220</v>
      </c>
      <c r="D6631" s="30" t="s">
        <v>4153</v>
      </c>
      <c r="F6631" s="30" t="s">
        <v>4170</v>
      </c>
      <c r="H6631" s="30" t="s">
        <v>4194</v>
      </c>
      <c r="J6631" s="30" t="s">
        <v>4195</v>
      </c>
      <c r="L6631" s="30" t="s">
        <v>602</v>
      </c>
      <c r="M6631" s="30" t="s">
        <v>3356</v>
      </c>
      <c r="N6631" s="30" t="s">
        <v>2325</v>
      </c>
      <c r="P6631" s="30" t="s">
        <v>12451</v>
      </c>
      <c r="Q6631" t="s">
        <v>2036</v>
      </c>
      <c r="R6631" t="s">
        <v>2631</v>
      </c>
      <c r="S6631">
        <v>38</v>
      </c>
      <c r="T6631" s="29" t="s">
        <v>25063</v>
      </c>
      <c r="U6631" s="29" t="s">
        <v>25079</v>
      </c>
    </row>
    <row r="6632" spans="1:21">
      <c r="A6632">
        <v>6631</v>
      </c>
      <c r="B6632" s="30" t="s">
        <v>3220</v>
      </c>
      <c r="D6632" s="30" t="s">
        <v>4153</v>
      </c>
      <c r="F6632" s="30" t="s">
        <v>4170</v>
      </c>
      <c r="H6632" s="30" t="s">
        <v>4194</v>
      </c>
      <c r="J6632" s="30" t="s">
        <v>4195</v>
      </c>
      <c r="L6632" s="30" t="s">
        <v>602</v>
      </c>
      <c r="M6632" s="30" t="s">
        <v>3356</v>
      </c>
      <c r="N6632" s="30" t="s">
        <v>2325</v>
      </c>
      <c r="P6632" s="30" t="s">
        <v>12452</v>
      </c>
      <c r="Q6632" t="s">
        <v>2036</v>
      </c>
      <c r="R6632" t="s">
        <v>2631</v>
      </c>
      <c r="S6632">
        <v>38</v>
      </c>
      <c r="T6632" s="29" t="s">
        <v>25063</v>
      </c>
      <c r="U6632" s="29" t="s">
        <v>25080</v>
      </c>
    </row>
    <row r="6633" spans="1:21">
      <c r="A6633">
        <v>6632</v>
      </c>
      <c r="B6633" s="30" t="s">
        <v>3220</v>
      </c>
      <c r="D6633" s="30" t="s">
        <v>4153</v>
      </c>
      <c r="F6633" s="30" t="s">
        <v>4170</v>
      </c>
      <c r="H6633" s="30" t="s">
        <v>4194</v>
      </c>
      <c r="J6633" s="30" t="s">
        <v>4195</v>
      </c>
      <c r="L6633" s="30" t="s">
        <v>602</v>
      </c>
      <c r="M6633" s="30" t="s">
        <v>3356</v>
      </c>
      <c r="N6633" s="30" t="s">
        <v>2325</v>
      </c>
      <c r="P6633" s="30" t="s">
        <v>12453</v>
      </c>
      <c r="Q6633" t="s">
        <v>2036</v>
      </c>
      <c r="R6633" t="s">
        <v>2631</v>
      </c>
      <c r="S6633">
        <v>38</v>
      </c>
      <c r="T6633" s="29" t="s">
        <v>25063</v>
      </c>
      <c r="U6633" s="29" t="s">
        <v>25081</v>
      </c>
    </row>
    <row r="6634" spans="1:21">
      <c r="A6634">
        <v>6633</v>
      </c>
      <c r="B6634" s="30" t="s">
        <v>3220</v>
      </c>
      <c r="D6634" s="30" t="s">
        <v>4153</v>
      </c>
      <c r="F6634" s="30" t="s">
        <v>4170</v>
      </c>
      <c r="H6634" s="30" t="s">
        <v>4194</v>
      </c>
      <c r="J6634" s="30" t="s">
        <v>4195</v>
      </c>
      <c r="L6634" s="30" t="s">
        <v>602</v>
      </c>
      <c r="M6634" s="30" t="s">
        <v>3356</v>
      </c>
      <c r="N6634" s="30" t="s">
        <v>2325</v>
      </c>
      <c r="P6634" s="30" t="s">
        <v>12454</v>
      </c>
      <c r="Q6634" t="s">
        <v>2036</v>
      </c>
      <c r="R6634" t="s">
        <v>2631</v>
      </c>
      <c r="S6634">
        <v>38</v>
      </c>
      <c r="T6634" s="29" t="s">
        <v>25063</v>
      </c>
      <c r="U6634" s="29" t="s">
        <v>25082</v>
      </c>
    </row>
    <row r="6635" spans="1:21">
      <c r="A6635">
        <v>6634</v>
      </c>
      <c r="B6635" s="30" t="s">
        <v>3220</v>
      </c>
      <c r="D6635" s="30" t="s">
        <v>4153</v>
      </c>
      <c r="F6635" s="30" t="s">
        <v>4170</v>
      </c>
      <c r="H6635" s="30" t="s">
        <v>4194</v>
      </c>
      <c r="J6635" s="30" t="s">
        <v>4195</v>
      </c>
      <c r="L6635" s="30" t="s">
        <v>602</v>
      </c>
      <c r="M6635" s="30" t="s">
        <v>3356</v>
      </c>
      <c r="N6635" s="30" t="s">
        <v>1691</v>
      </c>
      <c r="P6635" s="30" t="s">
        <v>12455</v>
      </c>
      <c r="Q6635" t="s">
        <v>2036</v>
      </c>
      <c r="R6635" t="s">
        <v>2631</v>
      </c>
      <c r="S6635">
        <v>38</v>
      </c>
      <c r="T6635" s="29" t="s">
        <v>25063</v>
      </c>
      <c r="U6635" s="29" t="s">
        <v>25083</v>
      </c>
    </row>
    <row r="6636" spans="1:21">
      <c r="A6636">
        <v>6635</v>
      </c>
      <c r="B6636" s="30" t="s">
        <v>3220</v>
      </c>
      <c r="D6636" s="30" t="s">
        <v>4153</v>
      </c>
      <c r="F6636" s="30" t="s">
        <v>4170</v>
      </c>
      <c r="H6636" s="30" t="s">
        <v>4194</v>
      </c>
      <c r="J6636" s="30" t="s">
        <v>4195</v>
      </c>
      <c r="L6636" s="30" t="s">
        <v>602</v>
      </c>
      <c r="M6636" s="30" t="s">
        <v>3356</v>
      </c>
      <c r="N6636" s="30" t="s">
        <v>1691</v>
      </c>
      <c r="P6636" s="30" t="s">
        <v>12456</v>
      </c>
      <c r="Q6636" t="s">
        <v>2036</v>
      </c>
      <c r="R6636" t="s">
        <v>2631</v>
      </c>
      <c r="S6636">
        <v>38</v>
      </c>
      <c r="T6636" s="29" t="s">
        <v>25063</v>
      </c>
      <c r="U6636" s="29" t="s">
        <v>25084</v>
      </c>
    </row>
    <row r="6637" spans="1:21">
      <c r="A6637">
        <v>6636</v>
      </c>
      <c r="B6637" s="30" t="s">
        <v>3220</v>
      </c>
      <c r="D6637" s="30" t="s">
        <v>4153</v>
      </c>
      <c r="F6637" s="30" t="s">
        <v>4170</v>
      </c>
      <c r="H6637" s="30" t="s">
        <v>4194</v>
      </c>
      <c r="J6637" s="30" t="s">
        <v>4195</v>
      </c>
      <c r="L6637" s="30" t="s">
        <v>602</v>
      </c>
      <c r="M6637" s="30" t="s">
        <v>3356</v>
      </c>
      <c r="N6637" s="30" t="s">
        <v>1691</v>
      </c>
      <c r="P6637" s="30" t="s">
        <v>12457</v>
      </c>
      <c r="Q6637" t="s">
        <v>2036</v>
      </c>
      <c r="R6637" t="s">
        <v>2631</v>
      </c>
      <c r="S6637">
        <v>38</v>
      </c>
      <c r="T6637" s="29" t="s">
        <v>25063</v>
      </c>
      <c r="U6637" s="29" t="s">
        <v>25085</v>
      </c>
    </row>
    <row r="6638" spans="1:21">
      <c r="A6638">
        <v>6637</v>
      </c>
      <c r="B6638" s="30" t="s">
        <v>3220</v>
      </c>
      <c r="D6638" s="30" t="s">
        <v>4153</v>
      </c>
      <c r="F6638" s="30" t="s">
        <v>4170</v>
      </c>
      <c r="H6638" s="30" t="s">
        <v>4194</v>
      </c>
      <c r="J6638" s="30" t="s">
        <v>4195</v>
      </c>
      <c r="L6638" s="30" t="s">
        <v>602</v>
      </c>
      <c r="M6638" s="30" t="s">
        <v>3356</v>
      </c>
      <c r="N6638" s="30" t="s">
        <v>1691</v>
      </c>
      <c r="P6638" s="30" t="s">
        <v>12458</v>
      </c>
      <c r="Q6638" t="s">
        <v>2036</v>
      </c>
      <c r="R6638" t="s">
        <v>2631</v>
      </c>
      <c r="S6638">
        <v>38</v>
      </c>
      <c r="T6638" s="29" t="s">
        <v>25063</v>
      </c>
      <c r="U6638" s="29" t="s">
        <v>25086</v>
      </c>
    </row>
    <row r="6639" spans="1:21">
      <c r="A6639">
        <v>6638</v>
      </c>
      <c r="B6639" s="30" t="s">
        <v>3220</v>
      </c>
      <c r="D6639" s="30" t="s">
        <v>4153</v>
      </c>
      <c r="F6639" s="30" t="s">
        <v>4170</v>
      </c>
      <c r="H6639" s="30" t="s">
        <v>4194</v>
      </c>
      <c r="J6639" s="30" t="s">
        <v>4195</v>
      </c>
      <c r="L6639" s="30" t="s">
        <v>602</v>
      </c>
      <c r="M6639" s="30" t="s">
        <v>3356</v>
      </c>
      <c r="N6639" s="30" t="s">
        <v>603</v>
      </c>
      <c r="P6639" s="30" t="s">
        <v>12459</v>
      </c>
      <c r="Q6639" t="s">
        <v>2036</v>
      </c>
      <c r="R6639" t="s">
        <v>2631</v>
      </c>
      <c r="S6639">
        <v>38</v>
      </c>
      <c r="T6639" s="29" t="s">
        <v>25063</v>
      </c>
      <c r="U6639" s="29" t="s">
        <v>25087</v>
      </c>
    </row>
    <row r="6640" spans="1:21">
      <c r="A6640">
        <v>6639</v>
      </c>
      <c r="B6640" s="30" t="s">
        <v>3220</v>
      </c>
      <c r="D6640" s="30" t="s">
        <v>4153</v>
      </c>
      <c r="F6640" s="30" t="s">
        <v>4170</v>
      </c>
      <c r="H6640" s="30" t="s">
        <v>4194</v>
      </c>
      <c r="J6640" s="30" t="s">
        <v>4195</v>
      </c>
      <c r="L6640" s="30" t="s">
        <v>602</v>
      </c>
      <c r="M6640" s="30" t="s">
        <v>3356</v>
      </c>
      <c r="N6640" s="30" t="s">
        <v>603</v>
      </c>
      <c r="P6640" s="30" t="s">
        <v>12460</v>
      </c>
      <c r="Q6640" t="s">
        <v>2036</v>
      </c>
      <c r="R6640" t="s">
        <v>2631</v>
      </c>
      <c r="S6640">
        <v>38</v>
      </c>
      <c r="T6640" s="29" t="s">
        <v>25063</v>
      </c>
      <c r="U6640" s="29" t="s">
        <v>25088</v>
      </c>
    </row>
    <row r="6641" spans="1:21">
      <c r="A6641">
        <v>6640</v>
      </c>
      <c r="B6641" s="30" t="s">
        <v>3220</v>
      </c>
      <c r="D6641" s="30" t="s">
        <v>4153</v>
      </c>
      <c r="F6641" s="30" t="s">
        <v>4170</v>
      </c>
      <c r="H6641" s="30" t="s">
        <v>4194</v>
      </c>
      <c r="J6641" s="30" t="s">
        <v>4195</v>
      </c>
      <c r="L6641" s="30" t="s">
        <v>602</v>
      </c>
      <c r="M6641" s="30" t="s">
        <v>3356</v>
      </c>
      <c r="N6641" s="30" t="s">
        <v>603</v>
      </c>
      <c r="P6641" s="30" t="s">
        <v>12461</v>
      </c>
      <c r="Q6641" t="s">
        <v>2036</v>
      </c>
      <c r="R6641" t="s">
        <v>2631</v>
      </c>
      <c r="S6641">
        <v>38</v>
      </c>
      <c r="T6641" s="29" t="s">
        <v>25063</v>
      </c>
      <c r="U6641" s="29" t="s">
        <v>25089</v>
      </c>
    </row>
    <row r="6642" spans="1:21">
      <c r="A6642">
        <v>6641</v>
      </c>
      <c r="B6642" s="30" t="s">
        <v>3220</v>
      </c>
      <c r="D6642" s="30" t="s">
        <v>4153</v>
      </c>
      <c r="F6642" s="30" t="s">
        <v>4170</v>
      </c>
      <c r="H6642" s="30" t="s">
        <v>4194</v>
      </c>
      <c r="J6642" s="30" t="s">
        <v>4195</v>
      </c>
      <c r="L6642" s="30" t="s">
        <v>602</v>
      </c>
      <c r="M6642" s="30" t="s">
        <v>3356</v>
      </c>
      <c r="N6642" s="30" t="s">
        <v>603</v>
      </c>
      <c r="P6642" s="30" t="s">
        <v>12462</v>
      </c>
      <c r="Q6642" t="s">
        <v>2036</v>
      </c>
      <c r="R6642" t="s">
        <v>2631</v>
      </c>
      <c r="S6642">
        <v>38</v>
      </c>
      <c r="T6642" s="29" t="s">
        <v>25063</v>
      </c>
      <c r="U6642" s="29" t="s">
        <v>25090</v>
      </c>
    </row>
    <row r="6643" spans="1:21">
      <c r="A6643">
        <v>6642</v>
      </c>
      <c r="B6643" s="30" t="s">
        <v>3220</v>
      </c>
      <c r="D6643" s="30" t="s">
        <v>4153</v>
      </c>
      <c r="F6643" s="30" t="s">
        <v>4170</v>
      </c>
      <c r="H6643" s="30" t="s">
        <v>4194</v>
      </c>
      <c r="J6643" s="30" t="s">
        <v>4195</v>
      </c>
      <c r="L6643" s="30" t="s">
        <v>602</v>
      </c>
      <c r="M6643" s="30" t="s">
        <v>3356</v>
      </c>
      <c r="N6643" s="30" t="s">
        <v>603</v>
      </c>
      <c r="P6643" s="30" t="s">
        <v>12463</v>
      </c>
      <c r="Q6643" t="s">
        <v>2036</v>
      </c>
      <c r="R6643" t="s">
        <v>2631</v>
      </c>
      <c r="S6643">
        <v>38</v>
      </c>
      <c r="T6643" s="29" t="s">
        <v>25063</v>
      </c>
      <c r="U6643" s="29" t="s">
        <v>25091</v>
      </c>
    </row>
    <row r="6644" spans="1:21">
      <c r="A6644">
        <v>6643</v>
      </c>
      <c r="B6644" s="30" t="s">
        <v>3220</v>
      </c>
      <c r="D6644" s="30" t="s">
        <v>4153</v>
      </c>
      <c r="F6644" s="30" t="s">
        <v>4170</v>
      </c>
      <c r="H6644" s="30" t="s">
        <v>4194</v>
      </c>
      <c r="J6644" s="30" t="s">
        <v>4195</v>
      </c>
      <c r="L6644" s="30" t="s">
        <v>602</v>
      </c>
      <c r="M6644" s="30" t="s">
        <v>3356</v>
      </c>
      <c r="N6644" s="30" t="s">
        <v>603</v>
      </c>
      <c r="P6644" s="30" t="s">
        <v>12464</v>
      </c>
      <c r="Q6644" t="s">
        <v>2036</v>
      </c>
      <c r="R6644" t="s">
        <v>2631</v>
      </c>
      <c r="S6644">
        <v>38</v>
      </c>
      <c r="T6644" s="29" t="s">
        <v>25063</v>
      </c>
      <c r="U6644" s="29" t="s">
        <v>25092</v>
      </c>
    </row>
    <row r="6645" spans="1:21">
      <c r="A6645">
        <v>6644</v>
      </c>
      <c r="B6645" s="30" t="s">
        <v>3220</v>
      </c>
      <c r="D6645" s="30" t="s">
        <v>4153</v>
      </c>
      <c r="F6645" s="30" t="s">
        <v>4170</v>
      </c>
      <c r="H6645" s="30" t="s">
        <v>4194</v>
      </c>
      <c r="J6645" s="30" t="s">
        <v>4195</v>
      </c>
      <c r="L6645" s="30" t="s">
        <v>602</v>
      </c>
      <c r="M6645" s="30" t="s">
        <v>3356</v>
      </c>
      <c r="N6645" s="30" t="s">
        <v>604</v>
      </c>
      <c r="P6645" s="30" t="s">
        <v>12465</v>
      </c>
      <c r="Q6645" t="s">
        <v>3202</v>
      </c>
      <c r="R6645" t="s">
        <v>2631</v>
      </c>
      <c r="S6645">
        <v>38</v>
      </c>
      <c r="T6645" s="29" t="s">
        <v>25063</v>
      </c>
      <c r="U6645" s="29" t="s">
        <v>25093</v>
      </c>
    </row>
    <row r="6646" spans="1:21">
      <c r="A6646">
        <v>6645</v>
      </c>
      <c r="B6646" s="30" t="s">
        <v>3220</v>
      </c>
      <c r="D6646" s="30" t="s">
        <v>4153</v>
      </c>
      <c r="F6646" s="30" t="s">
        <v>4170</v>
      </c>
      <c r="H6646" s="30" t="s">
        <v>4194</v>
      </c>
      <c r="J6646" s="30" t="s">
        <v>4195</v>
      </c>
      <c r="L6646" s="30" t="s">
        <v>602</v>
      </c>
      <c r="M6646" s="30" t="s">
        <v>3356</v>
      </c>
      <c r="N6646" s="30" t="s">
        <v>2326</v>
      </c>
      <c r="P6646" s="30" t="s">
        <v>12466</v>
      </c>
      <c r="Q6646" t="s">
        <v>2036</v>
      </c>
      <c r="R6646" t="s">
        <v>2631</v>
      </c>
      <c r="S6646">
        <v>38</v>
      </c>
      <c r="T6646" s="29" t="s">
        <v>25063</v>
      </c>
      <c r="U6646" s="29" t="s">
        <v>25094</v>
      </c>
    </row>
    <row r="6647" spans="1:21">
      <c r="A6647">
        <v>6646</v>
      </c>
      <c r="B6647" s="30" t="s">
        <v>3220</v>
      </c>
      <c r="D6647" s="30" t="s">
        <v>4153</v>
      </c>
      <c r="F6647" s="30" t="s">
        <v>4170</v>
      </c>
      <c r="H6647" s="30" t="s">
        <v>4194</v>
      </c>
      <c r="J6647" s="30" t="s">
        <v>4195</v>
      </c>
      <c r="L6647" s="30" t="s">
        <v>602</v>
      </c>
      <c r="M6647" s="30" t="s">
        <v>3356</v>
      </c>
      <c r="N6647" s="30" t="s">
        <v>2326</v>
      </c>
      <c r="P6647" s="30" t="s">
        <v>12467</v>
      </c>
      <c r="Q6647" t="s">
        <v>2036</v>
      </c>
      <c r="R6647" t="s">
        <v>2631</v>
      </c>
      <c r="S6647">
        <v>38</v>
      </c>
      <c r="T6647" s="29" t="s">
        <v>25063</v>
      </c>
      <c r="U6647" s="29" t="s">
        <v>25095</v>
      </c>
    </row>
    <row r="6648" spans="1:21">
      <c r="A6648">
        <v>6647</v>
      </c>
      <c r="B6648" s="30" t="s">
        <v>3220</v>
      </c>
      <c r="D6648" s="30" t="s">
        <v>4153</v>
      </c>
      <c r="F6648" s="30" t="s">
        <v>4170</v>
      </c>
      <c r="H6648" s="30" t="s">
        <v>4194</v>
      </c>
      <c r="J6648" s="30" t="s">
        <v>4195</v>
      </c>
      <c r="L6648" s="30" t="s">
        <v>602</v>
      </c>
      <c r="M6648" s="30" t="s">
        <v>3356</v>
      </c>
      <c r="N6648" s="30" t="s">
        <v>2326</v>
      </c>
      <c r="P6648" s="30" t="s">
        <v>12468</v>
      </c>
      <c r="Q6648" t="s">
        <v>2036</v>
      </c>
      <c r="R6648" t="s">
        <v>2631</v>
      </c>
      <c r="S6648">
        <v>38</v>
      </c>
      <c r="T6648" s="29" t="s">
        <v>25063</v>
      </c>
      <c r="U6648" s="29" t="s">
        <v>25096</v>
      </c>
    </row>
    <row r="6649" spans="1:21">
      <c r="A6649">
        <v>6648</v>
      </c>
      <c r="B6649" s="30" t="s">
        <v>3220</v>
      </c>
      <c r="D6649" s="30" t="s">
        <v>4153</v>
      </c>
      <c r="F6649" s="30" t="s">
        <v>4170</v>
      </c>
      <c r="H6649" s="30" t="s">
        <v>4194</v>
      </c>
      <c r="J6649" s="30" t="s">
        <v>4195</v>
      </c>
      <c r="L6649" s="30" t="s">
        <v>602</v>
      </c>
      <c r="M6649" s="30" t="s">
        <v>3356</v>
      </c>
      <c r="N6649" s="30" t="s">
        <v>2326</v>
      </c>
      <c r="P6649" s="30" t="s">
        <v>12469</v>
      </c>
      <c r="Q6649" t="s">
        <v>2036</v>
      </c>
      <c r="R6649" t="s">
        <v>2631</v>
      </c>
      <c r="S6649">
        <v>38</v>
      </c>
      <c r="T6649" s="29" t="s">
        <v>25063</v>
      </c>
      <c r="U6649" s="29" t="s">
        <v>25097</v>
      </c>
    </row>
    <row r="6650" spans="1:21">
      <c r="A6650">
        <v>6649</v>
      </c>
      <c r="B6650" s="30" t="s">
        <v>3220</v>
      </c>
      <c r="D6650" s="30" t="s">
        <v>4153</v>
      </c>
      <c r="F6650" s="30" t="s">
        <v>4170</v>
      </c>
      <c r="H6650" s="30" t="s">
        <v>4194</v>
      </c>
      <c r="J6650" s="30" t="s">
        <v>4195</v>
      </c>
      <c r="L6650" s="30" t="s">
        <v>602</v>
      </c>
      <c r="M6650" s="30" t="s">
        <v>3356</v>
      </c>
      <c r="N6650" s="30" t="s">
        <v>1692</v>
      </c>
      <c r="P6650" s="30" t="s">
        <v>12470</v>
      </c>
      <c r="Q6650" t="s">
        <v>2036</v>
      </c>
      <c r="R6650" t="s">
        <v>2631</v>
      </c>
      <c r="S6650">
        <v>38</v>
      </c>
      <c r="T6650" s="29" t="s">
        <v>25063</v>
      </c>
      <c r="U6650" s="29" t="s">
        <v>25098</v>
      </c>
    </row>
    <row r="6651" spans="1:21">
      <c r="A6651">
        <v>6650</v>
      </c>
      <c r="B6651" s="30" t="s">
        <v>3220</v>
      </c>
      <c r="D6651" s="30" t="s">
        <v>4153</v>
      </c>
      <c r="F6651" s="30" t="s">
        <v>4170</v>
      </c>
      <c r="H6651" s="30" t="s">
        <v>4194</v>
      </c>
      <c r="J6651" s="30" t="s">
        <v>4195</v>
      </c>
      <c r="L6651" s="30" t="s">
        <v>602</v>
      </c>
      <c r="M6651" s="30" t="s">
        <v>3356</v>
      </c>
      <c r="N6651" s="30" t="s">
        <v>1692</v>
      </c>
      <c r="P6651" s="30" t="s">
        <v>12471</v>
      </c>
      <c r="Q6651" t="s">
        <v>2036</v>
      </c>
      <c r="R6651" t="s">
        <v>2631</v>
      </c>
      <c r="S6651">
        <v>38</v>
      </c>
      <c r="T6651" s="29" t="s">
        <v>25063</v>
      </c>
      <c r="U6651" s="29" t="s">
        <v>25099</v>
      </c>
    </row>
    <row r="6652" spans="1:21">
      <c r="A6652">
        <v>6651</v>
      </c>
      <c r="B6652" s="30" t="s">
        <v>3220</v>
      </c>
      <c r="D6652" s="30" t="s">
        <v>4153</v>
      </c>
      <c r="F6652" s="30" t="s">
        <v>4170</v>
      </c>
      <c r="H6652" s="30" t="s">
        <v>4194</v>
      </c>
      <c r="J6652" s="30" t="s">
        <v>4195</v>
      </c>
      <c r="L6652" s="30" t="s">
        <v>602</v>
      </c>
      <c r="M6652" s="30" t="s">
        <v>3356</v>
      </c>
      <c r="N6652" s="30" t="s">
        <v>1692</v>
      </c>
      <c r="P6652" s="30" t="s">
        <v>12472</v>
      </c>
      <c r="Q6652" t="s">
        <v>2036</v>
      </c>
      <c r="R6652" t="s">
        <v>2631</v>
      </c>
      <c r="S6652">
        <v>38</v>
      </c>
      <c r="T6652" s="29" t="s">
        <v>25063</v>
      </c>
      <c r="U6652" s="29" t="s">
        <v>25100</v>
      </c>
    </row>
    <row r="6653" spans="1:21">
      <c r="A6653">
        <v>6652</v>
      </c>
      <c r="B6653" s="30" t="s">
        <v>3220</v>
      </c>
      <c r="D6653" s="30" t="s">
        <v>4153</v>
      </c>
      <c r="F6653" s="30" t="s">
        <v>4170</v>
      </c>
      <c r="H6653" s="30" t="s">
        <v>4194</v>
      </c>
      <c r="J6653" s="30" t="s">
        <v>4195</v>
      </c>
      <c r="L6653" s="30" t="s">
        <v>602</v>
      </c>
      <c r="M6653" s="30" t="s">
        <v>3356</v>
      </c>
      <c r="N6653" s="30" t="s">
        <v>1693</v>
      </c>
      <c r="P6653" s="30" t="s">
        <v>12473</v>
      </c>
      <c r="Q6653" t="s">
        <v>2036</v>
      </c>
      <c r="R6653" t="s">
        <v>2631</v>
      </c>
      <c r="S6653">
        <v>38</v>
      </c>
      <c r="T6653" s="29" t="s">
        <v>25063</v>
      </c>
      <c r="U6653" s="29" t="s">
        <v>25101</v>
      </c>
    </row>
    <row r="6654" spans="1:21">
      <c r="A6654">
        <v>6653</v>
      </c>
      <c r="B6654" s="30" t="s">
        <v>3220</v>
      </c>
      <c r="D6654" s="30" t="s">
        <v>4153</v>
      </c>
      <c r="F6654" s="30" t="s">
        <v>4170</v>
      </c>
      <c r="H6654" s="30" t="s">
        <v>4194</v>
      </c>
      <c r="J6654" s="30" t="s">
        <v>4195</v>
      </c>
      <c r="L6654" s="30" t="s">
        <v>602</v>
      </c>
      <c r="M6654" s="30" t="s">
        <v>3356</v>
      </c>
      <c r="N6654" s="30" t="s">
        <v>2327</v>
      </c>
      <c r="P6654" s="30" t="s">
        <v>12474</v>
      </c>
      <c r="Q6654" t="s">
        <v>2036</v>
      </c>
      <c r="R6654" t="s">
        <v>2631</v>
      </c>
      <c r="S6654">
        <v>38</v>
      </c>
      <c r="T6654" s="29" t="s">
        <v>25063</v>
      </c>
      <c r="U6654" s="29" t="s">
        <v>25102</v>
      </c>
    </row>
    <row r="6655" spans="1:21">
      <c r="A6655">
        <v>6654</v>
      </c>
      <c r="B6655" s="30" t="s">
        <v>3220</v>
      </c>
      <c r="D6655" s="30" t="s">
        <v>4153</v>
      </c>
      <c r="F6655" s="30" t="s">
        <v>4170</v>
      </c>
      <c r="H6655" s="30" t="s">
        <v>4194</v>
      </c>
      <c r="J6655" s="30" t="s">
        <v>4195</v>
      </c>
      <c r="L6655" s="30" t="s">
        <v>602</v>
      </c>
      <c r="M6655" s="30" t="s">
        <v>3356</v>
      </c>
      <c r="N6655" s="30" t="s">
        <v>2327</v>
      </c>
      <c r="P6655" s="30" t="s">
        <v>12475</v>
      </c>
      <c r="Q6655" t="s">
        <v>2036</v>
      </c>
      <c r="R6655" t="s">
        <v>2631</v>
      </c>
      <c r="S6655">
        <v>38</v>
      </c>
      <c r="T6655" s="29" t="s">
        <v>25063</v>
      </c>
      <c r="U6655" s="29" t="s">
        <v>25103</v>
      </c>
    </row>
    <row r="6656" spans="1:21">
      <c r="A6656">
        <v>6655</v>
      </c>
      <c r="B6656" s="30" t="s">
        <v>3220</v>
      </c>
      <c r="D6656" s="30" t="s">
        <v>4153</v>
      </c>
      <c r="F6656" s="30" t="s">
        <v>4170</v>
      </c>
      <c r="H6656" s="30" t="s">
        <v>4194</v>
      </c>
      <c r="J6656" s="30" t="s">
        <v>4195</v>
      </c>
      <c r="L6656" s="30" t="s">
        <v>602</v>
      </c>
      <c r="M6656" s="30" t="s">
        <v>3356</v>
      </c>
      <c r="N6656" s="30" t="s">
        <v>2327</v>
      </c>
      <c r="P6656" s="30" t="s">
        <v>12476</v>
      </c>
      <c r="Q6656" t="s">
        <v>2036</v>
      </c>
      <c r="R6656" t="s">
        <v>2631</v>
      </c>
      <c r="S6656">
        <v>38</v>
      </c>
      <c r="T6656" s="29" t="s">
        <v>25063</v>
      </c>
      <c r="U6656" s="29" t="s">
        <v>25104</v>
      </c>
    </row>
    <row r="6657" spans="1:21">
      <c r="A6657">
        <v>6656</v>
      </c>
      <c r="B6657" s="30" t="s">
        <v>3220</v>
      </c>
      <c r="D6657" s="30" t="s">
        <v>4153</v>
      </c>
      <c r="F6657" s="30" t="s">
        <v>4170</v>
      </c>
      <c r="H6657" s="30" t="s">
        <v>4194</v>
      </c>
      <c r="J6657" s="30" t="s">
        <v>4195</v>
      </c>
      <c r="L6657" s="30" t="s">
        <v>602</v>
      </c>
      <c r="M6657" s="30" t="s">
        <v>3356</v>
      </c>
      <c r="N6657" s="30" t="s">
        <v>2327</v>
      </c>
      <c r="P6657" s="30" t="s">
        <v>12477</v>
      </c>
      <c r="Q6657" t="s">
        <v>2036</v>
      </c>
      <c r="R6657" t="s">
        <v>2631</v>
      </c>
      <c r="S6657">
        <v>38</v>
      </c>
      <c r="T6657" s="29" t="s">
        <v>25063</v>
      </c>
      <c r="U6657" s="29" t="s">
        <v>25105</v>
      </c>
    </row>
    <row r="6658" spans="1:21">
      <c r="A6658">
        <v>6657</v>
      </c>
      <c r="B6658" s="30" t="s">
        <v>3220</v>
      </c>
      <c r="D6658" s="30" t="s">
        <v>4153</v>
      </c>
      <c r="F6658" s="30" t="s">
        <v>4170</v>
      </c>
      <c r="H6658" s="30" t="s">
        <v>4194</v>
      </c>
      <c r="J6658" s="30" t="s">
        <v>4195</v>
      </c>
      <c r="L6658" s="30" t="s">
        <v>602</v>
      </c>
      <c r="M6658" s="30" t="s">
        <v>3356</v>
      </c>
      <c r="N6658" s="30" t="s">
        <v>1694</v>
      </c>
      <c r="P6658" s="30" t="s">
        <v>12478</v>
      </c>
      <c r="Q6658" t="s">
        <v>2036</v>
      </c>
      <c r="R6658" t="s">
        <v>2631</v>
      </c>
      <c r="S6658">
        <v>38</v>
      </c>
      <c r="T6658" s="29" t="s">
        <v>25063</v>
      </c>
      <c r="U6658" s="29" t="s">
        <v>25106</v>
      </c>
    </row>
    <row r="6659" spans="1:21">
      <c r="A6659">
        <v>6658</v>
      </c>
      <c r="B6659" s="30" t="s">
        <v>3220</v>
      </c>
      <c r="D6659" s="30" t="s">
        <v>4153</v>
      </c>
      <c r="F6659" s="30" t="s">
        <v>4170</v>
      </c>
      <c r="H6659" s="30" t="s">
        <v>4194</v>
      </c>
      <c r="J6659" s="30" t="s">
        <v>4195</v>
      </c>
      <c r="L6659" s="30" t="s">
        <v>602</v>
      </c>
      <c r="M6659" s="30" t="s">
        <v>3356</v>
      </c>
      <c r="N6659" s="30" t="s">
        <v>943</v>
      </c>
      <c r="P6659" s="30" t="s">
        <v>12479</v>
      </c>
      <c r="Q6659" t="s">
        <v>2036</v>
      </c>
      <c r="R6659" t="s">
        <v>2631</v>
      </c>
      <c r="S6659">
        <v>38</v>
      </c>
      <c r="T6659" s="29" t="s">
        <v>25063</v>
      </c>
      <c r="U6659" s="29" t="s">
        <v>25107</v>
      </c>
    </row>
    <row r="6660" spans="1:21">
      <c r="A6660">
        <v>6659</v>
      </c>
      <c r="B6660" s="30" t="s">
        <v>3220</v>
      </c>
      <c r="D6660" s="30" t="s">
        <v>4153</v>
      </c>
      <c r="F6660" s="30" t="s">
        <v>4170</v>
      </c>
      <c r="H6660" s="30" t="s">
        <v>4194</v>
      </c>
      <c r="J6660" s="30" t="s">
        <v>4195</v>
      </c>
      <c r="L6660" s="30" t="s">
        <v>602</v>
      </c>
      <c r="M6660" s="30" t="s">
        <v>3356</v>
      </c>
      <c r="N6660" s="30" t="s">
        <v>1390</v>
      </c>
      <c r="P6660" s="30" t="s">
        <v>12480</v>
      </c>
      <c r="Q6660" t="s">
        <v>2036</v>
      </c>
      <c r="R6660" t="s">
        <v>2631</v>
      </c>
      <c r="S6660">
        <v>38</v>
      </c>
      <c r="T6660" s="29" t="s">
        <v>25063</v>
      </c>
      <c r="U6660" s="29" t="s">
        <v>25108</v>
      </c>
    </row>
    <row r="6661" spans="1:21">
      <c r="A6661">
        <v>6660</v>
      </c>
      <c r="B6661" s="30" t="s">
        <v>3220</v>
      </c>
      <c r="D6661" s="30" t="s">
        <v>4153</v>
      </c>
      <c r="F6661" s="30" t="s">
        <v>4170</v>
      </c>
      <c r="H6661" s="30" t="s">
        <v>4194</v>
      </c>
      <c r="J6661" s="30" t="s">
        <v>4195</v>
      </c>
      <c r="L6661" s="30" t="s">
        <v>602</v>
      </c>
      <c r="M6661" s="30" t="s">
        <v>3356</v>
      </c>
      <c r="N6661" s="30" t="s">
        <v>1390</v>
      </c>
      <c r="P6661" s="30" t="s">
        <v>12481</v>
      </c>
      <c r="Q6661" t="s">
        <v>2036</v>
      </c>
      <c r="R6661" t="s">
        <v>2631</v>
      </c>
      <c r="S6661">
        <v>38</v>
      </c>
      <c r="T6661" s="29" t="s">
        <v>25063</v>
      </c>
      <c r="U6661" s="29" t="s">
        <v>25109</v>
      </c>
    </row>
    <row r="6662" spans="1:21">
      <c r="A6662">
        <v>6661</v>
      </c>
      <c r="B6662" s="30" t="s">
        <v>3220</v>
      </c>
      <c r="D6662" s="30" t="s">
        <v>4153</v>
      </c>
      <c r="F6662" s="30" t="s">
        <v>4170</v>
      </c>
      <c r="H6662" s="30" t="s">
        <v>4194</v>
      </c>
      <c r="J6662" s="30" t="s">
        <v>4195</v>
      </c>
      <c r="L6662" s="30" t="s">
        <v>602</v>
      </c>
      <c r="M6662" s="30" t="s">
        <v>3356</v>
      </c>
      <c r="N6662" s="30" t="s">
        <v>1390</v>
      </c>
      <c r="P6662" s="30" t="s">
        <v>12482</v>
      </c>
      <c r="Q6662" t="s">
        <v>2036</v>
      </c>
      <c r="R6662" t="s">
        <v>2631</v>
      </c>
      <c r="S6662">
        <v>38</v>
      </c>
      <c r="T6662" s="29" t="s">
        <v>25063</v>
      </c>
      <c r="U6662" s="29" t="s">
        <v>25110</v>
      </c>
    </row>
    <row r="6663" spans="1:21">
      <c r="A6663">
        <v>6662</v>
      </c>
      <c r="B6663" s="30" t="s">
        <v>3220</v>
      </c>
      <c r="D6663" s="30" t="s">
        <v>4153</v>
      </c>
      <c r="F6663" s="30" t="s">
        <v>4170</v>
      </c>
      <c r="H6663" s="30" t="s">
        <v>4194</v>
      </c>
      <c r="J6663" s="30" t="s">
        <v>4195</v>
      </c>
      <c r="L6663" s="30" t="s">
        <v>602</v>
      </c>
      <c r="M6663" s="30" t="s">
        <v>3356</v>
      </c>
      <c r="N6663" s="30" t="s">
        <v>2328</v>
      </c>
      <c r="P6663" s="30" t="s">
        <v>12483</v>
      </c>
      <c r="Q6663" t="s">
        <v>2036</v>
      </c>
      <c r="R6663" t="s">
        <v>2631</v>
      </c>
      <c r="S6663">
        <v>38</v>
      </c>
      <c r="T6663" s="29" t="s">
        <v>25063</v>
      </c>
      <c r="U6663" s="29" t="s">
        <v>25111</v>
      </c>
    </row>
    <row r="6664" spans="1:21">
      <c r="A6664">
        <v>6663</v>
      </c>
      <c r="B6664" s="30" t="s">
        <v>3220</v>
      </c>
      <c r="D6664" s="30" t="s">
        <v>4153</v>
      </c>
      <c r="F6664" s="30" t="s">
        <v>4170</v>
      </c>
      <c r="H6664" s="30" t="s">
        <v>4194</v>
      </c>
      <c r="J6664" s="30" t="s">
        <v>4195</v>
      </c>
      <c r="L6664" s="30" t="s">
        <v>602</v>
      </c>
      <c r="M6664" s="30" t="s">
        <v>3356</v>
      </c>
      <c r="N6664" s="30" t="s">
        <v>2328</v>
      </c>
      <c r="P6664" s="30" t="s">
        <v>12484</v>
      </c>
      <c r="Q6664" t="s">
        <v>2036</v>
      </c>
      <c r="R6664" t="s">
        <v>2631</v>
      </c>
      <c r="S6664">
        <v>38</v>
      </c>
      <c r="T6664" s="29" t="s">
        <v>25063</v>
      </c>
      <c r="U6664" s="29" t="s">
        <v>25112</v>
      </c>
    </row>
    <row r="6665" spans="1:21">
      <c r="A6665">
        <v>6664</v>
      </c>
      <c r="B6665" s="30" t="s">
        <v>3220</v>
      </c>
      <c r="D6665" s="30" t="s">
        <v>4153</v>
      </c>
      <c r="F6665" s="30" t="s">
        <v>4170</v>
      </c>
      <c r="H6665" s="30" t="s">
        <v>4194</v>
      </c>
      <c r="J6665" s="30" t="s">
        <v>4195</v>
      </c>
      <c r="L6665" s="30" t="s">
        <v>602</v>
      </c>
      <c r="M6665" s="30" t="s">
        <v>3356</v>
      </c>
      <c r="N6665" s="30" t="s">
        <v>2328</v>
      </c>
      <c r="P6665" s="30" t="s">
        <v>12485</v>
      </c>
      <c r="Q6665" t="s">
        <v>2036</v>
      </c>
      <c r="R6665" t="s">
        <v>2631</v>
      </c>
      <c r="S6665">
        <v>38</v>
      </c>
      <c r="T6665" s="29" t="s">
        <v>25063</v>
      </c>
      <c r="U6665" s="29" t="s">
        <v>25113</v>
      </c>
    </row>
    <row r="6666" spans="1:21">
      <c r="A6666">
        <v>6665</v>
      </c>
      <c r="B6666" s="30" t="s">
        <v>3220</v>
      </c>
      <c r="D6666" s="30" t="s">
        <v>4153</v>
      </c>
      <c r="F6666" s="30" t="s">
        <v>4170</v>
      </c>
      <c r="H6666" s="30" t="s">
        <v>4194</v>
      </c>
      <c r="J6666" s="30" t="s">
        <v>4195</v>
      </c>
      <c r="L6666" s="30" t="s">
        <v>602</v>
      </c>
      <c r="M6666" s="30" t="s">
        <v>3356</v>
      </c>
      <c r="N6666" s="30" t="s">
        <v>2328</v>
      </c>
      <c r="P6666" s="30" t="s">
        <v>12486</v>
      </c>
      <c r="Q6666" t="s">
        <v>2036</v>
      </c>
      <c r="R6666" t="s">
        <v>2631</v>
      </c>
      <c r="S6666">
        <v>38</v>
      </c>
      <c r="T6666" s="29" t="s">
        <v>25063</v>
      </c>
      <c r="U6666" s="29" t="s">
        <v>25114</v>
      </c>
    </row>
    <row r="6667" spans="1:21">
      <c r="A6667">
        <v>6666</v>
      </c>
      <c r="B6667" s="30" t="s">
        <v>3220</v>
      </c>
      <c r="D6667" s="30" t="s">
        <v>4153</v>
      </c>
      <c r="F6667" s="30" t="s">
        <v>4170</v>
      </c>
      <c r="H6667" s="30" t="s">
        <v>4194</v>
      </c>
      <c r="J6667" s="30" t="s">
        <v>4195</v>
      </c>
      <c r="L6667" s="30" t="s">
        <v>602</v>
      </c>
      <c r="M6667" s="30" t="s">
        <v>3356</v>
      </c>
      <c r="N6667" s="30" t="s">
        <v>2328</v>
      </c>
      <c r="P6667" s="30" t="s">
        <v>12487</v>
      </c>
      <c r="Q6667" t="s">
        <v>2036</v>
      </c>
      <c r="R6667" t="s">
        <v>2631</v>
      </c>
      <c r="S6667">
        <v>38</v>
      </c>
      <c r="T6667" s="29" t="s">
        <v>25063</v>
      </c>
      <c r="U6667" s="29" t="s">
        <v>25115</v>
      </c>
    </row>
    <row r="6668" spans="1:21">
      <c r="A6668">
        <v>6667</v>
      </c>
      <c r="B6668" s="30" t="s">
        <v>3220</v>
      </c>
      <c r="D6668" s="30" t="s">
        <v>4153</v>
      </c>
      <c r="F6668" s="30" t="s">
        <v>4170</v>
      </c>
      <c r="H6668" s="30" t="s">
        <v>4194</v>
      </c>
      <c r="J6668" s="30" t="s">
        <v>4195</v>
      </c>
      <c r="L6668" s="30" t="s">
        <v>602</v>
      </c>
      <c r="M6668" s="30" t="s">
        <v>3356</v>
      </c>
      <c r="N6668" s="30" t="s">
        <v>2328</v>
      </c>
      <c r="P6668" s="30" t="s">
        <v>12488</v>
      </c>
      <c r="Q6668" t="s">
        <v>2036</v>
      </c>
      <c r="R6668" t="s">
        <v>2631</v>
      </c>
      <c r="S6668">
        <v>38</v>
      </c>
      <c r="T6668" s="29" t="s">
        <v>25063</v>
      </c>
      <c r="U6668" s="29" t="s">
        <v>25116</v>
      </c>
    </row>
    <row r="6669" spans="1:21">
      <c r="A6669">
        <v>6668</v>
      </c>
      <c r="B6669" s="30" t="s">
        <v>3220</v>
      </c>
      <c r="D6669" s="30" t="s">
        <v>4153</v>
      </c>
      <c r="F6669" s="30" t="s">
        <v>4170</v>
      </c>
      <c r="H6669" s="30" t="s">
        <v>4194</v>
      </c>
      <c r="J6669" s="30" t="s">
        <v>4195</v>
      </c>
      <c r="L6669" s="30" t="s">
        <v>602</v>
      </c>
      <c r="M6669" s="30" t="s">
        <v>3356</v>
      </c>
      <c r="N6669" s="30" t="s">
        <v>2328</v>
      </c>
      <c r="P6669" s="30" t="s">
        <v>12489</v>
      </c>
      <c r="Q6669" t="s">
        <v>2036</v>
      </c>
      <c r="R6669" t="s">
        <v>2631</v>
      </c>
      <c r="S6669">
        <v>38</v>
      </c>
      <c r="T6669" s="29" t="s">
        <v>25063</v>
      </c>
      <c r="U6669" s="29" t="s">
        <v>25117</v>
      </c>
    </row>
    <row r="6670" spans="1:21">
      <c r="A6670">
        <v>6669</v>
      </c>
      <c r="B6670" s="30" t="s">
        <v>3220</v>
      </c>
      <c r="D6670" s="30" t="s">
        <v>4153</v>
      </c>
      <c r="F6670" s="30" t="s">
        <v>4170</v>
      </c>
      <c r="H6670" s="30" t="s">
        <v>4194</v>
      </c>
      <c r="J6670" s="30" t="s">
        <v>4195</v>
      </c>
      <c r="L6670" s="30" t="s">
        <v>602</v>
      </c>
      <c r="M6670" s="30" t="s">
        <v>3356</v>
      </c>
      <c r="N6670" s="30" t="s">
        <v>2328</v>
      </c>
      <c r="P6670" s="30" t="s">
        <v>12490</v>
      </c>
      <c r="Q6670" t="s">
        <v>2036</v>
      </c>
      <c r="R6670" t="s">
        <v>2631</v>
      </c>
      <c r="S6670">
        <v>38</v>
      </c>
      <c r="T6670" s="29" t="s">
        <v>25063</v>
      </c>
      <c r="U6670" s="29" t="s">
        <v>25118</v>
      </c>
    </row>
    <row r="6671" spans="1:21">
      <c r="A6671">
        <v>6670</v>
      </c>
      <c r="B6671" s="30" t="s">
        <v>3220</v>
      </c>
      <c r="D6671" s="30" t="s">
        <v>4153</v>
      </c>
      <c r="F6671" s="30" t="s">
        <v>4170</v>
      </c>
      <c r="H6671" s="30" t="s">
        <v>4194</v>
      </c>
      <c r="J6671" s="30" t="s">
        <v>4195</v>
      </c>
      <c r="L6671" s="30" t="s">
        <v>602</v>
      </c>
      <c r="M6671" s="30" t="s">
        <v>3356</v>
      </c>
      <c r="N6671" s="30" t="s">
        <v>1391</v>
      </c>
      <c r="P6671" s="30" t="s">
        <v>12491</v>
      </c>
      <c r="Q6671" t="s">
        <v>2036</v>
      </c>
      <c r="R6671" t="s">
        <v>2631</v>
      </c>
      <c r="S6671">
        <v>38</v>
      </c>
      <c r="T6671" s="29" t="s">
        <v>25063</v>
      </c>
      <c r="U6671" s="29" t="s">
        <v>25119</v>
      </c>
    </row>
    <row r="6672" spans="1:21">
      <c r="A6672">
        <v>6671</v>
      </c>
      <c r="B6672" s="30" t="s">
        <v>3220</v>
      </c>
      <c r="D6672" s="30" t="s">
        <v>4153</v>
      </c>
      <c r="F6672" s="30" t="s">
        <v>4170</v>
      </c>
      <c r="H6672" s="30" t="s">
        <v>4194</v>
      </c>
      <c r="J6672" s="30" t="s">
        <v>4195</v>
      </c>
      <c r="L6672" s="30" t="s">
        <v>602</v>
      </c>
      <c r="M6672" s="30" t="s">
        <v>3356</v>
      </c>
      <c r="N6672" s="30" t="s">
        <v>1391</v>
      </c>
      <c r="P6672" s="30" t="s">
        <v>12492</v>
      </c>
      <c r="Q6672" t="s">
        <v>2036</v>
      </c>
      <c r="R6672" t="s">
        <v>2631</v>
      </c>
      <c r="S6672">
        <v>38</v>
      </c>
      <c r="T6672" s="29" t="s">
        <v>25063</v>
      </c>
      <c r="U6672" s="29" t="s">
        <v>25120</v>
      </c>
    </row>
    <row r="6673" spans="1:21">
      <c r="A6673">
        <v>6672</v>
      </c>
      <c r="B6673" s="30" t="s">
        <v>3220</v>
      </c>
      <c r="D6673" s="30" t="s">
        <v>4153</v>
      </c>
      <c r="F6673" s="30" t="s">
        <v>4170</v>
      </c>
      <c r="H6673" s="30" t="s">
        <v>4194</v>
      </c>
      <c r="J6673" s="30" t="s">
        <v>4195</v>
      </c>
      <c r="L6673" s="30" t="s">
        <v>602</v>
      </c>
      <c r="M6673" s="30" t="s">
        <v>3356</v>
      </c>
      <c r="N6673" s="30" t="s">
        <v>1391</v>
      </c>
      <c r="P6673" s="30" t="s">
        <v>12493</v>
      </c>
      <c r="Q6673" t="s">
        <v>2036</v>
      </c>
      <c r="R6673" t="s">
        <v>2631</v>
      </c>
      <c r="S6673">
        <v>38</v>
      </c>
      <c r="T6673" s="29" t="s">
        <v>25063</v>
      </c>
      <c r="U6673" s="29" t="s">
        <v>25121</v>
      </c>
    </row>
    <row r="6674" spans="1:21">
      <c r="A6674">
        <v>6673</v>
      </c>
      <c r="B6674" s="30" t="s">
        <v>3220</v>
      </c>
      <c r="D6674" s="30" t="s">
        <v>4153</v>
      </c>
      <c r="F6674" s="30" t="s">
        <v>4170</v>
      </c>
      <c r="H6674" s="30" t="s">
        <v>4194</v>
      </c>
      <c r="J6674" s="30" t="s">
        <v>4195</v>
      </c>
      <c r="L6674" s="30" t="s">
        <v>602</v>
      </c>
      <c r="M6674" s="30" t="s">
        <v>3356</v>
      </c>
      <c r="N6674" s="30" t="s">
        <v>1391</v>
      </c>
      <c r="P6674" s="30" t="s">
        <v>12494</v>
      </c>
      <c r="Q6674" t="s">
        <v>2036</v>
      </c>
      <c r="R6674" t="s">
        <v>2631</v>
      </c>
      <c r="S6674">
        <v>38</v>
      </c>
      <c r="T6674" s="29" t="s">
        <v>25063</v>
      </c>
      <c r="U6674" s="29" t="s">
        <v>25122</v>
      </c>
    </row>
    <row r="6675" spans="1:21">
      <c r="A6675">
        <v>6674</v>
      </c>
      <c r="B6675" s="30" t="s">
        <v>3220</v>
      </c>
      <c r="D6675" s="30" t="s">
        <v>4153</v>
      </c>
      <c r="F6675" s="30" t="s">
        <v>4170</v>
      </c>
      <c r="H6675" s="30" t="s">
        <v>4194</v>
      </c>
      <c r="J6675" s="30" t="s">
        <v>4195</v>
      </c>
      <c r="L6675" s="30" t="s">
        <v>602</v>
      </c>
      <c r="M6675" s="30" t="s">
        <v>3356</v>
      </c>
      <c r="N6675" s="30" t="s">
        <v>1391</v>
      </c>
      <c r="P6675" s="30" t="s">
        <v>12495</v>
      </c>
      <c r="Q6675" t="s">
        <v>2036</v>
      </c>
      <c r="R6675" t="s">
        <v>2631</v>
      </c>
      <c r="S6675">
        <v>38</v>
      </c>
      <c r="T6675" s="29" t="s">
        <v>25063</v>
      </c>
      <c r="U6675" s="29" t="s">
        <v>25123</v>
      </c>
    </row>
    <row r="6676" spans="1:21">
      <c r="A6676">
        <v>6675</v>
      </c>
      <c r="B6676" s="30" t="s">
        <v>3220</v>
      </c>
      <c r="D6676" s="30" t="s">
        <v>4153</v>
      </c>
      <c r="F6676" s="30" t="s">
        <v>4170</v>
      </c>
      <c r="H6676" s="30" t="s">
        <v>4194</v>
      </c>
      <c r="J6676" s="30" t="s">
        <v>4195</v>
      </c>
      <c r="L6676" s="30" t="s">
        <v>602</v>
      </c>
      <c r="M6676" s="30" t="s">
        <v>3356</v>
      </c>
      <c r="N6676" s="30" t="s">
        <v>1391</v>
      </c>
      <c r="P6676" s="30" t="s">
        <v>12496</v>
      </c>
      <c r="Q6676" t="s">
        <v>2036</v>
      </c>
      <c r="R6676" t="s">
        <v>2631</v>
      </c>
      <c r="S6676">
        <v>38</v>
      </c>
      <c r="T6676" s="29" t="s">
        <v>25063</v>
      </c>
      <c r="U6676" s="29" t="s">
        <v>25124</v>
      </c>
    </row>
    <row r="6677" spans="1:21">
      <c r="A6677">
        <v>6676</v>
      </c>
      <c r="B6677" s="30" t="s">
        <v>3220</v>
      </c>
      <c r="D6677" s="30" t="s">
        <v>4153</v>
      </c>
      <c r="F6677" s="30" t="s">
        <v>4170</v>
      </c>
      <c r="H6677" s="30" t="s">
        <v>4194</v>
      </c>
      <c r="J6677" s="30" t="s">
        <v>4195</v>
      </c>
      <c r="L6677" s="30" t="s">
        <v>602</v>
      </c>
      <c r="M6677" s="30" t="s">
        <v>3356</v>
      </c>
      <c r="N6677" s="30" t="s">
        <v>1391</v>
      </c>
      <c r="P6677" s="30" t="s">
        <v>12497</v>
      </c>
      <c r="Q6677" t="s">
        <v>2036</v>
      </c>
      <c r="R6677" t="s">
        <v>2631</v>
      </c>
      <c r="S6677">
        <v>38</v>
      </c>
      <c r="T6677" s="29" t="s">
        <v>25063</v>
      </c>
      <c r="U6677" s="29" t="s">
        <v>25125</v>
      </c>
    </row>
    <row r="6678" spans="1:21">
      <c r="A6678">
        <v>6677</v>
      </c>
      <c r="B6678" s="30" t="s">
        <v>3220</v>
      </c>
      <c r="D6678" s="30" t="s">
        <v>4153</v>
      </c>
      <c r="F6678" s="30" t="s">
        <v>4170</v>
      </c>
      <c r="H6678" s="30" t="s">
        <v>4194</v>
      </c>
      <c r="J6678" s="30" t="s">
        <v>4195</v>
      </c>
      <c r="L6678" s="30" t="s">
        <v>602</v>
      </c>
      <c r="M6678" s="30" t="s">
        <v>3356</v>
      </c>
      <c r="N6678" s="30" t="s">
        <v>1391</v>
      </c>
      <c r="P6678" s="30" t="s">
        <v>12498</v>
      </c>
      <c r="Q6678" t="s">
        <v>2036</v>
      </c>
      <c r="R6678" t="s">
        <v>2631</v>
      </c>
      <c r="S6678">
        <v>38</v>
      </c>
      <c r="T6678" s="29" t="s">
        <v>25063</v>
      </c>
      <c r="U6678" s="29" t="s">
        <v>25126</v>
      </c>
    </row>
    <row r="6679" spans="1:21">
      <c r="A6679">
        <v>6678</v>
      </c>
      <c r="B6679" s="30" t="s">
        <v>3220</v>
      </c>
      <c r="D6679" s="30" t="s">
        <v>4153</v>
      </c>
      <c r="F6679" s="30" t="s">
        <v>4170</v>
      </c>
      <c r="H6679" s="30" t="s">
        <v>4194</v>
      </c>
      <c r="J6679" s="30" t="s">
        <v>4195</v>
      </c>
      <c r="L6679" s="30" t="s">
        <v>602</v>
      </c>
      <c r="M6679" s="30" t="s">
        <v>3356</v>
      </c>
      <c r="N6679" s="30" t="s">
        <v>1391</v>
      </c>
      <c r="P6679" s="30" t="s">
        <v>12499</v>
      </c>
      <c r="Q6679" t="s">
        <v>2036</v>
      </c>
      <c r="R6679" t="s">
        <v>2631</v>
      </c>
      <c r="S6679">
        <v>38</v>
      </c>
      <c r="T6679" s="29" t="s">
        <v>25063</v>
      </c>
      <c r="U6679" s="29" t="s">
        <v>25127</v>
      </c>
    </row>
    <row r="6680" spans="1:21">
      <c r="A6680">
        <v>6679</v>
      </c>
      <c r="B6680" s="30" t="s">
        <v>3220</v>
      </c>
      <c r="D6680" s="30" t="s">
        <v>4153</v>
      </c>
      <c r="F6680" s="30" t="s">
        <v>4170</v>
      </c>
      <c r="H6680" s="30" t="s">
        <v>4194</v>
      </c>
      <c r="J6680" s="30" t="s">
        <v>4195</v>
      </c>
      <c r="L6680" s="30" t="s">
        <v>602</v>
      </c>
      <c r="M6680" s="30" t="s">
        <v>3356</v>
      </c>
      <c r="N6680" s="30" t="s">
        <v>1391</v>
      </c>
      <c r="P6680" s="30" t="s">
        <v>12500</v>
      </c>
      <c r="Q6680" t="s">
        <v>2036</v>
      </c>
      <c r="R6680" t="s">
        <v>2631</v>
      </c>
      <c r="S6680">
        <v>38</v>
      </c>
      <c r="T6680" s="29" t="s">
        <v>25063</v>
      </c>
      <c r="U6680" s="29" t="s">
        <v>25128</v>
      </c>
    </row>
    <row r="6681" spans="1:21">
      <c r="A6681">
        <v>6680</v>
      </c>
      <c r="B6681" s="30" t="s">
        <v>3220</v>
      </c>
      <c r="D6681" s="30" t="s">
        <v>4153</v>
      </c>
      <c r="F6681" s="30" t="s">
        <v>4170</v>
      </c>
      <c r="H6681" s="30" t="s">
        <v>4194</v>
      </c>
      <c r="J6681" s="30" t="s">
        <v>4195</v>
      </c>
      <c r="L6681" s="30" t="s">
        <v>602</v>
      </c>
      <c r="M6681" s="30" t="s">
        <v>3356</v>
      </c>
      <c r="N6681" s="30" t="s">
        <v>1391</v>
      </c>
      <c r="P6681" s="30" t="s">
        <v>12501</v>
      </c>
      <c r="Q6681" t="s">
        <v>2036</v>
      </c>
      <c r="R6681" t="s">
        <v>2631</v>
      </c>
      <c r="S6681">
        <v>38</v>
      </c>
      <c r="T6681" s="29" t="s">
        <v>25063</v>
      </c>
      <c r="U6681" s="29" t="s">
        <v>25129</v>
      </c>
    </row>
    <row r="6682" spans="1:21">
      <c r="A6682">
        <v>6681</v>
      </c>
      <c r="B6682" s="30" t="s">
        <v>3220</v>
      </c>
      <c r="D6682" s="30" t="s">
        <v>4153</v>
      </c>
      <c r="F6682" s="30" t="s">
        <v>4170</v>
      </c>
      <c r="H6682" s="30" t="s">
        <v>4194</v>
      </c>
      <c r="J6682" s="30" t="s">
        <v>4195</v>
      </c>
      <c r="L6682" s="30" t="s">
        <v>602</v>
      </c>
      <c r="M6682" s="30" t="s">
        <v>3356</v>
      </c>
      <c r="N6682" s="30" t="s">
        <v>1391</v>
      </c>
      <c r="P6682" s="30" t="s">
        <v>12502</v>
      </c>
      <c r="Q6682" t="s">
        <v>2036</v>
      </c>
      <c r="R6682" t="s">
        <v>2631</v>
      </c>
      <c r="S6682">
        <v>38</v>
      </c>
      <c r="T6682" s="29" t="s">
        <v>25063</v>
      </c>
      <c r="U6682" s="29" t="s">
        <v>25130</v>
      </c>
    </row>
    <row r="6683" spans="1:21">
      <c r="A6683">
        <v>6682</v>
      </c>
      <c r="B6683" s="30" t="s">
        <v>3220</v>
      </c>
      <c r="D6683" s="30" t="s">
        <v>4153</v>
      </c>
      <c r="F6683" s="30" t="s">
        <v>4170</v>
      </c>
      <c r="H6683" s="30" t="s">
        <v>4194</v>
      </c>
      <c r="J6683" s="30" t="s">
        <v>4195</v>
      </c>
      <c r="L6683" s="30" t="s">
        <v>602</v>
      </c>
      <c r="M6683" s="30" t="s">
        <v>3356</v>
      </c>
      <c r="N6683" s="30" t="s">
        <v>1391</v>
      </c>
      <c r="P6683" s="30" t="s">
        <v>12503</v>
      </c>
      <c r="Q6683" t="s">
        <v>2036</v>
      </c>
      <c r="R6683" t="s">
        <v>2631</v>
      </c>
      <c r="S6683">
        <v>38</v>
      </c>
      <c r="T6683" s="29" t="s">
        <v>25063</v>
      </c>
      <c r="U6683" s="29" t="s">
        <v>25131</v>
      </c>
    </row>
    <row r="6684" spans="1:21">
      <c r="A6684">
        <v>6683</v>
      </c>
      <c r="B6684" s="30" t="s">
        <v>3220</v>
      </c>
      <c r="D6684" s="30" t="s">
        <v>4153</v>
      </c>
      <c r="F6684" s="30" t="s">
        <v>4170</v>
      </c>
      <c r="H6684" s="30" t="s">
        <v>4194</v>
      </c>
      <c r="J6684" s="30" t="s">
        <v>4195</v>
      </c>
      <c r="L6684" s="30" t="s">
        <v>602</v>
      </c>
      <c r="M6684" s="30" t="s">
        <v>3356</v>
      </c>
      <c r="N6684" s="30" t="s">
        <v>1391</v>
      </c>
      <c r="P6684" s="30" t="s">
        <v>12504</v>
      </c>
      <c r="Q6684" t="s">
        <v>2036</v>
      </c>
      <c r="R6684" t="s">
        <v>2631</v>
      </c>
      <c r="S6684">
        <v>38</v>
      </c>
      <c r="T6684" s="29" t="s">
        <v>25063</v>
      </c>
      <c r="U6684" s="29" t="s">
        <v>25132</v>
      </c>
    </row>
    <row r="6685" spans="1:21">
      <c r="A6685">
        <v>6684</v>
      </c>
      <c r="B6685" s="30" t="s">
        <v>3220</v>
      </c>
      <c r="D6685" s="30" t="s">
        <v>4153</v>
      </c>
      <c r="F6685" s="30" t="s">
        <v>4170</v>
      </c>
      <c r="H6685" s="30" t="s">
        <v>4194</v>
      </c>
      <c r="J6685" s="30" t="s">
        <v>4195</v>
      </c>
      <c r="L6685" s="30" t="s">
        <v>602</v>
      </c>
      <c r="M6685" s="30" t="s">
        <v>3356</v>
      </c>
      <c r="N6685" s="30" t="s">
        <v>1391</v>
      </c>
      <c r="P6685" s="30" t="s">
        <v>12505</v>
      </c>
      <c r="Q6685" t="s">
        <v>2036</v>
      </c>
      <c r="R6685" t="s">
        <v>2631</v>
      </c>
      <c r="S6685">
        <v>38</v>
      </c>
      <c r="T6685" s="29" t="s">
        <v>25063</v>
      </c>
      <c r="U6685" s="29" t="s">
        <v>25133</v>
      </c>
    </row>
    <row r="6686" spans="1:21">
      <c r="A6686">
        <v>6685</v>
      </c>
      <c r="B6686" s="30" t="s">
        <v>3220</v>
      </c>
      <c r="D6686" s="30" t="s">
        <v>4153</v>
      </c>
      <c r="F6686" s="30" t="s">
        <v>4170</v>
      </c>
      <c r="H6686" s="30" t="s">
        <v>4194</v>
      </c>
      <c r="J6686" s="30" t="s">
        <v>4195</v>
      </c>
      <c r="L6686" s="30" t="s">
        <v>602</v>
      </c>
      <c r="M6686" s="30" t="s">
        <v>3356</v>
      </c>
      <c r="N6686" s="30" t="s">
        <v>1391</v>
      </c>
      <c r="P6686" s="30" t="s">
        <v>12506</v>
      </c>
      <c r="Q6686" t="s">
        <v>2036</v>
      </c>
      <c r="R6686" t="s">
        <v>2631</v>
      </c>
      <c r="S6686">
        <v>38</v>
      </c>
      <c r="T6686" s="29" t="s">
        <v>25063</v>
      </c>
      <c r="U6686" s="29" t="s">
        <v>25134</v>
      </c>
    </row>
    <row r="6687" spans="1:21">
      <c r="A6687">
        <v>6686</v>
      </c>
      <c r="B6687" s="30" t="s">
        <v>3220</v>
      </c>
      <c r="D6687" s="30" t="s">
        <v>4153</v>
      </c>
      <c r="F6687" s="30" t="s">
        <v>4170</v>
      </c>
      <c r="H6687" s="30" t="s">
        <v>4194</v>
      </c>
      <c r="J6687" s="30" t="s">
        <v>4195</v>
      </c>
      <c r="L6687" s="30" t="s">
        <v>602</v>
      </c>
      <c r="M6687" s="30" t="s">
        <v>3356</v>
      </c>
      <c r="N6687" s="30" t="s">
        <v>1391</v>
      </c>
      <c r="P6687" s="30" t="s">
        <v>12507</v>
      </c>
      <c r="Q6687" t="s">
        <v>2036</v>
      </c>
      <c r="R6687" t="s">
        <v>2631</v>
      </c>
      <c r="S6687">
        <v>38</v>
      </c>
      <c r="T6687" s="29" t="s">
        <v>25063</v>
      </c>
      <c r="U6687" s="29" t="s">
        <v>25135</v>
      </c>
    </row>
    <row r="6688" spans="1:21">
      <c r="A6688">
        <v>6687</v>
      </c>
      <c r="B6688" s="30" t="s">
        <v>3220</v>
      </c>
      <c r="D6688" s="30" t="s">
        <v>4153</v>
      </c>
      <c r="F6688" s="30" t="s">
        <v>4170</v>
      </c>
      <c r="H6688" s="30" t="s">
        <v>4194</v>
      </c>
      <c r="J6688" s="30" t="s">
        <v>4195</v>
      </c>
      <c r="L6688" s="30" t="s">
        <v>602</v>
      </c>
      <c r="M6688" s="30" t="s">
        <v>3356</v>
      </c>
      <c r="N6688" s="30" t="s">
        <v>12508</v>
      </c>
      <c r="P6688" s="30" t="s">
        <v>12509</v>
      </c>
      <c r="Q6688" t="s">
        <v>2036</v>
      </c>
      <c r="R6688" t="s">
        <v>2628</v>
      </c>
      <c r="S6688">
        <v>37</v>
      </c>
      <c r="T6688" s="29" t="s">
        <v>25136</v>
      </c>
      <c r="U6688" s="29" t="s">
        <v>25137</v>
      </c>
    </row>
    <row r="6689" spans="1:21">
      <c r="A6689">
        <v>6688</v>
      </c>
      <c r="B6689" s="30" t="s">
        <v>3220</v>
      </c>
      <c r="D6689" s="30" t="s">
        <v>4153</v>
      </c>
      <c r="F6689" s="30" t="s">
        <v>4170</v>
      </c>
      <c r="H6689" s="30" t="s">
        <v>4194</v>
      </c>
      <c r="J6689" s="30" t="s">
        <v>4195</v>
      </c>
      <c r="L6689" s="30" t="s">
        <v>602</v>
      </c>
      <c r="M6689" s="30" t="s">
        <v>3356</v>
      </c>
      <c r="N6689" s="30" t="s">
        <v>12508</v>
      </c>
      <c r="P6689" s="30" t="s">
        <v>12510</v>
      </c>
      <c r="Q6689" t="s">
        <v>2036</v>
      </c>
      <c r="R6689" t="s">
        <v>2629</v>
      </c>
      <c r="S6689">
        <v>37</v>
      </c>
      <c r="T6689" s="29" t="s">
        <v>25136</v>
      </c>
      <c r="U6689" s="29" t="s">
        <v>25138</v>
      </c>
    </row>
    <row r="6690" spans="1:21">
      <c r="A6690">
        <v>6689</v>
      </c>
      <c r="B6690" s="30" t="s">
        <v>3220</v>
      </c>
      <c r="D6690" s="30" t="s">
        <v>4153</v>
      </c>
      <c r="F6690" s="30" t="s">
        <v>4170</v>
      </c>
      <c r="H6690" s="30" t="s">
        <v>4194</v>
      </c>
      <c r="J6690" s="30" t="s">
        <v>4195</v>
      </c>
      <c r="L6690" s="30" t="s">
        <v>602</v>
      </c>
      <c r="M6690" s="30" t="s">
        <v>3356</v>
      </c>
      <c r="N6690" s="30" t="s">
        <v>1695</v>
      </c>
      <c r="P6690" s="30" t="s">
        <v>12511</v>
      </c>
      <c r="Q6690" t="s">
        <v>2036</v>
      </c>
      <c r="R6690" t="s">
        <v>2631</v>
      </c>
      <c r="S6690">
        <v>38</v>
      </c>
      <c r="T6690" s="29" t="s">
        <v>25063</v>
      </c>
      <c r="U6690" s="29" t="s">
        <v>25139</v>
      </c>
    </row>
    <row r="6691" spans="1:21">
      <c r="A6691">
        <v>6690</v>
      </c>
      <c r="B6691" s="30" t="s">
        <v>3220</v>
      </c>
      <c r="D6691" s="30" t="s">
        <v>4153</v>
      </c>
      <c r="F6691" s="30" t="s">
        <v>4170</v>
      </c>
      <c r="H6691" s="30" t="s">
        <v>4194</v>
      </c>
      <c r="J6691" s="30" t="s">
        <v>4195</v>
      </c>
      <c r="L6691" s="30" t="s">
        <v>602</v>
      </c>
      <c r="M6691" s="30" t="s">
        <v>3356</v>
      </c>
      <c r="P6691" s="30" t="s">
        <v>605</v>
      </c>
      <c r="Q6691" t="s">
        <v>2036</v>
      </c>
      <c r="R6691" t="s">
        <v>2630</v>
      </c>
      <c r="S6691">
        <v>35</v>
      </c>
      <c r="T6691" s="29" t="s">
        <v>24280</v>
      </c>
      <c r="U6691" s="29" t="s">
        <v>25140</v>
      </c>
    </row>
    <row r="6692" spans="1:21">
      <c r="A6692">
        <v>6691</v>
      </c>
      <c r="B6692" s="30" t="s">
        <v>3220</v>
      </c>
      <c r="D6692" s="30" t="s">
        <v>4153</v>
      </c>
      <c r="F6692" s="30" t="s">
        <v>4170</v>
      </c>
      <c r="H6692" s="30" t="s">
        <v>4194</v>
      </c>
      <c r="J6692" s="30" t="s">
        <v>4195</v>
      </c>
      <c r="L6692" s="30" t="s">
        <v>602</v>
      </c>
      <c r="M6692" s="30" t="s">
        <v>3356</v>
      </c>
      <c r="P6692" s="30" t="s">
        <v>606</v>
      </c>
      <c r="Q6692" t="s">
        <v>2036</v>
      </c>
      <c r="R6692" t="s">
        <v>2630</v>
      </c>
      <c r="S6692">
        <v>35</v>
      </c>
      <c r="T6692" s="29" t="s">
        <v>24280</v>
      </c>
      <c r="U6692" s="29" t="s">
        <v>25141</v>
      </c>
    </row>
    <row r="6693" spans="1:21">
      <c r="A6693">
        <v>6692</v>
      </c>
      <c r="B6693" s="30" t="s">
        <v>3220</v>
      </c>
      <c r="D6693" s="30" t="s">
        <v>4153</v>
      </c>
      <c r="F6693" s="30" t="s">
        <v>4170</v>
      </c>
      <c r="H6693" s="30" t="s">
        <v>4194</v>
      </c>
      <c r="J6693" s="30" t="s">
        <v>4195</v>
      </c>
      <c r="L6693" s="30" t="s">
        <v>602</v>
      </c>
      <c r="M6693" s="30" t="s">
        <v>3356</v>
      </c>
      <c r="P6693" s="30" t="s">
        <v>675</v>
      </c>
      <c r="Q6693" t="s">
        <v>2036</v>
      </c>
      <c r="R6693" t="s">
        <v>2630</v>
      </c>
      <c r="S6693">
        <v>35</v>
      </c>
      <c r="T6693" s="29" t="s">
        <v>24280</v>
      </c>
      <c r="U6693" s="29" t="s">
        <v>25142</v>
      </c>
    </row>
    <row r="6694" spans="1:21">
      <c r="A6694">
        <v>6693</v>
      </c>
      <c r="B6694" s="30" t="s">
        <v>3220</v>
      </c>
      <c r="D6694" s="30" t="s">
        <v>4153</v>
      </c>
      <c r="F6694" s="30" t="s">
        <v>4170</v>
      </c>
      <c r="H6694" s="30" t="s">
        <v>4194</v>
      </c>
      <c r="J6694" s="30" t="s">
        <v>4195</v>
      </c>
      <c r="L6694" s="30" t="s">
        <v>602</v>
      </c>
      <c r="M6694" s="30" t="s">
        <v>3356</v>
      </c>
      <c r="P6694" s="30" t="s">
        <v>1028</v>
      </c>
      <c r="Q6694" t="s">
        <v>2036</v>
      </c>
      <c r="R6694" t="s">
        <v>2630</v>
      </c>
      <c r="S6694">
        <v>35</v>
      </c>
      <c r="T6694" s="29" t="s">
        <v>24280</v>
      </c>
      <c r="U6694" s="29" t="s">
        <v>25143</v>
      </c>
    </row>
    <row r="6695" spans="1:21">
      <c r="A6695">
        <v>6694</v>
      </c>
      <c r="B6695" s="30" t="s">
        <v>3220</v>
      </c>
      <c r="D6695" s="30" t="s">
        <v>4153</v>
      </c>
      <c r="F6695" s="30" t="s">
        <v>4170</v>
      </c>
      <c r="H6695" s="30" t="s">
        <v>4194</v>
      </c>
      <c r="J6695" s="30" t="s">
        <v>4195</v>
      </c>
      <c r="L6695" s="30" t="s">
        <v>602</v>
      </c>
      <c r="M6695" s="30" t="s">
        <v>3356</v>
      </c>
      <c r="P6695" s="30" t="s">
        <v>941</v>
      </c>
      <c r="Q6695" t="s">
        <v>2036</v>
      </c>
      <c r="R6695" t="s">
        <v>2630</v>
      </c>
      <c r="S6695">
        <v>35</v>
      </c>
      <c r="T6695" s="29" t="s">
        <v>24280</v>
      </c>
      <c r="U6695" s="29" t="s">
        <v>25144</v>
      </c>
    </row>
    <row r="6696" spans="1:21">
      <c r="A6696">
        <v>6695</v>
      </c>
      <c r="B6696" s="30" t="s">
        <v>3220</v>
      </c>
      <c r="D6696" s="30" t="s">
        <v>4153</v>
      </c>
      <c r="F6696" s="30" t="s">
        <v>4170</v>
      </c>
      <c r="H6696" s="30" t="s">
        <v>4194</v>
      </c>
      <c r="J6696" s="30" t="s">
        <v>4195</v>
      </c>
      <c r="L6696" s="30" t="s">
        <v>602</v>
      </c>
      <c r="M6696" s="30" t="s">
        <v>3357</v>
      </c>
      <c r="N6696" s="30" t="s">
        <v>942</v>
      </c>
      <c r="P6696" s="30" t="s">
        <v>12512</v>
      </c>
      <c r="Q6696" t="s">
        <v>2036</v>
      </c>
      <c r="R6696" t="s">
        <v>2631</v>
      </c>
      <c r="S6696">
        <v>38</v>
      </c>
      <c r="T6696" s="29" t="s">
        <v>25063</v>
      </c>
      <c r="U6696" s="29" t="s">
        <v>25145</v>
      </c>
    </row>
    <row r="6697" spans="1:21">
      <c r="A6697">
        <v>6696</v>
      </c>
      <c r="B6697" s="30" t="s">
        <v>3220</v>
      </c>
      <c r="D6697" s="30" t="s">
        <v>4153</v>
      </c>
      <c r="F6697" s="30" t="s">
        <v>4170</v>
      </c>
      <c r="H6697" s="30" t="s">
        <v>4194</v>
      </c>
      <c r="J6697" s="30" t="s">
        <v>4195</v>
      </c>
      <c r="L6697" s="30" t="s">
        <v>602</v>
      </c>
      <c r="M6697" s="30" t="s">
        <v>3357</v>
      </c>
      <c r="N6697" s="30" t="s">
        <v>942</v>
      </c>
      <c r="P6697" s="30" t="s">
        <v>12513</v>
      </c>
      <c r="Q6697" t="s">
        <v>2036</v>
      </c>
      <c r="R6697" t="s">
        <v>2631</v>
      </c>
      <c r="S6697">
        <v>38</v>
      </c>
      <c r="T6697" s="29" t="s">
        <v>25063</v>
      </c>
      <c r="U6697" s="29" t="s">
        <v>25146</v>
      </c>
    </row>
    <row r="6698" spans="1:21">
      <c r="A6698">
        <v>6697</v>
      </c>
      <c r="B6698" s="30" t="s">
        <v>3220</v>
      </c>
      <c r="D6698" s="30" t="s">
        <v>4153</v>
      </c>
      <c r="F6698" s="30" t="s">
        <v>4170</v>
      </c>
      <c r="H6698" s="30" t="s">
        <v>4194</v>
      </c>
      <c r="J6698" s="30" t="s">
        <v>4195</v>
      </c>
      <c r="L6698" s="30" t="s">
        <v>602</v>
      </c>
      <c r="M6698" s="30" t="s">
        <v>3357</v>
      </c>
      <c r="N6698" s="30" t="s">
        <v>942</v>
      </c>
      <c r="P6698" s="30" t="s">
        <v>12514</v>
      </c>
      <c r="Q6698" t="s">
        <v>2036</v>
      </c>
      <c r="R6698" t="s">
        <v>2631</v>
      </c>
      <c r="S6698">
        <v>38</v>
      </c>
      <c r="T6698" s="29" t="s">
        <v>25063</v>
      </c>
      <c r="U6698" s="29" t="s">
        <v>25147</v>
      </c>
    </row>
    <row r="6699" spans="1:21">
      <c r="A6699">
        <v>6698</v>
      </c>
      <c r="B6699" s="30" t="s">
        <v>3220</v>
      </c>
      <c r="D6699" s="30" t="s">
        <v>4153</v>
      </c>
      <c r="F6699" s="30" t="s">
        <v>4170</v>
      </c>
      <c r="H6699" s="30" t="s">
        <v>4194</v>
      </c>
      <c r="J6699" s="30" t="s">
        <v>4195</v>
      </c>
      <c r="L6699" s="30" t="s">
        <v>602</v>
      </c>
      <c r="M6699" s="30" t="s">
        <v>3357</v>
      </c>
      <c r="N6699" s="30" t="s">
        <v>844</v>
      </c>
      <c r="P6699" s="30" t="s">
        <v>12515</v>
      </c>
      <c r="Q6699" t="s">
        <v>2036</v>
      </c>
      <c r="R6699" t="s">
        <v>2631</v>
      </c>
      <c r="S6699">
        <v>38</v>
      </c>
      <c r="T6699" s="29" t="s">
        <v>25063</v>
      </c>
      <c r="U6699" s="29" t="s">
        <v>25148</v>
      </c>
    </row>
    <row r="6700" spans="1:21">
      <c r="A6700">
        <v>6699</v>
      </c>
      <c r="B6700" s="30" t="s">
        <v>3220</v>
      </c>
      <c r="D6700" s="30" t="s">
        <v>4153</v>
      </c>
      <c r="F6700" s="30" t="s">
        <v>4170</v>
      </c>
      <c r="H6700" s="30" t="s">
        <v>4194</v>
      </c>
      <c r="J6700" s="30" t="s">
        <v>4195</v>
      </c>
      <c r="L6700" s="30" t="s">
        <v>602</v>
      </c>
      <c r="M6700" s="30" t="s">
        <v>3357</v>
      </c>
      <c r="N6700" s="30" t="s">
        <v>844</v>
      </c>
      <c r="P6700" s="30" t="s">
        <v>12516</v>
      </c>
      <c r="Q6700" t="s">
        <v>2036</v>
      </c>
      <c r="R6700" t="s">
        <v>2631</v>
      </c>
      <c r="S6700">
        <v>38</v>
      </c>
      <c r="T6700" s="29" t="s">
        <v>25063</v>
      </c>
      <c r="U6700" s="29" t="s">
        <v>25149</v>
      </c>
    </row>
    <row r="6701" spans="1:21">
      <c r="A6701">
        <v>6700</v>
      </c>
      <c r="B6701" s="30" t="s">
        <v>3220</v>
      </c>
      <c r="D6701" s="30" t="s">
        <v>4153</v>
      </c>
      <c r="F6701" s="30" t="s">
        <v>4170</v>
      </c>
      <c r="H6701" s="30" t="s">
        <v>4194</v>
      </c>
      <c r="J6701" s="30" t="s">
        <v>4195</v>
      </c>
      <c r="L6701" s="30" t="s">
        <v>602</v>
      </c>
      <c r="M6701" s="30" t="s">
        <v>3357</v>
      </c>
      <c r="N6701" s="30" t="s">
        <v>844</v>
      </c>
      <c r="P6701" s="30" t="s">
        <v>12517</v>
      </c>
      <c r="Q6701" t="s">
        <v>2036</v>
      </c>
      <c r="R6701" t="s">
        <v>2631</v>
      </c>
      <c r="S6701">
        <v>38</v>
      </c>
      <c r="T6701" s="29" t="s">
        <v>25063</v>
      </c>
      <c r="U6701" s="29" t="s">
        <v>25150</v>
      </c>
    </row>
    <row r="6702" spans="1:21">
      <c r="A6702">
        <v>6701</v>
      </c>
      <c r="B6702" s="30" t="s">
        <v>3220</v>
      </c>
      <c r="D6702" s="30" t="s">
        <v>4153</v>
      </c>
      <c r="F6702" s="30" t="s">
        <v>4170</v>
      </c>
      <c r="H6702" s="30" t="s">
        <v>4194</v>
      </c>
      <c r="J6702" s="30" t="s">
        <v>4195</v>
      </c>
      <c r="L6702" s="30" t="s">
        <v>602</v>
      </c>
      <c r="M6702" s="30" t="s">
        <v>3357</v>
      </c>
      <c r="N6702" s="30" t="s">
        <v>844</v>
      </c>
      <c r="P6702" s="30" t="s">
        <v>12518</v>
      </c>
      <c r="Q6702" t="s">
        <v>2036</v>
      </c>
      <c r="R6702" t="s">
        <v>2631</v>
      </c>
      <c r="S6702">
        <v>38</v>
      </c>
      <c r="T6702" s="29" t="s">
        <v>25063</v>
      </c>
      <c r="U6702" s="29" t="s">
        <v>25151</v>
      </c>
    </row>
    <row r="6703" spans="1:21">
      <c r="A6703">
        <v>6702</v>
      </c>
      <c r="B6703" s="30" t="s">
        <v>3220</v>
      </c>
      <c r="D6703" s="30" t="s">
        <v>4153</v>
      </c>
      <c r="F6703" s="30" t="s">
        <v>4170</v>
      </c>
      <c r="H6703" s="30" t="s">
        <v>4194</v>
      </c>
      <c r="J6703" s="30" t="s">
        <v>4195</v>
      </c>
      <c r="L6703" s="30" t="s">
        <v>602</v>
      </c>
      <c r="M6703" s="30" t="s">
        <v>3357</v>
      </c>
      <c r="N6703" s="30" t="s">
        <v>844</v>
      </c>
      <c r="P6703" s="30" t="s">
        <v>12519</v>
      </c>
      <c r="Q6703" t="s">
        <v>2036</v>
      </c>
      <c r="R6703" t="s">
        <v>2631</v>
      </c>
      <c r="S6703">
        <v>38</v>
      </c>
      <c r="T6703" s="29" t="s">
        <v>25063</v>
      </c>
      <c r="U6703" s="29" t="s">
        <v>25152</v>
      </c>
    </row>
    <row r="6704" spans="1:21">
      <c r="A6704">
        <v>6703</v>
      </c>
      <c r="B6704" s="30" t="s">
        <v>3220</v>
      </c>
      <c r="D6704" s="30" t="s">
        <v>4153</v>
      </c>
      <c r="F6704" s="30" t="s">
        <v>4170</v>
      </c>
      <c r="H6704" s="30" t="s">
        <v>4194</v>
      </c>
      <c r="J6704" s="30" t="s">
        <v>4195</v>
      </c>
      <c r="L6704" s="30" t="s">
        <v>602</v>
      </c>
      <c r="M6704" s="30" t="s">
        <v>3357</v>
      </c>
      <c r="N6704" s="30" t="s">
        <v>844</v>
      </c>
      <c r="P6704" s="30" t="s">
        <v>12520</v>
      </c>
      <c r="Q6704" t="s">
        <v>2036</v>
      </c>
      <c r="R6704" t="s">
        <v>2631</v>
      </c>
      <c r="S6704">
        <v>38</v>
      </c>
      <c r="T6704" s="29" t="s">
        <v>25063</v>
      </c>
      <c r="U6704" s="29" t="s">
        <v>25153</v>
      </c>
    </row>
    <row r="6705" spans="1:21">
      <c r="A6705">
        <v>6704</v>
      </c>
      <c r="B6705" s="30" t="s">
        <v>3220</v>
      </c>
      <c r="D6705" s="30" t="s">
        <v>4153</v>
      </c>
      <c r="F6705" s="30" t="s">
        <v>4170</v>
      </c>
      <c r="H6705" s="30" t="s">
        <v>4194</v>
      </c>
      <c r="J6705" s="30" t="s">
        <v>4195</v>
      </c>
      <c r="L6705" s="30" t="s">
        <v>602</v>
      </c>
      <c r="M6705" s="30" t="s">
        <v>3357</v>
      </c>
      <c r="N6705" s="30" t="s">
        <v>844</v>
      </c>
      <c r="P6705" s="30" t="s">
        <v>12521</v>
      </c>
      <c r="Q6705" t="s">
        <v>2036</v>
      </c>
      <c r="R6705" t="s">
        <v>2631</v>
      </c>
      <c r="S6705">
        <v>38</v>
      </c>
      <c r="T6705" s="29" t="s">
        <v>25063</v>
      </c>
      <c r="U6705" s="29" t="s">
        <v>25154</v>
      </c>
    </row>
    <row r="6706" spans="1:21">
      <c r="A6706">
        <v>6705</v>
      </c>
      <c r="B6706" s="30" t="s">
        <v>3220</v>
      </c>
      <c r="D6706" s="30" t="s">
        <v>4153</v>
      </c>
      <c r="F6706" s="30" t="s">
        <v>4170</v>
      </c>
      <c r="H6706" s="30" t="s">
        <v>4194</v>
      </c>
      <c r="J6706" s="30" t="s">
        <v>4195</v>
      </c>
      <c r="L6706" s="30" t="s">
        <v>602</v>
      </c>
      <c r="M6706" s="30" t="s">
        <v>3357</v>
      </c>
      <c r="N6706" s="30" t="s">
        <v>844</v>
      </c>
      <c r="P6706" s="30" t="s">
        <v>12522</v>
      </c>
      <c r="Q6706" t="s">
        <v>2036</v>
      </c>
      <c r="R6706" t="s">
        <v>2631</v>
      </c>
      <c r="S6706">
        <v>38</v>
      </c>
      <c r="T6706" s="29" t="s">
        <v>25063</v>
      </c>
      <c r="U6706" s="29" t="s">
        <v>25155</v>
      </c>
    </row>
    <row r="6707" spans="1:21">
      <c r="A6707">
        <v>6706</v>
      </c>
      <c r="B6707" s="30" t="s">
        <v>3220</v>
      </c>
      <c r="D6707" s="30" t="s">
        <v>4153</v>
      </c>
      <c r="F6707" s="30" t="s">
        <v>4170</v>
      </c>
      <c r="H6707" s="30" t="s">
        <v>4194</v>
      </c>
      <c r="J6707" s="30" t="s">
        <v>4195</v>
      </c>
      <c r="L6707" s="30" t="s">
        <v>602</v>
      </c>
      <c r="M6707" s="30" t="s">
        <v>3357</v>
      </c>
      <c r="N6707" s="30" t="s">
        <v>844</v>
      </c>
      <c r="P6707" s="30" t="s">
        <v>12523</v>
      </c>
      <c r="Q6707" t="s">
        <v>2036</v>
      </c>
      <c r="R6707" t="s">
        <v>2631</v>
      </c>
      <c r="S6707">
        <v>38</v>
      </c>
      <c r="T6707" s="29" t="s">
        <v>25063</v>
      </c>
      <c r="U6707" s="29" t="s">
        <v>25156</v>
      </c>
    </row>
    <row r="6708" spans="1:21">
      <c r="A6708">
        <v>6707</v>
      </c>
      <c r="B6708" s="30" t="s">
        <v>3220</v>
      </c>
      <c r="D6708" s="30" t="s">
        <v>4153</v>
      </c>
      <c r="F6708" s="30" t="s">
        <v>4170</v>
      </c>
      <c r="H6708" s="30" t="s">
        <v>4194</v>
      </c>
      <c r="J6708" s="30" t="s">
        <v>4195</v>
      </c>
      <c r="L6708" s="30" t="s">
        <v>602</v>
      </c>
      <c r="M6708" s="30" t="s">
        <v>3357</v>
      </c>
      <c r="N6708" s="30" t="s">
        <v>844</v>
      </c>
      <c r="P6708" s="30" t="s">
        <v>12524</v>
      </c>
      <c r="Q6708" t="s">
        <v>2036</v>
      </c>
      <c r="R6708" t="s">
        <v>2631</v>
      </c>
      <c r="S6708">
        <v>38</v>
      </c>
      <c r="T6708" s="29" t="s">
        <v>25063</v>
      </c>
      <c r="U6708" s="29" t="s">
        <v>25157</v>
      </c>
    </row>
    <row r="6709" spans="1:21">
      <c r="A6709">
        <v>6708</v>
      </c>
      <c r="B6709" s="30" t="s">
        <v>3220</v>
      </c>
      <c r="D6709" s="30" t="s">
        <v>4153</v>
      </c>
      <c r="F6709" s="30" t="s">
        <v>4170</v>
      </c>
      <c r="H6709" s="30" t="s">
        <v>4194</v>
      </c>
      <c r="J6709" s="30" t="s">
        <v>4195</v>
      </c>
      <c r="L6709" s="30" t="s">
        <v>602</v>
      </c>
      <c r="M6709" s="30" t="s">
        <v>3357</v>
      </c>
      <c r="N6709" s="30" t="s">
        <v>844</v>
      </c>
      <c r="P6709" s="30" t="s">
        <v>12525</v>
      </c>
      <c r="Q6709" t="s">
        <v>2036</v>
      </c>
      <c r="R6709" t="s">
        <v>2631</v>
      </c>
      <c r="S6709">
        <v>38</v>
      </c>
      <c r="T6709" s="29" t="s">
        <v>25063</v>
      </c>
      <c r="U6709" s="29" t="s">
        <v>25158</v>
      </c>
    </row>
    <row r="6710" spans="1:21">
      <c r="A6710">
        <v>6709</v>
      </c>
      <c r="B6710" s="30" t="s">
        <v>3220</v>
      </c>
      <c r="D6710" s="30" t="s">
        <v>4153</v>
      </c>
      <c r="F6710" s="30" t="s">
        <v>4170</v>
      </c>
      <c r="H6710" s="30" t="s">
        <v>4194</v>
      </c>
      <c r="J6710" s="30" t="s">
        <v>4195</v>
      </c>
      <c r="L6710" s="30" t="s">
        <v>602</v>
      </c>
      <c r="M6710" s="30" t="s">
        <v>3357</v>
      </c>
      <c r="N6710" s="30" t="s">
        <v>844</v>
      </c>
      <c r="P6710" s="30" t="s">
        <v>12526</v>
      </c>
      <c r="Q6710" t="s">
        <v>2036</v>
      </c>
      <c r="R6710" t="s">
        <v>2631</v>
      </c>
      <c r="S6710">
        <v>38</v>
      </c>
      <c r="T6710" s="29" t="s">
        <v>25063</v>
      </c>
      <c r="U6710" s="29" t="s">
        <v>25159</v>
      </c>
    </row>
    <row r="6711" spans="1:21">
      <c r="A6711">
        <v>6710</v>
      </c>
      <c r="B6711" s="30" t="s">
        <v>3220</v>
      </c>
      <c r="D6711" s="30" t="s">
        <v>4153</v>
      </c>
      <c r="F6711" s="30" t="s">
        <v>4170</v>
      </c>
      <c r="H6711" s="30" t="s">
        <v>4194</v>
      </c>
      <c r="J6711" s="30" t="s">
        <v>4195</v>
      </c>
      <c r="L6711" s="30" t="s">
        <v>602</v>
      </c>
      <c r="M6711" s="30" t="s">
        <v>3357</v>
      </c>
      <c r="N6711" s="30" t="s">
        <v>844</v>
      </c>
      <c r="P6711" s="30" t="s">
        <v>12527</v>
      </c>
      <c r="Q6711" t="s">
        <v>2036</v>
      </c>
      <c r="R6711" t="s">
        <v>2631</v>
      </c>
      <c r="S6711">
        <v>38</v>
      </c>
      <c r="T6711" s="29" t="s">
        <v>25063</v>
      </c>
      <c r="U6711" s="29" t="s">
        <v>25160</v>
      </c>
    </row>
    <row r="6712" spans="1:21">
      <c r="A6712">
        <v>6711</v>
      </c>
      <c r="B6712" s="30" t="s">
        <v>3220</v>
      </c>
      <c r="D6712" s="30" t="s">
        <v>4153</v>
      </c>
      <c r="F6712" s="30" t="s">
        <v>4199</v>
      </c>
      <c r="H6712" s="30" t="s">
        <v>4200</v>
      </c>
      <c r="J6712" s="30" t="s">
        <v>4201</v>
      </c>
      <c r="L6712" s="30" t="s">
        <v>818</v>
      </c>
      <c r="N6712" s="30" t="s">
        <v>766</v>
      </c>
      <c r="P6712" s="30" t="s">
        <v>767</v>
      </c>
      <c r="Q6712" t="s">
        <v>2036</v>
      </c>
      <c r="R6712" t="s">
        <v>6898</v>
      </c>
      <c r="S6712">
        <v>36</v>
      </c>
      <c r="T6712" s="29" t="s">
        <v>18184</v>
      </c>
      <c r="U6712" s="29" t="s">
        <v>25161</v>
      </c>
    </row>
    <row r="6713" spans="1:21">
      <c r="A6713">
        <v>6712</v>
      </c>
      <c r="B6713" s="30" t="s">
        <v>3220</v>
      </c>
      <c r="D6713" s="30" t="s">
        <v>4153</v>
      </c>
      <c r="F6713" s="30" t="s">
        <v>4199</v>
      </c>
      <c r="H6713" s="30" t="s">
        <v>4200</v>
      </c>
      <c r="J6713" s="30" t="s">
        <v>4201</v>
      </c>
      <c r="L6713" s="30" t="s">
        <v>818</v>
      </c>
      <c r="N6713" s="30" t="s">
        <v>766</v>
      </c>
      <c r="P6713" s="30" t="s">
        <v>819</v>
      </c>
      <c r="Q6713" t="s">
        <v>2036</v>
      </c>
      <c r="R6713" t="s">
        <v>2630</v>
      </c>
      <c r="S6713">
        <v>35</v>
      </c>
      <c r="T6713" s="29" t="s">
        <v>24280</v>
      </c>
      <c r="U6713" s="29" t="s">
        <v>25162</v>
      </c>
    </row>
    <row r="6714" spans="1:21">
      <c r="A6714">
        <v>6713</v>
      </c>
      <c r="B6714" s="30" t="s">
        <v>3220</v>
      </c>
      <c r="D6714" s="30" t="s">
        <v>4153</v>
      </c>
      <c r="F6714" s="30" t="s">
        <v>4199</v>
      </c>
      <c r="H6714" s="30" t="s">
        <v>4202</v>
      </c>
      <c r="J6714" s="30" t="s">
        <v>4203</v>
      </c>
      <c r="L6714" s="30" t="s">
        <v>4204</v>
      </c>
      <c r="N6714" s="30" t="s">
        <v>12528</v>
      </c>
      <c r="P6714" s="30" t="s">
        <v>12529</v>
      </c>
      <c r="Q6714" t="s">
        <v>2036</v>
      </c>
      <c r="R6714" t="s">
        <v>2628</v>
      </c>
      <c r="S6714">
        <v>37</v>
      </c>
      <c r="T6714" s="29" t="s">
        <v>25163</v>
      </c>
      <c r="U6714" s="29" t="s">
        <v>25164</v>
      </c>
    </row>
    <row r="6715" spans="1:21">
      <c r="A6715">
        <v>6714</v>
      </c>
      <c r="B6715" s="30" t="s">
        <v>3220</v>
      </c>
      <c r="D6715" s="30" t="s">
        <v>4153</v>
      </c>
      <c r="F6715" s="30" t="s">
        <v>4199</v>
      </c>
      <c r="H6715" s="30" t="s">
        <v>4202</v>
      </c>
      <c r="J6715" s="30" t="s">
        <v>4203</v>
      </c>
      <c r="L6715" s="30" t="s">
        <v>4204</v>
      </c>
      <c r="N6715" s="30" t="s">
        <v>12528</v>
      </c>
      <c r="P6715" s="30" t="s">
        <v>12530</v>
      </c>
      <c r="Q6715" t="s">
        <v>2036</v>
      </c>
      <c r="R6715" t="s">
        <v>2628</v>
      </c>
      <c r="S6715">
        <v>37</v>
      </c>
      <c r="T6715" s="29" t="s">
        <v>25163</v>
      </c>
      <c r="U6715" s="29" t="s">
        <v>25165</v>
      </c>
    </row>
    <row r="6716" spans="1:21">
      <c r="A6716">
        <v>6715</v>
      </c>
      <c r="B6716" s="30" t="s">
        <v>3220</v>
      </c>
      <c r="D6716" s="30" t="s">
        <v>4153</v>
      </c>
      <c r="F6716" s="30" t="s">
        <v>4199</v>
      </c>
      <c r="H6716" s="30" t="s">
        <v>4202</v>
      </c>
      <c r="J6716" s="30" t="s">
        <v>4203</v>
      </c>
      <c r="L6716" s="30" t="s">
        <v>4204</v>
      </c>
      <c r="N6716" s="30" t="s">
        <v>12528</v>
      </c>
      <c r="P6716" s="30" t="s">
        <v>12531</v>
      </c>
      <c r="Q6716" t="s">
        <v>2036</v>
      </c>
      <c r="R6716" t="s">
        <v>2628</v>
      </c>
      <c r="S6716">
        <v>37</v>
      </c>
      <c r="T6716" s="29" t="s">
        <v>25163</v>
      </c>
      <c r="U6716" s="29" t="s">
        <v>25166</v>
      </c>
    </row>
    <row r="6717" spans="1:21">
      <c r="A6717">
        <v>6716</v>
      </c>
      <c r="B6717" s="30" t="s">
        <v>3220</v>
      </c>
      <c r="D6717" s="30" t="s">
        <v>4153</v>
      </c>
      <c r="F6717" s="30" t="s">
        <v>4199</v>
      </c>
      <c r="H6717" s="30" t="s">
        <v>4202</v>
      </c>
      <c r="J6717" s="30" t="s">
        <v>4203</v>
      </c>
      <c r="L6717" s="30" t="s">
        <v>4204</v>
      </c>
      <c r="N6717" s="30" t="s">
        <v>12528</v>
      </c>
      <c r="P6717" s="30" t="s">
        <v>12532</v>
      </c>
      <c r="Q6717" t="s">
        <v>2036</v>
      </c>
      <c r="R6717" t="s">
        <v>2628</v>
      </c>
      <c r="S6717">
        <v>37</v>
      </c>
      <c r="T6717" s="29" t="s">
        <v>25163</v>
      </c>
      <c r="U6717" s="29" t="s">
        <v>25167</v>
      </c>
    </row>
    <row r="6718" spans="1:21">
      <c r="A6718">
        <v>6717</v>
      </c>
      <c r="B6718" s="30" t="s">
        <v>3220</v>
      </c>
      <c r="D6718" s="30" t="s">
        <v>4153</v>
      </c>
      <c r="F6718" s="30" t="s">
        <v>4199</v>
      </c>
      <c r="H6718" s="30" t="s">
        <v>4202</v>
      </c>
      <c r="J6718" s="30" t="s">
        <v>4203</v>
      </c>
      <c r="L6718" s="30" t="s">
        <v>4204</v>
      </c>
      <c r="N6718" s="30" t="s">
        <v>12528</v>
      </c>
      <c r="P6718" s="30" t="s">
        <v>12533</v>
      </c>
      <c r="Q6718" t="s">
        <v>2036</v>
      </c>
      <c r="R6718" t="s">
        <v>2628</v>
      </c>
      <c r="S6718">
        <v>37</v>
      </c>
      <c r="T6718" s="29" t="s">
        <v>25163</v>
      </c>
      <c r="U6718" s="29" t="s">
        <v>25168</v>
      </c>
    </row>
    <row r="6719" spans="1:21">
      <c r="A6719">
        <v>6718</v>
      </c>
      <c r="B6719" s="30" t="s">
        <v>3220</v>
      </c>
      <c r="D6719" s="30" t="s">
        <v>4153</v>
      </c>
      <c r="F6719" s="30" t="s">
        <v>4199</v>
      </c>
      <c r="H6719" s="30" t="s">
        <v>4202</v>
      </c>
      <c r="J6719" s="30" t="s">
        <v>4203</v>
      </c>
      <c r="L6719" s="30" t="s">
        <v>4204</v>
      </c>
      <c r="N6719" s="30" t="s">
        <v>12528</v>
      </c>
      <c r="P6719" s="30" t="s">
        <v>12534</v>
      </c>
      <c r="Q6719" t="s">
        <v>2036</v>
      </c>
      <c r="R6719" t="s">
        <v>2628</v>
      </c>
      <c r="S6719">
        <v>37</v>
      </c>
      <c r="T6719" s="29" t="s">
        <v>25163</v>
      </c>
      <c r="U6719" s="29" t="s">
        <v>25169</v>
      </c>
    </row>
    <row r="6720" spans="1:21">
      <c r="A6720">
        <v>6719</v>
      </c>
      <c r="B6720" s="30" t="s">
        <v>3220</v>
      </c>
      <c r="D6720" s="30" t="s">
        <v>4153</v>
      </c>
      <c r="F6720" s="30" t="s">
        <v>4199</v>
      </c>
      <c r="H6720" s="30" t="s">
        <v>4202</v>
      </c>
      <c r="J6720" s="30" t="s">
        <v>4203</v>
      </c>
      <c r="L6720" s="30" t="s">
        <v>4204</v>
      </c>
      <c r="N6720" s="30" t="s">
        <v>12528</v>
      </c>
      <c r="P6720" s="30" t="s">
        <v>12535</v>
      </c>
      <c r="Q6720" t="s">
        <v>2036</v>
      </c>
      <c r="R6720" t="s">
        <v>2628</v>
      </c>
      <c r="S6720">
        <v>37</v>
      </c>
      <c r="T6720" s="29" t="s">
        <v>25163</v>
      </c>
      <c r="U6720" s="29" t="s">
        <v>25170</v>
      </c>
    </row>
    <row r="6721" spans="1:21">
      <c r="A6721">
        <v>6720</v>
      </c>
      <c r="B6721" s="30" t="s">
        <v>3220</v>
      </c>
      <c r="D6721" s="30" t="s">
        <v>4153</v>
      </c>
      <c r="F6721" s="30" t="s">
        <v>4199</v>
      </c>
      <c r="H6721" s="30" t="s">
        <v>4202</v>
      </c>
      <c r="J6721" s="30" t="s">
        <v>4203</v>
      </c>
      <c r="L6721" s="30" t="s">
        <v>4204</v>
      </c>
      <c r="N6721" s="30" t="s">
        <v>12528</v>
      </c>
      <c r="P6721" s="30" t="s">
        <v>12536</v>
      </c>
      <c r="Q6721" t="s">
        <v>2036</v>
      </c>
      <c r="R6721" t="s">
        <v>2628</v>
      </c>
      <c r="S6721">
        <v>37</v>
      </c>
      <c r="T6721" s="29" t="s">
        <v>25163</v>
      </c>
      <c r="U6721" s="29" t="s">
        <v>25171</v>
      </c>
    </row>
    <row r="6722" spans="1:21">
      <c r="A6722">
        <v>6721</v>
      </c>
      <c r="B6722" s="30" t="s">
        <v>3220</v>
      </c>
      <c r="D6722" s="30" t="s">
        <v>4153</v>
      </c>
      <c r="F6722" s="30" t="s">
        <v>4199</v>
      </c>
      <c r="H6722" s="30" t="s">
        <v>4202</v>
      </c>
      <c r="J6722" s="30" t="s">
        <v>4203</v>
      </c>
      <c r="L6722" s="30" t="s">
        <v>4204</v>
      </c>
      <c r="N6722" s="30" t="s">
        <v>12528</v>
      </c>
      <c r="P6722" s="30" t="s">
        <v>12537</v>
      </c>
      <c r="Q6722" t="s">
        <v>2036</v>
      </c>
      <c r="R6722" t="s">
        <v>2628</v>
      </c>
      <c r="S6722">
        <v>37</v>
      </c>
      <c r="T6722" s="29" t="s">
        <v>25163</v>
      </c>
      <c r="U6722" s="29" t="s">
        <v>25172</v>
      </c>
    </row>
    <row r="6723" spans="1:21">
      <c r="A6723">
        <v>6722</v>
      </c>
      <c r="B6723" s="30" t="s">
        <v>3220</v>
      </c>
      <c r="D6723" s="30" t="s">
        <v>4153</v>
      </c>
      <c r="F6723" s="30" t="s">
        <v>4199</v>
      </c>
      <c r="H6723" s="30" t="s">
        <v>4202</v>
      </c>
      <c r="J6723" s="30" t="s">
        <v>4203</v>
      </c>
      <c r="L6723" s="30" t="s">
        <v>4204</v>
      </c>
      <c r="N6723" s="30" t="s">
        <v>12528</v>
      </c>
      <c r="P6723" s="30" t="s">
        <v>12538</v>
      </c>
      <c r="Q6723" t="s">
        <v>2036</v>
      </c>
      <c r="R6723" t="s">
        <v>2628</v>
      </c>
      <c r="S6723">
        <v>37</v>
      </c>
      <c r="T6723" s="29" t="s">
        <v>25163</v>
      </c>
      <c r="U6723" s="29" t="s">
        <v>25173</v>
      </c>
    </row>
    <row r="6724" spans="1:21">
      <c r="A6724">
        <v>6723</v>
      </c>
      <c r="B6724" s="30" t="s">
        <v>3220</v>
      </c>
      <c r="D6724" s="30" t="s">
        <v>4153</v>
      </c>
      <c r="F6724" s="30" t="s">
        <v>4199</v>
      </c>
      <c r="H6724" s="30" t="s">
        <v>4202</v>
      </c>
      <c r="J6724" s="30" t="s">
        <v>4203</v>
      </c>
      <c r="L6724" s="30" t="s">
        <v>4204</v>
      </c>
      <c r="N6724" s="30" t="s">
        <v>12528</v>
      </c>
      <c r="P6724" s="30" t="s">
        <v>12539</v>
      </c>
      <c r="Q6724" t="s">
        <v>2036</v>
      </c>
      <c r="R6724" t="s">
        <v>2628</v>
      </c>
      <c r="S6724">
        <v>37</v>
      </c>
      <c r="T6724" s="29" t="s">
        <v>25163</v>
      </c>
      <c r="U6724" s="29" t="s">
        <v>25174</v>
      </c>
    </row>
    <row r="6725" spans="1:21">
      <c r="A6725">
        <v>6724</v>
      </c>
      <c r="B6725" s="30" t="s">
        <v>3220</v>
      </c>
      <c r="D6725" s="30" t="s">
        <v>4153</v>
      </c>
      <c r="F6725" s="30" t="s">
        <v>4199</v>
      </c>
      <c r="H6725" s="30" t="s">
        <v>4202</v>
      </c>
      <c r="J6725" s="30" t="s">
        <v>4203</v>
      </c>
      <c r="L6725" s="30" t="s">
        <v>4204</v>
      </c>
      <c r="N6725" s="30" t="s">
        <v>12528</v>
      </c>
      <c r="P6725" s="30" t="s">
        <v>12540</v>
      </c>
      <c r="Q6725" t="s">
        <v>2036</v>
      </c>
      <c r="R6725" t="s">
        <v>2629</v>
      </c>
      <c r="S6725">
        <v>37</v>
      </c>
      <c r="T6725" s="29" t="s">
        <v>25163</v>
      </c>
      <c r="U6725" s="29" t="s">
        <v>25175</v>
      </c>
    </row>
    <row r="6726" spans="1:21">
      <c r="A6726">
        <v>6725</v>
      </c>
      <c r="B6726" s="30" t="s">
        <v>3220</v>
      </c>
      <c r="D6726" s="30" t="s">
        <v>4153</v>
      </c>
      <c r="F6726" s="30" t="s">
        <v>4199</v>
      </c>
      <c r="H6726" s="30" t="s">
        <v>4202</v>
      </c>
      <c r="J6726" s="30" t="s">
        <v>4203</v>
      </c>
      <c r="L6726" s="30" t="s">
        <v>4204</v>
      </c>
      <c r="N6726" s="30" t="s">
        <v>12528</v>
      </c>
      <c r="P6726" s="30" t="s">
        <v>12541</v>
      </c>
      <c r="Q6726" t="s">
        <v>2036</v>
      </c>
      <c r="R6726" t="s">
        <v>2628</v>
      </c>
      <c r="S6726">
        <v>37</v>
      </c>
      <c r="T6726" s="29" t="s">
        <v>25163</v>
      </c>
      <c r="U6726" s="29" t="s">
        <v>25176</v>
      </c>
    </row>
    <row r="6727" spans="1:21">
      <c r="A6727">
        <v>6726</v>
      </c>
      <c r="B6727" s="30" t="s">
        <v>3220</v>
      </c>
      <c r="D6727" s="30" t="s">
        <v>4153</v>
      </c>
      <c r="F6727" s="30" t="s">
        <v>4199</v>
      </c>
      <c r="H6727" s="30" t="s">
        <v>4202</v>
      </c>
      <c r="J6727" s="30" t="s">
        <v>4203</v>
      </c>
      <c r="L6727" s="30" t="s">
        <v>4204</v>
      </c>
      <c r="N6727" s="30" t="s">
        <v>12528</v>
      </c>
      <c r="P6727" s="30" t="s">
        <v>12542</v>
      </c>
      <c r="Q6727" t="s">
        <v>2036</v>
      </c>
      <c r="R6727" t="s">
        <v>2628</v>
      </c>
      <c r="S6727">
        <v>37</v>
      </c>
      <c r="T6727" s="29" t="s">
        <v>25163</v>
      </c>
      <c r="U6727" s="29" t="s">
        <v>25177</v>
      </c>
    </row>
    <row r="6728" spans="1:21">
      <c r="A6728">
        <v>6727</v>
      </c>
      <c r="B6728" s="30" t="s">
        <v>3220</v>
      </c>
      <c r="D6728" s="30" t="s">
        <v>4153</v>
      </c>
      <c r="F6728" s="30" t="s">
        <v>4199</v>
      </c>
      <c r="H6728" s="30" t="s">
        <v>4202</v>
      </c>
      <c r="J6728" s="30" t="s">
        <v>4203</v>
      </c>
      <c r="L6728" s="30" t="s">
        <v>4204</v>
      </c>
      <c r="N6728" s="30" t="s">
        <v>12528</v>
      </c>
      <c r="P6728" s="30" t="s">
        <v>12543</v>
      </c>
      <c r="Q6728" t="s">
        <v>2036</v>
      </c>
      <c r="R6728" t="s">
        <v>2628</v>
      </c>
      <c r="S6728">
        <v>37</v>
      </c>
      <c r="T6728" s="29" t="s">
        <v>25163</v>
      </c>
      <c r="U6728" s="29" t="s">
        <v>25178</v>
      </c>
    </row>
    <row r="6729" spans="1:21">
      <c r="A6729">
        <v>6728</v>
      </c>
      <c r="B6729" s="30" t="s">
        <v>3220</v>
      </c>
      <c r="D6729" s="30" t="s">
        <v>4153</v>
      </c>
      <c r="F6729" s="30" t="s">
        <v>4199</v>
      </c>
      <c r="H6729" s="30" t="s">
        <v>4202</v>
      </c>
      <c r="J6729" s="30" t="s">
        <v>4203</v>
      </c>
      <c r="L6729" s="30" t="s">
        <v>4204</v>
      </c>
      <c r="N6729" s="30" t="s">
        <v>12528</v>
      </c>
      <c r="P6729" s="30" t="s">
        <v>12544</v>
      </c>
      <c r="Q6729" t="s">
        <v>2036</v>
      </c>
      <c r="R6729" t="s">
        <v>2628</v>
      </c>
      <c r="S6729">
        <v>37</v>
      </c>
      <c r="T6729" s="29" t="s">
        <v>25163</v>
      </c>
      <c r="U6729" s="29" t="s">
        <v>25179</v>
      </c>
    </row>
    <row r="6730" spans="1:21">
      <c r="A6730">
        <v>6729</v>
      </c>
      <c r="B6730" s="30" t="s">
        <v>3220</v>
      </c>
      <c r="D6730" s="30" t="s">
        <v>4153</v>
      </c>
      <c r="F6730" s="30" t="s">
        <v>4199</v>
      </c>
      <c r="H6730" s="30" t="s">
        <v>4202</v>
      </c>
      <c r="J6730" s="30" t="s">
        <v>4203</v>
      </c>
      <c r="L6730" s="30" t="s">
        <v>4204</v>
      </c>
      <c r="N6730" s="30" t="s">
        <v>12528</v>
      </c>
      <c r="P6730" s="30" t="s">
        <v>12545</v>
      </c>
      <c r="Q6730" t="s">
        <v>2036</v>
      </c>
      <c r="R6730" t="s">
        <v>2628</v>
      </c>
      <c r="S6730">
        <v>37</v>
      </c>
      <c r="T6730" s="29" t="s">
        <v>25163</v>
      </c>
      <c r="U6730" s="29" t="s">
        <v>25180</v>
      </c>
    </row>
    <row r="6731" spans="1:21">
      <c r="A6731">
        <v>6730</v>
      </c>
      <c r="B6731" s="30" t="s">
        <v>3220</v>
      </c>
      <c r="D6731" s="30" t="s">
        <v>4153</v>
      </c>
      <c r="F6731" s="30" t="s">
        <v>4199</v>
      </c>
      <c r="H6731" s="30" t="s">
        <v>4202</v>
      </c>
      <c r="J6731" s="30" t="s">
        <v>4203</v>
      </c>
      <c r="L6731" s="30" t="s">
        <v>4204</v>
      </c>
      <c r="N6731" s="30" t="s">
        <v>12528</v>
      </c>
      <c r="P6731" s="30" t="s">
        <v>12546</v>
      </c>
      <c r="Q6731" t="s">
        <v>2036</v>
      </c>
      <c r="R6731" t="s">
        <v>2628</v>
      </c>
      <c r="S6731">
        <v>37</v>
      </c>
      <c r="T6731" s="29" t="s">
        <v>25163</v>
      </c>
      <c r="U6731" s="29" t="s">
        <v>25181</v>
      </c>
    </row>
    <row r="6732" spans="1:21">
      <c r="A6732">
        <v>6731</v>
      </c>
      <c r="B6732" s="30" t="s">
        <v>3220</v>
      </c>
      <c r="D6732" s="30" t="s">
        <v>4153</v>
      </c>
      <c r="F6732" s="30" t="s">
        <v>4199</v>
      </c>
      <c r="H6732" s="30" t="s">
        <v>4202</v>
      </c>
      <c r="J6732" s="30" t="s">
        <v>4203</v>
      </c>
      <c r="L6732" s="30" t="s">
        <v>4204</v>
      </c>
      <c r="N6732" s="30" t="s">
        <v>12528</v>
      </c>
      <c r="P6732" s="30" t="s">
        <v>12547</v>
      </c>
      <c r="Q6732" t="s">
        <v>2036</v>
      </c>
      <c r="R6732" t="s">
        <v>2628</v>
      </c>
      <c r="S6732">
        <v>37</v>
      </c>
      <c r="T6732" s="29" t="s">
        <v>25163</v>
      </c>
      <c r="U6732" s="29" t="s">
        <v>25182</v>
      </c>
    </row>
    <row r="6733" spans="1:21">
      <c r="A6733">
        <v>6732</v>
      </c>
      <c r="B6733" s="30" t="s">
        <v>3220</v>
      </c>
      <c r="D6733" s="30" t="s">
        <v>4153</v>
      </c>
      <c r="F6733" s="30" t="s">
        <v>4199</v>
      </c>
      <c r="H6733" s="30" t="s">
        <v>4202</v>
      </c>
      <c r="J6733" s="30" t="s">
        <v>4203</v>
      </c>
      <c r="L6733" s="30" t="s">
        <v>4204</v>
      </c>
      <c r="N6733" s="30" t="s">
        <v>12528</v>
      </c>
      <c r="P6733" s="30" t="s">
        <v>12548</v>
      </c>
      <c r="Q6733" t="s">
        <v>2036</v>
      </c>
      <c r="R6733" t="s">
        <v>2628</v>
      </c>
      <c r="S6733">
        <v>37</v>
      </c>
      <c r="T6733" s="29" t="s">
        <v>25163</v>
      </c>
      <c r="U6733" s="29" t="s">
        <v>25183</v>
      </c>
    </row>
    <row r="6734" spans="1:21">
      <c r="A6734">
        <v>6733</v>
      </c>
      <c r="B6734" s="30" t="s">
        <v>3220</v>
      </c>
      <c r="D6734" s="30" t="s">
        <v>4153</v>
      </c>
      <c r="F6734" s="30" t="s">
        <v>4199</v>
      </c>
      <c r="H6734" s="30" t="s">
        <v>4202</v>
      </c>
      <c r="J6734" s="30" t="s">
        <v>4203</v>
      </c>
      <c r="L6734" s="30" t="s">
        <v>4204</v>
      </c>
      <c r="N6734" s="30" t="s">
        <v>12528</v>
      </c>
      <c r="P6734" s="30" t="s">
        <v>12549</v>
      </c>
      <c r="Q6734" t="s">
        <v>2036</v>
      </c>
      <c r="R6734" t="s">
        <v>2628</v>
      </c>
      <c r="S6734">
        <v>37</v>
      </c>
      <c r="T6734" s="29" t="s">
        <v>25163</v>
      </c>
      <c r="U6734" s="29" t="s">
        <v>25184</v>
      </c>
    </row>
    <row r="6735" spans="1:21">
      <c r="A6735">
        <v>6734</v>
      </c>
      <c r="B6735" s="30" t="s">
        <v>3220</v>
      </c>
      <c r="D6735" s="30" t="s">
        <v>4153</v>
      </c>
      <c r="F6735" s="30" t="s">
        <v>4199</v>
      </c>
      <c r="H6735" s="30" t="s">
        <v>4202</v>
      </c>
      <c r="J6735" s="30" t="s">
        <v>4203</v>
      </c>
      <c r="L6735" s="30" t="s">
        <v>4204</v>
      </c>
      <c r="N6735" s="30" t="s">
        <v>12528</v>
      </c>
      <c r="P6735" s="30" t="s">
        <v>12550</v>
      </c>
      <c r="Q6735" t="s">
        <v>2036</v>
      </c>
      <c r="R6735" t="s">
        <v>2628</v>
      </c>
      <c r="S6735">
        <v>37</v>
      </c>
      <c r="T6735" s="29" t="s">
        <v>25163</v>
      </c>
      <c r="U6735" s="29" t="s">
        <v>25185</v>
      </c>
    </row>
    <row r="6736" spans="1:21">
      <c r="A6736">
        <v>6735</v>
      </c>
      <c r="B6736" s="30" t="s">
        <v>3220</v>
      </c>
      <c r="D6736" s="30" t="s">
        <v>4153</v>
      </c>
      <c r="F6736" s="30" t="s">
        <v>4199</v>
      </c>
      <c r="H6736" s="30" t="s">
        <v>4202</v>
      </c>
      <c r="J6736" s="30" t="s">
        <v>4203</v>
      </c>
      <c r="L6736" s="30" t="s">
        <v>4204</v>
      </c>
      <c r="N6736" s="30" t="s">
        <v>12528</v>
      </c>
      <c r="P6736" s="30" t="s">
        <v>12551</v>
      </c>
      <c r="Q6736" t="s">
        <v>2036</v>
      </c>
      <c r="R6736" t="s">
        <v>2628</v>
      </c>
      <c r="S6736">
        <v>37</v>
      </c>
      <c r="T6736" s="29" t="s">
        <v>25163</v>
      </c>
      <c r="U6736" s="29" t="s">
        <v>25186</v>
      </c>
    </row>
    <row r="6737" spans="1:21">
      <c r="A6737">
        <v>6736</v>
      </c>
      <c r="B6737" s="30" t="s">
        <v>3220</v>
      </c>
      <c r="D6737" s="30" t="s">
        <v>4153</v>
      </c>
      <c r="F6737" s="30" t="s">
        <v>4199</v>
      </c>
      <c r="H6737" s="30" t="s">
        <v>4202</v>
      </c>
      <c r="J6737" s="30" t="s">
        <v>4203</v>
      </c>
      <c r="L6737" s="30" t="s">
        <v>4204</v>
      </c>
      <c r="N6737" s="30" t="s">
        <v>12528</v>
      </c>
      <c r="P6737" s="30" t="s">
        <v>12552</v>
      </c>
      <c r="Q6737" t="s">
        <v>2036</v>
      </c>
      <c r="R6737" t="s">
        <v>2628</v>
      </c>
      <c r="S6737">
        <v>37</v>
      </c>
      <c r="T6737" s="29" t="s">
        <v>25163</v>
      </c>
      <c r="U6737" s="29" t="s">
        <v>25187</v>
      </c>
    </row>
    <row r="6738" spans="1:21">
      <c r="A6738">
        <v>6737</v>
      </c>
      <c r="B6738" s="30" t="s">
        <v>3220</v>
      </c>
      <c r="D6738" s="30" t="s">
        <v>4153</v>
      </c>
      <c r="F6738" s="30" t="s">
        <v>4199</v>
      </c>
      <c r="H6738" s="30" t="s">
        <v>4202</v>
      </c>
      <c r="J6738" s="30" t="s">
        <v>4203</v>
      </c>
      <c r="L6738" s="30" t="s">
        <v>4204</v>
      </c>
      <c r="N6738" s="30" t="s">
        <v>12528</v>
      </c>
      <c r="P6738" s="30" t="s">
        <v>12553</v>
      </c>
      <c r="Q6738" t="s">
        <v>2036</v>
      </c>
      <c r="R6738" t="s">
        <v>2628</v>
      </c>
      <c r="S6738">
        <v>37</v>
      </c>
      <c r="T6738" s="29" t="s">
        <v>25163</v>
      </c>
      <c r="U6738" s="29" t="s">
        <v>25188</v>
      </c>
    </row>
    <row r="6739" spans="1:21">
      <c r="A6739">
        <v>6738</v>
      </c>
      <c r="B6739" s="30" t="s">
        <v>3220</v>
      </c>
      <c r="D6739" s="30" t="s">
        <v>4153</v>
      </c>
      <c r="F6739" s="30" t="s">
        <v>4199</v>
      </c>
      <c r="H6739" s="30" t="s">
        <v>4202</v>
      </c>
      <c r="J6739" s="30" t="s">
        <v>4203</v>
      </c>
      <c r="L6739" s="30" t="s">
        <v>4204</v>
      </c>
      <c r="N6739" s="30" t="s">
        <v>12528</v>
      </c>
      <c r="P6739" s="30" t="s">
        <v>12554</v>
      </c>
      <c r="Q6739" t="s">
        <v>2036</v>
      </c>
      <c r="R6739" t="s">
        <v>2628</v>
      </c>
      <c r="S6739">
        <v>37</v>
      </c>
      <c r="T6739" s="29" t="s">
        <v>25163</v>
      </c>
      <c r="U6739" s="29" t="s">
        <v>25189</v>
      </c>
    </row>
    <row r="6740" spans="1:21">
      <c r="A6740">
        <v>6739</v>
      </c>
      <c r="B6740" s="30" t="s">
        <v>3220</v>
      </c>
      <c r="D6740" s="30" t="s">
        <v>4153</v>
      </c>
      <c r="F6740" s="30" t="s">
        <v>4199</v>
      </c>
      <c r="H6740" s="30" t="s">
        <v>4202</v>
      </c>
      <c r="J6740" s="30" t="s">
        <v>4203</v>
      </c>
      <c r="L6740" s="30" t="s">
        <v>4204</v>
      </c>
      <c r="N6740" s="30" t="s">
        <v>12528</v>
      </c>
      <c r="P6740" s="30" t="s">
        <v>12555</v>
      </c>
      <c r="Q6740" t="s">
        <v>2036</v>
      </c>
      <c r="R6740" t="s">
        <v>2628</v>
      </c>
      <c r="S6740">
        <v>37</v>
      </c>
      <c r="T6740" s="29" t="s">
        <v>25163</v>
      </c>
      <c r="U6740" s="29" t="s">
        <v>25190</v>
      </c>
    </row>
    <row r="6741" spans="1:21">
      <c r="A6741">
        <v>6740</v>
      </c>
      <c r="B6741" s="30" t="s">
        <v>3220</v>
      </c>
      <c r="D6741" s="30" t="s">
        <v>4153</v>
      </c>
      <c r="F6741" s="30" t="s">
        <v>4199</v>
      </c>
      <c r="H6741" s="30" t="s">
        <v>4202</v>
      </c>
      <c r="J6741" s="30" t="s">
        <v>4203</v>
      </c>
      <c r="L6741" s="30" t="s">
        <v>4204</v>
      </c>
      <c r="N6741" s="30" t="s">
        <v>12528</v>
      </c>
      <c r="P6741" s="30" t="s">
        <v>12556</v>
      </c>
      <c r="Q6741" t="s">
        <v>2036</v>
      </c>
      <c r="R6741" t="s">
        <v>2628</v>
      </c>
      <c r="S6741">
        <v>37</v>
      </c>
      <c r="T6741" s="29" t="s">
        <v>25163</v>
      </c>
      <c r="U6741" s="29" t="s">
        <v>25191</v>
      </c>
    </row>
    <row r="6742" spans="1:21">
      <c r="A6742">
        <v>6741</v>
      </c>
      <c r="B6742" s="30" t="s">
        <v>3220</v>
      </c>
      <c r="D6742" s="30" t="s">
        <v>4153</v>
      </c>
      <c r="F6742" s="30" t="s">
        <v>4199</v>
      </c>
      <c r="H6742" s="30" t="s">
        <v>4202</v>
      </c>
      <c r="J6742" s="30" t="s">
        <v>4203</v>
      </c>
      <c r="L6742" s="30" t="s">
        <v>4204</v>
      </c>
      <c r="N6742" s="30" t="s">
        <v>12528</v>
      </c>
      <c r="P6742" s="30" t="s">
        <v>12557</v>
      </c>
      <c r="Q6742" t="s">
        <v>2036</v>
      </c>
      <c r="R6742" t="s">
        <v>2628</v>
      </c>
      <c r="S6742">
        <v>37</v>
      </c>
      <c r="T6742" s="29" t="s">
        <v>25163</v>
      </c>
      <c r="U6742" s="29" t="s">
        <v>25192</v>
      </c>
    </row>
    <row r="6743" spans="1:21">
      <c r="A6743">
        <v>6742</v>
      </c>
      <c r="B6743" s="30" t="s">
        <v>3220</v>
      </c>
      <c r="D6743" s="30" t="s">
        <v>4153</v>
      </c>
      <c r="F6743" s="30" t="s">
        <v>4199</v>
      </c>
      <c r="H6743" s="30" t="s">
        <v>4202</v>
      </c>
      <c r="J6743" s="30" t="s">
        <v>4203</v>
      </c>
      <c r="L6743" s="30" t="s">
        <v>4204</v>
      </c>
      <c r="N6743" s="30" t="s">
        <v>12528</v>
      </c>
      <c r="P6743" s="30" t="s">
        <v>12558</v>
      </c>
      <c r="Q6743" t="s">
        <v>2036</v>
      </c>
      <c r="R6743" t="s">
        <v>2628</v>
      </c>
      <c r="S6743">
        <v>37</v>
      </c>
      <c r="T6743" s="29" t="s">
        <v>25163</v>
      </c>
      <c r="U6743" s="29" t="s">
        <v>25193</v>
      </c>
    </row>
    <row r="6744" spans="1:21">
      <c r="A6744">
        <v>6743</v>
      </c>
      <c r="B6744" s="30" t="s">
        <v>3220</v>
      </c>
      <c r="D6744" s="30" t="s">
        <v>4153</v>
      </c>
      <c r="F6744" s="30" t="s">
        <v>4199</v>
      </c>
      <c r="H6744" s="30" t="s">
        <v>4202</v>
      </c>
      <c r="J6744" s="30" t="s">
        <v>4203</v>
      </c>
      <c r="L6744" s="30" t="s">
        <v>4204</v>
      </c>
      <c r="N6744" s="30" t="s">
        <v>12528</v>
      </c>
      <c r="P6744" s="30" t="s">
        <v>12559</v>
      </c>
      <c r="Q6744" t="s">
        <v>2036</v>
      </c>
      <c r="R6744" t="s">
        <v>2629</v>
      </c>
      <c r="S6744">
        <v>37</v>
      </c>
      <c r="T6744" s="29" t="s">
        <v>25163</v>
      </c>
      <c r="U6744" s="29" t="s">
        <v>25194</v>
      </c>
    </row>
    <row r="6745" spans="1:21">
      <c r="A6745">
        <v>6744</v>
      </c>
      <c r="B6745" s="30" t="s">
        <v>3220</v>
      </c>
      <c r="D6745" s="30" t="s">
        <v>4153</v>
      </c>
      <c r="F6745" s="30" t="s">
        <v>4199</v>
      </c>
      <c r="H6745" s="30" t="s">
        <v>4202</v>
      </c>
      <c r="J6745" s="30" t="s">
        <v>4203</v>
      </c>
      <c r="L6745" s="30" t="s">
        <v>4204</v>
      </c>
      <c r="N6745" s="30" t="s">
        <v>12528</v>
      </c>
      <c r="P6745" s="30" t="s">
        <v>12560</v>
      </c>
      <c r="Q6745" t="s">
        <v>2036</v>
      </c>
      <c r="R6745" t="s">
        <v>2628</v>
      </c>
      <c r="S6745">
        <v>37</v>
      </c>
      <c r="T6745" s="29" t="s">
        <v>25163</v>
      </c>
      <c r="U6745" s="29" t="s">
        <v>25195</v>
      </c>
    </row>
    <row r="6746" spans="1:21">
      <c r="A6746">
        <v>6745</v>
      </c>
      <c r="B6746" s="30" t="s">
        <v>3220</v>
      </c>
      <c r="D6746" s="30" t="s">
        <v>4153</v>
      </c>
      <c r="F6746" s="30" t="s">
        <v>4199</v>
      </c>
      <c r="H6746" s="30" t="s">
        <v>4202</v>
      </c>
      <c r="J6746" s="30" t="s">
        <v>4203</v>
      </c>
      <c r="L6746" s="30" t="s">
        <v>4204</v>
      </c>
      <c r="N6746" s="30" t="s">
        <v>12528</v>
      </c>
      <c r="P6746" s="30" t="s">
        <v>12561</v>
      </c>
      <c r="Q6746" t="s">
        <v>2036</v>
      </c>
      <c r="R6746" t="s">
        <v>2628</v>
      </c>
      <c r="S6746">
        <v>37</v>
      </c>
      <c r="T6746" s="29" t="s">
        <v>25163</v>
      </c>
      <c r="U6746" s="29" t="s">
        <v>25196</v>
      </c>
    </row>
    <row r="6747" spans="1:21">
      <c r="A6747">
        <v>6746</v>
      </c>
      <c r="B6747" s="30" t="s">
        <v>3220</v>
      </c>
      <c r="D6747" s="30" t="s">
        <v>4153</v>
      </c>
      <c r="F6747" s="30" t="s">
        <v>4199</v>
      </c>
      <c r="H6747" s="30" t="s">
        <v>4202</v>
      </c>
      <c r="J6747" s="30" t="s">
        <v>4203</v>
      </c>
      <c r="L6747" s="30" t="s">
        <v>4204</v>
      </c>
      <c r="N6747" s="30" t="s">
        <v>12528</v>
      </c>
      <c r="P6747" s="30" t="s">
        <v>12562</v>
      </c>
      <c r="Q6747" t="s">
        <v>2036</v>
      </c>
      <c r="R6747" t="s">
        <v>2628</v>
      </c>
      <c r="S6747">
        <v>37</v>
      </c>
      <c r="T6747" s="29" t="s">
        <v>25163</v>
      </c>
      <c r="U6747" s="29" t="s">
        <v>25197</v>
      </c>
    </row>
    <row r="6748" spans="1:21">
      <c r="A6748">
        <v>6747</v>
      </c>
      <c r="B6748" s="30" t="s">
        <v>3220</v>
      </c>
      <c r="D6748" s="30" t="s">
        <v>4153</v>
      </c>
      <c r="F6748" s="30" t="s">
        <v>4199</v>
      </c>
      <c r="H6748" s="30" t="s">
        <v>4202</v>
      </c>
      <c r="J6748" s="30" t="s">
        <v>4203</v>
      </c>
      <c r="L6748" s="30" t="s">
        <v>4204</v>
      </c>
      <c r="N6748" s="30" t="s">
        <v>12528</v>
      </c>
      <c r="P6748" s="30" t="s">
        <v>12563</v>
      </c>
      <c r="Q6748" t="s">
        <v>2036</v>
      </c>
      <c r="R6748" t="s">
        <v>2628</v>
      </c>
      <c r="S6748">
        <v>37</v>
      </c>
      <c r="T6748" s="29" t="s">
        <v>25163</v>
      </c>
      <c r="U6748" s="29" t="s">
        <v>25198</v>
      </c>
    </row>
    <row r="6749" spans="1:21">
      <c r="A6749">
        <v>6748</v>
      </c>
      <c r="B6749" s="30" t="s">
        <v>3220</v>
      </c>
      <c r="D6749" s="30" t="s">
        <v>4153</v>
      </c>
      <c r="F6749" s="30" t="s">
        <v>4199</v>
      </c>
      <c r="H6749" s="30" t="s">
        <v>4202</v>
      </c>
      <c r="J6749" s="30" t="s">
        <v>4203</v>
      </c>
      <c r="L6749" s="30" t="s">
        <v>4204</v>
      </c>
      <c r="N6749" s="30" t="s">
        <v>12528</v>
      </c>
      <c r="P6749" s="30" t="s">
        <v>12564</v>
      </c>
      <c r="Q6749" t="s">
        <v>2036</v>
      </c>
      <c r="R6749" t="s">
        <v>2628</v>
      </c>
      <c r="S6749">
        <v>37</v>
      </c>
      <c r="T6749" s="29" t="s">
        <v>25163</v>
      </c>
      <c r="U6749" s="29" t="s">
        <v>25199</v>
      </c>
    </row>
    <row r="6750" spans="1:21">
      <c r="A6750">
        <v>6749</v>
      </c>
      <c r="B6750" s="30" t="s">
        <v>3220</v>
      </c>
      <c r="D6750" s="30" t="s">
        <v>4153</v>
      </c>
      <c r="F6750" s="30" t="s">
        <v>4199</v>
      </c>
      <c r="H6750" s="30" t="s">
        <v>4202</v>
      </c>
      <c r="J6750" s="30" t="s">
        <v>4203</v>
      </c>
      <c r="L6750" s="30" t="s">
        <v>4204</v>
      </c>
      <c r="N6750" s="30" t="s">
        <v>12528</v>
      </c>
      <c r="P6750" s="30" t="s">
        <v>12565</v>
      </c>
      <c r="Q6750" t="s">
        <v>2036</v>
      </c>
      <c r="R6750" t="s">
        <v>2628</v>
      </c>
      <c r="S6750">
        <v>37</v>
      </c>
      <c r="T6750" s="29" t="s">
        <v>25163</v>
      </c>
      <c r="U6750" s="29" t="s">
        <v>25200</v>
      </c>
    </row>
    <row r="6751" spans="1:21">
      <c r="A6751">
        <v>6750</v>
      </c>
      <c r="B6751" s="30" t="s">
        <v>3220</v>
      </c>
      <c r="D6751" s="30" t="s">
        <v>4153</v>
      </c>
      <c r="F6751" s="30" t="s">
        <v>4199</v>
      </c>
      <c r="H6751" s="30" t="s">
        <v>4202</v>
      </c>
      <c r="J6751" s="30" t="s">
        <v>4203</v>
      </c>
      <c r="L6751" s="30" t="s">
        <v>4204</v>
      </c>
      <c r="N6751" s="30" t="s">
        <v>12528</v>
      </c>
      <c r="P6751" s="30" t="s">
        <v>12566</v>
      </c>
      <c r="Q6751" t="s">
        <v>2036</v>
      </c>
      <c r="R6751" t="s">
        <v>2628</v>
      </c>
      <c r="S6751">
        <v>37</v>
      </c>
      <c r="T6751" s="29" t="s">
        <v>25163</v>
      </c>
      <c r="U6751" s="29" t="s">
        <v>25201</v>
      </c>
    </row>
    <row r="6752" spans="1:21">
      <c r="A6752">
        <v>6751</v>
      </c>
      <c r="B6752" s="30" t="s">
        <v>3220</v>
      </c>
      <c r="D6752" s="30" t="s">
        <v>4153</v>
      </c>
      <c r="F6752" s="30" t="s">
        <v>4199</v>
      </c>
      <c r="H6752" s="30" t="s">
        <v>4202</v>
      </c>
      <c r="J6752" s="30" t="s">
        <v>4203</v>
      </c>
      <c r="L6752" s="30" t="s">
        <v>4204</v>
      </c>
      <c r="N6752" s="30" t="s">
        <v>12528</v>
      </c>
      <c r="P6752" s="30" t="s">
        <v>12567</v>
      </c>
      <c r="Q6752" t="s">
        <v>2036</v>
      </c>
      <c r="R6752" t="s">
        <v>2628</v>
      </c>
      <c r="S6752">
        <v>37</v>
      </c>
      <c r="T6752" s="29" t="s">
        <v>25163</v>
      </c>
      <c r="U6752" s="29" t="s">
        <v>25202</v>
      </c>
    </row>
    <row r="6753" spans="1:21">
      <c r="A6753">
        <v>6752</v>
      </c>
      <c r="B6753" s="30" t="s">
        <v>3220</v>
      </c>
      <c r="D6753" s="30" t="s">
        <v>4153</v>
      </c>
      <c r="F6753" s="30" t="s">
        <v>4199</v>
      </c>
      <c r="H6753" s="30" t="s">
        <v>4202</v>
      </c>
      <c r="J6753" s="30" t="s">
        <v>4203</v>
      </c>
      <c r="L6753" s="30" t="s">
        <v>4204</v>
      </c>
      <c r="N6753" s="30" t="s">
        <v>12528</v>
      </c>
      <c r="P6753" s="30" t="s">
        <v>12568</v>
      </c>
      <c r="Q6753" t="s">
        <v>2036</v>
      </c>
      <c r="R6753" t="s">
        <v>2628</v>
      </c>
      <c r="S6753">
        <v>37</v>
      </c>
      <c r="T6753" s="29" t="s">
        <v>25163</v>
      </c>
      <c r="U6753" s="29" t="s">
        <v>25203</v>
      </c>
    </row>
    <row r="6754" spans="1:21">
      <c r="A6754">
        <v>6753</v>
      </c>
      <c r="B6754" s="30" t="s">
        <v>3220</v>
      </c>
      <c r="D6754" s="30" t="s">
        <v>4153</v>
      </c>
      <c r="F6754" s="30" t="s">
        <v>4199</v>
      </c>
      <c r="H6754" s="30" t="s">
        <v>4202</v>
      </c>
      <c r="J6754" s="30" t="s">
        <v>4203</v>
      </c>
      <c r="L6754" s="30" t="s">
        <v>4204</v>
      </c>
      <c r="N6754" s="30" t="s">
        <v>12528</v>
      </c>
      <c r="P6754" s="30" t="s">
        <v>12569</v>
      </c>
      <c r="Q6754" t="s">
        <v>2036</v>
      </c>
      <c r="R6754" t="s">
        <v>2628</v>
      </c>
      <c r="S6754">
        <v>37</v>
      </c>
      <c r="T6754" s="29" t="s">
        <v>25163</v>
      </c>
      <c r="U6754" s="29" t="s">
        <v>25204</v>
      </c>
    </row>
    <row r="6755" spans="1:21">
      <c r="A6755">
        <v>6754</v>
      </c>
      <c r="B6755" s="30" t="s">
        <v>3220</v>
      </c>
      <c r="D6755" s="30" t="s">
        <v>4153</v>
      </c>
      <c r="F6755" s="30" t="s">
        <v>4199</v>
      </c>
      <c r="H6755" s="30" t="s">
        <v>4202</v>
      </c>
      <c r="J6755" s="30" t="s">
        <v>4203</v>
      </c>
      <c r="L6755" s="30" t="s">
        <v>4204</v>
      </c>
      <c r="N6755" s="30" t="s">
        <v>12528</v>
      </c>
      <c r="P6755" s="30" t="s">
        <v>12570</v>
      </c>
      <c r="Q6755" t="s">
        <v>2036</v>
      </c>
      <c r="R6755" t="s">
        <v>2628</v>
      </c>
      <c r="S6755">
        <v>37</v>
      </c>
      <c r="T6755" s="29" t="s">
        <v>25163</v>
      </c>
      <c r="U6755" s="29" t="s">
        <v>25205</v>
      </c>
    </row>
    <row r="6756" spans="1:21">
      <c r="A6756">
        <v>6755</v>
      </c>
      <c r="B6756" s="30" t="s">
        <v>3220</v>
      </c>
      <c r="D6756" s="30" t="s">
        <v>4153</v>
      </c>
      <c r="F6756" s="30" t="s">
        <v>4199</v>
      </c>
      <c r="H6756" s="30" t="s">
        <v>4202</v>
      </c>
      <c r="J6756" s="30" t="s">
        <v>4203</v>
      </c>
      <c r="L6756" s="30" t="s">
        <v>4204</v>
      </c>
      <c r="N6756" s="30" t="s">
        <v>12528</v>
      </c>
      <c r="P6756" s="30" t="s">
        <v>12571</v>
      </c>
      <c r="Q6756" t="s">
        <v>2036</v>
      </c>
      <c r="R6756" t="s">
        <v>2628</v>
      </c>
      <c r="S6756">
        <v>37</v>
      </c>
      <c r="T6756" s="29" t="s">
        <v>25163</v>
      </c>
      <c r="U6756" s="29" t="s">
        <v>25206</v>
      </c>
    </row>
    <row r="6757" spans="1:21">
      <c r="A6757">
        <v>6756</v>
      </c>
      <c r="B6757" s="30" t="s">
        <v>3220</v>
      </c>
      <c r="D6757" s="30" t="s">
        <v>4153</v>
      </c>
      <c r="F6757" s="30" t="s">
        <v>4199</v>
      </c>
      <c r="H6757" s="30" t="s">
        <v>4202</v>
      </c>
      <c r="J6757" s="30" t="s">
        <v>4203</v>
      </c>
      <c r="L6757" s="30" t="s">
        <v>4204</v>
      </c>
      <c r="N6757" s="30" t="s">
        <v>12528</v>
      </c>
      <c r="P6757" s="30" t="s">
        <v>12572</v>
      </c>
      <c r="Q6757" t="s">
        <v>2036</v>
      </c>
      <c r="R6757" t="s">
        <v>2628</v>
      </c>
      <c r="S6757">
        <v>37</v>
      </c>
      <c r="T6757" s="29" t="s">
        <v>25163</v>
      </c>
      <c r="U6757" s="29" t="s">
        <v>25207</v>
      </c>
    </row>
    <row r="6758" spans="1:21">
      <c r="A6758">
        <v>6757</v>
      </c>
      <c r="B6758" s="30" t="s">
        <v>3220</v>
      </c>
      <c r="D6758" s="30" t="s">
        <v>4153</v>
      </c>
      <c r="F6758" s="30" t="s">
        <v>4199</v>
      </c>
      <c r="H6758" s="30" t="s">
        <v>4202</v>
      </c>
      <c r="J6758" s="30" t="s">
        <v>4203</v>
      </c>
      <c r="L6758" s="30" t="s">
        <v>4204</v>
      </c>
      <c r="N6758" s="30" t="s">
        <v>12528</v>
      </c>
      <c r="P6758" s="30" t="s">
        <v>12573</v>
      </c>
      <c r="Q6758" t="s">
        <v>2036</v>
      </c>
      <c r="R6758" t="s">
        <v>2628</v>
      </c>
      <c r="S6758">
        <v>37</v>
      </c>
      <c r="T6758" s="29" t="s">
        <v>25163</v>
      </c>
      <c r="U6758" s="29" t="s">
        <v>25208</v>
      </c>
    </row>
    <row r="6759" spans="1:21">
      <c r="A6759">
        <v>6758</v>
      </c>
      <c r="B6759" s="30" t="s">
        <v>3220</v>
      </c>
      <c r="D6759" s="30" t="s">
        <v>4153</v>
      </c>
      <c r="F6759" s="30" t="s">
        <v>4199</v>
      </c>
      <c r="H6759" s="30" t="s">
        <v>4202</v>
      </c>
      <c r="J6759" s="30" t="s">
        <v>4203</v>
      </c>
      <c r="L6759" s="30" t="s">
        <v>4204</v>
      </c>
      <c r="N6759" s="30" t="s">
        <v>12528</v>
      </c>
      <c r="P6759" s="30" t="s">
        <v>12574</v>
      </c>
      <c r="Q6759" t="s">
        <v>2036</v>
      </c>
      <c r="R6759" t="s">
        <v>2628</v>
      </c>
      <c r="S6759">
        <v>37</v>
      </c>
      <c r="T6759" s="29" t="s">
        <v>25163</v>
      </c>
      <c r="U6759" s="29" t="s">
        <v>25209</v>
      </c>
    </row>
    <row r="6760" spans="1:21">
      <c r="A6760">
        <v>6759</v>
      </c>
      <c r="B6760" s="30" t="s">
        <v>3220</v>
      </c>
      <c r="D6760" s="30" t="s">
        <v>4153</v>
      </c>
      <c r="F6760" s="30" t="s">
        <v>4199</v>
      </c>
      <c r="H6760" s="30" t="s">
        <v>4202</v>
      </c>
      <c r="J6760" s="30" t="s">
        <v>4203</v>
      </c>
      <c r="L6760" s="30" t="s">
        <v>4204</v>
      </c>
      <c r="N6760" s="30" t="s">
        <v>12528</v>
      </c>
      <c r="P6760" s="30" t="s">
        <v>12575</v>
      </c>
      <c r="Q6760" t="s">
        <v>2036</v>
      </c>
      <c r="R6760" t="s">
        <v>2628</v>
      </c>
      <c r="S6760">
        <v>37</v>
      </c>
      <c r="T6760" s="29" t="s">
        <v>25163</v>
      </c>
      <c r="U6760" s="29" t="s">
        <v>25210</v>
      </c>
    </row>
    <row r="6761" spans="1:21">
      <c r="A6761">
        <v>6760</v>
      </c>
      <c r="B6761" s="30" t="s">
        <v>3220</v>
      </c>
      <c r="D6761" s="30" t="s">
        <v>4153</v>
      </c>
      <c r="F6761" s="30" t="s">
        <v>4199</v>
      </c>
      <c r="H6761" s="30" t="s">
        <v>4202</v>
      </c>
      <c r="J6761" s="30" t="s">
        <v>4203</v>
      </c>
      <c r="L6761" s="30" t="s">
        <v>4204</v>
      </c>
      <c r="N6761" s="30" t="s">
        <v>12528</v>
      </c>
      <c r="P6761" s="30" t="s">
        <v>12576</v>
      </c>
      <c r="Q6761" t="s">
        <v>2036</v>
      </c>
      <c r="R6761" t="s">
        <v>2628</v>
      </c>
      <c r="S6761">
        <v>37</v>
      </c>
      <c r="T6761" s="29" t="s">
        <v>25163</v>
      </c>
      <c r="U6761" s="29" t="s">
        <v>25211</v>
      </c>
    </row>
    <row r="6762" spans="1:21">
      <c r="A6762">
        <v>6761</v>
      </c>
      <c r="B6762" s="30" t="s">
        <v>3220</v>
      </c>
      <c r="D6762" s="30" t="s">
        <v>4153</v>
      </c>
      <c r="F6762" s="30" t="s">
        <v>4199</v>
      </c>
      <c r="H6762" s="30" t="s">
        <v>4202</v>
      </c>
      <c r="J6762" s="30" t="s">
        <v>4203</v>
      </c>
      <c r="L6762" s="30" t="s">
        <v>4204</v>
      </c>
      <c r="N6762" s="30" t="s">
        <v>12528</v>
      </c>
      <c r="P6762" s="30" t="s">
        <v>12577</v>
      </c>
      <c r="Q6762" t="s">
        <v>2036</v>
      </c>
      <c r="R6762" t="s">
        <v>2628</v>
      </c>
      <c r="S6762">
        <v>37</v>
      </c>
      <c r="T6762" s="29" t="s">
        <v>25163</v>
      </c>
      <c r="U6762" s="29" t="s">
        <v>25212</v>
      </c>
    </row>
    <row r="6763" spans="1:21">
      <c r="A6763">
        <v>6762</v>
      </c>
      <c r="B6763" s="30" t="s">
        <v>3220</v>
      </c>
      <c r="D6763" s="30" t="s">
        <v>4153</v>
      </c>
      <c r="F6763" s="30" t="s">
        <v>4199</v>
      </c>
      <c r="H6763" s="30" t="s">
        <v>4202</v>
      </c>
      <c r="J6763" s="30" t="s">
        <v>4203</v>
      </c>
      <c r="L6763" s="30" t="s">
        <v>4204</v>
      </c>
      <c r="N6763" s="30" t="s">
        <v>12578</v>
      </c>
      <c r="P6763" s="30" t="s">
        <v>12579</v>
      </c>
      <c r="Q6763" t="s">
        <v>2036</v>
      </c>
      <c r="R6763" t="s">
        <v>2628</v>
      </c>
      <c r="S6763">
        <v>37</v>
      </c>
      <c r="T6763" s="29" t="s">
        <v>25163</v>
      </c>
      <c r="U6763" s="29" t="s">
        <v>25213</v>
      </c>
    </row>
    <row r="6764" spans="1:21">
      <c r="A6764">
        <v>6763</v>
      </c>
      <c r="B6764" s="30" t="s">
        <v>3220</v>
      </c>
      <c r="D6764" s="30" t="s">
        <v>4153</v>
      </c>
      <c r="F6764" s="30" t="s">
        <v>4199</v>
      </c>
      <c r="H6764" s="30" t="s">
        <v>4202</v>
      </c>
      <c r="J6764" s="30" t="s">
        <v>4203</v>
      </c>
      <c r="L6764" s="30" t="s">
        <v>4204</v>
      </c>
      <c r="N6764" s="30" t="s">
        <v>12580</v>
      </c>
      <c r="P6764" s="30" t="s">
        <v>12581</v>
      </c>
      <c r="Q6764" t="s">
        <v>2036</v>
      </c>
      <c r="R6764" t="s">
        <v>2628</v>
      </c>
      <c r="S6764">
        <v>37</v>
      </c>
      <c r="T6764" s="29" t="s">
        <v>25163</v>
      </c>
      <c r="U6764" s="29" t="s">
        <v>25214</v>
      </c>
    </row>
    <row r="6765" spans="1:21">
      <c r="A6765">
        <v>6764</v>
      </c>
      <c r="B6765" s="30" t="s">
        <v>3220</v>
      </c>
      <c r="D6765" s="30" t="s">
        <v>4153</v>
      </c>
      <c r="F6765" s="30" t="s">
        <v>4199</v>
      </c>
      <c r="H6765" s="30" t="s">
        <v>4202</v>
      </c>
      <c r="J6765" s="30" t="s">
        <v>4203</v>
      </c>
      <c r="L6765" s="30" t="s">
        <v>4204</v>
      </c>
      <c r="N6765" s="30" t="s">
        <v>12580</v>
      </c>
      <c r="P6765" s="30" t="s">
        <v>12582</v>
      </c>
      <c r="Q6765" t="s">
        <v>2036</v>
      </c>
      <c r="R6765" t="s">
        <v>2628</v>
      </c>
      <c r="S6765">
        <v>37</v>
      </c>
      <c r="T6765" s="29" t="s">
        <v>25163</v>
      </c>
      <c r="U6765" s="29" t="s">
        <v>25215</v>
      </c>
    </row>
    <row r="6766" spans="1:21">
      <c r="A6766">
        <v>6765</v>
      </c>
      <c r="B6766" s="30" t="s">
        <v>3220</v>
      </c>
      <c r="D6766" s="30" t="s">
        <v>4153</v>
      </c>
      <c r="F6766" s="30" t="s">
        <v>4199</v>
      </c>
      <c r="H6766" s="30" t="s">
        <v>4202</v>
      </c>
      <c r="J6766" s="30" t="s">
        <v>4203</v>
      </c>
      <c r="L6766" s="30" t="s">
        <v>4204</v>
      </c>
      <c r="N6766" s="30" t="s">
        <v>12580</v>
      </c>
      <c r="P6766" s="30" t="s">
        <v>12583</v>
      </c>
      <c r="Q6766" t="s">
        <v>2036</v>
      </c>
      <c r="R6766" t="s">
        <v>2628</v>
      </c>
      <c r="S6766">
        <v>37</v>
      </c>
      <c r="T6766" s="29" t="s">
        <v>25163</v>
      </c>
      <c r="U6766" s="29" t="s">
        <v>25216</v>
      </c>
    </row>
    <row r="6767" spans="1:21">
      <c r="A6767">
        <v>6766</v>
      </c>
      <c r="B6767" s="30" t="s">
        <v>3220</v>
      </c>
      <c r="D6767" s="30" t="s">
        <v>4153</v>
      </c>
      <c r="F6767" s="30" t="s">
        <v>4199</v>
      </c>
      <c r="H6767" s="30" t="s">
        <v>4202</v>
      </c>
      <c r="J6767" s="30" t="s">
        <v>4203</v>
      </c>
      <c r="L6767" s="30" t="s">
        <v>4204</v>
      </c>
      <c r="N6767" s="30" t="s">
        <v>12580</v>
      </c>
      <c r="P6767" s="30" t="s">
        <v>12584</v>
      </c>
      <c r="Q6767" t="s">
        <v>2036</v>
      </c>
      <c r="R6767" t="s">
        <v>2628</v>
      </c>
      <c r="S6767">
        <v>37</v>
      </c>
      <c r="T6767" s="29" t="s">
        <v>25163</v>
      </c>
      <c r="U6767" s="29" t="s">
        <v>25217</v>
      </c>
    </row>
    <row r="6768" spans="1:21">
      <c r="A6768">
        <v>6767</v>
      </c>
      <c r="B6768" s="30" t="s">
        <v>3220</v>
      </c>
      <c r="D6768" s="30" t="s">
        <v>4153</v>
      </c>
      <c r="F6768" s="30" t="s">
        <v>4199</v>
      </c>
      <c r="H6768" s="30" t="s">
        <v>4202</v>
      </c>
      <c r="J6768" s="30" t="s">
        <v>4203</v>
      </c>
      <c r="L6768" s="30" t="s">
        <v>4204</v>
      </c>
      <c r="N6768" s="30" t="s">
        <v>12580</v>
      </c>
      <c r="P6768" s="30" t="s">
        <v>12585</v>
      </c>
      <c r="Q6768" t="s">
        <v>2036</v>
      </c>
      <c r="R6768" t="s">
        <v>2628</v>
      </c>
      <c r="S6768">
        <v>37</v>
      </c>
      <c r="T6768" s="29" t="s">
        <v>25163</v>
      </c>
      <c r="U6768" s="29" t="s">
        <v>25218</v>
      </c>
    </row>
    <row r="6769" spans="1:21">
      <c r="A6769">
        <v>6768</v>
      </c>
      <c r="B6769" s="30" t="s">
        <v>3220</v>
      </c>
      <c r="D6769" s="30" t="s">
        <v>4153</v>
      </c>
      <c r="F6769" s="30" t="s">
        <v>4199</v>
      </c>
      <c r="H6769" s="30" t="s">
        <v>4202</v>
      </c>
      <c r="J6769" s="30" t="s">
        <v>4203</v>
      </c>
      <c r="L6769" s="30" t="s">
        <v>4204</v>
      </c>
      <c r="N6769" s="30" t="s">
        <v>12580</v>
      </c>
      <c r="P6769" s="30" t="s">
        <v>12586</v>
      </c>
      <c r="Q6769" t="s">
        <v>2036</v>
      </c>
      <c r="R6769" t="s">
        <v>2628</v>
      </c>
      <c r="S6769">
        <v>37</v>
      </c>
      <c r="T6769" s="29" t="s">
        <v>25163</v>
      </c>
      <c r="U6769" s="29" t="s">
        <v>25219</v>
      </c>
    </row>
    <row r="6770" spans="1:21">
      <c r="A6770">
        <v>6769</v>
      </c>
      <c r="B6770" s="30" t="s">
        <v>3220</v>
      </c>
      <c r="D6770" s="30" t="s">
        <v>4153</v>
      </c>
      <c r="F6770" s="30" t="s">
        <v>4199</v>
      </c>
      <c r="H6770" s="30" t="s">
        <v>4202</v>
      </c>
      <c r="J6770" s="30" t="s">
        <v>4203</v>
      </c>
      <c r="L6770" s="30" t="s">
        <v>4204</v>
      </c>
      <c r="N6770" s="30" t="s">
        <v>12580</v>
      </c>
      <c r="P6770" s="30" t="s">
        <v>12587</v>
      </c>
      <c r="Q6770" t="s">
        <v>2036</v>
      </c>
      <c r="R6770" t="s">
        <v>2628</v>
      </c>
      <c r="S6770">
        <v>37</v>
      </c>
      <c r="T6770" s="29" t="s">
        <v>25163</v>
      </c>
      <c r="U6770" s="29" t="s">
        <v>25220</v>
      </c>
    </row>
    <row r="6771" spans="1:21">
      <c r="A6771">
        <v>6770</v>
      </c>
      <c r="B6771" s="30" t="s">
        <v>3220</v>
      </c>
      <c r="D6771" s="30" t="s">
        <v>4153</v>
      </c>
      <c r="F6771" s="30" t="s">
        <v>4199</v>
      </c>
      <c r="H6771" s="30" t="s">
        <v>4202</v>
      </c>
      <c r="J6771" s="30" t="s">
        <v>4203</v>
      </c>
      <c r="L6771" s="30" t="s">
        <v>4204</v>
      </c>
      <c r="N6771" s="30" t="s">
        <v>12580</v>
      </c>
      <c r="P6771" s="30" t="s">
        <v>12588</v>
      </c>
      <c r="Q6771" t="s">
        <v>2036</v>
      </c>
      <c r="R6771" t="s">
        <v>2628</v>
      </c>
      <c r="S6771">
        <v>37</v>
      </c>
      <c r="T6771" s="29" t="s">
        <v>25163</v>
      </c>
      <c r="U6771" s="29" t="s">
        <v>25221</v>
      </c>
    </row>
    <row r="6772" spans="1:21">
      <c r="A6772">
        <v>6771</v>
      </c>
      <c r="B6772" s="30" t="s">
        <v>3220</v>
      </c>
      <c r="D6772" s="30" t="s">
        <v>4153</v>
      </c>
      <c r="F6772" s="30" t="s">
        <v>4199</v>
      </c>
      <c r="H6772" s="30" t="s">
        <v>4202</v>
      </c>
      <c r="J6772" s="30" t="s">
        <v>4203</v>
      </c>
      <c r="L6772" s="30" t="s">
        <v>4204</v>
      </c>
      <c r="N6772" s="30" t="s">
        <v>12580</v>
      </c>
      <c r="P6772" s="30" t="s">
        <v>12589</v>
      </c>
      <c r="Q6772" t="s">
        <v>2036</v>
      </c>
      <c r="R6772" t="s">
        <v>2628</v>
      </c>
      <c r="S6772">
        <v>37</v>
      </c>
      <c r="T6772" s="29" t="s">
        <v>25163</v>
      </c>
      <c r="U6772" s="29" t="s">
        <v>25222</v>
      </c>
    </row>
    <row r="6773" spans="1:21">
      <c r="A6773">
        <v>6772</v>
      </c>
      <c r="B6773" s="30" t="s">
        <v>3220</v>
      </c>
      <c r="D6773" s="30" t="s">
        <v>4153</v>
      </c>
      <c r="F6773" s="30" t="s">
        <v>4199</v>
      </c>
      <c r="H6773" s="30" t="s">
        <v>4202</v>
      </c>
      <c r="J6773" s="30" t="s">
        <v>4203</v>
      </c>
      <c r="L6773" s="30" t="s">
        <v>4204</v>
      </c>
      <c r="N6773" s="30" t="s">
        <v>12590</v>
      </c>
      <c r="P6773" s="30" t="s">
        <v>12591</v>
      </c>
      <c r="Q6773" t="s">
        <v>2036</v>
      </c>
      <c r="R6773" t="s">
        <v>2628</v>
      </c>
      <c r="S6773">
        <v>37</v>
      </c>
      <c r="T6773" s="29" t="s">
        <v>25163</v>
      </c>
      <c r="U6773" s="29" t="s">
        <v>25223</v>
      </c>
    </row>
    <row r="6774" spans="1:21">
      <c r="A6774">
        <v>6773</v>
      </c>
      <c r="B6774" s="30" t="s">
        <v>3220</v>
      </c>
      <c r="D6774" s="30" t="s">
        <v>4153</v>
      </c>
      <c r="F6774" s="30" t="s">
        <v>4199</v>
      </c>
      <c r="H6774" s="30" t="s">
        <v>4202</v>
      </c>
      <c r="J6774" s="30" t="s">
        <v>4203</v>
      </c>
      <c r="L6774" s="30" t="s">
        <v>4204</v>
      </c>
      <c r="N6774" s="30" t="s">
        <v>12590</v>
      </c>
      <c r="P6774" s="30" t="s">
        <v>12592</v>
      </c>
      <c r="Q6774" t="s">
        <v>2036</v>
      </c>
      <c r="R6774" t="s">
        <v>2628</v>
      </c>
      <c r="S6774">
        <v>37</v>
      </c>
      <c r="T6774" s="29" t="s">
        <v>25163</v>
      </c>
      <c r="U6774" s="29" t="s">
        <v>25224</v>
      </c>
    </row>
    <row r="6775" spans="1:21">
      <c r="A6775">
        <v>6774</v>
      </c>
      <c r="B6775" s="30" t="s">
        <v>3220</v>
      </c>
      <c r="D6775" s="30" t="s">
        <v>4153</v>
      </c>
      <c r="F6775" s="30" t="s">
        <v>4199</v>
      </c>
      <c r="H6775" s="30" t="s">
        <v>4202</v>
      </c>
      <c r="J6775" s="30" t="s">
        <v>4203</v>
      </c>
      <c r="L6775" s="30" t="s">
        <v>4204</v>
      </c>
      <c r="N6775" s="30" t="s">
        <v>12590</v>
      </c>
      <c r="P6775" s="30" t="s">
        <v>12593</v>
      </c>
      <c r="Q6775" t="s">
        <v>2036</v>
      </c>
      <c r="R6775" t="s">
        <v>2628</v>
      </c>
      <c r="S6775">
        <v>37</v>
      </c>
      <c r="T6775" s="29" t="s">
        <v>25163</v>
      </c>
      <c r="U6775" s="29" t="s">
        <v>25225</v>
      </c>
    </row>
    <row r="6776" spans="1:21">
      <c r="A6776">
        <v>6775</v>
      </c>
      <c r="B6776" s="30" t="s">
        <v>3220</v>
      </c>
      <c r="D6776" s="30" t="s">
        <v>4153</v>
      </c>
      <c r="F6776" s="30" t="s">
        <v>4199</v>
      </c>
      <c r="H6776" s="30" t="s">
        <v>4202</v>
      </c>
      <c r="J6776" s="30" t="s">
        <v>4203</v>
      </c>
      <c r="L6776" s="30" t="s">
        <v>4204</v>
      </c>
      <c r="N6776" s="30" t="s">
        <v>12590</v>
      </c>
      <c r="P6776" s="30" t="s">
        <v>12594</v>
      </c>
      <c r="Q6776" t="s">
        <v>2036</v>
      </c>
      <c r="R6776" t="s">
        <v>2628</v>
      </c>
      <c r="S6776">
        <v>37</v>
      </c>
      <c r="T6776" s="29" t="s">
        <v>25163</v>
      </c>
      <c r="U6776" s="29" t="s">
        <v>25226</v>
      </c>
    </row>
    <row r="6777" spans="1:21">
      <c r="A6777">
        <v>6776</v>
      </c>
      <c r="B6777" s="30" t="s">
        <v>3220</v>
      </c>
      <c r="D6777" s="30" t="s">
        <v>4153</v>
      </c>
      <c r="F6777" s="30" t="s">
        <v>4199</v>
      </c>
      <c r="H6777" s="30" t="s">
        <v>4202</v>
      </c>
      <c r="J6777" s="30" t="s">
        <v>4203</v>
      </c>
      <c r="L6777" s="30" t="s">
        <v>4204</v>
      </c>
      <c r="N6777" s="30" t="s">
        <v>12590</v>
      </c>
      <c r="P6777" s="30" t="s">
        <v>12595</v>
      </c>
      <c r="Q6777" t="s">
        <v>2036</v>
      </c>
      <c r="R6777" t="s">
        <v>2628</v>
      </c>
      <c r="S6777">
        <v>37</v>
      </c>
      <c r="T6777" s="29" t="s">
        <v>25163</v>
      </c>
      <c r="U6777" s="29" t="s">
        <v>25227</v>
      </c>
    </row>
    <row r="6778" spans="1:21">
      <c r="A6778">
        <v>6777</v>
      </c>
      <c r="B6778" s="30" t="s">
        <v>3220</v>
      </c>
      <c r="D6778" s="30" t="s">
        <v>4153</v>
      </c>
      <c r="F6778" s="30" t="s">
        <v>4199</v>
      </c>
      <c r="H6778" s="30" t="s">
        <v>4202</v>
      </c>
      <c r="J6778" s="30" t="s">
        <v>4203</v>
      </c>
      <c r="L6778" s="30" t="s">
        <v>4204</v>
      </c>
      <c r="N6778" s="30" t="s">
        <v>12590</v>
      </c>
      <c r="P6778" s="30" t="s">
        <v>12596</v>
      </c>
      <c r="Q6778" t="s">
        <v>2036</v>
      </c>
      <c r="R6778" t="s">
        <v>2628</v>
      </c>
      <c r="S6778">
        <v>37</v>
      </c>
      <c r="T6778" s="29" t="s">
        <v>25163</v>
      </c>
      <c r="U6778" s="29" t="s">
        <v>25228</v>
      </c>
    </row>
    <row r="6779" spans="1:21">
      <c r="A6779">
        <v>6778</v>
      </c>
      <c r="B6779" s="30" t="s">
        <v>3220</v>
      </c>
      <c r="D6779" s="30" t="s">
        <v>4153</v>
      </c>
      <c r="F6779" s="30" t="s">
        <v>4199</v>
      </c>
      <c r="H6779" s="30" t="s">
        <v>4202</v>
      </c>
      <c r="J6779" s="30" t="s">
        <v>4203</v>
      </c>
      <c r="L6779" s="30" t="s">
        <v>4204</v>
      </c>
      <c r="N6779" s="30" t="s">
        <v>12590</v>
      </c>
      <c r="P6779" s="30" t="s">
        <v>12597</v>
      </c>
      <c r="Q6779" t="s">
        <v>2036</v>
      </c>
      <c r="R6779" t="s">
        <v>2628</v>
      </c>
      <c r="S6779">
        <v>37</v>
      </c>
      <c r="T6779" s="29" t="s">
        <v>25163</v>
      </c>
      <c r="U6779" s="29" t="s">
        <v>25229</v>
      </c>
    </row>
    <row r="6780" spans="1:21">
      <c r="A6780">
        <v>6779</v>
      </c>
      <c r="B6780" s="30" t="s">
        <v>3220</v>
      </c>
      <c r="D6780" s="30" t="s">
        <v>4153</v>
      </c>
      <c r="F6780" s="30" t="s">
        <v>4199</v>
      </c>
      <c r="H6780" s="30" t="s">
        <v>4202</v>
      </c>
      <c r="J6780" s="30" t="s">
        <v>4203</v>
      </c>
      <c r="L6780" s="30" t="s">
        <v>4204</v>
      </c>
      <c r="N6780" s="30" t="s">
        <v>12590</v>
      </c>
      <c r="P6780" s="30" t="s">
        <v>12598</v>
      </c>
      <c r="Q6780" t="s">
        <v>2036</v>
      </c>
      <c r="R6780" t="s">
        <v>2628</v>
      </c>
      <c r="S6780">
        <v>37</v>
      </c>
      <c r="T6780" s="29" t="s">
        <v>25163</v>
      </c>
      <c r="U6780" s="29" t="s">
        <v>25230</v>
      </c>
    </row>
    <row r="6781" spans="1:21">
      <c r="A6781">
        <v>6780</v>
      </c>
      <c r="B6781" s="30" t="s">
        <v>3220</v>
      </c>
      <c r="D6781" s="30" t="s">
        <v>4153</v>
      </c>
      <c r="F6781" s="30" t="s">
        <v>4199</v>
      </c>
      <c r="H6781" s="30" t="s">
        <v>4202</v>
      </c>
      <c r="J6781" s="30" t="s">
        <v>4203</v>
      </c>
      <c r="L6781" s="30" t="s">
        <v>4204</v>
      </c>
      <c r="N6781" s="30" t="s">
        <v>12590</v>
      </c>
      <c r="P6781" s="30" t="s">
        <v>12599</v>
      </c>
      <c r="Q6781" t="s">
        <v>2036</v>
      </c>
      <c r="R6781" t="s">
        <v>2628</v>
      </c>
      <c r="S6781">
        <v>37</v>
      </c>
      <c r="T6781" s="29" t="s">
        <v>25163</v>
      </c>
      <c r="U6781" s="29" t="s">
        <v>25231</v>
      </c>
    </row>
    <row r="6782" spans="1:21">
      <c r="A6782">
        <v>6781</v>
      </c>
      <c r="B6782" s="30" t="s">
        <v>3220</v>
      </c>
      <c r="D6782" s="30" t="s">
        <v>4153</v>
      </c>
      <c r="F6782" s="30" t="s">
        <v>4199</v>
      </c>
      <c r="H6782" s="30" t="s">
        <v>4202</v>
      </c>
      <c r="J6782" s="30" t="s">
        <v>4203</v>
      </c>
      <c r="L6782" s="30" t="s">
        <v>4204</v>
      </c>
      <c r="N6782" s="30" t="s">
        <v>12590</v>
      </c>
      <c r="P6782" s="30" t="s">
        <v>12600</v>
      </c>
      <c r="Q6782" t="s">
        <v>2036</v>
      </c>
      <c r="R6782" t="s">
        <v>2628</v>
      </c>
      <c r="S6782">
        <v>37</v>
      </c>
      <c r="T6782" s="29" t="s">
        <v>25163</v>
      </c>
      <c r="U6782" s="29" t="s">
        <v>25232</v>
      </c>
    </row>
    <row r="6783" spans="1:21">
      <c r="A6783">
        <v>6782</v>
      </c>
      <c r="B6783" s="30" t="s">
        <v>3220</v>
      </c>
      <c r="D6783" s="30" t="s">
        <v>4153</v>
      </c>
      <c r="F6783" s="30" t="s">
        <v>4199</v>
      </c>
      <c r="H6783" s="30" t="s">
        <v>4202</v>
      </c>
      <c r="J6783" s="30" t="s">
        <v>4203</v>
      </c>
      <c r="L6783" s="30" t="s">
        <v>4204</v>
      </c>
      <c r="N6783" s="30" t="s">
        <v>12590</v>
      </c>
      <c r="P6783" s="30" t="s">
        <v>12601</v>
      </c>
      <c r="Q6783" t="s">
        <v>2036</v>
      </c>
      <c r="R6783" t="s">
        <v>2628</v>
      </c>
      <c r="S6783">
        <v>37</v>
      </c>
      <c r="T6783" s="29" t="s">
        <v>25163</v>
      </c>
      <c r="U6783" s="29" t="s">
        <v>25233</v>
      </c>
    </row>
    <row r="6784" spans="1:21">
      <c r="A6784">
        <v>6783</v>
      </c>
      <c r="B6784" s="30" t="s">
        <v>3220</v>
      </c>
      <c r="D6784" s="30" t="s">
        <v>4153</v>
      </c>
      <c r="F6784" s="30" t="s">
        <v>4199</v>
      </c>
      <c r="H6784" s="30" t="s">
        <v>4202</v>
      </c>
      <c r="J6784" s="30" t="s">
        <v>4203</v>
      </c>
      <c r="L6784" s="30" t="s">
        <v>4204</v>
      </c>
      <c r="N6784" s="30" t="s">
        <v>12590</v>
      </c>
      <c r="P6784" s="30" t="s">
        <v>12602</v>
      </c>
      <c r="Q6784" t="s">
        <v>2036</v>
      </c>
      <c r="R6784" t="s">
        <v>2628</v>
      </c>
      <c r="S6784">
        <v>37</v>
      </c>
      <c r="T6784" s="29" t="s">
        <v>25163</v>
      </c>
      <c r="U6784" s="29" t="s">
        <v>25234</v>
      </c>
    </row>
    <row r="6785" spans="1:21">
      <c r="A6785">
        <v>6784</v>
      </c>
      <c r="B6785" s="30" t="s">
        <v>3220</v>
      </c>
      <c r="D6785" s="30" t="s">
        <v>4153</v>
      </c>
      <c r="F6785" s="30" t="s">
        <v>4199</v>
      </c>
      <c r="H6785" s="30" t="s">
        <v>4202</v>
      </c>
      <c r="J6785" s="30" t="s">
        <v>4203</v>
      </c>
      <c r="L6785" s="30" t="s">
        <v>4204</v>
      </c>
      <c r="N6785" s="30" t="s">
        <v>12590</v>
      </c>
      <c r="P6785" s="30" t="s">
        <v>12603</v>
      </c>
      <c r="Q6785" t="s">
        <v>2036</v>
      </c>
      <c r="R6785" t="s">
        <v>2628</v>
      </c>
      <c r="S6785">
        <v>37</v>
      </c>
      <c r="T6785" s="29" t="s">
        <v>25163</v>
      </c>
      <c r="U6785" s="29" t="s">
        <v>25235</v>
      </c>
    </row>
    <row r="6786" spans="1:21">
      <c r="A6786">
        <v>6785</v>
      </c>
      <c r="B6786" s="30" t="s">
        <v>3220</v>
      </c>
      <c r="D6786" s="30" t="s">
        <v>4153</v>
      </c>
      <c r="F6786" s="30" t="s">
        <v>4199</v>
      </c>
      <c r="H6786" s="30" t="s">
        <v>4202</v>
      </c>
      <c r="J6786" s="30" t="s">
        <v>4203</v>
      </c>
      <c r="L6786" s="30" t="s">
        <v>4204</v>
      </c>
      <c r="N6786" s="30" t="s">
        <v>12590</v>
      </c>
      <c r="P6786" s="30" t="s">
        <v>12604</v>
      </c>
      <c r="Q6786" t="s">
        <v>2036</v>
      </c>
      <c r="R6786" t="s">
        <v>2628</v>
      </c>
      <c r="S6786">
        <v>37</v>
      </c>
      <c r="T6786" s="29" t="s">
        <v>25163</v>
      </c>
      <c r="U6786" s="29" t="s">
        <v>25236</v>
      </c>
    </row>
    <row r="6787" spans="1:21">
      <c r="A6787">
        <v>6786</v>
      </c>
      <c r="B6787" s="30" t="s">
        <v>3220</v>
      </c>
      <c r="D6787" s="30" t="s">
        <v>4153</v>
      </c>
      <c r="F6787" s="30" t="s">
        <v>4199</v>
      </c>
      <c r="H6787" s="30" t="s">
        <v>4202</v>
      </c>
      <c r="J6787" s="30" t="s">
        <v>4203</v>
      </c>
      <c r="L6787" s="30" t="s">
        <v>4204</v>
      </c>
      <c r="N6787" s="30" t="s">
        <v>12590</v>
      </c>
      <c r="P6787" s="30" t="s">
        <v>12605</v>
      </c>
      <c r="Q6787" t="s">
        <v>2036</v>
      </c>
      <c r="R6787" t="s">
        <v>2628</v>
      </c>
      <c r="S6787">
        <v>37</v>
      </c>
      <c r="T6787" s="29" t="s">
        <v>25163</v>
      </c>
      <c r="U6787" s="29" t="s">
        <v>25237</v>
      </c>
    </row>
    <row r="6788" spans="1:21">
      <c r="A6788">
        <v>6787</v>
      </c>
      <c r="B6788" s="30" t="s">
        <v>3220</v>
      </c>
      <c r="D6788" s="30" t="s">
        <v>4153</v>
      </c>
      <c r="F6788" s="30" t="s">
        <v>4199</v>
      </c>
      <c r="H6788" s="30" t="s">
        <v>4202</v>
      </c>
      <c r="J6788" s="30" t="s">
        <v>4203</v>
      </c>
      <c r="L6788" s="30" t="s">
        <v>4204</v>
      </c>
      <c r="N6788" s="30" t="s">
        <v>12590</v>
      </c>
      <c r="P6788" s="30" t="s">
        <v>12606</v>
      </c>
      <c r="Q6788" t="s">
        <v>2036</v>
      </c>
      <c r="R6788" t="s">
        <v>2628</v>
      </c>
      <c r="S6788">
        <v>37</v>
      </c>
      <c r="T6788" s="29" t="s">
        <v>25163</v>
      </c>
      <c r="U6788" s="29" t="s">
        <v>25238</v>
      </c>
    </row>
    <row r="6789" spans="1:21">
      <c r="A6789">
        <v>6788</v>
      </c>
      <c r="B6789" s="30" t="s">
        <v>3220</v>
      </c>
      <c r="D6789" s="30" t="s">
        <v>4153</v>
      </c>
      <c r="F6789" s="30" t="s">
        <v>4199</v>
      </c>
      <c r="H6789" s="30" t="s">
        <v>4202</v>
      </c>
      <c r="J6789" s="30" t="s">
        <v>4203</v>
      </c>
      <c r="L6789" s="30" t="s">
        <v>4204</v>
      </c>
      <c r="N6789" s="30" t="s">
        <v>12590</v>
      </c>
      <c r="P6789" s="30" t="s">
        <v>12607</v>
      </c>
      <c r="Q6789" t="s">
        <v>2036</v>
      </c>
      <c r="R6789" t="s">
        <v>2628</v>
      </c>
      <c r="S6789">
        <v>37</v>
      </c>
      <c r="T6789" s="29" t="s">
        <v>25163</v>
      </c>
      <c r="U6789" s="29" t="s">
        <v>25239</v>
      </c>
    </row>
    <row r="6790" spans="1:21">
      <c r="A6790">
        <v>6789</v>
      </c>
      <c r="B6790" s="30" t="s">
        <v>3220</v>
      </c>
      <c r="D6790" s="30" t="s">
        <v>4153</v>
      </c>
      <c r="F6790" s="30" t="s">
        <v>4199</v>
      </c>
      <c r="H6790" s="30" t="s">
        <v>4202</v>
      </c>
      <c r="J6790" s="30" t="s">
        <v>4203</v>
      </c>
      <c r="L6790" s="30" t="s">
        <v>4204</v>
      </c>
      <c r="N6790" s="30" t="s">
        <v>12590</v>
      </c>
      <c r="P6790" s="30" t="s">
        <v>12608</v>
      </c>
      <c r="Q6790" t="s">
        <v>2036</v>
      </c>
      <c r="R6790" t="s">
        <v>2628</v>
      </c>
      <c r="S6790">
        <v>37</v>
      </c>
      <c r="T6790" s="29" t="s">
        <v>25163</v>
      </c>
      <c r="U6790" s="29" t="s">
        <v>25240</v>
      </c>
    </row>
    <row r="6791" spans="1:21">
      <c r="A6791">
        <v>6790</v>
      </c>
      <c r="B6791" s="30" t="s">
        <v>3220</v>
      </c>
      <c r="D6791" s="30" t="s">
        <v>4153</v>
      </c>
      <c r="F6791" s="30" t="s">
        <v>4199</v>
      </c>
      <c r="H6791" s="30" t="s">
        <v>4202</v>
      </c>
      <c r="J6791" s="30" t="s">
        <v>4203</v>
      </c>
      <c r="L6791" s="30" t="s">
        <v>4204</v>
      </c>
      <c r="N6791" s="30" t="s">
        <v>12590</v>
      </c>
      <c r="P6791" s="30" t="s">
        <v>12609</v>
      </c>
      <c r="Q6791" t="s">
        <v>2036</v>
      </c>
      <c r="R6791" t="s">
        <v>2628</v>
      </c>
      <c r="S6791">
        <v>37</v>
      </c>
      <c r="T6791" s="29" t="s">
        <v>25163</v>
      </c>
      <c r="U6791" s="29" t="s">
        <v>25241</v>
      </c>
    </row>
    <row r="6792" spans="1:21">
      <c r="A6792">
        <v>6791</v>
      </c>
      <c r="B6792" s="30" t="s">
        <v>3220</v>
      </c>
      <c r="D6792" s="30" t="s">
        <v>4153</v>
      </c>
      <c r="F6792" s="30" t="s">
        <v>4199</v>
      </c>
      <c r="H6792" s="30" t="s">
        <v>4202</v>
      </c>
      <c r="J6792" s="30" t="s">
        <v>4203</v>
      </c>
      <c r="L6792" s="30" t="s">
        <v>4204</v>
      </c>
      <c r="N6792" s="30" t="s">
        <v>12590</v>
      </c>
      <c r="P6792" s="30" t="s">
        <v>12610</v>
      </c>
      <c r="Q6792" t="s">
        <v>2036</v>
      </c>
      <c r="R6792" t="s">
        <v>2628</v>
      </c>
      <c r="S6792">
        <v>37</v>
      </c>
      <c r="T6792" s="29" t="s">
        <v>25163</v>
      </c>
      <c r="U6792" s="29" t="s">
        <v>25242</v>
      </c>
    </row>
    <row r="6793" spans="1:21">
      <c r="A6793">
        <v>6792</v>
      </c>
      <c r="B6793" s="30" t="s">
        <v>3220</v>
      </c>
      <c r="D6793" s="30" t="s">
        <v>4153</v>
      </c>
      <c r="F6793" s="30" t="s">
        <v>4199</v>
      </c>
      <c r="H6793" s="30" t="s">
        <v>4202</v>
      </c>
      <c r="J6793" s="30" t="s">
        <v>4203</v>
      </c>
      <c r="L6793" s="30" t="s">
        <v>4204</v>
      </c>
      <c r="N6793" s="30" t="s">
        <v>12590</v>
      </c>
      <c r="P6793" s="30" t="s">
        <v>12611</v>
      </c>
      <c r="Q6793" t="s">
        <v>2036</v>
      </c>
      <c r="R6793" t="s">
        <v>2628</v>
      </c>
      <c r="S6793">
        <v>37</v>
      </c>
      <c r="T6793" s="29" t="s">
        <v>25163</v>
      </c>
      <c r="U6793" s="29" t="s">
        <v>25243</v>
      </c>
    </row>
    <row r="6794" spans="1:21">
      <c r="A6794">
        <v>6793</v>
      </c>
      <c r="B6794" s="30" t="s">
        <v>3220</v>
      </c>
      <c r="D6794" s="30" t="s">
        <v>4153</v>
      </c>
      <c r="F6794" s="30" t="s">
        <v>4199</v>
      </c>
      <c r="H6794" s="30" t="s">
        <v>4202</v>
      </c>
      <c r="J6794" s="30" t="s">
        <v>4203</v>
      </c>
      <c r="L6794" s="30" t="s">
        <v>4204</v>
      </c>
      <c r="N6794" s="30" t="s">
        <v>12590</v>
      </c>
      <c r="P6794" s="30" t="s">
        <v>12612</v>
      </c>
      <c r="Q6794" t="s">
        <v>2036</v>
      </c>
      <c r="R6794" t="s">
        <v>2628</v>
      </c>
      <c r="S6794">
        <v>37</v>
      </c>
      <c r="T6794" s="29" t="s">
        <v>25163</v>
      </c>
      <c r="U6794" s="29" t="s">
        <v>25244</v>
      </c>
    </row>
    <row r="6795" spans="1:21">
      <c r="A6795">
        <v>6794</v>
      </c>
      <c r="B6795" s="30" t="s">
        <v>3220</v>
      </c>
      <c r="D6795" s="30" t="s">
        <v>4153</v>
      </c>
      <c r="F6795" s="30" t="s">
        <v>4199</v>
      </c>
      <c r="H6795" s="30" t="s">
        <v>4202</v>
      </c>
      <c r="J6795" s="30" t="s">
        <v>4203</v>
      </c>
      <c r="L6795" s="30" t="s">
        <v>4204</v>
      </c>
      <c r="N6795" s="30" t="s">
        <v>12590</v>
      </c>
      <c r="P6795" s="30" t="s">
        <v>12613</v>
      </c>
      <c r="Q6795" t="s">
        <v>2036</v>
      </c>
      <c r="R6795" t="s">
        <v>2628</v>
      </c>
      <c r="S6795">
        <v>37</v>
      </c>
      <c r="T6795" s="29" t="s">
        <v>25163</v>
      </c>
      <c r="U6795" s="29" t="s">
        <v>25245</v>
      </c>
    </row>
    <row r="6796" spans="1:21">
      <c r="A6796">
        <v>6795</v>
      </c>
      <c r="B6796" s="30" t="s">
        <v>3220</v>
      </c>
      <c r="D6796" s="30" t="s">
        <v>4153</v>
      </c>
      <c r="F6796" s="30" t="s">
        <v>4199</v>
      </c>
      <c r="H6796" s="30" t="s">
        <v>4202</v>
      </c>
      <c r="J6796" s="30" t="s">
        <v>4203</v>
      </c>
      <c r="L6796" s="30" t="s">
        <v>4204</v>
      </c>
      <c r="N6796" s="30" t="s">
        <v>12590</v>
      </c>
      <c r="P6796" s="30" t="s">
        <v>12614</v>
      </c>
      <c r="Q6796" t="s">
        <v>2036</v>
      </c>
      <c r="R6796" t="s">
        <v>2628</v>
      </c>
      <c r="S6796">
        <v>37</v>
      </c>
      <c r="T6796" s="29" t="s">
        <v>25163</v>
      </c>
      <c r="U6796" s="29" t="s">
        <v>25246</v>
      </c>
    </row>
    <row r="6797" spans="1:21">
      <c r="A6797">
        <v>6796</v>
      </c>
      <c r="B6797" s="30" t="s">
        <v>3220</v>
      </c>
      <c r="D6797" s="30" t="s">
        <v>4153</v>
      </c>
      <c r="F6797" s="30" t="s">
        <v>4199</v>
      </c>
      <c r="H6797" s="30" t="s">
        <v>4202</v>
      </c>
      <c r="J6797" s="30" t="s">
        <v>4203</v>
      </c>
      <c r="L6797" s="30" t="s">
        <v>4204</v>
      </c>
      <c r="N6797" s="30" t="s">
        <v>12590</v>
      </c>
      <c r="P6797" s="30" t="s">
        <v>12615</v>
      </c>
      <c r="Q6797" t="s">
        <v>2036</v>
      </c>
      <c r="R6797" t="s">
        <v>2628</v>
      </c>
      <c r="S6797">
        <v>37</v>
      </c>
      <c r="T6797" s="29" t="s">
        <v>25163</v>
      </c>
      <c r="U6797" s="29" t="s">
        <v>25247</v>
      </c>
    </row>
    <row r="6798" spans="1:21">
      <c r="A6798">
        <v>6797</v>
      </c>
      <c r="B6798" s="30" t="s">
        <v>3220</v>
      </c>
      <c r="D6798" s="30" t="s">
        <v>4153</v>
      </c>
      <c r="F6798" s="30" t="s">
        <v>4199</v>
      </c>
      <c r="H6798" s="30" t="s">
        <v>4202</v>
      </c>
      <c r="J6798" s="30" t="s">
        <v>4203</v>
      </c>
      <c r="L6798" s="30" t="s">
        <v>4204</v>
      </c>
      <c r="N6798" s="30" t="s">
        <v>12590</v>
      </c>
      <c r="P6798" s="30" t="s">
        <v>12616</v>
      </c>
      <c r="Q6798" t="s">
        <v>2036</v>
      </c>
      <c r="R6798" t="s">
        <v>2628</v>
      </c>
      <c r="S6798">
        <v>37</v>
      </c>
      <c r="T6798" s="29" t="s">
        <v>25163</v>
      </c>
      <c r="U6798" s="29" t="s">
        <v>25248</v>
      </c>
    </row>
    <row r="6799" spans="1:21">
      <c r="A6799">
        <v>6798</v>
      </c>
      <c r="B6799" s="30" t="s">
        <v>3220</v>
      </c>
      <c r="D6799" s="30" t="s">
        <v>4153</v>
      </c>
      <c r="F6799" s="30" t="s">
        <v>4199</v>
      </c>
      <c r="H6799" s="30" t="s">
        <v>4202</v>
      </c>
      <c r="J6799" s="30" t="s">
        <v>4203</v>
      </c>
      <c r="L6799" s="30" t="s">
        <v>4204</v>
      </c>
      <c r="N6799" s="30" t="s">
        <v>12590</v>
      </c>
      <c r="P6799" s="30" t="s">
        <v>12617</v>
      </c>
      <c r="Q6799" t="s">
        <v>2036</v>
      </c>
      <c r="R6799" t="s">
        <v>2628</v>
      </c>
      <c r="S6799">
        <v>37</v>
      </c>
      <c r="T6799" s="29" t="s">
        <v>25163</v>
      </c>
      <c r="U6799" s="29" t="s">
        <v>25249</v>
      </c>
    </row>
    <row r="6800" spans="1:21">
      <c r="A6800">
        <v>6799</v>
      </c>
      <c r="B6800" s="30" t="s">
        <v>3220</v>
      </c>
      <c r="D6800" s="30" t="s">
        <v>4153</v>
      </c>
      <c r="F6800" s="30" t="s">
        <v>4199</v>
      </c>
      <c r="H6800" s="30" t="s">
        <v>4202</v>
      </c>
      <c r="J6800" s="30" t="s">
        <v>4203</v>
      </c>
      <c r="L6800" s="30" t="s">
        <v>4204</v>
      </c>
      <c r="N6800" s="30" t="s">
        <v>12590</v>
      </c>
      <c r="P6800" s="30" t="s">
        <v>12618</v>
      </c>
      <c r="Q6800" t="s">
        <v>2036</v>
      </c>
      <c r="R6800" t="s">
        <v>2628</v>
      </c>
      <c r="S6800">
        <v>37</v>
      </c>
      <c r="T6800" s="29" t="s">
        <v>25163</v>
      </c>
      <c r="U6800" s="29" t="s">
        <v>25250</v>
      </c>
    </row>
    <row r="6801" spans="1:21">
      <c r="A6801">
        <v>6800</v>
      </c>
      <c r="B6801" s="30" t="s">
        <v>3220</v>
      </c>
      <c r="D6801" s="30" t="s">
        <v>4153</v>
      </c>
      <c r="F6801" s="30" t="s">
        <v>4199</v>
      </c>
      <c r="H6801" s="30" t="s">
        <v>4202</v>
      </c>
      <c r="J6801" s="30" t="s">
        <v>4203</v>
      </c>
      <c r="L6801" s="30" t="s">
        <v>4204</v>
      </c>
      <c r="N6801" s="30" t="s">
        <v>12590</v>
      </c>
      <c r="P6801" s="30" t="s">
        <v>12619</v>
      </c>
      <c r="Q6801" t="s">
        <v>2036</v>
      </c>
      <c r="R6801" t="s">
        <v>2628</v>
      </c>
      <c r="S6801">
        <v>37</v>
      </c>
      <c r="T6801" s="29" t="s">
        <v>25163</v>
      </c>
      <c r="U6801" s="29" t="s">
        <v>25251</v>
      </c>
    </row>
    <row r="6802" spans="1:21">
      <c r="A6802">
        <v>6801</v>
      </c>
      <c r="B6802" s="30" t="s">
        <v>3220</v>
      </c>
      <c r="D6802" s="30" t="s">
        <v>4153</v>
      </c>
      <c r="F6802" s="30" t="s">
        <v>4199</v>
      </c>
      <c r="H6802" s="30" t="s">
        <v>4202</v>
      </c>
      <c r="J6802" s="30" t="s">
        <v>4203</v>
      </c>
      <c r="L6802" s="30" t="s">
        <v>4204</v>
      </c>
      <c r="N6802" s="30" t="s">
        <v>12590</v>
      </c>
      <c r="P6802" s="30" t="s">
        <v>12620</v>
      </c>
      <c r="Q6802" t="s">
        <v>2036</v>
      </c>
      <c r="R6802" t="s">
        <v>2628</v>
      </c>
      <c r="S6802">
        <v>37</v>
      </c>
      <c r="T6802" s="29" t="s">
        <v>25163</v>
      </c>
      <c r="U6802" s="29" t="s">
        <v>25252</v>
      </c>
    </row>
    <row r="6803" spans="1:21">
      <c r="A6803">
        <v>6802</v>
      </c>
      <c r="B6803" s="30" t="s">
        <v>3220</v>
      </c>
      <c r="D6803" s="30" t="s">
        <v>4153</v>
      </c>
      <c r="F6803" s="30" t="s">
        <v>4199</v>
      </c>
      <c r="H6803" s="30" t="s">
        <v>4202</v>
      </c>
      <c r="J6803" s="30" t="s">
        <v>4203</v>
      </c>
      <c r="L6803" s="30" t="s">
        <v>4204</v>
      </c>
      <c r="N6803" s="30" t="s">
        <v>12590</v>
      </c>
      <c r="P6803" s="30" t="s">
        <v>12621</v>
      </c>
      <c r="Q6803" t="s">
        <v>2036</v>
      </c>
      <c r="R6803" t="s">
        <v>2628</v>
      </c>
      <c r="S6803">
        <v>37</v>
      </c>
      <c r="T6803" s="29" t="s">
        <v>25163</v>
      </c>
      <c r="U6803" s="29" t="s">
        <v>25253</v>
      </c>
    </row>
    <row r="6804" spans="1:21">
      <c r="A6804">
        <v>6803</v>
      </c>
      <c r="B6804" s="30" t="s">
        <v>3220</v>
      </c>
      <c r="D6804" s="30" t="s">
        <v>4153</v>
      </c>
      <c r="F6804" s="30" t="s">
        <v>4199</v>
      </c>
      <c r="H6804" s="30" t="s">
        <v>4202</v>
      </c>
      <c r="J6804" s="30" t="s">
        <v>4203</v>
      </c>
      <c r="L6804" s="30" t="s">
        <v>4204</v>
      </c>
      <c r="N6804" s="30" t="s">
        <v>12590</v>
      </c>
      <c r="P6804" s="30" t="s">
        <v>12622</v>
      </c>
      <c r="Q6804" t="s">
        <v>2036</v>
      </c>
      <c r="R6804" t="s">
        <v>2628</v>
      </c>
      <c r="S6804">
        <v>37</v>
      </c>
      <c r="T6804" s="29" t="s">
        <v>25163</v>
      </c>
      <c r="U6804" s="29" t="s">
        <v>25254</v>
      </c>
    </row>
    <row r="6805" spans="1:21">
      <c r="A6805">
        <v>6804</v>
      </c>
      <c r="B6805" s="30" t="s">
        <v>3220</v>
      </c>
      <c r="D6805" s="30" t="s">
        <v>4153</v>
      </c>
      <c r="F6805" s="30" t="s">
        <v>4199</v>
      </c>
      <c r="H6805" s="30" t="s">
        <v>4202</v>
      </c>
      <c r="J6805" s="30" t="s">
        <v>4203</v>
      </c>
      <c r="L6805" s="30" t="s">
        <v>4204</v>
      </c>
      <c r="N6805" s="30" t="s">
        <v>12590</v>
      </c>
      <c r="P6805" s="30" t="s">
        <v>12623</v>
      </c>
      <c r="Q6805" t="s">
        <v>2036</v>
      </c>
      <c r="R6805" t="s">
        <v>2628</v>
      </c>
      <c r="S6805">
        <v>37</v>
      </c>
      <c r="T6805" s="29" t="s">
        <v>25163</v>
      </c>
      <c r="U6805" s="29" t="s">
        <v>25255</v>
      </c>
    </row>
    <row r="6806" spans="1:21">
      <c r="A6806">
        <v>6805</v>
      </c>
      <c r="B6806" s="30" t="s">
        <v>3220</v>
      </c>
      <c r="D6806" s="30" t="s">
        <v>4153</v>
      </c>
      <c r="F6806" s="30" t="s">
        <v>4199</v>
      </c>
      <c r="H6806" s="30" t="s">
        <v>4202</v>
      </c>
      <c r="J6806" s="30" t="s">
        <v>4203</v>
      </c>
      <c r="L6806" s="30" t="s">
        <v>4204</v>
      </c>
      <c r="N6806" s="30" t="s">
        <v>12590</v>
      </c>
      <c r="P6806" s="30" t="s">
        <v>12624</v>
      </c>
      <c r="Q6806" t="s">
        <v>2036</v>
      </c>
      <c r="R6806" t="s">
        <v>2628</v>
      </c>
      <c r="S6806">
        <v>37</v>
      </c>
      <c r="T6806" s="29" t="s">
        <v>25163</v>
      </c>
      <c r="U6806" s="29" t="s">
        <v>25256</v>
      </c>
    </row>
    <row r="6807" spans="1:21">
      <c r="A6807">
        <v>6806</v>
      </c>
      <c r="B6807" s="30" t="s">
        <v>3220</v>
      </c>
      <c r="D6807" s="30" t="s">
        <v>4153</v>
      </c>
      <c r="F6807" s="30" t="s">
        <v>4199</v>
      </c>
      <c r="H6807" s="30" t="s">
        <v>4202</v>
      </c>
      <c r="J6807" s="30" t="s">
        <v>4203</v>
      </c>
      <c r="L6807" s="30" t="s">
        <v>4204</v>
      </c>
      <c r="N6807" s="30" t="s">
        <v>12590</v>
      </c>
      <c r="P6807" s="30" t="s">
        <v>12625</v>
      </c>
      <c r="Q6807" t="s">
        <v>2036</v>
      </c>
      <c r="R6807" t="s">
        <v>2628</v>
      </c>
      <c r="S6807">
        <v>37</v>
      </c>
      <c r="T6807" s="29" t="s">
        <v>25163</v>
      </c>
      <c r="U6807" s="29" t="s">
        <v>25257</v>
      </c>
    </row>
    <row r="6808" spans="1:21">
      <c r="A6808">
        <v>6807</v>
      </c>
      <c r="B6808" s="30" t="s">
        <v>3220</v>
      </c>
      <c r="D6808" s="30" t="s">
        <v>4153</v>
      </c>
      <c r="F6808" s="30" t="s">
        <v>4199</v>
      </c>
      <c r="H6808" s="30" t="s">
        <v>4202</v>
      </c>
      <c r="J6808" s="30" t="s">
        <v>4203</v>
      </c>
      <c r="L6808" s="30" t="s">
        <v>4204</v>
      </c>
      <c r="N6808" s="30" t="s">
        <v>12590</v>
      </c>
      <c r="P6808" s="30" t="s">
        <v>12626</v>
      </c>
      <c r="Q6808" t="s">
        <v>2036</v>
      </c>
      <c r="R6808" t="s">
        <v>2628</v>
      </c>
      <c r="S6808">
        <v>37</v>
      </c>
      <c r="T6808" s="29" t="s">
        <v>25163</v>
      </c>
      <c r="U6808" s="29" t="s">
        <v>25258</v>
      </c>
    </row>
    <row r="6809" spans="1:21">
      <c r="A6809">
        <v>6808</v>
      </c>
      <c r="B6809" s="30" t="s">
        <v>3220</v>
      </c>
      <c r="D6809" s="30" t="s">
        <v>4153</v>
      </c>
      <c r="F6809" s="30" t="s">
        <v>4199</v>
      </c>
      <c r="H6809" s="30" t="s">
        <v>4202</v>
      </c>
      <c r="J6809" s="30" t="s">
        <v>4203</v>
      </c>
      <c r="L6809" s="30" t="s">
        <v>4204</v>
      </c>
      <c r="N6809" s="30" t="s">
        <v>12590</v>
      </c>
      <c r="P6809" s="30" t="s">
        <v>12627</v>
      </c>
      <c r="Q6809" t="s">
        <v>2036</v>
      </c>
      <c r="R6809" t="s">
        <v>2629</v>
      </c>
      <c r="S6809">
        <v>37</v>
      </c>
      <c r="T6809" s="29" t="s">
        <v>25163</v>
      </c>
      <c r="U6809" s="29" t="s">
        <v>25259</v>
      </c>
    </row>
    <row r="6810" spans="1:21">
      <c r="A6810">
        <v>6809</v>
      </c>
      <c r="B6810" s="30" t="s">
        <v>3220</v>
      </c>
      <c r="D6810" s="30" t="s">
        <v>4153</v>
      </c>
      <c r="F6810" s="30" t="s">
        <v>4199</v>
      </c>
      <c r="H6810" s="30" t="s">
        <v>4202</v>
      </c>
      <c r="J6810" s="30" t="s">
        <v>4203</v>
      </c>
      <c r="L6810" s="30" t="s">
        <v>4204</v>
      </c>
      <c r="N6810" s="30" t="s">
        <v>12590</v>
      </c>
      <c r="P6810" s="30" t="s">
        <v>12628</v>
      </c>
      <c r="Q6810" t="s">
        <v>2036</v>
      </c>
      <c r="R6810" t="s">
        <v>2629</v>
      </c>
      <c r="S6810">
        <v>37</v>
      </c>
      <c r="T6810" s="29" t="s">
        <v>25163</v>
      </c>
      <c r="U6810" s="29" t="s">
        <v>25260</v>
      </c>
    </row>
    <row r="6811" spans="1:21">
      <c r="A6811">
        <v>6810</v>
      </c>
      <c r="B6811" s="30" t="s">
        <v>3220</v>
      </c>
      <c r="D6811" s="30" t="s">
        <v>4153</v>
      </c>
      <c r="F6811" s="30" t="s">
        <v>4199</v>
      </c>
      <c r="H6811" s="30" t="s">
        <v>4202</v>
      </c>
      <c r="J6811" s="30" t="s">
        <v>4203</v>
      </c>
      <c r="L6811" s="30" t="s">
        <v>4204</v>
      </c>
      <c r="N6811" s="30" t="s">
        <v>12590</v>
      </c>
      <c r="P6811" s="30" t="s">
        <v>12629</v>
      </c>
      <c r="Q6811" t="s">
        <v>2036</v>
      </c>
      <c r="R6811" t="s">
        <v>2629</v>
      </c>
      <c r="S6811">
        <v>37</v>
      </c>
      <c r="T6811" s="29" t="s">
        <v>25163</v>
      </c>
      <c r="U6811" s="29" t="s">
        <v>25261</v>
      </c>
    </row>
    <row r="6812" spans="1:21">
      <c r="A6812">
        <v>6811</v>
      </c>
      <c r="B6812" s="30" t="s">
        <v>3220</v>
      </c>
      <c r="D6812" s="30" t="s">
        <v>4153</v>
      </c>
      <c r="F6812" s="30" t="s">
        <v>4199</v>
      </c>
      <c r="H6812" s="30" t="s">
        <v>4202</v>
      </c>
      <c r="J6812" s="30" t="s">
        <v>4203</v>
      </c>
      <c r="L6812" s="30" t="s">
        <v>4204</v>
      </c>
      <c r="N6812" s="30" t="s">
        <v>12590</v>
      </c>
      <c r="P6812" s="30" t="s">
        <v>12630</v>
      </c>
      <c r="Q6812" t="s">
        <v>2036</v>
      </c>
      <c r="R6812" t="s">
        <v>2628</v>
      </c>
      <c r="S6812">
        <v>37</v>
      </c>
      <c r="T6812" s="29" t="s">
        <v>25163</v>
      </c>
      <c r="U6812" s="29" t="s">
        <v>25262</v>
      </c>
    </row>
    <row r="6813" spans="1:21">
      <c r="A6813">
        <v>6812</v>
      </c>
      <c r="B6813" s="30" t="s">
        <v>3220</v>
      </c>
      <c r="D6813" s="30" t="s">
        <v>4153</v>
      </c>
      <c r="F6813" s="30" t="s">
        <v>4199</v>
      </c>
      <c r="H6813" s="30" t="s">
        <v>4202</v>
      </c>
      <c r="J6813" s="30" t="s">
        <v>4203</v>
      </c>
      <c r="L6813" s="30" t="s">
        <v>4204</v>
      </c>
      <c r="N6813" s="30" t="s">
        <v>12590</v>
      </c>
      <c r="P6813" s="30" t="s">
        <v>12631</v>
      </c>
      <c r="Q6813" t="s">
        <v>2036</v>
      </c>
      <c r="R6813" t="s">
        <v>2628</v>
      </c>
      <c r="S6813">
        <v>37</v>
      </c>
      <c r="T6813" s="29" t="s">
        <v>25163</v>
      </c>
      <c r="U6813" s="29" t="s">
        <v>25263</v>
      </c>
    </row>
    <row r="6814" spans="1:21">
      <c r="A6814">
        <v>6813</v>
      </c>
      <c r="B6814" s="30" t="s">
        <v>3220</v>
      </c>
      <c r="D6814" s="30" t="s">
        <v>4153</v>
      </c>
      <c r="F6814" s="30" t="s">
        <v>4199</v>
      </c>
      <c r="H6814" s="30" t="s">
        <v>4202</v>
      </c>
      <c r="J6814" s="30" t="s">
        <v>4203</v>
      </c>
      <c r="L6814" s="30" t="s">
        <v>4204</v>
      </c>
      <c r="N6814" s="30" t="s">
        <v>12590</v>
      </c>
      <c r="P6814" s="30" t="s">
        <v>12632</v>
      </c>
      <c r="Q6814" t="s">
        <v>2036</v>
      </c>
      <c r="R6814" t="s">
        <v>2628</v>
      </c>
      <c r="S6814">
        <v>37</v>
      </c>
      <c r="T6814" s="29" t="s">
        <v>25163</v>
      </c>
      <c r="U6814" s="29" t="s">
        <v>25264</v>
      </c>
    </row>
    <row r="6815" spans="1:21">
      <c r="A6815">
        <v>6814</v>
      </c>
      <c r="B6815" s="30" t="s">
        <v>3220</v>
      </c>
      <c r="D6815" s="30" t="s">
        <v>4153</v>
      </c>
      <c r="F6815" s="30" t="s">
        <v>4199</v>
      </c>
      <c r="H6815" s="30" t="s">
        <v>4202</v>
      </c>
      <c r="J6815" s="30" t="s">
        <v>4203</v>
      </c>
      <c r="L6815" s="30" t="s">
        <v>4204</v>
      </c>
      <c r="N6815" s="30" t="s">
        <v>12590</v>
      </c>
      <c r="P6815" s="30" t="s">
        <v>12633</v>
      </c>
      <c r="Q6815" t="s">
        <v>2036</v>
      </c>
      <c r="R6815" t="s">
        <v>2628</v>
      </c>
      <c r="S6815">
        <v>37</v>
      </c>
      <c r="T6815" s="29" t="s">
        <v>25163</v>
      </c>
      <c r="U6815" s="29" t="s">
        <v>25265</v>
      </c>
    </row>
    <row r="6816" spans="1:21">
      <c r="A6816">
        <v>6815</v>
      </c>
      <c r="B6816" s="30" t="s">
        <v>3220</v>
      </c>
      <c r="D6816" s="30" t="s">
        <v>4153</v>
      </c>
      <c r="F6816" s="30" t="s">
        <v>4199</v>
      </c>
      <c r="H6816" s="30" t="s">
        <v>4202</v>
      </c>
      <c r="J6816" s="30" t="s">
        <v>4203</v>
      </c>
      <c r="L6816" s="30" t="s">
        <v>4204</v>
      </c>
      <c r="N6816" s="30" t="s">
        <v>12590</v>
      </c>
      <c r="P6816" s="30" t="s">
        <v>12634</v>
      </c>
      <c r="Q6816" t="s">
        <v>2036</v>
      </c>
      <c r="R6816" t="s">
        <v>2628</v>
      </c>
      <c r="S6816">
        <v>37</v>
      </c>
      <c r="T6816" s="29" t="s">
        <v>25163</v>
      </c>
      <c r="U6816" s="29" t="s">
        <v>25266</v>
      </c>
    </row>
    <row r="6817" spans="1:21">
      <c r="A6817">
        <v>6816</v>
      </c>
      <c r="B6817" s="30" t="s">
        <v>3220</v>
      </c>
      <c r="D6817" s="30" t="s">
        <v>4153</v>
      </c>
      <c r="F6817" s="30" t="s">
        <v>4199</v>
      </c>
      <c r="H6817" s="30" t="s">
        <v>4202</v>
      </c>
      <c r="J6817" s="30" t="s">
        <v>4203</v>
      </c>
      <c r="L6817" s="30" t="s">
        <v>4204</v>
      </c>
      <c r="N6817" s="30" t="s">
        <v>12590</v>
      </c>
      <c r="P6817" s="30" t="s">
        <v>12635</v>
      </c>
      <c r="Q6817" t="s">
        <v>2036</v>
      </c>
      <c r="R6817" t="s">
        <v>2628</v>
      </c>
      <c r="S6817">
        <v>37</v>
      </c>
      <c r="T6817" s="29" t="s">
        <v>25163</v>
      </c>
      <c r="U6817" s="29" t="s">
        <v>25267</v>
      </c>
    </row>
    <row r="6818" spans="1:21">
      <c r="A6818">
        <v>6817</v>
      </c>
      <c r="B6818" s="30" t="s">
        <v>3220</v>
      </c>
      <c r="D6818" s="30" t="s">
        <v>4153</v>
      </c>
      <c r="F6818" s="30" t="s">
        <v>4199</v>
      </c>
      <c r="H6818" s="30" t="s">
        <v>4202</v>
      </c>
      <c r="J6818" s="30" t="s">
        <v>4203</v>
      </c>
      <c r="L6818" s="30" t="s">
        <v>4204</v>
      </c>
      <c r="N6818" s="30" t="s">
        <v>12590</v>
      </c>
      <c r="P6818" s="30" t="s">
        <v>12636</v>
      </c>
      <c r="Q6818" t="s">
        <v>2036</v>
      </c>
      <c r="R6818" t="s">
        <v>2628</v>
      </c>
      <c r="S6818">
        <v>37</v>
      </c>
      <c r="T6818" s="29" t="s">
        <v>25163</v>
      </c>
      <c r="U6818" s="29" t="s">
        <v>25268</v>
      </c>
    </row>
    <row r="6819" spans="1:21">
      <c r="A6819">
        <v>6818</v>
      </c>
      <c r="B6819" s="30" t="s">
        <v>3220</v>
      </c>
      <c r="D6819" s="30" t="s">
        <v>4153</v>
      </c>
      <c r="F6819" s="30" t="s">
        <v>4199</v>
      </c>
      <c r="H6819" s="30" t="s">
        <v>5202</v>
      </c>
      <c r="J6819" s="30" t="s">
        <v>5203</v>
      </c>
      <c r="L6819" s="30" t="s">
        <v>5204</v>
      </c>
      <c r="N6819" s="30" t="s">
        <v>5205</v>
      </c>
      <c r="P6819" s="30" t="s">
        <v>5206</v>
      </c>
      <c r="Q6819" t="s">
        <v>2036</v>
      </c>
      <c r="R6819" t="s">
        <v>2628</v>
      </c>
      <c r="S6819">
        <v>36</v>
      </c>
      <c r="T6819" s="29" t="s">
        <v>25269</v>
      </c>
      <c r="U6819" s="29" t="s">
        <v>25270</v>
      </c>
    </row>
    <row r="6820" spans="1:21">
      <c r="A6820">
        <v>6819</v>
      </c>
      <c r="B6820" s="30" t="s">
        <v>3220</v>
      </c>
      <c r="D6820" s="30" t="s">
        <v>4153</v>
      </c>
      <c r="F6820" s="30" t="s">
        <v>4199</v>
      </c>
      <c r="H6820" s="30" t="s">
        <v>5202</v>
      </c>
      <c r="J6820" s="30" t="s">
        <v>5203</v>
      </c>
      <c r="L6820" s="30" t="s">
        <v>5204</v>
      </c>
      <c r="N6820" s="30" t="s">
        <v>5207</v>
      </c>
      <c r="P6820" s="30" t="s">
        <v>5208</v>
      </c>
      <c r="Q6820" t="s">
        <v>2036</v>
      </c>
      <c r="R6820" t="s">
        <v>2628</v>
      </c>
      <c r="S6820">
        <v>36</v>
      </c>
      <c r="T6820" s="29" t="s">
        <v>25269</v>
      </c>
      <c r="U6820" s="29" t="s">
        <v>25271</v>
      </c>
    </row>
    <row r="6821" spans="1:21">
      <c r="A6821">
        <v>6820</v>
      </c>
      <c r="B6821" s="30" t="s">
        <v>3220</v>
      </c>
      <c r="D6821" s="30" t="s">
        <v>4153</v>
      </c>
      <c r="F6821" s="30" t="s">
        <v>4199</v>
      </c>
      <c r="H6821" s="30" t="s">
        <v>5202</v>
      </c>
      <c r="J6821" s="30" t="s">
        <v>5203</v>
      </c>
      <c r="L6821" s="30" t="s">
        <v>5204</v>
      </c>
      <c r="N6821" s="30" t="s">
        <v>5207</v>
      </c>
      <c r="P6821" s="30" t="s">
        <v>5209</v>
      </c>
      <c r="Q6821" t="s">
        <v>2036</v>
      </c>
      <c r="R6821" t="s">
        <v>2628</v>
      </c>
      <c r="S6821">
        <v>36</v>
      </c>
      <c r="T6821" s="29" t="s">
        <v>25269</v>
      </c>
      <c r="U6821" s="29" t="s">
        <v>25272</v>
      </c>
    </row>
    <row r="6822" spans="1:21">
      <c r="A6822">
        <v>6821</v>
      </c>
      <c r="B6822" s="30" t="s">
        <v>3220</v>
      </c>
      <c r="D6822" s="30" t="s">
        <v>4153</v>
      </c>
      <c r="F6822" s="30" t="s">
        <v>4199</v>
      </c>
      <c r="H6822" s="30" t="s">
        <v>5202</v>
      </c>
      <c r="J6822" s="30" t="s">
        <v>5203</v>
      </c>
      <c r="L6822" s="30" t="s">
        <v>5204</v>
      </c>
      <c r="N6822" s="30" t="s">
        <v>5210</v>
      </c>
      <c r="P6822" s="30" t="s">
        <v>5211</v>
      </c>
      <c r="Q6822" t="s">
        <v>2036</v>
      </c>
      <c r="R6822" t="s">
        <v>2628</v>
      </c>
      <c r="S6822">
        <v>36</v>
      </c>
      <c r="T6822" s="29" t="s">
        <v>25269</v>
      </c>
      <c r="U6822" s="29" t="s">
        <v>25273</v>
      </c>
    </row>
    <row r="6823" spans="1:21">
      <c r="A6823">
        <v>6822</v>
      </c>
      <c r="B6823" s="30" t="s">
        <v>3220</v>
      </c>
      <c r="D6823" s="30" t="s">
        <v>4153</v>
      </c>
      <c r="F6823" s="30" t="s">
        <v>4199</v>
      </c>
      <c r="H6823" s="30" t="s">
        <v>5202</v>
      </c>
      <c r="J6823" s="30" t="s">
        <v>5203</v>
      </c>
      <c r="L6823" s="30" t="s">
        <v>5204</v>
      </c>
      <c r="N6823" s="30" t="s">
        <v>5212</v>
      </c>
      <c r="P6823" s="30" t="s">
        <v>5213</v>
      </c>
      <c r="Q6823" t="s">
        <v>2036</v>
      </c>
      <c r="R6823" t="s">
        <v>2628</v>
      </c>
      <c r="S6823">
        <v>36</v>
      </c>
      <c r="T6823" s="29" t="s">
        <v>25269</v>
      </c>
      <c r="U6823" s="29" t="s">
        <v>25274</v>
      </c>
    </row>
    <row r="6824" spans="1:21">
      <c r="A6824">
        <v>6823</v>
      </c>
      <c r="B6824" s="30" t="s">
        <v>3220</v>
      </c>
      <c r="D6824" s="30" t="s">
        <v>4153</v>
      </c>
      <c r="F6824" s="30" t="s">
        <v>4199</v>
      </c>
      <c r="H6824" s="30" t="s">
        <v>5202</v>
      </c>
      <c r="J6824" s="30" t="s">
        <v>5203</v>
      </c>
      <c r="L6824" s="30" t="s">
        <v>5204</v>
      </c>
      <c r="N6824" s="30" t="s">
        <v>5212</v>
      </c>
      <c r="P6824" s="30" t="s">
        <v>5214</v>
      </c>
      <c r="Q6824" t="s">
        <v>2036</v>
      </c>
      <c r="R6824" t="s">
        <v>2628</v>
      </c>
      <c r="S6824">
        <v>36</v>
      </c>
      <c r="T6824" s="29" t="s">
        <v>25269</v>
      </c>
      <c r="U6824" s="29" t="s">
        <v>25275</v>
      </c>
    </row>
    <row r="6825" spans="1:21">
      <c r="A6825">
        <v>6824</v>
      </c>
      <c r="B6825" s="30" t="s">
        <v>3220</v>
      </c>
      <c r="D6825" s="30" t="s">
        <v>4153</v>
      </c>
      <c r="F6825" s="30" t="s">
        <v>4199</v>
      </c>
      <c r="H6825" s="30" t="s">
        <v>5202</v>
      </c>
      <c r="J6825" s="30" t="s">
        <v>5203</v>
      </c>
      <c r="L6825" s="30" t="s">
        <v>5204</v>
      </c>
      <c r="N6825" s="30" t="s">
        <v>5215</v>
      </c>
      <c r="P6825" s="30" t="s">
        <v>5216</v>
      </c>
      <c r="Q6825" t="s">
        <v>2036</v>
      </c>
      <c r="R6825" t="s">
        <v>2628</v>
      </c>
      <c r="S6825">
        <v>36</v>
      </c>
      <c r="T6825" s="29" t="s">
        <v>25269</v>
      </c>
      <c r="U6825" s="29" t="s">
        <v>25276</v>
      </c>
    </row>
    <row r="6826" spans="1:21">
      <c r="A6826">
        <v>6825</v>
      </c>
      <c r="B6826" s="30" t="s">
        <v>3220</v>
      </c>
      <c r="D6826" s="30" t="s">
        <v>4153</v>
      </c>
      <c r="F6826" s="30" t="s">
        <v>4199</v>
      </c>
      <c r="H6826" s="30" t="s">
        <v>5202</v>
      </c>
      <c r="J6826" s="30" t="s">
        <v>5203</v>
      </c>
      <c r="L6826" s="30" t="s">
        <v>5204</v>
      </c>
      <c r="N6826" s="30" t="s">
        <v>5217</v>
      </c>
      <c r="P6826" s="30" t="s">
        <v>5218</v>
      </c>
      <c r="Q6826" t="s">
        <v>2036</v>
      </c>
      <c r="R6826" t="s">
        <v>2628</v>
      </c>
      <c r="S6826">
        <v>36</v>
      </c>
      <c r="T6826" s="29" t="s">
        <v>25269</v>
      </c>
      <c r="U6826" s="29" t="s">
        <v>25277</v>
      </c>
    </row>
    <row r="6827" spans="1:21">
      <c r="A6827">
        <v>6826</v>
      </c>
      <c r="B6827" s="30" t="s">
        <v>3220</v>
      </c>
      <c r="D6827" s="30" t="s">
        <v>4153</v>
      </c>
      <c r="F6827" s="30" t="s">
        <v>4199</v>
      </c>
      <c r="H6827" s="30" t="s">
        <v>5202</v>
      </c>
      <c r="J6827" s="30" t="s">
        <v>5203</v>
      </c>
      <c r="L6827" s="30" t="s">
        <v>5204</v>
      </c>
      <c r="N6827" s="30" t="s">
        <v>5217</v>
      </c>
      <c r="P6827" s="30" t="s">
        <v>5219</v>
      </c>
      <c r="Q6827" t="s">
        <v>2036</v>
      </c>
      <c r="R6827" t="s">
        <v>2628</v>
      </c>
      <c r="S6827">
        <v>36</v>
      </c>
      <c r="T6827" s="29" t="s">
        <v>25269</v>
      </c>
      <c r="U6827" s="29" t="s">
        <v>25278</v>
      </c>
    </row>
    <row r="6828" spans="1:21">
      <c r="A6828">
        <v>6827</v>
      </c>
      <c r="B6828" s="30" t="s">
        <v>3220</v>
      </c>
      <c r="D6828" s="30" t="s">
        <v>4153</v>
      </c>
      <c r="F6828" s="30" t="s">
        <v>4199</v>
      </c>
      <c r="H6828" s="30" t="s">
        <v>5202</v>
      </c>
      <c r="J6828" s="30" t="s">
        <v>5203</v>
      </c>
      <c r="L6828" s="30" t="s">
        <v>5204</v>
      </c>
      <c r="N6828" s="30" t="s">
        <v>5220</v>
      </c>
      <c r="P6828" s="30" t="s">
        <v>5221</v>
      </c>
      <c r="Q6828" t="s">
        <v>2036</v>
      </c>
      <c r="R6828" t="s">
        <v>2628</v>
      </c>
      <c r="S6828">
        <v>36</v>
      </c>
      <c r="T6828" s="29" t="s">
        <v>25269</v>
      </c>
      <c r="U6828" s="29" t="s">
        <v>25279</v>
      </c>
    </row>
    <row r="6829" spans="1:21">
      <c r="A6829">
        <v>6828</v>
      </c>
      <c r="B6829" s="30" t="s">
        <v>3220</v>
      </c>
      <c r="D6829" s="30" t="s">
        <v>4153</v>
      </c>
      <c r="F6829" s="30" t="s">
        <v>4199</v>
      </c>
      <c r="H6829" s="30" t="s">
        <v>5202</v>
      </c>
      <c r="J6829" s="30" t="s">
        <v>5203</v>
      </c>
      <c r="L6829" s="30" t="s">
        <v>5204</v>
      </c>
      <c r="N6829" s="30" t="s">
        <v>5222</v>
      </c>
      <c r="P6829" s="30" t="s">
        <v>5223</v>
      </c>
      <c r="Q6829" t="s">
        <v>2036</v>
      </c>
      <c r="R6829" t="s">
        <v>2628</v>
      </c>
      <c r="S6829">
        <v>36</v>
      </c>
      <c r="T6829" s="29" t="s">
        <v>25269</v>
      </c>
      <c r="U6829" s="29" t="s">
        <v>25280</v>
      </c>
    </row>
    <row r="6830" spans="1:21">
      <c r="A6830">
        <v>6829</v>
      </c>
      <c r="B6830" s="30" t="s">
        <v>3220</v>
      </c>
      <c r="D6830" s="30" t="s">
        <v>4153</v>
      </c>
      <c r="F6830" s="30" t="s">
        <v>4199</v>
      </c>
      <c r="H6830" s="30" t="s">
        <v>5202</v>
      </c>
      <c r="J6830" s="30" t="s">
        <v>5203</v>
      </c>
      <c r="L6830" s="30" t="s">
        <v>5204</v>
      </c>
      <c r="N6830" s="30" t="s">
        <v>5224</v>
      </c>
      <c r="P6830" s="30" t="s">
        <v>5225</v>
      </c>
      <c r="Q6830" t="s">
        <v>2036</v>
      </c>
      <c r="R6830" t="s">
        <v>2628</v>
      </c>
      <c r="S6830">
        <v>36</v>
      </c>
      <c r="T6830" s="29" t="s">
        <v>25269</v>
      </c>
      <c r="U6830" s="29" t="s">
        <v>25281</v>
      </c>
    </row>
    <row r="6831" spans="1:21">
      <c r="A6831">
        <v>6830</v>
      </c>
      <c r="B6831" s="30" t="s">
        <v>3220</v>
      </c>
      <c r="D6831" s="30" t="s">
        <v>4153</v>
      </c>
      <c r="F6831" s="30" t="s">
        <v>4199</v>
      </c>
      <c r="H6831" s="30" t="s">
        <v>5202</v>
      </c>
      <c r="J6831" s="30" t="s">
        <v>5203</v>
      </c>
      <c r="L6831" s="30" t="s">
        <v>5204</v>
      </c>
      <c r="N6831" s="30" t="s">
        <v>5226</v>
      </c>
      <c r="P6831" s="30" t="s">
        <v>5227</v>
      </c>
      <c r="Q6831" t="s">
        <v>2036</v>
      </c>
      <c r="R6831" t="s">
        <v>2628</v>
      </c>
      <c r="S6831">
        <v>36</v>
      </c>
      <c r="T6831" s="29" t="s">
        <v>25269</v>
      </c>
      <c r="U6831" s="29" t="s">
        <v>25282</v>
      </c>
    </row>
    <row r="6832" spans="1:21">
      <c r="A6832">
        <v>6831</v>
      </c>
      <c r="B6832" s="30" t="s">
        <v>3220</v>
      </c>
      <c r="D6832" s="30" t="s">
        <v>4153</v>
      </c>
      <c r="F6832" s="30" t="s">
        <v>4199</v>
      </c>
      <c r="H6832" s="30" t="s">
        <v>5202</v>
      </c>
      <c r="J6832" s="30" t="s">
        <v>5203</v>
      </c>
      <c r="L6832" s="30" t="s">
        <v>5204</v>
      </c>
      <c r="N6832" s="30" t="s">
        <v>5228</v>
      </c>
      <c r="P6832" s="30" t="s">
        <v>5229</v>
      </c>
      <c r="Q6832" t="s">
        <v>2036</v>
      </c>
      <c r="R6832" t="s">
        <v>2628</v>
      </c>
      <c r="S6832">
        <v>36</v>
      </c>
      <c r="T6832" s="29" t="s">
        <v>25269</v>
      </c>
      <c r="U6832" s="29" t="s">
        <v>25283</v>
      </c>
    </row>
    <row r="6833" spans="1:21">
      <c r="A6833">
        <v>6832</v>
      </c>
      <c r="B6833" s="30" t="s">
        <v>3220</v>
      </c>
      <c r="D6833" s="30" t="s">
        <v>4153</v>
      </c>
      <c r="F6833" s="30" t="s">
        <v>4199</v>
      </c>
      <c r="H6833" s="30" t="s">
        <v>5202</v>
      </c>
      <c r="J6833" s="30" t="s">
        <v>5203</v>
      </c>
      <c r="L6833" s="30" t="s">
        <v>5204</v>
      </c>
      <c r="N6833" s="30" t="s">
        <v>5230</v>
      </c>
      <c r="P6833" s="30" t="s">
        <v>5231</v>
      </c>
      <c r="Q6833" t="s">
        <v>2036</v>
      </c>
      <c r="R6833" t="s">
        <v>2628</v>
      </c>
      <c r="S6833">
        <v>36</v>
      </c>
      <c r="T6833" s="29" t="s">
        <v>25269</v>
      </c>
      <c r="U6833" s="29" t="s">
        <v>25284</v>
      </c>
    </row>
    <row r="6834" spans="1:21">
      <c r="A6834">
        <v>6833</v>
      </c>
      <c r="B6834" s="30" t="s">
        <v>3220</v>
      </c>
      <c r="D6834" s="30" t="s">
        <v>4153</v>
      </c>
      <c r="F6834" s="30" t="s">
        <v>4199</v>
      </c>
      <c r="H6834" s="30" t="s">
        <v>5202</v>
      </c>
      <c r="J6834" s="30" t="s">
        <v>5203</v>
      </c>
      <c r="L6834" s="30" t="s">
        <v>5204</v>
      </c>
      <c r="N6834" s="30" t="s">
        <v>5230</v>
      </c>
      <c r="P6834" s="30" t="s">
        <v>5232</v>
      </c>
      <c r="Q6834" t="s">
        <v>2036</v>
      </c>
      <c r="R6834" t="s">
        <v>2628</v>
      </c>
      <c r="S6834">
        <v>36</v>
      </c>
      <c r="T6834" s="29" t="s">
        <v>25269</v>
      </c>
      <c r="U6834" s="29" t="s">
        <v>25285</v>
      </c>
    </row>
    <row r="6835" spans="1:21">
      <c r="A6835">
        <v>6834</v>
      </c>
      <c r="B6835" s="30" t="s">
        <v>3220</v>
      </c>
      <c r="D6835" s="30" t="s">
        <v>4153</v>
      </c>
      <c r="F6835" s="30" t="s">
        <v>4199</v>
      </c>
      <c r="H6835" s="30" t="s">
        <v>5202</v>
      </c>
      <c r="J6835" s="30" t="s">
        <v>5203</v>
      </c>
      <c r="L6835" s="30" t="s">
        <v>5204</v>
      </c>
      <c r="N6835" s="30" t="s">
        <v>5230</v>
      </c>
      <c r="P6835" s="30" t="s">
        <v>5233</v>
      </c>
      <c r="Q6835" t="s">
        <v>2036</v>
      </c>
      <c r="R6835" t="s">
        <v>2628</v>
      </c>
      <c r="S6835">
        <v>36</v>
      </c>
      <c r="T6835" s="29" t="s">
        <v>25269</v>
      </c>
      <c r="U6835" s="29" t="s">
        <v>25286</v>
      </c>
    </row>
    <row r="6836" spans="1:21">
      <c r="A6836">
        <v>6835</v>
      </c>
      <c r="B6836" s="30" t="s">
        <v>3220</v>
      </c>
      <c r="D6836" s="30" t="s">
        <v>4153</v>
      </c>
      <c r="F6836" s="30" t="s">
        <v>4199</v>
      </c>
      <c r="H6836" s="30" t="s">
        <v>5202</v>
      </c>
      <c r="J6836" s="30" t="s">
        <v>5203</v>
      </c>
      <c r="L6836" s="30" t="s">
        <v>5204</v>
      </c>
      <c r="N6836" s="30" t="s">
        <v>5234</v>
      </c>
      <c r="P6836" s="30" t="s">
        <v>5235</v>
      </c>
      <c r="Q6836" t="s">
        <v>2036</v>
      </c>
      <c r="R6836" t="s">
        <v>2628</v>
      </c>
      <c r="S6836">
        <v>36</v>
      </c>
      <c r="T6836" s="29" t="s">
        <v>25269</v>
      </c>
      <c r="U6836" s="29" t="s">
        <v>25287</v>
      </c>
    </row>
    <row r="6837" spans="1:21">
      <c r="A6837">
        <v>6836</v>
      </c>
      <c r="B6837" s="30" t="s">
        <v>3220</v>
      </c>
      <c r="D6837" s="30" t="s">
        <v>4153</v>
      </c>
      <c r="F6837" s="30" t="s">
        <v>4199</v>
      </c>
      <c r="H6837" s="30" t="s">
        <v>5202</v>
      </c>
      <c r="J6837" s="30" t="s">
        <v>5203</v>
      </c>
      <c r="L6837" s="30" t="s">
        <v>5204</v>
      </c>
      <c r="N6837" s="30" t="s">
        <v>5236</v>
      </c>
      <c r="P6837" s="30" t="s">
        <v>5237</v>
      </c>
      <c r="Q6837" t="s">
        <v>2036</v>
      </c>
      <c r="R6837" t="s">
        <v>2628</v>
      </c>
      <c r="S6837">
        <v>36</v>
      </c>
      <c r="T6837" s="29" t="s">
        <v>25269</v>
      </c>
      <c r="U6837" s="29" t="s">
        <v>25288</v>
      </c>
    </row>
    <row r="6838" spans="1:21">
      <c r="A6838">
        <v>6837</v>
      </c>
      <c r="B6838" s="30" t="s">
        <v>3220</v>
      </c>
      <c r="D6838" s="30" t="s">
        <v>4153</v>
      </c>
      <c r="F6838" s="30" t="s">
        <v>4199</v>
      </c>
      <c r="H6838" s="30" t="s">
        <v>5202</v>
      </c>
      <c r="J6838" s="30" t="s">
        <v>5203</v>
      </c>
      <c r="L6838" s="30" t="s">
        <v>5204</v>
      </c>
      <c r="N6838" s="30" t="s">
        <v>5238</v>
      </c>
      <c r="P6838" s="30" t="s">
        <v>5239</v>
      </c>
      <c r="Q6838" t="s">
        <v>2036</v>
      </c>
      <c r="R6838" t="s">
        <v>2628</v>
      </c>
      <c r="S6838">
        <v>36</v>
      </c>
      <c r="T6838" s="29" t="s">
        <v>25269</v>
      </c>
      <c r="U6838" s="29" t="s">
        <v>25289</v>
      </c>
    </row>
    <row r="6839" spans="1:21">
      <c r="A6839">
        <v>6838</v>
      </c>
      <c r="B6839" s="30" t="s">
        <v>3220</v>
      </c>
      <c r="D6839" s="30" t="s">
        <v>4153</v>
      </c>
      <c r="F6839" s="30" t="s">
        <v>4199</v>
      </c>
      <c r="H6839" s="30" t="s">
        <v>5202</v>
      </c>
      <c r="J6839" s="30" t="s">
        <v>5203</v>
      </c>
      <c r="L6839" s="30" t="s">
        <v>5204</v>
      </c>
      <c r="N6839" s="30" t="s">
        <v>5240</v>
      </c>
      <c r="P6839" s="30" t="s">
        <v>5241</v>
      </c>
      <c r="Q6839" t="s">
        <v>2036</v>
      </c>
      <c r="R6839" t="s">
        <v>2628</v>
      </c>
      <c r="S6839">
        <v>36</v>
      </c>
      <c r="T6839" s="29" t="s">
        <v>25269</v>
      </c>
      <c r="U6839" s="29" t="s">
        <v>25290</v>
      </c>
    </row>
    <row r="6840" spans="1:21">
      <c r="A6840">
        <v>6839</v>
      </c>
      <c r="B6840" s="30" t="s">
        <v>3220</v>
      </c>
      <c r="D6840" s="30" t="s">
        <v>4153</v>
      </c>
      <c r="F6840" s="30" t="s">
        <v>4199</v>
      </c>
      <c r="H6840" s="30" t="s">
        <v>5202</v>
      </c>
      <c r="J6840" s="30" t="s">
        <v>5203</v>
      </c>
      <c r="L6840" s="30" t="s">
        <v>5204</v>
      </c>
      <c r="N6840" s="30" t="s">
        <v>5242</v>
      </c>
      <c r="P6840" s="30" t="s">
        <v>5243</v>
      </c>
      <c r="Q6840" t="s">
        <v>2036</v>
      </c>
      <c r="R6840" t="s">
        <v>2628</v>
      </c>
      <c r="S6840">
        <v>36</v>
      </c>
      <c r="T6840" s="29" t="s">
        <v>25269</v>
      </c>
      <c r="U6840" s="29" t="s">
        <v>25291</v>
      </c>
    </row>
    <row r="6841" spans="1:21">
      <c r="A6841">
        <v>6840</v>
      </c>
      <c r="B6841" s="30" t="s">
        <v>3220</v>
      </c>
      <c r="D6841" s="30" t="s">
        <v>4153</v>
      </c>
      <c r="F6841" s="30" t="s">
        <v>4199</v>
      </c>
      <c r="H6841" s="30" t="s">
        <v>5202</v>
      </c>
      <c r="J6841" s="30" t="s">
        <v>5203</v>
      </c>
      <c r="L6841" s="30" t="s">
        <v>5204</v>
      </c>
      <c r="N6841" s="30" t="s">
        <v>5244</v>
      </c>
      <c r="P6841" s="30" t="s">
        <v>5245</v>
      </c>
      <c r="Q6841" t="s">
        <v>2036</v>
      </c>
      <c r="R6841" t="s">
        <v>2628</v>
      </c>
      <c r="S6841">
        <v>36</v>
      </c>
      <c r="T6841" s="29" t="s">
        <v>25269</v>
      </c>
      <c r="U6841" s="29" t="s">
        <v>25292</v>
      </c>
    </row>
    <row r="6842" spans="1:21">
      <c r="A6842">
        <v>6841</v>
      </c>
      <c r="B6842" s="30" t="s">
        <v>3220</v>
      </c>
      <c r="D6842" s="30" t="s">
        <v>4153</v>
      </c>
      <c r="F6842" s="30" t="s">
        <v>4199</v>
      </c>
      <c r="H6842" s="30" t="s">
        <v>5202</v>
      </c>
      <c r="J6842" s="30" t="s">
        <v>5203</v>
      </c>
      <c r="L6842" s="30" t="s">
        <v>5204</v>
      </c>
      <c r="N6842" s="30" t="s">
        <v>5246</v>
      </c>
      <c r="P6842" s="30" t="s">
        <v>5247</v>
      </c>
      <c r="Q6842" t="s">
        <v>2036</v>
      </c>
      <c r="R6842" t="s">
        <v>2628</v>
      </c>
      <c r="S6842">
        <v>36</v>
      </c>
      <c r="T6842" s="29" t="s">
        <v>25269</v>
      </c>
      <c r="U6842" s="29" t="s">
        <v>25293</v>
      </c>
    </row>
    <row r="6843" spans="1:21">
      <c r="A6843">
        <v>6842</v>
      </c>
      <c r="B6843" s="30" t="s">
        <v>3220</v>
      </c>
      <c r="D6843" s="30" t="s">
        <v>4153</v>
      </c>
      <c r="F6843" s="30" t="s">
        <v>4199</v>
      </c>
      <c r="H6843" s="30" t="s">
        <v>5202</v>
      </c>
      <c r="J6843" s="30" t="s">
        <v>5203</v>
      </c>
      <c r="L6843" s="30" t="s">
        <v>5204</v>
      </c>
      <c r="N6843" s="30" t="s">
        <v>5248</v>
      </c>
      <c r="P6843" s="30" t="s">
        <v>5249</v>
      </c>
      <c r="Q6843" t="s">
        <v>2036</v>
      </c>
      <c r="R6843" t="s">
        <v>2628</v>
      </c>
      <c r="S6843">
        <v>36</v>
      </c>
      <c r="T6843" s="29" t="s">
        <v>25269</v>
      </c>
      <c r="U6843" s="29" t="s">
        <v>25294</v>
      </c>
    </row>
    <row r="6844" spans="1:21">
      <c r="A6844">
        <v>6843</v>
      </c>
      <c r="B6844" s="30" t="s">
        <v>3220</v>
      </c>
      <c r="D6844" s="30" t="s">
        <v>4153</v>
      </c>
      <c r="F6844" s="30" t="s">
        <v>4199</v>
      </c>
      <c r="H6844" s="30" t="s">
        <v>5202</v>
      </c>
      <c r="J6844" s="30" t="s">
        <v>5203</v>
      </c>
      <c r="L6844" s="30" t="s">
        <v>5204</v>
      </c>
      <c r="N6844" s="30" t="s">
        <v>5248</v>
      </c>
      <c r="P6844" s="30" t="s">
        <v>5250</v>
      </c>
      <c r="Q6844" t="s">
        <v>2036</v>
      </c>
      <c r="R6844" t="s">
        <v>2628</v>
      </c>
      <c r="S6844">
        <v>36</v>
      </c>
      <c r="T6844" s="29" t="s">
        <v>25269</v>
      </c>
      <c r="U6844" s="29" t="s">
        <v>25295</v>
      </c>
    </row>
    <row r="6845" spans="1:21">
      <c r="A6845">
        <v>6844</v>
      </c>
      <c r="B6845" s="30" t="s">
        <v>3220</v>
      </c>
      <c r="D6845" s="30" t="s">
        <v>4153</v>
      </c>
      <c r="F6845" s="30" t="s">
        <v>4199</v>
      </c>
      <c r="H6845" s="30" t="s">
        <v>5202</v>
      </c>
      <c r="J6845" s="30" t="s">
        <v>5203</v>
      </c>
      <c r="L6845" s="30" t="s">
        <v>5204</v>
      </c>
      <c r="N6845" s="30" t="s">
        <v>5248</v>
      </c>
      <c r="P6845" s="30" t="s">
        <v>5251</v>
      </c>
      <c r="Q6845" t="s">
        <v>2036</v>
      </c>
      <c r="R6845" t="s">
        <v>2628</v>
      </c>
      <c r="S6845">
        <v>36</v>
      </c>
      <c r="T6845" s="29" t="s">
        <v>25269</v>
      </c>
      <c r="U6845" s="29" t="s">
        <v>25296</v>
      </c>
    </row>
    <row r="6846" spans="1:21">
      <c r="A6846">
        <v>6845</v>
      </c>
      <c r="B6846" s="30" t="s">
        <v>3220</v>
      </c>
      <c r="D6846" s="30" t="s">
        <v>4153</v>
      </c>
      <c r="F6846" s="30" t="s">
        <v>4199</v>
      </c>
      <c r="H6846" s="30" t="s">
        <v>5202</v>
      </c>
      <c r="J6846" s="30" t="s">
        <v>5203</v>
      </c>
      <c r="L6846" s="30" t="s">
        <v>5204</v>
      </c>
      <c r="N6846" s="30" t="s">
        <v>5248</v>
      </c>
      <c r="P6846" s="30" t="s">
        <v>5252</v>
      </c>
      <c r="Q6846" t="s">
        <v>2036</v>
      </c>
      <c r="R6846" t="s">
        <v>2628</v>
      </c>
      <c r="S6846">
        <v>36</v>
      </c>
      <c r="T6846" s="29" t="s">
        <v>25269</v>
      </c>
      <c r="U6846" s="29" t="s">
        <v>25297</v>
      </c>
    </row>
    <row r="6847" spans="1:21">
      <c r="A6847">
        <v>6846</v>
      </c>
      <c r="B6847" s="30" t="s">
        <v>3220</v>
      </c>
      <c r="D6847" s="30" t="s">
        <v>4153</v>
      </c>
      <c r="F6847" s="30" t="s">
        <v>4199</v>
      </c>
      <c r="H6847" s="30" t="s">
        <v>5202</v>
      </c>
      <c r="J6847" s="30" t="s">
        <v>5203</v>
      </c>
      <c r="L6847" s="30" t="s">
        <v>5204</v>
      </c>
      <c r="N6847" s="30" t="s">
        <v>5248</v>
      </c>
      <c r="P6847" s="30" t="s">
        <v>5253</v>
      </c>
      <c r="Q6847" t="s">
        <v>2036</v>
      </c>
      <c r="R6847" t="s">
        <v>2628</v>
      </c>
      <c r="S6847">
        <v>36</v>
      </c>
      <c r="T6847" s="29" t="s">
        <v>25269</v>
      </c>
      <c r="U6847" s="29" t="s">
        <v>25298</v>
      </c>
    </row>
    <row r="6848" spans="1:21">
      <c r="A6848">
        <v>6847</v>
      </c>
      <c r="B6848" s="30" t="s">
        <v>3220</v>
      </c>
      <c r="D6848" s="30" t="s">
        <v>4153</v>
      </c>
      <c r="F6848" s="30" t="s">
        <v>4199</v>
      </c>
      <c r="H6848" s="30" t="s">
        <v>5202</v>
      </c>
      <c r="J6848" s="30" t="s">
        <v>5203</v>
      </c>
      <c r="L6848" s="30" t="s">
        <v>5204</v>
      </c>
      <c r="N6848" s="30" t="s">
        <v>5248</v>
      </c>
      <c r="P6848" s="30" t="s">
        <v>5254</v>
      </c>
      <c r="Q6848" t="s">
        <v>2036</v>
      </c>
      <c r="R6848" t="s">
        <v>2628</v>
      </c>
      <c r="S6848">
        <v>36</v>
      </c>
      <c r="T6848" s="29" t="s">
        <v>25269</v>
      </c>
      <c r="U6848" s="29" t="s">
        <v>25299</v>
      </c>
    </row>
    <row r="6849" spans="1:21">
      <c r="A6849">
        <v>6848</v>
      </c>
      <c r="B6849" s="30" t="s">
        <v>3220</v>
      </c>
      <c r="D6849" s="30" t="s">
        <v>4153</v>
      </c>
      <c r="F6849" s="30" t="s">
        <v>4199</v>
      </c>
      <c r="H6849" s="30" t="s">
        <v>5202</v>
      </c>
      <c r="J6849" s="30" t="s">
        <v>5203</v>
      </c>
      <c r="L6849" s="30" t="s">
        <v>5204</v>
      </c>
      <c r="N6849" s="30" t="s">
        <v>5255</v>
      </c>
      <c r="P6849" s="30" t="s">
        <v>5256</v>
      </c>
      <c r="Q6849" t="s">
        <v>2036</v>
      </c>
      <c r="R6849" t="s">
        <v>2628</v>
      </c>
      <c r="S6849">
        <v>36</v>
      </c>
      <c r="T6849" s="29" t="s">
        <v>25269</v>
      </c>
      <c r="U6849" s="29" t="s">
        <v>25300</v>
      </c>
    </row>
    <row r="6850" spans="1:21">
      <c r="A6850">
        <v>6849</v>
      </c>
      <c r="B6850" s="30" t="s">
        <v>3220</v>
      </c>
      <c r="D6850" s="30" t="s">
        <v>4153</v>
      </c>
      <c r="F6850" s="30" t="s">
        <v>4199</v>
      </c>
      <c r="H6850" s="30" t="s">
        <v>5202</v>
      </c>
      <c r="J6850" s="30" t="s">
        <v>5203</v>
      </c>
      <c r="L6850" s="30" t="s">
        <v>5204</v>
      </c>
      <c r="N6850" s="30" t="s">
        <v>5257</v>
      </c>
      <c r="P6850" s="30" t="s">
        <v>5258</v>
      </c>
      <c r="Q6850" t="s">
        <v>2036</v>
      </c>
      <c r="R6850" t="s">
        <v>2628</v>
      </c>
      <c r="S6850">
        <v>36</v>
      </c>
      <c r="T6850" s="29" t="s">
        <v>25269</v>
      </c>
      <c r="U6850" s="29" t="s">
        <v>25301</v>
      </c>
    </row>
    <row r="6851" spans="1:21">
      <c r="A6851">
        <v>6850</v>
      </c>
      <c r="B6851" s="30" t="s">
        <v>3220</v>
      </c>
      <c r="D6851" s="30" t="s">
        <v>4153</v>
      </c>
      <c r="F6851" s="30" t="s">
        <v>4199</v>
      </c>
      <c r="H6851" s="30" t="s">
        <v>5202</v>
      </c>
      <c r="J6851" s="30" t="s">
        <v>5203</v>
      </c>
      <c r="L6851" s="30" t="s">
        <v>5204</v>
      </c>
      <c r="N6851" s="30" t="s">
        <v>5259</v>
      </c>
      <c r="P6851" s="30" t="s">
        <v>5260</v>
      </c>
      <c r="Q6851" t="s">
        <v>2036</v>
      </c>
      <c r="R6851" t="s">
        <v>2628</v>
      </c>
      <c r="S6851">
        <v>36</v>
      </c>
      <c r="T6851" s="29" t="s">
        <v>25269</v>
      </c>
      <c r="U6851" s="29" t="s">
        <v>25302</v>
      </c>
    </row>
    <row r="6852" spans="1:21">
      <c r="A6852">
        <v>6851</v>
      </c>
      <c r="B6852" s="30" t="s">
        <v>3220</v>
      </c>
      <c r="D6852" s="30" t="s">
        <v>4153</v>
      </c>
      <c r="F6852" s="30" t="s">
        <v>4199</v>
      </c>
      <c r="H6852" s="30" t="s">
        <v>5202</v>
      </c>
      <c r="J6852" s="30" t="s">
        <v>5203</v>
      </c>
      <c r="L6852" s="30" t="s">
        <v>5204</v>
      </c>
      <c r="N6852" s="30" t="s">
        <v>5261</v>
      </c>
      <c r="P6852" s="30" t="s">
        <v>5262</v>
      </c>
      <c r="Q6852" t="s">
        <v>2036</v>
      </c>
      <c r="R6852" t="s">
        <v>2628</v>
      </c>
      <c r="S6852">
        <v>36</v>
      </c>
      <c r="T6852" s="29" t="s">
        <v>25269</v>
      </c>
      <c r="U6852" s="29" t="s">
        <v>25303</v>
      </c>
    </row>
    <row r="6853" spans="1:21">
      <c r="A6853">
        <v>6852</v>
      </c>
      <c r="B6853" s="30" t="s">
        <v>3220</v>
      </c>
      <c r="D6853" s="30" t="s">
        <v>4153</v>
      </c>
      <c r="F6853" s="30" t="s">
        <v>4199</v>
      </c>
      <c r="H6853" s="30" t="s">
        <v>5202</v>
      </c>
      <c r="J6853" s="30" t="s">
        <v>5203</v>
      </c>
      <c r="L6853" s="30" t="s">
        <v>5204</v>
      </c>
      <c r="N6853" s="30" t="s">
        <v>5263</v>
      </c>
      <c r="P6853" s="30" t="s">
        <v>5264</v>
      </c>
      <c r="Q6853" t="s">
        <v>2036</v>
      </c>
      <c r="R6853" t="s">
        <v>2628</v>
      </c>
      <c r="S6853">
        <v>36</v>
      </c>
      <c r="T6853" s="29" t="s">
        <v>25269</v>
      </c>
      <c r="U6853" s="29" t="s">
        <v>25304</v>
      </c>
    </row>
    <row r="6854" spans="1:21">
      <c r="A6854">
        <v>6853</v>
      </c>
      <c r="B6854" s="30" t="s">
        <v>3220</v>
      </c>
      <c r="D6854" s="30" t="s">
        <v>4153</v>
      </c>
      <c r="F6854" s="30" t="s">
        <v>4199</v>
      </c>
      <c r="H6854" s="30" t="s">
        <v>5202</v>
      </c>
      <c r="J6854" s="30" t="s">
        <v>5203</v>
      </c>
      <c r="L6854" s="30" t="s">
        <v>5204</v>
      </c>
      <c r="N6854" s="30" t="s">
        <v>5265</v>
      </c>
      <c r="P6854" s="30" t="s">
        <v>5266</v>
      </c>
      <c r="Q6854" t="s">
        <v>2036</v>
      </c>
      <c r="R6854" t="s">
        <v>2628</v>
      </c>
      <c r="S6854">
        <v>36</v>
      </c>
      <c r="T6854" s="29" t="s">
        <v>25269</v>
      </c>
      <c r="U6854" s="29" t="s">
        <v>25305</v>
      </c>
    </row>
    <row r="6855" spans="1:21">
      <c r="A6855">
        <v>6854</v>
      </c>
      <c r="B6855" s="30" t="s">
        <v>3220</v>
      </c>
      <c r="D6855" s="30" t="s">
        <v>4153</v>
      </c>
      <c r="F6855" s="30" t="s">
        <v>4199</v>
      </c>
      <c r="H6855" s="30" t="s">
        <v>5202</v>
      </c>
      <c r="J6855" s="30" t="s">
        <v>5203</v>
      </c>
      <c r="L6855" s="30" t="s">
        <v>5204</v>
      </c>
      <c r="N6855" s="30" t="s">
        <v>5267</v>
      </c>
      <c r="P6855" s="30" t="s">
        <v>5268</v>
      </c>
      <c r="Q6855" t="s">
        <v>2036</v>
      </c>
      <c r="R6855" t="s">
        <v>2628</v>
      </c>
      <c r="S6855">
        <v>36</v>
      </c>
      <c r="T6855" s="29" t="s">
        <v>25269</v>
      </c>
      <c r="U6855" s="29" t="s">
        <v>25306</v>
      </c>
    </row>
    <row r="6856" spans="1:21">
      <c r="A6856">
        <v>6855</v>
      </c>
      <c r="B6856" s="30" t="s">
        <v>3220</v>
      </c>
      <c r="D6856" s="30" t="s">
        <v>4153</v>
      </c>
      <c r="F6856" s="30" t="s">
        <v>4199</v>
      </c>
      <c r="H6856" s="30" t="s">
        <v>5202</v>
      </c>
      <c r="J6856" s="30" t="s">
        <v>5203</v>
      </c>
      <c r="L6856" s="30" t="s">
        <v>5204</v>
      </c>
      <c r="N6856" s="30" t="s">
        <v>5269</v>
      </c>
      <c r="P6856" s="30" t="s">
        <v>5270</v>
      </c>
      <c r="Q6856" t="s">
        <v>2036</v>
      </c>
      <c r="R6856" t="s">
        <v>2628</v>
      </c>
      <c r="S6856">
        <v>36</v>
      </c>
      <c r="T6856" s="29" t="s">
        <v>25269</v>
      </c>
      <c r="U6856" s="29" t="s">
        <v>25307</v>
      </c>
    </row>
    <row r="6857" spans="1:21">
      <c r="A6857">
        <v>6856</v>
      </c>
      <c r="B6857" s="30" t="s">
        <v>3220</v>
      </c>
      <c r="D6857" s="30" t="s">
        <v>4153</v>
      </c>
      <c r="F6857" s="30" t="s">
        <v>4199</v>
      </c>
      <c r="H6857" s="30" t="s">
        <v>5202</v>
      </c>
      <c r="J6857" s="30" t="s">
        <v>5203</v>
      </c>
      <c r="L6857" s="30" t="s">
        <v>5204</v>
      </c>
      <c r="N6857" s="30" t="s">
        <v>5271</v>
      </c>
      <c r="P6857" s="30" t="s">
        <v>5272</v>
      </c>
      <c r="Q6857" t="s">
        <v>2036</v>
      </c>
      <c r="R6857" t="s">
        <v>2628</v>
      </c>
      <c r="S6857">
        <v>36</v>
      </c>
      <c r="T6857" s="29" t="s">
        <v>25269</v>
      </c>
      <c r="U6857" s="29" t="s">
        <v>25308</v>
      </c>
    </row>
    <row r="6858" spans="1:21">
      <c r="A6858">
        <v>6857</v>
      </c>
      <c r="B6858" s="30" t="s">
        <v>3220</v>
      </c>
      <c r="D6858" s="30" t="s">
        <v>4153</v>
      </c>
      <c r="F6858" s="30" t="s">
        <v>4199</v>
      </c>
      <c r="H6858" s="30" t="s">
        <v>5202</v>
      </c>
      <c r="J6858" s="30" t="s">
        <v>5203</v>
      </c>
      <c r="L6858" s="30" t="s">
        <v>5204</v>
      </c>
      <c r="N6858" s="30" t="s">
        <v>5273</v>
      </c>
      <c r="P6858" s="30" t="s">
        <v>5274</v>
      </c>
      <c r="Q6858" t="s">
        <v>2036</v>
      </c>
      <c r="R6858" t="s">
        <v>2628</v>
      </c>
      <c r="S6858">
        <v>36</v>
      </c>
      <c r="T6858" s="29" t="s">
        <v>25269</v>
      </c>
      <c r="U6858" s="29" t="s">
        <v>25309</v>
      </c>
    </row>
    <row r="6859" spans="1:21">
      <c r="A6859">
        <v>6858</v>
      </c>
      <c r="B6859" s="30" t="s">
        <v>3220</v>
      </c>
      <c r="D6859" s="30" t="s">
        <v>4153</v>
      </c>
      <c r="F6859" s="30" t="s">
        <v>4199</v>
      </c>
      <c r="H6859" s="30" t="s">
        <v>5202</v>
      </c>
      <c r="J6859" s="30" t="s">
        <v>5203</v>
      </c>
      <c r="L6859" s="30" t="s">
        <v>5204</v>
      </c>
      <c r="N6859" s="30" t="s">
        <v>5273</v>
      </c>
      <c r="P6859" s="30" t="s">
        <v>5275</v>
      </c>
      <c r="Q6859" t="s">
        <v>2036</v>
      </c>
      <c r="R6859" t="s">
        <v>2628</v>
      </c>
      <c r="S6859">
        <v>36</v>
      </c>
      <c r="T6859" s="29" t="s">
        <v>25269</v>
      </c>
      <c r="U6859" s="29" t="s">
        <v>25310</v>
      </c>
    </row>
    <row r="6860" spans="1:21">
      <c r="A6860">
        <v>6859</v>
      </c>
      <c r="B6860" s="30" t="s">
        <v>3220</v>
      </c>
      <c r="D6860" s="30" t="s">
        <v>4153</v>
      </c>
      <c r="F6860" s="30" t="s">
        <v>4199</v>
      </c>
      <c r="H6860" s="30" t="s">
        <v>5202</v>
      </c>
      <c r="J6860" s="30" t="s">
        <v>5203</v>
      </c>
      <c r="L6860" s="30" t="s">
        <v>5204</v>
      </c>
      <c r="N6860" s="30" t="s">
        <v>5273</v>
      </c>
      <c r="P6860" s="30" t="s">
        <v>5276</v>
      </c>
      <c r="Q6860" t="s">
        <v>2036</v>
      </c>
      <c r="R6860" t="s">
        <v>2628</v>
      </c>
      <c r="S6860">
        <v>36</v>
      </c>
      <c r="T6860" s="29" t="s">
        <v>25269</v>
      </c>
      <c r="U6860" s="29" t="s">
        <v>25311</v>
      </c>
    </row>
    <row r="6861" spans="1:21">
      <c r="A6861">
        <v>6860</v>
      </c>
      <c r="B6861" s="30" t="s">
        <v>3220</v>
      </c>
      <c r="D6861" s="30" t="s">
        <v>4153</v>
      </c>
      <c r="F6861" s="30" t="s">
        <v>4199</v>
      </c>
      <c r="H6861" s="30" t="s">
        <v>5202</v>
      </c>
      <c r="J6861" s="30" t="s">
        <v>5203</v>
      </c>
      <c r="L6861" s="30" t="s">
        <v>5204</v>
      </c>
      <c r="N6861" s="30" t="s">
        <v>5273</v>
      </c>
      <c r="P6861" s="30" t="s">
        <v>5277</v>
      </c>
      <c r="Q6861" t="s">
        <v>2036</v>
      </c>
      <c r="R6861" t="s">
        <v>2628</v>
      </c>
      <c r="S6861">
        <v>36</v>
      </c>
      <c r="T6861" s="29" t="s">
        <v>25269</v>
      </c>
      <c r="U6861" s="29" t="s">
        <v>25312</v>
      </c>
    </row>
    <row r="6862" spans="1:21">
      <c r="A6862">
        <v>6861</v>
      </c>
      <c r="B6862" s="30" t="s">
        <v>3220</v>
      </c>
      <c r="D6862" s="30" t="s">
        <v>4153</v>
      </c>
      <c r="F6862" s="30" t="s">
        <v>4199</v>
      </c>
      <c r="H6862" s="30" t="s">
        <v>5202</v>
      </c>
      <c r="J6862" s="30" t="s">
        <v>5203</v>
      </c>
      <c r="L6862" s="30" t="s">
        <v>5204</v>
      </c>
      <c r="N6862" s="30" t="s">
        <v>5273</v>
      </c>
      <c r="P6862" s="30" t="s">
        <v>5278</v>
      </c>
      <c r="Q6862" t="s">
        <v>2036</v>
      </c>
      <c r="R6862" t="s">
        <v>2628</v>
      </c>
      <c r="S6862">
        <v>36</v>
      </c>
      <c r="T6862" s="29" t="s">
        <v>25269</v>
      </c>
      <c r="U6862" s="29" t="s">
        <v>25313</v>
      </c>
    </row>
    <row r="6863" spans="1:21">
      <c r="A6863">
        <v>6862</v>
      </c>
      <c r="B6863" s="30" t="s">
        <v>3220</v>
      </c>
      <c r="D6863" s="30" t="s">
        <v>4153</v>
      </c>
      <c r="F6863" s="30" t="s">
        <v>4199</v>
      </c>
      <c r="H6863" s="30" t="s">
        <v>5202</v>
      </c>
      <c r="J6863" s="30" t="s">
        <v>5203</v>
      </c>
      <c r="L6863" s="30" t="s">
        <v>5204</v>
      </c>
      <c r="N6863" s="30" t="s">
        <v>5279</v>
      </c>
      <c r="P6863" s="30" t="s">
        <v>5280</v>
      </c>
      <c r="Q6863" t="s">
        <v>2036</v>
      </c>
      <c r="R6863" t="s">
        <v>2628</v>
      </c>
      <c r="S6863">
        <v>36</v>
      </c>
      <c r="T6863" s="29" t="s">
        <v>25269</v>
      </c>
      <c r="U6863" s="29" t="s">
        <v>25314</v>
      </c>
    </row>
    <row r="6864" spans="1:21">
      <c r="A6864">
        <v>6863</v>
      </c>
      <c r="B6864" s="30" t="s">
        <v>3220</v>
      </c>
      <c r="D6864" s="30" t="s">
        <v>4153</v>
      </c>
      <c r="F6864" s="30" t="s">
        <v>4199</v>
      </c>
      <c r="H6864" s="30" t="s">
        <v>5202</v>
      </c>
      <c r="J6864" s="30" t="s">
        <v>5203</v>
      </c>
      <c r="L6864" s="30" t="s">
        <v>5204</v>
      </c>
      <c r="N6864" s="30" t="s">
        <v>5279</v>
      </c>
      <c r="P6864" s="30" t="s">
        <v>5281</v>
      </c>
      <c r="Q6864" t="s">
        <v>2036</v>
      </c>
      <c r="R6864" t="s">
        <v>2628</v>
      </c>
      <c r="S6864">
        <v>36</v>
      </c>
      <c r="T6864" s="29" t="s">
        <v>25269</v>
      </c>
      <c r="U6864" s="29" t="s">
        <v>25315</v>
      </c>
    </row>
    <row r="6865" spans="1:21">
      <c r="A6865">
        <v>6864</v>
      </c>
      <c r="B6865" s="30" t="s">
        <v>3220</v>
      </c>
      <c r="D6865" s="30" t="s">
        <v>4153</v>
      </c>
      <c r="F6865" s="30" t="s">
        <v>4199</v>
      </c>
      <c r="H6865" s="30" t="s">
        <v>5202</v>
      </c>
      <c r="J6865" s="30" t="s">
        <v>5203</v>
      </c>
      <c r="L6865" s="30" t="s">
        <v>5204</v>
      </c>
      <c r="N6865" s="30" t="s">
        <v>5279</v>
      </c>
      <c r="P6865" s="30" t="s">
        <v>5282</v>
      </c>
      <c r="Q6865" t="s">
        <v>2036</v>
      </c>
      <c r="R6865" t="s">
        <v>2628</v>
      </c>
      <c r="S6865">
        <v>36</v>
      </c>
      <c r="T6865" s="29" t="s">
        <v>25269</v>
      </c>
      <c r="U6865" s="29" t="s">
        <v>25316</v>
      </c>
    </row>
    <row r="6866" spans="1:21">
      <c r="A6866">
        <v>6865</v>
      </c>
      <c r="B6866" s="30" t="s">
        <v>3220</v>
      </c>
      <c r="D6866" s="30" t="s">
        <v>4153</v>
      </c>
      <c r="F6866" s="30" t="s">
        <v>4199</v>
      </c>
      <c r="H6866" s="30" t="s">
        <v>5202</v>
      </c>
      <c r="J6866" s="30" t="s">
        <v>5203</v>
      </c>
      <c r="L6866" s="30" t="s">
        <v>5204</v>
      </c>
      <c r="N6866" s="30" t="s">
        <v>5279</v>
      </c>
      <c r="P6866" s="30" t="s">
        <v>5283</v>
      </c>
      <c r="Q6866" t="s">
        <v>2036</v>
      </c>
      <c r="R6866" t="s">
        <v>2628</v>
      </c>
      <c r="S6866">
        <v>36</v>
      </c>
      <c r="T6866" s="29" t="s">
        <v>25269</v>
      </c>
      <c r="U6866" s="29" t="s">
        <v>25317</v>
      </c>
    </row>
    <row r="6867" spans="1:21">
      <c r="A6867">
        <v>6866</v>
      </c>
      <c r="B6867" s="30" t="s">
        <v>3220</v>
      </c>
      <c r="D6867" s="30" t="s">
        <v>4153</v>
      </c>
      <c r="F6867" s="30" t="s">
        <v>4199</v>
      </c>
      <c r="H6867" s="30" t="s">
        <v>5202</v>
      </c>
      <c r="J6867" s="30" t="s">
        <v>5203</v>
      </c>
      <c r="L6867" s="30" t="s">
        <v>5204</v>
      </c>
      <c r="N6867" s="30" t="s">
        <v>5279</v>
      </c>
      <c r="P6867" s="30" t="s">
        <v>5284</v>
      </c>
      <c r="Q6867" t="s">
        <v>2036</v>
      </c>
      <c r="R6867" t="s">
        <v>2628</v>
      </c>
      <c r="S6867">
        <v>36</v>
      </c>
      <c r="T6867" s="29" t="s">
        <v>25269</v>
      </c>
      <c r="U6867" s="29" t="s">
        <v>25318</v>
      </c>
    </row>
    <row r="6868" spans="1:21">
      <c r="A6868">
        <v>6867</v>
      </c>
      <c r="B6868" s="30" t="s">
        <v>3220</v>
      </c>
      <c r="D6868" s="30" t="s">
        <v>4153</v>
      </c>
      <c r="F6868" s="30" t="s">
        <v>4199</v>
      </c>
      <c r="H6868" s="30" t="s">
        <v>5202</v>
      </c>
      <c r="J6868" s="30" t="s">
        <v>5203</v>
      </c>
      <c r="L6868" s="30" t="s">
        <v>5204</v>
      </c>
      <c r="N6868" s="30" t="s">
        <v>5285</v>
      </c>
      <c r="P6868" s="30" t="s">
        <v>5286</v>
      </c>
      <c r="Q6868" t="s">
        <v>2036</v>
      </c>
      <c r="R6868" t="s">
        <v>2628</v>
      </c>
      <c r="S6868">
        <v>36</v>
      </c>
      <c r="T6868" s="29" t="s">
        <v>25269</v>
      </c>
      <c r="U6868" s="29" t="s">
        <v>25319</v>
      </c>
    </row>
    <row r="6869" spans="1:21">
      <c r="A6869">
        <v>6868</v>
      </c>
      <c r="B6869" s="30" t="s">
        <v>3220</v>
      </c>
      <c r="D6869" s="30" t="s">
        <v>4153</v>
      </c>
      <c r="F6869" s="30" t="s">
        <v>4199</v>
      </c>
      <c r="H6869" s="30" t="s">
        <v>5202</v>
      </c>
      <c r="J6869" s="30" t="s">
        <v>5203</v>
      </c>
      <c r="L6869" s="30" t="s">
        <v>5204</v>
      </c>
      <c r="N6869" s="30" t="s">
        <v>5287</v>
      </c>
      <c r="P6869" s="30" t="s">
        <v>5288</v>
      </c>
      <c r="Q6869" t="s">
        <v>2036</v>
      </c>
      <c r="R6869" t="s">
        <v>2628</v>
      </c>
      <c r="S6869">
        <v>36</v>
      </c>
      <c r="T6869" s="29" t="s">
        <v>25269</v>
      </c>
      <c r="U6869" s="29" t="s">
        <v>25320</v>
      </c>
    </row>
    <row r="6870" spans="1:21">
      <c r="A6870">
        <v>6869</v>
      </c>
      <c r="B6870" s="30" t="s">
        <v>3220</v>
      </c>
      <c r="D6870" s="30" t="s">
        <v>4153</v>
      </c>
      <c r="F6870" s="30" t="s">
        <v>4199</v>
      </c>
      <c r="H6870" s="30" t="s">
        <v>5202</v>
      </c>
      <c r="J6870" s="30" t="s">
        <v>5203</v>
      </c>
      <c r="L6870" s="30" t="s">
        <v>5204</v>
      </c>
      <c r="N6870" s="30" t="s">
        <v>5289</v>
      </c>
      <c r="P6870" s="30" t="s">
        <v>5290</v>
      </c>
      <c r="Q6870" t="s">
        <v>2036</v>
      </c>
      <c r="R6870" t="s">
        <v>2628</v>
      </c>
      <c r="S6870">
        <v>36</v>
      </c>
      <c r="T6870" s="29" t="s">
        <v>25269</v>
      </c>
      <c r="U6870" s="29" t="s">
        <v>25321</v>
      </c>
    </row>
    <row r="6871" spans="1:21">
      <c r="A6871">
        <v>6870</v>
      </c>
      <c r="B6871" s="30" t="s">
        <v>3220</v>
      </c>
      <c r="D6871" s="30" t="s">
        <v>4153</v>
      </c>
      <c r="F6871" s="30" t="s">
        <v>4199</v>
      </c>
      <c r="H6871" s="30" t="s">
        <v>5202</v>
      </c>
      <c r="J6871" s="30" t="s">
        <v>5203</v>
      </c>
      <c r="L6871" s="30" t="s">
        <v>5204</v>
      </c>
      <c r="N6871" s="30" t="s">
        <v>5291</v>
      </c>
      <c r="P6871" s="30" t="s">
        <v>5292</v>
      </c>
      <c r="Q6871" t="s">
        <v>2036</v>
      </c>
      <c r="R6871" t="s">
        <v>2628</v>
      </c>
      <c r="S6871">
        <v>36</v>
      </c>
      <c r="T6871" s="29" t="s">
        <v>25269</v>
      </c>
      <c r="U6871" s="29" t="s">
        <v>25322</v>
      </c>
    </row>
    <row r="6872" spans="1:21">
      <c r="A6872">
        <v>6871</v>
      </c>
      <c r="B6872" s="30" t="s">
        <v>3220</v>
      </c>
      <c r="D6872" s="30" t="s">
        <v>4153</v>
      </c>
      <c r="F6872" s="30" t="s">
        <v>4199</v>
      </c>
      <c r="H6872" s="30" t="s">
        <v>5202</v>
      </c>
      <c r="J6872" s="30" t="s">
        <v>5203</v>
      </c>
      <c r="L6872" s="30" t="s">
        <v>5204</v>
      </c>
      <c r="N6872" s="30" t="s">
        <v>5293</v>
      </c>
      <c r="P6872" s="30" t="s">
        <v>5294</v>
      </c>
      <c r="Q6872" t="s">
        <v>2036</v>
      </c>
      <c r="R6872" t="s">
        <v>2628</v>
      </c>
      <c r="S6872">
        <v>36</v>
      </c>
      <c r="T6872" s="29" t="s">
        <v>25269</v>
      </c>
      <c r="U6872" s="29" t="s">
        <v>25323</v>
      </c>
    </row>
    <row r="6873" spans="1:21">
      <c r="A6873">
        <v>6872</v>
      </c>
      <c r="B6873" s="30" t="s">
        <v>3220</v>
      </c>
      <c r="D6873" s="30" t="s">
        <v>4153</v>
      </c>
      <c r="F6873" s="30" t="s">
        <v>4199</v>
      </c>
      <c r="H6873" s="30" t="s">
        <v>5202</v>
      </c>
      <c r="J6873" s="30" t="s">
        <v>5203</v>
      </c>
      <c r="L6873" s="30" t="s">
        <v>5204</v>
      </c>
      <c r="N6873" s="30" t="s">
        <v>5295</v>
      </c>
      <c r="P6873" s="30" t="s">
        <v>5296</v>
      </c>
      <c r="Q6873" t="s">
        <v>2036</v>
      </c>
      <c r="R6873" t="s">
        <v>2628</v>
      </c>
      <c r="S6873">
        <v>36</v>
      </c>
      <c r="T6873" s="29" t="s">
        <v>25269</v>
      </c>
      <c r="U6873" s="29" t="s">
        <v>25324</v>
      </c>
    </row>
    <row r="6874" spans="1:21">
      <c r="A6874">
        <v>6873</v>
      </c>
      <c r="B6874" s="30" t="s">
        <v>3220</v>
      </c>
      <c r="D6874" s="30" t="s">
        <v>4153</v>
      </c>
      <c r="F6874" s="30" t="s">
        <v>4199</v>
      </c>
      <c r="H6874" s="30" t="s">
        <v>5202</v>
      </c>
      <c r="J6874" s="30" t="s">
        <v>5203</v>
      </c>
      <c r="L6874" s="30" t="s">
        <v>5204</v>
      </c>
      <c r="N6874" s="30" t="s">
        <v>5297</v>
      </c>
      <c r="P6874" s="30" t="s">
        <v>5298</v>
      </c>
      <c r="Q6874" t="s">
        <v>2036</v>
      </c>
      <c r="R6874" t="s">
        <v>2628</v>
      </c>
      <c r="S6874">
        <v>36</v>
      </c>
      <c r="T6874" s="29" t="s">
        <v>25269</v>
      </c>
      <c r="U6874" s="29" t="s">
        <v>25325</v>
      </c>
    </row>
    <row r="6875" spans="1:21">
      <c r="A6875">
        <v>6874</v>
      </c>
      <c r="B6875" s="30" t="s">
        <v>3220</v>
      </c>
      <c r="D6875" s="30" t="s">
        <v>4153</v>
      </c>
      <c r="F6875" s="30" t="s">
        <v>4199</v>
      </c>
      <c r="H6875" s="30" t="s">
        <v>5202</v>
      </c>
      <c r="J6875" s="30" t="s">
        <v>5203</v>
      </c>
      <c r="L6875" s="30" t="s">
        <v>5204</v>
      </c>
      <c r="N6875" s="30" t="s">
        <v>5299</v>
      </c>
      <c r="P6875" s="30" t="s">
        <v>5300</v>
      </c>
      <c r="Q6875" t="s">
        <v>2036</v>
      </c>
      <c r="R6875" t="s">
        <v>2628</v>
      </c>
      <c r="S6875">
        <v>36</v>
      </c>
      <c r="T6875" s="29" t="s">
        <v>25269</v>
      </c>
      <c r="U6875" s="29" t="s">
        <v>25326</v>
      </c>
    </row>
    <row r="6876" spans="1:21">
      <c r="A6876">
        <v>6875</v>
      </c>
      <c r="B6876" s="30" t="s">
        <v>3220</v>
      </c>
      <c r="D6876" s="30" t="s">
        <v>4153</v>
      </c>
      <c r="F6876" s="30" t="s">
        <v>4199</v>
      </c>
      <c r="H6876" s="30" t="s">
        <v>5202</v>
      </c>
      <c r="J6876" s="30" t="s">
        <v>5203</v>
      </c>
      <c r="L6876" s="30" t="s">
        <v>5204</v>
      </c>
      <c r="N6876" s="30" t="s">
        <v>5301</v>
      </c>
      <c r="P6876" s="30" t="s">
        <v>5302</v>
      </c>
      <c r="Q6876" t="s">
        <v>2036</v>
      </c>
      <c r="R6876" t="s">
        <v>2628</v>
      </c>
      <c r="S6876">
        <v>36</v>
      </c>
      <c r="T6876" s="29" t="s">
        <v>25269</v>
      </c>
      <c r="U6876" s="29" t="s">
        <v>25327</v>
      </c>
    </row>
    <row r="6877" spans="1:21">
      <c r="A6877">
        <v>6876</v>
      </c>
      <c r="B6877" s="30" t="s">
        <v>3220</v>
      </c>
      <c r="D6877" s="30" t="s">
        <v>4153</v>
      </c>
      <c r="F6877" s="30" t="s">
        <v>4199</v>
      </c>
      <c r="H6877" s="30" t="s">
        <v>5202</v>
      </c>
      <c r="J6877" s="30" t="s">
        <v>5203</v>
      </c>
      <c r="L6877" s="30" t="s">
        <v>5204</v>
      </c>
      <c r="N6877" s="30" t="s">
        <v>5301</v>
      </c>
      <c r="P6877" s="30" t="s">
        <v>5303</v>
      </c>
      <c r="Q6877" t="s">
        <v>2036</v>
      </c>
      <c r="R6877" t="s">
        <v>2628</v>
      </c>
      <c r="S6877">
        <v>36</v>
      </c>
      <c r="T6877" s="29" t="s">
        <v>25269</v>
      </c>
      <c r="U6877" s="29" t="s">
        <v>25328</v>
      </c>
    </row>
    <row r="6878" spans="1:21">
      <c r="A6878">
        <v>6877</v>
      </c>
      <c r="B6878" s="30" t="s">
        <v>3220</v>
      </c>
      <c r="D6878" s="30" t="s">
        <v>4153</v>
      </c>
      <c r="F6878" s="30" t="s">
        <v>4199</v>
      </c>
      <c r="H6878" s="30" t="s">
        <v>5202</v>
      </c>
      <c r="J6878" s="30" t="s">
        <v>5203</v>
      </c>
      <c r="L6878" s="30" t="s">
        <v>5204</v>
      </c>
      <c r="N6878" s="30" t="s">
        <v>5301</v>
      </c>
      <c r="P6878" s="30" t="s">
        <v>5304</v>
      </c>
      <c r="Q6878" t="s">
        <v>2036</v>
      </c>
      <c r="R6878" t="s">
        <v>2628</v>
      </c>
      <c r="S6878">
        <v>36</v>
      </c>
      <c r="T6878" s="29" t="s">
        <v>25269</v>
      </c>
      <c r="U6878" s="29" t="s">
        <v>25329</v>
      </c>
    </row>
    <row r="6879" spans="1:21">
      <c r="A6879">
        <v>6878</v>
      </c>
      <c r="B6879" s="30" t="s">
        <v>3220</v>
      </c>
      <c r="D6879" s="30" t="s">
        <v>4153</v>
      </c>
      <c r="F6879" s="30" t="s">
        <v>4199</v>
      </c>
      <c r="H6879" s="30" t="s">
        <v>5202</v>
      </c>
      <c r="J6879" s="30" t="s">
        <v>5203</v>
      </c>
      <c r="L6879" s="30" t="s">
        <v>5204</v>
      </c>
      <c r="N6879" s="30" t="s">
        <v>5305</v>
      </c>
      <c r="P6879" s="30" t="s">
        <v>5306</v>
      </c>
      <c r="Q6879" t="s">
        <v>2036</v>
      </c>
      <c r="R6879" t="s">
        <v>2628</v>
      </c>
      <c r="S6879">
        <v>36</v>
      </c>
      <c r="T6879" s="29" t="s">
        <v>25269</v>
      </c>
      <c r="U6879" s="29" t="s">
        <v>25330</v>
      </c>
    </row>
    <row r="6880" spans="1:21">
      <c r="A6880">
        <v>6879</v>
      </c>
      <c r="B6880" s="30" t="s">
        <v>3220</v>
      </c>
      <c r="D6880" s="30" t="s">
        <v>4153</v>
      </c>
      <c r="F6880" s="30" t="s">
        <v>4199</v>
      </c>
      <c r="H6880" s="30" t="s">
        <v>5202</v>
      </c>
      <c r="J6880" s="30" t="s">
        <v>5203</v>
      </c>
      <c r="L6880" s="30" t="s">
        <v>5204</v>
      </c>
      <c r="N6880" s="30" t="s">
        <v>5305</v>
      </c>
      <c r="P6880" s="30" t="s">
        <v>5307</v>
      </c>
      <c r="Q6880" t="s">
        <v>2036</v>
      </c>
      <c r="R6880" t="s">
        <v>2628</v>
      </c>
      <c r="S6880">
        <v>36</v>
      </c>
      <c r="T6880" s="29" t="s">
        <v>25269</v>
      </c>
      <c r="U6880" s="29" t="s">
        <v>25331</v>
      </c>
    </row>
    <row r="6881" spans="1:21">
      <c r="A6881">
        <v>6880</v>
      </c>
      <c r="B6881" s="30" t="s">
        <v>3220</v>
      </c>
      <c r="D6881" s="30" t="s">
        <v>4153</v>
      </c>
      <c r="F6881" s="30" t="s">
        <v>4199</v>
      </c>
      <c r="H6881" s="30" t="s">
        <v>5202</v>
      </c>
      <c r="J6881" s="30" t="s">
        <v>5203</v>
      </c>
      <c r="L6881" s="30" t="s">
        <v>5204</v>
      </c>
      <c r="N6881" s="30" t="s">
        <v>5308</v>
      </c>
      <c r="P6881" s="30" t="s">
        <v>5309</v>
      </c>
      <c r="Q6881" t="s">
        <v>2036</v>
      </c>
      <c r="R6881" t="s">
        <v>2628</v>
      </c>
      <c r="S6881">
        <v>36</v>
      </c>
      <c r="T6881" s="29" t="s">
        <v>25269</v>
      </c>
      <c r="U6881" s="29" t="s">
        <v>25332</v>
      </c>
    </row>
    <row r="6882" spans="1:21">
      <c r="A6882">
        <v>6881</v>
      </c>
      <c r="B6882" s="30" t="s">
        <v>3220</v>
      </c>
      <c r="D6882" s="30" t="s">
        <v>4153</v>
      </c>
      <c r="F6882" s="30" t="s">
        <v>4199</v>
      </c>
      <c r="H6882" s="30" t="s">
        <v>5202</v>
      </c>
      <c r="J6882" s="30" t="s">
        <v>5203</v>
      </c>
      <c r="L6882" s="30" t="s">
        <v>5204</v>
      </c>
      <c r="N6882" s="30" t="s">
        <v>5310</v>
      </c>
      <c r="P6882" s="30" t="s">
        <v>5311</v>
      </c>
      <c r="Q6882" t="s">
        <v>2036</v>
      </c>
      <c r="R6882" t="s">
        <v>2628</v>
      </c>
      <c r="S6882">
        <v>36</v>
      </c>
      <c r="T6882" s="29" t="s">
        <v>25269</v>
      </c>
      <c r="U6882" s="29" t="s">
        <v>25333</v>
      </c>
    </row>
    <row r="6883" spans="1:21">
      <c r="A6883">
        <v>6882</v>
      </c>
      <c r="B6883" s="30" t="s">
        <v>3220</v>
      </c>
      <c r="D6883" s="30" t="s">
        <v>4153</v>
      </c>
      <c r="F6883" s="30" t="s">
        <v>4199</v>
      </c>
      <c r="H6883" s="30" t="s">
        <v>5202</v>
      </c>
      <c r="J6883" s="30" t="s">
        <v>5203</v>
      </c>
      <c r="L6883" s="30" t="s">
        <v>5204</v>
      </c>
      <c r="N6883" s="30" t="s">
        <v>5310</v>
      </c>
      <c r="P6883" s="30" t="s">
        <v>5312</v>
      </c>
      <c r="Q6883" t="s">
        <v>2036</v>
      </c>
      <c r="R6883" t="s">
        <v>2628</v>
      </c>
      <c r="S6883">
        <v>36</v>
      </c>
      <c r="T6883" s="29" t="s">
        <v>25269</v>
      </c>
      <c r="U6883" s="29" t="s">
        <v>25334</v>
      </c>
    </row>
    <row r="6884" spans="1:21">
      <c r="A6884">
        <v>6883</v>
      </c>
      <c r="B6884" s="30" t="s">
        <v>3220</v>
      </c>
      <c r="D6884" s="30" t="s">
        <v>4153</v>
      </c>
      <c r="F6884" s="30" t="s">
        <v>4199</v>
      </c>
      <c r="H6884" s="30" t="s">
        <v>5202</v>
      </c>
      <c r="J6884" s="30" t="s">
        <v>5203</v>
      </c>
      <c r="L6884" s="30" t="s">
        <v>5204</v>
      </c>
      <c r="N6884" s="30" t="s">
        <v>5310</v>
      </c>
      <c r="P6884" s="30" t="s">
        <v>5313</v>
      </c>
      <c r="Q6884" t="s">
        <v>2036</v>
      </c>
      <c r="R6884" t="s">
        <v>2628</v>
      </c>
      <c r="S6884">
        <v>36</v>
      </c>
      <c r="T6884" s="29" t="s">
        <v>25269</v>
      </c>
      <c r="U6884" s="29" t="s">
        <v>25335</v>
      </c>
    </row>
    <row r="6885" spans="1:21">
      <c r="A6885">
        <v>6884</v>
      </c>
      <c r="B6885" s="30" t="s">
        <v>3220</v>
      </c>
      <c r="D6885" s="30" t="s">
        <v>4153</v>
      </c>
      <c r="F6885" s="30" t="s">
        <v>4199</v>
      </c>
      <c r="H6885" s="30" t="s">
        <v>5202</v>
      </c>
      <c r="J6885" s="30" t="s">
        <v>5203</v>
      </c>
      <c r="L6885" s="30" t="s">
        <v>5204</v>
      </c>
      <c r="N6885" s="30" t="s">
        <v>5310</v>
      </c>
      <c r="P6885" s="30" t="s">
        <v>5314</v>
      </c>
      <c r="Q6885" t="s">
        <v>2036</v>
      </c>
      <c r="R6885" t="s">
        <v>2628</v>
      </c>
      <c r="S6885">
        <v>36</v>
      </c>
      <c r="T6885" s="29" t="s">
        <v>25269</v>
      </c>
      <c r="U6885" s="29" t="s">
        <v>25336</v>
      </c>
    </row>
    <row r="6886" spans="1:21">
      <c r="A6886">
        <v>6885</v>
      </c>
      <c r="B6886" s="30" t="s">
        <v>3220</v>
      </c>
      <c r="D6886" s="30" t="s">
        <v>4153</v>
      </c>
      <c r="F6886" s="30" t="s">
        <v>4199</v>
      </c>
      <c r="H6886" s="30" t="s">
        <v>5202</v>
      </c>
      <c r="J6886" s="30" t="s">
        <v>5203</v>
      </c>
      <c r="L6886" s="30" t="s">
        <v>5204</v>
      </c>
      <c r="N6886" s="30" t="s">
        <v>5310</v>
      </c>
      <c r="P6886" s="30" t="s">
        <v>5315</v>
      </c>
      <c r="Q6886" t="s">
        <v>2036</v>
      </c>
      <c r="R6886" t="s">
        <v>2628</v>
      </c>
      <c r="S6886">
        <v>36</v>
      </c>
      <c r="T6886" s="29" t="s">
        <v>25269</v>
      </c>
      <c r="U6886" s="29" t="s">
        <v>25337</v>
      </c>
    </row>
    <row r="6887" spans="1:21">
      <c r="A6887">
        <v>6886</v>
      </c>
      <c r="B6887" s="30" t="s">
        <v>3220</v>
      </c>
      <c r="D6887" s="30" t="s">
        <v>4153</v>
      </c>
      <c r="F6887" s="30" t="s">
        <v>4199</v>
      </c>
      <c r="H6887" s="30" t="s">
        <v>5202</v>
      </c>
      <c r="J6887" s="30" t="s">
        <v>5203</v>
      </c>
      <c r="L6887" s="30" t="s">
        <v>5204</v>
      </c>
      <c r="N6887" s="30" t="s">
        <v>5310</v>
      </c>
      <c r="P6887" s="30" t="s">
        <v>5316</v>
      </c>
      <c r="Q6887" t="s">
        <v>2036</v>
      </c>
      <c r="R6887" t="s">
        <v>2628</v>
      </c>
      <c r="S6887">
        <v>36</v>
      </c>
      <c r="T6887" s="29" t="s">
        <v>25269</v>
      </c>
      <c r="U6887" s="29" t="s">
        <v>25338</v>
      </c>
    </row>
    <row r="6888" spans="1:21">
      <c r="A6888">
        <v>6887</v>
      </c>
      <c r="B6888" s="30" t="s">
        <v>3220</v>
      </c>
      <c r="D6888" s="30" t="s">
        <v>4153</v>
      </c>
      <c r="F6888" s="30" t="s">
        <v>4199</v>
      </c>
      <c r="H6888" s="30" t="s">
        <v>5202</v>
      </c>
      <c r="J6888" s="30" t="s">
        <v>5203</v>
      </c>
      <c r="L6888" s="30" t="s">
        <v>5204</v>
      </c>
      <c r="N6888" s="30" t="s">
        <v>5317</v>
      </c>
      <c r="P6888" s="30" t="s">
        <v>5318</v>
      </c>
      <c r="Q6888" t="s">
        <v>2036</v>
      </c>
      <c r="R6888" t="s">
        <v>2628</v>
      </c>
      <c r="S6888">
        <v>36</v>
      </c>
      <c r="T6888" s="29" t="s">
        <v>25269</v>
      </c>
      <c r="U6888" s="29" t="s">
        <v>25339</v>
      </c>
    </row>
    <row r="6889" spans="1:21">
      <c r="A6889">
        <v>6888</v>
      </c>
      <c r="B6889" s="30" t="s">
        <v>3220</v>
      </c>
      <c r="D6889" s="30" t="s">
        <v>4153</v>
      </c>
      <c r="F6889" s="30" t="s">
        <v>4199</v>
      </c>
      <c r="H6889" s="30" t="s">
        <v>5202</v>
      </c>
      <c r="J6889" s="30" t="s">
        <v>5203</v>
      </c>
      <c r="L6889" s="30" t="s">
        <v>5204</v>
      </c>
      <c r="N6889" s="30" t="s">
        <v>5317</v>
      </c>
      <c r="P6889" s="30" t="s">
        <v>5319</v>
      </c>
      <c r="Q6889" t="s">
        <v>2036</v>
      </c>
      <c r="R6889" t="s">
        <v>2628</v>
      </c>
      <c r="S6889">
        <v>36</v>
      </c>
      <c r="T6889" s="29" t="s">
        <v>25269</v>
      </c>
      <c r="U6889" s="29" t="s">
        <v>25340</v>
      </c>
    </row>
    <row r="6890" spans="1:21">
      <c r="A6890">
        <v>6889</v>
      </c>
      <c r="B6890" s="30" t="s">
        <v>3220</v>
      </c>
      <c r="D6890" s="30" t="s">
        <v>4153</v>
      </c>
      <c r="F6890" s="30" t="s">
        <v>4199</v>
      </c>
      <c r="H6890" s="30" t="s">
        <v>5202</v>
      </c>
      <c r="J6890" s="30" t="s">
        <v>5203</v>
      </c>
      <c r="L6890" s="30" t="s">
        <v>5204</v>
      </c>
      <c r="N6890" s="30" t="s">
        <v>5317</v>
      </c>
      <c r="P6890" s="30" t="s">
        <v>5320</v>
      </c>
      <c r="Q6890" t="s">
        <v>2036</v>
      </c>
      <c r="R6890" t="s">
        <v>2628</v>
      </c>
      <c r="S6890">
        <v>36</v>
      </c>
      <c r="T6890" s="29" t="s">
        <v>25269</v>
      </c>
      <c r="U6890" s="29" t="s">
        <v>25341</v>
      </c>
    </row>
    <row r="6891" spans="1:21">
      <c r="A6891">
        <v>6890</v>
      </c>
      <c r="B6891" s="30" t="s">
        <v>3220</v>
      </c>
      <c r="D6891" s="30" t="s">
        <v>4153</v>
      </c>
      <c r="F6891" s="30" t="s">
        <v>4199</v>
      </c>
      <c r="H6891" s="30" t="s">
        <v>5202</v>
      </c>
      <c r="J6891" s="30" t="s">
        <v>5203</v>
      </c>
      <c r="L6891" s="30" t="s">
        <v>5204</v>
      </c>
      <c r="N6891" s="30" t="s">
        <v>5317</v>
      </c>
      <c r="P6891" s="30" t="s">
        <v>5321</v>
      </c>
      <c r="Q6891" t="s">
        <v>2036</v>
      </c>
      <c r="R6891" t="s">
        <v>2628</v>
      </c>
      <c r="S6891">
        <v>36</v>
      </c>
      <c r="T6891" s="29" t="s">
        <v>25269</v>
      </c>
      <c r="U6891" s="29" t="s">
        <v>25342</v>
      </c>
    </row>
    <row r="6892" spans="1:21">
      <c r="A6892">
        <v>6891</v>
      </c>
      <c r="B6892" s="30" t="s">
        <v>3220</v>
      </c>
      <c r="D6892" s="30" t="s">
        <v>4153</v>
      </c>
      <c r="F6892" s="30" t="s">
        <v>4199</v>
      </c>
      <c r="H6892" s="30" t="s">
        <v>5202</v>
      </c>
      <c r="J6892" s="30" t="s">
        <v>5203</v>
      </c>
      <c r="L6892" s="30" t="s">
        <v>5204</v>
      </c>
      <c r="N6892" s="30" t="s">
        <v>5317</v>
      </c>
      <c r="P6892" s="30" t="s">
        <v>5322</v>
      </c>
      <c r="Q6892" t="s">
        <v>2036</v>
      </c>
      <c r="R6892" t="s">
        <v>2628</v>
      </c>
      <c r="S6892">
        <v>36</v>
      </c>
      <c r="T6892" s="29" t="s">
        <v>25269</v>
      </c>
      <c r="U6892" s="29" t="s">
        <v>25343</v>
      </c>
    </row>
    <row r="6893" spans="1:21">
      <c r="A6893">
        <v>6892</v>
      </c>
      <c r="B6893" s="30" t="s">
        <v>3220</v>
      </c>
      <c r="D6893" s="30" t="s">
        <v>4153</v>
      </c>
      <c r="F6893" s="30" t="s">
        <v>4199</v>
      </c>
      <c r="H6893" s="30" t="s">
        <v>5202</v>
      </c>
      <c r="J6893" s="30" t="s">
        <v>5203</v>
      </c>
      <c r="L6893" s="30" t="s">
        <v>5204</v>
      </c>
      <c r="N6893" s="30" t="s">
        <v>5317</v>
      </c>
      <c r="P6893" s="30" t="s">
        <v>5323</v>
      </c>
      <c r="Q6893" t="s">
        <v>2036</v>
      </c>
      <c r="R6893" t="s">
        <v>2628</v>
      </c>
      <c r="S6893">
        <v>36</v>
      </c>
      <c r="T6893" s="29" t="s">
        <v>25269</v>
      </c>
      <c r="U6893" s="29" t="s">
        <v>25344</v>
      </c>
    </row>
    <row r="6894" spans="1:21">
      <c r="A6894">
        <v>6893</v>
      </c>
      <c r="B6894" s="30" t="s">
        <v>3220</v>
      </c>
      <c r="D6894" s="30" t="s">
        <v>4153</v>
      </c>
      <c r="F6894" s="30" t="s">
        <v>4199</v>
      </c>
      <c r="H6894" s="30" t="s">
        <v>5202</v>
      </c>
      <c r="J6894" s="30" t="s">
        <v>5203</v>
      </c>
      <c r="L6894" s="30" t="s">
        <v>5204</v>
      </c>
      <c r="N6894" s="30" t="s">
        <v>5317</v>
      </c>
      <c r="P6894" s="30" t="s">
        <v>5324</v>
      </c>
      <c r="Q6894" t="s">
        <v>2036</v>
      </c>
      <c r="R6894" t="s">
        <v>2628</v>
      </c>
      <c r="S6894">
        <v>36</v>
      </c>
      <c r="T6894" s="29" t="s">
        <v>25269</v>
      </c>
      <c r="U6894" s="29" t="s">
        <v>25345</v>
      </c>
    </row>
    <row r="6895" spans="1:21">
      <c r="A6895">
        <v>6894</v>
      </c>
      <c r="B6895" s="30" t="s">
        <v>3220</v>
      </c>
      <c r="D6895" s="30" t="s">
        <v>4153</v>
      </c>
      <c r="F6895" s="30" t="s">
        <v>4199</v>
      </c>
      <c r="H6895" s="30" t="s">
        <v>5202</v>
      </c>
      <c r="J6895" s="30" t="s">
        <v>5203</v>
      </c>
      <c r="L6895" s="30" t="s">
        <v>5204</v>
      </c>
      <c r="N6895" s="30" t="s">
        <v>5317</v>
      </c>
      <c r="P6895" s="30" t="s">
        <v>5325</v>
      </c>
      <c r="Q6895" t="s">
        <v>2036</v>
      </c>
      <c r="R6895" t="s">
        <v>2628</v>
      </c>
      <c r="S6895">
        <v>36</v>
      </c>
      <c r="T6895" s="29" t="s">
        <v>25269</v>
      </c>
      <c r="U6895" s="29" t="s">
        <v>25346</v>
      </c>
    </row>
    <row r="6896" spans="1:21">
      <c r="A6896">
        <v>6895</v>
      </c>
      <c r="B6896" s="30" t="s">
        <v>3220</v>
      </c>
      <c r="D6896" s="30" t="s">
        <v>4153</v>
      </c>
      <c r="F6896" s="30" t="s">
        <v>4199</v>
      </c>
      <c r="H6896" s="30" t="s">
        <v>5202</v>
      </c>
      <c r="J6896" s="30" t="s">
        <v>5203</v>
      </c>
      <c r="L6896" s="30" t="s">
        <v>5204</v>
      </c>
      <c r="N6896" s="30" t="s">
        <v>5326</v>
      </c>
      <c r="P6896" s="30" t="s">
        <v>5327</v>
      </c>
      <c r="Q6896" t="s">
        <v>2036</v>
      </c>
      <c r="R6896" t="s">
        <v>2628</v>
      </c>
      <c r="S6896">
        <v>36</v>
      </c>
      <c r="T6896" s="29" t="s">
        <v>25269</v>
      </c>
      <c r="U6896" s="29" t="s">
        <v>25347</v>
      </c>
    </row>
    <row r="6897" spans="1:21">
      <c r="A6897">
        <v>6896</v>
      </c>
      <c r="B6897" s="30" t="s">
        <v>3220</v>
      </c>
      <c r="D6897" s="30" t="s">
        <v>4153</v>
      </c>
      <c r="F6897" s="30" t="s">
        <v>4199</v>
      </c>
      <c r="H6897" s="30" t="s">
        <v>5202</v>
      </c>
      <c r="J6897" s="30" t="s">
        <v>5203</v>
      </c>
      <c r="L6897" s="30" t="s">
        <v>5204</v>
      </c>
      <c r="N6897" s="30" t="s">
        <v>5328</v>
      </c>
      <c r="P6897" s="30" t="s">
        <v>5329</v>
      </c>
      <c r="Q6897" t="s">
        <v>2036</v>
      </c>
      <c r="R6897" t="s">
        <v>2628</v>
      </c>
      <c r="S6897">
        <v>36</v>
      </c>
      <c r="T6897" s="29" t="s">
        <v>25269</v>
      </c>
      <c r="U6897" s="29" t="s">
        <v>25348</v>
      </c>
    </row>
    <row r="6898" spans="1:21">
      <c r="A6898">
        <v>6897</v>
      </c>
      <c r="B6898" s="30" t="s">
        <v>3220</v>
      </c>
      <c r="D6898" s="30" t="s">
        <v>4153</v>
      </c>
      <c r="F6898" s="30" t="s">
        <v>4199</v>
      </c>
      <c r="H6898" s="30" t="s">
        <v>5202</v>
      </c>
      <c r="J6898" s="30" t="s">
        <v>5203</v>
      </c>
      <c r="L6898" s="30" t="s">
        <v>5204</v>
      </c>
      <c r="N6898" s="30" t="s">
        <v>5330</v>
      </c>
      <c r="P6898" s="30" t="s">
        <v>5331</v>
      </c>
      <c r="Q6898" t="s">
        <v>2036</v>
      </c>
      <c r="R6898" t="s">
        <v>2628</v>
      </c>
      <c r="S6898">
        <v>36</v>
      </c>
      <c r="T6898" s="29" t="s">
        <v>25269</v>
      </c>
      <c r="U6898" s="29" t="s">
        <v>25349</v>
      </c>
    </row>
    <row r="6899" spans="1:21">
      <c r="A6899">
        <v>6898</v>
      </c>
      <c r="B6899" s="30" t="s">
        <v>3220</v>
      </c>
      <c r="D6899" s="30" t="s">
        <v>4153</v>
      </c>
      <c r="F6899" s="30" t="s">
        <v>4199</v>
      </c>
      <c r="H6899" s="30" t="s">
        <v>5202</v>
      </c>
      <c r="J6899" s="30" t="s">
        <v>5203</v>
      </c>
      <c r="L6899" s="30" t="s">
        <v>5204</v>
      </c>
      <c r="N6899" s="30" t="s">
        <v>5332</v>
      </c>
      <c r="P6899" s="30" t="s">
        <v>5333</v>
      </c>
      <c r="Q6899" t="s">
        <v>2036</v>
      </c>
      <c r="R6899" t="s">
        <v>2628</v>
      </c>
      <c r="S6899">
        <v>36</v>
      </c>
      <c r="T6899" s="29" t="s">
        <v>25269</v>
      </c>
      <c r="U6899" s="29" t="s">
        <v>25350</v>
      </c>
    </row>
    <row r="6900" spans="1:21">
      <c r="A6900">
        <v>6899</v>
      </c>
      <c r="B6900" s="30" t="s">
        <v>3220</v>
      </c>
      <c r="D6900" s="30" t="s">
        <v>4153</v>
      </c>
      <c r="F6900" s="30" t="s">
        <v>4199</v>
      </c>
      <c r="H6900" s="30" t="s">
        <v>5202</v>
      </c>
      <c r="J6900" s="30" t="s">
        <v>5203</v>
      </c>
      <c r="L6900" s="30" t="s">
        <v>5204</v>
      </c>
      <c r="N6900" s="30" t="s">
        <v>5334</v>
      </c>
      <c r="P6900" s="30" t="s">
        <v>5335</v>
      </c>
      <c r="Q6900" t="s">
        <v>2036</v>
      </c>
      <c r="R6900" t="s">
        <v>2628</v>
      </c>
      <c r="S6900">
        <v>36</v>
      </c>
      <c r="T6900" s="29" t="s">
        <v>25269</v>
      </c>
      <c r="U6900" s="29" t="s">
        <v>25351</v>
      </c>
    </row>
    <row r="6901" spans="1:21">
      <c r="A6901">
        <v>6900</v>
      </c>
      <c r="B6901" s="30" t="s">
        <v>3220</v>
      </c>
      <c r="D6901" s="30" t="s">
        <v>4153</v>
      </c>
      <c r="F6901" s="30" t="s">
        <v>4199</v>
      </c>
      <c r="H6901" s="30" t="s">
        <v>5202</v>
      </c>
      <c r="J6901" s="30" t="s">
        <v>5203</v>
      </c>
      <c r="L6901" s="30" t="s">
        <v>5204</v>
      </c>
      <c r="N6901" s="30" t="s">
        <v>5334</v>
      </c>
      <c r="P6901" s="30" t="s">
        <v>5336</v>
      </c>
      <c r="Q6901" t="s">
        <v>2036</v>
      </c>
      <c r="R6901" t="s">
        <v>2628</v>
      </c>
      <c r="S6901">
        <v>36</v>
      </c>
      <c r="T6901" s="29" t="s">
        <v>25269</v>
      </c>
      <c r="U6901" s="29" t="s">
        <v>25352</v>
      </c>
    </row>
    <row r="6902" spans="1:21">
      <c r="A6902">
        <v>6901</v>
      </c>
      <c r="B6902" s="30" t="s">
        <v>3220</v>
      </c>
      <c r="D6902" s="30" t="s">
        <v>4153</v>
      </c>
      <c r="F6902" s="30" t="s">
        <v>4199</v>
      </c>
      <c r="H6902" s="30" t="s">
        <v>5202</v>
      </c>
      <c r="J6902" s="30" t="s">
        <v>5203</v>
      </c>
      <c r="L6902" s="30" t="s">
        <v>5204</v>
      </c>
      <c r="N6902" s="30" t="s">
        <v>5337</v>
      </c>
      <c r="P6902" s="30" t="s">
        <v>5338</v>
      </c>
      <c r="Q6902" t="s">
        <v>2036</v>
      </c>
      <c r="R6902" t="s">
        <v>2628</v>
      </c>
      <c r="S6902">
        <v>36</v>
      </c>
      <c r="T6902" s="29" t="s">
        <v>25269</v>
      </c>
      <c r="U6902" s="29" t="s">
        <v>25353</v>
      </c>
    </row>
    <row r="6903" spans="1:21">
      <c r="A6903">
        <v>6902</v>
      </c>
      <c r="B6903" s="30" t="s">
        <v>3220</v>
      </c>
      <c r="D6903" s="30" t="s">
        <v>4153</v>
      </c>
      <c r="F6903" s="30" t="s">
        <v>4199</v>
      </c>
      <c r="H6903" s="30" t="s">
        <v>5202</v>
      </c>
      <c r="J6903" s="30" t="s">
        <v>5203</v>
      </c>
      <c r="L6903" s="30" t="s">
        <v>5204</v>
      </c>
      <c r="N6903" s="30" t="s">
        <v>5339</v>
      </c>
      <c r="P6903" s="30" t="s">
        <v>5340</v>
      </c>
      <c r="Q6903" t="s">
        <v>2036</v>
      </c>
      <c r="R6903" t="s">
        <v>2628</v>
      </c>
      <c r="S6903">
        <v>36</v>
      </c>
      <c r="T6903" s="29" t="s">
        <v>25269</v>
      </c>
      <c r="U6903" s="29" t="s">
        <v>25354</v>
      </c>
    </row>
    <row r="6904" spans="1:21">
      <c r="A6904">
        <v>6903</v>
      </c>
      <c r="B6904" s="30" t="s">
        <v>3220</v>
      </c>
      <c r="D6904" s="30" t="s">
        <v>4153</v>
      </c>
      <c r="F6904" s="30" t="s">
        <v>4199</v>
      </c>
      <c r="H6904" s="30" t="s">
        <v>5202</v>
      </c>
      <c r="J6904" s="30" t="s">
        <v>5203</v>
      </c>
      <c r="L6904" s="30" t="s">
        <v>5204</v>
      </c>
      <c r="N6904" s="30" t="s">
        <v>5341</v>
      </c>
      <c r="P6904" s="30" t="s">
        <v>5342</v>
      </c>
      <c r="Q6904" t="s">
        <v>2036</v>
      </c>
      <c r="R6904" t="s">
        <v>2628</v>
      </c>
      <c r="S6904">
        <v>36</v>
      </c>
      <c r="T6904" s="29" t="s">
        <v>25269</v>
      </c>
      <c r="U6904" s="29" t="s">
        <v>25355</v>
      </c>
    </row>
    <row r="6905" spans="1:21">
      <c r="A6905">
        <v>6904</v>
      </c>
      <c r="B6905" s="30" t="s">
        <v>3220</v>
      </c>
      <c r="D6905" s="30" t="s">
        <v>4153</v>
      </c>
      <c r="F6905" s="30" t="s">
        <v>4199</v>
      </c>
      <c r="H6905" s="30" t="s">
        <v>5202</v>
      </c>
      <c r="J6905" s="30" t="s">
        <v>5203</v>
      </c>
      <c r="L6905" s="30" t="s">
        <v>5204</v>
      </c>
      <c r="N6905" s="30" t="s">
        <v>5343</v>
      </c>
      <c r="P6905" s="30" t="s">
        <v>5344</v>
      </c>
      <c r="Q6905" t="s">
        <v>2036</v>
      </c>
      <c r="R6905" t="s">
        <v>2628</v>
      </c>
      <c r="S6905">
        <v>36</v>
      </c>
      <c r="T6905" s="29" t="s">
        <v>25269</v>
      </c>
      <c r="U6905" s="29" t="s">
        <v>25356</v>
      </c>
    </row>
    <row r="6906" spans="1:21">
      <c r="A6906">
        <v>6905</v>
      </c>
      <c r="B6906" s="30" t="s">
        <v>3220</v>
      </c>
      <c r="D6906" s="30" t="s">
        <v>4153</v>
      </c>
      <c r="F6906" s="30" t="s">
        <v>4199</v>
      </c>
      <c r="H6906" s="30" t="s">
        <v>5202</v>
      </c>
      <c r="J6906" s="30" t="s">
        <v>5203</v>
      </c>
      <c r="L6906" s="30" t="s">
        <v>5204</v>
      </c>
      <c r="N6906" s="30" t="s">
        <v>5345</v>
      </c>
      <c r="P6906" s="30" t="s">
        <v>5346</v>
      </c>
      <c r="Q6906" t="s">
        <v>2036</v>
      </c>
      <c r="R6906" t="s">
        <v>2628</v>
      </c>
      <c r="S6906">
        <v>36</v>
      </c>
      <c r="T6906" s="29" t="s">
        <v>25269</v>
      </c>
      <c r="U6906" s="29" t="s">
        <v>25357</v>
      </c>
    </row>
    <row r="6907" spans="1:21">
      <c r="A6907">
        <v>6906</v>
      </c>
      <c r="B6907" s="30" t="s">
        <v>3220</v>
      </c>
      <c r="D6907" s="30" t="s">
        <v>4153</v>
      </c>
      <c r="F6907" s="30" t="s">
        <v>4199</v>
      </c>
      <c r="H6907" s="30" t="s">
        <v>5202</v>
      </c>
      <c r="J6907" s="30" t="s">
        <v>5203</v>
      </c>
      <c r="L6907" s="30" t="s">
        <v>5204</v>
      </c>
      <c r="N6907" s="30" t="s">
        <v>5347</v>
      </c>
      <c r="P6907" s="30" t="s">
        <v>5348</v>
      </c>
      <c r="Q6907" t="s">
        <v>2036</v>
      </c>
      <c r="R6907" t="s">
        <v>2628</v>
      </c>
      <c r="S6907">
        <v>36</v>
      </c>
      <c r="T6907" s="29" t="s">
        <v>25269</v>
      </c>
      <c r="U6907" s="29" t="s">
        <v>25358</v>
      </c>
    </row>
    <row r="6908" spans="1:21">
      <c r="A6908">
        <v>6907</v>
      </c>
      <c r="B6908" s="30" t="s">
        <v>3220</v>
      </c>
      <c r="D6908" s="30" t="s">
        <v>4153</v>
      </c>
      <c r="F6908" s="30" t="s">
        <v>4199</v>
      </c>
      <c r="H6908" s="30" t="s">
        <v>5202</v>
      </c>
      <c r="J6908" s="30" t="s">
        <v>5203</v>
      </c>
      <c r="L6908" s="30" t="s">
        <v>5204</v>
      </c>
      <c r="N6908" s="30" t="s">
        <v>5349</v>
      </c>
      <c r="P6908" s="30" t="s">
        <v>5350</v>
      </c>
      <c r="Q6908" t="s">
        <v>2036</v>
      </c>
      <c r="R6908" t="s">
        <v>2628</v>
      </c>
      <c r="S6908">
        <v>36</v>
      </c>
      <c r="T6908" s="29" t="s">
        <v>25269</v>
      </c>
      <c r="U6908" s="29" t="s">
        <v>25359</v>
      </c>
    </row>
    <row r="6909" spans="1:21">
      <c r="A6909">
        <v>6908</v>
      </c>
      <c r="B6909" s="30" t="s">
        <v>3220</v>
      </c>
      <c r="D6909" s="30" t="s">
        <v>4153</v>
      </c>
      <c r="F6909" s="30" t="s">
        <v>4199</v>
      </c>
      <c r="H6909" s="30" t="s">
        <v>5202</v>
      </c>
      <c r="J6909" s="30" t="s">
        <v>5203</v>
      </c>
      <c r="L6909" s="30" t="s">
        <v>5204</v>
      </c>
      <c r="N6909" s="30" t="s">
        <v>5349</v>
      </c>
      <c r="P6909" s="30" t="s">
        <v>5351</v>
      </c>
      <c r="Q6909" t="s">
        <v>2036</v>
      </c>
      <c r="R6909" t="s">
        <v>2628</v>
      </c>
      <c r="S6909">
        <v>36</v>
      </c>
      <c r="T6909" s="29" t="s">
        <v>25269</v>
      </c>
      <c r="U6909" s="29" t="s">
        <v>25360</v>
      </c>
    </row>
    <row r="6910" spans="1:21">
      <c r="A6910">
        <v>6909</v>
      </c>
      <c r="B6910" s="30" t="s">
        <v>3220</v>
      </c>
      <c r="D6910" s="30" t="s">
        <v>4153</v>
      </c>
      <c r="F6910" s="30" t="s">
        <v>4199</v>
      </c>
      <c r="H6910" s="30" t="s">
        <v>5202</v>
      </c>
      <c r="J6910" s="30" t="s">
        <v>5203</v>
      </c>
      <c r="L6910" s="30" t="s">
        <v>5352</v>
      </c>
      <c r="N6910" s="30" t="s">
        <v>5353</v>
      </c>
      <c r="P6910" s="30" t="s">
        <v>5354</v>
      </c>
      <c r="Q6910" t="s">
        <v>2036</v>
      </c>
      <c r="R6910" t="s">
        <v>2628</v>
      </c>
      <c r="S6910">
        <v>36</v>
      </c>
      <c r="T6910" s="29" t="s">
        <v>25269</v>
      </c>
      <c r="U6910" s="29" t="s">
        <v>25361</v>
      </c>
    </row>
    <row r="6911" spans="1:21">
      <c r="A6911">
        <v>6910</v>
      </c>
      <c r="B6911" s="30" t="s">
        <v>3220</v>
      </c>
      <c r="D6911" s="30" t="s">
        <v>4153</v>
      </c>
      <c r="F6911" s="30" t="s">
        <v>4199</v>
      </c>
      <c r="H6911" s="30" t="s">
        <v>5202</v>
      </c>
      <c r="J6911" s="30" t="s">
        <v>5203</v>
      </c>
      <c r="L6911" s="30" t="s">
        <v>5352</v>
      </c>
      <c r="N6911" s="30" t="s">
        <v>5355</v>
      </c>
      <c r="P6911" s="30" t="s">
        <v>5356</v>
      </c>
      <c r="Q6911" t="s">
        <v>2036</v>
      </c>
      <c r="R6911" t="s">
        <v>2628</v>
      </c>
      <c r="S6911">
        <v>36</v>
      </c>
      <c r="T6911" s="29" t="s">
        <v>25269</v>
      </c>
      <c r="U6911" s="29" t="s">
        <v>25362</v>
      </c>
    </row>
    <row r="6912" spans="1:21">
      <c r="A6912">
        <v>6911</v>
      </c>
      <c r="B6912" s="30" t="s">
        <v>3220</v>
      </c>
      <c r="D6912" s="30" t="s">
        <v>4153</v>
      </c>
      <c r="F6912" s="30" t="s">
        <v>4199</v>
      </c>
      <c r="H6912" s="30" t="s">
        <v>5202</v>
      </c>
      <c r="J6912" s="30" t="s">
        <v>5203</v>
      </c>
      <c r="L6912" s="30" t="s">
        <v>5352</v>
      </c>
      <c r="N6912" s="30" t="s">
        <v>5357</v>
      </c>
      <c r="P6912" s="30" t="s">
        <v>5358</v>
      </c>
      <c r="Q6912" t="s">
        <v>2036</v>
      </c>
      <c r="R6912" t="s">
        <v>2628</v>
      </c>
      <c r="S6912">
        <v>36</v>
      </c>
      <c r="T6912" s="29" t="s">
        <v>25269</v>
      </c>
      <c r="U6912" s="29" t="s">
        <v>25363</v>
      </c>
    </row>
    <row r="6913" spans="1:21">
      <c r="A6913">
        <v>6912</v>
      </c>
      <c r="B6913" s="30" t="s">
        <v>3220</v>
      </c>
      <c r="D6913" s="30" t="s">
        <v>4153</v>
      </c>
      <c r="F6913" s="30" t="s">
        <v>4199</v>
      </c>
      <c r="H6913" s="30" t="s">
        <v>5202</v>
      </c>
      <c r="J6913" s="30" t="s">
        <v>5203</v>
      </c>
      <c r="L6913" s="30" t="s">
        <v>5352</v>
      </c>
      <c r="N6913" s="30" t="s">
        <v>5359</v>
      </c>
      <c r="P6913" s="30" t="s">
        <v>5360</v>
      </c>
      <c r="Q6913" t="s">
        <v>2036</v>
      </c>
      <c r="R6913" t="s">
        <v>2628</v>
      </c>
      <c r="S6913">
        <v>36</v>
      </c>
      <c r="T6913" s="29" t="s">
        <v>25269</v>
      </c>
      <c r="U6913" s="29" t="s">
        <v>25364</v>
      </c>
    </row>
    <row r="6914" spans="1:21">
      <c r="A6914">
        <v>6913</v>
      </c>
      <c r="B6914" s="30" t="s">
        <v>3220</v>
      </c>
      <c r="D6914" s="30" t="s">
        <v>4153</v>
      </c>
      <c r="F6914" s="30" t="s">
        <v>4199</v>
      </c>
      <c r="H6914" s="30" t="s">
        <v>5202</v>
      </c>
      <c r="J6914" s="30" t="s">
        <v>5203</v>
      </c>
      <c r="L6914" s="30" t="s">
        <v>5352</v>
      </c>
      <c r="N6914" s="30" t="s">
        <v>5361</v>
      </c>
      <c r="P6914" s="30" t="s">
        <v>5362</v>
      </c>
      <c r="Q6914" t="s">
        <v>2036</v>
      </c>
      <c r="R6914" t="s">
        <v>2628</v>
      </c>
      <c r="S6914">
        <v>36</v>
      </c>
      <c r="T6914" s="29" t="s">
        <v>25269</v>
      </c>
      <c r="U6914" s="29" t="s">
        <v>25365</v>
      </c>
    </row>
    <row r="6915" spans="1:21">
      <c r="A6915">
        <v>6914</v>
      </c>
      <c r="B6915" s="30" t="s">
        <v>3220</v>
      </c>
      <c r="D6915" s="30" t="s">
        <v>4153</v>
      </c>
      <c r="F6915" s="30" t="s">
        <v>4199</v>
      </c>
      <c r="H6915" s="30" t="s">
        <v>5202</v>
      </c>
      <c r="J6915" s="30" t="s">
        <v>5203</v>
      </c>
      <c r="L6915" s="30" t="s">
        <v>5352</v>
      </c>
      <c r="N6915" s="30" t="s">
        <v>5363</v>
      </c>
      <c r="P6915" s="30" t="s">
        <v>5364</v>
      </c>
      <c r="Q6915" t="s">
        <v>2036</v>
      </c>
      <c r="R6915" t="s">
        <v>2628</v>
      </c>
      <c r="S6915">
        <v>36</v>
      </c>
      <c r="T6915" s="29" t="s">
        <v>25269</v>
      </c>
      <c r="U6915" s="29" t="s">
        <v>25366</v>
      </c>
    </row>
    <row r="6916" spans="1:21">
      <c r="A6916">
        <v>6915</v>
      </c>
      <c r="B6916" s="30" t="s">
        <v>3220</v>
      </c>
      <c r="D6916" s="30" t="s">
        <v>4153</v>
      </c>
      <c r="F6916" s="30" t="s">
        <v>4199</v>
      </c>
      <c r="H6916" s="30" t="s">
        <v>5202</v>
      </c>
      <c r="J6916" s="30" t="s">
        <v>5203</v>
      </c>
      <c r="L6916" s="30" t="s">
        <v>5365</v>
      </c>
      <c r="N6916" s="30" t="s">
        <v>5366</v>
      </c>
      <c r="P6916" s="30" t="s">
        <v>5367</v>
      </c>
      <c r="Q6916" t="s">
        <v>2036</v>
      </c>
      <c r="R6916" t="s">
        <v>2628</v>
      </c>
      <c r="S6916">
        <v>36</v>
      </c>
      <c r="T6916" s="29" t="s">
        <v>25269</v>
      </c>
      <c r="U6916" s="29" t="s">
        <v>25367</v>
      </c>
    </row>
    <row r="6917" spans="1:21">
      <c r="A6917">
        <v>6916</v>
      </c>
      <c r="B6917" s="30" t="s">
        <v>3220</v>
      </c>
      <c r="D6917" s="30" t="s">
        <v>4153</v>
      </c>
      <c r="F6917" s="30" t="s">
        <v>4199</v>
      </c>
      <c r="H6917" s="30" t="s">
        <v>5202</v>
      </c>
      <c r="J6917" s="30" t="s">
        <v>5203</v>
      </c>
      <c r="L6917" s="30" t="s">
        <v>5365</v>
      </c>
      <c r="N6917" s="30" t="s">
        <v>5368</v>
      </c>
      <c r="P6917" s="30" t="s">
        <v>5369</v>
      </c>
      <c r="Q6917" t="s">
        <v>2036</v>
      </c>
      <c r="R6917" t="s">
        <v>2628</v>
      </c>
      <c r="S6917">
        <v>36</v>
      </c>
      <c r="T6917" s="29" t="s">
        <v>25269</v>
      </c>
      <c r="U6917" s="29" t="s">
        <v>25368</v>
      </c>
    </row>
    <row r="6918" spans="1:21">
      <c r="A6918">
        <v>6917</v>
      </c>
      <c r="B6918" s="30" t="s">
        <v>3220</v>
      </c>
      <c r="D6918" s="30" t="s">
        <v>4153</v>
      </c>
      <c r="F6918" s="30" t="s">
        <v>4199</v>
      </c>
      <c r="H6918" s="30" t="s">
        <v>5202</v>
      </c>
      <c r="J6918" s="30" t="s">
        <v>5203</v>
      </c>
      <c r="L6918" s="30" t="s">
        <v>5365</v>
      </c>
      <c r="N6918" s="30" t="s">
        <v>5370</v>
      </c>
      <c r="P6918" s="30" t="s">
        <v>5371</v>
      </c>
      <c r="Q6918" t="s">
        <v>2036</v>
      </c>
      <c r="R6918" t="s">
        <v>2628</v>
      </c>
      <c r="S6918">
        <v>36</v>
      </c>
      <c r="T6918" s="29" t="s">
        <v>25269</v>
      </c>
      <c r="U6918" s="29" t="s">
        <v>25369</v>
      </c>
    </row>
    <row r="6919" spans="1:21">
      <c r="A6919">
        <v>6918</v>
      </c>
      <c r="B6919" s="30" t="s">
        <v>3220</v>
      </c>
      <c r="D6919" s="30" t="s">
        <v>4153</v>
      </c>
      <c r="F6919" s="30" t="s">
        <v>4199</v>
      </c>
      <c r="H6919" s="30" t="s">
        <v>5202</v>
      </c>
      <c r="J6919" s="30" t="s">
        <v>5203</v>
      </c>
      <c r="L6919" s="30" t="s">
        <v>5365</v>
      </c>
      <c r="N6919" s="30" t="s">
        <v>5372</v>
      </c>
      <c r="P6919" s="30" t="s">
        <v>5373</v>
      </c>
      <c r="Q6919" t="s">
        <v>2036</v>
      </c>
      <c r="R6919" t="s">
        <v>2628</v>
      </c>
      <c r="S6919">
        <v>36</v>
      </c>
      <c r="T6919" s="29" t="s">
        <v>25269</v>
      </c>
      <c r="U6919" s="29" t="s">
        <v>25370</v>
      </c>
    </row>
    <row r="6920" spans="1:21">
      <c r="A6920">
        <v>6919</v>
      </c>
      <c r="B6920" s="30" t="s">
        <v>3220</v>
      </c>
      <c r="D6920" s="30" t="s">
        <v>4153</v>
      </c>
      <c r="F6920" s="30" t="s">
        <v>4199</v>
      </c>
      <c r="H6920" s="30" t="s">
        <v>5202</v>
      </c>
      <c r="J6920" s="30" t="s">
        <v>5203</v>
      </c>
      <c r="L6920" s="30" t="s">
        <v>5365</v>
      </c>
      <c r="N6920" s="30" t="s">
        <v>5372</v>
      </c>
      <c r="P6920" s="30" t="s">
        <v>5374</v>
      </c>
      <c r="Q6920" t="s">
        <v>2036</v>
      </c>
      <c r="R6920" t="s">
        <v>2628</v>
      </c>
      <c r="S6920">
        <v>36</v>
      </c>
      <c r="T6920" s="29" t="s">
        <v>25269</v>
      </c>
      <c r="U6920" s="29" t="s">
        <v>25371</v>
      </c>
    </row>
    <row r="6921" spans="1:21">
      <c r="A6921">
        <v>6920</v>
      </c>
      <c r="B6921" s="30" t="s">
        <v>3220</v>
      </c>
      <c r="D6921" s="30" t="s">
        <v>4153</v>
      </c>
      <c r="F6921" s="30" t="s">
        <v>4199</v>
      </c>
      <c r="H6921" s="30" t="s">
        <v>5202</v>
      </c>
      <c r="J6921" s="30" t="s">
        <v>5203</v>
      </c>
      <c r="L6921" s="30" t="s">
        <v>5365</v>
      </c>
      <c r="N6921" s="30" t="s">
        <v>5375</v>
      </c>
      <c r="P6921" s="30" t="s">
        <v>5376</v>
      </c>
      <c r="Q6921" t="s">
        <v>2036</v>
      </c>
      <c r="R6921" t="s">
        <v>2628</v>
      </c>
      <c r="S6921">
        <v>36</v>
      </c>
      <c r="T6921" s="29" t="s">
        <v>25269</v>
      </c>
      <c r="U6921" s="29" t="s">
        <v>25372</v>
      </c>
    </row>
    <row r="6922" spans="1:21">
      <c r="A6922">
        <v>6921</v>
      </c>
      <c r="B6922" s="30" t="s">
        <v>3220</v>
      </c>
      <c r="D6922" s="30" t="s">
        <v>4153</v>
      </c>
      <c r="F6922" s="30" t="s">
        <v>4199</v>
      </c>
      <c r="H6922" s="30" t="s">
        <v>5202</v>
      </c>
      <c r="J6922" s="30" t="s">
        <v>5203</v>
      </c>
      <c r="L6922" s="30" t="s">
        <v>5365</v>
      </c>
      <c r="N6922" s="30" t="s">
        <v>5375</v>
      </c>
      <c r="P6922" s="30" t="s">
        <v>5377</v>
      </c>
      <c r="Q6922" t="s">
        <v>2036</v>
      </c>
      <c r="R6922" t="s">
        <v>2628</v>
      </c>
      <c r="S6922">
        <v>36</v>
      </c>
      <c r="T6922" s="29" t="s">
        <v>25269</v>
      </c>
      <c r="U6922" s="29" t="s">
        <v>25373</v>
      </c>
    </row>
    <row r="6923" spans="1:21">
      <c r="A6923">
        <v>6922</v>
      </c>
      <c r="B6923" s="30" t="s">
        <v>3220</v>
      </c>
      <c r="D6923" s="30" t="s">
        <v>4153</v>
      </c>
      <c r="F6923" s="30" t="s">
        <v>4199</v>
      </c>
      <c r="H6923" s="30" t="s">
        <v>5202</v>
      </c>
      <c r="J6923" s="30" t="s">
        <v>5203</v>
      </c>
      <c r="L6923" s="30" t="s">
        <v>5365</v>
      </c>
      <c r="N6923" s="30" t="s">
        <v>5375</v>
      </c>
      <c r="P6923" s="30" t="s">
        <v>5378</v>
      </c>
      <c r="Q6923" t="s">
        <v>2036</v>
      </c>
      <c r="R6923" t="s">
        <v>2628</v>
      </c>
      <c r="S6923">
        <v>36</v>
      </c>
      <c r="T6923" s="29" t="s">
        <v>25269</v>
      </c>
      <c r="U6923" s="29" t="s">
        <v>25374</v>
      </c>
    </row>
    <row r="6924" spans="1:21">
      <c r="A6924">
        <v>6923</v>
      </c>
      <c r="B6924" s="30" t="s">
        <v>3220</v>
      </c>
      <c r="D6924" s="30" t="s">
        <v>4153</v>
      </c>
      <c r="F6924" s="30" t="s">
        <v>4199</v>
      </c>
      <c r="H6924" s="30" t="s">
        <v>5202</v>
      </c>
      <c r="J6924" s="30" t="s">
        <v>5203</v>
      </c>
      <c r="L6924" s="30" t="s">
        <v>5365</v>
      </c>
      <c r="N6924" s="30" t="s">
        <v>5379</v>
      </c>
      <c r="P6924" s="30" t="s">
        <v>5380</v>
      </c>
      <c r="Q6924" t="s">
        <v>2036</v>
      </c>
      <c r="R6924" t="s">
        <v>2628</v>
      </c>
      <c r="S6924">
        <v>36</v>
      </c>
      <c r="T6924" s="29" t="s">
        <v>25269</v>
      </c>
      <c r="U6924" s="29" t="s">
        <v>25375</v>
      </c>
    </row>
    <row r="6925" spans="1:21">
      <c r="A6925">
        <v>6924</v>
      </c>
      <c r="B6925" s="30" t="s">
        <v>3220</v>
      </c>
      <c r="D6925" s="30" t="s">
        <v>4153</v>
      </c>
      <c r="F6925" s="30" t="s">
        <v>4199</v>
      </c>
      <c r="H6925" s="30" t="s">
        <v>5202</v>
      </c>
      <c r="J6925" s="30" t="s">
        <v>5203</v>
      </c>
      <c r="L6925" s="30" t="s">
        <v>5365</v>
      </c>
      <c r="N6925" s="30" t="s">
        <v>5381</v>
      </c>
      <c r="P6925" s="30" t="s">
        <v>5382</v>
      </c>
      <c r="Q6925" t="s">
        <v>2036</v>
      </c>
      <c r="R6925" t="s">
        <v>2628</v>
      </c>
      <c r="S6925">
        <v>36</v>
      </c>
      <c r="T6925" s="29" t="s">
        <v>25269</v>
      </c>
      <c r="U6925" s="29" t="s">
        <v>25376</v>
      </c>
    </row>
    <row r="6926" spans="1:21">
      <c r="A6926">
        <v>6925</v>
      </c>
      <c r="B6926" s="30" t="s">
        <v>3220</v>
      </c>
      <c r="D6926" s="30" t="s">
        <v>4153</v>
      </c>
      <c r="F6926" s="30" t="s">
        <v>4199</v>
      </c>
      <c r="H6926" s="30" t="s">
        <v>5202</v>
      </c>
      <c r="J6926" s="30" t="s">
        <v>5203</v>
      </c>
      <c r="L6926" s="30" t="s">
        <v>5365</v>
      </c>
      <c r="N6926" s="30" t="s">
        <v>5383</v>
      </c>
      <c r="P6926" s="30" t="s">
        <v>5384</v>
      </c>
      <c r="Q6926" t="s">
        <v>2036</v>
      </c>
      <c r="R6926" t="s">
        <v>2628</v>
      </c>
      <c r="S6926">
        <v>36</v>
      </c>
      <c r="T6926" s="29" t="s">
        <v>25269</v>
      </c>
      <c r="U6926" s="29" t="s">
        <v>25377</v>
      </c>
    </row>
    <row r="6927" spans="1:21">
      <c r="A6927">
        <v>6926</v>
      </c>
      <c r="B6927" s="30" t="s">
        <v>3220</v>
      </c>
      <c r="D6927" s="30" t="s">
        <v>4153</v>
      </c>
      <c r="F6927" s="30" t="s">
        <v>4199</v>
      </c>
      <c r="H6927" s="30" t="s">
        <v>5202</v>
      </c>
      <c r="J6927" s="30" t="s">
        <v>5203</v>
      </c>
      <c r="L6927" s="30" t="s">
        <v>5365</v>
      </c>
      <c r="N6927" s="30" t="s">
        <v>5383</v>
      </c>
      <c r="P6927" s="30" t="s">
        <v>5385</v>
      </c>
      <c r="Q6927" t="s">
        <v>2036</v>
      </c>
      <c r="R6927" t="s">
        <v>2628</v>
      </c>
      <c r="S6927">
        <v>36</v>
      </c>
      <c r="T6927" s="29" t="s">
        <v>25269</v>
      </c>
      <c r="U6927" s="29" t="s">
        <v>25378</v>
      </c>
    </row>
    <row r="6928" spans="1:21">
      <c r="A6928">
        <v>6927</v>
      </c>
      <c r="B6928" s="30" t="s">
        <v>3220</v>
      </c>
      <c r="D6928" s="30" t="s">
        <v>4153</v>
      </c>
      <c r="F6928" s="30" t="s">
        <v>4199</v>
      </c>
      <c r="H6928" s="30" t="s">
        <v>5202</v>
      </c>
      <c r="J6928" s="30" t="s">
        <v>5203</v>
      </c>
      <c r="L6928" s="30" t="s">
        <v>5365</v>
      </c>
      <c r="N6928" s="30" t="s">
        <v>5383</v>
      </c>
      <c r="P6928" s="30" t="s">
        <v>5386</v>
      </c>
      <c r="Q6928" t="s">
        <v>2036</v>
      </c>
      <c r="R6928" t="s">
        <v>2628</v>
      </c>
      <c r="S6928">
        <v>36</v>
      </c>
      <c r="T6928" s="29" t="s">
        <v>25269</v>
      </c>
      <c r="U6928" s="29" t="s">
        <v>25379</v>
      </c>
    </row>
    <row r="6929" spans="1:21">
      <c r="A6929">
        <v>6928</v>
      </c>
      <c r="B6929" s="30" t="s">
        <v>3220</v>
      </c>
      <c r="D6929" s="30" t="s">
        <v>4153</v>
      </c>
      <c r="F6929" s="30" t="s">
        <v>4199</v>
      </c>
      <c r="H6929" s="30" t="s">
        <v>5202</v>
      </c>
      <c r="J6929" s="30" t="s">
        <v>5203</v>
      </c>
      <c r="L6929" s="30" t="s">
        <v>5365</v>
      </c>
      <c r="N6929" s="30" t="s">
        <v>5387</v>
      </c>
      <c r="P6929" s="30" t="s">
        <v>5388</v>
      </c>
      <c r="Q6929" t="s">
        <v>2036</v>
      </c>
      <c r="R6929" t="s">
        <v>2628</v>
      </c>
      <c r="S6929">
        <v>36</v>
      </c>
      <c r="T6929" s="29" t="s">
        <v>25269</v>
      </c>
      <c r="U6929" s="29" t="s">
        <v>25380</v>
      </c>
    </row>
    <row r="6930" spans="1:21">
      <c r="A6930">
        <v>6929</v>
      </c>
      <c r="B6930" s="30" t="s">
        <v>3220</v>
      </c>
      <c r="D6930" s="30" t="s">
        <v>4153</v>
      </c>
      <c r="F6930" s="30" t="s">
        <v>4199</v>
      </c>
      <c r="H6930" s="30" t="s">
        <v>5202</v>
      </c>
      <c r="J6930" s="30" t="s">
        <v>5203</v>
      </c>
      <c r="L6930" s="30" t="s">
        <v>5365</v>
      </c>
      <c r="N6930" s="30" t="s">
        <v>5389</v>
      </c>
      <c r="P6930" s="30" t="s">
        <v>5390</v>
      </c>
      <c r="Q6930" t="s">
        <v>2036</v>
      </c>
      <c r="R6930" t="s">
        <v>2628</v>
      </c>
      <c r="S6930">
        <v>36</v>
      </c>
      <c r="T6930" s="29" t="s">
        <v>25269</v>
      </c>
      <c r="U6930" s="29" t="s">
        <v>25381</v>
      </c>
    </row>
    <row r="6931" spans="1:21">
      <c r="A6931">
        <v>6930</v>
      </c>
      <c r="B6931" s="30" t="s">
        <v>3220</v>
      </c>
      <c r="D6931" s="30" t="s">
        <v>4153</v>
      </c>
      <c r="F6931" s="30" t="s">
        <v>4199</v>
      </c>
      <c r="H6931" s="30" t="s">
        <v>5202</v>
      </c>
      <c r="J6931" s="30" t="s">
        <v>5203</v>
      </c>
      <c r="L6931" s="30" t="s">
        <v>5365</v>
      </c>
      <c r="N6931" s="30" t="s">
        <v>5391</v>
      </c>
      <c r="P6931" s="30" t="s">
        <v>5392</v>
      </c>
      <c r="Q6931" t="s">
        <v>2036</v>
      </c>
      <c r="R6931" t="s">
        <v>2628</v>
      </c>
      <c r="S6931">
        <v>36</v>
      </c>
      <c r="T6931" s="29" t="s">
        <v>25269</v>
      </c>
      <c r="U6931" s="29" t="s">
        <v>25382</v>
      </c>
    </row>
    <row r="6932" spans="1:21">
      <c r="A6932">
        <v>6931</v>
      </c>
      <c r="B6932" s="30" t="s">
        <v>3220</v>
      </c>
      <c r="D6932" s="30" t="s">
        <v>4153</v>
      </c>
      <c r="F6932" s="30" t="s">
        <v>4199</v>
      </c>
      <c r="H6932" s="30" t="s">
        <v>5202</v>
      </c>
      <c r="J6932" s="30" t="s">
        <v>5203</v>
      </c>
      <c r="L6932" s="30" t="s">
        <v>5365</v>
      </c>
      <c r="N6932" s="30" t="s">
        <v>5393</v>
      </c>
      <c r="P6932" s="30" t="s">
        <v>5394</v>
      </c>
      <c r="Q6932" t="s">
        <v>2036</v>
      </c>
      <c r="R6932" t="s">
        <v>2628</v>
      </c>
      <c r="S6932">
        <v>36</v>
      </c>
      <c r="T6932" s="29" t="s">
        <v>25269</v>
      </c>
      <c r="U6932" s="29" t="s">
        <v>25383</v>
      </c>
    </row>
    <row r="6933" spans="1:21">
      <c r="A6933">
        <v>6932</v>
      </c>
      <c r="B6933" s="30" t="s">
        <v>3220</v>
      </c>
      <c r="D6933" s="30" t="s">
        <v>4153</v>
      </c>
      <c r="F6933" s="30" t="s">
        <v>4199</v>
      </c>
      <c r="H6933" s="30" t="s">
        <v>5202</v>
      </c>
      <c r="J6933" s="30" t="s">
        <v>5203</v>
      </c>
      <c r="L6933" s="30" t="s">
        <v>5365</v>
      </c>
      <c r="N6933" s="30" t="s">
        <v>5395</v>
      </c>
      <c r="P6933" s="30" t="s">
        <v>5396</v>
      </c>
      <c r="Q6933" t="s">
        <v>2036</v>
      </c>
      <c r="R6933" t="s">
        <v>2628</v>
      </c>
      <c r="S6933">
        <v>36</v>
      </c>
      <c r="T6933" s="29" t="s">
        <v>25269</v>
      </c>
      <c r="U6933" s="29" t="s">
        <v>25384</v>
      </c>
    </row>
    <row r="6934" spans="1:21">
      <c r="A6934">
        <v>6933</v>
      </c>
      <c r="B6934" s="30" t="s">
        <v>3220</v>
      </c>
      <c r="D6934" s="30" t="s">
        <v>4153</v>
      </c>
      <c r="F6934" s="30" t="s">
        <v>4199</v>
      </c>
      <c r="H6934" s="30" t="s">
        <v>5202</v>
      </c>
      <c r="J6934" s="30" t="s">
        <v>5203</v>
      </c>
      <c r="L6934" s="30" t="s">
        <v>5365</v>
      </c>
      <c r="N6934" s="30" t="s">
        <v>5397</v>
      </c>
      <c r="P6934" s="30" t="s">
        <v>5398</v>
      </c>
      <c r="Q6934" t="s">
        <v>2036</v>
      </c>
      <c r="R6934" t="s">
        <v>2628</v>
      </c>
      <c r="S6934">
        <v>36</v>
      </c>
      <c r="T6934" s="29" t="s">
        <v>25269</v>
      </c>
      <c r="U6934" s="29" t="s">
        <v>25385</v>
      </c>
    </row>
    <row r="6935" spans="1:21">
      <c r="A6935">
        <v>6934</v>
      </c>
      <c r="B6935" s="30" t="s">
        <v>3220</v>
      </c>
      <c r="D6935" s="30" t="s">
        <v>4153</v>
      </c>
      <c r="F6935" s="30" t="s">
        <v>4199</v>
      </c>
      <c r="H6935" s="30" t="s">
        <v>5202</v>
      </c>
      <c r="J6935" s="30" t="s">
        <v>5203</v>
      </c>
      <c r="L6935" s="30" t="s">
        <v>5365</v>
      </c>
      <c r="N6935" s="30" t="s">
        <v>5399</v>
      </c>
      <c r="P6935" s="30" t="s">
        <v>5400</v>
      </c>
      <c r="Q6935" t="s">
        <v>2036</v>
      </c>
      <c r="R6935" t="s">
        <v>2628</v>
      </c>
      <c r="S6935">
        <v>36</v>
      </c>
      <c r="T6935" s="29" t="s">
        <v>25269</v>
      </c>
      <c r="U6935" s="29" t="s">
        <v>25386</v>
      </c>
    </row>
    <row r="6936" spans="1:21">
      <c r="A6936">
        <v>6935</v>
      </c>
      <c r="B6936" s="30" t="s">
        <v>3220</v>
      </c>
      <c r="D6936" s="30" t="s">
        <v>4153</v>
      </c>
      <c r="F6936" s="30" t="s">
        <v>4199</v>
      </c>
      <c r="H6936" s="30" t="s">
        <v>5202</v>
      </c>
      <c r="J6936" s="30" t="s">
        <v>5203</v>
      </c>
      <c r="L6936" s="30" t="s">
        <v>5365</v>
      </c>
      <c r="N6936" s="30" t="s">
        <v>5401</v>
      </c>
      <c r="P6936" s="30" t="s">
        <v>5402</v>
      </c>
      <c r="Q6936" t="s">
        <v>2036</v>
      </c>
      <c r="R6936" t="s">
        <v>2628</v>
      </c>
      <c r="S6936">
        <v>36</v>
      </c>
      <c r="T6936" s="29" t="s">
        <v>25269</v>
      </c>
      <c r="U6936" s="29" t="s">
        <v>25387</v>
      </c>
    </row>
    <row r="6937" spans="1:21">
      <c r="A6937">
        <v>6936</v>
      </c>
      <c r="B6937" s="30" t="s">
        <v>3220</v>
      </c>
      <c r="D6937" s="30" t="s">
        <v>4153</v>
      </c>
      <c r="F6937" s="30" t="s">
        <v>4199</v>
      </c>
      <c r="H6937" s="30" t="s">
        <v>5202</v>
      </c>
      <c r="J6937" s="30" t="s">
        <v>5203</v>
      </c>
      <c r="L6937" s="30" t="s">
        <v>5365</v>
      </c>
      <c r="N6937" s="30" t="s">
        <v>5403</v>
      </c>
      <c r="P6937" s="30" t="s">
        <v>5404</v>
      </c>
      <c r="Q6937" t="s">
        <v>2036</v>
      </c>
      <c r="R6937" t="s">
        <v>2628</v>
      </c>
      <c r="S6937">
        <v>36</v>
      </c>
      <c r="T6937" s="29" t="s">
        <v>25269</v>
      </c>
      <c r="U6937" s="29" t="s">
        <v>25388</v>
      </c>
    </row>
    <row r="6938" spans="1:21">
      <c r="A6938">
        <v>6937</v>
      </c>
      <c r="B6938" s="30" t="s">
        <v>3220</v>
      </c>
      <c r="D6938" s="30" t="s">
        <v>4153</v>
      </c>
      <c r="F6938" s="30" t="s">
        <v>4199</v>
      </c>
      <c r="H6938" s="30" t="s">
        <v>5202</v>
      </c>
      <c r="J6938" s="30" t="s">
        <v>5203</v>
      </c>
      <c r="L6938" s="30" t="s">
        <v>5365</v>
      </c>
      <c r="N6938" s="30" t="s">
        <v>5405</v>
      </c>
      <c r="P6938" s="30" t="s">
        <v>5406</v>
      </c>
      <c r="Q6938" t="s">
        <v>2036</v>
      </c>
      <c r="R6938" t="s">
        <v>2628</v>
      </c>
      <c r="S6938">
        <v>36</v>
      </c>
      <c r="T6938" s="29" t="s">
        <v>25269</v>
      </c>
      <c r="U6938" s="29" t="s">
        <v>25389</v>
      </c>
    </row>
    <row r="6939" spans="1:21">
      <c r="A6939">
        <v>6938</v>
      </c>
      <c r="B6939" s="30" t="s">
        <v>3220</v>
      </c>
      <c r="D6939" s="30" t="s">
        <v>4153</v>
      </c>
      <c r="F6939" s="30" t="s">
        <v>4199</v>
      </c>
      <c r="H6939" s="30" t="s">
        <v>5202</v>
      </c>
      <c r="J6939" s="30" t="s">
        <v>5203</v>
      </c>
      <c r="L6939" s="30" t="s">
        <v>5365</v>
      </c>
      <c r="N6939" s="30" t="s">
        <v>5407</v>
      </c>
      <c r="P6939" s="30" t="s">
        <v>5408</v>
      </c>
      <c r="Q6939" t="s">
        <v>2036</v>
      </c>
      <c r="R6939" t="s">
        <v>2628</v>
      </c>
      <c r="S6939">
        <v>36</v>
      </c>
      <c r="T6939" s="29" t="s">
        <v>25269</v>
      </c>
      <c r="U6939" s="29" t="s">
        <v>25390</v>
      </c>
    </row>
    <row r="6940" spans="1:21">
      <c r="A6940">
        <v>6939</v>
      </c>
      <c r="B6940" s="30" t="s">
        <v>3220</v>
      </c>
      <c r="D6940" s="30" t="s">
        <v>4153</v>
      </c>
      <c r="F6940" s="30" t="s">
        <v>4199</v>
      </c>
      <c r="H6940" s="30" t="s">
        <v>5202</v>
      </c>
      <c r="J6940" s="30" t="s">
        <v>5203</v>
      </c>
      <c r="L6940" s="30" t="s">
        <v>5365</v>
      </c>
      <c r="N6940" s="30" t="s">
        <v>5407</v>
      </c>
      <c r="P6940" s="30" t="s">
        <v>5409</v>
      </c>
      <c r="Q6940" t="s">
        <v>2036</v>
      </c>
      <c r="R6940" t="s">
        <v>2628</v>
      </c>
      <c r="S6940">
        <v>36</v>
      </c>
      <c r="T6940" s="29" t="s">
        <v>25269</v>
      </c>
      <c r="U6940" s="29" t="s">
        <v>25391</v>
      </c>
    </row>
    <row r="6941" spans="1:21">
      <c r="A6941">
        <v>6940</v>
      </c>
      <c r="B6941" s="30" t="s">
        <v>3220</v>
      </c>
      <c r="D6941" s="30" t="s">
        <v>4153</v>
      </c>
      <c r="F6941" s="30" t="s">
        <v>4199</v>
      </c>
      <c r="H6941" s="30" t="s">
        <v>5202</v>
      </c>
      <c r="J6941" s="30" t="s">
        <v>5203</v>
      </c>
      <c r="L6941" s="30" t="s">
        <v>5365</v>
      </c>
      <c r="N6941" s="30" t="s">
        <v>5407</v>
      </c>
      <c r="P6941" s="30" t="s">
        <v>5410</v>
      </c>
      <c r="Q6941" t="s">
        <v>2036</v>
      </c>
      <c r="R6941" t="s">
        <v>2628</v>
      </c>
      <c r="S6941">
        <v>36</v>
      </c>
      <c r="T6941" s="29" t="s">
        <v>25269</v>
      </c>
      <c r="U6941" s="29" t="s">
        <v>25392</v>
      </c>
    </row>
    <row r="6942" spans="1:21">
      <c r="A6942">
        <v>6941</v>
      </c>
      <c r="B6942" s="30" t="s">
        <v>3220</v>
      </c>
      <c r="D6942" s="30" t="s">
        <v>4153</v>
      </c>
      <c r="F6942" s="30" t="s">
        <v>4199</v>
      </c>
      <c r="H6942" s="30" t="s">
        <v>5202</v>
      </c>
      <c r="J6942" s="30" t="s">
        <v>5203</v>
      </c>
      <c r="L6942" s="30" t="s">
        <v>5365</v>
      </c>
      <c r="N6942" s="30" t="s">
        <v>5407</v>
      </c>
      <c r="P6942" s="30" t="s">
        <v>5411</v>
      </c>
      <c r="Q6942" t="s">
        <v>2036</v>
      </c>
      <c r="R6942" t="s">
        <v>2628</v>
      </c>
      <c r="S6942">
        <v>36</v>
      </c>
      <c r="T6942" s="29" t="s">
        <v>25269</v>
      </c>
      <c r="U6942" s="29" t="s">
        <v>25393</v>
      </c>
    </row>
    <row r="6943" spans="1:21">
      <c r="A6943">
        <v>6942</v>
      </c>
      <c r="B6943" s="30" t="s">
        <v>3220</v>
      </c>
      <c r="D6943" s="30" t="s">
        <v>4153</v>
      </c>
      <c r="F6943" s="30" t="s">
        <v>4199</v>
      </c>
      <c r="H6943" s="30" t="s">
        <v>5202</v>
      </c>
      <c r="J6943" s="30" t="s">
        <v>5203</v>
      </c>
      <c r="L6943" s="30" t="s">
        <v>5365</v>
      </c>
      <c r="N6943" s="30" t="s">
        <v>5412</v>
      </c>
      <c r="P6943" s="30" t="s">
        <v>5413</v>
      </c>
      <c r="Q6943" t="s">
        <v>2036</v>
      </c>
      <c r="R6943" t="s">
        <v>2628</v>
      </c>
      <c r="S6943">
        <v>36</v>
      </c>
      <c r="T6943" s="29" t="s">
        <v>25269</v>
      </c>
      <c r="U6943" s="29" t="s">
        <v>25394</v>
      </c>
    </row>
    <row r="6944" spans="1:21">
      <c r="A6944">
        <v>6943</v>
      </c>
      <c r="B6944" s="30" t="s">
        <v>3220</v>
      </c>
      <c r="D6944" s="30" t="s">
        <v>4153</v>
      </c>
      <c r="F6944" s="30" t="s">
        <v>4199</v>
      </c>
      <c r="H6944" s="30" t="s">
        <v>5202</v>
      </c>
      <c r="J6944" s="30" t="s">
        <v>5203</v>
      </c>
      <c r="L6944" s="30" t="s">
        <v>5365</v>
      </c>
      <c r="N6944" s="30" t="s">
        <v>5414</v>
      </c>
      <c r="P6944" s="30" t="s">
        <v>5415</v>
      </c>
      <c r="Q6944" t="s">
        <v>2036</v>
      </c>
      <c r="R6944" t="s">
        <v>2628</v>
      </c>
      <c r="S6944">
        <v>36</v>
      </c>
      <c r="T6944" s="29" t="s">
        <v>25269</v>
      </c>
      <c r="U6944" s="29" t="s">
        <v>25395</v>
      </c>
    </row>
    <row r="6945" spans="1:21">
      <c r="A6945">
        <v>6944</v>
      </c>
      <c r="B6945" s="30" t="s">
        <v>3220</v>
      </c>
      <c r="D6945" s="30" t="s">
        <v>4153</v>
      </c>
      <c r="F6945" s="30" t="s">
        <v>4199</v>
      </c>
      <c r="H6945" s="30" t="s">
        <v>5202</v>
      </c>
      <c r="J6945" s="30" t="s">
        <v>5203</v>
      </c>
      <c r="L6945" s="30" t="s">
        <v>5365</v>
      </c>
      <c r="N6945" s="30" t="s">
        <v>5416</v>
      </c>
      <c r="P6945" s="30" t="s">
        <v>5417</v>
      </c>
      <c r="Q6945" t="s">
        <v>2036</v>
      </c>
      <c r="R6945" t="s">
        <v>2628</v>
      </c>
      <c r="S6945">
        <v>36</v>
      </c>
      <c r="T6945" s="29" t="s">
        <v>25269</v>
      </c>
      <c r="U6945" s="29" t="s">
        <v>25396</v>
      </c>
    </row>
    <row r="6946" spans="1:21">
      <c r="A6946">
        <v>6945</v>
      </c>
      <c r="B6946" s="30" t="s">
        <v>3220</v>
      </c>
      <c r="D6946" s="30" t="s">
        <v>4153</v>
      </c>
      <c r="F6946" s="30" t="s">
        <v>4199</v>
      </c>
      <c r="H6946" s="30" t="s">
        <v>5202</v>
      </c>
      <c r="J6946" s="30" t="s">
        <v>5203</v>
      </c>
      <c r="L6946" s="30" t="s">
        <v>5365</v>
      </c>
      <c r="N6946" s="30" t="s">
        <v>5416</v>
      </c>
      <c r="P6946" s="30" t="s">
        <v>5418</v>
      </c>
      <c r="Q6946" t="s">
        <v>2036</v>
      </c>
      <c r="R6946" t="s">
        <v>2628</v>
      </c>
      <c r="S6946">
        <v>36</v>
      </c>
      <c r="T6946" s="29" t="s">
        <v>25269</v>
      </c>
      <c r="U6946" s="29" t="s">
        <v>25397</v>
      </c>
    </row>
    <row r="6947" spans="1:21">
      <c r="A6947">
        <v>6946</v>
      </c>
      <c r="B6947" s="30" t="s">
        <v>3220</v>
      </c>
      <c r="D6947" s="30" t="s">
        <v>4153</v>
      </c>
      <c r="F6947" s="30" t="s">
        <v>4199</v>
      </c>
      <c r="H6947" s="30" t="s">
        <v>5202</v>
      </c>
      <c r="J6947" s="30" t="s">
        <v>5203</v>
      </c>
      <c r="L6947" s="30" t="s">
        <v>5365</v>
      </c>
      <c r="N6947" s="30" t="s">
        <v>5416</v>
      </c>
      <c r="P6947" s="30" t="s">
        <v>5419</v>
      </c>
      <c r="Q6947" t="s">
        <v>2036</v>
      </c>
      <c r="R6947" t="s">
        <v>2628</v>
      </c>
      <c r="S6947">
        <v>36</v>
      </c>
      <c r="T6947" s="29" t="s">
        <v>25269</v>
      </c>
      <c r="U6947" s="29" t="s">
        <v>25398</v>
      </c>
    </row>
    <row r="6948" spans="1:21">
      <c r="A6948">
        <v>6947</v>
      </c>
      <c r="B6948" s="30" t="s">
        <v>3220</v>
      </c>
      <c r="D6948" s="30" t="s">
        <v>4153</v>
      </c>
      <c r="F6948" s="30" t="s">
        <v>4199</v>
      </c>
      <c r="H6948" s="30" t="s">
        <v>5202</v>
      </c>
      <c r="J6948" s="30" t="s">
        <v>5203</v>
      </c>
      <c r="L6948" s="30" t="s">
        <v>5365</v>
      </c>
      <c r="N6948" s="30" t="s">
        <v>5416</v>
      </c>
      <c r="P6948" s="30" t="s">
        <v>5420</v>
      </c>
      <c r="Q6948" t="s">
        <v>2036</v>
      </c>
      <c r="R6948" t="s">
        <v>2628</v>
      </c>
      <c r="S6948">
        <v>36</v>
      </c>
      <c r="T6948" s="29" t="s">
        <v>25269</v>
      </c>
      <c r="U6948" s="29" t="s">
        <v>25399</v>
      </c>
    </row>
    <row r="6949" spans="1:21">
      <c r="A6949">
        <v>6948</v>
      </c>
      <c r="B6949" s="30" t="s">
        <v>3220</v>
      </c>
      <c r="D6949" s="30" t="s">
        <v>4153</v>
      </c>
      <c r="F6949" s="30" t="s">
        <v>4199</v>
      </c>
      <c r="H6949" s="30" t="s">
        <v>5202</v>
      </c>
      <c r="J6949" s="30" t="s">
        <v>5203</v>
      </c>
      <c r="L6949" s="30" t="s">
        <v>5365</v>
      </c>
      <c r="N6949" s="30" t="s">
        <v>5416</v>
      </c>
      <c r="P6949" s="30" t="s">
        <v>5421</v>
      </c>
      <c r="Q6949" t="s">
        <v>2036</v>
      </c>
      <c r="R6949" t="s">
        <v>2628</v>
      </c>
      <c r="S6949">
        <v>36</v>
      </c>
      <c r="T6949" s="29" t="s">
        <v>25269</v>
      </c>
      <c r="U6949" s="29" t="s">
        <v>25400</v>
      </c>
    </row>
    <row r="6950" spans="1:21">
      <c r="A6950">
        <v>6949</v>
      </c>
      <c r="B6950" s="30" t="s">
        <v>3220</v>
      </c>
      <c r="D6950" s="30" t="s">
        <v>4153</v>
      </c>
      <c r="F6950" s="30" t="s">
        <v>4199</v>
      </c>
      <c r="H6950" s="30" t="s">
        <v>5202</v>
      </c>
      <c r="J6950" s="30" t="s">
        <v>5203</v>
      </c>
      <c r="L6950" s="30" t="s">
        <v>5365</v>
      </c>
      <c r="N6950" s="30" t="s">
        <v>5416</v>
      </c>
      <c r="P6950" s="30" t="s">
        <v>5422</v>
      </c>
      <c r="Q6950" t="s">
        <v>2036</v>
      </c>
      <c r="R6950" t="s">
        <v>2628</v>
      </c>
      <c r="S6950">
        <v>36</v>
      </c>
      <c r="T6950" s="29" t="s">
        <v>25269</v>
      </c>
      <c r="U6950" s="29" t="s">
        <v>25401</v>
      </c>
    </row>
    <row r="6951" spans="1:21">
      <c r="A6951">
        <v>6950</v>
      </c>
      <c r="B6951" s="30" t="s">
        <v>3220</v>
      </c>
      <c r="D6951" s="30" t="s">
        <v>4153</v>
      </c>
      <c r="F6951" s="30" t="s">
        <v>4199</v>
      </c>
      <c r="H6951" s="30" t="s">
        <v>5202</v>
      </c>
      <c r="J6951" s="30" t="s">
        <v>5203</v>
      </c>
      <c r="L6951" s="30" t="s">
        <v>5365</v>
      </c>
      <c r="N6951" s="30" t="s">
        <v>5416</v>
      </c>
      <c r="P6951" s="30" t="s">
        <v>5423</v>
      </c>
      <c r="Q6951" t="s">
        <v>2036</v>
      </c>
      <c r="R6951" t="s">
        <v>2628</v>
      </c>
      <c r="S6951">
        <v>36</v>
      </c>
      <c r="T6951" s="29" t="s">
        <v>25269</v>
      </c>
      <c r="U6951" s="29" t="s">
        <v>25402</v>
      </c>
    </row>
    <row r="6952" spans="1:21">
      <c r="A6952">
        <v>6951</v>
      </c>
      <c r="B6952" s="30" t="s">
        <v>3220</v>
      </c>
      <c r="D6952" s="30" t="s">
        <v>4153</v>
      </c>
      <c r="F6952" s="30" t="s">
        <v>4199</v>
      </c>
      <c r="H6952" s="30" t="s">
        <v>5202</v>
      </c>
      <c r="J6952" s="30" t="s">
        <v>5203</v>
      </c>
      <c r="L6952" s="30" t="s">
        <v>5365</v>
      </c>
      <c r="N6952" s="30" t="s">
        <v>5416</v>
      </c>
      <c r="P6952" s="30" t="s">
        <v>5424</v>
      </c>
      <c r="Q6952" t="s">
        <v>2036</v>
      </c>
      <c r="R6952" t="s">
        <v>2628</v>
      </c>
      <c r="S6952">
        <v>36</v>
      </c>
      <c r="T6952" s="29" t="s">
        <v>25269</v>
      </c>
      <c r="U6952" s="29" t="s">
        <v>25403</v>
      </c>
    </row>
    <row r="6953" spans="1:21">
      <c r="A6953">
        <v>6952</v>
      </c>
      <c r="B6953" s="30" t="s">
        <v>3220</v>
      </c>
      <c r="D6953" s="30" t="s">
        <v>4153</v>
      </c>
      <c r="F6953" s="30" t="s">
        <v>4199</v>
      </c>
      <c r="H6953" s="30" t="s">
        <v>5202</v>
      </c>
      <c r="J6953" s="30" t="s">
        <v>5203</v>
      </c>
      <c r="L6953" s="30" t="s">
        <v>5365</v>
      </c>
      <c r="N6953" s="30" t="s">
        <v>5425</v>
      </c>
      <c r="P6953" s="30" t="s">
        <v>5426</v>
      </c>
      <c r="Q6953" t="s">
        <v>2036</v>
      </c>
      <c r="R6953" t="s">
        <v>2628</v>
      </c>
      <c r="S6953">
        <v>36</v>
      </c>
      <c r="T6953" s="29" t="s">
        <v>25269</v>
      </c>
      <c r="U6953" s="29" t="s">
        <v>25404</v>
      </c>
    </row>
    <row r="6954" spans="1:21">
      <c r="A6954">
        <v>6953</v>
      </c>
      <c r="B6954" s="30" t="s">
        <v>3220</v>
      </c>
      <c r="D6954" s="30" t="s">
        <v>4153</v>
      </c>
      <c r="F6954" s="30" t="s">
        <v>4199</v>
      </c>
      <c r="H6954" s="30" t="s">
        <v>5202</v>
      </c>
      <c r="J6954" s="30" t="s">
        <v>5203</v>
      </c>
      <c r="L6954" s="30" t="s">
        <v>5365</v>
      </c>
      <c r="N6954" s="30" t="s">
        <v>5427</v>
      </c>
      <c r="P6954" s="30" t="s">
        <v>5428</v>
      </c>
      <c r="Q6954" t="s">
        <v>2036</v>
      </c>
      <c r="R6954" t="s">
        <v>2628</v>
      </c>
      <c r="S6954">
        <v>36</v>
      </c>
      <c r="T6954" s="29" t="s">
        <v>25269</v>
      </c>
      <c r="U6954" s="29" t="s">
        <v>25405</v>
      </c>
    </row>
    <row r="6955" spans="1:21">
      <c r="A6955">
        <v>6954</v>
      </c>
      <c r="B6955" s="30" t="s">
        <v>3220</v>
      </c>
      <c r="D6955" s="30" t="s">
        <v>4153</v>
      </c>
      <c r="F6955" s="30" t="s">
        <v>4199</v>
      </c>
      <c r="H6955" s="30" t="s">
        <v>5202</v>
      </c>
      <c r="J6955" s="30" t="s">
        <v>5203</v>
      </c>
      <c r="L6955" s="30" t="s">
        <v>5365</v>
      </c>
      <c r="N6955" s="30" t="s">
        <v>5429</v>
      </c>
      <c r="P6955" s="30" t="s">
        <v>5430</v>
      </c>
      <c r="Q6955" t="s">
        <v>2036</v>
      </c>
      <c r="R6955" t="s">
        <v>2628</v>
      </c>
      <c r="S6955">
        <v>36</v>
      </c>
      <c r="T6955" s="29" t="s">
        <v>25269</v>
      </c>
      <c r="U6955" s="29" t="s">
        <v>25406</v>
      </c>
    </row>
    <row r="6956" spans="1:21">
      <c r="A6956">
        <v>6955</v>
      </c>
      <c r="B6956" s="30" t="s">
        <v>3220</v>
      </c>
      <c r="D6956" s="30" t="s">
        <v>4153</v>
      </c>
      <c r="F6956" s="30" t="s">
        <v>4199</v>
      </c>
      <c r="H6956" s="30" t="s">
        <v>5202</v>
      </c>
      <c r="J6956" s="30" t="s">
        <v>5203</v>
      </c>
      <c r="L6956" s="30" t="s">
        <v>5365</v>
      </c>
      <c r="N6956" s="30" t="s">
        <v>5429</v>
      </c>
      <c r="P6956" s="30" t="s">
        <v>5431</v>
      </c>
      <c r="Q6956" t="s">
        <v>2036</v>
      </c>
      <c r="R6956" t="s">
        <v>2628</v>
      </c>
      <c r="S6956">
        <v>36</v>
      </c>
      <c r="T6956" s="29" t="s">
        <v>25269</v>
      </c>
      <c r="U6956" s="29" t="s">
        <v>25407</v>
      </c>
    </row>
    <row r="6957" spans="1:21">
      <c r="A6957">
        <v>6956</v>
      </c>
      <c r="B6957" s="30" t="s">
        <v>3220</v>
      </c>
      <c r="D6957" s="30" t="s">
        <v>4153</v>
      </c>
      <c r="F6957" s="30" t="s">
        <v>4199</v>
      </c>
      <c r="H6957" s="30" t="s">
        <v>5202</v>
      </c>
      <c r="J6957" s="30" t="s">
        <v>5203</v>
      </c>
      <c r="L6957" s="30" t="s">
        <v>5365</v>
      </c>
      <c r="N6957" s="30" t="s">
        <v>5432</v>
      </c>
      <c r="P6957" s="30" t="s">
        <v>5433</v>
      </c>
      <c r="Q6957" t="s">
        <v>2036</v>
      </c>
      <c r="R6957" t="s">
        <v>2628</v>
      </c>
      <c r="S6957">
        <v>36</v>
      </c>
      <c r="T6957" s="29" t="s">
        <v>25269</v>
      </c>
      <c r="U6957" s="29" t="s">
        <v>25408</v>
      </c>
    </row>
    <row r="6958" spans="1:21">
      <c r="A6958">
        <v>6957</v>
      </c>
      <c r="B6958" s="30" t="s">
        <v>3220</v>
      </c>
      <c r="D6958" s="30" t="s">
        <v>4153</v>
      </c>
      <c r="F6958" s="30" t="s">
        <v>4199</v>
      </c>
      <c r="H6958" s="30" t="s">
        <v>5202</v>
      </c>
      <c r="J6958" s="30" t="s">
        <v>5203</v>
      </c>
      <c r="L6958" s="30" t="s">
        <v>5365</v>
      </c>
      <c r="N6958" s="30" t="s">
        <v>5432</v>
      </c>
      <c r="P6958" s="30" t="s">
        <v>5434</v>
      </c>
      <c r="Q6958" t="s">
        <v>2036</v>
      </c>
      <c r="R6958" t="s">
        <v>2628</v>
      </c>
      <c r="S6958">
        <v>36</v>
      </c>
      <c r="T6958" s="29" t="s">
        <v>25269</v>
      </c>
      <c r="U6958" s="29" t="s">
        <v>25409</v>
      </c>
    </row>
    <row r="6959" spans="1:21">
      <c r="A6959">
        <v>6958</v>
      </c>
      <c r="B6959" s="30" t="s">
        <v>3220</v>
      </c>
      <c r="D6959" s="30" t="s">
        <v>4153</v>
      </c>
      <c r="F6959" s="30" t="s">
        <v>4199</v>
      </c>
      <c r="H6959" s="30" t="s">
        <v>5202</v>
      </c>
      <c r="J6959" s="30" t="s">
        <v>5203</v>
      </c>
      <c r="L6959" s="30" t="s">
        <v>5365</v>
      </c>
      <c r="N6959" s="30" t="s">
        <v>5435</v>
      </c>
      <c r="P6959" s="30" t="s">
        <v>5436</v>
      </c>
      <c r="Q6959" t="s">
        <v>2036</v>
      </c>
      <c r="R6959" t="s">
        <v>2628</v>
      </c>
      <c r="S6959">
        <v>36</v>
      </c>
      <c r="T6959" s="29" t="s">
        <v>25269</v>
      </c>
      <c r="U6959" s="29" t="s">
        <v>25410</v>
      </c>
    </row>
    <row r="6960" spans="1:21">
      <c r="A6960">
        <v>6959</v>
      </c>
      <c r="B6960" s="30" t="s">
        <v>3220</v>
      </c>
      <c r="D6960" s="30" t="s">
        <v>4153</v>
      </c>
      <c r="F6960" s="30" t="s">
        <v>4199</v>
      </c>
      <c r="H6960" s="30" t="s">
        <v>5202</v>
      </c>
      <c r="J6960" s="30" t="s">
        <v>5203</v>
      </c>
      <c r="L6960" s="30" t="s">
        <v>5365</v>
      </c>
      <c r="N6960" s="30" t="s">
        <v>5435</v>
      </c>
      <c r="P6960" s="30" t="s">
        <v>5437</v>
      </c>
      <c r="Q6960" t="s">
        <v>2036</v>
      </c>
      <c r="R6960" t="s">
        <v>2628</v>
      </c>
      <c r="S6960">
        <v>36</v>
      </c>
      <c r="T6960" s="29" t="s">
        <v>25269</v>
      </c>
      <c r="U6960" s="29" t="s">
        <v>25411</v>
      </c>
    </row>
    <row r="6961" spans="1:21">
      <c r="A6961">
        <v>6960</v>
      </c>
      <c r="B6961" s="30" t="s">
        <v>3220</v>
      </c>
      <c r="D6961" s="30" t="s">
        <v>4153</v>
      </c>
      <c r="F6961" s="30" t="s">
        <v>4199</v>
      </c>
      <c r="H6961" s="30" t="s">
        <v>5202</v>
      </c>
      <c r="J6961" s="30" t="s">
        <v>5203</v>
      </c>
      <c r="L6961" s="30" t="s">
        <v>5365</v>
      </c>
      <c r="N6961" s="30" t="s">
        <v>5435</v>
      </c>
      <c r="P6961" s="30" t="s">
        <v>5438</v>
      </c>
      <c r="Q6961" t="s">
        <v>2036</v>
      </c>
      <c r="R6961" t="s">
        <v>2628</v>
      </c>
      <c r="S6961">
        <v>36</v>
      </c>
      <c r="T6961" s="29" t="s">
        <v>25269</v>
      </c>
      <c r="U6961" s="29" t="s">
        <v>25412</v>
      </c>
    </row>
    <row r="6962" spans="1:21">
      <c r="A6962">
        <v>6961</v>
      </c>
      <c r="B6962" s="30" t="s">
        <v>3220</v>
      </c>
      <c r="D6962" s="30" t="s">
        <v>4153</v>
      </c>
      <c r="F6962" s="30" t="s">
        <v>4199</v>
      </c>
      <c r="H6962" s="30" t="s">
        <v>5202</v>
      </c>
      <c r="J6962" s="30" t="s">
        <v>5203</v>
      </c>
      <c r="L6962" s="30" t="s">
        <v>5365</v>
      </c>
      <c r="N6962" s="30" t="s">
        <v>5439</v>
      </c>
      <c r="P6962" s="30" t="s">
        <v>5440</v>
      </c>
      <c r="Q6962" t="s">
        <v>2036</v>
      </c>
      <c r="R6962" t="s">
        <v>2628</v>
      </c>
      <c r="S6962">
        <v>36</v>
      </c>
      <c r="T6962" s="29" t="s">
        <v>25269</v>
      </c>
      <c r="U6962" s="29" t="s">
        <v>25413</v>
      </c>
    </row>
    <row r="6963" spans="1:21">
      <c r="A6963">
        <v>6962</v>
      </c>
      <c r="B6963" s="30" t="s">
        <v>3220</v>
      </c>
      <c r="D6963" s="30" t="s">
        <v>4153</v>
      </c>
      <c r="F6963" s="30" t="s">
        <v>4199</v>
      </c>
      <c r="H6963" s="30" t="s">
        <v>5202</v>
      </c>
      <c r="J6963" s="30" t="s">
        <v>5203</v>
      </c>
      <c r="L6963" s="30" t="s">
        <v>5365</v>
      </c>
      <c r="N6963" s="30" t="s">
        <v>5441</v>
      </c>
      <c r="P6963" s="30" t="s">
        <v>5442</v>
      </c>
      <c r="Q6963" t="s">
        <v>2036</v>
      </c>
      <c r="R6963" t="s">
        <v>2628</v>
      </c>
      <c r="S6963">
        <v>36</v>
      </c>
      <c r="T6963" s="29" t="s">
        <v>25269</v>
      </c>
      <c r="U6963" s="29" t="s">
        <v>25414</v>
      </c>
    </row>
    <row r="6964" spans="1:21">
      <c r="A6964">
        <v>6963</v>
      </c>
      <c r="B6964" s="30" t="s">
        <v>3220</v>
      </c>
      <c r="D6964" s="30" t="s">
        <v>4153</v>
      </c>
      <c r="F6964" s="30" t="s">
        <v>4199</v>
      </c>
      <c r="H6964" s="30" t="s">
        <v>5202</v>
      </c>
      <c r="J6964" s="30" t="s">
        <v>5203</v>
      </c>
      <c r="L6964" s="30" t="s">
        <v>5365</v>
      </c>
      <c r="N6964" s="30" t="s">
        <v>5443</v>
      </c>
      <c r="P6964" s="30" t="s">
        <v>5444</v>
      </c>
      <c r="Q6964" t="s">
        <v>2036</v>
      </c>
      <c r="R6964" t="s">
        <v>2628</v>
      </c>
      <c r="S6964">
        <v>36</v>
      </c>
      <c r="T6964" s="29" t="s">
        <v>25269</v>
      </c>
      <c r="U6964" s="29" t="s">
        <v>25415</v>
      </c>
    </row>
    <row r="6965" spans="1:21">
      <c r="A6965">
        <v>6964</v>
      </c>
      <c r="B6965" s="30" t="s">
        <v>3220</v>
      </c>
      <c r="D6965" s="30" t="s">
        <v>4153</v>
      </c>
      <c r="F6965" s="30" t="s">
        <v>4199</v>
      </c>
      <c r="H6965" s="30" t="s">
        <v>5202</v>
      </c>
      <c r="J6965" s="30" t="s">
        <v>5203</v>
      </c>
      <c r="L6965" s="30" t="s">
        <v>5365</v>
      </c>
      <c r="N6965" s="30" t="s">
        <v>5443</v>
      </c>
      <c r="P6965" s="30" t="s">
        <v>5445</v>
      </c>
      <c r="Q6965" t="s">
        <v>2036</v>
      </c>
      <c r="R6965" t="s">
        <v>2628</v>
      </c>
      <c r="S6965">
        <v>36</v>
      </c>
      <c r="T6965" s="29" t="s">
        <v>25269</v>
      </c>
      <c r="U6965" s="29" t="s">
        <v>25416</v>
      </c>
    </row>
    <row r="6966" spans="1:21">
      <c r="A6966">
        <v>6965</v>
      </c>
      <c r="B6966" s="30" t="s">
        <v>3220</v>
      </c>
      <c r="D6966" s="30" t="s">
        <v>4153</v>
      </c>
      <c r="F6966" s="30" t="s">
        <v>4199</v>
      </c>
      <c r="H6966" s="30" t="s">
        <v>5202</v>
      </c>
      <c r="J6966" s="30" t="s">
        <v>5203</v>
      </c>
      <c r="L6966" s="30" t="s">
        <v>5365</v>
      </c>
      <c r="N6966" s="30" t="s">
        <v>5443</v>
      </c>
      <c r="P6966" s="30" t="s">
        <v>5446</v>
      </c>
      <c r="Q6966" t="s">
        <v>2036</v>
      </c>
      <c r="R6966" t="s">
        <v>2628</v>
      </c>
      <c r="S6966">
        <v>36</v>
      </c>
      <c r="T6966" s="29" t="s">
        <v>25269</v>
      </c>
      <c r="U6966" s="29" t="s">
        <v>25417</v>
      </c>
    </row>
    <row r="6967" spans="1:21">
      <c r="A6967">
        <v>6966</v>
      </c>
      <c r="B6967" s="30" t="s">
        <v>3220</v>
      </c>
      <c r="D6967" s="30" t="s">
        <v>4153</v>
      </c>
      <c r="F6967" s="30" t="s">
        <v>4199</v>
      </c>
      <c r="H6967" s="30" t="s">
        <v>5202</v>
      </c>
      <c r="J6967" s="30" t="s">
        <v>5203</v>
      </c>
      <c r="L6967" s="30" t="s">
        <v>5365</v>
      </c>
      <c r="N6967" s="30" t="s">
        <v>5443</v>
      </c>
      <c r="P6967" s="30" t="s">
        <v>5447</v>
      </c>
      <c r="Q6967" t="s">
        <v>2036</v>
      </c>
      <c r="R6967" t="s">
        <v>2628</v>
      </c>
      <c r="S6967">
        <v>36</v>
      </c>
      <c r="T6967" s="29" t="s">
        <v>25269</v>
      </c>
      <c r="U6967" s="29" t="s">
        <v>25418</v>
      </c>
    </row>
    <row r="6968" spans="1:21">
      <c r="A6968">
        <v>6967</v>
      </c>
      <c r="B6968" s="30" t="s">
        <v>3220</v>
      </c>
      <c r="D6968" s="30" t="s">
        <v>4153</v>
      </c>
      <c r="F6968" s="30" t="s">
        <v>4199</v>
      </c>
      <c r="H6968" s="30" t="s">
        <v>5202</v>
      </c>
      <c r="J6968" s="30" t="s">
        <v>5203</v>
      </c>
      <c r="L6968" s="30" t="s">
        <v>5365</v>
      </c>
      <c r="N6968" s="30" t="s">
        <v>5443</v>
      </c>
      <c r="P6968" s="30" t="s">
        <v>5448</v>
      </c>
      <c r="Q6968" t="s">
        <v>2036</v>
      </c>
      <c r="R6968" t="s">
        <v>2628</v>
      </c>
      <c r="S6968">
        <v>36</v>
      </c>
      <c r="T6968" s="29" t="s">
        <v>25269</v>
      </c>
      <c r="U6968" s="29" t="s">
        <v>25419</v>
      </c>
    </row>
    <row r="6969" spans="1:21">
      <c r="A6969">
        <v>6968</v>
      </c>
      <c r="B6969" s="30" t="s">
        <v>3220</v>
      </c>
      <c r="D6969" s="30" t="s">
        <v>4153</v>
      </c>
      <c r="F6969" s="30" t="s">
        <v>4199</v>
      </c>
      <c r="H6969" s="30" t="s">
        <v>5202</v>
      </c>
      <c r="J6969" s="30" t="s">
        <v>5203</v>
      </c>
      <c r="L6969" s="30" t="s">
        <v>5365</v>
      </c>
      <c r="N6969" s="30" t="s">
        <v>5443</v>
      </c>
      <c r="P6969" s="30" t="s">
        <v>5449</v>
      </c>
      <c r="Q6969" t="s">
        <v>2036</v>
      </c>
      <c r="R6969" t="s">
        <v>2628</v>
      </c>
      <c r="S6969">
        <v>36</v>
      </c>
      <c r="T6969" s="29" t="s">
        <v>25269</v>
      </c>
      <c r="U6969" s="29" t="s">
        <v>25420</v>
      </c>
    </row>
    <row r="6970" spans="1:21">
      <c r="A6970">
        <v>6969</v>
      </c>
      <c r="B6970" s="30" t="s">
        <v>3220</v>
      </c>
      <c r="D6970" s="30" t="s">
        <v>4153</v>
      </c>
      <c r="F6970" s="30" t="s">
        <v>4199</v>
      </c>
      <c r="H6970" s="30" t="s">
        <v>5202</v>
      </c>
      <c r="J6970" s="30" t="s">
        <v>5203</v>
      </c>
      <c r="L6970" s="30" t="s">
        <v>5365</v>
      </c>
      <c r="N6970" s="30" t="s">
        <v>5450</v>
      </c>
      <c r="P6970" s="30" t="s">
        <v>5451</v>
      </c>
      <c r="Q6970" t="s">
        <v>2036</v>
      </c>
      <c r="R6970" t="s">
        <v>2628</v>
      </c>
      <c r="S6970">
        <v>36</v>
      </c>
      <c r="T6970" s="29" t="s">
        <v>25269</v>
      </c>
      <c r="U6970" s="29" t="s">
        <v>25421</v>
      </c>
    </row>
    <row r="6971" spans="1:21">
      <c r="A6971">
        <v>6970</v>
      </c>
      <c r="B6971" s="30" t="s">
        <v>3220</v>
      </c>
      <c r="D6971" s="30" t="s">
        <v>4153</v>
      </c>
      <c r="F6971" s="30" t="s">
        <v>4199</v>
      </c>
      <c r="H6971" s="30" t="s">
        <v>5202</v>
      </c>
      <c r="J6971" s="30" t="s">
        <v>5203</v>
      </c>
      <c r="L6971" s="30" t="s">
        <v>5365</v>
      </c>
      <c r="N6971" s="30" t="s">
        <v>5452</v>
      </c>
      <c r="P6971" s="30" t="s">
        <v>5453</v>
      </c>
      <c r="Q6971" t="s">
        <v>2036</v>
      </c>
      <c r="R6971" t="s">
        <v>2628</v>
      </c>
      <c r="S6971">
        <v>36</v>
      </c>
      <c r="T6971" s="29" t="s">
        <v>25269</v>
      </c>
      <c r="U6971" s="29" t="s">
        <v>25422</v>
      </c>
    </row>
    <row r="6972" spans="1:21">
      <c r="A6972">
        <v>6971</v>
      </c>
      <c r="B6972" s="30" t="s">
        <v>3220</v>
      </c>
      <c r="D6972" s="30" t="s">
        <v>4153</v>
      </c>
      <c r="F6972" s="30" t="s">
        <v>4199</v>
      </c>
      <c r="H6972" s="30" t="s">
        <v>5202</v>
      </c>
      <c r="J6972" s="30" t="s">
        <v>5203</v>
      </c>
      <c r="L6972" s="30" t="s">
        <v>5365</v>
      </c>
      <c r="N6972" s="30" t="s">
        <v>5454</v>
      </c>
      <c r="P6972" s="30" t="s">
        <v>5455</v>
      </c>
      <c r="Q6972" t="s">
        <v>2036</v>
      </c>
      <c r="R6972" t="s">
        <v>2628</v>
      </c>
      <c r="S6972">
        <v>36</v>
      </c>
      <c r="T6972" s="29" t="s">
        <v>25269</v>
      </c>
      <c r="U6972" s="29" t="s">
        <v>25423</v>
      </c>
    </row>
    <row r="6973" spans="1:21">
      <c r="A6973">
        <v>6972</v>
      </c>
      <c r="B6973" s="30" t="s">
        <v>3220</v>
      </c>
      <c r="D6973" s="30" t="s">
        <v>4153</v>
      </c>
      <c r="F6973" s="30" t="s">
        <v>4199</v>
      </c>
      <c r="H6973" s="30" t="s">
        <v>5202</v>
      </c>
      <c r="J6973" s="30" t="s">
        <v>5203</v>
      </c>
      <c r="L6973" s="30" t="s">
        <v>5365</v>
      </c>
      <c r="N6973" s="30" t="s">
        <v>5456</v>
      </c>
      <c r="P6973" s="30" t="s">
        <v>5457</v>
      </c>
      <c r="Q6973" t="s">
        <v>2036</v>
      </c>
      <c r="R6973" t="s">
        <v>2628</v>
      </c>
      <c r="S6973">
        <v>36</v>
      </c>
      <c r="T6973" s="29" t="s">
        <v>25269</v>
      </c>
      <c r="U6973" s="29" t="s">
        <v>25424</v>
      </c>
    </row>
    <row r="6974" spans="1:21">
      <c r="A6974">
        <v>6973</v>
      </c>
      <c r="B6974" s="30" t="s">
        <v>3220</v>
      </c>
      <c r="D6974" s="30" t="s">
        <v>4153</v>
      </c>
      <c r="F6974" s="30" t="s">
        <v>4199</v>
      </c>
      <c r="H6974" s="30" t="s">
        <v>5202</v>
      </c>
      <c r="J6974" s="30" t="s">
        <v>5203</v>
      </c>
      <c r="L6974" s="30" t="s">
        <v>5365</v>
      </c>
      <c r="N6974" s="30" t="s">
        <v>5458</v>
      </c>
      <c r="P6974" s="30" t="s">
        <v>5459</v>
      </c>
      <c r="Q6974" t="s">
        <v>2036</v>
      </c>
      <c r="R6974" t="s">
        <v>2628</v>
      </c>
      <c r="S6974">
        <v>36</v>
      </c>
      <c r="T6974" s="29" t="s">
        <v>25269</v>
      </c>
      <c r="U6974" s="29" t="s">
        <v>25425</v>
      </c>
    </row>
    <row r="6975" spans="1:21">
      <c r="A6975">
        <v>6974</v>
      </c>
      <c r="B6975" s="30" t="s">
        <v>3220</v>
      </c>
      <c r="D6975" s="30" t="s">
        <v>4153</v>
      </c>
      <c r="F6975" s="30" t="s">
        <v>4199</v>
      </c>
      <c r="H6975" s="30" t="s">
        <v>5202</v>
      </c>
      <c r="J6975" s="30" t="s">
        <v>5203</v>
      </c>
      <c r="L6975" s="30" t="s">
        <v>5365</v>
      </c>
      <c r="N6975" s="30" t="s">
        <v>5458</v>
      </c>
      <c r="P6975" s="30" t="s">
        <v>5460</v>
      </c>
      <c r="Q6975" t="s">
        <v>2036</v>
      </c>
      <c r="R6975" t="s">
        <v>2628</v>
      </c>
      <c r="S6975">
        <v>36</v>
      </c>
      <c r="T6975" s="29" t="s">
        <v>25269</v>
      </c>
      <c r="U6975" s="29" t="s">
        <v>25426</v>
      </c>
    </row>
    <row r="6976" spans="1:21">
      <c r="A6976">
        <v>6975</v>
      </c>
      <c r="B6976" s="30" t="s">
        <v>3220</v>
      </c>
      <c r="D6976" s="30" t="s">
        <v>4153</v>
      </c>
      <c r="F6976" s="30" t="s">
        <v>4199</v>
      </c>
      <c r="H6976" s="30" t="s">
        <v>5202</v>
      </c>
      <c r="J6976" s="30" t="s">
        <v>5203</v>
      </c>
      <c r="L6976" s="30" t="s">
        <v>5365</v>
      </c>
      <c r="N6976" s="30" t="s">
        <v>5458</v>
      </c>
      <c r="P6976" s="30" t="s">
        <v>5461</v>
      </c>
      <c r="Q6976" t="s">
        <v>2036</v>
      </c>
      <c r="R6976" t="s">
        <v>2628</v>
      </c>
      <c r="S6976">
        <v>36</v>
      </c>
      <c r="T6976" s="29" t="s">
        <v>25269</v>
      </c>
      <c r="U6976" s="29" t="s">
        <v>25427</v>
      </c>
    </row>
    <row r="6977" spans="1:21">
      <c r="A6977">
        <v>6976</v>
      </c>
      <c r="B6977" s="30" t="s">
        <v>3220</v>
      </c>
      <c r="D6977" s="30" t="s">
        <v>4153</v>
      </c>
      <c r="F6977" s="30" t="s">
        <v>4199</v>
      </c>
      <c r="H6977" s="30" t="s">
        <v>5202</v>
      </c>
      <c r="J6977" s="30" t="s">
        <v>5203</v>
      </c>
      <c r="L6977" s="30" t="s">
        <v>5365</v>
      </c>
      <c r="N6977" s="30" t="s">
        <v>5458</v>
      </c>
      <c r="P6977" s="30" t="s">
        <v>5462</v>
      </c>
      <c r="Q6977" t="s">
        <v>2036</v>
      </c>
      <c r="R6977" t="s">
        <v>2628</v>
      </c>
      <c r="S6977">
        <v>36</v>
      </c>
      <c r="T6977" s="29" t="s">
        <v>25269</v>
      </c>
      <c r="U6977" s="29" t="s">
        <v>25428</v>
      </c>
    </row>
    <row r="6978" spans="1:21">
      <c r="A6978">
        <v>6977</v>
      </c>
      <c r="B6978" s="30" t="s">
        <v>3220</v>
      </c>
      <c r="D6978" s="30" t="s">
        <v>4153</v>
      </c>
      <c r="F6978" s="30" t="s">
        <v>4199</v>
      </c>
      <c r="H6978" s="30" t="s">
        <v>5202</v>
      </c>
      <c r="J6978" s="30" t="s">
        <v>5203</v>
      </c>
      <c r="L6978" s="30" t="s">
        <v>5365</v>
      </c>
      <c r="N6978" s="30" t="s">
        <v>5458</v>
      </c>
      <c r="P6978" s="30" t="s">
        <v>5463</v>
      </c>
      <c r="Q6978" t="s">
        <v>2036</v>
      </c>
      <c r="R6978" t="s">
        <v>2628</v>
      </c>
      <c r="S6978">
        <v>36</v>
      </c>
      <c r="T6978" s="29" t="s">
        <v>25269</v>
      </c>
      <c r="U6978" s="29" t="s">
        <v>25429</v>
      </c>
    </row>
    <row r="6979" spans="1:21">
      <c r="A6979">
        <v>6978</v>
      </c>
      <c r="B6979" s="30" t="s">
        <v>3220</v>
      </c>
      <c r="D6979" s="30" t="s">
        <v>4153</v>
      </c>
      <c r="F6979" s="30" t="s">
        <v>4199</v>
      </c>
      <c r="H6979" s="30" t="s">
        <v>5202</v>
      </c>
      <c r="J6979" s="30" t="s">
        <v>5203</v>
      </c>
      <c r="L6979" s="30" t="s">
        <v>5365</v>
      </c>
      <c r="N6979" s="30" t="s">
        <v>5458</v>
      </c>
      <c r="P6979" s="30" t="s">
        <v>5464</v>
      </c>
      <c r="Q6979" t="s">
        <v>2036</v>
      </c>
      <c r="R6979" t="s">
        <v>2628</v>
      </c>
      <c r="S6979">
        <v>36</v>
      </c>
      <c r="T6979" s="29" t="s">
        <v>25269</v>
      </c>
      <c r="U6979" s="29" t="s">
        <v>25430</v>
      </c>
    </row>
    <row r="6980" spans="1:21">
      <c r="A6980">
        <v>6979</v>
      </c>
      <c r="B6980" s="30" t="s">
        <v>3220</v>
      </c>
      <c r="D6980" s="30" t="s">
        <v>4153</v>
      </c>
      <c r="F6980" s="30" t="s">
        <v>4199</v>
      </c>
      <c r="H6980" s="30" t="s">
        <v>5202</v>
      </c>
      <c r="J6980" s="30" t="s">
        <v>5203</v>
      </c>
      <c r="L6980" s="30" t="s">
        <v>5365</v>
      </c>
      <c r="N6980" s="30" t="s">
        <v>5458</v>
      </c>
      <c r="P6980" s="30" t="s">
        <v>5465</v>
      </c>
      <c r="Q6980" t="s">
        <v>2036</v>
      </c>
      <c r="R6980" t="s">
        <v>2628</v>
      </c>
      <c r="S6980">
        <v>36</v>
      </c>
      <c r="T6980" s="29" t="s">
        <v>25269</v>
      </c>
      <c r="U6980" s="29" t="s">
        <v>25431</v>
      </c>
    </row>
    <row r="6981" spans="1:21">
      <c r="A6981">
        <v>6980</v>
      </c>
      <c r="B6981" s="30" t="s">
        <v>3220</v>
      </c>
      <c r="D6981" s="30" t="s">
        <v>4153</v>
      </c>
      <c r="F6981" s="30" t="s">
        <v>4199</v>
      </c>
      <c r="H6981" s="30" t="s">
        <v>5202</v>
      </c>
      <c r="J6981" s="30" t="s">
        <v>5203</v>
      </c>
      <c r="L6981" s="30" t="s">
        <v>5365</v>
      </c>
      <c r="N6981" s="30" t="s">
        <v>5458</v>
      </c>
      <c r="P6981" s="30" t="s">
        <v>5466</v>
      </c>
      <c r="Q6981" t="s">
        <v>2036</v>
      </c>
      <c r="R6981" t="s">
        <v>2628</v>
      </c>
      <c r="S6981">
        <v>36</v>
      </c>
      <c r="T6981" s="29" t="s">
        <v>25269</v>
      </c>
      <c r="U6981" s="29" t="s">
        <v>25432</v>
      </c>
    </row>
    <row r="6982" spans="1:21">
      <c r="A6982">
        <v>6981</v>
      </c>
      <c r="B6982" s="30" t="s">
        <v>3220</v>
      </c>
      <c r="D6982" s="30" t="s">
        <v>4153</v>
      </c>
      <c r="F6982" s="30" t="s">
        <v>4199</v>
      </c>
      <c r="H6982" s="30" t="s">
        <v>5202</v>
      </c>
      <c r="J6982" s="30" t="s">
        <v>5203</v>
      </c>
      <c r="L6982" s="30" t="s">
        <v>5365</v>
      </c>
      <c r="N6982" s="30" t="s">
        <v>5458</v>
      </c>
      <c r="P6982" s="30" t="s">
        <v>5467</v>
      </c>
      <c r="Q6982" t="s">
        <v>2036</v>
      </c>
      <c r="R6982" t="s">
        <v>2628</v>
      </c>
      <c r="S6982">
        <v>36</v>
      </c>
      <c r="T6982" s="29" t="s">
        <v>25269</v>
      </c>
      <c r="U6982" s="29" t="s">
        <v>25433</v>
      </c>
    </row>
    <row r="6983" spans="1:21">
      <c r="A6983">
        <v>6982</v>
      </c>
      <c r="B6983" s="30" t="s">
        <v>3220</v>
      </c>
      <c r="D6983" s="30" t="s">
        <v>4153</v>
      </c>
      <c r="F6983" s="30" t="s">
        <v>4199</v>
      </c>
      <c r="H6983" s="30" t="s">
        <v>5202</v>
      </c>
      <c r="J6983" s="30" t="s">
        <v>5203</v>
      </c>
      <c r="L6983" s="30" t="s">
        <v>5365</v>
      </c>
      <c r="N6983" s="30" t="s">
        <v>5458</v>
      </c>
      <c r="P6983" s="30" t="s">
        <v>5468</v>
      </c>
      <c r="Q6983" t="s">
        <v>2036</v>
      </c>
      <c r="R6983" t="s">
        <v>2628</v>
      </c>
      <c r="S6983">
        <v>36</v>
      </c>
      <c r="T6983" s="29" t="s">
        <v>25269</v>
      </c>
      <c r="U6983" s="29" t="s">
        <v>25434</v>
      </c>
    </row>
    <row r="6984" spans="1:21">
      <c r="A6984">
        <v>6983</v>
      </c>
      <c r="B6984" s="30" t="s">
        <v>3220</v>
      </c>
      <c r="D6984" s="30" t="s">
        <v>4153</v>
      </c>
      <c r="F6984" s="30" t="s">
        <v>4199</v>
      </c>
      <c r="H6984" s="30" t="s">
        <v>5202</v>
      </c>
      <c r="J6984" s="30" t="s">
        <v>5203</v>
      </c>
      <c r="L6984" s="30" t="s">
        <v>5365</v>
      </c>
      <c r="N6984" s="30" t="s">
        <v>5469</v>
      </c>
      <c r="P6984" s="30" t="s">
        <v>5470</v>
      </c>
      <c r="Q6984" t="s">
        <v>2036</v>
      </c>
      <c r="R6984" t="s">
        <v>2628</v>
      </c>
      <c r="S6984">
        <v>36</v>
      </c>
      <c r="T6984" s="29" t="s">
        <v>25269</v>
      </c>
      <c r="U6984" s="29" t="s">
        <v>25435</v>
      </c>
    </row>
    <row r="6985" spans="1:21">
      <c r="A6985">
        <v>6984</v>
      </c>
      <c r="B6985" s="30" t="s">
        <v>3220</v>
      </c>
      <c r="D6985" s="30" t="s">
        <v>4153</v>
      </c>
      <c r="F6985" s="30" t="s">
        <v>4199</v>
      </c>
      <c r="H6985" s="30" t="s">
        <v>5202</v>
      </c>
      <c r="J6985" s="30" t="s">
        <v>5203</v>
      </c>
      <c r="L6985" s="30" t="s">
        <v>5365</v>
      </c>
      <c r="N6985" s="30" t="s">
        <v>5469</v>
      </c>
      <c r="P6985" s="30" t="s">
        <v>5471</v>
      </c>
      <c r="Q6985" t="s">
        <v>2036</v>
      </c>
      <c r="R6985" t="s">
        <v>2628</v>
      </c>
      <c r="S6985">
        <v>36</v>
      </c>
      <c r="T6985" s="29" t="s">
        <v>25269</v>
      </c>
      <c r="U6985" s="29" t="s">
        <v>25436</v>
      </c>
    </row>
    <row r="6986" spans="1:21">
      <c r="A6986">
        <v>6985</v>
      </c>
      <c r="B6986" s="30" t="s">
        <v>3220</v>
      </c>
      <c r="D6986" s="30" t="s">
        <v>4153</v>
      </c>
      <c r="F6986" s="30" t="s">
        <v>4199</v>
      </c>
      <c r="H6986" s="30" t="s">
        <v>5202</v>
      </c>
      <c r="J6986" s="30" t="s">
        <v>5203</v>
      </c>
      <c r="L6986" s="30" t="s">
        <v>5365</v>
      </c>
      <c r="N6986" s="30" t="s">
        <v>5472</v>
      </c>
      <c r="P6986" s="30" t="s">
        <v>5473</v>
      </c>
      <c r="Q6986" t="s">
        <v>2036</v>
      </c>
      <c r="R6986" t="s">
        <v>2628</v>
      </c>
      <c r="S6986">
        <v>36</v>
      </c>
      <c r="T6986" s="29" t="s">
        <v>25269</v>
      </c>
      <c r="U6986" s="29" t="s">
        <v>25437</v>
      </c>
    </row>
    <row r="6987" spans="1:21">
      <c r="A6987">
        <v>6986</v>
      </c>
      <c r="B6987" s="30" t="s">
        <v>3220</v>
      </c>
      <c r="D6987" s="30" t="s">
        <v>4153</v>
      </c>
      <c r="F6987" s="30" t="s">
        <v>4199</v>
      </c>
      <c r="H6987" s="30" t="s">
        <v>5202</v>
      </c>
      <c r="J6987" s="30" t="s">
        <v>5203</v>
      </c>
      <c r="L6987" s="30" t="s">
        <v>5365</v>
      </c>
      <c r="N6987" s="30" t="s">
        <v>5474</v>
      </c>
      <c r="P6987" s="30" t="s">
        <v>5475</v>
      </c>
      <c r="Q6987" t="s">
        <v>2036</v>
      </c>
      <c r="R6987" t="s">
        <v>2628</v>
      </c>
      <c r="S6987">
        <v>36</v>
      </c>
      <c r="T6987" s="29" t="s">
        <v>25269</v>
      </c>
      <c r="U6987" s="29" t="s">
        <v>25438</v>
      </c>
    </row>
    <row r="6988" spans="1:21">
      <c r="A6988">
        <v>6987</v>
      </c>
      <c r="B6988" s="30" t="s">
        <v>3220</v>
      </c>
      <c r="D6988" s="30" t="s">
        <v>4153</v>
      </c>
      <c r="F6988" s="30" t="s">
        <v>4199</v>
      </c>
      <c r="H6988" s="30" t="s">
        <v>5202</v>
      </c>
      <c r="J6988" s="30" t="s">
        <v>5203</v>
      </c>
      <c r="L6988" s="30" t="s">
        <v>5365</v>
      </c>
      <c r="N6988" s="30" t="s">
        <v>5476</v>
      </c>
      <c r="P6988" s="30" t="s">
        <v>5477</v>
      </c>
      <c r="Q6988" t="s">
        <v>2036</v>
      </c>
      <c r="R6988" t="s">
        <v>2628</v>
      </c>
      <c r="S6988">
        <v>36</v>
      </c>
      <c r="T6988" s="29" t="s">
        <v>25269</v>
      </c>
      <c r="U6988" s="29" t="s">
        <v>25439</v>
      </c>
    </row>
    <row r="6989" spans="1:21">
      <c r="A6989">
        <v>6988</v>
      </c>
      <c r="B6989" s="30" t="s">
        <v>3220</v>
      </c>
      <c r="D6989" s="30" t="s">
        <v>4153</v>
      </c>
      <c r="F6989" s="30" t="s">
        <v>4199</v>
      </c>
      <c r="H6989" s="30" t="s">
        <v>5202</v>
      </c>
      <c r="J6989" s="30" t="s">
        <v>5203</v>
      </c>
      <c r="L6989" s="30" t="s">
        <v>5365</v>
      </c>
      <c r="N6989" s="30" t="s">
        <v>5478</v>
      </c>
      <c r="P6989" s="30" t="s">
        <v>5479</v>
      </c>
      <c r="Q6989" t="s">
        <v>2036</v>
      </c>
      <c r="R6989" t="s">
        <v>2628</v>
      </c>
      <c r="S6989">
        <v>36</v>
      </c>
      <c r="T6989" s="29" t="s">
        <v>25269</v>
      </c>
      <c r="U6989" s="29" t="s">
        <v>25440</v>
      </c>
    </row>
    <row r="6990" spans="1:21">
      <c r="A6990">
        <v>6989</v>
      </c>
      <c r="B6990" s="30" t="s">
        <v>3220</v>
      </c>
      <c r="D6990" s="30" t="s">
        <v>4153</v>
      </c>
      <c r="F6990" s="30" t="s">
        <v>4199</v>
      </c>
      <c r="H6990" s="30" t="s">
        <v>5202</v>
      </c>
      <c r="J6990" s="30" t="s">
        <v>5203</v>
      </c>
      <c r="L6990" s="30" t="s">
        <v>5365</v>
      </c>
      <c r="N6990" s="30" t="s">
        <v>5478</v>
      </c>
      <c r="P6990" s="30" t="s">
        <v>5480</v>
      </c>
      <c r="Q6990" t="s">
        <v>2036</v>
      </c>
      <c r="R6990" t="s">
        <v>2628</v>
      </c>
      <c r="S6990">
        <v>36</v>
      </c>
      <c r="T6990" s="29" t="s">
        <v>25269</v>
      </c>
      <c r="U6990" s="29" t="s">
        <v>25441</v>
      </c>
    </row>
    <row r="6991" spans="1:21">
      <c r="A6991">
        <v>6990</v>
      </c>
      <c r="B6991" s="30" t="s">
        <v>3220</v>
      </c>
      <c r="D6991" s="30" t="s">
        <v>4153</v>
      </c>
      <c r="F6991" s="30" t="s">
        <v>4199</v>
      </c>
      <c r="H6991" s="30" t="s">
        <v>5202</v>
      </c>
      <c r="J6991" s="30" t="s">
        <v>5203</v>
      </c>
      <c r="L6991" s="30" t="s">
        <v>5365</v>
      </c>
      <c r="N6991" s="30" t="s">
        <v>5481</v>
      </c>
      <c r="P6991" s="30" t="s">
        <v>5482</v>
      </c>
      <c r="Q6991" t="s">
        <v>2036</v>
      </c>
      <c r="R6991" t="s">
        <v>2628</v>
      </c>
      <c r="S6991">
        <v>36</v>
      </c>
      <c r="T6991" s="29" t="s">
        <v>25269</v>
      </c>
      <c r="U6991" s="29" t="s">
        <v>25442</v>
      </c>
    </row>
    <row r="6992" spans="1:21">
      <c r="A6992">
        <v>6991</v>
      </c>
      <c r="B6992" s="30" t="s">
        <v>3220</v>
      </c>
      <c r="D6992" s="30" t="s">
        <v>4153</v>
      </c>
      <c r="F6992" s="30" t="s">
        <v>4199</v>
      </c>
      <c r="H6992" s="30" t="s">
        <v>5202</v>
      </c>
      <c r="J6992" s="30" t="s">
        <v>5203</v>
      </c>
      <c r="L6992" s="30" t="s">
        <v>5365</v>
      </c>
      <c r="N6992" s="30" t="s">
        <v>5481</v>
      </c>
      <c r="P6992" s="30" t="s">
        <v>5483</v>
      </c>
      <c r="Q6992" t="s">
        <v>2036</v>
      </c>
      <c r="R6992" t="s">
        <v>2628</v>
      </c>
      <c r="S6992">
        <v>36</v>
      </c>
      <c r="T6992" s="29" t="s">
        <v>25269</v>
      </c>
      <c r="U6992" s="29" t="s">
        <v>25443</v>
      </c>
    </row>
    <row r="6993" spans="1:21">
      <c r="A6993">
        <v>6992</v>
      </c>
      <c r="B6993" s="30" t="s">
        <v>3220</v>
      </c>
      <c r="D6993" s="30" t="s">
        <v>4153</v>
      </c>
      <c r="F6993" s="30" t="s">
        <v>4199</v>
      </c>
      <c r="H6993" s="30" t="s">
        <v>5202</v>
      </c>
      <c r="J6993" s="30" t="s">
        <v>5203</v>
      </c>
      <c r="L6993" s="30" t="s">
        <v>5365</v>
      </c>
      <c r="N6993" s="30" t="s">
        <v>5481</v>
      </c>
      <c r="P6993" s="30" t="s">
        <v>5484</v>
      </c>
      <c r="Q6993" t="s">
        <v>2036</v>
      </c>
      <c r="R6993" t="s">
        <v>2628</v>
      </c>
      <c r="S6993">
        <v>36</v>
      </c>
      <c r="T6993" s="29" t="s">
        <v>25269</v>
      </c>
      <c r="U6993" s="29" t="s">
        <v>25444</v>
      </c>
    </row>
    <row r="6994" spans="1:21">
      <c r="A6994">
        <v>6993</v>
      </c>
      <c r="B6994" s="30" t="s">
        <v>3220</v>
      </c>
      <c r="D6994" s="30" t="s">
        <v>4153</v>
      </c>
      <c r="F6994" s="30" t="s">
        <v>4199</v>
      </c>
      <c r="H6994" s="30" t="s">
        <v>5202</v>
      </c>
      <c r="J6994" s="30" t="s">
        <v>5203</v>
      </c>
      <c r="L6994" s="30" t="s">
        <v>5365</v>
      </c>
      <c r="N6994" s="30" t="s">
        <v>5485</v>
      </c>
      <c r="P6994" s="30" t="s">
        <v>5486</v>
      </c>
      <c r="Q6994" t="s">
        <v>2036</v>
      </c>
      <c r="R6994" t="s">
        <v>2628</v>
      </c>
      <c r="S6994">
        <v>36</v>
      </c>
      <c r="T6994" s="29" t="s">
        <v>25269</v>
      </c>
      <c r="U6994" s="29" t="s">
        <v>25445</v>
      </c>
    </row>
    <row r="6995" spans="1:21">
      <c r="A6995">
        <v>6994</v>
      </c>
      <c r="B6995" s="30" t="s">
        <v>3220</v>
      </c>
      <c r="D6995" s="30" t="s">
        <v>4153</v>
      </c>
      <c r="F6995" s="30" t="s">
        <v>4199</v>
      </c>
      <c r="H6995" s="30" t="s">
        <v>5202</v>
      </c>
      <c r="J6995" s="30" t="s">
        <v>5203</v>
      </c>
      <c r="L6995" s="30" t="s">
        <v>5365</v>
      </c>
      <c r="N6995" s="30" t="s">
        <v>5487</v>
      </c>
      <c r="P6995" s="30" t="s">
        <v>5488</v>
      </c>
      <c r="Q6995" t="s">
        <v>2036</v>
      </c>
      <c r="R6995" t="s">
        <v>2628</v>
      </c>
      <c r="S6995">
        <v>36</v>
      </c>
      <c r="T6995" s="29" t="s">
        <v>25269</v>
      </c>
      <c r="U6995" s="29" t="s">
        <v>25446</v>
      </c>
    </row>
    <row r="6996" spans="1:21">
      <c r="A6996">
        <v>6995</v>
      </c>
      <c r="B6996" s="30" t="s">
        <v>3220</v>
      </c>
      <c r="D6996" s="30" t="s">
        <v>4153</v>
      </c>
      <c r="F6996" s="30" t="s">
        <v>4199</v>
      </c>
      <c r="H6996" s="30" t="s">
        <v>5202</v>
      </c>
      <c r="J6996" s="30" t="s">
        <v>5203</v>
      </c>
      <c r="L6996" s="30" t="s">
        <v>5365</v>
      </c>
      <c r="N6996" s="30" t="s">
        <v>5489</v>
      </c>
      <c r="P6996" s="30" t="s">
        <v>5490</v>
      </c>
      <c r="Q6996" t="s">
        <v>2036</v>
      </c>
      <c r="R6996" t="s">
        <v>2628</v>
      </c>
      <c r="S6996">
        <v>36</v>
      </c>
      <c r="T6996" s="29" t="s">
        <v>25269</v>
      </c>
      <c r="U6996" s="29" t="s">
        <v>25447</v>
      </c>
    </row>
    <row r="6997" spans="1:21">
      <c r="A6997">
        <v>6996</v>
      </c>
      <c r="B6997" s="30" t="s">
        <v>3220</v>
      </c>
      <c r="D6997" s="30" t="s">
        <v>4153</v>
      </c>
      <c r="F6997" s="30" t="s">
        <v>4199</v>
      </c>
      <c r="H6997" s="30" t="s">
        <v>5202</v>
      </c>
      <c r="J6997" s="30" t="s">
        <v>5203</v>
      </c>
      <c r="L6997" s="30" t="s">
        <v>5365</v>
      </c>
      <c r="N6997" s="30" t="s">
        <v>5491</v>
      </c>
      <c r="P6997" s="30" t="s">
        <v>5492</v>
      </c>
      <c r="Q6997" t="s">
        <v>2036</v>
      </c>
      <c r="R6997" t="s">
        <v>2628</v>
      </c>
      <c r="S6997">
        <v>36</v>
      </c>
      <c r="T6997" s="29" t="s">
        <v>25269</v>
      </c>
      <c r="U6997" s="29" t="s">
        <v>25448</v>
      </c>
    </row>
    <row r="6998" spans="1:21">
      <c r="A6998">
        <v>6997</v>
      </c>
      <c r="B6998" s="30" t="s">
        <v>3220</v>
      </c>
      <c r="D6998" s="30" t="s">
        <v>4153</v>
      </c>
      <c r="F6998" s="30" t="s">
        <v>4199</v>
      </c>
      <c r="H6998" s="30" t="s">
        <v>5202</v>
      </c>
      <c r="J6998" s="30" t="s">
        <v>5203</v>
      </c>
      <c r="L6998" s="30" t="s">
        <v>5365</v>
      </c>
      <c r="N6998" s="30" t="s">
        <v>5493</v>
      </c>
      <c r="P6998" s="30" t="s">
        <v>5494</v>
      </c>
      <c r="Q6998" t="s">
        <v>2036</v>
      </c>
      <c r="R6998" t="s">
        <v>2628</v>
      </c>
      <c r="S6998">
        <v>36</v>
      </c>
      <c r="T6998" s="29" t="s">
        <v>25269</v>
      </c>
      <c r="U6998" s="29" t="s">
        <v>25449</v>
      </c>
    </row>
    <row r="6999" spans="1:21">
      <c r="A6999">
        <v>6998</v>
      </c>
      <c r="B6999" s="30" t="s">
        <v>3220</v>
      </c>
      <c r="D6999" s="30" t="s">
        <v>4153</v>
      </c>
      <c r="F6999" s="30" t="s">
        <v>4199</v>
      </c>
      <c r="H6999" s="30" t="s">
        <v>5202</v>
      </c>
      <c r="J6999" s="30" t="s">
        <v>5203</v>
      </c>
      <c r="L6999" s="30" t="s">
        <v>5365</v>
      </c>
      <c r="N6999" s="30" t="s">
        <v>5495</v>
      </c>
      <c r="P6999" s="30" t="s">
        <v>5496</v>
      </c>
      <c r="Q6999" t="s">
        <v>2036</v>
      </c>
      <c r="R6999" t="s">
        <v>2628</v>
      </c>
      <c r="S6999">
        <v>36</v>
      </c>
      <c r="T6999" s="29" t="s">
        <v>25269</v>
      </c>
      <c r="U6999" s="29" t="s">
        <v>25450</v>
      </c>
    </row>
    <row r="7000" spans="1:21">
      <c r="A7000">
        <v>6999</v>
      </c>
      <c r="B7000" s="30" t="s">
        <v>3220</v>
      </c>
      <c r="D7000" s="30" t="s">
        <v>4153</v>
      </c>
      <c r="F7000" s="30" t="s">
        <v>4199</v>
      </c>
      <c r="H7000" s="30" t="s">
        <v>5202</v>
      </c>
      <c r="J7000" s="30" t="s">
        <v>5203</v>
      </c>
      <c r="L7000" s="30" t="s">
        <v>5365</v>
      </c>
      <c r="N7000" s="30" t="s">
        <v>5497</v>
      </c>
      <c r="P7000" s="30" t="s">
        <v>5498</v>
      </c>
      <c r="Q7000" t="s">
        <v>2036</v>
      </c>
      <c r="R7000" t="s">
        <v>2629</v>
      </c>
      <c r="S7000">
        <v>36</v>
      </c>
      <c r="T7000" s="29" t="s">
        <v>25269</v>
      </c>
      <c r="U7000" s="29" t="s">
        <v>25451</v>
      </c>
    </row>
    <row r="7001" spans="1:21">
      <c r="A7001">
        <v>7000</v>
      </c>
      <c r="B7001" s="30" t="s">
        <v>3220</v>
      </c>
      <c r="D7001" s="30" t="s">
        <v>4153</v>
      </c>
      <c r="F7001" s="30" t="s">
        <v>4199</v>
      </c>
      <c r="H7001" s="30" t="s">
        <v>5202</v>
      </c>
      <c r="J7001" s="30" t="s">
        <v>5203</v>
      </c>
      <c r="L7001" s="30" t="s">
        <v>5365</v>
      </c>
      <c r="N7001" s="30" t="s">
        <v>5497</v>
      </c>
      <c r="P7001" s="30" t="s">
        <v>5499</v>
      </c>
      <c r="Q7001" t="s">
        <v>2036</v>
      </c>
      <c r="R7001" t="s">
        <v>2628</v>
      </c>
      <c r="S7001">
        <v>36</v>
      </c>
      <c r="T7001" s="29" t="s">
        <v>25269</v>
      </c>
      <c r="U7001" s="29" t="s">
        <v>25452</v>
      </c>
    </row>
    <row r="7002" spans="1:21">
      <c r="A7002">
        <v>7001</v>
      </c>
      <c r="B7002" s="30" t="s">
        <v>3220</v>
      </c>
      <c r="D7002" s="30" t="s">
        <v>4153</v>
      </c>
      <c r="F7002" s="30" t="s">
        <v>4199</v>
      </c>
      <c r="H7002" s="30" t="s">
        <v>5202</v>
      </c>
      <c r="J7002" s="30" t="s">
        <v>5203</v>
      </c>
      <c r="L7002" s="30" t="s">
        <v>5365</v>
      </c>
      <c r="N7002" s="30" t="s">
        <v>5497</v>
      </c>
      <c r="P7002" s="30" t="s">
        <v>5500</v>
      </c>
      <c r="Q7002" t="s">
        <v>2036</v>
      </c>
      <c r="R7002" t="s">
        <v>6897</v>
      </c>
      <c r="S7002">
        <v>36</v>
      </c>
      <c r="T7002" s="29" t="s">
        <v>25453</v>
      </c>
      <c r="U7002" s="29" t="s">
        <v>25454</v>
      </c>
    </row>
    <row r="7003" spans="1:21">
      <c r="A7003">
        <v>7002</v>
      </c>
      <c r="B7003" s="30" t="s">
        <v>3220</v>
      </c>
      <c r="D7003" s="30" t="s">
        <v>4153</v>
      </c>
      <c r="F7003" s="30" t="s">
        <v>4199</v>
      </c>
      <c r="H7003" s="30" t="s">
        <v>5202</v>
      </c>
      <c r="J7003" s="30" t="s">
        <v>5203</v>
      </c>
      <c r="L7003" s="30" t="s">
        <v>5365</v>
      </c>
      <c r="N7003" s="30" t="s">
        <v>5501</v>
      </c>
      <c r="P7003" s="30" t="s">
        <v>5502</v>
      </c>
      <c r="Q7003" t="s">
        <v>2036</v>
      </c>
      <c r="R7003" t="s">
        <v>2628</v>
      </c>
      <c r="S7003">
        <v>36</v>
      </c>
      <c r="T7003" s="29" t="s">
        <v>25269</v>
      </c>
      <c r="U7003" s="29" t="s">
        <v>25455</v>
      </c>
    </row>
    <row r="7004" spans="1:21">
      <c r="A7004">
        <v>7003</v>
      </c>
      <c r="B7004" s="30" t="s">
        <v>3220</v>
      </c>
      <c r="D7004" s="30" t="s">
        <v>4153</v>
      </c>
      <c r="F7004" s="30" t="s">
        <v>4199</v>
      </c>
      <c r="H7004" s="30" t="s">
        <v>5202</v>
      </c>
      <c r="J7004" s="30" t="s">
        <v>5203</v>
      </c>
      <c r="L7004" s="30" t="s">
        <v>5365</v>
      </c>
      <c r="N7004" s="30" t="s">
        <v>5503</v>
      </c>
      <c r="P7004" s="30" t="s">
        <v>5504</v>
      </c>
      <c r="Q7004" t="s">
        <v>2036</v>
      </c>
      <c r="R7004" t="s">
        <v>2628</v>
      </c>
      <c r="S7004">
        <v>36</v>
      </c>
      <c r="T7004" s="29" t="s">
        <v>25269</v>
      </c>
      <c r="U7004" s="29" t="s">
        <v>25456</v>
      </c>
    </row>
    <row r="7005" spans="1:21">
      <c r="A7005">
        <v>7004</v>
      </c>
      <c r="B7005" s="30" t="s">
        <v>3220</v>
      </c>
      <c r="D7005" s="30" t="s">
        <v>4153</v>
      </c>
      <c r="F7005" s="30" t="s">
        <v>4199</v>
      </c>
      <c r="H7005" s="30" t="s">
        <v>5202</v>
      </c>
      <c r="J7005" s="30" t="s">
        <v>5203</v>
      </c>
      <c r="L7005" s="30" t="s">
        <v>5365</v>
      </c>
      <c r="N7005" s="30" t="s">
        <v>5505</v>
      </c>
      <c r="P7005" s="30" t="s">
        <v>5506</v>
      </c>
      <c r="Q7005" t="s">
        <v>2036</v>
      </c>
      <c r="R7005" t="s">
        <v>2628</v>
      </c>
      <c r="S7005">
        <v>36</v>
      </c>
      <c r="T7005" s="29" t="s">
        <v>25269</v>
      </c>
      <c r="U7005" s="29" t="s">
        <v>25457</v>
      </c>
    </row>
    <row r="7006" spans="1:21">
      <c r="A7006">
        <v>7005</v>
      </c>
      <c r="B7006" s="30" t="s">
        <v>3220</v>
      </c>
      <c r="D7006" s="30" t="s">
        <v>4153</v>
      </c>
      <c r="F7006" s="30" t="s">
        <v>4199</v>
      </c>
      <c r="H7006" s="30" t="s">
        <v>5202</v>
      </c>
      <c r="J7006" s="30" t="s">
        <v>5203</v>
      </c>
      <c r="L7006" s="30" t="s">
        <v>5365</v>
      </c>
      <c r="N7006" s="30" t="s">
        <v>5507</v>
      </c>
      <c r="P7006" s="30" t="s">
        <v>5508</v>
      </c>
      <c r="Q7006" t="s">
        <v>2036</v>
      </c>
      <c r="R7006" t="s">
        <v>2628</v>
      </c>
      <c r="S7006">
        <v>36</v>
      </c>
      <c r="T7006" s="29" t="s">
        <v>25269</v>
      </c>
      <c r="U7006" s="29" t="s">
        <v>25458</v>
      </c>
    </row>
    <row r="7007" spans="1:21">
      <c r="A7007">
        <v>7006</v>
      </c>
      <c r="B7007" s="30" t="s">
        <v>3220</v>
      </c>
      <c r="D7007" s="30" t="s">
        <v>4153</v>
      </c>
      <c r="F7007" s="30" t="s">
        <v>4199</v>
      </c>
      <c r="H7007" s="30" t="s">
        <v>5202</v>
      </c>
      <c r="J7007" s="30" t="s">
        <v>5203</v>
      </c>
      <c r="L7007" s="30" t="s">
        <v>5365</v>
      </c>
      <c r="N7007" s="30" t="s">
        <v>5509</v>
      </c>
      <c r="P7007" s="30" t="s">
        <v>5510</v>
      </c>
      <c r="Q7007" t="s">
        <v>2036</v>
      </c>
      <c r="R7007" t="s">
        <v>2628</v>
      </c>
      <c r="S7007">
        <v>36</v>
      </c>
      <c r="T7007" s="29" t="s">
        <v>25269</v>
      </c>
      <c r="U7007" s="29" t="s">
        <v>25459</v>
      </c>
    </row>
    <row r="7008" spans="1:21">
      <c r="A7008">
        <v>7007</v>
      </c>
      <c r="B7008" s="30" t="s">
        <v>3220</v>
      </c>
      <c r="D7008" s="30" t="s">
        <v>4153</v>
      </c>
      <c r="F7008" s="30" t="s">
        <v>4199</v>
      </c>
      <c r="H7008" s="30" t="s">
        <v>5202</v>
      </c>
      <c r="J7008" s="30" t="s">
        <v>5203</v>
      </c>
      <c r="L7008" s="30" t="s">
        <v>5365</v>
      </c>
      <c r="N7008" s="30" t="s">
        <v>5511</v>
      </c>
      <c r="P7008" s="30" t="s">
        <v>5512</v>
      </c>
      <c r="Q7008" t="s">
        <v>2036</v>
      </c>
      <c r="R7008" t="s">
        <v>2628</v>
      </c>
      <c r="S7008">
        <v>36</v>
      </c>
      <c r="T7008" s="29" t="s">
        <v>25269</v>
      </c>
      <c r="U7008" s="29" t="s">
        <v>25460</v>
      </c>
    </row>
    <row r="7009" spans="1:21">
      <c r="A7009">
        <v>7008</v>
      </c>
      <c r="B7009" s="30" t="s">
        <v>3220</v>
      </c>
      <c r="D7009" s="30" t="s">
        <v>4153</v>
      </c>
      <c r="F7009" s="30" t="s">
        <v>4199</v>
      </c>
      <c r="H7009" s="30" t="s">
        <v>5202</v>
      </c>
      <c r="J7009" s="30" t="s">
        <v>5203</v>
      </c>
      <c r="L7009" s="30" t="s">
        <v>5365</v>
      </c>
      <c r="N7009" s="30" t="s">
        <v>5513</v>
      </c>
      <c r="P7009" s="30" t="s">
        <v>5514</v>
      </c>
      <c r="Q7009" t="s">
        <v>2036</v>
      </c>
      <c r="R7009" t="s">
        <v>2628</v>
      </c>
      <c r="S7009">
        <v>36</v>
      </c>
      <c r="T7009" s="29" t="s">
        <v>25269</v>
      </c>
      <c r="U7009" s="29" t="s">
        <v>25461</v>
      </c>
    </row>
    <row r="7010" spans="1:21">
      <c r="A7010">
        <v>7009</v>
      </c>
      <c r="B7010" s="30" t="s">
        <v>3220</v>
      </c>
      <c r="D7010" s="30" t="s">
        <v>4153</v>
      </c>
      <c r="F7010" s="30" t="s">
        <v>4199</v>
      </c>
      <c r="H7010" s="30" t="s">
        <v>5202</v>
      </c>
      <c r="J7010" s="30" t="s">
        <v>5203</v>
      </c>
      <c r="L7010" s="30" t="s">
        <v>5365</v>
      </c>
      <c r="N7010" s="30" t="s">
        <v>5515</v>
      </c>
      <c r="P7010" s="30" t="s">
        <v>5516</v>
      </c>
      <c r="Q7010" t="s">
        <v>2036</v>
      </c>
      <c r="R7010" t="s">
        <v>2628</v>
      </c>
      <c r="S7010">
        <v>36</v>
      </c>
      <c r="T7010" s="29" t="s">
        <v>25269</v>
      </c>
      <c r="U7010" s="29" t="s">
        <v>25462</v>
      </c>
    </row>
    <row r="7011" spans="1:21">
      <c r="A7011">
        <v>7010</v>
      </c>
      <c r="B7011" s="30" t="s">
        <v>3220</v>
      </c>
      <c r="D7011" s="30" t="s">
        <v>4153</v>
      </c>
      <c r="F7011" s="30" t="s">
        <v>4199</v>
      </c>
      <c r="H7011" s="30" t="s">
        <v>5202</v>
      </c>
      <c r="J7011" s="30" t="s">
        <v>5203</v>
      </c>
      <c r="L7011" s="30" t="s">
        <v>5365</v>
      </c>
      <c r="N7011" s="30" t="s">
        <v>5517</v>
      </c>
      <c r="P7011" s="30" t="s">
        <v>5518</v>
      </c>
      <c r="Q7011" t="s">
        <v>2036</v>
      </c>
      <c r="R7011" t="s">
        <v>2628</v>
      </c>
      <c r="S7011">
        <v>36</v>
      </c>
      <c r="T7011" s="29" t="s">
        <v>25269</v>
      </c>
      <c r="U7011" s="29" t="s">
        <v>25463</v>
      </c>
    </row>
    <row r="7012" spans="1:21">
      <c r="A7012">
        <v>7011</v>
      </c>
      <c r="B7012" s="30" t="s">
        <v>3220</v>
      </c>
      <c r="D7012" s="30" t="s">
        <v>4153</v>
      </c>
      <c r="F7012" s="30" t="s">
        <v>4199</v>
      </c>
      <c r="H7012" s="30" t="s">
        <v>5202</v>
      </c>
      <c r="J7012" s="30" t="s">
        <v>5203</v>
      </c>
      <c r="L7012" s="30" t="s">
        <v>5365</v>
      </c>
      <c r="N7012" s="30" t="s">
        <v>5519</v>
      </c>
      <c r="P7012" s="30" t="s">
        <v>5520</v>
      </c>
      <c r="Q7012" t="s">
        <v>2036</v>
      </c>
      <c r="R7012" t="s">
        <v>2628</v>
      </c>
      <c r="S7012">
        <v>36</v>
      </c>
      <c r="T7012" s="29" t="s">
        <v>25269</v>
      </c>
      <c r="U7012" s="29" t="s">
        <v>25464</v>
      </c>
    </row>
    <row r="7013" spans="1:21">
      <c r="A7013">
        <v>7012</v>
      </c>
      <c r="B7013" s="30" t="s">
        <v>3220</v>
      </c>
      <c r="D7013" s="30" t="s">
        <v>4153</v>
      </c>
      <c r="F7013" s="30" t="s">
        <v>4199</v>
      </c>
      <c r="H7013" s="30" t="s">
        <v>5202</v>
      </c>
      <c r="J7013" s="30" t="s">
        <v>5203</v>
      </c>
      <c r="L7013" s="30" t="s">
        <v>5365</v>
      </c>
      <c r="N7013" s="30" t="s">
        <v>5519</v>
      </c>
      <c r="P7013" s="30" t="s">
        <v>5521</v>
      </c>
      <c r="Q7013" t="s">
        <v>2036</v>
      </c>
      <c r="R7013" t="s">
        <v>2628</v>
      </c>
      <c r="S7013">
        <v>36</v>
      </c>
      <c r="T7013" s="29" t="s">
        <v>25269</v>
      </c>
      <c r="U7013" s="29" t="s">
        <v>25465</v>
      </c>
    </row>
    <row r="7014" spans="1:21">
      <c r="A7014">
        <v>7013</v>
      </c>
      <c r="B7014" s="30" t="s">
        <v>3220</v>
      </c>
      <c r="D7014" s="30" t="s">
        <v>4153</v>
      </c>
      <c r="F7014" s="30" t="s">
        <v>4199</v>
      </c>
      <c r="H7014" s="30" t="s">
        <v>5202</v>
      </c>
      <c r="J7014" s="30" t="s">
        <v>5203</v>
      </c>
      <c r="L7014" s="30" t="s">
        <v>5365</v>
      </c>
      <c r="N7014" s="30" t="s">
        <v>5522</v>
      </c>
      <c r="P7014" s="30" t="s">
        <v>5523</v>
      </c>
      <c r="Q7014" t="s">
        <v>2036</v>
      </c>
      <c r="R7014" t="s">
        <v>2628</v>
      </c>
      <c r="S7014">
        <v>36</v>
      </c>
      <c r="T7014" s="29" t="s">
        <v>25269</v>
      </c>
      <c r="U7014" s="29" t="s">
        <v>25466</v>
      </c>
    </row>
    <row r="7015" spans="1:21">
      <c r="A7015">
        <v>7014</v>
      </c>
      <c r="B7015" s="30" t="s">
        <v>3220</v>
      </c>
      <c r="D7015" s="30" t="s">
        <v>4153</v>
      </c>
      <c r="F7015" s="30" t="s">
        <v>4199</v>
      </c>
      <c r="H7015" s="30" t="s">
        <v>5202</v>
      </c>
      <c r="J7015" s="30" t="s">
        <v>5203</v>
      </c>
      <c r="L7015" s="30" t="s">
        <v>5365</v>
      </c>
      <c r="N7015" s="30" t="s">
        <v>5524</v>
      </c>
      <c r="P7015" s="30" t="s">
        <v>5525</v>
      </c>
      <c r="Q7015" t="s">
        <v>2036</v>
      </c>
      <c r="R7015" t="s">
        <v>2628</v>
      </c>
      <c r="S7015">
        <v>36</v>
      </c>
      <c r="T7015" s="29" t="s">
        <v>25269</v>
      </c>
      <c r="U7015" s="29" t="s">
        <v>25467</v>
      </c>
    </row>
    <row r="7016" spans="1:21">
      <c r="A7016">
        <v>7015</v>
      </c>
      <c r="B7016" s="30" t="s">
        <v>3220</v>
      </c>
      <c r="D7016" s="30" t="s">
        <v>4153</v>
      </c>
      <c r="F7016" s="30" t="s">
        <v>4199</v>
      </c>
      <c r="H7016" s="30" t="s">
        <v>5202</v>
      </c>
      <c r="J7016" s="30" t="s">
        <v>5203</v>
      </c>
      <c r="L7016" s="30" t="s">
        <v>5365</v>
      </c>
      <c r="N7016" s="30" t="s">
        <v>5526</v>
      </c>
      <c r="P7016" s="30" t="s">
        <v>5527</v>
      </c>
      <c r="Q7016" t="s">
        <v>2036</v>
      </c>
      <c r="R7016" t="s">
        <v>2628</v>
      </c>
      <c r="S7016">
        <v>36</v>
      </c>
      <c r="T7016" s="29" t="s">
        <v>25269</v>
      </c>
      <c r="U7016" s="29" t="s">
        <v>25468</v>
      </c>
    </row>
    <row r="7017" spans="1:21">
      <c r="A7017">
        <v>7016</v>
      </c>
      <c r="B7017" s="30" t="s">
        <v>3220</v>
      </c>
      <c r="D7017" s="30" t="s">
        <v>4153</v>
      </c>
      <c r="F7017" s="30" t="s">
        <v>4199</v>
      </c>
      <c r="H7017" s="30" t="s">
        <v>5202</v>
      </c>
      <c r="J7017" s="30" t="s">
        <v>5203</v>
      </c>
      <c r="L7017" s="30" t="s">
        <v>5365</v>
      </c>
      <c r="N7017" s="30" t="s">
        <v>5528</v>
      </c>
      <c r="P7017" s="30" t="s">
        <v>5529</v>
      </c>
      <c r="Q7017" t="s">
        <v>2036</v>
      </c>
      <c r="R7017" t="s">
        <v>2628</v>
      </c>
      <c r="S7017">
        <v>36</v>
      </c>
      <c r="T7017" s="29" t="s">
        <v>25269</v>
      </c>
      <c r="U7017" s="29" t="s">
        <v>25469</v>
      </c>
    </row>
    <row r="7018" spans="1:21">
      <c r="A7018">
        <v>7017</v>
      </c>
      <c r="B7018" s="30" t="s">
        <v>3220</v>
      </c>
      <c r="D7018" s="30" t="s">
        <v>4153</v>
      </c>
      <c r="F7018" s="30" t="s">
        <v>4199</v>
      </c>
      <c r="H7018" s="30" t="s">
        <v>5202</v>
      </c>
      <c r="J7018" s="30" t="s">
        <v>5203</v>
      </c>
      <c r="L7018" s="30" t="s">
        <v>5365</v>
      </c>
      <c r="N7018" s="30" t="s">
        <v>5530</v>
      </c>
      <c r="P7018" s="30" t="s">
        <v>5531</v>
      </c>
      <c r="Q7018" t="s">
        <v>2036</v>
      </c>
      <c r="R7018" t="s">
        <v>2628</v>
      </c>
      <c r="S7018">
        <v>36</v>
      </c>
      <c r="T7018" s="29" t="s">
        <v>25269</v>
      </c>
      <c r="U7018" s="29" t="s">
        <v>25470</v>
      </c>
    </row>
    <row r="7019" spans="1:21">
      <c r="A7019">
        <v>7018</v>
      </c>
      <c r="B7019" s="30" t="s">
        <v>3220</v>
      </c>
      <c r="D7019" s="30" t="s">
        <v>4153</v>
      </c>
      <c r="F7019" s="30" t="s">
        <v>4199</v>
      </c>
      <c r="H7019" s="30" t="s">
        <v>5202</v>
      </c>
      <c r="J7019" s="30" t="s">
        <v>5203</v>
      </c>
      <c r="L7019" s="30" t="s">
        <v>5365</v>
      </c>
      <c r="N7019" s="30" t="s">
        <v>5532</v>
      </c>
      <c r="P7019" s="30" t="s">
        <v>5533</v>
      </c>
      <c r="Q7019" t="s">
        <v>2036</v>
      </c>
      <c r="R7019" t="s">
        <v>2628</v>
      </c>
      <c r="S7019">
        <v>36</v>
      </c>
      <c r="T7019" s="29" t="s">
        <v>25269</v>
      </c>
      <c r="U7019" s="29" t="s">
        <v>25471</v>
      </c>
    </row>
    <row r="7020" spans="1:21">
      <c r="A7020">
        <v>7019</v>
      </c>
      <c r="B7020" s="30" t="s">
        <v>3220</v>
      </c>
      <c r="D7020" s="30" t="s">
        <v>4153</v>
      </c>
      <c r="F7020" s="30" t="s">
        <v>4199</v>
      </c>
      <c r="H7020" s="30" t="s">
        <v>5202</v>
      </c>
      <c r="J7020" s="30" t="s">
        <v>5203</v>
      </c>
      <c r="L7020" s="30" t="s">
        <v>5365</v>
      </c>
      <c r="N7020" s="30" t="s">
        <v>5534</v>
      </c>
      <c r="P7020" s="30" t="s">
        <v>5535</v>
      </c>
      <c r="Q7020" t="s">
        <v>2036</v>
      </c>
      <c r="R7020" t="s">
        <v>2628</v>
      </c>
      <c r="S7020">
        <v>36</v>
      </c>
      <c r="T7020" s="29" t="s">
        <v>25269</v>
      </c>
      <c r="U7020" s="29" t="s">
        <v>25472</v>
      </c>
    </row>
    <row r="7021" spans="1:21">
      <c r="A7021">
        <v>7020</v>
      </c>
      <c r="B7021" s="30" t="s">
        <v>3220</v>
      </c>
      <c r="D7021" s="30" t="s">
        <v>4153</v>
      </c>
      <c r="F7021" s="30" t="s">
        <v>4199</v>
      </c>
      <c r="H7021" s="30" t="s">
        <v>5202</v>
      </c>
      <c r="J7021" s="30" t="s">
        <v>5203</v>
      </c>
      <c r="L7021" s="30" t="s">
        <v>5365</v>
      </c>
      <c r="N7021" s="30" t="s">
        <v>5536</v>
      </c>
      <c r="P7021" s="30" t="s">
        <v>5537</v>
      </c>
      <c r="Q7021" t="s">
        <v>2036</v>
      </c>
      <c r="R7021" t="s">
        <v>2628</v>
      </c>
      <c r="S7021">
        <v>36</v>
      </c>
      <c r="T7021" s="29" t="s">
        <v>25269</v>
      </c>
      <c r="U7021" s="29" t="s">
        <v>25473</v>
      </c>
    </row>
    <row r="7022" spans="1:21">
      <c r="A7022">
        <v>7021</v>
      </c>
      <c r="B7022" s="30" t="s">
        <v>3220</v>
      </c>
      <c r="D7022" s="30" t="s">
        <v>4153</v>
      </c>
      <c r="F7022" s="30" t="s">
        <v>4199</v>
      </c>
      <c r="H7022" s="30" t="s">
        <v>5202</v>
      </c>
      <c r="J7022" s="30" t="s">
        <v>5203</v>
      </c>
      <c r="L7022" s="30" t="s">
        <v>5365</v>
      </c>
      <c r="N7022" s="30" t="s">
        <v>5536</v>
      </c>
      <c r="P7022" s="30" t="s">
        <v>5538</v>
      </c>
      <c r="Q7022" t="s">
        <v>2036</v>
      </c>
      <c r="R7022" t="s">
        <v>2628</v>
      </c>
      <c r="S7022">
        <v>36</v>
      </c>
      <c r="T7022" s="29" t="s">
        <v>25269</v>
      </c>
      <c r="U7022" s="29" t="s">
        <v>25474</v>
      </c>
    </row>
    <row r="7023" spans="1:21">
      <c r="A7023">
        <v>7022</v>
      </c>
      <c r="B7023" s="30" t="s">
        <v>3220</v>
      </c>
      <c r="D7023" s="30" t="s">
        <v>4153</v>
      </c>
      <c r="F7023" s="30" t="s">
        <v>4199</v>
      </c>
      <c r="H7023" s="30" t="s">
        <v>5202</v>
      </c>
      <c r="J7023" s="30" t="s">
        <v>5203</v>
      </c>
      <c r="L7023" s="30" t="s">
        <v>5365</v>
      </c>
      <c r="N7023" s="30" t="s">
        <v>5539</v>
      </c>
      <c r="P7023" s="30" t="s">
        <v>5540</v>
      </c>
      <c r="Q7023" t="s">
        <v>2036</v>
      </c>
      <c r="R7023" t="s">
        <v>2628</v>
      </c>
      <c r="S7023">
        <v>36</v>
      </c>
      <c r="T7023" s="29" t="s">
        <v>25269</v>
      </c>
      <c r="U7023" s="29" t="s">
        <v>25475</v>
      </c>
    </row>
    <row r="7024" spans="1:21">
      <c r="A7024">
        <v>7023</v>
      </c>
      <c r="B7024" s="30" t="s">
        <v>3220</v>
      </c>
      <c r="D7024" s="30" t="s">
        <v>4153</v>
      </c>
      <c r="F7024" s="30" t="s">
        <v>4199</v>
      </c>
      <c r="H7024" s="30" t="s">
        <v>5202</v>
      </c>
      <c r="J7024" s="30" t="s">
        <v>5203</v>
      </c>
      <c r="L7024" s="30" t="s">
        <v>5365</v>
      </c>
      <c r="N7024" s="30" t="s">
        <v>5541</v>
      </c>
      <c r="P7024" s="30" t="s">
        <v>5542</v>
      </c>
      <c r="Q7024" t="s">
        <v>2036</v>
      </c>
      <c r="R7024" t="s">
        <v>2628</v>
      </c>
      <c r="S7024">
        <v>36</v>
      </c>
      <c r="T7024" s="29" t="s">
        <v>25269</v>
      </c>
      <c r="U7024" s="29" t="s">
        <v>25476</v>
      </c>
    </row>
    <row r="7025" spans="1:21">
      <c r="A7025">
        <v>7024</v>
      </c>
      <c r="B7025" s="30" t="s">
        <v>3220</v>
      </c>
      <c r="D7025" s="30" t="s">
        <v>4153</v>
      </c>
      <c r="F7025" s="30" t="s">
        <v>4199</v>
      </c>
      <c r="H7025" s="30" t="s">
        <v>5202</v>
      </c>
      <c r="J7025" s="30" t="s">
        <v>5203</v>
      </c>
      <c r="L7025" s="30" t="s">
        <v>5365</v>
      </c>
      <c r="N7025" s="30" t="s">
        <v>5543</v>
      </c>
      <c r="P7025" s="30" t="s">
        <v>5544</v>
      </c>
      <c r="Q7025" t="s">
        <v>2036</v>
      </c>
      <c r="R7025" t="s">
        <v>2628</v>
      </c>
      <c r="S7025">
        <v>36</v>
      </c>
      <c r="T7025" s="29" t="s">
        <v>25269</v>
      </c>
      <c r="U7025" s="29" t="s">
        <v>25477</v>
      </c>
    </row>
    <row r="7026" spans="1:21">
      <c r="A7026">
        <v>7025</v>
      </c>
      <c r="B7026" s="30" t="s">
        <v>3220</v>
      </c>
      <c r="D7026" s="30" t="s">
        <v>4153</v>
      </c>
      <c r="F7026" s="30" t="s">
        <v>4199</v>
      </c>
      <c r="H7026" s="30" t="s">
        <v>5202</v>
      </c>
      <c r="J7026" s="30" t="s">
        <v>5203</v>
      </c>
      <c r="L7026" s="30" t="s">
        <v>5365</v>
      </c>
      <c r="N7026" s="30" t="s">
        <v>5545</v>
      </c>
      <c r="P7026" s="30" t="s">
        <v>5546</v>
      </c>
      <c r="Q7026" t="s">
        <v>2036</v>
      </c>
      <c r="R7026" t="s">
        <v>2628</v>
      </c>
      <c r="S7026">
        <v>36</v>
      </c>
      <c r="T7026" s="29" t="s">
        <v>25269</v>
      </c>
      <c r="U7026" s="29" t="s">
        <v>25478</v>
      </c>
    </row>
    <row r="7027" spans="1:21">
      <c r="A7027">
        <v>7026</v>
      </c>
      <c r="B7027" s="30" t="s">
        <v>3220</v>
      </c>
      <c r="D7027" s="30" t="s">
        <v>4153</v>
      </c>
      <c r="F7027" s="30" t="s">
        <v>4199</v>
      </c>
      <c r="H7027" s="30" t="s">
        <v>5202</v>
      </c>
      <c r="J7027" s="30" t="s">
        <v>5203</v>
      </c>
      <c r="L7027" s="30" t="s">
        <v>5365</v>
      </c>
      <c r="N7027" s="30" t="s">
        <v>5545</v>
      </c>
      <c r="P7027" s="30" t="s">
        <v>5547</v>
      </c>
      <c r="Q7027" t="s">
        <v>2036</v>
      </c>
      <c r="R7027" t="s">
        <v>2628</v>
      </c>
      <c r="S7027">
        <v>36</v>
      </c>
      <c r="T7027" s="29" t="s">
        <v>25269</v>
      </c>
      <c r="U7027" s="29" t="s">
        <v>25479</v>
      </c>
    </row>
    <row r="7028" spans="1:21">
      <c r="A7028">
        <v>7027</v>
      </c>
      <c r="B7028" s="30" t="s">
        <v>3220</v>
      </c>
      <c r="D7028" s="30" t="s">
        <v>4153</v>
      </c>
      <c r="F7028" s="30" t="s">
        <v>4199</v>
      </c>
      <c r="H7028" s="30" t="s">
        <v>5202</v>
      </c>
      <c r="J7028" s="30" t="s">
        <v>5203</v>
      </c>
      <c r="L7028" s="30" t="s">
        <v>5365</v>
      </c>
      <c r="N7028" s="30" t="s">
        <v>5548</v>
      </c>
      <c r="P7028" s="30" t="s">
        <v>5549</v>
      </c>
      <c r="Q7028" t="s">
        <v>2036</v>
      </c>
      <c r="R7028" t="s">
        <v>2628</v>
      </c>
      <c r="S7028">
        <v>36</v>
      </c>
      <c r="T7028" s="29" t="s">
        <v>25269</v>
      </c>
      <c r="U7028" s="29" t="s">
        <v>25480</v>
      </c>
    </row>
    <row r="7029" spans="1:21">
      <c r="A7029">
        <v>7028</v>
      </c>
      <c r="B7029" s="30" t="s">
        <v>3220</v>
      </c>
      <c r="D7029" s="30" t="s">
        <v>4153</v>
      </c>
      <c r="F7029" s="30" t="s">
        <v>4199</v>
      </c>
      <c r="H7029" s="30" t="s">
        <v>5202</v>
      </c>
      <c r="J7029" s="30" t="s">
        <v>5203</v>
      </c>
      <c r="L7029" s="30" t="s">
        <v>5365</v>
      </c>
      <c r="N7029" s="30" t="s">
        <v>5548</v>
      </c>
      <c r="P7029" s="30" t="s">
        <v>5550</v>
      </c>
      <c r="Q7029" t="s">
        <v>2036</v>
      </c>
      <c r="R7029" t="s">
        <v>2628</v>
      </c>
      <c r="S7029">
        <v>36</v>
      </c>
      <c r="T7029" s="29" t="s">
        <v>25269</v>
      </c>
      <c r="U7029" s="29" t="s">
        <v>25481</v>
      </c>
    </row>
    <row r="7030" spans="1:21">
      <c r="A7030">
        <v>7029</v>
      </c>
      <c r="B7030" s="30" t="s">
        <v>3220</v>
      </c>
      <c r="D7030" s="30" t="s">
        <v>4153</v>
      </c>
      <c r="F7030" s="30" t="s">
        <v>4199</v>
      </c>
      <c r="H7030" s="30" t="s">
        <v>5202</v>
      </c>
      <c r="J7030" s="30" t="s">
        <v>5203</v>
      </c>
      <c r="L7030" s="30" t="s">
        <v>5365</v>
      </c>
      <c r="N7030" s="30" t="s">
        <v>5551</v>
      </c>
      <c r="P7030" s="30" t="s">
        <v>5552</v>
      </c>
      <c r="Q7030" t="s">
        <v>2036</v>
      </c>
      <c r="R7030" t="s">
        <v>2628</v>
      </c>
      <c r="S7030">
        <v>36</v>
      </c>
      <c r="T7030" s="29" t="s">
        <v>25269</v>
      </c>
      <c r="U7030" s="29" t="s">
        <v>25482</v>
      </c>
    </row>
    <row r="7031" spans="1:21">
      <c r="A7031">
        <v>7030</v>
      </c>
      <c r="B7031" s="30" t="s">
        <v>3220</v>
      </c>
      <c r="D7031" s="30" t="s">
        <v>4153</v>
      </c>
      <c r="F7031" s="30" t="s">
        <v>4199</v>
      </c>
      <c r="H7031" s="30" t="s">
        <v>5202</v>
      </c>
      <c r="J7031" s="30" t="s">
        <v>5203</v>
      </c>
      <c r="L7031" s="30" t="s">
        <v>5365</v>
      </c>
      <c r="N7031" s="30" t="s">
        <v>5553</v>
      </c>
      <c r="P7031" s="30" t="s">
        <v>5554</v>
      </c>
      <c r="Q7031" t="s">
        <v>2036</v>
      </c>
      <c r="R7031" t="s">
        <v>2628</v>
      </c>
      <c r="S7031">
        <v>36</v>
      </c>
      <c r="T7031" s="29" t="s">
        <v>25269</v>
      </c>
      <c r="U7031" s="29" t="s">
        <v>25483</v>
      </c>
    </row>
    <row r="7032" spans="1:21">
      <c r="A7032">
        <v>7031</v>
      </c>
      <c r="B7032" s="30" t="s">
        <v>3220</v>
      </c>
      <c r="D7032" s="30" t="s">
        <v>4153</v>
      </c>
      <c r="F7032" s="30" t="s">
        <v>4199</v>
      </c>
      <c r="H7032" s="30" t="s">
        <v>5202</v>
      </c>
      <c r="J7032" s="30" t="s">
        <v>5203</v>
      </c>
      <c r="L7032" s="30" t="s">
        <v>5365</v>
      </c>
      <c r="N7032" s="30" t="s">
        <v>5555</v>
      </c>
      <c r="P7032" s="30" t="s">
        <v>5556</v>
      </c>
      <c r="Q7032" t="s">
        <v>2036</v>
      </c>
      <c r="R7032" t="s">
        <v>2628</v>
      </c>
      <c r="S7032">
        <v>36</v>
      </c>
      <c r="T7032" s="29" t="s">
        <v>25269</v>
      </c>
      <c r="U7032" s="29" t="s">
        <v>25484</v>
      </c>
    </row>
    <row r="7033" spans="1:21">
      <c r="A7033">
        <v>7032</v>
      </c>
      <c r="B7033" s="30" t="s">
        <v>3220</v>
      </c>
      <c r="D7033" s="30" t="s">
        <v>4153</v>
      </c>
      <c r="F7033" s="30" t="s">
        <v>4199</v>
      </c>
      <c r="H7033" s="30" t="s">
        <v>5202</v>
      </c>
      <c r="J7033" s="30" t="s">
        <v>5203</v>
      </c>
      <c r="L7033" s="30" t="s">
        <v>5365</v>
      </c>
      <c r="N7033" s="30" t="s">
        <v>5557</v>
      </c>
      <c r="P7033" s="30" t="s">
        <v>5558</v>
      </c>
      <c r="Q7033" t="s">
        <v>2036</v>
      </c>
      <c r="R7033" t="s">
        <v>2628</v>
      </c>
      <c r="S7033">
        <v>36</v>
      </c>
      <c r="T7033" s="29" t="s">
        <v>25269</v>
      </c>
      <c r="U7033" s="29" t="s">
        <v>25485</v>
      </c>
    </row>
    <row r="7034" spans="1:21">
      <c r="A7034">
        <v>7033</v>
      </c>
      <c r="B7034" s="30" t="s">
        <v>3220</v>
      </c>
      <c r="D7034" s="30" t="s">
        <v>4153</v>
      </c>
      <c r="F7034" s="30" t="s">
        <v>4199</v>
      </c>
      <c r="H7034" s="30" t="s">
        <v>5202</v>
      </c>
      <c r="J7034" s="30" t="s">
        <v>5203</v>
      </c>
      <c r="L7034" s="30" t="s">
        <v>5365</v>
      </c>
      <c r="N7034" s="30" t="s">
        <v>5559</v>
      </c>
      <c r="P7034" s="30" t="s">
        <v>5560</v>
      </c>
      <c r="Q7034" t="s">
        <v>2036</v>
      </c>
      <c r="R7034" t="s">
        <v>2628</v>
      </c>
      <c r="S7034">
        <v>36</v>
      </c>
      <c r="T7034" s="29" t="s">
        <v>25269</v>
      </c>
      <c r="U7034" s="29" t="s">
        <v>25486</v>
      </c>
    </row>
    <row r="7035" spans="1:21">
      <c r="A7035">
        <v>7034</v>
      </c>
      <c r="B7035" s="30" t="s">
        <v>3220</v>
      </c>
      <c r="D7035" s="30" t="s">
        <v>4153</v>
      </c>
      <c r="F7035" s="30" t="s">
        <v>4199</v>
      </c>
      <c r="H7035" s="30" t="s">
        <v>5202</v>
      </c>
      <c r="J7035" s="30" t="s">
        <v>5203</v>
      </c>
      <c r="L7035" s="30" t="s">
        <v>5365</v>
      </c>
      <c r="N7035" s="30" t="s">
        <v>5559</v>
      </c>
      <c r="P7035" s="30" t="s">
        <v>5561</v>
      </c>
      <c r="Q7035" t="s">
        <v>2036</v>
      </c>
      <c r="R7035" t="s">
        <v>2628</v>
      </c>
      <c r="S7035">
        <v>36</v>
      </c>
      <c r="T7035" s="29" t="s">
        <v>25269</v>
      </c>
      <c r="U7035" s="29" t="s">
        <v>25487</v>
      </c>
    </row>
    <row r="7036" spans="1:21">
      <c r="A7036">
        <v>7035</v>
      </c>
      <c r="B7036" s="30" t="s">
        <v>3220</v>
      </c>
      <c r="D7036" s="30" t="s">
        <v>4153</v>
      </c>
      <c r="F7036" s="30" t="s">
        <v>4199</v>
      </c>
      <c r="H7036" s="30" t="s">
        <v>5202</v>
      </c>
      <c r="J7036" s="30" t="s">
        <v>5203</v>
      </c>
      <c r="L7036" s="30" t="s">
        <v>5365</v>
      </c>
      <c r="N7036" s="30" t="s">
        <v>5562</v>
      </c>
      <c r="P7036" s="30" t="s">
        <v>5563</v>
      </c>
      <c r="Q7036" t="s">
        <v>2036</v>
      </c>
      <c r="R7036" t="s">
        <v>2628</v>
      </c>
      <c r="S7036">
        <v>36</v>
      </c>
      <c r="T7036" s="29" t="s">
        <v>25269</v>
      </c>
      <c r="U7036" s="29" t="s">
        <v>25488</v>
      </c>
    </row>
    <row r="7037" spans="1:21">
      <c r="A7037">
        <v>7036</v>
      </c>
      <c r="B7037" s="30" t="s">
        <v>3220</v>
      </c>
      <c r="D7037" s="30" t="s">
        <v>4153</v>
      </c>
      <c r="F7037" s="30" t="s">
        <v>4199</v>
      </c>
      <c r="H7037" s="30" t="s">
        <v>5202</v>
      </c>
      <c r="J7037" s="30" t="s">
        <v>5203</v>
      </c>
      <c r="L7037" s="30" t="s">
        <v>5365</v>
      </c>
      <c r="N7037" s="30" t="s">
        <v>5564</v>
      </c>
      <c r="P7037" s="30" t="s">
        <v>5565</v>
      </c>
      <c r="Q7037" t="s">
        <v>2036</v>
      </c>
      <c r="R7037" t="s">
        <v>2628</v>
      </c>
      <c r="S7037">
        <v>36</v>
      </c>
      <c r="T7037" s="29" t="s">
        <v>25269</v>
      </c>
      <c r="U7037" s="29" t="s">
        <v>25489</v>
      </c>
    </row>
    <row r="7038" spans="1:21">
      <c r="A7038">
        <v>7037</v>
      </c>
      <c r="B7038" s="30" t="s">
        <v>3220</v>
      </c>
      <c r="D7038" s="30" t="s">
        <v>4153</v>
      </c>
      <c r="F7038" s="30" t="s">
        <v>4199</v>
      </c>
      <c r="H7038" s="30" t="s">
        <v>5202</v>
      </c>
      <c r="J7038" s="30" t="s">
        <v>5203</v>
      </c>
      <c r="L7038" s="30" t="s">
        <v>5365</v>
      </c>
      <c r="N7038" s="30" t="s">
        <v>5564</v>
      </c>
      <c r="P7038" s="30" t="s">
        <v>5566</v>
      </c>
      <c r="Q7038" t="s">
        <v>2036</v>
      </c>
      <c r="R7038" t="s">
        <v>2628</v>
      </c>
      <c r="S7038">
        <v>36</v>
      </c>
      <c r="T7038" s="29" t="s">
        <v>25269</v>
      </c>
      <c r="U7038" s="29" t="s">
        <v>25490</v>
      </c>
    </row>
    <row r="7039" spans="1:21">
      <c r="A7039">
        <v>7038</v>
      </c>
      <c r="B7039" s="30" t="s">
        <v>3220</v>
      </c>
      <c r="D7039" s="30" t="s">
        <v>4153</v>
      </c>
      <c r="F7039" s="30" t="s">
        <v>4199</v>
      </c>
      <c r="H7039" s="30" t="s">
        <v>5202</v>
      </c>
      <c r="J7039" s="30" t="s">
        <v>5203</v>
      </c>
      <c r="L7039" s="30" t="s">
        <v>5365</v>
      </c>
      <c r="N7039" s="30" t="s">
        <v>5567</v>
      </c>
      <c r="P7039" s="30" t="s">
        <v>5568</v>
      </c>
      <c r="Q7039" t="s">
        <v>2036</v>
      </c>
      <c r="R7039" t="s">
        <v>2628</v>
      </c>
      <c r="S7039">
        <v>36</v>
      </c>
      <c r="T7039" s="29" t="s">
        <v>25269</v>
      </c>
      <c r="U7039" s="29" t="s">
        <v>25491</v>
      </c>
    </row>
    <row r="7040" spans="1:21">
      <c r="A7040">
        <v>7039</v>
      </c>
      <c r="B7040" s="30" t="s">
        <v>3220</v>
      </c>
      <c r="D7040" s="30" t="s">
        <v>4153</v>
      </c>
      <c r="F7040" s="30" t="s">
        <v>4199</v>
      </c>
      <c r="H7040" s="30" t="s">
        <v>5202</v>
      </c>
      <c r="J7040" s="30" t="s">
        <v>5203</v>
      </c>
      <c r="L7040" s="30" t="s">
        <v>5365</v>
      </c>
      <c r="N7040" s="30" t="s">
        <v>5569</v>
      </c>
      <c r="P7040" s="30" t="s">
        <v>5570</v>
      </c>
      <c r="Q7040" t="s">
        <v>2036</v>
      </c>
      <c r="R7040" t="s">
        <v>2628</v>
      </c>
      <c r="S7040">
        <v>36</v>
      </c>
      <c r="T7040" s="29" t="s">
        <v>25269</v>
      </c>
      <c r="U7040" s="29" t="s">
        <v>25492</v>
      </c>
    </row>
    <row r="7041" spans="1:21">
      <c r="A7041">
        <v>7040</v>
      </c>
      <c r="B7041" s="30" t="s">
        <v>3220</v>
      </c>
      <c r="D7041" s="30" t="s">
        <v>4153</v>
      </c>
      <c r="F7041" s="30" t="s">
        <v>4199</v>
      </c>
      <c r="H7041" s="30" t="s">
        <v>5202</v>
      </c>
      <c r="J7041" s="30" t="s">
        <v>5203</v>
      </c>
      <c r="L7041" s="30" t="s">
        <v>5365</v>
      </c>
      <c r="N7041" s="30" t="s">
        <v>5569</v>
      </c>
      <c r="P7041" s="30" t="s">
        <v>5571</v>
      </c>
      <c r="Q7041" t="s">
        <v>2036</v>
      </c>
      <c r="R7041" t="s">
        <v>2628</v>
      </c>
      <c r="S7041">
        <v>36</v>
      </c>
      <c r="T7041" s="29" t="s">
        <v>25269</v>
      </c>
      <c r="U7041" s="29" t="s">
        <v>25493</v>
      </c>
    </row>
    <row r="7042" spans="1:21">
      <c r="A7042">
        <v>7041</v>
      </c>
      <c r="B7042" s="30" t="s">
        <v>3220</v>
      </c>
      <c r="D7042" s="30" t="s">
        <v>4153</v>
      </c>
      <c r="F7042" s="30" t="s">
        <v>4199</v>
      </c>
      <c r="H7042" s="30" t="s">
        <v>5202</v>
      </c>
      <c r="J7042" s="30" t="s">
        <v>5203</v>
      </c>
      <c r="L7042" s="30" t="s">
        <v>5365</v>
      </c>
      <c r="N7042" s="30" t="s">
        <v>5572</v>
      </c>
      <c r="P7042" s="30" t="s">
        <v>5573</v>
      </c>
      <c r="Q7042" t="s">
        <v>2036</v>
      </c>
      <c r="R7042" t="s">
        <v>2628</v>
      </c>
      <c r="S7042">
        <v>36</v>
      </c>
      <c r="T7042" s="29" t="s">
        <v>25269</v>
      </c>
      <c r="U7042" s="29" t="s">
        <v>25494</v>
      </c>
    </row>
    <row r="7043" spans="1:21">
      <c r="A7043">
        <v>7042</v>
      </c>
      <c r="B7043" s="30" t="s">
        <v>3220</v>
      </c>
      <c r="D7043" s="30" t="s">
        <v>4153</v>
      </c>
      <c r="F7043" s="30" t="s">
        <v>4199</v>
      </c>
      <c r="H7043" s="30" t="s">
        <v>5202</v>
      </c>
      <c r="J7043" s="30" t="s">
        <v>5203</v>
      </c>
      <c r="L7043" s="30" t="s">
        <v>5365</v>
      </c>
      <c r="N7043" s="30" t="s">
        <v>5574</v>
      </c>
      <c r="P7043" s="30" t="s">
        <v>5575</v>
      </c>
      <c r="Q7043" t="s">
        <v>2036</v>
      </c>
      <c r="R7043" t="s">
        <v>2628</v>
      </c>
      <c r="S7043">
        <v>36</v>
      </c>
      <c r="T7043" s="29" t="s">
        <v>25269</v>
      </c>
      <c r="U7043" s="29" t="s">
        <v>25495</v>
      </c>
    </row>
    <row r="7044" spans="1:21">
      <c r="A7044">
        <v>7043</v>
      </c>
      <c r="B7044" s="30" t="s">
        <v>3220</v>
      </c>
      <c r="D7044" s="30" t="s">
        <v>4153</v>
      </c>
      <c r="F7044" s="30" t="s">
        <v>4199</v>
      </c>
      <c r="H7044" s="30" t="s">
        <v>5202</v>
      </c>
      <c r="J7044" s="30" t="s">
        <v>5203</v>
      </c>
      <c r="L7044" s="30" t="s">
        <v>5365</v>
      </c>
      <c r="N7044" s="30" t="s">
        <v>5576</v>
      </c>
      <c r="P7044" s="30" t="s">
        <v>5577</v>
      </c>
      <c r="Q7044" t="s">
        <v>2036</v>
      </c>
      <c r="R7044" t="s">
        <v>2628</v>
      </c>
      <c r="S7044">
        <v>36</v>
      </c>
      <c r="T7044" s="29" t="s">
        <v>25269</v>
      </c>
      <c r="U7044" s="29" t="s">
        <v>25496</v>
      </c>
    </row>
    <row r="7045" spans="1:21">
      <c r="A7045">
        <v>7044</v>
      </c>
      <c r="B7045" s="30" t="s">
        <v>3220</v>
      </c>
      <c r="D7045" s="30" t="s">
        <v>4153</v>
      </c>
      <c r="F7045" s="30" t="s">
        <v>4199</v>
      </c>
      <c r="H7045" s="30" t="s">
        <v>5202</v>
      </c>
      <c r="J7045" s="30" t="s">
        <v>5203</v>
      </c>
      <c r="L7045" s="30" t="s">
        <v>5365</v>
      </c>
      <c r="N7045" s="30" t="s">
        <v>5578</v>
      </c>
      <c r="P7045" s="30" t="s">
        <v>5579</v>
      </c>
      <c r="Q7045" t="s">
        <v>2036</v>
      </c>
      <c r="R7045" t="s">
        <v>2628</v>
      </c>
      <c r="S7045">
        <v>36</v>
      </c>
      <c r="T7045" s="29" t="s">
        <v>25269</v>
      </c>
      <c r="U7045" s="29" t="s">
        <v>25497</v>
      </c>
    </row>
    <row r="7046" spans="1:21">
      <c r="A7046">
        <v>7045</v>
      </c>
      <c r="B7046" s="30" t="s">
        <v>3220</v>
      </c>
      <c r="D7046" s="30" t="s">
        <v>4153</v>
      </c>
      <c r="F7046" s="30" t="s">
        <v>4199</v>
      </c>
      <c r="H7046" s="30" t="s">
        <v>5202</v>
      </c>
      <c r="J7046" s="30" t="s">
        <v>5203</v>
      </c>
      <c r="L7046" s="30" t="s">
        <v>5365</v>
      </c>
      <c r="N7046" s="30" t="s">
        <v>5580</v>
      </c>
      <c r="P7046" s="30" t="s">
        <v>5581</v>
      </c>
      <c r="Q7046" t="s">
        <v>2036</v>
      </c>
      <c r="R7046" t="s">
        <v>2628</v>
      </c>
      <c r="S7046">
        <v>36</v>
      </c>
      <c r="T7046" s="29" t="s">
        <v>25269</v>
      </c>
      <c r="U7046" s="29" t="s">
        <v>25498</v>
      </c>
    </row>
    <row r="7047" spans="1:21">
      <c r="A7047">
        <v>7046</v>
      </c>
      <c r="B7047" s="30" t="s">
        <v>3220</v>
      </c>
      <c r="D7047" s="30" t="s">
        <v>4153</v>
      </c>
      <c r="F7047" s="30" t="s">
        <v>4199</v>
      </c>
      <c r="H7047" s="30" t="s">
        <v>5202</v>
      </c>
      <c r="J7047" s="30" t="s">
        <v>5203</v>
      </c>
      <c r="L7047" s="30" t="s">
        <v>5365</v>
      </c>
      <c r="N7047" s="30" t="s">
        <v>5582</v>
      </c>
      <c r="P7047" s="30" t="s">
        <v>5583</v>
      </c>
      <c r="Q7047" t="s">
        <v>2036</v>
      </c>
      <c r="R7047" t="s">
        <v>2628</v>
      </c>
      <c r="S7047">
        <v>36</v>
      </c>
      <c r="T7047" s="29" t="s">
        <v>25269</v>
      </c>
      <c r="U7047" s="29" t="s">
        <v>25499</v>
      </c>
    </row>
    <row r="7048" spans="1:21">
      <c r="A7048">
        <v>7047</v>
      </c>
      <c r="B7048" s="30" t="s">
        <v>3220</v>
      </c>
      <c r="D7048" s="30" t="s">
        <v>4153</v>
      </c>
      <c r="F7048" s="30" t="s">
        <v>4199</v>
      </c>
      <c r="H7048" s="30" t="s">
        <v>5202</v>
      </c>
      <c r="J7048" s="30" t="s">
        <v>5203</v>
      </c>
      <c r="L7048" s="30" t="s">
        <v>5365</v>
      </c>
      <c r="N7048" s="30" t="s">
        <v>5584</v>
      </c>
      <c r="P7048" s="30" t="s">
        <v>5585</v>
      </c>
      <c r="Q7048" t="s">
        <v>2036</v>
      </c>
      <c r="R7048" t="s">
        <v>2628</v>
      </c>
      <c r="S7048">
        <v>36</v>
      </c>
      <c r="T7048" s="29" t="s">
        <v>25269</v>
      </c>
      <c r="U7048" s="29" t="s">
        <v>25500</v>
      </c>
    </row>
    <row r="7049" spans="1:21">
      <c r="A7049">
        <v>7048</v>
      </c>
      <c r="B7049" s="30" t="s">
        <v>3220</v>
      </c>
      <c r="D7049" s="30" t="s">
        <v>4153</v>
      </c>
      <c r="F7049" s="30" t="s">
        <v>4199</v>
      </c>
      <c r="H7049" s="30" t="s">
        <v>5202</v>
      </c>
      <c r="J7049" s="30" t="s">
        <v>5203</v>
      </c>
      <c r="L7049" s="30" t="s">
        <v>5365</v>
      </c>
      <c r="N7049" s="30" t="s">
        <v>5586</v>
      </c>
      <c r="P7049" s="30" t="s">
        <v>5587</v>
      </c>
      <c r="Q7049" t="s">
        <v>2036</v>
      </c>
      <c r="R7049" t="s">
        <v>2628</v>
      </c>
      <c r="S7049">
        <v>36</v>
      </c>
      <c r="T7049" s="29" t="s">
        <v>25269</v>
      </c>
      <c r="U7049" s="29" t="s">
        <v>25501</v>
      </c>
    </row>
    <row r="7050" spans="1:21">
      <c r="A7050">
        <v>7049</v>
      </c>
      <c r="B7050" s="30" t="s">
        <v>3220</v>
      </c>
      <c r="D7050" s="30" t="s">
        <v>4153</v>
      </c>
      <c r="F7050" s="30" t="s">
        <v>4199</v>
      </c>
      <c r="H7050" s="30" t="s">
        <v>5202</v>
      </c>
      <c r="J7050" s="30" t="s">
        <v>5203</v>
      </c>
      <c r="L7050" s="30" t="s">
        <v>5365</v>
      </c>
      <c r="N7050" s="30" t="s">
        <v>5588</v>
      </c>
      <c r="P7050" s="30" t="s">
        <v>5589</v>
      </c>
      <c r="Q7050" t="s">
        <v>2036</v>
      </c>
      <c r="R7050" t="s">
        <v>2628</v>
      </c>
      <c r="S7050">
        <v>36</v>
      </c>
      <c r="T7050" s="29" t="s">
        <v>25269</v>
      </c>
      <c r="U7050" s="29" t="s">
        <v>25502</v>
      </c>
    </row>
    <row r="7051" spans="1:21">
      <c r="A7051">
        <v>7050</v>
      </c>
      <c r="B7051" s="30" t="s">
        <v>3220</v>
      </c>
      <c r="D7051" s="30" t="s">
        <v>4153</v>
      </c>
      <c r="F7051" s="30" t="s">
        <v>4199</v>
      </c>
      <c r="H7051" s="30" t="s">
        <v>5202</v>
      </c>
      <c r="J7051" s="30" t="s">
        <v>5203</v>
      </c>
      <c r="L7051" s="30" t="s">
        <v>5365</v>
      </c>
      <c r="N7051" s="30" t="s">
        <v>5590</v>
      </c>
      <c r="P7051" s="30" t="s">
        <v>5591</v>
      </c>
      <c r="Q7051" t="s">
        <v>2036</v>
      </c>
      <c r="R7051" t="s">
        <v>2628</v>
      </c>
      <c r="S7051">
        <v>36</v>
      </c>
      <c r="T7051" s="29" t="s">
        <v>25269</v>
      </c>
      <c r="U7051" s="29" t="s">
        <v>25503</v>
      </c>
    </row>
    <row r="7052" spans="1:21">
      <c r="A7052">
        <v>7051</v>
      </c>
      <c r="B7052" s="30" t="s">
        <v>3220</v>
      </c>
      <c r="D7052" s="30" t="s">
        <v>4153</v>
      </c>
      <c r="F7052" s="30" t="s">
        <v>4199</v>
      </c>
      <c r="H7052" s="30" t="s">
        <v>5202</v>
      </c>
      <c r="J7052" s="30" t="s">
        <v>5203</v>
      </c>
      <c r="L7052" s="30" t="s">
        <v>5365</v>
      </c>
      <c r="N7052" s="30" t="s">
        <v>5592</v>
      </c>
      <c r="P7052" s="30" t="s">
        <v>5593</v>
      </c>
      <c r="Q7052" t="s">
        <v>2036</v>
      </c>
      <c r="R7052" t="s">
        <v>2628</v>
      </c>
      <c r="S7052">
        <v>36</v>
      </c>
      <c r="T7052" s="29" t="s">
        <v>25269</v>
      </c>
      <c r="U7052" s="29" t="s">
        <v>25504</v>
      </c>
    </row>
    <row r="7053" spans="1:21">
      <c r="A7053">
        <v>7052</v>
      </c>
      <c r="B7053" s="30" t="s">
        <v>3220</v>
      </c>
      <c r="D7053" s="30" t="s">
        <v>4153</v>
      </c>
      <c r="F7053" s="30" t="s">
        <v>4199</v>
      </c>
      <c r="H7053" s="30" t="s">
        <v>5202</v>
      </c>
      <c r="J7053" s="30" t="s">
        <v>5203</v>
      </c>
      <c r="L7053" s="30" t="s">
        <v>5365</v>
      </c>
      <c r="N7053" s="30" t="s">
        <v>5592</v>
      </c>
      <c r="P7053" s="30" t="s">
        <v>5594</v>
      </c>
      <c r="Q7053" t="s">
        <v>2036</v>
      </c>
      <c r="R7053" t="s">
        <v>2628</v>
      </c>
      <c r="S7053">
        <v>36</v>
      </c>
      <c r="T7053" s="29" t="s">
        <v>25269</v>
      </c>
      <c r="U7053" s="29" t="s">
        <v>25505</v>
      </c>
    </row>
    <row r="7054" spans="1:21">
      <c r="A7054">
        <v>7053</v>
      </c>
      <c r="B7054" s="30" t="s">
        <v>3220</v>
      </c>
      <c r="D7054" s="30" t="s">
        <v>4153</v>
      </c>
      <c r="F7054" s="30" t="s">
        <v>4199</v>
      </c>
      <c r="H7054" s="30" t="s">
        <v>5202</v>
      </c>
      <c r="J7054" s="30" t="s">
        <v>5203</v>
      </c>
      <c r="L7054" s="30" t="s">
        <v>5365</v>
      </c>
      <c r="N7054" s="30" t="s">
        <v>5592</v>
      </c>
      <c r="P7054" s="30" t="s">
        <v>5595</v>
      </c>
      <c r="Q7054" t="s">
        <v>2036</v>
      </c>
      <c r="R7054" t="s">
        <v>2628</v>
      </c>
      <c r="S7054">
        <v>36</v>
      </c>
      <c r="T7054" s="29" t="s">
        <v>25269</v>
      </c>
      <c r="U7054" s="29" t="s">
        <v>25506</v>
      </c>
    </row>
    <row r="7055" spans="1:21">
      <c r="A7055">
        <v>7054</v>
      </c>
      <c r="B7055" s="30" t="s">
        <v>3220</v>
      </c>
      <c r="D7055" s="30" t="s">
        <v>4153</v>
      </c>
      <c r="F7055" s="30" t="s">
        <v>4199</v>
      </c>
      <c r="H7055" s="30" t="s">
        <v>5202</v>
      </c>
      <c r="J7055" s="30" t="s">
        <v>5203</v>
      </c>
      <c r="L7055" s="30" t="s">
        <v>5365</v>
      </c>
      <c r="N7055" s="30" t="s">
        <v>5596</v>
      </c>
      <c r="P7055" s="30" t="s">
        <v>5597</v>
      </c>
      <c r="Q7055" t="s">
        <v>2036</v>
      </c>
      <c r="R7055" t="s">
        <v>2628</v>
      </c>
      <c r="S7055">
        <v>36</v>
      </c>
      <c r="T7055" s="29" t="s">
        <v>25269</v>
      </c>
      <c r="U7055" s="29" t="s">
        <v>25507</v>
      </c>
    </row>
    <row r="7056" spans="1:21">
      <c r="A7056">
        <v>7055</v>
      </c>
      <c r="B7056" s="30" t="s">
        <v>3220</v>
      </c>
      <c r="D7056" s="30" t="s">
        <v>4153</v>
      </c>
      <c r="F7056" s="30" t="s">
        <v>4199</v>
      </c>
      <c r="H7056" s="30" t="s">
        <v>5202</v>
      </c>
      <c r="J7056" s="30" t="s">
        <v>5203</v>
      </c>
      <c r="L7056" s="30" t="s">
        <v>5365</v>
      </c>
      <c r="N7056" s="30" t="s">
        <v>5596</v>
      </c>
      <c r="P7056" s="30" t="s">
        <v>5598</v>
      </c>
      <c r="Q7056" t="s">
        <v>2036</v>
      </c>
      <c r="R7056" t="s">
        <v>2628</v>
      </c>
      <c r="S7056">
        <v>36</v>
      </c>
      <c r="T7056" s="29" t="s">
        <v>25269</v>
      </c>
      <c r="U7056" s="29" t="s">
        <v>25508</v>
      </c>
    </row>
    <row r="7057" spans="1:21">
      <c r="A7057">
        <v>7056</v>
      </c>
      <c r="B7057" s="30" t="s">
        <v>3220</v>
      </c>
      <c r="D7057" s="30" t="s">
        <v>4153</v>
      </c>
      <c r="F7057" s="30" t="s">
        <v>4199</v>
      </c>
      <c r="H7057" s="30" t="s">
        <v>5202</v>
      </c>
      <c r="J7057" s="30" t="s">
        <v>5203</v>
      </c>
      <c r="L7057" s="30" t="s">
        <v>5365</v>
      </c>
      <c r="N7057" s="30" t="s">
        <v>5599</v>
      </c>
      <c r="P7057" s="30" t="s">
        <v>5600</v>
      </c>
      <c r="Q7057" t="s">
        <v>2036</v>
      </c>
      <c r="R7057" t="s">
        <v>2628</v>
      </c>
      <c r="S7057">
        <v>36</v>
      </c>
      <c r="T7057" s="29" t="s">
        <v>25269</v>
      </c>
      <c r="U7057" s="29" t="s">
        <v>25509</v>
      </c>
    </row>
    <row r="7058" spans="1:21">
      <c r="A7058">
        <v>7057</v>
      </c>
      <c r="B7058" s="30" t="s">
        <v>3220</v>
      </c>
      <c r="D7058" s="30" t="s">
        <v>4153</v>
      </c>
      <c r="F7058" s="30" t="s">
        <v>4199</v>
      </c>
      <c r="H7058" s="30" t="s">
        <v>5202</v>
      </c>
      <c r="J7058" s="30" t="s">
        <v>5203</v>
      </c>
      <c r="L7058" s="30" t="s">
        <v>5365</v>
      </c>
      <c r="N7058" s="30" t="s">
        <v>5601</v>
      </c>
      <c r="P7058" s="30" t="s">
        <v>5602</v>
      </c>
      <c r="Q7058" t="s">
        <v>2036</v>
      </c>
      <c r="R7058" t="s">
        <v>2628</v>
      </c>
      <c r="S7058">
        <v>36</v>
      </c>
      <c r="T7058" s="29" t="s">
        <v>25269</v>
      </c>
      <c r="U7058" s="29" t="s">
        <v>25510</v>
      </c>
    </row>
    <row r="7059" spans="1:21">
      <c r="A7059">
        <v>7058</v>
      </c>
      <c r="B7059" s="30" t="s">
        <v>3220</v>
      </c>
      <c r="D7059" s="30" t="s">
        <v>4153</v>
      </c>
      <c r="F7059" s="30" t="s">
        <v>4199</v>
      </c>
      <c r="H7059" s="30" t="s">
        <v>5202</v>
      </c>
      <c r="J7059" s="30" t="s">
        <v>5203</v>
      </c>
      <c r="L7059" s="30" t="s">
        <v>5365</v>
      </c>
      <c r="N7059" s="30" t="s">
        <v>5603</v>
      </c>
      <c r="P7059" s="30" t="s">
        <v>5604</v>
      </c>
      <c r="Q7059" t="s">
        <v>2036</v>
      </c>
      <c r="R7059" t="s">
        <v>2628</v>
      </c>
      <c r="S7059">
        <v>36</v>
      </c>
      <c r="T7059" s="29" t="s">
        <v>25269</v>
      </c>
      <c r="U7059" s="29" t="s">
        <v>25511</v>
      </c>
    </row>
    <row r="7060" spans="1:21">
      <c r="A7060">
        <v>7059</v>
      </c>
      <c r="B7060" s="30" t="s">
        <v>3220</v>
      </c>
      <c r="D7060" s="30" t="s">
        <v>4153</v>
      </c>
      <c r="F7060" s="30" t="s">
        <v>4199</v>
      </c>
      <c r="H7060" s="30" t="s">
        <v>5202</v>
      </c>
      <c r="J7060" s="30" t="s">
        <v>5203</v>
      </c>
      <c r="L7060" s="30" t="s">
        <v>5365</v>
      </c>
      <c r="N7060" s="30" t="s">
        <v>5605</v>
      </c>
      <c r="P7060" s="30" t="s">
        <v>5606</v>
      </c>
      <c r="Q7060" t="s">
        <v>2036</v>
      </c>
      <c r="R7060" t="s">
        <v>2628</v>
      </c>
      <c r="S7060">
        <v>36</v>
      </c>
      <c r="T7060" s="29" t="s">
        <v>25269</v>
      </c>
      <c r="U7060" s="29" t="s">
        <v>25512</v>
      </c>
    </row>
    <row r="7061" spans="1:21">
      <c r="A7061">
        <v>7060</v>
      </c>
      <c r="B7061" s="30" t="s">
        <v>3220</v>
      </c>
      <c r="D7061" s="30" t="s">
        <v>4153</v>
      </c>
      <c r="F7061" s="30" t="s">
        <v>4199</v>
      </c>
      <c r="H7061" s="30" t="s">
        <v>5202</v>
      </c>
      <c r="J7061" s="30" t="s">
        <v>5203</v>
      </c>
      <c r="L7061" s="30" t="s">
        <v>5365</v>
      </c>
      <c r="N7061" s="30" t="s">
        <v>5607</v>
      </c>
      <c r="P7061" s="30" t="s">
        <v>5608</v>
      </c>
      <c r="Q7061" t="s">
        <v>2036</v>
      </c>
      <c r="R7061" t="s">
        <v>2628</v>
      </c>
      <c r="S7061">
        <v>36</v>
      </c>
      <c r="T7061" s="29" t="s">
        <v>25269</v>
      </c>
      <c r="U7061" s="29" t="s">
        <v>25513</v>
      </c>
    </row>
    <row r="7062" spans="1:21">
      <c r="A7062">
        <v>7061</v>
      </c>
      <c r="B7062" s="30" t="s">
        <v>3220</v>
      </c>
      <c r="D7062" s="30" t="s">
        <v>4153</v>
      </c>
      <c r="F7062" s="30" t="s">
        <v>4199</v>
      </c>
      <c r="H7062" s="30" t="s">
        <v>5202</v>
      </c>
      <c r="J7062" s="30" t="s">
        <v>5203</v>
      </c>
      <c r="L7062" s="30" t="s">
        <v>5365</v>
      </c>
      <c r="N7062" s="30" t="s">
        <v>5609</v>
      </c>
      <c r="P7062" s="30" t="s">
        <v>5610</v>
      </c>
      <c r="Q7062" t="s">
        <v>2036</v>
      </c>
      <c r="R7062" t="s">
        <v>2628</v>
      </c>
      <c r="S7062">
        <v>36</v>
      </c>
      <c r="T7062" s="29" t="s">
        <v>25269</v>
      </c>
      <c r="U7062" s="29" t="s">
        <v>25514</v>
      </c>
    </row>
    <row r="7063" spans="1:21">
      <c r="A7063">
        <v>7062</v>
      </c>
      <c r="B7063" s="30" t="s">
        <v>3220</v>
      </c>
      <c r="D7063" s="30" t="s">
        <v>4153</v>
      </c>
      <c r="F7063" s="30" t="s">
        <v>4199</v>
      </c>
      <c r="H7063" s="30" t="s">
        <v>5202</v>
      </c>
      <c r="J7063" s="30" t="s">
        <v>5203</v>
      </c>
      <c r="L7063" s="30" t="s">
        <v>5365</v>
      </c>
      <c r="N7063" s="30" t="s">
        <v>5611</v>
      </c>
      <c r="P7063" s="30" t="s">
        <v>5612</v>
      </c>
      <c r="Q7063" t="s">
        <v>2036</v>
      </c>
      <c r="R7063" t="s">
        <v>2628</v>
      </c>
      <c r="S7063">
        <v>36</v>
      </c>
      <c r="T7063" s="29" t="s">
        <v>25269</v>
      </c>
      <c r="U7063" s="29" t="s">
        <v>25515</v>
      </c>
    </row>
    <row r="7064" spans="1:21">
      <c r="A7064">
        <v>7063</v>
      </c>
      <c r="B7064" s="30" t="s">
        <v>3220</v>
      </c>
      <c r="D7064" s="30" t="s">
        <v>4153</v>
      </c>
      <c r="F7064" s="30" t="s">
        <v>4199</v>
      </c>
      <c r="H7064" s="30" t="s">
        <v>5202</v>
      </c>
      <c r="J7064" s="30" t="s">
        <v>5203</v>
      </c>
      <c r="L7064" s="30" t="s">
        <v>5365</v>
      </c>
      <c r="N7064" s="30" t="s">
        <v>5613</v>
      </c>
      <c r="P7064" s="30" t="s">
        <v>5614</v>
      </c>
      <c r="Q7064" t="s">
        <v>2036</v>
      </c>
      <c r="R7064" t="s">
        <v>2628</v>
      </c>
      <c r="S7064">
        <v>36</v>
      </c>
      <c r="T7064" s="29" t="s">
        <v>25269</v>
      </c>
      <c r="U7064" s="29" t="s">
        <v>25516</v>
      </c>
    </row>
    <row r="7065" spans="1:21">
      <c r="A7065">
        <v>7064</v>
      </c>
      <c r="B7065" s="30" t="s">
        <v>3220</v>
      </c>
      <c r="D7065" s="30" t="s">
        <v>4153</v>
      </c>
      <c r="F7065" s="30" t="s">
        <v>4199</v>
      </c>
      <c r="H7065" s="30" t="s">
        <v>5202</v>
      </c>
      <c r="J7065" s="30" t="s">
        <v>5203</v>
      </c>
      <c r="L7065" s="30" t="s">
        <v>5365</v>
      </c>
      <c r="N7065" s="30" t="s">
        <v>5615</v>
      </c>
      <c r="P7065" s="30" t="s">
        <v>5616</v>
      </c>
      <c r="Q7065" t="s">
        <v>2036</v>
      </c>
      <c r="R7065" t="s">
        <v>2628</v>
      </c>
      <c r="S7065">
        <v>36</v>
      </c>
      <c r="T7065" s="29" t="s">
        <v>25269</v>
      </c>
      <c r="U7065" s="29" t="s">
        <v>25517</v>
      </c>
    </row>
    <row r="7066" spans="1:21">
      <c r="A7066">
        <v>7065</v>
      </c>
      <c r="B7066" s="30" t="s">
        <v>3220</v>
      </c>
      <c r="D7066" s="30" t="s">
        <v>4153</v>
      </c>
      <c r="F7066" s="30" t="s">
        <v>4199</v>
      </c>
      <c r="H7066" s="30" t="s">
        <v>5202</v>
      </c>
      <c r="J7066" s="30" t="s">
        <v>5203</v>
      </c>
      <c r="L7066" s="30" t="s">
        <v>5365</v>
      </c>
      <c r="N7066" s="30" t="s">
        <v>5615</v>
      </c>
      <c r="P7066" s="30" t="s">
        <v>5617</v>
      </c>
      <c r="Q7066" t="s">
        <v>2036</v>
      </c>
      <c r="R7066" t="s">
        <v>2628</v>
      </c>
      <c r="S7066">
        <v>36</v>
      </c>
      <c r="T7066" s="29" t="s">
        <v>25269</v>
      </c>
      <c r="U7066" s="29" t="s">
        <v>25518</v>
      </c>
    </row>
    <row r="7067" spans="1:21">
      <c r="A7067">
        <v>7066</v>
      </c>
      <c r="B7067" s="30" t="s">
        <v>3220</v>
      </c>
      <c r="D7067" s="30" t="s">
        <v>4153</v>
      </c>
      <c r="F7067" s="30" t="s">
        <v>4199</v>
      </c>
      <c r="H7067" s="30" t="s">
        <v>5202</v>
      </c>
      <c r="J7067" s="30" t="s">
        <v>5203</v>
      </c>
      <c r="L7067" s="30" t="s">
        <v>5365</v>
      </c>
      <c r="N7067" s="30" t="s">
        <v>5615</v>
      </c>
      <c r="P7067" s="30" t="s">
        <v>5618</v>
      </c>
      <c r="Q7067" t="s">
        <v>2036</v>
      </c>
      <c r="R7067" t="s">
        <v>2628</v>
      </c>
      <c r="S7067">
        <v>36</v>
      </c>
      <c r="T7067" s="29" t="s">
        <v>25269</v>
      </c>
      <c r="U7067" s="29" t="s">
        <v>25519</v>
      </c>
    </row>
    <row r="7068" spans="1:21">
      <c r="A7068">
        <v>7067</v>
      </c>
      <c r="B7068" s="30" t="s">
        <v>3220</v>
      </c>
      <c r="D7068" s="30" t="s">
        <v>4153</v>
      </c>
      <c r="F7068" s="30" t="s">
        <v>4199</v>
      </c>
      <c r="H7068" s="30" t="s">
        <v>5202</v>
      </c>
      <c r="J7068" s="30" t="s">
        <v>5203</v>
      </c>
      <c r="L7068" s="30" t="s">
        <v>5365</v>
      </c>
      <c r="N7068" s="30" t="s">
        <v>5615</v>
      </c>
      <c r="P7068" s="30" t="s">
        <v>5619</v>
      </c>
      <c r="Q7068" t="s">
        <v>2036</v>
      </c>
      <c r="R7068" t="s">
        <v>2628</v>
      </c>
      <c r="S7068">
        <v>36</v>
      </c>
      <c r="T7068" s="29" t="s">
        <v>25269</v>
      </c>
      <c r="U7068" s="29" t="s">
        <v>25520</v>
      </c>
    </row>
    <row r="7069" spans="1:21">
      <c r="A7069">
        <v>7068</v>
      </c>
      <c r="B7069" s="30" t="s">
        <v>3220</v>
      </c>
      <c r="D7069" s="30" t="s">
        <v>4153</v>
      </c>
      <c r="F7069" s="30" t="s">
        <v>4199</v>
      </c>
      <c r="H7069" s="30" t="s">
        <v>5202</v>
      </c>
      <c r="J7069" s="30" t="s">
        <v>5203</v>
      </c>
      <c r="L7069" s="30" t="s">
        <v>5365</v>
      </c>
      <c r="N7069" s="30" t="s">
        <v>5615</v>
      </c>
      <c r="P7069" s="30" t="s">
        <v>5620</v>
      </c>
      <c r="Q7069" t="s">
        <v>2036</v>
      </c>
      <c r="R7069" t="s">
        <v>2628</v>
      </c>
      <c r="S7069">
        <v>36</v>
      </c>
      <c r="T7069" s="29" t="s">
        <v>25269</v>
      </c>
      <c r="U7069" s="29" t="s">
        <v>25521</v>
      </c>
    </row>
    <row r="7070" spans="1:21">
      <c r="A7070">
        <v>7069</v>
      </c>
      <c r="B7070" s="30" t="s">
        <v>3220</v>
      </c>
      <c r="D7070" s="30" t="s">
        <v>4153</v>
      </c>
      <c r="F7070" s="30" t="s">
        <v>4199</v>
      </c>
      <c r="H7070" s="30" t="s">
        <v>5202</v>
      </c>
      <c r="J7070" s="30" t="s">
        <v>5203</v>
      </c>
      <c r="L7070" s="30" t="s">
        <v>5365</v>
      </c>
      <c r="N7070" s="30" t="s">
        <v>5615</v>
      </c>
      <c r="P7070" s="30" t="s">
        <v>5621</v>
      </c>
      <c r="Q7070" t="s">
        <v>2036</v>
      </c>
      <c r="R7070" t="s">
        <v>2628</v>
      </c>
      <c r="S7070">
        <v>36</v>
      </c>
      <c r="T7070" s="29" t="s">
        <v>25269</v>
      </c>
      <c r="U7070" s="29" t="s">
        <v>25522</v>
      </c>
    </row>
    <row r="7071" spans="1:21">
      <c r="A7071">
        <v>7070</v>
      </c>
      <c r="B7071" s="30" t="s">
        <v>3220</v>
      </c>
      <c r="D7071" s="30" t="s">
        <v>4153</v>
      </c>
      <c r="F7071" s="30" t="s">
        <v>4199</v>
      </c>
      <c r="H7071" s="30" t="s">
        <v>5202</v>
      </c>
      <c r="J7071" s="30" t="s">
        <v>5203</v>
      </c>
      <c r="L7071" s="30" t="s">
        <v>5365</v>
      </c>
      <c r="N7071" s="30" t="s">
        <v>5615</v>
      </c>
      <c r="P7071" s="30" t="s">
        <v>5622</v>
      </c>
      <c r="Q7071" t="s">
        <v>2036</v>
      </c>
      <c r="R7071" t="s">
        <v>2628</v>
      </c>
      <c r="S7071">
        <v>36</v>
      </c>
      <c r="T7071" s="29" t="s">
        <v>25269</v>
      </c>
      <c r="U7071" s="29" t="s">
        <v>25523</v>
      </c>
    </row>
    <row r="7072" spans="1:21">
      <c r="A7072">
        <v>7071</v>
      </c>
      <c r="B7072" s="30" t="s">
        <v>3220</v>
      </c>
      <c r="D7072" s="30" t="s">
        <v>4153</v>
      </c>
      <c r="F7072" s="30" t="s">
        <v>4199</v>
      </c>
      <c r="H7072" s="30" t="s">
        <v>5202</v>
      </c>
      <c r="J7072" s="30" t="s">
        <v>5203</v>
      </c>
      <c r="L7072" s="30" t="s">
        <v>5365</v>
      </c>
      <c r="N7072" s="30" t="s">
        <v>5615</v>
      </c>
      <c r="P7072" s="30" t="s">
        <v>5623</v>
      </c>
      <c r="Q7072" t="s">
        <v>2036</v>
      </c>
      <c r="R7072" t="s">
        <v>2628</v>
      </c>
      <c r="S7072">
        <v>36</v>
      </c>
      <c r="T7072" s="29" t="s">
        <v>25269</v>
      </c>
      <c r="U7072" s="29" t="s">
        <v>25524</v>
      </c>
    </row>
    <row r="7073" spans="1:21">
      <c r="A7073">
        <v>7072</v>
      </c>
      <c r="B7073" s="30" t="s">
        <v>3220</v>
      </c>
      <c r="D7073" s="30" t="s">
        <v>4153</v>
      </c>
      <c r="F7073" s="30" t="s">
        <v>4199</v>
      </c>
      <c r="H7073" s="30" t="s">
        <v>5202</v>
      </c>
      <c r="J7073" s="30" t="s">
        <v>5203</v>
      </c>
      <c r="L7073" s="30" t="s">
        <v>5365</v>
      </c>
      <c r="N7073" s="30" t="s">
        <v>5624</v>
      </c>
      <c r="P7073" s="30" t="s">
        <v>5625</v>
      </c>
      <c r="Q7073" t="s">
        <v>2036</v>
      </c>
      <c r="R7073" t="s">
        <v>2628</v>
      </c>
      <c r="S7073">
        <v>36</v>
      </c>
      <c r="T7073" s="29" t="s">
        <v>25269</v>
      </c>
      <c r="U7073" s="29" t="s">
        <v>25525</v>
      </c>
    </row>
    <row r="7074" spans="1:21">
      <c r="A7074">
        <v>7073</v>
      </c>
      <c r="B7074" s="30" t="s">
        <v>3220</v>
      </c>
      <c r="D7074" s="30" t="s">
        <v>4153</v>
      </c>
      <c r="F7074" s="30" t="s">
        <v>4199</v>
      </c>
      <c r="H7074" s="30" t="s">
        <v>5202</v>
      </c>
      <c r="J7074" s="30" t="s">
        <v>5203</v>
      </c>
      <c r="L7074" s="30" t="s">
        <v>5365</v>
      </c>
      <c r="N7074" s="30" t="s">
        <v>5624</v>
      </c>
      <c r="P7074" s="30" t="s">
        <v>5626</v>
      </c>
      <c r="Q7074" t="s">
        <v>2036</v>
      </c>
      <c r="R7074" t="s">
        <v>2628</v>
      </c>
      <c r="S7074">
        <v>36</v>
      </c>
      <c r="T7074" s="29" t="s">
        <v>25269</v>
      </c>
      <c r="U7074" s="29" t="s">
        <v>25526</v>
      </c>
    </row>
    <row r="7075" spans="1:21">
      <c r="A7075">
        <v>7074</v>
      </c>
      <c r="B7075" s="30" t="s">
        <v>3220</v>
      </c>
      <c r="D7075" s="30" t="s">
        <v>4153</v>
      </c>
      <c r="F7075" s="30" t="s">
        <v>4199</v>
      </c>
      <c r="H7075" s="30" t="s">
        <v>5202</v>
      </c>
      <c r="J7075" s="30" t="s">
        <v>5203</v>
      </c>
      <c r="L7075" s="30" t="s">
        <v>5365</v>
      </c>
      <c r="N7075" s="30" t="s">
        <v>5624</v>
      </c>
      <c r="P7075" s="30" t="s">
        <v>5627</v>
      </c>
      <c r="Q7075" t="s">
        <v>2036</v>
      </c>
      <c r="R7075" t="s">
        <v>2628</v>
      </c>
      <c r="S7075">
        <v>36</v>
      </c>
      <c r="T7075" s="29" t="s">
        <v>25269</v>
      </c>
      <c r="U7075" s="29" t="s">
        <v>25527</v>
      </c>
    </row>
    <row r="7076" spans="1:21">
      <c r="A7076">
        <v>7075</v>
      </c>
      <c r="B7076" s="30" t="s">
        <v>3220</v>
      </c>
      <c r="D7076" s="30" t="s">
        <v>4153</v>
      </c>
      <c r="F7076" s="30" t="s">
        <v>4199</v>
      </c>
      <c r="H7076" s="30" t="s">
        <v>5202</v>
      </c>
      <c r="J7076" s="30" t="s">
        <v>5203</v>
      </c>
      <c r="L7076" s="30" t="s">
        <v>5365</v>
      </c>
      <c r="N7076" s="30" t="s">
        <v>5628</v>
      </c>
      <c r="P7076" s="30" t="s">
        <v>5629</v>
      </c>
      <c r="Q7076" t="s">
        <v>2036</v>
      </c>
      <c r="R7076" t="s">
        <v>2628</v>
      </c>
      <c r="S7076">
        <v>36</v>
      </c>
      <c r="T7076" s="29" t="s">
        <v>25269</v>
      </c>
      <c r="U7076" s="29" t="s">
        <v>25528</v>
      </c>
    </row>
    <row r="7077" spans="1:21">
      <c r="A7077">
        <v>7076</v>
      </c>
      <c r="B7077" s="30" t="s">
        <v>3220</v>
      </c>
      <c r="D7077" s="30" t="s">
        <v>4153</v>
      </c>
      <c r="F7077" s="30" t="s">
        <v>4199</v>
      </c>
      <c r="H7077" s="30" t="s">
        <v>5202</v>
      </c>
      <c r="J7077" s="30" t="s">
        <v>5203</v>
      </c>
      <c r="L7077" s="30" t="s">
        <v>5365</v>
      </c>
      <c r="N7077" s="30" t="s">
        <v>5628</v>
      </c>
      <c r="P7077" s="30" t="s">
        <v>5630</v>
      </c>
      <c r="Q7077" t="s">
        <v>2036</v>
      </c>
      <c r="R7077" t="s">
        <v>2628</v>
      </c>
      <c r="S7077">
        <v>36</v>
      </c>
      <c r="T7077" s="29" t="s">
        <v>25269</v>
      </c>
      <c r="U7077" s="29" t="s">
        <v>25529</v>
      </c>
    </row>
    <row r="7078" spans="1:21">
      <c r="A7078">
        <v>7077</v>
      </c>
      <c r="B7078" s="30" t="s">
        <v>3220</v>
      </c>
      <c r="D7078" s="30" t="s">
        <v>4153</v>
      </c>
      <c r="F7078" s="30" t="s">
        <v>4199</v>
      </c>
      <c r="H7078" s="30" t="s">
        <v>5202</v>
      </c>
      <c r="J7078" s="30" t="s">
        <v>5203</v>
      </c>
      <c r="L7078" s="30" t="s">
        <v>5365</v>
      </c>
      <c r="N7078" s="30" t="s">
        <v>5631</v>
      </c>
      <c r="P7078" s="30" t="s">
        <v>5632</v>
      </c>
      <c r="Q7078" t="s">
        <v>2036</v>
      </c>
      <c r="R7078" t="s">
        <v>2628</v>
      </c>
      <c r="S7078">
        <v>36</v>
      </c>
      <c r="T7078" s="29" t="s">
        <v>25269</v>
      </c>
      <c r="U7078" s="29" t="s">
        <v>25530</v>
      </c>
    </row>
    <row r="7079" spans="1:21">
      <c r="A7079">
        <v>7078</v>
      </c>
      <c r="B7079" s="30" t="s">
        <v>3220</v>
      </c>
      <c r="D7079" s="30" t="s">
        <v>4153</v>
      </c>
      <c r="F7079" s="30" t="s">
        <v>4199</v>
      </c>
      <c r="H7079" s="30" t="s">
        <v>5202</v>
      </c>
      <c r="J7079" s="30" t="s">
        <v>5203</v>
      </c>
      <c r="L7079" s="30" t="s">
        <v>5365</v>
      </c>
      <c r="N7079" s="30" t="s">
        <v>5631</v>
      </c>
      <c r="P7079" s="30" t="s">
        <v>5633</v>
      </c>
      <c r="Q7079" t="s">
        <v>2036</v>
      </c>
      <c r="R7079" t="s">
        <v>2628</v>
      </c>
      <c r="S7079">
        <v>36</v>
      </c>
      <c r="T7079" s="29" t="s">
        <v>25269</v>
      </c>
      <c r="U7079" s="29" t="s">
        <v>25531</v>
      </c>
    </row>
    <row r="7080" spans="1:21">
      <c r="A7080">
        <v>7079</v>
      </c>
      <c r="B7080" s="30" t="s">
        <v>3220</v>
      </c>
      <c r="D7080" s="30" t="s">
        <v>4153</v>
      </c>
      <c r="F7080" s="30" t="s">
        <v>4199</v>
      </c>
      <c r="H7080" s="30" t="s">
        <v>5202</v>
      </c>
      <c r="J7080" s="30" t="s">
        <v>5203</v>
      </c>
      <c r="L7080" s="30" t="s">
        <v>5365</v>
      </c>
      <c r="N7080" s="30" t="s">
        <v>5631</v>
      </c>
      <c r="P7080" s="30" t="s">
        <v>5634</v>
      </c>
      <c r="Q7080" t="s">
        <v>2036</v>
      </c>
      <c r="R7080" t="s">
        <v>2628</v>
      </c>
      <c r="S7080">
        <v>36</v>
      </c>
      <c r="T7080" s="29" t="s">
        <v>25269</v>
      </c>
      <c r="U7080" s="29" t="s">
        <v>25532</v>
      </c>
    </row>
    <row r="7081" spans="1:21">
      <c r="A7081">
        <v>7080</v>
      </c>
      <c r="B7081" s="30" t="s">
        <v>3220</v>
      </c>
      <c r="D7081" s="30" t="s">
        <v>4153</v>
      </c>
      <c r="F7081" s="30" t="s">
        <v>4199</v>
      </c>
      <c r="H7081" s="30" t="s">
        <v>5202</v>
      </c>
      <c r="J7081" s="30" t="s">
        <v>5203</v>
      </c>
      <c r="L7081" s="30" t="s">
        <v>5365</v>
      </c>
      <c r="N7081" s="30" t="s">
        <v>5631</v>
      </c>
      <c r="P7081" s="30" t="s">
        <v>5635</v>
      </c>
      <c r="Q7081" t="s">
        <v>2036</v>
      </c>
      <c r="R7081" t="s">
        <v>2628</v>
      </c>
      <c r="S7081">
        <v>36</v>
      </c>
      <c r="T7081" s="29" t="s">
        <v>25269</v>
      </c>
      <c r="U7081" s="29" t="s">
        <v>25533</v>
      </c>
    </row>
    <row r="7082" spans="1:21">
      <c r="A7082">
        <v>7081</v>
      </c>
      <c r="B7082" s="30" t="s">
        <v>3220</v>
      </c>
      <c r="D7082" s="30" t="s">
        <v>4153</v>
      </c>
      <c r="F7082" s="30" t="s">
        <v>4199</v>
      </c>
      <c r="H7082" s="30" t="s">
        <v>5202</v>
      </c>
      <c r="J7082" s="30" t="s">
        <v>5203</v>
      </c>
      <c r="L7082" s="30" t="s">
        <v>5365</v>
      </c>
      <c r="N7082" s="30" t="s">
        <v>5631</v>
      </c>
      <c r="P7082" s="30" t="s">
        <v>5636</v>
      </c>
      <c r="Q7082" t="s">
        <v>2036</v>
      </c>
      <c r="R7082" t="s">
        <v>2628</v>
      </c>
      <c r="S7082">
        <v>36</v>
      </c>
      <c r="T7082" s="29" t="s">
        <v>25269</v>
      </c>
      <c r="U7082" s="29" t="s">
        <v>25534</v>
      </c>
    </row>
    <row r="7083" spans="1:21">
      <c r="A7083">
        <v>7082</v>
      </c>
      <c r="B7083" s="30" t="s">
        <v>3220</v>
      </c>
      <c r="D7083" s="30" t="s">
        <v>4153</v>
      </c>
      <c r="F7083" s="30" t="s">
        <v>4199</v>
      </c>
      <c r="H7083" s="30" t="s">
        <v>5202</v>
      </c>
      <c r="J7083" s="30" t="s">
        <v>5203</v>
      </c>
      <c r="L7083" s="30" t="s">
        <v>5365</v>
      </c>
      <c r="N7083" s="30" t="s">
        <v>5631</v>
      </c>
      <c r="P7083" s="30" t="s">
        <v>5637</v>
      </c>
      <c r="Q7083" t="s">
        <v>2036</v>
      </c>
      <c r="R7083" t="s">
        <v>2628</v>
      </c>
      <c r="S7083">
        <v>36</v>
      </c>
      <c r="T7083" s="29" t="s">
        <v>25269</v>
      </c>
      <c r="U7083" s="29" t="s">
        <v>25535</v>
      </c>
    </row>
    <row r="7084" spans="1:21">
      <c r="A7084">
        <v>7083</v>
      </c>
      <c r="B7084" s="30" t="s">
        <v>3220</v>
      </c>
      <c r="D7084" s="30" t="s">
        <v>4153</v>
      </c>
      <c r="F7084" s="30" t="s">
        <v>4199</v>
      </c>
      <c r="H7084" s="30" t="s">
        <v>5202</v>
      </c>
      <c r="J7084" s="30" t="s">
        <v>5203</v>
      </c>
      <c r="L7084" s="30" t="s">
        <v>5365</v>
      </c>
      <c r="N7084" s="30" t="s">
        <v>5638</v>
      </c>
      <c r="P7084" s="30" t="s">
        <v>5639</v>
      </c>
      <c r="Q7084" t="s">
        <v>2036</v>
      </c>
      <c r="R7084" t="s">
        <v>2628</v>
      </c>
      <c r="S7084">
        <v>36</v>
      </c>
      <c r="T7084" s="29" t="s">
        <v>25269</v>
      </c>
      <c r="U7084" s="29" t="s">
        <v>25536</v>
      </c>
    </row>
    <row r="7085" spans="1:21">
      <c r="A7085">
        <v>7084</v>
      </c>
      <c r="B7085" s="30" t="s">
        <v>3220</v>
      </c>
      <c r="D7085" s="30" t="s">
        <v>4153</v>
      </c>
      <c r="F7085" s="30" t="s">
        <v>4199</v>
      </c>
      <c r="H7085" s="30" t="s">
        <v>5202</v>
      </c>
      <c r="J7085" s="30" t="s">
        <v>5203</v>
      </c>
      <c r="L7085" s="30" t="s">
        <v>5365</v>
      </c>
      <c r="N7085" s="30" t="s">
        <v>5640</v>
      </c>
      <c r="P7085" s="30" t="s">
        <v>5641</v>
      </c>
      <c r="Q7085" t="s">
        <v>2036</v>
      </c>
      <c r="R7085" t="s">
        <v>2628</v>
      </c>
      <c r="S7085">
        <v>36</v>
      </c>
      <c r="T7085" s="29" t="s">
        <v>25269</v>
      </c>
      <c r="U7085" s="29" t="s">
        <v>25537</v>
      </c>
    </row>
    <row r="7086" spans="1:21">
      <c r="A7086">
        <v>7085</v>
      </c>
      <c r="B7086" s="30" t="s">
        <v>3220</v>
      </c>
      <c r="D7086" s="30" t="s">
        <v>4153</v>
      </c>
      <c r="F7086" s="30" t="s">
        <v>4199</v>
      </c>
      <c r="H7086" s="30" t="s">
        <v>5202</v>
      </c>
      <c r="J7086" s="30" t="s">
        <v>5203</v>
      </c>
      <c r="L7086" s="30" t="s">
        <v>5365</v>
      </c>
      <c r="N7086" s="30" t="s">
        <v>5642</v>
      </c>
      <c r="P7086" s="30" t="s">
        <v>5643</v>
      </c>
      <c r="Q7086" t="s">
        <v>2036</v>
      </c>
      <c r="R7086" t="s">
        <v>2628</v>
      </c>
      <c r="S7086">
        <v>36</v>
      </c>
      <c r="T7086" s="29" t="s">
        <v>25269</v>
      </c>
      <c r="U7086" s="29" t="s">
        <v>25538</v>
      </c>
    </row>
    <row r="7087" spans="1:21">
      <c r="A7087">
        <v>7086</v>
      </c>
      <c r="B7087" s="30" t="s">
        <v>3220</v>
      </c>
      <c r="D7087" s="30" t="s">
        <v>4153</v>
      </c>
      <c r="F7087" s="30" t="s">
        <v>4199</v>
      </c>
      <c r="H7087" s="30" t="s">
        <v>5202</v>
      </c>
      <c r="J7087" s="30" t="s">
        <v>5203</v>
      </c>
      <c r="L7087" s="30" t="s">
        <v>5365</v>
      </c>
      <c r="N7087" s="30" t="s">
        <v>5642</v>
      </c>
      <c r="P7087" s="30" t="s">
        <v>5644</v>
      </c>
      <c r="Q7087" t="s">
        <v>2036</v>
      </c>
      <c r="R7087" t="s">
        <v>2628</v>
      </c>
      <c r="S7087">
        <v>36</v>
      </c>
      <c r="T7087" s="29" t="s">
        <v>25269</v>
      </c>
      <c r="U7087" s="29" t="s">
        <v>25539</v>
      </c>
    </row>
    <row r="7088" spans="1:21">
      <c r="A7088">
        <v>7087</v>
      </c>
      <c r="B7088" s="30" t="s">
        <v>3220</v>
      </c>
      <c r="D7088" s="30" t="s">
        <v>4153</v>
      </c>
      <c r="F7088" s="30" t="s">
        <v>4199</v>
      </c>
      <c r="H7088" s="30" t="s">
        <v>5202</v>
      </c>
      <c r="J7088" s="30" t="s">
        <v>5203</v>
      </c>
      <c r="L7088" s="30" t="s">
        <v>5365</v>
      </c>
      <c r="N7088" s="30" t="s">
        <v>5645</v>
      </c>
      <c r="P7088" s="30" t="s">
        <v>5646</v>
      </c>
      <c r="Q7088" t="s">
        <v>2036</v>
      </c>
      <c r="R7088" t="s">
        <v>2628</v>
      </c>
      <c r="S7088">
        <v>36</v>
      </c>
      <c r="T7088" s="29" t="s">
        <v>25269</v>
      </c>
      <c r="U7088" s="29" t="s">
        <v>25540</v>
      </c>
    </row>
    <row r="7089" spans="1:21">
      <c r="A7089">
        <v>7088</v>
      </c>
      <c r="B7089" s="30" t="s">
        <v>3220</v>
      </c>
      <c r="D7089" s="30" t="s">
        <v>4153</v>
      </c>
      <c r="F7089" s="30" t="s">
        <v>4199</v>
      </c>
      <c r="H7089" s="30" t="s">
        <v>5202</v>
      </c>
      <c r="J7089" s="30" t="s">
        <v>5203</v>
      </c>
      <c r="L7089" s="30" t="s">
        <v>5365</v>
      </c>
      <c r="N7089" s="30" t="s">
        <v>5647</v>
      </c>
      <c r="P7089" s="30" t="s">
        <v>5648</v>
      </c>
      <c r="Q7089" t="s">
        <v>2036</v>
      </c>
      <c r="R7089" t="s">
        <v>2628</v>
      </c>
      <c r="S7089">
        <v>36</v>
      </c>
      <c r="T7089" s="29" t="s">
        <v>25269</v>
      </c>
      <c r="U7089" s="29" t="s">
        <v>25541</v>
      </c>
    </row>
    <row r="7090" spans="1:21">
      <c r="A7090">
        <v>7089</v>
      </c>
      <c r="B7090" s="30" t="s">
        <v>3220</v>
      </c>
      <c r="D7090" s="30" t="s">
        <v>4153</v>
      </c>
      <c r="F7090" s="30" t="s">
        <v>4199</v>
      </c>
      <c r="H7090" s="30" t="s">
        <v>5202</v>
      </c>
      <c r="J7090" s="30" t="s">
        <v>5203</v>
      </c>
      <c r="L7090" s="30" t="s">
        <v>5365</v>
      </c>
      <c r="N7090" s="30" t="s">
        <v>5647</v>
      </c>
      <c r="P7090" s="30" t="s">
        <v>5649</v>
      </c>
      <c r="Q7090" t="s">
        <v>2036</v>
      </c>
      <c r="R7090" t="s">
        <v>2628</v>
      </c>
      <c r="S7090">
        <v>36</v>
      </c>
      <c r="T7090" s="29" t="s">
        <v>25269</v>
      </c>
      <c r="U7090" s="29" t="s">
        <v>25542</v>
      </c>
    </row>
    <row r="7091" spans="1:21">
      <c r="A7091">
        <v>7090</v>
      </c>
      <c r="B7091" s="30" t="s">
        <v>3220</v>
      </c>
      <c r="D7091" s="30" t="s">
        <v>4153</v>
      </c>
      <c r="F7091" s="30" t="s">
        <v>4199</v>
      </c>
      <c r="H7091" s="30" t="s">
        <v>5202</v>
      </c>
      <c r="J7091" s="30" t="s">
        <v>5203</v>
      </c>
      <c r="L7091" s="30" t="s">
        <v>5365</v>
      </c>
      <c r="N7091" s="30" t="s">
        <v>5647</v>
      </c>
      <c r="P7091" s="30" t="s">
        <v>5650</v>
      </c>
      <c r="Q7091" t="s">
        <v>2036</v>
      </c>
      <c r="R7091" t="s">
        <v>2628</v>
      </c>
      <c r="S7091">
        <v>36</v>
      </c>
      <c r="T7091" s="29" t="s">
        <v>25269</v>
      </c>
      <c r="U7091" s="29" t="s">
        <v>25543</v>
      </c>
    </row>
    <row r="7092" spans="1:21">
      <c r="A7092">
        <v>7091</v>
      </c>
      <c r="B7092" s="30" t="s">
        <v>3220</v>
      </c>
      <c r="D7092" s="30" t="s">
        <v>4153</v>
      </c>
      <c r="F7092" s="30" t="s">
        <v>4199</v>
      </c>
      <c r="H7092" s="30" t="s">
        <v>5202</v>
      </c>
      <c r="J7092" s="30" t="s">
        <v>5203</v>
      </c>
      <c r="L7092" s="30" t="s">
        <v>5365</v>
      </c>
      <c r="N7092" s="30" t="s">
        <v>5651</v>
      </c>
      <c r="P7092" s="30" t="s">
        <v>5652</v>
      </c>
      <c r="Q7092" t="s">
        <v>2036</v>
      </c>
      <c r="R7092" t="s">
        <v>2628</v>
      </c>
      <c r="S7092">
        <v>36</v>
      </c>
      <c r="T7092" s="29" t="s">
        <v>25269</v>
      </c>
      <c r="U7092" s="29" t="s">
        <v>25544</v>
      </c>
    </row>
    <row r="7093" spans="1:21">
      <c r="A7093">
        <v>7092</v>
      </c>
      <c r="B7093" s="30" t="s">
        <v>3220</v>
      </c>
      <c r="D7093" s="30" t="s">
        <v>4153</v>
      </c>
      <c r="F7093" s="30" t="s">
        <v>4199</v>
      </c>
      <c r="H7093" s="30" t="s">
        <v>5202</v>
      </c>
      <c r="J7093" s="30" t="s">
        <v>5203</v>
      </c>
      <c r="L7093" s="30" t="s">
        <v>5365</v>
      </c>
      <c r="N7093" s="30" t="s">
        <v>5653</v>
      </c>
      <c r="P7093" s="30" t="s">
        <v>5654</v>
      </c>
      <c r="Q7093" t="s">
        <v>2036</v>
      </c>
      <c r="R7093" t="s">
        <v>2628</v>
      </c>
      <c r="S7093">
        <v>36</v>
      </c>
      <c r="T7093" s="29" t="s">
        <v>25269</v>
      </c>
      <c r="U7093" s="29" t="s">
        <v>25545</v>
      </c>
    </row>
    <row r="7094" spans="1:21">
      <c r="A7094">
        <v>7093</v>
      </c>
      <c r="B7094" s="30" t="s">
        <v>3220</v>
      </c>
      <c r="D7094" s="30" t="s">
        <v>4153</v>
      </c>
      <c r="F7094" s="30" t="s">
        <v>4199</v>
      </c>
      <c r="H7094" s="30" t="s">
        <v>5202</v>
      </c>
      <c r="J7094" s="30" t="s">
        <v>5203</v>
      </c>
      <c r="L7094" s="30" t="s">
        <v>5365</v>
      </c>
      <c r="N7094" s="30" t="s">
        <v>5655</v>
      </c>
      <c r="P7094" s="30" t="s">
        <v>5656</v>
      </c>
      <c r="Q7094" t="s">
        <v>2036</v>
      </c>
      <c r="R7094" t="s">
        <v>2628</v>
      </c>
      <c r="S7094">
        <v>36</v>
      </c>
      <c r="T7094" s="29" t="s">
        <v>25269</v>
      </c>
      <c r="U7094" s="29" t="s">
        <v>25546</v>
      </c>
    </row>
    <row r="7095" spans="1:21">
      <c r="A7095">
        <v>7094</v>
      </c>
      <c r="B7095" s="30" t="s">
        <v>3220</v>
      </c>
      <c r="D7095" s="30" t="s">
        <v>4153</v>
      </c>
      <c r="F7095" s="30" t="s">
        <v>4199</v>
      </c>
      <c r="H7095" s="30" t="s">
        <v>5202</v>
      </c>
      <c r="J7095" s="30" t="s">
        <v>5203</v>
      </c>
      <c r="L7095" s="30" t="s">
        <v>5365</v>
      </c>
      <c r="N7095" s="30" t="s">
        <v>5655</v>
      </c>
      <c r="P7095" s="30" t="s">
        <v>5657</v>
      </c>
      <c r="Q7095" t="s">
        <v>2036</v>
      </c>
      <c r="R7095" t="s">
        <v>2628</v>
      </c>
      <c r="S7095">
        <v>36</v>
      </c>
      <c r="T7095" s="29" t="s">
        <v>25269</v>
      </c>
      <c r="U7095" s="29" t="s">
        <v>25547</v>
      </c>
    </row>
    <row r="7096" spans="1:21">
      <c r="A7096">
        <v>7095</v>
      </c>
      <c r="B7096" s="30" t="s">
        <v>3220</v>
      </c>
      <c r="D7096" s="30" t="s">
        <v>4153</v>
      </c>
      <c r="F7096" s="30" t="s">
        <v>4199</v>
      </c>
      <c r="H7096" s="30" t="s">
        <v>5202</v>
      </c>
      <c r="J7096" s="30" t="s">
        <v>5203</v>
      </c>
      <c r="L7096" s="30" t="s">
        <v>5365</v>
      </c>
      <c r="N7096" s="30" t="s">
        <v>5658</v>
      </c>
      <c r="P7096" s="30" t="s">
        <v>5659</v>
      </c>
      <c r="Q7096" t="s">
        <v>2036</v>
      </c>
      <c r="R7096" t="s">
        <v>2628</v>
      </c>
      <c r="S7096">
        <v>36</v>
      </c>
      <c r="T7096" s="29" t="s">
        <v>25269</v>
      </c>
      <c r="U7096" s="29" t="s">
        <v>25548</v>
      </c>
    </row>
    <row r="7097" spans="1:21">
      <c r="A7097">
        <v>7096</v>
      </c>
      <c r="B7097" s="30" t="s">
        <v>3220</v>
      </c>
      <c r="D7097" s="30" t="s">
        <v>4153</v>
      </c>
      <c r="F7097" s="30" t="s">
        <v>4199</v>
      </c>
      <c r="H7097" s="30" t="s">
        <v>5202</v>
      </c>
      <c r="J7097" s="30" t="s">
        <v>5203</v>
      </c>
      <c r="L7097" s="30" t="s">
        <v>5365</v>
      </c>
      <c r="N7097" s="30" t="s">
        <v>5658</v>
      </c>
      <c r="P7097" s="30" t="s">
        <v>5660</v>
      </c>
      <c r="Q7097" t="s">
        <v>2036</v>
      </c>
      <c r="R7097" t="s">
        <v>2628</v>
      </c>
      <c r="S7097">
        <v>36</v>
      </c>
      <c r="T7097" s="29" t="s">
        <v>25269</v>
      </c>
      <c r="U7097" s="29" t="s">
        <v>25549</v>
      </c>
    </row>
    <row r="7098" spans="1:21">
      <c r="A7098">
        <v>7097</v>
      </c>
      <c r="B7098" s="30" t="s">
        <v>3220</v>
      </c>
      <c r="D7098" s="30" t="s">
        <v>4153</v>
      </c>
      <c r="F7098" s="30" t="s">
        <v>4199</v>
      </c>
      <c r="H7098" s="30" t="s">
        <v>5202</v>
      </c>
      <c r="J7098" s="30" t="s">
        <v>5203</v>
      </c>
      <c r="L7098" s="30" t="s">
        <v>5365</v>
      </c>
      <c r="N7098" s="30" t="s">
        <v>5661</v>
      </c>
      <c r="P7098" s="30" t="s">
        <v>5662</v>
      </c>
      <c r="Q7098" t="s">
        <v>2036</v>
      </c>
      <c r="R7098" t="s">
        <v>2628</v>
      </c>
      <c r="S7098">
        <v>36</v>
      </c>
      <c r="T7098" s="29" t="s">
        <v>25269</v>
      </c>
      <c r="U7098" s="29" t="s">
        <v>25550</v>
      </c>
    </row>
    <row r="7099" spans="1:21">
      <c r="A7099">
        <v>7098</v>
      </c>
      <c r="B7099" s="30" t="s">
        <v>3220</v>
      </c>
      <c r="D7099" s="30" t="s">
        <v>4153</v>
      </c>
      <c r="F7099" s="30" t="s">
        <v>4199</v>
      </c>
      <c r="H7099" s="30" t="s">
        <v>5202</v>
      </c>
      <c r="J7099" s="30" t="s">
        <v>5203</v>
      </c>
      <c r="L7099" s="30" t="s">
        <v>5365</v>
      </c>
      <c r="N7099" s="30" t="s">
        <v>5663</v>
      </c>
      <c r="P7099" s="30" t="s">
        <v>5664</v>
      </c>
      <c r="Q7099" t="s">
        <v>2036</v>
      </c>
      <c r="R7099" t="s">
        <v>2628</v>
      </c>
      <c r="S7099">
        <v>36</v>
      </c>
      <c r="T7099" s="29" t="s">
        <v>25269</v>
      </c>
      <c r="U7099" s="29" t="s">
        <v>25551</v>
      </c>
    </row>
    <row r="7100" spans="1:21">
      <c r="A7100">
        <v>7099</v>
      </c>
      <c r="B7100" s="30" t="s">
        <v>3220</v>
      </c>
      <c r="D7100" s="30" t="s">
        <v>4153</v>
      </c>
      <c r="F7100" s="30" t="s">
        <v>4199</v>
      </c>
      <c r="H7100" s="30" t="s">
        <v>5202</v>
      </c>
      <c r="J7100" s="30" t="s">
        <v>5203</v>
      </c>
      <c r="L7100" s="30" t="s">
        <v>5365</v>
      </c>
      <c r="N7100" s="30" t="s">
        <v>5665</v>
      </c>
      <c r="P7100" s="30" t="s">
        <v>5666</v>
      </c>
      <c r="Q7100" t="s">
        <v>2036</v>
      </c>
      <c r="R7100" t="s">
        <v>2628</v>
      </c>
      <c r="S7100">
        <v>36</v>
      </c>
      <c r="T7100" s="29" t="s">
        <v>25269</v>
      </c>
      <c r="U7100" s="29" t="s">
        <v>25552</v>
      </c>
    </row>
    <row r="7101" spans="1:21">
      <c r="A7101">
        <v>7100</v>
      </c>
      <c r="B7101" s="30" t="s">
        <v>3220</v>
      </c>
      <c r="D7101" s="30" t="s">
        <v>4153</v>
      </c>
      <c r="F7101" s="30" t="s">
        <v>4199</v>
      </c>
      <c r="H7101" s="30" t="s">
        <v>5202</v>
      </c>
      <c r="J7101" s="30" t="s">
        <v>5203</v>
      </c>
      <c r="L7101" s="30" t="s">
        <v>5365</v>
      </c>
      <c r="N7101" s="30" t="s">
        <v>5667</v>
      </c>
      <c r="P7101" s="30" t="s">
        <v>5668</v>
      </c>
      <c r="Q7101" t="s">
        <v>2036</v>
      </c>
      <c r="R7101" t="s">
        <v>2628</v>
      </c>
      <c r="S7101">
        <v>36</v>
      </c>
      <c r="T7101" s="29" t="s">
        <v>25269</v>
      </c>
      <c r="U7101" s="29" t="s">
        <v>25553</v>
      </c>
    </row>
    <row r="7102" spans="1:21">
      <c r="A7102">
        <v>7101</v>
      </c>
      <c r="B7102" s="30" t="s">
        <v>3220</v>
      </c>
      <c r="D7102" s="30" t="s">
        <v>4153</v>
      </c>
      <c r="F7102" s="30" t="s">
        <v>4199</v>
      </c>
      <c r="H7102" s="30" t="s">
        <v>5202</v>
      </c>
      <c r="J7102" s="30" t="s">
        <v>5203</v>
      </c>
      <c r="L7102" s="30" t="s">
        <v>5365</v>
      </c>
      <c r="N7102" s="30" t="s">
        <v>5669</v>
      </c>
      <c r="P7102" s="30" t="s">
        <v>5670</v>
      </c>
      <c r="Q7102" t="s">
        <v>2036</v>
      </c>
      <c r="R7102" t="s">
        <v>2628</v>
      </c>
      <c r="S7102">
        <v>36</v>
      </c>
      <c r="T7102" s="29" t="s">
        <v>25269</v>
      </c>
      <c r="U7102" s="29" t="s">
        <v>25554</v>
      </c>
    </row>
    <row r="7103" spans="1:21">
      <c r="A7103">
        <v>7102</v>
      </c>
      <c r="B7103" s="30" t="s">
        <v>3220</v>
      </c>
      <c r="D7103" s="30" t="s">
        <v>4153</v>
      </c>
      <c r="F7103" s="30" t="s">
        <v>4199</v>
      </c>
      <c r="H7103" s="30" t="s">
        <v>5202</v>
      </c>
      <c r="J7103" s="30" t="s">
        <v>5203</v>
      </c>
      <c r="L7103" s="30" t="s">
        <v>5365</v>
      </c>
      <c r="N7103" s="30" t="s">
        <v>5671</v>
      </c>
      <c r="P7103" s="30" t="s">
        <v>5672</v>
      </c>
      <c r="Q7103" t="s">
        <v>2036</v>
      </c>
      <c r="R7103" t="s">
        <v>2628</v>
      </c>
      <c r="S7103">
        <v>36</v>
      </c>
      <c r="T7103" s="29" t="s">
        <v>25269</v>
      </c>
      <c r="U7103" s="29" t="s">
        <v>25555</v>
      </c>
    </row>
    <row r="7104" spans="1:21">
      <c r="A7104">
        <v>7103</v>
      </c>
      <c r="B7104" s="30" t="s">
        <v>3220</v>
      </c>
      <c r="D7104" s="30" t="s">
        <v>4153</v>
      </c>
      <c r="F7104" s="30" t="s">
        <v>4199</v>
      </c>
      <c r="H7104" s="30" t="s">
        <v>5202</v>
      </c>
      <c r="J7104" s="30" t="s">
        <v>5203</v>
      </c>
      <c r="L7104" s="30" t="s">
        <v>5365</v>
      </c>
      <c r="N7104" s="30" t="s">
        <v>5673</v>
      </c>
      <c r="P7104" s="30" t="s">
        <v>5674</v>
      </c>
      <c r="Q7104" t="s">
        <v>2036</v>
      </c>
      <c r="R7104" t="s">
        <v>2628</v>
      </c>
      <c r="S7104">
        <v>36</v>
      </c>
      <c r="T7104" s="29" t="s">
        <v>25269</v>
      </c>
      <c r="U7104" s="29" t="s">
        <v>25556</v>
      </c>
    </row>
    <row r="7105" spans="1:21">
      <c r="A7105">
        <v>7104</v>
      </c>
      <c r="B7105" s="30" t="s">
        <v>3220</v>
      </c>
      <c r="D7105" s="30" t="s">
        <v>4153</v>
      </c>
      <c r="F7105" s="30" t="s">
        <v>4199</v>
      </c>
      <c r="H7105" s="30" t="s">
        <v>5202</v>
      </c>
      <c r="J7105" s="30" t="s">
        <v>5203</v>
      </c>
      <c r="L7105" s="30" t="s">
        <v>5365</v>
      </c>
      <c r="N7105" s="30" t="s">
        <v>5675</v>
      </c>
      <c r="P7105" s="30" t="s">
        <v>5676</v>
      </c>
      <c r="Q7105" t="s">
        <v>2036</v>
      </c>
      <c r="R7105" t="s">
        <v>2628</v>
      </c>
      <c r="S7105">
        <v>36</v>
      </c>
      <c r="T7105" s="29" t="s">
        <v>25269</v>
      </c>
      <c r="U7105" s="29" t="s">
        <v>25557</v>
      </c>
    </row>
    <row r="7106" spans="1:21">
      <c r="A7106">
        <v>7105</v>
      </c>
      <c r="B7106" s="30" t="s">
        <v>3220</v>
      </c>
      <c r="D7106" s="30" t="s">
        <v>4153</v>
      </c>
      <c r="F7106" s="30" t="s">
        <v>4199</v>
      </c>
      <c r="H7106" s="30" t="s">
        <v>5202</v>
      </c>
      <c r="J7106" s="30" t="s">
        <v>5203</v>
      </c>
      <c r="L7106" s="30" t="s">
        <v>5365</v>
      </c>
      <c r="N7106" s="30" t="s">
        <v>5677</v>
      </c>
      <c r="P7106" s="30" t="s">
        <v>5678</v>
      </c>
      <c r="Q7106" t="s">
        <v>2036</v>
      </c>
      <c r="R7106" t="s">
        <v>2628</v>
      </c>
      <c r="S7106">
        <v>36</v>
      </c>
      <c r="T7106" s="29" t="s">
        <v>25269</v>
      </c>
      <c r="U7106" s="29" t="s">
        <v>25558</v>
      </c>
    </row>
    <row r="7107" spans="1:21">
      <c r="A7107">
        <v>7106</v>
      </c>
      <c r="B7107" s="30" t="s">
        <v>3220</v>
      </c>
      <c r="D7107" s="30" t="s">
        <v>4153</v>
      </c>
      <c r="F7107" s="30" t="s">
        <v>4199</v>
      </c>
      <c r="H7107" s="30" t="s">
        <v>5202</v>
      </c>
      <c r="J7107" s="30" t="s">
        <v>5203</v>
      </c>
      <c r="L7107" s="30" t="s">
        <v>5365</v>
      </c>
      <c r="N7107" s="30" t="s">
        <v>5677</v>
      </c>
      <c r="P7107" s="30" t="s">
        <v>5679</v>
      </c>
      <c r="Q7107" t="s">
        <v>2036</v>
      </c>
      <c r="R7107" t="s">
        <v>2628</v>
      </c>
      <c r="S7107">
        <v>36</v>
      </c>
      <c r="T7107" s="29" t="s">
        <v>25269</v>
      </c>
      <c r="U7107" s="29" t="s">
        <v>25559</v>
      </c>
    </row>
    <row r="7108" spans="1:21">
      <c r="A7108">
        <v>7107</v>
      </c>
      <c r="B7108" s="30" t="s">
        <v>3220</v>
      </c>
      <c r="D7108" s="30" t="s">
        <v>4153</v>
      </c>
      <c r="F7108" s="30" t="s">
        <v>4199</v>
      </c>
      <c r="H7108" s="30" t="s">
        <v>5202</v>
      </c>
      <c r="J7108" s="30" t="s">
        <v>5203</v>
      </c>
      <c r="L7108" s="30" t="s">
        <v>5365</v>
      </c>
      <c r="N7108" s="30" t="s">
        <v>5677</v>
      </c>
      <c r="P7108" s="30" t="s">
        <v>5680</v>
      </c>
      <c r="Q7108" t="s">
        <v>2036</v>
      </c>
      <c r="R7108" t="s">
        <v>2628</v>
      </c>
      <c r="S7108">
        <v>36</v>
      </c>
      <c r="T7108" s="29" t="s">
        <v>25269</v>
      </c>
      <c r="U7108" s="29" t="s">
        <v>25560</v>
      </c>
    </row>
    <row r="7109" spans="1:21">
      <c r="A7109">
        <v>7108</v>
      </c>
      <c r="B7109" s="30" t="s">
        <v>3220</v>
      </c>
      <c r="D7109" s="30" t="s">
        <v>4153</v>
      </c>
      <c r="F7109" s="30" t="s">
        <v>4199</v>
      </c>
      <c r="H7109" s="30" t="s">
        <v>5202</v>
      </c>
      <c r="J7109" s="30" t="s">
        <v>5203</v>
      </c>
      <c r="L7109" s="30" t="s">
        <v>5365</v>
      </c>
      <c r="N7109" s="30" t="s">
        <v>5677</v>
      </c>
      <c r="P7109" s="30" t="s">
        <v>5681</v>
      </c>
      <c r="Q7109" t="s">
        <v>2036</v>
      </c>
      <c r="R7109" t="s">
        <v>2628</v>
      </c>
      <c r="S7109">
        <v>36</v>
      </c>
      <c r="T7109" s="29" t="s">
        <v>25269</v>
      </c>
      <c r="U7109" s="29" t="s">
        <v>25561</v>
      </c>
    </row>
    <row r="7110" spans="1:21">
      <c r="A7110">
        <v>7109</v>
      </c>
      <c r="B7110" s="30" t="s">
        <v>3220</v>
      </c>
      <c r="D7110" s="30" t="s">
        <v>4153</v>
      </c>
      <c r="F7110" s="30" t="s">
        <v>4199</v>
      </c>
      <c r="H7110" s="30" t="s">
        <v>5202</v>
      </c>
      <c r="J7110" s="30" t="s">
        <v>5203</v>
      </c>
      <c r="L7110" s="30" t="s">
        <v>5365</v>
      </c>
      <c r="N7110" s="30" t="s">
        <v>5677</v>
      </c>
      <c r="P7110" s="30" t="s">
        <v>5682</v>
      </c>
      <c r="Q7110" t="s">
        <v>2036</v>
      </c>
      <c r="R7110" t="s">
        <v>2628</v>
      </c>
      <c r="S7110">
        <v>36</v>
      </c>
      <c r="T7110" s="29" t="s">
        <v>25269</v>
      </c>
      <c r="U7110" s="29" t="s">
        <v>25562</v>
      </c>
    </row>
    <row r="7111" spans="1:21">
      <c r="A7111">
        <v>7110</v>
      </c>
      <c r="B7111" s="30" t="s">
        <v>3220</v>
      </c>
      <c r="D7111" s="30" t="s">
        <v>4153</v>
      </c>
      <c r="F7111" s="30" t="s">
        <v>4199</v>
      </c>
      <c r="H7111" s="30" t="s">
        <v>5202</v>
      </c>
      <c r="J7111" s="30" t="s">
        <v>5203</v>
      </c>
      <c r="L7111" s="30" t="s">
        <v>5365</v>
      </c>
      <c r="N7111" s="30" t="s">
        <v>5677</v>
      </c>
      <c r="P7111" s="30" t="s">
        <v>5683</v>
      </c>
      <c r="Q7111" t="s">
        <v>2036</v>
      </c>
      <c r="R7111" t="s">
        <v>2628</v>
      </c>
      <c r="S7111">
        <v>36</v>
      </c>
      <c r="T7111" s="29" t="s">
        <v>25269</v>
      </c>
      <c r="U7111" s="29" t="s">
        <v>25563</v>
      </c>
    </row>
    <row r="7112" spans="1:21">
      <c r="A7112">
        <v>7111</v>
      </c>
      <c r="B7112" s="30" t="s">
        <v>3220</v>
      </c>
      <c r="D7112" s="30" t="s">
        <v>4153</v>
      </c>
      <c r="F7112" s="30" t="s">
        <v>4199</v>
      </c>
      <c r="H7112" s="30" t="s">
        <v>5202</v>
      </c>
      <c r="J7112" s="30" t="s">
        <v>5203</v>
      </c>
      <c r="L7112" s="30" t="s">
        <v>5365</v>
      </c>
      <c r="N7112" s="30" t="s">
        <v>5684</v>
      </c>
      <c r="P7112" s="30" t="s">
        <v>5685</v>
      </c>
      <c r="Q7112" t="s">
        <v>2036</v>
      </c>
      <c r="R7112" t="s">
        <v>2628</v>
      </c>
      <c r="S7112">
        <v>36</v>
      </c>
      <c r="T7112" s="29" t="s">
        <v>25269</v>
      </c>
      <c r="U7112" s="29" t="s">
        <v>25564</v>
      </c>
    </row>
    <row r="7113" spans="1:21">
      <c r="A7113">
        <v>7112</v>
      </c>
      <c r="B7113" s="30" t="s">
        <v>3220</v>
      </c>
      <c r="D7113" s="30" t="s">
        <v>4153</v>
      </c>
      <c r="F7113" s="30" t="s">
        <v>4199</v>
      </c>
      <c r="H7113" s="30" t="s">
        <v>5202</v>
      </c>
      <c r="J7113" s="30" t="s">
        <v>5203</v>
      </c>
      <c r="L7113" s="30" t="s">
        <v>5365</v>
      </c>
      <c r="N7113" s="30" t="s">
        <v>5686</v>
      </c>
      <c r="P7113" s="30" t="s">
        <v>5687</v>
      </c>
      <c r="Q7113" t="s">
        <v>2036</v>
      </c>
      <c r="R7113" t="s">
        <v>2628</v>
      </c>
      <c r="S7113">
        <v>36</v>
      </c>
      <c r="T7113" s="29" t="s">
        <v>25269</v>
      </c>
      <c r="U7113" s="29" t="s">
        <v>25565</v>
      </c>
    </row>
    <row r="7114" spans="1:21">
      <c r="A7114">
        <v>7113</v>
      </c>
      <c r="B7114" s="30" t="s">
        <v>3220</v>
      </c>
      <c r="D7114" s="30" t="s">
        <v>4153</v>
      </c>
      <c r="F7114" s="30" t="s">
        <v>4199</v>
      </c>
      <c r="H7114" s="30" t="s">
        <v>5202</v>
      </c>
      <c r="J7114" s="30" t="s">
        <v>5203</v>
      </c>
      <c r="L7114" s="30" t="s">
        <v>5365</v>
      </c>
      <c r="N7114" s="30" t="s">
        <v>5688</v>
      </c>
      <c r="P7114" s="30" t="s">
        <v>5689</v>
      </c>
      <c r="Q7114" t="s">
        <v>2036</v>
      </c>
      <c r="R7114" t="s">
        <v>2628</v>
      </c>
      <c r="S7114">
        <v>36</v>
      </c>
      <c r="T7114" s="29" t="s">
        <v>25269</v>
      </c>
      <c r="U7114" s="29" t="s">
        <v>25566</v>
      </c>
    </row>
    <row r="7115" spans="1:21">
      <c r="A7115">
        <v>7114</v>
      </c>
      <c r="B7115" s="30" t="s">
        <v>3220</v>
      </c>
      <c r="D7115" s="30" t="s">
        <v>4153</v>
      </c>
      <c r="F7115" s="30" t="s">
        <v>4199</v>
      </c>
      <c r="H7115" s="30" t="s">
        <v>5202</v>
      </c>
      <c r="J7115" s="30" t="s">
        <v>5203</v>
      </c>
      <c r="L7115" s="30" t="s">
        <v>5365</v>
      </c>
      <c r="N7115" s="30" t="s">
        <v>5688</v>
      </c>
      <c r="P7115" s="30" t="s">
        <v>5690</v>
      </c>
      <c r="Q7115" t="s">
        <v>2036</v>
      </c>
      <c r="R7115" t="s">
        <v>2628</v>
      </c>
      <c r="S7115">
        <v>36</v>
      </c>
      <c r="T7115" s="29" t="s">
        <v>25269</v>
      </c>
      <c r="U7115" s="29" t="s">
        <v>25567</v>
      </c>
    </row>
    <row r="7116" spans="1:21">
      <c r="A7116">
        <v>7115</v>
      </c>
      <c r="B7116" s="30" t="s">
        <v>3220</v>
      </c>
      <c r="D7116" s="30" t="s">
        <v>4153</v>
      </c>
      <c r="F7116" s="30" t="s">
        <v>4199</v>
      </c>
      <c r="H7116" s="30" t="s">
        <v>5202</v>
      </c>
      <c r="J7116" s="30" t="s">
        <v>5203</v>
      </c>
      <c r="L7116" s="30" t="s">
        <v>5365</v>
      </c>
      <c r="N7116" s="30" t="s">
        <v>5691</v>
      </c>
      <c r="P7116" s="30" t="s">
        <v>5692</v>
      </c>
      <c r="Q7116" t="s">
        <v>2036</v>
      </c>
      <c r="R7116" t="s">
        <v>2628</v>
      </c>
      <c r="S7116">
        <v>36</v>
      </c>
      <c r="T7116" s="29" t="s">
        <v>25269</v>
      </c>
      <c r="U7116" s="29" t="s">
        <v>25568</v>
      </c>
    </row>
    <row r="7117" spans="1:21">
      <c r="A7117">
        <v>7116</v>
      </c>
      <c r="B7117" s="30" t="s">
        <v>3220</v>
      </c>
      <c r="D7117" s="30" t="s">
        <v>4153</v>
      </c>
      <c r="F7117" s="30" t="s">
        <v>4199</v>
      </c>
      <c r="H7117" s="30" t="s">
        <v>5202</v>
      </c>
      <c r="J7117" s="30" t="s">
        <v>5203</v>
      </c>
      <c r="L7117" s="30" t="s">
        <v>5365</v>
      </c>
      <c r="N7117" s="30" t="s">
        <v>5693</v>
      </c>
      <c r="P7117" s="30" t="s">
        <v>5694</v>
      </c>
      <c r="Q7117" t="s">
        <v>2036</v>
      </c>
      <c r="R7117" t="s">
        <v>2628</v>
      </c>
      <c r="S7117">
        <v>36</v>
      </c>
      <c r="T7117" s="29" t="s">
        <v>25269</v>
      </c>
      <c r="U7117" s="29" t="s">
        <v>25569</v>
      </c>
    </row>
    <row r="7118" spans="1:21">
      <c r="A7118">
        <v>7117</v>
      </c>
      <c r="B7118" s="30" t="s">
        <v>3220</v>
      </c>
      <c r="D7118" s="30" t="s">
        <v>4153</v>
      </c>
      <c r="F7118" s="30" t="s">
        <v>4199</v>
      </c>
      <c r="H7118" s="30" t="s">
        <v>5202</v>
      </c>
      <c r="J7118" s="30" t="s">
        <v>5203</v>
      </c>
      <c r="L7118" s="30" t="s">
        <v>5365</v>
      </c>
      <c r="N7118" s="30" t="s">
        <v>5693</v>
      </c>
      <c r="P7118" s="30" t="s">
        <v>5695</v>
      </c>
      <c r="Q7118" t="s">
        <v>2036</v>
      </c>
      <c r="R7118" t="s">
        <v>2628</v>
      </c>
      <c r="S7118">
        <v>36</v>
      </c>
      <c r="T7118" s="29" t="s">
        <v>25269</v>
      </c>
      <c r="U7118" s="29" t="s">
        <v>25570</v>
      </c>
    </row>
    <row r="7119" spans="1:21">
      <c r="A7119">
        <v>7118</v>
      </c>
      <c r="B7119" s="30" t="s">
        <v>3220</v>
      </c>
      <c r="D7119" s="30" t="s">
        <v>4153</v>
      </c>
      <c r="F7119" s="30" t="s">
        <v>4199</v>
      </c>
      <c r="H7119" s="30" t="s">
        <v>5202</v>
      </c>
      <c r="J7119" s="30" t="s">
        <v>5203</v>
      </c>
      <c r="L7119" s="30" t="s">
        <v>5365</v>
      </c>
      <c r="N7119" s="30" t="s">
        <v>5696</v>
      </c>
      <c r="P7119" s="30" t="s">
        <v>5697</v>
      </c>
      <c r="Q7119" t="s">
        <v>2036</v>
      </c>
      <c r="R7119" t="s">
        <v>2628</v>
      </c>
      <c r="S7119">
        <v>36</v>
      </c>
      <c r="T7119" s="29" t="s">
        <v>25269</v>
      </c>
      <c r="U7119" s="29" t="s">
        <v>25571</v>
      </c>
    </row>
    <row r="7120" spans="1:21">
      <c r="A7120">
        <v>7119</v>
      </c>
      <c r="B7120" s="30" t="s">
        <v>3220</v>
      </c>
      <c r="D7120" s="30" t="s">
        <v>4153</v>
      </c>
      <c r="F7120" s="30" t="s">
        <v>4199</v>
      </c>
      <c r="H7120" s="30" t="s">
        <v>5202</v>
      </c>
      <c r="J7120" s="30" t="s">
        <v>5203</v>
      </c>
      <c r="L7120" s="30" t="s">
        <v>5365</v>
      </c>
      <c r="N7120" s="30" t="s">
        <v>5698</v>
      </c>
      <c r="P7120" s="30" t="s">
        <v>5699</v>
      </c>
      <c r="Q7120" t="s">
        <v>2036</v>
      </c>
      <c r="R7120" t="s">
        <v>2628</v>
      </c>
      <c r="S7120">
        <v>36</v>
      </c>
      <c r="T7120" s="29" t="s">
        <v>25269</v>
      </c>
      <c r="U7120" s="29" t="s">
        <v>25572</v>
      </c>
    </row>
    <row r="7121" spans="1:21">
      <c r="A7121">
        <v>7120</v>
      </c>
      <c r="B7121" s="30" t="s">
        <v>3220</v>
      </c>
      <c r="D7121" s="30" t="s">
        <v>4153</v>
      </c>
      <c r="F7121" s="30" t="s">
        <v>4199</v>
      </c>
      <c r="H7121" s="30" t="s">
        <v>5202</v>
      </c>
      <c r="J7121" s="30" t="s">
        <v>5203</v>
      </c>
      <c r="L7121" s="30" t="s">
        <v>5365</v>
      </c>
      <c r="N7121" s="30" t="s">
        <v>5700</v>
      </c>
      <c r="P7121" s="30" t="s">
        <v>5701</v>
      </c>
      <c r="Q7121" t="s">
        <v>2036</v>
      </c>
      <c r="R7121" t="s">
        <v>2628</v>
      </c>
      <c r="S7121">
        <v>36</v>
      </c>
      <c r="T7121" s="29" t="s">
        <v>25269</v>
      </c>
      <c r="U7121" s="29" t="s">
        <v>25573</v>
      </c>
    </row>
    <row r="7122" spans="1:21">
      <c r="A7122">
        <v>7121</v>
      </c>
      <c r="B7122" s="30" t="s">
        <v>3220</v>
      </c>
      <c r="D7122" s="30" t="s">
        <v>4153</v>
      </c>
      <c r="F7122" s="30" t="s">
        <v>4199</v>
      </c>
      <c r="H7122" s="30" t="s">
        <v>5202</v>
      </c>
      <c r="J7122" s="30" t="s">
        <v>5203</v>
      </c>
      <c r="L7122" s="30" t="s">
        <v>5365</v>
      </c>
      <c r="N7122" s="30" t="s">
        <v>5700</v>
      </c>
      <c r="P7122" s="30" t="s">
        <v>5702</v>
      </c>
      <c r="Q7122" t="s">
        <v>2036</v>
      </c>
      <c r="R7122" t="s">
        <v>2628</v>
      </c>
      <c r="S7122">
        <v>36</v>
      </c>
      <c r="T7122" s="29" t="s">
        <v>25269</v>
      </c>
      <c r="U7122" s="29" t="s">
        <v>25574</v>
      </c>
    </row>
    <row r="7123" spans="1:21">
      <c r="A7123">
        <v>7122</v>
      </c>
      <c r="B7123" s="30" t="s">
        <v>3220</v>
      </c>
      <c r="D7123" s="30" t="s">
        <v>4153</v>
      </c>
      <c r="F7123" s="30" t="s">
        <v>4199</v>
      </c>
      <c r="H7123" s="30" t="s">
        <v>5202</v>
      </c>
      <c r="J7123" s="30" t="s">
        <v>5203</v>
      </c>
      <c r="L7123" s="30" t="s">
        <v>5365</v>
      </c>
      <c r="N7123" s="30" t="s">
        <v>5703</v>
      </c>
      <c r="P7123" s="30" t="s">
        <v>5704</v>
      </c>
      <c r="Q7123" t="s">
        <v>2036</v>
      </c>
      <c r="R7123" t="s">
        <v>2628</v>
      </c>
      <c r="S7123">
        <v>36</v>
      </c>
      <c r="T7123" s="29" t="s">
        <v>25269</v>
      </c>
      <c r="U7123" s="29" t="s">
        <v>25575</v>
      </c>
    </row>
    <row r="7124" spans="1:21">
      <c r="A7124">
        <v>7123</v>
      </c>
      <c r="B7124" s="30" t="s">
        <v>3220</v>
      </c>
      <c r="D7124" s="30" t="s">
        <v>4153</v>
      </c>
      <c r="F7124" s="30" t="s">
        <v>4199</v>
      </c>
      <c r="H7124" s="30" t="s">
        <v>5202</v>
      </c>
      <c r="J7124" s="30" t="s">
        <v>5203</v>
      </c>
      <c r="L7124" s="30" t="s">
        <v>5365</v>
      </c>
      <c r="N7124" s="30" t="s">
        <v>5703</v>
      </c>
      <c r="P7124" s="30" t="s">
        <v>5705</v>
      </c>
      <c r="Q7124" t="s">
        <v>2036</v>
      </c>
      <c r="R7124" t="s">
        <v>2628</v>
      </c>
      <c r="S7124">
        <v>36</v>
      </c>
      <c r="T7124" s="29" t="s">
        <v>25269</v>
      </c>
      <c r="U7124" s="29" t="s">
        <v>25576</v>
      </c>
    </row>
    <row r="7125" spans="1:21">
      <c r="A7125">
        <v>7124</v>
      </c>
      <c r="B7125" s="30" t="s">
        <v>3220</v>
      </c>
      <c r="D7125" s="30" t="s">
        <v>4153</v>
      </c>
      <c r="F7125" s="30" t="s">
        <v>4199</v>
      </c>
      <c r="H7125" s="30" t="s">
        <v>5202</v>
      </c>
      <c r="J7125" s="30" t="s">
        <v>5203</v>
      </c>
      <c r="L7125" s="30" t="s">
        <v>5365</v>
      </c>
      <c r="N7125" s="30" t="s">
        <v>5703</v>
      </c>
      <c r="P7125" s="30" t="s">
        <v>5706</v>
      </c>
      <c r="Q7125" t="s">
        <v>2036</v>
      </c>
      <c r="R7125" t="s">
        <v>2628</v>
      </c>
      <c r="S7125">
        <v>36</v>
      </c>
      <c r="T7125" s="29" t="s">
        <v>25269</v>
      </c>
      <c r="U7125" s="29" t="s">
        <v>25577</v>
      </c>
    </row>
    <row r="7126" spans="1:21">
      <c r="A7126">
        <v>7125</v>
      </c>
      <c r="B7126" s="30" t="s">
        <v>3220</v>
      </c>
      <c r="D7126" s="30" t="s">
        <v>4153</v>
      </c>
      <c r="F7126" s="30" t="s">
        <v>4199</v>
      </c>
      <c r="H7126" s="30" t="s">
        <v>5202</v>
      </c>
      <c r="J7126" s="30" t="s">
        <v>5203</v>
      </c>
      <c r="L7126" s="30" t="s">
        <v>5365</v>
      </c>
      <c r="N7126" s="30" t="s">
        <v>5707</v>
      </c>
      <c r="P7126" s="30" t="s">
        <v>5708</v>
      </c>
      <c r="Q7126" t="s">
        <v>2036</v>
      </c>
      <c r="R7126" t="s">
        <v>2628</v>
      </c>
      <c r="S7126">
        <v>36</v>
      </c>
      <c r="T7126" s="29" t="s">
        <v>25269</v>
      </c>
      <c r="U7126" s="29" t="s">
        <v>25578</v>
      </c>
    </row>
    <row r="7127" spans="1:21">
      <c r="A7127">
        <v>7126</v>
      </c>
      <c r="B7127" s="30" t="s">
        <v>3220</v>
      </c>
      <c r="D7127" s="30" t="s">
        <v>4153</v>
      </c>
      <c r="F7127" s="30" t="s">
        <v>4199</v>
      </c>
      <c r="H7127" s="30" t="s">
        <v>5202</v>
      </c>
      <c r="J7127" s="30" t="s">
        <v>5203</v>
      </c>
      <c r="L7127" s="30" t="s">
        <v>5365</v>
      </c>
      <c r="N7127" s="30" t="s">
        <v>5707</v>
      </c>
      <c r="P7127" s="30" t="s">
        <v>5709</v>
      </c>
      <c r="Q7127" t="s">
        <v>2036</v>
      </c>
      <c r="R7127" t="s">
        <v>2628</v>
      </c>
      <c r="S7127">
        <v>36</v>
      </c>
      <c r="T7127" s="29" t="s">
        <v>25269</v>
      </c>
      <c r="U7127" s="29" t="s">
        <v>25579</v>
      </c>
    </row>
    <row r="7128" spans="1:21">
      <c r="A7128">
        <v>7127</v>
      </c>
      <c r="B7128" s="30" t="s">
        <v>3220</v>
      </c>
      <c r="D7128" s="30" t="s">
        <v>4153</v>
      </c>
      <c r="F7128" s="30" t="s">
        <v>4199</v>
      </c>
      <c r="H7128" s="30" t="s">
        <v>5202</v>
      </c>
      <c r="J7128" s="30" t="s">
        <v>5203</v>
      </c>
      <c r="L7128" s="30" t="s">
        <v>5365</v>
      </c>
      <c r="N7128" s="30" t="s">
        <v>5710</v>
      </c>
      <c r="P7128" s="30" t="s">
        <v>5711</v>
      </c>
      <c r="Q7128" t="s">
        <v>2036</v>
      </c>
      <c r="R7128" t="s">
        <v>2628</v>
      </c>
      <c r="S7128">
        <v>36</v>
      </c>
      <c r="T7128" s="29" t="s">
        <v>25269</v>
      </c>
      <c r="U7128" s="29" t="s">
        <v>25580</v>
      </c>
    </row>
    <row r="7129" spans="1:21">
      <c r="A7129">
        <v>7128</v>
      </c>
      <c r="B7129" s="30" t="s">
        <v>3220</v>
      </c>
      <c r="D7129" s="30" t="s">
        <v>4153</v>
      </c>
      <c r="F7129" s="30" t="s">
        <v>4199</v>
      </c>
      <c r="H7129" s="30" t="s">
        <v>5202</v>
      </c>
      <c r="J7129" s="30" t="s">
        <v>5203</v>
      </c>
      <c r="L7129" s="30" t="s">
        <v>5365</v>
      </c>
      <c r="N7129" s="30" t="s">
        <v>5710</v>
      </c>
      <c r="P7129" s="30" t="s">
        <v>5712</v>
      </c>
      <c r="Q7129" t="s">
        <v>2036</v>
      </c>
      <c r="R7129" t="s">
        <v>2628</v>
      </c>
      <c r="S7129">
        <v>36</v>
      </c>
      <c r="T7129" s="29" t="s">
        <v>25269</v>
      </c>
      <c r="U7129" s="29" t="s">
        <v>25581</v>
      </c>
    </row>
    <row r="7130" spans="1:21">
      <c r="A7130">
        <v>7129</v>
      </c>
      <c r="B7130" s="30" t="s">
        <v>3220</v>
      </c>
      <c r="D7130" s="30" t="s">
        <v>4153</v>
      </c>
      <c r="F7130" s="30" t="s">
        <v>4199</v>
      </c>
      <c r="H7130" s="30" t="s">
        <v>5202</v>
      </c>
      <c r="J7130" s="30" t="s">
        <v>5203</v>
      </c>
      <c r="L7130" s="30" t="s">
        <v>5365</v>
      </c>
      <c r="N7130" s="30" t="s">
        <v>5710</v>
      </c>
      <c r="P7130" s="30" t="s">
        <v>5713</v>
      </c>
      <c r="Q7130" t="s">
        <v>2036</v>
      </c>
      <c r="R7130" t="s">
        <v>2628</v>
      </c>
      <c r="S7130">
        <v>36</v>
      </c>
      <c r="T7130" s="29" t="s">
        <v>25269</v>
      </c>
      <c r="U7130" s="29" t="s">
        <v>25582</v>
      </c>
    </row>
    <row r="7131" spans="1:21">
      <c r="A7131">
        <v>7130</v>
      </c>
      <c r="B7131" s="30" t="s">
        <v>3220</v>
      </c>
      <c r="D7131" s="30" t="s">
        <v>4153</v>
      </c>
      <c r="F7131" s="30" t="s">
        <v>4199</v>
      </c>
      <c r="H7131" s="30" t="s">
        <v>5202</v>
      </c>
      <c r="J7131" s="30" t="s">
        <v>5203</v>
      </c>
      <c r="L7131" s="30" t="s">
        <v>5365</v>
      </c>
      <c r="N7131" s="30" t="s">
        <v>5710</v>
      </c>
      <c r="P7131" s="30" t="s">
        <v>5714</v>
      </c>
      <c r="Q7131" t="s">
        <v>2036</v>
      </c>
      <c r="R7131" t="s">
        <v>2628</v>
      </c>
      <c r="S7131">
        <v>36</v>
      </c>
      <c r="T7131" s="29" t="s">
        <v>25269</v>
      </c>
      <c r="U7131" s="29" t="s">
        <v>25583</v>
      </c>
    </row>
    <row r="7132" spans="1:21">
      <c r="A7132">
        <v>7131</v>
      </c>
      <c r="B7132" s="30" t="s">
        <v>3220</v>
      </c>
      <c r="D7132" s="30" t="s">
        <v>4153</v>
      </c>
      <c r="F7132" s="30" t="s">
        <v>4199</v>
      </c>
      <c r="H7132" s="30" t="s">
        <v>5202</v>
      </c>
      <c r="J7132" s="30" t="s">
        <v>5203</v>
      </c>
      <c r="L7132" s="30" t="s">
        <v>5365</v>
      </c>
      <c r="N7132" s="30" t="s">
        <v>5715</v>
      </c>
      <c r="P7132" s="30" t="s">
        <v>5716</v>
      </c>
      <c r="Q7132" t="s">
        <v>2036</v>
      </c>
      <c r="R7132" t="s">
        <v>2628</v>
      </c>
      <c r="S7132">
        <v>36</v>
      </c>
      <c r="T7132" s="29" t="s">
        <v>25269</v>
      </c>
      <c r="U7132" s="29" t="s">
        <v>25584</v>
      </c>
    </row>
    <row r="7133" spans="1:21">
      <c r="A7133">
        <v>7132</v>
      </c>
      <c r="B7133" s="30" t="s">
        <v>3220</v>
      </c>
      <c r="D7133" s="30" t="s">
        <v>4153</v>
      </c>
      <c r="F7133" s="30" t="s">
        <v>4199</v>
      </c>
      <c r="H7133" s="30" t="s">
        <v>5202</v>
      </c>
      <c r="J7133" s="30" t="s">
        <v>5203</v>
      </c>
      <c r="L7133" s="30" t="s">
        <v>5365</v>
      </c>
      <c r="N7133" s="30" t="s">
        <v>5715</v>
      </c>
      <c r="P7133" s="30" t="s">
        <v>5717</v>
      </c>
      <c r="Q7133" t="s">
        <v>2036</v>
      </c>
      <c r="R7133" t="s">
        <v>2628</v>
      </c>
      <c r="S7133">
        <v>36</v>
      </c>
      <c r="T7133" s="29" t="s">
        <v>25269</v>
      </c>
      <c r="U7133" s="29" t="s">
        <v>25585</v>
      </c>
    </row>
    <row r="7134" spans="1:21">
      <c r="A7134">
        <v>7133</v>
      </c>
      <c r="B7134" s="30" t="s">
        <v>3220</v>
      </c>
      <c r="D7134" s="30" t="s">
        <v>4153</v>
      </c>
      <c r="F7134" s="30" t="s">
        <v>4199</v>
      </c>
      <c r="H7134" s="30" t="s">
        <v>5202</v>
      </c>
      <c r="J7134" s="30" t="s">
        <v>5203</v>
      </c>
      <c r="L7134" s="30" t="s">
        <v>5365</v>
      </c>
      <c r="N7134" s="30" t="s">
        <v>5715</v>
      </c>
      <c r="P7134" s="30" t="s">
        <v>5718</v>
      </c>
      <c r="Q7134" t="s">
        <v>2036</v>
      </c>
      <c r="R7134" t="s">
        <v>2628</v>
      </c>
      <c r="S7134">
        <v>36</v>
      </c>
      <c r="T7134" s="29" t="s">
        <v>25269</v>
      </c>
      <c r="U7134" s="29" t="s">
        <v>25586</v>
      </c>
    </row>
    <row r="7135" spans="1:21">
      <c r="A7135">
        <v>7134</v>
      </c>
      <c r="B7135" s="30" t="s">
        <v>3220</v>
      </c>
      <c r="D7135" s="30" t="s">
        <v>4153</v>
      </c>
      <c r="F7135" s="30" t="s">
        <v>4199</v>
      </c>
      <c r="H7135" s="30" t="s">
        <v>5202</v>
      </c>
      <c r="J7135" s="30" t="s">
        <v>5203</v>
      </c>
      <c r="L7135" s="30" t="s">
        <v>5365</v>
      </c>
      <c r="N7135" s="30" t="s">
        <v>5715</v>
      </c>
      <c r="P7135" s="30" t="s">
        <v>5719</v>
      </c>
      <c r="Q7135" t="s">
        <v>2036</v>
      </c>
      <c r="R7135" t="s">
        <v>2628</v>
      </c>
      <c r="S7135">
        <v>36</v>
      </c>
      <c r="T7135" s="29" t="s">
        <v>25269</v>
      </c>
      <c r="U7135" s="29" t="s">
        <v>25587</v>
      </c>
    </row>
    <row r="7136" spans="1:21">
      <c r="A7136">
        <v>7135</v>
      </c>
      <c r="B7136" s="30" t="s">
        <v>3220</v>
      </c>
      <c r="D7136" s="30" t="s">
        <v>4153</v>
      </c>
      <c r="F7136" s="30" t="s">
        <v>4199</v>
      </c>
      <c r="H7136" s="30" t="s">
        <v>5202</v>
      </c>
      <c r="J7136" s="30" t="s">
        <v>5203</v>
      </c>
      <c r="L7136" s="30" t="s">
        <v>5365</v>
      </c>
      <c r="N7136" s="30" t="s">
        <v>5715</v>
      </c>
      <c r="P7136" s="30" t="s">
        <v>5720</v>
      </c>
      <c r="Q7136" t="s">
        <v>2036</v>
      </c>
      <c r="R7136" t="s">
        <v>2628</v>
      </c>
      <c r="S7136">
        <v>36</v>
      </c>
      <c r="T7136" s="29" t="s">
        <v>25269</v>
      </c>
      <c r="U7136" s="29" t="s">
        <v>25588</v>
      </c>
    </row>
    <row r="7137" spans="1:21">
      <c r="A7137">
        <v>7136</v>
      </c>
      <c r="B7137" s="30" t="s">
        <v>3220</v>
      </c>
      <c r="D7137" s="30" t="s">
        <v>4153</v>
      </c>
      <c r="F7137" s="30" t="s">
        <v>4199</v>
      </c>
      <c r="H7137" s="30" t="s">
        <v>5202</v>
      </c>
      <c r="J7137" s="30" t="s">
        <v>5203</v>
      </c>
      <c r="L7137" s="30" t="s">
        <v>5365</v>
      </c>
      <c r="N7137" s="30" t="s">
        <v>5721</v>
      </c>
      <c r="P7137" s="30" t="s">
        <v>5722</v>
      </c>
      <c r="Q7137" t="s">
        <v>2036</v>
      </c>
      <c r="R7137" t="s">
        <v>2628</v>
      </c>
      <c r="S7137">
        <v>36</v>
      </c>
      <c r="T7137" s="29" t="s">
        <v>25269</v>
      </c>
      <c r="U7137" s="29" t="s">
        <v>25589</v>
      </c>
    </row>
    <row r="7138" spans="1:21">
      <c r="A7138">
        <v>7137</v>
      </c>
      <c r="B7138" s="30" t="s">
        <v>3220</v>
      </c>
      <c r="D7138" s="30" t="s">
        <v>4153</v>
      </c>
      <c r="F7138" s="30" t="s">
        <v>4199</v>
      </c>
      <c r="H7138" s="30" t="s">
        <v>5202</v>
      </c>
      <c r="J7138" s="30" t="s">
        <v>5203</v>
      </c>
      <c r="L7138" s="30" t="s">
        <v>5365</v>
      </c>
      <c r="N7138" s="30" t="s">
        <v>5723</v>
      </c>
      <c r="P7138" s="30" t="s">
        <v>5724</v>
      </c>
      <c r="Q7138" t="s">
        <v>2036</v>
      </c>
      <c r="R7138" t="s">
        <v>2628</v>
      </c>
      <c r="S7138">
        <v>36</v>
      </c>
      <c r="T7138" s="29" t="s">
        <v>25269</v>
      </c>
      <c r="U7138" s="29" t="s">
        <v>25590</v>
      </c>
    </row>
    <row r="7139" spans="1:21">
      <c r="A7139">
        <v>7138</v>
      </c>
      <c r="B7139" s="30" t="s">
        <v>3220</v>
      </c>
      <c r="D7139" s="30" t="s">
        <v>4153</v>
      </c>
      <c r="F7139" s="30" t="s">
        <v>4199</v>
      </c>
      <c r="H7139" s="30" t="s">
        <v>5202</v>
      </c>
      <c r="J7139" s="30" t="s">
        <v>5203</v>
      </c>
      <c r="L7139" s="30" t="s">
        <v>5365</v>
      </c>
      <c r="N7139" s="30" t="s">
        <v>5725</v>
      </c>
      <c r="P7139" s="30" t="s">
        <v>5726</v>
      </c>
      <c r="Q7139" t="s">
        <v>2036</v>
      </c>
      <c r="R7139" t="s">
        <v>2628</v>
      </c>
      <c r="S7139">
        <v>36</v>
      </c>
      <c r="T7139" s="29" t="s">
        <v>25269</v>
      </c>
      <c r="U7139" s="29" t="s">
        <v>25591</v>
      </c>
    </row>
    <row r="7140" spans="1:21">
      <c r="A7140">
        <v>7139</v>
      </c>
      <c r="B7140" s="30" t="s">
        <v>3220</v>
      </c>
      <c r="D7140" s="30" t="s">
        <v>4153</v>
      </c>
      <c r="F7140" s="30" t="s">
        <v>4199</v>
      </c>
      <c r="H7140" s="30" t="s">
        <v>5202</v>
      </c>
      <c r="J7140" s="30" t="s">
        <v>5203</v>
      </c>
      <c r="L7140" s="30" t="s">
        <v>5365</v>
      </c>
      <c r="N7140" s="30" t="s">
        <v>5725</v>
      </c>
      <c r="P7140" s="30" t="s">
        <v>5727</v>
      </c>
      <c r="Q7140" t="s">
        <v>2036</v>
      </c>
      <c r="R7140" t="s">
        <v>2628</v>
      </c>
      <c r="S7140">
        <v>36</v>
      </c>
      <c r="T7140" s="29" t="s">
        <v>25269</v>
      </c>
      <c r="U7140" s="29" t="s">
        <v>25592</v>
      </c>
    </row>
    <row r="7141" spans="1:21">
      <c r="A7141">
        <v>7140</v>
      </c>
      <c r="B7141" s="30" t="s">
        <v>3220</v>
      </c>
      <c r="D7141" s="30" t="s">
        <v>4153</v>
      </c>
      <c r="F7141" s="30" t="s">
        <v>4199</v>
      </c>
      <c r="H7141" s="30" t="s">
        <v>5202</v>
      </c>
      <c r="J7141" s="30" t="s">
        <v>5203</v>
      </c>
      <c r="L7141" s="30" t="s">
        <v>5365</v>
      </c>
      <c r="N7141" s="30" t="s">
        <v>5725</v>
      </c>
      <c r="P7141" s="30" t="s">
        <v>5728</v>
      </c>
      <c r="Q7141" t="s">
        <v>2036</v>
      </c>
      <c r="R7141" t="s">
        <v>2628</v>
      </c>
      <c r="S7141">
        <v>36</v>
      </c>
      <c r="T7141" s="29" t="s">
        <v>25269</v>
      </c>
      <c r="U7141" s="29" t="s">
        <v>25593</v>
      </c>
    </row>
    <row r="7142" spans="1:21">
      <c r="A7142">
        <v>7141</v>
      </c>
      <c r="B7142" s="30" t="s">
        <v>3220</v>
      </c>
      <c r="D7142" s="30" t="s">
        <v>4153</v>
      </c>
      <c r="F7142" s="30" t="s">
        <v>4199</v>
      </c>
      <c r="H7142" s="30" t="s">
        <v>5202</v>
      </c>
      <c r="J7142" s="30" t="s">
        <v>5203</v>
      </c>
      <c r="L7142" s="30" t="s">
        <v>5365</v>
      </c>
      <c r="N7142" s="30" t="s">
        <v>5725</v>
      </c>
      <c r="P7142" s="30" t="s">
        <v>5729</v>
      </c>
      <c r="Q7142" t="s">
        <v>2036</v>
      </c>
      <c r="R7142" t="s">
        <v>2628</v>
      </c>
      <c r="S7142">
        <v>36</v>
      </c>
      <c r="T7142" s="29" t="s">
        <v>25269</v>
      </c>
      <c r="U7142" s="29" t="s">
        <v>25594</v>
      </c>
    </row>
    <row r="7143" spans="1:21">
      <c r="A7143">
        <v>7142</v>
      </c>
      <c r="B7143" s="30" t="s">
        <v>3220</v>
      </c>
      <c r="D7143" s="30" t="s">
        <v>4153</v>
      </c>
      <c r="F7143" s="30" t="s">
        <v>4199</v>
      </c>
      <c r="H7143" s="30" t="s">
        <v>5202</v>
      </c>
      <c r="J7143" s="30" t="s">
        <v>5203</v>
      </c>
      <c r="L7143" s="30" t="s">
        <v>5365</v>
      </c>
      <c r="N7143" s="30" t="s">
        <v>5725</v>
      </c>
      <c r="P7143" s="30" t="s">
        <v>5730</v>
      </c>
      <c r="Q7143" t="s">
        <v>2036</v>
      </c>
      <c r="R7143" t="s">
        <v>2628</v>
      </c>
      <c r="S7143">
        <v>36</v>
      </c>
      <c r="T7143" s="29" t="s">
        <v>25269</v>
      </c>
      <c r="U7143" s="29" t="s">
        <v>25595</v>
      </c>
    </row>
    <row r="7144" spans="1:21">
      <c r="A7144">
        <v>7143</v>
      </c>
      <c r="B7144" s="30" t="s">
        <v>3220</v>
      </c>
      <c r="D7144" s="30" t="s">
        <v>4153</v>
      </c>
      <c r="F7144" s="30" t="s">
        <v>4199</v>
      </c>
      <c r="H7144" s="30" t="s">
        <v>5202</v>
      </c>
      <c r="J7144" s="30" t="s">
        <v>5203</v>
      </c>
      <c r="L7144" s="30" t="s">
        <v>5365</v>
      </c>
      <c r="N7144" s="30" t="s">
        <v>5725</v>
      </c>
      <c r="P7144" s="30" t="s">
        <v>5731</v>
      </c>
      <c r="Q7144" t="s">
        <v>2036</v>
      </c>
      <c r="R7144" t="s">
        <v>2628</v>
      </c>
      <c r="S7144">
        <v>36</v>
      </c>
      <c r="T7144" s="29" t="s">
        <v>25269</v>
      </c>
      <c r="U7144" s="29" t="s">
        <v>25596</v>
      </c>
    </row>
    <row r="7145" spans="1:21">
      <c r="A7145">
        <v>7144</v>
      </c>
      <c r="B7145" s="30" t="s">
        <v>3220</v>
      </c>
      <c r="D7145" s="30" t="s">
        <v>4153</v>
      </c>
      <c r="F7145" s="30" t="s">
        <v>4199</v>
      </c>
      <c r="H7145" s="30" t="s">
        <v>5202</v>
      </c>
      <c r="J7145" s="30" t="s">
        <v>5203</v>
      </c>
      <c r="L7145" s="30" t="s">
        <v>5365</v>
      </c>
      <c r="N7145" s="30" t="s">
        <v>5732</v>
      </c>
      <c r="P7145" s="30" t="s">
        <v>5733</v>
      </c>
      <c r="Q7145" t="s">
        <v>2036</v>
      </c>
      <c r="R7145" t="s">
        <v>2628</v>
      </c>
      <c r="S7145">
        <v>36</v>
      </c>
      <c r="T7145" s="29" t="s">
        <v>25269</v>
      </c>
      <c r="U7145" s="29" t="s">
        <v>25597</v>
      </c>
    </row>
    <row r="7146" spans="1:21">
      <c r="A7146">
        <v>7145</v>
      </c>
      <c r="B7146" s="30" t="s">
        <v>3220</v>
      </c>
      <c r="D7146" s="30" t="s">
        <v>4153</v>
      </c>
      <c r="F7146" s="30" t="s">
        <v>4199</v>
      </c>
      <c r="H7146" s="30" t="s">
        <v>5202</v>
      </c>
      <c r="J7146" s="30" t="s">
        <v>5203</v>
      </c>
      <c r="L7146" s="30" t="s">
        <v>5365</v>
      </c>
      <c r="N7146" s="30" t="s">
        <v>5732</v>
      </c>
      <c r="P7146" s="30" t="s">
        <v>5734</v>
      </c>
      <c r="Q7146" t="s">
        <v>2036</v>
      </c>
      <c r="R7146" t="s">
        <v>2628</v>
      </c>
      <c r="S7146">
        <v>36</v>
      </c>
      <c r="T7146" s="29" t="s">
        <v>25269</v>
      </c>
      <c r="U7146" s="29" t="s">
        <v>25598</v>
      </c>
    </row>
    <row r="7147" spans="1:21">
      <c r="A7147">
        <v>7146</v>
      </c>
      <c r="B7147" s="30" t="s">
        <v>3220</v>
      </c>
      <c r="D7147" s="30" t="s">
        <v>4153</v>
      </c>
      <c r="F7147" s="30" t="s">
        <v>4199</v>
      </c>
      <c r="H7147" s="30" t="s">
        <v>5202</v>
      </c>
      <c r="J7147" s="30" t="s">
        <v>5203</v>
      </c>
      <c r="L7147" s="30" t="s">
        <v>5365</v>
      </c>
      <c r="N7147" s="30" t="s">
        <v>5735</v>
      </c>
      <c r="P7147" s="30" t="s">
        <v>5736</v>
      </c>
      <c r="Q7147" t="s">
        <v>2036</v>
      </c>
      <c r="R7147" t="s">
        <v>2628</v>
      </c>
      <c r="S7147">
        <v>36</v>
      </c>
      <c r="T7147" s="29" t="s">
        <v>25269</v>
      </c>
      <c r="U7147" s="29" t="s">
        <v>25599</v>
      </c>
    </row>
    <row r="7148" spans="1:21">
      <c r="A7148">
        <v>7147</v>
      </c>
      <c r="B7148" s="30" t="s">
        <v>3220</v>
      </c>
      <c r="D7148" s="30" t="s">
        <v>4153</v>
      </c>
      <c r="F7148" s="30" t="s">
        <v>4199</v>
      </c>
      <c r="H7148" s="30" t="s">
        <v>5202</v>
      </c>
      <c r="J7148" s="30" t="s">
        <v>5203</v>
      </c>
      <c r="L7148" s="30" t="s">
        <v>5365</v>
      </c>
      <c r="N7148" s="30" t="s">
        <v>5737</v>
      </c>
      <c r="P7148" s="30" t="s">
        <v>5738</v>
      </c>
      <c r="Q7148" t="s">
        <v>2036</v>
      </c>
      <c r="R7148" t="s">
        <v>6897</v>
      </c>
      <c r="S7148">
        <v>36</v>
      </c>
      <c r="T7148" s="29" t="s">
        <v>25453</v>
      </c>
      <c r="U7148" s="29" t="s">
        <v>25600</v>
      </c>
    </row>
    <row r="7149" spans="1:21">
      <c r="A7149">
        <v>7148</v>
      </c>
      <c r="B7149" s="30" t="s">
        <v>3220</v>
      </c>
      <c r="D7149" s="30" t="s">
        <v>4153</v>
      </c>
      <c r="F7149" s="30" t="s">
        <v>4199</v>
      </c>
      <c r="H7149" s="30" t="s">
        <v>5202</v>
      </c>
      <c r="J7149" s="30" t="s">
        <v>5203</v>
      </c>
      <c r="L7149" s="30" t="s">
        <v>5365</v>
      </c>
      <c r="N7149" s="30" t="s">
        <v>5737</v>
      </c>
      <c r="P7149" s="30" t="s">
        <v>5739</v>
      </c>
      <c r="Q7149" t="s">
        <v>2036</v>
      </c>
      <c r="R7149" t="s">
        <v>2629</v>
      </c>
      <c r="S7149">
        <v>36</v>
      </c>
      <c r="T7149" s="29" t="s">
        <v>25269</v>
      </c>
      <c r="U7149" s="29" t="s">
        <v>25601</v>
      </c>
    </row>
    <row r="7150" spans="1:21">
      <c r="A7150">
        <v>7149</v>
      </c>
      <c r="B7150" s="30" t="s">
        <v>3220</v>
      </c>
      <c r="D7150" s="30" t="s">
        <v>4153</v>
      </c>
      <c r="F7150" s="30" t="s">
        <v>4199</v>
      </c>
      <c r="H7150" s="30" t="s">
        <v>5202</v>
      </c>
      <c r="J7150" s="30" t="s">
        <v>5203</v>
      </c>
      <c r="L7150" s="30" t="s">
        <v>5365</v>
      </c>
      <c r="N7150" s="30" t="s">
        <v>5740</v>
      </c>
      <c r="P7150" s="30" t="s">
        <v>5741</v>
      </c>
      <c r="Q7150" t="s">
        <v>2036</v>
      </c>
      <c r="R7150" t="s">
        <v>2628</v>
      </c>
      <c r="S7150">
        <v>36</v>
      </c>
      <c r="T7150" s="29" t="s">
        <v>25269</v>
      </c>
      <c r="U7150" s="29" t="s">
        <v>25602</v>
      </c>
    </row>
    <row r="7151" spans="1:21">
      <c r="A7151">
        <v>7150</v>
      </c>
      <c r="B7151" s="30" t="s">
        <v>3220</v>
      </c>
      <c r="D7151" s="30" t="s">
        <v>4153</v>
      </c>
      <c r="F7151" s="30" t="s">
        <v>4199</v>
      </c>
      <c r="H7151" s="30" t="s">
        <v>5202</v>
      </c>
      <c r="J7151" s="30" t="s">
        <v>5203</v>
      </c>
      <c r="L7151" s="30" t="s">
        <v>5365</v>
      </c>
      <c r="N7151" s="30" t="s">
        <v>5740</v>
      </c>
      <c r="P7151" s="30" t="s">
        <v>5742</v>
      </c>
      <c r="Q7151" t="s">
        <v>2036</v>
      </c>
      <c r="R7151" t="s">
        <v>2628</v>
      </c>
      <c r="S7151">
        <v>36</v>
      </c>
      <c r="T7151" s="29" t="s">
        <v>25269</v>
      </c>
      <c r="U7151" s="29" t="s">
        <v>25603</v>
      </c>
    </row>
    <row r="7152" spans="1:21">
      <c r="A7152">
        <v>7151</v>
      </c>
      <c r="B7152" s="30" t="s">
        <v>3220</v>
      </c>
      <c r="D7152" s="30" t="s">
        <v>4153</v>
      </c>
      <c r="F7152" s="30" t="s">
        <v>4199</v>
      </c>
      <c r="H7152" s="30" t="s">
        <v>5202</v>
      </c>
      <c r="J7152" s="30" t="s">
        <v>5203</v>
      </c>
      <c r="L7152" s="30" t="s">
        <v>5365</v>
      </c>
      <c r="N7152" s="30" t="s">
        <v>5740</v>
      </c>
      <c r="P7152" s="30" t="s">
        <v>5743</v>
      </c>
      <c r="Q7152" t="s">
        <v>2036</v>
      </c>
      <c r="R7152" t="s">
        <v>2628</v>
      </c>
      <c r="S7152">
        <v>36</v>
      </c>
      <c r="T7152" s="29" t="s">
        <v>25269</v>
      </c>
      <c r="U7152" s="29" t="s">
        <v>25604</v>
      </c>
    </row>
    <row r="7153" spans="1:21">
      <c r="A7153">
        <v>7152</v>
      </c>
      <c r="B7153" s="30" t="s">
        <v>3220</v>
      </c>
      <c r="D7153" s="30" t="s">
        <v>4153</v>
      </c>
      <c r="F7153" s="30" t="s">
        <v>4199</v>
      </c>
      <c r="H7153" s="30" t="s">
        <v>5202</v>
      </c>
      <c r="J7153" s="30" t="s">
        <v>5203</v>
      </c>
      <c r="L7153" s="30" t="s">
        <v>5365</v>
      </c>
      <c r="N7153" s="30" t="s">
        <v>5744</v>
      </c>
      <c r="P7153" s="30" t="s">
        <v>5745</v>
      </c>
      <c r="Q7153" t="s">
        <v>2036</v>
      </c>
      <c r="R7153" t="s">
        <v>2628</v>
      </c>
      <c r="S7153">
        <v>36</v>
      </c>
      <c r="T7153" s="29" t="s">
        <v>25269</v>
      </c>
      <c r="U7153" s="29" t="s">
        <v>25605</v>
      </c>
    </row>
    <row r="7154" spans="1:21">
      <c r="A7154">
        <v>7153</v>
      </c>
      <c r="B7154" s="30" t="s">
        <v>3220</v>
      </c>
      <c r="D7154" s="30" t="s">
        <v>4153</v>
      </c>
      <c r="F7154" s="30" t="s">
        <v>4199</v>
      </c>
      <c r="H7154" s="30" t="s">
        <v>5202</v>
      </c>
      <c r="J7154" s="30" t="s">
        <v>5203</v>
      </c>
      <c r="L7154" s="30" t="s">
        <v>5365</v>
      </c>
      <c r="N7154" s="30" t="s">
        <v>5746</v>
      </c>
      <c r="P7154" s="30" t="s">
        <v>5747</v>
      </c>
      <c r="Q7154" t="s">
        <v>2036</v>
      </c>
      <c r="R7154" t="s">
        <v>2628</v>
      </c>
      <c r="S7154">
        <v>36</v>
      </c>
      <c r="T7154" s="29" t="s">
        <v>25269</v>
      </c>
      <c r="U7154" s="29" t="s">
        <v>25606</v>
      </c>
    </row>
    <row r="7155" spans="1:21">
      <c r="A7155">
        <v>7154</v>
      </c>
      <c r="B7155" s="30" t="s">
        <v>3220</v>
      </c>
      <c r="D7155" s="30" t="s">
        <v>4153</v>
      </c>
      <c r="F7155" s="30" t="s">
        <v>4199</v>
      </c>
      <c r="H7155" s="30" t="s">
        <v>5202</v>
      </c>
      <c r="J7155" s="30" t="s">
        <v>5203</v>
      </c>
      <c r="L7155" s="30" t="s">
        <v>5365</v>
      </c>
      <c r="N7155" s="30" t="s">
        <v>5748</v>
      </c>
      <c r="P7155" s="30" t="s">
        <v>5749</v>
      </c>
      <c r="Q7155" t="s">
        <v>2036</v>
      </c>
      <c r="R7155" t="s">
        <v>2628</v>
      </c>
      <c r="S7155">
        <v>36</v>
      </c>
      <c r="T7155" s="29" t="s">
        <v>25269</v>
      </c>
      <c r="U7155" s="29" t="s">
        <v>25607</v>
      </c>
    </row>
    <row r="7156" spans="1:21">
      <c r="A7156">
        <v>7155</v>
      </c>
      <c r="B7156" s="30" t="s">
        <v>3220</v>
      </c>
      <c r="D7156" s="30" t="s">
        <v>4153</v>
      </c>
      <c r="F7156" s="30" t="s">
        <v>4199</v>
      </c>
      <c r="H7156" s="30" t="s">
        <v>5202</v>
      </c>
      <c r="J7156" s="30" t="s">
        <v>5203</v>
      </c>
      <c r="L7156" s="30" t="s">
        <v>5365</v>
      </c>
      <c r="N7156" s="30" t="s">
        <v>5748</v>
      </c>
      <c r="P7156" s="30" t="s">
        <v>5750</v>
      </c>
      <c r="Q7156" t="s">
        <v>2036</v>
      </c>
      <c r="R7156" t="s">
        <v>2628</v>
      </c>
      <c r="S7156">
        <v>36</v>
      </c>
      <c r="T7156" s="29" t="s">
        <v>25269</v>
      </c>
      <c r="U7156" s="29" t="s">
        <v>25608</v>
      </c>
    </row>
    <row r="7157" spans="1:21">
      <c r="A7157">
        <v>7156</v>
      </c>
      <c r="B7157" s="30" t="s">
        <v>3220</v>
      </c>
      <c r="D7157" s="30" t="s">
        <v>4153</v>
      </c>
      <c r="F7157" s="30" t="s">
        <v>4199</v>
      </c>
      <c r="H7157" s="30" t="s">
        <v>5202</v>
      </c>
      <c r="J7157" s="30" t="s">
        <v>5203</v>
      </c>
      <c r="L7157" s="30" t="s">
        <v>5365</v>
      </c>
      <c r="N7157" s="30" t="s">
        <v>5751</v>
      </c>
      <c r="P7157" s="30" t="s">
        <v>5752</v>
      </c>
      <c r="Q7157" t="s">
        <v>2036</v>
      </c>
      <c r="R7157" t="s">
        <v>2628</v>
      </c>
      <c r="S7157">
        <v>36</v>
      </c>
      <c r="T7157" s="29" t="s">
        <v>25269</v>
      </c>
      <c r="U7157" s="29" t="s">
        <v>25609</v>
      </c>
    </row>
    <row r="7158" spans="1:21">
      <c r="A7158">
        <v>7157</v>
      </c>
      <c r="B7158" s="30" t="s">
        <v>3220</v>
      </c>
      <c r="D7158" s="30" t="s">
        <v>4153</v>
      </c>
      <c r="F7158" s="30" t="s">
        <v>4199</v>
      </c>
      <c r="H7158" s="30" t="s">
        <v>5202</v>
      </c>
      <c r="J7158" s="30" t="s">
        <v>5203</v>
      </c>
      <c r="L7158" s="30" t="s">
        <v>5365</v>
      </c>
      <c r="N7158" s="30" t="s">
        <v>5753</v>
      </c>
      <c r="P7158" s="30" t="s">
        <v>5754</v>
      </c>
      <c r="Q7158" t="s">
        <v>2036</v>
      </c>
      <c r="R7158" t="s">
        <v>2628</v>
      </c>
      <c r="S7158">
        <v>36</v>
      </c>
      <c r="T7158" s="29" t="s">
        <v>25269</v>
      </c>
      <c r="U7158" s="29" t="s">
        <v>25610</v>
      </c>
    </row>
    <row r="7159" spans="1:21">
      <c r="A7159">
        <v>7158</v>
      </c>
      <c r="B7159" s="30" t="s">
        <v>3220</v>
      </c>
      <c r="D7159" s="30" t="s">
        <v>4153</v>
      </c>
      <c r="F7159" s="30" t="s">
        <v>4199</v>
      </c>
      <c r="H7159" s="30" t="s">
        <v>5202</v>
      </c>
      <c r="J7159" s="30" t="s">
        <v>5203</v>
      </c>
      <c r="L7159" s="30" t="s">
        <v>5365</v>
      </c>
      <c r="N7159" s="30" t="s">
        <v>5753</v>
      </c>
      <c r="P7159" s="30" t="s">
        <v>5755</v>
      </c>
      <c r="Q7159" t="s">
        <v>2036</v>
      </c>
      <c r="R7159" t="s">
        <v>2628</v>
      </c>
      <c r="S7159">
        <v>36</v>
      </c>
      <c r="T7159" s="29" t="s">
        <v>25269</v>
      </c>
      <c r="U7159" s="29" t="s">
        <v>25611</v>
      </c>
    </row>
    <row r="7160" spans="1:21">
      <c r="A7160">
        <v>7159</v>
      </c>
      <c r="B7160" s="30" t="s">
        <v>3220</v>
      </c>
      <c r="D7160" s="30" t="s">
        <v>4153</v>
      </c>
      <c r="F7160" s="30" t="s">
        <v>4199</v>
      </c>
      <c r="H7160" s="30" t="s">
        <v>5202</v>
      </c>
      <c r="J7160" s="30" t="s">
        <v>5203</v>
      </c>
      <c r="L7160" s="30" t="s">
        <v>5365</v>
      </c>
      <c r="N7160" s="30" t="s">
        <v>5756</v>
      </c>
      <c r="P7160" s="30" t="s">
        <v>5757</v>
      </c>
      <c r="Q7160" t="s">
        <v>2036</v>
      </c>
      <c r="R7160" t="s">
        <v>2628</v>
      </c>
      <c r="S7160">
        <v>36</v>
      </c>
      <c r="T7160" s="29" t="s">
        <v>25269</v>
      </c>
      <c r="U7160" s="29" t="s">
        <v>25612</v>
      </c>
    </row>
    <row r="7161" spans="1:21">
      <c r="A7161">
        <v>7160</v>
      </c>
      <c r="B7161" s="30" t="s">
        <v>3220</v>
      </c>
      <c r="D7161" s="30" t="s">
        <v>4153</v>
      </c>
      <c r="F7161" s="30" t="s">
        <v>4199</v>
      </c>
      <c r="H7161" s="30" t="s">
        <v>5202</v>
      </c>
      <c r="J7161" s="30" t="s">
        <v>5203</v>
      </c>
      <c r="L7161" s="30" t="s">
        <v>5365</v>
      </c>
      <c r="N7161" s="30" t="s">
        <v>5758</v>
      </c>
      <c r="P7161" s="30" t="s">
        <v>5759</v>
      </c>
      <c r="Q7161" t="s">
        <v>2036</v>
      </c>
      <c r="R7161" t="s">
        <v>2628</v>
      </c>
      <c r="S7161">
        <v>36</v>
      </c>
      <c r="T7161" s="29" t="s">
        <v>25269</v>
      </c>
      <c r="U7161" s="29" t="s">
        <v>25613</v>
      </c>
    </row>
    <row r="7162" spans="1:21">
      <c r="A7162">
        <v>7161</v>
      </c>
      <c r="B7162" s="30" t="s">
        <v>3220</v>
      </c>
      <c r="D7162" s="30" t="s">
        <v>4153</v>
      </c>
      <c r="F7162" s="30" t="s">
        <v>4199</v>
      </c>
      <c r="H7162" s="30" t="s">
        <v>5202</v>
      </c>
      <c r="J7162" s="30" t="s">
        <v>5203</v>
      </c>
      <c r="L7162" s="30" t="s">
        <v>5365</v>
      </c>
      <c r="N7162" s="30" t="s">
        <v>5760</v>
      </c>
      <c r="P7162" s="30" t="s">
        <v>5761</v>
      </c>
      <c r="Q7162" t="s">
        <v>2036</v>
      </c>
      <c r="R7162" t="s">
        <v>2628</v>
      </c>
      <c r="S7162">
        <v>36</v>
      </c>
      <c r="T7162" s="29" t="s">
        <v>25269</v>
      </c>
      <c r="U7162" s="29" t="s">
        <v>25614</v>
      </c>
    </row>
    <row r="7163" spans="1:21">
      <c r="A7163">
        <v>7162</v>
      </c>
      <c r="B7163" s="30" t="s">
        <v>3220</v>
      </c>
      <c r="D7163" s="30" t="s">
        <v>4153</v>
      </c>
      <c r="F7163" s="30" t="s">
        <v>4199</v>
      </c>
      <c r="H7163" s="30" t="s">
        <v>5202</v>
      </c>
      <c r="J7163" s="30" t="s">
        <v>5203</v>
      </c>
      <c r="L7163" s="30" t="s">
        <v>5365</v>
      </c>
      <c r="N7163" s="30" t="s">
        <v>5762</v>
      </c>
      <c r="P7163" s="30" t="s">
        <v>5763</v>
      </c>
      <c r="Q7163" t="s">
        <v>2036</v>
      </c>
      <c r="R7163" t="s">
        <v>2628</v>
      </c>
      <c r="S7163">
        <v>36</v>
      </c>
      <c r="T7163" s="29" t="s">
        <v>25269</v>
      </c>
      <c r="U7163" s="29" t="s">
        <v>25615</v>
      </c>
    </row>
    <row r="7164" spans="1:21">
      <c r="A7164">
        <v>7163</v>
      </c>
      <c r="B7164" s="30" t="s">
        <v>3220</v>
      </c>
      <c r="D7164" s="30" t="s">
        <v>4153</v>
      </c>
      <c r="F7164" s="30" t="s">
        <v>4199</v>
      </c>
      <c r="H7164" s="30" t="s">
        <v>5202</v>
      </c>
      <c r="J7164" s="30" t="s">
        <v>5203</v>
      </c>
      <c r="L7164" s="30" t="s">
        <v>5365</v>
      </c>
      <c r="N7164" s="30" t="s">
        <v>5764</v>
      </c>
      <c r="P7164" s="30" t="s">
        <v>5765</v>
      </c>
      <c r="Q7164" t="s">
        <v>2036</v>
      </c>
      <c r="R7164" t="s">
        <v>2628</v>
      </c>
      <c r="S7164">
        <v>36</v>
      </c>
      <c r="T7164" s="29" t="s">
        <v>25269</v>
      </c>
      <c r="U7164" s="29" t="s">
        <v>25616</v>
      </c>
    </row>
    <row r="7165" spans="1:21">
      <c r="A7165">
        <v>7164</v>
      </c>
      <c r="B7165" s="30" t="s">
        <v>3220</v>
      </c>
      <c r="D7165" s="30" t="s">
        <v>4153</v>
      </c>
      <c r="F7165" s="30" t="s">
        <v>4199</v>
      </c>
      <c r="H7165" s="30" t="s">
        <v>5202</v>
      </c>
      <c r="J7165" s="30" t="s">
        <v>5203</v>
      </c>
      <c r="L7165" s="30" t="s">
        <v>5365</v>
      </c>
      <c r="N7165" s="30" t="s">
        <v>5764</v>
      </c>
      <c r="P7165" s="30" t="s">
        <v>5766</v>
      </c>
      <c r="Q7165" t="s">
        <v>2036</v>
      </c>
      <c r="R7165" t="s">
        <v>2628</v>
      </c>
      <c r="S7165">
        <v>36</v>
      </c>
      <c r="T7165" s="29" t="s">
        <v>25269</v>
      </c>
      <c r="U7165" s="29" t="s">
        <v>25617</v>
      </c>
    </row>
    <row r="7166" spans="1:21">
      <c r="A7166">
        <v>7165</v>
      </c>
      <c r="B7166" s="30" t="s">
        <v>3220</v>
      </c>
      <c r="D7166" s="30" t="s">
        <v>4153</v>
      </c>
      <c r="F7166" s="30" t="s">
        <v>4199</v>
      </c>
      <c r="H7166" s="30" t="s">
        <v>5202</v>
      </c>
      <c r="J7166" s="30" t="s">
        <v>5203</v>
      </c>
      <c r="L7166" s="30" t="s">
        <v>5365</v>
      </c>
      <c r="N7166" s="30" t="s">
        <v>5764</v>
      </c>
      <c r="P7166" s="30" t="s">
        <v>5767</v>
      </c>
      <c r="Q7166" t="s">
        <v>2036</v>
      </c>
      <c r="R7166" t="s">
        <v>2628</v>
      </c>
      <c r="S7166">
        <v>36</v>
      </c>
      <c r="T7166" s="29" t="s">
        <v>25269</v>
      </c>
      <c r="U7166" s="29" t="s">
        <v>25618</v>
      </c>
    </row>
    <row r="7167" spans="1:21">
      <c r="A7167">
        <v>7166</v>
      </c>
      <c r="B7167" s="30" t="s">
        <v>3220</v>
      </c>
      <c r="D7167" s="30" t="s">
        <v>4153</v>
      </c>
      <c r="F7167" s="30" t="s">
        <v>4199</v>
      </c>
      <c r="H7167" s="30" t="s">
        <v>5202</v>
      </c>
      <c r="J7167" s="30" t="s">
        <v>5203</v>
      </c>
      <c r="L7167" s="30" t="s">
        <v>5365</v>
      </c>
      <c r="N7167" s="30" t="s">
        <v>5764</v>
      </c>
      <c r="P7167" s="30" t="s">
        <v>5768</v>
      </c>
      <c r="Q7167" t="s">
        <v>2036</v>
      </c>
      <c r="R7167" t="s">
        <v>2628</v>
      </c>
      <c r="S7167">
        <v>36</v>
      </c>
      <c r="T7167" s="29" t="s">
        <v>25269</v>
      </c>
      <c r="U7167" s="29" t="s">
        <v>25619</v>
      </c>
    </row>
    <row r="7168" spans="1:21">
      <c r="A7168">
        <v>7167</v>
      </c>
      <c r="B7168" s="30" t="s">
        <v>3220</v>
      </c>
      <c r="D7168" s="30" t="s">
        <v>4153</v>
      </c>
      <c r="F7168" s="30" t="s">
        <v>4199</v>
      </c>
      <c r="H7168" s="30" t="s">
        <v>5202</v>
      </c>
      <c r="J7168" s="30" t="s">
        <v>5203</v>
      </c>
      <c r="L7168" s="30" t="s">
        <v>5365</v>
      </c>
      <c r="N7168" s="30" t="s">
        <v>5769</v>
      </c>
      <c r="P7168" s="30" t="s">
        <v>5770</v>
      </c>
      <c r="Q7168" t="s">
        <v>2036</v>
      </c>
      <c r="R7168" t="s">
        <v>2628</v>
      </c>
      <c r="S7168">
        <v>36</v>
      </c>
      <c r="T7168" s="29" t="s">
        <v>25269</v>
      </c>
      <c r="U7168" s="29" t="s">
        <v>25620</v>
      </c>
    </row>
    <row r="7169" spans="1:21">
      <c r="A7169">
        <v>7168</v>
      </c>
      <c r="B7169" s="30" t="s">
        <v>3220</v>
      </c>
      <c r="D7169" s="30" t="s">
        <v>4153</v>
      </c>
      <c r="F7169" s="30" t="s">
        <v>4199</v>
      </c>
      <c r="H7169" s="30" t="s">
        <v>5202</v>
      </c>
      <c r="J7169" s="30" t="s">
        <v>5203</v>
      </c>
      <c r="L7169" s="30" t="s">
        <v>5365</v>
      </c>
      <c r="N7169" s="30" t="s">
        <v>5771</v>
      </c>
      <c r="P7169" s="30" t="s">
        <v>5772</v>
      </c>
      <c r="Q7169" t="s">
        <v>2036</v>
      </c>
      <c r="R7169" t="s">
        <v>2628</v>
      </c>
      <c r="S7169">
        <v>36</v>
      </c>
      <c r="T7169" s="29" t="s">
        <v>25269</v>
      </c>
      <c r="U7169" s="29" t="s">
        <v>25621</v>
      </c>
    </row>
    <row r="7170" spans="1:21">
      <c r="A7170">
        <v>7169</v>
      </c>
      <c r="B7170" s="30" t="s">
        <v>3220</v>
      </c>
      <c r="D7170" s="30" t="s">
        <v>4153</v>
      </c>
      <c r="F7170" s="30" t="s">
        <v>4199</v>
      </c>
      <c r="H7170" s="30" t="s">
        <v>5202</v>
      </c>
      <c r="J7170" s="30" t="s">
        <v>5203</v>
      </c>
      <c r="L7170" s="30" t="s">
        <v>5365</v>
      </c>
      <c r="N7170" s="30" t="s">
        <v>5771</v>
      </c>
      <c r="P7170" s="30" t="s">
        <v>5773</v>
      </c>
      <c r="Q7170" t="s">
        <v>2036</v>
      </c>
      <c r="R7170" t="s">
        <v>2628</v>
      </c>
      <c r="S7170">
        <v>36</v>
      </c>
      <c r="T7170" s="29" t="s">
        <v>25269</v>
      </c>
      <c r="U7170" s="29" t="s">
        <v>25622</v>
      </c>
    </row>
    <row r="7171" spans="1:21">
      <c r="A7171">
        <v>7170</v>
      </c>
      <c r="B7171" s="30" t="s">
        <v>3220</v>
      </c>
      <c r="D7171" s="30" t="s">
        <v>4153</v>
      </c>
      <c r="F7171" s="30" t="s">
        <v>4199</v>
      </c>
      <c r="H7171" s="30" t="s">
        <v>5202</v>
      </c>
      <c r="J7171" s="30" t="s">
        <v>5203</v>
      </c>
      <c r="L7171" s="30" t="s">
        <v>5365</v>
      </c>
      <c r="N7171" s="30" t="s">
        <v>5774</v>
      </c>
      <c r="P7171" s="30" t="s">
        <v>5775</v>
      </c>
      <c r="Q7171" t="s">
        <v>2036</v>
      </c>
      <c r="R7171" t="s">
        <v>2628</v>
      </c>
      <c r="S7171">
        <v>36</v>
      </c>
      <c r="T7171" s="29" t="s">
        <v>25269</v>
      </c>
      <c r="U7171" s="29" t="s">
        <v>25623</v>
      </c>
    </row>
    <row r="7172" spans="1:21">
      <c r="A7172">
        <v>7171</v>
      </c>
      <c r="B7172" s="30" t="s">
        <v>3220</v>
      </c>
      <c r="D7172" s="30" t="s">
        <v>4153</v>
      </c>
      <c r="F7172" s="30" t="s">
        <v>4199</v>
      </c>
      <c r="H7172" s="30" t="s">
        <v>5202</v>
      </c>
      <c r="J7172" s="30" t="s">
        <v>5203</v>
      </c>
      <c r="L7172" s="30" t="s">
        <v>5365</v>
      </c>
      <c r="N7172" s="30" t="s">
        <v>5776</v>
      </c>
      <c r="P7172" s="30" t="s">
        <v>5777</v>
      </c>
      <c r="Q7172" t="s">
        <v>2036</v>
      </c>
      <c r="R7172" t="s">
        <v>2628</v>
      </c>
      <c r="S7172">
        <v>36</v>
      </c>
      <c r="T7172" s="29" t="s">
        <v>25269</v>
      </c>
      <c r="U7172" s="29" t="s">
        <v>25624</v>
      </c>
    </row>
    <row r="7173" spans="1:21">
      <c r="A7173">
        <v>7172</v>
      </c>
      <c r="B7173" s="30" t="s">
        <v>3220</v>
      </c>
      <c r="D7173" s="30" t="s">
        <v>4153</v>
      </c>
      <c r="F7173" s="30" t="s">
        <v>4199</v>
      </c>
      <c r="H7173" s="30" t="s">
        <v>5202</v>
      </c>
      <c r="J7173" s="30" t="s">
        <v>5203</v>
      </c>
      <c r="L7173" s="30" t="s">
        <v>5365</v>
      </c>
      <c r="N7173" s="30" t="s">
        <v>5778</v>
      </c>
      <c r="P7173" s="30" t="s">
        <v>5779</v>
      </c>
      <c r="Q7173" t="s">
        <v>2036</v>
      </c>
      <c r="R7173" t="s">
        <v>2628</v>
      </c>
      <c r="S7173">
        <v>36</v>
      </c>
      <c r="T7173" s="29" t="s">
        <v>25269</v>
      </c>
      <c r="U7173" s="29" t="s">
        <v>25625</v>
      </c>
    </row>
    <row r="7174" spans="1:21">
      <c r="A7174">
        <v>7173</v>
      </c>
      <c r="B7174" s="30" t="s">
        <v>3220</v>
      </c>
      <c r="D7174" s="30" t="s">
        <v>4153</v>
      </c>
      <c r="F7174" s="30" t="s">
        <v>4199</v>
      </c>
      <c r="H7174" s="30" t="s">
        <v>5202</v>
      </c>
      <c r="J7174" s="30" t="s">
        <v>5203</v>
      </c>
      <c r="L7174" s="30" t="s">
        <v>5365</v>
      </c>
      <c r="N7174" s="30" t="s">
        <v>5780</v>
      </c>
      <c r="P7174" s="30" t="s">
        <v>5781</v>
      </c>
      <c r="Q7174" t="s">
        <v>2036</v>
      </c>
      <c r="R7174" t="s">
        <v>2628</v>
      </c>
      <c r="S7174">
        <v>36</v>
      </c>
      <c r="T7174" s="29" t="s">
        <v>25269</v>
      </c>
      <c r="U7174" s="29" t="s">
        <v>25626</v>
      </c>
    </row>
    <row r="7175" spans="1:21">
      <c r="A7175">
        <v>7174</v>
      </c>
      <c r="B7175" s="30" t="s">
        <v>3220</v>
      </c>
      <c r="D7175" s="30" t="s">
        <v>4153</v>
      </c>
      <c r="F7175" s="30" t="s">
        <v>4199</v>
      </c>
      <c r="H7175" s="30" t="s">
        <v>5202</v>
      </c>
      <c r="J7175" s="30" t="s">
        <v>5203</v>
      </c>
      <c r="L7175" s="30" t="s">
        <v>5365</v>
      </c>
      <c r="N7175" s="30" t="s">
        <v>5782</v>
      </c>
      <c r="P7175" s="30" t="s">
        <v>5783</v>
      </c>
      <c r="Q7175" t="s">
        <v>2036</v>
      </c>
      <c r="R7175" t="s">
        <v>2628</v>
      </c>
      <c r="S7175">
        <v>36</v>
      </c>
      <c r="T7175" s="29" t="s">
        <v>25269</v>
      </c>
      <c r="U7175" s="29" t="s">
        <v>25627</v>
      </c>
    </row>
    <row r="7176" spans="1:21">
      <c r="A7176">
        <v>7175</v>
      </c>
      <c r="B7176" s="30" t="s">
        <v>3220</v>
      </c>
      <c r="D7176" s="30" t="s">
        <v>4153</v>
      </c>
      <c r="F7176" s="30" t="s">
        <v>4199</v>
      </c>
      <c r="H7176" s="30" t="s">
        <v>5202</v>
      </c>
      <c r="J7176" s="30" t="s">
        <v>5203</v>
      </c>
      <c r="L7176" s="30" t="s">
        <v>5365</v>
      </c>
      <c r="N7176" s="30" t="s">
        <v>5782</v>
      </c>
      <c r="P7176" s="30" t="s">
        <v>5784</v>
      </c>
      <c r="Q7176" t="s">
        <v>2036</v>
      </c>
      <c r="R7176" t="s">
        <v>2628</v>
      </c>
      <c r="S7176">
        <v>36</v>
      </c>
      <c r="T7176" s="29" t="s">
        <v>25269</v>
      </c>
      <c r="U7176" s="29" t="s">
        <v>25628</v>
      </c>
    </row>
    <row r="7177" spans="1:21">
      <c r="A7177">
        <v>7176</v>
      </c>
      <c r="B7177" s="30" t="s">
        <v>3220</v>
      </c>
      <c r="D7177" s="30" t="s">
        <v>4153</v>
      </c>
      <c r="F7177" s="30" t="s">
        <v>4199</v>
      </c>
      <c r="H7177" s="30" t="s">
        <v>5202</v>
      </c>
      <c r="J7177" s="30" t="s">
        <v>5203</v>
      </c>
      <c r="L7177" s="30" t="s">
        <v>5365</v>
      </c>
      <c r="N7177" s="30" t="s">
        <v>5782</v>
      </c>
      <c r="P7177" s="30" t="s">
        <v>5785</v>
      </c>
      <c r="Q7177" t="s">
        <v>2036</v>
      </c>
      <c r="R7177" t="s">
        <v>2628</v>
      </c>
      <c r="S7177">
        <v>36</v>
      </c>
      <c r="T7177" s="29" t="s">
        <v>25269</v>
      </c>
      <c r="U7177" s="29" t="s">
        <v>25629</v>
      </c>
    </row>
    <row r="7178" spans="1:21">
      <c r="A7178">
        <v>7177</v>
      </c>
      <c r="B7178" s="30" t="s">
        <v>3220</v>
      </c>
      <c r="D7178" s="30" t="s">
        <v>4153</v>
      </c>
      <c r="F7178" s="30" t="s">
        <v>4199</v>
      </c>
      <c r="H7178" s="30" t="s">
        <v>5202</v>
      </c>
      <c r="J7178" s="30" t="s">
        <v>5203</v>
      </c>
      <c r="L7178" s="30" t="s">
        <v>5365</v>
      </c>
      <c r="N7178" s="30" t="s">
        <v>5786</v>
      </c>
      <c r="P7178" s="30" t="s">
        <v>5787</v>
      </c>
      <c r="Q7178" t="s">
        <v>2036</v>
      </c>
      <c r="R7178" t="s">
        <v>2628</v>
      </c>
      <c r="S7178">
        <v>36</v>
      </c>
      <c r="T7178" s="29" t="s">
        <v>25269</v>
      </c>
      <c r="U7178" s="29" t="s">
        <v>25630</v>
      </c>
    </row>
    <row r="7179" spans="1:21">
      <c r="A7179">
        <v>7178</v>
      </c>
      <c r="B7179" s="30" t="s">
        <v>3220</v>
      </c>
      <c r="D7179" s="30" t="s">
        <v>4153</v>
      </c>
      <c r="F7179" s="30" t="s">
        <v>4199</v>
      </c>
      <c r="H7179" s="30" t="s">
        <v>5202</v>
      </c>
      <c r="J7179" s="30" t="s">
        <v>5203</v>
      </c>
      <c r="L7179" s="30" t="s">
        <v>5365</v>
      </c>
      <c r="N7179" s="30" t="s">
        <v>5788</v>
      </c>
      <c r="P7179" s="30" t="s">
        <v>5789</v>
      </c>
      <c r="Q7179" t="s">
        <v>2036</v>
      </c>
      <c r="R7179" t="s">
        <v>2628</v>
      </c>
      <c r="S7179">
        <v>36</v>
      </c>
      <c r="T7179" s="29" t="s">
        <v>25269</v>
      </c>
      <c r="U7179" s="29" t="s">
        <v>25631</v>
      </c>
    </row>
    <row r="7180" spans="1:21">
      <c r="A7180">
        <v>7179</v>
      </c>
      <c r="B7180" s="30" t="s">
        <v>3220</v>
      </c>
      <c r="D7180" s="30" t="s">
        <v>4153</v>
      </c>
      <c r="F7180" s="30" t="s">
        <v>4199</v>
      </c>
      <c r="H7180" s="30" t="s">
        <v>5202</v>
      </c>
      <c r="J7180" s="30" t="s">
        <v>5203</v>
      </c>
      <c r="L7180" s="30" t="s">
        <v>5365</v>
      </c>
      <c r="N7180" s="30" t="s">
        <v>5790</v>
      </c>
      <c r="P7180" s="30" t="s">
        <v>5791</v>
      </c>
      <c r="Q7180" t="s">
        <v>2036</v>
      </c>
      <c r="R7180" t="s">
        <v>2628</v>
      </c>
      <c r="S7180">
        <v>36</v>
      </c>
      <c r="T7180" s="29" t="s">
        <v>25269</v>
      </c>
      <c r="U7180" s="29" t="s">
        <v>25632</v>
      </c>
    </row>
    <row r="7181" spans="1:21">
      <c r="A7181">
        <v>7180</v>
      </c>
      <c r="B7181" s="30" t="s">
        <v>3220</v>
      </c>
      <c r="D7181" s="30" t="s">
        <v>4153</v>
      </c>
      <c r="F7181" s="30" t="s">
        <v>4199</v>
      </c>
      <c r="H7181" s="30" t="s">
        <v>5202</v>
      </c>
      <c r="J7181" s="30" t="s">
        <v>5203</v>
      </c>
      <c r="L7181" s="30" t="s">
        <v>5365</v>
      </c>
      <c r="N7181" s="30" t="s">
        <v>5792</v>
      </c>
      <c r="P7181" s="30" t="s">
        <v>5793</v>
      </c>
      <c r="Q7181" t="s">
        <v>2036</v>
      </c>
      <c r="R7181" t="s">
        <v>2628</v>
      </c>
      <c r="S7181">
        <v>36</v>
      </c>
      <c r="T7181" s="29" t="s">
        <v>25269</v>
      </c>
      <c r="U7181" s="29" t="s">
        <v>25633</v>
      </c>
    </row>
    <row r="7182" spans="1:21">
      <c r="A7182">
        <v>7181</v>
      </c>
      <c r="B7182" s="30" t="s">
        <v>3220</v>
      </c>
      <c r="D7182" s="30" t="s">
        <v>4153</v>
      </c>
      <c r="F7182" s="30" t="s">
        <v>4199</v>
      </c>
      <c r="H7182" s="30" t="s">
        <v>5202</v>
      </c>
      <c r="J7182" s="30" t="s">
        <v>5203</v>
      </c>
      <c r="L7182" s="30" t="s">
        <v>5365</v>
      </c>
      <c r="N7182" s="30" t="s">
        <v>5794</v>
      </c>
      <c r="P7182" s="30" t="s">
        <v>5795</v>
      </c>
      <c r="Q7182" t="s">
        <v>2036</v>
      </c>
      <c r="R7182" t="s">
        <v>2628</v>
      </c>
      <c r="S7182">
        <v>36</v>
      </c>
      <c r="T7182" s="29" t="s">
        <v>25269</v>
      </c>
      <c r="U7182" s="29" t="s">
        <v>25634</v>
      </c>
    </row>
    <row r="7183" spans="1:21">
      <c r="A7183">
        <v>7182</v>
      </c>
      <c r="B7183" s="30" t="s">
        <v>3220</v>
      </c>
      <c r="D7183" s="30" t="s">
        <v>4153</v>
      </c>
      <c r="F7183" s="30" t="s">
        <v>4199</v>
      </c>
      <c r="H7183" s="30" t="s">
        <v>5202</v>
      </c>
      <c r="J7183" s="30" t="s">
        <v>5203</v>
      </c>
      <c r="L7183" s="30" t="s">
        <v>5365</v>
      </c>
      <c r="N7183" s="30" t="s">
        <v>5796</v>
      </c>
      <c r="P7183" s="30" t="s">
        <v>5797</v>
      </c>
      <c r="Q7183" t="s">
        <v>2036</v>
      </c>
      <c r="R7183" t="s">
        <v>2628</v>
      </c>
      <c r="S7183">
        <v>36</v>
      </c>
      <c r="T7183" s="29" t="s">
        <v>25269</v>
      </c>
      <c r="U7183" s="29" t="s">
        <v>25635</v>
      </c>
    </row>
    <row r="7184" spans="1:21">
      <c r="A7184">
        <v>7183</v>
      </c>
      <c r="B7184" s="30" t="s">
        <v>3220</v>
      </c>
      <c r="D7184" s="30" t="s">
        <v>4153</v>
      </c>
      <c r="F7184" s="30" t="s">
        <v>4199</v>
      </c>
      <c r="H7184" s="30" t="s">
        <v>5202</v>
      </c>
      <c r="J7184" s="30" t="s">
        <v>5203</v>
      </c>
      <c r="L7184" s="30" t="s">
        <v>5365</v>
      </c>
      <c r="N7184" s="30" t="s">
        <v>5798</v>
      </c>
      <c r="P7184" s="30" t="s">
        <v>5799</v>
      </c>
      <c r="Q7184" t="s">
        <v>2036</v>
      </c>
      <c r="R7184" t="s">
        <v>2628</v>
      </c>
      <c r="S7184">
        <v>36</v>
      </c>
      <c r="T7184" s="29" t="s">
        <v>25269</v>
      </c>
      <c r="U7184" s="29" t="s">
        <v>25636</v>
      </c>
    </row>
    <row r="7185" spans="1:21">
      <c r="A7185">
        <v>7184</v>
      </c>
      <c r="B7185" s="30" t="s">
        <v>3220</v>
      </c>
      <c r="D7185" s="30" t="s">
        <v>4153</v>
      </c>
      <c r="F7185" s="30" t="s">
        <v>4199</v>
      </c>
      <c r="H7185" s="30" t="s">
        <v>5202</v>
      </c>
      <c r="J7185" s="30" t="s">
        <v>5203</v>
      </c>
      <c r="L7185" s="30" t="s">
        <v>5365</v>
      </c>
      <c r="N7185" s="30" t="s">
        <v>5800</v>
      </c>
      <c r="P7185" s="30" t="s">
        <v>5801</v>
      </c>
      <c r="Q7185" t="s">
        <v>2036</v>
      </c>
      <c r="R7185" t="s">
        <v>2628</v>
      </c>
      <c r="S7185">
        <v>36</v>
      </c>
      <c r="T7185" s="29" t="s">
        <v>25269</v>
      </c>
      <c r="U7185" s="29" t="s">
        <v>25637</v>
      </c>
    </row>
    <row r="7186" spans="1:21">
      <c r="A7186">
        <v>7185</v>
      </c>
      <c r="B7186" s="30" t="s">
        <v>3220</v>
      </c>
      <c r="D7186" s="30" t="s">
        <v>4153</v>
      </c>
      <c r="F7186" s="30" t="s">
        <v>4199</v>
      </c>
      <c r="H7186" s="30" t="s">
        <v>5202</v>
      </c>
      <c r="J7186" s="30" t="s">
        <v>5203</v>
      </c>
      <c r="L7186" s="30" t="s">
        <v>5365</v>
      </c>
      <c r="N7186" s="30" t="s">
        <v>5802</v>
      </c>
      <c r="P7186" s="30" t="s">
        <v>5803</v>
      </c>
      <c r="Q7186" t="s">
        <v>2036</v>
      </c>
      <c r="R7186" t="s">
        <v>2628</v>
      </c>
      <c r="S7186">
        <v>36</v>
      </c>
      <c r="T7186" s="29" t="s">
        <v>25269</v>
      </c>
      <c r="U7186" s="29" t="s">
        <v>25638</v>
      </c>
    </row>
    <row r="7187" spans="1:21">
      <c r="A7187">
        <v>7186</v>
      </c>
      <c r="B7187" s="30" t="s">
        <v>3220</v>
      </c>
      <c r="D7187" s="30" t="s">
        <v>4153</v>
      </c>
      <c r="F7187" s="30" t="s">
        <v>4199</v>
      </c>
      <c r="H7187" s="30" t="s">
        <v>5202</v>
      </c>
      <c r="J7187" s="30" t="s">
        <v>5203</v>
      </c>
      <c r="L7187" s="30" t="s">
        <v>5365</v>
      </c>
      <c r="N7187" s="30" t="s">
        <v>5804</v>
      </c>
      <c r="P7187" s="30" t="s">
        <v>5805</v>
      </c>
      <c r="Q7187" t="s">
        <v>2036</v>
      </c>
      <c r="R7187" t="s">
        <v>2628</v>
      </c>
      <c r="S7187">
        <v>36</v>
      </c>
      <c r="T7187" s="29" t="s">
        <v>25269</v>
      </c>
      <c r="U7187" s="29" t="s">
        <v>25639</v>
      </c>
    </row>
    <row r="7188" spans="1:21">
      <c r="A7188">
        <v>7187</v>
      </c>
      <c r="B7188" s="30" t="s">
        <v>3220</v>
      </c>
      <c r="D7188" s="30" t="s">
        <v>4153</v>
      </c>
      <c r="F7188" s="30" t="s">
        <v>4199</v>
      </c>
      <c r="H7188" s="30" t="s">
        <v>5202</v>
      </c>
      <c r="J7188" s="30" t="s">
        <v>5203</v>
      </c>
      <c r="L7188" s="30" t="s">
        <v>5365</v>
      </c>
      <c r="N7188" s="30" t="s">
        <v>5806</v>
      </c>
      <c r="P7188" s="30" t="s">
        <v>5807</v>
      </c>
      <c r="Q7188" t="s">
        <v>2036</v>
      </c>
      <c r="R7188" t="s">
        <v>2628</v>
      </c>
      <c r="S7188">
        <v>36</v>
      </c>
      <c r="T7188" s="29" t="s">
        <v>25269</v>
      </c>
      <c r="U7188" s="29" t="s">
        <v>25640</v>
      </c>
    </row>
    <row r="7189" spans="1:21">
      <c r="A7189">
        <v>7188</v>
      </c>
      <c r="B7189" s="30" t="s">
        <v>3220</v>
      </c>
      <c r="D7189" s="30" t="s">
        <v>4153</v>
      </c>
      <c r="F7189" s="30" t="s">
        <v>4199</v>
      </c>
      <c r="H7189" s="30" t="s">
        <v>5202</v>
      </c>
      <c r="J7189" s="30" t="s">
        <v>5203</v>
      </c>
      <c r="L7189" s="30" t="s">
        <v>5365</v>
      </c>
      <c r="N7189" s="30" t="s">
        <v>5808</v>
      </c>
      <c r="P7189" s="30" t="s">
        <v>5809</v>
      </c>
      <c r="Q7189" t="s">
        <v>2036</v>
      </c>
      <c r="R7189" t="s">
        <v>2628</v>
      </c>
      <c r="S7189">
        <v>36</v>
      </c>
      <c r="T7189" s="29" t="s">
        <v>25269</v>
      </c>
      <c r="U7189" s="29" t="s">
        <v>25641</v>
      </c>
    </row>
    <row r="7190" spans="1:21">
      <c r="A7190">
        <v>7189</v>
      </c>
      <c r="B7190" s="30" t="s">
        <v>3220</v>
      </c>
      <c r="D7190" s="30" t="s">
        <v>4153</v>
      </c>
      <c r="F7190" s="30" t="s">
        <v>4199</v>
      </c>
      <c r="H7190" s="30" t="s">
        <v>5202</v>
      </c>
      <c r="J7190" s="30" t="s">
        <v>5203</v>
      </c>
      <c r="L7190" s="30" t="s">
        <v>5365</v>
      </c>
      <c r="N7190" s="30" t="s">
        <v>5810</v>
      </c>
      <c r="P7190" s="30" t="s">
        <v>5811</v>
      </c>
      <c r="Q7190" t="s">
        <v>2036</v>
      </c>
      <c r="R7190" t="s">
        <v>2628</v>
      </c>
      <c r="S7190">
        <v>36</v>
      </c>
      <c r="T7190" s="29" t="s">
        <v>25269</v>
      </c>
      <c r="U7190" s="29" t="s">
        <v>25642</v>
      </c>
    </row>
    <row r="7191" spans="1:21">
      <c r="A7191">
        <v>7190</v>
      </c>
      <c r="B7191" s="30" t="s">
        <v>3220</v>
      </c>
      <c r="D7191" s="30" t="s">
        <v>4153</v>
      </c>
      <c r="F7191" s="30" t="s">
        <v>4199</v>
      </c>
      <c r="H7191" s="30" t="s">
        <v>5202</v>
      </c>
      <c r="J7191" s="30" t="s">
        <v>5203</v>
      </c>
      <c r="L7191" s="30" t="s">
        <v>5365</v>
      </c>
      <c r="N7191" s="30" t="s">
        <v>5812</v>
      </c>
      <c r="P7191" s="30" t="s">
        <v>5813</v>
      </c>
      <c r="Q7191" t="s">
        <v>2036</v>
      </c>
      <c r="R7191" t="s">
        <v>2628</v>
      </c>
      <c r="S7191">
        <v>36</v>
      </c>
      <c r="T7191" s="29" t="s">
        <v>25269</v>
      </c>
      <c r="U7191" s="29" t="s">
        <v>25643</v>
      </c>
    </row>
    <row r="7192" spans="1:21">
      <c r="A7192">
        <v>7191</v>
      </c>
      <c r="B7192" s="30" t="s">
        <v>3220</v>
      </c>
      <c r="D7192" s="30" t="s">
        <v>4153</v>
      </c>
      <c r="F7192" s="30" t="s">
        <v>4199</v>
      </c>
      <c r="H7192" s="30" t="s">
        <v>5202</v>
      </c>
      <c r="J7192" s="30" t="s">
        <v>5203</v>
      </c>
      <c r="L7192" s="30" t="s">
        <v>5365</v>
      </c>
      <c r="N7192" s="30" t="s">
        <v>5814</v>
      </c>
      <c r="P7192" s="30" t="s">
        <v>5815</v>
      </c>
      <c r="Q7192" t="s">
        <v>2036</v>
      </c>
      <c r="R7192" t="s">
        <v>2628</v>
      </c>
      <c r="S7192">
        <v>36</v>
      </c>
      <c r="T7192" s="29" t="s">
        <v>25269</v>
      </c>
      <c r="U7192" s="29" t="s">
        <v>25644</v>
      </c>
    </row>
    <row r="7193" spans="1:21">
      <c r="A7193">
        <v>7192</v>
      </c>
      <c r="B7193" s="30" t="s">
        <v>3220</v>
      </c>
      <c r="D7193" s="30" t="s">
        <v>4153</v>
      </c>
      <c r="F7193" s="30" t="s">
        <v>4199</v>
      </c>
      <c r="H7193" s="30" t="s">
        <v>5202</v>
      </c>
      <c r="J7193" s="30" t="s">
        <v>5203</v>
      </c>
      <c r="L7193" s="30" t="s">
        <v>5365</v>
      </c>
      <c r="N7193" s="30" t="s">
        <v>5816</v>
      </c>
      <c r="P7193" s="30" t="s">
        <v>5817</v>
      </c>
      <c r="Q7193" t="s">
        <v>2036</v>
      </c>
      <c r="R7193" t="s">
        <v>2628</v>
      </c>
      <c r="S7193">
        <v>36</v>
      </c>
      <c r="T7193" s="29" t="s">
        <v>25269</v>
      </c>
      <c r="U7193" s="29" t="s">
        <v>25645</v>
      </c>
    </row>
    <row r="7194" spans="1:21">
      <c r="A7194">
        <v>7193</v>
      </c>
      <c r="B7194" s="30" t="s">
        <v>3220</v>
      </c>
      <c r="D7194" s="30" t="s">
        <v>4153</v>
      </c>
      <c r="F7194" s="30" t="s">
        <v>4199</v>
      </c>
      <c r="H7194" s="30" t="s">
        <v>5202</v>
      </c>
      <c r="J7194" s="30" t="s">
        <v>5203</v>
      </c>
      <c r="L7194" s="30" t="s">
        <v>5365</v>
      </c>
      <c r="N7194" s="30" t="s">
        <v>5818</v>
      </c>
      <c r="P7194" s="30" t="s">
        <v>5819</v>
      </c>
      <c r="Q7194" t="s">
        <v>2036</v>
      </c>
      <c r="R7194" t="s">
        <v>2628</v>
      </c>
      <c r="S7194">
        <v>36</v>
      </c>
      <c r="T7194" s="29" t="s">
        <v>25269</v>
      </c>
      <c r="U7194" s="29" t="s">
        <v>25646</v>
      </c>
    </row>
    <row r="7195" spans="1:21">
      <c r="A7195">
        <v>7194</v>
      </c>
      <c r="B7195" s="30" t="s">
        <v>3220</v>
      </c>
      <c r="D7195" s="30" t="s">
        <v>4153</v>
      </c>
      <c r="F7195" s="30" t="s">
        <v>4199</v>
      </c>
      <c r="H7195" s="30" t="s">
        <v>5202</v>
      </c>
      <c r="J7195" s="30" t="s">
        <v>5203</v>
      </c>
      <c r="L7195" s="30" t="s">
        <v>5365</v>
      </c>
      <c r="N7195" s="30" t="s">
        <v>5818</v>
      </c>
      <c r="P7195" s="30" t="s">
        <v>5820</v>
      </c>
      <c r="Q7195" t="s">
        <v>2036</v>
      </c>
      <c r="R7195" t="s">
        <v>2628</v>
      </c>
      <c r="S7195">
        <v>36</v>
      </c>
      <c r="T7195" s="29" t="s">
        <v>25269</v>
      </c>
      <c r="U7195" s="29" t="s">
        <v>25647</v>
      </c>
    </row>
    <row r="7196" spans="1:21">
      <c r="A7196">
        <v>7195</v>
      </c>
      <c r="B7196" s="30" t="s">
        <v>3220</v>
      </c>
      <c r="D7196" s="30" t="s">
        <v>4153</v>
      </c>
      <c r="F7196" s="30" t="s">
        <v>4199</v>
      </c>
      <c r="H7196" s="30" t="s">
        <v>5202</v>
      </c>
      <c r="J7196" s="30" t="s">
        <v>5203</v>
      </c>
      <c r="L7196" s="30" t="s">
        <v>5365</v>
      </c>
      <c r="N7196" s="30" t="s">
        <v>5821</v>
      </c>
      <c r="P7196" s="30" t="s">
        <v>5822</v>
      </c>
      <c r="Q7196" t="s">
        <v>2036</v>
      </c>
      <c r="R7196" t="s">
        <v>2628</v>
      </c>
      <c r="S7196">
        <v>36</v>
      </c>
      <c r="T7196" s="29" t="s">
        <v>25269</v>
      </c>
      <c r="U7196" s="29" t="s">
        <v>25648</v>
      </c>
    </row>
    <row r="7197" spans="1:21">
      <c r="A7197">
        <v>7196</v>
      </c>
      <c r="B7197" s="30" t="s">
        <v>3220</v>
      </c>
      <c r="D7197" s="30" t="s">
        <v>4153</v>
      </c>
      <c r="F7197" s="30" t="s">
        <v>4199</v>
      </c>
      <c r="H7197" s="30" t="s">
        <v>5202</v>
      </c>
      <c r="J7197" s="30" t="s">
        <v>5203</v>
      </c>
      <c r="L7197" s="30" t="s">
        <v>5365</v>
      </c>
      <c r="N7197" s="30" t="s">
        <v>5821</v>
      </c>
      <c r="P7197" s="30" t="s">
        <v>5823</v>
      </c>
      <c r="Q7197" t="s">
        <v>2036</v>
      </c>
      <c r="R7197" t="s">
        <v>2628</v>
      </c>
      <c r="S7197">
        <v>36</v>
      </c>
      <c r="T7197" s="29" t="s">
        <v>25269</v>
      </c>
      <c r="U7197" s="29" t="s">
        <v>25649</v>
      </c>
    </row>
    <row r="7198" spans="1:21">
      <c r="A7198">
        <v>7197</v>
      </c>
      <c r="B7198" s="30" t="s">
        <v>3220</v>
      </c>
      <c r="D7198" s="30" t="s">
        <v>4153</v>
      </c>
      <c r="F7198" s="30" t="s">
        <v>4199</v>
      </c>
      <c r="H7198" s="30" t="s">
        <v>5202</v>
      </c>
      <c r="J7198" s="30" t="s">
        <v>5203</v>
      </c>
      <c r="L7198" s="30" t="s">
        <v>5365</v>
      </c>
      <c r="N7198" s="30" t="s">
        <v>5821</v>
      </c>
      <c r="P7198" s="30" t="s">
        <v>5824</v>
      </c>
      <c r="Q7198" t="s">
        <v>2036</v>
      </c>
      <c r="R7198" t="s">
        <v>2628</v>
      </c>
      <c r="S7198">
        <v>36</v>
      </c>
      <c r="T7198" s="29" t="s">
        <v>25269</v>
      </c>
      <c r="U7198" s="29" t="s">
        <v>25650</v>
      </c>
    </row>
    <row r="7199" spans="1:21">
      <c r="A7199">
        <v>7198</v>
      </c>
      <c r="B7199" s="30" t="s">
        <v>3220</v>
      </c>
      <c r="D7199" s="30" t="s">
        <v>4153</v>
      </c>
      <c r="F7199" s="30" t="s">
        <v>4199</v>
      </c>
      <c r="H7199" s="30" t="s">
        <v>5202</v>
      </c>
      <c r="J7199" s="30" t="s">
        <v>5203</v>
      </c>
      <c r="L7199" s="30" t="s">
        <v>5365</v>
      </c>
      <c r="N7199" s="30" t="s">
        <v>5821</v>
      </c>
      <c r="P7199" s="30" t="s">
        <v>5825</v>
      </c>
      <c r="Q7199" t="s">
        <v>2036</v>
      </c>
      <c r="R7199" t="s">
        <v>2628</v>
      </c>
      <c r="S7199">
        <v>36</v>
      </c>
      <c r="T7199" s="29" t="s">
        <v>25269</v>
      </c>
      <c r="U7199" s="29" t="s">
        <v>25651</v>
      </c>
    </row>
    <row r="7200" spans="1:21">
      <c r="A7200">
        <v>7199</v>
      </c>
      <c r="B7200" s="30" t="s">
        <v>3220</v>
      </c>
      <c r="D7200" s="30" t="s">
        <v>4153</v>
      </c>
      <c r="F7200" s="30" t="s">
        <v>4199</v>
      </c>
      <c r="H7200" s="30" t="s">
        <v>5202</v>
      </c>
      <c r="J7200" s="30" t="s">
        <v>5203</v>
      </c>
      <c r="L7200" s="30" t="s">
        <v>5365</v>
      </c>
      <c r="N7200" s="30" t="s">
        <v>5821</v>
      </c>
      <c r="P7200" s="30" t="s">
        <v>5826</v>
      </c>
      <c r="Q7200" t="s">
        <v>2036</v>
      </c>
      <c r="R7200" t="s">
        <v>2628</v>
      </c>
      <c r="S7200">
        <v>36</v>
      </c>
      <c r="T7200" s="29" t="s">
        <v>25269</v>
      </c>
      <c r="U7200" s="29" t="s">
        <v>25652</v>
      </c>
    </row>
    <row r="7201" spans="1:21">
      <c r="A7201">
        <v>7200</v>
      </c>
      <c r="B7201" s="30" t="s">
        <v>3220</v>
      </c>
      <c r="D7201" s="30" t="s">
        <v>4153</v>
      </c>
      <c r="F7201" s="30" t="s">
        <v>4199</v>
      </c>
      <c r="H7201" s="30" t="s">
        <v>5202</v>
      </c>
      <c r="J7201" s="30" t="s">
        <v>5203</v>
      </c>
      <c r="L7201" s="30" t="s">
        <v>5365</v>
      </c>
      <c r="N7201" s="30" t="s">
        <v>5821</v>
      </c>
      <c r="P7201" s="30" t="s">
        <v>5827</v>
      </c>
      <c r="Q7201" t="s">
        <v>2036</v>
      </c>
      <c r="R7201" t="s">
        <v>2628</v>
      </c>
      <c r="S7201">
        <v>36</v>
      </c>
      <c r="T7201" s="29" t="s">
        <v>25269</v>
      </c>
      <c r="U7201" s="29" t="s">
        <v>25653</v>
      </c>
    </row>
    <row r="7202" spans="1:21">
      <c r="A7202">
        <v>7201</v>
      </c>
      <c r="B7202" s="30" t="s">
        <v>3220</v>
      </c>
      <c r="D7202" s="30" t="s">
        <v>4153</v>
      </c>
      <c r="F7202" s="30" t="s">
        <v>4199</v>
      </c>
      <c r="H7202" s="30" t="s">
        <v>5202</v>
      </c>
      <c r="J7202" s="30" t="s">
        <v>5203</v>
      </c>
      <c r="L7202" s="30" t="s">
        <v>5365</v>
      </c>
      <c r="N7202" s="30" t="s">
        <v>5828</v>
      </c>
      <c r="P7202" s="30" t="s">
        <v>5829</v>
      </c>
      <c r="Q7202" t="s">
        <v>2036</v>
      </c>
      <c r="R7202" t="s">
        <v>2628</v>
      </c>
      <c r="S7202">
        <v>36</v>
      </c>
      <c r="T7202" s="29" t="s">
        <v>25269</v>
      </c>
      <c r="U7202" s="29" t="s">
        <v>25654</v>
      </c>
    </row>
    <row r="7203" spans="1:21">
      <c r="A7203">
        <v>7202</v>
      </c>
      <c r="B7203" s="30" t="s">
        <v>3220</v>
      </c>
      <c r="D7203" s="30" t="s">
        <v>4153</v>
      </c>
      <c r="F7203" s="30" t="s">
        <v>4199</v>
      </c>
      <c r="H7203" s="30" t="s">
        <v>5202</v>
      </c>
      <c r="J7203" s="30" t="s">
        <v>5203</v>
      </c>
      <c r="L7203" s="30" t="s">
        <v>5365</v>
      </c>
      <c r="N7203" s="30" t="s">
        <v>5830</v>
      </c>
      <c r="P7203" s="30" t="s">
        <v>5831</v>
      </c>
      <c r="Q7203" t="s">
        <v>2036</v>
      </c>
      <c r="R7203" t="s">
        <v>2628</v>
      </c>
      <c r="S7203">
        <v>36</v>
      </c>
      <c r="T7203" s="29" t="s">
        <v>25269</v>
      </c>
      <c r="U7203" s="29" t="s">
        <v>25655</v>
      </c>
    </row>
    <row r="7204" spans="1:21">
      <c r="A7204">
        <v>7203</v>
      </c>
      <c r="B7204" s="30" t="s">
        <v>3220</v>
      </c>
      <c r="D7204" s="30" t="s">
        <v>4153</v>
      </c>
      <c r="F7204" s="30" t="s">
        <v>4199</v>
      </c>
      <c r="H7204" s="30" t="s">
        <v>5202</v>
      </c>
      <c r="J7204" s="30" t="s">
        <v>5203</v>
      </c>
      <c r="L7204" s="30" t="s">
        <v>5365</v>
      </c>
      <c r="N7204" s="30" t="s">
        <v>5832</v>
      </c>
      <c r="P7204" s="30" t="s">
        <v>5833</v>
      </c>
      <c r="Q7204" t="s">
        <v>2036</v>
      </c>
      <c r="R7204" t="s">
        <v>2628</v>
      </c>
      <c r="S7204">
        <v>36</v>
      </c>
      <c r="T7204" s="29" t="s">
        <v>25269</v>
      </c>
      <c r="U7204" s="29" t="s">
        <v>25656</v>
      </c>
    </row>
    <row r="7205" spans="1:21">
      <c r="A7205">
        <v>7204</v>
      </c>
      <c r="B7205" s="30" t="s">
        <v>3220</v>
      </c>
      <c r="D7205" s="30" t="s">
        <v>4153</v>
      </c>
      <c r="F7205" s="30" t="s">
        <v>4199</v>
      </c>
      <c r="H7205" s="30" t="s">
        <v>5202</v>
      </c>
      <c r="J7205" s="30" t="s">
        <v>5203</v>
      </c>
      <c r="L7205" s="30" t="s">
        <v>5365</v>
      </c>
      <c r="N7205" s="30" t="s">
        <v>5834</v>
      </c>
      <c r="P7205" s="30" t="s">
        <v>5835</v>
      </c>
      <c r="Q7205" t="s">
        <v>2036</v>
      </c>
      <c r="R7205" t="s">
        <v>2628</v>
      </c>
      <c r="S7205">
        <v>36</v>
      </c>
      <c r="T7205" s="29" t="s">
        <v>25269</v>
      </c>
      <c r="U7205" s="29" t="s">
        <v>25657</v>
      </c>
    </row>
    <row r="7206" spans="1:21">
      <c r="A7206">
        <v>7205</v>
      </c>
      <c r="B7206" s="30" t="s">
        <v>3220</v>
      </c>
      <c r="D7206" s="30" t="s">
        <v>4153</v>
      </c>
      <c r="F7206" s="30" t="s">
        <v>4199</v>
      </c>
      <c r="H7206" s="30" t="s">
        <v>5202</v>
      </c>
      <c r="J7206" s="30" t="s">
        <v>5203</v>
      </c>
      <c r="L7206" s="30" t="s">
        <v>5365</v>
      </c>
      <c r="N7206" s="30" t="s">
        <v>5836</v>
      </c>
      <c r="P7206" s="30" t="s">
        <v>5837</v>
      </c>
      <c r="Q7206" t="s">
        <v>2036</v>
      </c>
      <c r="R7206" t="s">
        <v>2628</v>
      </c>
      <c r="S7206">
        <v>36</v>
      </c>
      <c r="T7206" s="29" t="s">
        <v>25269</v>
      </c>
      <c r="U7206" s="29" t="s">
        <v>25658</v>
      </c>
    </row>
    <row r="7207" spans="1:21">
      <c r="A7207">
        <v>7206</v>
      </c>
      <c r="B7207" s="30" t="s">
        <v>3220</v>
      </c>
      <c r="D7207" s="30" t="s">
        <v>4153</v>
      </c>
      <c r="F7207" s="30" t="s">
        <v>4199</v>
      </c>
      <c r="H7207" s="30" t="s">
        <v>5202</v>
      </c>
      <c r="J7207" s="30" t="s">
        <v>5203</v>
      </c>
      <c r="L7207" s="30" t="s">
        <v>5365</v>
      </c>
      <c r="N7207" s="30" t="s">
        <v>5838</v>
      </c>
      <c r="P7207" s="30" t="s">
        <v>5839</v>
      </c>
      <c r="Q7207" t="s">
        <v>2036</v>
      </c>
      <c r="R7207" t="s">
        <v>2628</v>
      </c>
      <c r="S7207">
        <v>36</v>
      </c>
      <c r="T7207" s="29" t="s">
        <v>25269</v>
      </c>
      <c r="U7207" s="29" t="s">
        <v>25659</v>
      </c>
    </row>
    <row r="7208" spans="1:21">
      <c r="A7208">
        <v>7207</v>
      </c>
      <c r="B7208" s="30" t="s">
        <v>3220</v>
      </c>
      <c r="D7208" s="30" t="s">
        <v>4153</v>
      </c>
      <c r="F7208" s="30" t="s">
        <v>4199</v>
      </c>
      <c r="H7208" s="30" t="s">
        <v>5202</v>
      </c>
      <c r="J7208" s="30" t="s">
        <v>5203</v>
      </c>
      <c r="L7208" s="30" t="s">
        <v>5365</v>
      </c>
      <c r="N7208" s="30" t="s">
        <v>5840</v>
      </c>
      <c r="P7208" s="30" t="s">
        <v>5841</v>
      </c>
      <c r="Q7208" t="s">
        <v>2036</v>
      </c>
      <c r="R7208" t="s">
        <v>2628</v>
      </c>
      <c r="S7208">
        <v>36</v>
      </c>
      <c r="T7208" s="29" t="s">
        <v>25269</v>
      </c>
      <c r="U7208" s="29" t="s">
        <v>25660</v>
      </c>
    </row>
    <row r="7209" spans="1:21">
      <c r="A7209">
        <v>7208</v>
      </c>
      <c r="B7209" s="30" t="s">
        <v>3220</v>
      </c>
      <c r="D7209" s="30" t="s">
        <v>4153</v>
      </c>
      <c r="F7209" s="30" t="s">
        <v>4199</v>
      </c>
      <c r="H7209" s="30" t="s">
        <v>5202</v>
      </c>
      <c r="J7209" s="30" t="s">
        <v>5203</v>
      </c>
      <c r="L7209" s="30" t="s">
        <v>5365</v>
      </c>
      <c r="N7209" s="30" t="s">
        <v>5842</v>
      </c>
      <c r="P7209" s="30" t="s">
        <v>5843</v>
      </c>
      <c r="Q7209" t="s">
        <v>2036</v>
      </c>
      <c r="R7209" t="s">
        <v>2628</v>
      </c>
      <c r="S7209">
        <v>36</v>
      </c>
      <c r="T7209" s="29" t="s">
        <v>25269</v>
      </c>
      <c r="U7209" s="29" t="s">
        <v>25661</v>
      </c>
    </row>
    <row r="7210" spans="1:21">
      <c r="A7210">
        <v>7209</v>
      </c>
      <c r="B7210" s="30" t="s">
        <v>3220</v>
      </c>
      <c r="D7210" s="30" t="s">
        <v>4153</v>
      </c>
      <c r="F7210" s="30" t="s">
        <v>4199</v>
      </c>
      <c r="H7210" s="30" t="s">
        <v>5202</v>
      </c>
      <c r="J7210" s="30" t="s">
        <v>5203</v>
      </c>
      <c r="L7210" s="30" t="s">
        <v>5365</v>
      </c>
      <c r="N7210" s="30" t="s">
        <v>5844</v>
      </c>
      <c r="P7210" s="30" t="s">
        <v>5845</v>
      </c>
      <c r="Q7210" t="s">
        <v>2036</v>
      </c>
      <c r="R7210" t="s">
        <v>2628</v>
      </c>
      <c r="S7210">
        <v>36</v>
      </c>
      <c r="T7210" s="29" t="s">
        <v>25269</v>
      </c>
      <c r="U7210" s="29" t="s">
        <v>25662</v>
      </c>
    </row>
    <row r="7211" spans="1:21">
      <c r="A7211">
        <v>7210</v>
      </c>
      <c r="B7211" s="30" t="s">
        <v>3220</v>
      </c>
      <c r="D7211" s="30" t="s">
        <v>4153</v>
      </c>
      <c r="F7211" s="30" t="s">
        <v>4199</v>
      </c>
      <c r="H7211" s="30" t="s">
        <v>5202</v>
      </c>
      <c r="J7211" s="30" t="s">
        <v>5203</v>
      </c>
      <c r="L7211" s="30" t="s">
        <v>5365</v>
      </c>
      <c r="N7211" s="30" t="s">
        <v>5844</v>
      </c>
      <c r="P7211" s="30" t="s">
        <v>5846</v>
      </c>
      <c r="Q7211" t="s">
        <v>2036</v>
      </c>
      <c r="R7211" t="s">
        <v>2628</v>
      </c>
      <c r="S7211">
        <v>36</v>
      </c>
      <c r="T7211" s="29" t="s">
        <v>25269</v>
      </c>
      <c r="U7211" s="29" t="s">
        <v>25663</v>
      </c>
    </row>
    <row r="7212" spans="1:21">
      <c r="A7212">
        <v>7211</v>
      </c>
      <c r="B7212" s="30" t="s">
        <v>3220</v>
      </c>
      <c r="D7212" s="30" t="s">
        <v>4153</v>
      </c>
      <c r="F7212" s="30" t="s">
        <v>4199</v>
      </c>
      <c r="H7212" s="30" t="s">
        <v>5202</v>
      </c>
      <c r="J7212" s="30" t="s">
        <v>5203</v>
      </c>
      <c r="L7212" s="30" t="s">
        <v>5365</v>
      </c>
      <c r="N7212" s="30" t="s">
        <v>5844</v>
      </c>
      <c r="P7212" s="30" t="s">
        <v>5847</v>
      </c>
      <c r="Q7212" t="s">
        <v>2036</v>
      </c>
      <c r="R7212" t="s">
        <v>2628</v>
      </c>
      <c r="S7212">
        <v>36</v>
      </c>
      <c r="T7212" s="29" t="s">
        <v>25269</v>
      </c>
      <c r="U7212" s="29" t="s">
        <v>25664</v>
      </c>
    </row>
    <row r="7213" spans="1:21">
      <c r="A7213">
        <v>7212</v>
      </c>
      <c r="B7213" s="30" t="s">
        <v>3220</v>
      </c>
      <c r="D7213" s="30" t="s">
        <v>4153</v>
      </c>
      <c r="F7213" s="30" t="s">
        <v>4199</v>
      </c>
      <c r="H7213" s="30" t="s">
        <v>5202</v>
      </c>
      <c r="J7213" s="30" t="s">
        <v>5203</v>
      </c>
      <c r="L7213" s="30" t="s">
        <v>5365</v>
      </c>
      <c r="N7213" s="30" t="s">
        <v>5844</v>
      </c>
      <c r="P7213" s="30" t="s">
        <v>5848</v>
      </c>
      <c r="Q7213" t="s">
        <v>2036</v>
      </c>
      <c r="R7213" t="s">
        <v>2628</v>
      </c>
      <c r="S7213">
        <v>36</v>
      </c>
      <c r="T7213" s="29" t="s">
        <v>25269</v>
      </c>
      <c r="U7213" s="29" t="s">
        <v>25665</v>
      </c>
    </row>
    <row r="7214" spans="1:21">
      <c r="A7214">
        <v>7213</v>
      </c>
      <c r="B7214" s="30" t="s">
        <v>3220</v>
      </c>
      <c r="D7214" s="30" t="s">
        <v>4153</v>
      </c>
      <c r="F7214" s="30" t="s">
        <v>4199</v>
      </c>
      <c r="H7214" s="30" t="s">
        <v>5202</v>
      </c>
      <c r="J7214" s="30" t="s">
        <v>5203</v>
      </c>
      <c r="L7214" s="30" t="s">
        <v>5849</v>
      </c>
      <c r="N7214" s="30" t="s">
        <v>5850</v>
      </c>
      <c r="P7214" s="30" t="s">
        <v>5851</v>
      </c>
      <c r="Q7214" t="s">
        <v>2036</v>
      </c>
      <c r="R7214" t="s">
        <v>2628</v>
      </c>
      <c r="S7214">
        <v>36</v>
      </c>
      <c r="T7214" s="29" t="s">
        <v>25269</v>
      </c>
      <c r="U7214" s="29" t="s">
        <v>25666</v>
      </c>
    </row>
    <row r="7215" spans="1:21">
      <c r="A7215">
        <v>7214</v>
      </c>
      <c r="B7215" s="30" t="s">
        <v>3220</v>
      </c>
      <c r="D7215" s="30" t="s">
        <v>4153</v>
      </c>
      <c r="F7215" s="30" t="s">
        <v>4199</v>
      </c>
      <c r="H7215" s="30" t="s">
        <v>5202</v>
      </c>
      <c r="J7215" s="30" t="s">
        <v>5203</v>
      </c>
      <c r="L7215" s="30" t="s">
        <v>5849</v>
      </c>
      <c r="N7215" s="30" t="s">
        <v>5852</v>
      </c>
      <c r="P7215" s="30" t="s">
        <v>5853</v>
      </c>
      <c r="Q7215" t="s">
        <v>2036</v>
      </c>
      <c r="R7215" t="s">
        <v>2628</v>
      </c>
      <c r="S7215">
        <v>36</v>
      </c>
      <c r="T7215" s="29" t="s">
        <v>25269</v>
      </c>
      <c r="U7215" s="29" t="s">
        <v>25667</v>
      </c>
    </row>
    <row r="7216" spans="1:21">
      <c r="A7216">
        <v>7215</v>
      </c>
      <c r="B7216" s="30" t="s">
        <v>3220</v>
      </c>
      <c r="D7216" s="30" t="s">
        <v>4153</v>
      </c>
      <c r="F7216" s="30" t="s">
        <v>4199</v>
      </c>
      <c r="H7216" s="30" t="s">
        <v>5202</v>
      </c>
      <c r="J7216" s="30" t="s">
        <v>5203</v>
      </c>
      <c r="L7216" s="30" t="s">
        <v>5849</v>
      </c>
      <c r="N7216" s="30" t="s">
        <v>5854</v>
      </c>
      <c r="P7216" s="30" t="s">
        <v>5855</v>
      </c>
      <c r="Q7216" t="s">
        <v>2036</v>
      </c>
      <c r="R7216" t="s">
        <v>2628</v>
      </c>
      <c r="S7216">
        <v>36</v>
      </c>
      <c r="T7216" s="29" t="s">
        <v>25269</v>
      </c>
      <c r="U7216" s="29" t="s">
        <v>25668</v>
      </c>
    </row>
    <row r="7217" spans="1:21">
      <c r="A7217">
        <v>7216</v>
      </c>
      <c r="B7217" s="30" t="s">
        <v>3220</v>
      </c>
      <c r="D7217" s="30" t="s">
        <v>4153</v>
      </c>
      <c r="F7217" s="30" t="s">
        <v>4199</v>
      </c>
      <c r="H7217" s="30" t="s">
        <v>5202</v>
      </c>
      <c r="J7217" s="30" t="s">
        <v>5203</v>
      </c>
      <c r="L7217" s="30" t="s">
        <v>5849</v>
      </c>
      <c r="N7217" s="30" t="s">
        <v>5856</v>
      </c>
      <c r="P7217" s="30" t="s">
        <v>5857</v>
      </c>
      <c r="Q7217" t="s">
        <v>2036</v>
      </c>
      <c r="R7217" t="s">
        <v>2628</v>
      </c>
      <c r="S7217">
        <v>36</v>
      </c>
      <c r="T7217" s="29" t="s">
        <v>25269</v>
      </c>
      <c r="U7217" s="29" t="s">
        <v>25669</v>
      </c>
    </row>
    <row r="7218" spans="1:21">
      <c r="A7218">
        <v>7217</v>
      </c>
      <c r="B7218" s="30" t="s">
        <v>3220</v>
      </c>
      <c r="D7218" s="30" t="s">
        <v>4153</v>
      </c>
      <c r="F7218" s="30" t="s">
        <v>4199</v>
      </c>
      <c r="H7218" s="30" t="s">
        <v>5202</v>
      </c>
      <c r="J7218" s="30" t="s">
        <v>5203</v>
      </c>
      <c r="L7218" s="30" t="s">
        <v>5849</v>
      </c>
      <c r="N7218" s="30" t="s">
        <v>5858</v>
      </c>
      <c r="P7218" s="30" t="s">
        <v>5859</v>
      </c>
      <c r="Q7218" t="s">
        <v>2036</v>
      </c>
      <c r="R7218" t="s">
        <v>2628</v>
      </c>
      <c r="S7218">
        <v>36</v>
      </c>
      <c r="T7218" s="29" t="s">
        <v>25269</v>
      </c>
      <c r="U7218" s="29" t="s">
        <v>25670</v>
      </c>
    </row>
    <row r="7219" spans="1:21">
      <c r="A7219">
        <v>7218</v>
      </c>
      <c r="B7219" s="30" t="s">
        <v>3220</v>
      </c>
      <c r="D7219" s="30" t="s">
        <v>4153</v>
      </c>
      <c r="F7219" s="30" t="s">
        <v>4199</v>
      </c>
      <c r="H7219" s="30" t="s">
        <v>5202</v>
      </c>
      <c r="J7219" s="30" t="s">
        <v>5203</v>
      </c>
      <c r="L7219" s="30" t="s">
        <v>5849</v>
      </c>
      <c r="N7219" s="30" t="s">
        <v>5860</v>
      </c>
      <c r="P7219" s="30" t="s">
        <v>5861</v>
      </c>
      <c r="Q7219" t="s">
        <v>2036</v>
      </c>
      <c r="R7219" t="s">
        <v>2628</v>
      </c>
      <c r="S7219">
        <v>36</v>
      </c>
      <c r="T7219" s="29" t="s">
        <v>25269</v>
      </c>
      <c r="U7219" s="29" t="s">
        <v>25671</v>
      </c>
    </row>
    <row r="7220" spans="1:21">
      <c r="A7220">
        <v>7219</v>
      </c>
      <c r="B7220" s="30" t="s">
        <v>3220</v>
      </c>
      <c r="D7220" s="30" t="s">
        <v>4153</v>
      </c>
      <c r="F7220" s="30" t="s">
        <v>4199</v>
      </c>
      <c r="H7220" s="30" t="s">
        <v>5202</v>
      </c>
      <c r="J7220" s="30" t="s">
        <v>5203</v>
      </c>
      <c r="L7220" s="30" t="s">
        <v>5849</v>
      </c>
      <c r="N7220" s="30" t="s">
        <v>5862</v>
      </c>
      <c r="P7220" s="30" t="s">
        <v>5863</v>
      </c>
      <c r="Q7220" t="s">
        <v>2036</v>
      </c>
      <c r="R7220" t="s">
        <v>2628</v>
      </c>
      <c r="S7220">
        <v>36</v>
      </c>
      <c r="T7220" s="29" t="s">
        <v>25269</v>
      </c>
      <c r="U7220" s="29" t="s">
        <v>25672</v>
      </c>
    </row>
    <row r="7221" spans="1:21">
      <c r="A7221">
        <v>7220</v>
      </c>
      <c r="B7221" s="30" t="s">
        <v>3220</v>
      </c>
      <c r="D7221" s="30" t="s">
        <v>4153</v>
      </c>
      <c r="F7221" s="30" t="s">
        <v>4199</v>
      </c>
      <c r="H7221" s="30" t="s">
        <v>5202</v>
      </c>
      <c r="J7221" s="30" t="s">
        <v>5203</v>
      </c>
      <c r="L7221" s="30" t="s">
        <v>5849</v>
      </c>
      <c r="N7221" s="30" t="s">
        <v>5862</v>
      </c>
      <c r="P7221" s="30" t="s">
        <v>5864</v>
      </c>
      <c r="Q7221" t="s">
        <v>2036</v>
      </c>
      <c r="R7221" t="s">
        <v>2628</v>
      </c>
      <c r="S7221">
        <v>36</v>
      </c>
      <c r="T7221" s="29" t="s">
        <v>25269</v>
      </c>
      <c r="U7221" s="29" t="s">
        <v>25673</v>
      </c>
    </row>
    <row r="7222" spans="1:21">
      <c r="A7222">
        <v>7221</v>
      </c>
      <c r="B7222" s="30" t="s">
        <v>3220</v>
      </c>
      <c r="D7222" s="30" t="s">
        <v>4153</v>
      </c>
      <c r="F7222" s="30" t="s">
        <v>4199</v>
      </c>
      <c r="H7222" s="30" t="s">
        <v>5202</v>
      </c>
      <c r="J7222" s="30" t="s">
        <v>5203</v>
      </c>
      <c r="L7222" s="30" t="s">
        <v>5849</v>
      </c>
      <c r="N7222" s="30" t="s">
        <v>5865</v>
      </c>
      <c r="P7222" s="30" t="s">
        <v>5866</v>
      </c>
      <c r="Q7222" t="s">
        <v>2036</v>
      </c>
      <c r="R7222" t="s">
        <v>2628</v>
      </c>
      <c r="S7222">
        <v>36</v>
      </c>
      <c r="T7222" s="29" t="s">
        <v>25269</v>
      </c>
      <c r="U7222" s="29" t="s">
        <v>25674</v>
      </c>
    </row>
    <row r="7223" spans="1:21">
      <c r="A7223">
        <v>7222</v>
      </c>
      <c r="B7223" s="30" t="s">
        <v>3220</v>
      </c>
      <c r="D7223" s="30" t="s">
        <v>4153</v>
      </c>
      <c r="F7223" s="30" t="s">
        <v>4199</v>
      </c>
      <c r="H7223" s="30" t="s">
        <v>5202</v>
      </c>
      <c r="J7223" s="30" t="s">
        <v>5203</v>
      </c>
      <c r="L7223" s="30" t="s">
        <v>5849</v>
      </c>
      <c r="N7223" s="30" t="s">
        <v>5867</v>
      </c>
      <c r="P7223" s="30" t="s">
        <v>5868</v>
      </c>
      <c r="Q7223" t="s">
        <v>2036</v>
      </c>
      <c r="R7223" t="s">
        <v>2628</v>
      </c>
      <c r="S7223">
        <v>36</v>
      </c>
      <c r="T7223" s="29" t="s">
        <v>25269</v>
      </c>
      <c r="U7223" s="29" t="s">
        <v>25675</v>
      </c>
    </row>
    <row r="7224" spans="1:21">
      <c r="A7224">
        <v>7223</v>
      </c>
      <c r="B7224" s="30" t="s">
        <v>3220</v>
      </c>
      <c r="D7224" s="30" t="s">
        <v>4153</v>
      </c>
      <c r="F7224" s="30" t="s">
        <v>4199</v>
      </c>
      <c r="H7224" s="30" t="s">
        <v>5202</v>
      </c>
      <c r="J7224" s="30" t="s">
        <v>5203</v>
      </c>
      <c r="L7224" s="30" t="s">
        <v>5849</v>
      </c>
      <c r="N7224" s="30" t="s">
        <v>5869</v>
      </c>
      <c r="P7224" s="30" t="s">
        <v>5870</v>
      </c>
      <c r="Q7224" t="s">
        <v>2036</v>
      </c>
      <c r="R7224" t="s">
        <v>2628</v>
      </c>
      <c r="S7224">
        <v>36</v>
      </c>
      <c r="T7224" s="29" t="s">
        <v>25269</v>
      </c>
      <c r="U7224" s="29" t="s">
        <v>25676</v>
      </c>
    </row>
    <row r="7225" spans="1:21">
      <c r="A7225">
        <v>7224</v>
      </c>
      <c r="B7225" s="30" t="s">
        <v>3220</v>
      </c>
      <c r="D7225" s="30" t="s">
        <v>4153</v>
      </c>
      <c r="F7225" s="30" t="s">
        <v>4199</v>
      </c>
      <c r="H7225" s="30" t="s">
        <v>5202</v>
      </c>
      <c r="J7225" s="30" t="s">
        <v>5203</v>
      </c>
      <c r="L7225" s="30" t="s">
        <v>5849</v>
      </c>
      <c r="N7225" s="30" t="s">
        <v>5869</v>
      </c>
      <c r="P7225" s="30" t="s">
        <v>5871</v>
      </c>
      <c r="Q7225" t="s">
        <v>2036</v>
      </c>
      <c r="R7225" t="s">
        <v>2628</v>
      </c>
      <c r="S7225">
        <v>36</v>
      </c>
      <c r="T7225" s="29" t="s">
        <v>25269</v>
      </c>
      <c r="U7225" s="29" t="s">
        <v>25677</v>
      </c>
    </row>
    <row r="7226" spans="1:21">
      <c r="A7226">
        <v>7225</v>
      </c>
      <c r="B7226" s="30" t="s">
        <v>3220</v>
      </c>
      <c r="D7226" s="30" t="s">
        <v>4153</v>
      </c>
      <c r="F7226" s="30" t="s">
        <v>4199</v>
      </c>
      <c r="H7226" s="30" t="s">
        <v>5202</v>
      </c>
      <c r="J7226" s="30" t="s">
        <v>5203</v>
      </c>
      <c r="L7226" s="30" t="s">
        <v>5849</v>
      </c>
      <c r="N7226" s="30" t="s">
        <v>5869</v>
      </c>
      <c r="P7226" s="30" t="s">
        <v>5872</v>
      </c>
      <c r="Q7226" t="s">
        <v>2036</v>
      </c>
      <c r="R7226" t="s">
        <v>2628</v>
      </c>
      <c r="S7226">
        <v>36</v>
      </c>
      <c r="T7226" s="29" t="s">
        <v>25269</v>
      </c>
      <c r="U7226" s="29" t="s">
        <v>25678</v>
      </c>
    </row>
    <row r="7227" spans="1:21">
      <c r="A7227">
        <v>7226</v>
      </c>
      <c r="B7227" s="30" t="s">
        <v>3220</v>
      </c>
      <c r="D7227" s="30" t="s">
        <v>4153</v>
      </c>
      <c r="F7227" s="30" t="s">
        <v>4199</v>
      </c>
      <c r="H7227" s="30" t="s">
        <v>5202</v>
      </c>
      <c r="J7227" s="30" t="s">
        <v>5203</v>
      </c>
      <c r="L7227" s="30" t="s">
        <v>5849</v>
      </c>
      <c r="N7227" s="30" t="s">
        <v>5869</v>
      </c>
      <c r="P7227" s="30" t="s">
        <v>5873</v>
      </c>
      <c r="Q7227" t="s">
        <v>2036</v>
      </c>
      <c r="R7227" t="s">
        <v>2628</v>
      </c>
      <c r="S7227">
        <v>36</v>
      </c>
      <c r="T7227" s="29" t="s">
        <v>25269</v>
      </c>
      <c r="U7227" s="29" t="s">
        <v>25679</v>
      </c>
    </row>
    <row r="7228" spans="1:21">
      <c r="A7228">
        <v>7227</v>
      </c>
      <c r="B7228" s="30" t="s">
        <v>3220</v>
      </c>
      <c r="D7228" s="30" t="s">
        <v>4153</v>
      </c>
      <c r="F7228" s="30" t="s">
        <v>4199</v>
      </c>
      <c r="H7228" s="30" t="s">
        <v>5202</v>
      </c>
      <c r="J7228" s="30" t="s">
        <v>5203</v>
      </c>
      <c r="L7228" s="30" t="s">
        <v>5849</v>
      </c>
      <c r="N7228" s="30" t="s">
        <v>5869</v>
      </c>
      <c r="P7228" s="30" t="s">
        <v>5874</v>
      </c>
      <c r="Q7228" t="s">
        <v>2036</v>
      </c>
      <c r="R7228" t="s">
        <v>2628</v>
      </c>
      <c r="S7228">
        <v>36</v>
      </c>
      <c r="T7228" s="29" t="s">
        <v>25269</v>
      </c>
      <c r="U7228" s="29" t="s">
        <v>25680</v>
      </c>
    </row>
    <row r="7229" spans="1:21">
      <c r="A7229">
        <v>7228</v>
      </c>
      <c r="B7229" s="30" t="s">
        <v>3220</v>
      </c>
      <c r="D7229" s="30" t="s">
        <v>4153</v>
      </c>
      <c r="F7229" s="30" t="s">
        <v>4199</v>
      </c>
      <c r="H7229" s="30" t="s">
        <v>5202</v>
      </c>
      <c r="J7229" s="30" t="s">
        <v>5203</v>
      </c>
      <c r="L7229" s="30" t="s">
        <v>5849</v>
      </c>
      <c r="N7229" s="30" t="s">
        <v>5875</v>
      </c>
      <c r="P7229" s="30" t="s">
        <v>5876</v>
      </c>
      <c r="Q7229" t="s">
        <v>2036</v>
      </c>
      <c r="R7229" t="s">
        <v>2628</v>
      </c>
      <c r="S7229">
        <v>36</v>
      </c>
      <c r="T7229" s="29" t="s">
        <v>25269</v>
      </c>
      <c r="U7229" s="29" t="s">
        <v>25681</v>
      </c>
    </row>
    <row r="7230" spans="1:21">
      <c r="A7230">
        <v>7229</v>
      </c>
      <c r="B7230" s="30" t="s">
        <v>3220</v>
      </c>
      <c r="D7230" s="30" t="s">
        <v>4153</v>
      </c>
      <c r="F7230" s="30" t="s">
        <v>4199</v>
      </c>
      <c r="H7230" s="30" t="s">
        <v>5202</v>
      </c>
      <c r="J7230" s="30" t="s">
        <v>5203</v>
      </c>
      <c r="L7230" s="30" t="s">
        <v>5849</v>
      </c>
      <c r="N7230" s="30" t="s">
        <v>5877</v>
      </c>
      <c r="P7230" s="30" t="s">
        <v>5878</v>
      </c>
      <c r="Q7230" t="s">
        <v>2036</v>
      </c>
      <c r="R7230" t="s">
        <v>2628</v>
      </c>
      <c r="S7230">
        <v>36</v>
      </c>
      <c r="T7230" s="29" t="s">
        <v>25269</v>
      </c>
      <c r="U7230" s="29" t="s">
        <v>25682</v>
      </c>
    </row>
    <row r="7231" spans="1:21">
      <c r="A7231">
        <v>7230</v>
      </c>
      <c r="B7231" s="30" t="s">
        <v>3220</v>
      </c>
      <c r="D7231" s="30" t="s">
        <v>4153</v>
      </c>
      <c r="F7231" s="30" t="s">
        <v>4199</v>
      </c>
      <c r="H7231" s="30" t="s">
        <v>5202</v>
      </c>
      <c r="J7231" s="30" t="s">
        <v>5203</v>
      </c>
      <c r="L7231" s="30" t="s">
        <v>5849</v>
      </c>
      <c r="N7231" s="30" t="s">
        <v>5879</v>
      </c>
      <c r="P7231" s="30" t="s">
        <v>5880</v>
      </c>
      <c r="Q7231" t="s">
        <v>2036</v>
      </c>
      <c r="R7231" t="s">
        <v>2628</v>
      </c>
      <c r="S7231">
        <v>36</v>
      </c>
      <c r="T7231" s="29" t="s">
        <v>25269</v>
      </c>
      <c r="U7231" s="29" t="s">
        <v>25683</v>
      </c>
    </row>
    <row r="7232" spans="1:21">
      <c r="A7232">
        <v>7231</v>
      </c>
      <c r="B7232" s="30" t="s">
        <v>3220</v>
      </c>
      <c r="D7232" s="30" t="s">
        <v>4153</v>
      </c>
      <c r="F7232" s="30" t="s">
        <v>4199</v>
      </c>
      <c r="H7232" s="30" t="s">
        <v>5202</v>
      </c>
      <c r="J7232" s="30" t="s">
        <v>5203</v>
      </c>
      <c r="L7232" s="30" t="s">
        <v>5849</v>
      </c>
      <c r="N7232" s="30" t="s">
        <v>5879</v>
      </c>
      <c r="P7232" s="30" t="s">
        <v>5881</v>
      </c>
      <c r="Q7232" t="s">
        <v>2036</v>
      </c>
      <c r="R7232" t="s">
        <v>2628</v>
      </c>
      <c r="S7232">
        <v>36</v>
      </c>
      <c r="T7232" s="29" t="s">
        <v>25269</v>
      </c>
      <c r="U7232" s="29" t="s">
        <v>25684</v>
      </c>
    </row>
    <row r="7233" spans="1:21">
      <c r="A7233">
        <v>7232</v>
      </c>
      <c r="B7233" s="30" t="s">
        <v>3220</v>
      </c>
      <c r="D7233" s="30" t="s">
        <v>4153</v>
      </c>
      <c r="F7233" s="30" t="s">
        <v>4199</v>
      </c>
      <c r="H7233" s="30" t="s">
        <v>5202</v>
      </c>
      <c r="J7233" s="30" t="s">
        <v>5203</v>
      </c>
      <c r="L7233" s="30" t="s">
        <v>5849</v>
      </c>
      <c r="N7233" s="30" t="s">
        <v>5882</v>
      </c>
      <c r="P7233" s="30" t="s">
        <v>5883</v>
      </c>
      <c r="Q7233" t="s">
        <v>2036</v>
      </c>
      <c r="R7233" t="s">
        <v>2628</v>
      </c>
      <c r="S7233">
        <v>36</v>
      </c>
      <c r="T7233" s="29" t="s">
        <v>25269</v>
      </c>
      <c r="U7233" s="29" t="s">
        <v>25685</v>
      </c>
    </row>
    <row r="7234" spans="1:21">
      <c r="A7234">
        <v>7233</v>
      </c>
      <c r="B7234" s="30" t="s">
        <v>3220</v>
      </c>
      <c r="D7234" s="30" t="s">
        <v>4153</v>
      </c>
      <c r="F7234" s="30" t="s">
        <v>4199</v>
      </c>
      <c r="H7234" s="30" t="s">
        <v>5202</v>
      </c>
      <c r="J7234" s="30" t="s">
        <v>5203</v>
      </c>
      <c r="L7234" s="30" t="s">
        <v>5849</v>
      </c>
      <c r="N7234" s="30" t="s">
        <v>5884</v>
      </c>
      <c r="P7234" s="30" t="s">
        <v>5885</v>
      </c>
      <c r="Q7234" t="s">
        <v>2036</v>
      </c>
      <c r="R7234" t="s">
        <v>2628</v>
      </c>
      <c r="S7234">
        <v>36</v>
      </c>
      <c r="T7234" s="29" t="s">
        <v>25269</v>
      </c>
      <c r="U7234" s="29" t="s">
        <v>25686</v>
      </c>
    </row>
    <row r="7235" spans="1:21">
      <c r="A7235">
        <v>7234</v>
      </c>
      <c r="B7235" s="30" t="s">
        <v>3220</v>
      </c>
      <c r="D7235" s="30" t="s">
        <v>4153</v>
      </c>
      <c r="F7235" s="30" t="s">
        <v>4199</v>
      </c>
      <c r="H7235" s="30" t="s">
        <v>5202</v>
      </c>
      <c r="J7235" s="30" t="s">
        <v>5203</v>
      </c>
      <c r="L7235" s="30" t="s">
        <v>5849</v>
      </c>
      <c r="N7235" s="30" t="s">
        <v>5886</v>
      </c>
      <c r="P7235" s="30" t="s">
        <v>5887</v>
      </c>
      <c r="Q7235" t="s">
        <v>2036</v>
      </c>
      <c r="R7235" t="s">
        <v>2628</v>
      </c>
      <c r="S7235">
        <v>36</v>
      </c>
      <c r="T7235" s="29" t="s">
        <v>25269</v>
      </c>
      <c r="U7235" s="29" t="s">
        <v>25687</v>
      </c>
    </row>
    <row r="7236" spans="1:21">
      <c r="A7236">
        <v>7235</v>
      </c>
      <c r="B7236" s="30" t="s">
        <v>3220</v>
      </c>
      <c r="D7236" s="30" t="s">
        <v>4153</v>
      </c>
      <c r="F7236" s="30" t="s">
        <v>4199</v>
      </c>
      <c r="H7236" s="30" t="s">
        <v>5202</v>
      </c>
      <c r="J7236" s="30" t="s">
        <v>5203</v>
      </c>
      <c r="L7236" s="30" t="s">
        <v>5849</v>
      </c>
      <c r="N7236" s="30" t="s">
        <v>5888</v>
      </c>
      <c r="P7236" s="30" t="s">
        <v>5889</v>
      </c>
      <c r="Q7236" t="s">
        <v>2036</v>
      </c>
      <c r="R7236" t="s">
        <v>2628</v>
      </c>
      <c r="S7236">
        <v>36</v>
      </c>
      <c r="T7236" s="29" t="s">
        <v>25269</v>
      </c>
      <c r="U7236" s="29" t="s">
        <v>25688</v>
      </c>
    </row>
    <row r="7237" spans="1:21">
      <c r="A7237">
        <v>7236</v>
      </c>
      <c r="B7237" s="30" t="s">
        <v>3220</v>
      </c>
      <c r="D7237" s="30" t="s">
        <v>4153</v>
      </c>
      <c r="F7237" s="30" t="s">
        <v>4199</v>
      </c>
      <c r="H7237" s="30" t="s">
        <v>5202</v>
      </c>
      <c r="J7237" s="30" t="s">
        <v>5203</v>
      </c>
      <c r="L7237" s="30" t="s">
        <v>5849</v>
      </c>
      <c r="N7237" s="30" t="s">
        <v>5888</v>
      </c>
      <c r="P7237" s="30" t="s">
        <v>5890</v>
      </c>
      <c r="Q7237" t="s">
        <v>2036</v>
      </c>
      <c r="R7237" t="s">
        <v>2628</v>
      </c>
      <c r="S7237">
        <v>36</v>
      </c>
      <c r="T7237" s="29" t="s">
        <v>25269</v>
      </c>
      <c r="U7237" s="29" t="s">
        <v>25689</v>
      </c>
    </row>
    <row r="7238" spans="1:21">
      <c r="A7238">
        <v>7237</v>
      </c>
      <c r="B7238" s="30" t="s">
        <v>3220</v>
      </c>
      <c r="D7238" s="30" t="s">
        <v>4153</v>
      </c>
      <c r="F7238" s="30" t="s">
        <v>4199</v>
      </c>
      <c r="H7238" s="30" t="s">
        <v>5202</v>
      </c>
      <c r="J7238" s="30" t="s">
        <v>5203</v>
      </c>
      <c r="L7238" s="30" t="s">
        <v>5849</v>
      </c>
      <c r="N7238" s="30" t="s">
        <v>5891</v>
      </c>
      <c r="P7238" s="30" t="s">
        <v>5892</v>
      </c>
      <c r="Q7238" t="s">
        <v>2036</v>
      </c>
      <c r="R7238" t="s">
        <v>2628</v>
      </c>
      <c r="S7238">
        <v>36</v>
      </c>
      <c r="T7238" s="29" t="s">
        <v>25269</v>
      </c>
      <c r="U7238" s="29" t="s">
        <v>25690</v>
      </c>
    </row>
    <row r="7239" spans="1:21">
      <c r="A7239">
        <v>7238</v>
      </c>
      <c r="B7239" s="30" t="s">
        <v>3220</v>
      </c>
      <c r="D7239" s="30" t="s">
        <v>4153</v>
      </c>
      <c r="F7239" s="30" t="s">
        <v>4199</v>
      </c>
      <c r="H7239" s="30" t="s">
        <v>5202</v>
      </c>
      <c r="J7239" s="30" t="s">
        <v>5203</v>
      </c>
      <c r="L7239" s="30" t="s">
        <v>5849</v>
      </c>
      <c r="N7239" s="30" t="s">
        <v>5893</v>
      </c>
      <c r="P7239" s="30" t="s">
        <v>5894</v>
      </c>
      <c r="Q7239" t="s">
        <v>2036</v>
      </c>
      <c r="R7239" t="s">
        <v>2628</v>
      </c>
      <c r="S7239">
        <v>36</v>
      </c>
      <c r="T7239" s="29" t="s">
        <v>25269</v>
      </c>
      <c r="U7239" s="29" t="s">
        <v>25691</v>
      </c>
    </row>
    <row r="7240" spans="1:21">
      <c r="A7240">
        <v>7239</v>
      </c>
      <c r="B7240" s="30" t="s">
        <v>3220</v>
      </c>
      <c r="D7240" s="30" t="s">
        <v>4153</v>
      </c>
      <c r="F7240" s="30" t="s">
        <v>4199</v>
      </c>
      <c r="H7240" s="30" t="s">
        <v>5202</v>
      </c>
      <c r="J7240" s="30" t="s">
        <v>5203</v>
      </c>
      <c r="L7240" s="30" t="s">
        <v>5849</v>
      </c>
      <c r="N7240" s="30" t="s">
        <v>5895</v>
      </c>
      <c r="P7240" s="30" t="s">
        <v>5896</v>
      </c>
      <c r="Q7240" t="s">
        <v>2036</v>
      </c>
      <c r="R7240" t="s">
        <v>2628</v>
      </c>
      <c r="S7240">
        <v>36</v>
      </c>
      <c r="T7240" s="29" t="s">
        <v>25269</v>
      </c>
      <c r="U7240" s="29" t="s">
        <v>25692</v>
      </c>
    </row>
    <row r="7241" spans="1:21">
      <c r="A7241">
        <v>7240</v>
      </c>
      <c r="B7241" s="30" t="s">
        <v>3220</v>
      </c>
      <c r="D7241" s="30" t="s">
        <v>4153</v>
      </c>
      <c r="F7241" s="30" t="s">
        <v>4199</v>
      </c>
      <c r="H7241" s="30" t="s">
        <v>5202</v>
      </c>
      <c r="J7241" s="30" t="s">
        <v>5203</v>
      </c>
      <c r="L7241" s="30" t="s">
        <v>5849</v>
      </c>
      <c r="N7241" s="30" t="s">
        <v>5897</v>
      </c>
      <c r="P7241" s="30" t="s">
        <v>5898</v>
      </c>
      <c r="Q7241" t="s">
        <v>2036</v>
      </c>
      <c r="R7241" t="s">
        <v>2628</v>
      </c>
      <c r="S7241">
        <v>36</v>
      </c>
      <c r="T7241" s="29" t="s">
        <v>25269</v>
      </c>
      <c r="U7241" s="29" t="s">
        <v>25693</v>
      </c>
    </row>
    <row r="7242" spans="1:21">
      <c r="A7242">
        <v>7241</v>
      </c>
      <c r="B7242" s="30" t="s">
        <v>3220</v>
      </c>
      <c r="D7242" s="30" t="s">
        <v>4153</v>
      </c>
      <c r="F7242" s="30" t="s">
        <v>4199</v>
      </c>
      <c r="H7242" s="30" t="s">
        <v>5202</v>
      </c>
      <c r="J7242" s="30" t="s">
        <v>5203</v>
      </c>
      <c r="L7242" s="30" t="s">
        <v>5849</v>
      </c>
      <c r="N7242" s="30" t="s">
        <v>5899</v>
      </c>
      <c r="P7242" s="30" t="s">
        <v>5900</v>
      </c>
      <c r="Q7242" t="s">
        <v>2036</v>
      </c>
      <c r="R7242" t="s">
        <v>2628</v>
      </c>
      <c r="S7242">
        <v>36</v>
      </c>
      <c r="T7242" s="29" t="s">
        <v>25269</v>
      </c>
      <c r="U7242" s="29" t="s">
        <v>25694</v>
      </c>
    </row>
    <row r="7243" spans="1:21">
      <c r="A7243">
        <v>7242</v>
      </c>
      <c r="B7243" s="30" t="s">
        <v>3220</v>
      </c>
      <c r="D7243" s="30" t="s">
        <v>4153</v>
      </c>
      <c r="F7243" s="30" t="s">
        <v>4199</v>
      </c>
      <c r="H7243" s="30" t="s">
        <v>5202</v>
      </c>
      <c r="J7243" s="30" t="s">
        <v>5203</v>
      </c>
      <c r="L7243" s="30" t="s">
        <v>5849</v>
      </c>
      <c r="N7243" s="30" t="s">
        <v>5901</v>
      </c>
      <c r="P7243" s="30" t="s">
        <v>5902</v>
      </c>
      <c r="Q7243" t="s">
        <v>2036</v>
      </c>
      <c r="R7243" t="s">
        <v>2628</v>
      </c>
      <c r="S7243">
        <v>36</v>
      </c>
      <c r="T7243" s="29" t="s">
        <v>25269</v>
      </c>
      <c r="U7243" s="29" t="s">
        <v>25695</v>
      </c>
    </row>
    <row r="7244" spans="1:21">
      <c r="A7244">
        <v>7243</v>
      </c>
      <c r="B7244" s="30" t="s">
        <v>3220</v>
      </c>
      <c r="D7244" s="30" t="s">
        <v>4153</v>
      </c>
      <c r="F7244" s="30" t="s">
        <v>4199</v>
      </c>
      <c r="H7244" s="30" t="s">
        <v>5202</v>
      </c>
      <c r="J7244" s="30" t="s">
        <v>5203</v>
      </c>
      <c r="L7244" s="30" t="s">
        <v>5849</v>
      </c>
      <c r="N7244" s="30" t="s">
        <v>5903</v>
      </c>
      <c r="P7244" s="30" t="s">
        <v>5904</v>
      </c>
      <c r="Q7244" t="s">
        <v>2036</v>
      </c>
      <c r="R7244" t="s">
        <v>2628</v>
      </c>
      <c r="S7244">
        <v>36</v>
      </c>
      <c r="T7244" s="29" t="s">
        <v>25269</v>
      </c>
      <c r="U7244" s="29" t="s">
        <v>25696</v>
      </c>
    </row>
    <row r="7245" spans="1:21">
      <c r="A7245">
        <v>7244</v>
      </c>
      <c r="B7245" s="30" t="s">
        <v>3220</v>
      </c>
      <c r="D7245" s="30" t="s">
        <v>4153</v>
      </c>
      <c r="F7245" s="30" t="s">
        <v>4199</v>
      </c>
      <c r="H7245" s="30" t="s">
        <v>5202</v>
      </c>
      <c r="J7245" s="30" t="s">
        <v>5905</v>
      </c>
      <c r="L7245" s="30" t="s">
        <v>5906</v>
      </c>
      <c r="N7245" s="30" t="s">
        <v>5907</v>
      </c>
      <c r="P7245" s="30" t="s">
        <v>5908</v>
      </c>
      <c r="Q7245" t="s">
        <v>2036</v>
      </c>
      <c r="R7245" t="s">
        <v>2628</v>
      </c>
      <c r="S7245">
        <v>36</v>
      </c>
      <c r="T7245" s="29" t="s">
        <v>25269</v>
      </c>
      <c r="U7245" s="29" t="s">
        <v>25697</v>
      </c>
    </row>
    <row r="7246" spans="1:21">
      <c r="A7246">
        <v>7245</v>
      </c>
      <c r="B7246" s="30" t="s">
        <v>3220</v>
      </c>
      <c r="D7246" s="30" t="s">
        <v>4153</v>
      </c>
      <c r="F7246" s="30" t="s">
        <v>4199</v>
      </c>
      <c r="H7246" s="30" t="s">
        <v>5202</v>
      </c>
      <c r="J7246" s="30" t="s">
        <v>5905</v>
      </c>
      <c r="L7246" s="30" t="s">
        <v>5906</v>
      </c>
      <c r="N7246" s="30" t="s">
        <v>5909</v>
      </c>
      <c r="P7246" s="30" t="s">
        <v>5910</v>
      </c>
      <c r="Q7246" t="s">
        <v>2036</v>
      </c>
      <c r="R7246" t="s">
        <v>2628</v>
      </c>
      <c r="S7246">
        <v>36</v>
      </c>
      <c r="T7246" s="29" t="s">
        <v>25269</v>
      </c>
      <c r="U7246" s="29" t="s">
        <v>25698</v>
      </c>
    </row>
    <row r="7247" spans="1:21">
      <c r="A7247">
        <v>7246</v>
      </c>
      <c r="B7247" s="30" t="s">
        <v>3220</v>
      </c>
      <c r="D7247" s="30" t="s">
        <v>4153</v>
      </c>
      <c r="F7247" s="30" t="s">
        <v>4199</v>
      </c>
      <c r="H7247" s="30" t="s">
        <v>5202</v>
      </c>
      <c r="J7247" s="30" t="s">
        <v>5905</v>
      </c>
      <c r="L7247" s="30" t="s">
        <v>5906</v>
      </c>
      <c r="N7247" s="30" t="s">
        <v>5911</v>
      </c>
      <c r="P7247" s="30" t="s">
        <v>5912</v>
      </c>
      <c r="Q7247" t="s">
        <v>2036</v>
      </c>
      <c r="R7247" t="s">
        <v>2628</v>
      </c>
      <c r="S7247">
        <v>36</v>
      </c>
      <c r="T7247" s="29" t="s">
        <v>25269</v>
      </c>
      <c r="U7247" s="29" t="s">
        <v>25699</v>
      </c>
    </row>
    <row r="7248" spans="1:21">
      <c r="A7248">
        <v>7247</v>
      </c>
      <c r="B7248" s="30" t="s">
        <v>3220</v>
      </c>
      <c r="D7248" s="30" t="s">
        <v>4153</v>
      </c>
      <c r="F7248" s="30" t="s">
        <v>4199</v>
      </c>
      <c r="H7248" s="30" t="s">
        <v>5202</v>
      </c>
      <c r="J7248" s="30" t="s">
        <v>5905</v>
      </c>
      <c r="L7248" s="30" t="s">
        <v>5906</v>
      </c>
      <c r="N7248" s="30" t="s">
        <v>5913</v>
      </c>
      <c r="P7248" s="30" t="s">
        <v>5914</v>
      </c>
      <c r="Q7248" t="s">
        <v>2036</v>
      </c>
      <c r="R7248" t="s">
        <v>2628</v>
      </c>
      <c r="S7248">
        <v>36</v>
      </c>
      <c r="T7248" s="29" t="s">
        <v>25269</v>
      </c>
      <c r="U7248" s="29" t="s">
        <v>25700</v>
      </c>
    </row>
    <row r="7249" spans="1:21">
      <c r="A7249">
        <v>7248</v>
      </c>
      <c r="B7249" s="30" t="s">
        <v>3220</v>
      </c>
      <c r="D7249" s="30" t="s">
        <v>4153</v>
      </c>
      <c r="F7249" s="30" t="s">
        <v>4199</v>
      </c>
      <c r="H7249" s="30" t="s">
        <v>5202</v>
      </c>
      <c r="J7249" s="30" t="s">
        <v>5905</v>
      </c>
      <c r="L7249" s="30" t="s">
        <v>5906</v>
      </c>
      <c r="N7249" s="30" t="s">
        <v>5915</v>
      </c>
      <c r="P7249" s="30" t="s">
        <v>5916</v>
      </c>
      <c r="Q7249" t="s">
        <v>2036</v>
      </c>
      <c r="R7249" t="s">
        <v>2628</v>
      </c>
      <c r="S7249">
        <v>36</v>
      </c>
      <c r="T7249" s="29" t="s">
        <v>25269</v>
      </c>
      <c r="U7249" s="29" t="s">
        <v>25701</v>
      </c>
    </row>
    <row r="7250" spans="1:21">
      <c r="A7250">
        <v>7249</v>
      </c>
      <c r="B7250" s="30" t="s">
        <v>3220</v>
      </c>
      <c r="D7250" s="30" t="s">
        <v>4153</v>
      </c>
      <c r="F7250" s="30" t="s">
        <v>4199</v>
      </c>
      <c r="H7250" s="30" t="s">
        <v>5202</v>
      </c>
      <c r="J7250" s="30" t="s">
        <v>5905</v>
      </c>
      <c r="L7250" s="30" t="s">
        <v>5906</v>
      </c>
      <c r="N7250" s="30" t="s">
        <v>5917</v>
      </c>
      <c r="P7250" s="30" t="s">
        <v>5918</v>
      </c>
      <c r="Q7250" t="s">
        <v>2036</v>
      </c>
      <c r="R7250" t="s">
        <v>2628</v>
      </c>
      <c r="S7250">
        <v>36</v>
      </c>
      <c r="T7250" s="29" t="s">
        <v>25269</v>
      </c>
      <c r="U7250" s="29" t="s">
        <v>25702</v>
      </c>
    </row>
    <row r="7251" spans="1:21">
      <c r="A7251">
        <v>7250</v>
      </c>
      <c r="B7251" s="30" t="s">
        <v>3220</v>
      </c>
      <c r="D7251" s="30" t="s">
        <v>4153</v>
      </c>
      <c r="F7251" s="30" t="s">
        <v>4199</v>
      </c>
      <c r="H7251" s="30" t="s">
        <v>5202</v>
      </c>
      <c r="J7251" s="30" t="s">
        <v>5905</v>
      </c>
      <c r="L7251" s="30" t="s">
        <v>5906</v>
      </c>
      <c r="N7251" s="30" t="s">
        <v>5919</v>
      </c>
      <c r="P7251" s="30" t="s">
        <v>5920</v>
      </c>
      <c r="Q7251" t="s">
        <v>2036</v>
      </c>
      <c r="R7251" t="s">
        <v>2628</v>
      </c>
      <c r="S7251">
        <v>36</v>
      </c>
      <c r="T7251" s="29" t="s">
        <v>25269</v>
      </c>
      <c r="U7251" s="29" t="s">
        <v>25703</v>
      </c>
    </row>
    <row r="7252" spans="1:21">
      <c r="A7252">
        <v>7251</v>
      </c>
      <c r="B7252" s="30" t="s">
        <v>3220</v>
      </c>
      <c r="D7252" s="30" t="s">
        <v>4153</v>
      </c>
      <c r="F7252" s="30" t="s">
        <v>4199</v>
      </c>
      <c r="H7252" s="30" t="s">
        <v>5202</v>
      </c>
      <c r="J7252" s="30" t="s">
        <v>5905</v>
      </c>
      <c r="L7252" s="30" t="s">
        <v>5906</v>
      </c>
      <c r="N7252" s="30" t="s">
        <v>5921</v>
      </c>
      <c r="P7252" s="30" t="s">
        <v>5922</v>
      </c>
      <c r="Q7252" t="s">
        <v>2036</v>
      </c>
      <c r="R7252" t="s">
        <v>2628</v>
      </c>
      <c r="S7252">
        <v>36</v>
      </c>
      <c r="T7252" s="29" t="s">
        <v>25269</v>
      </c>
      <c r="U7252" s="29" t="s">
        <v>25704</v>
      </c>
    </row>
    <row r="7253" spans="1:21">
      <c r="A7253">
        <v>7252</v>
      </c>
      <c r="B7253" s="30" t="s">
        <v>3220</v>
      </c>
      <c r="D7253" s="30" t="s">
        <v>4153</v>
      </c>
      <c r="F7253" s="30" t="s">
        <v>4199</v>
      </c>
      <c r="H7253" s="30" t="s">
        <v>5202</v>
      </c>
      <c r="J7253" s="30" t="s">
        <v>5905</v>
      </c>
      <c r="L7253" s="30" t="s">
        <v>5906</v>
      </c>
      <c r="N7253" s="30" t="s">
        <v>5923</v>
      </c>
      <c r="P7253" s="30" t="s">
        <v>5924</v>
      </c>
      <c r="Q7253" t="s">
        <v>2036</v>
      </c>
      <c r="R7253" t="s">
        <v>2628</v>
      </c>
      <c r="S7253">
        <v>36</v>
      </c>
      <c r="T7253" s="29" t="s">
        <v>25269</v>
      </c>
      <c r="U7253" s="29" t="s">
        <v>25705</v>
      </c>
    </row>
    <row r="7254" spans="1:21">
      <c r="A7254">
        <v>7253</v>
      </c>
      <c r="B7254" s="30" t="s">
        <v>3220</v>
      </c>
      <c r="D7254" s="30" t="s">
        <v>4153</v>
      </c>
      <c r="F7254" s="30" t="s">
        <v>4199</v>
      </c>
      <c r="H7254" s="30" t="s">
        <v>5202</v>
      </c>
      <c r="J7254" s="30" t="s">
        <v>5905</v>
      </c>
      <c r="L7254" s="30" t="s">
        <v>5906</v>
      </c>
      <c r="N7254" s="30" t="s">
        <v>5925</v>
      </c>
      <c r="P7254" s="30" t="s">
        <v>5926</v>
      </c>
      <c r="Q7254" t="s">
        <v>2036</v>
      </c>
      <c r="R7254" t="s">
        <v>2628</v>
      </c>
      <c r="S7254">
        <v>36</v>
      </c>
      <c r="T7254" s="29" t="s">
        <v>25269</v>
      </c>
      <c r="U7254" s="29" t="s">
        <v>25706</v>
      </c>
    </row>
    <row r="7255" spans="1:21">
      <c r="A7255">
        <v>7254</v>
      </c>
      <c r="B7255" s="30" t="s">
        <v>3220</v>
      </c>
      <c r="D7255" s="30" t="s">
        <v>4153</v>
      </c>
      <c r="F7255" s="30" t="s">
        <v>4199</v>
      </c>
      <c r="H7255" s="30" t="s">
        <v>5202</v>
      </c>
      <c r="J7255" s="30" t="s">
        <v>5905</v>
      </c>
      <c r="L7255" s="30" t="s">
        <v>5906</v>
      </c>
      <c r="N7255" s="30" t="s">
        <v>5927</v>
      </c>
      <c r="P7255" s="30" t="s">
        <v>5928</v>
      </c>
      <c r="Q7255" t="s">
        <v>2036</v>
      </c>
      <c r="R7255" t="s">
        <v>2628</v>
      </c>
      <c r="S7255">
        <v>36</v>
      </c>
      <c r="T7255" s="29" t="s">
        <v>25269</v>
      </c>
      <c r="U7255" s="29" t="s">
        <v>25707</v>
      </c>
    </row>
    <row r="7256" spans="1:21">
      <c r="A7256">
        <v>7255</v>
      </c>
      <c r="B7256" s="30" t="s">
        <v>3220</v>
      </c>
      <c r="D7256" s="30" t="s">
        <v>4153</v>
      </c>
      <c r="F7256" s="30" t="s">
        <v>4199</v>
      </c>
      <c r="H7256" s="30" t="s">
        <v>5202</v>
      </c>
      <c r="J7256" s="30" t="s">
        <v>5905</v>
      </c>
      <c r="L7256" s="30" t="s">
        <v>5906</v>
      </c>
      <c r="N7256" s="30" t="s">
        <v>5929</v>
      </c>
      <c r="P7256" s="30" t="s">
        <v>5930</v>
      </c>
      <c r="Q7256" t="s">
        <v>2036</v>
      </c>
      <c r="R7256" t="s">
        <v>2628</v>
      </c>
      <c r="S7256">
        <v>36</v>
      </c>
      <c r="T7256" s="29" t="s">
        <v>25269</v>
      </c>
      <c r="U7256" s="29" t="s">
        <v>25708</v>
      </c>
    </row>
    <row r="7257" spans="1:21">
      <c r="A7257">
        <v>7256</v>
      </c>
      <c r="B7257" s="30" t="s">
        <v>3220</v>
      </c>
      <c r="D7257" s="30" t="s">
        <v>4153</v>
      </c>
      <c r="F7257" s="30" t="s">
        <v>4199</v>
      </c>
      <c r="H7257" s="30" t="s">
        <v>5202</v>
      </c>
      <c r="J7257" s="30" t="s">
        <v>5905</v>
      </c>
      <c r="L7257" s="30" t="s">
        <v>5906</v>
      </c>
      <c r="N7257" s="30" t="s">
        <v>5931</v>
      </c>
      <c r="P7257" s="30" t="s">
        <v>5932</v>
      </c>
      <c r="Q7257" t="s">
        <v>2036</v>
      </c>
      <c r="R7257" t="s">
        <v>2628</v>
      </c>
      <c r="S7257">
        <v>36</v>
      </c>
      <c r="T7257" s="29" t="s">
        <v>25269</v>
      </c>
      <c r="U7257" s="29" t="s">
        <v>25709</v>
      </c>
    </row>
    <row r="7258" spans="1:21">
      <c r="A7258">
        <v>7257</v>
      </c>
      <c r="B7258" s="30" t="s">
        <v>3220</v>
      </c>
      <c r="D7258" s="30" t="s">
        <v>4153</v>
      </c>
      <c r="F7258" s="30" t="s">
        <v>4199</v>
      </c>
      <c r="H7258" s="30" t="s">
        <v>5202</v>
      </c>
      <c r="J7258" s="30" t="s">
        <v>5905</v>
      </c>
      <c r="L7258" s="30" t="s">
        <v>5906</v>
      </c>
      <c r="N7258" s="30" t="s">
        <v>5933</v>
      </c>
      <c r="P7258" s="30" t="s">
        <v>5934</v>
      </c>
      <c r="Q7258" t="s">
        <v>2036</v>
      </c>
      <c r="R7258" t="s">
        <v>2628</v>
      </c>
      <c r="S7258">
        <v>36</v>
      </c>
      <c r="T7258" s="29" t="s">
        <v>25269</v>
      </c>
      <c r="U7258" s="29" t="s">
        <v>25710</v>
      </c>
    </row>
    <row r="7259" spans="1:21">
      <c r="A7259">
        <v>7258</v>
      </c>
      <c r="B7259" s="30" t="s">
        <v>3220</v>
      </c>
      <c r="D7259" s="30" t="s">
        <v>4153</v>
      </c>
      <c r="F7259" s="30" t="s">
        <v>4199</v>
      </c>
      <c r="H7259" s="30" t="s">
        <v>5202</v>
      </c>
      <c r="J7259" s="30" t="s">
        <v>5905</v>
      </c>
      <c r="L7259" s="30" t="s">
        <v>5906</v>
      </c>
      <c r="N7259" s="30" t="s">
        <v>5935</v>
      </c>
      <c r="P7259" s="30" t="s">
        <v>5936</v>
      </c>
      <c r="Q7259" t="s">
        <v>2036</v>
      </c>
      <c r="R7259" t="s">
        <v>2628</v>
      </c>
      <c r="S7259">
        <v>36</v>
      </c>
      <c r="T7259" s="29" t="s">
        <v>25269</v>
      </c>
      <c r="U7259" s="29" t="s">
        <v>25711</v>
      </c>
    </row>
    <row r="7260" spans="1:21">
      <c r="A7260">
        <v>7259</v>
      </c>
      <c r="B7260" s="30" t="s">
        <v>3220</v>
      </c>
      <c r="D7260" s="30" t="s">
        <v>4153</v>
      </c>
      <c r="F7260" s="30" t="s">
        <v>4199</v>
      </c>
      <c r="H7260" s="30" t="s">
        <v>5202</v>
      </c>
      <c r="J7260" s="30" t="s">
        <v>5905</v>
      </c>
      <c r="L7260" s="30" t="s">
        <v>5906</v>
      </c>
      <c r="N7260" s="30" t="s">
        <v>5935</v>
      </c>
      <c r="P7260" s="30" t="s">
        <v>5937</v>
      </c>
      <c r="Q7260" t="s">
        <v>2036</v>
      </c>
      <c r="R7260" t="s">
        <v>2628</v>
      </c>
      <c r="S7260">
        <v>36</v>
      </c>
      <c r="T7260" s="29" t="s">
        <v>25269</v>
      </c>
      <c r="U7260" s="29" t="s">
        <v>25712</v>
      </c>
    </row>
    <row r="7261" spans="1:21">
      <c r="A7261">
        <v>7260</v>
      </c>
      <c r="B7261" s="30" t="s">
        <v>3220</v>
      </c>
      <c r="D7261" s="30" t="s">
        <v>4153</v>
      </c>
      <c r="F7261" s="30" t="s">
        <v>4199</v>
      </c>
      <c r="H7261" s="30" t="s">
        <v>5202</v>
      </c>
      <c r="J7261" s="30" t="s">
        <v>5905</v>
      </c>
      <c r="L7261" s="30" t="s">
        <v>5906</v>
      </c>
      <c r="N7261" s="30" t="s">
        <v>5935</v>
      </c>
      <c r="P7261" s="30" t="s">
        <v>5938</v>
      </c>
      <c r="Q7261" t="s">
        <v>2036</v>
      </c>
      <c r="R7261" t="s">
        <v>2628</v>
      </c>
      <c r="S7261">
        <v>36</v>
      </c>
      <c r="T7261" s="29" t="s">
        <v>25269</v>
      </c>
      <c r="U7261" s="29" t="s">
        <v>25713</v>
      </c>
    </row>
    <row r="7262" spans="1:21">
      <c r="A7262">
        <v>7261</v>
      </c>
      <c r="B7262" s="30" t="s">
        <v>3220</v>
      </c>
      <c r="D7262" s="30" t="s">
        <v>4153</v>
      </c>
      <c r="F7262" s="30" t="s">
        <v>4199</v>
      </c>
      <c r="H7262" s="30" t="s">
        <v>5202</v>
      </c>
      <c r="J7262" s="30" t="s">
        <v>5905</v>
      </c>
      <c r="L7262" s="30" t="s">
        <v>5906</v>
      </c>
      <c r="N7262" s="30" t="s">
        <v>5939</v>
      </c>
      <c r="P7262" s="30" t="s">
        <v>5940</v>
      </c>
      <c r="Q7262" t="s">
        <v>2036</v>
      </c>
      <c r="R7262" t="s">
        <v>2628</v>
      </c>
      <c r="S7262">
        <v>36</v>
      </c>
      <c r="T7262" s="29" t="s">
        <v>25269</v>
      </c>
      <c r="U7262" s="29" t="s">
        <v>25714</v>
      </c>
    </row>
    <row r="7263" spans="1:21">
      <c r="A7263">
        <v>7262</v>
      </c>
      <c r="B7263" s="30" t="s">
        <v>3220</v>
      </c>
      <c r="D7263" s="30" t="s">
        <v>4153</v>
      </c>
      <c r="F7263" s="30" t="s">
        <v>4199</v>
      </c>
      <c r="H7263" s="30" t="s">
        <v>5202</v>
      </c>
      <c r="J7263" s="30" t="s">
        <v>5905</v>
      </c>
      <c r="L7263" s="30" t="s">
        <v>5906</v>
      </c>
      <c r="N7263" s="30" t="s">
        <v>5941</v>
      </c>
      <c r="P7263" s="30" t="s">
        <v>5942</v>
      </c>
      <c r="Q7263" t="s">
        <v>2036</v>
      </c>
      <c r="R7263" t="s">
        <v>2628</v>
      </c>
      <c r="S7263">
        <v>36</v>
      </c>
      <c r="T7263" s="29" t="s">
        <v>25269</v>
      </c>
      <c r="U7263" s="29" t="s">
        <v>25715</v>
      </c>
    </row>
    <row r="7264" spans="1:21">
      <c r="A7264">
        <v>7263</v>
      </c>
      <c r="B7264" s="30" t="s">
        <v>3220</v>
      </c>
      <c r="D7264" s="30" t="s">
        <v>4153</v>
      </c>
      <c r="F7264" s="30" t="s">
        <v>4199</v>
      </c>
      <c r="H7264" s="30" t="s">
        <v>5202</v>
      </c>
      <c r="J7264" s="30" t="s">
        <v>5905</v>
      </c>
      <c r="L7264" s="30" t="s">
        <v>5906</v>
      </c>
      <c r="N7264" s="30" t="s">
        <v>5943</v>
      </c>
      <c r="P7264" s="30" t="s">
        <v>5944</v>
      </c>
      <c r="Q7264" t="s">
        <v>2036</v>
      </c>
      <c r="R7264" t="s">
        <v>2628</v>
      </c>
      <c r="S7264">
        <v>36</v>
      </c>
      <c r="T7264" s="29" t="s">
        <v>25269</v>
      </c>
      <c r="U7264" s="29" t="s">
        <v>25716</v>
      </c>
    </row>
    <row r="7265" spans="1:21">
      <c r="A7265">
        <v>7264</v>
      </c>
      <c r="B7265" s="30" t="s">
        <v>3220</v>
      </c>
      <c r="D7265" s="30" t="s">
        <v>4153</v>
      </c>
      <c r="F7265" s="30" t="s">
        <v>4199</v>
      </c>
      <c r="H7265" s="30" t="s">
        <v>5202</v>
      </c>
      <c r="J7265" s="30" t="s">
        <v>5905</v>
      </c>
      <c r="L7265" s="30" t="s">
        <v>5906</v>
      </c>
      <c r="N7265" s="30" t="s">
        <v>5945</v>
      </c>
      <c r="P7265" s="30" t="s">
        <v>5946</v>
      </c>
      <c r="Q7265" t="s">
        <v>2036</v>
      </c>
      <c r="R7265" t="s">
        <v>2628</v>
      </c>
      <c r="S7265">
        <v>36</v>
      </c>
      <c r="T7265" s="29" t="s">
        <v>25269</v>
      </c>
      <c r="U7265" s="29" t="s">
        <v>25717</v>
      </c>
    </row>
    <row r="7266" spans="1:21">
      <c r="A7266">
        <v>7265</v>
      </c>
      <c r="B7266" s="30" t="s">
        <v>3220</v>
      </c>
      <c r="D7266" s="30" t="s">
        <v>4153</v>
      </c>
      <c r="F7266" s="30" t="s">
        <v>4199</v>
      </c>
      <c r="H7266" s="30" t="s">
        <v>5202</v>
      </c>
      <c r="J7266" s="30" t="s">
        <v>5905</v>
      </c>
      <c r="L7266" s="30" t="s">
        <v>5906</v>
      </c>
      <c r="N7266" s="30" t="s">
        <v>5947</v>
      </c>
      <c r="P7266" s="30" t="s">
        <v>5948</v>
      </c>
      <c r="Q7266" t="s">
        <v>2036</v>
      </c>
      <c r="R7266" t="s">
        <v>2628</v>
      </c>
      <c r="S7266">
        <v>36</v>
      </c>
      <c r="T7266" s="29" t="s">
        <v>25269</v>
      </c>
      <c r="U7266" s="29" t="s">
        <v>25718</v>
      </c>
    </row>
    <row r="7267" spans="1:21">
      <c r="A7267">
        <v>7266</v>
      </c>
      <c r="B7267" s="30" t="s">
        <v>3220</v>
      </c>
      <c r="D7267" s="30" t="s">
        <v>4153</v>
      </c>
      <c r="F7267" s="30" t="s">
        <v>4199</v>
      </c>
      <c r="H7267" s="30" t="s">
        <v>5202</v>
      </c>
      <c r="J7267" s="30" t="s">
        <v>5905</v>
      </c>
      <c r="L7267" s="30" t="s">
        <v>5906</v>
      </c>
      <c r="N7267" s="30" t="s">
        <v>5949</v>
      </c>
      <c r="P7267" s="30" t="s">
        <v>5950</v>
      </c>
      <c r="Q7267" t="s">
        <v>2036</v>
      </c>
      <c r="R7267" t="s">
        <v>2628</v>
      </c>
      <c r="S7267">
        <v>36</v>
      </c>
      <c r="T7267" s="29" t="s">
        <v>25269</v>
      </c>
      <c r="U7267" s="29" t="s">
        <v>25719</v>
      </c>
    </row>
    <row r="7268" spans="1:21">
      <c r="A7268">
        <v>7267</v>
      </c>
      <c r="B7268" s="30" t="s">
        <v>3220</v>
      </c>
      <c r="D7268" s="30" t="s">
        <v>4153</v>
      </c>
      <c r="F7268" s="30" t="s">
        <v>4199</v>
      </c>
      <c r="H7268" s="30" t="s">
        <v>5202</v>
      </c>
      <c r="J7268" s="30" t="s">
        <v>5905</v>
      </c>
      <c r="L7268" s="30" t="s">
        <v>5906</v>
      </c>
      <c r="N7268" s="30" t="s">
        <v>5951</v>
      </c>
      <c r="P7268" s="30" t="s">
        <v>5952</v>
      </c>
      <c r="Q7268" t="s">
        <v>2036</v>
      </c>
      <c r="R7268" t="s">
        <v>2628</v>
      </c>
      <c r="S7268">
        <v>36</v>
      </c>
      <c r="T7268" s="29" t="s">
        <v>25269</v>
      </c>
      <c r="U7268" s="29" t="s">
        <v>25720</v>
      </c>
    </row>
    <row r="7269" spans="1:21">
      <c r="A7269">
        <v>7268</v>
      </c>
      <c r="B7269" s="30" t="s">
        <v>3220</v>
      </c>
      <c r="D7269" s="30" t="s">
        <v>4153</v>
      </c>
      <c r="F7269" s="30" t="s">
        <v>4199</v>
      </c>
      <c r="H7269" s="30" t="s">
        <v>5202</v>
      </c>
      <c r="J7269" s="30" t="s">
        <v>5905</v>
      </c>
      <c r="L7269" s="30" t="s">
        <v>5906</v>
      </c>
      <c r="N7269" s="30" t="s">
        <v>5951</v>
      </c>
      <c r="P7269" s="30" t="s">
        <v>5953</v>
      </c>
      <c r="Q7269" t="s">
        <v>2036</v>
      </c>
      <c r="R7269" t="s">
        <v>2628</v>
      </c>
      <c r="S7269">
        <v>36</v>
      </c>
      <c r="T7269" s="29" t="s">
        <v>25269</v>
      </c>
      <c r="U7269" s="29" t="s">
        <v>25721</v>
      </c>
    </row>
    <row r="7270" spans="1:21">
      <c r="A7270">
        <v>7269</v>
      </c>
      <c r="B7270" s="30" t="s">
        <v>3220</v>
      </c>
      <c r="D7270" s="30" t="s">
        <v>4153</v>
      </c>
      <c r="F7270" s="30" t="s">
        <v>4199</v>
      </c>
      <c r="H7270" s="30" t="s">
        <v>5202</v>
      </c>
      <c r="J7270" s="30" t="s">
        <v>5905</v>
      </c>
      <c r="L7270" s="30" t="s">
        <v>5906</v>
      </c>
      <c r="N7270" s="30" t="s">
        <v>5951</v>
      </c>
      <c r="P7270" s="30" t="s">
        <v>5954</v>
      </c>
      <c r="Q7270" t="s">
        <v>2036</v>
      </c>
      <c r="R7270" t="s">
        <v>2628</v>
      </c>
      <c r="S7270">
        <v>36</v>
      </c>
      <c r="T7270" s="29" t="s">
        <v>25269</v>
      </c>
      <c r="U7270" s="29" t="s">
        <v>25722</v>
      </c>
    </row>
    <row r="7271" spans="1:21">
      <c r="A7271">
        <v>7270</v>
      </c>
      <c r="B7271" s="30" t="s">
        <v>3220</v>
      </c>
      <c r="D7271" s="30" t="s">
        <v>4153</v>
      </c>
      <c r="F7271" s="30" t="s">
        <v>4199</v>
      </c>
      <c r="H7271" s="30" t="s">
        <v>5202</v>
      </c>
      <c r="J7271" s="30" t="s">
        <v>5905</v>
      </c>
      <c r="L7271" s="30" t="s">
        <v>5906</v>
      </c>
      <c r="N7271" s="30" t="s">
        <v>5955</v>
      </c>
      <c r="P7271" s="30" t="s">
        <v>5956</v>
      </c>
      <c r="Q7271" t="s">
        <v>2036</v>
      </c>
      <c r="R7271" t="s">
        <v>2628</v>
      </c>
      <c r="S7271">
        <v>36</v>
      </c>
      <c r="T7271" s="29" t="s">
        <v>25269</v>
      </c>
      <c r="U7271" s="29" t="s">
        <v>25723</v>
      </c>
    </row>
    <row r="7272" spans="1:21">
      <c r="A7272">
        <v>7271</v>
      </c>
      <c r="B7272" s="30" t="s">
        <v>3220</v>
      </c>
      <c r="D7272" s="30" t="s">
        <v>4153</v>
      </c>
      <c r="F7272" s="30" t="s">
        <v>4199</v>
      </c>
      <c r="H7272" s="30" t="s">
        <v>5202</v>
      </c>
      <c r="J7272" s="30" t="s">
        <v>5905</v>
      </c>
      <c r="L7272" s="30" t="s">
        <v>5906</v>
      </c>
      <c r="N7272" s="30" t="s">
        <v>5957</v>
      </c>
      <c r="P7272" s="30" t="s">
        <v>5958</v>
      </c>
      <c r="Q7272" t="s">
        <v>2036</v>
      </c>
      <c r="R7272" t="s">
        <v>2628</v>
      </c>
      <c r="S7272">
        <v>36</v>
      </c>
      <c r="T7272" s="29" t="s">
        <v>25269</v>
      </c>
      <c r="U7272" s="29" t="s">
        <v>25724</v>
      </c>
    </row>
    <row r="7273" spans="1:21">
      <c r="A7273">
        <v>7272</v>
      </c>
      <c r="B7273" s="30" t="s">
        <v>3220</v>
      </c>
      <c r="D7273" s="30" t="s">
        <v>4153</v>
      </c>
      <c r="F7273" s="30" t="s">
        <v>4199</v>
      </c>
      <c r="H7273" s="30" t="s">
        <v>5202</v>
      </c>
      <c r="J7273" s="30" t="s">
        <v>5905</v>
      </c>
      <c r="L7273" s="30" t="s">
        <v>5906</v>
      </c>
      <c r="N7273" s="30" t="s">
        <v>5959</v>
      </c>
      <c r="P7273" s="30" t="s">
        <v>5960</v>
      </c>
      <c r="Q7273" t="s">
        <v>2036</v>
      </c>
      <c r="R7273" t="s">
        <v>2628</v>
      </c>
      <c r="S7273">
        <v>36</v>
      </c>
      <c r="T7273" s="29" t="s">
        <v>25269</v>
      </c>
      <c r="U7273" s="29" t="s">
        <v>25725</v>
      </c>
    </row>
    <row r="7274" spans="1:21">
      <c r="A7274">
        <v>7273</v>
      </c>
      <c r="B7274" s="30" t="s">
        <v>3220</v>
      </c>
      <c r="D7274" s="30" t="s">
        <v>4153</v>
      </c>
      <c r="F7274" s="30" t="s">
        <v>4199</v>
      </c>
      <c r="H7274" s="30" t="s">
        <v>5202</v>
      </c>
      <c r="J7274" s="30" t="s">
        <v>5905</v>
      </c>
      <c r="L7274" s="30" t="s">
        <v>5906</v>
      </c>
      <c r="N7274" s="30" t="s">
        <v>5961</v>
      </c>
      <c r="P7274" s="30" t="s">
        <v>5962</v>
      </c>
      <c r="Q7274" t="s">
        <v>2036</v>
      </c>
      <c r="R7274" t="s">
        <v>2628</v>
      </c>
      <c r="S7274">
        <v>36</v>
      </c>
      <c r="T7274" s="29" t="s">
        <v>25269</v>
      </c>
      <c r="U7274" s="29" t="s">
        <v>25726</v>
      </c>
    </row>
    <row r="7275" spans="1:21">
      <c r="A7275">
        <v>7274</v>
      </c>
      <c r="B7275" s="30" t="s">
        <v>3220</v>
      </c>
      <c r="D7275" s="30" t="s">
        <v>4153</v>
      </c>
      <c r="F7275" s="30" t="s">
        <v>4199</v>
      </c>
      <c r="H7275" s="30" t="s">
        <v>5202</v>
      </c>
      <c r="J7275" s="30" t="s">
        <v>5905</v>
      </c>
      <c r="L7275" s="30" t="s">
        <v>5906</v>
      </c>
      <c r="N7275" s="30" t="s">
        <v>5963</v>
      </c>
      <c r="P7275" s="30" t="s">
        <v>5964</v>
      </c>
      <c r="Q7275" t="s">
        <v>2036</v>
      </c>
      <c r="R7275" t="s">
        <v>2628</v>
      </c>
      <c r="S7275">
        <v>36</v>
      </c>
      <c r="T7275" s="29" t="s">
        <v>25269</v>
      </c>
      <c r="U7275" s="29" t="s">
        <v>25727</v>
      </c>
    </row>
    <row r="7276" spans="1:21">
      <c r="A7276">
        <v>7275</v>
      </c>
      <c r="B7276" s="30" t="s">
        <v>3220</v>
      </c>
      <c r="D7276" s="30" t="s">
        <v>4153</v>
      </c>
      <c r="F7276" s="30" t="s">
        <v>4199</v>
      </c>
      <c r="H7276" s="30" t="s">
        <v>5202</v>
      </c>
      <c r="J7276" s="30" t="s">
        <v>5905</v>
      </c>
      <c r="L7276" s="30" t="s">
        <v>5906</v>
      </c>
      <c r="N7276" s="30" t="s">
        <v>5965</v>
      </c>
      <c r="P7276" s="30" t="s">
        <v>5966</v>
      </c>
      <c r="Q7276" t="s">
        <v>2036</v>
      </c>
      <c r="R7276" t="s">
        <v>2628</v>
      </c>
      <c r="S7276">
        <v>36</v>
      </c>
      <c r="T7276" s="29" t="s">
        <v>25269</v>
      </c>
      <c r="U7276" s="29" t="s">
        <v>25728</v>
      </c>
    </row>
    <row r="7277" spans="1:21">
      <c r="A7277">
        <v>7276</v>
      </c>
      <c r="B7277" s="30" t="s">
        <v>3220</v>
      </c>
      <c r="D7277" s="30" t="s">
        <v>4153</v>
      </c>
      <c r="F7277" s="30" t="s">
        <v>4199</v>
      </c>
      <c r="H7277" s="30" t="s">
        <v>5202</v>
      </c>
      <c r="J7277" s="30" t="s">
        <v>5905</v>
      </c>
      <c r="L7277" s="30" t="s">
        <v>5906</v>
      </c>
      <c r="N7277" s="30" t="s">
        <v>5967</v>
      </c>
      <c r="P7277" s="30" t="s">
        <v>5968</v>
      </c>
      <c r="Q7277" t="s">
        <v>2036</v>
      </c>
      <c r="R7277" t="s">
        <v>2628</v>
      </c>
      <c r="S7277">
        <v>36</v>
      </c>
      <c r="T7277" s="29" t="s">
        <v>25269</v>
      </c>
      <c r="U7277" s="29" t="s">
        <v>25729</v>
      </c>
    </row>
    <row r="7278" spans="1:21">
      <c r="A7278">
        <v>7277</v>
      </c>
      <c r="B7278" s="30" t="s">
        <v>3220</v>
      </c>
      <c r="D7278" s="30" t="s">
        <v>4153</v>
      </c>
      <c r="F7278" s="30" t="s">
        <v>4199</v>
      </c>
      <c r="H7278" s="30" t="s">
        <v>5202</v>
      </c>
      <c r="J7278" s="30" t="s">
        <v>5905</v>
      </c>
      <c r="L7278" s="30" t="s">
        <v>5906</v>
      </c>
      <c r="N7278" s="30" t="s">
        <v>5969</v>
      </c>
      <c r="P7278" s="30" t="s">
        <v>5970</v>
      </c>
      <c r="Q7278" t="s">
        <v>2036</v>
      </c>
      <c r="R7278" t="s">
        <v>2628</v>
      </c>
      <c r="S7278">
        <v>36</v>
      </c>
      <c r="T7278" s="29" t="s">
        <v>25269</v>
      </c>
      <c r="U7278" s="29" t="s">
        <v>25730</v>
      </c>
    </row>
    <row r="7279" spans="1:21">
      <c r="A7279">
        <v>7278</v>
      </c>
      <c r="B7279" s="30" t="s">
        <v>3220</v>
      </c>
      <c r="D7279" s="30" t="s">
        <v>4153</v>
      </c>
      <c r="F7279" s="30" t="s">
        <v>4199</v>
      </c>
      <c r="H7279" s="30" t="s">
        <v>5202</v>
      </c>
      <c r="J7279" s="30" t="s">
        <v>5905</v>
      </c>
      <c r="L7279" s="30" t="s">
        <v>5906</v>
      </c>
      <c r="N7279" s="30" t="s">
        <v>5971</v>
      </c>
      <c r="P7279" s="30" t="s">
        <v>5972</v>
      </c>
      <c r="Q7279" t="s">
        <v>2036</v>
      </c>
      <c r="R7279" t="s">
        <v>2628</v>
      </c>
      <c r="S7279">
        <v>36</v>
      </c>
      <c r="T7279" s="29" t="s">
        <v>25269</v>
      </c>
      <c r="U7279" s="29" t="s">
        <v>25731</v>
      </c>
    </row>
    <row r="7280" spans="1:21">
      <c r="A7280">
        <v>7279</v>
      </c>
      <c r="B7280" s="30" t="s">
        <v>3220</v>
      </c>
      <c r="D7280" s="30" t="s">
        <v>4153</v>
      </c>
      <c r="F7280" s="30" t="s">
        <v>4199</v>
      </c>
      <c r="H7280" s="30" t="s">
        <v>5202</v>
      </c>
      <c r="J7280" s="30" t="s">
        <v>5905</v>
      </c>
      <c r="L7280" s="30" t="s">
        <v>5973</v>
      </c>
      <c r="N7280" s="30" t="s">
        <v>5974</v>
      </c>
      <c r="P7280" s="30" t="s">
        <v>5975</v>
      </c>
      <c r="Q7280" t="s">
        <v>2036</v>
      </c>
      <c r="R7280" t="s">
        <v>2628</v>
      </c>
      <c r="S7280">
        <v>36</v>
      </c>
      <c r="T7280" s="29" t="s">
        <v>25269</v>
      </c>
      <c r="U7280" s="29" t="s">
        <v>25732</v>
      </c>
    </row>
    <row r="7281" spans="1:21">
      <c r="A7281">
        <v>7280</v>
      </c>
      <c r="B7281" s="30" t="s">
        <v>3220</v>
      </c>
      <c r="D7281" s="30" t="s">
        <v>4153</v>
      </c>
      <c r="F7281" s="30" t="s">
        <v>4199</v>
      </c>
      <c r="H7281" s="30" t="s">
        <v>5202</v>
      </c>
      <c r="J7281" s="30" t="s">
        <v>5905</v>
      </c>
      <c r="L7281" s="30" t="s">
        <v>5973</v>
      </c>
      <c r="N7281" s="30" t="s">
        <v>5974</v>
      </c>
      <c r="P7281" s="30" t="s">
        <v>5976</v>
      </c>
      <c r="Q7281" t="s">
        <v>2036</v>
      </c>
      <c r="R7281" t="s">
        <v>2628</v>
      </c>
      <c r="S7281">
        <v>36</v>
      </c>
      <c r="T7281" s="29" t="s">
        <v>25269</v>
      </c>
      <c r="U7281" s="29" t="s">
        <v>25733</v>
      </c>
    </row>
    <row r="7282" spans="1:21">
      <c r="A7282">
        <v>7281</v>
      </c>
      <c r="B7282" s="30" t="s">
        <v>3220</v>
      </c>
      <c r="D7282" s="30" t="s">
        <v>4153</v>
      </c>
      <c r="F7282" s="30" t="s">
        <v>4199</v>
      </c>
      <c r="H7282" s="30" t="s">
        <v>5202</v>
      </c>
      <c r="J7282" s="30" t="s">
        <v>5905</v>
      </c>
      <c r="L7282" s="30" t="s">
        <v>5973</v>
      </c>
      <c r="N7282" s="30" t="s">
        <v>5974</v>
      </c>
      <c r="P7282" s="30" t="s">
        <v>5977</v>
      </c>
      <c r="Q7282" t="s">
        <v>2036</v>
      </c>
      <c r="R7282" t="s">
        <v>2628</v>
      </c>
      <c r="S7282">
        <v>36</v>
      </c>
      <c r="T7282" s="29" t="s">
        <v>25269</v>
      </c>
      <c r="U7282" s="29" t="s">
        <v>25734</v>
      </c>
    </row>
    <row r="7283" spans="1:21">
      <c r="A7283">
        <v>7282</v>
      </c>
      <c r="B7283" s="30" t="s">
        <v>3220</v>
      </c>
      <c r="D7283" s="30" t="s">
        <v>4153</v>
      </c>
      <c r="F7283" s="30" t="s">
        <v>4199</v>
      </c>
      <c r="H7283" s="30" t="s">
        <v>5202</v>
      </c>
      <c r="J7283" s="30" t="s">
        <v>5905</v>
      </c>
      <c r="L7283" s="30" t="s">
        <v>5973</v>
      </c>
      <c r="N7283" s="30" t="s">
        <v>5974</v>
      </c>
      <c r="P7283" s="30" t="s">
        <v>5978</v>
      </c>
      <c r="Q7283" t="s">
        <v>2036</v>
      </c>
      <c r="R7283" t="s">
        <v>2628</v>
      </c>
      <c r="S7283">
        <v>36</v>
      </c>
      <c r="T7283" s="29" t="s">
        <v>25269</v>
      </c>
      <c r="U7283" s="29" t="s">
        <v>25735</v>
      </c>
    </row>
    <row r="7284" spans="1:21">
      <c r="A7284">
        <v>7283</v>
      </c>
      <c r="B7284" s="30" t="s">
        <v>3220</v>
      </c>
      <c r="D7284" s="30" t="s">
        <v>4153</v>
      </c>
      <c r="F7284" s="30" t="s">
        <v>4199</v>
      </c>
      <c r="H7284" s="30" t="s">
        <v>5202</v>
      </c>
      <c r="J7284" s="30" t="s">
        <v>5905</v>
      </c>
      <c r="L7284" s="30" t="s">
        <v>5973</v>
      </c>
      <c r="N7284" s="30" t="s">
        <v>5979</v>
      </c>
      <c r="P7284" s="30" t="s">
        <v>5980</v>
      </c>
      <c r="Q7284" t="s">
        <v>2036</v>
      </c>
      <c r="R7284" t="s">
        <v>2628</v>
      </c>
      <c r="S7284">
        <v>36</v>
      </c>
      <c r="T7284" s="29" t="s">
        <v>25269</v>
      </c>
      <c r="U7284" s="29" t="s">
        <v>25736</v>
      </c>
    </row>
    <row r="7285" spans="1:21">
      <c r="A7285">
        <v>7284</v>
      </c>
      <c r="B7285" s="30" t="s">
        <v>3220</v>
      </c>
      <c r="D7285" s="30" t="s">
        <v>4153</v>
      </c>
      <c r="F7285" s="30" t="s">
        <v>4199</v>
      </c>
      <c r="H7285" s="30" t="s">
        <v>5202</v>
      </c>
      <c r="J7285" s="30" t="s">
        <v>5905</v>
      </c>
      <c r="L7285" s="30" t="s">
        <v>5973</v>
      </c>
      <c r="N7285" s="30" t="s">
        <v>5981</v>
      </c>
      <c r="P7285" s="30" t="s">
        <v>5982</v>
      </c>
      <c r="Q7285" t="s">
        <v>2036</v>
      </c>
      <c r="R7285" t="s">
        <v>2628</v>
      </c>
      <c r="S7285">
        <v>36</v>
      </c>
      <c r="T7285" s="29" t="s">
        <v>25269</v>
      </c>
      <c r="U7285" s="29" t="s">
        <v>25737</v>
      </c>
    </row>
    <row r="7286" spans="1:21">
      <c r="A7286">
        <v>7285</v>
      </c>
      <c r="B7286" s="30" t="s">
        <v>3220</v>
      </c>
      <c r="D7286" s="30" t="s">
        <v>4153</v>
      </c>
      <c r="F7286" s="30" t="s">
        <v>4199</v>
      </c>
      <c r="H7286" s="30" t="s">
        <v>5202</v>
      </c>
      <c r="J7286" s="30" t="s">
        <v>5905</v>
      </c>
      <c r="L7286" s="30" t="s">
        <v>5973</v>
      </c>
      <c r="N7286" s="30" t="s">
        <v>5983</v>
      </c>
      <c r="P7286" s="30" t="s">
        <v>5984</v>
      </c>
      <c r="Q7286" t="s">
        <v>2036</v>
      </c>
      <c r="R7286" t="s">
        <v>2628</v>
      </c>
      <c r="S7286">
        <v>36</v>
      </c>
      <c r="T7286" s="29" t="s">
        <v>25269</v>
      </c>
      <c r="U7286" s="29" t="s">
        <v>25738</v>
      </c>
    </row>
    <row r="7287" spans="1:21">
      <c r="A7287">
        <v>7286</v>
      </c>
      <c r="B7287" s="30" t="s">
        <v>3220</v>
      </c>
      <c r="D7287" s="30" t="s">
        <v>4153</v>
      </c>
      <c r="F7287" s="30" t="s">
        <v>4199</v>
      </c>
      <c r="H7287" s="30" t="s">
        <v>5202</v>
      </c>
      <c r="J7287" s="30" t="s">
        <v>5905</v>
      </c>
      <c r="L7287" s="30" t="s">
        <v>5973</v>
      </c>
      <c r="N7287" s="30" t="s">
        <v>5983</v>
      </c>
      <c r="P7287" s="30" t="s">
        <v>5985</v>
      </c>
      <c r="Q7287" t="s">
        <v>2036</v>
      </c>
      <c r="R7287" t="s">
        <v>2628</v>
      </c>
      <c r="S7287">
        <v>36</v>
      </c>
      <c r="T7287" s="29" t="s">
        <v>25269</v>
      </c>
      <c r="U7287" s="29" t="s">
        <v>25739</v>
      </c>
    </row>
    <row r="7288" spans="1:21">
      <c r="A7288">
        <v>7287</v>
      </c>
      <c r="B7288" s="30" t="s">
        <v>3220</v>
      </c>
      <c r="D7288" s="30" t="s">
        <v>4153</v>
      </c>
      <c r="F7288" s="30" t="s">
        <v>4199</v>
      </c>
      <c r="H7288" s="30" t="s">
        <v>5202</v>
      </c>
      <c r="J7288" s="30" t="s">
        <v>5905</v>
      </c>
      <c r="L7288" s="30" t="s">
        <v>5973</v>
      </c>
      <c r="N7288" s="30" t="s">
        <v>5983</v>
      </c>
      <c r="P7288" s="30" t="s">
        <v>5986</v>
      </c>
      <c r="Q7288" t="s">
        <v>2036</v>
      </c>
      <c r="R7288" t="s">
        <v>2628</v>
      </c>
      <c r="S7288">
        <v>36</v>
      </c>
      <c r="T7288" s="29" t="s">
        <v>25269</v>
      </c>
      <c r="U7288" s="29" t="s">
        <v>25740</v>
      </c>
    </row>
    <row r="7289" spans="1:21">
      <c r="A7289">
        <v>7288</v>
      </c>
      <c r="B7289" s="30" t="s">
        <v>3220</v>
      </c>
      <c r="D7289" s="30" t="s">
        <v>4153</v>
      </c>
      <c r="F7289" s="30" t="s">
        <v>4199</v>
      </c>
      <c r="H7289" s="30" t="s">
        <v>5202</v>
      </c>
      <c r="J7289" s="30" t="s">
        <v>5905</v>
      </c>
      <c r="L7289" s="30" t="s">
        <v>5973</v>
      </c>
      <c r="N7289" s="30" t="s">
        <v>5983</v>
      </c>
      <c r="P7289" s="30" t="s">
        <v>5987</v>
      </c>
      <c r="Q7289" t="s">
        <v>2036</v>
      </c>
      <c r="R7289" t="s">
        <v>2628</v>
      </c>
      <c r="S7289">
        <v>36</v>
      </c>
      <c r="T7289" s="29" t="s">
        <v>25269</v>
      </c>
      <c r="U7289" s="29" t="s">
        <v>25741</v>
      </c>
    </row>
    <row r="7290" spans="1:21">
      <c r="A7290">
        <v>7289</v>
      </c>
      <c r="B7290" s="30" t="s">
        <v>3220</v>
      </c>
      <c r="D7290" s="30" t="s">
        <v>4153</v>
      </c>
      <c r="F7290" s="30" t="s">
        <v>4199</v>
      </c>
      <c r="H7290" s="30" t="s">
        <v>5202</v>
      </c>
      <c r="J7290" s="30" t="s">
        <v>5905</v>
      </c>
      <c r="L7290" s="30" t="s">
        <v>5973</v>
      </c>
      <c r="N7290" s="30" t="s">
        <v>5983</v>
      </c>
      <c r="P7290" s="30" t="s">
        <v>5988</v>
      </c>
      <c r="Q7290" t="s">
        <v>2036</v>
      </c>
      <c r="R7290" t="s">
        <v>2628</v>
      </c>
      <c r="S7290">
        <v>36</v>
      </c>
      <c r="T7290" s="29" t="s">
        <v>25269</v>
      </c>
      <c r="U7290" s="29" t="s">
        <v>25742</v>
      </c>
    </row>
    <row r="7291" spans="1:21">
      <c r="A7291">
        <v>7290</v>
      </c>
      <c r="B7291" s="30" t="s">
        <v>3220</v>
      </c>
      <c r="D7291" s="30" t="s">
        <v>4153</v>
      </c>
      <c r="F7291" s="30" t="s">
        <v>4199</v>
      </c>
      <c r="H7291" s="30" t="s">
        <v>5202</v>
      </c>
      <c r="J7291" s="30" t="s">
        <v>5905</v>
      </c>
      <c r="L7291" s="30" t="s">
        <v>5973</v>
      </c>
      <c r="N7291" s="30" t="s">
        <v>5983</v>
      </c>
      <c r="P7291" s="30" t="s">
        <v>5989</v>
      </c>
      <c r="Q7291" t="s">
        <v>2036</v>
      </c>
      <c r="R7291" t="s">
        <v>2628</v>
      </c>
      <c r="S7291">
        <v>36</v>
      </c>
      <c r="T7291" s="29" t="s">
        <v>25269</v>
      </c>
      <c r="U7291" s="29" t="s">
        <v>25743</v>
      </c>
    </row>
    <row r="7292" spans="1:21">
      <c r="A7292">
        <v>7291</v>
      </c>
      <c r="B7292" s="30" t="s">
        <v>3220</v>
      </c>
      <c r="D7292" s="30" t="s">
        <v>4153</v>
      </c>
      <c r="F7292" s="30" t="s">
        <v>4199</v>
      </c>
      <c r="H7292" s="30" t="s">
        <v>5202</v>
      </c>
      <c r="J7292" s="30" t="s">
        <v>5905</v>
      </c>
      <c r="L7292" s="30" t="s">
        <v>5973</v>
      </c>
      <c r="N7292" s="30" t="s">
        <v>5983</v>
      </c>
      <c r="P7292" s="30" t="s">
        <v>5990</v>
      </c>
      <c r="Q7292" t="s">
        <v>2036</v>
      </c>
      <c r="R7292" t="s">
        <v>2628</v>
      </c>
      <c r="S7292">
        <v>36</v>
      </c>
      <c r="T7292" s="29" t="s">
        <v>25269</v>
      </c>
      <c r="U7292" s="29" t="s">
        <v>25744</v>
      </c>
    </row>
    <row r="7293" spans="1:21">
      <c r="A7293">
        <v>7292</v>
      </c>
      <c r="B7293" s="30" t="s">
        <v>3220</v>
      </c>
      <c r="D7293" s="30" t="s">
        <v>4153</v>
      </c>
      <c r="F7293" s="30" t="s">
        <v>4199</v>
      </c>
      <c r="H7293" s="30" t="s">
        <v>5202</v>
      </c>
      <c r="J7293" s="30" t="s">
        <v>5905</v>
      </c>
      <c r="L7293" s="30" t="s">
        <v>5973</v>
      </c>
      <c r="N7293" s="30" t="s">
        <v>5983</v>
      </c>
      <c r="P7293" s="30" t="s">
        <v>5991</v>
      </c>
      <c r="Q7293" t="s">
        <v>2036</v>
      </c>
      <c r="R7293" t="s">
        <v>2628</v>
      </c>
      <c r="S7293">
        <v>36</v>
      </c>
      <c r="T7293" s="29" t="s">
        <v>25269</v>
      </c>
      <c r="U7293" s="29" t="s">
        <v>25745</v>
      </c>
    </row>
    <row r="7294" spans="1:21">
      <c r="A7294">
        <v>7293</v>
      </c>
      <c r="B7294" s="30" t="s">
        <v>3220</v>
      </c>
      <c r="D7294" s="30" t="s">
        <v>4153</v>
      </c>
      <c r="F7294" s="30" t="s">
        <v>4199</v>
      </c>
      <c r="H7294" s="30" t="s">
        <v>5202</v>
      </c>
      <c r="J7294" s="30" t="s">
        <v>5905</v>
      </c>
      <c r="L7294" s="30" t="s">
        <v>5973</v>
      </c>
      <c r="N7294" s="30" t="s">
        <v>5983</v>
      </c>
      <c r="P7294" s="30" t="s">
        <v>5992</v>
      </c>
      <c r="Q7294" t="s">
        <v>2036</v>
      </c>
      <c r="R7294" t="s">
        <v>2628</v>
      </c>
      <c r="S7294">
        <v>36</v>
      </c>
      <c r="T7294" s="29" t="s">
        <v>25269</v>
      </c>
      <c r="U7294" s="29" t="s">
        <v>25746</v>
      </c>
    </row>
    <row r="7295" spans="1:21">
      <c r="A7295">
        <v>7294</v>
      </c>
      <c r="B7295" s="30" t="s">
        <v>3220</v>
      </c>
      <c r="D7295" s="30" t="s">
        <v>4153</v>
      </c>
      <c r="F7295" s="30" t="s">
        <v>4199</v>
      </c>
      <c r="H7295" s="30" t="s">
        <v>5202</v>
      </c>
      <c r="J7295" s="30" t="s">
        <v>5905</v>
      </c>
      <c r="L7295" s="30" t="s">
        <v>5973</v>
      </c>
      <c r="N7295" s="30" t="s">
        <v>5983</v>
      </c>
      <c r="P7295" s="30" t="s">
        <v>5993</v>
      </c>
      <c r="Q7295" t="s">
        <v>2036</v>
      </c>
      <c r="R7295" t="s">
        <v>2628</v>
      </c>
      <c r="S7295">
        <v>36</v>
      </c>
      <c r="T7295" s="29" t="s">
        <v>25269</v>
      </c>
      <c r="U7295" s="29" t="s">
        <v>25747</v>
      </c>
    </row>
    <row r="7296" spans="1:21">
      <c r="A7296">
        <v>7295</v>
      </c>
      <c r="B7296" s="30" t="s">
        <v>3220</v>
      </c>
      <c r="D7296" s="30" t="s">
        <v>4153</v>
      </c>
      <c r="F7296" s="30" t="s">
        <v>4199</v>
      </c>
      <c r="H7296" s="30" t="s">
        <v>5202</v>
      </c>
      <c r="J7296" s="30" t="s">
        <v>5905</v>
      </c>
      <c r="L7296" s="30" t="s">
        <v>5973</v>
      </c>
      <c r="N7296" s="30" t="s">
        <v>5994</v>
      </c>
      <c r="P7296" s="30" t="s">
        <v>5995</v>
      </c>
      <c r="Q7296" t="s">
        <v>2036</v>
      </c>
      <c r="R7296" t="s">
        <v>2628</v>
      </c>
      <c r="S7296">
        <v>36</v>
      </c>
      <c r="T7296" s="29" t="s">
        <v>25269</v>
      </c>
      <c r="U7296" s="29" t="s">
        <v>25748</v>
      </c>
    </row>
    <row r="7297" spans="1:21">
      <c r="A7297">
        <v>7296</v>
      </c>
      <c r="B7297" s="30" t="s">
        <v>3220</v>
      </c>
      <c r="D7297" s="30" t="s">
        <v>4153</v>
      </c>
      <c r="F7297" s="30" t="s">
        <v>4199</v>
      </c>
      <c r="H7297" s="30" t="s">
        <v>5202</v>
      </c>
      <c r="J7297" s="30" t="s">
        <v>5905</v>
      </c>
      <c r="L7297" s="30" t="s">
        <v>5973</v>
      </c>
      <c r="N7297" s="30" t="s">
        <v>5994</v>
      </c>
      <c r="P7297" s="30" t="s">
        <v>5996</v>
      </c>
      <c r="Q7297" t="s">
        <v>2036</v>
      </c>
      <c r="R7297" t="s">
        <v>2628</v>
      </c>
      <c r="S7297">
        <v>36</v>
      </c>
      <c r="T7297" s="29" t="s">
        <v>25269</v>
      </c>
      <c r="U7297" s="29" t="s">
        <v>25749</v>
      </c>
    </row>
    <row r="7298" spans="1:21">
      <c r="A7298">
        <v>7297</v>
      </c>
      <c r="B7298" s="30" t="s">
        <v>3220</v>
      </c>
      <c r="D7298" s="30" t="s">
        <v>4153</v>
      </c>
      <c r="F7298" s="30" t="s">
        <v>4199</v>
      </c>
      <c r="H7298" s="30" t="s">
        <v>5202</v>
      </c>
      <c r="J7298" s="30" t="s">
        <v>5905</v>
      </c>
      <c r="L7298" s="30" t="s">
        <v>5973</v>
      </c>
      <c r="N7298" s="30" t="s">
        <v>5994</v>
      </c>
      <c r="P7298" s="30" t="s">
        <v>5997</v>
      </c>
      <c r="Q7298" t="s">
        <v>2036</v>
      </c>
      <c r="R7298" t="s">
        <v>2628</v>
      </c>
      <c r="S7298">
        <v>36</v>
      </c>
      <c r="T7298" s="29" t="s">
        <v>25269</v>
      </c>
      <c r="U7298" s="29" t="s">
        <v>25750</v>
      </c>
    </row>
    <row r="7299" spans="1:21">
      <c r="A7299">
        <v>7298</v>
      </c>
      <c r="B7299" s="30" t="s">
        <v>3220</v>
      </c>
      <c r="D7299" s="30" t="s">
        <v>4153</v>
      </c>
      <c r="F7299" s="30" t="s">
        <v>4199</v>
      </c>
      <c r="H7299" s="30" t="s">
        <v>5202</v>
      </c>
      <c r="J7299" s="30" t="s">
        <v>5905</v>
      </c>
      <c r="L7299" s="30" t="s">
        <v>5973</v>
      </c>
      <c r="N7299" s="30" t="s">
        <v>5998</v>
      </c>
      <c r="P7299" s="30" t="s">
        <v>5999</v>
      </c>
      <c r="Q7299" t="s">
        <v>2036</v>
      </c>
      <c r="R7299" t="s">
        <v>2628</v>
      </c>
      <c r="S7299">
        <v>36</v>
      </c>
      <c r="T7299" s="29" t="s">
        <v>25269</v>
      </c>
      <c r="U7299" s="29" t="s">
        <v>25751</v>
      </c>
    </row>
    <row r="7300" spans="1:21">
      <c r="A7300">
        <v>7299</v>
      </c>
      <c r="B7300" s="30" t="s">
        <v>3220</v>
      </c>
      <c r="D7300" s="30" t="s">
        <v>4153</v>
      </c>
      <c r="F7300" s="30" t="s">
        <v>4199</v>
      </c>
      <c r="H7300" s="30" t="s">
        <v>5202</v>
      </c>
      <c r="J7300" s="30" t="s">
        <v>5905</v>
      </c>
      <c r="L7300" s="30" t="s">
        <v>5973</v>
      </c>
      <c r="N7300" s="30" t="s">
        <v>6000</v>
      </c>
      <c r="P7300" s="30" t="s">
        <v>6001</v>
      </c>
      <c r="Q7300" t="s">
        <v>2036</v>
      </c>
      <c r="R7300" t="s">
        <v>2628</v>
      </c>
      <c r="S7300">
        <v>36</v>
      </c>
      <c r="T7300" s="29" t="s">
        <v>25269</v>
      </c>
      <c r="U7300" s="29" t="s">
        <v>25752</v>
      </c>
    </row>
    <row r="7301" spans="1:21">
      <c r="A7301">
        <v>7300</v>
      </c>
      <c r="B7301" s="30" t="s">
        <v>3220</v>
      </c>
      <c r="D7301" s="30" t="s">
        <v>4153</v>
      </c>
      <c r="F7301" s="30" t="s">
        <v>4199</v>
      </c>
      <c r="H7301" s="30" t="s">
        <v>5202</v>
      </c>
      <c r="J7301" s="30" t="s">
        <v>5905</v>
      </c>
      <c r="L7301" s="30" t="s">
        <v>5973</v>
      </c>
      <c r="N7301" s="30" t="s">
        <v>6000</v>
      </c>
      <c r="P7301" s="30" t="s">
        <v>6002</v>
      </c>
      <c r="Q7301" t="s">
        <v>2036</v>
      </c>
      <c r="R7301" t="s">
        <v>2628</v>
      </c>
      <c r="S7301">
        <v>36</v>
      </c>
      <c r="T7301" s="29" t="s">
        <v>25269</v>
      </c>
      <c r="U7301" s="29" t="s">
        <v>25753</v>
      </c>
    </row>
    <row r="7302" spans="1:21">
      <c r="A7302">
        <v>7301</v>
      </c>
      <c r="B7302" s="30" t="s">
        <v>3220</v>
      </c>
      <c r="D7302" s="30" t="s">
        <v>4153</v>
      </c>
      <c r="F7302" s="30" t="s">
        <v>4199</v>
      </c>
      <c r="H7302" s="30" t="s">
        <v>5202</v>
      </c>
      <c r="J7302" s="30" t="s">
        <v>5905</v>
      </c>
      <c r="L7302" s="30" t="s">
        <v>5973</v>
      </c>
      <c r="N7302" s="30" t="s">
        <v>6000</v>
      </c>
      <c r="P7302" s="30" t="s">
        <v>6003</v>
      </c>
      <c r="Q7302" t="s">
        <v>2036</v>
      </c>
      <c r="R7302" t="s">
        <v>2628</v>
      </c>
      <c r="S7302">
        <v>36</v>
      </c>
      <c r="T7302" s="29" t="s">
        <v>25269</v>
      </c>
      <c r="U7302" s="29" t="s">
        <v>25754</v>
      </c>
    </row>
    <row r="7303" spans="1:21">
      <c r="A7303">
        <v>7302</v>
      </c>
      <c r="B7303" s="30" t="s">
        <v>3220</v>
      </c>
      <c r="D7303" s="30" t="s">
        <v>4153</v>
      </c>
      <c r="F7303" s="30" t="s">
        <v>4199</v>
      </c>
      <c r="H7303" s="30" t="s">
        <v>5202</v>
      </c>
      <c r="J7303" s="30" t="s">
        <v>5905</v>
      </c>
      <c r="L7303" s="30" t="s">
        <v>5973</v>
      </c>
      <c r="N7303" s="30" t="s">
        <v>6000</v>
      </c>
      <c r="P7303" s="30" t="s">
        <v>6004</v>
      </c>
      <c r="Q7303" t="s">
        <v>2036</v>
      </c>
      <c r="R7303" t="s">
        <v>2628</v>
      </c>
      <c r="S7303">
        <v>36</v>
      </c>
      <c r="T7303" s="29" t="s">
        <v>25269</v>
      </c>
      <c r="U7303" s="29" t="s">
        <v>25755</v>
      </c>
    </row>
    <row r="7304" spans="1:21">
      <c r="A7304">
        <v>7303</v>
      </c>
      <c r="B7304" s="30" t="s">
        <v>3220</v>
      </c>
      <c r="D7304" s="30" t="s">
        <v>4153</v>
      </c>
      <c r="F7304" s="30" t="s">
        <v>4199</v>
      </c>
      <c r="H7304" s="30" t="s">
        <v>5202</v>
      </c>
      <c r="J7304" s="30" t="s">
        <v>5905</v>
      </c>
      <c r="L7304" s="30" t="s">
        <v>5973</v>
      </c>
      <c r="N7304" s="30" t="s">
        <v>6000</v>
      </c>
      <c r="P7304" s="30" t="s">
        <v>6005</v>
      </c>
      <c r="Q7304" t="s">
        <v>2036</v>
      </c>
      <c r="R7304" t="s">
        <v>2628</v>
      </c>
      <c r="S7304">
        <v>36</v>
      </c>
      <c r="T7304" s="29" t="s">
        <v>25269</v>
      </c>
      <c r="U7304" s="29" t="s">
        <v>25756</v>
      </c>
    </row>
    <row r="7305" spans="1:21">
      <c r="A7305">
        <v>7304</v>
      </c>
      <c r="B7305" s="30" t="s">
        <v>3220</v>
      </c>
      <c r="D7305" s="30" t="s">
        <v>4153</v>
      </c>
      <c r="F7305" s="30" t="s">
        <v>4199</v>
      </c>
      <c r="H7305" s="30" t="s">
        <v>5202</v>
      </c>
      <c r="J7305" s="30" t="s">
        <v>5905</v>
      </c>
      <c r="L7305" s="30" t="s">
        <v>5973</v>
      </c>
      <c r="N7305" s="30" t="s">
        <v>6000</v>
      </c>
      <c r="P7305" s="30" t="s">
        <v>6006</v>
      </c>
      <c r="Q7305" t="s">
        <v>2036</v>
      </c>
      <c r="R7305" t="s">
        <v>2628</v>
      </c>
      <c r="S7305">
        <v>36</v>
      </c>
      <c r="T7305" s="29" t="s">
        <v>25269</v>
      </c>
      <c r="U7305" s="29" t="s">
        <v>25757</v>
      </c>
    </row>
    <row r="7306" spans="1:21">
      <c r="A7306">
        <v>7305</v>
      </c>
      <c r="B7306" s="30" t="s">
        <v>3220</v>
      </c>
      <c r="D7306" s="30" t="s">
        <v>4153</v>
      </c>
      <c r="F7306" s="30" t="s">
        <v>4199</v>
      </c>
      <c r="H7306" s="30" t="s">
        <v>5202</v>
      </c>
      <c r="J7306" s="30" t="s">
        <v>5905</v>
      </c>
      <c r="L7306" s="30" t="s">
        <v>5973</v>
      </c>
      <c r="N7306" s="30" t="s">
        <v>6000</v>
      </c>
      <c r="P7306" s="30" t="s">
        <v>6007</v>
      </c>
      <c r="Q7306" t="s">
        <v>2036</v>
      </c>
      <c r="R7306" t="s">
        <v>2628</v>
      </c>
      <c r="S7306">
        <v>36</v>
      </c>
      <c r="T7306" s="29" t="s">
        <v>25269</v>
      </c>
      <c r="U7306" s="29" t="s">
        <v>25758</v>
      </c>
    </row>
    <row r="7307" spans="1:21">
      <c r="A7307">
        <v>7306</v>
      </c>
      <c r="B7307" s="30" t="s">
        <v>3220</v>
      </c>
      <c r="D7307" s="30" t="s">
        <v>4153</v>
      </c>
      <c r="F7307" s="30" t="s">
        <v>4199</v>
      </c>
      <c r="H7307" s="30" t="s">
        <v>5202</v>
      </c>
      <c r="J7307" s="30" t="s">
        <v>5905</v>
      </c>
      <c r="L7307" s="30" t="s">
        <v>5973</v>
      </c>
      <c r="N7307" s="30" t="s">
        <v>6000</v>
      </c>
      <c r="P7307" s="30" t="s">
        <v>6008</v>
      </c>
      <c r="Q7307" t="s">
        <v>2036</v>
      </c>
      <c r="R7307" t="s">
        <v>2628</v>
      </c>
      <c r="S7307">
        <v>36</v>
      </c>
      <c r="T7307" s="29" t="s">
        <v>25269</v>
      </c>
      <c r="U7307" s="29" t="s">
        <v>25759</v>
      </c>
    </row>
    <row r="7308" spans="1:21">
      <c r="A7308">
        <v>7307</v>
      </c>
      <c r="B7308" s="30" t="s">
        <v>3220</v>
      </c>
      <c r="D7308" s="30" t="s">
        <v>4153</v>
      </c>
      <c r="F7308" s="30" t="s">
        <v>4199</v>
      </c>
      <c r="H7308" s="30" t="s">
        <v>5202</v>
      </c>
      <c r="J7308" s="30" t="s">
        <v>5905</v>
      </c>
      <c r="L7308" s="30" t="s">
        <v>5973</v>
      </c>
      <c r="N7308" s="30" t="s">
        <v>6000</v>
      </c>
      <c r="P7308" s="30" t="s">
        <v>6009</v>
      </c>
      <c r="Q7308" t="s">
        <v>2036</v>
      </c>
      <c r="R7308" t="s">
        <v>2628</v>
      </c>
      <c r="S7308">
        <v>36</v>
      </c>
      <c r="T7308" s="29" t="s">
        <v>25269</v>
      </c>
      <c r="U7308" s="29" t="s">
        <v>25760</v>
      </c>
    </row>
    <row r="7309" spans="1:21">
      <c r="A7309">
        <v>7308</v>
      </c>
      <c r="B7309" s="30" t="s">
        <v>3220</v>
      </c>
      <c r="D7309" s="30" t="s">
        <v>4153</v>
      </c>
      <c r="F7309" s="30" t="s">
        <v>4199</v>
      </c>
      <c r="H7309" s="30" t="s">
        <v>5202</v>
      </c>
      <c r="J7309" s="30" t="s">
        <v>5905</v>
      </c>
      <c r="L7309" s="30" t="s">
        <v>5973</v>
      </c>
      <c r="N7309" s="30" t="s">
        <v>6000</v>
      </c>
      <c r="P7309" s="30" t="s">
        <v>6010</v>
      </c>
      <c r="Q7309" t="s">
        <v>2036</v>
      </c>
      <c r="R7309" t="s">
        <v>2628</v>
      </c>
      <c r="S7309">
        <v>36</v>
      </c>
      <c r="T7309" s="29" t="s">
        <v>25269</v>
      </c>
      <c r="U7309" s="29" t="s">
        <v>25761</v>
      </c>
    </row>
    <row r="7310" spans="1:21">
      <c r="A7310">
        <v>7309</v>
      </c>
      <c r="B7310" s="30" t="s">
        <v>3220</v>
      </c>
      <c r="D7310" s="30" t="s">
        <v>4153</v>
      </c>
      <c r="F7310" s="30" t="s">
        <v>4199</v>
      </c>
      <c r="H7310" s="30" t="s">
        <v>5202</v>
      </c>
      <c r="J7310" s="30" t="s">
        <v>5905</v>
      </c>
      <c r="L7310" s="30" t="s">
        <v>5973</v>
      </c>
      <c r="N7310" s="30" t="s">
        <v>6011</v>
      </c>
      <c r="P7310" s="30" t="s">
        <v>6012</v>
      </c>
      <c r="Q7310" t="s">
        <v>2036</v>
      </c>
      <c r="R7310" t="s">
        <v>2628</v>
      </c>
      <c r="S7310">
        <v>36</v>
      </c>
      <c r="T7310" s="29" t="s">
        <v>25269</v>
      </c>
      <c r="U7310" s="29" t="s">
        <v>25762</v>
      </c>
    </row>
    <row r="7311" spans="1:21">
      <c r="A7311">
        <v>7310</v>
      </c>
      <c r="B7311" s="30" t="s">
        <v>3220</v>
      </c>
      <c r="D7311" s="30" t="s">
        <v>4153</v>
      </c>
      <c r="F7311" s="30" t="s">
        <v>4199</v>
      </c>
      <c r="H7311" s="30" t="s">
        <v>5202</v>
      </c>
      <c r="J7311" s="30" t="s">
        <v>5905</v>
      </c>
      <c r="L7311" s="30" t="s">
        <v>5973</v>
      </c>
      <c r="N7311" s="30" t="s">
        <v>6011</v>
      </c>
      <c r="P7311" s="30" t="s">
        <v>6013</v>
      </c>
      <c r="Q7311" t="s">
        <v>2036</v>
      </c>
      <c r="R7311" t="s">
        <v>2628</v>
      </c>
      <c r="S7311">
        <v>36</v>
      </c>
      <c r="T7311" s="29" t="s">
        <v>25269</v>
      </c>
      <c r="U7311" s="29" t="s">
        <v>25763</v>
      </c>
    </row>
    <row r="7312" spans="1:21">
      <c r="A7312">
        <v>7311</v>
      </c>
      <c r="B7312" s="30" t="s">
        <v>3220</v>
      </c>
      <c r="D7312" s="30" t="s">
        <v>4153</v>
      </c>
      <c r="F7312" s="30" t="s">
        <v>4199</v>
      </c>
      <c r="H7312" s="30" t="s">
        <v>5202</v>
      </c>
      <c r="J7312" s="30" t="s">
        <v>5905</v>
      </c>
      <c r="L7312" s="30" t="s">
        <v>5973</v>
      </c>
      <c r="N7312" s="30" t="s">
        <v>6014</v>
      </c>
      <c r="P7312" s="30" t="s">
        <v>6015</v>
      </c>
      <c r="Q7312" t="s">
        <v>2036</v>
      </c>
      <c r="R7312" t="s">
        <v>2628</v>
      </c>
      <c r="S7312">
        <v>36</v>
      </c>
      <c r="T7312" s="29" t="s">
        <v>25269</v>
      </c>
      <c r="U7312" s="29" t="s">
        <v>25764</v>
      </c>
    </row>
    <row r="7313" spans="1:21">
      <c r="A7313">
        <v>7312</v>
      </c>
      <c r="B7313" s="30" t="s">
        <v>3220</v>
      </c>
      <c r="D7313" s="30" t="s">
        <v>4153</v>
      </c>
      <c r="F7313" s="30" t="s">
        <v>4199</v>
      </c>
      <c r="H7313" s="30" t="s">
        <v>5202</v>
      </c>
      <c r="J7313" s="30" t="s">
        <v>5905</v>
      </c>
      <c r="L7313" s="30" t="s">
        <v>5973</v>
      </c>
      <c r="N7313" s="30" t="s">
        <v>6016</v>
      </c>
      <c r="P7313" s="30" t="s">
        <v>6017</v>
      </c>
      <c r="Q7313" t="s">
        <v>2036</v>
      </c>
      <c r="R7313" t="s">
        <v>2628</v>
      </c>
      <c r="S7313">
        <v>36</v>
      </c>
      <c r="T7313" s="29" t="s">
        <v>25269</v>
      </c>
      <c r="U7313" s="29" t="s">
        <v>25765</v>
      </c>
    </row>
    <row r="7314" spans="1:21">
      <c r="A7314">
        <v>7313</v>
      </c>
      <c r="B7314" s="30" t="s">
        <v>3220</v>
      </c>
      <c r="D7314" s="30" t="s">
        <v>4153</v>
      </c>
      <c r="F7314" s="30" t="s">
        <v>4199</v>
      </c>
      <c r="H7314" s="30" t="s">
        <v>5202</v>
      </c>
      <c r="J7314" s="30" t="s">
        <v>5905</v>
      </c>
      <c r="L7314" s="30" t="s">
        <v>5973</v>
      </c>
      <c r="N7314" s="30" t="s">
        <v>6016</v>
      </c>
      <c r="P7314" s="30" t="s">
        <v>6018</v>
      </c>
      <c r="Q7314" t="s">
        <v>2036</v>
      </c>
      <c r="R7314" t="s">
        <v>2628</v>
      </c>
      <c r="S7314">
        <v>36</v>
      </c>
      <c r="T7314" s="29" t="s">
        <v>25269</v>
      </c>
      <c r="U7314" s="29" t="s">
        <v>25766</v>
      </c>
    </row>
    <row r="7315" spans="1:21">
      <c r="A7315">
        <v>7314</v>
      </c>
      <c r="B7315" s="30" t="s">
        <v>3220</v>
      </c>
      <c r="D7315" s="30" t="s">
        <v>4153</v>
      </c>
      <c r="F7315" s="30" t="s">
        <v>4199</v>
      </c>
      <c r="H7315" s="30" t="s">
        <v>5202</v>
      </c>
      <c r="J7315" s="30" t="s">
        <v>5905</v>
      </c>
      <c r="L7315" s="30" t="s">
        <v>5973</v>
      </c>
      <c r="N7315" s="30" t="s">
        <v>6016</v>
      </c>
      <c r="P7315" s="30" t="s">
        <v>6019</v>
      </c>
      <c r="Q7315" t="s">
        <v>2036</v>
      </c>
      <c r="R7315" t="s">
        <v>2628</v>
      </c>
      <c r="S7315">
        <v>36</v>
      </c>
      <c r="T7315" s="29" t="s">
        <v>25269</v>
      </c>
      <c r="U7315" s="29" t="s">
        <v>25767</v>
      </c>
    </row>
    <row r="7316" spans="1:21">
      <c r="A7316">
        <v>7315</v>
      </c>
      <c r="B7316" s="30" t="s">
        <v>3220</v>
      </c>
      <c r="D7316" s="30" t="s">
        <v>4153</v>
      </c>
      <c r="F7316" s="30" t="s">
        <v>4199</v>
      </c>
      <c r="H7316" s="30" t="s">
        <v>5202</v>
      </c>
      <c r="J7316" s="30" t="s">
        <v>5905</v>
      </c>
      <c r="L7316" s="30" t="s">
        <v>5973</v>
      </c>
      <c r="N7316" s="30" t="s">
        <v>6016</v>
      </c>
      <c r="P7316" s="30" t="s">
        <v>6020</v>
      </c>
      <c r="Q7316" t="s">
        <v>2036</v>
      </c>
      <c r="R7316" t="s">
        <v>2628</v>
      </c>
      <c r="S7316">
        <v>36</v>
      </c>
      <c r="T7316" s="29" t="s">
        <v>25269</v>
      </c>
      <c r="U7316" s="29" t="s">
        <v>25768</v>
      </c>
    </row>
    <row r="7317" spans="1:21">
      <c r="A7317">
        <v>7316</v>
      </c>
      <c r="B7317" s="30" t="s">
        <v>3220</v>
      </c>
      <c r="D7317" s="30" t="s">
        <v>4153</v>
      </c>
      <c r="F7317" s="30" t="s">
        <v>4199</v>
      </c>
      <c r="H7317" s="30" t="s">
        <v>5202</v>
      </c>
      <c r="J7317" s="30" t="s">
        <v>5905</v>
      </c>
      <c r="L7317" s="30" t="s">
        <v>5973</v>
      </c>
      <c r="N7317" s="30" t="s">
        <v>6016</v>
      </c>
      <c r="P7317" s="30" t="s">
        <v>6021</v>
      </c>
      <c r="Q7317" t="s">
        <v>2036</v>
      </c>
      <c r="R7317" t="s">
        <v>2628</v>
      </c>
      <c r="S7317">
        <v>36</v>
      </c>
      <c r="T7317" s="29" t="s">
        <v>25269</v>
      </c>
      <c r="U7317" s="29" t="s">
        <v>25769</v>
      </c>
    </row>
    <row r="7318" spans="1:21">
      <c r="A7318">
        <v>7317</v>
      </c>
      <c r="B7318" s="30" t="s">
        <v>3220</v>
      </c>
      <c r="D7318" s="30" t="s">
        <v>4153</v>
      </c>
      <c r="F7318" s="30" t="s">
        <v>4199</v>
      </c>
      <c r="H7318" s="30" t="s">
        <v>5202</v>
      </c>
      <c r="J7318" s="30" t="s">
        <v>5905</v>
      </c>
      <c r="L7318" s="30" t="s">
        <v>5973</v>
      </c>
      <c r="N7318" s="30" t="s">
        <v>6016</v>
      </c>
      <c r="P7318" s="30" t="s">
        <v>6022</v>
      </c>
      <c r="Q7318" t="s">
        <v>2036</v>
      </c>
      <c r="R7318" t="s">
        <v>2628</v>
      </c>
      <c r="S7318">
        <v>36</v>
      </c>
      <c r="T7318" s="29" t="s">
        <v>25269</v>
      </c>
      <c r="U7318" s="29" t="s">
        <v>25770</v>
      </c>
    </row>
    <row r="7319" spans="1:21">
      <c r="A7319">
        <v>7318</v>
      </c>
      <c r="B7319" s="30" t="s">
        <v>3220</v>
      </c>
      <c r="D7319" s="30" t="s">
        <v>4153</v>
      </c>
      <c r="F7319" s="30" t="s">
        <v>4199</v>
      </c>
      <c r="H7319" s="30" t="s">
        <v>5202</v>
      </c>
      <c r="J7319" s="30" t="s">
        <v>5905</v>
      </c>
      <c r="L7319" s="30" t="s">
        <v>5973</v>
      </c>
      <c r="N7319" s="30" t="s">
        <v>6016</v>
      </c>
      <c r="P7319" s="30" t="s">
        <v>6023</v>
      </c>
      <c r="Q7319" t="s">
        <v>2036</v>
      </c>
      <c r="R7319" t="s">
        <v>2628</v>
      </c>
      <c r="S7319">
        <v>36</v>
      </c>
      <c r="T7319" s="29" t="s">
        <v>25269</v>
      </c>
      <c r="U7319" s="29" t="s">
        <v>25771</v>
      </c>
    </row>
    <row r="7320" spans="1:21">
      <c r="A7320">
        <v>7319</v>
      </c>
      <c r="B7320" s="30" t="s">
        <v>3220</v>
      </c>
      <c r="D7320" s="30" t="s">
        <v>4153</v>
      </c>
      <c r="F7320" s="30" t="s">
        <v>4199</v>
      </c>
      <c r="H7320" s="30" t="s">
        <v>5202</v>
      </c>
      <c r="J7320" s="30" t="s">
        <v>5905</v>
      </c>
      <c r="L7320" s="30" t="s">
        <v>5973</v>
      </c>
      <c r="N7320" s="30" t="s">
        <v>6016</v>
      </c>
      <c r="P7320" s="30" t="s">
        <v>6024</v>
      </c>
      <c r="Q7320" t="s">
        <v>2036</v>
      </c>
      <c r="R7320" t="s">
        <v>2628</v>
      </c>
      <c r="S7320">
        <v>36</v>
      </c>
      <c r="T7320" s="29" t="s">
        <v>25269</v>
      </c>
      <c r="U7320" s="29" t="s">
        <v>25772</v>
      </c>
    </row>
    <row r="7321" spans="1:21">
      <c r="A7321">
        <v>7320</v>
      </c>
      <c r="B7321" s="30" t="s">
        <v>3220</v>
      </c>
      <c r="D7321" s="30" t="s">
        <v>4153</v>
      </c>
      <c r="F7321" s="30" t="s">
        <v>4199</v>
      </c>
      <c r="H7321" s="30" t="s">
        <v>5202</v>
      </c>
      <c r="J7321" s="30" t="s">
        <v>5905</v>
      </c>
      <c r="L7321" s="30" t="s">
        <v>5973</v>
      </c>
      <c r="N7321" s="30" t="s">
        <v>6016</v>
      </c>
      <c r="P7321" s="30" t="s">
        <v>6025</v>
      </c>
      <c r="Q7321" t="s">
        <v>2036</v>
      </c>
      <c r="R7321" t="s">
        <v>2628</v>
      </c>
      <c r="S7321">
        <v>36</v>
      </c>
      <c r="T7321" s="29" t="s">
        <v>25269</v>
      </c>
      <c r="U7321" s="29" t="s">
        <v>25773</v>
      </c>
    </row>
    <row r="7322" spans="1:21">
      <c r="A7322">
        <v>7321</v>
      </c>
      <c r="B7322" s="30" t="s">
        <v>3220</v>
      </c>
      <c r="D7322" s="30" t="s">
        <v>4153</v>
      </c>
      <c r="F7322" s="30" t="s">
        <v>4199</v>
      </c>
      <c r="H7322" s="30" t="s">
        <v>5202</v>
      </c>
      <c r="J7322" s="30" t="s">
        <v>5905</v>
      </c>
      <c r="L7322" s="30" t="s">
        <v>5973</v>
      </c>
      <c r="N7322" s="30" t="s">
        <v>6016</v>
      </c>
      <c r="P7322" s="30" t="s">
        <v>6026</v>
      </c>
      <c r="Q7322" t="s">
        <v>2036</v>
      </c>
      <c r="R7322" t="s">
        <v>2628</v>
      </c>
      <c r="S7322">
        <v>36</v>
      </c>
      <c r="T7322" s="29" t="s">
        <v>25269</v>
      </c>
      <c r="U7322" s="29" t="s">
        <v>25774</v>
      </c>
    </row>
    <row r="7323" spans="1:21">
      <c r="A7323">
        <v>7322</v>
      </c>
      <c r="B7323" s="30" t="s">
        <v>3220</v>
      </c>
      <c r="D7323" s="30" t="s">
        <v>4153</v>
      </c>
      <c r="F7323" s="30" t="s">
        <v>4199</v>
      </c>
      <c r="H7323" s="30" t="s">
        <v>5202</v>
      </c>
      <c r="J7323" s="30" t="s">
        <v>5905</v>
      </c>
      <c r="L7323" s="30" t="s">
        <v>5973</v>
      </c>
      <c r="N7323" s="30" t="s">
        <v>6016</v>
      </c>
      <c r="P7323" s="30" t="s">
        <v>6027</v>
      </c>
      <c r="Q7323" t="s">
        <v>2036</v>
      </c>
      <c r="R7323" t="s">
        <v>2628</v>
      </c>
      <c r="S7323">
        <v>36</v>
      </c>
      <c r="T7323" s="29" t="s">
        <v>25269</v>
      </c>
      <c r="U7323" s="29" t="s">
        <v>25775</v>
      </c>
    </row>
    <row r="7324" spans="1:21">
      <c r="A7324">
        <v>7323</v>
      </c>
      <c r="B7324" s="30" t="s">
        <v>3220</v>
      </c>
      <c r="D7324" s="30" t="s">
        <v>4153</v>
      </c>
      <c r="F7324" s="30" t="s">
        <v>4199</v>
      </c>
      <c r="H7324" s="30" t="s">
        <v>5202</v>
      </c>
      <c r="J7324" s="30" t="s">
        <v>5905</v>
      </c>
      <c r="L7324" s="30" t="s">
        <v>5973</v>
      </c>
      <c r="N7324" s="30" t="s">
        <v>6016</v>
      </c>
      <c r="P7324" s="30" t="s">
        <v>6028</v>
      </c>
      <c r="Q7324" t="s">
        <v>2036</v>
      </c>
      <c r="R7324" t="s">
        <v>2628</v>
      </c>
      <c r="S7324">
        <v>36</v>
      </c>
      <c r="T7324" s="29" t="s">
        <v>25269</v>
      </c>
      <c r="U7324" s="29" t="s">
        <v>25776</v>
      </c>
    </row>
    <row r="7325" spans="1:21">
      <c r="A7325">
        <v>7324</v>
      </c>
      <c r="B7325" s="30" t="s">
        <v>3220</v>
      </c>
      <c r="D7325" s="30" t="s">
        <v>4153</v>
      </c>
      <c r="F7325" s="30" t="s">
        <v>4199</v>
      </c>
      <c r="H7325" s="30" t="s">
        <v>5202</v>
      </c>
      <c r="J7325" s="30" t="s">
        <v>5905</v>
      </c>
      <c r="L7325" s="30" t="s">
        <v>5973</v>
      </c>
      <c r="N7325" s="30" t="s">
        <v>6016</v>
      </c>
      <c r="P7325" s="30" t="s">
        <v>6029</v>
      </c>
      <c r="Q7325" t="s">
        <v>2036</v>
      </c>
      <c r="R7325" t="s">
        <v>2628</v>
      </c>
      <c r="S7325">
        <v>36</v>
      </c>
      <c r="T7325" s="29" t="s">
        <v>25269</v>
      </c>
      <c r="U7325" s="29" t="s">
        <v>25777</v>
      </c>
    </row>
    <row r="7326" spans="1:21">
      <c r="A7326">
        <v>7325</v>
      </c>
      <c r="B7326" s="30" t="s">
        <v>3220</v>
      </c>
      <c r="D7326" s="30" t="s">
        <v>4153</v>
      </c>
      <c r="F7326" s="30" t="s">
        <v>4199</v>
      </c>
      <c r="H7326" s="30" t="s">
        <v>5202</v>
      </c>
      <c r="J7326" s="30" t="s">
        <v>5905</v>
      </c>
      <c r="L7326" s="30" t="s">
        <v>5973</v>
      </c>
      <c r="N7326" s="30" t="s">
        <v>6016</v>
      </c>
      <c r="P7326" s="30" t="s">
        <v>6030</v>
      </c>
      <c r="Q7326" t="s">
        <v>2036</v>
      </c>
      <c r="R7326" t="s">
        <v>2628</v>
      </c>
      <c r="S7326">
        <v>36</v>
      </c>
      <c r="T7326" s="29" t="s">
        <v>25269</v>
      </c>
      <c r="U7326" s="29" t="s">
        <v>25778</v>
      </c>
    </row>
    <row r="7327" spans="1:21">
      <c r="A7327">
        <v>7326</v>
      </c>
      <c r="B7327" s="30" t="s">
        <v>3220</v>
      </c>
      <c r="D7327" s="30" t="s">
        <v>4153</v>
      </c>
      <c r="F7327" s="30" t="s">
        <v>4199</v>
      </c>
      <c r="H7327" s="30" t="s">
        <v>5202</v>
      </c>
      <c r="J7327" s="30" t="s">
        <v>5905</v>
      </c>
      <c r="L7327" s="30" t="s">
        <v>5973</v>
      </c>
      <c r="N7327" s="30" t="s">
        <v>6016</v>
      </c>
      <c r="P7327" s="30" t="s">
        <v>6031</v>
      </c>
      <c r="Q7327" t="s">
        <v>2036</v>
      </c>
      <c r="R7327" t="s">
        <v>2628</v>
      </c>
      <c r="S7327">
        <v>36</v>
      </c>
      <c r="T7327" s="29" t="s">
        <v>25269</v>
      </c>
      <c r="U7327" s="29" t="s">
        <v>25779</v>
      </c>
    </row>
    <row r="7328" spans="1:21">
      <c r="A7328">
        <v>7327</v>
      </c>
      <c r="B7328" s="30" t="s">
        <v>3220</v>
      </c>
      <c r="D7328" s="30" t="s">
        <v>4153</v>
      </c>
      <c r="F7328" s="30" t="s">
        <v>4199</v>
      </c>
      <c r="H7328" s="30" t="s">
        <v>5202</v>
      </c>
      <c r="J7328" s="30" t="s">
        <v>5905</v>
      </c>
      <c r="L7328" s="30" t="s">
        <v>5973</v>
      </c>
      <c r="N7328" s="30" t="s">
        <v>6016</v>
      </c>
      <c r="P7328" s="30" t="s">
        <v>6032</v>
      </c>
      <c r="Q7328" t="s">
        <v>2036</v>
      </c>
      <c r="R7328" t="s">
        <v>2628</v>
      </c>
      <c r="S7328">
        <v>36</v>
      </c>
      <c r="T7328" s="29" t="s">
        <v>25269</v>
      </c>
      <c r="U7328" s="29" t="s">
        <v>25780</v>
      </c>
    </row>
    <row r="7329" spans="1:21">
      <c r="A7329">
        <v>7328</v>
      </c>
      <c r="B7329" s="30" t="s">
        <v>3220</v>
      </c>
      <c r="D7329" s="30" t="s">
        <v>4153</v>
      </c>
      <c r="F7329" s="30" t="s">
        <v>4199</v>
      </c>
      <c r="H7329" s="30" t="s">
        <v>5202</v>
      </c>
      <c r="J7329" s="30" t="s">
        <v>5905</v>
      </c>
      <c r="L7329" s="30" t="s">
        <v>5973</v>
      </c>
      <c r="N7329" s="30" t="s">
        <v>6016</v>
      </c>
      <c r="P7329" s="30" t="s">
        <v>6033</v>
      </c>
      <c r="Q7329" t="s">
        <v>2036</v>
      </c>
      <c r="R7329" t="s">
        <v>2628</v>
      </c>
      <c r="S7329">
        <v>36</v>
      </c>
      <c r="T7329" s="29" t="s">
        <v>25269</v>
      </c>
      <c r="U7329" s="29" t="s">
        <v>25781</v>
      </c>
    </row>
    <row r="7330" spans="1:21">
      <c r="A7330">
        <v>7329</v>
      </c>
      <c r="B7330" s="30" t="s">
        <v>3220</v>
      </c>
      <c r="D7330" s="30" t="s">
        <v>4153</v>
      </c>
      <c r="F7330" s="30" t="s">
        <v>4199</v>
      </c>
      <c r="H7330" s="30" t="s">
        <v>5202</v>
      </c>
      <c r="J7330" s="30" t="s">
        <v>5905</v>
      </c>
      <c r="L7330" s="30" t="s">
        <v>5973</v>
      </c>
      <c r="N7330" s="30" t="s">
        <v>6016</v>
      </c>
      <c r="P7330" s="30" t="s">
        <v>6034</v>
      </c>
      <c r="Q7330" t="s">
        <v>2036</v>
      </c>
      <c r="R7330" t="s">
        <v>2628</v>
      </c>
      <c r="S7330">
        <v>36</v>
      </c>
      <c r="T7330" s="29" t="s">
        <v>25269</v>
      </c>
      <c r="U7330" s="29" t="s">
        <v>25782</v>
      </c>
    </row>
    <row r="7331" spans="1:21">
      <c r="A7331">
        <v>7330</v>
      </c>
      <c r="B7331" s="30" t="s">
        <v>3220</v>
      </c>
      <c r="D7331" s="30" t="s">
        <v>4153</v>
      </c>
      <c r="F7331" s="30" t="s">
        <v>4199</v>
      </c>
      <c r="H7331" s="30" t="s">
        <v>5202</v>
      </c>
      <c r="J7331" s="30" t="s">
        <v>5905</v>
      </c>
      <c r="L7331" s="30" t="s">
        <v>5973</v>
      </c>
      <c r="N7331" s="30" t="s">
        <v>6016</v>
      </c>
      <c r="P7331" s="30" t="s">
        <v>6035</v>
      </c>
      <c r="Q7331" t="s">
        <v>2036</v>
      </c>
      <c r="R7331" t="s">
        <v>2628</v>
      </c>
      <c r="S7331">
        <v>36</v>
      </c>
      <c r="T7331" s="29" t="s">
        <v>25269</v>
      </c>
      <c r="U7331" s="29" t="s">
        <v>25783</v>
      </c>
    </row>
    <row r="7332" spans="1:21">
      <c r="A7332">
        <v>7331</v>
      </c>
      <c r="B7332" s="30" t="s">
        <v>3220</v>
      </c>
      <c r="D7332" s="30" t="s">
        <v>4153</v>
      </c>
      <c r="F7332" s="30" t="s">
        <v>4199</v>
      </c>
      <c r="H7332" s="30" t="s">
        <v>5202</v>
      </c>
      <c r="J7332" s="30" t="s">
        <v>5905</v>
      </c>
      <c r="L7332" s="30" t="s">
        <v>5973</v>
      </c>
      <c r="N7332" s="30" t="s">
        <v>6016</v>
      </c>
      <c r="P7332" s="30" t="s">
        <v>6036</v>
      </c>
      <c r="Q7332" t="s">
        <v>2036</v>
      </c>
      <c r="R7332" t="s">
        <v>2628</v>
      </c>
      <c r="S7332">
        <v>36</v>
      </c>
      <c r="T7332" s="29" t="s">
        <v>25269</v>
      </c>
      <c r="U7332" s="29" t="s">
        <v>25784</v>
      </c>
    </row>
    <row r="7333" spans="1:21">
      <c r="A7333">
        <v>7332</v>
      </c>
      <c r="B7333" s="30" t="s">
        <v>3220</v>
      </c>
      <c r="D7333" s="30" t="s">
        <v>4153</v>
      </c>
      <c r="F7333" s="30" t="s">
        <v>4199</v>
      </c>
      <c r="H7333" s="30" t="s">
        <v>5202</v>
      </c>
      <c r="J7333" s="30" t="s">
        <v>5905</v>
      </c>
      <c r="L7333" s="30" t="s">
        <v>5973</v>
      </c>
      <c r="N7333" s="30" t="s">
        <v>6016</v>
      </c>
      <c r="P7333" s="30" t="s">
        <v>6037</v>
      </c>
      <c r="Q7333" t="s">
        <v>2036</v>
      </c>
      <c r="R7333" t="s">
        <v>2628</v>
      </c>
      <c r="S7333">
        <v>36</v>
      </c>
      <c r="T7333" s="29" t="s">
        <v>25269</v>
      </c>
      <c r="U7333" s="29" t="s">
        <v>25785</v>
      </c>
    </row>
    <row r="7334" spans="1:21">
      <c r="A7334">
        <v>7333</v>
      </c>
      <c r="B7334" s="30" t="s">
        <v>3220</v>
      </c>
      <c r="D7334" s="30" t="s">
        <v>4153</v>
      </c>
      <c r="F7334" s="30" t="s">
        <v>4199</v>
      </c>
      <c r="H7334" s="30" t="s">
        <v>5202</v>
      </c>
      <c r="J7334" s="30" t="s">
        <v>5905</v>
      </c>
      <c r="L7334" s="30" t="s">
        <v>5973</v>
      </c>
      <c r="N7334" s="30" t="s">
        <v>6016</v>
      </c>
      <c r="P7334" s="30" t="s">
        <v>6038</v>
      </c>
      <c r="Q7334" t="s">
        <v>2036</v>
      </c>
      <c r="R7334" t="s">
        <v>2628</v>
      </c>
      <c r="S7334">
        <v>36</v>
      </c>
      <c r="T7334" s="29" t="s">
        <v>25269</v>
      </c>
      <c r="U7334" s="29" t="s">
        <v>25786</v>
      </c>
    </row>
    <row r="7335" spans="1:21">
      <c r="A7335">
        <v>7334</v>
      </c>
      <c r="B7335" s="30" t="s">
        <v>3220</v>
      </c>
      <c r="D7335" s="30" t="s">
        <v>4153</v>
      </c>
      <c r="F7335" s="30" t="s">
        <v>4199</v>
      </c>
      <c r="H7335" s="30" t="s">
        <v>5202</v>
      </c>
      <c r="J7335" s="30" t="s">
        <v>5905</v>
      </c>
      <c r="L7335" s="30" t="s">
        <v>5973</v>
      </c>
      <c r="N7335" s="30" t="s">
        <v>6016</v>
      </c>
      <c r="P7335" s="30" t="s">
        <v>6039</v>
      </c>
      <c r="Q7335" t="s">
        <v>2036</v>
      </c>
      <c r="R7335" t="s">
        <v>2628</v>
      </c>
      <c r="S7335">
        <v>36</v>
      </c>
      <c r="T7335" s="29" t="s">
        <v>25269</v>
      </c>
      <c r="U7335" s="29" t="s">
        <v>25787</v>
      </c>
    </row>
    <row r="7336" spans="1:21">
      <c r="A7336">
        <v>7335</v>
      </c>
      <c r="B7336" s="30" t="s">
        <v>3220</v>
      </c>
      <c r="D7336" s="30" t="s">
        <v>4153</v>
      </c>
      <c r="F7336" s="30" t="s">
        <v>4199</v>
      </c>
      <c r="H7336" s="30" t="s">
        <v>5202</v>
      </c>
      <c r="J7336" s="30" t="s">
        <v>5905</v>
      </c>
      <c r="L7336" s="30" t="s">
        <v>5973</v>
      </c>
      <c r="N7336" s="30" t="s">
        <v>6016</v>
      </c>
      <c r="P7336" s="30" t="s">
        <v>6040</v>
      </c>
      <c r="Q7336" t="s">
        <v>2036</v>
      </c>
      <c r="R7336" t="s">
        <v>2628</v>
      </c>
      <c r="S7336">
        <v>36</v>
      </c>
      <c r="T7336" s="29" t="s">
        <v>25269</v>
      </c>
      <c r="U7336" s="29" t="s">
        <v>25788</v>
      </c>
    </row>
    <row r="7337" spans="1:21">
      <c r="A7337">
        <v>7336</v>
      </c>
      <c r="B7337" s="30" t="s">
        <v>3220</v>
      </c>
      <c r="D7337" s="30" t="s">
        <v>4153</v>
      </c>
      <c r="F7337" s="30" t="s">
        <v>4199</v>
      </c>
      <c r="H7337" s="30" t="s">
        <v>5202</v>
      </c>
      <c r="J7337" s="30" t="s">
        <v>5905</v>
      </c>
      <c r="L7337" s="30" t="s">
        <v>5973</v>
      </c>
      <c r="N7337" s="30" t="s">
        <v>6016</v>
      </c>
      <c r="P7337" s="30" t="s">
        <v>6041</v>
      </c>
      <c r="Q7337" t="s">
        <v>2036</v>
      </c>
      <c r="R7337" t="s">
        <v>2628</v>
      </c>
      <c r="S7337">
        <v>36</v>
      </c>
      <c r="T7337" s="29" t="s">
        <v>25269</v>
      </c>
      <c r="U7337" s="29" t="s">
        <v>25789</v>
      </c>
    </row>
    <row r="7338" spans="1:21">
      <c r="A7338">
        <v>7337</v>
      </c>
      <c r="B7338" s="30" t="s">
        <v>3220</v>
      </c>
      <c r="D7338" s="30" t="s">
        <v>4153</v>
      </c>
      <c r="F7338" s="30" t="s">
        <v>4199</v>
      </c>
      <c r="H7338" s="30" t="s">
        <v>5202</v>
      </c>
      <c r="J7338" s="30" t="s">
        <v>5905</v>
      </c>
      <c r="L7338" s="30" t="s">
        <v>5973</v>
      </c>
      <c r="N7338" s="30" t="s">
        <v>6016</v>
      </c>
      <c r="P7338" s="30" t="s">
        <v>6042</v>
      </c>
      <c r="Q7338" t="s">
        <v>2036</v>
      </c>
      <c r="R7338" t="s">
        <v>2628</v>
      </c>
      <c r="S7338">
        <v>36</v>
      </c>
      <c r="T7338" s="29" t="s">
        <v>25269</v>
      </c>
      <c r="U7338" s="29" t="s">
        <v>25790</v>
      </c>
    </row>
    <row r="7339" spans="1:21">
      <c r="A7339">
        <v>7338</v>
      </c>
      <c r="B7339" s="30" t="s">
        <v>3220</v>
      </c>
      <c r="D7339" s="30" t="s">
        <v>4153</v>
      </c>
      <c r="F7339" s="30" t="s">
        <v>4199</v>
      </c>
      <c r="H7339" s="30" t="s">
        <v>5202</v>
      </c>
      <c r="J7339" s="30" t="s">
        <v>5905</v>
      </c>
      <c r="L7339" s="30" t="s">
        <v>5973</v>
      </c>
      <c r="N7339" s="30" t="s">
        <v>6016</v>
      </c>
      <c r="P7339" s="30" t="s">
        <v>6043</v>
      </c>
      <c r="Q7339" t="s">
        <v>2036</v>
      </c>
      <c r="R7339" t="s">
        <v>2628</v>
      </c>
      <c r="S7339">
        <v>36</v>
      </c>
      <c r="T7339" s="29" t="s">
        <v>25269</v>
      </c>
      <c r="U7339" s="29" t="s">
        <v>25791</v>
      </c>
    </row>
    <row r="7340" spans="1:21">
      <c r="A7340">
        <v>7339</v>
      </c>
      <c r="B7340" s="30" t="s">
        <v>3220</v>
      </c>
      <c r="D7340" s="30" t="s">
        <v>4153</v>
      </c>
      <c r="F7340" s="30" t="s">
        <v>4199</v>
      </c>
      <c r="H7340" s="30" t="s">
        <v>5202</v>
      </c>
      <c r="J7340" s="30" t="s">
        <v>5905</v>
      </c>
      <c r="L7340" s="30" t="s">
        <v>5973</v>
      </c>
      <c r="N7340" s="30" t="s">
        <v>6016</v>
      </c>
      <c r="P7340" s="30" t="s">
        <v>6044</v>
      </c>
      <c r="Q7340" t="s">
        <v>2036</v>
      </c>
      <c r="R7340" t="s">
        <v>2628</v>
      </c>
      <c r="S7340">
        <v>36</v>
      </c>
      <c r="T7340" s="29" t="s">
        <v>25269</v>
      </c>
      <c r="U7340" s="29" t="s">
        <v>25792</v>
      </c>
    </row>
    <row r="7341" spans="1:21">
      <c r="A7341">
        <v>7340</v>
      </c>
      <c r="B7341" s="30" t="s">
        <v>3220</v>
      </c>
      <c r="D7341" s="30" t="s">
        <v>4153</v>
      </c>
      <c r="F7341" s="30" t="s">
        <v>4199</v>
      </c>
      <c r="H7341" s="30" t="s">
        <v>5202</v>
      </c>
      <c r="J7341" s="30" t="s">
        <v>5905</v>
      </c>
      <c r="L7341" s="30" t="s">
        <v>5973</v>
      </c>
      <c r="N7341" s="30" t="s">
        <v>6016</v>
      </c>
      <c r="P7341" s="30" t="s">
        <v>6045</v>
      </c>
      <c r="Q7341" t="s">
        <v>2036</v>
      </c>
      <c r="R7341" t="s">
        <v>2628</v>
      </c>
      <c r="S7341">
        <v>36</v>
      </c>
      <c r="T7341" s="29" t="s">
        <v>25269</v>
      </c>
      <c r="U7341" s="29" t="s">
        <v>25793</v>
      </c>
    </row>
    <row r="7342" spans="1:21">
      <c r="A7342">
        <v>7341</v>
      </c>
      <c r="B7342" s="30" t="s">
        <v>3220</v>
      </c>
      <c r="D7342" s="30" t="s">
        <v>4153</v>
      </c>
      <c r="F7342" s="30" t="s">
        <v>4199</v>
      </c>
      <c r="H7342" s="30" t="s">
        <v>5202</v>
      </c>
      <c r="J7342" s="30" t="s">
        <v>5905</v>
      </c>
      <c r="L7342" s="30" t="s">
        <v>5973</v>
      </c>
      <c r="N7342" s="30" t="s">
        <v>6016</v>
      </c>
      <c r="P7342" s="30" t="s">
        <v>6046</v>
      </c>
      <c r="Q7342" t="s">
        <v>2036</v>
      </c>
      <c r="R7342" t="s">
        <v>2628</v>
      </c>
      <c r="S7342">
        <v>36</v>
      </c>
      <c r="T7342" s="29" t="s">
        <v>25269</v>
      </c>
      <c r="U7342" s="29" t="s">
        <v>25794</v>
      </c>
    </row>
    <row r="7343" spans="1:21">
      <c r="A7343">
        <v>7342</v>
      </c>
      <c r="B7343" s="30" t="s">
        <v>3220</v>
      </c>
      <c r="D7343" s="30" t="s">
        <v>4153</v>
      </c>
      <c r="F7343" s="30" t="s">
        <v>4199</v>
      </c>
      <c r="H7343" s="30" t="s">
        <v>5202</v>
      </c>
      <c r="J7343" s="30" t="s">
        <v>5905</v>
      </c>
      <c r="L7343" s="30" t="s">
        <v>5973</v>
      </c>
      <c r="N7343" s="30" t="s">
        <v>6016</v>
      </c>
      <c r="P7343" s="30" t="s">
        <v>6047</v>
      </c>
      <c r="Q7343" t="s">
        <v>2036</v>
      </c>
      <c r="R7343" t="s">
        <v>2628</v>
      </c>
      <c r="S7343">
        <v>36</v>
      </c>
      <c r="T7343" s="29" t="s">
        <v>25269</v>
      </c>
      <c r="U7343" s="29" t="s">
        <v>25795</v>
      </c>
    </row>
    <row r="7344" spans="1:21">
      <c r="A7344">
        <v>7343</v>
      </c>
      <c r="B7344" s="30" t="s">
        <v>3220</v>
      </c>
      <c r="D7344" s="30" t="s">
        <v>4153</v>
      </c>
      <c r="F7344" s="30" t="s">
        <v>4199</v>
      </c>
      <c r="H7344" s="30" t="s">
        <v>5202</v>
      </c>
      <c r="J7344" s="30" t="s">
        <v>5905</v>
      </c>
      <c r="L7344" s="30" t="s">
        <v>5973</v>
      </c>
      <c r="N7344" s="30" t="s">
        <v>6016</v>
      </c>
      <c r="P7344" s="30" t="s">
        <v>6048</v>
      </c>
      <c r="Q7344" t="s">
        <v>2036</v>
      </c>
      <c r="R7344" t="s">
        <v>2628</v>
      </c>
      <c r="S7344">
        <v>36</v>
      </c>
      <c r="T7344" s="29" t="s">
        <v>25269</v>
      </c>
      <c r="U7344" s="29" t="s">
        <v>25796</v>
      </c>
    </row>
    <row r="7345" spans="1:21">
      <c r="A7345">
        <v>7344</v>
      </c>
      <c r="B7345" s="30" t="s">
        <v>3220</v>
      </c>
      <c r="D7345" s="30" t="s">
        <v>4153</v>
      </c>
      <c r="F7345" s="30" t="s">
        <v>4199</v>
      </c>
      <c r="H7345" s="30" t="s">
        <v>5202</v>
      </c>
      <c r="J7345" s="30" t="s">
        <v>5905</v>
      </c>
      <c r="L7345" s="30" t="s">
        <v>5973</v>
      </c>
      <c r="N7345" s="30" t="s">
        <v>6049</v>
      </c>
      <c r="P7345" s="30" t="s">
        <v>6050</v>
      </c>
      <c r="Q7345" t="s">
        <v>2036</v>
      </c>
      <c r="R7345" t="s">
        <v>2628</v>
      </c>
      <c r="S7345">
        <v>36</v>
      </c>
      <c r="T7345" s="29" t="s">
        <v>25269</v>
      </c>
      <c r="U7345" s="29" t="s">
        <v>25797</v>
      </c>
    </row>
    <row r="7346" spans="1:21">
      <c r="A7346">
        <v>7345</v>
      </c>
      <c r="B7346" s="30" t="s">
        <v>3220</v>
      </c>
      <c r="D7346" s="30" t="s">
        <v>4153</v>
      </c>
      <c r="F7346" s="30" t="s">
        <v>4199</v>
      </c>
      <c r="H7346" s="30" t="s">
        <v>5202</v>
      </c>
      <c r="J7346" s="30" t="s">
        <v>5905</v>
      </c>
      <c r="L7346" s="30" t="s">
        <v>5973</v>
      </c>
      <c r="N7346" s="30" t="s">
        <v>6051</v>
      </c>
      <c r="P7346" s="30" t="s">
        <v>6052</v>
      </c>
      <c r="Q7346" t="s">
        <v>2036</v>
      </c>
      <c r="R7346" t="s">
        <v>2628</v>
      </c>
      <c r="S7346">
        <v>36</v>
      </c>
      <c r="T7346" s="29" t="s">
        <v>25269</v>
      </c>
      <c r="U7346" s="29" t="s">
        <v>25798</v>
      </c>
    </row>
    <row r="7347" spans="1:21">
      <c r="A7347">
        <v>7346</v>
      </c>
      <c r="B7347" s="30" t="s">
        <v>3220</v>
      </c>
      <c r="D7347" s="30" t="s">
        <v>4153</v>
      </c>
      <c r="F7347" s="30" t="s">
        <v>4199</v>
      </c>
      <c r="H7347" s="30" t="s">
        <v>5202</v>
      </c>
      <c r="J7347" s="30" t="s">
        <v>5905</v>
      </c>
      <c r="L7347" s="30" t="s">
        <v>5973</v>
      </c>
      <c r="N7347" s="30" t="s">
        <v>6053</v>
      </c>
      <c r="P7347" s="30" t="s">
        <v>6054</v>
      </c>
      <c r="Q7347" t="s">
        <v>2036</v>
      </c>
      <c r="R7347" t="s">
        <v>2628</v>
      </c>
      <c r="S7347">
        <v>36</v>
      </c>
      <c r="T7347" s="29" t="s">
        <v>25269</v>
      </c>
      <c r="U7347" s="29" t="s">
        <v>25799</v>
      </c>
    </row>
    <row r="7348" spans="1:21">
      <c r="A7348">
        <v>7347</v>
      </c>
      <c r="B7348" s="30" t="s">
        <v>3220</v>
      </c>
      <c r="D7348" s="30" t="s">
        <v>4153</v>
      </c>
      <c r="F7348" s="30" t="s">
        <v>4199</v>
      </c>
      <c r="H7348" s="30" t="s">
        <v>5202</v>
      </c>
      <c r="J7348" s="30" t="s">
        <v>5905</v>
      </c>
      <c r="L7348" s="30" t="s">
        <v>5973</v>
      </c>
      <c r="N7348" s="30" t="s">
        <v>6053</v>
      </c>
      <c r="P7348" s="30" t="s">
        <v>6055</v>
      </c>
      <c r="Q7348" t="s">
        <v>2036</v>
      </c>
      <c r="R7348" t="s">
        <v>2628</v>
      </c>
      <c r="S7348">
        <v>36</v>
      </c>
      <c r="T7348" s="29" t="s">
        <v>25269</v>
      </c>
      <c r="U7348" s="29" t="s">
        <v>25800</v>
      </c>
    </row>
    <row r="7349" spans="1:21">
      <c r="A7349">
        <v>7348</v>
      </c>
      <c r="B7349" s="30" t="s">
        <v>3220</v>
      </c>
      <c r="D7349" s="30" t="s">
        <v>4153</v>
      </c>
      <c r="F7349" s="30" t="s">
        <v>4199</v>
      </c>
      <c r="H7349" s="30" t="s">
        <v>5202</v>
      </c>
      <c r="J7349" s="30" t="s">
        <v>5905</v>
      </c>
      <c r="L7349" s="30" t="s">
        <v>5973</v>
      </c>
      <c r="N7349" s="30" t="s">
        <v>6053</v>
      </c>
      <c r="P7349" s="30" t="s">
        <v>6056</v>
      </c>
      <c r="Q7349" t="s">
        <v>2036</v>
      </c>
      <c r="R7349" t="s">
        <v>2628</v>
      </c>
      <c r="S7349">
        <v>36</v>
      </c>
      <c r="T7349" s="29" t="s">
        <v>25269</v>
      </c>
      <c r="U7349" s="29" t="s">
        <v>25801</v>
      </c>
    </row>
    <row r="7350" spans="1:21">
      <c r="A7350">
        <v>7349</v>
      </c>
      <c r="B7350" s="30" t="s">
        <v>3220</v>
      </c>
      <c r="D7350" s="30" t="s">
        <v>4153</v>
      </c>
      <c r="F7350" s="30" t="s">
        <v>4199</v>
      </c>
      <c r="H7350" s="30" t="s">
        <v>5202</v>
      </c>
      <c r="J7350" s="30" t="s">
        <v>5905</v>
      </c>
      <c r="L7350" s="30" t="s">
        <v>5973</v>
      </c>
      <c r="N7350" s="30" t="s">
        <v>6057</v>
      </c>
      <c r="P7350" s="30" t="s">
        <v>6058</v>
      </c>
      <c r="Q7350" t="s">
        <v>2036</v>
      </c>
      <c r="R7350" t="s">
        <v>2628</v>
      </c>
      <c r="S7350">
        <v>36</v>
      </c>
      <c r="T7350" s="29" t="s">
        <v>25269</v>
      </c>
      <c r="U7350" s="29" t="s">
        <v>25802</v>
      </c>
    </row>
    <row r="7351" spans="1:21">
      <c r="A7351">
        <v>7350</v>
      </c>
      <c r="B7351" s="30" t="s">
        <v>3220</v>
      </c>
      <c r="D7351" s="30" t="s">
        <v>4153</v>
      </c>
      <c r="F7351" s="30" t="s">
        <v>4199</v>
      </c>
      <c r="H7351" s="30" t="s">
        <v>5202</v>
      </c>
      <c r="J7351" s="30" t="s">
        <v>5905</v>
      </c>
      <c r="L7351" s="30" t="s">
        <v>5973</v>
      </c>
      <c r="N7351" s="30" t="s">
        <v>6059</v>
      </c>
      <c r="P7351" s="30" t="s">
        <v>6060</v>
      </c>
      <c r="Q7351" t="s">
        <v>2036</v>
      </c>
      <c r="R7351" t="s">
        <v>2628</v>
      </c>
      <c r="S7351">
        <v>36</v>
      </c>
      <c r="T7351" s="29" t="s">
        <v>25269</v>
      </c>
      <c r="U7351" s="29" t="s">
        <v>25803</v>
      </c>
    </row>
    <row r="7352" spans="1:21">
      <c r="A7352">
        <v>7351</v>
      </c>
      <c r="B7352" s="30" t="s">
        <v>3220</v>
      </c>
      <c r="D7352" s="30" t="s">
        <v>4153</v>
      </c>
      <c r="F7352" s="30" t="s">
        <v>4199</v>
      </c>
      <c r="H7352" s="30" t="s">
        <v>5202</v>
      </c>
      <c r="J7352" s="30" t="s">
        <v>5905</v>
      </c>
      <c r="L7352" s="30" t="s">
        <v>5973</v>
      </c>
      <c r="N7352" s="30" t="s">
        <v>6061</v>
      </c>
      <c r="P7352" s="30" t="s">
        <v>6062</v>
      </c>
      <c r="Q7352" t="s">
        <v>2036</v>
      </c>
      <c r="R7352" t="s">
        <v>2628</v>
      </c>
      <c r="S7352">
        <v>36</v>
      </c>
      <c r="T7352" s="29" t="s">
        <v>25269</v>
      </c>
      <c r="U7352" s="29" t="s">
        <v>25804</v>
      </c>
    </row>
    <row r="7353" spans="1:21">
      <c r="A7353">
        <v>7352</v>
      </c>
      <c r="B7353" s="30" t="s">
        <v>3220</v>
      </c>
      <c r="D7353" s="30" t="s">
        <v>4153</v>
      </c>
      <c r="F7353" s="30" t="s">
        <v>4199</v>
      </c>
      <c r="H7353" s="30" t="s">
        <v>5202</v>
      </c>
      <c r="J7353" s="30" t="s">
        <v>5905</v>
      </c>
      <c r="L7353" s="30" t="s">
        <v>5973</v>
      </c>
      <c r="N7353" s="30" t="s">
        <v>6063</v>
      </c>
      <c r="P7353" s="30" t="s">
        <v>6064</v>
      </c>
      <c r="Q7353" t="s">
        <v>2036</v>
      </c>
      <c r="R7353" t="s">
        <v>2628</v>
      </c>
      <c r="S7353">
        <v>36</v>
      </c>
      <c r="T7353" s="29" t="s">
        <v>25269</v>
      </c>
      <c r="U7353" s="29" t="s">
        <v>25805</v>
      </c>
    </row>
    <row r="7354" spans="1:21">
      <c r="A7354">
        <v>7353</v>
      </c>
      <c r="B7354" s="30" t="s">
        <v>3220</v>
      </c>
      <c r="D7354" s="30" t="s">
        <v>4153</v>
      </c>
      <c r="F7354" s="30" t="s">
        <v>4199</v>
      </c>
      <c r="H7354" s="30" t="s">
        <v>5202</v>
      </c>
      <c r="J7354" s="30" t="s">
        <v>5905</v>
      </c>
      <c r="L7354" s="30" t="s">
        <v>5973</v>
      </c>
      <c r="N7354" s="30" t="s">
        <v>6065</v>
      </c>
      <c r="P7354" s="30" t="s">
        <v>6066</v>
      </c>
      <c r="Q7354" t="s">
        <v>2036</v>
      </c>
      <c r="R7354" t="s">
        <v>2628</v>
      </c>
      <c r="S7354">
        <v>36</v>
      </c>
      <c r="T7354" s="29" t="s">
        <v>25269</v>
      </c>
      <c r="U7354" s="29" t="s">
        <v>25806</v>
      </c>
    </row>
    <row r="7355" spans="1:21">
      <c r="A7355">
        <v>7354</v>
      </c>
      <c r="B7355" s="30" t="s">
        <v>3220</v>
      </c>
      <c r="D7355" s="30" t="s">
        <v>4153</v>
      </c>
      <c r="F7355" s="30" t="s">
        <v>4199</v>
      </c>
      <c r="H7355" s="30" t="s">
        <v>5202</v>
      </c>
      <c r="J7355" s="30" t="s">
        <v>5905</v>
      </c>
      <c r="L7355" s="30" t="s">
        <v>5973</v>
      </c>
      <c r="N7355" s="30" t="s">
        <v>6067</v>
      </c>
      <c r="P7355" s="30" t="s">
        <v>6068</v>
      </c>
      <c r="Q7355" t="s">
        <v>2036</v>
      </c>
      <c r="R7355" t="s">
        <v>2628</v>
      </c>
      <c r="S7355">
        <v>36</v>
      </c>
      <c r="T7355" s="29" t="s">
        <v>25269</v>
      </c>
      <c r="U7355" s="29" t="s">
        <v>25807</v>
      </c>
    </row>
    <row r="7356" spans="1:21">
      <c r="A7356">
        <v>7355</v>
      </c>
      <c r="B7356" s="30" t="s">
        <v>3220</v>
      </c>
      <c r="D7356" s="30" t="s">
        <v>4153</v>
      </c>
      <c r="F7356" s="30" t="s">
        <v>4199</v>
      </c>
      <c r="H7356" s="30" t="s">
        <v>5202</v>
      </c>
      <c r="J7356" s="30" t="s">
        <v>5905</v>
      </c>
      <c r="L7356" s="30" t="s">
        <v>5973</v>
      </c>
      <c r="N7356" s="30" t="s">
        <v>6067</v>
      </c>
      <c r="P7356" s="30" t="s">
        <v>6069</v>
      </c>
      <c r="Q7356" t="s">
        <v>2036</v>
      </c>
      <c r="R7356" t="s">
        <v>2628</v>
      </c>
      <c r="S7356">
        <v>36</v>
      </c>
      <c r="T7356" s="29" t="s">
        <v>25269</v>
      </c>
      <c r="U7356" s="29" t="s">
        <v>25808</v>
      </c>
    </row>
    <row r="7357" spans="1:21">
      <c r="A7357">
        <v>7356</v>
      </c>
      <c r="B7357" s="30" t="s">
        <v>3220</v>
      </c>
      <c r="D7357" s="30" t="s">
        <v>4153</v>
      </c>
      <c r="F7357" s="30" t="s">
        <v>4199</v>
      </c>
      <c r="H7357" s="30" t="s">
        <v>5202</v>
      </c>
      <c r="J7357" s="30" t="s">
        <v>5905</v>
      </c>
      <c r="L7357" s="30" t="s">
        <v>5973</v>
      </c>
      <c r="N7357" s="30" t="s">
        <v>6070</v>
      </c>
      <c r="P7357" s="30" t="s">
        <v>6071</v>
      </c>
      <c r="Q7357" t="s">
        <v>2036</v>
      </c>
      <c r="R7357" t="s">
        <v>2628</v>
      </c>
      <c r="S7357">
        <v>36</v>
      </c>
      <c r="T7357" s="29" t="s">
        <v>25269</v>
      </c>
      <c r="U7357" s="29" t="s">
        <v>25809</v>
      </c>
    </row>
    <row r="7358" spans="1:21">
      <c r="A7358">
        <v>7357</v>
      </c>
      <c r="B7358" s="30" t="s">
        <v>3220</v>
      </c>
      <c r="D7358" s="30" t="s">
        <v>4153</v>
      </c>
      <c r="F7358" s="30" t="s">
        <v>4199</v>
      </c>
      <c r="H7358" s="30" t="s">
        <v>5202</v>
      </c>
      <c r="J7358" s="30" t="s">
        <v>5905</v>
      </c>
      <c r="L7358" s="30" t="s">
        <v>5973</v>
      </c>
      <c r="N7358" s="30" t="s">
        <v>6072</v>
      </c>
      <c r="P7358" s="30" t="s">
        <v>6073</v>
      </c>
      <c r="Q7358" t="s">
        <v>2036</v>
      </c>
      <c r="R7358" t="s">
        <v>2628</v>
      </c>
      <c r="S7358">
        <v>36</v>
      </c>
      <c r="T7358" s="29" t="s">
        <v>25269</v>
      </c>
      <c r="U7358" s="29" t="s">
        <v>25810</v>
      </c>
    </row>
    <row r="7359" spans="1:21">
      <c r="A7359">
        <v>7358</v>
      </c>
      <c r="B7359" s="30" t="s">
        <v>3220</v>
      </c>
      <c r="D7359" s="30" t="s">
        <v>4153</v>
      </c>
      <c r="F7359" s="30" t="s">
        <v>4199</v>
      </c>
      <c r="H7359" s="30" t="s">
        <v>5202</v>
      </c>
      <c r="J7359" s="30" t="s">
        <v>5905</v>
      </c>
      <c r="L7359" s="30" t="s">
        <v>5973</v>
      </c>
      <c r="N7359" s="30" t="s">
        <v>6074</v>
      </c>
      <c r="P7359" s="30" t="s">
        <v>6075</v>
      </c>
      <c r="Q7359" t="s">
        <v>2036</v>
      </c>
      <c r="R7359" t="s">
        <v>2628</v>
      </c>
      <c r="S7359">
        <v>36</v>
      </c>
      <c r="T7359" s="29" t="s">
        <v>25269</v>
      </c>
      <c r="U7359" s="29" t="s">
        <v>25811</v>
      </c>
    </row>
    <row r="7360" spans="1:21">
      <c r="A7360">
        <v>7359</v>
      </c>
      <c r="B7360" s="30" t="s">
        <v>3220</v>
      </c>
      <c r="D7360" s="30" t="s">
        <v>4153</v>
      </c>
      <c r="F7360" s="30" t="s">
        <v>4199</v>
      </c>
      <c r="H7360" s="30" t="s">
        <v>5202</v>
      </c>
      <c r="J7360" s="30" t="s">
        <v>5905</v>
      </c>
      <c r="L7360" s="30" t="s">
        <v>5973</v>
      </c>
      <c r="N7360" s="30" t="s">
        <v>6076</v>
      </c>
      <c r="P7360" s="30" t="s">
        <v>6077</v>
      </c>
      <c r="Q7360" t="s">
        <v>2036</v>
      </c>
      <c r="R7360" t="s">
        <v>2628</v>
      </c>
      <c r="S7360">
        <v>36</v>
      </c>
      <c r="T7360" s="29" t="s">
        <v>25269</v>
      </c>
      <c r="U7360" s="29" t="s">
        <v>25812</v>
      </c>
    </row>
    <row r="7361" spans="1:21">
      <c r="A7361">
        <v>7360</v>
      </c>
      <c r="B7361" s="30" t="s">
        <v>3220</v>
      </c>
      <c r="D7361" s="30" t="s">
        <v>4153</v>
      </c>
      <c r="F7361" s="30" t="s">
        <v>4199</v>
      </c>
      <c r="H7361" s="30" t="s">
        <v>5202</v>
      </c>
      <c r="J7361" s="30" t="s">
        <v>5905</v>
      </c>
      <c r="L7361" s="30" t="s">
        <v>5973</v>
      </c>
      <c r="N7361" s="30" t="s">
        <v>6076</v>
      </c>
      <c r="P7361" s="30" t="s">
        <v>6078</v>
      </c>
      <c r="Q7361" t="s">
        <v>2036</v>
      </c>
      <c r="R7361" t="s">
        <v>2628</v>
      </c>
      <c r="S7361">
        <v>36</v>
      </c>
      <c r="T7361" s="29" t="s">
        <v>25269</v>
      </c>
      <c r="U7361" s="29" t="s">
        <v>25813</v>
      </c>
    </row>
    <row r="7362" spans="1:21">
      <c r="A7362">
        <v>7361</v>
      </c>
      <c r="B7362" s="30" t="s">
        <v>3220</v>
      </c>
      <c r="D7362" s="30" t="s">
        <v>4153</v>
      </c>
      <c r="F7362" s="30" t="s">
        <v>4199</v>
      </c>
      <c r="H7362" s="30" t="s">
        <v>5202</v>
      </c>
      <c r="J7362" s="30" t="s">
        <v>5905</v>
      </c>
      <c r="L7362" s="30" t="s">
        <v>5973</v>
      </c>
      <c r="N7362" s="30" t="s">
        <v>6076</v>
      </c>
      <c r="P7362" s="30" t="s">
        <v>6079</v>
      </c>
      <c r="Q7362" t="s">
        <v>2036</v>
      </c>
      <c r="R7362" t="s">
        <v>2628</v>
      </c>
      <c r="S7362">
        <v>36</v>
      </c>
      <c r="T7362" s="29" t="s">
        <v>25269</v>
      </c>
      <c r="U7362" s="29" t="s">
        <v>25814</v>
      </c>
    </row>
    <row r="7363" spans="1:21">
      <c r="A7363">
        <v>7362</v>
      </c>
      <c r="B7363" s="30" t="s">
        <v>3220</v>
      </c>
      <c r="D7363" s="30" t="s">
        <v>4153</v>
      </c>
      <c r="F7363" s="30" t="s">
        <v>4199</v>
      </c>
      <c r="H7363" s="30" t="s">
        <v>5202</v>
      </c>
      <c r="J7363" s="30" t="s">
        <v>5905</v>
      </c>
      <c r="L7363" s="30" t="s">
        <v>5973</v>
      </c>
      <c r="N7363" s="30" t="s">
        <v>6080</v>
      </c>
      <c r="P7363" s="30" t="s">
        <v>6081</v>
      </c>
      <c r="Q7363" t="s">
        <v>2036</v>
      </c>
      <c r="R7363" t="s">
        <v>2628</v>
      </c>
      <c r="S7363">
        <v>36</v>
      </c>
      <c r="T7363" s="29" t="s">
        <v>25269</v>
      </c>
      <c r="U7363" s="29" t="s">
        <v>25815</v>
      </c>
    </row>
    <row r="7364" spans="1:21">
      <c r="A7364">
        <v>7363</v>
      </c>
      <c r="B7364" s="30" t="s">
        <v>3220</v>
      </c>
      <c r="D7364" s="30" t="s">
        <v>4153</v>
      </c>
      <c r="F7364" s="30" t="s">
        <v>4199</v>
      </c>
      <c r="H7364" s="30" t="s">
        <v>5202</v>
      </c>
      <c r="J7364" s="30" t="s">
        <v>5905</v>
      </c>
      <c r="L7364" s="30" t="s">
        <v>5973</v>
      </c>
      <c r="N7364" s="30" t="s">
        <v>6082</v>
      </c>
      <c r="P7364" s="30" t="s">
        <v>6083</v>
      </c>
      <c r="Q7364" t="s">
        <v>2036</v>
      </c>
      <c r="R7364" t="s">
        <v>2628</v>
      </c>
      <c r="S7364">
        <v>36</v>
      </c>
      <c r="T7364" s="29" t="s">
        <v>25269</v>
      </c>
      <c r="U7364" s="29" t="s">
        <v>25816</v>
      </c>
    </row>
    <row r="7365" spans="1:21">
      <c r="A7365">
        <v>7364</v>
      </c>
      <c r="B7365" s="30" t="s">
        <v>3220</v>
      </c>
      <c r="D7365" s="30" t="s">
        <v>4153</v>
      </c>
      <c r="F7365" s="30" t="s">
        <v>4199</v>
      </c>
      <c r="H7365" s="30" t="s">
        <v>5202</v>
      </c>
      <c r="J7365" s="30" t="s">
        <v>5905</v>
      </c>
      <c r="L7365" s="30" t="s">
        <v>5973</v>
      </c>
      <c r="N7365" s="30" t="s">
        <v>6082</v>
      </c>
      <c r="P7365" s="30" t="s">
        <v>6084</v>
      </c>
      <c r="Q7365" t="s">
        <v>2036</v>
      </c>
      <c r="R7365" t="s">
        <v>2628</v>
      </c>
      <c r="S7365">
        <v>36</v>
      </c>
      <c r="T7365" s="29" t="s">
        <v>25269</v>
      </c>
      <c r="U7365" s="29" t="s">
        <v>25817</v>
      </c>
    </row>
    <row r="7366" spans="1:21">
      <c r="A7366">
        <v>7365</v>
      </c>
      <c r="B7366" s="30" t="s">
        <v>3220</v>
      </c>
      <c r="D7366" s="30" t="s">
        <v>4153</v>
      </c>
      <c r="F7366" s="30" t="s">
        <v>4199</v>
      </c>
      <c r="H7366" s="30" t="s">
        <v>5202</v>
      </c>
      <c r="J7366" s="30" t="s">
        <v>5905</v>
      </c>
      <c r="L7366" s="30" t="s">
        <v>5973</v>
      </c>
      <c r="N7366" s="30" t="s">
        <v>6082</v>
      </c>
      <c r="P7366" s="30" t="s">
        <v>6085</v>
      </c>
      <c r="Q7366" t="s">
        <v>2036</v>
      </c>
      <c r="R7366" t="s">
        <v>2628</v>
      </c>
      <c r="S7366">
        <v>36</v>
      </c>
      <c r="T7366" s="29" t="s">
        <v>25269</v>
      </c>
      <c r="U7366" s="29" t="s">
        <v>25818</v>
      </c>
    </row>
    <row r="7367" spans="1:21">
      <c r="A7367">
        <v>7366</v>
      </c>
      <c r="B7367" s="30" t="s">
        <v>3220</v>
      </c>
      <c r="D7367" s="30" t="s">
        <v>4153</v>
      </c>
      <c r="F7367" s="30" t="s">
        <v>4199</v>
      </c>
      <c r="H7367" s="30" t="s">
        <v>5202</v>
      </c>
      <c r="J7367" s="30" t="s">
        <v>5905</v>
      </c>
      <c r="L7367" s="30" t="s">
        <v>5973</v>
      </c>
      <c r="N7367" s="30" t="s">
        <v>6082</v>
      </c>
      <c r="P7367" s="30" t="s">
        <v>6086</v>
      </c>
      <c r="Q7367" t="s">
        <v>2036</v>
      </c>
      <c r="R7367" t="s">
        <v>2628</v>
      </c>
      <c r="S7367">
        <v>36</v>
      </c>
      <c r="T7367" s="29" t="s">
        <v>25269</v>
      </c>
      <c r="U7367" s="29" t="s">
        <v>25819</v>
      </c>
    </row>
    <row r="7368" spans="1:21">
      <c r="A7368">
        <v>7367</v>
      </c>
      <c r="B7368" s="30" t="s">
        <v>3220</v>
      </c>
      <c r="D7368" s="30" t="s">
        <v>4153</v>
      </c>
      <c r="F7368" s="30" t="s">
        <v>4199</v>
      </c>
      <c r="H7368" s="30" t="s">
        <v>5202</v>
      </c>
      <c r="J7368" s="30" t="s">
        <v>5905</v>
      </c>
      <c r="L7368" s="30" t="s">
        <v>5973</v>
      </c>
      <c r="N7368" s="30" t="s">
        <v>6082</v>
      </c>
      <c r="P7368" s="30" t="s">
        <v>6087</v>
      </c>
      <c r="Q7368" t="s">
        <v>2036</v>
      </c>
      <c r="R7368" t="s">
        <v>2628</v>
      </c>
      <c r="S7368">
        <v>36</v>
      </c>
      <c r="T7368" s="29" t="s">
        <v>25269</v>
      </c>
      <c r="U7368" s="29" t="s">
        <v>25820</v>
      </c>
    </row>
    <row r="7369" spans="1:21">
      <c r="A7369">
        <v>7368</v>
      </c>
      <c r="B7369" s="30" t="s">
        <v>3220</v>
      </c>
      <c r="D7369" s="30" t="s">
        <v>4153</v>
      </c>
      <c r="F7369" s="30" t="s">
        <v>4199</v>
      </c>
      <c r="H7369" s="30" t="s">
        <v>5202</v>
      </c>
      <c r="J7369" s="30" t="s">
        <v>5905</v>
      </c>
      <c r="L7369" s="30" t="s">
        <v>5973</v>
      </c>
      <c r="N7369" s="30" t="s">
        <v>6082</v>
      </c>
      <c r="P7369" s="30" t="s">
        <v>6088</v>
      </c>
      <c r="Q7369" t="s">
        <v>2036</v>
      </c>
      <c r="R7369" t="s">
        <v>2628</v>
      </c>
      <c r="S7369">
        <v>36</v>
      </c>
      <c r="T7369" s="29" t="s">
        <v>25269</v>
      </c>
      <c r="U7369" s="29" t="s">
        <v>25821</v>
      </c>
    </row>
    <row r="7370" spans="1:21">
      <c r="A7370">
        <v>7369</v>
      </c>
      <c r="B7370" s="30" t="s">
        <v>3220</v>
      </c>
      <c r="D7370" s="30" t="s">
        <v>4153</v>
      </c>
      <c r="F7370" s="30" t="s">
        <v>4199</v>
      </c>
      <c r="H7370" s="30" t="s">
        <v>5202</v>
      </c>
      <c r="J7370" s="30" t="s">
        <v>5905</v>
      </c>
      <c r="L7370" s="30" t="s">
        <v>5973</v>
      </c>
      <c r="N7370" s="30" t="s">
        <v>6082</v>
      </c>
      <c r="P7370" s="30" t="s">
        <v>6089</v>
      </c>
      <c r="Q7370" t="s">
        <v>2036</v>
      </c>
      <c r="R7370" t="s">
        <v>2628</v>
      </c>
      <c r="S7370">
        <v>36</v>
      </c>
      <c r="T7370" s="29" t="s">
        <v>25269</v>
      </c>
      <c r="U7370" s="29" t="s">
        <v>25822</v>
      </c>
    </row>
    <row r="7371" spans="1:21">
      <c r="A7371">
        <v>7370</v>
      </c>
      <c r="B7371" s="30" t="s">
        <v>3220</v>
      </c>
      <c r="D7371" s="30" t="s">
        <v>4153</v>
      </c>
      <c r="F7371" s="30" t="s">
        <v>4199</v>
      </c>
      <c r="H7371" s="30" t="s">
        <v>5202</v>
      </c>
      <c r="J7371" s="30" t="s">
        <v>5905</v>
      </c>
      <c r="L7371" s="30" t="s">
        <v>5973</v>
      </c>
      <c r="N7371" s="30" t="s">
        <v>6082</v>
      </c>
      <c r="P7371" s="30" t="s">
        <v>6090</v>
      </c>
      <c r="Q7371" t="s">
        <v>2036</v>
      </c>
      <c r="R7371" t="s">
        <v>2628</v>
      </c>
      <c r="S7371">
        <v>36</v>
      </c>
      <c r="T7371" s="29" t="s">
        <v>25269</v>
      </c>
      <c r="U7371" s="29" t="s">
        <v>25823</v>
      </c>
    </row>
    <row r="7372" spans="1:21">
      <c r="A7372">
        <v>7371</v>
      </c>
      <c r="B7372" s="30" t="s">
        <v>3220</v>
      </c>
      <c r="D7372" s="30" t="s">
        <v>4153</v>
      </c>
      <c r="F7372" s="30" t="s">
        <v>4199</v>
      </c>
      <c r="H7372" s="30" t="s">
        <v>5202</v>
      </c>
      <c r="J7372" s="30" t="s">
        <v>5905</v>
      </c>
      <c r="L7372" s="30" t="s">
        <v>5973</v>
      </c>
      <c r="N7372" s="30" t="s">
        <v>6091</v>
      </c>
      <c r="P7372" s="30" t="s">
        <v>6092</v>
      </c>
      <c r="Q7372" t="s">
        <v>2036</v>
      </c>
      <c r="R7372" t="s">
        <v>2628</v>
      </c>
      <c r="S7372">
        <v>36</v>
      </c>
      <c r="T7372" s="29" t="s">
        <v>25269</v>
      </c>
      <c r="U7372" s="29" t="s">
        <v>25824</v>
      </c>
    </row>
    <row r="7373" spans="1:21">
      <c r="A7373">
        <v>7372</v>
      </c>
      <c r="B7373" s="30" t="s">
        <v>3220</v>
      </c>
      <c r="D7373" s="30" t="s">
        <v>4153</v>
      </c>
      <c r="F7373" s="30" t="s">
        <v>4199</v>
      </c>
      <c r="H7373" s="30" t="s">
        <v>5202</v>
      </c>
      <c r="J7373" s="30" t="s">
        <v>5905</v>
      </c>
      <c r="L7373" s="30" t="s">
        <v>5973</v>
      </c>
      <c r="N7373" s="30" t="s">
        <v>6093</v>
      </c>
      <c r="P7373" s="30" t="s">
        <v>6094</v>
      </c>
      <c r="Q7373" t="s">
        <v>2036</v>
      </c>
      <c r="R7373" t="s">
        <v>2628</v>
      </c>
      <c r="S7373">
        <v>36</v>
      </c>
      <c r="T7373" s="29" t="s">
        <v>25269</v>
      </c>
      <c r="U7373" s="29" t="s">
        <v>25825</v>
      </c>
    </row>
    <row r="7374" spans="1:21">
      <c r="A7374">
        <v>7373</v>
      </c>
      <c r="B7374" s="30" t="s">
        <v>3220</v>
      </c>
      <c r="D7374" s="30" t="s">
        <v>4153</v>
      </c>
      <c r="F7374" s="30" t="s">
        <v>4199</v>
      </c>
      <c r="H7374" s="30" t="s">
        <v>5202</v>
      </c>
      <c r="J7374" s="30" t="s">
        <v>5905</v>
      </c>
      <c r="L7374" s="30" t="s">
        <v>5973</v>
      </c>
      <c r="N7374" s="30" t="s">
        <v>6093</v>
      </c>
      <c r="P7374" s="30" t="s">
        <v>6095</v>
      </c>
      <c r="Q7374" t="s">
        <v>2036</v>
      </c>
      <c r="R7374" t="s">
        <v>2628</v>
      </c>
      <c r="S7374">
        <v>36</v>
      </c>
      <c r="T7374" s="29" t="s">
        <v>25269</v>
      </c>
      <c r="U7374" s="29" t="s">
        <v>25826</v>
      </c>
    </row>
    <row r="7375" spans="1:21">
      <c r="A7375">
        <v>7374</v>
      </c>
      <c r="B7375" s="30" t="s">
        <v>3220</v>
      </c>
      <c r="D7375" s="30" t="s">
        <v>4153</v>
      </c>
      <c r="F7375" s="30" t="s">
        <v>4199</v>
      </c>
      <c r="H7375" s="30" t="s">
        <v>5202</v>
      </c>
      <c r="J7375" s="30" t="s">
        <v>5905</v>
      </c>
      <c r="L7375" s="30" t="s">
        <v>5973</v>
      </c>
      <c r="N7375" s="30" t="s">
        <v>6096</v>
      </c>
      <c r="P7375" s="30" t="s">
        <v>6097</v>
      </c>
      <c r="Q7375" t="s">
        <v>2036</v>
      </c>
      <c r="R7375" t="s">
        <v>2628</v>
      </c>
      <c r="S7375">
        <v>36</v>
      </c>
      <c r="T7375" s="29" t="s">
        <v>25269</v>
      </c>
      <c r="U7375" s="29" t="s">
        <v>25827</v>
      </c>
    </row>
    <row r="7376" spans="1:21">
      <c r="A7376">
        <v>7375</v>
      </c>
      <c r="B7376" s="30" t="s">
        <v>3220</v>
      </c>
      <c r="D7376" s="30" t="s">
        <v>4153</v>
      </c>
      <c r="F7376" s="30" t="s">
        <v>4199</v>
      </c>
      <c r="H7376" s="30" t="s">
        <v>5202</v>
      </c>
      <c r="J7376" s="30" t="s">
        <v>5905</v>
      </c>
      <c r="L7376" s="30" t="s">
        <v>5973</v>
      </c>
      <c r="N7376" s="30" t="s">
        <v>6098</v>
      </c>
      <c r="P7376" s="30" t="s">
        <v>6099</v>
      </c>
      <c r="Q7376" t="s">
        <v>2036</v>
      </c>
      <c r="R7376" t="s">
        <v>2628</v>
      </c>
      <c r="S7376">
        <v>36</v>
      </c>
      <c r="T7376" s="29" t="s">
        <v>25269</v>
      </c>
      <c r="U7376" s="29" t="s">
        <v>25828</v>
      </c>
    </row>
    <row r="7377" spans="1:21">
      <c r="A7377">
        <v>7376</v>
      </c>
      <c r="B7377" s="30" t="s">
        <v>3220</v>
      </c>
      <c r="D7377" s="30" t="s">
        <v>4153</v>
      </c>
      <c r="F7377" s="30" t="s">
        <v>4199</v>
      </c>
      <c r="H7377" s="30" t="s">
        <v>5202</v>
      </c>
      <c r="J7377" s="30" t="s">
        <v>5905</v>
      </c>
      <c r="L7377" s="30" t="s">
        <v>5973</v>
      </c>
      <c r="N7377" s="30" t="s">
        <v>6100</v>
      </c>
      <c r="P7377" s="30" t="s">
        <v>6101</v>
      </c>
      <c r="Q7377" t="s">
        <v>2036</v>
      </c>
      <c r="R7377" t="s">
        <v>2628</v>
      </c>
      <c r="S7377">
        <v>36</v>
      </c>
      <c r="T7377" s="29" t="s">
        <v>25269</v>
      </c>
      <c r="U7377" s="29" t="s">
        <v>25829</v>
      </c>
    </row>
    <row r="7378" spans="1:21">
      <c r="A7378">
        <v>7377</v>
      </c>
      <c r="B7378" s="30" t="s">
        <v>3220</v>
      </c>
      <c r="D7378" s="30" t="s">
        <v>4153</v>
      </c>
      <c r="F7378" s="30" t="s">
        <v>4199</v>
      </c>
      <c r="H7378" s="30" t="s">
        <v>5202</v>
      </c>
      <c r="J7378" s="30" t="s">
        <v>5905</v>
      </c>
      <c r="L7378" s="30" t="s">
        <v>5973</v>
      </c>
      <c r="N7378" s="30" t="s">
        <v>6100</v>
      </c>
      <c r="P7378" s="30" t="s">
        <v>6102</v>
      </c>
      <c r="Q7378" t="s">
        <v>2036</v>
      </c>
      <c r="R7378" t="s">
        <v>2628</v>
      </c>
      <c r="S7378">
        <v>36</v>
      </c>
      <c r="T7378" s="29" t="s">
        <v>25269</v>
      </c>
      <c r="U7378" s="29" t="s">
        <v>25830</v>
      </c>
    </row>
    <row r="7379" spans="1:21">
      <c r="A7379">
        <v>7378</v>
      </c>
      <c r="B7379" s="30" t="s">
        <v>3220</v>
      </c>
      <c r="D7379" s="30" t="s">
        <v>4153</v>
      </c>
      <c r="F7379" s="30" t="s">
        <v>4199</v>
      </c>
      <c r="H7379" s="30" t="s">
        <v>5202</v>
      </c>
      <c r="J7379" s="30" t="s">
        <v>5905</v>
      </c>
      <c r="L7379" s="30" t="s">
        <v>5973</v>
      </c>
      <c r="N7379" s="30" t="s">
        <v>6103</v>
      </c>
      <c r="P7379" s="30" t="s">
        <v>6104</v>
      </c>
      <c r="Q7379" t="s">
        <v>2036</v>
      </c>
      <c r="R7379" t="s">
        <v>2628</v>
      </c>
      <c r="S7379">
        <v>36</v>
      </c>
      <c r="T7379" s="29" t="s">
        <v>25269</v>
      </c>
      <c r="U7379" s="29" t="s">
        <v>25831</v>
      </c>
    </row>
    <row r="7380" spans="1:21">
      <c r="A7380">
        <v>7379</v>
      </c>
      <c r="B7380" s="30" t="s">
        <v>3220</v>
      </c>
      <c r="D7380" s="30" t="s">
        <v>4153</v>
      </c>
      <c r="F7380" s="30" t="s">
        <v>4199</v>
      </c>
      <c r="H7380" s="30" t="s">
        <v>5202</v>
      </c>
      <c r="J7380" s="30" t="s">
        <v>5905</v>
      </c>
      <c r="L7380" s="30" t="s">
        <v>5973</v>
      </c>
      <c r="N7380" s="30" t="s">
        <v>6105</v>
      </c>
      <c r="P7380" s="30" t="s">
        <v>6106</v>
      </c>
      <c r="Q7380" t="s">
        <v>2036</v>
      </c>
      <c r="R7380" t="s">
        <v>2628</v>
      </c>
      <c r="S7380">
        <v>36</v>
      </c>
      <c r="T7380" s="29" t="s">
        <v>25269</v>
      </c>
      <c r="U7380" s="29" t="s">
        <v>25832</v>
      </c>
    </row>
    <row r="7381" spans="1:21">
      <c r="A7381">
        <v>7380</v>
      </c>
      <c r="B7381" s="30" t="s">
        <v>3220</v>
      </c>
      <c r="D7381" s="30" t="s">
        <v>4153</v>
      </c>
      <c r="F7381" s="30" t="s">
        <v>4199</v>
      </c>
      <c r="H7381" s="30" t="s">
        <v>5202</v>
      </c>
      <c r="J7381" s="30" t="s">
        <v>5905</v>
      </c>
      <c r="L7381" s="30" t="s">
        <v>5973</v>
      </c>
      <c r="N7381" s="30" t="s">
        <v>6107</v>
      </c>
      <c r="P7381" s="30" t="s">
        <v>6108</v>
      </c>
      <c r="Q7381" t="s">
        <v>2036</v>
      </c>
      <c r="R7381" t="s">
        <v>2628</v>
      </c>
      <c r="S7381">
        <v>36</v>
      </c>
      <c r="T7381" s="29" t="s">
        <v>25269</v>
      </c>
      <c r="U7381" s="29" t="s">
        <v>25833</v>
      </c>
    </row>
    <row r="7382" spans="1:21">
      <c r="A7382">
        <v>7381</v>
      </c>
      <c r="B7382" s="30" t="s">
        <v>3220</v>
      </c>
      <c r="D7382" s="30" t="s">
        <v>4153</v>
      </c>
      <c r="F7382" s="30" t="s">
        <v>4199</v>
      </c>
      <c r="H7382" s="30" t="s">
        <v>5202</v>
      </c>
      <c r="J7382" s="30" t="s">
        <v>5905</v>
      </c>
      <c r="L7382" s="30" t="s">
        <v>5973</v>
      </c>
      <c r="N7382" s="30" t="s">
        <v>6109</v>
      </c>
      <c r="P7382" s="30" t="s">
        <v>6110</v>
      </c>
      <c r="Q7382" t="s">
        <v>2036</v>
      </c>
      <c r="R7382" t="s">
        <v>2628</v>
      </c>
      <c r="S7382">
        <v>36</v>
      </c>
      <c r="T7382" s="29" t="s">
        <v>25269</v>
      </c>
      <c r="U7382" s="29" t="s">
        <v>25834</v>
      </c>
    </row>
    <row r="7383" spans="1:21">
      <c r="A7383">
        <v>7382</v>
      </c>
      <c r="B7383" s="30" t="s">
        <v>3220</v>
      </c>
      <c r="D7383" s="30" t="s">
        <v>4153</v>
      </c>
      <c r="F7383" s="30" t="s">
        <v>4199</v>
      </c>
      <c r="H7383" s="30" t="s">
        <v>5202</v>
      </c>
      <c r="J7383" s="30" t="s">
        <v>5905</v>
      </c>
      <c r="L7383" s="30" t="s">
        <v>5973</v>
      </c>
      <c r="N7383" s="30" t="s">
        <v>6111</v>
      </c>
      <c r="P7383" s="30" t="s">
        <v>6112</v>
      </c>
      <c r="Q7383" t="s">
        <v>2036</v>
      </c>
      <c r="R7383" t="s">
        <v>2628</v>
      </c>
      <c r="S7383">
        <v>36</v>
      </c>
      <c r="T7383" s="29" t="s">
        <v>25269</v>
      </c>
      <c r="U7383" s="29" t="s">
        <v>25835</v>
      </c>
    </row>
    <row r="7384" spans="1:21">
      <c r="A7384">
        <v>7383</v>
      </c>
      <c r="B7384" s="30" t="s">
        <v>3220</v>
      </c>
      <c r="D7384" s="30" t="s">
        <v>4153</v>
      </c>
      <c r="F7384" s="30" t="s">
        <v>4199</v>
      </c>
      <c r="H7384" s="30" t="s">
        <v>5202</v>
      </c>
      <c r="J7384" s="30" t="s">
        <v>5905</v>
      </c>
      <c r="L7384" s="30" t="s">
        <v>5973</v>
      </c>
      <c r="N7384" s="30" t="s">
        <v>6111</v>
      </c>
      <c r="P7384" s="30" t="s">
        <v>6113</v>
      </c>
      <c r="Q7384" t="s">
        <v>2036</v>
      </c>
      <c r="R7384" t="s">
        <v>2628</v>
      </c>
      <c r="S7384">
        <v>36</v>
      </c>
      <c r="T7384" s="29" t="s">
        <v>25269</v>
      </c>
      <c r="U7384" s="29" t="s">
        <v>25836</v>
      </c>
    </row>
    <row r="7385" spans="1:21">
      <c r="A7385">
        <v>7384</v>
      </c>
      <c r="B7385" s="30" t="s">
        <v>3220</v>
      </c>
      <c r="D7385" s="30" t="s">
        <v>4153</v>
      </c>
      <c r="F7385" s="30" t="s">
        <v>4199</v>
      </c>
      <c r="H7385" s="30" t="s">
        <v>5202</v>
      </c>
      <c r="J7385" s="30" t="s">
        <v>5905</v>
      </c>
      <c r="L7385" s="30" t="s">
        <v>5973</v>
      </c>
      <c r="N7385" s="30" t="s">
        <v>6114</v>
      </c>
      <c r="P7385" s="30" t="s">
        <v>6115</v>
      </c>
      <c r="Q7385" t="s">
        <v>2036</v>
      </c>
      <c r="R7385" t="s">
        <v>2628</v>
      </c>
      <c r="S7385">
        <v>36</v>
      </c>
      <c r="T7385" s="29" t="s">
        <v>25269</v>
      </c>
      <c r="U7385" s="29" t="s">
        <v>25837</v>
      </c>
    </row>
    <row r="7386" spans="1:21">
      <c r="A7386">
        <v>7385</v>
      </c>
      <c r="B7386" s="30" t="s">
        <v>3220</v>
      </c>
      <c r="D7386" s="30" t="s">
        <v>4153</v>
      </c>
      <c r="F7386" s="30" t="s">
        <v>4199</v>
      </c>
      <c r="H7386" s="30" t="s">
        <v>5202</v>
      </c>
      <c r="J7386" s="30" t="s">
        <v>5905</v>
      </c>
      <c r="L7386" s="30" t="s">
        <v>5973</v>
      </c>
      <c r="N7386" s="30" t="s">
        <v>6116</v>
      </c>
      <c r="P7386" s="30" t="s">
        <v>6117</v>
      </c>
      <c r="Q7386" t="s">
        <v>2036</v>
      </c>
      <c r="R7386" t="s">
        <v>2628</v>
      </c>
      <c r="S7386">
        <v>36</v>
      </c>
      <c r="T7386" s="29" t="s">
        <v>25269</v>
      </c>
      <c r="U7386" s="29" t="s">
        <v>25838</v>
      </c>
    </row>
    <row r="7387" spans="1:21">
      <c r="A7387">
        <v>7386</v>
      </c>
      <c r="B7387" s="30" t="s">
        <v>3220</v>
      </c>
      <c r="D7387" s="30" t="s">
        <v>4153</v>
      </c>
      <c r="F7387" s="30" t="s">
        <v>4199</v>
      </c>
      <c r="H7387" s="30" t="s">
        <v>5202</v>
      </c>
      <c r="J7387" s="30" t="s">
        <v>5905</v>
      </c>
      <c r="L7387" s="30" t="s">
        <v>5973</v>
      </c>
      <c r="N7387" s="30" t="s">
        <v>6118</v>
      </c>
      <c r="P7387" s="30" t="s">
        <v>6119</v>
      </c>
      <c r="Q7387" t="s">
        <v>2036</v>
      </c>
      <c r="R7387" t="s">
        <v>2628</v>
      </c>
      <c r="S7387">
        <v>36</v>
      </c>
      <c r="T7387" s="29" t="s">
        <v>25269</v>
      </c>
      <c r="U7387" s="29" t="s">
        <v>25839</v>
      </c>
    </row>
    <row r="7388" spans="1:21">
      <c r="A7388">
        <v>7387</v>
      </c>
      <c r="B7388" s="30" t="s">
        <v>3220</v>
      </c>
      <c r="D7388" s="30" t="s">
        <v>4153</v>
      </c>
      <c r="F7388" s="30" t="s">
        <v>4199</v>
      </c>
      <c r="H7388" s="30" t="s">
        <v>5202</v>
      </c>
      <c r="J7388" s="30" t="s">
        <v>5905</v>
      </c>
      <c r="L7388" s="30" t="s">
        <v>5973</v>
      </c>
      <c r="N7388" s="30" t="s">
        <v>6118</v>
      </c>
      <c r="P7388" s="30" t="s">
        <v>6120</v>
      </c>
      <c r="Q7388" t="s">
        <v>2036</v>
      </c>
      <c r="R7388" t="s">
        <v>2628</v>
      </c>
      <c r="S7388">
        <v>36</v>
      </c>
      <c r="T7388" s="29" t="s">
        <v>25269</v>
      </c>
      <c r="U7388" s="29" t="s">
        <v>25840</v>
      </c>
    </row>
    <row r="7389" spans="1:21">
      <c r="A7389">
        <v>7388</v>
      </c>
      <c r="B7389" s="30" t="s">
        <v>3220</v>
      </c>
      <c r="D7389" s="30" t="s">
        <v>4153</v>
      </c>
      <c r="F7389" s="30" t="s">
        <v>4199</v>
      </c>
      <c r="H7389" s="30" t="s">
        <v>5202</v>
      </c>
      <c r="J7389" s="30" t="s">
        <v>5905</v>
      </c>
      <c r="L7389" s="30" t="s">
        <v>5973</v>
      </c>
      <c r="N7389" s="30" t="s">
        <v>6121</v>
      </c>
      <c r="P7389" s="30" t="s">
        <v>6122</v>
      </c>
      <c r="Q7389" t="s">
        <v>2036</v>
      </c>
      <c r="R7389" t="s">
        <v>2628</v>
      </c>
      <c r="S7389">
        <v>36</v>
      </c>
      <c r="T7389" s="29" t="s">
        <v>25269</v>
      </c>
      <c r="U7389" s="29" t="s">
        <v>25841</v>
      </c>
    </row>
    <row r="7390" spans="1:21">
      <c r="A7390">
        <v>7389</v>
      </c>
      <c r="B7390" s="30" t="s">
        <v>3220</v>
      </c>
      <c r="D7390" s="30" t="s">
        <v>4153</v>
      </c>
      <c r="F7390" s="30" t="s">
        <v>4199</v>
      </c>
      <c r="H7390" s="30" t="s">
        <v>5202</v>
      </c>
      <c r="J7390" s="30" t="s">
        <v>5905</v>
      </c>
      <c r="L7390" s="30" t="s">
        <v>5973</v>
      </c>
      <c r="N7390" s="30" t="s">
        <v>6123</v>
      </c>
      <c r="P7390" s="30" t="s">
        <v>6124</v>
      </c>
      <c r="Q7390" t="s">
        <v>2036</v>
      </c>
      <c r="R7390" t="s">
        <v>2628</v>
      </c>
      <c r="S7390">
        <v>36</v>
      </c>
      <c r="T7390" s="29" t="s">
        <v>25269</v>
      </c>
      <c r="U7390" s="29" t="s">
        <v>25842</v>
      </c>
    </row>
    <row r="7391" spans="1:21">
      <c r="A7391">
        <v>7390</v>
      </c>
      <c r="B7391" s="30" t="s">
        <v>3220</v>
      </c>
      <c r="D7391" s="30" t="s">
        <v>4153</v>
      </c>
      <c r="F7391" s="30" t="s">
        <v>4199</v>
      </c>
      <c r="H7391" s="30" t="s">
        <v>5202</v>
      </c>
      <c r="J7391" s="30" t="s">
        <v>5905</v>
      </c>
      <c r="L7391" s="30" t="s">
        <v>5973</v>
      </c>
      <c r="N7391" s="30" t="s">
        <v>6123</v>
      </c>
      <c r="P7391" s="30" t="s">
        <v>6125</v>
      </c>
      <c r="Q7391" t="s">
        <v>2036</v>
      </c>
      <c r="R7391" t="s">
        <v>2628</v>
      </c>
      <c r="S7391">
        <v>36</v>
      </c>
      <c r="T7391" s="29" t="s">
        <v>25269</v>
      </c>
      <c r="U7391" s="29" t="s">
        <v>25843</v>
      </c>
    </row>
    <row r="7392" spans="1:21">
      <c r="A7392">
        <v>7391</v>
      </c>
      <c r="B7392" s="30" t="s">
        <v>3220</v>
      </c>
      <c r="D7392" s="30" t="s">
        <v>4153</v>
      </c>
      <c r="F7392" s="30" t="s">
        <v>4199</v>
      </c>
      <c r="H7392" s="30" t="s">
        <v>5202</v>
      </c>
      <c r="J7392" s="30" t="s">
        <v>5905</v>
      </c>
      <c r="L7392" s="30" t="s">
        <v>5973</v>
      </c>
      <c r="N7392" s="30" t="s">
        <v>6126</v>
      </c>
      <c r="P7392" s="30" t="s">
        <v>6127</v>
      </c>
      <c r="Q7392" t="s">
        <v>2036</v>
      </c>
      <c r="R7392" t="s">
        <v>2628</v>
      </c>
      <c r="S7392">
        <v>36</v>
      </c>
      <c r="T7392" s="29" t="s">
        <v>25269</v>
      </c>
      <c r="U7392" s="29" t="s">
        <v>25844</v>
      </c>
    </row>
    <row r="7393" spans="1:21">
      <c r="A7393">
        <v>7392</v>
      </c>
      <c r="B7393" s="30" t="s">
        <v>3220</v>
      </c>
      <c r="D7393" s="30" t="s">
        <v>4153</v>
      </c>
      <c r="F7393" s="30" t="s">
        <v>4199</v>
      </c>
      <c r="H7393" s="30" t="s">
        <v>5202</v>
      </c>
      <c r="J7393" s="30" t="s">
        <v>5905</v>
      </c>
      <c r="L7393" s="30" t="s">
        <v>5973</v>
      </c>
      <c r="N7393" s="30" t="s">
        <v>6126</v>
      </c>
      <c r="P7393" s="30" t="s">
        <v>6128</v>
      </c>
      <c r="Q7393" t="s">
        <v>2036</v>
      </c>
      <c r="R7393" t="s">
        <v>2628</v>
      </c>
      <c r="S7393">
        <v>36</v>
      </c>
      <c r="T7393" s="29" t="s">
        <v>25269</v>
      </c>
      <c r="U7393" s="29" t="s">
        <v>25845</v>
      </c>
    </row>
    <row r="7394" spans="1:21">
      <c r="A7394">
        <v>7393</v>
      </c>
      <c r="B7394" s="30" t="s">
        <v>3220</v>
      </c>
      <c r="D7394" s="30" t="s">
        <v>4153</v>
      </c>
      <c r="F7394" s="30" t="s">
        <v>4199</v>
      </c>
      <c r="H7394" s="30" t="s">
        <v>5202</v>
      </c>
      <c r="J7394" s="30" t="s">
        <v>5905</v>
      </c>
      <c r="L7394" s="30" t="s">
        <v>5973</v>
      </c>
      <c r="N7394" s="30" t="s">
        <v>6126</v>
      </c>
      <c r="P7394" s="30" t="s">
        <v>6129</v>
      </c>
      <c r="Q7394" t="s">
        <v>2036</v>
      </c>
      <c r="R7394" t="s">
        <v>2628</v>
      </c>
      <c r="S7394">
        <v>36</v>
      </c>
      <c r="T7394" s="29" t="s">
        <v>25269</v>
      </c>
      <c r="U7394" s="29" t="s">
        <v>25846</v>
      </c>
    </row>
    <row r="7395" spans="1:21">
      <c r="A7395">
        <v>7394</v>
      </c>
      <c r="B7395" s="30" t="s">
        <v>3220</v>
      </c>
      <c r="D7395" s="30" t="s">
        <v>4153</v>
      </c>
      <c r="F7395" s="30" t="s">
        <v>4199</v>
      </c>
      <c r="H7395" s="30" t="s">
        <v>5202</v>
      </c>
      <c r="J7395" s="30" t="s">
        <v>5905</v>
      </c>
      <c r="L7395" s="30" t="s">
        <v>5973</v>
      </c>
      <c r="N7395" s="30" t="s">
        <v>6126</v>
      </c>
      <c r="P7395" s="30" t="s">
        <v>6130</v>
      </c>
      <c r="Q7395" t="s">
        <v>2036</v>
      </c>
      <c r="R7395" t="s">
        <v>2628</v>
      </c>
      <c r="S7395">
        <v>36</v>
      </c>
      <c r="T7395" s="29" t="s">
        <v>25269</v>
      </c>
      <c r="U7395" s="29" t="s">
        <v>25847</v>
      </c>
    </row>
    <row r="7396" spans="1:21">
      <c r="A7396">
        <v>7395</v>
      </c>
      <c r="B7396" s="30" t="s">
        <v>3220</v>
      </c>
      <c r="D7396" s="30" t="s">
        <v>4153</v>
      </c>
      <c r="F7396" s="30" t="s">
        <v>4199</v>
      </c>
      <c r="H7396" s="30" t="s">
        <v>5202</v>
      </c>
      <c r="J7396" s="30" t="s">
        <v>5905</v>
      </c>
      <c r="L7396" s="30" t="s">
        <v>5973</v>
      </c>
      <c r="N7396" s="30" t="s">
        <v>6126</v>
      </c>
      <c r="P7396" s="30" t="s">
        <v>6131</v>
      </c>
      <c r="Q7396" t="s">
        <v>2036</v>
      </c>
      <c r="R7396" t="s">
        <v>2628</v>
      </c>
      <c r="S7396">
        <v>36</v>
      </c>
      <c r="T7396" s="29" t="s">
        <v>25269</v>
      </c>
      <c r="U7396" s="29" t="s">
        <v>25848</v>
      </c>
    </row>
    <row r="7397" spans="1:21">
      <c r="A7397">
        <v>7396</v>
      </c>
      <c r="B7397" s="30" t="s">
        <v>3220</v>
      </c>
      <c r="D7397" s="30" t="s">
        <v>4153</v>
      </c>
      <c r="F7397" s="30" t="s">
        <v>4199</v>
      </c>
      <c r="H7397" s="30" t="s">
        <v>5202</v>
      </c>
      <c r="J7397" s="30" t="s">
        <v>5905</v>
      </c>
      <c r="L7397" s="30" t="s">
        <v>5973</v>
      </c>
      <c r="N7397" s="30" t="s">
        <v>6126</v>
      </c>
      <c r="P7397" s="30" t="s">
        <v>6132</v>
      </c>
      <c r="Q7397" t="s">
        <v>2036</v>
      </c>
      <c r="R7397" t="s">
        <v>2628</v>
      </c>
      <c r="S7397">
        <v>36</v>
      </c>
      <c r="T7397" s="29" t="s">
        <v>25269</v>
      </c>
      <c r="U7397" s="29" t="s">
        <v>25849</v>
      </c>
    </row>
    <row r="7398" spans="1:21">
      <c r="A7398">
        <v>7397</v>
      </c>
      <c r="B7398" s="30" t="s">
        <v>3220</v>
      </c>
      <c r="D7398" s="30" t="s">
        <v>4153</v>
      </c>
      <c r="F7398" s="30" t="s">
        <v>4199</v>
      </c>
      <c r="H7398" s="30" t="s">
        <v>5202</v>
      </c>
      <c r="J7398" s="30" t="s">
        <v>5905</v>
      </c>
      <c r="L7398" s="30" t="s">
        <v>5973</v>
      </c>
      <c r="N7398" s="30" t="s">
        <v>6126</v>
      </c>
      <c r="P7398" s="30" t="s">
        <v>6133</v>
      </c>
      <c r="Q7398" t="s">
        <v>2036</v>
      </c>
      <c r="R7398" t="s">
        <v>2628</v>
      </c>
      <c r="S7398">
        <v>36</v>
      </c>
      <c r="T7398" s="29" t="s">
        <v>25269</v>
      </c>
      <c r="U7398" s="29" t="s">
        <v>25850</v>
      </c>
    </row>
    <row r="7399" spans="1:21">
      <c r="A7399">
        <v>7398</v>
      </c>
      <c r="B7399" s="30" t="s">
        <v>3220</v>
      </c>
      <c r="D7399" s="30" t="s">
        <v>4153</v>
      </c>
      <c r="F7399" s="30" t="s">
        <v>4199</v>
      </c>
      <c r="H7399" s="30" t="s">
        <v>5202</v>
      </c>
      <c r="J7399" s="30" t="s">
        <v>5905</v>
      </c>
      <c r="L7399" s="30" t="s">
        <v>5973</v>
      </c>
      <c r="N7399" s="30" t="s">
        <v>6126</v>
      </c>
      <c r="P7399" s="30" t="s">
        <v>6134</v>
      </c>
      <c r="Q7399" t="s">
        <v>2036</v>
      </c>
      <c r="R7399" t="s">
        <v>2628</v>
      </c>
      <c r="S7399">
        <v>36</v>
      </c>
      <c r="T7399" s="29" t="s">
        <v>25269</v>
      </c>
      <c r="U7399" s="29" t="s">
        <v>25851</v>
      </c>
    </row>
    <row r="7400" spans="1:21">
      <c r="A7400">
        <v>7399</v>
      </c>
      <c r="B7400" s="30" t="s">
        <v>3220</v>
      </c>
      <c r="D7400" s="30" t="s">
        <v>4153</v>
      </c>
      <c r="F7400" s="30" t="s">
        <v>4199</v>
      </c>
      <c r="H7400" s="30" t="s">
        <v>5202</v>
      </c>
      <c r="J7400" s="30" t="s">
        <v>5905</v>
      </c>
      <c r="L7400" s="30" t="s">
        <v>5973</v>
      </c>
      <c r="N7400" s="30" t="s">
        <v>6126</v>
      </c>
      <c r="P7400" s="30" t="s">
        <v>6135</v>
      </c>
      <c r="Q7400" t="s">
        <v>2036</v>
      </c>
      <c r="R7400" t="s">
        <v>2628</v>
      </c>
      <c r="S7400">
        <v>36</v>
      </c>
      <c r="T7400" s="29" t="s">
        <v>25269</v>
      </c>
      <c r="U7400" s="29" t="s">
        <v>25852</v>
      </c>
    </row>
    <row r="7401" spans="1:21">
      <c r="A7401">
        <v>7400</v>
      </c>
      <c r="B7401" s="30" t="s">
        <v>3220</v>
      </c>
      <c r="D7401" s="30" t="s">
        <v>4153</v>
      </c>
      <c r="F7401" s="30" t="s">
        <v>4199</v>
      </c>
      <c r="H7401" s="30" t="s">
        <v>5202</v>
      </c>
      <c r="J7401" s="30" t="s">
        <v>5905</v>
      </c>
      <c r="L7401" s="30" t="s">
        <v>5973</v>
      </c>
      <c r="N7401" s="30" t="s">
        <v>6126</v>
      </c>
      <c r="P7401" s="30" t="s">
        <v>6136</v>
      </c>
      <c r="Q7401" t="s">
        <v>2036</v>
      </c>
      <c r="R7401" t="s">
        <v>2628</v>
      </c>
      <c r="S7401">
        <v>36</v>
      </c>
      <c r="T7401" s="29" t="s">
        <v>25269</v>
      </c>
      <c r="U7401" s="29" t="s">
        <v>25853</v>
      </c>
    </row>
    <row r="7402" spans="1:21">
      <c r="A7402">
        <v>7401</v>
      </c>
      <c r="B7402" s="30" t="s">
        <v>3220</v>
      </c>
      <c r="D7402" s="30" t="s">
        <v>4153</v>
      </c>
      <c r="F7402" s="30" t="s">
        <v>4199</v>
      </c>
      <c r="H7402" s="30" t="s">
        <v>5202</v>
      </c>
      <c r="J7402" s="30" t="s">
        <v>5905</v>
      </c>
      <c r="L7402" s="30" t="s">
        <v>5973</v>
      </c>
      <c r="N7402" s="30" t="s">
        <v>6126</v>
      </c>
      <c r="P7402" s="30" t="s">
        <v>6137</v>
      </c>
      <c r="Q7402" t="s">
        <v>2036</v>
      </c>
      <c r="R7402" t="s">
        <v>2628</v>
      </c>
      <c r="S7402">
        <v>36</v>
      </c>
      <c r="T7402" s="29" t="s">
        <v>25269</v>
      </c>
      <c r="U7402" s="29" t="s">
        <v>25854</v>
      </c>
    </row>
    <row r="7403" spans="1:21">
      <c r="A7403">
        <v>7402</v>
      </c>
      <c r="B7403" s="30" t="s">
        <v>3220</v>
      </c>
      <c r="D7403" s="30" t="s">
        <v>4153</v>
      </c>
      <c r="F7403" s="30" t="s">
        <v>4199</v>
      </c>
      <c r="H7403" s="30" t="s">
        <v>5202</v>
      </c>
      <c r="J7403" s="30" t="s">
        <v>5905</v>
      </c>
      <c r="L7403" s="30" t="s">
        <v>5973</v>
      </c>
      <c r="N7403" s="30" t="s">
        <v>6126</v>
      </c>
      <c r="P7403" s="30" t="s">
        <v>6138</v>
      </c>
      <c r="Q7403" t="s">
        <v>2036</v>
      </c>
      <c r="R7403" t="s">
        <v>2628</v>
      </c>
      <c r="S7403">
        <v>36</v>
      </c>
      <c r="T7403" s="29" t="s">
        <v>25269</v>
      </c>
      <c r="U7403" s="29" t="s">
        <v>25855</v>
      </c>
    </row>
    <row r="7404" spans="1:21">
      <c r="A7404">
        <v>7403</v>
      </c>
      <c r="B7404" s="30" t="s">
        <v>3220</v>
      </c>
      <c r="D7404" s="30" t="s">
        <v>4153</v>
      </c>
      <c r="F7404" s="30" t="s">
        <v>4199</v>
      </c>
      <c r="H7404" s="30" t="s">
        <v>5202</v>
      </c>
      <c r="J7404" s="30" t="s">
        <v>5905</v>
      </c>
      <c r="L7404" s="30" t="s">
        <v>5973</v>
      </c>
      <c r="N7404" s="30" t="s">
        <v>6126</v>
      </c>
      <c r="P7404" s="30" t="s">
        <v>6139</v>
      </c>
      <c r="Q7404" t="s">
        <v>2036</v>
      </c>
      <c r="R7404" t="s">
        <v>2628</v>
      </c>
      <c r="S7404">
        <v>36</v>
      </c>
      <c r="T7404" s="29" t="s">
        <v>25269</v>
      </c>
      <c r="U7404" s="29" t="s">
        <v>25856</v>
      </c>
    </row>
    <row r="7405" spans="1:21">
      <c r="A7405">
        <v>7404</v>
      </c>
      <c r="B7405" s="30" t="s">
        <v>3220</v>
      </c>
      <c r="D7405" s="30" t="s">
        <v>4153</v>
      </c>
      <c r="F7405" s="30" t="s">
        <v>4199</v>
      </c>
      <c r="H7405" s="30" t="s">
        <v>5202</v>
      </c>
      <c r="J7405" s="30" t="s">
        <v>5905</v>
      </c>
      <c r="L7405" s="30" t="s">
        <v>5973</v>
      </c>
      <c r="N7405" s="30" t="s">
        <v>6126</v>
      </c>
      <c r="P7405" s="30" t="s">
        <v>6140</v>
      </c>
      <c r="Q7405" t="s">
        <v>2036</v>
      </c>
      <c r="R7405" t="s">
        <v>2628</v>
      </c>
      <c r="S7405">
        <v>36</v>
      </c>
      <c r="T7405" s="29" t="s">
        <v>25269</v>
      </c>
      <c r="U7405" s="29" t="s">
        <v>25857</v>
      </c>
    </row>
    <row r="7406" spans="1:21">
      <c r="A7406">
        <v>7405</v>
      </c>
      <c r="B7406" s="30" t="s">
        <v>3220</v>
      </c>
      <c r="D7406" s="30" t="s">
        <v>4153</v>
      </c>
      <c r="F7406" s="30" t="s">
        <v>4199</v>
      </c>
      <c r="H7406" s="30" t="s">
        <v>5202</v>
      </c>
      <c r="J7406" s="30" t="s">
        <v>5905</v>
      </c>
      <c r="L7406" s="30" t="s">
        <v>5973</v>
      </c>
      <c r="N7406" s="30" t="s">
        <v>6126</v>
      </c>
      <c r="P7406" s="30" t="s">
        <v>6141</v>
      </c>
      <c r="Q7406" t="s">
        <v>2036</v>
      </c>
      <c r="R7406" t="s">
        <v>2628</v>
      </c>
      <c r="S7406">
        <v>36</v>
      </c>
      <c r="T7406" s="29" t="s">
        <v>25269</v>
      </c>
      <c r="U7406" s="29" t="s">
        <v>25858</v>
      </c>
    </row>
    <row r="7407" spans="1:21">
      <c r="A7407">
        <v>7406</v>
      </c>
      <c r="B7407" s="30" t="s">
        <v>3220</v>
      </c>
      <c r="D7407" s="30" t="s">
        <v>4153</v>
      </c>
      <c r="F7407" s="30" t="s">
        <v>4199</v>
      </c>
      <c r="H7407" s="30" t="s">
        <v>5202</v>
      </c>
      <c r="J7407" s="30" t="s">
        <v>5905</v>
      </c>
      <c r="L7407" s="30" t="s">
        <v>5973</v>
      </c>
      <c r="N7407" s="30" t="s">
        <v>6126</v>
      </c>
      <c r="P7407" s="30" t="s">
        <v>6142</v>
      </c>
      <c r="Q7407" t="s">
        <v>2036</v>
      </c>
      <c r="R7407" t="s">
        <v>2628</v>
      </c>
      <c r="S7407">
        <v>36</v>
      </c>
      <c r="T7407" s="29" t="s">
        <v>25269</v>
      </c>
      <c r="U7407" s="29" t="s">
        <v>25859</v>
      </c>
    </row>
    <row r="7408" spans="1:21">
      <c r="A7408">
        <v>7407</v>
      </c>
      <c r="B7408" s="30" t="s">
        <v>3220</v>
      </c>
      <c r="D7408" s="30" t="s">
        <v>4153</v>
      </c>
      <c r="F7408" s="30" t="s">
        <v>4199</v>
      </c>
      <c r="H7408" s="30" t="s">
        <v>5202</v>
      </c>
      <c r="J7408" s="30" t="s">
        <v>5905</v>
      </c>
      <c r="L7408" s="30" t="s">
        <v>5973</v>
      </c>
      <c r="N7408" s="30" t="s">
        <v>6126</v>
      </c>
      <c r="P7408" s="30" t="s">
        <v>6143</v>
      </c>
      <c r="Q7408" t="s">
        <v>2036</v>
      </c>
      <c r="R7408" t="s">
        <v>2628</v>
      </c>
      <c r="S7408">
        <v>36</v>
      </c>
      <c r="T7408" s="29" t="s">
        <v>25269</v>
      </c>
      <c r="U7408" s="29" t="s">
        <v>25860</v>
      </c>
    </row>
    <row r="7409" spans="1:21">
      <c r="A7409">
        <v>7408</v>
      </c>
      <c r="B7409" s="30" t="s">
        <v>3220</v>
      </c>
      <c r="D7409" s="30" t="s">
        <v>4153</v>
      </c>
      <c r="F7409" s="30" t="s">
        <v>4199</v>
      </c>
      <c r="H7409" s="30" t="s">
        <v>5202</v>
      </c>
      <c r="J7409" s="30" t="s">
        <v>5905</v>
      </c>
      <c r="L7409" s="30" t="s">
        <v>5973</v>
      </c>
      <c r="N7409" s="30" t="s">
        <v>6126</v>
      </c>
      <c r="P7409" s="30" t="s">
        <v>6144</v>
      </c>
      <c r="Q7409" t="s">
        <v>2036</v>
      </c>
      <c r="R7409" t="s">
        <v>2628</v>
      </c>
      <c r="S7409">
        <v>36</v>
      </c>
      <c r="T7409" s="29" t="s">
        <v>25269</v>
      </c>
      <c r="U7409" s="29" t="s">
        <v>25861</v>
      </c>
    </row>
    <row r="7410" spans="1:21">
      <c r="A7410">
        <v>7409</v>
      </c>
      <c r="B7410" s="30" t="s">
        <v>3220</v>
      </c>
      <c r="D7410" s="30" t="s">
        <v>4153</v>
      </c>
      <c r="F7410" s="30" t="s">
        <v>4199</v>
      </c>
      <c r="H7410" s="30" t="s">
        <v>5202</v>
      </c>
      <c r="J7410" s="30" t="s">
        <v>5905</v>
      </c>
      <c r="L7410" s="30" t="s">
        <v>5973</v>
      </c>
      <c r="N7410" s="30" t="s">
        <v>6126</v>
      </c>
      <c r="P7410" s="30" t="s">
        <v>6145</v>
      </c>
      <c r="Q7410" t="s">
        <v>2036</v>
      </c>
      <c r="R7410" t="s">
        <v>2628</v>
      </c>
      <c r="S7410">
        <v>36</v>
      </c>
      <c r="T7410" s="29" t="s">
        <v>25269</v>
      </c>
      <c r="U7410" s="29" t="s">
        <v>25862</v>
      </c>
    </row>
    <row r="7411" spans="1:21">
      <c r="A7411">
        <v>7410</v>
      </c>
      <c r="B7411" s="30" t="s">
        <v>3220</v>
      </c>
      <c r="D7411" s="30" t="s">
        <v>4153</v>
      </c>
      <c r="F7411" s="30" t="s">
        <v>4199</v>
      </c>
      <c r="H7411" s="30" t="s">
        <v>5202</v>
      </c>
      <c r="J7411" s="30" t="s">
        <v>5905</v>
      </c>
      <c r="L7411" s="30" t="s">
        <v>5973</v>
      </c>
      <c r="N7411" s="30" t="s">
        <v>6126</v>
      </c>
      <c r="P7411" s="30" t="s">
        <v>6146</v>
      </c>
      <c r="Q7411" t="s">
        <v>2036</v>
      </c>
      <c r="R7411" t="s">
        <v>2628</v>
      </c>
      <c r="S7411">
        <v>36</v>
      </c>
      <c r="T7411" s="29" t="s">
        <v>25269</v>
      </c>
      <c r="U7411" s="29" t="s">
        <v>25863</v>
      </c>
    </row>
    <row r="7412" spans="1:21">
      <c r="A7412">
        <v>7411</v>
      </c>
      <c r="B7412" s="30" t="s">
        <v>3220</v>
      </c>
      <c r="D7412" s="30" t="s">
        <v>4153</v>
      </c>
      <c r="F7412" s="30" t="s">
        <v>4199</v>
      </c>
      <c r="H7412" s="30" t="s">
        <v>5202</v>
      </c>
      <c r="J7412" s="30" t="s">
        <v>5905</v>
      </c>
      <c r="L7412" s="30" t="s">
        <v>5973</v>
      </c>
      <c r="N7412" s="30" t="s">
        <v>6126</v>
      </c>
      <c r="P7412" s="30" t="s">
        <v>6147</v>
      </c>
      <c r="Q7412" t="s">
        <v>2036</v>
      </c>
      <c r="R7412" t="s">
        <v>2628</v>
      </c>
      <c r="S7412">
        <v>36</v>
      </c>
      <c r="T7412" s="29" t="s">
        <v>25269</v>
      </c>
      <c r="U7412" s="29" t="s">
        <v>25864</v>
      </c>
    </row>
    <row r="7413" spans="1:21">
      <c r="A7413">
        <v>7412</v>
      </c>
      <c r="B7413" s="30" t="s">
        <v>3220</v>
      </c>
      <c r="D7413" s="30" t="s">
        <v>4153</v>
      </c>
      <c r="F7413" s="30" t="s">
        <v>4199</v>
      </c>
      <c r="H7413" s="30" t="s">
        <v>5202</v>
      </c>
      <c r="J7413" s="30" t="s">
        <v>5905</v>
      </c>
      <c r="L7413" s="30" t="s">
        <v>5973</v>
      </c>
      <c r="N7413" s="30" t="s">
        <v>6126</v>
      </c>
      <c r="P7413" s="30" t="s">
        <v>6148</v>
      </c>
      <c r="Q7413" t="s">
        <v>2036</v>
      </c>
      <c r="R7413" t="s">
        <v>2628</v>
      </c>
      <c r="S7413">
        <v>36</v>
      </c>
      <c r="T7413" s="29" t="s">
        <v>25269</v>
      </c>
      <c r="U7413" s="29" t="s">
        <v>25865</v>
      </c>
    </row>
    <row r="7414" spans="1:21">
      <c r="A7414">
        <v>7413</v>
      </c>
      <c r="B7414" s="30" t="s">
        <v>3220</v>
      </c>
      <c r="D7414" s="30" t="s">
        <v>4153</v>
      </c>
      <c r="F7414" s="30" t="s">
        <v>4199</v>
      </c>
      <c r="H7414" s="30" t="s">
        <v>5202</v>
      </c>
      <c r="J7414" s="30" t="s">
        <v>5905</v>
      </c>
      <c r="L7414" s="30" t="s">
        <v>5973</v>
      </c>
      <c r="N7414" s="30" t="s">
        <v>6126</v>
      </c>
      <c r="P7414" s="30" t="s">
        <v>6149</v>
      </c>
      <c r="Q7414" t="s">
        <v>2036</v>
      </c>
      <c r="R7414" t="s">
        <v>2628</v>
      </c>
      <c r="S7414">
        <v>36</v>
      </c>
      <c r="T7414" s="29" t="s">
        <v>25269</v>
      </c>
      <c r="U7414" s="29" t="s">
        <v>25866</v>
      </c>
    </row>
    <row r="7415" spans="1:21">
      <c r="A7415">
        <v>7414</v>
      </c>
      <c r="B7415" s="30" t="s">
        <v>3220</v>
      </c>
      <c r="D7415" s="30" t="s">
        <v>4153</v>
      </c>
      <c r="F7415" s="30" t="s">
        <v>4199</v>
      </c>
      <c r="H7415" s="30" t="s">
        <v>5202</v>
      </c>
      <c r="J7415" s="30" t="s">
        <v>5905</v>
      </c>
      <c r="L7415" s="30" t="s">
        <v>5973</v>
      </c>
      <c r="N7415" s="30" t="s">
        <v>6126</v>
      </c>
      <c r="P7415" s="30" t="s">
        <v>6150</v>
      </c>
      <c r="Q7415" t="s">
        <v>2036</v>
      </c>
      <c r="R7415" t="s">
        <v>2628</v>
      </c>
      <c r="S7415">
        <v>36</v>
      </c>
      <c r="T7415" s="29" t="s">
        <v>25269</v>
      </c>
      <c r="U7415" s="29" t="s">
        <v>25867</v>
      </c>
    </row>
    <row r="7416" spans="1:21">
      <c r="A7416">
        <v>7415</v>
      </c>
      <c r="B7416" s="30" t="s">
        <v>3220</v>
      </c>
      <c r="D7416" s="30" t="s">
        <v>4153</v>
      </c>
      <c r="F7416" s="30" t="s">
        <v>4199</v>
      </c>
      <c r="H7416" s="30" t="s">
        <v>5202</v>
      </c>
      <c r="J7416" s="30" t="s">
        <v>5905</v>
      </c>
      <c r="L7416" s="30" t="s">
        <v>5973</v>
      </c>
      <c r="N7416" s="30" t="s">
        <v>6126</v>
      </c>
      <c r="P7416" s="30" t="s">
        <v>6151</v>
      </c>
      <c r="Q7416" t="s">
        <v>2036</v>
      </c>
      <c r="R7416" t="s">
        <v>2628</v>
      </c>
      <c r="S7416">
        <v>36</v>
      </c>
      <c r="T7416" s="29" t="s">
        <v>25269</v>
      </c>
      <c r="U7416" s="29" t="s">
        <v>25868</v>
      </c>
    </row>
    <row r="7417" spans="1:21">
      <c r="A7417">
        <v>7416</v>
      </c>
      <c r="B7417" s="30" t="s">
        <v>3220</v>
      </c>
      <c r="D7417" s="30" t="s">
        <v>4153</v>
      </c>
      <c r="F7417" s="30" t="s">
        <v>4199</v>
      </c>
      <c r="H7417" s="30" t="s">
        <v>5202</v>
      </c>
      <c r="J7417" s="30" t="s">
        <v>5905</v>
      </c>
      <c r="L7417" s="30" t="s">
        <v>5973</v>
      </c>
      <c r="N7417" s="30" t="s">
        <v>6126</v>
      </c>
      <c r="P7417" s="30" t="s">
        <v>6152</v>
      </c>
      <c r="Q7417" t="s">
        <v>2036</v>
      </c>
      <c r="R7417" t="s">
        <v>2628</v>
      </c>
      <c r="S7417">
        <v>36</v>
      </c>
      <c r="T7417" s="29" t="s">
        <v>25269</v>
      </c>
      <c r="U7417" s="29" t="s">
        <v>25869</v>
      </c>
    </row>
    <row r="7418" spans="1:21">
      <c r="A7418">
        <v>7417</v>
      </c>
      <c r="B7418" s="30" t="s">
        <v>3220</v>
      </c>
      <c r="D7418" s="30" t="s">
        <v>4153</v>
      </c>
      <c r="F7418" s="30" t="s">
        <v>4199</v>
      </c>
      <c r="H7418" s="30" t="s">
        <v>5202</v>
      </c>
      <c r="J7418" s="30" t="s">
        <v>5905</v>
      </c>
      <c r="L7418" s="30" t="s">
        <v>5973</v>
      </c>
      <c r="N7418" s="30" t="s">
        <v>6126</v>
      </c>
      <c r="P7418" s="30" t="s">
        <v>6153</v>
      </c>
      <c r="Q7418" t="s">
        <v>2036</v>
      </c>
      <c r="R7418" t="s">
        <v>2628</v>
      </c>
      <c r="S7418">
        <v>36</v>
      </c>
      <c r="T7418" s="29" t="s">
        <v>25269</v>
      </c>
      <c r="U7418" s="29" t="s">
        <v>25870</v>
      </c>
    </row>
    <row r="7419" spans="1:21">
      <c r="A7419">
        <v>7418</v>
      </c>
      <c r="B7419" s="30" t="s">
        <v>3220</v>
      </c>
      <c r="D7419" s="30" t="s">
        <v>4153</v>
      </c>
      <c r="F7419" s="30" t="s">
        <v>4199</v>
      </c>
      <c r="H7419" s="30" t="s">
        <v>5202</v>
      </c>
      <c r="J7419" s="30" t="s">
        <v>5905</v>
      </c>
      <c r="L7419" s="30" t="s">
        <v>5973</v>
      </c>
      <c r="N7419" s="30" t="s">
        <v>6126</v>
      </c>
      <c r="P7419" s="30" t="s">
        <v>6154</v>
      </c>
      <c r="Q7419" t="s">
        <v>2036</v>
      </c>
      <c r="R7419" t="s">
        <v>2628</v>
      </c>
      <c r="S7419">
        <v>36</v>
      </c>
      <c r="T7419" s="29" t="s">
        <v>25269</v>
      </c>
      <c r="U7419" s="29" t="s">
        <v>25871</v>
      </c>
    </row>
    <row r="7420" spans="1:21">
      <c r="A7420">
        <v>7419</v>
      </c>
      <c r="B7420" s="30" t="s">
        <v>3220</v>
      </c>
      <c r="D7420" s="30" t="s">
        <v>4153</v>
      </c>
      <c r="F7420" s="30" t="s">
        <v>4199</v>
      </c>
      <c r="H7420" s="30" t="s">
        <v>5202</v>
      </c>
      <c r="J7420" s="30" t="s">
        <v>5905</v>
      </c>
      <c r="L7420" s="30" t="s">
        <v>5973</v>
      </c>
      <c r="N7420" s="30" t="s">
        <v>6126</v>
      </c>
      <c r="P7420" s="30" t="s">
        <v>6155</v>
      </c>
      <c r="Q7420" t="s">
        <v>2036</v>
      </c>
      <c r="R7420" t="s">
        <v>2628</v>
      </c>
      <c r="S7420">
        <v>36</v>
      </c>
      <c r="T7420" s="29" t="s">
        <v>25269</v>
      </c>
      <c r="U7420" s="29" t="s">
        <v>25872</v>
      </c>
    </row>
    <row r="7421" spans="1:21">
      <c r="A7421">
        <v>7420</v>
      </c>
      <c r="B7421" s="30" t="s">
        <v>3220</v>
      </c>
      <c r="D7421" s="30" t="s">
        <v>4153</v>
      </c>
      <c r="F7421" s="30" t="s">
        <v>4199</v>
      </c>
      <c r="H7421" s="30" t="s">
        <v>5202</v>
      </c>
      <c r="J7421" s="30" t="s">
        <v>5905</v>
      </c>
      <c r="L7421" s="30" t="s">
        <v>5973</v>
      </c>
      <c r="N7421" s="30" t="s">
        <v>6126</v>
      </c>
      <c r="P7421" s="30" t="s">
        <v>6156</v>
      </c>
      <c r="Q7421" t="s">
        <v>2036</v>
      </c>
      <c r="R7421" t="s">
        <v>2628</v>
      </c>
      <c r="S7421">
        <v>36</v>
      </c>
      <c r="T7421" s="29" t="s">
        <v>25269</v>
      </c>
      <c r="U7421" s="29" t="s">
        <v>25873</v>
      </c>
    </row>
    <row r="7422" spans="1:21">
      <c r="A7422">
        <v>7421</v>
      </c>
      <c r="B7422" s="30" t="s">
        <v>3220</v>
      </c>
      <c r="D7422" s="30" t="s">
        <v>4153</v>
      </c>
      <c r="F7422" s="30" t="s">
        <v>4199</v>
      </c>
      <c r="H7422" s="30" t="s">
        <v>5202</v>
      </c>
      <c r="J7422" s="30" t="s">
        <v>5905</v>
      </c>
      <c r="L7422" s="30" t="s">
        <v>5973</v>
      </c>
      <c r="N7422" s="30" t="s">
        <v>6126</v>
      </c>
      <c r="P7422" s="30" t="s">
        <v>6157</v>
      </c>
      <c r="Q7422" t="s">
        <v>2036</v>
      </c>
      <c r="R7422" t="s">
        <v>2628</v>
      </c>
      <c r="S7422">
        <v>36</v>
      </c>
      <c r="T7422" s="29" t="s">
        <v>25269</v>
      </c>
      <c r="U7422" s="29" t="s">
        <v>25874</v>
      </c>
    </row>
    <row r="7423" spans="1:21">
      <c r="A7423">
        <v>7422</v>
      </c>
      <c r="B7423" s="30" t="s">
        <v>3220</v>
      </c>
      <c r="D7423" s="30" t="s">
        <v>4153</v>
      </c>
      <c r="F7423" s="30" t="s">
        <v>4199</v>
      </c>
      <c r="H7423" s="30" t="s">
        <v>5202</v>
      </c>
      <c r="J7423" s="30" t="s">
        <v>5905</v>
      </c>
      <c r="L7423" s="30" t="s">
        <v>5973</v>
      </c>
      <c r="N7423" s="30" t="s">
        <v>6126</v>
      </c>
      <c r="P7423" s="30" t="s">
        <v>6158</v>
      </c>
      <c r="Q7423" t="s">
        <v>2036</v>
      </c>
      <c r="R7423" t="s">
        <v>2628</v>
      </c>
      <c r="S7423">
        <v>36</v>
      </c>
      <c r="T7423" s="29" t="s">
        <v>25269</v>
      </c>
      <c r="U7423" s="29" t="s">
        <v>25875</v>
      </c>
    </row>
    <row r="7424" spans="1:21">
      <c r="A7424">
        <v>7423</v>
      </c>
      <c r="B7424" s="30" t="s">
        <v>3220</v>
      </c>
      <c r="D7424" s="30" t="s">
        <v>4153</v>
      </c>
      <c r="F7424" s="30" t="s">
        <v>4199</v>
      </c>
      <c r="H7424" s="30" t="s">
        <v>5202</v>
      </c>
      <c r="J7424" s="30" t="s">
        <v>5905</v>
      </c>
      <c r="L7424" s="30" t="s">
        <v>5973</v>
      </c>
      <c r="N7424" s="30" t="s">
        <v>6126</v>
      </c>
      <c r="P7424" s="30" t="s">
        <v>6159</v>
      </c>
      <c r="Q7424" t="s">
        <v>2036</v>
      </c>
      <c r="R7424" t="s">
        <v>2628</v>
      </c>
      <c r="S7424">
        <v>36</v>
      </c>
      <c r="T7424" s="29" t="s">
        <v>25269</v>
      </c>
      <c r="U7424" s="29" t="s">
        <v>25876</v>
      </c>
    </row>
    <row r="7425" spans="1:21">
      <c r="A7425">
        <v>7424</v>
      </c>
      <c r="B7425" s="30" t="s">
        <v>3220</v>
      </c>
      <c r="D7425" s="30" t="s">
        <v>4153</v>
      </c>
      <c r="F7425" s="30" t="s">
        <v>4199</v>
      </c>
      <c r="H7425" s="30" t="s">
        <v>5202</v>
      </c>
      <c r="J7425" s="30" t="s">
        <v>5905</v>
      </c>
      <c r="L7425" s="30" t="s">
        <v>5973</v>
      </c>
      <c r="N7425" s="30" t="s">
        <v>6126</v>
      </c>
      <c r="P7425" s="30" t="s">
        <v>6160</v>
      </c>
      <c r="Q7425" t="s">
        <v>2036</v>
      </c>
      <c r="R7425" t="s">
        <v>2628</v>
      </c>
      <c r="S7425">
        <v>36</v>
      </c>
      <c r="T7425" s="29" t="s">
        <v>25269</v>
      </c>
      <c r="U7425" s="29" t="s">
        <v>25877</v>
      </c>
    </row>
    <row r="7426" spans="1:21">
      <c r="A7426">
        <v>7425</v>
      </c>
      <c r="B7426" s="30" t="s">
        <v>3220</v>
      </c>
      <c r="D7426" s="30" t="s">
        <v>4153</v>
      </c>
      <c r="F7426" s="30" t="s">
        <v>4199</v>
      </c>
      <c r="H7426" s="30" t="s">
        <v>5202</v>
      </c>
      <c r="J7426" s="30" t="s">
        <v>5905</v>
      </c>
      <c r="L7426" s="30" t="s">
        <v>5973</v>
      </c>
      <c r="N7426" s="30" t="s">
        <v>6126</v>
      </c>
      <c r="P7426" s="30" t="s">
        <v>6161</v>
      </c>
      <c r="Q7426" t="s">
        <v>2036</v>
      </c>
      <c r="R7426" t="s">
        <v>2628</v>
      </c>
      <c r="S7426">
        <v>36</v>
      </c>
      <c r="T7426" s="29" t="s">
        <v>25269</v>
      </c>
      <c r="U7426" s="29" t="s">
        <v>25878</v>
      </c>
    </row>
    <row r="7427" spans="1:21">
      <c r="A7427">
        <v>7426</v>
      </c>
      <c r="B7427" s="30" t="s">
        <v>3220</v>
      </c>
      <c r="D7427" s="30" t="s">
        <v>4153</v>
      </c>
      <c r="F7427" s="30" t="s">
        <v>4199</v>
      </c>
      <c r="H7427" s="30" t="s">
        <v>5202</v>
      </c>
      <c r="J7427" s="30" t="s">
        <v>5905</v>
      </c>
      <c r="L7427" s="30" t="s">
        <v>5973</v>
      </c>
      <c r="N7427" s="30" t="s">
        <v>6126</v>
      </c>
      <c r="P7427" s="30" t="s">
        <v>6162</v>
      </c>
      <c r="Q7427" t="s">
        <v>2036</v>
      </c>
      <c r="R7427" t="s">
        <v>2628</v>
      </c>
      <c r="S7427">
        <v>36</v>
      </c>
      <c r="T7427" s="29" t="s">
        <v>25269</v>
      </c>
      <c r="U7427" s="29" t="s">
        <v>25879</v>
      </c>
    </row>
    <row r="7428" spans="1:21">
      <c r="A7428">
        <v>7427</v>
      </c>
      <c r="B7428" s="30" t="s">
        <v>3220</v>
      </c>
      <c r="D7428" s="30" t="s">
        <v>4153</v>
      </c>
      <c r="F7428" s="30" t="s">
        <v>4199</v>
      </c>
      <c r="H7428" s="30" t="s">
        <v>5202</v>
      </c>
      <c r="J7428" s="30" t="s">
        <v>5905</v>
      </c>
      <c r="L7428" s="30" t="s">
        <v>5973</v>
      </c>
      <c r="N7428" s="30" t="s">
        <v>6126</v>
      </c>
      <c r="P7428" s="30" t="s">
        <v>6163</v>
      </c>
      <c r="Q7428" t="s">
        <v>2036</v>
      </c>
      <c r="R7428" t="s">
        <v>2628</v>
      </c>
      <c r="S7428">
        <v>36</v>
      </c>
      <c r="T7428" s="29" t="s">
        <v>25269</v>
      </c>
      <c r="U7428" s="29" t="s">
        <v>25880</v>
      </c>
    </row>
    <row r="7429" spans="1:21">
      <c r="A7429">
        <v>7428</v>
      </c>
      <c r="B7429" s="30" t="s">
        <v>3220</v>
      </c>
      <c r="D7429" s="30" t="s">
        <v>4153</v>
      </c>
      <c r="F7429" s="30" t="s">
        <v>4199</v>
      </c>
      <c r="H7429" s="30" t="s">
        <v>5202</v>
      </c>
      <c r="J7429" s="30" t="s">
        <v>5905</v>
      </c>
      <c r="L7429" s="30" t="s">
        <v>5973</v>
      </c>
      <c r="N7429" s="30" t="s">
        <v>6126</v>
      </c>
      <c r="P7429" s="30" t="s">
        <v>6164</v>
      </c>
      <c r="Q7429" t="s">
        <v>2036</v>
      </c>
      <c r="R7429" t="s">
        <v>2628</v>
      </c>
      <c r="S7429">
        <v>36</v>
      </c>
      <c r="T7429" s="29" t="s">
        <v>25269</v>
      </c>
      <c r="U7429" s="29" t="s">
        <v>25881</v>
      </c>
    </row>
    <row r="7430" spans="1:21">
      <c r="A7430">
        <v>7429</v>
      </c>
      <c r="B7430" s="30" t="s">
        <v>3220</v>
      </c>
      <c r="D7430" s="30" t="s">
        <v>4153</v>
      </c>
      <c r="F7430" s="30" t="s">
        <v>4199</v>
      </c>
      <c r="H7430" s="30" t="s">
        <v>5202</v>
      </c>
      <c r="J7430" s="30" t="s">
        <v>5905</v>
      </c>
      <c r="L7430" s="30" t="s">
        <v>5973</v>
      </c>
      <c r="N7430" s="30" t="s">
        <v>6126</v>
      </c>
      <c r="P7430" s="30" t="s">
        <v>6165</v>
      </c>
      <c r="Q7430" t="s">
        <v>2036</v>
      </c>
      <c r="R7430" t="s">
        <v>2628</v>
      </c>
      <c r="S7430">
        <v>36</v>
      </c>
      <c r="T7430" s="29" t="s">
        <v>25269</v>
      </c>
      <c r="U7430" s="29" t="s">
        <v>25882</v>
      </c>
    </row>
    <row r="7431" spans="1:21">
      <c r="A7431">
        <v>7430</v>
      </c>
      <c r="B7431" s="30" t="s">
        <v>3220</v>
      </c>
      <c r="D7431" s="30" t="s">
        <v>4153</v>
      </c>
      <c r="F7431" s="30" t="s">
        <v>4199</v>
      </c>
      <c r="H7431" s="30" t="s">
        <v>5202</v>
      </c>
      <c r="J7431" s="30" t="s">
        <v>5905</v>
      </c>
      <c r="L7431" s="30" t="s">
        <v>5973</v>
      </c>
      <c r="N7431" s="30" t="s">
        <v>6126</v>
      </c>
      <c r="P7431" s="30" t="s">
        <v>6166</v>
      </c>
      <c r="Q7431" t="s">
        <v>2036</v>
      </c>
      <c r="R7431" t="s">
        <v>2628</v>
      </c>
      <c r="S7431">
        <v>36</v>
      </c>
      <c r="T7431" s="29" t="s">
        <v>25269</v>
      </c>
      <c r="U7431" s="29" t="s">
        <v>25883</v>
      </c>
    </row>
    <row r="7432" spans="1:21">
      <c r="A7432">
        <v>7431</v>
      </c>
      <c r="B7432" s="30" t="s">
        <v>3220</v>
      </c>
      <c r="D7432" s="30" t="s">
        <v>4153</v>
      </c>
      <c r="F7432" s="30" t="s">
        <v>4199</v>
      </c>
      <c r="H7432" s="30" t="s">
        <v>5202</v>
      </c>
      <c r="J7432" s="30" t="s">
        <v>5905</v>
      </c>
      <c r="L7432" s="30" t="s">
        <v>5973</v>
      </c>
      <c r="N7432" s="30" t="s">
        <v>6126</v>
      </c>
      <c r="P7432" s="30" t="s">
        <v>6167</v>
      </c>
      <c r="Q7432" t="s">
        <v>2036</v>
      </c>
      <c r="R7432" t="s">
        <v>2628</v>
      </c>
      <c r="S7432">
        <v>36</v>
      </c>
      <c r="T7432" s="29" t="s">
        <v>25269</v>
      </c>
      <c r="U7432" s="29" t="s">
        <v>25884</v>
      </c>
    </row>
    <row r="7433" spans="1:21">
      <c r="A7433">
        <v>7432</v>
      </c>
      <c r="B7433" s="30" t="s">
        <v>3220</v>
      </c>
      <c r="D7433" s="30" t="s">
        <v>4153</v>
      </c>
      <c r="F7433" s="30" t="s">
        <v>4199</v>
      </c>
      <c r="H7433" s="30" t="s">
        <v>5202</v>
      </c>
      <c r="J7433" s="30" t="s">
        <v>5905</v>
      </c>
      <c r="L7433" s="30" t="s">
        <v>5973</v>
      </c>
      <c r="N7433" s="30" t="s">
        <v>6126</v>
      </c>
      <c r="P7433" s="30" t="s">
        <v>6168</v>
      </c>
      <c r="Q7433" t="s">
        <v>2036</v>
      </c>
      <c r="R7433" t="s">
        <v>2628</v>
      </c>
      <c r="S7433">
        <v>36</v>
      </c>
      <c r="T7433" s="29" t="s">
        <v>25269</v>
      </c>
      <c r="U7433" s="29" t="s">
        <v>25885</v>
      </c>
    </row>
    <row r="7434" spans="1:21">
      <c r="A7434">
        <v>7433</v>
      </c>
      <c r="B7434" s="30" t="s">
        <v>3220</v>
      </c>
      <c r="D7434" s="30" t="s">
        <v>4153</v>
      </c>
      <c r="F7434" s="30" t="s">
        <v>4199</v>
      </c>
      <c r="H7434" s="30" t="s">
        <v>5202</v>
      </c>
      <c r="J7434" s="30" t="s">
        <v>5905</v>
      </c>
      <c r="L7434" s="30" t="s">
        <v>5973</v>
      </c>
      <c r="N7434" s="30" t="s">
        <v>6126</v>
      </c>
      <c r="P7434" s="30" t="s">
        <v>6169</v>
      </c>
      <c r="Q7434" t="s">
        <v>2036</v>
      </c>
      <c r="R7434" t="s">
        <v>2628</v>
      </c>
      <c r="S7434">
        <v>36</v>
      </c>
      <c r="T7434" s="29" t="s">
        <v>25269</v>
      </c>
      <c r="U7434" s="29" t="s">
        <v>25886</v>
      </c>
    </row>
    <row r="7435" spans="1:21">
      <c r="A7435">
        <v>7434</v>
      </c>
      <c r="B7435" s="30" t="s">
        <v>3220</v>
      </c>
      <c r="D7435" s="30" t="s">
        <v>4153</v>
      </c>
      <c r="F7435" s="30" t="s">
        <v>4199</v>
      </c>
      <c r="H7435" s="30" t="s">
        <v>5202</v>
      </c>
      <c r="J7435" s="30" t="s">
        <v>5905</v>
      </c>
      <c r="L7435" s="30" t="s">
        <v>5973</v>
      </c>
      <c r="N7435" s="30" t="s">
        <v>6126</v>
      </c>
      <c r="P7435" s="30" t="s">
        <v>6170</v>
      </c>
      <c r="Q7435" t="s">
        <v>2036</v>
      </c>
      <c r="R7435" t="s">
        <v>2628</v>
      </c>
      <c r="S7435">
        <v>36</v>
      </c>
      <c r="T7435" s="29" t="s">
        <v>25269</v>
      </c>
      <c r="U7435" s="29" t="s">
        <v>25887</v>
      </c>
    </row>
    <row r="7436" spans="1:21">
      <c r="A7436">
        <v>7435</v>
      </c>
      <c r="B7436" s="30" t="s">
        <v>3220</v>
      </c>
      <c r="D7436" s="30" t="s">
        <v>4153</v>
      </c>
      <c r="F7436" s="30" t="s">
        <v>4199</v>
      </c>
      <c r="H7436" s="30" t="s">
        <v>5202</v>
      </c>
      <c r="J7436" s="30" t="s">
        <v>5905</v>
      </c>
      <c r="L7436" s="30" t="s">
        <v>5973</v>
      </c>
      <c r="N7436" s="30" t="s">
        <v>6126</v>
      </c>
      <c r="P7436" s="30" t="s">
        <v>6171</v>
      </c>
      <c r="Q7436" t="s">
        <v>2036</v>
      </c>
      <c r="R7436" t="s">
        <v>2628</v>
      </c>
      <c r="S7436">
        <v>36</v>
      </c>
      <c r="T7436" s="29" t="s">
        <v>25269</v>
      </c>
      <c r="U7436" s="29" t="s">
        <v>25888</v>
      </c>
    </row>
    <row r="7437" spans="1:21">
      <c r="A7437">
        <v>7436</v>
      </c>
      <c r="B7437" s="30" t="s">
        <v>3220</v>
      </c>
      <c r="D7437" s="30" t="s">
        <v>4153</v>
      </c>
      <c r="F7437" s="30" t="s">
        <v>4199</v>
      </c>
      <c r="H7437" s="30" t="s">
        <v>5202</v>
      </c>
      <c r="J7437" s="30" t="s">
        <v>5905</v>
      </c>
      <c r="L7437" s="30" t="s">
        <v>5973</v>
      </c>
      <c r="N7437" s="30" t="s">
        <v>6126</v>
      </c>
      <c r="P7437" s="30" t="s">
        <v>6172</v>
      </c>
      <c r="Q7437" t="s">
        <v>2036</v>
      </c>
      <c r="R7437" t="s">
        <v>2628</v>
      </c>
      <c r="S7437">
        <v>36</v>
      </c>
      <c r="T7437" s="29" t="s">
        <v>25269</v>
      </c>
      <c r="U7437" s="29" t="s">
        <v>25889</v>
      </c>
    </row>
    <row r="7438" spans="1:21">
      <c r="A7438">
        <v>7437</v>
      </c>
      <c r="B7438" s="30" t="s">
        <v>3220</v>
      </c>
      <c r="D7438" s="30" t="s">
        <v>4153</v>
      </c>
      <c r="F7438" s="30" t="s">
        <v>4199</v>
      </c>
      <c r="H7438" s="30" t="s">
        <v>5202</v>
      </c>
      <c r="J7438" s="30" t="s">
        <v>5905</v>
      </c>
      <c r="L7438" s="30" t="s">
        <v>5973</v>
      </c>
      <c r="N7438" s="30" t="s">
        <v>6126</v>
      </c>
      <c r="P7438" s="30" t="s">
        <v>6173</v>
      </c>
      <c r="Q7438" t="s">
        <v>2036</v>
      </c>
      <c r="R7438" t="s">
        <v>2628</v>
      </c>
      <c r="S7438">
        <v>36</v>
      </c>
      <c r="T7438" s="29" t="s">
        <v>25269</v>
      </c>
      <c r="U7438" s="29" t="s">
        <v>25890</v>
      </c>
    </row>
    <row r="7439" spans="1:21">
      <c r="A7439">
        <v>7438</v>
      </c>
      <c r="B7439" s="30" t="s">
        <v>3220</v>
      </c>
      <c r="D7439" s="30" t="s">
        <v>4153</v>
      </c>
      <c r="F7439" s="30" t="s">
        <v>4199</v>
      </c>
      <c r="H7439" s="30" t="s">
        <v>5202</v>
      </c>
      <c r="J7439" s="30" t="s">
        <v>5905</v>
      </c>
      <c r="L7439" s="30" t="s">
        <v>5973</v>
      </c>
      <c r="N7439" s="30" t="s">
        <v>6126</v>
      </c>
      <c r="P7439" s="30" t="s">
        <v>6174</v>
      </c>
      <c r="Q7439" t="s">
        <v>2036</v>
      </c>
      <c r="R7439" t="s">
        <v>2628</v>
      </c>
      <c r="S7439">
        <v>36</v>
      </c>
      <c r="T7439" s="29" t="s">
        <v>25269</v>
      </c>
      <c r="U7439" s="29" t="s">
        <v>25891</v>
      </c>
    </row>
    <row r="7440" spans="1:21">
      <c r="A7440">
        <v>7439</v>
      </c>
      <c r="B7440" s="30" t="s">
        <v>3220</v>
      </c>
      <c r="D7440" s="30" t="s">
        <v>4153</v>
      </c>
      <c r="F7440" s="30" t="s">
        <v>4199</v>
      </c>
      <c r="H7440" s="30" t="s">
        <v>5202</v>
      </c>
      <c r="J7440" s="30" t="s">
        <v>5905</v>
      </c>
      <c r="L7440" s="30" t="s">
        <v>5973</v>
      </c>
      <c r="N7440" s="30" t="s">
        <v>6126</v>
      </c>
      <c r="P7440" s="30" t="s">
        <v>6175</v>
      </c>
      <c r="Q7440" t="s">
        <v>2036</v>
      </c>
      <c r="R7440" t="s">
        <v>2628</v>
      </c>
      <c r="S7440">
        <v>36</v>
      </c>
      <c r="T7440" s="29" t="s">
        <v>25269</v>
      </c>
      <c r="U7440" s="29" t="s">
        <v>25892</v>
      </c>
    </row>
    <row r="7441" spans="1:21">
      <c r="A7441">
        <v>7440</v>
      </c>
      <c r="B7441" s="30" t="s">
        <v>3220</v>
      </c>
      <c r="D7441" s="30" t="s">
        <v>4153</v>
      </c>
      <c r="F7441" s="30" t="s">
        <v>4199</v>
      </c>
      <c r="H7441" s="30" t="s">
        <v>5202</v>
      </c>
      <c r="J7441" s="30" t="s">
        <v>5905</v>
      </c>
      <c r="L7441" s="30" t="s">
        <v>5973</v>
      </c>
      <c r="N7441" s="30" t="s">
        <v>6126</v>
      </c>
      <c r="P7441" s="30" t="s">
        <v>6176</v>
      </c>
      <c r="Q7441" t="s">
        <v>2036</v>
      </c>
      <c r="R7441" t="s">
        <v>2628</v>
      </c>
      <c r="S7441">
        <v>36</v>
      </c>
      <c r="T7441" s="29" t="s">
        <v>25269</v>
      </c>
      <c r="U7441" s="29" t="s">
        <v>25893</v>
      </c>
    </row>
    <row r="7442" spans="1:21">
      <c r="A7442">
        <v>7441</v>
      </c>
      <c r="B7442" s="30" t="s">
        <v>3220</v>
      </c>
      <c r="D7442" s="30" t="s">
        <v>4153</v>
      </c>
      <c r="F7442" s="30" t="s">
        <v>4199</v>
      </c>
      <c r="H7442" s="30" t="s">
        <v>5202</v>
      </c>
      <c r="J7442" s="30" t="s">
        <v>5905</v>
      </c>
      <c r="L7442" s="30" t="s">
        <v>5973</v>
      </c>
      <c r="N7442" s="30" t="s">
        <v>6126</v>
      </c>
      <c r="P7442" s="30" t="s">
        <v>6177</v>
      </c>
      <c r="Q7442" t="s">
        <v>2036</v>
      </c>
      <c r="R7442" t="s">
        <v>2628</v>
      </c>
      <c r="S7442">
        <v>36</v>
      </c>
      <c r="T7442" s="29" t="s">
        <v>25269</v>
      </c>
      <c r="U7442" s="29" t="s">
        <v>25894</v>
      </c>
    </row>
    <row r="7443" spans="1:21">
      <c r="A7443">
        <v>7442</v>
      </c>
      <c r="B7443" s="30" t="s">
        <v>3220</v>
      </c>
      <c r="D7443" s="30" t="s">
        <v>4153</v>
      </c>
      <c r="F7443" s="30" t="s">
        <v>4199</v>
      </c>
      <c r="H7443" s="30" t="s">
        <v>5202</v>
      </c>
      <c r="J7443" s="30" t="s">
        <v>5905</v>
      </c>
      <c r="L7443" s="30" t="s">
        <v>5973</v>
      </c>
      <c r="N7443" s="30" t="s">
        <v>6126</v>
      </c>
      <c r="P7443" s="30" t="s">
        <v>6178</v>
      </c>
      <c r="Q7443" t="s">
        <v>2036</v>
      </c>
      <c r="R7443" t="s">
        <v>2628</v>
      </c>
      <c r="S7443">
        <v>36</v>
      </c>
      <c r="T7443" s="29" t="s">
        <v>25269</v>
      </c>
      <c r="U7443" s="29" t="s">
        <v>25895</v>
      </c>
    </row>
    <row r="7444" spans="1:21">
      <c r="A7444">
        <v>7443</v>
      </c>
      <c r="B7444" s="30" t="s">
        <v>3220</v>
      </c>
      <c r="D7444" s="30" t="s">
        <v>4153</v>
      </c>
      <c r="F7444" s="30" t="s">
        <v>4199</v>
      </c>
      <c r="H7444" s="30" t="s">
        <v>5202</v>
      </c>
      <c r="J7444" s="30" t="s">
        <v>5905</v>
      </c>
      <c r="L7444" s="30" t="s">
        <v>5973</v>
      </c>
      <c r="N7444" s="30" t="s">
        <v>6126</v>
      </c>
      <c r="P7444" s="30" t="s">
        <v>6179</v>
      </c>
      <c r="Q7444" t="s">
        <v>2036</v>
      </c>
      <c r="R7444" t="s">
        <v>2628</v>
      </c>
      <c r="S7444">
        <v>36</v>
      </c>
      <c r="T7444" s="29" t="s">
        <v>25269</v>
      </c>
      <c r="U7444" s="29" t="s">
        <v>25896</v>
      </c>
    </row>
    <row r="7445" spans="1:21">
      <c r="A7445">
        <v>7444</v>
      </c>
      <c r="B7445" s="30" t="s">
        <v>3220</v>
      </c>
      <c r="D7445" s="30" t="s">
        <v>4153</v>
      </c>
      <c r="F7445" s="30" t="s">
        <v>4199</v>
      </c>
      <c r="H7445" s="30" t="s">
        <v>5202</v>
      </c>
      <c r="J7445" s="30" t="s">
        <v>5905</v>
      </c>
      <c r="L7445" s="30" t="s">
        <v>5973</v>
      </c>
      <c r="N7445" s="30" t="s">
        <v>6126</v>
      </c>
      <c r="P7445" s="30" t="s">
        <v>6180</v>
      </c>
      <c r="Q7445" t="s">
        <v>2036</v>
      </c>
      <c r="R7445" t="s">
        <v>2628</v>
      </c>
      <c r="S7445">
        <v>36</v>
      </c>
      <c r="T7445" s="29" t="s">
        <v>25269</v>
      </c>
      <c r="U7445" s="29" t="s">
        <v>25897</v>
      </c>
    </row>
    <row r="7446" spans="1:21">
      <c r="A7446">
        <v>7445</v>
      </c>
      <c r="B7446" s="30" t="s">
        <v>3220</v>
      </c>
      <c r="D7446" s="30" t="s">
        <v>4153</v>
      </c>
      <c r="F7446" s="30" t="s">
        <v>4199</v>
      </c>
      <c r="H7446" s="30" t="s">
        <v>5202</v>
      </c>
      <c r="J7446" s="30" t="s">
        <v>5905</v>
      </c>
      <c r="L7446" s="30" t="s">
        <v>5973</v>
      </c>
      <c r="N7446" s="30" t="s">
        <v>6126</v>
      </c>
      <c r="P7446" s="30" t="s">
        <v>6181</v>
      </c>
      <c r="Q7446" t="s">
        <v>2036</v>
      </c>
      <c r="R7446" t="s">
        <v>2628</v>
      </c>
      <c r="S7446">
        <v>36</v>
      </c>
      <c r="T7446" s="29" t="s">
        <v>25269</v>
      </c>
      <c r="U7446" s="29" t="s">
        <v>25898</v>
      </c>
    </row>
    <row r="7447" spans="1:21">
      <c r="A7447">
        <v>7446</v>
      </c>
      <c r="B7447" s="30" t="s">
        <v>3220</v>
      </c>
      <c r="D7447" s="30" t="s">
        <v>4153</v>
      </c>
      <c r="F7447" s="30" t="s">
        <v>4199</v>
      </c>
      <c r="H7447" s="30" t="s">
        <v>5202</v>
      </c>
      <c r="J7447" s="30" t="s">
        <v>5905</v>
      </c>
      <c r="L7447" s="30" t="s">
        <v>5973</v>
      </c>
      <c r="N7447" s="30" t="s">
        <v>6126</v>
      </c>
      <c r="P7447" s="30" t="s">
        <v>6182</v>
      </c>
      <c r="Q7447" t="s">
        <v>2036</v>
      </c>
      <c r="R7447" t="s">
        <v>2628</v>
      </c>
      <c r="S7447">
        <v>36</v>
      </c>
      <c r="T7447" s="29" t="s">
        <v>25269</v>
      </c>
      <c r="U7447" s="29" t="s">
        <v>25899</v>
      </c>
    </row>
    <row r="7448" spans="1:21">
      <c r="A7448">
        <v>7447</v>
      </c>
      <c r="B7448" s="30" t="s">
        <v>3220</v>
      </c>
      <c r="D7448" s="30" t="s">
        <v>4153</v>
      </c>
      <c r="F7448" s="30" t="s">
        <v>4199</v>
      </c>
      <c r="H7448" s="30" t="s">
        <v>5202</v>
      </c>
      <c r="J7448" s="30" t="s">
        <v>5905</v>
      </c>
      <c r="L7448" s="30" t="s">
        <v>5973</v>
      </c>
      <c r="N7448" s="30" t="s">
        <v>6126</v>
      </c>
      <c r="P7448" s="30" t="s">
        <v>6183</v>
      </c>
      <c r="Q7448" t="s">
        <v>2036</v>
      </c>
      <c r="R7448" t="s">
        <v>2628</v>
      </c>
      <c r="S7448">
        <v>36</v>
      </c>
      <c r="T7448" s="29" t="s">
        <v>25269</v>
      </c>
      <c r="U7448" s="29" t="s">
        <v>25900</v>
      </c>
    </row>
    <row r="7449" spans="1:21">
      <c r="A7449">
        <v>7448</v>
      </c>
      <c r="B7449" s="30" t="s">
        <v>3220</v>
      </c>
      <c r="D7449" s="30" t="s">
        <v>4153</v>
      </c>
      <c r="F7449" s="30" t="s">
        <v>4199</v>
      </c>
      <c r="H7449" s="30" t="s">
        <v>5202</v>
      </c>
      <c r="J7449" s="30" t="s">
        <v>5905</v>
      </c>
      <c r="L7449" s="30" t="s">
        <v>5973</v>
      </c>
      <c r="N7449" s="30" t="s">
        <v>6126</v>
      </c>
      <c r="P7449" s="30" t="s">
        <v>6184</v>
      </c>
      <c r="Q7449" t="s">
        <v>2036</v>
      </c>
      <c r="R7449" t="s">
        <v>2628</v>
      </c>
      <c r="S7449">
        <v>36</v>
      </c>
      <c r="T7449" s="29" t="s">
        <v>25269</v>
      </c>
      <c r="U7449" s="29" t="s">
        <v>25901</v>
      </c>
    </row>
    <row r="7450" spans="1:21">
      <c r="A7450">
        <v>7449</v>
      </c>
      <c r="B7450" s="30" t="s">
        <v>3220</v>
      </c>
      <c r="D7450" s="30" t="s">
        <v>4153</v>
      </c>
      <c r="F7450" s="30" t="s">
        <v>4199</v>
      </c>
      <c r="H7450" s="30" t="s">
        <v>5202</v>
      </c>
      <c r="J7450" s="30" t="s">
        <v>5905</v>
      </c>
      <c r="L7450" s="30" t="s">
        <v>5973</v>
      </c>
      <c r="N7450" s="30" t="s">
        <v>6126</v>
      </c>
      <c r="P7450" s="30" t="s">
        <v>6185</v>
      </c>
      <c r="Q7450" t="s">
        <v>2036</v>
      </c>
      <c r="R7450" t="s">
        <v>2628</v>
      </c>
      <c r="S7450">
        <v>36</v>
      </c>
      <c r="T7450" s="29" t="s">
        <v>25269</v>
      </c>
      <c r="U7450" s="29" t="s">
        <v>25902</v>
      </c>
    </row>
    <row r="7451" spans="1:21">
      <c r="A7451">
        <v>7450</v>
      </c>
      <c r="B7451" s="30" t="s">
        <v>3220</v>
      </c>
      <c r="D7451" s="30" t="s">
        <v>4153</v>
      </c>
      <c r="F7451" s="30" t="s">
        <v>4199</v>
      </c>
      <c r="H7451" s="30" t="s">
        <v>5202</v>
      </c>
      <c r="J7451" s="30" t="s">
        <v>5905</v>
      </c>
      <c r="L7451" s="30" t="s">
        <v>5973</v>
      </c>
      <c r="N7451" s="30" t="s">
        <v>6126</v>
      </c>
      <c r="P7451" s="30" t="s">
        <v>6186</v>
      </c>
      <c r="Q7451" t="s">
        <v>2036</v>
      </c>
      <c r="R7451" t="s">
        <v>2628</v>
      </c>
      <c r="S7451">
        <v>36</v>
      </c>
      <c r="T7451" s="29" t="s">
        <v>25269</v>
      </c>
      <c r="U7451" s="29" t="s">
        <v>25903</v>
      </c>
    </row>
    <row r="7452" spans="1:21">
      <c r="A7452">
        <v>7451</v>
      </c>
      <c r="B7452" s="30" t="s">
        <v>3220</v>
      </c>
      <c r="D7452" s="30" t="s">
        <v>4153</v>
      </c>
      <c r="F7452" s="30" t="s">
        <v>4199</v>
      </c>
      <c r="H7452" s="30" t="s">
        <v>5202</v>
      </c>
      <c r="J7452" s="30" t="s">
        <v>5905</v>
      </c>
      <c r="L7452" s="30" t="s">
        <v>5973</v>
      </c>
      <c r="N7452" s="30" t="s">
        <v>6126</v>
      </c>
      <c r="P7452" s="30" t="s">
        <v>6187</v>
      </c>
      <c r="Q7452" t="s">
        <v>2036</v>
      </c>
      <c r="R7452" t="s">
        <v>2628</v>
      </c>
      <c r="S7452">
        <v>36</v>
      </c>
      <c r="T7452" s="29" t="s">
        <v>25269</v>
      </c>
      <c r="U7452" s="29" t="s">
        <v>25904</v>
      </c>
    </row>
    <row r="7453" spans="1:21">
      <c r="A7453">
        <v>7452</v>
      </c>
      <c r="B7453" s="30" t="s">
        <v>3220</v>
      </c>
      <c r="D7453" s="30" t="s">
        <v>4153</v>
      </c>
      <c r="F7453" s="30" t="s">
        <v>4199</v>
      </c>
      <c r="H7453" s="30" t="s">
        <v>5202</v>
      </c>
      <c r="J7453" s="30" t="s">
        <v>5905</v>
      </c>
      <c r="L7453" s="30" t="s">
        <v>5973</v>
      </c>
      <c r="N7453" s="30" t="s">
        <v>6126</v>
      </c>
      <c r="P7453" s="30" t="s">
        <v>6188</v>
      </c>
      <c r="Q7453" t="s">
        <v>2036</v>
      </c>
      <c r="R7453" t="s">
        <v>2628</v>
      </c>
      <c r="S7453">
        <v>36</v>
      </c>
      <c r="T7453" s="29" t="s">
        <v>25269</v>
      </c>
      <c r="U7453" s="29" t="s">
        <v>25905</v>
      </c>
    </row>
    <row r="7454" spans="1:21">
      <c r="A7454">
        <v>7453</v>
      </c>
      <c r="B7454" s="30" t="s">
        <v>3220</v>
      </c>
      <c r="D7454" s="30" t="s">
        <v>4153</v>
      </c>
      <c r="F7454" s="30" t="s">
        <v>4199</v>
      </c>
      <c r="H7454" s="30" t="s">
        <v>5202</v>
      </c>
      <c r="J7454" s="30" t="s">
        <v>5905</v>
      </c>
      <c r="L7454" s="30" t="s">
        <v>5973</v>
      </c>
      <c r="N7454" s="30" t="s">
        <v>6126</v>
      </c>
      <c r="P7454" s="30" t="s">
        <v>6189</v>
      </c>
      <c r="Q7454" t="s">
        <v>2036</v>
      </c>
      <c r="R7454" t="s">
        <v>2628</v>
      </c>
      <c r="S7454">
        <v>36</v>
      </c>
      <c r="T7454" s="29" t="s">
        <v>25269</v>
      </c>
      <c r="U7454" s="29" t="s">
        <v>25906</v>
      </c>
    </row>
    <row r="7455" spans="1:21">
      <c r="A7455">
        <v>7454</v>
      </c>
      <c r="B7455" s="30" t="s">
        <v>3220</v>
      </c>
      <c r="D7455" s="30" t="s">
        <v>4153</v>
      </c>
      <c r="F7455" s="30" t="s">
        <v>4199</v>
      </c>
      <c r="H7455" s="30" t="s">
        <v>5202</v>
      </c>
      <c r="J7455" s="30" t="s">
        <v>5905</v>
      </c>
      <c r="L7455" s="30" t="s">
        <v>5973</v>
      </c>
      <c r="N7455" s="30" t="s">
        <v>6126</v>
      </c>
      <c r="P7455" s="30" t="s">
        <v>6190</v>
      </c>
      <c r="Q7455" t="s">
        <v>2036</v>
      </c>
      <c r="R7455" t="s">
        <v>2628</v>
      </c>
      <c r="S7455">
        <v>36</v>
      </c>
      <c r="T7455" s="29" t="s">
        <v>25269</v>
      </c>
      <c r="U7455" s="29" t="s">
        <v>25907</v>
      </c>
    </row>
    <row r="7456" spans="1:21">
      <c r="A7456">
        <v>7455</v>
      </c>
      <c r="B7456" s="30" t="s">
        <v>3220</v>
      </c>
      <c r="D7456" s="30" t="s">
        <v>4153</v>
      </c>
      <c r="F7456" s="30" t="s">
        <v>4199</v>
      </c>
      <c r="H7456" s="30" t="s">
        <v>5202</v>
      </c>
      <c r="J7456" s="30" t="s">
        <v>5905</v>
      </c>
      <c r="L7456" s="30" t="s">
        <v>5973</v>
      </c>
      <c r="N7456" s="30" t="s">
        <v>6126</v>
      </c>
      <c r="P7456" s="30" t="s">
        <v>6191</v>
      </c>
      <c r="Q7456" t="s">
        <v>2036</v>
      </c>
      <c r="R7456" t="s">
        <v>2628</v>
      </c>
      <c r="S7456">
        <v>36</v>
      </c>
      <c r="T7456" s="29" t="s">
        <v>25269</v>
      </c>
      <c r="U7456" s="29" t="s">
        <v>25908</v>
      </c>
    </row>
    <row r="7457" spans="1:21">
      <c r="A7457">
        <v>7456</v>
      </c>
      <c r="B7457" s="30" t="s">
        <v>3220</v>
      </c>
      <c r="D7457" s="30" t="s">
        <v>4153</v>
      </c>
      <c r="F7457" s="30" t="s">
        <v>4199</v>
      </c>
      <c r="H7457" s="30" t="s">
        <v>5202</v>
      </c>
      <c r="J7457" s="30" t="s">
        <v>5905</v>
      </c>
      <c r="L7457" s="30" t="s">
        <v>5973</v>
      </c>
      <c r="N7457" s="30" t="s">
        <v>6126</v>
      </c>
      <c r="P7457" s="30" t="s">
        <v>6192</v>
      </c>
      <c r="Q7457" t="s">
        <v>2036</v>
      </c>
      <c r="R7457" t="s">
        <v>2628</v>
      </c>
      <c r="S7457">
        <v>36</v>
      </c>
      <c r="T7457" s="29" t="s">
        <v>25269</v>
      </c>
      <c r="U7457" s="29" t="s">
        <v>25909</v>
      </c>
    </row>
    <row r="7458" spans="1:21">
      <c r="A7458">
        <v>7457</v>
      </c>
      <c r="B7458" s="30" t="s">
        <v>3220</v>
      </c>
      <c r="D7458" s="30" t="s">
        <v>4153</v>
      </c>
      <c r="F7458" s="30" t="s">
        <v>4199</v>
      </c>
      <c r="H7458" s="30" t="s">
        <v>5202</v>
      </c>
      <c r="J7458" s="30" t="s">
        <v>5905</v>
      </c>
      <c r="L7458" s="30" t="s">
        <v>5973</v>
      </c>
      <c r="N7458" s="30" t="s">
        <v>6126</v>
      </c>
      <c r="P7458" s="30" t="s">
        <v>6193</v>
      </c>
      <c r="Q7458" t="s">
        <v>2036</v>
      </c>
      <c r="R7458" t="s">
        <v>2628</v>
      </c>
      <c r="S7458">
        <v>36</v>
      </c>
      <c r="T7458" s="29" t="s">
        <v>25269</v>
      </c>
      <c r="U7458" s="29" t="s">
        <v>25910</v>
      </c>
    </row>
    <row r="7459" spans="1:21">
      <c r="A7459">
        <v>7458</v>
      </c>
      <c r="B7459" s="30" t="s">
        <v>3220</v>
      </c>
      <c r="D7459" s="30" t="s">
        <v>4153</v>
      </c>
      <c r="F7459" s="30" t="s">
        <v>4199</v>
      </c>
      <c r="H7459" s="30" t="s">
        <v>5202</v>
      </c>
      <c r="J7459" s="30" t="s">
        <v>5905</v>
      </c>
      <c r="L7459" s="30" t="s">
        <v>5973</v>
      </c>
      <c r="N7459" s="30" t="s">
        <v>6126</v>
      </c>
      <c r="P7459" s="30" t="s">
        <v>6194</v>
      </c>
      <c r="Q7459" t="s">
        <v>2036</v>
      </c>
      <c r="R7459" t="s">
        <v>2628</v>
      </c>
      <c r="S7459">
        <v>36</v>
      </c>
      <c r="T7459" s="29" t="s">
        <v>25269</v>
      </c>
      <c r="U7459" s="29" t="s">
        <v>25911</v>
      </c>
    </row>
    <row r="7460" spans="1:21">
      <c r="A7460">
        <v>7459</v>
      </c>
      <c r="B7460" s="30" t="s">
        <v>3220</v>
      </c>
      <c r="D7460" s="30" t="s">
        <v>4153</v>
      </c>
      <c r="F7460" s="30" t="s">
        <v>4199</v>
      </c>
      <c r="H7460" s="30" t="s">
        <v>5202</v>
      </c>
      <c r="J7460" s="30" t="s">
        <v>5905</v>
      </c>
      <c r="L7460" s="30" t="s">
        <v>5973</v>
      </c>
      <c r="N7460" s="30" t="s">
        <v>6126</v>
      </c>
      <c r="P7460" s="30" t="s">
        <v>6195</v>
      </c>
      <c r="Q7460" t="s">
        <v>2036</v>
      </c>
      <c r="R7460" t="s">
        <v>2628</v>
      </c>
      <c r="S7460">
        <v>36</v>
      </c>
      <c r="T7460" s="29" t="s">
        <v>25269</v>
      </c>
      <c r="U7460" s="29" t="s">
        <v>25912</v>
      </c>
    </row>
    <row r="7461" spans="1:21">
      <c r="A7461">
        <v>7460</v>
      </c>
      <c r="B7461" s="30" t="s">
        <v>3220</v>
      </c>
      <c r="D7461" s="30" t="s">
        <v>4153</v>
      </c>
      <c r="F7461" s="30" t="s">
        <v>4199</v>
      </c>
      <c r="H7461" s="30" t="s">
        <v>5202</v>
      </c>
      <c r="J7461" s="30" t="s">
        <v>5905</v>
      </c>
      <c r="L7461" s="30" t="s">
        <v>5973</v>
      </c>
      <c r="N7461" s="30" t="s">
        <v>6126</v>
      </c>
      <c r="P7461" s="30" t="s">
        <v>6196</v>
      </c>
      <c r="Q7461" t="s">
        <v>2036</v>
      </c>
      <c r="R7461" t="s">
        <v>2628</v>
      </c>
      <c r="S7461">
        <v>36</v>
      </c>
      <c r="T7461" s="29" t="s">
        <v>25269</v>
      </c>
      <c r="U7461" s="29" t="s">
        <v>25913</v>
      </c>
    </row>
    <row r="7462" spans="1:21">
      <c r="A7462">
        <v>7461</v>
      </c>
      <c r="B7462" s="30" t="s">
        <v>3220</v>
      </c>
      <c r="D7462" s="30" t="s">
        <v>4153</v>
      </c>
      <c r="F7462" s="30" t="s">
        <v>4199</v>
      </c>
      <c r="H7462" s="30" t="s">
        <v>5202</v>
      </c>
      <c r="J7462" s="30" t="s">
        <v>5905</v>
      </c>
      <c r="L7462" s="30" t="s">
        <v>5973</v>
      </c>
      <c r="N7462" s="30" t="s">
        <v>6126</v>
      </c>
      <c r="P7462" s="30" t="s">
        <v>6197</v>
      </c>
      <c r="Q7462" t="s">
        <v>2036</v>
      </c>
      <c r="R7462" t="s">
        <v>2628</v>
      </c>
      <c r="S7462">
        <v>36</v>
      </c>
      <c r="T7462" s="29" t="s">
        <v>25269</v>
      </c>
      <c r="U7462" s="29" t="s">
        <v>25914</v>
      </c>
    </row>
    <row r="7463" spans="1:21">
      <c r="A7463">
        <v>7462</v>
      </c>
      <c r="B7463" s="30" t="s">
        <v>3220</v>
      </c>
      <c r="D7463" s="30" t="s">
        <v>4153</v>
      </c>
      <c r="F7463" s="30" t="s">
        <v>4199</v>
      </c>
      <c r="H7463" s="30" t="s">
        <v>5202</v>
      </c>
      <c r="J7463" s="30" t="s">
        <v>5905</v>
      </c>
      <c r="L7463" s="30" t="s">
        <v>5973</v>
      </c>
      <c r="N7463" s="30" t="s">
        <v>6126</v>
      </c>
      <c r="P7463" s="30" t="s">
        <v>6903</v>
      </c>
      <c r="Q7463" t="s">
        <v>2036</v>
      </c>
      <c r="R7463" t="s">
        <v>2628</v>
      </c>
      <c r="S7463">
        <v>36</v>
      </c>
      <c r="T7463" s="29" t="s">
        <v>25269</v>
      </c>
      <c r="U7463" s="29" t="s">
        <v>25915</v>
      </c>
    </row>
    <row r="7464" spans="1:21">
      <c r="A7464">
        <v>7463</v>
      </c>
      <c r="B7464" s="30" t="s">
        <v>3220</v>
      </c>
      <c r="D7464" s="30" t="s">
        <v>4153</v>
      </c>
      <c r="F7464" s="30" t="s">
        <v>4199</v>
      </c>
      <c r="H7464" s="30" t="s">
        <v>5202</v>
      </c>
      <c r="J7464" s="30" t="s">
        <v>5905</v>
      </c>
      <c r="L7464" s="30" t="s">
        <v>5973</v>
      </c>
      <c r="N7464" s="30" t="s">
        <v>6126</v>
      </c>
      <c r="P7464" s="30" t="s">
        <v>6198</v>
      </c>
      <c r="Q7464" t="s">
        <v>2036</v>
      </c>
      <c r="R7464" t="s">
        <v>2628</v>
      </c>
      <c r="S7464">
        <v>36</v>
      </c>
      <c r="T7464" s="29" t="s">
        <v>25269</v>
      </c>
      <c r="U7464" s="29" t="s">
        <v>25916</v>
      </c>
    </row>
    <row r="7465" spans="1:21">
      <c r="A7465">
        <v>7464</v>
      </c>
      <c r="B7465" s="30" t="s">
        <v>3220</v>
      </c>
      <c r="D7465" s="30" t="s">
        <v>4153</v>
      </c>
      <c r="F7465" s="30" t="s">
        <v>4199</v>
      </c>
      <c r="H7465" s="30" t="s">
        <v>5202</v>
      </c>
      <c r="J7465" s="30" t="s">
        <v>5905</v>
      </c>
      <c r="L7465" s="30" t="s">
        <v>5973</v>
      </c>
      <c r="N7465" s="30" t="s">
        <v>6126</v>
      </c>
      <c r="P7465" s="30" t="s">
        <v>6199</v>
      </c>
      <c r="Q7465" t="s">
        <v>2036</v>
      </c>
      <c r="R7465" t="s">
        <v>2628</v>
      </c>
      <c r="S7465">
        <v>36</v>
      </c>
      <c r="T7465" s="29" t="s">
        <v>25269</v>
      </c>
      <c r="U7465" s="29" t="s">
        <v>25917</v>
      </c>
    </row>
    <row r="7466" spans="1:21">
      <c r="A7466">
        <v>7465</v>
      </c>
      <c r="B7466" s="30" t="s">
        <v>3220</v>
      </c>
      <c r="D7466" s="30" t="s">
        <v>4153</v>
      </c>
      <c r="F7466" s="30" t="s">
        <v>4199</v>
      </c>
      <c r="H7466" s="30" t="s">
        <v>5202</v>
      </c>
      <c r="J7466" s="30" t="s">
        <v>5905</v>
      </c>
      <c r="L7466" s="30" t="s">
        <v>5973</v>
      </c>
      <c r="N7466" s="30" t="s">
        <v>6126</v>
      </c>
      <c r="P7466" s="30" t="s">
        <v>6200</v>
      </c>
      <c r="Q7466" t="s">
        <v>2036</v>
      </c>
      <c r="R7466" t="s">
        <v>2628</v>
      </c>
      <c r="S7466">
        <v>36</v>
      </c>
      <c r="T7466" s="29" t="s">
        <v>25269</v>
      </c>
      <c r="U7466" s="29" t="s">
        <v>25918</v>
      </c>
    </row>
    <row r="7467" spans="1:21">
      <c r="A7467">
        <v>7466</v>
      </c>
      <c r="B7467" s="30" t="s">
        <v>3220</v>
      </c>
      <c r="D7467" s="30" t="s">
        <v>4153</v>
      </c>
      <c r="F7467" s="30" t="s">
        <v>4199</v>
      </c>
      <c r="H7467" s="30" t="s">
        <v>5202</v>
      </c>
      <c r="J7467" s="30" t="s">
        <v>5905</v>
      </c>
      <c r="L7467" s="30" t="s">
        <v>5973</v>
      </c>
      <c r="N7467" s="30" t="s">
        <v>6126</v>
      </c>
      <c r="P7467" s="30" t="s">
        <v>6201</v>
      </c>
      <c r="Q7467" t="s">
        <v>2036</v>
      </c>
      <c r="R7467" t="s">
        <v>2628</v>
      </c>
      <c r="S7467">
        <v>36</v>
      </c>
      <c r="T7467" s="29" t="s">
        <v>25269</v>
      </c>
      <c r="U7467" s="29" t="s">
        <v>25919</v>
      </c>
    </row>
    <row r="7468" spans="1:21">
      <c r="A7468">
        <v>7467</v>
      </c>
      <c r="B7468" s="30" t="s">
        <v>3220</v>
      </c>
      <c r="D7468" s="30" t="s">
        <v>4153</v>
      </c>
      <c r="F7468" s="30" t="s">
        <v>4199</v>
      </c>
      <c r="H7468" s="30" t="s">
        <v>5202</v>
      </c>
      <c r="J7468" s="30" t="s">
        <v>5905</v>
      </c>
      <c r="L7468" s="30" t="s">
        <v>5973</v>
      </c>
      <c r="N7468" s="30" t="s">
        <v>6126</v>
      </c>
      <c r="P7468" s="30" t="s">
        <v>6202</v>
      </c>
      <c r="Q7468" t="s">
        <v>2036</v>
      </c>
      <c r="R7468" t="s">
        <v>2628</v>
      </c>
      <c r="S7468">
        <v>36</v>
      </c>
      <c r="T7468" s="29" t="s">
        <v>25269</v>
      </c>
      <c r="U7468" s="29" t="s">
        <v>25920</v>
      </c>
    </row>
    <row r="7469" spans="1:21">
      <c r="A7469">
        <v>7468</v>
      </c>
      <c r="B7469" s="30" t="s">
        <v>3220</v>
      </c>
      <c r="D7469" s="30" t="s">
        <v>4153</v>
      </c>
      <c r="F7469" s="30" t="s">
        <v>4199</v>
      </c>
      <c r="H7469" s="30" t="s">
        <v>5202</v>
      </c>
      <c r="J7469" s="30" t="s">
        <v>5905</v>
      </c>
      <c r="L7469" s="30" t="s">
        <v>5973</v>
      </c>
      <c r="N7469" s="30" t="s">
        <v>6126</v>
      </c>
      <c r="P7469" s="30" t="s">
        <v>6203</v>
      </c>
      <c r="Q7469" t="s">
        <v>2036</v>
      </c>
      <c r="R7469" t="s">
        <v>2628</v>
      </c>
      <c r="S7469">
        <v>36</v>
      </c>
      <c r="T7469" s="29" t="s">
        <v>25269</v>
      </c>
      <c r="U7469" s="29" t="s">
        <v>25921</v>
      </c>
    </row>
    <row r="7470" spans="1:21">
      <c r="A7470">
        <v>7469</v>
      </c>
      <c r="B7470" s="30" t="s">
        <v>3220</v>
      </c>
      <c r="D7470" s="30" t="s">
        <v>4153</v>
      </c>
      <c r="F7470" s="30" t="s">
        <v>4199</v>
      </c>
      <c r="H7470" s="30" t="s">
        <v>5202</v>
      </c>
      <c r="J7470" s="30" t="s">
        <v>5905</v>
      </c>
      <c r="L7470" s="30" t="s">
        <v>5973</v>
      </c>
      <c r="N7470" s="30" t="s">
        <v>6126</v>
      </c>
      <c r="P7470" s="30" t="s">
        <v>6204</v>
      </c>
      <c r="Q7470" t="s">
        <v>2036</v>
      </c>
      <c r="R7470" t="s">
        <v>2628</v>
      </c>
      <c r="S7470">
        <v>36</v>
      </c>
      <c r="T7470" s="29" t="s">
        <v>25269</v>
      </c>
      <c r="U7470" s="29" t="s">
        <v>25922</v>
      </c>
    </row>
    <row r="7471" spans="1:21">
      <c r="A7471">
        <v>7470</v>
      </c>
      <c r="B7471" s="30" t="s">
        <v>3220</v>
      </c>
      <c r="D7471" s="30" t="s">
        <v>4153</v>
      </c>
      <c r="F7471" s="30" t="s">
        <v>4199</v>
      </c>
      <c r="H7471" s="30" t="s">
        <v>5202</v>
      </c>
      <c r="J7471" s="30" t="s">
        <v>5905</v>
      </c>
      <c r="L7471" s="30" t="s">
        <v>5973</v>
      </c>
      <c r="N7471" s="30" t="s">
        <v>6126</v>
      </c>
      <c r="P7471" s="30" t="s">
        <v>6205</v>
      </c>
      <c r="Q7471" t="s">
        <v>2036</v>
      </c>
      <c r="R7471" t="s">
        <v>2628</v>
      </c>
      <c r="S7471">
        <v>36</v>
      </c>
      <c r="T7471" s="29" t="s">
        <v>25269</v>
      </c>
      <c r="U7471" s="29" t="s">
        <v>25923</v>
      </c>
    </row>
    <row r="7472" spans="1:21">
      <c r="A7472">
        <v>7471</v>
      </c>
      <c r="B7472" s="30" t="s">
        <v>3220</v>
      </c>
      <c r="D7472" s="30" t="s">
        <v>4153</v>
      </c>
      <c r="F7472" s="30" t="s">
        <v>4199</v>
      </c>
      <c r="H7472" s="30" t="s">
        <v>5202</v>
      </c>
      <c r="J7472" s="30" t="s">
        <v>5905</v>
      </c>
      <c r="L7472" s="30" t="s">
        <v>5973</v>
      </c>
      <c r="N7472" s="30" t="s">
        <v>6126</v>
      </c>
      <c r="P7472" s="30" t="s">
        <v>6206</v>
      </c>
      <c r="Q7472" t="s">
        <v>2036</v>
      </c>
      <c r="R7472" t="s">
        <v>2628</v>
      </c>
      <c r="S7472">
        <v>36</v>
      </c>
      <c r="T7472" s="29" t="s">
        <v>25269</v>
      </c>
      <c r="U7472" s="29" t="s">
        <v>25924</v>
      </c>
    </row>
    <row r="7473" spans="1:21">
      <c r="A7473">
        <v>7472</v>
      </c>
      <c r="B7473" s="30" t="s">
        <v>3220</v>
      </c>
      <c r="D7473" s="30" t="s">
        <v>4153</v>
      </c>
      <c r="F7473" s="30" t="s">
        <v>4199</v>
      </c>
      <c r="H7473" s="30" t="s">
        <v>5202</v>
      </c>
      <c r="J7473" s="30" t="s">
        <v>5905</v>
      </c>
      <c r="L7473" s="30" t="s">
        <v>5973</v>
      </c>
      <c r="N7473" s="30" t="s">
        <v>6126</v>
      </c>
      <c r="P7473" s="30" t="s">
        <v>6207</v>
      </c>
      <c r="Q7473" t="s">
        <v>2036</v>
      </c>
      <c r="R7473" t="s">
        <v>2628</v>
      </c>
      <c r="S7473">
        <v>36</v>
      </c>
      <c r="T7473" s="29" t="s">
        <v>25269</v>
      </c>
      <c r="U7473" s="29" t="s">
        <v>25925</v>
      </c>
    </row>
    <row r="7474" spans="1:21">
      <c r="A7474">
        <v>7473</v>
      </c>
      <c r="B7474" s="30" t="s">
        <v>3220</v>
      </c>
      <c r="D7474" s="30" t="s">
        <v>4153</v>
      </c>
      <c r="F7474" s="30" t="s">
        <v>4199</v>
      </c>
      <c r="H7474" s="30" t="s">
        <v>5202</v>
      </c>
      <c r="J7474" s="30" t="s">
        <v>5905</v>
      </c>
      <c r="L7474" s="30" t="s">
        <v>5973</v>
      </c>
      <c r="N7474" s="30" t="s">
        <v>6126</v>
      </c>
      <c r="P7474" s="30" t="s">
        <v>6208</v>
      </c>
      <c r="Q7474" t="s">
        <v>2036</v>
      </c>
      <c r="R7474" t="s">
        <v>2628</v>
      </c>
      <c r="S7474">
        <v>36</v>
      </c>
      <c r="T7474" s="29" t="s">
        <v>25269</v>
      </c>
      <c r="U7474" s="29" t="s">
        <v>25926</v>
      </c>
    </row>
    <row r="7475" spans="1:21">
      <c r="A7475">
        <v>7474</v>
      </c>
      <c r="B7475" s="30" t="s">
        <v>3220</v>
      </c>
      <c r="D7475" s="30" t="s">
        <v>4153</v>
      </c>
      <c r="F7475" s="30" t="s">
        <v>4199</v>
      </c>
      <c r="H7475" s="30" t="s">
        <v>5202</v>
      </c>
      <c r="J7475" s="30" t="s">
        <v>5905</v>
      </c>
      <c r="L7475" s="30" t="s">
        <v>5973</v>
      </c>
      <c r="N7475" s="30" t="s">
        <v>6126</v>
      </c>
      <c r="P7475" s="30" t="s">
        <v>6209</v>
      </c>
      <c r="Q7475" t="s">
        <v>2036</v>
      </c>
      <c r="R7475" t="s">
        <v>2628</v>
      </c>
      <c r="S7475">
        <v>36</v>
      </c>
      <c r="T7475" s="29" t="s">
        <v>25269</v>
      </c>
      <c r="U7475" s="29" t="s">
        <v>25927</v>
      </c>
    </row>
    <row r="7476" spans="1:21">
      <c r="A7476">
        <v>7475</v>
      </c>
      <c r="B7476" s="30" t="s">
        <v>3220</v>
      </c>
      <c r="D7476" s="30" t="s">
        <v>4153</v>
      </c>
      <c r="F7476" s="30" t="s">
        <v>4199</v>
      </c>
      <c r="H7476" s="30" t="s">
        <v>5202</v>
      </c>
      <c r="J7476" s="30" t="s">
        <v>5905</v>
      </c>
      <c r="L7476" s="30" t="s">
        <v>5973</v>
      </c>
      <c r="N7476" s="30" t="s">
        <v>6126</v>
      </c>
      <c r="P7476" s="30" t="s">
        <v>6210</v>
      </c>
      <c r="Q7476" t="s">
        <v>2036</v>
      </c>
      <c r="R7476" t="s">
        <v>2628</v>
      </c>
      <c r="S7476">
        <v>36</v>
      </c>
      <c r="T7476" s="29" t="s">
        <v>25269</v>
      </c>
      <c r="U7476" s="29" t="s">
        <v>25928</v>
      </c>
    </row>
    <row r="7477" spans="1:21">
      <c r="A7477">
        <v>7476</v>
      </c>
      <c r="B7477" s="30" t="s">
        <v>3220</v>
      </c>
      <c r="D7477" s="30" t="s">
        <v>4153</v>
      </c>
      <c r="F7477" s="30" t="s">
        <v>4199</v>
      </c>
      <c r="H7477" s="30" t="s">
        <v>5202</v>
      </c>
      <c r="J7477" s="30" t="s">
        <v>5905</v>
      </c>
      <c r="L7477" s="30" t="s">
        <v>5973</v>
      </c>
      <c r="N7477" s="30" t="s">
        <v>6126</v>
      </c>
      <c r="P7477" s="30" t="s">
        <v>6211</v>
      </c>
      <c r="Q7477" t="s">
        <v>2036</v>
      </c>
      <c r="R7477" t="s">
        <v>2628</v>
      </c>
      <c r="S7477">
        <v>36</v>
      </c>
      <c r="T7477" s="29" t="s">
        <v>25269</v>
      </c>
      <c r="U7477" s="29" t="s">
        <v>25929</v>
      </c>
    </row>
    <row r="7478" spans="1:21">
      <c r="A7478">
        <v>7477</v>
      </c>
      <c r="B7478" s="30" t="s">
        <v>3220</v>
      </c>
      <c r="D7478" s="30" t="s">
        <v>4153</v>
      </c>
      <c r="F7478" s="30" t="s">
        <v>4199</v>
      </c>
      <c r="H7478" s="30" t="s">
        <v>5202</v>
      </c>
      <c r="J7478" s="30" t="s">
        <v>5905</v>
      </c>
      <c r="L7478" s="30" t="s">
        <v>5973</v>
      </c>
      <c r="N7478" s="30" t="s">
        <v>6126</v>
      </c>
      <c r="P7478" s="30" t="s">
        <v>6212</v>
      </c>
      <c r="Q7478" t="s">
        <v>2036</v>
      </c>
      <c r="R7478" t="s">
        <v>2628</v>
      </c>
      <c r="S7478">
        <v>36</v>
      </c>
      <c r="T7478" s="29" t="s">
        <v>25269</v>
      </c>
      <c r="U7478" s="29" t="s">
        <v>25930</v>
      </c>
    </row>
    <row r="7479" spans="1:21">
      <c r="A7479">
        <v>7478</v>
      </c>
      <c r="B7479" s="30" t="s">
        <v>3220</v>
      </c>
      <c r="D7479" s="30" t="s">
        <v>4153</v>
      </c>
      <c r="F7479" s="30" t="s">
        <v>4199</v>
      </c>
      <c r="H7479" s="30" t="s">
        <v>5202</v>
      </c>
      <c r="J7479" s="30" t="s">
        <v>5905</v>
      </c>
      <c r="L7479" s="30" t="s">
        <v>5973</v>
      </c>
      <c r="N7479" s="30" t="s">
        <v>6126</v>
      </c>
      <c r="P7479" s="30" t="s">
        <v>6213</v>
      </c>
      <c r="Q7479" t="s">
        <v>2036</v>
      </c>
      <c r="R7479" t="s">
        <v>2628</v>
      </c>
      <c r="S7479">
        <v>36</v>
      </c>
      <c r="T7479" s="29" t="s">
        <v>25269</v>
      </c>
      <c r="U7479" s="29" t="s">
        <v>25931</v>
      </c>
    </row>
    <row r="7480" spans="1:21">
      <c r="A7480">
        <v>7479</v>
      </c>
      <c r="B7480" s="30" t="s">
        <v>3220</v>
      </c>
      <c r="D7480" s="30" t="s">
        <v>4153</v>
      </c>
      <c r="F7480" s="30" t="s">
        <v>4199</v>
      </c>
      <c r="H7480" s="30" t="s">
        <v>5202</v>
      </c>
      <c r="J7480" s="30" t="s">
        <v>5905</v>
      </c>
      <c r="L7480" s="30" t="s">
        <v>5973</v>
      </c>
      <c r="N7480" s="30" t="s">
        <v>6126</v>
      </c>
      <c r="P7480" s="30" t="s">
        <v>6214</v>
      </c>
      <c r="Q7480" t="s">
        <v>2036</v>
      </c>
      <c r="R7480" t="s">
        <v>2628</v>
      </c>
      <c r="S7480">
        <v>36</v>
      </c>
      <c r="T7480" s="29" t="s">
        <v>25269</v>
      </c>
      <c r="U7480" s="29" t="s">
        <v>25932</v>
      </c>
    </row>
    <row r="7481" spans="1:21">
      <c r="A7481">
        <v>7480</v>
      </c>
      <c r="B7481" s="30" t="s">
        <v>3220</v>
      </c>
      <c r="D7481" s="30" t="s">
        <v>4153</v>
      </c>
      <c r="F7481" s="30" t="s">
        <v>4199</v>
      </c>
      <c r="H7481" s="30" t="s">
        <v>5202</v>
      </c>
      <c r="J7481" s="30" t="s">
        <v>5905</v>
      </c>
      <c r="L7481" s="30" t="s">
        <v>5973</v>
      </c>
      <c r="N7481" s="30" t="s">
        <v>6126</v>
      </c>
      <c r="P7481" s="30" t="s">
        <v>6215</v>
      </c>
      <c r="Q7481" t="s">
        <v>2036</v>
      </c>
      <c r="R7481" t="s">
        <v>2628</v>
      </c>
      <c r="S7481">
        <v>36</v>
      </c>
      <c r="T7481" s="29" t="s">
        <v>25269</v>
      </c>
      <c r="U7481" s="29" t="s">
        <v>25933</v>
      </c>
    </row>
    <row r="7482" spans="1:21">
      <c r="A7482">
        <v>7481</v>
      </c>
      <c r="B7482" s="30" t="s">
        <v>3220</v>
      </c>
      <c r="D7482" s="30" t="s">
        <v>4153</v>
      </c>
      <c r="F7482" s="30" t="s">
        <v>4199</v>
      </c>
      <c r="H7482" s="30" t="s">
        <v>5202</v>
      </c>
      <c r="J7482" s="30" t="s">
        <v>5905</v>
      </c>
      <c r="L7482" s="30" t="s">
        <v>5973</v>
      </c>
      <c r="N7482" s="30" t="s">
        <v>6126</v>
      </c>
      <c r="P7482" s="30" t="s">
        <v>6216</v>
      </c>
      <c r="Q7482" t="s">
        <v>2036</v>
      </c>
      <c r="R7482" t="s">
        <v>2628</v>
      </c>
      <c r="S7482">
        <v>36</v>
      </c>
      <c r="T7482" s="29" t="s">
        <v>25269</v>
      </c>
      <c r="U7482" s="29" t="s">
        <v>25934</v>
      </c>
    </row>
    <row r="7483" spans="1:21">
      <c r="A7483">
        <v>7482</v>
      </c>
      <c r="B7483" s="30" t="s">
        <v>3220</v>
      </c>
      <c r="D7483" s="30" t="s">
        <v>4153</v>
      </c>
      <c r="F7483" s="30" t="s">
        <v>4199</v>
      </c>
      <c r="H7483" s="30" t="s">
        <v>5202</v>
      </c>
      <c r="J7483" s="30" t="s">
        <v>5905</v>
      </c>
      <c r="L7483" s="30" t="s">
        <v>5973</v>
      </c>
      <c r="N7483" s="30" t="s">
        <v>6126</v>
      </c>
      <c r="P7483" s="30" t="s">
        <v>6217</v>
      </c>
      <c r="Q7483" t="s">
        <v>2036</v>
      </c>
      <c r="R7483" t="s">
        <v>2628</v>
      </c>
      <c r="S7483">
        <v>36</v>
      </c>
      <c r="T7483" s="29" t="s">
        <v>25269</v>
      </c>
      <c r="U7483" s="29" t="s">
        <v>25935</v>
      </c>
    </row>
    <row r="7484" spans="1:21">
      <c r="A7484">
        <v>7483</v>
      </c>
      <c r="B7484" s="30" t="s">
        <v>3220</v>
      </c>
      <c r="D7484" s="30" t="s">
        <v>4153</v>
      </c>
      <c r="F7484" s="30" t="s">
        <v>4199</v>
      </c>
      <c r="H7484" s="30" t="s">
        <v>5202</v>
      </c>
      <c r="J7484" s="30" t="s">
        <v>5905</v>
      </c>
      <c r="L7484" s="30" t="s">
        <v>5973</v>
      </c>
      <c r="N7484" s="30" t="s">
        <v>6126</v>
      </c>
      <c r="P7484" s="30" t="s">
        <v>6218</v>
      </c>
      <c r="Q7484" t="s">
        <v>2036</v>
      </c>
      <c r="R7484" t="s">
        <v>2628</v>
      </c>
      <c r="S7484">
        <v>36</v>
      </c>
      <c r="T7484" s="29" t="s">
        <v>25269</v>
      </c>
      <c r="U7484" s="29" t="s">
        <v>25936</v>
      </c>
    </row>
    <row r="7485" spans="1:21">
      <c r="A7485">
        <v>7484</v>
      </c>
      <c r="B7485" s="30" t="s">
        <v>3220</v>
      </c>
      <c r="D7485" s="30" t="s">
        <v>4153</v>
      </c>
      <c r="F7485" s="30" t="s">
        <v>4199</v>
      </c>
      <c r="H7485" s="30" t="s">
        <v>5202</v>
      </c>
      <c r="J7485" s="30" t="s">
        <v>5905</v>
      </c>
      <c r="L7485" s="30" t="s">
        <v>5973</v>
      </c>
      <c r="N7485" s="30" t="s">
        <v>6126</v>
      </c>
      <c r="P7485" s="30" t="s">
        <v>6219</v>
      </c>
      <c r="Q7485" t="s">
        <v>2036</v>
      </c>
      <c r="R7485" t="s">
        <v>2628</v>
      </c>
      <c r="S7485">
        <v>36</v>
      </c>
      <c r="T7485" s="29" t="s">
        <v>25269</v>
      </c>
      <c r="U7485" s="29" t="s">
        <v>25937</v>
      </c>
    </row>
    <row r="7486" spans="1:21">
      <c r="A7486">
        <v>7485</v>
      </c>
      <c r="B7486" s="30" t="s">
        <v>3220</v>
      </c>
      <c r="D7486" s="30" t="s">
        <v>4153</v>
      </c>
      <c r="F7486" s="30" t="s">
        <v>4199</v>
      </c>
      <c r="H7486" s="30" t="s">
        <v>5202</v>
      </c>
      <c r="J7486" s="30" t="s">
        <v>5905</v>
      </c>
      <c r="L7486" s="30" t="s">
        <v>5973</v>
      </c>
      <c r="N7486" s="30" t="s">
        <v>6126</v>
      </c>
      <c r="P7486" s="30" t="s">
        <v>6220</v>
      </c>
      <c r="Q7486" t="s">
        <v>2036</v>
      </c>
      <c r="R7486" t="s">
        <v>2628</v>
      </c>
      <c r="S7486">
        <v>36</v>
      </c>
      <c r="T7486" s="29" t="s">
        <v>25269</v>
      </c>
      <c r="U7486" s="29" t="s">
        <v>25938</v>
      </c>
    </row>
    <row r="7487" spans="1:21">
      <c r="A7487">
        <v>7486</v>
      </c>
      <c r="B7487" s="30" t="s">
        <v>3220</v>
      </c>
      <c r="D7487" s="30" t="s">
        <v>4153</v>
      </c>
      <c r="F7487" s="30" t="s">
        <v>4199</v>
      </c>
      <c r="H7487" s="30" t="s">
        <v>5202</v>
      </c>
      <c r="J7487" s="30" t="s">
        <v>5905</v>
      </c>
      <c r="L7487" s="30" t="s">
        <v>5973</v>
      </c>
      <c r="N7487" s="30" t="s">
        <v>6126</v>
      </c>
      <c r="P7487" s="30" t="s">
        <v>6221</v>
      </c>
      <c r="Q7487" t="s">
        <v>2036</v>
      </c>
      <c r="R7487" t="s">
        <v>2628</v>
      </c>
      <c r="S7487">
        <v>36</v>
      </c>
      <c r="T7487" s="29" t="s">
        <v>25269</v>
      </c>
      <c r="U7487" s="29" t="s">
        <v>25939</v>
      </c>
    </row>
    <row r="7488" spans="1:21">
      <c r="A7488">
        <v>7487</v>
      </c>
      <c r="B7488" s="30" t="s">
        <v>3220</v>
      </c>
      <c r="D7488" s="30" t="s">
        <v>4153</v>
      </c>
      <c r="F7488" s="30" t="s">
        <v>4199</v>
      </c>
      <c r="H7488" s="30" t="s">
        <v>5202</v>
      </c>
      <c r="J7488" s="30" t="s">
        <v>5905</v>
      </c>
      <c r="L7488" s="30" t="s">
        <v>5973</v>
      </c>
      <c r="N7488" s="30" t="s">
        <v>6222</v>
      </c>
      <c r="P7488" s="30" t="s">
        <v>6223</v>
      </c>
      <c r="Q7488" t="s">
        <v>2036</v>
      </c>
      <c r="R7488" t="s">
        <v>2628</v>
      </c>
      <c r="S7488">
        <v>36</v>
      </c>
      <c r="T7488" s="29" t="s">
        <v>25269</v>
      </c>
      <c r="U7488" s="29" t="s">
        <v>25940</v>
      </c>
    </row>
    <row r="7489" spans="1:21">
      <c r="A7489">
        <v>7488</v>
      </c>
      <c r="B7489" s="30" t="s">
        <v>3220</v>
      </c>
      <c r="D7489" s="30" t="s">
        <v>4153</v>
      </c>
      <c r="F7489" s="30" t="s">
        <v>4199</v>
      </c>
      <c r="H7489" s="30" t="s">
        <v>5202</v>
      </c>
      <c r="J7489" s="30" t="s">
        <v>5905</v>
      </c>
      <c r="L7489" s="30" t="s">
        <v>5973</v>
      </c>
      <c r="N7489" s="30" t="s">
        <v>6222</v>
      </c>
      <c r="P7489" s="30" t="s">
        <v>6224</v>
      </c>
      <c r="Q7489" t="s">
        <v>2036</v>
      </c>
      <c r="R7489" t="s">
        <v>2628</v>
      </c>
      <c r="S7489">
        <v>36</v>
      </c>
      <c r="T7489" s="29" t="s">
        <v>25269</v>
      </c>
      <c r="U7489" s="29" t="s">
        <v>25941</v>
      </c>
    </row>
    <row r="7490" spans="1:21">
      <c r="A7490">
        <v>7489</v>
      </c>
      <c r="B7490" s="30" t="s">
        <v>3220</v>
      </c>
      <c r="D7490" s="30" t="s">
        <v>4153</v>
      </c>
      <c r="F7490" s="30" t="s">
        <v>4199</v>
      </c>
      <c r="H7490" s="30" t="s">
        <v>5202</v>
      </c>
      <c r="J7490" s="30" t="s">
        <v>5905</v>
      </c>
      <c r="L7490" s="30" t="s">
        <v>5973</v>
      </c>
      <c r="N7490" s="30" t="s">
        <v>6222</v>
      </c>
      <c r="P7490" s="30" t="s">
        <v>6225</v>
      </c>
      <c r="Q7490" t="s">
        <v>2036</v>
      </c>
      <c r="R7490" t="s">
        <v>2628</v>
      </c>
      <c r="S7490">
        <v>36</v>
      </c>
      <c r="T7490" s="29" t="s">
        <v>25269</v>
      </c>
      <c r="U7490" s="29" t="s">
        <v>25942</v>
      </c>
    </row>
    <row r="7491" spans="1:21">
      <c r="A7491">
        <v>7490</v>
      </c>
      <c r="B7491" s="30" t="s">
        <v>3220</v>
      </c>
      <c r="D7491" s="30" t="s">
        <v>4153</v>
      </c>
      <c r="F7491" s="30" t="s">
        <v>4199</v>
      </c>
      <c r="H7491" s="30" t="s">
        <v>5202</v>
      </c>
      <c r="J7491" s="30" t="s">
        <v>5905</v>
      </c>
      <c r="L7491" s="30" t="s">
        <v>5973</v>
      </c>
      <c r="N7491" s="30" t="s">
        <v>6222</v>
      </c>
      <c r="P7491" s="30" t="s">
        <v>6226</v>
      </c>
      <c r="Q7491" t="s">
        <v>2036</v>
      </c>
      <c r="R7491" t="s">
        <v>2628</v>
      </c>
      <c r="S7491">
        <v>36</v>
      </c>
      <c r="T7491" s="29" t="s">
        <v>25269</v>
      </c>
      <c r="U7491" s="29" t="s">
        <v>25943</v>
      </c>
    </row>
    <row r="7492" spans="1:21">
      <c r="A7492">
        <v>7491</v>
      </c>
      <c r="B7492" s="30" t="s">
        <v>3220</v>
      </c>
      <c r="D7492" s="30" t="s">
        <v>4153</v>
      </c>
      <c r="F7492" s="30" t="s">
        <v>4199</v>
      </c>
      <c r="H7492" s="30" t="s">
        <v>5202</v>
      </c>
      <c r="J7492" s="30" t="s">
        <v>5905</v>
      </c>
      <c r="L7492" s="30" t="s">
        <v>5973</v>
      </c>
      <c r="N7492" s="30" t="s">
        <v>6222</v>
      </c>
      <c r="P7492" s="30" t="s">
        <v>6227</v>
      </c>
      <c r="Q7492" t="s">
        <v>2036</v>
      </c>
      <c r="R7492" t="s">
        <v>2628</v>
      </c>
      <c r="S7492">
        <v>36</v>
      </c>
      <c r="T7492" s="29" t="s">
        <v>25269</v>
      </c>
      <c r="U7492" s="29" t="s">
        <v>25944</v>
      </c>
    </row>
    <row r="7493" spans="1:21">
      <c r="A7493">
        <v>7492</v>
      </c>
      <c r="B7493" s="30" t="s">
        <v>3220</v>
      </c>
      <c r="D7493" s="30" t="s">
        <v>4153</v>
      </c>
      <c r="F7493" s="30" t="s">
        <v>4199</v>
      </c>
      <c r="H7493" s="30" t="s">
        <v>5202</v>
      </c>
      <c r="J7493" s="30" t="s">
        <v>5905</v>
      </c>
      <c r="L7493" s="30" t="s">
        <v>5973</v>
      </c>
      <c r="N7493" s="30" t="s">
        <v>6222</v>
      </c>
      <c r="P7493" s="30" t="s">
        <v>6228</v>
      </c>
      <c r="Q7493" t="s">
        <v>2036</v>
      </c>
      <c r="R7493" t="s">
        <v>2628</v>
      </c>
      <c r="S7493">
        <v>36</v>
      </c>
      <c r="T7493" s="29" t="s">
        <v>25269</v>
      </c>
      <c r="U7493" s="29" t="s">
        <v>25945</v>
      </c>
    </row>
    <row r="7494" spans="1:21">
      <c r="A7494">
        <v>7493</v>
      </c>
      <c r="B7494" s="30" t="s">
        <v>3220</v>
      </c>
      <c r="D7494" s="30" t="s">
        <v>4153</v>
      </c>
      <c r="F7494" s="30" t="s">
        <v>4199</v>
      </c>
      <c r="H7494" s="30" t="s">
        <v>5202</v>
      </c>
      <c r="J7494" s="30" t="s">
        <v>5905</v>
      </c>
      <c r="L7494" s="30" t="s">
        <v>5973</v>
      </c>
      <c r="N7494" s="30" t="s">
        <v>6222</v>
      </c>
      <c r="P7494" s="30" t="s">
        <v>6229</v>
      </c>
      <c r="Q7494" t="s">
        <v>2036</v>
      </c>
      <c r="R7494" t="s">
        <v>2628</v>
      </c>
      <c r="S7494">
        <v>36</v>
      </c>
      <c r="T7494" s="29" t="s">
        <v>25269</v>
      </c>
      <c r="U7494" s="29" t="s">
        <v>25946</v>
      </c>
    </row>
    <row r="7495" spans="1:21">
      <c r="A7495">
        <v>7494</v>
      </c>
      <c r="B7495" s="30" t="s">
        <v>3220</v>
      </c>
      <c r="D7495" s="30" t="s">
        <v>4153</v>
      </c>
      <c r="F7495" s="30" t="s">
        <v>4199</v>
      </c>
      <c r="H7495" s="30" t="s">
        <v>5202</v>
      </c>
      <c r="J7495" s="30" t="s">
        <v>5905</v>
      </c>
      <c r="L7495" s="30" t="s">
        <v>5973</v>
      </c>
      <c r="N7495" s="30" t="s">
        <v>6222</v>
      </c>
      <c r="P7495" s="30" t="s">
        <v>6230</v>
      </c>
      <c r="Q7495" t="s">
        <v>2036</v>
      </c>
      <c r="R7495" t="s">
        <v>2628</v>
      </c>
      <c r="S7495">
        <v>36</v>
      </c>
      <c r="T7495" s="29" t="s">
        <v>25269</v>
      </c>
      <c r="U7495" s="29" t="s">
        <v>25947</v>
      </c>
    </row>
    <row r="7496" spans="1:21">
      <c r="A7496">
        <v>7495</v>
      </c>
      <c r="B7496" s="30" t="s">
        <v>3220</v>
      </c>
      <c r="D7496" s="30" t="s">
        <v>4153</v>
      </c>
      <c r="F7496" s="30" t="s">
        <v>4199</v>
      </c>
      <c r="H7496" s="30" t="s">
        <v>5202</v>
      </c>
      <c r="J7496" s="30" t="s">
        <v>5905</v>
      </c>
      <c r="L7496" s="30" t="s">
        <v>5973</v>
      </c>
      <c r="N7496" s="30" t="s">
        <v>6231</v>
      </c>
      <c r="P7496" s="30" t="s">
        <v>6232</v>
      </c>
      <c r="Q7496" t="s">
        <v>2036</v>
      </c>
      <c r="R7496" t="s">
        <v>2628</v>
      </c>
      <c r="S7496">
        <v>36</v>
      </c>
      <c r="T7496" s="29" t="s">
        <v>25269</v>
      </c>
      <c r="U7496" s="29" t="s">
        <v>25948</v>
      </c>
    </row>
    <row r="7497" spans="1:21">
      <c r="A7497">
        <v>7496</v>
      </c>
      <c r="B7497" s="30" t="s">
        <v>3220</v>
      </c>
      <c r="D7497" s="30" t="s">
        <v>4153</v>
      </c>
      <c r="F7497" s="30" t="s">
        <v>4199</v>
      </c>
      <c r="H7497" s="30" t="s">
        <v>5202</v>
      </c>
      <c r="J7497" s="30" t="s">
        <v>5905</v>
      </c>
      <c r="L7497" s="30" t="s">
        <v>5973</v>
      </c>
      <c r="N7497" s="30" t="s">
        <v>6233</v>
      </c>
      <c r="P7497" s="30" t="s">
        <v>6234</v>
      </c>
      <c r="Q7497" t="s">
        <v>2036</v>
      </c>
      <c r="R7497" t="s">
        <v>2628</v>
      </c>
      <c r="S7497">
        <v>36</v>
      </c>
      <c r="T7497" s="29" t="s">
        <v>25269</v>
      </c>
      <c r="U7497" s="29" t="s">
        <v>25949</v>
      </c>
    </row>
    <row r="7498" spans="1:21">
      <c r="A7498">
        <v>7497</v>
      </c>
      <c r="B7498" s="30" t="s">
        <v>3220</v>
      </c>
      <c r="D7498" s="30" t="s">
        <v>4153</v>
      </c>
      <c r="F7498" s="30" t="s">
        <v>4199</v>
      </c>
      <c r="H7498" s="30" t="s">
        <v>5202</v>
      </c>
      <c r="J7498" s="30" t="s">
        <v>5905</v>
      </c>
      <c r="L7498" s="30" t="s">
        <v>5973</v>
      </c>
      <c r="N7498" s="30" t="s">
        <v>6233</v>
      </c>
      <c r="P7498" s="30" t="s">
        <v>6235</v>
      </c>
      <c r="Q7498" t="s">
        <v>2036</v>
      </c>
      <c r="R7498" t="s">
        <v>2628</v>
      </c>
      <c r="S7498">
        <v>36</v>
      </c>
      <c r="T7498" s="29" t="s">
        <v>25269</v>
      </c>
      <c r="U7498" s="29" t="s">
        <v>25950</v>
      </c>
    </row>
    <row r="7499" spans="1:21">
      <c r="A7499">
        <v>7498</v>
      </c>
      <c r="B7499" s="30" t="s">
        <v>3220</v>
      </c>
      <c r="D7499" s="30" t="s">
        <v>4153</v>
      </c>
      <c r="F7499" s="30" t="s">
        <v>4199</v>
      </c>
      <c r="H7499" s="30" t="s">
        <v>5202</v>
      </c>
      <c r="J7499" s="30" t="s">
        <v>5905</v>
      </c>
      <c r="L7499" s="30" t="s">
        <v>5973</v>
      </c>
      <c r="N7499" s="30" t="s">
        <v>6236</v>
      </c>
      <c r="P7499" s="30" t="s">
        <v>6237</v>
      </c>
      <c r="Q7499" t="s">
        <v>2036</v>
      </c>
      <c r="R7499" t="s">
        <v>2628</v>
      </c>
      <c r="S7499">
        <v>36</v>
      </c>
      <c r="T7499" s="29" t="s">
        <v>25269</v>
      </c>
      <c r="U7499" s="29" t="s">
        <v>25951</v>
      </c>
    </row>
    <row r="7500" spans="1:21">
      <c r="A7500">
        <v>7499</v>
      </c>
      <c r="B7500" s="30" t="s">
        <v>3220</v>
      </c>
      <c r="D7500" s="30" t="s">
        <v>4153</v>
      </c>
      <c r="F7500" s="30" t="s">
        <v>4199</v>
      </c>
      <c r="H7500" s="30" t="s">
        <v>5202</v>
      </c>
      <c r="J7500" s="30" t="s">
        <v>5905</v>
      </c>
      <c r="L7500" s="30" t="s">
        <v>5973</v>
      </c>
      <c r="N7500" s="30" t="s">
        <v>6236</v>
      </c>
      <c r="P7500" s="30" t="s">
        <v>6238</v>
      </c>
      <c r="Q7500" t="s">
        <v>2036</v>
      </c>
      <c r="R7500" t="s">
        <v>2628</v>
      </c>
      <c r="S7500">
        <v>36</v>
      </c>
      <c r="T7500" s="29" t="s">
        <v>25269</v>
      </c>
      <c r="U7500" s="29" t="s">
        <v>25952</v>
      </c>
    </row>
    <row r="7501" spans="1:21">
      <c r="A7501">
        <v>7500</v>
      </c>
      <c r="B7501" s="30" t="s">
        <v>3220</v>
      </c>
      <c r="D7501" s="30" t="s">
        <v>4153</v>
      </c>
      <c r="F7501" s="30" t="s">
        <v>4199</v>
      </c>
      <c r="H7501" s="30" t="s">
        <v>5202</v>
      </c>
      <c r="J7501" s="30" t="s">
        <v>5905</v>
      </c>
      <c r="L7501" s="30" t="s">
        <v>5973</v>
      </c>
      <c r="N7501" s="30" t="s">
        <v>6239</v>
      </c>
      <c r="P7501" s="30" t="s">
        <v>6240</v>
      </c>
      <c r="Q7501" t="s">
        <v>2036</v>
      </c>
      <c r="R7501" t="s">
        <v>2628</v>
      </c>
      <c r="S7501">
        <v>36</v>
      </c>
      <c r="T7501" s="29" t="s">
        <v>25269</v>
      </c>
      <c r="U7501" s="29" t="s">
        <v>25953</v>
      </c>
    </row>
    <row r="7502" spans="1:21">
      <c r="A7502">
        <v>7501</v>
      </c>
      <c r="B7502" s="30" t="s">
        <v>3220</v>
      </c>
      <c r="D7502" s="30" t="s">
        <v>4153</v>
      </c>
      <c r="F7502" s="30" t="s">
        <v>4199</v>
      </c>
      <c r="H7502" s="30" t="s">
        <v>5202</v>
      </c>
      <c r="J7502" s="30" t="s">
        <v>5905</v>
      </c>
      <c r="L7502" s="30" t="s">
        <v>5973</v>
      </c>
      <c r="N7502" s="30" t="s">
        <v>6239</v>
      </c>
      <c r="P7502" s="30" t="s">
        <v>6241</v>
      </c>
      <c r="Q7502" t="s">
        <v>2036</v>
      </c>
      <c r="R7502" t="s">
        <v>2628</v>
      </c>
      <c r="S7502">
        <v>36</v>
      </c>
      <c r="T7502" s="29" t="s">
        <v>25269</v>
      </c>
      <c r="U7502" s="29" t="s">
        <v>25954</v>
      </c>
    </row>
    <row r="7503" spans="1:21">
      <c r="A7503">
        <v>7502</v>
      </c>
      <c r="B7503" s="30" t="s">
        <v>3220</v>
      </c>
      <c r="D7503" s="30" t="s">
        <v>4153</v>
      </c>
      <c r="F7503" s="30" t="s">
        <v>4199</v>
      </c>
      <c r="H7503" s="30" t="s">
        <v>5202</v>
      </c>
      <c r="J7503" s="30" t="s">
        <v>5905</v>
      </c>
      <c r="L7503" s="30" t="s">
        <v>5973</v>
      </c>
      <c r="N7503" s="30" t="s">
        <v>6239</v>
      </c>
      <c r="P7503" s="30" t="s">
        <v>6242</v>
      </c>
      <c r="Q7503" t="s">
        <v>2036</v>
      </c>
      <c r="R7503" t="s">
        <v>2628</v>
      </c>
      <c r="S7503">
        <v>36</v>
      </c>
      <c r="T7503" s="29" t="s">
        <v>25269</v>
      </c>
      <c r="U7503" s="29" t="s">
        <v>25955</v>
      </c>
    </row>
    <row r="7504" spans="1:21">
      <c r="A7504">
        <v>7503</v>
      </c>
      <c r="B7504" s="30" t="s">
        <v>3220</v>
      </c>
      <c r="D7504" s="30" t="s">
        <v>4153</v>
      </c>
      <c r="F7504" s="30" t="s">
        <v>4199</v>
      </c>
      <c r="H7504" s="30" t="s">
        <v>5202</v>
      </c>
      <c r="J7504" s="30" t="s">
        <v>5905</v>
      </c>
      <c r="L7504" s="30" t="s">
        <v>5973</v>
      </c>
      <c r="N7504" s="30" t="s">
        <v>6239</v>
      </c>
      <c r="P7504" s="30" t="s">
        <v>6243</v>
      </c>
      <c r="Q7504" t="s">
        <v>2036</v>
      </c>
      <c r="R7504" t="s">
        <v>2628</v>
      </c>
      <c r="S7504">
        <v>36</v>
      </c>
      <c r="T7504" s="29" t="s">
        <v>25269</v>
      </c>
      <c r="U7504" s="29" t="s">
        <v>25956</v>
      </c>
    </row>
    <row r="7505" spans="1:21">
      <c r="A7505">
        <v>7504</v>
      </c>
      <c r="B7505" s="30" t="s">
        <v>3220</v>
      </c>
      <c r="D7505" s="30" t="s">
        <v>4153</v>
      </c>
      <c r="F7505" s="30" t="s">
        <v>4199</v>
      </c>
      <c r="H7505" s="30" t="s">
        <v>5202</v>
      </c>
      <c r="J7505" s="30" t="s">
        <v>5905</v>
      </c>
      <c r="L7505" s="30" t="s">
        <v>5973</v>
      </c>
      <c r="N7505" s="30" t="s">
        <v>6239</v>
      </c>
      <c r="P7505" s="30" t="s">
        <v>6244</v>
      </c>
      <c r="Q7505" t="s">
        <v>2036</v>
      </c>
      <c r="R7505" t="s">
        <v>2628</v>
      </c>
      <c r="S7505">
        <v>36</v>
      </c>
      <c r="T7505" s="29" t="s">
        <v>25269</v>
      </c>
      <c r="U7505" s="29" t="s">
        <v>25957</v>
      </c>
    </row>
    <row r="7506" spans="1:21">
      <c r="A7506">
        <v>7505</v>
      </c>
      <c r="B7506" s="30" t="s">
        <v>3220</v>
      </c>
      <c r="D7506" s="30" t="s">
        <v>4153</v>
      </c>
      <c r="F7506" s="30" t="s">
        <v>4199</v>
      </c>
      <c r="H7506" s="30" t="s">
        <v>5202</v>
      </c>
      <c r="J7506" s="30" t="s">
        <v>5905</v>
      </c>
      <c r="L7506" s="30" t="s">
        <v>5973</v>
      </c>
      <c r="N7506" s="30" t="s">
        <v>6239</v>
      </c>
      <c r="P7506" s="30" t="s">
        <v>6245</v>
      </c>
      <c r="Q7506" t="s">
        <v>2036</v>
      </c>
      <c r="R7506" t="s">
        <v>2628</v>
      </c>
      <c r="S7506">
        <v>36</v>
      </c>
      <c r="T7506" s="29" t="s">
        <v>25269</v>
      </c>
      <c r="U7506" s="29" t="s">
        <v>25958</v>
      </c>
    </row>
    <row r="7507" spans="1:21">
      <c r="A7507">
        <v>7506</v>
      </c>
      <c r="B7507" s="30" t="s">
        <v>3220</v>
      </c>
      <c r="D7507" s="30" t="s">
        <v>4153</v>
      </c>
      <c r="F7507" s="30" t="s">
        <v>4199</v>
      </c>
      <c r="H7507" s="30" t="s">
        <v>5202</v>
      </c>
      <c r="J7507" s="30" t="s">
        <v>5905</v>
      </c>
      <c r="L7507" s="30" t="s">
        <v>5973</v>
      </c>
      <c r="N7507" s="30" t="s">
        <v>6239</v>
      </c>
      <c r="P7507" s="30" t="s">
        <v>6246</v>
      </c>
      <c r="Q7507" t="s">
        <v>2036</v>
      </c>
      <c r="R7507" t="s">
        <v>2628</v>
      </c>
      <c r="S7507">
        <v>36</v>
      </c>
      <c r="T7507" s="29" t="s">
        <v>25269</v>
      </c>
      <c r="U7507" s="29" t="s">
        <v>25959</v>
      </c>
    </row>
    <row r="7508" spans="1:21">
      <c r="A7508">
        <v>7507</v>
      </c>
      <c r="B7508" s="30" t="s">
        <v>3220</v>
      </c>
      <c r="D7508" s="30" t="s">
        <v>4153</v>
      </c>
      <c r="F7508" s="30" t="s">
        <v>4199</v>
      </c>
      <c r="H7508" s="30" t="s">
        <v>5202</v>
      </c>
      <c r="J7508" s="30" t="s">
        <v>5905</v>
      </c>
      <c r="L7508" s="30" t="s">
        <v>5973</v>
      </c>
      <c r="N7508" s="30" t="s">
        <v>6239</v>
      </c>
      <c r="P7508" s="30" t="s">
        <v>6247</v>
      </c>
      <c r="Q7508" t="s">
        <v>2036</v>
      </c>
      <c r="R7508" t="s">
        <v>2628</v>
      </c>
      <c r="S7508">
        <v>36</v>
      </c>
      <c r="T7508" s="29" t="s">
        <v>25269</v>
      </c>
      <c r="U7508" s="29" t="s">
        <v>25960</v>
      </c>
    </row>
    <row r="7509" spans="1:21">
      <c r="A7509">
        <v>7508</v>
      </c>
      <c r="B7509" s="30" t="s">
        <v>3220</v>
      </c>
      <c r="D7509" s="30" t="s">
        <v>4153</v>
      </c>
      <c r="F7509" s="30" t="s">
        <v>4199</v>
      </c>
      <c r="H7509" s="30" t="s">
        <v>5202</v>
      </c>
      <c r="J7509" s="30" t="s">
        <v>5905</v>
      </c>
      <c r="L7509" s="30" t="s">
        <v>5973</v>
      </c>
      <c r="N7509" s="30" t="s">
        <v>6239</v>
      </c>
      <c r="P7509" s="30" t="s">
        <v>6248</v>
      </c>
      <c r="Q7509" t="s">
        <v>2036</v>
      </c>
      <c r="R7509" t="s">
        <v>2628</v>
      </c>
      <c r="S7509">
        <v>36</v>
      </c>
      <c r="T7509" s="29" t="s">
        <v>25269</v>
      </c>
      <c r="U7509" s="29" t="s">
        <v>25961</v>
      </c>
    </row>
    <row r="7510" spans="1:21">
      <c r="A7510">
        <v>7509</v>
      </c>
      <c r="B7510" s="30" t="s">
        <v>3220</v>
      </c>
      <c r="D7510" s="30" t="s">
        <v>4153</v>
      </c>
      <c r="F7510" s="30" t="s">
        <v>4199</v>
      </c>
      <c r="H7510" s="30" t="s">
        <v>5202</v>
      </c>
      <c r="J7510" s="30" t="s">
        <v>5905</v>
      </c>
      <c r="L7510" s="30" t="s">
        <v>5973</v>
      </c>
      <c r="N7510" s="30" t="s">
        <v>6239</v>
      </c>
      <c r="P7510" s="30" t="s">
        <v>6249</v>
      </c>
      <c r="Q7510" t="s">
        <v>2036</v>
      </c>
      <c r="R7510" t="s">
        <v>2628</v>
      </c>
      <c r="S7510">
        <v>36</v>
      </c>
      <c r="T7510" s="29" t="s">
        <v>25269</v>
      </c>
      <c r="U7510" s="29" t="s">
        <v>25962</v>
      </c>
    </row>
    <row r="7511" spans="1:21">
      <c r="A7511">
        <v>7510</v>
      </c>
      <c r="B7511" s="30" t="s">
        <v>3220</v>
      </c>
      <c r="D7511" s="30" t="s">
        <v>4153</v>
      </c>
      <c r="F7511" s="30" t="s">
        <v>4199</v>
      </c>
      <c r="H7511" s="30" t="s">
        <v>5202</v>
      </c>
      <c r="J7511" s="30" t="s">
        <v>5905</v>
      </c>
      <c r="L7511" s="30" t="s">
        <v>5973</v>
      </c>
      <c r="N7511" s="30" t="s">
        <v>6239</v>
      </c>
      <c r="P7511" s="30" t="s">
        <v>6250</v>
      </c>
      <c r="Q7511" t="s">
        <v>2036</v>
      </c>
      <c r="R7511" t="s">
        <v>2628</v>
      </c>
      <c r="S7511">
        <v>36</v>
      </c>
      <c r="T7511" s="29" t="s">
        <v>25269</v>
      </c>
      <c r="U7511" s="29" t="s">
        <v>25963</v>
      </c>
    </row>
    <row r="7512" spans="1:21">
      <c r="A7512">
        <v>7511</v>
      </c>
      <c r="B7512" s="30" t="s">
        <v>3220</v>
      </c>
      <c r="D7512" s="30" t="s">
        <v>4153</v>
      </c>
      <c r="F7512" s="30" t="s">
        <v>4199</v>
      </c>
      <c r="H7512" s="30" t="s">
        <v>5202</v>
      </c>
      <c r="J7512" s="30" t="s">
        <v>5905</v>
      </c>
      <c r="L7512" s="30" t="s">
        <v>5973</v>
      </c>
      <c r="N7512" s="30" t="s">
        <v>6239</v>
      </c>
      <c r="P7512" s="30" t="s">
        <v>6251</v>
      </c>
      <c r="Q7512" t="s">
        <v>2036</v>
      </c>
      <c r="R7512" t="s">
        <v>2628</v>
      </c>
      <c r="S7512">
        <v>36</v>
      </c>
      <c r="T7512" s="29" t="s">
        <v>25269</v>
      </c>
      <c r="U7512" s="29" t="s">
        <v>25964</v>
      </c>
    </row>
    <row r="7513" spans="1:21">
      <c r="A7513">
        <v>7512</v>
      </c>
      <c r="B7513" s="30" t="s">
        <v>3220</v>
      </c>
      <c r="D7513" s="30" t="s">
        <v>4153</v>
      </c>
      <c r="F7513" s="30" t="s">
        <v>4199</v>
      </c>
      <c r="H7513" s="30" t="s">
        <v>5202</v>
      </c>
      <c r="J7513" s="30" t="s">
        <v>5905</v>
      </c>
      <c r="L7513" s="30" t="s">
        <v>5973</v>
      </c>
      <c r="N7513" s="30" t="s">
        <v>6239</v>
      </c>
      <c r="P7513" s="30" t="s">
        <v>6252</v>
      </c>
      <c r="Q7513" t="s">
        <v>2036</v>
      </c>
      <c r="R7513" t="s">
        <v>2628</v>
      </c>
      <c r="S7513">
        <v>36</v>
      </c>
      <c r="T7513" s="29" t="s">
        <v>25269</v>
      </c>
      <c r="U7513" s="29" t="s">
        <v>25965</v>
      </c>
    </row>
    <row r="7514" spans="1:21">
      <c r="A7514">
        <v>7513</v>
      </c>
      <c r="B7514" s="30" t="s">
        <v>3220</v>
      </c>
      <c r="D7514" s="30" t="s">
        <v>4153</v>
      </c>
      <c r="F7514" s="30" t="s">
        <v>4199</v>
      </c>
      <c r="H7514" s="30" t="s">
        <v>5202</v>
      </c>
      <c r="J7514" s="30" t="s">
        <v>5905</v>
      </c>
      <c r="L7514" s="30" t="s">
        <v>5973</v>
      </c>
      <c r="N7514" s="30" t="s">
        <v>6239</v>
      </c>
      <c r="P7514" s="30" t="s">
        <v>6253</v>
      </c>
      <c r="Q7514" t="s">
        <v>2036</v>
      </c>
      <c r="R7514" t="s">
        <v>2628</v>
      </c>
      <c r="S7514">
        <v>36</v>
      </c>
      <c r="T7514" s="29" t="s">
        <v>25269</v>
      </c>
      <c r="U7514" s="29" t="s">
        <v>25966</v>
      </c>
    </row>
    <row r="7515" spans="1:21">
      <c r="A7515">
        <v>7514</v>
      </c>
      <c r="B7515" s="30" t="s">
        <v>3220</v>
      </c>
      <c r="D7515" s="30" t="s">
        <v>4153</v>
      </c>
      <c r="F7515" s="30" t="s">
        <v>4199</v>
      </c>
      <c r="H7515" s="30" t="s">
        <v>5202</v>
      </c>
      <c r="J7515" s="30" t="s">
        <v>5905</v>
      </c>
      <c r="L7515" s="30" t="s">
        <v>5973</v>
      </c>
      <c r="N7515" s="30" t="s">
        <v>6239</v>
      </c>
      <c r="P7515" s="30" t="s">
        <v>6254</v>
      </c>
      <c r="Q7515" t="s">
        <v>2036</v>
      </c>
      <c r="R7515" t="s">
        <v>2628</v>
      </c>
      <c r="S7515">
        <v>36</v>
      </c>
      <c r="T7515" s="29" t="s">
        <v>25269</v>
      </c>
      <c r="U7515" s="29" t="s">
        <v>25967</v>
      </c>
    </row>
    <row r="7516" spans="1:21">
      <c r="A7516">
        <v>7515</v>
      </c>
      <c r="B7516" s="30" t="s">
        <v>3220</v>
      </c>
      <c r="D7516" s="30" t="s">
        <v>4153</v>
      </c>
      <c r="F7516" s="30" t="s">
        <v>4199</v>
      </c>
      <c r="H7516" s="30" t="s">
        <v>5202</v>
      </c>
      <c r="J7516" s="30" t="s">
        <v>5905</v>
      </c>
      <c r="L7516" s="30" t="s">
        <v>5973</v>
      </c>
      <c r="N7516" s="30" t="s">
        <v>6255</v>
      </c>
      <c r="P7516" s="30" t="s">
        <v>6256</v>
      </c>
      <c r="Q7516" t="s">
        <v>2036</v>
      </c>
      <c r="R7516" t="s">
        <v>2628</v>
      </c>
      <c r="S7516">
        <v>36</v>
      </c>
      <c r="T7516" s="29" t="s">
        <v>25269</v>
      </c>
      <c r="U7516" s="29" t="s">
        <v>25968</v>
      </c>
    </row>
    <row r="7517" spans="1:21">
      <c r="A7517">
        <v>7516</v>
      </c>
      <c r="B7517" s="30" t="s">
        <v>3220</v>
      </c>
      <c r="D7517" s="30" t="s">
        <v>4153</v>
      </c>
      <c r="F7517" s="30" t="s">
        <v>4199</v>
      </c>
      <c r="H7517" s="30" t="s">
        <v>5202</v>
      </c>
      <c r="J7517" s="30" t="s">
        <v>5905</v>
      </c>
      <c r="L7517" s="30" t="s">
        <v>5973</v>
      </c>
      <c r="N7517" s="30" t="s">
        <v>6255</v>
      </c>
      <c r="P7517" s="30" t="s">
        <v>6257</v>
      </c>
      <c r="Q7517" t="s">
        <v>2036</v>
      </c>
      <c r="R7517" t="s">
        <v>2628</v>
      </c>
      <c r="S7517">
        <v>36</v>
      </c>
      <c r="T7517" s="29" t="s">
        <v>25269</v>
      </c>
      <c r="U7517" s="29" t="s">
        <v>25969</v>
      </c>
    </row>
    <row r="7518" spans="1:21">
      <c r="A7518">
        <v>7517</v>
      </c>
      <c r="B7518" s="30" t="s">
        <v>3220</v>
      </c>
      <c r="D7518" s="30" t="s">
        <v>4153</v>
      </c>
      <c r="F7518" s="30" t="s">
        <v>4199</v>
      </c>
      <c r="H7518" s="30" t="s">
        <v>5202</v>
      </c>
      <c r="J7518" s="30" t="s">
        <v>5905</v>
      </c>
      <c r="L7518" s="30" t="s">
        <v>5973</v>
      </c>
      <c r="N7518" s="30" t="s">
        <v>6255</v>
      </c>
      <c r="P7518" s="30" t="s">
        <v>6258</v>
      </c>
      <c r="Q7518" t="s">
        <v>2036</v>
      </c>
      <c r="R7518" t="s">
        <v>2628</v>
      </c>
      <c r="S7518">
        <v>36</v>
      </c>
      <c r="T7518" s="29" t="s">
        <v>25269</v>
      </c>
      <c r="U7518" s="29" t="s">
        <v>25970</v>
      </c>
    </row>
    <row r="7519" spans="1:21">
      <c r="A7519">
        <v>7518</v>
      </c>
      <c r="B7519" s="30" t="s">
        <v>3220</v>
      </c>
      <c r="D7519" s="30" t="s">
        <v>4153</v>
      </c>
      <c r="F7519" s="30" t="s">
        <v>4199</v>
      </c>
      <c r="H7519" s="30" t="s">
        <v>5202</v>
      </c>
      <c r="J7519" s="30" t="s">
        <v>5905</v>
      </c>
      <c r="L7519" s="30" t="s">
        <v>5973</v>
      </c>
      <c r="N7519" s="30" t="s">
        <v>6255</v>
      </c>
      <c r="P7519" s="30" t="s">
        <v>6259</v>
      </c>
      <c r="Q7519" t="s">
        <v>2036</v>
      </c>
      <c r="R7519" t="s">
        <v>2628</v>
      </c>
      <c r="S7519">
        <v>36</v>
      </c>
      <c r="T7519" s="29" t="s">
        <v>25269</v>
      </c>
      <c r="U7519" s="29" t="s">
        <v>25971</v>
      </c>
    </row>
    <row r="7520" spans="1:21">
      <c r="A7520">
        <v>7519</v>
      </c>
      <c r="B7520" s="30" t="s">
        <v>3220</v>
      </c>
      <c r="D7520" s="30" t="s">
        <v>4153</v>
      </c>
      <c r="F7520" s="30" t="s">
        <v>4199</v>
      </c>
      <c r="H7520" s="30" t="s">
        <v>5202</v>
      </c>
      <c r="J7520" s="30" t="s">
        <v>5905</v>
      </c>
      <c r="L7520" s="30" t="s">
        <v>5973</v>
      </c>
      <c r="N7520" s="30" t="s">
        <v>6255</v>
      </c>
      <c r="P7520" s="30" t="s">
        <v>6260</v>
      </c>
      <c r="Q7520" t="s">
        <v>2036</v>
      </c>
      <c r="R7520" t="s">
        <v>2628</v>
      </c>
      <c r="S7520">
        <v>36</v>
      </c>
      <c r="T7520" s="29" t="s">
        <v>25269</v>
      </c>
      <c r="U7520" s="29" t="s">
        <v>25972</v>
      </c>
    </row>
    <row r="7521" spans="1:21">
      <c r="A7521">
        <v>7520</v>
      </c>
      <c r="B7521" s="30" t="s">
        <v>3220</v>
      </c>
      <c r="D7521" s="30" t="s">
        <v>4153</v>
      </c>
      <c r="F7521" s="30" t="s">
        <v>4199</v>
      </c>
      <c r="H7521" s="30" t="s">
        <v>5202</v>
      </c>
      <c r="J7521" s="30" t="s">
        <v>5905</v>
      </c>
      <c r="L7521" s="30" t="s">
        <v>5973</v>
      </c>
      <c r="N7521" s="30" t="s">
        <v>6255</v>
      </c>
      <c r="P7521" s="30" t="s">
        <v>6261</v>
      </c>
      <c r="Q7521" t="s">
        <v>2036</v>
      </c>
      <c r="R7521" t="s">
        <v>2628</v>
      </c>
      <c r="S7521">
        <v>36</v>
      </c>
      <c r="T7521" s="29" t="s">
        <v>25269</v>
      </c>
      <c r="U7521" s="29" t="s">
        <v>25973</v>
      </c>
    </row>
    <row r="7522" spans="1:21">
      <c r="A7522">
        <v>7521</v>
      </c>
      <c r="B7522" s="30" t="s">
        <v>3220</v>
      </c>
      <c r="D7522" s="30" t="s">
        <v>4153</v>
      </c>
      <c r="F7522" s="30" t="s">
        <v>4199</v>
      </c>
      <c r="H7522" s="30" t="s">
        <v>5202</v>
      </c>
      <c r="J7522" s="30" t="s">
        <v>5905</v>
      </c>
      <c r="L7522" s="30" t="s">
        <v>5973</v>
      </c>
      <c r="N7522" s="30" t="s">
        <v>6255</v>
      </c>
      <c r="P7522" s="30" t="s">
        <v>6262</v>
      </c>
      <c r="Q7522" t="s">
        <v>2036</v>
      </c>
      <c r="R7522" t="s">
        <v>2628</v>
      </c>
      <c r="S7522">
        <v>36</v>
      </c>
      <c r="T7522" s="29" t="s">
        <v>25269</v>
      </c>
      <c r="U7522" s="29" t="s">
        <v>25974</v>
      </c>
    </row>
    <row r="7523" spans="1:21">
      <c r="A7523">
        <v>7522</v>
      </c>
      <c r="B7523" s="30" t="s">
        <v>3220</v>
      </c>
      <c r="D7523" s="30" t="s">
        <v>4153</v>
      </c>
      <c r="F7523" s="30" t="s">
        <v>4199</v>
      </c>
      <c r="H7523" s="30" t="s">
        <v>5202</v>
      </c>
      <c r="J7523" s="30" t="s">
        <v>5905</v>
      </c>
      <c r="L7523" s="30" t="s">
        <v>5973</v>
      </c>
      <c r="N7523" s="30" t="s">
        <v>6255</v>
      </c>
      <c r="P7523" s="30" t="s">
        <v>6263</v>
      </c>
      <c r="Q7523" t="s">
        <v>2036</v>
      </c>
      <c r="R7523" t="s">
        <v>2628</v>
      </c>
      <c r="S7523">
        <v>36</v>
      </c>
      <c r="T7523" s="29" t="s">
        <v>25269</v>
      </c>
      <c r="U7523" s="29" t="s">
        <v>25975</v>
      </c>
    </row>
    <row r="7524" spans="1:21">
      <c r="A7524">
        <v>7523</v>
      </c>
      <c r="B7524" s="30" t="s">
        <v>3220</v>
      </c>
      <c r="D7524" s="30" t="s">
        <v>4153</v>
      </c>
      <c r="F7524" s="30" t="s">
        <v>4199</v>
      </c>
      <c r="H7524" s="30" t="s">
        <v>5202</v>
      </c>
      <c r="J7524" s="30" t="s">
        <v>5905</v>
      </c>
      <c r="L7524" s="30" t="s">
        <v>5973</v>
      </c>
      <c r="N7524" s="30" t="s">
        <v>6255</v>
      </c>
      <c r="P7524" s="30" t="s">
        <v>6264</v>
      </c>
      <c r="Q7524" t="s">
        <v>2036</v>
      </c>
      <c r="R7524" t="s">
        <v>2628</v>
      </c>
      <c r="S7524">
        <v>36</v>
      </c>
      <c r="T7524" s="29" t="s">
        <v>25269</v>
      </c>
      <c r="U7524" s="29" t="s">
        <v>25976</v>
      </c>
    </row>
    <row r="7525" spans="1:21">
      <c r="A7525">
        <v>7524</v>
      </c>
      <c r="B7525" s="30" t="s">
        <v>3220</v>
      </c>
      <c r="D7525" s="30" t="s">
        <v>4153</v>
      </c>
      <c r="F7525" s="30" t="s">
        <v>4199</v>
      </c>
      <c r="H7525" s="30" t="s">
        <v>5202</v>
      </c>
      <c r="J7525" s="30" t="s">
        <v>5905</v>
      </c>
      <c r="L7525" s="30" t="s">
        <v>5973</v>
      </c>
      <c r="N7525" s="30" t="s">
        <v>6265</v>
      </c>
      <c r="P7525" s="30" t="s">
        <v>6266</v>
      </c>
      <c r="Q7525" t="s">
        <v>2036</v>
      </c>
      <c r="R7525" t="s">
        <v>2628</v>
      </c>
      <c r="S7525">
        <v>36</v>
      </c>
      <c r="T7525" s="29" t="s">
        <v>25269</v>
      </c>
      <c r="U7525" s="29" t="s">
        <v>25977</v>
      </c>
    </row>
    <row r="7526" spans="1:21">
      <c r="A7526">
        <v>7525</v>
      </c>
      <c r="B7526" s="30" t="s">
        <v>3220</v>
      </c>
      <c r="D7526" s="30" t="s">
        <v>4153</v>
      </c>
      <c r="F7526" s="30" t="s">
        <v>4199</v>
      </c>
      <c r="H7526" s="30" t="s">
        <v>5202</v>
      </c>
      <c r="J7526" s="30" t="s">
        <v>5905</v>
      </c>
      <c r="L7526" s="30" t="s">
        <v>5973</v>
      </c>
      <c r="N7526" s="30" t="s">
        <v>6267</v>
      </c>
      <c r="P7526" s="30" t="s">
        <v>6268</v>
      </c>
      <c r="Q7526" t="s">
        <v>2036</v>
      </c>
      <c r="R7526" t="s">
        <v>2628</v>
      </c>
      <c r="S7526">
        <v>36</v>
      </c>
      <c r="T7526" s="29" t="s">
        <v>25269</v>
      </c>
      <c r="U7526" s="29" t="s">
        <v>25978</v>
      </c>
    </row>
    <row r="7527" spans="1:21">
      <c r="A7527">
        <v>7526</v>
      </c>
      <c r="B7527" s="30" t="s">
        <v>3220</v>
      </c>
      <c r="D7527" s="30" t="s">
        <v>4153</v>
      </c>
      <c r="F7527" s="30" t="s">
        <v>4199</v>
      </c>
      <c r="H7527" s="30" t="s">
        <v>5202</v>
      </c>
      <c r="J7527" s="30" t="s">
        <v>5905</v>
      </c>
      <c r="L7527" s="30" t="s">
        <v>5973</v>
      </c>
      <c r="N7527" s="30" t="s">
        <v>6269</v>
      </c>
      <c r="P7527" s="30" t="s">
        <v>6270</v>
      </c>
      <c r="Q7527" t="s">
        <v>2036</v>
      </c>
      <c r="R7527" t="s">
        <v>2628</v>
      </c>
      <c r="S7527">
        <v>36</v>
      </c>
      <c r="T7527" s="29" t="s">
        <v>25269</v>
      </c>
      <c r="U7527" s="29" t="s">
        <v>25979</v>
      </c>
    </row>
    <row r="7528" spans="1:21">
      <c r="A7528">
        <v>7527</v>
      </c>
      <c r="B7528" s="30" t="s">
        <v>3220</v>
      </c>
      <c r="D7528" s="30" t="s">
        <v>4153</v>
      </c>
      <c r="F7528" s="30" t="s">
        <v>4199</v>
      </c>
      <c r="H7528" s="30" t="s">
        <v>5202</v>
      </c>
      <c r="J7528" s="30" t="s">
        <v>5905</v>
      </c>
      <c r="L7528" s="30" t="s">
        <v>5973</v>
      </c>
      <c r="N7528" s="30" t="s">
        <v>6271</v>
      </c>
      <c r="P7528" s="30" t="s">
        <v>6272</v>
      </c>
      <c r="Q7528" t="s">
        <v>2036</v>
      </c>
      <c r="R7528" t="s">
        <v>2628</v>
      </c>
      <c r="S7528">
        <v>36</v>
      </c>
      <c r="T7528" s="29" t="s">
        <v>25269</v>
      </c>
      <c r="U7528" s="29" t="s">
        <v>25980</v>
      </c>
    </row>
    <row r="7529" spans="1:21">
      <c r="A7529">
        <v>7528</v>
      </c>
      <c r="B7529" s="30" t="s">
        <v>3220</v>
      </c>
      <c r="D7529" s="30" t="s">
        <v>4153</v>
      </c>
      <c r="F7529" s="30" t="s">
        <v>4199</v>
      </c>
      <c r="H7529" s="30" t="s">
        <v>5202</v>
      </c>
      <c r="J7529" s="30" t="s">
        <v>5905</v>
      </c>
      <c r="L7529" s="30" t="s">
        <v>5973</v>
      </c>
      <c r="N7529" s="30" t="s">
        <v>6273</v>
      </c>
      <c r="P7529" s="30" t="s">
        <v>6274</v>
      </c>
      <c r="Q7529" t="s">
        <v>2036</v>
      </c>
      <c r="R7529" t="s">
        <v>2628</v>
      </c>
      <c r="S7529">
        <v>36</v>
      </c>
      <c r="T7529" s="29" t="s">
        <v>25269</v>
      </c>
      <c r="U7529" s="29" t="s">
        <v>25981</v>
      </c>
    </row>
    <row r="7530" spans="1:21">
      <c r="A7530">
        <v>7529</v>
      </c>
      <c r="B7530" s="30" t="s">
        <v>3220</v>
      </c>
      <c r="D7530" s="30" t="s">
        <v>4153</v>
      </c>
      <c r="F7530" s="30" t="s">
        <v>4199</v>
      </c>
      <c r="H7530" s="30" t="s">
        <v>5202</v>
      </c>
      <c r="J7530" s="30" t="s">
        <v>5905</v>
      </c>
      <c r="L7530" s="30" t="s">
        <v>5973</v>
      </c>
      <c r="N7530" s="30" t="s">
        <v>6275</v>
      </c>
      <c r="P7530" s="30" t="s">
        <v>6276</v>
      </c>
      <c r="Q7530" t="s">
        <v>2036</v>
      </c>
      <c r="R7530" t="s">
        <v>2628</v>
      </c>
      <c r="S7530">
        <v>36</v>
      </c>
      <c r="T7530" s="29" t="s">
        <v>25269</v>
      </c>
      <c r="U7530" s="29" t="s">
        <v>25982</v>
      </c>
    </row>
    <row r="7531" spans="1:21">
      <c r="A7531">
        <v>7530</v>
      </c>
      <c r="B7531" s="30" t="s">
        <v>3220</v>
      </c>
      <c r="D7531" s="30" t="s">
        <v>4153</v>
      </c>
      <c r="F7531" s="30" t="s">
        <v>4199</v>
      </c>
      <c r="H7531" s="30" t="s">
        <v>5202</v>
      </c>
      <c r="J7531" s="30" t="s">
        <v>5905</v>
      </c>
      <c r="L7531" s="30" t="s">
        <v>5973</v>
      </c>
      <c r="N7531" s="30" t="s">
        <v>6277</v>
      </c>
      <c r="P7531" s="30" t="s">
        <v>6278</v>
      </c>
      <c r="Q7531" t="s">
        <v>2036</v>
      </c>
      <c r="R7531" t="s">
        <v>2628</v>
      </c>
      <c r="S7531">
        <v>36</v>
      </c>
      <c r="T7531" s="29" t="s">
        <v>25269</v>
      </c>
      <c r="U7531" s="29" t="s">
        <v>25983</v>
      </c>
    </row>
    <row r="7532" spans="1:21">
      <c r="A7532">
        <v>7531</v>
      </c>
      <c r="B7532" s="30" t="s">
        <v>3220</v>
      </c>
      <c r="D7532" s="30" t="s">
        <v>4153</v>
      </c>
      <c r="F7532" s="30" t="s">
        <v>4199</v>
      </c>
      <c r="H7532" s="30" t="s">
        <v>5202</v>
      </c>
      <c r="J7532" s="30" t="s">
        <v>5905</v>
      </c>
      <c r="L7532" s="30" t="s">
        <v>5973</v>
      </c>
      <c r="N7532" s="30" t="s">
        <v>6279</v>
      </c>
      <c r="P7532" s="30" t="s">
        <v>6280</v>
      </c>
      <c r="Q7532" t="s">
        <v>2036</v>
      </c>
      <c r="R7532" t="s">
        <v>2628</v>
      </c>
      <c r="S7532">
        <v>36</v>
      </c>
      <c r="T7532" s="29" t="s">
        <v>25269</v>
      </c>
      <c r="U7532" s="29" t="s">
        <v>25984</v>
      </c>
    </row>
    <row r="7533" spans="1:21">
      <c r="A7533">
        <v>7532</v>
      </c>
      <c r="B7533" s="30" t="s">
        <v>3220</v>
      </c>
      <c r="D7533" s="30" t="s">
        <v>4153</v>
      </c>
      <c r="F7533" s="30" t="s">
        <v>4199</v>
      </c>
      <c r="H7533" s="30" t="s">
        <v>5202</v>
      </c>
      <c r="J7533" s="30" t="s">
        <v>5905</v>
      </c>
      <c r="L7533" s="30" t="s">
        <v>5973</v>
      </c>
      <c r="N7533" s="30" t="s">
        <v>6279</v>
      </c>
      <c r="P7533" s="30" t="s">
        <v>6281</v>
      </c>
      <c r="Q7533" t="s">
        <v>2036</v>
      </c>
      <c r="R7533" t="s">
        <v>2628</v>
      </c>
      <c r="S7533">
        <v>36</v>
      </c>
      <c r="T7533" s="29" t="s">
        <v>25269</v>
      </c>
      <c r="U7533" s="29" t="s">
        <v>25985</v>
      </c>
    </row>
    <row r="7534" spans="1:21">
      <c r="A7534">
        <v>7533</v>
      </c>
      <c r="B7534" s="30" t="s">
        <v>3220</v>
      </c>
      <c r="D7534" s="30" t="s">
        <v>4153</v>
      </c>
      <c r="F7534" s="30" t="s">
        <v>4199</v>
      </c>
      <c r="H7534" s="30" t="s">
        <v>5202</v>
      </c>
      <c r="J7534" s="30" t="s">
        <v>5905</v>
      </c>
      <c r="L7534" s="30" t="s">
        <v>5973</v>
      </c>
      <c r="N7534" s="30" t="s">
        <v>6279</v>
      </c>
      <c r="P7534" s="30" t="s">
        <v>6282</v>
      </c>
      <c r="Q7534" t="s">
        <v>2036</v>
      </c>
      <c r="R7534" t="s">
        <v>2628</v>
      </c>
      <c r="S7534">
        <v>36</v>
      </c>
      <c r="T7534" s="29" t="s">
        <v>25269</v>
      </c>
      <c r="U7534" s="29" t="s">
        <v>25986</v>
      </c>
    </row>
    <row r="7535" spans="1:21">
      <c r="A7535">
        <v>7534</v>
      </c>
      <c r="B7535" s="30" t="s">
        <v>3220</v>
      </c>
      <c r="D7535" s="30" t="s">
        <v>4153</v>
      </c>
      <c r="F7535" s="30" t="s">
        <v>4199</v>
      </c>
      <c r="H7535" s="30" t="s">
        <v>5202</v>
      </c>
      <c r="J7535" s="30" t="s">
        <v>5905</v>
      </c>
      <c r="L7535" s="30" t="s">
        <v>5973</v>
      </c>
      <c r="N7535" s="30" t="s">
        <v>6283</v>
      </c>
      <c r="P7535" s="30" t="s">
        <v>6284</v>
      </c>
      <c r="Q7535" t="s">
        <v>2036</v>
      </c>
      <c r="R7535" t="s">
        <v>2628</v>
      </c>
      <c r="S7535">
        <v>36</v>
      </c>
      <c r="T7535" s="29" t="s">
        <v>25269</v>
      </c>
      <c r="U7535" s="29" t="s">
        <v>25987</v>
      </c>
    </row>
    <row r="7536" spans="1:21">
      <c r="A7536">
        <v>7535</v>
      </c>
      <c r="B7536" s="30" t="s">
        <v>3220</v>
      </c>
      <c r="D7536" s="30" t="s">
        <v>4153</v>
      </c>
      <c r="F7536" s="30" t="s">
        <v>4199</v>
      </c>
      <c r="H7536" s="30" t="s">
        <v>5202</v>
      </c>
      <c r="J7536" s="30" t="s">
        <v>5905</v>
      </c>
      <c r="L7536" s="30" t="s">
        <v>5973</v>
      </c>
      <c r="N7536" s="30" t="s">
        <v>6283</v>
      </c>
      <c r="P7536" s="30" t="s">
        <v>6285</v>
      </c>
      <c r="Q7536" t="s">
        <v>2036</v>
      </c>
      <c r="R7536" t="s">
        <v>2628</v>
      </c>
      <c r="S7536">
        <v>36</v>
      </c>
      <c r="T7536" s="29" t="s">
        <v>25269</v>
      </c>
      <c r="U7536" s="29" t="s">
        <v>25988</v>
      </c>
    </row>
    <row r="7537" spans="1:21">
      <c r="A7537">
        <v>7536</v>
      </c>
      <c r="B7537" s="30" t="s">
        <v>3220</v>
      </c>
      <c r="D7537" s="30" t="s">
        <v>4153</v>
      </c>
      <c r="F7537" s="30" t="s">
        <v>4199</v>
      </c>
      <c r="H7537" s="30" t="s">
        <v>5202</v>
      </c>
      <c r="J7537" s="30" t="s">
        <v>5905</v>
      </c>
      <c r="L7537" s="30" t="s">
        <v>5973</v>
      </c>
      <c r="N7537" s="30" t="s">
        <v>6283</v>
      </c>
      <c r="P7537" s="30" t="s">
        <v>6286</v>
      </c>
      <c r="Q7537" t="s">
        <v>2036</v>
      </c>
      <c r="R7537" t="s">
        <v>2628</v>
      </c>
      <c r="S7537">
        <v>36</v>
      </c>
      <c r="T7537" s="29" t="s">
        <v>25269</v>
      </c>
      <c r="U7537" s="29" t="s">
        <v>25989</v>
      </c>
    </row>
    <row r="7538" spans="1:21">
      <c r="A7538">
        <v>7537</v>
      </c>
      <c r="B7538" s="30" t="s">
        <v>3220</v>
      </c>
      <c r="D7538" s="30" t="s">
        <v>4153</v>
      </c>
      <c r="F7538" s="30" t="s">
        <v>4199</v>
      </c>
      <c r="H7538" s="30" t="s">
        <v>5202</v>
      </c>
      <c r="J7538" s="30" t="s">
        <v>5905</v>
      </c>
      <c r="L7538" s="30" t="s">
        <v>5973</v>
      </c>
      <c r="N7538" s="30" t="s">
        <v>6283</v>
      </c>
      <c r="P7538" s="30" t="s">
        <v>6287</v>
      </c>
      <c r="Q7538" t="s">
        <v>2036</v>
      </c>
      <c r="R7538" t="s">
        <v>2628</v>
      </c>
      <c r="S7538">
        <v>36</v>
      </c>
      <c r="T7538" s="29" t="s">
        <v>25269</v>
      </c>
      <c r="U7538" s="29" t="s">
        <v>25990</v>
      </c>
    </row>
    <row r="7539" spans="1:21">
      <c r="A7539">
        <v>7538</v>
      </c>
      <c r="B7539" s="30" t="s">
        <v>3220</v>
      </c>
      <c r="D7539" s="30" t="s">
        <v>4153</v>
      </c>
      <c r="F7539" s="30" t="s">
        <v>4199</v>
      </c>
      <c r="H7539" s="30" t="s">
        <v>5202</v>
      </c>
      <c r="J7539" s="30" t="s">
        <v>5905</v>
      </c>
      <c r="L7539" s="30" t="s">
        <v>5973</v>
      </c>
      <c r="N7539" s="30" t="s">
        <v>6283</v>
      </c>
      <c r="P7539" s="30" t="s">
        <v>6288</v>
      </c>
      <c r="Q7539" t="s">
        <v>2036</v>
      </c>
      <c r="R7539" t="s">
        <v>2628</v>
      </c>
      <c r="S7539">
        <v>36</v>
      </c>
      <c r="T7539" s="29" t="s">
        <v>25269</v>
      </c>
      <c r="U7539" s="29" t="s">
        <v>25991</v>
      </c>
    </row>
    <row r="7540" spans="1:21">
      <c r="A7540">
        <v>7539</v>
      </c>
      <c r="B7540" s="30" t="s">
        <v>3220</v>
      </c>
      <c r="D7540" s="30" t="s">
        <v>4153</v>
      </c>
      <c r="F7540" s="30" t="s">
        <v>4199</v>
      </c>
      <c r="H7540" s="30" t="s">
        <v>5202</v>
      </c>
      <c r="J7540" s="30" t="s">
        <v>5905</v>
      </c>
      <c r="L7540" s="30" t="s">
        <v>5973</v>
      </c>
      <c r="N7540" s="30" t="s">
        <v>6283</v>
      </c>
      <c r="P7540" s="30" t="s">
        <v>6289</v>
      </c>
      <c r="Q7540" t="s">
        <v>2036</v>
      </c>
      <c r="R7540" t="s">
        <v>2628</v>
      </c>
      <c r="S7540">
        <v>36</v>
      </c>
      <c r="T7540" s="29" t="s">
        <v>25269</v>
      </c>
      <c r="U7540" s="29" t="s">
        <v>25992</v>
      </c>
    </row>
    <row r="7541" spans="1:21">
      <c r="A7541">
        <v>7540</v>
      </c>
      <c r="B7541" s="30" t="s">
        <v>3220</v>
      </c>
      <c r="D7541" s="30" t="s">
        <v>4153</v>
      </c>
      <c r="F7541" s="30" t="s">
        <v>4199</v>
      </c>
      <c r="H7541" s="30" t="s">
        <v>5202</v>
      </c>
      <c r="J7541" s="30" t="s">
        <v>5905</v>
      </c>
      <c r="L7541" s="30" t="s">
        <v>5973</v>
      </c>
      <c r="N7541" s="30" t="s">
        <v>6283</v>
      </c>
      <c r="P7541" s="30" t="s">
        <v>6290</v>
      </c>
      <c r="Q7541" t="s">
        <v>2036</v>
      </c>
      <c r="R7541" t="s">
        <v>2628</v>
      </c>
      <c r="S7541">
        <v>36</v>
      </c>
      <c r="T7541" s="29" t="s">
        <v>25269</v>
      </c>
      <c r="U7541" s="29" t="s">
        <v>25993</v>
      </c>
    </row>
    <row r="7542" spans="1:21">
      <c r="A7542">
        <v>7541</v>
      </c>
      <c r="B7542" s="30" t="s">
        <v>3220</v>
      </c>
      <c r="D7542" s="30" t="s">
        <v>4153</v>
      </c>
      <c r="F7542" s="30" t="s">
        <v>4199</v>
      </c>
      <c r="H7542" s="30" t="s">
        <v>5202</v>
      </c>
      <c r="J7542" s="30" t="s">
        <v>5905</v>
      </c>
      <c r="L7542" s="30" t="s">
        <v>5973</v>
      </c>
      <c r="N7542" s="30" t="s">
        <v>6283</v>
      </c>
      <c r="P7542" s="30" t="s">
        <v>6291</v>
      </c>
      <c r="Q7542" t="s">
        <v>2036</v>
      </c>
      <c r="R7542" t="s">
        <v>2628</v>
      </c>
      <c r="S7542">
        <v>36</v>
      </c>
      <c r="T7542" s="29" t="s">
        <v>25269</v>
      </c>
      <c r="U7542" s="29" t="s">
        <v>25994</v>
      </c>
    </row>
    <row r="7543" spans="1:21">
      <c r="A7543">
        <v>7542</v>
      </c>
      <c r="B7543" s="30" t="s">
        <v>3220</v>
      </c>
      <c r="D7543" s="30" t="s">
        <v>4153</v>
      </c>
      <c r="F7543" s="30" t="s">
        <v>4199</v>
      </c>
      <c r="H7543" s="30" t="s">
        <v>5202</v>
      </c>
      <c r="J7543" s="30" t="s">
        <v>5905</v>
      </c>
      <c r="L7543" s="30" t="s">
        <v>5973</v>
      </c>
      <c r="N7543" s="30" t="s">
        <v>6283</v>
      </c>
      <c r="P7543" s="30" t="s">
        <v>6292</v>
      </c>
      <c r="Q7543" t="s">
        <v>2036</v>
      </c>
      <c r="R7543" t="s">
        <v>2628</v>
      </c>
      <c r="S7543">
        <v>36</v>
      </c>
      <c r="T7543" s="29" t="s">
        <v>25269</v>
      </c>
      <c r="U7543" s="29" t="s">
        <v>25995</v>
      </c>
    </row>
    <row r="7544" spans="1:21">
      <c r="A7544">
        <v>7543</v>
      </c>
      <c r="B7544" s="30" t="s">
        <v>3220</v>
      </c>
      <c r="D7544" s="30" t="s">
        <v>4153</v>
      </c>
      <c r="F7544" s="30" t="s">
        <v>4199</v>
      </c>
      <c r="H7544" s="30" t="s">
        <v>5202</v>
      </c>
      <c r="J7544" s="30" t="s">
        <v>5905</v>
      </c>
      <c r="L7544" s="30" t="s">
        <v>5973</v>
      </c>
      <c r="N7544" s="30" t="s">
        <v>6293</v>
      </c>
      <c r="P7544" s="30" t="s">
        <v>6294</v>
      </c>
      <c r="Q7544" t="s">
        <v>2036</v>
      </c>
      <c r="R7544" t="s">
        <v>2628</v>
      </c>
      <c r="S7544">
        <v>36</v>
      </c>
      <c r="T7544" s="29" t="s">
        <v>25269</v>
      </c>
      <c r="U7544" s="29" t="s">
        <v>25996</v>
      </c>
    </row>
    <row r="7545" spans="1:21">
      <c r="A7545">
        <v>7544</v>
      </c>
      <c r="B7545" s="30" t="s">
        <v>3220</v>
      </c>
      <c r="D7545" s="30" t="s">
        <v>4153</v>
      </c>
      <c r="F7545" s="30" t="s">
        <v>4199</v>
      </c>
      <c r="H7545" s="30" t="s">
        <v>5202</v>
      </c>
      <c r="J7545" s="30" t="s">
        <v>5905</v>
      </c>
      <c r="L7545" s="30" t="s">
        <v>5973</v>
      </c>
      <c r="N7545" s="30" t="s">
        <v>6295</v>
      </c>
      <c r="P7545" s="30" t="s">
        <v>6296</v>
      </c>
      <c r="Q7545" t="s">
        <v>2036</v>
      </c>
      <c r="R7545" t="s">
        <v>2628</v>
      </c>
      <c r="S7545">
        <v>36</v>
      </c>
      <c r="T7545" s="29" t="s">
        <v>25269</v>
      </c>
      <c r="U7545" s="29" t="s">
        <v>25997</v>
      </c>
    </row>
    <row r="7546" spans="1:21">
      <c r="A7546">
        <v>7545</v>
      </c>
      <c r="B7546" s="30" t="s">
        <v>3220</v>
      </c>
      <c r="D7546" s="30" t="s">
        <v>4153</v>
      </c>
      <c r="F7546" s="30" t="s">
        <v>4199</v>
      </c>
      <c r="H7546" s="30" t="s">
        <v>5202</v>
      </c>
      <c r="J7546" s="30" t="s">
        <v>5905</v>
      </c>
      <c r="L7546" s="30" t="s">
        <v>5973</v>
      </c>
      <c r="N7546" s="30" t="s">
        <v>6297</v>
      </c>
      <c r="P7546" s="30" t="s">
        <v>6298</v>
      </c>
      <c r="Q7546" t="s">
        <v>2036</v>
      </c>
      <c r="R7546" t="s">
        <v>2628</v>
      </c>
      <c r="S7546">
        <v>36</v>
      </c>
      <c r="T7546" s="29" t="s">
        <v>25269</v>
      </c>
      <c r="U7546" s="29" t="s">
        <v>25998</v>
      </c>
    </row>
    <row r="7547" spans="1:21">
      <c r="A7547">
        <v>7546</v>
      </c>
      <c r="B7547" s="30" t="s">
        <v>3220</v>
      </c>
      <c r="D7547" s="30" t="s">
        <v>4153</v>
      </c>
      <c r="F7547" s="30" t="s">
        <v>4199</v>
      </c>
      <c r="H7547" s="30" t="s">
        <v>5202</v>
      </c>
      <c r="J7547" s="30" t="s">
        <v>5905</v>
      </c>
      <c r="L7547" s="30" t="s">
        <v>5973</v>
      </c>
      <c r="N7547" s="30" t="s">
        <v>6297</v>
      </c>
      <c r="P7547" s="30" t="s">
        <v>6299</v>
      </c>
      <c r="Q7547" t="s">
        <v>2036</v>
      </c>
      <c r="R7547" t="s">
        <v>2628</v>
      </c>
      <c r="S7547">
        <v>36</v>
      </c>
      <c r="T7547" s="29" t="s">
        <v>25269</v>
      </c>
      <c r="U7547" s="29" t="s">
        <v>25999</v>
      </c>
    </row>
    <row r="7548" spans="1:21">
      <c r="A7548">
        <v>7547</v>
      </c>
      <c r="B7548" s="30" t="s">
        <v>3220</v>
      </c>
      <c r="D7548" s="30" t="s">
        <v>4153</v>
      </c>
      <c r="F7548" s="30" t="s">
        <v>4199</v>
      </c>
      <c r="H7548" s="30" t="s">
        <v>5202</v>
      </c>
      <c r="J7548" s="30" t="s">
        <v>5905</v>
      </c>
      <c r="L7548" s="30" t="s">
        <v>5973</v>
      </c>
      <c r="N7548" s="30" t="s">
        <v>6300</v>
      </c>
      <c r="P7548" s="30" t="s">
        <v>6301</v>
      </c>
      <c r="Q7548" t="s">
        <v>2036</v>
      </c>
      <c r="R7548" t="s">
        <v>2628</v>
      </c>
      <c r="S7548">
        <v>36</v>
      </c>
      <c r="T7548" s="29" t="s">
        <v>25269</v>
      </c>
      <c r="U7548" s="29" t="s">
        <v>26000</v>
      </c>
    </row>
    <row r="7549" spans="1:21">
      <c r="A7549">
        <v>7548</v>
      </c>
      <c r="B7549" s="30" t="s">
        <v>3220</v>
      </c>
      <c r="D7549" s="30" t="s">
        <v>4153</v>
      </c>
      <c r="F7549" s="30" t="s">
        <v>4199</v>
      </c>
      <c r="H7549" s="30" t="s">
        <v>5202</v>
      </c>
      <c r="J7549" s="30" t="s">
        <v>5905</v>
      </c>
      <c r="L7549" s="30" t="s">
        <v>5973</v>
      </c>
      <c r="N7549" s="30" t="s">
        <v>6302</v>
      </c>
      <c r="P7549" s="30" t="s">
        <v>6303</v>
      </c>
      <c r="Q7549" t="s">
        <v>2036</v>
      </c>
      <c r="R7549" t="s">
        <v>2628</v>
      </c>
      <c r="S7549">
        <v>36</v>
      </c>
      <c r="T7549" s="29" t="s">
        <v>25269</v>
      </c>
      <c r="U7549" s="29" t="s">
        <v>26001</v>
      </c>
    </row>
    <row r="7550" spans="1:21">
      <c r="A7550">
        <v>7549</v>
      </c>
      <c r="B7550" s="30" t="s">
        <v>3220</v>
      </c>
      <c r="D7550" s="30" t="s">
        <v>4153</v>
      </c>
      <c r="F7550" s="30" t="s">
        <v>4199</v>
      </c>
      <c r="H7550" s="30" t="s">
        <v>5202</v>
      </c>
      <c r="J7550" s="30" t="s">
        <v>5905</v>
      </c>
      <c r="L7550" s="30" t="s">
        <v>5973</v>
      </c>
      <c r="N7550" s="30" t="s">
        <v>6304</v>
      </c>
      <c r="P7550" s="30" t="s">
        <v>6305</v>
      </c>
      <c r="Q7550" t="s">
        <v>2036</v>
      </c>
      <c r="R7550" t="s">
        <v>2628</v>
      </c>
      <c r="S7550">
        <v>36</v>
      </c>
      <c r="T7550" s="29" t="s">
        <v>25269</v>
      </c>
      <c r="U7550" s="29" t="s">
        <v>26002</v>
      </c>
    </row>
    <row r="7551" spans="1:21">
      <c r="A7551">
        <v>7550</v>
      </c>
      <c r="B7551" s="30" t="s">
        <v>3220</v>
      </c>
      <c r="D7551" s="30" t="s">
        <v>4153</v>
      </c>
      <c r="F7551" s="30" t="s">
        <v>4199</v>
      </c>
      <c r="H7551" s="30" t="s">
        <v>5202</v>
      </c>
      <c r="J7551" s="30" t="s">
        <v>5905</v>
      </c>
      <c r="L7551" s="30" t="s">
        <v>5973</v>
      </c>
      <c r="N7551" s="30" t="s">
        <v>6304</v>
      </c>
      <c r="P7551" s="30" t="s">
        <v>6306</v>
      </c>
      <c r="Q7551" t="s">
        <v>2036</v>
      </c>
      <c r="R7551" t="s">
        <v>2628</v>
      </c>
      <c r="S7551">
        <v>36</v>
      </c>
      <c r="T7551" s="29" t="s">
        <v>25269</v>
      </c>
      <c r="U7551" s="29" t="s">
        <v>26003</v>
      </c>
    </row>
    <row r="7552" spans="1:21">
      <c r="A7552">
        <v>7551</v>
      </c>
      <c r="B7552" s="30" t="s">
        <v>3220</v>
      </c>
      <c r="D7552" s="30" t="s">
        <v>4153</v>
      </c>
      <c r="F7552" s="30" t="s">
        <v>4199</v>
      </c>
      <c r="H7552" s="30" t="s">
        <v>5202</v>
      </c>
      <c r="J7552" s="30" t="s">
        <v>5905</v>
      </c>
      <c r="L7552" s="30" t="s">
        <v>5973</v>
      </c>
      <c r="N7552" s="30" t="s">
        <v>6304</v>
      </c>
      <c r="P7552" s="30" t="s">
        <v>6307</v>
      </c>
      <c r="Q7552" t="s">
        <v>2036</v>
      </c>
      <c r="R7552" t="s">
        <v>2628</v>
      </c>
      <c r="S7552">
        <v>36</v>
      </c>
      <c r="T7552" s="29" t="s">
        <v>25269</v>
      </c>
      <c r="U7552" s="29" t="s">
        <v>26004</v>
      </c>
    </row>
    <row r="7553" spans="1:21">
      <c r="A7553">
        <v>7552</v>
      </c>
      <c r="B7553" s="30" t="s">
        <v>3220</v>
      </c>
      <c r="D7553" s="30" t="s">
        <v>4153</v>
      </c>
      <c r="F7553" s="30" t="s">
        <v>4199</v>
      </c>
      <c r="H7553" s="30" t="s">
        <v>5202</v>
      </c>
      <c r="J7553" s="30" t="s">
        <v>5905</v>
      </c>
      <c r="L7553" s="30" t="s">
        <v>5973</v>
      </c>
      <c r="N7553" s="30" t="s">
        <v>6304</v>
      </c>
      <c r="P7553" s="30" t="s">
        <v>6308</v>
      </c>
      <c r="Q7553" t="s">
        <v>2036</v>
      </c>
      <c r="R7553" t="s">
        <v>2628</v>
      </c>
      <c r="S7553">
        <v>36</v>
      </c>
      <c r="T7553" s="29" t="s">
        <v>25269</v>
      </c>
      <c r="U7553" s="29" t="s">
        <v>26005</v>
      </c>
    </row>
    <row r="7554" spans="1:21">
      <c r="A7554">
        <v>7553</v>
      </c>
      <c r="B7554" s="30" t="s">
        <v>3220</v>
      </c>
      <c r="D7554" s="30" t="s">
        <v>4153</v>
      </c>
      <c r="F7554" s="30" t="s">
        <v>4199</v>
      </c>
      <c r="H7554" s="30" t="s">
        <v>5202</v>
      </c>
      <c r="J7554" s="30" t="s">
        <v>5905</v>
      </c>
      <c r="L7554" s="30" t="s">
        <v>5973</v>
      </c>
      <c r="N7554" s="30" t="s">
        <v>6304</v>
      </c>
      <c r="P7554" s="30" t="s">
        <v>6309</v>
      </c>
      <c r="Q7554" t="s">
        <v>2036</v>
      </c>
      <c r="R7554" t="s">
        <v>2628</v>
      </c>
      <c r="S7554">
        <v>36</v>
      </c>
      <c r="T7554" s="29" t="s">
        <v>25269</v>
      </c>
      <c r="U7554" s="29" t="s">
        <v>26006</v>
      </c>
    </row>
    <row r="7555" spans="1:21">
      <c r="A7555">
        <v>7554</v>
      </c>
      <c r="B7555" s="30" t="s">
        <v>3220</v>
      </c>
      <c r="D7555" s="30" t="s">
        <v>4153</v>
      </c>
      <c r="F7555" s="30" t="s">
        <v>4199</v>
      </c>
      <c r="H7555" s="30" t="s">
        <v>5202</v>
      </c>
      <c r="J7555" s="30" t="s">
        <v>5905</v>
      </c>
      <c r="L7555" s="30" t="s">
        <v>5973</v>
      </c>
      <c r="N7555" s="30" t="s">
        <v>6304</v>
      </c>
      <c r="P7555" s="30" t="s">
        <v>6310</v>
      </c>
      <c r="Q7555" t="s">
        <v>2036</v>
      </c>
      <c r="R7555" t="s">
        <v>2628</v>
      </c>
      <c r="S7555">
        <v>36</v>
      </c>
      <c r="T7555" s="29" t="s">
        <v>25269</v>
      </c>
      <c r="U7555" s="29" t="s">
        <v>26007</v>
      </c>
    </row>
    <row r="7556" spans="1:21">
      <c r="A7556">
        <v>7555</v>
      </c>
      <c r="B7556" s="30" t="s">
        <v>3220</v>
      </c>
      <c r="D7556" s="30" t="s">
        <v>4153</v>
      </c>
      <c r="F7556" s="30" t="s">
        <v>4199</v>
      </c>
      <c r="H7556" s="30" t="s">
        <v>5202</v>
      </c>
      <c r="J7556" s="30" t="s">
        <v>5905</v>
      </c>
      <c r="L7556" s="30" t="s">
        <v>5973</v>
      </c>
      <c r="N7556" s="30" t="s">
        <v>6311</v>
      </c>
      <c r="P7556" s="30" t="s">
        <v>6312</v>
      </c>
      <c r="Q7556" t="s">
        <v>2036</v>
      </c>
      <c r="R7556" t="s">
        <v>2628</v>
      </c>
      <c r="S7556">
        <v>36</v>
      </c>
      <c r="T7556" s="29" t="s">
        <v>25269</v>
      </c>
      <c r="U7556" s="29" t="s">
        <v>26008</v>
      </c>
    </row>
    <row r="7557" spans="1:21">
      <c r="A7557">
        <v>7556</v>
      </c>
      <c r="B7557" s="30" t="s">
        <v>3220</v>
      </c>
      <c r="D7557" s="30" t="s">
        <v>4153</v>
      </c>
      <c r="F7557" s="30" t="s">
        <v>4199</v>
      </c>
      <c r="H7557" s="30" t="s">
        <v>5202</v>
      </c>
      <c r="J7557" s="30" t="s">
        <v>5905</v>
      </c>
      <c r="L7557" s="30" t="s">
        <v>5973</v>
      </c>
      <c r="N7557" s="30" t="s">
        <v>6313</v>
      </c>
      <c r="P7557" s="30" t="s">
        <v>6314</v>
      </c>
      <c r="Q7557" t="s">
        <v>2036</v>
      </c>
      <c r="R7557" t="s">
        <v>2628</v>
      </c>
      <c r="S7557">
        <v>36</v>
      </c>
      <c r="T7557" s="29" t="s">
        <v>25269</v>
      </c>
      <c r="U7557" s="29" t="s">
        <v>26009</v>
      </c>
    </row>
    <row r="7558" spans="1:21">
      <c r="A7558">
        <v>7557</v>
      </c>
      <c r="B7558" s="30" t="s">
        <v>3220</v>
      </c>
      <c r="D7558" s="30" t="s">
        <v>4153</v>
      </c>
      <c r="F7558" s="30" t="s">
        <v>4199</v>
      </c>
      <c r="H7558" s="30" t="s">
        <v>5202</v>
      </c>
      <c r="J7558" s="30" t="s">
        <v>5905</v>
      </c>
      <c r="L7558" s="30" t="s">
        <v>5973</v>
      </c>
      <c r="N7558" s="30" t="s">
        <v>6313</v>
      </c>
      <c r="P7558" s="30" t="s">
        <v>6315</v>
      </c>
      <c r="Q7558" t="s">
        <v>2036</v>
      </c>
      <c r="R7558" t="s">
        <v>2628</v>
      </c>
      <c r="S7558">
        <v>36</v>
      </c>
      <c r="T7558" s="29" t="s">
        <v>25269</v>
      </c>
      <c r="U7558" s="29" t="s">
        <v>26010</v>
      </c>
    </row>
    <row r="7559" spans="1:21">
      <c r="A7559">
        <v>7558</v>
      </c>
      <c r="B7559" s="30" t="s">
        <v>3220</v>
      </c>
      <c r="D7559" s="30" t="s">
        <v>4153</v>
      </c>
      <c r="F7559" s="30" t="s">
        <v>4199</v>
      </c>
      <c r="H7559" s="30" t="s">
        <v>5202</v>
      </c>
      <c r="J7559" s="30" t="s">
        <v>5905</v>
      </c>
      <c r="L7559" s="30" t="s">
        <v>5973</v>
      </c>
      <c r="N7559" s="30" t="s">
        <v>6316</v>
      </c>
      <c r="P7559" s="30" t="s">
        <v>6317</v>
      </c>
      <c r="Q7559" t="s">
        <v>2036</v>
      </c>
      <c r="R7559" t="s">
        <v>2628</v>
      </c>
      <c r="S7559">
        <v>36</v>
      </c>
      <c r="T7559" s="29" t="s">
        <v>25269</v>
      </c>
      <c r="U7559" s="29" t="s">
        <v>26011</v>
      </c>
    </row>
    <row r="7560" spans="1:21">
      <c r="A7560">
        <v>7559</v>
      </c>
      <c r="B7560" s="30" t="s">
        <v>3220</v>
      </c>
      <c r="D7560" s="30" t="s">
        <v>4153</v>
      </c>
      <c r="F7560" s="30" t="s">
        <v>4199</v>
      </c>
      <c r="H7560" s="30" t="s">
        <v>5202</v>
      </c>
      <c r="J7560" s="30" t="s">
        <v>5905</v>
      </c>
      <c r="L7560" s="30" t="s">
        <v>5973</v>
      </c>
      <c r="N7560" s="30" t="s">
        <v>6318</v>
      </c>
      <c r="P7560" s="30" t="s">
        <v>6319</v>
      </c>
      <c r="Q7560" t="s">
        <v>2036</v>
      </c>
      <c r="R7560" t="s">
        <v>2628</v>
      </c>
      <c r="S7560">
        <v>36</v>
      </c>
      <c r="T7560" s="29" t="s">
        <v>25269</v>
      </c>
      <c r="U7560" s="29" t="s">
        <v>26012</v>
      </c>
    </row>
    <row r="7561" spans="1:21">
      <c r="A7561">
        <v>7560</v>
      </c>
      <c r="B7561" s="30" t="s">
        <v>3220</v>
      </c>
      <c r="D7561" s="30" t="s">
        <v>4153</v>
      </c>
      <c r="F7561" s="30" t="s">
        <v>4199</v>
      </c>
      <c r="H7561" s="30" t="s">
        <v>5202</v>
      </c>
      <c r="J7561" s="30" t="s">
        <v>5905</v>
      </c>
      <c r="L7561" s="30" t="s">
        <v>5973</v>
      </c>
      <c r="N7561" s="30" t="s">
        <v>6318</v>
      </c>
      <c r="P7561" s="30" t="s">
        <v>6320</v>
      </c>
      <c r="Q7561" t="s">
        <v>2036</v>
      </c>
      <c r="R7561" t="s">
        <v>2628</v>
      </c>
      <c r="S7561">
        <v>36</v>
      </c>
      <c r="T7561" s="29" t="s">
        <v>25269</v>
      </c>
      <c r="U7561" s="29" t="s">
        <v>26013</v>
      </c>
    </row>
    <row r="7562" spans="1:21">
      <c r="A7562">
        <v>7561</v>
      </c>
      <c r="B7562" s="30" t="s">
        <v>3220</v>
      </c>
      <c r="D7562" s="30" t="s">
        <v>4153</v>
      </c>
      <c r="F7562" s="30" t="s">
        <v>4199</v>
      </c>
      <c r="H7562" s="30" t="s">
        <v>5202</v>
      </c>
      <c r="J7562" s="30" t="s">
        <v>5905</v>
      </c>
      <c r="L7562" s="30" t="s">
        <v>5973</v>
      </c>
      <c r="N7562" s="30" t="s">
        <v>6318</v>
      </c>
      <c r="P7562" s="30" t="s">
        <v>6321</v>
      </c>
      <c r="Q7562" t="s">
        <v>2036</v>
      </c>
      <c r="R7562" t="s">
        <v>2628</v>
      </c>
      <c r="S7562">
        <v>36</v>
      </c>
      <c r="T7562" s="29" t="s">
        <v>25269</v>
      </c>
      <c r="U7562" s="29" t="s">
        <v>26014</v>
      </c>
    </row>
    <row r="7563" spans="1:21">
      <c r="A7563">
        <v>7562</v>
      </c>
      <c r="B7563" s="30" t="s">
        <v>3220</v>
      </c>
      <c r="D7563" s="30" t="s">
        <v>4153</v>
      </c>
      <c r="F7563" s="30" t="s">
        <v>4199</v>
      </c>
      <c r="H7563" s="30" t="s">
        <v>5202</v>
      </c>
      <c r="J7563" s="30" t="s">
        <v>5905</v>
      </c>
      <c r="L7563" s="30" t="s">
        <v>5973</v>
      </c>
      <c r="N7563" s="30" t="s">
        <v>6322</v>
      </c>
      <c r="P7563" s="30" t="s">
        <v>6323</v>
      </c>
      <c r="Q7563" t="s">
        <v>2036</v>
      </c>
      <c r="R7563" t="s">
        <v>2628</v>
      </c>
      <c r="S7563">
        <v>36</v>
      </c>
      <c r="T7563" s="29" t="s">
        <v>25269</v>
      </c>
      <c r="U7563" s="29" t="s">
        <v>26015</v>
      </c>
    </row>
    <row r="7564" spans="1:21">
      <c r="A7564">
        <v>7563</v>
      </c>
      <c r="B7564" s="30" t="s">
        <v>3220</v>
      </c>
      <c r="D7564" s="30" t="s">
        <v>4153</v>
      </c>
      <c r="F7564" s="30" t="s">
        <v>4199</v>
      </c>
      <c r="H7564" s="30" t="s">
        <v>5202</v>
      </c>
      <c r="J7564" s="30" t="s">
        <v>5905</v>
      </c>
      <c r="L7564" s="30" t="s">
        <v>5973</v>
      </c>
      <c r="N7564" s="30" t="s">
        <v>6322</v>
      </c>
      <c r="P7564" s="30" t="s">
        <v>6324</v>
      </c>
      <c r="Q7564" t="s">
        <v>2036</v>
      </c>
      <c r="R7564" t="s">
        <v>2628</v>
      </c>
      <c r="S7564">
        <v>36</v>
      </c>
      <c r="T7564" s="29" t="s">
        <v>25269</v>
      </c>
      <c r="U7564" s="29" t="s">
        <v>26016</v>
      </c>
    </row>
    <row r="7565" spans="1:21">
      <c r="A7565">
        <v>7564</v>
      </c>
      <c r="B7565" s="30" t="s">
        <v>3220</v>
      </c>
      <c r="D7565" s="30" t="s">
        <v>4153</v>
      </c>
      <c r="F7565" s="30" t="s">
        <v>4199</v>
      </c>
      <c r="H7565" s="30" t="s">
        <v>5202</v>
      </c>
      <c r="J7565" s="30" t="s">
        <v>5905</v>
      </c>
      <c r="L7565" s="30" t="s">
        <v>5973</v>
      </c>
      <c r="N7565" s="30" t="s">
        <v>6322</v>
      </c>
      <c r="P7565" s="30" t="s">
        <v>6325</v>
      </c>
      <c r="Q7565" t="s">
        <v>2036</v>
      </c>
      <c r="R7565" t="s">
        <v>2628</v>
      </c>
      <c r="S7565">
        <v>36</v>
      </c>
      <c r="T7565" s="29" t="s">
        <v>25269</v>
      </c>
      <c r="U7565" s="29" t="s">
        <v>26017</v>
      </c>
    </row>
    <row r="7566" spans="1:21">
      <c r="A7566">
        <v>7565</v>
      </c>
      <c r="B7566" s="30" t="s">
        <v>3220</v>
      </c>
      <c r="D7566" s="30" t="s">
        <v>4153</v>
      </c>
      <c r="F7566" s="30" t="s">
        <v>4199</v>
      </c>
      <c r="H7566" s="30" t="s">
        <v>5202</v>
      </c>
      <c r="J7566" s="30" t="s">
        <v>5905</v>
      </c>
      <c r="L7566" s="30" t="s">
        <v>5973</v>
      </c>
      <c r="N7566" s="30" t="s">
        <v>6322</v>
      </c>
      <c r="P7566" s="30" t="s">
        <v>6326</v>
      </c>
      <c r="Q7566" t="s">
        <v>2036</v>
      </c>
      <c r="R7566" t="s">
        <v>2628</v>
      </c>
      <c r="S7566">
        <v>36</v>
      </c>
      <c r="T7566" s="29" t="s">
        <v>25269</v>
      </c>
      <c r="U7566" s="29" t="s">
        <v>26018</v>
      </c>
    </row>
    <row r="7567" spans="1:21">
      <c r="A7567">
        <v>7566</v>
      </c>
      <c r="B7567" s="30" t="s">
        <v>3220</v>
      </c>
      <c r="D7567" s="30" t="s">
        <v>4153</v>
      </c>
      <c r="F7567" s="30" t="s">
        <v>4199</v>
      </c>
      <c r="H7567" s="30" t="s">
        <v>5202</v>
      </c>
      <c r="J7567" s="30" t="s">
        <v>5905</v>
      </c>
      <c r="L7567" s="30" t="s">
        <v>5973</v>
      </c>
      <c r="N7567" s="30" t="s">
        <v>6327</v>
      </c>
      <c r="P7567" s="30" t="s">
        <v>6328</v>
      </c>
      <c r="Q7567" t="s">
        <v>2036</v>
      </c>
      <c r="R7567" t="s">
        <v>2628</v>
      </c>
      <c r="S7567">
        <v>36</v>
      </c>
      <c r="T7567" s="29" t="s">
        <v>25269</v>
      </c>
      <c r="U7567" s="29" t="s">
        <v>26019</v>
      </c>
    </row>
    <row r="7568" spans="1:21">
      <c r="A7568">
        <v>7567</v>
      </c>
      <c r="B7568" s="30" t="s">
        <v>3220</v>
      </c>
      <c r="D7568" s="30" t="s">
        <v>4153</v>
      </c>
      <c r="F7568" s="30" t="s">
        <v>4199</v>
      </c>
      <c r="H7568" s="30" t="s">
        <v>5202</v>
      </c>
      <c r="J7568" s="30" t="s">
        <v>5905</v>
      </c>
      <c r="L7568" s="30" t="s">
        <v>5973</v>
      </c>
      <c r="N7568" s="30" t="s">
        <v>6329</v>
      </c>
      <c r="P7568" s="30" t="s">
        <v>6330</v>
      </c>
      <c r="Q7568" t="s">
        <v>2036</v>
      </c>
      <c r="R7568" t="s">
        <v>2628</v>
      </c>
      <c r="S7568">
        <v>36</v>
      </c>
      <c r="T7568" s="29" t="s">
        <v>25269</v>
      </c>
      <c r="U7568" s="29" t="s">
        <v>26020</v>
      </c>
    </row>
    <row r="7569" spans="1:21">
      <c r="A7569">
        <v>7568</v>
      </c>
      <c r="B7569" s="30" t="s">
        <v>3220</v>
      </c>
      <c r="D7569" s="30" t="s">
        <v>4153</v>
      </c>
      <c r="F7569" s="30" t="s">
        <v>4199</v>
      </c>
      <c r="H7569" s="30" t="s">
        <v>5202</v>
      </c>
      <c r="J7569" s="30" t="s">
        <v>5905</v>
      </c>
      <c r="L7569" s="30" t="s">
        <v>5973</v>
      </c>
      <c r="N7569" s="30" t="s">
        <v>6331</v>
      </c>
      <c r="P7569" s="30" t="s">
        <v>6332</v>
      </c>
      <c r="Q7569" t="s">
        <v>2036</v>
      </c>
      <c r="R7569" t="s">
        <v>2628</v>
      </c>
      <c r="S7569">
        <v>36</v>
      </c>
      <c r="T7569" s="29" t="s">
        <v>25269</v>
      </c>
      <c r="U7569" s="29" t="s">
        <v>26021</v>
      </c>
    </row>
    <row r="7570" spans="1:21">
      <c r="A7570">
        <v>7569</v>
      </c>
      <c r="B7570" s="30" t="s">
        <v>3220</v>
      </c>
      <c r="D7570" s="30" t="s">
        <v>4153</v>
      </c>
      <c r="F7570" s="30" t="s">
        <v>4199</v>
      </c>
      <c r="H7570" s="30" t="s">
        <v>5202</v>
      </c>
      <c r="J7570" s="30" t="s">
        <v>5905</v>
      </c>
      <c r="L7570" s="30" t="s">
        <v>5973</v>
      </c>
      <c r="N7570" s="30" t="s">
        <v>6333</v>
      </c>
      <c r="P7570" s="30" t="s">
        <v>6334</v>
      </c>
      <c r="Q7570" t="s">
        <v>2036</v>
      </c>
      <c r="R7570" t="s">
        <v>2628</v>
      </c>
      <c r="S7570">
        <v>36</v>
      </c>
      <c r="T7570" s="29" t="s">
        <v>25269</v>
      </c>
      <c r="U7570" s="29" t="s">
        <v>26022</v>
      </c>
    </row>
    <row r="7571" spans="1:21">
      <c r="A7571">
        <v>7570</v>
      </c>
      <c r="B7571" s="30" t="s">
        <v>3220</v>
      </c>
      <c r="D7571" s="30" t="s">
        <v>4153</v>
      </c>
      <c r="F7571" s="30" t="s">
        <v>4199</v>
      </c>
      <c r="H7571" s="30" t="s">
        <v>5202</v>
      </c>
      <c r="J7571" s="30" t="s">
        <v>5905</v>
      </c>
      <c r="L7571" s="30" t="s">
        <v>5973</v>
      </c>
      <c r="N7571" s="30" t="s">
        <v>6335</v>
      </c>
      <c r="P7571" s="30" t="s">
        <v>6336</v>
      </c>
      <c r="Q7571" t="s">
        <v>2036</v>
      </c>
      <c r="R7571" t="s">
        <v>2628</v>
      </c>
      <c r="S7571">
        <v>36</v>
      </c>
      <c r="T7571" s="29" t="s">
        <v>25269</v>
      </c>
      <c r="U7571" s="29" t="s">
        <v>26023</v>
      </c>
    </row>
    <row r="7572" spans="1:21">
      <c r="A7572">
        <v>7571</v>
      </c>
      <c r="B7572" s="30" t="s">
        <v>3220</v>
      </c>
      <c r="D7572" s="30" t="s">
        <v>4153</v>
      </c>
      <c r="F7572" s="30" t="s">
        <v>4199</v>
      </c>
      <c r="H7572" s="30" t="s">
        <v>5202</v>
      </c>
      <c r="J7572" s="30" t="s">
        <v>5905</v>
      </c>
      <c r="L7572" s="30" t="s">
        <v>5973</v>
      </c>
      <c r="N7572" s="30" t="s">
        <v>6337</v>
      </c>
      <c r="P7572" s="30" t="s">
        <v>6338</v>
      </c>
      <c r="Q7572" t="s">
        <v>2036</v>
      </c>
      <c r="R7572" t="s">
        <v>2628</v>
      </c>
      <c r="S7572">
        <v>36</v>
      </c>
      <c r="T7572" s="29" t="s">
        <v>25269</v>
      </c>
      <c r="U7572" s="29" t="s">
        <v>26024</v>
      </c>
    </row>
    <row r="7573" spans="1:21">
      <c r="A7573">
        <v>7572</v>
      </c>
      <c r="B7573" s="30" t="s">
        <v>3220</v>
      </c>
      <c r="D7573" s="30" t="s">
        <v>4153</v>
      </c>
      <c r="F7573" s="30" t="s">
        <v>4199</v>
      </c>
      <c r="H7573" s="30" t="s">
        <v>5202</v>
      </c>
      <c r="J7573" s="30" t="s">
        <v>5905</v>
      </c>
      <c r="L7573" s="30" t="s">
        <v>5973</v>
      </c>
      <c r="N7573" s="30" t="s">
        <v>6339</v>
      </c>
      <c r="P7573" s="30" t="s">
        <v>6340</v>
      </c>
      <c r="Q7573" t="s">
        <v>2036</v>
      </c>
      <c r="R7573" t="s">
        <v>2628</v>
      </c>
      <c r="S7573">
        <v>36</v>
      </c>
      <c r="T7573" s="29" t="s">
        <v>25269</v>
      </c>
      <c r="U7573" s="29" t="s">
        <v>26025</v>
      </c>
    </row>
    <row r="7574" spans="1:21">
      <c r="A7574">
        <v>7573</v>
      </c>
      <c r="B7574" s="30" t="s">
        <v>3220</v>
      </c>
      <c r="D7574" s="30" t="s">
        <v>4153</v>
      </c>
      <c r="F7574" s="30" t="s">
        <v>4199</v>
      </c>
      <c r="H7574" s="30" t="s">
        <v>5202</v>
      </c>
      <c r="J7574" s="30" t="s">
        <v>5905</v>
      </c>
      <c r="L7574" s="30" t="s">
        <v>5973</v>
      </c>
      <c r="N7574" s="30" t="s">
        <v>6341</v>
      </c>
      <c r="P7574" s="30" t="s">
        <v>6342</v>
      </c>
      <c r="Q7574" t="s">
        <v>2036</v>
      </c>
      <c r="R7574" t="s">
        <v>2628</v>
      </c>
      <c r="S7574">
        <v>36</v>
      </c>
      <c r="T7574" s="29" t="s">
        <v>25269</v>
      </c>
      <c r="U7574" s="29" t="s">
        <v>26026</v>
      </c>
    </row>
    <row r="7575" spans="1:21">
      <c r="A7575">
        <v>7574</v>
      </c>
      <c r="B7575" s="30" t="s">
        <v>3220</v>
      </c>
      <c r="D7575" s="30" t="s">
        <v>4153</v>
      </c>
      <c r="F7575" s="30" t="s">
        <v>4199</v>
      </c>
      <c r="H7575" s="30" t="s">
        <v>5202</v>
      </c>
      <c r="J7575" s="30" t="s">
        <v>5905</v>
      </c>
      <c r="L7575" s="30" t="s">
        <v>5973</v>
      </c>
      <c r="N7575" s="30" t="s">
        <v>6341</v>
      </c>
      <c r="P7575" s="30" t="s">
        <v>6343</v>
      </c>
      <c r="Q7575" t="s">
        <v>2036</v>
      </c>
      <c r="R7575" t="s">
        <v>2628</v>
      </c>
      <c r="S7575">
        <v>36</v>
      </c>
      <c r="T7575" s="29" t="s">
        <v>25269</v>
      </c>
      <c r="U7575" s="29" t="s">
        <v>26027</v>
      </c>
    </row>
    <row r="7576" spans="1:21">
      <c r="A7576">
        <v>7575</v>
      </c>
      <c r="B7576" s="30" t="s">
        <v>3220</v>
      </c>
      <c r="D7576" s="30" t="s">
        <v>4153</v>
      </c>
      <c r="F7576" s="30" t="s">
        <v>4199</v>
      </c>
      <c r="H7576" s="30" t="s">
        <v>5202</v>
      </c>
      <c r="J7576" s="30" t="s">
        <v>5905</v>
      </c>
      <c r="L7576" s="30" t="s">
        <v>5973</v>
      </c>
      <c r="N7576" s="30" t="s">
        <v>6341</v>
      </c>
      <c r="P7576" s="30" t="s">
        <v>6344</v>
      </c>
      <c r="Q7576" t="s">
        <v>2036</v>
      </c>
      <c r="R7576" t="s">
        <v>2628</v>
      </c>
      <c r="S7576">
        <v>36</v>
      </c>
      <c r="T7576" s="29" t="s">
        <v>25269</v>
      </c>
      <c r="U7576" s="29" t="s">
        <v>26028</v>
      </c>
    </row>
    <row r="7577" spans="1:21">
      <c r="A7577">
        <v>7576</v>
      </c>
      <c r="B7577" s="30" t="s">
        <v>3220</v>
      </c>
      <c r="D7577" s="30" t="s">
        <v>4153</v>
      </c>
      <c r="F7577" s="30" t="s">
        <v>4199</v>
      </c>
      <c r="H7577" s="30" t="s">
        <v>5202</v>
      </c>
      <c r="J7577" s="30" t="s">
        <v>5905</v>
      </c>
      <c r="L7577" s="30" t="s">
        <v>5973</v>
      </c>
      <c r="N7577" s="30" t="s">
        <v>6345</v>
      </c>
      <c r="P7577" s="30" t="s">
        <v>6346</v>
      </c>
      <c r="Q7577" t="s">
        <v>2036</v>
      </c>
      <c r="R7577" t="s">
        <v>2628</v>
      </c>
      <c r="S7577">
        <v>36</v>
      </c>
      <c r="T7577" s="29" t="s">
        <v>25269</v>
      </c>
      <c r="U7577" s="29" t="s">
        <v>26029</v>
      </c>
    </row>
    <row r="7578" spans="1:21">
      <c r="A7578">
        <v>7577</v>
      </c>
      <c r="B7578" s="30" t="s">
        <v>3220</v>
      </c>
      <c r="D7578" s="30" t="s">
        <v>4153</v>
      </c>
      <c r="F7578" s="30" t="s">
        <v>4199</v>
      </c>
      <c r="H7578" s="30" t="s">
        <v>5202</v>
      </c>
      <c r="J7578" s="30" t="s">
        <v>5905</v>
      </c>
      <c r="L7578" s="30" t="s">
        <v>5973</v>
      </c>
      <c r="N7578" s="30" t="s">
        <v>6345</v>
      </c>
      <c r="P7578" s="30" t="s">
        <v>6347</v>
      </c>
      <c r="Q7578" t="s">
        <v>2036</v>
      </c>
      <c r="R7578" t="s">
        <v>2628</v>
      </c>
      <c r="S7578">
        <v>36</v>
      </c>
      <c r="T7578" s="29" t="s">
        <v>25269</v>
      </c>
      <c r="U7578" s="29" t="s">
        <v>26030</v>
      </c>
    </row>
    <row r="7579" spans="1:21">
      <c r="A7579">
        <v>7578</v>
      </c>
      <c r="B7579" s="30" t="s">
        <v>3220</v>
      </c>
      <c r="D7579" s="30" t="s">
        <v>4153</v>
      </c>
      <c r="F7579" s="30" t="s">
        <v>4199</v>
      </c>
      <c r="H7579" s="30" t="s">
        <v>5202</v>
      </c>
      <c r="J7579" s="30" t="s">
        <v>5905</v>
      </c>
      <c r="L7579" s="30" t="s">
        <v>5973</v>
      </c>
      <c r="N7579" s="30" t="s">
        <v>6345</v>
      </c>
      <c r="P7579" s="30" t="s">
        <v>6348</v>
      </c>
      <c r="Q7579" t="s">
        <v>2036</v>
      </c>
      <c r="R7579" t="s">
        <v>2628</v>
      </c>
      <c r="S7579">
        <v>36</v>
      </c>
      <c r="T7579" s="29" t="s">
        <v>25269</v>
      </c>
      <c r="U7579" s="29" t="s">
        <v>26031</v>
      </c>
    </row>
    <row r="7580" spans="1:21">
      <c r="A7580">
        <v>7579</v>
      </c>
      <c r="B7580" s="30" t="s">
        <v>3220</v>
      </c>
      <c r="D7580" s="30" t="s">
        <v>4153</v>
      </c>
      <c r="F7580" s="30" t="s">
        <v>4199</v>
      </c>
      <c r="H7580" s="30" t="s">
        <v>5202</v>
      </c>
      <c r="J7580" s="30" t="s">
        <v>5905</v>
      </c>
      <c r="L7580" s="30" t="s">
        <v>5973</v>
      </c>
      <c r="N7580" s="30" t="s">
        <v>6345</v>
      </c>
      <c r="P7580" s="30" t="s">
        <v>6349</v>
      </c>
      <c r="Q7580" t="s">
        <v>2036</v>
      </c>
      <c r="R7580" t="s">
        <v>2628</v>
      </c>
      <c r="S7580">
        <v>36</v>
      </c>
      <c r="T7580" s="29" t="s">
        <v>25269</v>
      </c>
      <c r="U7580" s="29" t="s">
        <v>26032</v>
      </c>
    </row>
    <row r="7581" spans="1:21">
      <c r="A7581">
        <v>7580</v>
      </c>
      <c r="B7581" s="30" t="s">
        <v>3220</v>
      </c>
      <c r="D7581" s="30" t="s">
        <v>4153</v>
      </c>
      <c r="F7581" s="30" t="s">
        <v>4199</v>
      </c>
      <c r="H7581" s="30" t="s">
        <v>5202</v>
      </c>
      <c r="J7581" s="30" t="s">
        <v>5905</v>
      </c>
      <c r="L7581" s="30" t="s">
        <v>5973</v>
      </c>
      <c r="N7581" s="30" t="s">
        <v>6350</v>
      </c>
      <c r="P7581" s="30" t="s">
        <v>6351</v>
      </c>
      <c r="Q7581" t="s">
        <v>2036</v>
      </c>
      <c r="R7581" t="s">
        <v>2628</v>
      </c>
      <c r="S7581">
        <v>36</v>
      </c>
      <c r="T7581" s="29" t="s">
        <v>25269</v>
      </c>
      <c r="U7581" s="29" t="s">
        <v>26033</v>
      </c>
    </row>
    <row r="7582" spans="1:21">
      <c r="A7582">
        <v>7581</v>
      </c>
      <c r="B7582" s="30" t="s">
        <v>3220</v>
      </c>
      <c r="D7582" s="30" t="s">
        <v>4153</v>
      </c>
      <c r="F7582" s="30" t="s">
        <v>4199</v>
      </c>
      <c r="H7582" s="30" t="s">
        <v>5202</v>
      </c>
      <c r="J7582" s="30" t="s">
        <v>5905</v>
      </c>
      <c r="L7582" s="30" t="s">
        <v>5973</v>
      </c>
      <c r="N7582" s="30" t="s">
        <v>6352</v>
      </c>
      <c r="P7582" s="30" t="s">
        <v>6353</v>
      </c>
      <c r="Q7582" t="s">
        <v>2036</v>
      </c>
      <c r="R7582" t="s">
        <v>2628</v>
      </c>
      <c r="S7582">
        <v>36</v>
      </c>
      <c r="T7582" s="29" t="s">
        <v>25269</v>
      </c>
      <c r="U7582" s="29" t="s">
        <v>26034</v>
      </c>
    </row>
    <row r="7583" spans="1:21">
      <c r="A7583">
        <v>7582</v>
      </c>
      <c r="B7583" s="30" t="s">
        <v>3220</v>
      </c>
      <c r="D7583" s="30" t="s">
        <v>4153</v>
      </c>
      <c r="F7583" s="30" t="s">
        <v>4199</v>
      </c>
      <c r="H7583" s="30" t="s">
        <v>5202</v>
      </c>
      <c r="J7583" s="30" t="s">
        <v>5905</v>
      </c>
      <c r="L7583" s="30" t="s">
        <v>5973</v>
      </c>
      <c r="N7583" s="30" t="s">
        <v>6352</v>
      </c>
      <c r="P7583" s="30" t="s">
        <v>6354</v>
      </c>
      <c r="Q7583" t="s">
        <v>2036</v>
      </c>
      <c r="R7583" t="s">
        <v>2628</v>
      </c>
      <c r="S7583">
        <v>36</v>
      </c>
      <c r="T7583" s="29" t="s">
        <v>25269</v>
      </c>
      <c r="U7583" s="29" t="s">
        <v>26035</v>
      </c>
    </row>
    <row r="7584" spans="1:21">
      <c r="A7584">
        <v>7583</v>
      </c>
      <c r="B7584" s="30" t="s">
        <v>3220</v>
      </c>
      <c r="D7584" s="30" t="s">
        <v>4153</v>
      </c>
      <c r="F7584" s="30" t="s">
        <v>4199</v>
      </c>
      <c r="H7584" s="30" t="s">
        <v>5202</v>
      </c>
      <c r="J7584" s="30" t="s">
        <v>5905</v>
      </c>
      <c r="L7584" s="30" t="s">
        <v>5973</v>
      </c>
      <c r="N7584" s="30" t="s">
        <v>6355</v>
      </c>
      <c r="P7584" s="30" t="s">
        <v>6356</v>
      </c>
      <c r="Q7584" t="s">
        <v>2036</v>
      </c>
      <c r="R7584" t="s">
        <v>2628</v>
      </c>
      <c r="S7584">
        <v>36</v>
      </c>
      <c r="T7584" s="29" t="s">
        <v>25269</v>
      </c>
      <c r="U7584" s="29" t="s">
        <v>26036</v>
      </c>
    </row>
    <row r="7585" spans="1:21">
      <c r="A7585">
        <v>7584</v>
      </c>
      <c r="B7585" s="30" t="s">
        <v>3220</v>
      </c>
      <c r="D7585" s="30" t="s">
        <v>4153</v>
      </c>
      <c r="F7585" s="30" t="s">
        <v>4199</v>
      </c>
      <c r="H7585" s="30" t="s">
        <v>5202</v>
      </c>
      <c r="J7585" s="30" t="s">
        <v>5905</v>
      </c>
      <c r="L7585" s="30" t="s">
        <v>5973</v>
      </c>
      <c r="N7585" s="30" t="s">
        <v>6357</v>
      </c>
      <c r="P7585" s="30" t="s">
        <v>6358</v>
      </c>
      <c r="Q7585" t="s">
        <v>2036</v>
      </c>
      <c r="R7585" t="s">
        <v>2628</v>
      </c>
      <c r="S7585">
        <v>36</v>
      </c>
      <c r="T7585" s="29" t="s">
        <v>25269</v>
      </c>
      <c r="U7585" s="29" t="s">
        <v>26037</v>
      </c>
    </row>
    <row r="7586" spans="1:21">
      <c r="A7586">
        <v>7585</v>
      </c>
      <c r="B7586" s="30" t="s">
        <v>3220</v>
      </c>
      <c r="D7586" s="30" t="s">
        <v>4153</v>
      </c>
      <c r="F7586" s="30" t="s">
        <v>4199</v>
      </c>
      <c r="H7586" s="30" t="s">
        <v>5202</v>
      </c>
      <c r="J7586" s="30" t="s">
        <v>5905</v>
      </c>
      <c r="L7586" s="30" t="s">
        <v>5973</v>
      </c>
      <c r="N7586" s="30" t="s">
        <v>6359</v>
      </c>
      <c r="P7586" s="30" t="s">
        <v>6360</v>
      </c>
      <c r="Q7586" t="s">
        <v>2036</v>
      </c>
      <c r="R7586" t="s">
        <v>2628</v>
      </c>
      <c r="S7586">
        <v>36</v>
      </c>
      <c r="T7586" s="29" t="s">
        <v>25269</v>
      </c>
      <c r="U7586" s="29" t="s">
        <v>26038</v>
      </c>
    </row>
    <row r="7587" spans="1:21">
      <c r="A7587">
        <v>7586</v>
      </c>
      <c r="B7587" s="30" t="s">
        <v>3220</v>
      </c>
      <c r="D7587" s="30" t="s">
        <v>4153</v>
      </c>
      <c r="F7587" s="30" t="s">
        <v>4199</v>
      </c>
      <c r="H7587" s="30" t="s">
        <v>5202</v>
      </c>
      <c r="J7587" s="30" t="s">
        <v>5905</v>
      </c>
      <c r="L7587" s="30" t="s">
        <v>5973</v>
      </c>
      <c r="N7587" s="30" t="s">
        <v>6361</v>
      </c>
      <c r="P7587" s="30" t="s">
        <v>6362</v>
      </c>
      <c r="Q7587" t="s">
        <v>2036</v>
      </c>
      <c r="R7587" t="s">
        <v>2628</v>
      </c>
      <c r="S7587">
        <v>36</v>
      </c>
      <c r="T7587" s="29" t="s">
        <v>25269</v>
      </c>
      <c r="U7587" s="29" t="s">
        <v>26039</v>
      </c>
    </row>
    <row r="7588" spans="1:21">
      <c r="A7588">
        <v>7587</v>
      </c>
      <c r="B7588" s="30" t="s">
        <v>3220</v>
      </c>
      <c r="D7588" s="30" t="s">
        <v>4153</v>
      </c>
      <c r="F7588" s="30" t="s">
        <v>4199</v>
      </c>
      <c r="H7588" s="30" t="s">
        <v>5202</v>
      </c>
      <c r="J7588" s="30" t="s">
        <v>5905</v>
      </c>
      <c r="L7588" s="30" t="s">
        <v>5973</v>
      </c>
      <c r="N7588" s="30" t="s">
        <v>6363</v>
      </c>
      <c r="P7588" s="30" t="s">
        <v>6364</v>
      </c>
      <c r="Q7588" t="s">
        <v>2036</v>
      </c>
      <c r="R7588" t="s">
        <v>2628</v>
      </c>
      <c r="S7588">
        <v>36</v>
      </c>
      <c r="T7588" s="29" t="s">
        <v>25269</v>
      </c>
      <c r="U7588" s="29" t="s">
        <v>26040</v>
      </c>
    </row>
    <row r="7589" spans="1:21">
      <c r="A7589">
        <v>7588</v>
      </c>
      <c r="B7589" s="30" t="s">
        <v>3220</v>
      </c>
      <c r="D7589" s="30" t="s">
        <v>4153</v>
      </c>
      <c r="F7589" s="30" t="s">
        <v>4199</v>
      </c>
      <c r="H7589" s="30" t="s">
        <v>5202</v>
      </c>
      <c r="J7589" s="30" t="s">
        <v>5905</v>
      </c>
      <c r="L7589" s="30" t="s">
        <v>5973</v>
      </c>
      <c r="N7589" s="30" t="s">
        <v>6365</v>
      </c>
      <c r="P7589" s="30" t="s">
        <v>6366</v>
      </c>
      <c r="Q7589" t="s">
        <v>2036</v>
      </c>
      <c r="R7589" t="s">
        <v>2628</v>
      </c>
      <c r="S7589">
        <v>36</v>
      </c>
      <c r="T7589" s="29" t="s">
        <v>25269</v>
      </c>
      <c r="U7589" s="29" t="s">
        <v>26041</v>
      </c>
    </row>
    <row r="7590" spans="1:21">
      <c r="A7590">
        <v>7589</v>
      </c>
      <c r="B7590" s="30" t="s">
        <v>3220</v>
      </c>
      <c r="D7590" s="30" t="s">
        <v>4153</v>
      </c>
      <c r="F7590" s="30" t="s">
        <v>4199</v>
      </c>
      <c r="H7590" s="30" t="s">
        <v>5202</v>
      </c>
      <c r="J7590" s="30" t="s">
        <v>5905</v>
      </c>
      <c r="L7590" s="30" t="s">
        <v>5973</v>
      </c>
      <c r="N7590" s="30" t="s">
        <v>6365</v>
      </c>
      <c r="P7590" s="30" t="s">
        <v>6367</v>
      </c>
      <c r="Q7590" t="s">
        <v>2036</v>
      </c>
      <c r="R7590" t="s">
        <v>2628</v>
      </c>
      <c r="S7590">
        <v>36</v>
      </c>
      <c r="T7590" s="29" t="s">
        <v>25269</v>
      </c>
      <c r="U7590" s="29" t="s">
        <v>26042</v>
      </c>
    </row>
    <row r="7591" spans="1:21">
      <c r="A7591">
        <v>7590</v>
      </c>
      <c r="B7591" s="30" t="s">
        <v>3220</v>
      </c>
      <c r="D7591" s="30" t="s">
        <v>4153</v>
      </c>
      <c r="F7591" s="30" t="s">
        <v>4199</v>
      </c>
      <c r="H7591" s="30" t="s">
        <v>5202</v>
      </c>
      <c r="J7591" s="30" t="s">
        <v>5905</v>
      </c>
      <c r="L7591" s="30" t="s">
        <v>5973</v>
      </c>
      <c r="N7591" s="30" t="s">
        <v>6365</v>
      </c>
      <c r="P7591" s="30" t="s">
        <v>6368</v>
      </c>
      <c r="Q7591" t="s">
        <v>2036</v>
      </c>
      <c r="R7591" t="s">
        <v>2628</v>
      </c>
      <c r="S7591">
        <v>36</v>
      </c>
      <c r="T7591" s="29" t="s">
        <v>25269</v>
      </c>
      <c r="U7591" s="29" t="s">
        <v>26043</v>
      </c>
    </row>
    <row r="7592" spans="1:21">
      <c r="A7592">
        <v>7591</v>
      </c>
      <c r="B7592" s="30" t="s">
        <v>3220</v>
      </c>
      <c r="D7592" s="30" t="s">
        <v>4153</v>
      </c>
      <c r="F7592" s="30" t="s">
        <v>4199</v>
      </c>
      <c r="H7592" s="30" t="s">
        <v>5202</v>
      </c>
      <c r="J7592" s="30" t="s">
        <v>5905</v>
      </c>
      <c r="L7592" s="30" t="s">
        <v>5973</v>
      </c>
      <c r="N7592" s="30" t="s">
        <v>6369</v>
      </c>
      <c r="P7592" s="30" t="s">
        <v>6370</v>
      </c>
      <c r="Q7592" t="s">
        <v>2036</v>
      </c>
      <c r="R7592" t="s">
        <v>2628</v>
      </c>
      <c r="S7592">
        <v>36</v>
      </c>
      <c r="T7592" s="29" t="s">
        <v>25269</v>
      </c>
      <c r="U7592" s="29" t="s">
        <v>26044</v>
      </c>
    </row>
    <row r="7593" spans="1:21">
      <c r="A7593">
        <v>7592</v>
      </c>
      <c r="B7593" s="30" t="s">
        <v>3220</v>
      </c>
      <c r="D7593" s="30" t="s">
        <v>4153</v>
      </c>
      <c r="F7593" s="30" t="s">
        <v>4199</v>
      </c>
      <c r="H7593" s="30" t="s">
        <v>5202</v>
      </c>
      <c r="J7593" s="30" t="s">
        <v>5905</v>
      </c>
      <c r="L7593" s="30" t="s">
        <v>5973</v>
      </c>
      <c r="N7593" s="30" t="s">
        <v>6371</v>
      </c>
      <c r="P7593" s="30" t="s">
        <v>6372</v>
      </c>
      <c r="Q7593" t="s">
        <v>2036</v>
      </c>
      <c r="R7593" t="s">
        <v>2628</v>
      </c>
      <c r="S7593">
        <v>36</v>
      </c>
      <c r="T7593" s="29" t="s">
        <v>25269</v>
      </c>
      <c r="U7593" s="29" t="s">
        <v>26045</v>
      </c>
    </row>
    <row r="7594" spans="1:21">
      <c r="A7594">
        <v>7593</v>
      </c>
      <c r="B7594" s="30" t="s">
        <v>3220</v>
      </c>
      <c r="D7594" s="30" t="s">
        <v>4153</v>
      </c>
      <c r="F7594" s="30" t="s">
        <v>4199</v>
      </c>
      <c r="H7594" s="30" t="s">
        <v>5202</v>
      </c>
      <c r="J7594" s="30" t="s">
        <v>5905</v>
      </c>
      <c r="L7594" s="30" t="s">
        <v>5973</v>
      </c>
      <c r="N7594" s="30" t="s">
        <v>6373</v>
      </c>
      <c r="P7594" s="30" t="s">
        <v>6374</v>
      </c>
      <c r="Q7594" t="s">
        <v>2036</v>
      </c>
      <c r="R7594" t="s">
        <v>2628</v>
      </c>
      <c r="S7594">
        <v>36</v>
      </c>
      <c r="T7594" s="29" t="s">
        <v>25269</v>
      </c>
      <c r="U7594" s="29" t="s">
        <v>26046</v>
      </c>
    </row>
    <row r="7595" spans="1:21">
      <c r="A7595">
        <v>7594</v>
      </c>
      <c r="B7595" s="30" t="s">
        <v>3220</v>
      </c>
      <c r="D7595" s="30" t="s">
        <v>4153</v>
      </c>
      <c r="F7595" s="30" t="s">
        <v>4199</v>
      </c>
      <c r="H7595" s="30" t="s">
        <v>5202</v>
      </c>
      <c r="J7595" s="30" t="s">
        <v>5905</v>
      </c>
      <c r="L7595" s="30" t="s">
        <v>5973</v>
      </c>
      <c r="N7595" s="30" t="s">
        <v>6375</v>
      </c>
      <c r="P7595" s="30" t="s">
        <v>6376</v>
      </c>
      <c r="Q7595" t="s">
        <v>2036</v>
      </c>
      <c r="R7595" t="s">
        <v>2628</v>
      </c>
      <c r="S7595">
        <v>36</v>
      </c>
      <c r="T7595" s="29" t="s">
        <v>25269</v>
      </c>
      <c r="U7595" s="29" t="s">
        <v>26047</v>
      </c>
    </row>
    <row r="7596" spans="1:21">
      <c r="A7596">
        <v>7595</v>
      </c>
      <c r="B7596" s="30" t="s">
        <v>3220</v>
      </c>
      <c r="D7596" s="30" t="s">
        <v>4153</v>
      </c>
      <c r="F7596" s="30" t="s">
        <v>4199</v>
      </c>
      <c r="H7596" s="30" t="s">
        <v>5202</v>
      </c>
      <c r="J7596" s="30" t="s">
        <v>5905</v>
      </c>
      <c r="L7596" s="30" t="s">
        <v>5973</v>
      </c>
      <c r="N7596" s="30" t="s">
        <v>6375</v>
      </c>
      <c r="P7596" s="30" t="s">
        <v>6377</v>
      </c>
      <c r="Q7596" t="s">
        <v>2036</v>
      </c>
      <c r="R7596" t="s">
        <v>2628</v>
      </c>
      <c r="S7596">
        <v>36</v>
      </c>
      <c r="T7596" s="29" t="s">
        <v>25269</v>
      </c>
      <c r="U7596" s="29" t="s">
        <v>26048</v>
      </c>
    </row>
    <row r="7597" spans="1:21">
      <c r="A7597">
        <v>7596</v>
      </c>
      <c r="B7597" s="30" t="s">
        <v>3220</v>
      </c>
      <c r="D7597" s="30" t="s">
        <v>4153</v>
      </c>
      <c r="F7597" s="30" t="s">
        <v>4199</v>
      </c>
      <c r="H7597" s="30" t="s">
        <v>5202</v>
      </c>
      <c r="J7597" s="30" t="s">
        <v>5905</v>
      </c>
      <c r="L7597" s="30" t="s">
        <v>5973</v>
      </c>
      <c r="N7597" s="30" t="s">
        <v>6375</v>
      </c>
      <c r="P7597" s="30" t="s">
        <v>6378</v>
      </c>
      <c r="Q7597" t="s">
        <v>2036</v>
      </c>
      <c r="R7597" t="s">
        <v>2628</v>
      </c>
      <c r="S7597">
        <v>36</v>
      </c>
      <c r="T7597" s="29" t="s">
        <v>25269</v>
      </c>
      <c r="U7597" s="29" t="s">
        <v>26049</v>
      </c>
    </row>
    <row r="7598" spans="1:21">
      <c r="A7598">
        <v>7597</v>
      </c>
      <c r="B7598" s="30" t="s">
        <v>3220</v>
      </c>
      <c r="D7598" s="30" t="s">
        <v>4153</v>
      </c>
      <c r="F7598" s="30" t="s">
        <v>4199</v>
      </c>
      <c r="H7598" s="30" t="s">
        <v>5202</v>
      </c>
      <c r="J7598" s="30" t="s">
        <v>5905</v>
      </c>
      <c r="L7598" s="30" t="s">
        <v>5973</v>
      </c>
      <c r="N7598" s="30" t="s">
        <v>6375</v>
      </c>
      <c r="P7598" s="30" t="s">
        <v>6379</v>
      </c>
      <c r="Q7598" t="s">
        <v>2036</v>
      </c>
      <c r="R7598" t="s">
        <v>2628</v>
      </c>
      <c r="S7598">
        <v>36</v>
      </c>
      <c r="T7598" s="29" t="s">
        <v>25269</v>
      </c>
      <c r="U7598" s="29" t="s">
        <v>26050</v>
      </c>
    </row>
    <row r="7599" spans="1:21">
      <c r="A7599">
        <v>7598</v>
      </c>
      <c r="B7599" s="30" t="s">
        <v>3220</v>
      </c>
      <c r="D7599" s="30" t="s">
        <v>4153</v>
      </c>
      <c r="F7599" s="30" t="s">
        <v>4199</v>
      </c>
      <c r="H7599" s="30" t="s">
        <v>5202</v>
      </c>
      <c r="J7599" s="30" t="s">
        <v>5905</v>
      </c>
      <c r="L7599" s="30" t="s">
        <v>5973</v>
      </c>
      <c r="N7599" s="30" t="s">
        <v>6375</v>
      </c>
      <c r="P7599" s="30" t="s">
        <v>6380</v>
      </c>
      <c r="Q7599" t="s">
        <v>2036</v>
      </c>
      <c r="R7599" t="s">
        <v>2628</v>
      </c>
      <c r="S7599">
        <v>36</v>
      </c>
      <c r="T7599" s="29" t="s">
        <v>25269</v>
      </c>
      <c r="U7599" s="29" t="s">
        <v>26051</v>
      </c>
    </row>
    <row r="7600" spans="1:21">
      <c r="A7600">
        <v>7599</v>
      </c>
      <c r="B7600" s="30" t="s">
        <v>3220</v>
      </c>
      <c r="D7600" s="30" t="s">
        <v>4153</v>
      </c>
      <c r="F7600" s="30" t="s">
        <v>4199</v>
      </c>
      <c r="H7600" s="30" t="s">
        <v>5202</v>
      </c>
      <c r="J7600" s="30" t="s">
        <v>5905</v>
      </c>
      <c r="L7600" s="30" t="s">
        <v>5973</v>
      </c>
      <c r="N7600" s="30" t="s">
        <v>6375</v>
      </c>
      <c r="P7600" s="30" t="s">
        <v>6381</v>
      </c>
      <c r="Q7600" t="s">
        <v>2036</v>
      </c>
      <c r="R7600" t="s">
        <v>2628</v>
      </c>
      <c r="S7600">
        <v>36</v>
      </c>
      <c r="T7600" s="29" t="s">
        <v>25269</v>
      </c>
      <c r="U7600" s="29" t="s">
        <v>26052</v>
      </c>
    </row>
    <row r="7601" spans="1:21">
      <c r="A7601">
        <v>7600</v>
      </c>
      <c r="B7601" s="30" t="s">
        <v>3220</v>
      </c>
      <c r="D7601" s="30" t="s">
        <v>4153</v>
      </c>
      <c r="F7601" s="30" t="s">
        <v>4199</v>
      </c>
      <c r="H7601" s="30" t="s">
        <v>5202</v>
      </c>
      <c r="J7601" s="30" t="s">
        <v>5905</v>
      </c>
      <c r="L7601" s="30" t="s">
        <v>5973</v>
      </c>
      <c r="N7601" s="30" t="s">
        <v>6375</v>
      </c>
      <c r="P7601" s="30" t="s">
        <v>6382</v>
      </c>
      <c r="Q7601" t="s">
        <v>2036</v>
      </c>
      <c r="R7601" t="s">
        <v>2628</v>
      </c>
      <c r="S7601">
        <v>36</v>
      </c>
      <c r="T7601" s="29" t="s">
        <v>25269</v>
      </c>
      <c r="U7601" s="29" t="s">
        <v>26053</v>
      </c>
    </row>
    <row r="7602" spans="1:21">
      <c r="A7602">
        <v>7601</v>
      </c>
      <c r="B7602" s="30" t="s">
        <v>3220</v>
      </c>
      <c r="D7602" s="30" t="s">
        <v>4153</v>
      </c>
      <c r="F7602" s="30" t="s">
        <v>4199</v>
      </c>
      <c r="H7602" s="30" t="s">
        <v>5202</v>
      </c>
      <c r="J7602" s="30" t="s">
        <v>5905</v>
      </c>
      <c r="L7602" s="30" t="s">
        <v>5973</v>
      </c>
      <c r="N7602" s="30" t="s">
        <v>6383</v>
      </c>
      <c r="P7602" s="30" t="s">
        <v>6384</v>
      </c>
      <c r="Q7602" t="s">
        <v>2036</v>
      </c>
      <c r="R7602" t="s">
        <v>2628</v>
      </c>
      <c r="S7602">
        <v>36</v>
      </c>
      <c r="T7602" s="29" t="s">
        <v>25269</v>
      </c>
      <c r="U7602" s="29" t="s">
        <v>26054</v>
      </c>
    </row>
    <row r="7603" spans="1:21">
      <c r="A7603">
        <v>7602</v>
      </c>
      <c r="B7603" s="30" t="s">
        <v>3220</v>
      </c>
      <c r="D7603" s="30" t="s">
        <v>4153</v>
      </c>
      <c r="F7603" s="30" t="s">
        <v>4199</v>
      </c>
      <c r="H7603" s="30" t="s">
        <v>5202</v>
      </c>
      <c r="J7603" s="30" t="s">
        <v>5905</v>
      </c>
      <c r="L7603" s="30" t="s">
        <v>5973</v>
      </c>
      <c r="N7603" s="30" t="s">
        <v>6385</v>
      </c>
      <c r="P7603" s="30" t="s">
        <v>6386</v>
      </c>
      <c r="Q7603" t="s">
        <v>2036</v>
      </c>
      <c r="R7603" t="s">
        <v>2628</v>
      </c>
      <c r="S7603">
        <v>36</v>
      </c>
      <c r="T7603" s="29" t="s">
        <v>25269</v>
      </c>
      <c r="U7603" s="29" t="s">
        <v>26055</v>
      </c>
    </row>
    <row r="7604" spans="1:21">
      <c r="A7604">
        <v>7603</v>
      </c>
      <c r="B7604" s="30" t="s">
        <v>3220</v>
      </c>
      <c r="D7604" s="30" t="s">
        <v>4153</v>
      </c>
      <c r="F7604" s="30" t="s">
        <v>4199</v>
      </c>
      <c r="H7604" s="30" t="s">
        <v>5202</v>
      </c>
      <c r="J7604" s="30" t="s">
        <v>5905</v>
      </c>
      <c r="L7604" s="30" t="s">
        <v>5973</v>
      </c>
      <c r="N7604" s="30" t="s">
        <v>6385</v>
      </c>
      <c r="P7604" s="30" t="s">
        <v>6387</v>
      </c>
      <c r="Q7604" t="s">
        <v>2036</v>
      </c>
      <c r="R7604" t="s">
        <v>2628</v>
      </c>
      <c r="S7604">
        <v>36</v>
      </c>
      <c r="T7604" s="29" t="s">
        <v>25269</v>
      </c>
      <c r="U7604" s="29" t="s">
        <v>26056</v>
      </c>
    </row>
    <row r="7605" spans="1:21">
      <c r="A7605">
        <v>7604</v>
      </c>
      <c r="B7605" s="30" t="s">
        <v>3220</v>
      </c>
      <c r="D7605" s="30" t="s">
        <v>4153</v>
      </c>
      <c r="F7605" s="30" t="s">
        <v>4199</v>
      </c>
      <c r="H7605" s="30" t="s">
        <v>5202</v>
      </c>
      <c r="J7605" s="30" t="s">
        <v>5905</v>
      </c>
      <c r="L7605" s="30" t="s">
        <v>5973</v>
      </c>
      <c r="N7605" s="30" t="s">
        <v>6385</v>
      </c>
      <c r="P7605" s="30" t="s">
        <v>6388</v>
      </c>
      <c r="Q7605" t="s">
        <v>2036</v>
      </c>
      <c r="R7605" t="s">
        <v>2628</v>
      </c>
      <c r="S7605">
        <v>36</v>
      </c>
      <c r="T7605" s="29" t="s">
        <v>25269</v>
      </c>
      <c r="U7605" s="29" t="s">
        <v>26057</v>
      </c>
    </row>
    <row r="7606" spans="1:21">
      <c r="A7606">
        <v>7605</v>
      </c>
      <c r="B7606" s="30" t="s">
        <v>3220</v>
      </c>
      <c r="D7606" s="30" t="s">
        <v>4153</v>
      </c>
      <c r="F7606" s="30" t="s">
        <v>4199</v>
      </c>
      <c r="H7606" s="30" t="s">
        <v>5202</v>
      </c>
      <c r="J7606" s="30" t="s">
        <v>5905</v>
      </c>
      <c r="L7606" s="30" t="s">
        <v>5973</v>
      </c>
      <c r="N7606" s="30" t="s">
        <v>6385</v>
      </c>
      <c r="P7606" s="30" t="s">
        <v>6389</v>
      </c>
      <c r="Q7606" t="s">
        <v>2036</v>
      </c>
      <c r="R7606" t="s">
        <v>2628</v>
      </c>
      <c r="S7606">
        <v>36</v>
      </c>
      <c r="T7606" s="29" t="s">
        <v>25269</v>
      </c>
      <c r="U7606" s="29" t="s">
        <v>26058</v>
      </c>
    </row>
    <row r="7607" spans="1:21">
      <c r="A7607">
        <v>7606</v>
      </c>
      <c r="B7607" s="30" t="s">
        <v>3220</v>
      </c>
      <c r="D7607" s="30" t="s">
        <v>4153</v>
      </c>
      <c r="F7607" s="30" t="s">
        <v>4199</v>
      </c>
      <c r="H7607" s="30" t="s">
        <v>5202</v>
      </c>
      <c r="J7607" s="30" t="s">
        <v>5905</v>
      </c>
      <c r="L7607" s="30" t="s">
        <v>5973</v>
      </c>
      <c r="N7607" s="30" t="s">
        <v>6385</v>
      </c>
      <c r="P7607" s="30" t="s">
        <v>6390</v>
      </c>
      <c r="Q7607" t="s">
        <v>2036</v>
      </c>
      <c r="R7607" t="s">
        <v>2628</v>
      </c>
      <c r="S7607">
        <v>36</v>
      </c>
      <c r="T7607" s="29" t="s">
        <v>25269</v>
      </c>
      <c r="U7607" s="29" t="s">
        <v>26059</v>
      </c>
    </row>
    <row r="7608" spans="1:21">
      <c r="A7608">
        <v>7607</v>
      </c>
      <c r="B7608" s="30" t="s">
        <v>3220</v>
      </c>
      <c r="D7608" s="30" t="s">
        <v>4153</v>
      </c>
      <c r="F7608" s="30" t="s">
        <v>4199</v>
      </c>
      <c r="H7608" s="30" t="s">
        <v>5202</v>
      </c>
      <c r="J7608" s="30" t="s">
        <v>5905</v>
      </c>
      <c r="L7608" s="30" t="s">
        <v>5973</v>
      </c>
      <c r="N7608" s="30" t="s">
        <v>6385</v>
      </c>
      <c r="P7608" s="30" t="s">
        <v>6391</v>
      </c>
      <c r="Q7608" t="s">
        <v>2036</v>
      </c>
      <c r="R7608" t="s">
        <v>2628</v>
      </c>
      <c r="S7608">
        <v>36</v>
      </c>
      <c r="T7608" s="29" t="s">
        <v>25269</v>
      </c>
      <c r="U7608" s="29" t="s">
        <v>26060</v>
      </c>
    </row>
    <row r="7609" spans="1:21">
      <c r="A7609">
        <v>7608</v>
      </c>
      <c r="B7609" s="30" t="s">
        <v>3220</v>
      </c>
      <c r="D7609" s="30" t="s">
        <v>4153</v>
      </c>
      <c r="F7609" s="30" t="s">
        <v>4199</v>
      </c>
      <c r="H7609" s="30" t="s">
        <v>5202</v>
      </c>
      <c r="J7609" s="30" t="s">
        <v>5905</v>
      </c>
      <c r="L7609" s="30" t="s">
        <v>5973</v>
      </c>
      <c r="N7609" s="30" t="s">
        <v>6385</v>
      </c>
      <c r="P7609" s="30" t="s">
        <v>6392</v>
      </c>
      <c r="Q7609" t="s">
        <v>2036</v>
      </c>
      <c r="R7609" t="s">
        <v>2628</v>
      </c>
      <c r="S7609">
        <v>36</v>
      </c>
      <c r="T7609" s="29" t="s">
        <v>25269</v>
      </c>
      <c r="U7609" s="29" t="s">
        <v>26061</v>
      </c>
    </row>
    <row r="7610" spans="1:21">
      <c r="A7610">
        <v>7609</v>
      </c>
      <c r="B7610" s="30" t="s">
        <v>3220</v>
      </c>
      <c r="D7610" s="30" t="s">
        <v>4153</v>
      </c>
      <c r="F7610" s="30" t="s">
        <v>4199</v>
      </c>
      <c r="H7610" s="30" t="s">
        <v>5202</v>
      </c>
      <c r="J7610" s="30" t="s">
        <v>5905</v>
      </c>
      <c r="L7610" s="30" t="s">
        <v>5973</v>
      </c>
      <c r="N7610" s="30" t="s">
        <v>6385</v>
      </c>
      <c r="P7610" s="30" t="s">
        <v>6393</v>
      </c>
      <c r="Q7610" t="s">
        <v>2036</v>
      </c>
      <c r="R7610" t="s">
        <v>2628</v>
      </c>
      <c r="S7610">
        <v>36</v>
      </c>
      <c r="T7610" s="29" t="s">
        <v>25269</v>
      </c>
      <c r="U7610" s="29" t="s">
        <v>26062</v>
      </c>
    </row>
    <row r="7611" spans="1:21">
      <c r="A7611">
        <v>7610</v>
      </c>
      <c r="B7611" s="30" t="s">
        <v>3220</v>
      </c>
      <c r="D7611" s="30" t="s">
        <v>4153</v>
      </c>
      <c r="F7611" s="30" t="s">
        <v>4199</v>
      </c>
      <c r="H7611" s="30" t="s">
        <v>5202</v>
      </c>
      <c r="J7611" s="30" t="s">
        <v>5905</v>
      </c>
      <c r="L7611" s="30" t="s">
        <v>5973</v>
      </c>
      <c r="N7611" s="30" t="s">
        <v>6385</v>
      </c>
      <c r="P7611" s="30" t="s">
        <v>6394</v>
      </c>
      <c r="Q7611" t="s">
        <v>2036</v>
      </c>
      <c r="R7611" t="s">
        <v>2628</v>
      </c>
      <c r="S7611">
        <v>36</v>
      </c>
      <c r="T7611" s="29" t="s">
        <v>25269</v>
      </c>
      <c r="U7611" s="29" t="s">
        <v>26063</v>
      </c>
    </row>
    <row r="7612" spans="1:21">
      <c r="A7612">
        <v>7611</v>
      </c>
      <c r="B7612" s="30" t="s">
        <v>3220</v>
      </c>
      <c r="D7612" s="30" t="s">
        <v>4153</v>
      </c>
      <c r="F7612" s="30" t="s">
        <v>4199</v>
      </c>
      <c r="H7612" s="30" t="s">
        <v>5202</v>
      </c>
      <c r="J7612" s="30" t="s">
        <v>5905</v>
      </c>
      <c r="L7612" s="30" t="s">
        <v>5973</v>
      </c>
      <c r="N7612" s="30" t="s">
        <v>6385</v>
      </c>
      <c r="P7612" s="30" t="s">
        <v>6395</v>
      </c>
      <c r="Q7612" t="s">
        <v>2036</v>
      </c>
      <c r="R7612" t="s">
        <v>2628</v>
      </c>
      <c r="S7612">
        <v>36</v>
      </c>
      <c r="T7612" s="29" t="s">
        <v>25269</v>
      </c>
      <c r="U7612" s="29" t="s">
        <v>26064</v>
      </c>
    </row>
    <row r="7613" spans="1:21">
      <c r="A7613">
        <v>7612</v>
      </c>
      <c r="B7613" s="30" t="s">
        <v>3220</v>
      </c>
      <c r="D7613" s="30" t="s">
        <v>4153</v>
      </c>
      <c r="F7613" s="30" t="s">
        <v>4199</v>
      </c>
      <c r="H7613" s="30" t="s">
        <v>5202</v>
      </c>
      <c r="J7613" s="30" t="s">
        <v>5905</v>
      </c>
      <c r="L7613" s="30" t="s">
        <v>5973</v>
      </c>
      <c r="N7613" s="30" t="s">
        <v>6385</v>
      </c>
      <c r="P7613" s="30" t="s">
        <v>6396</v>
      </c>
      <c r="Q7613" t="s">
        <v>2036</v>
      </c>
      <c r="R7613" t="s">
        <v>2628</v>
      </c>
      <c r="S7613">
        <v>36</v>
      </c>
      <c r="T7613" s="29" t="s">
        <v>25269</v>
      </c>
      <c r="U7613" s="29" t="s">
        <v>26065</v>
      </c>
    </row>
    <row r="7614" spans="1:21">
      <c r="A7614">
        <v>7613</v>
      </c>
      <c r="B7614" s="30" t="s">
        <v>3220</v>
      </c>
      <c r="D7614" s="30" t="s">
        <v>4153</v>
      </c>
      <c r="F7614" s="30" t="s">
        <v>4199</v>
      </c>
      <c r="H7614" s="30" t="s">
        <v>5202</v>
      </c>
      <c r="J7614" s="30" t="s">
        <v>5905</v>
      </c>
      <c r="L7614" s="30" t="s">
        <v>5973</v>
      </c>
      <c r="N7614" s="30" t="s">
        <v>6385</v>
      </c>
      <c r="P7614" s="30" t="s">
        <v>6397</v>
      </c>
      <c r="Q7614" t="s">
        <v>2036</v>
      </c>
      <c r="R7614" t="s">
        <v>2628</v>
      </c>
      <c r="S7614">
        <v>36</v>
      </c>
      <c r="T7614" s="29" t="s">
        <v>25269</v>
      </c>
      <c r="U7614" s="29" t="s">
        <v>26066</v>
      </c>
    </row>
    <row r="7615" spans="1:21">
      <c r="A7615">
        <v>7614</v>
      </c>
      <c r="B7615" s="30" t="s">
        <v>3220</v>
      </c>
      <c r="D7615" s="30" t="s">
        <v>4153</v>
      </c>
      <c r="F7615" s="30" t="s">
        <v>4199</v>
      </c>
      <c r="H7615" s="30" t="s">
        <v>5202</v>
      </c>
      <c r="J7615" s="30" t="s">
        <v>5905</v>
      </c>
      <c r="L7615" s="30" t="s">
        <v>5973</v>
      </c>
      <c r="N7615" s="30" t="s">
        <v>6385</v>
      </c>
      <c r="P7615" s="30" t="s">
        <v>6398</v>
      </c>
      <c r="Q7615" t="s">
        <v>2036</v>
      </c>
      <c r="R7615" t="s">
        <v>2628</v>
      </c>
      <c r="S7615">
        <v>36</v>
      </c>
      <c r="T7615" s="29" t="s">
        <v>25269</v>
      </c>
      <c r="U7615" s="29" t="s">
        <v>26067</v>
      </c>
    </row>
    <row r="7616" spans="1:21">
      <c r="A7616">
        <v>7615</v>
      </c>
      <c r="B7616" s="30" t="s">
        <v>3220</v>
      </c>
      <c r="D7616" s="30" t="s">
        <v>4153</v>
      </c>
      <c r="F7616" s="30" t="s">
        <v>4199</v>
      </c>
      <c r="H7616" s="30" t="s">
        <v>5202</v>
      </c>
      <c r="J7616" s="30" t="s">
        <v>5905</v>
      </c>
      <c r="L7616" s="30" t="s">
        <v>5973</v>
      </c>
      <c r="N7616" s="30" t="s">
        <v>6385</v>
      </c>
      <c r="P7616" s="30" t="s">
        <v>6399</v>
      </c>
      <c r="Q7616" t="s">
        <v>2036</v>
      </c>
      <c r="R7616" t="s">
        <v>2628</v>
      </c>
      <c r="S7616">
        <v>36</v>
      </c>
      <c r="T7616" s="29" t="s">
        <v>25269</v>
      </c>
      <c r="U7616" s="29" t="s">
        <v>26068</v>
      </c>
    </row>
    <row r="7617" spans="1:21">
      <c r="A7617">
        <v>7616</v>
      </c>
      <c r="B7617" s="30" t="s">
        <v>3220</v>
      </c>
      <c r="D7617" s="30" t="s">
        <v>4153</v>
      </c>
      <c r="F7617" s="30" t="s">
        <v>4199</v>
      </c>
      <c r="H7617" s="30" t="s">
        <v>5202</v>
      </c>
      <c r="J7617" s="30" t="s">
        <v>5905</v>
      </c>
      <c r="L7617" s="30" t="s">
        <v>5973</v>
      </c>
      <c r="N7617" s="30" t="s">
        <v>6385</v>
      </c>
      <c r="P7617" s="30" t="s">
        <v>6400</v>
      </c>
      <c r="Q7617" t="s">
        <v>2036</v>
      </c>
      <c r="R7617" t="s">
        <v>2628</v>
      </c>
      <c r="S7617">
        <v>36</v>
      </c>
      <c r="T7617" s="29" t="s">
        <v>25269</v>
      </c>
      <c r="U7617" s="29" t="s">
        <v>26069</v>
      </c>
    </row>
    <row r="7618" spans="1:21">
      <c r="A7618">
        <v>7617</v>
      </c>
      <c r="B7618" s="30" t="s">
        <v>3220</v>
      </c>
      <c r="D7618" s="30" t="s">
        <v>4153</v>
      </c>
      <c r="F7618" s="30" t="s">
        <v>4199</v>
      </c>
      <c r="H7618" s="30" t="s">
        <v>5202</v>
      </c>
      <c r="J7618" s="30" t="s">
        <v>5905</v>
      </c>
      <c r="L7618" s="30" t="s">
        <v>5973</v>
      </c>
      <c r="N7618" s="30" t="s">
        <v>6385</v>
      </c>
      <c r="P7618" s="30" t="s">
        <v>6401</v>
      </c>
      <c r="Q7618" t="s">
        <v>2036</v>
      </c>
      <c r="R7618" t="s">
        <v>2628</v>
      </c>
      <c r="S7618">
        <v>36</v>
      </c>
      <c r="T7618" s="29" t="s">
        <v>25269</v>
      </c>
      <c r="U7618" s="29" t="s">
        <v>26070</v>
      </c>
    </row>
    <row r="7619" spans="1:21">
      <c r="A7619">
        <v>7618</v>
      </c>
      <c r="B7619" s="30" t="s">
        <v>3220</v>
      </c>
      <c r="D7619" s="30" t="s">
        <v>4153</v>
      </c>
      <c r="F7619" s="30" t="s">
        <v>4199</v>
      </c>
      <c r="H7619" s="30" t="s">
        <v>5202</v>
      </c>
      <c r="J7619" s="30" t="s">
        <v>5905</v>
      </c>
      <c r="L7619" s="30" t="s">
        <v>5973</v>
      </c>
      <c r="N7619" s="30" t="s">
        <v>6385</v>
      </c>
      <c r="P7619" s="30" t="s">
        <v>6402</v>
      </c>
      <c r="Q7619" t="s">
        <v>2036</v>
      </c>
      <c r="R7619" t="s">
        <v>2628</v>
      </c>
      <c r="S7619">
        <v>36</v>
      </c>
      <c r="T7619" s="29" t="s">
        <v>25269</v>
      </c>
      <c r="U7619" s="29" t="s">
        <v>26071</v>
      </c>
    </row>
    <row r="7620" spans="1:21">
      <c r="A7620">
        <v>7619</v>
      </c>
      <c r="B7620" s="30" t="s">
        <v>3220</v>
      </c>
      <c r="D7620" s="30" t="s">
        <v>4153</v>
      </c>
      <c r="F7620" s="30" t="s">
        <v>4199</v>
      </c>
      <c r="H7620" s="30" t="s">
        <v>5202</v>
      </c>
      <c r="J7620" s="30" t="s">
        <v>5905</v>
      </c>
      <c r="L7620" s="30" t="s">
        <v>5973</v>
      </c>
      <c r="N7620" s="30" t="s">
        <v>6385</v>
      </c>
      <c r="P7620" s="30" t="s">
        <v>6403</v>
      </c>
      <c r="Q7620" t="s">
        <v>2036</v>
      </c>
      <c r="R7620" t="s">
        <v>2628</v>
      </c>
      <c r="S7620">
        <v>36</v>
      </c>
      <c r="T7620" s="29" t="s">
        <v>25269</v>
      </c>
      <c r="U7620" s="29" t="s">
        <v>26072</v>
      </c>
    </row>
    <row r="7621" spans="1:21">
      <c r="A7621">
        <v>7620</v>
      </c>
      <c r="B7621" s="30" t="s">
        <v>3220</v>
      </c>
      <c r="D7621" s="30" t="s">
        <v>4153</v>
      </c>
      <c r="F7621" s="30" t="s">
        <v>4199</v>
      </c>
      <c r="H7621" s="30" t="s">
        <v>5202</v>
      </c>
      <c r="J7621" s="30" t="s">
        <v>5905</v>
      </c>
      <c r="L7621" s="30" t="s">
        <v>5973</v>
      </c>
      <c r="N7621" s="30" t="s">
        <v>6385</v>
      </c>
      <c r="P7621" s="30" t="s">
        <v>6404</v>
      </c>
      <c r="Q7621" t="s">
        <v>2036</v>
      </c>
      <c r="R7621" t="s">
        <v>2628</v>
      </c>
      <c r="S7621">
        <v>36</v>
      </c>
      <c r="T7621" s="29" t="s">
        <v>25269</v>
      </c>
      <c r="U7621" s="29" t="s">
        <v>26073</v>
      </c>
    </row>
    <row r="7622" spans="1:21">
      <c r="A7622">
        <v>7621</v>
      </c>
      <c r="B7622" s="30" t="s">
        <v>3220</v>
      </c>
      <c r="D7622" s="30" t="s">
        <v>4153</v>
      </c>
      <c r="F7622" s="30" t="s">
        <v>4199</v>
      </c>
      <c r="H7622" s="30" t="s">
        <v>5202</v>
      </c>
      <c r="J7622" s="30" t="s">
        <v>5905</v>
      </c>
      <c r="L7622" s="30" t="s">
        <v>5973</v>
      </c>
      <c r="N7622" s="30" t="s">
        <v>6405</v>
      </c>
      <c r="P7622" s="30" t="s">
        <v>6406</v>
      </c>
      <c r="Q7622" t="s">
        <v>2036</v>
      </c>
      <c r="R7622" t="s">
        <v>2628</v>
      </c>
      <c r="S7622">
        <v>36</v>
      </c>
      <c r="T7622" s="29" t="s">
        <v>25269</v>
      </c>
      <c r="U7622" s="29" t="s">
        <v>26074</v>
      </c>
    </row>
    <row r="7623" spans="1:21">
      <c r="A7623">
        <v>7622</v>
      </c>
      <c r="B7623" s="30" t="s">
        <v>3220</v>
      </c>
      <c r="D7623" s="30" t="s">
        <v>4153</v>
      </c>
      <c r="F7623" s="30" t="s">
        <v>4199</v>
      </c>
      <c r="H7623" s="30" t="s">
        <v>5202</v>
      </c>
      <c r="J7623" s="30" t="s">
        <v>5905</v>
      </c>
      <c r="L7623" s="30" t="s">
        <v>5973</v>
      </c>
      <c r="N7623" s="30" t="s">
        <v>6407</v>
      </c>
      <c r="P7623" s="30" t="s">
        <v>6408</v>
      </c>
      <c r="Q7623" t="s">
        <v>2036</v>
      </c>
      <c r="R7623" t="s">
        <v>2628</v>
      </c>
      <c r="S7623">
        <v>36</v>
      </c>
      <c r="T7623" s="29" t="s">
        <v>25269</v>
      </c>
      <c r="U7623" s="29" t="s">
        <v>26075</v>
      </c>
    </row>
    <row r="7624" spans="1:21">
      <c r="A7624">
        <v>7623</v>
      </c>
      <c r="B7624" s="30" t="s">
        <v>3220</v>
      </c>
      <c r="D7624" s="30" t="s">
        <v>4153</v>
      </c>
      <c r="F7624" s="30" t="s">
        <v>4199</v>
      </c>
      <c r="H7624" s="30" t="s">
        <v>5202</v>
      </c>
      <c r="J7624" s="30" t="s">
        <v>5905</v>
      </c>
      <c r="L7624" s="30" t="s">
        <v>5973</v>
      </c>
      <c r="N7624" s="30" t="s">
        <v>6407</v>
      </c>
      <c r="P7624" s="30" t="s">
        <v>6409</v>
      </c>
      <c r="Q7624" t="s">
        <v>2036</v>
      </c>
      <c r="R7624" t="s">
        <v>2628</v>
      </c>
      <c r="S7624">
        <v>36</v>
      </c>
      <c r="T7624" s="29" t="s">
        <v>25269</v>
      </c>
      <c r="U7624" s="29" t="s">
        <v>26076</v>
      </c>
    </row>
    <row r="7625" spans="1:21">
      <c r="A7625">
        <v>7624</v>
      </c>
      <c r="B7625" s="30" t="s">
        <v>3220</v>
      </c>
      <c r="D7625" s="30" t="s">
        <v>4153</v>
      </c>
      <c r="F7625" s="30" t="s">
        <v>4199</v>
      </c>
      <c r="H7625" s="30" t="s">
        <v>5202</v>
      </c>
      <c r="J7625" s="30" t="s">
        <v>5905</v>
      </c>
      <c r="L7625" s="30" t="s">
        <v>5973</v>
      </c>
      <c r="N7625" s="30" t="s">
        <v>6410</v>
      </c>
      <c r="P7625" s="30" t="s">
        <v>6411</v>
      </c>
      <c r="Q7625" t="s">
        <v>2036</v>
      </c>
      <c r="R7625" t="s">
        <v>2628</v>
      </c>
      <c r="S7625">
        <v>36</v>
      </c>
      <c r="T7625" s="29" t="s">
        <v>25269</v>
      </c>
      <c r="U7625" s="29" t="s">
        <v>26077</v>
      </c>
    </row>
    <row r="7626" spans="1:21">
      <c r="A7626">
        <v>7625</v>
      </c>
      <c r="B7626" s="30" t="s">
        <v>3220</v>
      </c>
      <c r="D7626" s="30" t="s">
        <v>4153</v>
      </c>
      <c r="F7626" s="30" t="s">
        <v>4199</v>
      </c>
      <c r="H7626" s="30" t="s">
        <v>5202</v>
      </c>
      <c r="J7626" s="30" t="s">
        <v>5905</v>
      </c>
      <c r="L7626" s="30" t="s">
        <v>5973</v>
      </c>
      <c r="N7626" s="30" t="s">
        <v>6412</v>
      </c>
      <c r="P7626" s="30" t="s">
        <v>6413</v>
      </c>
      <c r="Q7626" t="s">
        <v>2036</v>
      </c>
      <c r="R7626" t="s">
        <v>2628</v>
      </c>
      <c r="S7626">
        <v>36</v>
      </c>
      <c r="T7626" s="29" t="s">
        <v>25269</v>
      </c>
      <c r="U7626" s="29" t="s">
        <v>26078</v>
      </c>
    </row>
    <row r="7627" spans="1:21">
      <c r="A7627">
        <v>7626</v>
      </c>
      <c r="B7627" s="30" t="s">
        <v>3220</v>
      </c>
      <c r="D7627" s="30" t="s">
        <v>4153</v>
      </c>
      <c r="F7627" s="30" t="s">
        <v>4199</v>
      </c>
      <c r="H7627" s="30" t="s">
        <v>5202</v>
      </c>
      <c r="J7627" s="30" t="s">
        <v>5905</v>
      </c>
      <c r="L7627" s="30" t="s">
        <v>5973</v>
      </c>
      <c r="N7627" s="30" t="s">
        <v>6412</v>
      </c>
      <c r="P7627" s="30" t="s">
        <v>6414</v>
      </c>
      <c r="Q7627" t="s">
        <v>2036</v>
      </c>
      <c r="R7627" t="s">
        <v>2628</v>
      </c>
      <c r="S7627">
        <v>36</v>
      </c>
      <c r="T7627" s="29" t="s">
        <v>25269</v>
      </c>
      <c r="U7627" s="29" t="s">
        <v>26079</v>
      </c>
    </row>
    <row r="7628" spans="1:21">
      <c r="A7628">
        <v>7627</v>
      </c>
      <c r="B7628" s="30" t="s">
        <v>3220</v>
      </c>
      <c r="D7628" s="30" t="s">
        <v>4153</v>
      </c>
      <c r="F7628" s="30" t="s">
        <v>4199</v>
      </c>
      <c r="H7628" s="30" t="s">
        <v>5202</v>
      </c>
      <c r="J7628" s="30" t="s">
        <v>5905</v>
      </c>
      <c r="L7628" s="30" t="s">
        <v>5973</v>
      </c>
      <c r="N7628" s="30" t="s">
        <v>6415</v>
      </c>
      <c r="P7628" s="30" t="s">
        <v>6416</v>
      </c>
      <c r="Q7628" t="s">
        <v>2036</v>
      </c>
      <c r="R7628" t="s">
        <v>2628</v>
      </c>
      <c r="S7628">
        <v>36</v>
      </c>
      <c r="T7628" s="29" t="s">
        <v>25269</v>
      </c>
      <c r="U7628" s="29" t="s">
        <v>26080</v>
      </c>
    </row>
    <row r="7629" spans="1:21">
      <c r="A7629">
        <v>7628</v>
      </c>
      <c r="B7629" s="30" t="s">
        <v>3220</v>
      </c>
      <c r="D7629" s="30" t="s">
        <v>4153</v>
      </c>
      <c r="F7629" s="30" t="s">
        <v>4199</v>
      </c>
      <c r="H7629" s="30" t="s">
        <v>5202</v>
      </c>
      <c r="J7629" s="30" t="s">
        <v>5905</v>
      </c>
      <c r="L7629" s="30" t="s">
        <v>5973</v>
      </c>
      <c r="N7629" s="30" t="s">
        <v>6417</v>
      </c>
      <c r="P7629" s="30" t="s">
        <v>6418</v>
      </c>
      <c r="Q7629" t="s">
        <v>2036</v>
      </c>
      <c r="R7629" t="s">
        <v>2628</v>
      </c>
      <c r="S7629">
        <v>36</v>
      </c>
      <c r="T7629" s="29" t="s">
        <v>25269</v>
      </c>
      <c r="U7629" s="29" t="s">
        <v>26081</v>
      </c>
    </row>
    <row r="7630" spans="1:21">
      <c r="A7630">
        <v>7629</v>
      </c>
      <c r="B7630" s="30" t="s">
        <v>3220</v>
      </c>
      <c r="D7630" s="30" t="s">
        <v>4153</v>
      </c>
      <c r="F7630" s="30" t="s">
        <v>4199</v>
      </c>
      <c r="H7630" s="30" t="s">
        <v>5202</v>
      </c>
      <c r="J7630" s="30" t="s">
        <v>5905</v>
      </c>
      <c r="L7630" s="30" t="s">
        <v>5973</v>
      </c>
      <c r="N7630" s="30" t="s">
        <v>6419</v>
      </c>
      <c r="P7630" s="30" t="s">
        <v>6420</v>
      </c>
      <c r="Q7630" t="s">
        <v>2036</v>
      </c>
      <c r="R7630" t="s">
        <v>2628</v>
      </c>
      <c r="S7630">
        <v>36</v>
      </c>
      <c r="T7630" s="29" t="s">
        <v>25269</v>
      </c>
      <c r="U7630" s="29" t="s">
        <v>26082</v>
      </c>
    </row>
    <row r="7631" spans="1:21">
      <c r="A7631">
        <v>7630</v>
      </c>
      <c r="B7631" s="30" t="s">
        <v>3220</v>
      </c>
      <c r="D7631" s="30" t="s">
        <v>4153</v>
      </c>
      <c r="F7631" s="30" t="s">
        <v>4199</v>
      </c>
      <c r="H7631" s="30" t="s">
        <v>5202</v>
      </c>
      <c r="J7631" s="30" t="s">
        <v>5905</v>
      </c>
      <c r="L7631" s="30" t="s">
        <v>5973</v>
      </c>
      <c r="N7631" s="30" t="s">
        <v>6421</v>
      </c>
      <c r="P7631" s="30" t="s">
        <v>6422</v>
      </c>
      <c r="Q7631" t="s">
        <v>2036</v>
      </c>
      <c r="R7631" t="s">
        <v>2628</v>
      </c>
      <c r="S7631">
        <v>36</v>
      </c>
      <c r="T7631" s="29" t="s">
        <v>25269</v>
      </c>
      <c r="U7631" s="29" t="s">
        <v>26083</v>
      </c>
    </row>
    <row r="7632" spans="1:21">
      <c r="A7632">
        <v>7631</v>
      </c>
      <c r="B7632" s="30" t="s">
        <v>3220</v>
      </c>
      <c r="D7632" s="30" t="s">
        <v>4153</v>
      </c>
      <c r="F7632" s="30" t="s">
        <v>4199</v>
      </c>
      <c r="H7632" s="30" t="s">
        <v>5202</v>
      </c>
      <c r="J7632" s="30" t="s">
        <v>5905</v>
      </c>
      <c r="L7632" s="30" t="s">
        <v>5973</v>
      </c>
      <c r="N7632" s="30" t="s">
        <v>6421</v>
      </c>
      <c r="P7632" s="30" t="s">
        <v>6423</v>
      </c>
      <c r="Q7632" t="s">
        <v>2036</v>
      </c>
      <c r="R7632" t="s">
        <v>2628</v>
      </c>
      <c r="S7632">
        <v>36</v>
      </c>
      <c r="T7632" s="29" t="s">
        <v>25269</v>
      </c>
      <c r="U7632" s="29" t="s">
        <v>26084</v>
      </c>
    </row>
    <row r="7633" spans="1:21">
      <c r="A7633">
        <v>7632</v>
      </c>
      <c r="B7633" s="30" t="s">
        <v>3220</v>
      </c>
      <c r="D7633" s="30" t="s">
        <v>4153</v>
      </c>
      <c r="F7633" s="30" t="s">
        <v>4199</v>
      </c>
      <c r="H7633" s="30" t="s">
        <v>5202</v>
      </c>
      <c r="J7633" s="30" t="s">
        <v>5905</v>
      </c>
      <c r="L7633" s="30" t="s">
        <v>5973</v>
      </c>
      <c r="N7633" s="30" t="s">
        <v>6421</v>
      </c>
      <c r="P7633" s="30" t="s">
        <v>6424</v>
      </c>
      <c r="Q7633" t="s">
        <v>2036</v>
      </c>
      <c r="R7633" t="s">
        <v>2628</v>
      </c>
      <c r="S7633">
        <v>36</v>
      </c>
      <c r="T7633" s="29" t="s">
        <v>25269</v>
      </c>
      <c r="U7633" s="29" t="s">
        <v>26085</v>
      </c>
    </row>
    <row r="7634" spans="1:21">
      <c r="A7634">
        <v>7633</v>
      </c>
      <c r="B7634" s="30" t="s">
        <v>3220</v>
      </c>
      <c r="D7634" s="30" t="s">
        <v>4153</v>
      </c>
      <c r="F7634" s="30" t="s">
        <v>4199</v>
      </c>
      <c r="H7634" s="30" t="s">
        <v>5202</v>
      </c>
      <c r="J7634" s="30" t="s">
        <v>5905</v>
      </c>
      <c r="L7634" s="30" t="s">
        <v>5973</v>
      </c>
      <c r="N7634" s="30" t="s">
        <v>6421</v>
      </c>
      <c r="P7634" s="30" t="s">
        <v>6425</v>
      </c>
      <c r="Q7634" t="s">
        <v>2036</v>
      </c>
      <c r="R7634" t="s">
        <v>2628</v>
      </c>
      <c r="S7634">
        <v>36</v>
      </c>
      <c r="T7634" s="29" t="s">
        <v>25269</v>
      </c>
      <c r="U7634" s="29" t="s">
        <v>26086</v>
      </c>
    </row>
    <row r="7635" spans="1:21">
      <c r="A7635">
        <v>7634</v>
      </c>
      <c r="B7635" s="30" t="s">
        <v>3220</v>
      </c>
      <c r="D7635" s="30" t="s">
        <v>4153</v>
      </c>
      <c r="F7635" s="30" t="s">
        <v>4199</v>
      </c>
      <c r="H7635" s="30" t="s">
        <v>5202</v>
      </c>
      <c r="J7635" s="30" t="s">
        <v>5905</v>
      </c>
      <c r="L7635" s="30" t="s">
        <v>5973</v>
      </c>
      <c r="N7635" s="30" t="s">
        <v>6426</v>
      </c>
      <c r="P7635" s="30" t="s">
        <v>6427</v>
      </c>
      <c r="Q7635" t="s">
        <v>2036</v>
      </c>
      <c r="R7635" t="s">
        <v>2628</v>
      </c>
      <c r="S7635">
        <v>36</v>
      </c>
      <c r="T7635" s="29" t="s">
        <v>25269</v>
      </c>
      <c r="U7635" s="29" t="s">
        <v>26087</v>
      </c>
    </row>
    <row r="7636" spans="1:21">
      <c r="A7636">
        <v>7635</v>
      </c>
      <c r="B7636" s="30" t="s">
        <v>3220</v>
      </c>
      <c r="D7636" s="30" t="s">
        <v>4153</v>
      </c>
      <c r="F7636" s="30" t="s">
        <v>4199</v>
      </c>
      <c r="H7636" s="30" t="s">
        <v>5202</v>
      </c>
      <c r="J7636" s="30" t="s">
        <v>5905</v>
      </c>
      <c r="L7636" s="30" t="s">
        <v>5973</v>
      </c>
      <c r="N7636" s="30" t="s">
        <v>6426</v>
      </c>
      <c r="P7636" s="30" t="s">
        <v>6428</v>
      </c>
      <c r="Q7636" t="s">
        <v>2036</v>
      </c>
      <c r="R7636" t="s">
        <v>2628</v>
      </c>
      <c r="S7636">
        <v>36</v>
      </c>
      <c r="T7636" s="29" t="s">
        <v>25269</v>
      </c>
      <c r="U7636" s="29" t="s">
        <v>26088</v>
      </c>
    </row>
    <row r="7637" spans="1:21">
      <c r="A7637">
        <v>7636</v>
      </c>
      <c r="B7637" s="30" t="s">
        <v>3220</v>
      </c>
      <c r="D7637" s="30" t="s">
        <v>4153</v>
      </c>
      <c r="F7637" s="30" t="s">
        <v>4199</v>
      </c>
      <c r="H7637" s="30" t="s">
        <v>5202</v>
      </c>
      <c r="J7637" s="30" t="s">
        <v>5905</v>
      </c>
      <c r="L7637" s="30" t="s">
        <v>5973</v>
      </c>
      <c r="N7637" s="30" t="s">
        <v>6429</v>
      </c>
      <c r="P7637" s="30" t="s">
        <v>6430</v>
      </c>
      <c r="Q7637" t="s">
        <v>2036</v>
      </c>
      <c r="R7637" t="s">
        <v>2628</v>
      </c>
      <c r="S7637">
        <v>36</v>
      </c>
      <c r="T7637" s="29" t="s">
        <v>25269</v>
      </c>
      <c r="U7637" s="29" t="s">
        <v>26089</v>
      </c>
    </row>
    <row r="7638" spans="1:21">
      <c r="A7638">
        <v>7637</v>
      </c>
      <c r="B7638" s="30" t="s">
        <v>3220</v>
      </c>
      <c r="D7638" s="30" t="s">
        <v>4153</v>
      </c>
      <c r="F7638" s="30" t="s">
        <v>4199</v>
      </c>
      <c r="H7638" s="30" t="s">
        <v>5202</v>
      </c>
      <c r="J7638" s="30" t="s">
        <v>5905</v>
      </c>
      <c r="L7638" s="30" t="s">
        <v>5973</v>
      </c>
      <c r="N7638" s="30" t="s">
        <v>6429</v>
      </c>
      <c r="P7638" s="30" t="s">
        <v>6431</v>
      </c>
      <c r="Q7638" t="s">
        <v>2036</v>
      </c>
      <c r="R7638" t="s">
        <v>2628</v>
      </c>
      <c r="S7638">
        <v>36</v>
      </c>
      <c r="T7638" s="29" t="s">
        <v>25269</v>
      </c>
      <c r="U7638" s="29" t="s">
        <v>26090</v>
      </c>
    </row>
    <row r="7639" spans="1:21">
      <c r="A7639">
        <v>7638</v>
      </c>
      <c r="B7639" s="30" t="s">
        <v>3220</v>
      </c>
      <c r="D7639" s="30" t="s">
        <v>4153</v>
      </c>
      <c r="F7639" s="30" t="s">
        <v>4199</v>
      </c>
      <c r="H7639" s="30" t="s">
        <v>5202</v>
      </c>
      <c r="J7639" s="30" t="s">
        <v>5905</v>
      </c>
      <c r="L7639" s="30" t="s">
        <v>5973</v>
      </c>
      <c r="N7639" s="30" t="s">
        <v>6432</v>
      </c>
      <c r="P7639" s="30" t="s">
        <v>6433</v>
      </c>
      <c r="Q7639" t="s">
        <v>2036</v>
      </c>
      <c r="R7639" t="s">
        <v>2628</v>
      </c>
      <c r="S7639">
        <v>36</v>
      </c>
      <c r="T7639" s="29" t="s">
        <v>25269</v>
      </c>
      <c r="U7639" s="29" t="s">
        <v>26091</v>
      </c>
    </row>
    <row r="7640" spans="1:21">
      <c r="A7640">
        <v>7639</v>
      </c>
      <c r="B7640" s="30" t="s">
        <v>3220</v>
      </c>
      <c r="D7640" s="30" t="s">
        <v>4153</v>
      </c>
      <c r="F7640" s="30" t="s">
        <v>4199</v>
      </c>
      <c r="H7640" s="30" t="s">
        <v>5202</v>
      </c>
      <c r="J7640" s="30" t="s">
        <v>5905</v>
      </c>
      <c r="L7640" s="30" t="s">
        <v>5973</v>
      </c>
      <c r="N7640" s="30" t="s">
        <v>6434</v>
      </c>
      <c r="P7640" s="30" t="s">
        <v>6435</v>
      </c>
      <c r="Q7640" t="s">
        <v>2036</v>
      </c>
      <c r="R7640" t="s">
        <v>2628</v>
      </c>
      <c r="S7640">
        <v>36</v>
      </c>
      <c r="T7640" s="29" t="s">
        <v>25269</v>
      </c>
      <c r="U7640" s="29" t="s">
        <v>26092</v>
      </c>
    </row>
    <row r="7641" spans="1:21">
      <c r="A7641">
        <v>7640</v>
      </c>
      <c r="B7641" s="30" t="s">
        <v>3220</v>
      </c>
      <c r="D7641" s="30" t="s">
        <v>4153</v>
      </c>
      <c r="F7641" s="30" t="s">
        <v>4199</v>
      </c>
      <c r="H7641" s="30" t="s">
        <v>5202</v>
      </c>
      <c r="J7641" s="30" t="s">
        <v>5905</v>
      </c>
      <c r="L7641" s="30" t="s">
        <v>5973</v>
      </c>
      <c r="N7641" s="30" t="s">
        <v>6436</v>
      </c>
      <c r="P7641" s="30" t="s">
        <v>6437</v>
      </c>
      <c r="Q7641" t="s">
        <v>2036</v>
      </c>
      <c r="R7641" t="s">
        <v>2628</v>
      </c>
      <c r="S7641">
        <v>36</v>
      </c>
      <c r="T7641" s="29" t="s">
        <v>25269</v>
      </c>
      <c r="U7641" s="29" t="s">
        <v>26093</v>
      </c>
    </row>
    <row r="7642" spans="1:21">
      <c r="A7642">
        <v>7641</v>
      </c>
      <c r="B7642" s="30" t="s">
        <v>3220</v>
      </c>
      <c r="D7642" s="30" t="s">
        <v>4153</v>
      </c>
      <c r="F7642" s="30" t="s">
        <v>4199</v>
      </c>
      <c r="H7642" s="30" t="s">
        <v>5202</v>
      </c>
      <c r="J7642" s="30" t="s">
        <v>5905</v>
      </c>
      <c r="L7642" s="30" t="s">
        <v>5973</v>
      </c>
      <c r="N7642" s="30" t="s">
        <v>6436</v>
      </c>
      <c r="P7642" s="30" t="s">
        <v>6438</v>
      </c>
      <c r="Q7642" t="s">
        <v>2036</v>
      </c>
      <c r="R7642" t="s">
        <v>2628</v>
      </c>
      <c r="S7642">
        <v>36</v>
      </c>
      <c r="T7642" s="29" t="s">
        <v>25269</v>
      </c>
      <c r="U7642" s="29" t="s">
        <v>26094</v>
      </c>
    </row>
    <row r="7643" spans="1:21">
      <c r="A7643">
        <v>7642</v>
      </c>
      <c r="B7643" s="30" t="s">
        <v>3220</v>
      </c>
      <c r="D7643" s="30" t="s">
        <v>4153</v>
      </c>
      <c r="F7643" s="30" t="s">
        <v>4199</v>
      </c>
      <c r="H7643" s="30" t="s">
        <v>5202</v>
      </c>
      <c r="J7643" s="30" t="s">
        <v>5905</v>
      </c>
      <c r="L7643" s="30" t="s">
        <v>5973</v>
      </c>
      <c r="N7643" s="30" t="s">
        <v>6436</v>
      </c>
      <c r="P7643" s="30" t="s">
        <v>6439</v>
      </c>
      <c r="Q7643" t="s">
        <v>2036</v>
      </c>
      <c r="R7643" t="s">
        <v>2628</v>
      </c>
      <c r="S7643">
        <v>36</v>
      </c>
      <c r="T7643" s="29" t="s">
        <v>25269</v>
      </c>
      <c r="U7643" s="29" t="s">
        <v>26095</v>
      </c>
    </row>
    <row r="7644" spans="1:21">
      <c r="A7644">
        <v>7643</v>
      </c>
      <c r="B7644" s="30" t="s">
        <v>3220</v>
      </c>
      <c r="D7644" s="30" t="s">
        <v>4153</v>
      </c>
      <c r="F7644" s="30" t="s">
        <v>4199</v>
      </c>
      <c r="H7644" s="30" t="s">
        <v>5202</v>
      </c>
      <c r="J7644" s="30" t="s">
        <v>5905</v>
      </c>
      <c r="L7644" s="30" t="s">
        <v>5973</v>
      </c>
      <c r="N7644" s="30" t="s">
        <v>6436</v>
      </c>
      <c r="P7644" s="30" t="s">
        <v>6440</v>
      </c>
      <c r="Q7644" t="s">
        <v>2036</v>
      </c>
      <c r="R7644" t="s">
        <v>2628</v>
      </c>
      <c r="S7644">
        <v>36</v>
      </c>
      <c r="T7644" s="29" t="s">
        <v>25269</v>
      </c>
      <c r="U7644" s="29" t="s">
        <v>26096</v>
      </c>
    </row>
    <row r="7645" spans="1:21">
      <c r="A7645">
        <v>7644</v>
      </c>
      <c r="B7645" s="30" t="s">
        <v>3220</v>
      </c>
      <c r="D7645" s="30" t="s">
        <v>4153</v>
      </c>
      <c r="F7645" s="30" t="s">
        <v>4199</v>
      </c>
      <c r="H7645" s="30" t="s">
        <v>5202</v>
      </c>
      <c r="J7645" s="30" t="s">
        <v>5905</v>
      </c>
      <c r="L7645" s="30" t="s">
        <v>5973</v>
      </c>
      <c r="N7645" s="30" t="s">
        <v>6441</v>
      </c>
      <c r="P7645" s="30" t="s">
        <v>6442</v>
      </c>
      <c r="Q7645" t="s">
        <v>2036</v>
      </c>
      <c r="R7645" t="s">
        <v>2628</v>
      </c>
      <c r="S7645">
        <v>36</v>
      </c>
      <c r="T7645" s="29" t="s">
        <v>25269</v>
      </c>
      <c r="U7645" s="29" t="s">
        <v>26097</v>
      </c>
    </row>
    <row r="7646" spans="1:21">
      <c r="A7646">
        <v>7645</v>
      </c>
      <c r="B7646" s="30" t="s">
        <v>3220</v>
      </c>
      <c r="D7646" s="30" t="s">
        <v>4153</v>
      </c>
      <c r="F7646" s="30" t="s">
        <v>4199</v>
      </c>
      <c r="H7646" s="30" t="s">
        <v>5202</v>
      </c>
      <c r="J7646" s="30" t="s">
        <v>5905</v>
      </c>
      <c r="L7646" s="30" t="s">
        <v>5973</v>
      </c>
      <c r="N7646" s="30" t="s">
        <v>6443</v>
      </c>
      <c r="P7646" s="30" t="s">
        <v>6444</v>
      </c>
      <c r="Q7646" t="s">
        <v>2036</v>
      </c>
      <c r="R7646" t="s">
        <v>2628</v>
      </c>
      <c r="S7646">
        <v>36</v>
      </c>
      <c r="T7646" s="29" t="s">
        <v>25269</v>
      </c>
      <c r="U7646" s="29" t="s">
        <v>26098</v>
      </c>
    </row>
    <row r="7647" spans="1:21">
      <c r="A7647">
        <v>7646</v>
      </c>
      <c r="B7647" s="30" t="s">
        <v>3220</v>
      </c>
      <c r="D7647" s="30" t="s">
        <v>4153</v>
      </c>
      <c r="F7647" s="30" t="s">
        <v>4199</v>
      </c>
      <c r="H7647" s="30" t="s">
        <v>5202</v>
      </c>
      <c r="J7647" s="30" t="s">
        <v>5905</v>
      </c>
      <c r="L7647" s="30" t="s">
        <v>5973</v>
      </c>
      <c r="N7647" s="30" t="s">
        <v>6445</v>
      </c>
      <c r="P7647" s="30" t="s">
        <v>6446</v>
      </c>
      <c r="Q7647" t="s">
        <v>2036</v>
      </c>
      <c r="R7647" t="s">
        <v>2628</v>
      </c>
      <c r="S7647">
        <v>36</v>
      </c>
      <c r="T7647" s="29" t="s">
        <v>25269</v>
      </c>
      <c r="U7647" s="29" t="s">
        <v>26099</v>
      </c>
    </row>
    <row r="7648" spans="1:21">
      <c r="A7648">
        <v>7647</v>
      </c>
      <c r="B7648" s="30" t="s">
        <v>3220</v>
      </c>
      <c r="D7648" s="30" t="s">
        <v>4153</v>
      </c>
      <c r="F7648" s="30" t="s">
        <v>4199</v>
      </c>
      <c r="H7648" s="30" t="s">
        <v>5202</v>
      </c>
      <c r="J7648" s="30" t="s">
        <v>5905</v>
      </c>
      <c r="L7648" s="30" t="s">
        <v>5973</v>
      </c>
      <c r="N7648" s="30" t="s">
        <v>6447</v>
      </c>
      <c r="P7648" s="30" t="s">
        <v>6448</v>
      </c>
      <c r="Q7648" t="s">
        <v>2036</v>
      </c>
      <c r="R7648" t="s">
        <v>2628</v>
      </c>
      <c r="S7648">
        <v>36</v>
      </c>
      <c r="T7648" s="29" t="s">
        <v>25269</v>
      </c>
      <c r="U7648" s="29" t="s">
        <v>26100</v>
      </c>
    </row>
    <row r="7649" spans="1:21">
      <c r="A7649">
        <v>7648</v>
      </c>
      <c r="B7649" s="30" t="s">
        <v>3220</v>
      </c>
      <c r="D7649" s="30" t="s">
        <v>4153</v>
      </c>
      <c r="F7649" s="30" t="s">
        <v>4199</v>
      </c>
      <c r="H7649" s="30" t="s">
        <v>5202</v>
      </c>
      <c r="J7649" s="30" t="s">
        <v>5905</v>
      </c>
      <c r="L7649" s="30" t="s">
        <v>5973</v>
      </c>
      <c r="N7649" s="30" t="s">
        <v>6449</v>
      </c>
      <c r="P7649" s="30" t="s">
        <v>6450</v>
      </c>
      <c r="Q7649" t="s">
        <v>2036</v>
      </c>
      <c r="R7649" t="s">
        <v>2628</v>
      </c>
      <c r="S7649">
        <v>36</v>
      </c>
      <c r="T7649" s="29" t="s">
        <v>25269</v>
      </c>
      <c r="U7649" s="29" t="s">
        <v>26101</v>
      </c>
    </row>
    <row r="7650" spans="1:21">
      <c r="A7650">
        <v>7649</v>
      </c>
      <c r="B7650" s="30" t="s">
        <v>3220</v>
      </c>
      <c r="D7650" s="30" t="s">
        <v>4153</v>
      </c>
      <c r="F7650" s="30" t="s">
        <v>4199</v>
      </c>
      <c r="H7650" s="30" t="s">
        <v>5202</v>
      </c>
      <c r="J7650" s="30" t="s">
        <v>5905</v>
      </c>
      <c r="L7650" s="30" t="s">
        <v>5973</v>
      </c>
      <c r="N7650" s="30" t="s">
        <v>6451</v>
      </c>
      <c r="P7650" s="30" t="s">
        <v>6452</v>
      </c>
      <c r="Q7650" t="s">
        <v>2036</v>
      </c>
      <c r="R7650" t="s">
        <v>2628</v>
      </c>
      <c r="S7650">
        <v>36</v>
      </c>
      <c r="T7650" s="29" t="s">
        <v>25269</v>
      </c>
      <c r="U7650" s="29" t="s">
        <v>26102</v>
      </c>
    </row>
    <row r="7651" spans="1:21">
      <c r="A7651">
        <v>7650</v>
      </c>
      <c r="B7651" s="30" t="s">
        <v>3220</v>
      </c>
      <c r="D7651" s="30" t="s">
        <v>4153</v>
      </c>
      <c r="F7651" s="30" t="s">
        <v>4199</v>
      </c>
      <c r="H7651" s="30" t="s">
        <v>5202</v>
      </c>
      <c r="J7651" s="30" t="s">
        <v>5905</v>
      </c>
      <c r="L7651" s="30" t="s">
        <v>5973</v>
      </c>
      <c r="N7651" s="30" t="s">
        <v>6453</v>
      </c>
      <c r="P7651" s="30" t="s">
        <v>6454</v>
      </c>
      <c r="Q7651" t="s">
        <v>2036</v>
      </c>
      <c r="R7651" t="s">
        <v>2628</v>
      </c>
      <c r="S7651">
        <v>36</v>
      </c>
      <c r="T7651" s="29" t="s">
        <v>25269</v>
      </c>
      <c r="U7651" s="29" t="s">
        <v>26103</v>
      </c>
    </row>
    <row r="7652" spans="1:21">
      <c r="A7652">
        <v>7651</v>
      </c>
      <c r="B7652" s="30" t="s">
        <v>3220</v>
      </c>
      <c r="D7652" s="30" t="s">
        <v>4153</v>
      </c>
      <c r="F7652" s="30" t="s">
        <v>4199</v>
      </c>
      <c r="H7652" s="30" t="s">
        <v>5202</v>
      </c>
      <c r="J7652" s="30" t="s">
        <v>5905</v>
      </c>
      <c r="L7652" s="30" t="s">
        <v>5973</v>
      </c>
      <c r="N7652" s="30" t="s">
        <v>6455</v>
      </c>
      <c r="P7652" s="30" t="s">
        <v>6456</v>
      </c>
      <c r="Q7652" t="s">
        <v>2036</v>
      </c>
      <c r="R7652" t="s">
        <v>2628</v>
      </c>
      <c r="S7652">
        <v>36</v>
      </c>
      <c r="T7652" s="29" t="s">
        <v>25269</v>
      </c>
      <c r="U7652" s="29" t="s">
        <v>26104</v>
      </c>
    </row>
    <row r="7653" spans="1:21">
      <c r="A7653">
        <v>7652</v>
      </c>
      <c r="B7653" s="30" t="s">
        <v>3220</v>
      </c>
      <c r="D7653" s="30" t="s">
        <v>4153</v>
      </c>
      <c r="F7653" s="30" t="s">
        <v>4199</v>
      </c>
      <c r="H7653" s="30" t="s">
        <v>5202</v>
      </c>
      <c r="J7653" s="30" t="s">
        <v>5905</v>
      </c>
      <c r="L7653" s="30" t="s">
        <v>5973</v>
      </c>
      <c r="N7653" s="30" t="s">
        <v>6457</v>
      </c>
      <c r="P7653" s="30" t="s">
        <v>6458</v>
      </c>
      <c r="Q7653" t="s">
        <v>2036</v>
      </c>
      <c r="R7653" t="s">
        <v>2628</v>
      </c>
      <c r="S7653">
        <v>36</v>
      </c>
      <c r="T7653" s="29" t="s">
        <v>25269</v>
      </c>
      <c r="U7653" s="29" t="s">
        <v>26105</v>
      </c>
    </row>
    <row r="7654" spans="1:21">
      <c r="A7654">
        <v>7653</v>
      </c>
      <c r="B7654" s="30" t="s">
        <v>3220</v>
      </c>
      <c r="D7654" s="30" t="s">
        <v>4153</v>
      </c>
      <c r="F7654" s="30" t="s">
        <v>4199</v>
      </c>
      <c r="H7654" s="30" t="s">
        <v>5202</v>
      </c>
      <c r="J7654" s="30" t="s">
        <v>5905</v>
      </c>
      <c r="L7654" s="30" t="s">
        <v>5973</v>
      </c>
      <c r="N7654" s="30" t="s">
        <v>6459</v>
      </c>
      <c r="P7654" s="30" t="s">
        <v>6460</v>
      </c>
      <c r="Q7654" t="s">
        <v>2036</v>
      </c>
      <c r="R7654" t="s">
        <v>2628</v>
      </c>
      <c r="S7654">
        <v>36</v>
      </c>
      <c r="T7654" s="29" t="s">
        <v>25269</v>
      </c>
      <c r="U7654" s="29" t="s">
        <v>26106</v>
      </c>
    </row>
    <row r="7655" spans="1:21">
      <c r="A7655">
        <v>7654</v>
      </c>
      <c r="B7655" s="30" t="s">
        <v>3220</v>
      </c>
      <c r="D7655" s="30" t="s">
        <v>4153</v>
      </c>
      <c r="F7655" s="30" t="s">
        <v>4199</v>
      </c>
      <c r="H7655" s="30" t="s">
        <v>5202</v>
      </c>
      <c r="J7655" s="30" t="s">
        <v>5905</v>
      </c>
      <c r="L7655" s="30" t="s">
        <v>5973</v>
      </c>
      <c r="N7655" s="30" t="s">
        <v>6461</v>
      </c>
      <c r="P7655" s="30" t="s">
        <v>6462</v>
      </c>
      <c r="Q7655" t="s">
        <v>2036</v>
      </c>
      <c r="R7655" t="s">
        <v>2628</v>
      </c>
      <c r="S7655">
        <v>36</v>
      </c>
      <c r="T7655" s="29" t="s">
        <v>25269</v>
      </c>
      <c r="U7655" s="29" t="s">
        <v>26107</v>
      </c>
    </row>
    <row r="7656" spans="1:21">
      <c r="A7656">
        <v>7655</v>
      </c>
      <c r="B7656" s="30" t="s">
        <v>3220</v>
      </c>
      <c r="D7656" s="30" t="s">
        <v>4153</v>
      </c>
      <c r="F7656" s="30" t="s">
        <v>4199</v>
      </c>
      <c r="H7656" s="30" t="s">
        <v>5202</v>
      </c>
      <c r="J7656" s="30" t="s">
        <v>5905</v>
      </c>
      <c r="L7656" s="30" t="s">
        <v>5973</v>
      </c>
      <c r="N7656" s="30" t="s">
        <v>6461</v>
      </c>
      <c r="P7656" s="30" t="s">
        <v>6463</v>
      </c>
      <c r="Q7656" t="s">
        <v>2036</v>
      </c>
      <c r="R7656" t="s">
        <v>2628</v>
      </c>
      <c r="S7656">
        <v>36</v>
      </c>
      <c r="T7656" s="29" t="s">
        <v>25269</v>
      </c>
      <c r="U7656" s="29" t="s">
        <v>26108</v>
      </c>
    </row>
    <row r="7657" spans="1:21">
      <c r="A7657">
        <v>7656</v>
      </c>
      <c r="B7657" s="30" t="s">
        <v>3220</v>
      </c>
      <c r="D7657" s="30" t="s">
        <v>4153</v>
      </c>
      <c r="F7657" s="30" t="s">
        <v>4199</v>
      </c>
      <c r="H7657" s="30" t="s">
        <v>5202</v>
      </c>
      <c r="J7657" s="30" t="s">
        <v>5905</v>
      </c>
      <c r="L7657" s="30" t="s">
        <v>5973</v>
      </c>
      <c r="N7657" s="30" t="s">
        <v>6461</v>
      </c>
      <c r="P7657" s="30" t="s">
        <v>6464</v>
      </c>
      <c r="Q7657" t="s">
        <v>2036</v>
      </c>
      <c r="R7657" t="s">
        <v>2628</v>
      </c>
      <c r="S7657">
        <v>36</v>
      </c>
      <c r="T7657" s="29" t="s">
        <v>25269</v>
      </c>
      <c r="U7657" s="29" t="s">
        <v>26109</v>
      </c>
    </row>
    <row r="7658" spans="1:21">
      <c r="A7658">
        <v>7657</v>
      </c>
      <c r="B7658" s="30" t="s">
        <v>3220</v>
      </c>
      <c r="D7658" s="30" t="s">
        <v>4153</v>
      </c>
      <c r="F7658" s="30" t="s">
        <v>4199</v>
      </c>
      <c r="H7658" s="30" t="s">
        <v>5202</v>
      </c>
      <c r="J7658" s="30" t="s">
        <v>5905</v>
      </c>
      <c r="L7658" s="30" t="s">
        <v>5973</v>
      </c>
      <c r="N7658" s="30" t="s">
        <v>6461</v>
      </c>
      <c r="P7658" s="30" t="s">
        <v>6465</v>
      </c>
      <c r="Q7658" t="s">
        <v>2036</v>
      </c>
      <c r="R7658" t="s">
        <v>2628</v>
      </c>
      <c r="S7658">
        <v>36</v>
      </c>
      <c r="T7658" s="29" t="s">
        <v>25269</v>
      </c>
      <c r="U7658" s="29" t="s">
        <v>26110</v>
      </c>
    </row>
    <row r="7659" spans="1:21">
      <c r="A7659">
        <v>7658</v>
      </c>
      <c r="B7659" s="30" t="s">
        <v>3220</v>
      </c>
      <c r="D7659" s="30" t="s">
        <v>4153</v>
      </c>
      <c r="F7659" s="30" t="s">
        <v>4199</v>
      </c>
      <c r="H7659" s="30" t="s">
        <v>5202</v>
      </c>
      <c r="J7659" s="30" t="s">
        <v>5905</v>
      </c>
      <c r="L7659" s="30" t="s">
        <v>5973</v>
      </c>
      <c r="N7659" s="30" t="s">
        <v>6461</v>
      </c>
      <c r="P7659" s="30" t="s">
        <v>6466</v>
      </c>
      <c r="Q7659" t="s">
        <v>2036</v>
      </c>
      <c r="R7659" t="s">
        <v>2628</v>
      </c>
      <c r="S7659">
        <v>36</v>
      </c>
      <c r="T7659" s="29" t="s">
        <v>25269</v>
      </c>
      <c r="U7659" s="29" t="s">
        <v>26111</v>
      </c>
    </row>
    <row r="7660" spans="1:21">
      <c r="A7660">
        <v>7659</v>
      </c>
      <c r="B7660" s="30" t="s">
        <v>3220</v>
      </c>
      <c r="D7660" s="30" t="s">
        <v>4153</v>
      </c>
      <c r="F7660" s="30" t="s">
        <v>4199</v>
      </c>
      <c r="H7660" s="30" t="s">
        <v>5202</v>
      </c>
      <c r="J7660" s="30" t="s">
        <v>5905</v>
      </c>
      <c r="L7660" s="30" t="s">
        <v>5973</v>
      </c>
      <c r="N7660" s="30" t="s">
        <v>6461</v>
      </c>
      <c r="P7660" s="30" t="s">
        <v>6467</v>
      </c>
      <c r="Q7660" t="s">
        <v>2036</v>
      </c>
      <c r="R7660" t="s">
        <v>2628</v>
      </c>
      <c r="S7660">
        <v>36</v>
      </c>
      <c r="T7660" s="29" t="s">
        <v>25269</v>
      </c>
      <c r="U7660" s="29" t="s">
        <v>26112</v>
      </c>
    </row>
    <row r="7661" spans="1:21">
      <c r="A7661">
        <v>7660</v>
      </c>
      <c r="B7661" s="30" t="s">
        <v>3220</v>
      </c>
      <c r="D7661" s="30" t="s">
        <v>4153</v>
      </c>
      <c r="F7661" s="30" t="s">
        <v>4199</v>
      </c>
      <c r="H7661" s="30" t="s">
        <v>5202</v>
      </c>
      <c r="J7661" s="30" t="s">
        <v>5905</v>
      </c>
      <c r="L7661" s="30" t="s">
        <v>5973</v>
      </c>
      <c r="N7661" s="30" t="s">
        <v>6461</v>
      </c>
      <c r="P7661" s="30" t="s">
        <v>6468</v>
      </c>
      <c r="Q7661" t="s">
        <v>2036</v>
      </c>
      <c r="R7661" t="s">
        <v>2628</v>
      </c>
      <c r="S7661">
        <v>36</v>
      </c>
      <c r="T7661" s="29" t="s">
        <v>25269</v>
      </c>
      <c r="U7661" s="29" t="s">
        <v>26113</v>
      </c>
    </row>
    <row r="7662" spans="1:21">
      <c r="A7662">
        <v>7661</v>
      </c>
      <c r="B7662" s="30" t="s">
        <v>3220</v>
      </c>
      <c r="D7662" s="30" t="s">
        <v>4153</v>
      </c>
      <c r="F7662" s="30" t="s">
        <v>4199</v>
      </c>
      <c r="H7662" s="30" t="s">
        <v>5202</v>
      </c>
      <c r="J7662" s="30" t="s">
        <v>5905</v>
      </c>
      <c r="L7662" s="30" t="s">
        <v>5973</v>
      </c>
      <c r="N7662" s="30" t="s">
        <v>6461</v>
      </c>
      <c r="P7662" s="30" t="s">
        <v>6469</v>
      </c>
      <c r="Q7662" t="s">
        <v>2036</v>
      </c>
      <c r="R7662" t="s">
        <v>2628</v>
      </c>
      <c r="S7662">
        <v>36</v>
      </c>
      <c r="T7662" s="29" t="s">
        <v>25269</v>
      </c>
      <c r="U7662" s="29" t="s">
        <v>26114</v>
      </c>
    </row>
    <row r="7663" spans="1:21">
      <c r="A7663">
        <v>7662</v>
      </c>
      <c r="B7663" s="30" t="s">
        <v>3220</v>
      </c>
      <c r="D7663" s="30" t="s">
        <v>4153</v>
      </c>
      <c r="F7663" s="30" t="s">
        <v>4199</v>
      </c>
      <c r="H7663" s="30" t="s">
        <v>5202</v>
      </c>
      <c r="J7663" s="30" t="s">
        <v>5905</v>
      </c>
      <c r="L7663" s="30" t="s">
        <v>5973</v>
      </c>
      <c r="N7663" s="30" t="s">
        <v>6461</v>
      </c>
      <c r="P7663" s="30" t="s">
        <v>6470</v>
      </c>
      <c r="Q7663" t="s">
        <v>2036</v>
      </c>
      <c r="R7663" t="s">
        <v>2628</v>
      </c>
      <c r="S7663">
        <v>36</v>
      </c>
      <c r="T7663" s="29" t="s">
        <v>25269</v>
      </c>
      <c r="U7663" s="29" t="s">
        <v>26115</v>
      </c>
    </row>
    <row r="7664" spans="1:21">
      <c r="A7664">
        <v>7663</v>
      </c>
      <c r="B7664" s="30" t="s">
        <v>3220</v>
      </c>
      <c r="D7664" s="30" t="s">
        <v>4153</v>
      </c>
      <c r="F7664" s="30" t="s">
        <v>4199</v>
      </c>
      <c r="H7664" s="30" t="s">
        <v>5202</v>
      </c>
      <c r="J7664" s="30" t="s">
        <v>5905</v>
      </c>
      <c r="L7664" s="30" t="s">
        <v>5973</v>
      </c>
      <c r="N7664" s="30" t="s">
        <v>6461</v>
      </c>
      <c r="P7664" s="30" t="s">
        <v>6471</v>
      </c>
      <c r="Q7664" t="s">
        <v>2036</v>
      </c>
      <c r="R7664" t="s">
        <v>2628</v>
      </c>
      <c r="S7664">
        <v>36</v>
      </c>
      <c r="T7664" s="29" t="s">
        <v>25269</v>
      </c>
      <c r="U7664" s="29" t="s">
        <v>26116</v>
      </c>
    </row>
    <row r="7665" spans="1:21">
      <c r="A7665">
        <v>7664</v>
      </c>
      <c r="B7665" s="30" t="s">
        <v>3220</v>
      </c>
      <c r="D7665" s="30" t="s">
        <v>4153</v>
      </c>
      <c r="F7665" s="30" t="s">
        <v>4199</v>
      </c>
      <c r="H7665" s="30" t="s">
        <v>5202</v>
      </c>
      <c r="J7665" s="30" t="s">
        <v>5905</v>
      </c>
      <c r="L7665" s="30" t="s">
        <v>5973</v>
      </c>
      <c r="N7665" s="30" t="s">
        <v>6461</v>
      </c>
      <c r="P7665" s="30" t="s">
        <v>6472</v>
      </c>
      <c r="Q7665" t="s">
        <v>2036</v>
      </c>
      <c r="R7665" t="s">
        <v>2628</v>
      </c>
      <c r="S7665">
        <v>36</v>
      </c>
      <c r="T7665" s="29" t="s">
        <v>25269</v>
      </c>
      <c r="U7665" s="29" t="s">
        <v>26117</v>
      </c>
    </row>
    <row r="7666" spans="1:21">
      <c r="A7666">
        <v>7665</v>
      </c>
      <c r="B7666" s="30" t="s">
        <v>3220</v>
      </c>
      <c r="D7666" s="30" t="s">
        <v>4153</v>
      </c>
      <c r="F7666" s="30" t="s">
        <v>4199</v>
      </c>
      <c r="H7666" s="30" t="s">
        <v>5202</v>
      </c>
      <c r="J7666" s="30" t="s">
        <v>5905</v>
      </c>
      <c r="L7666" s="30" t="s">
        <v>5973</v>
      </c>
      <c r="N7666" s="30" t="s">
        <v>6461</v>
      </c>
      <c r="P7666" s="30" t="s">
        <v>6473</v>
      </c>
      <c r="Q7666" t="s">
        <v>2036</v>
      </c>
      <c r="R7666" t="s">
        <v>2628</v>
      </c>
      <c r="S7666">
        <v>36</v>
      </c>
      <c r="T7666" s="29" t="s">
        <v>25269</v>
      </c>
      <c r="U7666" s="29" t="s">
        <v>26118</v>
      </c>
    </row>
    <row r="7667" spans="1:21">
      <c r="A7667">
        <v>7666</v>
      </c>
      <c r="B7667" s="30" t="s">
        <v>3220</v>
      </c>
      <c r="D7667" s="30" t="s">
        <v>4153</v>
      </c>
      <c r="F7667" s="30" t="s">
        <v>4199</v>
      </c>
      <c r="H7667" s="30" t="s">
        <v>5202</v>
      </c>
      <c r="J7667" s="30" t="s">
        <v>5905</v>
      </c>
      <c r="L7667" s="30" t="s">
        <v>5973</v>
      </c>
      <c r="N7667" s="30" t="s">
        <v>6461</v>
      </c>
      <c r="P7667" s="30" t="s">
        <v>6474</v>
      </c>
      <c r="Q7667" t="s">
        <v>2036</v>
      </c>
      <c r="R7667" t="s">
        <v>2628</v>
      </c>
      <c r="S7667">
        <v>36</v>
      </c>
      <c r="T7667" s="29" t="s">
        <v>25269</v>
      </c>
      <c r="U7667" s="29" t="s">
        <v>26119</v>
      </c>
    </row>
    <row r="7668" spans="1:21">
      <c r="A7668">
        <v>7667</v>
      </c>
      <c r="B7668" s="30" t="s">
        <v>3220</v>
      </c>
      <c r="D7668" s="30" t="s">
        <v>4153</v>
      </c>
      <c r="F7668" s="30" t="s">
        <v>4199</v>
      </c>
      <c r="H7668" s="30" t="s">
        <v>5202</v>
      </c>
      <c r="J7668" s="30" t="s">
        <v>5905</v>
      </c>
      <c r="L7668" s="30" t="s">
        <v>5973</v>
      </c>
      <c r="N7668" s="30" t="s">
        <v>6461</v>
      </c>
      <c r="P7668" s="30" t="s">
        <v>6475</v>
      </c>
      <c r="Q7668" t="s">
        <v>2036</v>
      </c>
      <c r="R7668" t="s">
        <v>2628</v>
      </c>
      <c r="S7668">
        <v>36</v>
      </c>
      <c r="T7668" s="29" t="s">
        <v>25269</v>
      </c>
      <c r="U7668" s="29" t="s">
        <v>26120</v>
      </c>
    </row>
    <row r="7669" spans="1:21">
      <c r="A7669">
        <v>7668</v>
      </c>
      <c r="B7669" s="30" t="s">
        <v>3220</v>
      </c>
      <c r="D7669" s="30" t="s">
        <v>4153</v>
      </c>
      <c r="F7669" s="30" t="s">
        <v>4199</v>
      </c>
      <c r="H7669" s="30" t="s">
        <v>5202</v>
      </c>
      <c r="J7669" s="30" t="s">
        <v>5905</v>
      </c>
      <c r="L7669" s="30" t="s">
        <v>5973</v>
      </c>
      <c r="N7669" s="30" t="s">
        <v>6461</v>
      </c>
      <c r="P7669" s="30" t="s">
        <v>6476</v>
      </c>
      <c r="Q7669" t="s">
        <v>2036</v>
      </c>
      <c r="R7669" t="s">
        <v>2628</v>
      </c>
      <c r="S7669">
        <v>36</v>
      </c>
      <c r="T7669" s="29" t="s">
        <v>25269</v>
      </c>
      <c r="U7669" s="29" t="s">
        <v>26121</v>
      </c>
    </row>
    <row r="7670" spans="1:21">
      <c r="A7670">
        <v>7669</v>
      </c>
      <c r="B7670" s="30" t="s">
        <v>3220</v>
      </c>
      <c r="D7670" s="30" t="s">
        <v>4153</v>
      </c>
      <c r="F7670" s="30" t="s">
        <v>4199</v>
      </c>
      <c r="H7670" s="30" t="s">
        <v>5202</v>
      </c>
      <c r="J7670" s="30" t="s">
        <v>5905</v>
      </c>
      <c r="L7670" s="30" t="s">
        <v>5973</v>
      </c>
      <c r="N7670" s="30" t="s">
        <v>6461</v>
      </c>
      <c r="P7670" s="30" t="s">
        <v>6477</v>
      </c>
      <c r="Q7670" t="s">
        <v>2036</v>
      </c>
      <c r="R7670" t="s">
        <v>2628</v>
      </c>
      <c r="S7670">
        <v>36</v>
      </c>
      <c r="T7670" s="29" t="s">
        <v>25269</v>
      </c>
      <c r="U7670" s="29" t="s">
        <v>26122</v>
      </c>
    </row>
    <row r="7671" spans="1:21">
      <c r="A7671">
        <v>7670</v>
      </c>
      <c r="B7671" s="30" t="s">
        <v>3220</v>
      </c>
      <c r="D7671" s="30" t="s">
        <v>4153</v>
      </c>
      <c r="F7671" s="30" t="s">
        <v>4199</v>
      </c>
      <c r="H7671" s="30" t="s">
        <v>5202</v>
      </c>
      <c r="J7671" s="30" t="s">
        <v>5905</v>
      </c>
      <c r="L7671" s="30" t="s">
        <v>5973</v>
      </c>
      <c r="N7671" s="30" t="s">
        <v>6461</v>
      </c>
      <c r="P7671" s="30" t="s">
        <v>6478</v>
      </c>
      <c r="Q7671" t="s">
        <v>2036</v>
      </c>
      <c r="R7671" t="s">
        <v>2628</v>
      </c>
      <c r="S7671">
        <v>36</v>
      </c>
      <c r="T7671" s="29" t="s">
        <v>25269</v>
      </c>
      <c r="U7671" s="29" t="s">
        <v>26123</v>
      </c>
    </row>
    <row r="7672" spans="1:21">
      <c r="A7672">
        <v>7671</v>
      </c>
      <c r="B7672" s="30" t="s">
        <v>3220</v>
      </c>
      <c r="D7672" s="30" t="s">
        <v>4153</v>
      </c>
      <c r="F7672" s="30" t="s">
        <v>4199</v>
      </c>
      <c r="H7672" s="30" t="s">
        <v>5202</v>
      </c>
      <c r="J7672" s="30" t="s">
        <v>5905</v>
      </c>
      <c r="L7672" s="30" t="s">
        <v>5973</v>
      </c>
      <c r="N7672" s="30" t="s">
        <v>6461</v>
      </c>
      <c r="P7672" s="30" t="s">
        <v>6479</v>
      </c>
      <c r="Q7672" t="s">
        <v>2036</v>
      </c>
      <c r="R7672" t="s">
        <v>2628</v>
      </c>
      <c r="S7672">
        <v>36</v>
      </c>
      <c r="T7672" s="29" t="s">
        <v>25269</v>
      </c>
      <c r="U7672" s="29" t="s">
        <v>26124</v>
      </c>
    </row>
    <row r="7673" spans="1:21">
      <c r="A7673">
        <v>7672</v>
      </c>
      <c r="B7673" s="30" t="s">
        <v>3220</v>
      </c>
      <c r="D7673" s="30" t="s">
        <v>4153</v>
      </c>
      <c r="F7673" s="30" t="s">
        <v>4199</v>
      </c>
      <c r="H7673" s="30" t="s">
        <v>5202</v>
      </c>
      <c r="J7673" s="30" t="s">
        <v>5905</v>
      </c>
      <c r="L7673" s="30" t="s">
        <v>5973</v>
      </c>
      <c r="N7673" s="30" t="s">
        <v>6461</v>
      </c>
      <c r="P7673" s="30" t="s">
        <v>6480</v>
      </c>
      <c r="Q7673" t="s">
        <v>2036</v>
      </c>
      <c r="R7673" t="s">
        <v>2628</v>
      </c>
      <c r="S7673">
        <v>36</v>
      </c>
      <c r="T7673" s="29" t="s">
        <v>25269</v>
      </c>
      <c r="U7673" s="29" t="s">
        <v>26125</v>
      </c>
    </row>
    <row r="7674" spans="1:21">
      <c r="A7674">
        <v>7673</v>
      </c>
      <c r="B7674" s="30" t="s">
        <v>3220</v>
      </c>
      <c r="D7674" s="30" t="s">
        <v>4153</v>
      </c>
      <c r="F7674" s="30" t="s">
        <v>4199</v>
      </c>
      <c r="H7674" s="30" t="s">
        <v>5202</v>
      </c>
      <c r="J7674" s="30" t="s">
        <v>5905</v>
      </c>
      <c r="L7674" s="30" t="s">
        <v>5973</v>
      </c>
      <c r="N7674" s="30" t="s">
        <v>6461</v>
      </c>
      <c r="P7674" s="30" t="s">
        <v>6481</v>
      </c>
      <c r="Q7674" t="s">
        <v>2036</v>
      </c>
      <c r="R7674" t="s">
        <v>2628</v>
      </c>
      <c r="S7674">
        <v>36</v>
      </c>
      <c r="T7674" s="29" t="s">
        <v>25269</v>
      </c>
      <c r="U7674" s="29" t="s">
        <v>26126</v>
      </c>
    </row>
    <row r="7675" spans="1:21">
      <c r="A7675">
        <v>7674</v>
      </c>
      <c r="B7675" s="30" t="s">
        <v>3220</v>
      </c>
      <c r="D7675" s="30" t="s">
        <v>4153</v>
      </c>
      <c r="F7675" s="30" t="s">
        <v>4199</v>
      </c>
      <c r="H7675" s="30" t="s">
        <v>5202</v>
      </c>
      <c r="J7675" s="30" t="s">
        <v>5905</v>
      </c>
      <c r="L7675" s="30" t="s">
        <v>5973</v>
      </c>
      <c r="N7675" s="30" t="s">
        <v>6461</v>
      </c>
      <c r="P7675" s="30" t="s">
        <v>6482</v>
      </c>
      <c r="Q7675" t="s">
        <v>2036</v>
      </c>
      <c r="R7675" t="s">
        <v>2628</v>
      </c>
      <c r="S7675">
        <v>36</v>
      </c>
      <c r="T7675" s="29" t="s">
        <v>25269</v>
      </c>
      <c r="U7675" s="29" t="s">
        <v>26127</v>
      </c>
    </row>
    <row r="7676" spans="1:21">
      <c r="A7676">
        <v>7675</v>
      </c>
      <c r="B7676" s="30" t="s">
        <v>3220</v>
      </c>
      <c r="D7676" s="30" t="s">
        <v>4153</v>
      </c>
      <c r="F7676" s="30" t="s">
        <v>4199</v>
      </c>
      <c r="H7676" s="30" t="s">
        <v>5202</v>
      </c>
      <c r="J7676" s="30" t="s">
        <v>5905</v>
      </c>
      <c r="L7676" s="30" t="s">
        <v>5973</v>
      </c>
      <c r="N7676" s="30" t="s">
        <v>6461</v>
      </c>
      <c r="P7676" s="30" t="s">
        <v>6483</v>
      </c>
      <c r="Q7676" t="s">
        <v>2036</v>
      </c>
      <c r="R7676" t="s">
        <v>2628</v>
      </c>
      <c r="S7676">
        <v>36</v>
      </c>
      <c r="T7676" s="29" t="s">
        <v>25269</v>
      </c>
      <c r="U7676" s="29" t="s">
        <v>26128</v>
      </c>
    </row>
    <row r="7677" spans="1:21">
      <c r="A7677">
        <v>7676</v>
      </c>
      <c r="B7677" s="30" t="s">
        <v>3220</v>
      </c>
      <c r="D7677" s="30" t="s">
        <v>4153</v>
      </c>
      <c r="F7677" s="30" t="s">
        <v>4199</v>
      </c>
      <c r="H7677" s="30" t="s">
        <v>5202</v>
      </c>
      <c r="J7677" s="30" t="s">
        <v>5905</v>
      </c>
      <c r="L7677" s="30" t="s">
        <v>5973</v>
      </c>
      <c r="N7677" s="30" t="s">
        <v>6461</v>
      </c>
      <c r="P7677" s="30" t="s">
        <v>6484</v>
      </c>
      <c r="Q7677" t="s">
        <v>2036</v>
      </c>
      <c r="R7677" t="s">
        <v>2628</v>
      </c>
      <c r="S7677">
        <v>36</v>
      </c>
      <c r="T7677" s="29" t="s">
        <v>25269</v>
      </c>
      <c r="U7677" s="29" t="s">
        <v>26129</v>
      </c>
    </row>
    <row r="7678" spans="1:21">
      <c r="A7678">
        <v>7677</v>
      </c>
      <c r="B7678" s="30" t="s">
        <v>3220</v>
      </c>
      <c r="D7678" s="30" t="s">
        <v>4153</v>
      </c>
      <c r="F7678" s="30" t="s">
        <v>4199</v>
      </c>
      <c r="H7678" s="30" t="s">
        <v>5202</v>
      </c>
      <c r="J7678" s="30" t="s">
        <v>5905</v>
      </c>
      <c r="L7678" s="30" t="s">
        <v>5973</v>
      </c>
      <c r="N7678" s="30" t="s">
        <v>6461</v>
      </c>
      <c r="P7678" s="30" t="s">
        <v>6485</v>
      </c>
      <c r="Q7678" t="s">
        <v>2036</v>
      </c>
      <c r="R7678" t="s">
        <v>2628</v>
      </c>
      <c r="S7678">
        <v>36</v>
      </c>
      <c r="T7678" s="29" t="s">
        <v>25269</v>
      </c>
      <c r="U7678" s="29" t="s">
        <v>26130</v>
      </c>
    </row>
    <row r="7679" spans="1:21">
      <c r="A7679">
        <v>7678</v>
      </c>
      <c r="B7679" s="30" t="s">
        <v>3220</v>
      </c>
      <c r="D7679" s="30" t="s">
        <v>4153</v>
      </c>
      <c r="F7679" s="30" t="s">
        <v>4199</v>
      </c>
      <c r="H7679" s="30" t="s">
        <v>5202</v>
      </c>
      <c r="J7679" s="30" t="s">
        <v>5905</v>
      </c>
      <c r="L7679" s="30" t="s">
        <v>5973</v>
      </c>
      <c r="N7679" s="30" t="s">
        <v>6461</v>
      </c>
      <c r="P7679" s="30" t="s">
        <v>6486</v>
      </c>
      <c r="Q7679" t="s">
        <v>2036</v>
      </c>
      <c r="R7679" t="s">
        <v>2628</v>
      </c>
      <c r="S7679">
        <v>36</v>
      </c>
      <c r="T7679" s="29" t="s">
        <v>25269</v>
      </c>
      <c r="U7679" s="29" t="s">
        <v>26131</v>
      </c>
    </row>
    <row r="7680" spans="1:21">
      <c r="A7680">
        <v>7679</v>
      </c>
      <c r="B7680" s="30" t="s">
        <v>3220</v>
      </c>
      <c r="D7680" s="30" t="s">
        <v>4153</v>
      </c>
      <c r="F7680" s="30" t="s">
        <v>4199</v>
      </c>
      <c r="H7680" s="30" t="s">
        <v>5202</v>
      </c>
      <c r="J7680" s="30" t="s">
        <v>5905</v>
      </c>
      <c r="L7680" s="30" t="s">
        <v>5973</v>
      </c>
      <c r="N7680" s="30" t="s">
        <v>6461</v>
      </c>
      <c r="P7680" s="30" t="s">
        <v>6487</v>
      </c>
      <c r="Q7680" t="s">
        <v>2036</v>
      </c>
      <c r="R7680" t="s">
        <v>2628</v>
      </c>
      <c r="S7680">
        <v>36</v>
      </c>
      <c r="T7680" s="29" t="s">
        <v>25269</v>
      </c>
      <c r="U7680" s="29" t="s">
        <v>26132</v>
      </c>
    </row>
    <row r="7681" spans="1:21">
      <c r="A7681">
        <v>7680</v>
      </c>
      <c r="B7681" s="30" t="s">
        <v>3220</v>
      </c>
      <c r="D7681" s="30" t="s">
        <v>4153</v>
      </c>
      <c r="F7681" s="30" t="s">
        <v>4199</v>
      </c>
      <c r="H7681" s="30" t="s">
        <v>5202</v>
      </c>
      <c r="J7681" s="30" t="s">
        <v>5905</v>
      </c>
      <c r="L7681" s="30" t="s">
        <v>5973</v>
      </c>
      <c r="N7681" s="30" t="s">
        <v>6461</v>
      </c>
      <c r="P7681" s="30" t="s">
        <v>6488</v>
      </c>
      <c r="Q7681" t="s">
        <v>2036</v>
      </c>
      <c r="R7681" t="s">
        <v>2628</v>
      </c>
      <c r="S7681">
        <v>36</v>
      </c>
      <c r="T7681" s="29" t="s">
        <v>25269</v>
      </c>
      <c r="U7681" s="29" t="s">
        <v>26133</v>
      </c>
    </row>
    <row r="7682" spans="1:21">
      <c r="A7682">
        <v>7681</v>
      </c>
      <c r="B7682" s="30" t="s">
        <v>3220</v>
      </c>
      <c r="D7682" s="30" t="s">
        <v>4153</v>
      </c>
      <c r="F7682" s="30" t="s">
        <v>4199</v>
      </c>
      <c r="H7682" s="30" t="s">
        <v>5202</v>
      </c>
      <c r="J7682" s="30" t="s">
        <v>5905</v>
      </c>
      <c r="L7682" s="30" t="s">
        <v>5973</v>
      </c>
      <c r="N7682" s="30" t="s">
        <v>6461</v>
      </c>
      <c r="P7682" s="30" t="s">
        <v>6489</v>
      </c>
      <c r="Q7682" t="s">
        <v>2036</v>
      </c>
      <c r="R7682" t="s">
        <v>2628</v>
      </c>
      <c r="S7682">
        <v>36</v>
      </c>
      <c r="T7682" s="29" t="s">
        <v>25269</v>
      </c>
      <c r="U7682" s="29" t="s">
        <v>26134</v>
      </c>
    </row>
    <row r="7683" spans="1:21">
      <c r="A7683">
        <v>7682</v>
      </c>
      <c r="B7683" s="30" t="s">
        <v>3220</v>
      </c>
      <c r="D7683" s="30" t="s">
        <v>4153</v>
      </c>
      <c r="F7683" s="30" t="s">
        <v>4199</v>
      </c>
      <c r="H7683" s="30" t="s">
        <v>5202</v>
      </c>
      <c r="J7683" s="30" t="s">
        <v>5905</v>
      </c>
      <c r="L7683" s="30" t="s">
        <v>5973</v>
      </c>
      <c r="N7683" s="30" t="s">
        <v>6461</v>
      </c>
      <c r="P7683" s="30" t="s">
        <v>6490</v>
      </c>
      <c r="Q7683" t="s">
        <v>2036</v>
      </c>
      <c r="R7683" t="s">
        <v>2628</v>
      </c>
      <c r="S7683">
        <v>36</v>
      </c>
      <c r="T7683" s="29" t="s">
        <v>25269</v>
      </c>
      <c r="U7683" s="29" t="s">
        <v>26135</v>
      </c>
    </row>
    <row r="7684" spans="1:21">
      <c r="A7684">
        <v>7683</v>
      </c>
      <c r="B7684" s="30" t="s">
        <v>3220</v>
      </c>
      <c r="D7684" s="30" t="s">
        <v>4153</v>
      </c>
      <c r="F7684" s="30" t="s">
        <v>4199</v>
      </c>
      <c r="H7684" s="30" t="s">
        <v>5202</v>
      </c>
      <c r="J7684" s="30" t="s">
        <v>5905</v>
      </c>
      <c r="L7684" s="30" t="s">
        <v>5973</v>
      </c>
      <c r="N7684" s="30" t="s">
        <v>6461</v>
      </c>
      <c r="P7684" s="30" t="s">
        <v>6491</v>
      </c>
      <c r="Q7684" t="s">
        <v>2036</v>
      </c>
      <c r="R7684" t="s">
        <v>2628</v>
      </c>
      <c r="S7684">
        <v>36</v>
      </c>
      <c r="T7684" s="29" t="s">
        <v>25269</v>
      </c>
      <c r="U7684" s="29" t="s">
        <v>26136</v>
      </c>
    </row>
    <row r="7685" spans="1:21">
      <c r="A7685">
        <v>7684</v>
      </c>
      <c r="B7685" s="30" t="s">
        <v>3220</v>
      </c>
      <c r="D7685" s="30" t="s">
        <v>4153</v>
      </c>
      <c r="F7685" s="30" t="s">
        <v>4199</v>
      </c>
      <c r="H7685" s="30" t="s">
        <v>5202</v>
      </c>
      <c r="J7685" s="30" t="s">
        <v>5905</v>
      </c>
      <c r="L7685" s="30" t="s">
        <v>5973</v>
      </c>
      <c r="N7685" s="30" t="s">
        <v>6461</v>
      </c>
      <c r="P7685" s="30" t="s">
        <v>6492</v>
      </c>
      <c r="Q7685" t="s">
        <v>2036</v>
      </c>
      <c r="R7685" t="s">
        <v>2628</v>
      </c>
      <c r="S7685">
        <v>36</v>
      </c>
      <c r="T7685" s="29" t="s">
        <v>25269</v>
      </c>
      <c r="U7685" s="29" t="s">
        <v>26137</v>
      </c>
    </row>
    <row r="7686" spans="1:21">
      <c r="A7686">
        <v>7685</v>
      </c>
      <c r="B7686" s="30" t="s">
        <v>3220</v>
      </c>
      <c r="D7686" s="30" t="s">
        <v>4153</v>
      </c>
      <c r="F7686" s="30" t="s">
        <v>4199</v>
      </c>
      <c r="H7686" s="30" t="s">
        <v>5202</v>
      </c>
      <c r="J7686" s="30" t="s">
        <v>5905</v>
      </c>
      <c r="L7686" s="30" t="s">
        <v>5973</v>
      </c>
      <c r="N7686" s="30" t="s">
        <v>6461</v>
      </c>
      <c r="P7686" s="30" t="s">
        <v>6493</v>
      </c>
      <c r="Q7686" t="s">
        <v>2036</v>
      </c>
      <c r="R7686" t="s">
        <v>2628</v>
      </c>
      <c r="S7686">
        <v>36</v>
      </c>
      <c r="T7686" s="29" t="s">
        <v>25269</v>
      </c>
      <c r="U7686" s="29" t="s">
        <v>26138</v>
      </c>
    </row>
    <row r="7687" spans="1:21">
      <c r="A7687">
        <v>7686</v>
      </c>
      <c r="B7687" s="30" t="s">
        <v>3220</v>
      </c>
      <c r="D7687" s="30" t="s">
        <v>4153</v>
      </c>
      <c r="F7687" s="30" t="s">
        <v>4199</v>
      </c>
      <c r="H7687" s="30" t="s">
        <v>5202</v>
      </c>
      <c r="J7687" s="30" t="s">
        <v>5905</v>
      </c>
      <c r="L7687" s="30" t="s">
        <v>5973</v>
      </c>
      <c r="N7687" s="30" t="s">
        <v>6494</v>
      </c>
      <c r="P7687" s="30" t="s">
        <v>6495</v>
      </c>
      <c r="Q7687" t="s">
        <v>2036</v>
      </c>
      <c r="R7687" t="s">
        <v>2628</v>
      </c>
      <c r="S7687">
        <v>36</v>
      </c>
      <c r="T7687" s="29" t="s">
        <v>25269</v>
      </c>
      <c r="U7687" s="29" t="s">
        <v>26139</v>
      </c>
    </row>
    <row r="7688" spans="1:21">
      <c r="A7688">
        <v>7687</v>
      </c>
      <c r="B7688" s="30" t="s">
        <v>3220</v>
      </c>
      <c r="D7688" s="30" t="s">
        <v>4153</v>
      </c>
      <c r="F7688" s="30" t="s">
        <v>4199</v>
      </c>
      <c r="H7688" s="30" t="s">
        <v>5202</v>
      </c>
      <c r="J7688" s="30" t="s">
        <v>5905</v>
      </c>
      <c r="L7688" s="30" t="s">
        <v>5973</v>
      </c>
      <c r="N7688" s="30" t="s">
        <v>6496</v>
      </c>
      <c r="P7688" s="30" t="s">
        <v>6497</v>
      </c>
      <c r="Q7688" t="s">
        <v>2036</v>
      </c>
      <c r="R7688" t="s">
        <v>2628</v>
      </c>
      <c r="S7688">
        <v>36</v>
      </c>
      <c r="T7688" s="29" t="s">
        <v>25269</v>
      </c>
      <c r="U7688" s="29" t="s">
        <v>26140</v>
      </c>
    </row>
    <row r="7689" spans="1:21">
      <c r="A7689">
        <v>7688</v>
      </c>
      <c r="B7689" s="30" t="s">
        <v>3220</v>
      </c>
      <c r="D7689" s="30" t="s">
        <v>4153</v>
      </c>
      <c r="F7689" s="30" t="s">
        <v>4199</v>
      </c>
      <c r="H7689" s="30" t="s">
        <v>5202</v>
      </c>
      <c r="J7689" s="30" t="s">
        <v>5905</v>
      </c>
      <c r="L7689" s="30" t="s">
        <v>5973</v>
      </c>
      <c r="N7689" s="30" t="s">
        <v>6498</v>
      </c>
      <c r="P7689" s="30" t="s">
        <v>6499</v>
      </c>
      <c r="Q7689" t="s">
        <v>2036</v>
      </c>
      <c r="R7689" t="s">
        <v>2628</v>
      </c>
      <c r="S7689">
        <v>36</v>
      </c>
      <c r="T7689" s="29" t="s">
        <v>25269</v>
      </c>
      <c r="U7689" s="29" t="s">
        <v>26141</v>
      </c>
    </row>
    <row r="7690" spans="1:21">
      <c r="A7690">
        <v>7689</v>
      </c>
      <c r="B7690" s="30" t="s">
        <v>3220</v>
      </c>
      <c r="D7690" s="30" t="s">
        <v>4153</v>
      </c>
      <c r="F7690" s="30" t="s">
        <v>4199</v>
      </c>
      <c r="H7690" s="30" t="s">
        <v>5202</v>
      </c>
      <c r="J7690" s="30" t="s">
        <v>5905</v>
      </c>
      <c r="L7690" s="30" t="s">
        <v>5973</v>
      </c>
      <c r="N7690" s="30" t="s">
        <v>6498</v>
      </c>
      <c r="P7690" s="30" t="s">
        <v>6500</v>
      </c>
      <c r="Q7690" t="s">
        <v>2036</v>
      </c>
      <c r="R7690" t="s">
        <v>2628</v>
      </c>
      <c r="S7690">
        <v>36</v>
      </c>
      <c r="T7690" s="29" t="s">
        <v>25269</v>
      </c>
      <c r="U7690" s="29" t="s">
        <v>26142</v>
      </c>
    </row>
    <row r="7691" spans="1:21">
      <c r="A7691">
        <v>7690</v>
      </c>
      <c r="B7691" s="30" t="s">
        <v>3220</v>
      </c>
      <c r="D7691" s="30" t="s">
        <v>4153</v>
      </c>
      <c r="F7691" s="30" t="s">
        <v>4199</v>
      </c>
      <c r="H7691" s="30" t="s">
        <v>5202</v>
      </c>
      <c r="J7691" s="30" t="s">
        <v>5905</v>
      </c>
      <c r="L7691" s="30" t="s">
        <v>5973</v>
      </c>
      <c r="N7691" s="30" t="s">
        <v>6498</v>
      </c>
      <c r="P7691" s="30" t="s">
        <v>6501</v>
      </c>
      <c r="Q7691" t="s">
        <v>2036</v>
      </c>
      <c r="R7691" t="s">
        <v>2628</v>
      </c>
      <c r="S7691">
        <v>36</v>
      </c>
      <c r="T7691" s="29" t="s">
        <v>25269</v>
      </c>
      <c r="U7691" s="29" t="s">
        <v>26143</v>
      </c>
    </row>
    <row r="7692" spans="1:21">
      <c r="A7692">
        <v>7691</v>
      </c>
      <c r="B7692" s="30" t="s">
        <v>3220</v>
      </c>
      <c r="D7692" s="30" t="s">
        <v>4153</v>
      </c>
      <c r="F7692" s="30" t="s">
        <v>4199</v>
      </c>
      <c r="H7692" s="30" t="s">
        <v>5202</v>
      </c>
      <c r="N7692" s="30" t="s">
        <v>6502</v>
      </c>
      <c r="P7692" s="30" t="s">
        <v>6503</v>
      </c>
      <c r="Q7692" t="s">
        <v>2036</v>
      </c>
      <c r="R7692" t="s">
        <v>2628</v>
      </c>
      <c r="S7692">
        <v>36</v>
      </c>
      <c r="T7692" s="29" t="s">
        <v>25269</v>
      </c>
      <c r="U7692" s="29" t="s">
        <v>26144</v>
      </c>
    </row>
    <row r="7693" spans="1:21">
      <c r="A7693">
        <v>7692</v>
      </c>
      <c r="B7693" s="30" t="s">
        <v>3220</v>
      </c>
      <c r="D7693" s="30" t="s">
        <v>4153</v>
      </c>
      <c r="F7693" s="30" t="s">
        <v>4199</v>
      </c>
      <c r="H7693" s="30" t="s">
        <v>5202</v>
      </c>
      <c r="N7693" s="30" t="s">
        <v>6504</v>
      </c>
      <c r="P7693" s="30" t="s">
        <v>6505</v>
      </c>
      <c r="Q7693" t="s">
        <v>2036</v>
      </c>
      <c r="R7693" t="s">
        <v>2628</v>
      </c>
      <c r="S7693">
        <v>36</v>
      </c>
      <c r="T7693" s="29" t="s">
        <v>25269</v>
      </c>
      <c r="U7693" s="29" t="s">
        <v>26145</v>
      </c>
    </row>
    <row r="7694" spans="1:21">
      <c r="A7694">
        <v>7693</v>
      </c>
      <c r="B7694" s="30" t="s">
        <v>3220</v>
      </c>
      <c r="D7694" s="30" t="s">
        <v>4153</v>
      </c>
      <c r="F7694" s="30" t="s">
        <v>4199</v>
      </c>
      <c r="H7694" s="30" t="s">
        <v>5202</v>
      </c>
      <c r="N7694" s="30" t="s">
        <v>6506</v>
      </c>
      <c r="P7694" s="30" t="s">
        <v>6507</v>
      </c>
      <c r="Q7694" t="s">
        <v>2036</v>
      </c>
      <c r="R7694" t="s">
        <v>2628</v>
      </c>
      <c r="S7694">
        <v>36</v>
      </c>
      <c r="T7694" s="29" t="s">
        <v>25269</v>
      </c>
      <c r="U7694" s="29" t="s">
        <v>26146</v>
      </c>
    </row>
    <row r="7695" spans="1:21">
      <c r="A7695">
        <v>7694</v>
      </c>
      <c r="B7695" s="30" t="s">
        <v>3220</v>
      </c>
      <c r="D7695" s="30" t="s">
        <v>4153</v>
      </c>
      <c r="F7695" s="30" t="s">
        <v>4199</v>
      </c>
      <c r="H7695" s="30" t="s">
        <v>5202</v>
      </c>
      <c r="N7695" s="30" t="s">
        <v>6508</v>
      </c>
      <c r="P7695" s="30" t="s">
        <v>6509</v>
      </c>
      <c r="Q7695" t="s">
        <v>2036</v>
      </c>
      <c r="R7695" t="s">
        <v>2628</v>
      </c>
      <c r="S7695">
        <v>36</v>
      </c>
      <c r="T7695" s="29" t="s">
        <v>25269</v>
      </c>
      <c r="U7695" s="29" t="s">
        <v>26147</v>
      </c>
    </row>
    <row r="7696" spans="1:21">
      <c r="A7696">
        <v>7695</v>
      </c>
      <c r="B7696" s="30" t="s">
        <v>3220</v>
      </c>
      <c r="D7696" s="30" t="s">
        <v>4153</v>
      </c>
      <c r="F7696" s="30" t="s">
        <v>4199</v>
      </c>
      <c r="H7696" s="30" t="s">
        <v>5202</v>
      </c>
      <c r="N7696" s="30" t="s">
        <v>6510</v>
      </c>
      <c r="P7696" s="30" t="s">
        <v>6511</v>
      </c>
      <c r="Q7696" t="s">
        <v>2036</v>
      </c>
      <c r="R7696" t="s">
        <v>2628</v>
      </c>
      <c r="S7696">
        <v>36</v>
      </c>
      <c r="T7696" s="29" t="s">
        <v>25269</v>
      </c>
      <c r="U7696" s="29" t="s">
        <v>26148</v>
      </c>
    </row>
    <row r="7697" spans="1:21">
      <c r="A7697">
        <v>7696</v>
      </c>
      <c r="B7697" s="30" t="s">
        <v>3220</v>
      </c>
      <c r="D7697" s="30" t="s">
        <v>4153</v>
      </c>
      <c r="F7697" s="30" t="s">
        <v>4199</v>
      </c>
      <c r="H7697" s="30" t="s">
        <v>5202</v>
      </c>
      <c r="N7697" s="30" t="s">
        <v>6512</v>
      </c>
      <c r="P7697" s="30" t="s">
        <v>6513</v>
      </c>
      <c r="Q7697" t="s">
        <v>2036</v>
      </c>
      <c r="R7697" t="s">
        <v>2628</v>
      </c>
      <c r="S7697">
        <v>36</v>
      </c>
      <c r="T7697" s="29" t="s">
        <v>25269</v>
      </c>
      <c r="U7697" s="29" t="s">
        <v>26149</v>
      </c>
    </row>
    <row r="7698" spans="1:21">
      <c r="A7698">
        <v>7697</v>
      </c>
      <c r="B7698" s="30" t="s">
        <v>3220</v>
      </c>
      <c r="D7698" s="30" t="s">
        <v>4153</v>
      </c>
      <c r="F7698" s="30" t="s">
        <v>4199</v>
      </c>
      <c r="H7698" s="30" t="s">
        <v>5202</v>
      </c>
      <c r="N7698" s="30" t="s">
        <v>6514</v>
      </c>
      <c r="P7698" s="30" t="s">
        <v>6515</v>
      </c>
      <c r="Q7698" t="s">
        <v>2036</v>
      </c>
      <c r="R7698" t="s">
        <v>2628</v>
      </c>
      <c r="S7698">
        <v>36</v>
      </c>
      <c r="T7698" s="29" t="s">
        <v>25269</v>
      </c>
      <c r="U7698" s="29" t="s">
        <v>26150</v>
      </c>
    </row>
    <row r="7699" spans="1:21">
      <c r="A7699">
        <v>7698</v>
      </c>
      <c r="B7699" s="30" t="s">
        <v>3220</v>
      </c>
      <c r="D7699" s="30" t="s">
        <v>4153</v>
      </c>
      <c r="F7699" s="30" t="s">
        <v>4199</v>
      </c>
      <c r="H7699" s="30" t="s">
        <v>5202</v>
      </c>
      <c r="N7699" s="30" t="s">
        <v>6516</v>
      </c>
      <c r="P7699" s="30" t="s">
        <v>6517</v>
      </c>
      <c r="Q7699" t="s">
        <v>2036</v>
      </c>
      <c r="R7699" t="s">
        <v>2628</v>
      </c>
      <c r="S7699">
        <v>36</v>
      </c>
      <c r="T7699" s="29" t="s">
        <v>25269</v>
      </c>
      <c r="U7699" s="29" t="s">
        <v>26151</v>
      </c>
    </row>
    <row r="7700" spans="1:21">
      <c r="A7700">
        <v>7699</v>
      </c>
      <c r="B7700" s="30" t="s">
        <v>3220</v>
      </c>
      <c r="D7700" s="30" t="s">
        <v>4153</v>
      </c>
      <c r="F7700" s="30" t="s">
        <v>4199</v>
      </c>
      <c r="H7700" s="30" t="s">
        <v>5202</v>
      </c>
      <c r="N7700" s="30" t="s">
        <v>6518</v>
      </c>
      <c r="P7700" s="30" t="s">
        <v>6519</v>
      </c>
      <c r="Q7700" t="s">
        <v>2036</v>
      </c>
      <c r="R7700" t="s">
        <v>2628</v>
      </c>
      <c r="S7700">
        <v>36</v>
      </c>
      <c r="T7700" s="29" t="s">
        <v>25269</v>
      </c>
      <c r="U7700" s="29" t="s">
        <v>26152</v>
      </c>
    </row>
    <row r="7701" spans="1:21">
      <c r="A7701">
        <v>7700</v>
      </c>
      <c r="B7701" s="30" t="s">
        <v>3220</v>
      </c>
      <c r="D7701" s="30" t="s">
        <v>4153</v>
      </c>
      <c r="F7701" s="30" t="s">
        <v>4199</v>
      </c>
      <c r="H7701" s="30" t="s">
        <v>4205</v>
      </c>
      <c r="J7701" s="30" t="s">
        <v>4206</v>
      </c>
      <c r="L7701" s="30" t="s">
        <v>3311</v>
      </c>
      <c r="N7701" s="30" t="s">
        <v>12637</v>
      </c>
      <c r="P7701" s="30" t="s">
        <v>12638</v>
      </c>
      <c r="Q7701" t="s">
        <v>2036</v>
      </c>
      <c r="R7701" t="s">
        <v>2628</v>
      </c>
      <c r="S7701">
        <v>37</v>
      </c>
      <c r="T7701" s="29" t="s">
        <v>26153</v>
      </c>
      <c r="U7701" s="29" t="s">
        <v>26154</v>
      </c>
    </row>
    <row r="7702" spans="1:21">
      <c r="A7702">
        <v>7701</v>
      </c>
      <c r="B7702" s="30" t="s">
        <v>3220</v>
      </c>
      <c r="D7702" s="30" t="s">
        <v>4153</v>
      </c>
      <c r="F7702" s="30" t="s">
        <v>4199</v>
      </c>
      <c r="H7702" s="30" t="s">
        <v>4205</v>
      </c>
      <c r="J7702" s="30" t="s">
        <v>4206</v>
      </c>
      <c r="L7702" s="30" t="s">
        <v>3311</v>
      </c>
      <c r="N7702" s="30" t="s">
        <v>12637</v>
      </c>
      <c r="P7702" s="30" t="s">
        <v>12639</v>
      </c>
      <c r="Q7702" t="s">
        <v>2036</v>
      </c>
      <c r="R7702" t="s">
        <v>2628</v>
      </c>
      <c r="S7702">
        <v>37</v>
      </c>
      <c r="T7702" s="29" t="s">
        <v>26153</v>
      </c>
      <c r="U7702" s="29" t="s">
        <v>26155</v>
      </c>
    </row>
    <row r="7703" spans="1:21">
      <c r="A7703">
        <v>7702</v>
      </c>
      <c r="B7703" s="30" t="s">
        <v>3220</v>
      </c>
      <c r="D7703" s="30" t="s">
        <v>4153</v>
      </c>
      <c r="F7703" s="30" t="s">
        <v>4199</v>
      </c>
      <c r="H7703" s="30" t="s">
        <v>4205</v>
      </c>
      <c r="J7703" s="30" t="s">
        <v>4206</v>
      </c>
      <c r="L7703" s="30" t="s">
        <v>3311</v>
      </c>
      <c r="N7703" s="30" t="s">
        <v>12637</v>
      </c>
      <c r="P7703" s="30" t="s">
        <v>12640</v>
      </c>
      <c r="Q7703" t="s">
        <v>2036</v>
      </c>
      <c r="R7703" t="s">
        <v>2628</v>
      </c>
      <c r="S7703">
        <v>37</v>
      </c>
      <c r="T7703" s="29" t="s">
        <v>26153</v>
      </c>
      <c r="U7703" s="29" t="s">
        <v>26156</v>
      </c>
    </row>
    <row r="7704" spans="1:21">
      <c r="A7704">
        <v>7703</v>
      </c>
      <c r="B7704" s="30" t="s">
        <v>3220</v>
      </c>
      <c r="D7704" s="30" t="s">
        <v>4153</v>
      </c>
      <c r="F7704" s="30" t="s">
        <v>4199</v>
      </c>
      <c r="H7704" s="30" t="s">
        <v>4205</v>
      </c>
      <c r="J7704" s="30" t="s">
        <v>4206</v>
      </c>
      <c r="L7704" s="30" t="s">
        <v>3311</v>
      </c>
      <c r="N7704" s="30" t="s">
        <v>12637</v>
      </c>
      <c r="P7704" s="30" t="s">
        <v>12641</v>
      </c>
      <c r="Q7704" t="s">
        <v>2036</v>
      </c>
      <c r="R7704" t="s">
        <v>2629</v>
      </c>
      <c r="S7704">
        <v>37</v>
      </c>
      <c r="T7704" s="29" t="s">
        <v>26153</v>
      </c>
      <c r="U7704" s="29" t="s">
        <v>26157</v>
      </c>
    </row>
    <row r="7705" spans="1:21">
      <c r="A7705">
        <v>7704</v>
      </c>
      <c r="B7705" s="30" t="s">
        <v>3220</v>
      </c>
      <c r="D7705" s="30" t="s">
        <v>4153</v>
      </c>
      <c r="F7705" s="30" t="s">
        <v>4199</v>
      </c>
      <c r="H7705" s="30" t="s">
        <v>4205</v>
      </c>
      <c r="J7705" s="30" t="s">
        <v>4206</v>
      </c>
      <c r="L7705" s="30" t="s">
        <v>3311</v>
      </c>
      <c r="N7705" s="30" t="s">
        <v>12637</v>
      </c>
      <c r="P7705" s="30" t="s">
        <v>12642</v>
      </c>
      <c r="Q7705" t="s">
        <v>2036</v>
      </c>
      <c r="R7705" t="s">
        <v>2628</v>
      </c>
      <c r="S7705">
        <v>37</v>
      </c>
      <c r="T7705" s="29" t="s">
        <v>26153</v>
      </c>
      <c r="U7705" s="29" t="s">
        <v>26158</v>
      </c>
    </row>
    <row r="7706" spans="1:21">
      <c r="A7706">
        <v>7705</v>
      </c>
      <c r="B7706" s="30" t="s">
        <v>3220</v>
      </c>
      <c r="D7706" s="30" t="s">
        <v>4153</v>
      </c>
      <c r="F7706" s="30" t="s">
        <v>4199</v>
      </c>
      <c r="H7706" s="30" t="s">
        <v>4205</v>
      </c>
      <c r="J7706" s="30" t="s">
        <v>4206</v>
      </c>
      <c r="L7706" s="30" t="s">
        <v>3311</v>
      </c>
      <c r="N7706" s="30" t="s">
        <v>12637</v>
      </c>
      <c r="P7706" s="30" t="s">
        <v>12643</v>
      </c>
      <c r="Q7706" t="s">
        <v>2036</v>
      </c>
      <c r="R7706" t="s">
        <v>2628</v>
      </c>
      <c r="S7706">
        <v>37</v>
      </c>
      <c r="T7706" s="29" t="s">
        <v>26153</v>
      </c>
      <c r="U7706" s="29" t="s">
        <v>26159</v>
      </c>
    </row>
    <row r="7707" spans="1:21">
      <c r="A7707">
        <v>7706</v>
      </c>
      <c r="B7707" s="30" t="s">
        <v>3220</v>
      </c>
      <c r="D7707" s="30" t="s">
        <v>4153</v>
      </c>
      <c r="F7707" s="30" t="s">
        <v>4199</v>
      </c>
      <c r="H7707" s="30" t="s">
        <v>4205</v>
      </c>
      <c r="J7707" s="30" t="s">
        <v>4206</v>
      </c>
      <c r="L7707" s="30" t="s">
        <v>3311</v>
      </c>
      <c r="N7707" s="30" t="s">
        <v>12637</v>
      </c>
      <c r="P7707" s="30" t="s">
        <v>12644</v>
      </c>
      <c r="Q7707" t="s">
        <v>2036</v>
      </c>
      <c r="R7707" t="s">
        <v>2628</v>
      </c>
      <c r="S7707">
        <v>37</v>
      </c>
      <c r="T7707" s="29" t="s">
        <v>26153</v>
      </c>
      <c r="U7707" s="29" t="s">
        <v>26160</v>
      </c>
    </row>
    <row r="7708" spans="1:21">
      <c r="A7708">
        <v>7707</v>
      </c>
      <c r="B7708" s="30" t="s">
        <v>3220</v>
      </c>
      <c r="D7708" s="30" t="s">
        <v>4153</v>
      </c>
      <c r="F7708" s="30" t="s">
        <v>4199</v>
      </c>
      <c r="H7708" s="30" t="s">
        <v>4205</v>
      </c>
      <c r="J7708" s="30" t="s">
        <v>4206</v>
      </c>
      <c r="L7708" s="30" t="s">
        <v>3311</v>
      </c>
      <c r="N7708" s="30" t="s">
        <v>12637</v>
      </c>
      <c r="P7708" s="30" t="s">
        <v>12645</v>
      </c>
      <c r="Q7708" t="s">
        <v>2036</v>
      </c>
      <c r="R7708" t="s">
        <v>2629</v>
      </c>
      <c r="S7708">
        <v>37</v>
      </c>
      <c r="T7708" s="29" t="s">
        <v>26153</v>
      </c>
      <c r="U7708" s="29" t="s">
        <v>26161</v>
      </c>
    </row>
    <row r="7709" spans="1:21">
      <c r="A7709">
        <v>7708</v>
      </c>
      <c r="B7709" s="30" t="s">
        <v>3220</v>
      </c>
      <c r="D7709" s="30" t="s">
        <v>4153</v>
      </c>
      <c r="F7709" s="30" t="s">
        <v>4199</v>
      </c>
      <c r="H7709" s="30" t="s">
        <v>4205</v>
      </c>
      <c r="J7709" s="30" t="s">
        <v>4206</v>
      </c>
      <c r="L7709" s="30" t="s">
        <v>3311</v>
      </c>
      <c r="N7709" s="30" t="s">
        <v>12637</v>
      </c>
      <c r="P7709" s="30" t="s">
        <v>12646</v>
      </c>
      <c r="Q7709" t="s">
        <v>2036</v>
      </c>
      <c r="R7709" t="s">
        <v>2628</v>
      </c>
      <c r="S7709">
        <v>37</v>
      </c>
      <c r="T7709" s="29" t="s">
        <v>26153</v>
      </c>
      <c r="U7709" s="29" t="s">
        <v>26162</v>
      </c>
    </row>
    <row r="7710" spans="1:21">
      <c r="A7710">
        <v>7709</v>
      </c>
      <c r="B7710" s="30" t="s">
        <v>3220</v>
      </c>
      <c r="D7710" s="30" t="s">
        <v>4153</v>
      </c>
      <c r="F7710" s="30" t="s">
        <v>4199</v>
      </c>
      <c r="H7710" s="30" t="s">
        <v>4205</v>
      </c>
      <c r="J7710" s="30" t="s">
        <v>4206</v>
      </c>
      <c r="L7710" s="30" t="s">
        <v>3311</v>
      </c>
      <c r="N7710" s="30" t="s">
        <v>12637</v>
      </c>
      <c r="P7710" s="30" t="s">
        <v>12647</v>
      </c>
      <c r="Q7710" t="s">
        <v>2036</v>
      </c>
      <c r="R7710" t="s">
        <v>2628</v>
      </c>
      <c r="S7710">
        <v>37</v>
      </c>
      <c r="T7710" s="29" t="s">
        <v>26153</v>
      </c>
      <c r="U7710" s="29" t="s">
        <v>26163</v>
      </c>
    </row>
    <row r="7711" spans="1:21">
      <c r="A7711">
        <v>7710</v>
      </c>
      <c r="B7711" s="30" t="s">
        <v>3220</v>
      </c>
      <c r="D7711" s="30" t="s">
        <v>4153</v>
      </c>
      <c r="F7711" s="30" t="s">
        <v>4199</v>
      </c>
      <c r="H7711" s="30" t="s">
        <v>4205</v>
      </c>
      <c r="J7711" s="30" t="s">
        <v>4206</v>
      </c>
      <c r="L7711" s="30" t="s">
        <v>3311</v>
      </c>
      <c r="N7711" s="30" t="s">
        <v>12648</v>
      </c>
      <c r="P7711" s="30" t="s">
        <v>12649</v>
      </c>
      <c r="Q7711" t="s">
        <v>2036</v>
      </c>
      <c r="R7711" t="s">
        <v>2628</v>
      </c>
      <c r="S7711">
        <v>38</v>
      </c>
      <c r="T7711" s="29" t="s">
        <v>26164</v>
      </c>
      <c r="U7711" s="29" t="s">
        <v>26165</v>
      </c>
    </row>
    <row r="7712" spans="1:21">
      <c r="A7712">
        <v>7711</v>
      </c>
      <c r="B7712" s="30" t="s">
        <v>3220</v>
      </c>
      <c r="D7712" s="30" t="s">
        <v>4153</v>
      </c>
      <c r="F7712" s="30" t="s">
        <v>4199</v>
      </c>
      <c r="H7712" s="30" t="s">
        <v>4205</v>
      </c>
      <c r="J7712" s="30" t="s">
        <v>4206</v>
      </c>
      <c r="L7712" s="30" t="s">
        <v>3311</v>
      </c>
      <c r="N7712" s="30" t="s">
        <v>12648</v>
      </c>
      <c r="P7712" s="30" t="s">
        <v>12650</v>
      </c>
      <c r="Q7712" t="s">
        <v>2036</v>
      </c>
      <c r="R7712" t="s">
        <v>2628</v>
      </c>
      <c r="S7712">
        <v>37</v>
      </c>
      <c r="T7712" s="29" t="s">
        <v>26153</v>
      </c>
      <c r="U7712" s="29" t="s">
        <v>26166</v>
      </c>
    </row>
    <row r="7713" spans="1:21">
      <c r="A7713">
        <v>7712</v>
      </c>
      <c r="B7713" s="30" t="s">
        <v>3220</v>
      </c>
      <c r="D7713" s="30" t="s">
        <v>4153</v>
      </c>
      <c r="F7713" s="30" t="s">
        <v>4199</v>
      </c>
      <c r="H7713" s="30" t="s">
        <v>4205</v>
      </c>
      <c r="J7713" s="30" t="s">
        <v>4206</v>
      </c>
      <c r="L7713" s="30" t="s">
        <v>3311</v>
      </c>
      <c r="N7713" s="30" t="s">
        <v>12651</v>
      </c>
      <c r="P7713" s="30" t="s">
        <v>12652</v>
      </c>
      <c r="Q7713" t="s">
        <v>2036</v>
      </c>
      <c r="R7713" t="s">
        <v>2628</v>
      </c>
      <c r="S7713">
        <v>37</v>
      </c>
      <c r="T7713" s="29" t="s">
        <v>26153</v>
      </c>
      <c r="U7713" s="29" t="s">
        <v>26167</v>
      </c>
    </row>
    <row r="7714" spans="1:21">
      <c r="A7714">
        <v>7713</v>
      </c>
      <c r="B7714" s="30" t="s">
        <v>3220</v>
      </c>
      <c r="D7714" s="30" t="s">
        <v>4153</v>
      </c>
      <c r="F7714" s="30" t="s">
        <v>4199</v>
      </c>
      <c r="H7714" s="30" t="s">
        <v>4205</v>
      </c>
      <c r="J7714" s="30" t="s">
        <v>4206</v>
      </c>
      <c r="L7714" s="30" t="s">
        <v>3311</v>
      </c>
      <c r="N7714" s="30" t="s">
        <v>12651</v>
      </c>
      <c r="P7714" s="30" t="s">
        <v>12653</v>
      </c>
      <c r="Q7714" t="s">
        <v>2036</v>
      </c>
      <c r="R7714" t="s">
        <v>2628</v>
      </c>
      <c r="S7714">
        <v>37</v>
      </c>
      <c r="T7714" s="29" t="s">
        <v>26153</v>
      </c>
      <c r="U7714" s="29" t="s">
        <v>26168</v>
      </c>
    </row>
    <row r="7715" spans="1:21">
      <c r="A7715">
        <v>7714</v>
      </c>
      <c r="B7715" s="30" t="s">
        <v>3220</v>
      </c>
      <c r="D7715" s="30" t="s">
        <v>4153</v>
      </c>
      <c r="F7715" s="30" t="s">
        <v>4199</v>
      </c>
      <c r="H7715" s="30" t="s">
        <v>4205</v>
      </c>
      <c r="J7715" s="30" t="s">
        <v>4206</v>
      </c>
      <c r="L7715" s="30" t="s">
        <v>3311</v>
      </c>
      <c r="N7715" s="30" t="s">
        <v>12651</v>
      </c>
      <c r="P7715" s="30" t="s">
        <v>12654</v>
      </c>
      <c r="Q7715" t="s">
        <v>2036</v>
      </c>
      <c r="R7715" t="s">
        <v>2628</v>
      </c>
      <c r="S7715">
        <v>37</v>
      </c>
      <c r="T7715" s="29" t="s">
        <v>26153</v>
      </c>
      <c r="U7715" s="29" t="s">
        <v>26169</v>
      </c>
    </row>
    <row r="7716" spans="1:21">
      <c r="A7716">
        <v>7715</v>
      </c>
      <c r="B7716" s="30" t="s">
        <v>3220</v>
      </c>
      <c r="D7716" s="30" t="s">
        <v>4153</v>
      </c>
      <c r="F7716" s="30" t="s">
        <v>4199</v>
      </c>
      <c r="H7716" s="30" t="s">
        <v>4205</v>
      </c>
      <c r="J7716" s="30" t="s">
        <v>4206</v>
      </c>
      <c r="L7716" s="30" t="s">
        <v>3311</v>
      </c>
      <c r="N7716" s="30" t="s">
        <v>12651</v>
      </c>
      <c r="P7716" s="30" t="s">
        <v>12655</v>
      </c>
      <c r="Q7716" t="s">
        <v>2036</v>
      </c>
      <c r="R7716" t="s">
        <v>2628</v>
      </c>
      <c r="S7716">
        <v>37</v>
      </c>
      <c r="T7716" s="29" t="s">
        <v>26153</v>
      </c>
      <c r="U7716" s="29" t="s">
        <v>26170</v>
      </c>
    </row>
    <row r="7717" spans="1:21">
      <c r="A7717">
        <v>7716</v>
      </c>
      <c r="B7717" s="30" t="s">
        <v>3220</v>
      </c>
      <c r="D7717" s="30" t="s">
        <v>4153</v>
      </c>
      <c r="F7717" s="30" t="s">
        <v>4199</v>
      </c>
      <c r="H7717" s="30" t="s">
        <v>4205</v>
      </c>
      <c r="J7717" s="30" t="s">
        <v>4206</v>
      </c>
      <c r="L7717" s="30" t="s">
        <v>3311</v>
      </c>
      <c r="N7717" s="30" t="s">
        <v>12651</v>
      </c>
      <c r="P7717" s="30" t="s">
        <v>12656</v>
      </c>
      <c r="Q7717" t="s">
        <v>2036</v>
      </c>
      <c r="R7717" t="s">
        <v>2628</v>
      </c>
      <c r="S7717">
        <v>37</v>
      </c>
      <c r="T7717" s="29" t="s">
        <v>26153</v>
      </c>
      <c r="U7717" s="29" t="s">
        <v>26171</v>
      </c>
    </row>
    <row r="7718" spans="1:21">
      <c r="A7718">
        <v>7717</v>
      </c>
      <c r="B7718" s="30" t="s">
        <v>3220</v>
      </c>
      <c r="D7718" s="30" t="s">
        <v>4153</v>
      </c>
      <c r="F7718" s="30" t="s">
        <v>4199</v>
      </c>
      <c r="H7718" s="30" t="s">
        <v>4205</v>
      </c>
      <c r="J7718" s="30" t="s">
        <v>4206</v>
      </c>
      <c r="L7718" s="30" t="s">
        <v>3311</v>
      </c>
      <c r="N7718" s="30" t="s">
        <v>12651</v>
      </c>
      <c r="P7718" s="30" t="s">
        <v>12657</v>
      </c>
      <c r="Q7718" t="s">
        <v>2036</v>
      </c>
      <c r="R7718" t="s">
        <v>2628</v>
      </c>
      <c r="S7718">
        <v>37</v>
      </c>
      <c r="T7718" s="29" t="s">
        <v>26153</v>
      </c>
      <c r="U7718" s="29" t="s">
        <v>26172</v>
      </c>
    </row>
    <row r="7719" spans="1:21">
      <c r="A7719">
        <v>7718</v>
      </c>
      <c r="B7719" s="30" t="s">
        <v>3220</v>
      </c>
      <c r="D7719" s="30" t="s">
        <v>4153</v>
      </c>
      <c r="F7719" s="30" t="s">
        <v>4199</v>
      </c>
      <c r="H7719" s="30" t="s">
        <v>4205</v>
      </c>
      <c r="J7719" s="30" t="s">
        <v>4206</v>
      </c>
      <c r="L7719" s="30" t="s">
        <v>3311</v>
      </c>
      <c r="N7719" s="30" t="s">
        <v>12651</v>
      </c>
      <c r="P7719" s="30" t="s">
        <v>12658</v>
      </c>
      <c r="Q7719" t="s">
        <v>2036</v>
      </c>
      <c r="R7719" t="s">
        <v>2628</v>
      </c>
      <c r="S7719">
        <v>37</v>
      </c>
      <c r="T7719" s="29" t="s">
        <v>26153</v>
      </c>
      <c r="U7719" s="29" t="s">
        <v>26173</v>
      </c>
    </row>
    <row r="7720" spans="1:21">
      <c r="A7720">
        <v>7719</v>
      </c>
      <c r="B7720" s="30" t="s">
        <v>3220</v>
      </c>
      <c r="D7720" s="30" t="s">
        <v>4153</v>
      </c>
      <c r="F7720" s="30" t="s">
        <v>4199</v>
      </c>
      <c r="H7720" s="30" t="s">
        <v>4205</v>
      </c>
      <c r="J7720" s="30" t="s">
        <v>4206</v>
      </c>
      <c r="L7720" s="30" t="s">
        <v>3311</v>
      </c>
      <c r="N7720" s="30" t="s">
        <v>12651</v>
      </c>
      <c r="P7720" s="30" t="s">
        <v>12659</v>
      </c>
      <c r="Q7720" t="s">
        <v>2036</v>
      </c>
      <c r="R7720" t="s">
        <v>2628</v>
      </c>
      <c r="S7720">
        <v>37</v>
      </c>
      <c r="T7720" s="29" t="s">
        <v>26153</v>
      </c>
      <c r="U7720" s="29" t="s">
        <v>26174</v>
      </c>
    </row>
    <row r="7721" spans="1:21">
      <c r="A7721">
        <v>7720</v>
      </c>
      <c r="B7721" s="30" t="s">
        <v>3220</v>
      </c>
      <c r="D7721" s="30" t="s">
        <v>4153</v>
      </c>
      <c r="F7721" s="30" t="s">
        <v>4199</v>
      </c>
      <c r="H7721" s="30" t="s">
        <v>4205</v>
      </c>
      <c r="J7721" s="30" t="s">
        <v>4206</v>
      </c>
      <c r="L7721" s="30" t="s">
        <v>3311</v>
      </c>
      <c r="N7721" s="30" t="s">
        <v>12651</v>
      </c>
      <c r="P7721" s="30" t="s">
        <v>12660</v>
      </c>
      <c r="Q7721" t="s">
        <v>2036</v>
      </c>
      <c r="R7721" t="s">
        <v>2628</v>
      </c>
      <c r="S7721">
        <v>37</v>
      </c>
      <c r="T7721" s="29" t="s">
        <v>26153</v>
      </c>
      <c r="U7721" s="29" t="s">
        <v>26175</v>
      </c>
    </row>
    <row r="7722" spans="1:21">
      <c r="A7722">
        <v>7721</v>
      </c>
      <c r="B7722" s="30" t="s">
        <v>3220</v>
      </c>
      <c r="D7722" s="30" t="s">
        <v>4153</v>
      </c>
      <c r="F7722" s="30" t="s">
        <v>4199</v>
      </c>
      <c r="H7722" s="30" t="s">
        <v>4205</v>
      </c>
      <c r="J7722" s="30" t="s">
        <v>4206</v>
      </c>
      <c r="L7722" s="30" t="s">
        <v>3311</v>
      </c>
      <c r="N7722" s="30" t="s">
        <v>12651</v>
      </c>
      <c r="P7722" s="30" t="s">
        <v>12661</v>
      </c>
      <c r="Q7722" t="s">
        <v>2036</v>
      </c>
      <c r="R7722" t="s">
        <v>2628</v>
      </c>
      <c r="S7722">
        <v>37</v>
      </c>
      <c r="T7722" s="29" t="s">
        <v>26153</v>
      </c>
      <c r="U7722" s="29" t="s">
        <v>26176</v>
      </c>
    </row>
    <row r="7723" spans="1:21">
      <c r="A7723">
        <v>7722</v>
      </c>
      <c r="B7723" s="30" t="s">
        <v>3220</v>
      </c>
      <c r="D7723" s="30" t="s">
        <v>4153</v>
      </c>
      <c r="F7723" s="30" t="s">
        <v>4199</v>
      </c>
      <c r="H7723" s="30" t="s">
        <v>4205</v>
      </c>
      <c r="J7723" s="30" t="s">
        <v>4206</v>
      </c>
      <c r="L7723" s="30" t="s">
        <v>3311</v>
      </c>
      <c r="N7723" s="30" t="s">
        <v>12651</v>
      </c>
      <c r="P7723" s="30" t="s">
        <v>12662</v>
      </c>
      <c r="Q7723" t="s">
        <v>2036</v>
      </c>
      <c r="R7723" t="s">
        <v>2628</v>
      </c>
      <c r="S7723">
        <v>37</v>
      </c>
      <c r="T7723" s="29" t="s">
        <v>26153</v>
      </c>
      <c r="U7723" s="29" t="s">
        <v>26177</v>
      </c>
    </row>
    <row r="7724" spans="1:21">
      <c r="A7724">
        <v>7723</v>
      </c>
      <c r="B7724" s="30" t="s">
        <v>3220</v>
      </c>
      <c r="D7724" s="30" t="s">
        <v>4153</v>
      </c>
      <c r="F7724" s="30" t="s">
        <v>4199</v>
      </c>
      <c r="H7724" s="30" t="s">
        <v>4205</v>
      </c>
      <c r="J7724" s="30" t="s">
        <v>4206</v>
      </c>
      <c r="L7724" s="30" t="s">
        <v>3311</v>
      </c>
      <c r="N7724" s="30" t="s">
        <v>12651</v>
      </c>
      <c r="P7724" s="30" t="s">
        <v>12663</v>
      </c>
      <c r="Q7724" t="s">
        <v>2036</v>
      </c>
      <c r="R7724" t="s">
        <v>2629</v>
      </c>
      <c r="S7724">
        <v>37</v>
      </c>
      <c r="T7724" s="29" t="s">
        <v>26153</v>
      </c>
      <c r="U7724" s="29" t="s">
        <v>26178</v>
      </c>
    </row>
    <row r="7725" spans="1:21">
      <c r="A7725">
        <v>7724</v>
      </c>
      <c r="B7725" s="30" t="s">
        <v>3220</v>
      </c>
      <c r="D7725" s="30" t="s">
        <v>4153</v>
      </c>
      <c r="F7725" s="30" t="s">
        <v>4199</v>
      </c>
      <c r="H7725" s="30" t="s">
        <v>4205</v>
      </c>
      <c r="J7725" s="30" t="s">
        <v>4206</v>
      </c>
      <c r="L7725" s="30" t="s">
        <v>3311</v>
      </c>
      <c r="N7725" s="30" t="s">
        <v>12651</v>
      </c>
      <c r="P7725" s="30" t="s">
        <v>12664</v>
      </c>
      <c r="Q7725" t="s">
        <v>2036</v>
      </c>
      <c r="R7725" t="s">
        <v>2628</v>
      </c>
      <c r="S7725">
        <v>37</v>
      </c>
      <c r="T7725" s="29" t="s">
        <v>26153</v>
      </c>
      <c r="U7725" s="29" t="s">
        <v>26179</v>
      </c>
    </row>
    <row r="7726" spans="1:21">
      <c r="A7726">
        <v>7725</v>
      </c>
      <c r="B7726" s="30" t="s">
        <v>3220</v>
      </c>
      <c r="D7726" s="30" t="s">
        <v>4153</v>
      </c>
      <c r="F7726" s="30" t="s">
        <v>4199</v>
      </c>
      <c r="H7726" s="30" t="s">
        <v>4205</v>
      </c>
      <c r="J7726" s="30" t="s">
        <v>4206</v>
      </c>
      <c r="L7726" s="30" t="s">
        <v>3311</v>
      </c>
      <c r="N7726" s="30" t="s">
        <v>12651</v>
      </c>
      <c r="P7726" s="30" t="s">
        <v>12665</v>
      </c>
      <c r="Q7726" t="s">
        <v>2036</v>
      </c>
      <c r="R7726" t="s">
        <v>2628</v>
      </c>
      <c r="S7726">
        <v>37</v>
      </c>
      <c r="T7726" s="29" t="s">
        <v>26153</v>
      </c>
      <c r="U7726" s="29" t="s">
        <v>26180</v>
      </c>
    </row>
    <row r="7727" spans="1:21">
      <c r="A7727">
        <v>7726</v>
      </c>
      <c r="B7727" s="30" t="s">
        <v>3220</v>
      </c>
      <c r="D7727" s="30" t="s">
        <v>4153</v>
      </c>
      <c r="F7727" s="30" t="s">
        <v>4199</v>
      </c>
      <c r="H7727" s="30" t="s">
        <v>4205</v>
      </c>
      <c r="J7727" s="30" t="s">
        <v>4206</v>
      </c>
      <c r="L7727" s="30" t="s">
        <v>3311</v>
      </c>
      <c r="N7727" s="30" t="s">
        <v>3312</v>
      </c>
      <c r="P7727" s="30" t="s">
        <v>12666</v>
      </c>
      <c r="Q7727" t="s">
        <v>2036</v>
      </c>
      <c r="R7727" t="s">
        <v>2628</v>
      </c>
      <c r="S7727">
        <v>37</v>
      </c>
      <c r="T7727" s="29" t="s">
        <v>26153</v>
      </c>
      <c r="U7727" s="29" t="s">
        <v>26181</v>
      </c>
    </row>
    <row r="7728" spans="1:21">
      <c r="A7728">
        <v>7727</v>
      </c>
      <c r="B7728" s="30" t="s">
        <v>3220</v>
      </c>
      <c r="D7728" s="30" t="s">
        <v>4153</v>
      </c>
      <c r="F7728" s="30" t="s">
        <v>4199</v>
      </c>
      <c r="H7728" s="30" t="s">
        <v>4205</v>
      </c>
      <c r="J7728" s="30" t="s">
        <v>4206</v>
      </c>
      <c r="L7728" s="30" t="s">
        <v>3311</v>
      </c>
      <c r="N7728" s="30" t="s">
        <v>3312</v>
      </c>
      <c r="P7728" s="30" t="s">
        <v>12667</v>
      </c>
      <c r="Q7728" t="s">
        <v>2036</v>
      </c>
      <c r="R7728" t="s">
        <v>2628</v>
      </c>
      <c r="S7728">
        <v>38</v>
      </c>
      <c r="T7728" s="29" t="s">
        <v>26164</v>
      </c>
      <c r="U7728" s="29" t="s">
        <v>26182</v>
      </c>
    </row>
    <row r="7729" spans="1:21">
      <c r="A7729">
        <v>7728</v>
      </c>
      <c r="B7729" s="30" t="s">
        <v>3220</v>
      </c>
      <c r="D7729" s="30" t="s">
        <v>4153</v>
      </c>
      <c r="F7729" s="30" t="s">
        <v>4199</v>
      </c>
      <c r="H7729" s="30" t="s">
        <v>4205</v>
      </c>
      <c r="J7729" s="30" t="s">
        <v>4206</v>
      </c>
      <c r="L7729" s="30" t="s">
        <v>3311</v>
      </c>
      <c r="N7729" s="30" t="s">
        <v>3312</v>
      </c>
      <c r="P7729" s="30" t="s">
        <v>12668</v>
      </c>
      <c r="Q7729" t="s">
        <v>2036</v>
      </c>
      <c r="R7729" t="s">
        <v>2628</v>
      </c>
      <c r="S7729">
        <v>37</v>
      </c>
      <c r="T7729" s="29" t="s">
        <v>26153</v>
      </c>
      <c r="U7729" s="29" t="s">
        <v>26183</v>
      </c>
    </row>
    <row r="7730" spans="1:21">
      <c r="A7730">
        <v>7729</v>
      </c>
      <c r="B7730" s="30" t="s">
        <v>3220</v>
      </c>
      <c r="D7730" s="30" t="s">
        <v>4153</v>
      </c>
      <c r="F7730" s="30" t="s">
        <v>4199</v>
      </c>
      <c r="H7730" s="30" t="s">
        <v>4205</v>
      </c>
      <c r="J7730" s="30" t="s">
        <v>4206</v>
      </c>
      <c r="L7730" s="30" t="s">
        <v>3311</v>
      </c>
      <c r="N7730" s="30" t="s">
        <v>3312</v>
      </c>
      <c r="P7730" s="30" t="s">
        <v>12669</v>
      </c>
      <c r="Q7730" t="s">
        <v>2036</v>
      </c>
      <c r="R7730" t="s">
        <v>2628</v>
      </c>
      <c r="S7730">
        <v>37</v>
      </c>
      <c r="T7730" s="29" t="s">
        <v>26153</v>
      </c>
      <c r="U7730" s="29" t="s">
        <v>26184</v>
      </c>
    </row>
    <row r="7731" spans="1:21">
      <c r="A7731">
        <v>7730</v>
      </c>
      <c r="B7731" s="30" t="s">
        <v>3220</v>
      </c>
      <c r="D7731" s="30" t="s">
        <v>4153</v>
      </c>
      <c r="F7731" s="30" t="s">
        <v>4199</v>
      </c>
      <c r="H7731" s="30" t="s">
        <v>4205</v>
      </c>
      <c r="J7731" s="30" t="s">
        <v>4206</v>
      </c>
      <c r="L7731" s="30" t="s">
        <v>3311</v>
      </c>
      <c r="N7731" s="30" t="s">
        <v>3312</v>
      </c>
      <c r="P7731" s="30" t="s">
        <v>12670</v>
      </c>
      <c r="Q7731" t="s">
        <v>2036</v>
      </c>
      <c r="R7731" t="s">
        <v>2628</v>
      </c>
      <c r="S7731">
        <v>37</v>
      </c>
      <c r="T7731" s="29" t="s">
        <v>26153</v>
      </c>
      <c r="U7731" s="29" t="s">
        <v>26185</v>
      </c>
    </row>
    <row r="7732" spans="1:21">
      <c r="A7732">
        <v>7731</v>
      </c>
      <c r="B7732" s="30" t="s">
        <v>3220</v>
      </c>
      <c r="D7732" s="30" t="s">
        <v>4153</v>
      </c>
      <c r="F7732" s="30" t="s">
        <v>4199</v>
      </c>
      <c r="H7732" s="30" t="s">
        <v>4205</v>
      </c>
      <c r="J7732" s="30" t="s">
        <v>4206</v>
      </c>
      <c r="L7732" s="30" t="s">
        <v>3311</v>
      </c>
      <c r="N7732" s="30" t="s">
        <v>3312</v>
      </c>
      <c r="P7732" s="30" t="s">
        <v>12671</v>
      </c>
      <c r="Q7732" t="s">
        <v>2036</v>
      </c>
      <c r="R7732" t="s">
        <v>2628</v>
      </c>
      <c r="S7732">
        <v>37</v>
      </c>
      <c r="T7732" s="29" t="s">
        <v>26153</v>
      </c>
      <c r="U7732" s="29" t="s">
        <v>26186</v>
      </c>
    </row>
    <row r="7733" spans="1:21">
      <c r="A7733">
        <v>7732</v>
      </c>
      <c r="B7733" s="30" t="s">
        <v>3220</v>
      </c>
      <c r="D7733" s="30" t="s">
        <v>4153</v>
      </c>
      <c r="F7733" s="30" t="s">
        <v>4199</v>
      </c>
      <c r="H7733" s="30" t="s">
        <v>4205</v>
      </c>
      <c r="J7733" s="30" t="s">
        <v>4206</v>
      </c>
      <c r="L7733" s="30" t="s">
        <v>3311</v>
      </c>
      <c r="N7733" s="30" t="s">
        <v>3312</v>
      </c>
      <c r="P7733" s="30" t="s">
        <v>12672</v>
      </c>
      <c r="Q7733" t="s">
        <v>2036</v>
      </c>
      <c r="R7733" t="s">
        <v>2628</v>
      </c>
      <c r="S7733">
        <v>37</v>
      </c>
      <c r="T7733" s="29" t="s">
        <v>26153</v>
      </c>
      <c r="U7733" s="29" t="s">
        <v>26187</v>
      </c>
    </row>
    <row r="7734" spans="1:21">
      <c r="A7734">
        <v>7733</v>
      </c>
      <c r="B7734" s="30" t="s">
        <v>3220</v>
      </c>
      <c r="D7734" s="30" t="s">
        <v>4153</v>
      </c>
      <c r="F7734" s="30" t="s">
        <v>4199</v>
      </c>
      <c r="H7734" s="30" t="s">
        <v>4205</v>
      </c>
      <c r="J7734" s="30" t="s">
        <v>4206</v>
      </c>
      <c r="L7734" s="30" t="s">
        <v>3311</v>
      </c>
      <c r="N7734" s="30" t="s">
        <v>3312</v>
      </c>
      <c r="P7734" s="30" t="s">
        <v>12673</v>
      </c>
      <c r="Q7734" t="s">
        <v>2036</v>
      </c>
      <c r="R7734" t="s">
        <v>2628</v>
      </c>
      <c r="S7734">
        <v>37</v>
      </c>
      <c r="T7734" s="29" t="s">
        <v>26153</v>
      </c>
      <c r="U7734" s="29" t="s">
        <v>26188</v>
      </c>
    </row>
    <row r="7735" spans="1:21">
      <c r="A7735">
        <v>7734</v>
      </c>
      <c r="B7735" s="30" t="s">
        <v>3220</v>
      </c>
      <c r="D7735" s="30" t="s">
        <v>4153</v>
      </c>
      <c r="F7735" s="30" t="s">
        <v>4199</v>
      </c>
      <c r="H7735" s="30" t="s">
        <v>4205</v>
      </c>
      <c r="J7735" s="30" t="s">
        <v>4206</v>
      </c>
      <c r="L7735" s="30" t="s">
        <v>3311</v>
      </c>
      <c r="N7735" s="30" t="s">
        <v>3312</v>
      </c>
      <c r="P7735" s="30" t="s">
        <v>12674</v>
      </c>
      <c r="Q7735" t="s">
        <v>2036</v>
      </c>
      <c r="R7735" t="s">
        <v>2628</v>
      </c>
      <c r="S7735">
        <v>37</v>
      </c>
      <c r="T7735" s="29" t="s">
        <v>26153</v>
      </c>
      <c r="U7735" s="29" t="s">
        <v>26189</v>
      </c>
    </row>
    <row r="7736" spans="1:21">
      <c r="A7736">
        <v>7735</v>
      </c>
      <c r="B7736" s="30" t="s">
        <v>3220</v>
      </c>
      <c r="D7736" s="30" t="s">
        <v>4153</v>
      </c>
      <c r="F7736" s="30" t="s">
        <v>4199</v>
      </c>
      <c r="H7736" s="30" t="s">
        <v>4205</v>
      </c>
      <c r="J7736" s="30" t="s">
        <v>4206</v>
      </c>
      <c r="L7736" s="30" t="s">
        <v>3311</v>
      </c>
      <c r="N7736" s="30" t="s">
        <v>3312</v>
      </c>
      <c r="P7736" s="30" t="s">
        <v>12675</v>
      </c>
      <c r="Q7736" t="s">
        <v>2036</v>
      </c>
      <c r="R7736" t="s">
        <v>2628</v>
      </c>
      <c r="S7736">
        <v>37</v>
      </c>
      <c r="T7736" s="29" t="s">
        <v>26153</v>
      </c>
      <c r="U7736" s="29" t="s">
        <v>26190</v>
      </c>
    </row>
    <row r="7737" spans="1:21">
      <c r="A7737">
        <v>7736</v>
      </c>
      <c r="B7737" s="30" t="s">
        <v>3220</v>
      </c>
      <c r="D7737" s="30" t="s">
        <v>4153</v>
      </c>
      <c r="F7737" s="30" t="s">
        <v>4199</v>
      </c>
      <c r="H7737" s="30" t="s">
        <v>4205</v>
      </c>
      <c r="J7737" s="30" t="s">
        <v>4206</v>
      </c>
      <c r="L7737" s="30" t="s">
        <v>3311</v>
      </c>
      <c r="N7737" s="30" t="s">
        <v>3312</v>
      </c>
      <c r="P7737" s="30" t="s">
        <v>12676</v>
      </c>
      <c r="Q7737" t="s">
        <v>2036</v>
      </c>
      <c r="R7737" t="s">
        <v>2628</v>
      </c>
      <c r="S7737">
        <v>37</v>
      </c>
      <c r="T7737" s="29" t="s">
        <v>26153</v>
      </c>
      <c r="U7737" s="29" t="s">
        <v>26191</v>
      </c>
    </row>
    <row r="7738" spans="1:21">
      <c r="A7738">
        <v>7737</v>
      </c>
      <c r="B7738" s="30" t="s">
        <v>3220</v>
      </c>
      <c r="D7738" s="30" t="s">
        <v>4153</v>
      </c>
      <c r="F7738" s="30" t="s">
        <v>4199</v>
      </c>
      <c r="H7738" s="30" t="s">
        <v>4205</v>
      </c>
      <c r="J7738" s="30" t="s">
        <v>4206</v>
      </c>
      <c r="L7738" s="30" t="s">
        <v>3311</v>
      </c>
      <c r="N7738" s="30" t="s">
        <v>3312</v>
      </c>
      <c r="P7738" s="30" t="s">
        <v>12677</v>
      </c>
      <c r="Q7738" t="s">
        <v>2036</v>
      </c>
      <c r="R7738" t="s">
        <v>2628</v>
      </c>
      <c r="S7738">
        <v>37</v>
      </c>
      <c r="T7738" s="29" t="s">
        <v>26153</v>
      </c>
      <c r="U7738" s="29" t="s">
        <v>26192</v>
      </c>
    </row>
    <row r="7739" spans="1:21">
      <c r="A7739">
        <v>7738</v>
      </c>
      <c r="B7739" s="30" t="s">
        <v>3220</v>
      </c>
      <c r="D7739" s="30" t="s">
        <v>4153</v>
      </c>
      <c r="F7739" s="30" t="s">
        <v>4199</v>
      </c>
      <c r="H7739" s="30" t="s">
        <v>4205</v>
      </c>
      <c r="J7739" s="30" t="s">
        <v>4206</v>
      </c>
      <c r="L7739" s="30" t="s">
        <v>3311</v>
      </c>
      <c r="N7739" s="30" t="s">
        <v>3312</v>
      </c>
      <c r="P7739" s="30" t="s">
        <v>12678</v>
      </c>
      <c r="Q7739" t="s">
        <v>2036</v>
      </c>
      <c r="R7739" t="s">
        <v>2628</v>
      </c>
      <c r="S7739">
        <v>37</v>
      </c>
      <c r="T7739" s="29" t="s">
        <v>26153</v>
      </c>
      <c r="U7739" s="29" t="s">
        <v>26193</v>
      </c>
    </row>
    <row r="7740" spans="1:21">
      <c r="A7740">
        <v>7739</v>
      </c>
      <c r="B7740" s="30" t="s">
        <v>3220</v>
      </c>
      <c r="D7740" s="30" t="s">
        <v>4153</v>
      </c>
      <c r="F7740" s="30" t="s">
        <v>4199</v>
      </c>
      <c r="H7740" s="30" t="s">
        <v>4205</v>
      </c>
      <c r="J7740" s="30" t="s">
        <v>4206</v>
      </c>
      <c r="L7740" s="30" t="s">
        <v>3311</v>
      </c>
      <c r="N7740" s="30" t="s">
        <v>3312</v>
      </c>
      <c r="P7740" s="30" t="s">
        <v>12679</v>
      </c>
      <c r="Q7740" t="s">
        <v>2036</v>
      </c>
      <c r="R7740" t="s">
        <v>2628</v>
      </c>
      <c r="S7740">
        <v>38</v>
      </c>
      <c r="T7740" s="29" t="s">
        <v>26164</v>
      </c>
      <c r="U7740" s="29" t="s">
        <v>26194</v>
      </c>
    </row>
    <row r="7741" spans="1:21">
      <c r="A7741">
        <v>7740</v>
      </c>
      <c r="B7741" s="30" t="s">
        <v>3220</v>
      </c>
      <c r="D7741" s="30" t="s">
        <v>4153</v>
      </c>
      <c r="F7741" s="30" t="s">
        <v>4199</v>
      </c>
      <c r="H7741" s="30" t="s">
        <v>4205</v>
      </c>
      <c r="J7741" s="30" t="s">
        <v>4206</v>
      </c>
      <c r="L7741" s="30" t="s">
        <v>3311</v>
      </c>
      <c r="N7741" s="30" t="s">
        <v>3312</v>
      </c>
      <c r="P7741" s="30" t="s">
        <v>12680</v>
      </c>
      <c r="Q7741" t="s">
        <v>2036</v>
      </c>
      <c r="R7741" t="s">
        <v>2628</v>
      </c>
      <c r="S7741">
        <v>38</v>
      </c>
      <c r="T7741" s="29" t="s">
        <v>26164</v>
      </c>
      <c r="U7741" s="29" t="s">
        <v>26195</v>
      </c>
    </row>
    <row r="7742" spans="1:21">
      <c r="A7742">
        <v>7741</v>
      </c>
      <c r="B7742" s="30" t="s">
        <v>3220</v>
      </c>
      <c r="D7742" s="30" t="s">
        <v>4153</v>
      </c>
      <c r="F7742" s="30" t="s">
        <v>4199</v>
      </c>
      <c r="H7742" s="30" t="s">
        <v>4205</v>
      </c>
      <c r="J7742" s="30" t="s">
        <v>4206</v>
      </c>
      <c r="L7742" s="30" t="s">
        <v>3311</v>
      </c>
      <c r="N7742" s="30" t="s">
        <v>3312</v>
      </c>
      <c r="P7742" s="30" t="s">
        <v>12681</v>
      </c>
      <c r="Q7742" t="s">
        <v>2036</v>
      </c>
      <c r="R7742" t="s">
        <v>2628</v>
      </c>
      <c r="S7742">
        <v>37</v>
      </c>
      <c r="T7742" s="29" t="s">
        <v>26153</v>
      </c>
      <c r="U7742" s="29" t="s">
        <v>26196</v>
      </c>
    </row>
    <row r="7743" spans="1:21">
      <c r="A7743">
        <v>7742</v>
      </c>
      <c r="B7743" s="30" t="s">
        <v>3220</v>
      </c>
      <c r="D7743" s="30" t="s">
        <v>4153</v>
      </c>
      <c r="F7743" s="30" t="s">
        <v>4199</v>
      </c>
      <c r="H7743" s="30" t="s">
        <v>4205</v>
      </c>
      <c r="J7743" s="30" t="s">
        <v>4206</v>
      </c>
      <c r="L7743" s="30" t="s">
        <v>3311</v>
      </c>
      <c r="N7743" s="30" t="s">
        <v>3312</v>
      </c>
      <c r="P7743" s="30" t="s">
        <v>12682</v>
      </c>
      <c r="Q7743" t="s">
        <v>2036</v>
      </c>
      <c r="R7743" t="s">
        <v>2628</v>
      </c>
      <c r="S7743">
        <v>37</v>
      </c>
      <c r="T7743" s="29" t="s">
        <v>26153</v>
      </c>
      <c r="U7743" s="29" t="s">
        <v>26197</v>
      </c>
    </row>
    <row r="7744" spans="1:21">
      <c r="A7744">
        <v>7743</v>
      </c>
      <c r="B7744" s="30" t="s">
        <v>3220</v>
      </c>
      <c r="D7744" s="30" t="s">
        <v>4153</v>
      </c>
      <c r="F7744" s="30" t="s">
        <v>4199</v>
      </c>
      <c r="H7744" s="30" t="s">
        <v>4205</v>
      </c>
      <c r="J7744" s="30" t="s">
        <v>4206</v>
      </c>
      <c r="L7744" s="30" t="s">
        <v>3311</v>
      </c>
      <c r="N7744" s="30" t="s">
        <v>3312</v>
      </c>
      <c r="P7744" s="30" t="s">
        <v>12683</v>
      </c>
      <c r="Q7744" t="s">
        <v>2036</v>
      </c>
      <c r="R7744" t="s">
        <v>2628</v>
      </c>
      <c r="S7744">
        <v>37</v>
      </c>
      <c r="T7744" s="29" t="s">
        <v>26153</v>
      </c>
      <c r="U7744" s="29" t="s">
        <v>26198</v>
      </c>
    </row>
    <row r="7745" spans="1:21">
      <c r="A7745">
        <v>7744</v>
      </c>
      <c r="B7745" s="30" t="s">
        <v>3220</v>
      </c>
      <c r="D7745" s="30" t="s">
        <v>4153</v>
      </c>
      <c r="F7745" s="30" t="s">
        <v>4199</v>
      </c>
      <c r="H7745" s="30" t="s">
        <v>4205</v>
      </c>
      <c r="J7745" s="30" t="s">
        <v>4206</v>
      </c>
      <c r="L7745" s="30" t="s">
        <v>3311</v>
      </c>
      <c r="N7745" s="30" t="s">
        <v>3312</v>
      </c>
      <c r="P7745" s="30" t="s">
        <v>3313</v>
      </c>
      <c r="Q7745" t="s">
        <v>2036</v>
      </c>
      <c r="R7745" t="s">
        <v>6898</v>
      </c>
      <c r="S7745">
        <v>36</v>
      </c>
      <c r="T7745" s="29" t="s">
        <v>18184</v>
      </c>
      <c r="U7745" s="29" t="s">
        <v>26199</v>
      </c>
    </row>
    <row r="7746" spans="1:21">
      <c r="A7746">
        <v>7745</v>
      </c>
      <c r="B7746" s="30" t="s">
        <v>3220</v>
      </c>
      <c r="D7746" s="30" t="s">
        <v>4153</v>
      </c>
      <c r="F7746" s="30" t="s">
        <v>4199</v>
      </c>
      <c r="H7746" s="30" t="s">
        <v>4205</v>
      </c>
      <c r="J7746" s="30" t="s">
        <v>4206</v>
      </c>
      <c r="L7746" s="30" t="s">
        <v>3311</v>
      </c>
      <c r="N7746" s="30" t="s">
        <v>3312</v>
      </c>
      <c r="P7746" s="30" t="s">
        <v>6520</v>
      </c>
      <c r="Q7746" t="s">
        <v>2036</v>
      </c>
      <c r="R7746" t="s">
        <v>2628</v>
      </c>
      <c r="S7746">
        <v>36</v>
      </c>
      <c r="T7746" s="29" t="s">
        <v>26200</v>
      </c>
      <c r="U7746" s="29" t="s">
        <v>26201</v>
      </c>
    </row>
    <row r="7747" spans="1:21">
      <c r="A7747">
        <v>7746</v>
      </c>
      <c r="B7747" s="30" t="s">
        <v>3220</v>
      </c>
      <c r="D7747" s="30" t="s">
        <v>4153</v>
      </c>
      <c r="F7747" s="30" t="s">
        <v>4199</v>
      </c>
      <c r="H7747" s="30" t="s">
        <v>4205</v>
      </c>
      <c r="J7747" s="30" t="s">
        <v>4206</v>
      </c>
      <c r="L7747" s="30" t="s">
        <v>3311</v>
      </c>
      <c r="N7747" s="30" t="s">
        <v>3312</v>
      </c>
      <c r="P7747" s="30" t="s">
        <v>3314</v>
      </c>
      <c r="Q7747" t="s">
        <v>2036</v>
      </c>
      <c r="R7747" t="s">
        <v>2630</v>
      </c>
      <c r="S7747">
        <v>35</v>
      </c>
      <c r="T7747" s="29" t="s">
        <v>24280</v>
      </c>
      <c r="U7747" s="29" t="s">
        <v>26202</v>
      </c>
    </row>
    <row r="7748" spans="1:21">
      <c r="A7748">
        <v>7747</v>
      </c>
      <c r="B7748" s="30" t="s">
        <v>3220</v>
      </c>
      <c r="D7748" s="30" t="s">
        <v>4153</v>
      </c>
      <c r="F7748" s="30" t="s">
        <v>4199</v>
      </c>
      <c r="H7748" s="30" t="s">
        <v>4205</v>
      </c>
      <c r="J7748" s="30" t="s">
        <v>4206</v>
      </c>
      <c r="L7748" s="30" t="s">
        <v>3311</v>
      </c>
      <c r="N7748" s="30" t="s">
        <v>3312</v>
      </c>
      <c r="P7748" s="30" t="s">
        <v>6521</v>
      </c>
      <c r="Q7748" t="s">
        <v>2036</v>
      </c>
      <c r="R7748" t="s">
        <v>2628</v>
      </c>
      <c r="S7748">
        <v>36</v>
      </c>
      <c r="T7748" s="29" t="s">
        <v>26200</v>
      </c>
      <c r="U7748" s="29" t="s">
        <v>26203</v>
      </c>
    </row>
    <row r="7749" spans="1:21">
      <c r="A7749">
        <v>7748</v>
      </c>
      <c r="B7749" s="30" t="s">
        <v>3220</v>
      </c>
      <c r="D7749" s="30" t="s">
        <v>4153</v>
      </c>
      <c r="F7749" s="30" t="s">
        <v>4199</v>
      </c>
      <c r="H7749" s="30" t="s">
        <v>4205</v>
      </c>
      <c r="J7749" s="30" t="s">
        <v>4206</v>
      </c>
      <c r="L7749" s="30" t="s">
        <v>3311</v>
      </c>
      <c r="N7749" s="30" t="s">
        <v>12684</v>
      </c>
      <c r="P7749" s="30" t="s">
        <v>12685</v>
      </c>
      <c r="Q7749" t="s">
        <v>2036</v>
      </c>
      <c r="R7749" t="s">
        <v>2628</v>
      </c>
      <c r="S7749">
        <v>37</v>
      </c>
      <c r="T7749" s="29" t="s">
        <v>26153</v>
      </c>
      <c r="U7749" s="29" t="s">
        <v>26204</v>
      </c>
    </row>
    <row r="7750" spans="1:21">
      <c r="A7750">
        <v>7749</v>
      </c>
      <c r="B7750" s="30" t="s">
        <v>3220</v>
      </c>
      <c r="D7750" s="30" t="s">
        <v>4153</v>
      </c>
      <c r="F7750" s="30" t="s">
        <v>4199</v>
      </c>
      <c r="H7750" s="30" t="s">
        <v>4205</v>
      </c>
      <c r="J7750" s="30" t="s">
        <v>4206</v>
      </c>
      <c r="L7750" s="30" t="s">
        <v>3311</v>
      </c>
      <c r="N7750" s="30" t="s">
        <v>12684</v>
      </c>
      <c r="P7750" s="30" t="s">
        <v>12686</v>
      </c>
      <c r="Q7750" t="s">
        <v>2036</v>
      </c>
      <c r="R7750" t="s">
        <v>2628</v>
      </c>
      <c r="S7750">
        <v>37</v>
      </c>
      <c r="T7750" s="29" t="s">
        <v>26153</v>
      </c>
      <c r="U7750" s="29" t="s">
        <v>26205</v>
      </c>
    </row>
    <row r="7751" spans="1:21">
      <c r="A7751">
        <v>7750</v>
      </c>
      <c r="B7751" s="30" t="s">
        <v>3220</v>
      </c>
      <c r="D7751" s="30" t="s">
        <v>4153</v>
      </c>
      <c r="F7751" s="30" t="s">
        <v>4199</v>
      </c>
      <c r="H7751" s="30" t="s">
        <v>4205</v>
      </c>
      <c r="J7751" s="30" t="s">
        <v>4206</v>
      </c>
      <c r="L7751" s="30" t="s">
        <v>3311</v>
      </c>
      <c r="N7751" s="30" t="s">
        <v>12684</v>
      </c>
      <c r="P7751" s="30" t="s">
        <v>12687</v>
      </c>
      <c r="Q7751" t="s">
        <v>2036</v>
      </c>
      <c r="R7751" t="s">
        <v>2628</v>
      </c>
      <c r="S7751">
        <v>37</v>
      </c>
      <c r="T7751" s="29" t="s">
        <v>26153</v>
      </c>
      <c r="U7751" s="29" t="s">
        <v>26206</v>
      </c>
    </row>
    <row r="7752" spans="1:21">
      <c r="A7752">
        <v>7751</v>
      </c>
      <c r="B7752" s="30" t="s">
        <v>3220</v>
      </c>
      <c r="D7752" s="30" t="s">
        <v>4153</v>
      </c>
      <c r="F7752" s="30" t="s">
        <v>4199</v>
      </c>
      <c r="H7752" s="30" t="s">
        <v>4205</v>
      </c>
      <c r="J7752" s="30" t="s">
        <v>4206</v>
      </c>
      <c r="L7752" s="30" t="s">
        <v>3311</v>
      </c>
      <c r="N7752" s="30" t="s">
        <v>12688</v>
      </c>
      <c r="P7752" s="30" t="s">
        <v>12689</v>
      </c>
      <c r="Q7752" t="s">
        <v>2036</v>
      </c>
      <c r="R7752" t="s">
        <v>2628</v>
      </c>
      <c r="S7752">
        <v>38</v>
      </c>
      <c r="T7752" s="29" t="s">
        <v>26164</v>
      </c>
      <c r="U7752" s="29" t="s">
        <v>26207</v>
      </c>
    </row>
    <row r="7753" spans="1:21">
      <c r="A7753">
        <v>7752</v>
      </c>
      <c r="B7753" s="30" t="s">
        <v>3220</v>
      </c>
      <c r="D7753" s="30" t="s">
        <v>4153</v>
      </c>
      <c r="F7753" s="30" t="s">
        <v>4199</v>
      </c>
      <c r="H7753" s="30" t="s">
        <v>4205</v>
      </c>
      <c r="J7753" s="30" t="s">
        <v>4206</v>
      </c>
      <c r="L7753" s="30" t="s">
        <v>3311</v>
      </c>
      <c r="N7753" s="30" t="s">
        <v>12688</v>
      </c>
      <c r="P7753" s="30" t="s">
        <v>12690</v>
      </c>
      <c r="Q7753" t="s">
        <v>2036</v>
      </c>
      <c r="R7753" t="s">
        <v>2628</v>
      </c>
      <c r="S7753">
        <v>37</v>
      </c>
      <c r="T7753" s="29" t="s">
        <v>26153</v>
      </c>
      <c r="U7753" s="29" t="s">
        <v>26208</v>
      </c>
    </row>
    <row r="7754" spans="1:21">
      <c r="A7754">
        <v>7753</v>
      </c>
      <c r="B7754" s="30" t="s">
        <v>3220</v>
      </c>
      <c r="D7754" s="30" t="s">
        <v>4153</v>
      </c>
      <c r="F7754" s="30" t="s">
        <v>4199</v>
      </c>
      <c r="H7754" s="30" t="s">
        <v>4205</v>
      </c>
      <c r="J7754" s="30" t="s">
        <v>4206</v>
      </c>
      <c r="L7754" s="30" t="s">
        <v>3311</v>
      </c>
      <c r="N7754" s="30" t="s">
        <v>12691</v>
      </c>
      <c r="P7754" s="30" t="s">
        <v>12692</v>
      </c>
      <c r="Q7754" t="s">
        <v>2036</v>
      </c>
      <c r="R7754" t="s">
        <v>2628</v>
      </c>
      <c r="S7754">
        <v>38</v>
      </c>
      <c r="T7754" s="29" t="s">
        <v>26164</v>
      </c>
      <c r="U7754" s="29" t="s">
        <v>26209</v>
      </c>
    </row>
    <row r="7755" spans="1:21">
      <c r="A7755">
        <v>7754</v>
      </c>
      <c r="B7755" s="30" t="s">
        <v>3220</v>
      </c>
      <c r="D7755" s="30" t="s">
        <v>4153</v>
      </c>
      <c r="F7755" s="30" t="s">
        <v>4199</v>
      </c>
      <c r="H7755" s="30" t="s">
        <v>4205</v>
      </c>
      <c r="J7755" s="30" t="s">
        <v>4206</v>
      </c>
      <c r="L7755" s="30" t="s">
        <v>3311</v>
      </c>
      <c r="N7755" s="30" t="s">
        <v>12691</v>
      </c>
      <c r="P7755" s="30" t="s">
        <v>12693</v>
      </c>
      <c r="Q7755" t="s">
        <v>2036</v>
      </c>
      <c r="R7755" t="s">
        <v>2628</v>
      </c>
      <c r="S7755">
        <v>37</v>
      </c>
      <c r="T7755" s="29" t="s">
        <v>26153</v>
      </c>
      <c r="U7755" s="29" t="s">
        <v>26210</v>
      </c>
    </row>
    <row r="7756" spans="1:21">
      <c r="A7756">
        <v>7755</v>
      </c>
      <c r="B7756" s="30" t="s">
        <v>3220</v>
      </c>
      <c r="D7756" s="30" t="s">
        <v>4153</v>
      </c>
      <c r="F7756" s="30" t="s">
        <v>4199</v>
      </c>
      <c r="H7756" s="30" t="s">
        <v>4205</v>
      </c>
      <c r="J7756" s="30" t="s">
        <v>4206</v>
      </c>
      <c r="L7756" s="30" t="s">
        <v>3311</v>
      </c>
      <c r="N7756" s="30" t="s">
        <v>12691</v>
      </c>
      <c r="P7756" s="30" t="s">
        <v>12694</v>
      </c>
      <c r="Q7756" t="s">
        <v>2036</v>
      </c>
      <c r="R7756" t="s">
        <v>2628</v>
      </c>
      <c r="S7756">
        <v>37</v>
      </c>
      <c r="T7756" s="29" t="s">
        <v>26153</v>
      </c>
      <c r="U7756" s="29" t="s">
        <v>26211</v>
      </c>
    </row>
    <row r="7757" spans="1:21">
      <c r="A7757">
        <v>7756</v>
      </c>
      <c r="B7757" s="30" t="s">
        <v>3220</v>
      </c>
      <c r="D7757" s="30" t="s">
        <v>4153</v>
      </c>
      <c r="F7757" s="30" t="s">
        <v>4199</v>
      </c>
      <c r="H7757" s="30" t="s">
        <v>4205</v>
      </c>
      <c r="J7757" s="30" t="s">
        <v>4206</v>
      </c>
      <c r="L7757" s="30" t="s">
        <v>3311</v>
      </c>
      <c r="N7757" s="30" t="s">
        <v>3315</v>
      </c>
      <c r="P7757" s="30" t="s">
        <v>6522</v>
      </c>
      <c r="Q7757" t="s">
        <v>2036</v>
      </c>
      <c r="R7757" t="s">
        <v>2628</v>
      </c>
      <c r="S7757">
        <v>36</v>
      </c>
      <c r="T7757" s="29" t="s">
        <v>26200</v>
      </c>
      <c r="U7757" s="29" t="s">
        <v>26212</v>
      </c>
    </row>
    <row r="7758" spans="1:21">
      <c r="A7758">
        <v>7757</v>
      </c>
      <c r="B7758" s="30" t="s">
        <v>3220</v>
      </c>
      <c r="D7758" s="30" t="s">
        <v>4153</v>
      </c>
      <c r="F7758" s="30" t="s">
        <v>4199</v>
      </c>
      <c r="H7758" s="30" t="s">
        <v>4205</v>
      </c>
      <c r="J7758" s="30" t="s">
        <v>4206</v>
      </c>
      <c r="L7758" s="30" t="s">
        <v>3311</v>
      </c>
      <c r="N7758" s="30" t="s">
        <v>3315</v>
      </c>
      <c r="P7758" s="30" t="s">
        <v>6523</v>
      </c>
      <c r="Q7758" t="s">
        <v>2036</v>
      </c>
      <c r="R7758" t="s">
        <v>2628</v>
      </c>
      <c r="S7758">
        <v>36</v>
      </c>
      <c r="T7758" s="29" t="s">
        <v>26200</v>
      </c>
      <c r="U7758" s="29" t="s">
        <v>26213</v>
      </c>
    </row>
    <row r="7759" spans="1:21">
      <c r="A7759">
        <v>7758</v>
      </c>
      <c r="B7759" s="30" t="s">
        <v>3220</v>
      </c>
      <c r="D7759" s="30" t="s">
        <v>4153</v>
      </c>
      <c r="F7759" s="30" t="s">
        <v>4199</v>
      </c>
      <c r="H7759" s="30" t="s">
        <v>4205</v>
      </c>
      <c r="J7759" s="30" t="s">
        <v>4206</v>
      </c>
      <c r="L7759" s="30" t="s">
        <v>3311</v>
      </c>
      <c r="N7759" s="30" t="s">
        <v>3315</v>
      </c>
      <c r="P7759" s="30" t="s">
        <v>6524</v>
      </c>
      <c r="Q7759" t="s">
        <v>2036</v>
      </c>
      <c r="R7759" t="s">
        <v>2628</v>
      </c>
      <c r="S7759">
        <v>36</v>
      </c>
      <c r="T7759" s="29" t="s">
        <v>26200</v>
      </c>
      <c r="U7759" s="29" t="s">
        <v>26214</v>
      </c>
    </row>
    <row r="7760" spans="1:21">
      <c r="A7760">
        <v>7759</v>
      </c>
      <c r="B7760" s="30" t="s">
        <v>3220</v>
      </c>
      <c r="D7760" s="30" t="s">
        <v>4153</v>
      </c>
      <c r="F7760" s="30" t="s">
        <v>4199</v>
      </c>
      <c r="H7760" s="30" t="s">
        <v>4205</v>
      </c>
      <c r="J7760" s="30" t="s">
        <v>4206</v>
      </c>
      <c r="L7760" s="30" t="s">
        <v>3311</v>
      </c>
      <c r="N7760" s="30" t="s">
        <v>3315</v>
      </c>
      <c r="P7760" s="30" t="s">
        <v>6525</v>
      </c>
      <c r="Q7760" t="s">
        <v>2036</v>
      </c>
      <c r="R7760" t="s">
        <v>2628</v>
      </c>
      <c r="S7760">
        <v>36</v>
      </c>
      <c r="T7760" s="29" t="s">
        <v>26200</v>
      </c>
      <c r="U7760" s="29" t="s">
        <v>26215</v>
      </c>
    </row>
    <row r="7761" spans="1:21">
      <c r="A7761">
        <v>7760</v>
      </c>
      <c r="B7761" s="30" t="s">
        <v>3220</v>
      </c>
      <c r="D7761" s="30" t="s">
        <v>4153</v>
      </c>
      <c r="F7761" s="30" t="s">
        <v>4199</v>
      </c>
      <c r="H7761" s="30" t="s">
        <v>4205</v>
      </c>
      <c r="J7761" s="30" t="s">
        <v>4206</v>
      </c>
      <c r="L7761" s="30" t="s">
        <v>3311</v>
      </c>
      <c r="N7761" s="30" t="s">
        <v>3315</v>
      </c>
      <c r="P7761" s="30" t="s">
        <v>3316</v>
      </c>
      <c r="Q7761" t="s">
        <v>2036</v>
      </c>
      <c r="R7761" t="s">
        <v>6898</v>
      </c>
      <c r="S7761">
        <v>36</v>
      </c>
      <c r="T7761" s="29" t="s">
        <v>18184</v>
      </c>
      <c r="U7761" s="29" t="s">
        <v>26216</v>
      </c>
    </row>
    <row r="7762" spans="1:21">
      <c r="A7762">
        <v>7761</v>
      </c>
      <c r="B7762" s="30" t="s">
        <v>3220</v>
      </c>
      <c r="D7762" s="30" t="s">
        <v>4153</v>
      </c>
      <c r="F7762" s="30" t="s">
        <v>4199</v>
      </c>
      <c r="H7762" s="30" t="s">
        <v>4205</v>
      </c>
      <c r="J7762" s="30" t="s">
        <v>4206</v>
      </c>
      <c r="L7762" s="30" t="s">
        <v>3311</v>
      </c>
      <c r="N7762" s="30" t="s">
        <v>3315</v>
      </c>
      <c r="P7762" s="30" t="s">
        <v>12695</v>
      </c>
      <c r="Q7762" t="s">
        <v>2036</v>
      </c>
      <c r="R7762" t="s">
        <v>2628</v>
      </c>
      <c r="S7762">
        <v>37</v>
      </c>
      <c r="T7762" s="29" t="s">
        <v>26153</v>
      </c>
      <c r="U7762" s="29" t="s">
        <v>26217</v>
      </c>
    </row>
    <row r="7763" spans="1:21">
      <c r="A7763">
        <v>7762</v>
      </c>
      <c r="B7763" s="30" t="s">
        <v>3220</v>
      </c>
      <c r="D7763" s="30" t="s">
        <v>4153</v>
      </c>
      <c r="F7763" s="30" t="s">
        <v>4199</v>
      </c>
      <c r="H7763" s="30" t="s">
        <v>4205</v>
      </c>
      <c r="J7763" s="30" t="s">
        <v>4206</v>
      </c>
      <c r="L7763" s="30" t="s">
        <v>3311</v>
      </c>
      <c r="N7763" s="30" t="s">
        <v>3315</v>
      </c>
      <c r="P7763" s="30" t="s">
        <v>12696</v>
      </c>
      <c r="Q7763" t="s">
        <v>2036</v>
      </c>
      <c r="R7763" t="s">
        <v>2628</v>
      </c>
      <c r="S7763">
        <v>38</v>
      </c>
      <c r="T7763" s="29" t="s">
        <v>26164</v>
      </c>
      <c r="U7763" s="29" t="s">
        <v>26218</v>
      </c>
    </row>
    <row r="7764" spans="1:21">
      <c r="A7764">
        <v>7763</v>
      </c>
      <c r="B7764" s="30" t="s">
        <v>3220</v>
      </c>
      <c r="D7764" s="30" t="s">
        <v>4153</v>
      </c>
      <c r="F7764" s="30" t="s">
        <v>4199</v>
      </c>
      <c r="H7764" s="30" t="s">
        <v>4205</v>
      </c>
      <c r="J7764" s="30" t="s">
        <v>4206</v>
      </c>
      <c r="L7764" s="30" t="s">
        <v>3311</v>
      </c>
      <c r="N7764" s="30" t="s">
        <v>3315</v>
      </c>
      <c r="P7764" s="30" t="s">
        <v>12697</v>
      </c>
      <c r="Q7764" t="s">
        <v>2036</v>
      </c>
      <c r="R7764" t="s">
        <v>2628</v>
      </c>
      <c r="S7764">
        <v>37</v>
      </c>
      <c r="T7764" s="29" t="s">
        <v>26153</v>
      </c>
      <c r="U7764" s="29" t="s">
        <v>26219</v>
      </c>
    </row>
    <row r="7765" spans="1:21">
      <c r="A7765">
        <v>7764</v>
      </c>
      <c r="B7765" s="30" t="s">
        <v>3220</v>
      </c>
      <c r="D7765" s="30" t="s">
        <v>4153</v>
      </c>
      <c r="F7765" s="30" t="s">
        <v>4199</v>
      </c>
      <c r="H7765" s="30" t="s">
        <v>4205</v>
      </c>
      <c r="J7765" s="30" t="s">
        <v>4206</v>
      </c>
      <c r="L7765" s="30" t="s">
        <v>3311</v>
      </c>
      <c r="N7765" s="30" t="s">
        <v>3315</v>
      </c>
      <c r="P7765" s="30" t="s">
        <v>12698</v>
      </c>
      <c r="Q7765" t="s">
        <v>2036</v>
      </c>
      <c r="R7765" t="s">
        <v>2628</v>
      </c>
      <c r="S7765">
        <v>38</v>
      </c>
      <c r="T7765" s="29" t="s">
        <v>26164</v>
      </c>
      <c r="U7765" s="29" t="s">
        <v>26220</v>
      </c>
    </row>
    <row r="7766" spans="1:21">
      <c r="A7766">
        <v>7765</v>
      </c>
      <c r="B7766" s="30" t="s">
        <v>3220</v>
      </c>
      <c r="D7766" s="30" t="s">
        <v>4153</v>
      </c>
      <c r="F7766" s="30" t="s">
        <v>4199</v>
      </c>
      <c r="H7766" s="30" t="s">
        <v>4205</v>
      </c>
      <c r="J7766" s="30" t="s">
        <v>4206</v>
      </c>
      <c r="L7766" s="30" t="s">
        <v>3311</v>
      </c>
      <c r="N7766" s="30" t="s">
        <v>3315</v>
      </c>
      <c r="P7766" s="30" t="s">
        <v>12699</v>
      </c>
      <c r="Q7766" t="s">
        <v>2036</v>
      </c>
      <c r="R7766" t="s">
        <v>2628</v>
      </c>
      <c r="S7766">
        <v>38</v>
      </c>
      <c r="T7766" s="29" t="s">
        <v>26164</v>
      </c>
      <c r="U7766" s="29" t="s">
        <v>26221</v>
      </c>
    </row>
    <row r="7767" spans="1:21">
      <c r="A7767">
        <v>7766</v>
      </c>
      <c r="B7767" s="30" t="s">
        <v>3220</v>
      </c>
      <c r="D7767" s="30" t="s">
        <v>4153</v>
      </c>
      <c r="F7767" s="30" t="s">
        <v>4199</v>
      </c>
      <c r="H7767" s="30" t="s">
        <v>4205</v>
      </c>
      <c r="J7767" s="30" t="s">
        <v>4206</v>
      </c>
      <c r="L7767" s="30" t="s">
        <v>3311</v>
      </c>
      <c r="N7767" s="30" t="s">
        <v>3315</v>
      </c>
      <c r="P7767" s="30" t="s">
        <v>12700</v>
      </c>
      <c r="Q7767" t="s">
        <v>2036</v>
      </c>
      <c r="R7767" t="s">
        <v>2628</v>
      </c>
      <c r="S7767">
        <v>38</v>
      </c>
      <c r="T7767" s="29" t="s">
        <v>26164</v>
      </c>
      <c r="U7767" s="29" t="s">
        <v>26222</v>
      </c>
    </row>
    <row r="7768" spans="1:21">
      <c r="A7768">
        <v>7767</v>
      </c>
      <c r="B7768" s="30" t="s">
        <v>3220</v>
      </c>
      <c r="D7768" s="30" t="s">
        <v>4153</v>
      </c>
      <c r="F7768" s="30" t="s">
        <v>4199</v>
      </c>
      <c r="H7768" s="30" t="s">
        <v>4205</v>
      </c>
      <c r="J7768" s="30" t="s">
        <v>4206</v>
      </c>
      <c r="L7768" s="30" t="s">
        <v>3311</v>
      </c>
      <c r="N7768" s="30" t="s">
        <v>3315</v>
      </c>
      <c r="P7768" s="30" t="s">
        <v>12701</v>
      </c>
      <c r="Q7768" t="s">
        <v>2036</v>
      </c>
      <c r="R7768" t="s">
        <v>2628</v>
      </c>
      <c r="S7768">
        <v>38</v>
      </c>
      <c r="T7768" s="29" t="s">
        <v>26164</v>
      </c>
      <c r="U7768" s="29" t="s">
        <v>26223</v>
      </c>
    </row>
    <row r="7769" spans="1:21">
      <c r="A7769">
        <v>7768</v>
      </c>
      <c r="B7769" s="30" t="s">
        <v>3220</v>
      </c>
      <c r="D7769" s="30" t="s">
        <v>4153</v>
      </c>
      <c r="F7769" s="30" t="s">
        <v>4199</v>
      </c>
      <c r="H7769" s="30" t="s">
        <v>4205</v>
      </c>
      <c r="J7769" s="30" t="s">
        <v>4206</v>
      </c>
      <c r="L7769" s="30" t="s">
        <v>3311</v>
      </c>
      <c r="N7769" s="30" t="s">
        <v>3315</v>
      </c>
      <c r="P7769" s="30" t="s">
        <v>12702</v>
      </c>
      <c r="Q7769" t="s">
        <v>2036</v>
      </c>
      <c r="R7769" t="s">
        <v>2628</v>
      </c>
      <c r="S7769">
        <v>37</v>
      </c>
      <c r="T7769" s="29" t="s">
        <v>26153</v>
      </c>
      <c r="U7769" s="29" t="s">
        <v>26224</v>
      </c>
    </row>
    <row r="7770" spans="1:21">
      <c r="A7770">
        <v>7769</v>
      </c>
      <c r="B7770" s="30" t="s">
        <v>3220</v>
      </c>
      <c r="D7770" s="30" t="s">
        <v>4153</v>
      </c>
      <c r="F7770" s="30" t="s">
        <v>4199</v>
      </c>
      <c r="H7770" s="30" t="s">
        <v>4205</v>
      </c>
      <c r="J7770" s="30" t="s">
        <v>4206</v>
      </c>
      <c r="L7770" s="30" t="s">
        <v>3311</v>
      </c>
      <c r="N7770" s="30" t="s">
        <v>3315</v>
      </c>
      <c r="P7770" s="30" t="s">
        <v>12703</v>
      </c>
      <c r="Q7770" t="s">
        <v>2036</v>
      </c>
      <c r="R7770" t="s">
        <v>2628</v>
      </c>
      <c r="S7770">
        <v>37</v>
      </c>
      <c r="T7770" s="29" t="s">
        <v>26153</v>
      </c>
      <c r="U7770" s="29" t="s">
        <v>26225</v>
      </c>
    </row>
    <row r="7771" spans="1:21">
      <c r="A7771">
        <v>7770</v>
      </c>
      <c r="B7771" s="30" t="s">
        <v>3220</v>
      </c>
      <c r="D7771" s="30" t="s">
        <v>4153</v>
      </c>
      <c r="F7771" s="30" t="s">
        <v>4199</v>
      </c>
      <c r="H7771" s="30" t="s">
        <v>4205</v>
      </c>
      <c r="J7771" s="30" t="s">
        <v>4206</v>
      </c>
      <c r="L7771" s="30" t="s">
        <v>3311</v>
      </c>
      <c r="N7771" s="30" t="s">
        <v>3315</v>
      </c>
      <c r="P7771" s="30" t="s">
        <v>12704</v>
      </c>
      <c r="Q7771" t="s">
        <v>2036</v>
      </c>
      <c r="R7771" t="s">
        <v>2628</v>
      </c>
      <c r="S7771">
        <v>37</v>
      </c>
      <c r="T7771" s="29" t="s">
        <v>26153</v>
      </c>
      <c r="U7771" s="29" t="s">
        <v>26226</v>
      </c>
    </row>
    <row r="7772" spans="1:21">
      <c r="A7772">
        <v>7771</v>
      </c>
      <c r="B7772" s="30" t="s">
        <v>3220</v>
      </c>
      <c r="D7772" s="30" t="s">
        <v>4153</v>
      </c>
      <c r="F7772" s="30" t="s">
        <v>4199</v>
      </c>
      <c r="H7772" s="30" t="s">
        <v>4205</v>
      </c>
      <c r="J7772" s="30" t="s">
        <v>4206</v>
      </c>
      <c r="L7772" s="30" t="s">
        <v>3311</v>
      </c>
      <c r="N7772" s="30" t="s">
        <v>3315</v>
      </c>
      <c r="P7772" s="30" t="s">
        <v>12705</v>
      </c>
      <c r="Q7772" t="s">
        <v>2036</v>
      </c>
      <c r="R7772" t="s">
        <v>2628</v>
      </c>
      <c r="S7772">
        <v>37</v>
      </c>
      <c r="T7772" s="29" t="s">
        <v>26153</v>
      </c>
      <c r="U7772" s="29" t="s">
        <v>26227</v>
      </c>
    </row>
    <row r="7773" spans="1:21">
      <c r="A7773">
        <v>7772</v>
      </c>
      <c r="B7773" s="30" t="s">
        <v>3220</v>
      </c>
      <c r="D7773" s="30" t="s">
        <v>4153</v>
      </c>
      <c r="F7773" s="30" t="s">
        <v>4199</v>
      </c>
      <c r="H7773" s="30" t="s">
        <v>4205</v>
      </c>
      <c r="J7773" s="30" t="s">
        <v>4206</v>
      </c>
      <c r="L7773" s="30" t="s">
        <v>3311</v>
      </c>
      <c r="N7773" s="30" t="s">
        <v>3315</v>
      </c>
      <c r="P7773" s="30" t="s">
        <v>12706</v>
      </c>
      <c r="Q7773" t="s">
        <v>2036</v>
      </c>
      <c r="R7773" t="s">
        <v>2628</v>
      </c>
      <c r="S7773">
        <v>37</v>
      </c>
      <c r="T7773" s="29" t="s">
        <v>26153</v>
      </c>
      <c r="U7773" s="29" t="s">
        <v>26228</v>
      </c>
    </row>
    <row r="7774" spans="1:21">
      <c r="A7774">
        <v>7773</v>
      </c>
      <c r="B7774" s="30" t="s">
        <v>3220</v>
      </c>
      <c r="D7774" s="30" t="s">
        <v>4153</v>
      </c>
      <c r="F7774" s="30" t="s">
        <v>4199</v>
      </c>
      <c r="H7774" s="30" t="s">
        <v>4205</v>
      </c>
      <c r="J7774" s="30" t="s">
        <v>4206</v>
      </c>
      <c r="L7774" s="30" t="s">
        <v>3311</v>
      </c>
      <c r="N7774" s="30" t="s">
        <v>3315</v>
      </c>
      <c r="P7774" s="30" t="s">
        <v>12707</v>
      </c>
      <c r="Q7774" t="s">
        <v>2036</v>
      </c>
      <c r="R7774" t="s">
        <v>2628</v>
      </c>
      <c r="S7774">
        <v>37</v>
      </c>
      <c r="T7774" s="29" t="s">
        <v>26153</v>
      </c>
      <c r="U7774" s="29" t="s">
        <v>26229</v>
      </c>
    </row>
    <row r="7775" spans="1:21">
      <c r="A7775">
        <v>7774</v>
      </c>
      <c r="B7775" s="30" t="s">
        <v>3220</v>
      </c>
      <c r="D7775" s="30" t="s">
        <v>4153</v>
      </c>
      <c r="F7775" s="30" t="s">
        <v>4199</v>
      </c>
      <c r="H7775" s="30" t="s">
        <v>4205</v>
      </c>
      <c r="J7775" s="30" t="s">
        <v>4206</v>
      </c>
      <c r="L7775" s="30" t="s">
        <v>3311</v>
      </c>
      <c r="N7775" s="30" t="s">
        <v>3315</v>
      </c>
      <c r="P7775" s="30" t="s">
        <v>12708</v>
      </c>
      <c r="Q7775" t="s">
        <v>2036</v>
      </c>
      <c r="R7775" t="s">
        <v>2628</v>
      </c>
      <c r="S7775">
        <v>37</v>
      </c>
      <c r="T7775" s="29" t="s">
        <v>26153</v>
      </c>
      <c r="U7775" s="29" t="s">
        <v>26230</v>
      </c>
    </row>
    <row r="7776" spans="1:21">
      <c r="A7776">
        <v>7775</v>
      </c>
      <c r="B7776" s="30" t="s">
        <v>3220</v>
      </c>
      <c r="D7776" s="30" t="s">
        <v>4153</v>
      </c>
      <c r="F7776" s="30" t="s">
        <v>4199</v>
      </c>
      <c r="H7776" s="30" t="s">
        <v>4205</v>
      </c>
      <c r="J7776" s="30" t="s">
        <v>4206</v>
      </c>
      <c r="L7776" s="30" t="s">
        <v>3311</v>
      </c>
      <c r="N7776" s="30" t="s">
        <v>3315</v>
      </c>
      <c r="P7776" s="30" t="s">
        <v>12709</v>
      </c>
      <c r="Q7776" t="s">
        <v>2036</v>
      </c>
      <c r="R7776" t="s">
        <v>2628</v>
      </c>
      <c r="S7776">
        <v>37</v>
      </c>
      <c r="T7776" s="29" t="s">
        <v>26153</v>
      </c>
      <c r="U7776" s="29" t="s">
        <v>26231</v>
      </c>
    </row>
    <row r="7777" spans="1:21">
      <c r="A7777">
        <v>7776</v>
      </c>
      <c r="B7777" s="30" t="s">
        <v>3220</v>
      </c>
      <c r="D7777" s="30" t="s">
        <v>4153</v>
      </c>
      <c r="F7777" s="30" t="s">
        <v>4199</v>
      </c>
      <c r="H7777" s="30" t="s">
        <v>4205</v>
      </c>
      <c r="J7777" s="30" t="s">
        <v>4206</v>
      </c>
      <c r="L7777" s="30" t="s">
        <v>3311</v>
      </c>
      <c r="N7777" s="30" t="s">
        <v>3315</v>
      </c>
      <c r="P7777" s="30" t="s">
        <v>12710</v>
      </c>
      <c r="Q7777" t="s">
        <v>2036</v>
      </c>
      <c r="R7777" t="s">
        <v>2628</v>
      </c>
      <c r="S7777">
        <v>37</v>
      </c>
      <c r="T7777" s="29" t="s">
        <v>26153</v>
      </c>
      <c r="U7777" s="29" t="s">
        <v>26232</v>
      </c>
    </row>
    <row r="7778" spans="1:21">
      <c r="A7778">
        <v>7777</v>
      </c>
      <c r="B7778" s="30" t="s">
        <v>3220</v>
      </c>
      <c r="D7778" s="30" t="s">
        <v>4153</v>
      </c>
      <c r="F7778" s="30" t="s">
        <v>4199</v>
      </c>
      <c r="H7778" s="30" t="s">
        <v>4205</v>
      </c>
      <c r="J7778" s="30" t="s">
        <v>4206</v>
      </c>
      <c r="L7778" s="30" t="s">
        <v>3311</v>
      </c>
      <c r="N7778" s="30" t="s">
        <v>3315</v>
      </c>
      <c r="P7778" s="30" t="s">
        <v>12711</v>
      </c>
      <c r="Q7778" t="s">
        <v>2036</v>
      </c>
      <c r="R7778" t="s">
        <v>2628</v>
      </c>
      <c r="S7778">
        <v>37</v>
      </c>
      <c r="T7778" s="29" t="s">
        <v>26153</v>
      </c>
      <c r="U7778" s="29" t="s">
        <v>26233</v>
      </c>
    </row>
    <row r="7779" spans="1:21">
      <c r="A7779">
        <v>7778</v>
      </c>
      <c r="B7779" s="30" t="s">
        <v>3220</v>
      </c>
      <c r="D7779" s="30" t="s">
        <v>4153</v>
      </c>
      <c r="F7779" s="30" t="s">
        <v>4199</v>
      </c>
      <c r="H7779" s="30" t="s">
        <v>4205</v>
      </c>
      <c r="J7779" s="30" t="s">
        <v>4206</v>
      </c>
      <c r="L7779" s="30" t="s">
        <v>3311</v>
      </c>
      <c r="N7779" s="30" t="s">
        <v>3315</v>
      </c>
      <c r="P7779" s="30" t="s">
        <v>12712</v>
      </c>
      <c r="Q7779" t="s">
        <v>2036</v>
      </c>
      <c r="R7779" t="s">
        <v>2628</v>
      </c>
      <c r="S7779">
        <v>37</v>
      </c>
      <c r="T7779" s="29" t="s">
        <v>26153</v>
      </c>
      <c r="U7779" s="29" t="s">
        <v>26234</v>
      </c>
    </row>
    <row r="7780" spans="1:21">
      <c r="A7780">
        <v>7779</v>
      </c>
      <c r="B7780" s="30" t="s">
        <v>3220</v>
      </c>
      <c r="D7780" s="30" t="s">
        <v>4153</v>
      </c>
      <c r="F7780" s="30" t="s">
        <v>4199</v>
      </c>
      <c r="H7780" s="30" t="s">
        <v>4205</v>
      </c>
      <c r="J7780" s="30" t="s">
        <v>4206</v>
      </c>
      <c r="L7780" s="30" t="s">
        <v>3311</v>
      </c>
      <c r="N7780" s="30" t="s">
        <v>3315</v>
      </c>
      <c r="P7780" s="30" t="s">
        <v>12713</v>
      </c>
      <c r="Q7780" t="s">
        <v>2036</v>
      </c>
      <c r="R7780" t="s">
        <v>2628</v>
      </c>
      <c r="S7780">
        <v>37</v>
      </c>
      <c r="T7780" s="29" t="s">
        <v>26153</v>
      </c>
      <c r="U7780" s="29" t="s">
        <v>26235</v>
      </c>
    </row>
    <row r="7781" spans="1:21">
      <c r="A7781">
        <v>7780</v>
      </c>
      <c r="B7781" s="30" t="s">
        <v>3220</v>
      </c>
      <c r="D7781" s="30" t="s">
        <v>4153</v>
      </c>
      <c r="F7781" s="30" t="s">
        <v>4199</v>
      </c>
      <c r="H7781" s="30" t="s">
        <v>4205</v>
      </c>
      <c r="J7781" s="30" t="s">
        <v>4206</v>
      </c>
      <c r="L7781" s="30" t="s">
        <v>3311</v>
      </c>
      <c r="N7781" s="30" t="s">
        <v>3315</v>
      </c>
      <c r="P7781" s="30" t="s">
        <v>12714</v>
      </c>
      <c r="Q7781" t="s">
        <v>2036</v>
      </c>
      <c r="R7781" t="s">
        <v>2628</v>
      </c>
      <c r="S7781">
        <v>37</v>
      </c>
      <c r="T7781" s="29" t="s">
        <v>26153</v>
      </c>
      <c r="U7781" s="29" t="s">
        <v>26236</v>
      </c>
    </row>
    <row r="7782" spans="1:21">
      <c r="A7782">
        <v>7781</v>
      </c>
      <c r="B7782" s="30" t="s">
        <v>3220</v>
      </c>
      <c r="D7782" s="30" t="s">
        <v>4153</v>
      </c>
      <c r="F7782" s="30" t="s">
        <v>4199</v>
      </c>
      <c r="H7782" s="30" t="s">
        <v>4205</v>
      </c>
      <c r="J7782" s="30" t="s">
        <v>4206</v>
      </c>
      <c r="L7782" s="30" t="s">
        <v>3311</v>
      </c>
      <c r="N7782" s="30" t="s">
        <v>3315</v>
      </c>
      <c r="P7782" s="30" t="s">
        <v>12715</v>
      </c>
      <c r="Q7782" t="s">
        <v>2036</v>
      </c>
      <c r="R7782" t="s">
        <v>2628</v>
      </c>
      <c r="S7782">
        <v>37</v>
      </c>
      <c r="T7782" s="29" t="s">
        <v>26153</v>
      </c>
      <c r="U7782" s="29" t="s">
        <v>26237</v>
      </c>
    </row>
    <row r="7783" spans="1:21">
      <c r="A7783">
        <v>7782</v>
      </c>
      <c r="B7783" s="30" t="s">
        <v>3220</v>
      </c>
      <c r="D7783" s="30" t="s">
        <v>4153</v>
      </c>
      <c r="F7783" s="30" t="s">
        <v>4199</v>
      </c>
      <c r="H7783" s="30" t="s">
        <v>4205</v>
      </c>
      <c r="J7783" s="30" t="s">
        <v>4206</v>
      </c>
      <c r="L7783" s="30" t="s">
        <v>3311</v>
      </c>
      <c r="N7783" s="30" t="s">
        <v>3315</v>
      </c>
      <c r="P7783" s="30" t="s">
        <v>12716</v>
      </c>
      <c r="Q7783" t="s">
        <v>2036</v>
      </c>
      <c r="R7783" t="s">
        <v>2628</v>
      </c>
      <c r="S7783">
        <v>37</v>
      </c>
      <c r="T7783" s="29" t="s">
        <v>26153</v>
      </c>
      <c r="U7783" s="29" t="s">
        <v>26238</v>
      </c>
    </row>
    <row r="7784" spans="1:21">
      <c r="A7784">
        <v>7783</v>
      </c>
      <c r="B7784" s="30" t="s">
        <v>3220</v>
      </c>
      <c r="D7784" s="30" t="s">
        <v>4153</v>
      </c>
      <c r="F7784" s="30" t="s">
        <v>4199</v>
      </c>
      <c r="H7784" s="30" t="s">
        <v>4205</v>
      </c>
      <c r="J7784" s="30" t="s">
        <v>4206</v>
      </c>
      <c r="L7784" s="30" t="s">
        <v>3311</v>
      </c>
      <c r="N7784" s="30" t="s">
        <v>3315</v>
      </c>
      <c r="P7784" s="30" t="s">
        <v>12717</v>
      </c>
      <c r="Q7784" t="s">
        <v>2036</v>
      </c>
      <c r="R7784" t="s">
        <v>2628</v>
      </c>
      <c r="S7784">
        <v>37</v>
      </c>
      <c r="T7784" s="29" t="s">
        <v>26153</v>
      </c>
      <c r="U7784" s="29" t="s">
        <v>26239</v>
      </c>
    </row>
    <row r="7785" spans="1:21">
      <c r="A7785">
        <v>7784</v>
      </c>
      <c r="B7785" s="30" t="s">
        <v>3220</v>
      </c>
      <c r="D7785" s="30" t="s">
        <v>4153</v>
      </c>
      <c r="F7785" s="30" t="s">
        <v>4199</v>
      </c>
      <c r="H7785" s="30" t="s">
        <v>4205</v>
      </c>
      <c r="J7785" s="30" t="s">
        <v>4206</v>
      </c>
      <c r="L7785" s="30" t="s">
        <v>3311</v>
      </c>
      <c r="N7785" s="30" t="s">
        <v>3315</v>
      </c>
      <c r="P7785" s="30" t="s">
        <v>12718</v>
      </c>
      <c r="Q7785" t="s">
        <v>2036</v>
      </c>
      <c r="R7785" t="s">
        <v>2628</v>
      </c>
      <c r="S7785">
        <v>37</v>
      </c>
      <c r="T7785" s="29" t="s">
        <v>26153</v>
      </c>
      <c r="U7785" s="29" t="s">
        <v>26240</v>
      </c>
    </row>
    <row r="7786" spans="1:21">
      <c r="A7786">
        <v>7785</v>
      </c>
      <c r="B7786" s="30" t="s">
        <v>3220</v>
      </c>
      <c r="D7786" s="30" t="s">
        <v>4153</v>
      </c>
      <c r="F7786" s="30" t="s">
        <v>4199</v>
      </c>
      <c r="H7786" s="30" t="s">
        <v>4205</v>
      </c>
      <c r="J7786" s="30" t="s">
        <v>4206</v>
      </c>
      <c r="L7786" s="30" t="s">
        <v>3311</v>
      </c>
      <c r="N7786" s="30" t="s">
        <v>3315</v>
      </c>
      <c r="P7786" s="30" t="s">
        <v>12719</v>
      </c>
      <c r="Q7786" t="s">
        <v>2036</v>
      </c>
      <c r="R7786" t="s">
        <v>2628</v>
      </c>
      <c r="S7786">
        <v>37</v>
      </c>
      <c r="T7786" s="29" t="s">
        <v>26153</v>
      </c>
      <c r="U7786" s="29" t="s">
        <v>26241</v>
      </c>
    </row>
    <row r="7787" spans="1:21">
      <c r="A7787">
        <v>7786</v>
      </c>
      <c r="B7787" s="30" t="s">
        <v>3220</v>
      </c>
      <c r="D7787" s="30" t="s">
        <v>4153</v>
      </c>
      <c r="F7787" s="30" t="s">
        <v>4199</v>
      </c>
      <c r="H7787" s="30" t="s">
        <v>4205</v>
      </c>
      <c r="J7787" s="30" t="s">
        <v>4206</v>
      </c>
      <c r="L7787" s="30" t="s">
        <v>3311</v>
      </c>
      <c r="N7787" s="30" t="s">
        <v>3315</v>
      </c>
      <c r="P7787" s="30" t="s">
        <v>12720</v>
      </c>
      <c r="Q7787" t="s">
        <v>2036</v>
      </c>
      <c r="R7787" t="s">
        <v>2628</v>
      </c>
      <c r="S7787">
        <v>37</v>
      </c>
      <c r="T7787" s="29" t="s">
        <v>26153</v>
      </c>
      <c r="U7787" s="29" t="s">
        <v>26242</v>
      </c>
    </row>
    <row r="7788" spans="1:21">
      <c r="A7788">
        <v>7787</v>
      </c>
      <c r="B7788" s="30" t="s">
        <v>3220</v>
      </c>
      <c r="D7788" s="30" t="s">
        <v>4153</v>
      </c>
      <c r="F7788" s="30" t="s">
        <v>4199</v>
      </c>
      <c r="H7788" s="30" t="s">
        <v>4205</v>
      </c>
      <c r="J7788" s="30" t="s">
        <v>4206</v>
      </c>
      <c r="L7788" s="30" t="s">
        <v>3311</v>
      </c>
      <c r="N7788" s="30" t="s">
        <v>3315</v>
      </c>
      <c r="P7788" s="30" t="s">
        <v>12721</v>
      </c>
      <c r="Q7788" t="s">
        <v>2036</v>
      </c>
      <c r="R7788" t="s">
        <v>2628</v>
      </c>
      <c r="S7788">
        <v>37</v>
      </c>
      <c r="T7788" s="29" t="s">
        <v>26153</v>
      </c>
      <c r="U7788" s="29" t="s">
        <v>26243</v>
      </c>
    </row>
    <row r="7789" spans="1:21">
      <c r="A7789">
        <v>7788</v>
      </c>
      <c r="B7789" s="30" t="s">
        <v>3220</v>
      </c>
      <c r="D7789" s="30" t="s">
        <v>4153</v>
      </c>
      <c r="F7789" s="30" t="s">
        <v>4199</v>
      </c>
      <c r="H7789" s="30" t="s">
        <v>4205</v>
      </c>
      <c r="J7789" s="30" t="s">
        <v>4206</v>
      </c>
      <c r="L7789" s="30" t="s">
        <v>3311</v>
      </c>
      <c r="N7789" s="30" t="s">
        <v>3315</v>
      </c>
      <c r="P7789" s="30" t="s">
        <v>12722</v>
      </c>
      <c r="Q7789" t="s">
        <v>2036</v>
      </c>
      <c r="R7789" t="s">
        <v>2628</v>
      </c>
      <c r="S7789">
        <v>37</v>
      </c>
      <c r="T7789" s="29" t="s">
        <v>26153</v>
      </c>
      <c r="U7789" s="29" t="s">
        <v>26244</v>
      </c>
    </row>
    <row r="7790" spans="1:21">
      <c r="A7790">
        <v>7789</v>
      </c>
      <c r="B7790" s="30" t="s">
        <v>3220</v>
      </c>
      <c r="D7790" s="30" t="s">
        <v>4153</v>
      </c>
      <c r="F7790" s="30" t="s">
        <v>4199</v>
      </c>
      <c r="H7790" s="30" t="s">
        <v>4205</v>
      </c>
      <c r="J7790" s="30" t="s">
        <v>4206</v>
      </c>
      <c r="L7790" s="30" t="s">
        <v>3311</v>
      </c>
      <c r="N7790" s="30" t="s">
        <v>3315</v>
      </c>
      <c r="P7790" s="30" t="s">
        <v>12723</v>
      </c>
      <c r="Q7790" t="s">
        <v>2036</v>
      </c>
      <c r="R7790" t="s">
        <v>2628</v>
      </c>
      <c r="S7790">
        <v>37</v>
      </c>
      <c r="T7790" s="29" t="s">
        <v>26153</v>
      </c>
      <c r="U7790" s="29" t="s">
        <v>26245</v>
      </c>
    </row>
    <row r="7791" spans="1:21">
      <c r="A7791">
        <v>7790</v>
      </c>
      <c r="B7791" s="30" t="s">
        <v>3220</v>
      </c>
      <c r="D7791" s="30" t="s">
        <v>4153</v>
      </c>
      <c r="F7791" s="30" t="s">
        <v>4199</v>
      </c>
      <c r="H7791" s="30" t="s">
        <v>4205</v>
      </c>
      <c r="J7791" s="30" t="s">
        <v>4206</v>
      </c>
      <c r="L7791" s="30" t="s">
        <v>3311</v>
      </c>
      <c r="N7791" s="30" t="s">
        <v>3315</v>
      </c>
      <c r="P7791" s="30" t="s">
        <v>12724</v>
      </c>
      <c r="Q7791" t="s">
        <v>2036</v>
      </c>
      <c r="R7791" t="s">
        <v>2628</v>
      </c>
      <c r="S7791">
        <v>37</v>
      </c>
      <c r="T7791" s="29" t="s">
        <v>26153</v>
      </c>
      <c r="U7791" s="29" t="s">
        <v>26246</v>
      </c>
    </row>
    <row r="7792" spans="1:21">
      <c r="A7792">
        <v>7791</v>
      </c>
      <c r="B7792" s="30" t="s">
        <v>3220</v>
      </c>
      <c r="D7792" s="30" t="s">
        <v>4153</v>
      </c>
      <c r="F7792" s="30" t="s">
        <v>4199</v>
      </c>
      <c r="H7792" s="30" t="s">
        <v>4205</v>
      </c>
      <c r="J7792" s="30" t="s">
        <v>4206</v>
      </c>
      <c r="L7792" s="30" t="s">
        <v>3311</v>
      </c>
      <c r="N7792" s="30" t="s">
        <v>3315</v>
      </c>
      <c r="P7792" s="30" t="s">
        <v>12725</v>
      </c>
      <c r="Q7792" t="s">
        <v>2036</v>
      </c>
      <c r="R7792" t="s">
        <v>2628</v>
      </c>
      <c r="S7792">
        <v>37</v>
      </c>
      <c r="T7792" s="29" t="s">
        <v>26153</v>
      </c>
      <c r="U7792" s="29" t="s">
        <v>26247</v>
      </c>
    </row>
    <row r="7793" spans="1:21">
      <c r="A7793">
        <v>7792</v>
      </c>
      <c r="B7793" s="30" t="s">
        <v>3220</v>
      </c>
      <c r="D7793" s="30" t="s">
        <v>4153</v>
      </c>
      <c r="F7793" s="30" t="s">
        <v>4199</v>
      </c>
      <c r="H7793" s="30" t="s">
        <v>4205</v>
      </c>
      <c r="J7793" s="30" t="s">
        <v>4206</v>
      </c>
      <c r="L7793" s="30" t="s">
        <v>3311</v>
      </c>
      <c r="N7793" s="30" t="s">
        <v>3315</v>
      </c>
      <c r="P7793" s="30" t="s">
        <v>12726</v>
      </c>
      <c r="Q7793" t="s">
        <v>2036</v>
      </c>
      <c r="R7793" t="s">
        <v>2628</v>
      </c>
      <c r="S7793">
        <v>37</v>
      </c>
      <c r="T7793" s="29" t="s">
        <v>26153</v>
      </c>
      <c r="U7793" s="29" t="s">
        <v>26248</v>
      </c>
    </row>
    <row r="7794" spans="1:21">
      <c r="A7794">
        <v>7793</v>
      </c>
      <c r="B7794" s="30" t="s">
        <v>3220</v>
      </c>
      <c r="D7794" s="30" t="s">
        <v>4153</v>
      </c>
      <c r="F7794" s="30" t="s">
        <v>4199</v>
      </c>
      <c r="H7794" s="30" t="s">
        <v>4205</v>
      </c>
      <c r="J7794" s="30" t="s">
        <v>4206</v>
      </c>
      <c r="L7794" s="30" t="s">
        <v>3311</v>
      </c>
      <c r="N7794" s="30" t="s">
        <v>3315</v>
      </c>
      <c r="P7794" s="30" t="s">
        <v>12727</v>
      </c>
      <c r="Q7794" t="s">
        <v>2036</v>
      </c>
      <c r="R7794" t="s">
        <v>2628</v>
      </c>
      <c r="S7794">
        <v>37</v>
      </c>
      <c r="T7794" s="29" t="s">
        <v>26153</v>
      </c>
      <c r="U7794" s="29" t="s">
        <v>26249</v>
      </c>
    </row>
    <row r="7795" spans="1:21">
      <c r="A7795">
        <v>7794</v>
      </c>
      <c r="B7795" s="30" t="s">
        <v>3220</v>
      </c>
      <c r="D7795" s="30" t="s">
        <v>4153</v>
      </c>
      <c r="F7795" s="30" t="s">
        <v>4199</v>
      </c>
      <c r="H7795" s="30" t="s">
        <v>4205</v>
      </c>
      <c r="J7795" s="30" t="s">
        <v>4206</v>
      </c>
      <c r="L7795" s="30" t="s">
        <v>3311</v>
      </c>
      <c r="N7795" s="30" t="s">
        <v>3315</v>
      </c>
      <c r="P7795" s="30" t="s">
        <v>12728</v>
      </c>
      <c r="Q7795" t="s">
        <v>2036</v>
      </c>
      <c r="R7795" t="s">
        <v>2628</v>
      </c>
      <c r="S7795">
        <v>37</v>
      </c>
      <c r="T7795" s="29" t="s">
        <v>26153</v>
      </c>
      <c r="U7795" s="29" t="s">
        <v>26250</v>
      </c>
    </row>
    <row r="7796" spans="1:21">
      <c r="A7796">
        <v>7795</v>
      </c>
      <c r="B7796" s="30" t="s">
        <v>3220</v>
      </c>
      <c r="D7796" s="30" t="s">
        <v>4153</v>
      </c>
      <c r="F7796" s="30" t="s">
        <v>4199</v>
      </c>
      <c r="H7796" s="30" t="s">
        <v>4205</v>
      </c>
      <c r="J7796" s="30" t="s">
        <v>4206</v>
      </c>
      <c r="L7796" s="30" t="s">
        <v>3311</v>
      </c>
      <c r="N7796" s="30" t="s">
        <v>3315</v>
      </c>
      <c r="P7796" s="30" t="s">
        <v>12729</v>
      </c>
      <c r="Q7796" t="s">
        <v>2036</v>
      </c>
      <c r="R7796" t="s">
        <v>2628</v>
      </c>
      <c r="S7796">
        <v>37</v>
      </c>
      <c r="T7796" s="29" t="s">
        <v>26153</v>
      </c>
      <c r="U7796" s="29" t="s">
        <v>26251</v>
      </c>
    </row>
    <row r="7797" spans="1:21">
      <c r="A7797">
        <v>7796</v>
      </c>
      <c r="B7797" s="30" t="s">
        <v>3220</v>
      </c>
      <c r="D7797" s="30" t="s">
        <v>4153</v>
      </c>
      <c r="F7797" s="30" t="s">
        <v>4199</v>
      </c>
      <c r="H7797" s="30" t="s">
        <v>4205</v>
      </c>
      <c r="J7797" s="30" t="s">
        <v>4206</v>
      </c>
      <c r="L7797" s="30" t="s">
        <v>3311</v>
      </c>
      <c r="N7797" s="30" t="s">
        <v>3315</v>
      </c>
      <c r="P7797" s="30" t="s">
        <v>6526</v>
      </c>
      <c r="Q7797" t="s">
        <v>2036</v>
      </c>
      <c r="R7797" t="s">
        <v>2628</v>
      </c>
      <c r="S7797">
        <v>36</v>
      </c>
      <c r="T7797" s="29" t="s">
        <v>26200</v>
      </c>
      <c r="U7797" s="29" t="s">
        <v>26252</v>
      </c>
    </row>
    <row r="7798" spans="1:21">
      <c r="A7798">
        <v>7797</v>
      </c>
      <c r="B7798" s="30" t="s">
        <v>3220</v>
      </c>
      <c r="D7798" s="30" t="s">
        <v>4153</v>
      </c>
      <c r="F7798" s="30" t="s">
        <v>4199</v>
      </c>
      <c r="H7798" s="30" t="s">
        <v>4205</v>
      </c>
      <c r="J7798" s="30" t="s">
        <v>4206</v>
      </c>
      <c r="L7798" s="30" t="s">
        <v>3311</v>
      </c>
      <c r="N7798" s="30" t="s">
        <v>3315</v>
      </c>
      <c r="P7798" s="30" t="s">
        <v>6527</v>
      </c>
      <c r="Q7798" t="s">
        <v>2036</v>
      </c>
      <c r="R7798" t="s">
        <v>2628</v>
      </c>
      <c r="S7798">
        <v>36</v>
      </c>
      <c r="T7798" s="29" t="s">
        <v>26200</v>
      </c>
      <c r="U7798" s="29" t="s">
        <v>26253</v>
      </c>
    </row>
    <row r="7799" spans="1:21">
      <c r="A7799">
        <v>7798</v>
      </c>
      <c r="B7799" s="30" t="s">
        <v>3220</v>
      </c>
      <c r="D7799" s="30" t="s">
        <v>4153</v>
      </c>
      <c r="F7799" s="30" t="s">
        <v>4199</v>
      </c>
      <c r="H7799" s="30" t="s">
        <v>4205</v>
      </c>
      <c r="J7799" s="30" t="s">
        <v>4206</v>
      </c>
      <c r="L7799" s="30" t="s">
        <v>3311</v>
      </c>
      <c r="N7799" s="30" t="s">
        <v>3315</v>
      </c>
      <c r="P7799" s="30" t="s">
        <v>3317</v>
      </c>
      <c r="Q7799" t="s">
        <v>2036</v>
      </c>
      <c r="R7799" t="s">
        <v>2630</v>
      </c>
      <c r="S7799">
        <v>35</v>
      </c>
      <c r="T7799" s="29" t="s">
        <v>24280</v>
      </c>
      <c r="U7799" s="29" t="s">
        <v>26254</v>
      </c>
    </row>
    <row r="7800" spans="1:21">
      <c r="A7800">
        <v>7799</v>
      </c>
      <c r="B7800" s="30" t="s">
        <v>3220</v>
      </c>
      <c r="D7800" s="30" t="s">
        <v>4153</v>
      </c>
      <c r="F7800" s="30" t="s">
        <v>4199</v>
      </c>
      <c r="H7800" s="30" t="s">
        <v>4205</v>
      </c>
      <c r="J7800" s="30" t="s">
        <v>4206</v>
      </c>
      <c r="L7800" s="30" t="s">
        <v>3311</v>
      </c>
      <c r="N7800" s="30" t="s">
        <v>214</v>
      </c>
      <c r="P7800" s="30" t="s">
        <v>215</v>
      </c>
      <c r="Q7800" t="s">
        <v>2036</v>
      </c>
      <c r="R7800" t="s">
        <v>2630</v>
      </c>
      <c r="S7800">
        <v>35</v>
      </c>
      <c r="T7800" s="29" t="s">
        <v>24280</v>
      </c>
      <c r="U7800" s="29" t="s">
        <v>26255</v>
      </c>
    </row>
    <row r="7801" spans="1:21">
      <c r="A7801">
        <v>7800</v>
      </c>
      <c r="B7801" s="30" t="s">
        <v>3220</v>
      </c>
      <c r="D7801" s="30" t="s">
        <v>4153</v>
      </c>
      <c r="F7801" s="30" t="s">
        <v>4199</v>
      </c>
      <c r="H7801" s="30" t="s">
        <v>4205</v>
      </c>
      <c r="J7801" s="30" t="s">
        <v>4206</v>
      </c>
      <c r="L7801" s="30" t="s">
        <v>3311</v>
      </c>
      <c r="N7801" s="30" t="s">
        <v>214</v>
      </c>
      <c r="P7801" s="30" t="s">
        <v>216</v>
      </c>
      <c r="Q7801" t="s">
        <v>2036</v>
      </c>
      <c r="R7801" t="s">
        <v>2630</v>
      </c>
      <c r="S7801">
        <v>35</v>
      </c>
      <c r="T7801" s="29" t="s">
        <v>24280</v>
      </c>
      <c r="U7801" s="29" t="s">
        <v>26256</v>
      </c>
    </row>
    <row r="7802" spans="1:21">
      <c r="A7802">
        <v>7801</v>
      </c>
      <c r="B7802" s="30" t="s">
        <v>3220</v>
      </c>
      <c r="D7802" s="30" t="s">
        <v>4153</v>
      </c>
      <c r="F7802" s="30" t="s">
        <v>4199</v>
      </c>
      <c r="H7802" s="30" t="s">
        <v>4205</v>
      </c>
      <c r="J7802" s="30" t="s">
        <v>4206</v>
      </c>
      <c r="L7802" s="30" t="s">
        <v>3311</v>
      </c>
      <c r="N7802" s="30" t="s">
        <v>214</v>
      </c>
      <c r="P7802" s="30" t="s">
        <v>217</v>
      </c>
      <c r="Q7802" t="s">
        <v>2036</v>
      </c>
      <c r="R7802" t="s">
        <v>6898</v>
      </c>
      <c r="S7802">
        <v>36</v>
      </c>
      <c r="T7802" s="29" t="s">
        <v>18184</v>
      </c>
      <c r="U7802" s="29" t="s">
        <v>26257</v>
      </c>
    </row>
    <row r="7803" spans="1:21">
      <c r="A7803">
        <v>7802</v>
      </c>
      <c r="B7803" s="30" t="s">
        <v>3220</v>
      </c>
      <c r="D7803" s="30" t="s">
        <v>4153</v>
      </c>
      <c r="F7803" s="30" t="s">
        <v>4199</v>
      </c>
      <c r="H7803" s="30" t="s">
        <v>4205</v>
      </c>
      <c r="J7803" s="30" t="s">
        <v>4206</v>
      </c>
      <c r="L7803" s="30" t="s">
        <v>3311</v>
      </c>
      <c r="N7803" s="30" t="s">
        <v>6528</v>
      </c>
      <c r="P7803" s="30" t="s">
        <v>6529</v>
      </c>
      <c r="Q7803" t="s">
        <v>2036</v>
      </c>
      <c r="R7803" t="s">
        <v>2628</v>
      </c>
      <c r="S7803">
        <v>36</v>
      </c>
      <c r="T7803" s="29" t="s">
        <v>26200</v>
      </c>
      <c r="U7803" s="29" t="s">
        <v>26258</v>
      </c>
    </row>
    <row r="7804" spans="1:21">
      <c r="A7804">
        <v>7803</v>
      </c>
      <c r="B7804" s="30" t="s">
        <v>3220</v>
      </c>
      <c r="D7804" s="30" t="s">
        <v>4153</v>
      </c>
      <c r="F7804" s="30" t="s">
        <v>4199</v>
      </c>
      <c r="H7804" s="30" t="s">
        <v>4205</v>
      </c>
      <c r="J7804" s="30" t="s">
        <v>4206</v>
      </c>
      <c r="L7804" s="30" t="s">
        <v>3311</v>
      </c>
      <c r="N7804" s="30" t="s">
        <v>6528</v>
      </c>
      <c r="P7804" s="30" t="s">
        <v>6530</v>
      </c>
      <c r="Q7804" t="s">
        <v>2036</v>
      </c>
      <c r="R7804" t="s">
        <v>2628</v>
      </c>
      <c r="S7804">
        <v>36</v>
      </c>
      <c r="T7804" s="29" t="s">
        <v>26200</v>
      </c>
      <c r="U7804" s="29" t="s">
        <v>26259</v>
      </c>
    </row>
    <row r="7805" spans="1:21">
      <c r="A7805">
        <v>7804</v>
      </c>
      <c r="B7805" s="30" t="s">
        <v>3220</v>
      </c>
      <c r="D7805" s="30" t="s">
        <v>4153</v>
      </c>
      <c r="F7805" s="30" t="s">
        <v>4199</v>
      </c>
      <c r="H7805" s="30" t="s">
        <v>4205</v>
      </c>
      <c r="J7805" s="30" t="s">
        <v>4206</v>
      </c>
      <c r="L7805" s="30" t="s">
        <v>3311</v>
      </c>
      <c r="N7805" s="30" t="s">
        <v>6528</v>
      </c>
      <c r="P7805" s="30" t="s">
        <v>6531</v>
      </c>
      <c r="Q7805" t="s">
        <v>2036</v>
      </c>
      <c r="R7805" t="s">
        <v>2628</v>
      </c>
      <c r="S7805">
        <v>36</v>
      </c>
      <c r="T7805" s="29" t="s">
        <v>26200</v>
      </c>
      <c r="U7805" s="29" t="s">
        <v>26260</v>
      </c>
    </row>
    <row r="7806" spans="1:21">
      <c r="A7806">
        <v>7805</v>
      </c>
      <c r="B7806" s="30" t="s">
        <v>3220</v>
      </c>
      <c r="D7806" s="30" t="s">
        <v>4153</v>
      </c>
      <c r="F7806" s="30" t="s">
        <v>4199</v>
      </c>
      <c r="H7806" s="30" t="s">
        <v>4205</v>
      </c>
      <c r="J7806" s="30" t="s">
        <v>4206</v>
      </c>
      <c r="L7806" s="30" t="s">
        <v>3311</v>
      </c>
      <c r="N7806" s="30" t="s">
        <v>6528</v>
      </c>
      <c r="P7806" s="30" t="s">
        <v>6532</v>
      </c>
      <c r="Q7806" t="s">
        <v>2036</v>
      </c>
      <c r="R7806" t="s">
        <v>2628</v>
      </c>
      <c r="S7806">
        <v>36</v>
      </c>
      <c r="T7806" s="29" t="s">
        <v>26200</v>
      </c>
      <c r="U7806" s="29" t="s">
        <v>26261</v>
      </c>
    </row>
    <row r="7807" spans="1:21">
      <c r="A7807">
        <v>7806</v>
      </c>
      <c r="B7807" s="30" t="s">
        <v>3220</v>
      </c>
      <c r="D7807" s="30" t="s">
        <v>4153</v>
      </c>
      <c r="F7807" s="30" t="s">
        <v>4199</v>
      </c>
      <c r="H7807" s="30" t="s">
        <v>4205</v>
      </c>
      <c r="J7807" s="30" t="s">
        <v>4206</v>
      </c>
      <c r="L7807" s="30" t="s">
        <v>3311</v>
      </c>
      <c r="N7807" s="30" t="s">
        <v>6528</v>
      </c>
      <c r="P7807" s="30" t="s">
        <v>6533</v>
      </c>
      <c r="Q7807" t="s">
        <v>2036</v>
      </c>
      <c r="R7807" t="s">
        <v>2628</v>
      </c>
      <c r="S7807">
        <v>36</v>
      </c>
      <c r="T7807" s="29" t="s">
        <v>26200</v>
      </c>
      <c r="U7807" s="29" t="s">
        <v>26262</v>
      </c>
    </row>
    <row r="7808" spans="1:21">
      <c r="A7808">
        <v>7807</v>
      </c>
      <c r="B7808" s="30" t="s">
        <v>3220</v>
      </c>
      <c r="D7808" s="30" t="s">
        <v>4153</v>
      </c>
      <c r="F7808" s="30" t="s">
        <v>4199</v>
      </c>
      <c r="H7808" s="30" t="s">
        <v>4205</v>
      </c>
      <c r="J7808" s="30" t="s">
        <v>4206</v>
      </c>
      <c r="L7808" s="30" t="s">
        <v>3311</v>
      </c>
      <c r="N7808" s="30" t="s">
        <v>6528</v>
      </c>
      <c r="P7808" s="30" t="s">
        <v>6534</v>
      </c>
      <c r="Q7808" t="s">
        <v>2036</v>
      </c>
      <c r="R7808" t="s">
        <v>2628</v>
      </c>
      <c r="S7808">
        <v>36</v>
      </c>
      <c r="T7808" s="29" t="s">
        <v>26200</v>
      </c>
      <c r="U7808" s="29" t="s">
        <v>26263</v>
      </c>
    </row>
    <row r="7809" spans="1:21">
      <c r="A7809">
        <v>7808</v>
      </c>
      <c r="B7809" s="30" t="s">
        <v>3220</v>
      </c>
      <c r="D7809" s="30" t="s">
        <v>4153</v>
      </c>
      <c r="F7809" s="30" t="s">
        <v>4199</v>
      </c>
      <c r="H7809" s="30" t="s">
        <v>4205</v>
      </c>
      <c r="J7809" s="30" t="s">
        <v>4206</v>
      </c>
      <c r="L7809" s="30" t="s">
        <v>3311</v>
      </c>
      <c r="N7809" s="30" t="s">
        <v>6528</v>
      </c>
      <c r="P7809" s="30" t="s">
        <v>12730</v>
      </c>
      <c r="Q7809" t="s">
        <v>2036</v>
      </c>
      <c r="R7809" t="s">
        <v>2628</v>
      </c>
      <c r="S7809">
        <v>37</v>
      </c>
      <c r="T7809" s="29" t="s">
        <v>26153</v>
      </c>
      <c r="U7809" s="29" t="s">
        <v>26264</v>
      </c>
    </row>
    <row r="7810" spans="1:21">
      <c r="A7810">
        <v>7809</v>
      </c>
      <c r="B7810" s="30" t="s">
        <v>3220</v>
      </c>
      <c r="D7810" s="30" t="s">
        <v>4153</v>
      </c>
      <c r="F7810" s="30" t="s">
        <v>4199</v>
      </c>
      <c r="H7810" s="30" t="s">
        <v>4205</v>
      </c>
      <c r="J7810" s="30" t="s">
        <v>4206</v>
      </c>
      <c r="L7810" s="30" t="s">
        <v>3311</v>
      </c>
      <c r="N7810" s="30" t="s">
        <v>6528</v>
      </c>
      <c r="P7810" s="30" t="s">
        <v>12731</v>
      </c>
      <c r="Q7810" t="s">
        <v>2036</v>
      </c>
      <c r="R7810" t="s">
        <v>2628</v>
      </c>
      <c r="S7810">
        <v>38</v>
      </c>
      <c r="T7810" s="29" t="s">
        <v>26164</v>
      </c>
      <c r="U7810" s="29" t="s">
        <v>26265</v>
      </c>
    </row>
    <row r="7811" spans="1:21">
      <c r="A7811">
        <v>7810</v>
      </c>
      <c r="B7811" s="30" t="s">
        <v>3220</v>
      </c>
      <c r="D7811" s="30" t="s">
        <v>4153</v>
      </c>
      <c r="F7811" s="30" t="s">
        <v>4199</v>
      </c>
      <c r="H7811" s="30" t="s">
        <v>4205</v>
      </c>
      <c r="J7811" s="30" t="s">
        <v>4206</v>
      </c>
      <c r="L7811" s="30" t="s">
        <v>3311</v>
      </c>
      <c r="N7811" s="30" t="s">
        <v>6528</v>
      </c>
      <c r="P7811" s="30" t="s">
        <v>12732</v>
      </c>
      <c r="Q7811" t="s">
        <v>2036</v>
      </c>
      <c r="R7811" t="s">
        <v>2628</v>
      </c>
      <c r="S7811">
        <v>38</v>
      </c>
      <c r="T7811" s="29" t="s">
        <v>26164</v>
      </c>
      <c r="U7811" s="29" t="s">
        <v>26266</v>
      </c>
    </row>
    <row r="7812" spans="1:21">
      <c r="A7812">
        <v>7811</v>
      </c>
      <c r="B7812" s="30" t="s">
        <v>3220</v>
      </c>
      <c r="D7812" s="30" t="s">
        <v>4153</v>
      </c>
      <c r="F7812" s="30" t="s">
        <v>4199</v>
      </c>
      <c r="H7812" s="30" t="s">
        <v>4205</v>
      </c>
      <c r="J7812" s="30" t="s">
        <v>4206</v>
      </c>
      <c r="L7812" s="30" t="s">
        <v>3311</v>
      </c>
      <c r="N7812" s="30" t="s">
        <v>6528</v>
      </c>
      <c r="P7812" s="30" t="s">
        <v>12733</v>
      </c>
      <c r="Q7812" t="s">
        <v>2036</v>
      </c>
      <c r="R7812" t="s">
        <v>2628</v>
      </c>
      <c r="S7812">
        <v>37</v>
      </c>
      <c r="T7812" s="29" t="s">
        <v>26153</v>
      </c>
      <c r="U7812" s="29" t="s">
        <v>26267</v>
      </c>
    </row>
    <row r="7813" spans="1:21">
      <c r="A7813">
        <v>7812</v>
      </c>
      <c r="B7813" s="30" t="s">
        <v>3220</v>
      </c>
      <c r="D7813" s="30" t="s">
        <v>4153</v>
      </c>
      <c r="F7813" s="30" t="s">
        <v>4199</v>
      </c>
      <c r="H7813" s="30" t="s">
        <v>4205</v>
      </c>
      <c r="J7813" s="30" t="s">
        <v>4206</v>
      </c>
      <c r="L7813" s="30" t="s">
        <v>3311</v>
      </c>
      <c r="N7813" s="30" t="s">
        <v>6528</v>
      </c>
      <c r="P7813" s="30" t="s">
        <v>12734</v>
      </c>
      <c r="Q7813" t="s">
        <v>2036</v>
      </c>
      <c r="R7813" t="s">
        <v>2628</v>
      </c>
      <c r="S7813">
        <v>37</v>
      </c>
      <c r="T7813" s="29" t="s">
        <v>26153</v>
      </c>
      <c r="U7813" s="29" t="s">
        <v>26268</v>
      </c>
    </row>
    <row r="7814" spans="1:21">
      <c r="A7814">
        <v>7813</v>
      </c>
      <c r="B7814" s="30" t="s">
        <v>3220</v>
      </c>
      <c r="D7814" s="30" t="s">
        <v>4153</v>
      </c>
      <c r="F7814" s="30" t="s">
        <v>4199</v>
      </c>
      <c r="H7814" s="30" t="s">
        <v>4205</v>
      </c>
      <c r="J7814" s="30" t="s">
        <v>4206</v>
      </c>
      <c r="L7814" s="30" t="s">
        <v>3311</v>
      </c>
      <c r="N7814" s="30" t="s">
        <v>6528</v>
      </c>
      <c r="P7814" s="30" t="s">
        <v>12735</v>
      </c>
      <c r="Q7814" t="s">
        <v>2036</v>
      </c>
      <c r="R7814" t="s">
        <v>2628</v>
      </c>
      <c r="S7814">
        <v>37</v>
      </c>
      <c r="T7814" s="29" t="s">
        <v>26153</v>
      </c>
      <c r="U7814" s="29" t="s">
        <v>26269</v>
      </c>
    </row>
    <row r="7815" spans="1:21">
      <c r="A7815">
        <v>7814</v>
      </c>
      <c r="B7815" s="30" t="s">
        <v>3220</v>
      </c>
      <c r="D7815" s="30" t="s">
        <v>4153</v>
      </c>
      <c r="F7815" s="30" t="s">
        <v>4199</v>
      </c>
      <c r="H7815" s="30" t="s">
        <v>4205</v>
      </c>
      <c r="J7815" s="30" t="s">
        <v>4206</v>
      </c>
      <c r="L7815" s="30" t="s">
        <v>3311</v>
      </c>
      <c r="N7815" s="30" t="s">
        <v>6528</v>
      </c>
      <c r="P7815" s="30" t="s">
        <v>12736</v>
      </c>
      <c r="Q7815" t="s">
        <v>2036</v>
      </c>
      <c r="R7815" t="s">
        <v>2628</v>
      </c>
      <c r="S7815">
        <v>37</v>
      </c>
      <c r="T7815" s="29" t="s">
        <v>26153</v>
      </c>
      <c r="U7815" s="29" t="s">
        <v>26270</v>
      </c>
    </row>
    <row r="7816" spans="1:21">
      <c r="A7816">
        <v>7815</v>
      </c>
      <c r="B7816" s="30" t="s">
        <v>3220</v>
      </c>
      <c r="D7816" s="30" t="s">
        <v>4153</v>
      </c>
      <c r="F7816" s="30" t="s">
        <v>4199</v>
      </c>
      <c r="H7816" s="30" t="s">
        <v>4205</v>
      </c>
      <c r="J7816" s="30" t="s">
        <v>4206</v>
      </c>
      <c r="L7816" s="30" t="s">
        <v>3311</v>
      </c>
      <c r="N7816" s="30" t="s">
        <v>6528</v>
      </c>
      <c r="P7816" s="30" t="s">
        <v>12737</v>
      </c>
      <c r="Q7816" t="s">
        <v>2036</v>
      </c>
      <c r="R7816" t="s">
        <v>2628</v>
      </c>
      <c r="S7816">
        <v>37</v>
      </c>
      <c r="T7816" s="29" t="s">
        <v>26153</v>
      </c>
      <c r="U7816" s="29" t="s">
        <v>26271</v>
      </c>
    </row>
    <row r="7817" spans="1:21">
      <c r="A7817">
        <v>7816</v>
      </c>
      <c r="B7817" s="30" t="s">
        <v>3220</v>
      </c>
      <c r="D7817" s="30" t="s">
        <v>4153</v>
      </c>
      <c r="F7817" s="30" t="s">
        <v>4199</v>
      </c>
      <c r="H7817" s="30" t="s">
        <v>4205</v>
      </c>
      <c r="J7817" s="30" t="s">
        <v>4206</v>
      </c>
      <c r="L7817" s="30" t="s">
        <v>3311</v>
      </c>
      <c r="N7817" s="30" t="s">
        <v>6528</v>
      </c>
      <c r="P7817" s="30" t="s">
        <v>12738</v>
      </c>
      <c r="Q7817" t="s">
        <v>2036</v>
      </c>
      <c r="R7817" t="s">
        <v>2628</v>
      </c>
      <c r="S7817">
        <v>37</v>
      </c>
      <c r="T7817" s="29" t="s">
        <v>26153</v>
      </c>
      <c r="U7817" s="29" t="s">
        <v>26272</v>
      </c>
    </row>
    <row r="7818" spans="1:21">
      <c r="A7818">
        <v>7817</v>
      </c>
      <c r="B7818" s="30" t="s">
        <v>3220</v>
      </c>
      <c r="D7818" s="30" t="s">
        <v>4153</v>
      </c>
      <c r="F7818" s="30" t="s">
        <v>4199</v>
      </c>
      <c r="H7818" s="30" t="s">
        <v>4205</v>
      </c>
      <c r="J7818" s="30" t="s">
        <v>4206</v>
      </c>
      <c r="L7818" s="30" t="s">
        <v>3311</v>
      </c>
      <c r="N7818" s="30" t="s">
        <v>6528</v>
      </c>
      <c r="P7818" s="30" t="s">
        <v>12739</v>
      </c>
      <c r="Q7818" t="s">
        <v>2036</v>
      </c>
      <c r="R7818" t="s">
        <v>2628</v>
      </c>
      <c r="S7818">
        <v>37</v>
      </c>
      <c r="T7818" s="29" t="s">
        <v>26153</v>
      </c>
      <c r="U7818" s="29" t="s">
        <v>26273</v>
      </c>
    </row>
    <row r="7819" spans="1:21">
      <c r="A7819">
        <v>7818</v>
      </c>
      <c r="B7819" s="30" t="s">
        <v>3220</v>
      </c>
      <c r="D7819" s="30" t="s">
        <v>4153</v>
      </c>
      <c r="F7819" s="30" t="s">
        <v>4199</v>
      </c>
      <c r="H7819" s="30" t="s">
        <v>4205</v>
      </c>
      <c r="J7819" s="30" t="s">
        <v>4206</v>
      </c>
      <c r="L7819" s="30" t="s">
        <v>3311</v>
      </c>
      <c r="N7819" s="30" t="s">
        <v>6528</v>
      </c>
      <c r="P7819" s="30" t="s">
        <v>12740</v>
      </c>
      <c r="Q7819" t="s">
        <v>2036</v>
      </c>
      <c r="R7819" t="s">
        <v>2628</v>
      </c>
      <c r="S7819">
        <v>37</v>
      </c>
      <c r="T7819" s="29" t="s">
        <v>26153</v>
      </c>
      <c r="U7819" s="29" t="s">
        <v>26274</v>
      </c>
    </row>
    <row r="7820" spans="1:21">
      <c r="A7820">
        <v>7819</v>
      </c>
      <c r="B7820" s="30" t="s">
        <v>3220</v>
      </c>
      <c r="D7820" s="30" t="s">
        <v>4153</v>
      </c>
      <c r="F7820" s="30" t="s">
        <v>4199</v>
      </c>
      <c r="H7820" s="30" t="s">
        <v>4205</v>
      </c>
      <c r="J7820" s="30" t="s">
        <v>4206</v>
      </c>
      <c r="L7820" s="30" t="s">
        <v>3311</v>
      </c>
      <c r="N7820" s="30" t="s">
        <v>6528</v>
      </c>
      <c r="P7820" s="30" t="s">
        <v>12741</v>
      </c>
      <c r="Q7820" t="s">
        <v>2036</v>
      </c>
      <c r="R7820" t="s">
        <v>2628</v>
      </c>
      <c r="S7820">
        <v>37</v>
      </c>
      <c r="T7820" s="29" t="s">
        <v>26153</v>
      </c>
      <c r="U7820" s="29" t="s">
        <v>26275</v>
      </c>
    </row>
    <row r="7821" spans="1:21">
      <c r="A7821">
        <v>7820</v>
      </c>
      <c r="B7821" s="30" t="s">
        <v>3220</v>
      </c>
      <c r="D7821" s="30" t="s">
        <v>4153</v>
      </c>
      <c r="F7821" s="30" t="s">
        <v>4199</v>
      </c>
      <c r="H7821" s="30" t="s">
        <v>4205</v>
      </c>
      <c r="J7821" s="30" t="s">
        <v>4206</v>
      </c>
      <c r="L7821" s="30" t="s">
        <v>3311</v>
      </c>
      <c r="N7821" s="30" t="s">
        <v>6528</v>
      </c>
      <c r="P7821" s="30" t="s">
        <v>12742</v>
      </c>
      <c r="Q7821" t="s">
        <v>2036</v>
      </c>
      <c r="R7821" t="s">
        <v>2628</v>
      </c>
      <c r="S7821">
        <v>37</v>
      </c>
      <c r="T7821" s="29" t="s">
        <v>26153</v>
      </c>
      <c r="U7821" s="29" t="s">
        <v>26276</v>
      </c>
    </row>
    <row r="7822" spans="1:21">
      <c r="A7822">
        <v>7821</v>
      </c>
      <c r="B7822" s="30" t="s">
        <v>3220</v>
      </c>
      <c r="D7822" s="30" t="s">
        <v>4153</v>
      </c>
      <c r="F7822" s="30" t="s">
        <v>4199</v>
      </c>
      <c r="H7822" s="30" t="s">
        <v>4205</v>
      </c>
      <c r="J7822" s="30" t="s">
        <v>4206</v>
      </c>
      <c r="L7822" s="30" t="s">
        <v>3311</v>
      </c>
      <c r="N7822" s="30" t="s">
        <v>6528</v>
      </c>
      <c r="P7822" s="30" t="s">
        <v>12743</v>
      </c>
      <c r="Q7822" t="s">
        <v>2036</v>
      </c>
      <c r="R7822" t="s">
        <v>2628</v>
      </c>
      <c r="S7822">
        <v>37</v>
      </c>
      <c r="T7822" s="29" t="s">
        <v>26153</v>
      </c>
      <c r="U7822" s="29" t="s">
        <v>26277</v>
      </c>
    </row>
    <row r="7823" spans="1:21">
      <c r="A7823">
        <v>7822</v>
      </c>
      <c r="B7823" s="30" t="s">
        <v>3220</v>
      </c>
      <c r="D7823" s="30" t="s">
        <v>4153</v>
      </c>
      <c r="F7823" s="30" t="s">
        <v>4199</v>
      </c>
      <c r="H7823" s="30" t="s">
        <v>4205</v>
      </c>
      <c r="J7823" s="30" t="s">
        <v>4206</v>
      </c>
      <c r="L7823" s="30" t="s">
        <v>3311</v>
      </c>
      <c r="N7823" s="30" t="s">
        <v>6528</v>
      </c>
      <c r="P7823" s="30" t="s">
        <v>12744</v>
      </c>
      <c r="Q7823" t="s">
        <v>2036</v>
      </c>
      <c r="R7823" t="s">
        <v>2628</v>
      </c>
      <c r="S7823">
        <v>37</v>
      </c>
      <c r="T7823" s="29" t="s">
        <v>26153</v>
      </c>
      <c r="U7823" s="29" t="s">
        <v>26278</v>
      </c>
    </row>
    <row r="7824" spans="1:21">
      <c r="A7824">
        <v>7823</v>
      </c>
      <c r="B7824" s="30" t="s">
        <v>3220</v>
      </c>
      <c r="D7824" s="30" t="s">
        <v>4153</v>
      </c>
      <c r="F7824" s="30" t="s">
        <v>4199</v>
      </c>
      <c r="H7824" s="30" t="s">
        <v>4205</v>
      </c>
      <c r="J7824" s="30" t="s">
        <v>4206</v>
      </c>
      <c r="L7824" s="30" t="s">
        <v>3311</v>
      </c>
      <c r="N7824" s="30" t="s">
        <v>6528</v>
      </c>
      <c r="P7824" s="30" t="s">
        <v>12745</v>
      </c>
      <c r="Q7824" t="s">
        <v>2036</v>
      </c>
      <c r="R7824" t="s">
        <v>2628</v>
      </c>
      <c r="S7824">
        <v>37</v>
      </c>
      <c r="T7824" s="29" t="s">
        <v>26153</v>
      </c>
      <c r="U7824" s="29" t="s">
        <v>26279</v>
      </c>
    </row>
    <row r="7825" spans="1:21">
      <c r="A7825">
        <v>7824</v>
      </c>
      <c r="B7825" s="30" t="s">
        <v>3220</v>
      </c>
      <c r="D7825" s="30" t="s">
        <v>4153</v>
      </c>
      <c r="F7825" s="30" t="s">
        <v>4199</v>
      </c>
      <c r="H7825" s="30" t="s">
        <v>4205</v>
      </c>
      <c r="J7825" s="30" t="s">
        <v>4206</v>
      </c>
      <c r="L7825" s="30" t="s">
        <v>3311</v>
      </c>
      <c r="N7825" s="30" t="s">
        <v>6528</v>
      </c>
      <c r="P7825" s="30" t="s">
        <v>6535</v>
      </c>
      <c r="Q7825" t="s">
        <v>2036</v>
      </c>
      <c r="R7825" t="s">
        <v>2628</v>
      </c>
      <c r="S7825">
        <v>36</v>
      </c>
      <c r="T7825" s="29" t="s">
        <v>26200</v>
      </c>
      <c r="U7825" s="29" t="s">
        <v>26280</v>
      </c>
    </row>
    <row r="7826" spans="1:21">
      <c r="A7826">
        <v>7825</v>
      </c>
      <c r="B7826" s="30" t="s">
        <v>3220</v>
      </c>
      <c r="D7826" s="30" t="s">
        <v>4153</v>
      </c>
      <c r="F7826" s="30" t="s">
        <v>4199</v>
      </c>
      <c r="H7826" s="30" t="s">
        <v>4205</v>
      </c>
      <c r="J7826" s="30" t="s">
        <v>4206</v>
      </c>
      <c r="L7826" s="30" t="s">
        <v>3311</v>
      </c>
      <c r="N7826" s="30" t="s">
        <v>6528</v>
      </c>
      <c r="P7826" s="30" t="s">
        <v>6536</v>
      </c>
      <c r="Q7826" t="s">
        <v>2036</v>
      </c>
      <c r="R7826" t="s">
        <v>2628</v>
      </c>
      <c r="S7826">
        <v>36</v>
      </c>
      <c r="T7826" s="29" t="s">
        <v>26200</v>
      </c>
      <c r="U7826" s="29" t="s">
        <v>26281</v>
      </c>
    </row>
    <row r="7827" spans="1:21">
      <c r="A7827">
        <v>7826</v>
      </c>
      <c r="B7827" s="30" t="s">
        <v>3220</v>
      </c>
      <c r="D7827" s="30" t="s">
        <v>4153</v>
      </c>
      <c r="F7827" s="30" t="s">
        <v>4199</v>
      </c>
      <c r="H7827" s="30" t="s">
        <v>4205</v>
      </c>
      <c r="J7827" s="30" t="s">
        <v>4206</v>
      </c>
      <c r="L7827" s="30" t="s">
        <v>3311</v>
      </c>
      <c r="N7827" s="30" t="s">
        <v>6528</v>
      </c>
      <c r="P7827" s="30" t="s">
        <v>6537</v>
      </c>
      <c r="Q7827" t="s">
        <v>2036</v>
      </c>
      <c r="R7827" t="s">
        <v>2628</v>
      </c>
      <c r="S7827">
        <v>36</v>
      </c>
      <c r="T7827" s="29" t="s">
        <v>26200</v>
      </c>
      <c r="U7827" s="29" t="s">
        <v>26282</v>
      </c>
    </row>
    <row r="7828" spans="1:21">
      <c r="A7828">
        <v>7827</v>
      </c>
      <c r="B7828" s="30" t="s">
        <v>3220</v>
      </c>
      <c r="D7828" s="30" t="s">
        <v>4153</v>
      </c>
      <c r="F7828" s="30" t="s">
        <v>4199</v>
      </c>
      <c r="H7828" s="30" t="s">
        <v>4205</v>
      </c>
      <c r="J7828" s="30" t="s">
        <v>4206</v>
      </c>
      <c r="L7828" s="30" t="s">
        <v>3311</v>
      </c>
      <c r="N7828" s="30" t="s">
        <v>6528</v>
      </c>
      <c r="P7828" s="30" t="s">
        <v>6538</v>
      </c>
      <c r="Q7828" t="s">
        <v>2036</v>
      </c>
      <c r="R7828" t="s">
        <v>2628</v>
      </c>
      <c r="S7828">
        <v>36</v>
      </c>
      <c r="T7828" s="29" t="s">
        <v>26200</v>
      </c>
      <c r="U7828" s="29" t="s">
        <v>26283</v>
      </c>
    </row>
    <row r="7829" spans="1:21">
      <c r="A7829">
        <v>7828</v>
      </c>
      <c r="B7829" s="30" t="s">
        <v>3220</v>
      </c>
      <c r="D7829" s="30" t="s">
        <v>4153</v>
      </c>
      <c r="F7829" s="30" t="s">
        <v>4199</v>
      </c>
      <c r="H7829" s="30" t="s">
        <v>4205</v>
      </c>
      <c r="J7829" s="30" t="s">
        <v>4206</v>
      </c>
      <c r="L7829" s="30" t="s">
        <v>3311</v>
      </c>
      <c r="N7829" s="30" t="s">
        <v>6528</v>
      </c>
      <c r="P7829" s="30" t="s">
        <v>6539</v>
      </c>
      <c r="Q7829" t="s">
        <v>2036</v>
      </c>
      <c r="R7829" t="s">
        <v>2628</v>
      </c>
      <c r="S7829">
        <v>36</v>
      </c>
      <c r="T7829" s="29" t="s">
        <v>26200</v>
      </c>
      <c r="U7829" s="29" t="s">
        <v>26284</v>
      </c>
    </row>
    <row r="7830" spans="1:21">
      <c r="A7830">
        <v>7829</v>
      </c>
      <c r="B7830" s="30" t="s">
        <v>3220</v>
      </c>
      <c r="D7830" s="30" t="s">
        <v>4153</v>
      </c>
      <c r="F7830" s="30" t="s">
        <v>4199</v>
      </c>
      <c r="H7830" s="30" t="s">
        <v>4205</v>
      </c>
      <c r="J7830" s="30" t="s">
        <v>4206</v>
      </c>
      <c r="L7830" s="30" t="s">
        <v>3311</v>
      </c>
      <c r="N7830" s="30" t="s">
        <v>6540</v>
      </c>
      <c r="P7830" s="30" t="s">
        <v>6541</v>
      </c>
      <c r="Q7830" t="s">
        <v>2036</v>
      </c>
      <c r="R7830" t="s">
        <v>2628</v>
      </c>
      <c r="S7830">
        <v>36</v>
      </c>
      <c r="T7830" s="29" t="s">
        <v>26200</v>
      </c>
      <c r="U7830" s="29" t="s">
        <v>26285</v>
      </c>
    </row>
    <row r="7831" spans="1:21">
      <c r="A7831">
        <v>7830</v>
      </c>
      <c r="B7831" s="30" t="s">
        <v>3220</v>
      </c>
      <c r="D7831" s="30" t="s">
        <v>4153</v>
      </c>
      <c r="F7831" s="30" t="s">
        <v>4199</v>
      </c>
      <c r="H7831" s="30" t="s">
        <v>4205</v>
      </c>
      <c r="J7831" s="30" t="s">
        <v>4206</v>
      </c>
      <c r="L7831" s="30" t="s">
        <v>3311</v>
      </c>
      <c r="N7831" s="30" t="s">
        <v>6540</v>
      </c>
      <c r="P7831" s="30" t="s">
        <v>12746</v>
      </c>
      <c r="Q7831" t="s">
        <v>2036</v>
      </c>
      <c r="R7831" t="s">
        <v>2628</v>
      </c>
      <c r="S7831">
        <v>37</v>
      </c>
      <c r="T7831" s="29" t="s">
        <v>26153</v>
      </c>
      <c r="U7831" s="29" t="s">
        <v>26286</v>
      </c>
    </row>
    <row r="7832" spans="1:21">
      <c r="A7832">
        <v>7831</v>
      </c>
      <c r="B7832" s="30" t="s">
        <v>3220</v>
      </c>
      <c r="D7832" s="30" t="s">
        <v>4153</v>
      </c>
      <c r="F7832" s="30" t="s">
        <v>4199</v>
      </c>
      <c r="H7832" s="30" t="s">
        <v>4205</v>
      </c>
      <c r="J7832" s="30" t="s">
        <v>4206</v>
      </c>
      <c r="L7832" s="30" t="s">
        <v>3311</v>
      </c>
      <c r="N7832" s="30" t="s">
        <v>6540</v>
      </c>
      <c r="P7832" s="30" t="s">
        <v>12747</v>
      </c>
      <c r="Q7832" t="s">
        <v>2036</v>
      </c>
      <c r="R7832" t="s">
        <v>2628</v>
      </c>
      <c r="S7832">
        <v>37</v>
      </c>
      <c r="T7832" s="29" t="s">
        <v>26153</v>
      </c>
      <c r="U7832" s="29" t="s">
        <v>26287</v>
      </c>
    </row>
    <row r="7833" spans="1:21">
      <c r="A7833">
        <v>7832</v>
      </c>
      <c r="B7833" s="30" t="s">
        <v>3220</v>
      </c>
      <c r="D7833" s="30" t="s">
        <v>4153</v>
      </c>
      <c r="F7833" s="30" t="s">
        <v>4199</v>
      </c>
      <c r="H7833" s="30" t="s">
        <v>4205</v>
      </c>
      <c r="J7833" s="30" t="s">
        <v>4206</v>
      </c>
      <c r="L7833" s="30" t="s">
        <v>3311</v>
      </c>
      <c r="N7833" s="30" t="s">
        <v>6540</v>
      </c>
      <c r="P7833" s="30" t="s">
        <v>12748</v>
      </c>
      <c r="Q7833" t="s">
        <v>2036</v>
      </c>
      <c r="R7833" t="s">
        <v>2628</v>
      </c>
      <c r="S7833">
        <v>37</v>
      </c>
      <c r="T7833" s="29" t="s">
        <v>26153</v>
      </c>
      <c r="U7833" s="29" t="s">
        <v>26288</v>
      </c>
    </row>
    <row r="7834" spans="1:21">
      <c r="A7834">
        <v>7833</v>
      </c>
      <c r="B7834" s="30" t="s">
        <v>3220</v>
      </c>
      <c r="D7834" s="30" t="s">
        <v>4153</v>
      </c>
      <c r="F7834" s="30" t="s">
        <v>4199</v>
      </c>
      <c r="H7834" s="30" t="s">
        <v>4205</v>
      </c>
      <c r="J7834" s="30" t="s">
        <v>4206</v>
      </c>
      <c r="L7834" s="30" t="s">
        <v>3311</v>
      </c>
      <c r="N7834" s="30" t="s">
        <v>3318</v>
      </c>
      <c r="P7834" s="30" t="s">
        <v>6542</v>
      </c>
      <c r="Q7834" t="s">
        <v>2036</v>
      </c>
      <c r="R7834" t="s">
        <v>2628</v>
      </c>
      <c r="S7834">
        <v>36</v>
      </c>
      <c r="T7834" s="29" t="s">
        <v>26200</v>
      </c>
      <c r="U7834" s="29" t="s">
        <v>26289</v>
      </c>
    </row>
    <row r="7835" spans="1:21">
      <c r="A7835">
        <v>7834</v>
      </c>
      <c r="B7835" s="30" t="s">
        <v>3220</v>
      </c>
      <c r="D7835" s="30" t="s">
        <v>4153</v>
      </c>
      <c r="F7835" s="30" t="s">
        <v>4199</v>
      </c>
      <c r="H7835" s="30" t="s">
        <v>4205</v>
      </c>
      <c r="J7835" s="30" t="s">
        <v>4206</v>
      </c>
      <c r="L7835" s="30" t="s">
        <v>3311</v>
      </c>
      <c r="N7835" s="30" t="s">
        <v>3318</v>
      </c>
      <c r="P7835" s="30" t="s">
        <v>6543</v>
      </c>
      <c r="Q7835" t="s">
        <v>2036</v>
      </c>
      <c r="R7835" t="s">
        <v>2628</v>
      </c>
      <c r="S7835">
        <v>36</v>
      </c>
      <c r="T7835" s="29" t="s">
        <v>26200</v>
      </c>
      <c r="U7835" s="29" t="s">
        <v>26290</v>
      </c>
    </row>
    <row r="7836" spans="1:21">
      <c r="A7836">
        <v>7835</v>
      </c>
      <c r="B7836" s="30" t="s">
        <v>3220</v>
      </c>
      <c r="D7836" s="30" t="s">
        <v>4153</v>
      </c>
      <c r="F7836" s="30" t="s">
        <v>4199</v>
      </c>
      <c r="H7836" s="30" t="s">
        <v>4205</v>
      </c>
      <c r="J7836" s="30" t="s">
        <v>4206</v>
      </c>
      <c r="L7836" s="30" t="s">
        <v>3311</v>
      </c>
      <c r="N7836" s="30" t="s">
        <v>3318</v>
      </c>
      <c r="P7836" s="30" t="s">
        <v>3319</v>
      </c>
      <c r="Q7836" t="s">
        <v>2036</v>
      </c>
      <c r="R7836" t="s">
        <v>6898</v>
      </c>
      <c r="S7836">
        <v>36</v>
      </c>
      <c r="T7836" s="29" t="s">
        <v>18184</v>
      </c>
      <c r="U7836" s="29" t="s">
        <v>26291</v>
      </c>
    </row>
    <row r="7837" spans="1:21">
      <c r="A7837">
        <v>7836</v>
      </c>
      <c r="B7837" s="30" t="s">
        <v>3220</v>
      </c>
      <c r="D7837" s="30" t="s">
        <v>4153</v>
      </c>
      <c r="F7837" s="30" t="s">
        <v>4199</v>
      </c>
      <c r="H7837" s="30" t="s">
        <v>4205</v>
      </c>
      <c r="J7837" s="30" t="s">
        <v>4206</v>
      </c>
      <c r="L7837" s="30" t="s">
        <v>3311</v>
      </c>
      <c r="N7837" s="30" t="s">
        <v>3318</v>
      </c>
      <c r="P7837" s="30" t="s">
        <v>12749</v>
      </c>
      <c r="Q7837" t="s">
        <v>2036</v>
      </c>
      <c r="R7837" t="s">
        <v>2628</v>
      </c>
      <c r="S7837">
        <v>38</v>
      </c>
      <c r="T7837" s="29" t="s">
        <v>26164</v>
      </c>
      <c r="U7837" s="29" t="s">
        <v>26292</v>
      </c>
    </row>
    <row r="7838" spans="1:21">
      <c r="A7838">
        <v>7837</v>
      </c>
      <c r="B7838" s="30" t="s">
        <v>3220</v>
      </c>
      <c r="D7838" s="30" t="s">
        <v>4153</v>
      </c>
      <c r="F7838" s="30" t="s">
        <v>4199</v>
      </c>
      <c r="H7838" s="30" t="s">
        <v>4205</v>
      </c>
      <c r="J7838" s="30" t="s">
        <v>4206</v>
      </c>
      <c r="L7838" s="30" t="s">
        <v>3311</v>
      </c>
      <c r="N7838" s="30" t="s">
        <v>3318</v>
      </c>
      <c r="P7838" s="30" t="s">
        <v>12750</v>
      </c>
      <c r="Q7838" t="s">
        <v>2036</v>
      </c>
      <c r="R7838" t="s">
        <v>2628</v>
      </c>
      <c r="S7838">
        <v>38</v>
      </c>
      <c r="T7838" s="29" t="s">
        <v>26164</v>
      </c>
      <c r="U7838" s="29" t="s">
        <v>26293</v>
      </c>
    </row>
    <row r="7839" spans="1:21">
      <c r="A7839">
        <v>7838</v>
      </c>
      <c r="B7839" s="30" t="s">
        <v>3220</v>
      </c>
      <c r="D7839" s="30" t="s">
        <v>4153</v>
      </c>
      <c r="F7839" s="30" t="s">
        <v>4199</v>
      </c>
      <c r="H7839" s="30" t="s">
        <v>4205</v>
      </c>
      <c r="J7839" s="30" t="s">
        <v>4206</v>
      </c>
      <c r="L7839" s="30" t="s">
        <v>3311</v>
      </c>
      <c r="N7839" s="30" t="s">
        <v>3318</v>
      </c>
      <c r="P7839" s="30" t="s">
        <v>12751</v>
      </c>
      <c r="Q7839" t="s">
        <v>2036</v>
      </c>
      <c r="R7839" t="s">
        <v>2628</v>
      </c>
      <c r="S7839">
        <v>37</v>
      </c>
      <c r="T7839" s="29" t="s">
        <v>26153</v>
      </c>
      <c r="U7839" s="29" t="s">
        <v>26294</v>
      </c>
    </row>
    <row r="7840" spans="1:21">
      <c r="A7840">
        <v>7839</v>
      </c>
      <c r="B7840" s="30" t="s">
        <v>3220</v>
      </c>
      <c r="D7840" s="30" t="s">
        <v>4153</v>
      </c>
      <c r="F7840" s="30" t="s">
        <v>4199</v>
      </c>
      <c r="H7840" s="30" t="s">
        <v>4205</v>
      </c>
      <c r="J7840" s="30" t="s">
        <v>4206</v>
      </c>
      <c r="L7840" s="30" t="s">
        <v>3311</v>
      </c>
      <c r="N7840" s="30" t="s">
        <v>3318</v>
      </c>
      <c r="P7840" s="30" t="s">
        <v>12752</v>
      </c>
      <c r="Q7840" t="s">
        <v>2036</v>
      </c>
      <c r="R7840" t="s">
        <v>2628</v>
      </c>
      <c r="S7840">
        <v>37</v>
      </c>
      <c r="T7840" s="29" t="s">
        <v>26153</v>
      </c>
      <c r="U7840" s="29" t="s">
        <v>26295</v>
      </c>
    </row>
    <row r="7841" spans="1:21">
      <c r="A7841">
        <v>7840</v>
      </c>
      <c r="B7841" s="30" t="s">
        <v>3220</v>
      </c>
      <c r="D7841" s="30" t="s">
        <v>4153</v>
      </c>
      <c r="F7841" s="30" t="s">
        <v>4199</v>
      </c>
      <c r="H7841" s="30" t="s">
        <v>4205</v>
      </c>
      <c r="J7841" s="30" t="s">
        <v>4206</v>
      </c>
      <c r="L7841" s="30" t="s">
        <v>3311</v>
      </c>
      <c r="N7841" s="30" t="s">
        <v>3318</v>
      </c>
      <c r="P7841" s="30" t="s">
        <v>12753</v>
      </c>
      <c r="Q7841" t="s">
        <v>2036</v>
      </c>
      <c r="R7841" t="s">
        <v>2628</v>
      </c>
      <c r="S7841">
        <v>37</v>
      </c>
      <c r="T7841" s="29" t="s">
        <v>26153</v>
      </c>
      <c r="U7841" s="29" t="s">
        <v>26296</v>
      </c>
    </row>
    <row r="7842" spans="1:21">
      <c r="A7842">
        <v>7841</v>
      </c>
      <c r="B7842" s="30" t="s">
        <v>3220</v>
      </c>
      <c r="D7842" s="30" t="s">
        <v>4153</v>
      </c>
      <c r="F7842" s="30" t="s">
        <v>4199</v>
      </c>
      <c r="H7842" s="30" t="s">
        <v>4205</v>
      </c>
      <c r="J7842" s="30" t="s">
        <v>4206</v>
      </c>
      <c r="L7842" s="30" t="s">
        <v>3311</v>
      </c>
      <c r="N7842" s="30" t="s">
        <v>3318</v>
      </c>
      <c r="P7842" s="30" t="s">
        <v>12754</v>
      </c>
      <c r="Q7842" t="s">
        <v>2036</v>
      </c>
      <c r="R7842" t="s">
        <v>2628</v>
      </c>
      <c r="S7842">
        <v>37</v>
      </c>
      <c r="T7842" s="29" t="s">
        <v>26153</v>
      </c>
      <c r="U7842" s="29" t="s">
        <v>26297</v>
      </c>
    </row>
    <row r="7843" spans="1:21">
      <c r="A7843">
        <v>7842</v>
      </c>
      <c r="B7843" s="30" t="s">
        <v>3220</v>
      </c>
      <c r="D7843" s="30" t="s">
        <v>4153</v>
      </c>
      <c r="F7843" s="30" t="s">
        <v>4199</v>
      </c>
      <c r="H7843" s="30" t="s">
        <v>4205</v>
      </c>
      <c r="J7843" s="30" t="s">
        <v>4206</v>
      </c>
      <c r="L7843" s="30" t="s">
        <v>3311</v>
      </c>
      <c r="N7843" s="30" t="s">
        <v>3318</v>
      </c>
      <c r="P7843" s="30" t="s">
        <v>12755</v>
      </c>
      <c r="Q7843" t="s">
        <v>2036</v>
      </c>
      <c r="R7843" t="s">
        <v>2628</v>
      </c>
      <c r="S7843">
        <v>37</v>
      </c>
      <c r="T7843" s="29" t="s">
        <v>26153</v>
      </c>
      <c r="U7843" s="29" t="s">
        <v>26298</v>
      </c>
    </row>
    <row r="7844" spans="1:21">
      <c r="A7844">
        <v>7843</v>
      </c>
      <c r="B7844" s="30" t="s">
        <v>3220</v>
      </c>
      <c r="D7844" s="30" t="s">
        <v>4153</v>
      </c>
      <c r="F7844" s="30" t="s">
        <v>4199</v>
      </c>
      <c r="H7844" s="30" t="s">
        <v>4205</v>
      </c>
      <c r="J7844" s="30" t="s">
        <v>4206</v>
      </c>
      <c r="L7844" s="30" t="s">
        <v>3311</v>
      </c>
      <c r="N7844" s="30" t="s">
        <v>3318</v>
      </c>
      <c r="P7844" s="30" t="s">
        <v>12756</v>
      </c>
      <c r="Q7844" t="s">
        <v>2036</v>
      </c>
      <c r="R7844" t="s">
        <v>2628</v>
      </c>
      <c r="S7844">
        <v>37</v>
      </c>
      <c r="T7844" s="29" t="s">
        <v>26153</v>
      </c>
      <c r="U7844" s="29" t="s">
        <v>26299</v>
      </c>
    </row>
    <row r="7845" spans="1:21">
      <c r="A7845">
        <v>7844</v>
      </c>
      <c r="B7845" s="30" t="s">
        <v>3220</v>
      </c>
      <c r="D7845" s="30" t="s">
        <v>4153</v>
      </c>
      <c r="F7845" s="30" t="s">
        <v>4199</v>
      </c>
      <c r="H7845" s="30" t="s">
        <v>4205</v>
      </c>
      <c r="J7845" s="30" t="s">
        <v>4206</v>
      </c>
      <c r="L7845" s="30" t="s">
        <v>3311</v>
      </c>
      <c r="N7845" s="30" t="s">
        <v>3318</v>
      </c>
      <c r="P7845" s="30" t="s">
        <v>12757</v>
      </c>
      <c r="Q7845" t="s">
        <v>2036</v>
      </c>
      <c r="R7845" t="s">
        <v>2628</v>
      </c>
      <c r="S7845">
        <v>37</v>
      </c>
      <c r="T7845" s="29" t="s">
        <v>26153</v>
      </c>
      <c r="U7845" s="29" t="s">
        <v>26300</v>
      </c>
    </row>
    <row r="7846" spans="1:21">
      <c r="A7846">
        <v>7845</v>
      </c>
      <c r="B7846" s="30" t="s">
        <v>3220</v>
      </c>
      <c r="D7846" s="30" t="s">
        <v>4153</v>
      </c>
      <c r="F7846" s="30" t="s">
        <v>4199</v>
      </c>
      <c r="H7846" s="30" t="s">
        <v>4205</v>
      </c>
      <c r="J7846" s="30" t="s">
        <v>4206</v>
      </c>
      <c r="L7846" s="30" t="s">
        <v>3311</v>
      </c>
      <c r="N7846" s="30" t="s">
        <v>3318</v>
      </c>
      <c r="P7846" s="30" t="s">
        <v>12758</v>
      </c>
      <c r="Q7846" t="s">
        <v>2036</v>
      </c>
      <c r="R7846" t="s">
        <v>2628</v>
      </c>
      <c r="S7846">
        <v>37</v>
      </c>
      <c r="T7846" s="29" t="s">
        <v>26153</v>
      </c>
      <c r="U7846" s="29" t="s">
        <v>26301</v>
      </c>
    </row>
    <row r="7847" spans="1:21">
      <c r="A7847">
        <v>7846</v>
      </c>
      <c r="B7847" s="30" t="s">
        <v>3220</v>
      </c>
      <c r="D7847" s="30" t="s">
        <v>4153</v>
      </c>
      <c r="F7847" s="30" t="s">
        <v>4199</v>
      </c>
      <c r="H7847" s="30" t="s">
        <v>4205</v>
      </c>
      <c r="J7847" s="30" t="s">
        <v>4206</v>
      </c>
      <c r="L7847" s="30" t="s">
        <v>3311</v>
      </c>
      <c r="N7847" s="30" t="s">
        <v>3318</v>
      </c>
      <c r="P7847" s="30" t="s">
        <v>12759</v>
      </c>
      <c r="Q7847" t="s">
        <v>2036</v>
      </c>
      <c r="R7847" t="s">
        <v>2628</v>
      </c>
      <c r="S7847">
        <v>37</v>
      </c>
      <c r="T7847" s="29" t="s">
        <v>26153</v>
      </c>
      <c r="U7847" s="29" t="s">
        <v>26302</v>
      </c>
    </row>
    <row r="7848" spans="1:21">
      <c r="A7848">
        <v>7847</v>
      </c>
      <c r="B7848" s="30" t="s">
        <v>3220</v>
      </c>
      <c r="D7848" s="30" t="s">
        <v>4153</v>
      </c>
      <c r="F7848" s="30" t="s">
        <v>4199</v>
      </c>
      <c r="H7848" s="30" t="s">
        <v>4205</v>
      </c>
      <c r="J7848" s="30" t="s">
        <v>4206</v>
      </c>
      <c r="L7848" s="30" t="s">
        <v>3311</v>
      </c>
      <c r="N7848" s="30" t="s">
        <v>3318</v>
      </c>
      <c r="P7848" s="30" t="s">
        <v>12760</v>
      </c>
      <c r="Q7848" t="s">
        <v>2036</v>
      </c>
      <c r="R7848" t="s">
        <v>2628</v>
      </c>
      <c r="S7848">
        <v>37</v>
      </c>
      <c r="T7848" s="29" t="s">
        <v>26153</v>
      </c>
      <c r="U7848" s="29" t="s">
        <v>26303</v>
      </c>
    </row>
    <row r="7849" spans="1:21">
      <c r="A7849">
        <v>7848</v>
      </c>
      <c r="B7849" s="30" t="s">
        <v>3220</v>
      </c>
      <c r="D7849" s="30" t="s">
        <v>4153</v>
      </c>
      <c r="F7849" s="30" t="s">
        <v>4199</v>
      </c>
      <c r="H7849" s="30" t="s">
        <v>4205</v>
      </c>
      <c r="J7849" s="30" t="s">
        <v>4206</v>
      </c>
      <c r="L7849" s="30" t="s">
        <v>3311</v>
      </c>
      <c r="N7849" s="30" t="s">
        <v>3318</v>
      </c>
      <c r="P7849" s="30" t="s">
        <v>12761</v>
      </c>
      <c r="Q7849" t="s">
        <v>2036</v>
      </c>
      <c r="R7849" t="s">
        <v>2628</v>
      </c>
      <c r="S7849">
        <v>37</v>
      </c>
      <c r="T7849" s="29" t="s">
        <v>26153</v>
      </c>
      <c r="U7849" s="29" t="s">
        <v>26304</v>
      </c>
    </row>
    <row r="7850" spans="1:21">
      <c r="A7850">
        <v>7849</v>
      </c>
      <c r="B7850" s="30" t="s">
        <v>3220</v>
      </c>
      <c r="D7850" s="30" t="s">
        <v>4153</v>
      </c>
      <c r="F7850" s="30" t="s">
        <v>4199</v>
      </c>
      <c r="H7850" s="30" t="s">
        <v>4205</v>
      </c>
      <c r="J7850" s="30" t="s">
        <v>4206</v>
      </c>
      <c r="L7850" s="30" t="s">
        <v>3311</v>
      </c>
      <c r="N7850" s="30" t="s">
        <v>3318</v>
      </c>
      <c r="P7850" s="30" t="s">
        <v>12762</v>
      </c>
      <c r="Q7850" t="s">
        <v>2036</v>
      </c>
      <c r="R7850" t="s">
        <v>2628</v>
      </c>
      <c r="S7850">
        <v>37</v>
      </c>
      <c r="T7850" s="29" t="s">
        <v>26153</v>
      </c>
      <c r="U7850" s="29" t="s">
        <v>26305</v>
      </c>
    </row>
    <row r="7851" spans="1:21">
      <c r="A7851">
        <v>7850</v>
      </c>
      <c r="B7851" s="30" t="s">
        <v>3220</v>
      </c>
      <c r="D7851" s="30" t="s">
        <v>4153</v>
      </c>
      <c r="F7851" s="30" t="s">
        <v>4199</v>
      </c>
      <c r="H7851" s="30" t="s">
        <v>4205</v>
      </c>
      <c r="J7851" s="30" t="s">
        <v>4206</v>
      </c>
      <c r="L7851" s="30" t="s">
        <v>3311</v>
      </c>
      <c r="N7851" s="30" t="s">
        <v>3318</v>
      </c>
      <c r="P7851" s="30" t="s">
        <v>12763</v>
      </c>
      <c r="Q7851" t="s">
        <v>2036</v>
      </c>
      <c r="R7851" t="s">
        <v>2628</v>
      </c>
      <c r="S7851">
        <v>37</v>
      </c>
      <c r="T7851" s="29" t="s">
        <v>26153</v>
      </c>
      <c r="U7851" s="29" t="s">
        <v>26306</v>
      </c>
    </row>
    <row r="7852" spans="1:21">
      <c r="A7852">
        <v>7851</v>
      </c>
      <c r="B7852" s="30" t="s">
        <v>3220</v>
      </c>
      <c r="D7852" s="30" t="s">
        <v>4153</v>
      </c>
      <c r="F7852" s="30" t="s">
        <v>4199</v>
      </c>
      <c r="H7852" s="30" t="s">
        <v>4205</v>
      </c>
      <c r="J7852" s="30" t="s">
        <v>4206</v>
      </c>
      <c r="L7852" s="30" t="s">
        <v>3311</v>
      </c>
      <c r="N7852" s="30" t="s">
        <v>3318</v>
      </c>
      <c r="P7852" s="30" t="s">
        <v>12764</v>
      </c>
      <c r="Q7852" t="s">
        <v>2036</v>
      </c>
      <c r="R7852" t="s">
        <v>2628</v>
      </c>
      <c r="S7852">
        <v>37</v>
      </c>
      <c r="T7852" s="29" t="s">
        <v>26153</v>
      </c>
      <c r="U7852" s="29" t="s">
        <v>26307</v>
      </c>
    </row>
    <row r="7853" spans="1:21">
      <c r="A7853">
        <v>7852</v>
      </c>
      <c r="B7853" s="30" t="s">
        <v>3220</v>
      </c>
      <c r="D7853" s="30" t="s">
        <v>4153</v>
      </c>
      <c r="F7853" s="30" t="s">
        <v>4199</v>
      </c>
      <c r="H7853" s="30" t="s">
        <v>4205</v>
      </c>
      <c r="J7853" s="30" t="s">
        <v>4206</v>
      </c>
      <c r="L7853" s="30" t="s">
        <v>3311</v>
      </c>
      <c r="N7853" s="30" t="s">
        <v>3318</v>
      </c>
      <c r="P7853" s="30" t="s">
        <v>12765</v>
      </c>
      <c r="Q7853" t="s">
        <v>2036</v>
      </c>
      <c r="R7853" t="s">
        <v>2628</v>
      </c>
      <c r="S7853">
        <v>37</v>
      </c>
      <c r="T7853" s="29" t="s">
        <v>26153</v>
      </c>
      <c r="U7853" s="29" t="s">
        <v>26308</v>
      </c>
    </row>
    <row r="7854" spans="1:21">
      <c r="A7854">
        <v>7853</v>
      </c>
      <c r="B7854" s="30" t="s">
        <v>3220</v>
      </c>
      <c r="D7854" s="30" t="s">
        <v>4153</v>
      </c>
      <c r="F7854" s="30" t="s">
        <v>4199</v>
      </c>
      <c r="H7854" s="30" t="s">
        <v>4205</v>
      </c>
      <c r="J7854" s="30" t="s">
        <v>4206</v>
      </c>
      <c r="L7854" s="30" t="s">
        <v>3311</v>
      </c>
      <c r="N7854" s="30" t="s">
        <v>3318</v>
      </c>
      <c r="P7854" s="30" t="s">
        <v>12766</v>
      </c>
      <c r="Q7854" t="s">
        <v>2036</v>
      </c>
      <c r="R7854" t="s">
        <v>2628</v>
      </c>
      <c r="S7854">
        <v>37</v>
      </c>
      <c r="T7854" s="29" t="s">
        <v>26153</v>
      </c>
      <c r="U7854" s="29" t="s">
        <v>26309</v>
      </c>
    </row>
    <row r="7855" spans="1:21">
      <c r="A7855">
        <v>7854</v>
      </c>
      <c r="B7855" s="30" t="s">
        <v>3220</v>
      </c>
      <c r="D7855" s="30" t="s">
        <v>4153</v>
      </c>
      <c r="F7855" s="30" t="s">
        <v>4199</v>
      </c>
      <c r="H7855" s="30" t="s">
        <v>4205</v>
      </c>
      <c r="J7855" s="30" t="s">
        <v>4206</v>
      </c>
      <c r="L7855" s="30" t="s">
        <v>3311</v>
      </c>
      <c r="N7855" s="30" t="s">
        <v>3318</v>
      </c>
      <c r="P7855" s="30" t="s">
        <v>12767</v>
      </c>
      <c r="Q7855" t="s">
        <v>2036</v>
      </c>
      <c r="R7855" t="s">
        <v>2628</v>
      </c>
      <c r="S7855">
        <v>37</v>
      </c>
      <c r="T7855" s="29" t="s">
        <v>26153</v>
      </c>
      <c r="U7855" s="29" t="s">
        <v>26310</v>
      </c>
    </row>
    <row r="7856" spans="1:21">
      <c r="A7856">
        <v>7855</v>
      </c>
      <c r="B7856" s="30" t="s">
        <v>3220</v>
      </c>
      <c r="D7856" s="30" t="s">
        <v>4153</v>
      </c>
      <c r="F7856" s="30" t="s">
        <v>4199</v>
      </c>
      <c r="H7856" s="30" t="s">
        <v>4205</v>
      </c>
      <c r="J7856" s="30" t="s">
        <v>4206</v>
      </c>
      <c r="L7856" s="30" t="s">
        <v>3311</v>
      </c>
      <c r="N7856" s="30" t="s">
        <v>3318</v>
      </c>
      <c r="P7856" s="30" t="s">
        <v>12768</v>
      </c>
      <c r="Q7856" t="s">
        <v>2036</v>
      </c>
      <c r="R7856" t="s">
        <v>2628</v>
      </c>
      <c r="S7856">
        <v>37</v>
      </c>
      <c r="T7856" s="29" t="s">
        <v>26153</v>
      </c>
      <c r="U7856" s="29" t="s">
        <v>26311</v>
      </c>
    </row>
    <row r="7857" spans="1:21">
      <c r="A7857">
        <v>7856</v>
      </c>
      <c r="B7857" s="30" t="s">
        <v>3220</v>
      </c>
      <c r="D7857" s="30" t="s">
        <v>4153</v>
      </c>
      <c r="F7857" s="30" t="s">
        <v>4199</v>
      </c>
      <c r="H7857" s="30" t="s">
        <v>4205</v>
      </c>
      <c r="J7857" s="30" t="s">
        <v>4206</v>
      </c>
      <c r="L7857" s="30" t="s">
        <v>3311</v>
      </c>
      <c r="N7857" s="30" t="s">
        <v>3318</v>
      </c>
      <c r="P7857" s="30" t="s">
        <v>12769</v>
      </c>
      <c r="Q7857" t="s">
        <v>2036</v>
      </c>
      <c r="R7857" t="s">
        <v>2628</v>
      </c>
      <c r="S7857">
        <v>37</v>
      </c>
      <c r="T7857" s="29" t="s">
        <v>26153</v>
      </c>
      <c r="U7857" s="29" t="s">
        <v>26312</v>
      </c>
    </row>
    <row r="7858" spans="1:21">
      <c r="A7858">
        <v>7857</v>
      </c>
      <c r="B7858" s="30" t="s">
        <v>3220</v>
      </c>
      <c r="D7858" s="30" t="s">
        <v>4153</v>
      </c>
      <c r="F7858" s="30" t="s">
        <v>4199</v>
      </c>
      <c r="H7858" s="30" t="s">
        <v>4205</v>
      </c>
      <c r="J7858" s="30" t="s">
        <v>4206</v>
      </c>
      <c r="L7858" s="30" t="s">
        <v>3311</v>
      </c>
      <c r="N7858" s="30" t="s">
        <v>3318</v>
      </c>
      <c r="P7858" s="30" t="s">
        <v>3320</v>
      </c>
      <c r="Q7858" t="s">
        <v>2036</v>
      </c>
      <c r="R7858" t="s">
        <v>2630</v>
      </c>
      <c r="S7858">
        <v>35</v>
      </c>
      <c r="T7858" s="29" t="s">
        <v>24280</v>
      </c>
      <c r="U7858" s="29" t="s">
        <v>26313</v>
      </c>
    </row>
    <row r="7859" spans="1:21">
      <c r="A7859">
        <v>7858</v>
      </c>
      <c r="B7859" s="30" t="s">
        <v>3220</v>
      </c>
      <c r="D7859" s="30" t="s">
        <v>4153</v>
      </c>
      <c r="F7859" s="30" t="s">
        <v>4199</v>
      </c>
      <c r="H7859" s="30" t="s">
        <v>4205</v>
      </c>
      <c r="J7859" s="30" t="s">
        <v>4206</v>
      </c>
      <c r="L7859" s="30" t="s">
        <v>3311</v>
      </c>
      <c r="N7859" s="30" t="s">
        <v>3318</v>
      </c>
      <c r="P7859" s="30" t="s">
        <v>3321</v>
      </c>
      <c r="Q7859" t="s">
        <v>2036</v>
      </c>
      <c r="R7859" t="s">
        <v>2630</v>
      </c>
      <c r="S7859">
        <v>35</v>
      </c>
      <c r="T7859" s="29" t="s">
        <v>24280</v>
      </c>
      <c r="U7859" s="29" t="s">
        <v>26314</v>
      </c>
    </row>
    <row r="7860" spans="1:21">
      <c r="A7860">
        <v>7859</v>
      </c>
      <c r="B7860" s="30" t="s">
        <v>3220</v>
      </c>
      <c r="D7860" s="30" t="s">
        <v>4153</v>
      </c>
      <c r="F7860" s="30" t="s">
        <v>2994</v>
      </c>
      <c r="G7860" s="30" t="s">
        <v>2995</v>
      </c>
      <c r="H7860" s="30" t="s">
        <v>2996</v>
      </c>
      <c r="J7860" s="30" t="s">
        <v>2997</v>
      </c>
      <c r="L7860" s="30" t="s">
        <v>2998</v>
      </c>
      <c r="N7860" s="30" t="s">
        <v>2999</v>
      </c>
      <c r="P7860" s="30" t="s">
        <v>12770</v>
      </c>
      <c r="Q7860" t="s">
        <v>2035</v>
      </c>
      <c r="R7860" t="s">
        <v>2631</v>
      </c>
      <c r="S7860">
        <v>37</v>
      </c>
      <c r="T7860" s="29" t="s">
        <v>26315</v>
      </c>
      <c r="U7860" s="29" t="s">
        <v>26316</v>
      </c>
    </row>
    <row r="7861" spans="1:21">
      <c r="A7861">
        <v>7860</v>
      </c>
      <c r="B7861" s="30" t="s">
        <v>3220</v>
      </c>
      <c r="D7861" s="30" t="s">
        <v>4153</v>
      </c>
      <c r="F7861" s="30" t="s">
        <v>2994</v>
      </c>
      <c r="G7861" s="30" t="s">
        <v>2995</v>
      </c>
      <c r="H7861" s="30" t="s">
        <v>2996</v>
      </c>
      <c r="J7861" s="30" t="s">
        <v>2997</v>
      </c>
      <c r="L7861" s="30" t="s">
        <v>2998</v>
      </c>
      <c r="N7861" s="30" t="s">
        <v>2999</v>
      </c>
      <c r="P7861" s="30" t="s">
        <v>12771</v>
      </c>
      <c r="Q7861" t="s">
        <v>2035</v>
      </c>
      <c r="R7861" t="s">
        <v>2631</v>
      </c>
      <c r="S7861">
        <v>37</v>
      </c>
      <c r="T7861" s="29" t="s">
        <v>26315</v>
      </c>
      <c r="U7861" s="29" t="s">
        <v>26317</v>
      </c>
    </row>
    <row r="7862" spans="1:21">
      <c r="A7862">
        <v>7861</v>
      </c>
      <c r="B7862" s="30" t="s">
        <v>3220</v>
      </c>
      <c r="D7862" s="30" t="s">
        <v>4153</v>
      </c>
      <c r="F7862" s="30" t="s">
        <v>2994</v>
      </c>
      <c r="G7862" s="30" t="s">
        <v>2995</v>
      </c>
      <c r="H7862" s="30" t="s">
        <v>2996</v>
      </c>
      <c r="J7862" s="30" t="s">
        <v>2997</v>
      </c>
      <c r="L7862" s="30" t="s">
        <v>2998</v>
      </c>
      <c r="N7862" s="30" t="s">
        <v>2999</v>
      </c>
      <c r="P7862" s="30" t="s">
        <v>12772</v>
      </c>
      <c r="Q7862" t="s">
        <v>2035</v>
      </c>
      <c r="R7862" t="s">
        <v>2631</v>
      </c>
      <c r="S7862">
        <v>37</v>
      </c>
      <c r="T7862" s="29" t="s">
        <v>26315</v>
      </c>
      <c r="U7862" s="29" t="s">
        <v>26318</v>
      </c>
    </row>
    <row r="7863" spans="1:21">
      <c r="A7863">
        <v>7862</v>
      </c>
      <c r="B7863" s="30" t="s">
        <v>3220</v>
      </c>
      <c r="D7863" s="30" t="s">
        <v>4153</v>
      </c>
      <c r="F7863" s="30" t="s">
        <v>2994</v>
      </c>
      <c r="G7863" s="30" t="s">
        <v>2995</v>
      </c>
      <c r="H7863" s="30" t="s">
        <v>2996</v>
      </c>
      <c r="J7863" s="30" t="s">
        <v>2997</v>
      </c>
      <c r="L7863" s="30" t="s">
        <v>2998</v>
      </c>
      <c r="N7863" s="30" t="s">
        <v>2999</v>
      </c>
      <c r="P7863" s="30" t="s">
        <v>12773</v>
      </c>
      <c r="Q7863" t="s">
        <v>2035</v>
      </c>
      <c r="R7863" t="s">
        <v>2631</v>
      </c>
      <c r="S7863">
        <v>37</v>
      </c>
      <c r="T7863" s="29" t="s">
        <v>26315</v>
      </c>
      <c r="U7863" s="29" t="s">
        <v>26319</v>
      </c>
    </row>
    <row r="7864" spans="1:21">
      <c r="A7864">
        <v>7863</v>
      </c>
      <c r="B7864" s="30" t="s">
        <v>3220</v>
      </c>
      <c r="D7864" s="30" t="s">
        <v>4153</v>
      </c>
      <c r="F7864" s="30" t="s">
        <v>2994</v>
      </c>
      <c r="G7864" s="30" t="s">
        <v>2995</v>
      </c>
      <c r="H7864" s="30" t="s">
        <v>2996</v>
      </c>
      <c r="J7864" s="30" t="s">
        <v>2997</v>
      </c>
      <c r="L7864" s="30" t="s">
        <v>2998</v>
      </c>
      <c r="N7864" s="30" t="s">
        <v>2999</v>
      </c>
      <c r="P7864" s="30" t="s">
        <v>12774</v>
      </c>
      <c r="Q7864" t="s">
        <v>2035</v>
      </c>
      <c r="R7864" t="s">
        <v>2631</v>
      </c>
      <c r="S7864">
        <v>37</v>
      </c>
      <c r="T7864" s="29" t="s">
        <v>26315</v>
      </c>
      <c r="U7864" s="29" t="s">
        <v>26320</v>
      </c>
    </row>
    <row r="7865" spans="1:21">
      <c r="A7865">
        <v>7864</v>
      </c>
      <c r="B7865" s="30" t="s">
        <v>3220</v>
      </c>
      <c r="D7865" s="30" t="s">
        <v>4153</v>
      </c>
      <c r="F7865" s="30" t="s">
        <v>2994</v>
      </c>
      <c r="G7865" s="30" t="s">
        <v>2995</v>
      </c>
      <c r="H7865" s="30" t="s">
        <v>2996</v>
      </c>
      <c r="J7865" s="30" t="s">
        <v>2997</v>
      </c>
      <c r="L7865" s="30" t="s">
        <v>2998</v>
      </c>
      <c r="N7865" s="30" t="s">
        <v>2999</v>
      </c>
      <c r="P7865" s="30" t="s">
        <v>12775</v>
      </c>
      <c r="Q7865" t="s">
        <v>2035</v>
      </c>
      <c r="R7865" t="s">
        <v>2631</v>
      </c>
      <c r="S7865">
        <v>37</v>
      </c>
      <c r="T7865" s="29" t="s">
        <v>26315</v>
      </c>
      <c r="U7865" s="29" t="s">
        <v>26321</v>
      </c>
    </row>
    <row r="7866" spans="1:21">
      <c r="A7866">
        <v>7865</v>
      </c>
      <c r="B7866" s="30" t="s">
        <v>3220</v>
      </c>
      <c r="D7866" s="30" t="s">
        <v>4153</v>
      </c>
      <c r="F7866" s="30" t="s">
        <v>2994</v>
      </c>
      <c r="G7866" s="30" t="s">
        <v>2995</v>
      </c>
      <c r="H7866" s="30" t="s">
        <v>2996</v>
      </c>
      <c r="J7866" s="30" t="s">
        <v>2997</v>
      </c>
      <c r="L7866" s="30" t="s">
        <v>2998</v>
      </c>
      <c r="N7866" s="30" t="s">
        <v>2999</v>
      </c>
      <c r="P7866" s="30" t="s">
        <v>12776</v>
      </c>
      <c r="Q7866" t="s">
        <v>2035</v>
      </c>
      <c r="R7866" t="s">
        <v>2631</v>
      </c>
      <c r="S7866">
        <v>37</v>
      </c>
      <c r="T7866" s="29" t="s">
        <v>26315</v>
      </c>
      <c r="U7866" s="29" t="s">
        <v>26322</v>
      </c>
    </row>
    <row r="7867" spans="1:21">
      <c r="A7867">
        <v>7866</v>
      </c>
      <c r="B7867" s="30" t="s">
        <v>3220</v>
      </c>
      <c r="D7867" s="30" t="s">
        <v>4153</v>
      </c>
      <c r="F7867" s="30" t="s">
        <v>2994</v>
      </c>
      <c r="G7867" s="30" t="s">
        <v>2995</v>
      </c>
      <c r="H7867" s="30" t="s">
        <v>2996</v>
      </c>
      <c r="J7867" s="30" t="s">
        <v>2997</v>
      </c>
      <c r="L7867" s="30" t="s">
        <v>2998</v>
      </c>
      <c r="N7867" s="30" t="s">
        <v>2999</v>
      </c>
      <c r="P7867" s="30" t="s">
        <v>12777</v>
      </c>
      <c r="Q7867" t="s">
        <v>2035</v>
      </c>
      <c r="R7867" t="s">
        <v>2631</v>
      </c>
      <c r="S7867">
        <v>37</v>
      </c>
      <c r="T7867" s="29" t="s">
        <v>26315</v>
      </c>
      <c r="U7867" s="29" t="s">
        <v>26323</v>
      </c>
    </row>
    <row r="7868" spans="1:21">
      <c r="A7868">
        <v>7867</v>
      </c>
      <c r="B7868" s="30" t="s">
        <v>3220</v>
      </c>
      <c r="D7868" s="30" t="s">
        <v>4153</v>
      </c>
      <c r="F7868" s="30" t="s">
        <v>2994</v>
      </c>
      <c r="G7868" s="30" t="s">
        <v>2995</v>
      </c>
      <c r="H7868" s="30" t="s">
        <v>3000</v>
      </c>
      <c r="J7868" s="30" t="s">
        <v>3001</v>
      </c>
      <c r="L7868" s="30" t="s">
        <v>2826</v>
      </c>
      <c r="N7868" s="30" t="s">
        <v>1212</v>
      </c>
      <c r="P7868" s="30" t="s">
        <v>12778</v>
      </c>
      <c r="Q7868" t="s">
        <v>2035</v>
      </c>
      <c r="R7868" t="s">
        <v>2631</v>
      </c>
      <c r="S7868">
        <v>37</v>
      </c>
      <c r="T7868" s="29" t="s">
        <v>26324</v>
      </c>
      <c r="U7868" s="29" t="s">
        <v>26325</v>
      </c>
    </row>
    <row r="7869" spans="1:21">
      <c r="A7869">
        <v>7868</v>
      </c>
      <c r="B7869" s="30" t="s">
        <v>3220</v>
      </c>
      <c r="D7869" s="30" t="s">
        <v>4153</v>
      </c>
      <c r="F7869" s="30" t="s">
        <v>2994</v>
      </c>
      <c r="G7869" s="30" t="s">
        <v>2995</v>
      </c>
      <c r="H7869" s="30" t="s">
        <v>3000</v>
      </c>
      <c r="J7869" s="30" t="s">
        <v>3001</v>
      </c>
      <c r="L7869" s="30" t="s">
        <v>2826</v>
      </c>
      <c r="N7869" s="30" t="s">
        <v>1212</v>
      </c>
      <c r="P7869" s="30" t="s">
        <v>12779</v>
      </c>
      <c r="Q7869" t="s">
        <v>2035</v>
      </c>
      <c r="R7869" t="s">
        <v>2631</v>
      </c>
      <c r="S7869">
        <v>37</v>
      </c>
      <c r="T7869" s="29" t="s">
        <v>26324</v>
      </c>
      <c r="U7869" s="29" t="s">
        <v>26326</v>
      </c>
    </row>
    <row r="7870" spans="1:21">
      <c r="A7870">
        <v>7869</v>
      </c>
      <c r="B7870" s="30" t="s">
        <v>3220</v>
      </c>
      <c r="D7870" s="30" t="s">
        <v>4153</v>
      </c>
      <c r="F7870" s="30" t="s">
        <v>2994</v>
      </c>
      <c r="G7870" s="30" t="s">
        <v>2995</v>
      </c>
      <c r="H7870" s="30" t="s">
        <v>3000</v>
      </c>
      <c r="J7870" s="30" t="s">
        <v>3001</v>
      </c>
      <c r="L7870" s="30" t="s">
        <v>2826</v>
      </c>
      <c r="N7870" s="30" t="s">
        <v>1212</v>
      </c>
      <c r="P7870" s="30" t="s">
        <v>12780</v>
      </c>
      <c r="Q7870" t="s">
        <v>2035</v>
      </c>
      <c r="R7870" t="s">
        <v>2631</v>
      </c>
      <c r="S7870">
        <v>37</v>
      </c>
      <c r="T7870" s="29" t="s">
        <v>26324</v>
      </c>
      <c r="U7870" s="29" t="s">
        <v>26327</v>
      </c>
    </row>
    <row r="7871" spans="1:21">
      <c r="A7871">
        <v>7870</v>
      </c>
      <c r="B7871" s="30" t="s">
        <v>3220</v>
      </c>
      <c r="D7871" s="30" t="s">
        <v>4153</v>
      </c>
      <c r="F7871" s="30" t="s">
        <v>2994</v>
      </c>
      <c r="G7871" s="30" t="s">
        <v>2995</v>
      </c>
      <c r="H7871" s="30" t="s">
        <v>3000</v>
      </c>
      <c r="J7871" s="30" t="s">
        <v>3001</v>
      </c>
      <c r="L7871" s="30" t="s">
        <v>2826</v>
      </c>
      <c r="N7871" s="30" t="s">
        <v>1212</v>
      </c>
      <c r="P7871" s="30" t="s">
        <v>12781</v>
      </c>
      <c r="Q7871" t="s">
        <v>2035</v>
      </c>
      <c r="R7871" t="s">
        <v>2631</v>
      </c>
      <c r="S7871">
        <v>37</v>
      </c>
      <c r="T7871" s="29" t="s">
        <v>26324</v>
      </c>
      <c r="U7871" s="29" t="s">
        <v>26328</v>
      </c>
    </row>
    <row r="7872" spans="1:21">
      <c r="A7872">
        <v>7871</v>
      </c>
      <c r="B7872" s="30" t="s">
        <v>3220</v>
      </c>
      <c r="D7872" s="30" t="s">
        <v>4153</v>
      </c>
      <c r="F7872" s="30" t="s">
        <v>2994</v>
      </c>
      <c r="G7872" s="30" t="s">
        <v>2995</v>
      </c>
      <c r="H7872" s="30" t="s">
        <v>3000</v>
      </c>
      <c r="J7872" s="30" t="s">
        <v>3001</v>
      </c>
      <c r="L7872" s="30" t="s">
        <v>2826</v>
      </c>
      <c r="N7872" s="30" t="s">
        <v>1212</v>
      </c>
      <c r="P7872" s="30" t="s">
        <v>12782</v>
      </c>
      <c r="Q7872" t="s">
        <v>2035</v>
      </c>
      <c r="R7872" t="s">
        <v>2631</v>
      </c>
      <c r="S7872">
        <v>37</v>
      </c>
      <c r="T7872" s="29" t="s">
        <v>26324</v>
      </c>
      <c r="U7872" s="29" t="s">
        <v>26329</v>
      </c>
    </row>
    <row r="7873" spans="1:21">
      <c r="A7873">
        <v>7872</v>
      </c>
      <c r="B7873" s="30" t="s">
        <v>3220</v>
      </c>
      <c r="D7873" s="30" t="s">
        <v>4153</v>
      </c>
      <c r="F7873" s="30" t="s">
        <v>2994</v>
      </c>
      <c r="G7873" s="30" t="s">
        <v>2995</v>
      </c>
      <c r="H7873" s="30" t="s">
        <v>3000</v>
      </c>
      <c r="J7873" s="30" t="s">
        <v>3001</v>
      </c>
      <c r="L7873" s="30" t="s">
        <v>2826</v>
      </c>
      <c r="N7873" s="30" t="s">
        <v>1212</v>
      </c>
      <c r="P7873" s="30" t="s">
        <v>12783</v>
      </c>
      <c r="Q7873" t="s">
        <v>2035</v>
      </c>
      <c r="R7873" t="s">
        <v>2631</v>
      </c>
      <c r="S7873">
        <v>37</v>
      </c>
      <c r="T7873" s="29" t="s">
        <v>26324</v>
      </c>
      <c r="U7873" s="29" t="s">
        <v>26330</v>
      </c>
    </row>
    <row r="7874" spans="1:21">
      <c r="A7874">
        <v>7873</v>
      </c>
      <c r="B7874" s="30" t="s">
        <v>3220</v>
      </c>
      <c r="D7874" s="30" t="s">
        <v>4153</v>
      </c>
      <c r="F7874" s="30" t="s">
        <v>2994</v>
      </c>
      <c r="G7874" s="30" t="s">
        <v>2995</v>
      </c>
      <c r="H7874" s="30" t="s">
        <v>3000</v>
      </c>
      <c r="J7874" s="30" t="s">
        <v>3001</v>
      </c>
      <c r="L7874" s="30" t="s">
        <v>2826</v>
      </c>
      <c r="N7874" s="30" t="s">
        <v>1212</v>
      </c>
      <c r="P7874" s="30" t="s">
        <v>12784</v>
      </c>
      <c r="Q7874" t="s">
        <v>2035</v>
      </c>
      <c r="R7874" t="s">
        <v>2631</v>
      </c>
      <c r="S7874">
        <v>37</v>
      </c>
      <c r="T7874" s="29" t="s">
        <v>26324</v>
      </c>
      <c r="U7874" s="29" t="s">
        <v>26331</v>
      </c>
    </row>
    <row r="7875" spans="1:21">
      <c r="A7875">
        <v>7874</v>
      </c>
      <c r="B7875" s="30" t="s">
        <v>3220</v>
      </c>
      <c r="D7875" s="30" t="s">
        <v>4153</v>
      </c>
      <c r="F7875" s="30" t="s">
        <v>2994</v>
      </c>
      <c r="G7875" s="30" t="s">
        <v>2995</v>
      </c>
      <c r="H7875" s="30" t="s">
        <v>3002</v>
      </c>
      <c r="J7875" s="30" t="s">
        <v>3003</v>
      </c>
      <c r="L7875" s="30" t="s">
        <v>6544</v>
      </c>
      <c r="N7875" s="30" t="s">
        <v>6545</v>
      </c>
      <c r="P7875" s="30" t="s">
        <v>6546</v>
      </c>
      <c r="Q7875" t="s">
        <v>2035</v>
      </c>
      <c r="R7875" t="s">
        <v>2628</v>
      </c>
      <c r="S7875">
        <v>36</v>
      </c>
      <c r="T7875" s="29" t="s">
        <v>26332</v>
      </c>
      <c r="U7875" s="29" t="s">
        <v>26333</v>
      </c>
    </row>
    <row r="7876" spans="1:21">
      <c r="A7876">
        <v>7875</v>
      </c>
      <c r="B7876" s="30" t="s">
        <v>3220</v>
      </c>
      <c r="D7876" s="30" t="s">
        <v>4153</v>
      </c>
      <c r="F7876" s="30" t="s">
        <v>2994</v>
      </c>
      <c r="G7876" s="30" t="s">
        <v>2995</v>
      </c>
      <c r="H7876" s="30" t="s">
        <v>3002</v>
      </c>
      <c r="J7876" s="30" t="s">
        <v>3003</v>
      </c>
      <c r="L7876" s="30" t="s">
        <v>6544</v>
      </c>
      <c r="N7876" s="30" t="s">
        <v>6547</v>
      </c>
      <c r="P7876" s="30" t="s">
        <v>6548</v>
      </c>
      <c r="Q7876" t="s">
        <v>2035</v>
      </c>
      <c r="R7876" t="s">
        <v>2629</v>
      </c>
      <c r="S7876">
        <v>36</v>
      </c>
      <c r="T7876" s="29" t="s">
        <v>26332</v>
      </c>
      <c r="U7876" s="29" t="s">
        <v>26334</v>
      </c>
    </row>
    <row r="7877" spans="1:21">
      <c r="A7877">
        <v>7876</v>
      </c>
      <c r="B7877" s="30" t="s">
        <v>3220</v>
      </c>
      <c r="D7877" s="30" t="s">
        <v>4153</v>
      </c>
      <c r="F7877" s="30" t="s">
        <v>2994</v>
      </c>
      <c r="G7877" s="30" t="s">
        <v>2995</v>
      </c>
      <c r="H7877" s="30" t="s">
        <v>3002</v>
      </c>
      <c r="J7877" s="30" t="s">
        <v>3003</v>
      </c>
      <c r="L7877" s="30" t="s">
        <v>6544</v>
      </c>
      <c r="N7877" s="30" t="s">
        <v>6547</v>
      </c>
      <c r="P7877" s="30" t="s">
        <v>6549</v>
      </c>
      <c r="Q7877" t="s">
        <v>2035</v>
      </c>
      <c r="R7877" t="s">
        <v>2628</v>
      </c>
      <c r="S7877">
        <v>36</v>
      </c>
      <c r="T7877" s="29" t="s">
        <v>26332</v>
      </c>
      <c r="U7877" s="29" t="s">
        <v>26335</v>
      </c>
    </row>
    <row r="7878" spans="1:21">
      <c r="A7878">
        <v>7877</v>
      </c>
      <c r="B7878" s="30" t="s">
        <v>3220</v>
      </c>
      <c r="D7878" s="30" t="s">
        <v>4153</v>
      </c>
      <c r="F7878" s="30" t="s">
        <v>2994</v>
      </c>
      <c r="G7878" s="30" t="s">
        <v>2995</v>
      </c>
      <c r="H7878" s="30" t="s">
        <v>3002</v>
      </c>
      <c r="J7878" s="30" t="s">
        <v>3003</v>
      </c>
      <c r="L7878" s="30" t="s">
        <v>6544</v>
      </c>
      <c r="N7878" s="30" t="s">
        <v>6547</v>
      </c>
      <c r="P7878" s="30" t="s">
        <v>6550</v>
      </c>
      <c r="Q7878" t="s">
        <v>2035</v>
      </c>
      <c r="R7878" t="s">
        <v>2628</v>
      </c>
      <c r="S7878">
        <v>36</v>
      </c>
      <c r="T7878" s="29" t="s">
        <v>26332</v>
      </c>
      <c r="U7878" s="29" t="s">
        <v>26336</v>
      </c>
    </row>
    <row r="7879" spans="1:21">
      <c r="A7879">
        <v>7878</v>
      </c>
      <c r="B7879" s="30" t="s">
        <v>3220</v>
      </c>
      <c r="D7879" s="30" t="s">
        <v>4153</v>
      </c>
      <c r="F7879" s="30" t="s">
        <v>2994</v>
      </c>
      <c r="G7879" s="30" t="s">
        <v>2995</v>
      </c>
      <c r="H7879" s="30" t="s">
        <v>3002</v>
      </c>
      <c r="J7879" s="30" t="s">
        <v>3003</v>
      </c>
      <c r="L7879" s="30" t="s">
        <v>6544</v>
      </c>
      <c r="N7879" s="30" t="s">
        <v>6547</v>
      </c>
      <c r="P7879" s="30" t="s">
        <v>6551</v>
      </c>
      <c r="Q7879" t="s">
        <v>2035</v>
      </c>
      <c r="R7879" t="s">
        <v>2628</v>
      </c>
      <c r="S7879">
        <v>36</v>
      </c>
      <c r="T7879" s="29" t="s">
        <v>26332</v>
      </c>
      <c r="U7879" s="29" t="s">
        <v>26337</v>
      </c>
    </row>
    <row r="7880" spans="1:21">
      <c r="A7880">
        <v>7879</v>
      </c>
      <c r="B7880" s="30" t="s">
        <v>3220</v>
      </c>
      <c r="D7880" s="30" t="s">
        <v>4153</v>
      </c>
      <c r="F7880" s="30" t="s">
        <v>2994</v>
      </c>
      <c r="G7880" s="30" t="s">
        <v>2995</v>
      </c>
      <c r="H7880" s="30" t="s">
        <v>3002</v>
      </c>
      <c r="J7880" s="30" t="s">
        <v>3003</v>
      </c>
      <c r="L7880" s="30" t="s">
        <v>6544</v>
      </c>
      <c r="N7880" s="30" t="s">
        <v>6547</v>
      </c>
      <c r="P7880" s="30" t="s">
        <v>6552</v>
      </c>
      <c r="Q7880" t="s">
        <v>2035</v>
      </c>
      <c r="R7880" t="s">
        <v>2628</v>
      </c>
      <c r="S7880">
        <v>36</v>
      </c>
      <c r="T7880" s="29" t="s">
        <v>26332</v>
      </c>
      <c r="U7880" s="29" t="s">
        <v>26338</v>
      </c>
    </row>
    <row r="7881" spans="1:21">
      <c r="A7881">
        <v>7880</v>
      </c>
      <c r="B7881" s="30" t="s">
        <v>3220</v>
      </c>
      <c r="D7881" s="30" t="s">
        <v>4153</v>
      </c>
      <c r="F7881" s="30" t="s">
        <v>2994</v>
      </c>
      <c r="G7881" s="30" t="s">
        <v>2995</v>
      </c>
      <c r="H7881" s="30" t="s">
        <v>3002</v>
      </c>
      <c r="J7881" s="30" t="s">
        <v>3003</v>
      </c>
      <c r="L7881" s="30" t="s">
        <v>6544</v>
      </c>
      <c r="N7881" s="30" t="s">
        <v>6547</v>
      </c>
      <c r="P7881" s="30" t="s">
        <v>12785</v>
      </c>
      <c r="Q7881" t="s">
        <v>2035</v>
      </c>
      <c r="R7881" t="s">
        <v>2628</v>
      </c>
      <c r="S7881">
        <v>38</v>
      </c>
      <c r="T7881" s="29" t="s">
        <v>26339</v>
      </c>
      <c r="U7881" s="29" t="s">
        <v>26340</v>
      </c>
    </row>
    <row r="7882" spans="1:21">
      <c r="A7882">
        <v>7881</v>
      </c>
      <c r="B7882" s="30" t="s">
        <v>3220</v>
      </c>
      <c r="D7882" s="30" t="s">
        <v>4153</v>
      </c>
      <c r="F7882" s="30" t="s">
        <v>2994</v>
      </c>
      <c r="G7882" s="30" t="s">
        <v>2995</v>
      </c>
      <c r="H7882" s="30" t="s">
        <v>3002</v>
      </c>
      <c r="J7882" s="30" t="s">
        <v>3003</v>
      </c>
      <c r="L7882" s="30" t="s">
        <v>6544</v>
      </c>
      <c r="N7882" s="30" t="s">
        <v>6547</v>
      </c>
      <c r="P7882" s="30" t="s">
        <v>12786</v>
      </c>
      <c r="Q7882" t="s">
        <v>2035</v>
      </c>
      <c r="R7882" t="s">
        <v>2628</v>
      </c>
      <c r="S7882">
        <v>38</v>
      </c>
      <c r="T7882" s="29" t="s">
        <v>26339</v>
      </c>
      <c r="U7882" s="29" t="s">
        <v>26341</v>
      </c>
    </row>
    <row r="7883" spans="1:21">
      <c r="A7883">
        <v>7882</v>
      </c>
      <c r="B7883" s="30" t="s">
        <v>3220</v>
      </c>
      <c r="D7883" s="30" t="s">
        <v>4153</v>
      </c>
      <c r="F7883" s="30" t="s">
        <v>2994</v>
      </c>
      <c r="G7883" s="30" t="s">
        <v>2995</v>
      </c>
      <c r="H7883" s="30" t="s">
        <v>3002</v>
      </c>
      <c r="J7883" s="30" t="s">
        <v>3003</v>
      </c>
      <c r="L7883" s="30" t="s">
        <v>6544</v>
      </c>
      <c r="N7883" s="30" t="s">
        <v>6547</v>
      </c>
      <c r="P7883" s="30" t="s">
        <v>12787</v>
      </c>
      <c r="Q7883" t="s">
        <v>2035</v>
      </c>
      <c r="R7883" t="s">
        <v>2628</v>
      </c>
      <c r="S7883">
        <v>38</v>
      </c>
      <c r="T7883" s="29" t="s">
        <v>26339</v>
      </c>
      <c r="U7883" s="29" t="s">
        <v>26342</v>
      </c>
    </row>
    <row r="7884" spans="1:21">
      <c r="A7884">
        <v>7883</v>
      </c>
      <c r="B7884" s="30" t="s">
        <v>3220</v>
      </c>
      <c r="D7884" s="30" t="s">
        <v>4153</v>
      </c>
      <c r="F7884" s="30" t="s">
        <v>2994</v>
      </c>
      <c r="G7884" s="30" t="s">
        <v>2995</v>
      </c>
      <c r="H7884" s="30" t="s">
        <v>3002</v>
      </c>
      <c r="J7884" s="30" t="s">
        <v>3003</v>
      </c>
      <c r="L7884" s="30" t="s">
        <v>6544</v>
      </c>
      <c r="N7884" s="30" t="s">
        <v>6547</v>
      </c>
      <c r="P7884" s="30" t="s">
        <v>6553</v>
      </c>
      <c r="Q7884" t="s">
        <v>2035</v>
      </c>
      <c r="R7884" t="s">
        <v>2628</v>
      </c>
      <c r="S7884">
        <v>36</v>
      </c>
      <c r="T7884" s="29" t="s">
        <v>26332</v>
      </c>
      <c r="U7884" s="29" t="s">
        <v>26343</v>
      </c>
    </row>
    <row r="7885" spans="1:21">
      <c r="A7885">
        <v>7884</v>
      </c>
      <c r="B7885" s="30" t="s">
        <v>3220</v>
      </c>
      <c r="D7885" s="30" t="s">
        <v>4153</v>
      </c>
      <c r="F7885" s="30" t="s">
        <v>2994</v>
      </c>
      <c r="G7885" s="30" t="s">
        <v>2995</v>
      </c>
      <c r="H7885" s="30" t="s">
        <v>3002</v>
      </c>
      <c r="J7885" s="30" t="s">
        <v>3003</v>
      </c>
      <c r="L7885" s="30" t="s">
        <v>6544</v>
      </c>
      <c r="N7885" s="30" t="s">
        <v>6547</v>
      </c>
      <c r="P7885" s="30" t="s">
        <v>12788</v>
      </c>
      <c r="Q7885" t="s">
        <v>2035</v>
      </c>
      <c r="R7885" t="s">
        <v>2631</v>
      </c>
      <c r="S7885">
        <v>37</v>
      </c>
      <c r="T7885" s="29" t="s">
        <v>26344</v>
      </c>
      <c r="U7885" s="29" t="s">
        <v>26345</v>
      </c>
    </row>
    <row r="7886" spans="1:21">
      <c r="A7886">
        <v>7885</v>
      </c>
      <c r="B7886" s="30" t="s">
        <v>3220</v>
      </c>
      <c r="D7886" s="30" t="s">
        <v>4153</v>
      </c>
      <c r="F7886" s="30" t="s">
        <v>2994</v>
      </c>
      <c r="G7886" s="30" t="s">
        <v>2995</v>
      </c>
      <c r="H7886" s="30" t="s">
        <v>3002</v>
      </c>
      <c r="J7886" s="30" t="s">
        <v>3003</v>
      </c>
      <c r="L7886" s="30" t="s">
        <v>6544</v>
      </c>
      <c r="N7886" s="30" t="s">
        <v>6547</v>
      </c>
      <c r="P7886" s="30" t="s">
        <v>6554</v>
      </c>
      <c r="Q7886" t="s">
        <v>2035</v>
      </c>
      <c r="R7886" t="s">
        <v>2629</v>
      </c>
      <c r="S7886">
        <v>36</v>
      </c>
      <c r="T7886" s="29" t="s">
        <v>26332</v>
      </c>
      <c r="U7886" s="29" t="s">
        <v>26346</v>
      </c>
    </row>
    <row r="7887" spans="1:21">
      <c r="A7887">
        <v>7886</v>
      </c>
      <c r="B7887" s="30" t="s">
        <v>3220</v>
      </c>
      <c r="D7887" s="30" t="s">
        <v>4153</v>
      </c>
      <c r="F7887" s="30" t="s">
        <v>2994</v>
      </c>
      <c r="G7887" s="30" t="s">
        <v>2995</v>
      </c>
      <c r="H7887" s="30" t="s">
        <v>3002</v>
      </c>
      <c r="J7887" s="30" t="s">
        <v>3003</v>
      </c>
      <c r="L7887" s="30" t="s">
        <v>3004</v>
      </c>
      <c r="N7887" s="30" t="s">
        <v>6555</v>
      </c>
      <c r="P7887" s="30" t="s">
        <v>6556</v>
      </c>
      <c r="Q7887" t="s">
        <v>2035</v>
      </c>
      <c r="R7887" t="s">
        <v>2629</v>
      </c>
      <c r="S7887">
        <v>36</v>
      </c>
      <c r="T7887" s="29" t="s">
        <v>26332</v>
      </c>
      <c r="U7887" s="29" t="s">
        <v>26347</v>
      </c>
    </row>
    <row r="7888" spans="1:21">
      <c r="A7888">
        <v>7887</v>
      </c>
      <c r="B7888" s="30" t="s">
        <v>3220</v>
      </c>
      <c r="D7888" s="30" t="s">
        <v>4153</v>
      </c>
      <c r="F7888" s="30" t="s">
        <v>2994</v>
      </c>
      <c r="G7888" s="30" t="s">
        <v>2995</v>
      </c>
      <c r="H7888" s="30" t="s">
        <v>3002</v>
      </c>
      <c r="J7888" s="30" t="s">
        <v>3003</v>
      </c>
      <c r="L7888" s="30" t="s">
        <v>3004</v>
      </c>
      <c r="N7888" s="30" t="s">
        <v>6555</v>
      </c>
      <c r="P7888" s="30" t="s">
        <v>6557</v>
      </c>
      <c r="Q7888" t="s">
        <v>2035</v>
      </c>
      <c r="R7888" t="s">
        <v>2629</v>
      </c>
      <c r="S7888">
        <v>36</v>
      </c>
      <c r="T7888" s="29" t="s">
        <v>26332</v>
      </c>
      <c r="U7888" s="29" t="s">
        <v>26348</v>
      </c>
    </row>
    <row r="7889" spans="1:21">
      <c r="A7889">
        <v>7888</v>
      </c>
      <c r="B7889" s="30" t="s">
        <v>3220</v>
      </c>
      <c r="D7889" s="30" t="s">
        <v>4153</v>
      </c>
      <c r="F7889" s="30" t="s">
        <v>2994</v>
      </c>
      <c r="G7889" s="30" t="s">
        <v>2995</v>
      </c>
      <c r="H7889" s="30" t="s">
        <v>3002</v>
      </c>
      <c r="J7889" s="30" t="s">
        <v>3003</v>
      </c>
      <c r="L7889" s="30" t="s">
        <v>3004</v>
      </c>
      <c r="N7889" s="30" t="s">
        <v>6558</v>
      </c>
      <c r="P7889" s="30" t="s">
        <v>6559</v>
      </c>
      <c r="Q7889" t="s">
        <v>2035</v>
      </c>
      <c r="R7889" t="s">
        <v>2629</v>
      </c>
      <c r="S7889">
        <v>36</v>
      </c>
      <c r="T7889" s="29" t="s">
        <v>26332</v>
      </c>
      <c r="U7889" s="29" t="s">
        <v>26349</v>
      </c>
    </row>
    <row r="7890" spans="1:21">
      <c r="A7890">
        <v>7889</v>
      </c>
      <c r="B7890" s="30" t="s">
        <v>3220</v>
      </c>
      <c r="D7890" s="30" t="s">
        <v>4153</v>
      </c>
      <c r="F7890" s="30" t="s">
        <v>2994</v>
      </c>
      <c r="G7890" s="30" t="s">
        <v>2995</v>
      </c>
      <c r="H7890" s="30" t="s">
        <v>3002</v>
      </c>
      <c r="J7890" s="30" t="s">
        <v>3003</v>
      </c>
      <c r="L7890" s="30" t="s">
        <v>3004</v>
      </c>
      <c r="N7890" s="30" t="s">
        <v>6558</v>
      </c>
      <c r="P7890" s="30" t="s">
        <v>6560</v>
      </c>
      <c r="Q7890" t="s">
        <v>2035</v>
      </c>
      <c r="R7890" t="s">
        <v>2629</v>
      </c>
      <c r="S7890">
        <v>36</v>
      </c>
      <c r="T7890" s="29" t="s">
        <v>26332</v>
      </c>
      <c r="U7890" s="29" t="s">
        <v>26350</v>
      </c>
    </row>
    <row r="7891" spans="1:21">
      <c r="A7891">
        <v>7890</v>
      </c>
      <c r="B7891" s="30" t="s">
        <v>3220</v>
      </c>
      <c r="D7891" s="30" t="s">
        <v>4153</v>
      </c>
      <c r="F7891" s="30" t="s">
        <v>2994</v>
      </c>
      <c r="G7891" s="30" t="s">
        <v>2995</v>
      </c>
      <c r="H7891" s="30" t="s">
        <v>3002</v>
      </c>
      <c r="J7891" s="30" t="s">
        <v>3003</v>
      </c>
      <c r="L7891" s="30" t="s">
        <v>3004</v>
      </c>
      <c r="N7891" s="30" t="s">
        <v>6561</v>
      </c>
      <c r="P7891" s="30" t="s">
        <v>6562</v>
      </c>
      <c r="Q7891" t="s">
        <v>2035</v>
      </c>
      <c r="R7891" t="s">
        <v>2629</v>
      </c>
      <c r="S7891">
        <v>36</v>
      </c>
      <c r="T7891" s="29" t="s">
        <v>26332</v>
      </c>
      <c r="U7891" s="29" t="s">
        <v>26351</v>
      </c>
    </row>
    <row r="7892" spans="1:21">
      <c r="A7892">
        <v>7891</v>
      </c>
      <c r="B7892" s="30" t="s">
        <v>3220</v>
      </c>
      <c r="D7892" s="30" t="s">
        <v>4153</v>
      </c>
      <c r="F7892" s="30" t="s">
        <v>2994</v>
      </c>
      <c r="G7892" s="30" t="s">
        <v>2995</v>
      </c>
      <c r="H7892" s="30" t="s">
        <v>3002</v>
      </c>
      <c r="J7892" s="30" t="s">
        <v>3003</v>
      </c>
      <c r="L7892" s="30" t="s">
        <v>3004</v>
      </c>
      <c r="N7892" s="30" t="s">
        <v>6561</v>
      </c>
      <c r="P7892" s="30" t="s">
        <v>6563</v>
      </c>
      <c r="Q7892" t="s">
        <v>2035</v>
      </c>
      <c r="R7892" t="s">
        <v>2628</v>
      </c>
      <c r="S7892">
        <v>36</v>
      </c>
      <c r="T7892" s="29" t="s">
        <v>26332</v>
      </c>
      <c r="U7892" s="29" t="s">
        <v>26352</v>
      </c>
    </row>
    <row r="7893" spans="1:21">
      <c r="A7893">
        <v>7892</v>
      </c>
      <c r="B7893" s="30" t="s">
        <v>3220</v>
      </c>
      <c r="D7893" s="30" t="s">
        <v>4153</v>
      </c>
      <c r="F7893" s="30" t="s">
        <v>2994</v>
      </c>
      <c r="G7893" s="30" t="s">
        <v>2995</v>
      </c>
      <c r="H7893" s="30" t="s">
        <v>3002</v>
      </c>
      <c r="J7893" s="30" t="s">
        <v>3003</v>
      </c>
      <c r="L7893" s="30" t="s">
        <v>3004</v>
      </c>
      <c r="N7893" s="30" t="s">
        <v>6561</v>
      </c>
      <c r="P7893" s="30" t="s">
        <v>6564</v>
      </c>
      <c r="Q7893" t="s">
        <v>2035</v>
      </c>
      <c r="R7893" t="s">
        <v>2629</v>
      </c>
      <c r="S7893">
        <v>36</v>
      </c>
      <c r="T7893" s="29" t="s">
        <v>26332</v>
      </c>
      <c r="U7893" s="29" t="s">
        <v>26353</v>
      </c>
    </row>
    <row r="7894" spans="1:21">
      <c r="A7894">
        <v>7893</v>
      </c>
      <c r="B7894" s="30" t="s">
        <v>3220</v>
      </c>
      <c r="D7894" s="30" t="s">
        <v>4153</v>
      </c>
      <c r="F7894" s="30" t="s">
        <v>2994</v>
      </c>
      <c r="G7894" s="30" t="s">
        <v>2995</v>
      </c>
      <c r="H7894" s="30" t="s">
        <v>3002</v>
      </c>
      <c r="J7894" s="30" t="s">
        <v>3003</v>
      </c>
      <c r="L7894" s="30" t="s">
        <v>3004</v>
      </c>
      <c r="N7894" s="30" t="s">
        <v>6561</v>
      </c>
      <c r="P7894" s="30" t="s">
        <v>6565</v>
      </c>
      <c r="Q7894" t="s">
        <v>2035</v>
      </c>
      <c r="R7894" t="s">
        <v>2628</v>
      </c>
      <c r="S7894">
        <v>36</v>
      </c>
      <c r="T7894" s="29" t="s">
        <v>26332</v>
      </c>
      <c r="U7894" s="29" t="s">
        <v>26354</v>
      </c>
    </row>
    <row r="7895" spans="1:21">
      <c r="A7895">
        <v>7894</v>
      </c>
      <c r="B7895" s="30" t="s">
        <v>3220</v>
      </c>
      <c r="D7895" s="30" t="s">
        <v>4153</v>
      </c>
      <c r="F7895" s="30" t="s">
        <v>2994</v>
      </c>
      <c r="G7895" s="30" t="s">
        <v>2995</v>
      </c>
      <c r="H7895" s="30" t="s">
        <v>3002</v>
      </c>
      <c r="J7895" s="30" t="s">
        <v>3003</v>
      </c>
      <c r="L7895" s="30" t="s">
        <v>3004</v>
      </c>
      <c r="N7895" s="30" t="s">
        <v>6566</v>
      </c>
      <c r="P7895" s="30" t="s">
        <v>6567</v>
      </c>
      <c r="Q7895" t="s">
        <v>2035</v>
      </c>
      <c r="R7895" t="s">
        <v>2628</v>
      </c>
      <c r="S7895">
        <v>36</v>
      </c>
      <c r="T7895" s="29" t="s">
        <v>26332</v>
      </c>
      <c r="U7895" s="29" t="s">
        <v>26355</v>
      </c>
    </row>
    <row r="7896" spans="1:21">
      <c r="A7896">
        <v>7895</v>
      </c>
      <c r="B7896" s="30" t="s">
        <v>3220</v>
      </c>
      <c r="D7896" s="30" t="s">
        <v>4153</v>
      </c>
      <c r="F7896" s="30" t="s">
        <v>2994</v>
      </c>
      <c r="G7896" s="30" t="s">
        <v>2995</v>
      </c>
      <c r="H7896" s="30" t="s">
        <v>3002</v>
      </c>
      <c r="J7896" s="30" t="s">
        <v>3003</v>
      </c>
      <c r="L7896" s="30" t="s">
        <v>3004</v>
      </c>
      <c r="N7896" s="30" t="s">
        <v>6568</v>
      </c>
      <c r="P7896" s="30" t="s">
        <v>6569</v>
      </c>
      <c r="Q7896" t="s">
        <v>2035</v>
      </c>
      <c r="R7896" t="s">
        <v>2628</v>
      </c>
      <c r="S7896">
        <v>36</v>
      </c>
      <c r="T7896" s="29" t="s">
        <v>26332</v>
      </c>
      <c r="U7896" s="29" t="s">
        <v>26356</v>
      </c>
    </row>
    <row r="7897" spans="1:21">
      <c r="A7897">
        <v>7896</v>
      </c>
      <c r="B7897" s="30" t="s">
        <v>3220</v>
      </c>
      <c r="D7897" s="30" t="s">
        <v>4153</v>
      </c>
      <c r="F7897" s="30" t="s">
        <v>2994</v>
      </c>
      <c r="G7897" s="30" t="s">
        <v>2995</v>
      </c>
      <c r="H7897" s="30" t="s">
        <v>3002</v>
      </c>
      <c r="J7897" s="30" t="s">
        <v>3003</v>
      </c>
      <c r="L7897" s="30" t="s">
        <v>3004</v>
      </c>
      <c r="N7897" s="30" t="s">
        <v>3005</v>
      </c>
      <c r="P7897" s="30" t="s">
        <v>6570</v>
      </c>
      <c r="Q7897" t="s">
        <v>2035</v>
      </c>
      <c r="R7897" t="s">
        <v>2631</v>
      </c>
      <c r="S7897">
        <v>36</v>
      </c>
      <c r="T7897" s="29" t="s">
        <v>26332</v>
      </c>
      <c r="U7897" s="29" t="s">
        <v>26357</v>
      </c>
    </row>
    <row r="7898" spans="1:21">
      <c r="A7898">
        <v>7897</v>
      </c>
      <c r="B7898" s="30" t="s">
        <v>3220</v>
      </c>
      <c r="D7898" s="30" t="s">
        <v>4153</v>
      </c>
      <c r="F7898" s="30" t="s">
        <v>2994</v>
      </c>
      <c r="G7898" s="30" t="s">
        <v>2995</v>
      </c>
      <c r="H7898" s="30" t="s">
        <v>3002</v>
      </c>
      <c r="J7898" s="30" t="s">
        <v>3003</v>
      </c>
      <c r="L7898" s="30" t="s">
        <v>3004</v>
      </c>
      <c r="N7898" s="30" t="s">
        <v>3005</v>
      </c>
      <c r="P7898" s="30" t="s">
        <v>12789</v>
      </c>
      <c r="Q7898" t="s">
        <v>2035</v>
      </c>
      <c r="R7898" t="s">
        <v>2628</v>
      </c>
      <c r="S7898">
        <v>38</v>
      </c>
      <c r="T7898" s="29" t="s">
        <v>26339</v>
      </c>
      <c r="U7898" s="29" t="s">
        <v>26358</v>
      </c>
    </row>
    <row r="7899" spans="1:21">
      <c r="A7899">
        <v>7898</v>
      </c>
      <c r="B7899" s="30" t="s">
        <v>3220</v>
      </c>
      <c r="D7899" s="30" t="s">
        <v>4153</v>
      </c>
      <c r="F7899" s="30" t="s">
        <v>2994</v>
      </c>
      <c r="G7899" s="30" t="s">
        <v>2995</v>
      </c>
      <c r="H7899" s="30" t="s">
        <v>3002</v>
      </c>
      <c r="J7899" s="30" t="s">
        <v>3003</v>
      </c>
      <c r="L7899" s="30" t="s">
        <v>3004</v>
      </c>
      <c r="N7899" s="30" t="s">
        <v>3005</v>
      </c>
      <c r="P7899" s="30" t="s">
        <v>6571</v>
      </c>
      <c r="Q7899" t="s">
        <v>2035</v>
      </c>
      <c r="R7899" t="s">
        <v>2631</v>
      </c>
      <c r="S7899">
        <v>36</v>
      </c>
      <c r="T7899" s="29" t="s">
        <v>26332</v>
      </c>
      <c r="U7899" s="29" t="s">
        <v>26359</v>
      </c>
    </row>
    <row r="7900" spans="1:21">
      <c r="A7900">
        <v>7899</v>
      </c>
      <c r="B7900" s="30" t="s">
        <v>3220</v>
      </c>
      <c r="D7900" s="30" t="s">
        <v>4153</v>
      </c>
      <c r="F7900" s="30" t="s">
        <v>2994</v>
      </c>
      <c r="G7900" s="30" t="s">
        <v>2995</v>
      </c>
      <c r="H7900" s="30" t="s">
        <v>3002</v>
      </c>
      <c r="J7900" s="30" t="s">
        <v>3003</v>
      </c>
      <c r="L7900" s="30" t="s">
        <v>3004</v>
      </c>
      <c r="N7900" s="30" t="s">
        <v>3005</v>
      </c>
      <c r="P7900" s="30" t="s">
        <v>6572</v>
      </c>
      <c r="Q7900" t="s">
        <v>2035</v>
      </c>
      <c r="R7900" t="s">
        <v>2631</v>
      </c>
      <c r="S7900">
        <v>36</v>
      </c>
      <c r="T7900" s="29" t="s">
        <v>26332</v>
      </c>
      <c r="U7900" s="29" t="s">
        <v>26360</v>
      </c>
    </row>
    <row r="7901" spans="1:21">
      <c r="A7901">
        <v>7900</v>
      </c>
      <c r="B7901" s="30" t="s">
        <v>3220</v>
      </c>
      <c r="D7901" s="30" t="s">
        <v>4153</v>
      </c>
      <c r="F7901" s="30" t="s">
        <v>2994</v>
      </c>
      <c r="G7901" s="30" t="s">
        <v>2995</v>
      </c>
      <c r="H7901" s="30" t="s">
        <v>3002</v>
      </c>
      <c r="J7901" s="30" t="s">
        <v>3003</v>
      </c>
      <c r="L7901" s="30" t="s">
        <v>3004</v>
      </c>
      <c r="N7901" s="30" t="s">
        <v>3005</v>
      </c>
      <c r="P7901" s="30" t="s">
        <v>6573</v>
      </c>
      <c r="Q7901" t="s">
        <v>2035</v>
      </c>
      <c r="R7901" t="s">
        <v>2631</v>
      </c>
      <c r="S7901">
        <v>36</v>
      </c>
      <c r="T7901" s="29" t="s">
        <v>26332</v>
      </c>
      <c r="U7901" s="29" t="s">
        <v>26361</v>
      </c>
    </row>
    <row r="7902" spans="1:21">
      <c r="A7902">
        <v>7901</v>
      </c>
      <c r="B7902" s="30" t="s">
        <v>3220</v>
      </c>
      <c r="D7902" s="30" t="s">
        <v>4153</v>
      </c>
      <c r="F7902" s="30" t="s">
        <v>2994</v>
      </c>
      <c r="G7902" s="30" t="s">
        <v>2995</v>
      </c>
      <c r="H7902" s="30" t="s">
        <v>3002</v>
      </c>
      <c r="J7902" s="30" t="s">
        <v>3003</v>
      </c>
      <c r="L7902" s="30" t="s">
        <v>3004</v>
      </c>
      <c r="N7902" s="30" t="s">
        <v>3005</v>
      </c>
      <c r="P7902" s="30" t="s">
        <v>6574</v>
      </c>
      <c r="Q7902" t="s">
        <v>2035</v>
      </c>
      <c r="R7902" t="s">
        <v>2628</v>
      </c>
      <c r="S7902">
        <v>36</v>
      </c>
      <c r="T7902" s="29" t="s">
        <v>26332</v>
      </c>
      <c r="U7902" s="29" t="s">
        <v>26362</v>
      </c>
    </row>
    <row r="7903" spans="1:21">
      <c r="A7903">
        <v>7902</v>
      </c>
      <c r="B7903" s="30" t="s">
        <v>3220</v>
      </c>
      <c r="D7903" s="30" t="s">
        <v>4153</v>
      </c>
      <c r="F7903" s="30" t="s">
        <v>2994</v>
      </c>
      <c r="G7903" s="30" t="s">
        <v>2995</v>
      </c>
      <c r="H7903" s="30" t="s">
        <v>3002</v>
      </c>
      <c r="J7903" s="30" t="s">
        <v>3003</v>
      </c>
      <c r="L7903" s="30" t="s">
        <v>3004</v>
      </c>
      <c r="N7903" s="30" t="s">
        <v>3005</v>
      </c>
      <c r="P7903" s="30" t="s">
        <v>6575</v>
      </c>
      <c r="Q7903" t="s">
        <v>2035</v>
      </c>
      <c r="R7903" t="s">
        <v>2628</v>
      </c>
      <c r="S7903">
        <v>36</v>
      </c>
      <c r="T7903" s="29" t="s">
        <v>26332</v>
      </c>
      <c r="U7903" s="29" t="s">
        <v>26363</v>
      </c>
    </row>
    <row r="7904" spans="1:21">
      <c r="A7904">
        <v>7903</v>
      </c>
      <c r="B7904" s="30" t="s">
        <v>3220</v>
      </c>
      <c r="D7904" s="30" t="s">
        <v>4153</v>
      </c>
      <c r="F7904" s="30" t="s">
        <v>2994</v>
      </c>
      <c r="G7904" s="30" t="s">
        <v>2995</v>
      </c>
      <c r="H7904" s="30" t="s">
        <v>3002</v>
      </c>
      <c r="J7904" s="30" t="s">
        <v>3003</v>
      </c>
      <c r="L7904" s="30" t="s">
        <v>3004</v>
      </c>
      <c r="N7904" s="30" t="s">
        <v>3005</v>
      </c>
      <c r="P7904" s="30" t="s">
        <v>6576</v>
      </c>
      <c r="Q7904" t="s">
        <v>2035</v>
      </c>
      <c r="R7904" t="s">
        <v>2628</v>
      </c>
      <c r="S7904">
        <v>36</v>
      </c>
      <c r="T7904" s="29" t="s">
        <v>26332</v>
      </c>
      <c r="U7904" s="29" t="s">
        <v>26364</v>
      </c>
    </row>
    <row r="7905" spans="1:21">
      <c r="A7905">
        <v>7904</v>
      </c>
      <c r="B7905" s="30" t="s">
        <v>3220</v>
      </c>
      <c r="D7905" s="30" t="s">
        <v>4153</v>
      </c>
      <c r="F7905" s="30" t="s">
        <v>2994</v>
      </c>
      <c r="G7905" s="30" t="s">
        <v>2995</v>
      </c>
      <c r="H7905" s="30" t="s">
        <v>3002</v>
      </c>
      <c r="J7905" s="30" t="s">
        <v>3003</v>
      </c>
      <c r="L7905" s="30" t="s">
        <v>3004</v>
      </c>
      <c r="N7905" s="30" t="s">
        <v>3005</v>
      </c>
      <c r="P7905" s="30" t="s">
        <v>6577</v>
      </c>
      <c r="Q7905" t="s">
        <v>2035</v>
      </c>
      <c r="R7905" t="s">
        <v>2631</v>
      </c>
      <c r="S7905">
        <v>36</v>
      </c>
      <c r="T7905" s="29" t="s">
        <v>26332</v>
      </c>
      <c r="U7905" s="29" t="s">
        <v>26365</v>
      </c>
    </row>
    <row r="7906" spans="1:21">
      <c r="A7906">
        <v>7905</v>
      </c>
      <c r="B7906" s="30" t="s">
        <v>3220</v>
      </c>
      <c r="D7906" s="30" t="s">
        <v>4153</v>
      </c>
      <c r="F7906" s="30" t="s">
        <v>2994</v>
      </c>
      <c r="G7906" s="30" t="s">
        <v>2995</v>
      </c>
      <c r="H7906" s="30" t="s">
        <v>3002</v>
      </c>
      <c r="J7906" s="30" t="s">
        <v>3003</v>
      </c>
      <c r="L7906" s="30" t="s">
        <v>3004</v>
      </c>
      <c r="N7906" s="30" t="s">
        <v>3005</v>
      </c>
      <c r="P7906" s="30" t="s">
        <v>6578</v>
      </c>
      <c r="Q7906" t="s">
        <v>2035</v>
      </c>
      <c r="R7906" t="s">
        <v>2631</v>
      </c>
      <c r="S7906">
        <v>36</v>
      </c>
      <c r="T7906" s="29" t="s">
        <v>26332</v>
      </c>
      <c r="U7906" s="29" t="s">
        <v>26366</v>
      </c>
    </row>
    <row r="7907" spans="1:21">
      <c r="A7907">
        <v>7906</v>
      </c>
      <c r="B7907" s="30" t="s">
        <v>3220</v>
      </c>
      <c r="D7907" s="30" t="s">
        <v>4153</v>
      </c>
      <c r="F7907" s="30" t="s">
        <v>2994</v>
      </c>
      <c r="G7907" s="30" t="s">
        <v>2995</v>
      </c>
      <c r="H7907" s="30" t="s">
        <v>3002</v>
      </c>
      <c r="J7907" s="30" t="s">
        <v>3003</v>
      </c>
      <c r="L7907" s="30" t="s">
        <v>3004</v>
      </c>
      <c r="N7907" s="30" t="s">
        <v>6579</v>
      </c>
      <c r="P7907" s="30" t="s">
        <v>6580</v>
      </c>
      <c r="Q7907" t="s">
        <v>2035</v>
      </c>
      <c r="R7907" t="s">
        <v>2629</v>
      </c>
      <c r="S7907">
        <v>36</v>
      </c>
      <c r="T7907" s="29" t="s">
        <v>26332</v>
      </c>
      <c r="U7907" s="29" t="s">
        <v>26367</v>
      </c>
    </row>
    <row r="7908" spans="1:21">
      <c r="A7908">
        <v>7907</v>
      </c>
      <c r="B7908" s="30" t="s">
        <v>3220</v>
      </c>
      <c r="D7908" s="30" t="s">
        <v>4153</v>
      </c>
      <c r="F7908" s="30" t="s">
        <v>2994</v>
      </c>
      <c r="G7908" s="30" t="s">
        <v>2995</v>
      </c>
      <c r="H7908" s="30" t="s">
        <v>3002</v>
      </c>
      <c r="J7908" s="30" t="s">
        <v>3003</v>
      </c>
      <c r="L7908" s="30" t="s">
        <v>3004</v>
      </c>
      <c r="N7908" s="30" t="s">
        <v>6581</v>
      </c>
      <c r="P7908" s="30" t="s">
        <v>6582</v>
      </c>
      <c r="Q7908" t="s">
        <v>2035</v>
      </c>
      <c r="R7908" t="s">
        <v>2628</v>
      </c>
      <c r="S7908">
        <v>36</v>
      </c>
      <c r="T7908" s="29" t="s">
        <v>26332</v>
      </c>
      <c r="U7908" s="29" t="s">
        <v>26368</v>
      </c>
    </row>
    <row r="7909" spans="1:21">
      <c r="A7909">
        <v>7908</v>
      </c>
      <c r="B7909" s="30" t="s">
        <v>3220</v>
      </c>
      <c r="D7909" s="30" t="s">
        <v>4153</v>
      </c>
      <c r="F7909" s="30" t="s">
        <v>2994</v>
      </c>
      <c r="G7909" s="30" t="s">
        <v>2995</v>
      </c>
      <c r="H7909" s="30" t="s">
        <v>3002</v>
      </c>
      <c r="J7909" s="30" t="s">
        <v>3003</v>
      </c>
      <c r="L7909" s="30" t="s">
        <v>3004</v>
      </c>
      <c r="N7909" s="30" t="s">
        <v>6581</v>
      </c>
      <c r="P7909" s="30" t="s">
        <v>12790</v>
      </c>
      <c r="Q7909" t="s">
        <v>2035</v>
      </c>
      <c r="R7909" t="s">
        <v>2628</v>
      </c>
      <c r="S7909">
        <v>38</v>
      </c>
      <c r="T7909" s="29" t="s">
        <v>26339</v>
      </c>
      <c r="U7909" s="29" t="s">
        <v>26369</v>
      </c>
    </row>
    <row r="7910" spans="1:21">
      <c r="A7910">
        <v>7909</v>
      </c>
      <c r="B7910" s="30" t="s">
        <v>3220</v>
      </c>
      <c r="D7910" s="30" t="s">
        <v>4153</v>
      </c>
      <c r="F7910" s="30" t="s">
        <v>2994</v>
      </c>
      <c r="G7910" s="30" t="s">
        <v>2995</v>
      </c>
      <c r="H7910" s="30" t="s">
        <v>3002</v>
      </c>
      <c r="J7910" s="30" t="s">
        <v>3003</v>
      </c>
      <c r="L7910" s="30" t="s">
        <v>3004</v>
      </c>
      <c r="N7910" s="30" t="s">
        <v>6583</v>
      </c>
      <c r="P7910" s="30" t="s">
        <v>6584</v>
      </c>
      <c r="Q7910" t="s">
        <v>2035</v>
      </c>
      <c r="R7910" t="s">
        <v>2628</v>
      </c>
      <c r="S7910">
        <v>36</v>
      </c>
      <c r="T7910" s="29" t="s">
        <v>26332</v>
      </c>
      <c r="U7910" s="29" t="s">
        <v>26370</v>
      </c>
    </row>
    <row r="7911" spans="1:21">
      <c r="A7911">
        <v>7910</v>
      </c>
      <c r="B7911" s="30" t="s">
        <v>3220</v>
      </c>
      <c r="D7911" s="30" t="s">
        <v>4153</v>
      </c>
      <c r="F7911" s="30" t="s">
        <v>2994</v>
      </c>
      <c r="G7911" s="30" t="s">
        <v>2995</v>
      </c>
      <c r="H7911" s="30" t="s">
        <v>3002</v>
      </c>
      <c r="J7911" s="30" t="s">
        <v>3003</v>
      </c>
      <c r="L7911" s="30" t="s">
        <v>3004</v>
      </c>
      <c r="N7911" s="30" t="s">
        <v>6583</v>
      </c>
      <c r="P7911" s="30" t="s">
        <v>6585</v>
      </c>
      <c r="Q7911" t="s">
        <v>2035</v>
      </c>
      <c r="R7911" t="s">
        <v>2629</v>
      </c>
      <c r="S7911">
        <v>36</v>
      </c>
      <c r="T7911" s="29" t="s">
        <v>26332</v>
      </c>
      <c r="U7911" s="29" t="s">
        <v>26371</v>
      </c>
    </row>
    <row r="7912" spans="1:21">
      <c r="A7912">
        <v>7911</v>
      </c>
      <c r="B7912" s="30" t="s">
        <v>3220</v>
      </c>
      <c r="D7912" s="30" t="s">
        <v>4153</v>
      </c>
      <c r="F7912" s="30" t="s">
        <v>2994</v>
      </c>
      <c r="G7912" s="30" t="s">
        <v>2995</v>
      </c>
      <c r="H7912" s="30" t="s">
        <v>3002</v>
      </c>
      <c r="J7912" s="30" t="s">
        <v>3003</v>
      </c>
      <c r="L7912" s="30" t="s">
        <v>3004</v>
      </c>
      <c r="N7912" s="30" t="s">
        <v>6583</v>
      </c>
      <c r="P7912" s="30" t="s">
        <v>6586</v>
      </c>
      <c r="Q7912" t="s">
        <v>2035</v>
      </c>
      <c r="R7912" t="s">
        <v>2628</v>
      </c>
      <c r="S7912">
        <v>36</v>
      </c>
      <c r="T7912" s="29" t="s">
        <v>26332</v>
      </c>
      <c r="U7912" s="29" t="s">
        <v>26372</v>
      </c>
    </row>
    <row r="7913" spans="1:21">
      <c r="A7913">
        <v>7912</v>
      </c>
      <c r="B7913" s="30" t="s">
        <v>3220</v>
      </c>
      <c r="D7913" s="30" t="s">
        <v>4153</v>
      </c>
      <c r="F7913" s="30" t="s">
        <v>2994</v>
      </c>
      <c r="G7913" s="30" t="s">
        <v>2995</v>
      </c>
      <c r="H7913" s="30" t="s">
        <v>3002</v>
      </c>
      <c r="J7913" s="30" t="s">
        <v>3003</v>
      </c>
      <c r="L7913" s="30" t="s">
        <v>3004</v>
      </c>
      <c r="N7913" s="30" t="s">
        <v>6587</v>
      </c>
      <c r="P7913" s="30" t="s">
        <v>6588</v>
      </c>
      <c r="Q7913" t="s">
        <v>2035</v>
      </c>
      <c r="R7913" t="s">
        <v>6897</v>
      </c>
      <c r="S7913">
        <v>36</v>
      </c>
      <c r="T7913" s="29" t="s">
        <v>26373</v>
      </c>
      <c r="U7913" s="29" t="s">
        <v>26374</v>
      </c>
    </row>
    <row r="7914" spans="1:21">
      <c r="A7914">
        <v>7913</v>
      </c>
      <c r="B7914" s="30" t="s">
        <v>3220</v>
      </c>
      <c r="D7914" s="30" t="s">
        <v>4153</v>
      </c>
      <c r="F7914" s="30" t="s">
        <v>2994</v>
      </c>
      <c r="G7914" s="30" t="s">
        <v>2995</v>
      </c>
      <c r="H7914" s="30" t="s">
        <v>3002</v>
      </c>
      <c r="J7914" s="30" t="s">
        <v>3003</v>
      </c>
      <c r="L7914" s="30" t="s">
        <v>3004</v>
      </c>
      <c r="N7914" s="30" t="s">
        <v>6589</v>
      </c>
      <c r="P7914" s="30" t="s">
        <v>12791</v>
      </c>
      <c r="Q7914" t="s">
        <v>2035</v>
      </c>
      <c r="R7914" t="s">
        <v>2628</v>
      </c>
      <c r="S7914">
        <v>38</v>
      </c>
      <c r="T7914" s="29" t="s">
        <v>26339</v>
      </c>
      <c r="U7914" s="29" t="s">
        <v>26375</v>
      </c>
    </row>
    <row r="7915" spans="1:21">
      <c r="A7915">
        <v>7914</v>
      </c>
      <c r="B7915" s="30" t="s">
        <v>3220</v>
      </c>
      <c r="D7915" s="30" t="s">
        <v>4153</v>
      </c>
      <c r="F7915" s="30" t="s">
        <v>2994</v>
      </c>
      <c r="G7915" s="30" t="s">
        <v>2995</v>
      </c>
      <c r="H7915" s="30" t="s">
        <v>3002</v>
      </c>
      <c r="J7915" s="30" t="s">
        <v>3003</v>
      </c>
      <c r="L7915" s="30" t="s">
        <v>3004</v>
      </c>
      <c r="N7915" s="30" t="s">
        <v>6589</v>
      </c>
      <c r="P7915" s="30" t="s">
        <v>6590</v>
      </c>
      <c r="Q7915" t="s">
        <v>2035</v>
      </c>
      <c r="R7915" t="s">
        <v>2628</v>
      </c>
      <c r="S7915">
        <v>36</v>
      </c>
      <c r="T7915" s="29" t="s">
        <v>26332</v>
      </c>
      <c r="U7915" s="29" t="s">
        <v>26376</v>
      </c>
    </row>
    <row r="7916" spans="1:21">
      <c r="A7916">
        <v>7915</v>
      </c>
      <c r="B7916" s="30" t="s">
        <v>3220</v>
      </c>
      <c r="D7916" s="30" t="s">
        <v>4153</v>
      </c>
      <c r="F7916" s="30" t="s">
        <v>2994</v>
      </c>
      <c r="G7916" s="30" t="s">
        <v>2995</v>
      </c>
      <c r="H7916" s="30" t="s">
        <v>3002</v>
      </c>
      <c r="J7916" s="30" t="s">
        <v>3003</v>
      </c>
      <c r="L7916" s="30" t="s">
        <v>3004</v>
      </c>
      <c r="N7916" s="30" t="s">
        <v>6589</v>
      </c>
      <c r="P7916" s="30" t="s">
        <v>6591</v>
      </c>
      <c r="Q7916" t="s">
        <v>2035</v>
      </c>
      <c r="R7916" t="s">
        <v>2628</v>
      </c>
      <c r="S7916">
        <v>36</v>
      </c>
      <c r="T7916" s="29" t="s">
        <v>26332</v>
      </c>
      <c r="U7916" s="29" t="s">
        <v>26377</v>
      </c>
    </row>
    <row r="7917" spans="1:21">
      <c r="A7917">
        <v>7916</v>
      </c>
      <c r="B7917" s="30" t="s">
        <v>3220</v>
      </c>
      <c r="D7917" s="30" t="s">
        <v>4153</v>
      </c>
      <c r="F7917" s="30" t="s">
        <v>2994</v>
      </c>
      <c r="G7917" s="30" t="s">
        <v>2995</v>
      </c>
      <c r="H7917" s="30" t="s">
        <v>3002</v>
      </c>
      <c r="J7917" s="30" t="s">
        <v>3003</v>
      </c>
      <c r="L7917" s="30" t="s">
        <v>3004</v>
      </c>
      <c r="N7917" s="30" t="s">
        <v>6589</v>
      </c>
      <c r="P7917" s="30" t="s">
        <v>6592</v>
      </c>
      <c r="Q7917" t="s">
        <v>2035</v>
      </c>
      <c r="R7917" t="s">
        <v>2629</v>
      </c>
      <c r="S7917">
        <v>36</v>
      </c>
      <c r="T7917" s="29" t="s">
        <v>26332</v>
      </c>
      <c r="U7917" s="29" t="s">
        <v>26378</v>
      </c>
    </row>
    <row r="7918" spans="1:21">
      <c r="A7918">
        <v>7917</v>
      </c>
      <c r="B7918" s="30" t="s">
        <v>3220</v>
      </c>
      <c r="D7918" s="30" t="s">
        <v>4153</v>
      </c>
      <c r="F7918" s="30" t="s">
        <v>2994</v>
      </c>
      <c r="G7918" s="30" t="s">
        <v>2995</v>
      </c>
      <c r="H7918" s="30" t="s">
        <v>3002</v>
      </c>
      <c r="J7918" s="30" t="s">
        <v>3003</v>
      </c>
      <c r="L7918" s="30" t="s">
        <v>3004</v>
      </c>
      <c r="N7918" s="30" t="s">
        <v>6589</v>
      </c>
      <c r="P7918" s="30" t="s">
        <v>6593</v>
      </c>
      <c r="Q7918" t="s">
        <v>2035</v>
      </c>
      <c r="R7918" t="s">
        <v>2628</v>
      </c>
      <c r="S7918">
        <v>36</v>
      </c>
      <c r="T7918" s="29" t="s">
        <v>26332</v>
      </c>
      <c r="U7918" s="29" t="s">
        <v>26379</v>
      </c>
    </row>
    <row r="7919" spans="1:21">
      <c r="A7919">
        <v>7918</v>
      </c>
      <c r="B7919" s="30" t="s">
        <v>3220</v>
      </c>
      <c r="D7919" s="30" t="s">
        <v>4153</v>
      </c>
      <c r="F7919" s="30" t="s">
        <v>2994</v>
      </c>
      <c r="G7919" s="30" t="s">
        <v>2995</v>
      </c>
      <c r="H7919" s="30" t="s">
        <v>3002</v>
      </c>
      <c r="J7919" s="30" t="s">
        <v>3003</v>
      </c>
      <c r="L7919" s="30" t="s">
        <v>3004</v>
      </c>
      <c r="N7919" s="30" t="s">
        <v>6594</v>
      </c>
      <c r="P7919" s="30" t="s">
        <v>6595</v>
      </c>
      <c r="Q7919" t="s">
        <v>2035</v>
      </c>
      <c r="R7919" t="s">
        <v>2628</v>
      </c>
      <c r="S7919">
        <v>36</v>
      </c>
      <c r="T7919" s="29" t="s">
        <v>26332</v>
      </c>
      <c r="U7919" s="29" t="s">
        <v>26380</v>
      </c>
    </row>
    <row r="7920" spans="1:21">
      <c r="A7920">
        <v>7919</v>
      </c>
      <c r="B7920" s="30" t="s">
        <v>3220</v>
      </c>
      <c r="D7920" s="30" t="s">
        <v>4153</v>
      </c>
      <c r="F7920" s="30" t="s">
        <v>2994</v>
      </c>
      <c r="G7920" s="30" t="s">
        <v>2995</v>
      </c>
      <c r="H7920" s="30" t="s">
        <v>3002</v>
      </c>
      <c r="J7920" s="30" t="s">
        <v>3003</v>
      </c>
      <c r="L7920" s="30" t="s">
        <v>3004</v>
      </c>
      <c r="N7920" s="30" t="s">
        <v>12792</v>
      </c>
      <c r="P7920" s="30" t="s">
        <v>12793</v>
      </c>
      <c r="Q7920" t="s">
        <v>2035</v>
      </c>
      <c r="R7920" t="s">
        <v>2628</v>
      </c>
      <c r="S7920">
        <v>38</v>
      </c>
      <c r="T7920" s="29" t="s">
        <v>26339</v>
      </c>
      <c r="U7920" s="29" t="s">
        <v>26381</v>
      </c>
    </row>
    <row r="7921" spans="1:21">
      <c r="A7921">
        <v>7920</v>
      </c>
      <c r="B7921" s="30" t="s">
        <v>3220</v>
      </c>
      <c r="D7921" s="30" t="s">
        <v>4153</v>
      </c>
      <c r="F7921" s="30" t="s">
        <v>2994</v>
      </c>
      <c r="G7921" s="30" t="s">
        <v>2995</v>
      </c>
      <c r="H7921" s="30" t="s">
        <v>3002</v>
      </c>
      <c r="J7921" s="30" t="s">
        <v>3003</v>
      </c>
      <c r="L7921" s="30" t="s">
        <v>3004</v>
      </c>
      <c r="N7921" s="30" t="s">
        <v>6596</v>
      </c>
      <c r="P7921" s="30" t="s">
        <v>6597</v>
      </c>
      <c r="Q7921" t="s">
        <v>2035</v>
      </c>
      <c r="R7921" t="s">
        <v>2629</v>
      </c>
      <c r="S7921">
        <v>36</v>
      </c>
      <c r="T7921" s="29" t="s">
        <v>26332</v>
      </c>
      <c r="U7921" s="29" t="s">
        <v>26382</v>
      </c>
    </row>
    <row r="7922" spans="1:21">
      <c r="A7922">
        <v>7921</v>
      </c>
      <c r="B7922" s="30" t="s">
        <v>3220</v>
      </c>
      <c r="D7922" s="30" t="s">
        <v>4153</v>
      </c>
      <c r="F7922" s="30" t="s">
        <v>2994</v>
      </c>
      <c r="G7922" s="30" t="s">
        <v>2995</v>
      </c>
      <c r="H7922" s="30" t="s">
        <v>3002</v>
      </c>
      <c r="J7922" s="30" t="s">
        <v>3003</v>
      </c>
      <c r="L7922" s="30" t="s">
        <v>3004</v>
      </c>
      <c r="N7922" s="30" t="s">
        <v>6596</v>
      </c>
      <c r="P7922" s="30" t="s">
        <v>6598</v>
      </c>
      <c r="Q7922" t="s">
        <v>2035</v>
      </c>
      <c r="R7922" t="s">
        <v>2629</v>
      </c>
      <c r="S7922">
        <v>36</v>
      </c>
      <c r="T7922" s="29" t="s">
        <v>26332</v>
      </c>
      <c r="U7922" s="29" t="s">
        <v>26383</v>
      </c>
    </row>
    <row r="7923" spans="1:21">
      <c r="A7923">
        <v>7922</v>
      </c>
      <c r="B7923" s="30" t="s">
        <v>3220</v>
      </c>
      <c r="D7923" s="30" t="s">
        <v>4153</v>
      </c>
      <c r="F7923" s="30" t="s">
        <v>2994</v>
      </c>
      <c r="G7923" s="30" t="s">
        <v>2995</v>
      </c>
      <c r="H7923" s="30" t="s">
        <v>3002</v>
      </c>
      <c r="J7923" s="30" t="s">
        <v>3003</v>
      </c>
      <c r="L7923" s="30" t="s">
        <v>3004</v>
      </c>
      <c r="N7923" s="30" t="s">
        <v>6596</v>
      </c>
      <c r="P7923" s="30" t="s">
        <v>6599</v>
      </c>
      <c r="Q7923" t="s">
        <v>2035</v>
      </c>
      <c r="R7923" t="s">
        <v>2629</v>
      </c>
      <c r="S7923">
        <v>36</v>
      </c>
      <c r="T7923" s="29" t="s">
        <v>26332</v>
      </c>
      <c r="U7923" s="29" t="s">
        <v>26384</v>
      </c>
    </row>
    <row r="7924" spans="1:21">
      <c r="A7924">
        <v>7923</v>
      </c>
      <c r="B7924" s="30" t="s">
        <v>3220</v>
      </c>
      <c r="D7924" s="30" t="s">
        <v>4153</v>
      </c>
      <c r="F7924" s="30" t="s">
        <v>2994</v>
      </c>
      <c r="G7924" s="30" t="s">
        <v>2995</v>
      </c>
      <c r="H7924" s="30" t="s">
        <v>3002</v>
      </c>
      <c r="J7924" s="30" t="s">
        <v>3003</v>
      </c>
      <c r="L7924" s="30" t="s">
        <v>3004</v>
      </c>
      <c r="N7924" s="30" t="s">
        <v>6596</v>
      </c>
      <c r="P7924" s="30" t="s">
        <v>6600</v>
      </c>
      <c r="Q7924" t="s">
        <v>2035</v>
      </c>
      <c r="R7924" t="s">
        <v>2628</v>
      </c>
      <c r="S7924">
        <v>36</v>
      </c>
      <c r="T7924" s="29" t="s">
        <v>26332</v>
      </c>
      <c r="U7924" s="29" t="s">
        <v>26385</v>
      </c>
    </row>
    <row r="7925" spans="1:21">
      <c r="A7925">
        <v>7924</v>
      </c>
      <c r="B7925" s="30" t="s">
        <v>3220</v>
      </c>
      <c r="D7925" s="30" t="s">
        <v>4153</v>
      </c>
      <c r="F7925" s="30" t="s">
        <v>2994</v>
      </c>
      <c r="G7925" s="30" t="s">
        <v>2995</v>
      </c>
      <c r="H7925" s="30" t="s">
        <v>3002</v>
      </c>
      <c r="J7925" s="30" t="s">
        <v>3003</v>
      </c>
      <c r="L7925" s="30" t="s">
        <v>3004</v>
      </c>
      <c r="N7925" s="30" t="s">
        <v>6596</v>
      </c>
      <c r="P7925" s="30" t="s">
        <v>6601</v>
      </c>
      <c r="Q7925" t="s">
        <v>2035</v>
      </c>
      <c r="R7925" t="s">
        <v>2629</v>
      </c>
      <c r="S7925">
        <v>36</v>
      </c>
      <c r="T7925" s="29" t="s">
        <v>26332</v>
      </c>
      <c r="U7925" s="29" t="s">
        <v>26386</v>
      </c>
    </row>
    <row r="7926" spans="1:21">
      <c r="A7926">
        <v>7925</v>
      </c>
      <c r="B7926" s="30" t="s">
        <v>3220</v>
      </c>
      <c r="D7926" s="30" t="s">
        <v>4153</v>
      </c>
      <c r="F7926" s="30" t="s">
        <v>2994</v>
      </c>
      <c r="G7926" s="30" t="s">
        <v>2995</v>
      </c>
      <c r="H7926" s="30" t="s">
        <v>3002</v>
      </c>
      <c r="J7926" s="30" t="s">
        <v>3003</v>
      </c>
      <c r="L7926" s="30" t="s">
        <v>3004</v>
      </c>
      <c r="N7926" s="30" t="s">
        <v>6596</v>
      </c>
      <c r="P7926" s="30" t="s">
        <v>12794</v>
      </c>
      <c r="Q7926" t="s">
        <v>2035</v>
      </c>
      <c r="R7926" t="s">
        <v>2628</v>
      </c>
      <c r="S7926">
        <v>38</v>
      </c>
      <c r="T7926" s="29" t="s">
        <v>26339</v>
      </c>
      <c r="U7926" s="29" t="s">
        <v>26387</v>
      </c>
    </row>
    <row r="7927" spans="1:21">
      <c r="A7927">
        <v>7926</v>
      </c>
      <c r="B7927" s="30" t="s">
        <v>3220</v>
      </c>
      <c r="D7927" s="30" t="s">
        <v>4153</v>
      </c>
      <c r="F7927" s="30" t="s">
        <v>2994</v>
      </c>
      <c r="G7927" s="30" t="s">
        <v>2995</v>
      </c>
      <c r="H7927" s="30" t="s">
        <v>3002</v>
      </c>
      <c r="J7927" s="30" t="s">
        <v>3003</v>
      </c>
      <c r="L7927" s="30" t="s">
        <v>3004</v>
      </c>
      <c r="N7927" s="30" t="s">
        <v>6596</v>
      </c>
      <c r="P7927" s="30" t="s">
        <v>12795</v>
      </c>
      <c r="Q7927" t="s">
        <v>2035</v>
      </c>
      <c r="R7927" t="s">
        <v>2628</v>
      </c>
      <c r="S7927">
        <v>38</v>
      </c>
      <c r="T7927" s="29" t="s">
        <v>26339</v>
      </c>
      <c r="U7927" s="29" t="s">
        <v>26388</v>
      </c>
    </row>
    <row r="7928" spans="1:21">
      <c r="A7928">
        <v>7927</v>
      </c>
      <c r="B7928" s="30" t="s">
        <v>3220</v>
      </c>
      <c r="D7928" s="30" t="s">
        <v>4153</v>
      </c>
      <c r="F7928" s="30" t="s">
        <v>2994</v>
      </c>
      <c r="G7928" s="30" t="s">
        <v>2995</v>
      </c>
      <c r="H7928" s="30" t="s">
        <v>3002</v>
      </c>
      <c r="J7928" s="30" t="s">
        <v>3003</v>
      </c>
      <c r="L7928" s="30" t="s">
        <v>3004</v>
      </c>
      <c r="N7928" s="30" t="s">
        <v>6602</v>
      </c>
      <c r="P7928" s="30" t="s">
        <v>6603</v>
      </c>
      <c r="Q7928" t="s">
        <v>2035</v>
      </c>
      <c r="R7928" t="s">
        <v>2629</v>
      </c>
      <c r="S7928">
        <v>36</v>
      </c>
      <c r="T7928" s="29" t="s">
        <v>26332</v>
      </c>
      <c r="U7928" s="29" t="s">
        <v>26389</v>
      </c>
    </row>
    <row r="7929" spans="1:21">
      <c r="A7929">
        <v>7928</v>
      </c>
      <c r="B7929" s="30" t="s">
        <v>3220</v>
      </c>
      <c r="D7929" s="30" t="s">
        <v>4153</v>
      </c>
      <c r="F7929" s="30" t="s">
        <v>2994</v>
      </c>
      <c r="G7929" s="30" t="s">
        <v>2995</v>
      </c>
      <c r="H7929" s="30" t="s">
        <v>3002</v>
      </c>
      <c r="J7929" s="30" t="s">
        <v>3003</v>
      </c>
      <c r="L7929" s="30" t="s">
        <v>3004</v>
      </c>
      <c r="N7929" s="30" t="s">
        <v>12796</v>
      </c>
      <c r="P7929" s="30" t="s">
        <v>12797</v>
      </c>
      <c r="Q7929" t="s">
        <v>2035</v>
      </c>
      <c r="R7929" t="s">
        <v>2628</v>
      </c>
      <c r="S7929">
        <v>38</v>
      </c>
      <c r="T7929" s="29" t="s">
        <v>26339</v>
      </c>
      <c r="U7929" s="29" t="s">
        <v>26390</v>
      </c>
    </row>
    <row r="7930" spans="1:21">
      <c r="A7930">
        <v>7929</v>
      </c>
      <c r="B7930" s="30" t="s">
        <v>3220</v>
      </c>
      <c r="D7930" s="30" t="s">
        <v>4153</v>
      </c>
      <c r="F7930" s="30" t="s">
        <v>2994</v>
      </c>
      <c r="G7930" s="30" t="s">
        <v>2995</v>
      </c>
      <c r="H7930" s="30" t="s">
        <v>3002</v>
      </c>
      <c r="J7930" s="30" t="s">
        <v>3003</v>
      </c>
      <c r="L7930" s="30" t="s">
        <v>6604</v>
      </c>
      <c r="N7930" s="30" t="s">
        <v>6605</v>
      </c>
      <c r="P7930" s="30" t="s">
        <v>6606</v>
      </c>
      <c r="Q7930" t="s">
        <v>2035</v>
      </c>
      <c r="R7930" t="s">
        <v>2628</v>
      </c>
      <c r="S7930">
        <v>36</v>
      </c>
      <c r="T7930" s="29" t="s">
        <v>26332</v>
      </c>
      <c r="U7930" s="29" t="s">
        <v>26391</v>
      </c>
    </row>
    <row r="7931" spans="1:21">
      <c r="A7931">
        <v>7930</v>
      </c>
      <c r="B7931" s="30" t="s">
        <v>3220</v>
      </c>
      <c r="D7931" s="30" t="s">
        <v>4153</v>
      </c>
      <c r="F7931" s="30" t="s">
        <v>2994</v>
      </c>
      <c r="G7931" s="30" t="s">
        <v>2995</v>
      </c>
      <c r="H7931" s="30" t="s">
        <v>3002</v>
      </c>
      <c r="J7931" s="30" t="s">
        <v>3003</v>
      </c>
      <c r="L7931" s="30" t="s">
        <v>6607</v>
      </c>
      <c r="N7931" s="30" t="s">
        <v>6608</v>
      </c>
      <c r="P7931" s="30" t="s">
        <v>6609</v>
      </c>
      <c r="Q7931" t="s">
        <v>2035</v>
      </c>
      <c r="R7931" t="s">
        <v>2629</v>
      </c>
      <c r="S7931">
        <v>36</v>
      </c>
      <c r="T7931" s="29" t="s">
        <v>26332</v>
      </c>
      <c r="U7931" s="29" t="s">
        <v>26392</v>
      </c>
    </row>
    <row r="7932" spans="1:21">
      <c r="A7932">
        <v>7931</v>
      </c>
      <c r="B7932" s="30" t="s">
        <v>3220</v>
      </c>
      <c r="D7932" s="30" t="s">
        <v>4153</v>
      </c>
      <c r="F7932" s="30" t="s">
        <v>2994</v>
      </c>
      <c r="G7932" s="30" t="s">
        <v>2995</v>
      </c>
      <c r="H7932" s="30" t="s">
        <v>3002</v>
      </c>
      <c r="J7932" s="30" t="s">
        <v>3003</v>
      </c>
      <c r="L7932" s="30" t="s">
        <v>6610</v>
      </c>
      <c r="N7932" s="30" t="s">
        <v>6611</v>
      </c>
      <c r="P7932" s="30" t="s">
        <v>6612</v>
      </c>
      <c r="Q7932" t="s">
        <v>2035</v>
      </c>
      <c r="R7932" t="s">
        <v>2629</v>
      </c>
      <c r="S7932">
        <v>36</v>
      </c>
      <c r="T7932" s="29" t="s">
        <v>26332</v>
      </c>
      <c r="U7932" s="29" t="s">
        <v>26393</v>
      </c>
    </row>
    <row r="7933" spans="1:21">
      <c r="A7933">
        <v>7932</v>
      </c>
      <c r="B7933" s="30" t="s">
        <v>3220</v>
      </c>
      <c r="D7933" s="30" t="s">
        <v>4153</v>
      </c>
      <c r="F7933" s="30" t="s">
        <v>2994</v>
      </c>
      <c r="G7933" s="30" t="s">
        <v>2995</v>
      </c>
      <c r="H7933" s="30" t="s">
        <v>3002</v>
      </c>
      <c r="J7933" s="30" t="s">
        <v>756</v>
      </c>
      <c r="L7933" s="30" t="s">
        <v>3006</v>
      </c>
      <c r="N7933" s="30" t="s">
        <v>4207</v>
      </c>
      <c r="P7933" s="30" t="s">
        <v>12798</v>
      </c>
      <c r="Q7933" t="s">
        <v>2035</v>
      </c>
      <c r="R7933" t="s">
        <v>2631</v>
      </c>
      <c r="S7933">
        <v>37</v>
      </c>
      <c r="T7933" s="29" t="s">
        <v>26394</v>
      </c>
      <c r="U7933" s="29" t="s">
        <v>26395</v>
      </c>
    </row>
    <row r="7934" spans="1:21">
      <c r="A7934">
        <v>7933</v>
      </c>
      <c r="B7934" s="30" t="s">
        <v>3220</v>
      </c>
      <c r="D7934" s="30" t="s">
        <v>4153</v>
      </c>
      <c r="F7934" s="30" t="s">
        <v>2994</v>
      </c>
      <c r="G7934" s="30" t="s">
        <v>2995</v>
      </c>
      <c r="H7934" s="30" t="s">
        <v>3002</v>
      </c>
      <c r="J7934" s="30" t="s">
        <v>756</v>
      </c>
      <c r="L7934" s="30" t="s">
        <v>3006</v>
      </c>
      <c r="N7934" s="30" t="s">
        <v>4207</v>
      </c>
      <c r="P7934" s="30" t="s">
        <v>12799</v>
      </c>
      <c r="Q7934" t="s">
        <v>2035</v>
      </c>
      <c r="R7934" t="s">
        <v>2631</v>
      </c>
      <c r="S7934">
        <v>37</v>
      </c>
      <c r="T7934" s="29" t="s">
        <v>26394</v>
      </c>
      <c r="U7934" s="29" t="s">
        <v>26396</v>
      </c>
    </row>
    <row r="7935" spans="1:21">
      <c r="A7935">
        <v>7934</v>
      </c>
      <c r="B7935" s="30" t="s">
        <v>3220</v>
      </c>
      <c r="D7935" s="30" t="s">
        <v>4153</v>
      </c>
      <c r="F7935" s="30" t="s">
        <v>2994</v>
      </c>
      <c r="G7935" s="30" t="s">
        <v>2995</v>
      </c>
      <c r="H7935" s="30" t="s">
        <v>3002</v>
      </c>
      <c r="J7935" s="30" t="s">
        <v>756</v>
      </c>
      <c r="L7935" s="30" t="s">
        <v>3006</v>
      </c>
      <c r="N7935" s="30" t="s">
        <v>2450</v>
      </c>
      <c r="P7935" s="30" t="s">
        <v>12800</v>
      </c>
      <c r="Q7935" t="s">
        <v>2035</v>
      </c>
      <c r="R7935" t="s">
        <v>2631</v>
      </c>
      <c r="S7935">
        <v>37</v>
      </c>
      <c r="T7935" s="29" t="s">
        <v>26394</v>
      </c>
      <c r="U7935" s="29" t="s">
        <v>26397</v>
      </c>
    </row>
    <row r="7936" spans="1:21">
      <c r="A7936">
        <v>7935</v>
      </c>
      <c r="B7936" s="30" t="s">
        <v>3220</v>
      </c>
      <c r="D7936" s="30" t="s">
        <v>4153</v>
      </c>
      <c r="F7936" s="30" t="s">
        <v>2994</v>
      </c>
      <c r="G7936" s="30" t="s">
        <v>2995</v>
      </c>
      <c r="H7936" s="30" t="s">
        <v>3002</v>
      </c>
      <c r="J7936" s="30" t="s">
        <v>756</v>
      </c>
      <c r="L7936" s="30" t="s">
        <v>3006</v>
      </c>
      <c r="N7936" s="30" t="s">
        <v>2450</v>
      </c>
      <c r="P7936" s="30" t="s">
        <v>12801</v>
      </c>
      <c r="Q7936" t="s">
        <v>2035</v>
      </c>
      <c r="R7936" t="s">
        <v>2631</v>
      </c>
      <c r="S7936">
        <v>37</v>
      </c>
      <c r="T7936" s="29" t="s">
        <v>26394</v>
      </c>
      <c r="U7936" s="29" t="s">
        <v>26398</v>
      </c>
    </row>
    <row r="7937" spans="1:21">
      <c r="A7937">
        <v>7936</v>
      </c>
      <c r="B7937" s="30" t="s">
        <v>3220</v>
      </c>
      <c r="D7937" s="30" t="s">
        <v>4153</v>
      </c>
      <c r="F7937" s="30" t="s">
        <v>2994</v>
      </c>
      <c r="G7937" s="30" t="s">
        <v>2995</v>
      </c>
      <c r="H7937" s="30" t="s">
        <v>3002</v>
      </c>
      <c r="J7937" s="30" t="s">
        <v>756</v>
      </c>
      <c r="L7937" s="30" t="s">
        <v>3006</v>
      </c>
      <c r="N7937" s="30" t="s">
        <v>2450</v>
      </c>
      <c r="P7937" s="30" t="s">
        <v>12802</v>
      </c>
      <c r="Q7937" t="s">
        <v>2035</v>
      </c>
      <c r="R7937" t="s">
        <v>2631</v>
      </c>
      <c r="S7937">
        <v>37</v>
      </c>
      <c r="T7937" s="29" t="s">
        <v>26394</v>
      </c>
      <c r="U7937" s="29" t="s">
        <v>26399</v>
      </c>
    </row>
    <row r="7938" spans="1:21">
      <c r="A7938">
        <v>7937</v>
      </c>
      <c r="B7938" s="30" t="s">
        <v>3220</v>
      </c>
      <c r="D7938" s="30" t="s">
        <v>4153</v>
      </c>
      <c r="F7938" s="30" t="s">
        <v>2994</v>
      </c>
      <c r="G7938" s="30" t="s">
        <v>2995</v>
      </c>
      <c r="H7938" s="30" t="s">
        <v>3002</v>
      </c>
      <c r="J7938" s="30" t="s">
        <v>756</v>
      </c>
      <c r="L7938" s="30" t="s">
        <v>3006</v>
      </c>
      <c r="N7938" s="30" t="s">
        <v>2450</v>
      </c>
      <c r="P7938" s="30" t="s">
        <v>12803</v>
      </c>
      <c r="Q7938" t="s">
        <v>2035</v>
      </c>
      <c r="R7938" t="s">
        <v>2631</v>
      </c>
      <c r="S7938">
        <v>37</v>
      </c>
      <c r="T7938" s="29" t="s">
        <v>26394</v>
      </c>
      <c r="U7938" s="29" t="s">
        <v>26400</v>
      </c>
    </row>
    <row r="7939" spans="1:21">
      <c r="A7939">
        <v>7938</v>
      </c>
      <c r="B7939" s="30" t="s">
        <v>3220</v>
      </c>
      <c r="D7939" s="30" t="s">
        <v>4153</v>
      </c>
      <c r="F7939" s="30" t="s">
        <v>2994</v>
      </c>
      <c r="G7939" s="30" t="s">
        <v>2995</v>
      </c>
      <c r="H7939" s="30" t="s">
        <v>3002</v>
      </c>
      <c r="J7939" s="30" t="s">
        <v>756</v>
      </c>
      <c r="L7939" s="30" t="s">
        <v>3006</v>
      </c>
      <c r="N7939" s="30" t="s">
        <v>2450</v>
      </c>
      <c r="P7939" s="30" t="s">
        <v>12804</v>
      </c>
      <c r="Q7939" t="s">
        <v>2035</v>
      </c>
      <c r="R7939" t="s">
        <v>2631</v>
      </c>
      <c r="S7939">
        <v>37</v>
      </c>
      <c r="T7939" s="29" t="s">
        <v>26394</v>
      </c>
      <c r="U7939" s="29" t="s">
        <v>26401</v>
      </c>
    </row>
    <row r="7940" spans="1:21">
      <c r="A7940">
        <v>7939</v>
      </c>
      <c r="B7940" s="30" t="s">
        <v>3220</v>
      </c>
      <c r="D7940" s="30" t="s">
        <v>4153</v>
      </c>
      <c r="F7940" s="30" t="s">
        <v>2994</v>
      </c>
      <c r="G7940" s="30" t="s">
        <v>2995</v>
      </c>
      <c r="H7940" s="30" t="s">
        <v>3002</v>
      </c>
      <c r="J7940" s="30" t="s">
        <v>756</v>
      </c>
      <c r="L7940" s="30" t="s">
        <v>3006</v>
      </c>
      <c r="N7940" s="30" t="s">
        <v>2450</v>
      </c>
      <c r="P7940" s="30" t="s">
        <v>12805</v>
      </c>
      <c r="Q7940" t="s">
        <v>2035</v>
      </c>
      <c r="R7940" t="s">
        <v>2628</v>
      </c>
      <c r="S7940">
        <v>37</v>
      </c>
      <c r="T7940" s="29" t="s">
        <v>26402</v>
      </c>
      <c r="U7940" s="29" t="s">
        <v>26403</v>
      </c>
    </row>
    <row r="7941" spans="1:21">
      <c r="A7941">
        <v>7940</v>
      </c>
      <c r="B7941" s="30" t="s">
        <v>3220</v>
      </c>
      <c r="D7941" s="30" t="s">
        <v>4153</v>
      </c>
      <c r="F7941" s="30" t="s">
        <v>2994</v>
      </c>
      <c r="G7941" s="30" t="s">
        <v>2995</v>
      </c>
      <c r="H7941" s="30" t="s">
        <v>3002</v>
      </c>
      <c r="J7941" s="30" t="s">
        <v>756</v>
      </c>
      <c r="L7941" s="30" t="s">
        <v>3006</v>
      </c>
      <c r="N7941" s="30" t="s">
        <v>2450</v>
      </c>
      <c r="P7941" s="30" t="s">
        <v>12806</v>
      </c>
      <c r="Q7941" t="s">
        <v>2035</v>
      </c>
      <c r="R7941" t="s">
        <v>2631</v>
      </c>
      <c r="S7941">
        <v>37</v>
      </c>
      <c r="T7941" s="29" t="s">
        <v>26394</v>
      </c>
      <c r="U7941" s="29" t="s">
        <v>26404</v>
      </c>
    </row>
    <row r="7942" spans="1:21">
      <c r="A7942">
        <v>7941</v>
      </c>
      <c r="B7942" s="30" t="s">
        <v>3220</v>
      </c>
      <c r="D7942" s="30" t="s">
        <v>4153</v>
      </c>
      <c r="F7942" s="30" t="s">
        <v>2994</v>
      </c>
      <c r="G7942" s="30" t="s">
        <v>2995</v>
      </c>
      <c r="H7942" s="30" t="s">
        <v>3002</v>
      </c>
      <c r="J7942" s="30" t="s">
        <v>756</v>
      </c>
      <c r="L7942" s="30" t="s">
        <v>1043</v>
      </c>
      <c r="N7942" s="30" t="s">
        <v>2654</v>
      </c>
      <c r="P7942" s="30" t="s">
        <v>12807</v>
      </c>
      <c r="Q7942" t="s">
        <v>2035</v>
      </c>
      <c r="R7942" t="s">
        <v>2631</v>
      </c>
      <c r="S7942">
        <v>37</v>
      </c>
      <c r="T7942" s="29" t="s">
        <v>26405</v>
      </c>
      <c r="U7942" s="29" t="s">
        <v>26406</v>
      </c>
    </row>
    <row r="7943" spans="1:21">
      <c r="A7943">
        <v>7942</v>
      </c>
      <c r="B7943" s="30" t="s">
        <v>3220</v>
      </c>
      <c r="D7943" s="30" t="s">
        <v>4153</v>
      </c>
      <c r="F7943" s="30" t="s">
        <v>2994</v>
      </c>
      <c r="G7943" s="30" t="s">
        <v>2995</v>
      </c>
      <c r="H7943" s="30" t="s">
        <v>3002</v>
      </c>
      <c r="J7943" s="30" t="s">
        <v>756</v>
      </c>
      <c r="L7943" s="30" t="s">
        <v>1043</v>
      </c>
      <c r="N7943" s="30" t="s">
        <v>2654</v>
      </c>
      <c r="P7943" s="30" t="s">
        <v>12808</v>
      </c>
      <c r="Q7943" t="s">
        <v>2035</v>
      </c>
      <c r="R7943" t="s">
        <v>2631</v>
      </c>
      <c r="S7943">
        <v>37</v>
      </c>
      <c r="T7943" s="29" t="s">
        <v>26405</v>
      </c>
      <c r="U7943" s="29" t="s">
        <v>26407</v>
      </c>
    </row>
    <row r="7944" spans="1:21">
      <c r="A7944">
        <v>7943</v>
      </c>
      <c r="B7944" s="30" t="s">
        <v>3220</v>
      </c>
      <c r="D7944" s="30" t="s">
        <v>4153</v>
      </c>
      <c r="F7944" s="30" t="s">
        <v>2994</v>
      </c>
      <c r="G7944" s="30" t="s">
        <v>2995</v>
      </c>
      <c r="H7944" s="30" t="s">
        <v>3002</v>
      </c>
      <c r="J7944" s="30" t="s">
        <v>756</v>
      </c>
      <c r="L7944" s="30" t="s">
        <v>1043</v>
      </c>
      <c r="N7944" s="30" t="s">
        <v>3221</v>
      </c>
      <c r="P7944" s="30" t="s">
        <v>12809</v>
      </c>
      <c r="Q7944" t="s">
        <v>2035</v>
      </c>
      <c r="R7944" t="s">
        <v>2631</v>
      </c>
      <c r="S7944">
        <v>37</v>
      </c>
      <c r="T7944" s="29" t="s">
        <v>26405</v>
      </c>
      <c r="U7944" s="29" t="s">
        <v>26408</v>
      </c>
    </row>
    <row r="7945" spans="1:21">
      <c r="A7945">
        <v>7944</v>
      </c>
      <c r="B7945" s="30" t="s">
        <v>3220</v>
      </c>
      <c r="D7945" s="30" t="s">
        <v>4153</v>
      </c>
      <c r="F7945" s="30" t="s">
        <v>2994</v>
      </c>
      <c r="G7945" s="30" t="s">
        <v>2995</v>
      </c>
      <c r="H7945" s="30" t="s">
        <v>3002</v>
      </c>
      <c r="J7945" s="30" t="s">
        <v>756</v>
      </c>
      <c r="L7945" s="30" t="s">
        <v>1043</v>
      </c>
      <c r="N7945" s="30" t="s">
        <v>2655</v>
      </c>
      <c r="P7945" s="30" t="s">
        <v>12810</v>
      </c>
      <c r="Q7945" t="s">
        <v>2035</v>
      </c>
      <c r="R7945" t="s">
        <v>2631</v>
      </c>
      <c r="S7945">
        <v>37</v>
      </c>
      <c r="T7945" s="29" t="s">
        <v>26405</v>
      </c>
      <c r="U7945" s="29" t="s">
        <v>26409</v>
      </c>
    </row>
    <row r="7946" spans="1:21">
      <c r="A7946">
        <v>7945</v>
      </c>
      <c r="B7946" s="30" t="s">
        <v>3220</v>
      </c>
      <c r="D7946" s="30" t="s">
        <v>4153</v>
      </c>
      <c r="F7946" s="30" t="s">
        <v>2994</v>
      </c>
      <c r="G7946" s="30" t="s">
        <v>2995</v>
      </c>
      <c r="H7946" s="30" t="s">
        <v>3002</v>
      </c>
      <c r="J7946" s="30" t="s">
        <v>756</v>
      </c>
      <c r="L7946" s="30" t="s">
        <v>1043</v>
      </c>
      <c r="N7946" s="30" t="s">
        <v>2655</v>
      </c>
      <c r="P7946" s="30" t="s">
        <v>12811</v>
      </c>
      <c r="Q7946" t="s">
        <v>2035</v>
      </c>
      <c r="R7946" t="s">
        <v>2631</v>
      </c>
      <c r="S7946">
        <v>37</v>
      </c>
      <c r="T7946" s="29" t="s">
        <v>26405</v>
      </c>
      <c r="U7946" s="29" t="s">
        <v>26410</v>
      </c>
    </row>
    <row r="7947" spans="1:21">
      <c r="A7947">
        <v>7946</v>
      </c>
      <c r="B7947" s="30" t="s">
        <v>3220</v>
      </c>
      <c r="D7947" s="30" t="s">
        <v>4153</v>
      </c>
      <c r="F7947" s="30" t="s">
        <v>2994</v>
      </c>
      <c r="G7947" s="30" t="s">
        <v>2995</v>
      </c>
      <c r="H7947" s="30" t="s">
        <v>3002</v>
      </c>
      <c r="J7947" s="30" t="s">
        <v>756</v>
      </c>
      <c r="L7947" s="30" t="s">
        <v>1043</v>
      </c>
      <c r="N7947" s="30" t="s">
        <v>2655</v>
      </c>
      <c r="P7947" s="30" t="s">
        <v>12812</v>
      </c>
      <c r="Q7947" t="s">
        <v>2035</v>
      </c>
      <c r="R7947" t="s">
        <v>2631</v>
      </c>
      <c r="S7947">
        <v>37</v>
      </c>
      <c r="T7947" s="29" t="s">
        <v>26405</v>
      </c>
      <c r="U7947" s="29" t="s">
        <v>26411</v>
      </c>
    </row>
    <row r="7948" spans="1:21">
      <c r="A7948">
        <v>7947</v>
      </c>
      <c r="B7948" s="30" t="s">
        <v>3220</v>
      </c>
      <c r="D7948" s="30" t="s">
        <v>4153</v>
      </c>
      <c r="F7948" s="30" t="s">
        <v>2994</v>
      </c>
      <c r="G7948" s="30" t="s">
        <v>2995</v>
      </c>
      <c r="H7948" s="30" t="s">
        <v>3002</v>
      </c>
      <c r="J7948" s="30" t="s">
        <v>756</v>
      </c>
      <c r="L7948" s="30" t="s">
        <v>1043</v>
      </c>
      <c r="N7948" s="30" t="s">
        <v>2655</v>
      </c>
      <c r="P7948" s="30" t="s">
        <v>12813</v>
      </c>
      <c r="Q7948" t="s">
        <v>2035</v>
      </c>
      <c r="R7948" t="s">
        <v>2631</v>
      </c>
      <c r="S7948">
        <v>37</v>
      </c>
      <c r="T7948" s="29" t="s">
        <v>26405</v>
      </c>
      <c r="U7948" s="29" t="s">
        <v>26412</v>
      </c>
    </row>
    <row r="7949" spans="1:21">
      <c r="A7949">
        <v>7948</v>
      </c>
      <c r="B7949" s="30" t="s">
        <v>3220</v>
      </c>
      <c r="D7949" s="30" t="s">
        <v>4153</v>
      </c>
      <c r="F7949" s="30" t="s">
        <v>2994</v>
      </c>
      <c r="G7949" s="30" t="s">
        <v>2995</v>
      </c>
      <c r="H7949" s="30" t="s">
        <v>3002</v>
      </c>
      <c r="J7949" s="30" t="s">
        <v>756</v>
      </c>
      <c r="L7949" s="30" t="s">
        <v>1043</v>
      </c>
      <c r="N7949" s="30" t="s">
        <v>2655</v>
      </c>
      <c r="P7949" s="30" t="s">
        <v>12814</v>
      </c>
      <c r="Q7949" t="s">
        <v>2035</v>
      </c>
      <c r="R7949" t="s">
        <v>2628</v>
      </c>
      <c r="S7949">
        <v>37</v>
      </c>
      <c r="T7949" s="29" t="s">
        <v>26413</v>
      </c>
      <c r="U7949" s="29" t="s">
        <v>26414</v>
      </c>
    </row>
    <row r="7950" spans="1:21">
      <c r="A7950">
        <v>7949</v>
      </c>
      <c r="B7950" s="30" t="s">
        <v>3220</v>
      </c>
      <c r="D7950" s="30" t="s">
        <v>4153</v>
      </c>
      <c r="F7950" s="30" t="s">
        <v>2994</v>
      </c>
      <c r="G7950" s="30" t="s">
        <v>2995</v>
      </c>
      <c r="H7950" s="30" t="s">
        <v>3002</v>
      </c>
      <c r="J7950" s="30" t="s">
        <v>756</v>
      </c>
      <c r="L7950" s="30" t="s">
        <v>1043</v>
      </c>
      <c r="N7950" s="30" t="s">
        <v>2655</v>
      </c>
      <c r="P7950" s="30" t="s">
        <v>12815</v>
      </c>
      <c r="Q7950" t="s">
        <v>2035</v>
      </c>
      <c r="R7950" t="s">
        <v>2631</v>
      </c>
      <c r="S7950">
        <v>37</v>
      </c>
      <c r="T7950" s="29" t="s">
        <v>26405</v>
      </c>
      <c r="U7950" s="29" t="s">
        <v>26415</v>
      </c>
    </row>
    <row r="7951" spans="1:21">
      <c r="A7951">
        <v>7950</v>
      </c>
      <c r="B7951" s="30" t="s">
        <v>3220</v>
      </c>
      <c r="D7951" s="30" t="s">
        <v>4153</v>
      </c>
      <c r="F7951" s="30" t="s">
        <v>2994</v>
      </c>
      <c r="G7951" s="30" t="s">
        <v>2995</v>
      </c>
      <c r="H7951" s="30" t="s">
        <v>3002</v>
      </c>
      <c r="J7951" s="30" t="s">
        <v>756</v>
      </c>
      <c r="L7951" s="30" t="s">
        <v>1043</v>
      </c>
      <c r="N7951" s="30" t="s">
        <v>2655</v>
      </c>
      <c r="P7951" s="30" t="s">
        <v>12816</v>
      </c>
      <c r="Q7951" t="s">
        <v>2035</v>
      </c>
      <c r="R7951" t="s">
        <v>2631</v>
      </c>
      <c r="S7951">
        <v>37</v>
      </c>
      <c r="T7951" s="29" t="s">
        <v>26405</v>
      </c>
      <c r="U7951" s="29" t="s">
        <v>26416</v>
      </c>
    </row>
    <row r="7952" spans="1:21">
      <c r="A7952">
        <v>7951</v>
      </c>
      <c r="B7952" s="30" t="s">
        <v>3220</v>
      </c>
      <c r="D7952" s="30" t="s">
        <v>4153</v>
      </c>
      <c r="F7952" s="30" t="s">
        <v>2994</v>
      </c>
      <c r="G7952" s="30" t="s">
        <v>2995</v>
      </c>
      <c r="H7952" s="30" t="s">
        <v>3002</v>
      </c>
      <c r="J7952" s="30" t="s">
        <v>756</v>
      </c>
      <c r="L7952" s="30" t="s">
        <v>1043</v>
      </c>
      <c r="N7952" s="30" t="s">
        <v>2655</v>
      </c>
      <c r="P7952" s="30" t="s">
        <v>12817</v>
      </c>
      <c r="Q7952" t="s">
        <v>2035</v>
      </c>
      <c r="R7952" t="s">
        <v>2631</v>
      </c>
      <c r="S7952">
        <v>37</v>
      </c>
      <c r="T7952" s="29" t="s">
        <v>26405</v>
      </c>
      <c r="U7952" s="29" t="s">
        <v>26417</v>
      </c>
    </row>
    <row r="7953" spans="1:21">
      <c r="A7953">
        <v>7952</v>
      </c>
      <c r="B7953" s="30" t="s">
        <v>3220</v>
      </c>
      <c r="D7953" s="30" t="s">
        <v>4153</v>
      </c>
      <c r="F7953" s="30" t="s">
        <v>2994</v>
      </c>
      <c r="G7953" s="30" t="s">
        <v>2995</v>
      </c>
      <c r="H7953" s="30" t="s">
        <v>3002</v>
      </c>
      <c r="J7953" s="30" t="s">
        <v>756</v>
      </c>
      <c r="L7953" s="30" t="s">
        <v>1043</v>
      </c>
      <c r="N7953" s="30" t="s">
        <v>2655</v>
      </c>
      <c r="P7953" s="30" t="s">
        <v>12818</v>
      </c>
      <c r="Q7953" t="s">
        <v>2035</v>
      </c>
      <c r="R7953" t="s">
        <v>2631</v>
      </c>
      <c r="S7953">
        <v>37</v>
      </c>
      <c r="T7953" s="29" t="s">
        <v>26405</v>
      </c>
      <c r="U7953" s="29" t="s">
        <v>26418</v>
      </c>
    </row>
    <row r="7954" spans="1:21">
      <c r="A7954">
        <v>7953</v>
      </c>
      <c r="B7954" s="30" t="s">
        <v>3220</v>
      </c>
      <c r="D7954" s="30" t="s">
        <v>4153</v>
      </c>
      <c r="F7954" s="30" t="s">
        <v>2994</v>
      </c>
      <c r="G7954" s="30" t="s">
        <v>2995</v>
      </c>
      <c r="H7954" s="30" t="s">
        <v>3002</v>
      </c>
      <c r="J7954" s="30" t="s">
        <v>756</v>
      </c>
      <c r="L7954" s="30" t="s">
        <v>1044</v>
      </c>
      <c r="N7954" s="30" t="s">
        <v>1706</v>
      </c>
      <c r="P7954" s="30" t="s">
        <v>12819</v>
      </c>
      <c r="Q7954" t="s">
        <v>2035</v>
      </c>
      <c r="R7954" t="s">
        <v>2631</v>
      </c>
      <c r="S7954">
        <v>38</v>
      </c>
      <c r="T7954" s="29" t="s">
        <v>26419</v>
      </c>
      <c r="U7954" s="29" t="s">
        <v>26420</v>
      </c>
    </row>
    <row r="7955" spans="1:21">
      <c r="A7955">
        <v>7954</v>
      </c>
      <c r="B7955" s="30" t="s">
        <v>3220</v>
      </c>
      <c r="D7955" s="30" t="s">
        <v>4153</v>
      </c>
      <c r="F7955" s="30" t="s">
        <v>2994</v>
      </c>
      <c r="G7955" s="30" t="s">
        <v>2995</v>
      </c>
      <c r="H7955" s="30" t="s">
        <v>3002</v>
      </c>
      <c r="J7955" s="30" t="s">
        <v>756</v>
      </c>
      <c r="L7955" s="30" t="s">
        <v>1044</v>
      </c>
      <c r="N7955" s="30" t="s">
        <v>4208</v>
      </c>
      <c r="P7955" s="30" t="s">
        <v>12820</v>
      </c>
      <c r="Q7955" t="s">
        <v>2035</v>
      </c>
      <c r="R7955" t="s">
        <v>2631</v>
      </c>
      <c r="S7955">
        <v>38</v>
      </c>
      <c r="T7955" s="29" t="s">
        <v>26419</v>
      </c>
      <c r="U7955" s="29" t="s">
        <v>26421</v>
      </c>
    </row>
    <row r="7956" spans="1:21">
      <c r="A7956">
        <v>7955</v>
      </c>
      <c r="B7956" s="30" t="s">
        <v>3220</v>
      </c>
      <c r="D7956" s="30" t="s">
        <v>4153</v>
      </c>
      <c r="F7956" s="30" t="s">
        <v>2994</v>
      </c>
      <c r="G7956" s="30" t="s">
        <v>2995</v>
      </c>
      <c r="H7956" s="30" t="s">
        <v>3002</v>
      </c>
      <c r="J7956" s="30" t="s">
        <v>756</v>
      </c>
      <c r="L7956" s="30" t="s">
        <v>1044</v>
      </c>
      <c r="N7956" s="30" t="s">
        <v>12821</v>
      </c>
      <c r="P7956" s="30" t="s">
        <v>12822</v>
      </c>
      <c r="Q7956" t="s">
        <v>2035</v>
      </c>
      <c r="R7956" t="s">
        <v>2628</v>
      </c>
      <c r="S7956">
        <v>37</v>
      </c>
      <c r="T7956" s="29" t="s">
        <v>26422</v>
      </c>
      <c r="U7956" s="29" t="s">
        <v>26423</v>
      </c>
    </row>
    <row r="7957" spans="1:21">
      <c r="A7957">
        <v>7956</v>
      </c>
      <c r="B7957" s="30" t="s">
        <v>3220</v>
      </c>
      <c r="D7957" s="30" t="s">
        <v>4153</v>
      </c>
      <c r="F7957" s="30" t="s">
        <v>2994</v>
      </c>
      <c r="G7957" s="30" t="s">
        <v>2995</v>
      </c>
      <c r="H7957" s="30" t="s">
        <v>3002</v>
      </c>
      <c r="J7957" s="30" t="s">
        <v>756</v>
      </c>
      <c r="L7957" s="30" t="s">
        <v>1044</v>
      </c>
      <c r="N7957" s="30" t="s">
        <v>12823</v>
      </c>
      <c r="P7957" s="30" t="s">
        <v>12824</v>
      </c>
      <c r="Q7957" t="s">
        <v>2035</v>
      </c>
      <c r="R7957" t="s">
        <v>2631</v>
      </c>
      <c r="S7957">
        <v>38</v>
      </c>
      <c r="T7957" s="29" t="s">
        <v>26424</v>
      </c>
      <c r="U7957" s="29" t="s">
        <v>26425</v>
      </c>
    </row>
    <row r="7958" spans="1:21">
      <c r="A7958">
        <v>7957</v>
      </c>
      <c r="B7958" s="30" t="s">
        <v>3220</v>
      </c>
      <c r="D7958" s="30" t="s">
        <v>4153</v>
      </c>
      <c r="F7958" s="30" t="s">
        <v>2994</v>
      </c>
      <c r="G7958" s="30" t="s">
        <v>2995</v>
      </c>
      <c r="H7958" s="30" t="s">
        <v>3002</v>
      </c>
      <c r="J7958" s="30" t="s">
        <v>756</v>
      </c>
      <c r="L7958" s="30" t="s">
        <v>1044</v>
      </c>
      <c r="N7958" s="30" t="s">
        <v>12823</v>
      </c>
      <c r="P7958" s="30" t="s">
        <v>12825</v>
      </c>
      <c r="Q7958" t="s">
        <v>2035</v>
      </c>
      <c r="R7958" t="s">
        <v>2631</v>
      </c>
      <c r="S7958">
        <v>38</v>
      </c>
      <c r="T7958" s="29" t="s">
        <v>26424</v>
      </c>
      <c r="U7958" s="29" t="s">
        <v>26426</v>
      </c>
    </row>
    <row r="7959" spans="1:21">
      <c r="A7959">
        <v>7958</v>
      </c>
      <c r="B7959" s="30" t="s">
        <v>3220</v>
      </c>
      <c r="D7959" s="30" t="s">
        <v>4153</v>
      </c>
      <c r="F7959" s="30" t="s">
        <v>2994</v>
      </c>
      <c r="G7959" s="30" t="s">
        <v>2995</v>
      </c>
      <c r="H7959" s="30" t="s">
        <v>3002</v>
      </c>
      <c r="J7959" s="30" t="s">
        <v>756</v>
      </c>
      <c r="L7959" s="30" t="s">
        <v>1044</v>
      </c>
      <c r="N7959" s="30" t="s">
        <v>12823</v>
      </c>
      <c r="P7959" s="30" t="s">
        <v>12826</v>
      </c>
      <c r="Q7959" t="s">
        <v>2035</v>
      </c>
      <c r="R7959" t="s">
        <v>2631</v>
      </c>
      <c r="S7959">
        <v>38</v>
      </c>
      <c r="T7959" s="29" t="s">
        <v>26424</v>
      </c>
      <c r="U7959" s="29" t="s">
        <v>26427</v>
      </c>
    </row>
    <row r="7960" spans="1:21">
      <c r="A7960">
        <v>7959</v>
      </c>
      <c r="B7960" s="30" t="s">
        <v>3220</v>
      </c>
      <c r="D7960" s="30" t="s">
        <v>4153</v>
      </c>
      <c r="F7960" s="30" t="s">
        <v>2994</v>
      </c>
      <c r="G7960" s="30" t="s">
        <v>2995</v>
      </c>
      <c r="H7960" s="30" t="s">
        <v>3002</v>
      </c>
      <c r="J7960" s="30" t="s">
        <v>756</v>
      </c>
      <c r="L7960" s="30" t="s">
        <v>1044</v>
      </c>
      <c r="N7960" s="30" t="s">
        <v>12823</v>
      </c>
      <c r="P7960" s="30" t="s">
        <v>12827</v>
      </c>
      <c r="Q7960" t="s">
        <v>2035</v>
      </c>
      <c r="R7960" t="s">
        <v>2631</v>
      </c>
      <c r="S7960">
        <v>38</v>
      </c>
      <c r="T7960" s="29" t="s">
        <v>26424</v>
      </c>
      <c r="U7960" s="29" t="s">
        <v>26428</v>
      </c>
    </row>
    <row r="7961" spans="1:21">
      <c r="A7961">
        <v>7960</v>
      </c>
      <c r="B7961" s="30" t="s">
        <v>3220</v>
      </c>
      <c r="D7961" s="30" t="s">
        <v>4153</v>
      </c>
      <c r="F7961" s="30" t="s">
        <v>2994</v>
      </c>
      <c r="G7961" s="30" t="s">
        <v>2995</v>
      </c>
      <c r="H7961" s="30" t="s">
        <v>3002</v>
      </c>
      <c r="J7961" s="30" t="s">
        <v>756</v>
      </c>
      <c r="L7961" s="30" t="s">
        <v>1044</v>
      </c>
      <c r="N7961" s="30" t="s">
        <v>12823</v>
      </c>
      <c r="P7961" s="30" t="s">
        <v>12828</v>
      </c>
      <c r="Q7961" t="s">
        <v>2035</v>
      </c>
      <c r="R7961" t="s">
        <v>2631</v>
      </c>
      <c r="S7961">
        <v>38</v>
      </c>
      <c r="T7961" s="29" t="s">
        <v>26424</v>
      </c>
      <c r="U7961" s="29" t="s">
        <v>26429</v>
      </c>
    </row>
    <row r="7962" spans="1:21">
      <c r="A7962">
        <v>7961</v>
      </c>
      <c r="B7962" s="30" t="s">
        <v>3220</v>
      </c>
      <c r="D7962" s="30" t="s">
        <v>4153</v>
      </c>
      <c r="F7962" s="30" t="s">
        <v>2994</v>
      </c>
      <c r="G7962" s="30" t="s">
        <v>2995</v>
      </c>
      <c r="H7962" s="30" t="s">
        <v>3002</v>
      </c>
      <c r="J7962" s="30" t="s">
        <v>756</v>
      </c>
      <c r="L7962" s="30" t="s">
        <v>1044</v>
      </c>
      <c r="N7962" s="30" t="s">
        <v>12823</v>
      </c>
      <c r="P7962" s="30" t="s">
        <v>12829</v>
      </c>
      <c r="Q7962" t="s">
        <v>2035</v>
      </c>
      <c r="R7962" t="s">
        <v>2631</v>
      </c>
      <c r="S7962">
        <v>38</v>
      </c>
      <c r="T7962" s="29" t="s">
        <v>26424</v>
      </c>
      <c r="U7962" s="29" t="s">
        <v>26430</v>
      </c>
    </row>
    <row r="7963" spans="1:21">
      <c r="A7963">
        <v>7962</v>
      </c>
      <c r="B7963" s="30" t="s">
        <v>3220</v>
      </c>
      <c r="D7963" s="30" t="s">
        <v>4153</v>
      </c>
      <c r="F7963" s="30" t="s">
        <v>2994</v>
      </c>
      <c r="G7963" s="30" t="s">
        <v>2995</v>
      </c>
      <c r="H7963" s="30" t="s">
        <v>3002</v>
      </c>
      <c r="J7963" s="30" t="s">
        <v>756</v>
      </c>
      <c r="L7963" s="30" t="s">
        <v>1044</v>
      </c>
      <c r="N7963" s="30" t="s">
        <v>12830</v>
      </c>
      <c r="P7963" s="30" t="s">
        <v>12831</v>
      </c>
      <c r="Q7963" t="s">
        <v>2035</v>
      </c>
      <c r="R7963" t="s">
        <v>2631</v>
      </c>
      <c r="S7963">
        <v>38</v>
      </c>
      <c r="T7963" s="29" t="s">
        <v>26424</v>
      </c>
      <c r="U7963" s="29" t="s">
        <v>26431</v>
      </c>
    </row>
    <row r="7964" spans="1:21">
      <c r="A7964">
        <v>7963</v>
      </c>
      <c r="B7964" s="30" t="s">
        <v>3220</v>
      </c>
      <c r="D7964" s="30" t="s">
        <v>4153</v>
      </c>
      <c r="F7964" s="30" t="s">
        <v>2994</v>
      </c>
      <c r="G7964" s="30" t="s">
        <v>2995</v>
      </c>
      <c r="H7964" s="30" t="s">
        <v>3002</v>
      </c>
      <c r="J7964" s="30" t="s">
        <v>756</v>
      </c>
      <c r="L7964" s="30" t="s">
        <v>1044</v>
      </c>
      <c r="N7964" s="30" t="s">
        <v>3222</v>
      </c>
      <c r="P7964" s="30" t="s">
        <v>12832</v>
      </c>
      <c r="Q7964" t="s">
        <v>2035</v>
      </c>
      <c r="R7964" t="s">
        <v>2631</v>
      </c>
      <c r="S7964">
        <v>38</v>
      </c>
      <c r="T7964" s="29" t="s">
        <v>26419</v>
      </c>
      <c r="U7964" s="29" t="s">
        <v>26432</v>
      </c>
    </row>
    <row r="7965" spans="1:21">
      <c r="A7965">
        <v>7964</v>
      </c>
      <c r="B7965" s="30" t="s">
        <v>3220</v>
      </c>
      <c r="D7965" s="30" t="s">
        <v>4153</v>
      </c>
      <c r="F7965" s="30" t="s">
        <v>2994</v>
      </c>
      <c r="G7965" s="30" t="s">
        <v>2995</v>
      </c>
      <c r="H7965" s="30" t="s">
        <v>3002</v>
      </c>
      <c r="J7965" s="30" t="s">
        <v>756</v>
      </c>
      <c r="L7965" s="30" t="s">
        <v>1044</v>
      </c>
      <c r="N7965" s="30" t="s">
        <v>12833</v>
      </c>
      <c r="P7965" s="30" t="s">
        <v>12834</v>
      </c>
      <c r="Q7965" t="s">
        <v>2035</v>
      </c>
      <c r="R7965" t="s">
        <v>2628</v>
      </c>
      <c r="S7965">
        <v>37</v>
      </c>
      <c r="T7965" s="29" t="s">
        <v>26433</v>
      </c>
      <c r="U7965" s="29" t="s">
        <v>26434</v>
      </c>
    </row>
    <row r="7966" spans="1:21">
      <c r="A7966">
        <v>7965</v>
      </c>
      <c r="B7966" s="30" t="s">
        <v>3220</v>
      </c>
      <c r="D7966" s="30" t="s">
        <v>4153</v>
      </c>
      <c r="F7966" s="30" t="s">
        <v>2994</v>
      </c>
      <c r="G7966" s="30" t="s">
        <v>2995</v>
      </c>
      <c r="H7966" s="30" t="s">
        <v>3002</v>
      </c>
      <c r="J7966" s="30" t="s">
        <v>756</v>
      </c>
      <c r="L7966" s="30" t="s">
        <v>1044</v>
      </c>
      <c r="N7966" s="30" t="s">
        <v>3223</v>
      </c>
      <c r="P7966" s="30" t="s">
        <v>12835</v>
      </c>
      <c r="Q7966" t="s">
        <v>2035</v>
      </c>
      <c r="R7966" t="s">
        <v>2628</v>
      </c>
      <c r="S7966">
        <v>37</v>
      </c>
      <c r="T7966" s="29" t="s">
        <v>26422</v>
      </c>
      <c r="U7966" s="29" t="s">
        <v>26435</v>
      </c>
    </row>
    <row r="7967" spans="1:21">
      <c r="A7967">
        <v>7966</v>
      </c>
      <c r="B7967" s="30" t="s">
        <v>3220</v>
      </c>
      <c r="D7967" s="30" t="s">
        <v>4153</v>
      </c>
      <c r="F7967" s="30" t="s">
        <v>2994</v>
      </c>
      <c r="G7967" s="30" t="s">
        <v>2995</v>
      </c>
      <c r="H7967" s="30" t="s">
        <v>3002</v>
      </c>
      <c r="J7967" s="30" t="s">
        <v>756</v>
      </c>
      <c r="L7967" s="30" t="s">
        <v>1044</v>
      </c>
      <c r="N7967" s="30" t="s">
        <v>3223</v>
      </c>
      <c r="P7967" s="30" t="s">
        <v>12836</v>
      </c>
      <c r="Q7967" t="s">
        <v>2035</v>
      </c>
      <c r="R7967" t="s">
        <v>2628</v>
      </c>
      <c r="S7967">
        <v>37</v>
      </c>
      <c r="T7967" s="29" t="s">
        <v>26422</v>
      </c>
      <c r="U7967" s="29" t="s">
        <v>26436</v>
      </c>
    </row>
    <row r="7968" spans="1:21">
      <c r="A7968">
        <v>7967</v>
      </c>
      <c r="B7968" s="30" t="s">
        <v>3220</v>
      </c>
      <c r="D7968" s="30" t="s">
        <v>4153</v>
      </c>
      <c r="F7968" s="30" t="s">
        <v>2994</v>
      </c>
      <c r="G7968" s="30" t="s">
        <v>2995</v>
      </c>
      <c r="H7968" s="30" t="s">
        <v>3002</v>
      </c>
      <c r="J7968" s="30" t="s">
        <v>756</v>
      </c>
      <c r="L7968" s="30" t="s">
        <v>1044</v>
      </c>
      <c r="N7968" s="30" t="s">
        <v>3223</v>
      </c>
      <c r="P7968" s="30" t="s">
        <v>12837</v>
      </c>
      <c r="Q7968" t="s">
        <v>2035</v>
      </c>
      <c r="R7968" t="s">
        <v>2631</v>
      </c>
      <c r="S7968">
        <v>38</v>
      </c>
      <c r="T7968" s="29" t="s">
        <v>26419</v>
      </c>
      <c r="U7968" s="29" t="s">
        <v>26437</v>
      </c>
    </row>
    <row r="7969" spans="1:21">
      <c r="A7969">
        <v>7968</v>
      </c>
      <c r="B7969" s="30" t="s">
        <v>3220</v>
      </c>
      <c r="D7969" s="30" t="s">
        <v>4153</v>
      </c>
      <c r="F7969" s="30" t="s">
        <v>2994</v>
      </c>
      <c r="G7969" s="30" t="s">
        <v>2995</v>
      </c>
      <c r="H7969" s="30" t="s">
        <v>3002</v>
      </c>
      <c r="J7969" s="30" t="s">
        <v>756</v>
      </c>
      <c r="L7969" s="30" t="s">
        <v>3007</v>
      </c>
      <c r="N7969" s="30" t="s">
        <v>12838</v>
      </c>
      <c r="P7969" s="30" t="s">
        <v>12839</v>
      </c>
      <c r="Q7969" t="s">
        <v>2035</v>
      </c>
      <c r="R7969" t="s">
        <v>2628</v>
      </c>
      <c r="S7969">
        <v>38</v>
      </c>
      <c r="T7969" s="29" t="s">
        <v>26438</v>
      </c>
      <c r="U7969" s="29" t="s">
        <v>26439</v>
      </c>
    </row>
    <row r="7970" spans="1:21">
      <c r="A7970">
        <v>7969</v>
      </c>
      <c r="B7970" s="30" t="s">
        <v>3220</v>
      </c>
      <c r="D7970" s="30" t="s">
        <v>4153</v>
      </c>
      <c r="F7970" s="30" t="s">
        <v>2994</v>
      </c>
      <c r="G7970" s="30" t="s">
        <v>2995</v>
      </c>
      <c r="H7970" s="30" t="s">
        <v>3002</v>
      </c>
      <c r="J7970" s="30" t="s">
        <v>756</v>
      </c>
      <c r="L7970" s="30" t="s">
        <v>3007</v>
      </c>
      <c r="N7970" s="30" t="s">
        <v>12840</v>
      </c>
      <c r="P7970" s="30" t="s">
        <v>12841</v>
      </c>
      <c r="Q7970" t="s">
        <v>2035</v>
      </c>
      <c r="R7970" t="s">
        <v>2628</v>
      </c>
      <c r="S7970">
        <v>38</v>
      </c>
      <c r="T7970" s="29" t="s">
        <v>26438</v>
      </c>
      <c r="U7970" s="29" t="s">
        <v>26440</v>
      </c>
    </row>
    <row r="7971" spans="1:21">
      <c r="A7971">
        <v>7970</v>
      </c>
      <c r="B7971" s="30" t="s">
        <v>3220</v>
      </c>
      <c r="D7971" s="30" t="s">
        <v>4153</v>
      </c>
      <c r="F7971" s="30" t="s">
        <v>2994</v>
      </c>
      <c r="G7971" s="30" t="s">
        <v>2995</v>
      </c>
      <c r="H7971" s="30" t="s">
        <v>3002</v>
      </c>
      <c r="J7971" s="30" t="s">
        <v>756</v>
      </c>
      <c r="L7971" s="30" t="s">
        <v>3007</v>
      </c>
      <c r="N7971" s="30" t="s">
        <v>12842</v>
      </c>
      <c r="P7971" s="30" t="s">
        <v>12843</v>
      </c>
      <c r="Q7971" t="s">
        <v>2035</v>
      </c>
      <c r="R7971" t="s">
        <v>2628</v>
      </c>
      <c r="S7971">
        <v>38</v>
      </c>
      <c r="T7971" s="29" t="s">
        <v>26438</v>
      </c>
      <c r="U7971" s="29" t="s">
        <v>26441</v>
      </c>
    </row>
    <row r="7972" spans="1:21">
      <c r="A7972">
        <v>7971</v>
      </c>
      <c r="B7972" s="30" t="s">
        <v>3220</v>
      </c>
      <c r="D7972" s="30" t="s">
        <v>4153</v>
      </c>
      <c r="F7972" s="30" t="s">
        <v>2994</v>
      </c>
      <c r="G7972" s="30" t="s">
        <v>2995</v>
      </c>
      <c r="H7972" s="30" t="s">
        <v>3002</v>
      </c>
      <c r="J7972" s="30" t="s">
        <v>756</v>
      </c>
      <c r="L7972" s="30" t="s">
        <v>3007</v>
      </c>
      <c r="N7972" s="30" t="s">
        <v>12844</v>
      </c>
      <c r="P7972" s="30" t="s">
        <v>12845</v>
      </c>
      <c r="Q7972" t="s">
        <v>2035</v>
      </c>
      <c r="R7972" t="s">
        <v>2628</v>
      </c>
      <c r="S7972">
        <v>37</v>
      </c>
      <c r="T7972" s="29" t="s">
        <v>26442</v>
      </c>
      <c r="U7972" s="29" t="s">
        <v>26443</v>
      </c>
    </row>
    <row r="7973" spans="1:21">
      <c r="A7973">
        <v>7972</v>
      </c>
      <c r="B7973" s="30" t="s">
        <v>3220</v>
      </c>
      <c r="D7973" s="30" t="s">
        <v>4153</v>
      </c>
      <c r="F7973" s="30" t="s">
        <v>2994</v>
      </c>
      <c r="G7973" s="30" t="s">
        <v>2995</v>
      </c>
      <c r="H7973" s="30" t="s">
        <v>3002</v>
      </c>
      <c r="J7973" s="30" t="s">
        <v>756</v>
      </c>
      <c r="L7973" s="30" t="s">
        <v>3007</v>
      </c>
      <c r="N7973" s="30" t="s">
        <v>12846</v>
      </c>
      <c r="P7973" s="30" t="s">
        <v>12847</v>
      </c>
      <c r="Q7973" t="s">
        <v>2035</v>
      </c>
      <c r="R7973" t="s">
        <v>2628</v>
      </c>
      <c r="S7973">
        <v>37</v>
      </c>
      <c r="T7973" s="29" t="s">
        <v>26442</v>
      </c>
      <c r="U7973" s="29" t="s">
        <v>26444</v>
      </c>
    </row>
    <row r="7974" spans="1:21">
      <c r="A7974">
        <v>7973</v>
      </c>
      <c r="B7974" s="30" t="s">
        <v>3220</v>
      </c>
      <c r="D7974" s="30" t="s">
        <v>4153</v>
      </c>
      <c r="F7974" s="30" t="s">
        <v>2994</v>
      </c>
      <c r="G7974" s="30" t="s">
        <v>2995</v>
      </c>
      <c r="H7974" s="30" t="s">
        <v>3002</v>
      </c>
      <c r="J7974" s="30" t="s">
        <v>756</v>
      </c>
      <c r="L7974" s="30" t="s">
        <v>3007</v>
      </c>
      <c r="N7974" s="30" t="s">
        <v>12848</v>
      </c>
      <c r="P7974" s="30" t="s">
        <v>12849</v>
      </c>
      <c r="Q7974" t="s">
        <v>2035</v>
      </c>
      <c r="R7974" t="s">
        <v>2628</v>
      </c>
      <c r="S7974">
        <v>38</v>
      </c>
      <c r="T7974" s="29" t="s">
        <v>26438</v>
      </c>
      <c r="U7974" s="29" t="s">
        <v>26445</v>
      </c>
    </row>
    <row r="7975" spans="1:21">
      <c r="A7975">
        <v>7974</v>
      </c>
      <c r="B7975" s="30" t="s">
        <v>3220</v>
      </c>
      <c r="D7975" s="30" t="s">
        <v>4153</v>
      </c>
      <c r="F7975" s="30" t="s">
        <v>2994</v>
      </c>
      <c r="G7975" s="30" t="s">
        <v>2995</v>
      </c>
      <c r="H7975" s="30" t="s">
        <v>3002</v>
      </c>
      <c r="J7975" s="30" t="s">
        <v>756</v>
      </c>
      <c r="L7975" s="30" t="s">
        <v>3007</v>
      </c>
      <c r="N7975" s="30" t="s">
        <v>12850</v>
      </c>
      <c r="P7975" s="30" t="s">
        <v>12851</v>
      </c>
      <c r="Q7975" t="s">
        <v>2035</v>
      </c>
      <c r="R7975" t="s">
        <v>2628</v>
      </c>
      <c r="S7975">
        <v>38</v>
      </c>
      <c r="T7975" s="29" t="s">
        <v>26438</v>
      </c>
      <c r="U7975" s="29" t="s">
        <v>26446</v>
      </c>
    </row>
    <row r="7976" spans="1:21">
      <c r="A7976">
        <v>7975</v>
      </c>
      <c r="B7976" s="30" t="s">
        <v>3220</v>
      </c>
      <c r="D7976" s="30" t="s">
        <v>4153</v>
      </c>
      <c r="F7976" s="30" t="s">
        <v>2994</v>
      </c>
      <c r="G7976" s="30" t="s">
        <v>2995</v>
      </c>
      <c r="H7976" s="30" t="s">
        <v>3002</v>
      </c>
      <c r="J7976" s="30" t="s">
        <v>756</v>
      </c>
      <c r="L7976" s="30" t="s">
        <v>3007</v>
      </c>
      <c r="N7976" s="30" t="s">
        <v>2136</v>
      </c>
      <c r="P7976" s="30" t="s">
        <v>12852</v>
      </c>
      <c r="Q7976" t="s">
        <v>2035</v>
      </c>
      <c r="R7976" t="s">
        <v>2631</v>
      </c>
      <c r="S7976">
        <v>37</v>
      </c>
      <c r="T7976" s="29" t="s">
        <v>26442</v>
      </c>
      <c r="U7976" s="29" t="s">
        <v>26447</v>
      </c>
    </row>
    <row r="7977" spans="1:21">
      <c r="A7977">
        <v>7976</v>
      </c>
      <c r="B7977" s="30" t="s">
        <v>3220</v>
      </c>
      <c r="D7977" s="30" t="s">
        <v>4153</v>
      </c>
      <c r="F7977" s="30" t="s">
        <v>2994</v>
      </c>
      <c r="G7977" s="30" t="s">
        <v>2995</v>
      </c>
      <c r="H7977" s="30" t="s">
        <v>3002</v>
      </c>
      <c r="J7977" s="30" t="s">
        <v>756</v>
      </c>
      <c r="L7977" s="30" t="s">
        <v>3007</v>
      </c>
      <c r="N7977" s="30" t="s">
        <v>2136</v>
      </c>
      <c r="P7977" s="30" t="s">
        <v>12853</v>
      </c>
      <c r="Q7977" t="s">
        <v>2035</v>
      </c>
      <c r="R7977" t="s">
        <v>2628</v>
      </c>
      <c r="S7977">
        <v>38</v>
      </c>
      <c r="T7977" s="29" t="s">
        <v>26438</v>
      </c>
      <c r="U7977" s="29" t="s">
        <v>26448</v>
      </c>
    </row>
    <row r="7978" spans="1:21">
      <c r="A7978">
        <v>7977</v>
      </c>
      <c r="B7978" s="30" t="s">
        <v>3220</v>
      </c>
      <c r="D7978" s="30" t="s">
        <v>4153</v>
      </c>
      <c r="F7978" s="30" t="s">
        <v>2994</v>
      </c>
      <c r="G7978" s="30" t="s">
        <v>2995</v>
      </c>
      <c r="H7978" s="30" t="s">
        <v>3002</v>
      </c>
      <c r="J7978" s="30" t="s">
        <v>756</v>
      </c>
      <c r="L7978" s="30" t="s">
        <v>3007</v>
      </c>
      <c r="N7978" s="30" t="s">
        <v>2136</v>
      </c>
      <c r="P7978" s="30" t="s">
        <v>12854</v>
      </c>
      <c r="Q7978" t="s">
        <v>2035</v>
      </c>
      <c r="R7978" t="s">
        <v>2628</v>
      </c>
      <c r="S7978">
        <v>38</v>
      </c>
      <c r="T7978" s="29" t="s">
        <v>26438</v>
      </c>
      <c r="U7978" s="29" t="s">
        <v>26449</v>
      </c>
    </row>
    <row r="7979" spans="1:21">
      <c r="A7979">
        <v>7978</v>
      </c>
      <c r="B7979" s="30" t="s">
        <v>3220</v>
      </c>
      <c r="D7979" s="30" t="s">
        <v>4153</v>
      </c>
      <c r="F7979" s="30" t="s">
        <v>2994</v>
      </c>
      <c r="G7979" s="30" t="s">
        <v>2995</v>
      </c>
      <c r="H7979" s="30" t="s">
        <v>3002</v>
      </c>
      <c r="J7979" s="30" t="s">
        <v>756</v>
      </c>
      <c r="L7979" s="30" t="s">
        <v>3007</v>
      </c>
      <c r="N7979" s="30" t="s">
        <v>12855</v>
      </c>
      <c r="P7979" s="30" t="s">
        <v>12856</v>
      </c>
      <c r="Q7979" t="s">
        <v>2035</v>
      </c>
      <c r="R7979" t="s">
        <v>2628</v>
      </c>
      <c r="S7979">
        <v>38</v>
      </c>
      <c r="T7979" s="29" t="s">
        <v>26438</v>
      </c>
      <c r="U7979" s="29" t="s">
        <v>26450</v>
      </c>
    </row>
    <row r="7980" spans="1:21">
      <c r="A7980">
        <v>7979</v>
      </c>
      <c r="B7980" s="30" t="s">
        <v>3220</v>
      </c>
      <c r="D7980" s="30" t="s">
        <v>4153</v>
      </c>
      <c r="F7980" s="30" t="s">
        <v>2994</v>
      </c>
      <c r="G7980" s="30" t="s">
        <v>2995</v>
      </c>
      <c r="H7980" s="30" t="s">
        <v>3002</v>
      </c>
      <c r="J7980" s="30" t="s">
        <v>756</v>
      </c>
      <c r="L7980" s="30" t="s">
        <v>3007</v>
      </c>
      <c r="N7980" s="30" t="s">
        <v>12857</v>
      </c>
      <c r="P7980" s="30" t="s">
        <v>12858</v>
      </c>
      <c r="Q7980" t="s">
        <v>2035</v>
      </c>
      <c r="R7980" t="s">
        <v>2628</v>
      </c>
      <c r="S7980">
        <v>37</v>
      </c>
      <c r="T7980" s="29" t="s">
        <v>26442</v>
      </c>
      <c r="U7980" s="29" t="s">
        <v>26451</v>
      </c>
    </row>
    <row r="7981" spans="1:21">
      <c r="A7981">
        <v>7980</v>
      </c>
      <c r="B7981" s="30" t="s">
        <v>3220</v>
      </c>
      <c r="D7981" s="30" t="s">
        <v>4153</v>
      </c>
      <c r="F7981" s="30" t="s">
        <v>2994</v>
      </c>
      <c r="G7981" s="30" t="s">
        <v>2995</v>
      </c>
      <c r="H7981" s="30" t="s">
        <v>3002</v>
      </c>
      <c r="J7981" s="30" t="s">
        <v>756</v>
      </c>
      <c r="L7981" s="30" t="s">
        <v>3007</v>
      </c>
      <c r="N7981" s="30" t="s">
        <v>12857</v>
      </c>
      <c r="P7981" s="30" t="s">
        <v>12859</v>
      </c>
      <c r="Q7981" t="s">
        <v>2035</v>
      </c>
      <c r="R7981" t="s">
        <v>2628</v>
      </c>
      <c r="S7981">
        <v>37</v>
      </c>
      <c r="T7981" s="29" t="s">
        <v>26442</v>
      </c>
      <c r="U7981" s="29" t="s">
        <v>26452</v>
      </c>
    </row>
    <row r="7982" spans="1:21">
      <c r="A7982">
        <v>7981</v>
      </c>
      <c r="B7982" s="30" t="s">
        <v>3220</v>
      </c>
      <c r="D7982" s="30" t="s">
        <v>4153</v>
      </c>
      <c r="F7982" s="30" t="s">
        <v>2994</v>
      </c>
      <c r="G7982" s="30" t="s">
        <v>2995</v>
      </c>
      <c r="H7982" s="30" t="s">
        <v>3002</v>
      </c>
      <c r="J7982" s="30" t="s">
        <v>756</v>
      </c>
      <c r="L7982" s="30" t="s">
        <v>3007</v>
      </c>
      <c r="N7982" s="30" t="s">
        <v>12860</v>
      </c>
      <c r="P7982" s="30" t="s">
        <v>12861</v>
      </c>
      <c r="Q7982" t="s">
        <v>2035</v>
      </c>
      <c r="R7982" t="s">
        <v>2628</v>
      </c>
      <c r="S7982">
        <v>37</v>
      </c>
      <c r="T7982" s="29" t="s">
        <v>26442</v>
      </c>
      <c r="U7982" s="29" t="s">
        <v>26453</v>
      </c>
    </row>
    <row r="7983" spans="1:21">
      <c r="A7983">
        <v>7982</v>
      </c>
      <c r="B7983" s="30" t="s">
        <v>3220</v>
      </c>
      <c r="D7983" s="30" t="s">
        <v>4153</v>
      </c>
      <c r="F7983" s="30" t="s">
        <v>2994</v>
      </c>
      <c r="G7983" s="30" t="s">
        <v>2995</v>
      </c>
      <c r="H7983" s="30" t="s">
        <v>3002</v>
      </c>
      <c r="J7983" s="30" t="s">
        <v>756</v>
      </c>
      <c r="L7983" s="30" t="s">
        <v>3007</v>
      </c>
      <c r="N7983" s="30" t="s">
        <v>12862</v>
      </c>
      <c r="P7983" s="30" t="s">
        <v>12863</v>
      </c>
      <c r="Q7983" t="s">
        <v>2035</v>
      </c>
      <c r="R7983" t="s">
        <v>2629</v>
      </c>
      <c r="S7983">
        <v>37</v>
      </c>
      <c r="T7983" s="29" t="s">
        <v>26442</v>
      </c>
      <c r="U7983" s="29" t="s">
        <v>26454</v>
      </c>
    </row>
    <row r="7984" spans="1:21">
      <c r="A7984">
        <v>7983</v>
      </c>
      <c r="B7984" s="30" t="s">
        <v>3220</v>
      </c>
      <c r="D7984" s="30" t="s">
        <v>4153</v>
      </c>
      <c r="F7984" s="30" t="s">
        <v>2994</v>
      </c>
      <c r="G7984" s="30" t="s">
        <v>2995</v>
      </c>
      <c r="H7984" s="30" t="s">
        <v>3002</v>
      </c>
      <c r="J7984" s="30" t="s">
        <v>756</v>
      </c>
      <c r="L7984" s="30" t="s">
        <v>3007</v>
      </c>
      <c r="N7984" s="30" t="s">
        <v>12862</v>
      </c>
      <c r="P7984" s="30" t="s">
        <v>12864</v>
      </c>
      <c r="Q7984" t="s">
        <v>2035</v>
      </c>
      <c r="R7984" t="s">
        <v>2628</v>
      </c>
      <c r="S7984">
        <v>38</v>
      </c>
      <c r="T7984" s="29" t="s">
        <v>26438</v>
      </c>
      <c r="U7984" s="29" t="s">
        <v>26455</v>
      </c>
    </row>
    <row r="7985" spans="1:21">
      <c r="A7985">
        <v>7984</v>
      </c>
      <c r="B7985" s="30" t="s">
        <v>3220</v>
      </c>
      <c r="D7985" s="30" t="s">
        <v>4153</v>
      </c>
      <c r="F7985" s="30" t="s">
        <v>2994</v>
      </c>
      <c r="G7985" s="30" t="s">
        <v>2995</v>
      </c>
      <c r="H7985" s="30" t="s">
        <v>3002</v>
      </c>
      <c r="J7985" s="30" t="s">
        <v>756</v>
      </c>
      <c r="L7985" s="30" t="s">
        <v>3007</v>
      </c>
      <c r="N7985" s="30" t="s">
        <v>12865</v>
      </c>
      <c r="P7985" s="30" t="s">
        <v>12866</v>
      </c>
      <c r="Q7985" t="s">
        <v>2035</v>
      </c>
      <c r="R7985" t="s">
        <v>2629</v>
      </c>
      <c r="S7985">
        <v>37</v>
      </c>
      <c r="T7985" s="29" t="s">
        <v>26442</v>
      </c>
      <c r="U7985" s="29" t="s">
        <v>26456</v>
      </c>
    </row>
    <row r="7986" spans="1:21">
      <c r="A7986">
        <v>7985</v>
      </c>
      <c r="B7986" s="30" t="s">
        <v>3220</v>
      </c>
      <c r="D7986" s="30" t="s">
        <v>4153</v>
      </c>
      <c r="F7986" s="30" t="s">
        <v>2994</v>
      </c>
      <c r="G7986" s="30" t="s">
        <v>2995</v>
      </c>
      <c r="H7986" s="30" t="s">
        <v>3002</v>
      </c>
      <c r="J7986" s="30" t="s">
        <v>756</v>
      </c>
      <c r="L7986" s="30" t="s">
        <v>3007</v>
      </c>
      <c r="N7986" s="30" t="s">
        <v>12867</v>
      </c>
      <c r="P7986" s="30" t="s">
        <v>12868</v>
      </c>
      <c r="Q7986" t="s">
        <v>2035</v>
      </c>
      <c r="R7986" t="s">
        <v>2628</v>
      </c>
      <c r="S7986">
        <v>38</v>
      </c>
      <c r="T7986" s="29" t="s">
        <v>26438</v>
      </c>
      <c r="U7986" s="29" t="s">
        <v>26457</v>
      </c>
    </row>
    <row r="7987" spans="1:21">
      <c r="A7987">
        <v>7986</v>
      </c>
      <c r="B7987" s="30" t="s">
        <v>3220</v>
      </c>
      <c r="D7987" s="30" t="s">
        <v>4153</v>
      </c>
      <c r="F7987" s="30" t="s">
        <v>2994</v>
      </c>
      <c r="G7987" s="30" t="s">
        <v>2995</v>
      </c>
      <c r="H7987" s="30" t="s">
        <v>3002</v>
      </c>
      <c r="J7987" s="30" t="s">
        <v>756</v>
      </c>
      <c r="L7987" s="30" t="s">
        <v>3007</v>
      </c>
      <c r="N7987" s="30" t="s">
        <v>12867</v>
      </c>
      <c r="P7987" s="30" t="s">
        <v>12869</v>
      </c>
      <c r="Q7987" t="s">
        <v>2035</v>
      </c>
      <c r="R7987" t="s">
        <v>2628</v>
      </c>
      <c r="S7987">
        <v>38</v>
      </c>
      <c r="T7987" s="29" t="s">
        <v>26438</v>
      </c>
      <c r="U7987" s="29" t="s">
        <v>26458</v>
      </c>
    </row>
    <row r="7988" spans="1:21">
      <c r="A7988">
        <v>7987</v>
      </c>
      <c r="B7988" s="30" t="s">
        <v>3220</v>
      </c>
      <c r="D7988" s="30" t="s">
        <v>4153</v>
      </c>
      <c r="F7988" s="30" t="s">
        <v>2994</v>
      </c>
      <c r="G7988" s="30" t="s">
        <v>2995</v>
      </c>
      <c r="H7988" s="30" t="s">
        <v>3002</v>
      </c>
      <c r="J7988" s="30" t="s">
        <v>756</v>
      </c>
      <c r="L7988" s="30" t="s">
        <v>3007</v>
      </c>
      <c r="N7988" s="30" t="s">
        <v>12870</v>
      </c>
      <c r="P7988" s="30" t="s">
        <v>12871</v>
      </c>
      <c r="Q7988" t="s">
        <v>2035</v>
      </c>
      <c r="R7988" t="s">
        <v>2629</v>
      </c>
      <c r="S7988">
        <v>37</v>
      </c>
      <c r="T7988" s="29" t="s">
        <v>26442</v>
      </c>
      <c r="U7988" s="29" t="s">
        <v>26459</v>
      </c>
    </row>
    <row r="7989" spans="1:21">
      <c r="A7989">
        <v>7988</v>
      </c>
      <c r="B7989" s="30" t="s">
        <v>3220</v>
      </c>
      <c r="D7989" s="30" t="s">
        <v>4153</v>
      </c>
      <c r="F7989" s="30" t="s">
        <v>2994</v>
      </c>
      <c r="G7989" s="30" t="s">
        <v>2995</v>
      </c>
      <c r="H7989" s="30" t="s">
        <v>3002</v>
      </c>
      <c r="J7989" s="30" t="s">
        <v>756</v>
      </c>
      <c r="L7989" s="30" t="s">
        <v>3007</v>
      </c>
      <c r="N7989" s="30" t="s">
        <v>12872</v>
      </c>
      <c r="P7989" s="30" t="s">
        <v>12873</v>
      </c>
      <c r="Q7989" t="s">
        <v>2035</v>
      </c>
      <c r="R7989" t="s">
        <v>2629</v>
      </c>
      <c r="S7989">
        <v>37</v>
      </c>
      <c r="T7989" s="29" t="s">
        <v>26442</v>
      </c>
      <c r="U7989" s="29" t="s">
        <v>26460</v>
      </c>
    </row>
    <row r="7990" spans="1:21">
      <c r="A7990">
        <v>7989</v>
      </c>
      <c r="B7990" s="30" t="s">
        <v>3220</v>
      </c>
      <c r="D7990" s="30" t="s">
        <v>4153</v>
      </c>
      <c r="F7990" s="30" t="s">
        <v>2994</v>
      </c>
      <c r="G7990" s="30" t="s">
        <v>2995</v>
      </c>
      <c r="H7990" s="30" t="s">
        <v>3002</v>
      </c>
      <c r="J7990" s="30" t="s">
        <v>756</v>
      </c>
      <c r="L7990" s="30" t="s">
        <v>3007</v>
      </c>
      <c r="N7990" s="30" t="s">
        <v>12874</v>
      </c>
      <c r="P7990" s="30" t="s">
        <v>12875</v>
      </c>
      <c r="Q7990" t="s">
        <v>2035</v>
      </c>
      <c r="R7990" t="s">
        <v>2628</v>
      </c>
      <c r="S7990">
        <v>37</v>
      </c>
      <c r="T7990" s="29" t="s">
        <v>26442</v>
      </c>
      <c r="U7990" s="29" t="s">
        <v>26461</v>
      </c>
    </row>
    <row r="7991" spans="1:21">
      <c r="A7991">
        <v>7990</v>
      </c>
      <c r="B7991" s="30" t="s">
        <v>3220</v>
      </c>
      <c r="D7991" s="30" t="s">
        <v>4153</v>
      </c>
      <c r="F7991" s="30" t="s">
        <v>2994</v>
      </c>
      <c r="G7991" s="30" t="s">
        <v>2995</v>
      </c>
      <c r="H7991" s="30" t="s">
        <v>3002</v>
      </c>
      <c r="J7991" s="30" t="s">
        <v>756</v>
      </c>
      <c r="L7991" s="30" t="s">
        <v>3007</v>
      </c>
      <c r="N7991" s="30" t="s">
        <v>12876</v>
      </c>
      <c r="P7991" s="30" t="s">
        <v>12877</v>
      </c>
      <c r="Q7991" t="s">
        <v>2035</v>
      </c>
      <c r="R7991" t="s">
        <v>2628</v>
      </c>
      <c r="S7991">
        <v>37</v>
      </c>
      <c r="T7991" s="29" t="s">
        <v>26442</v>
      </c>
      <c r="U7991" s="29" t="s">
        <v>26462</v>
      </c>
    </row>
    <row r="7992" spans="1:21">
      <c r="A7992">
        <v>7991</v>
      </c>
      <c r="B7992" s="30" t="s">
        <v>3220</v>
      </c>
      <c r="D7992" s="30" t="s">
        <v>4153</v>
      </c>
      <c r="F7992" s="30" t="s">
        <v>2994</v>
      </c>
      <c r="G7992" s="30" t="s">
        <v>2995</v>
      </c>
      <c r="H7992" s="30" t="s">
        <v>3002</v>
      </c>
      <c r="J7992" s="30" t="s">
        <v>756</v>
      </c>
      <c r="L7992" s="30" t="s">
        <v>3007</v>
      </c>
      <c r="N7992" s="30" t="s">
        <v>12878</v>
      </c>
      <c r="P7992" s="30" t="s">
        <v>12879</v>
      </c>
      <c r="Q7992" t="s">
        <v>2035</v>
      </c>
      <c r="R7992" t="s">
        <v>2629</v>
      </c>
      <c r="S7992">
        <v>37</v>
      </c>
      <c r="T7992" s="29" t="s">
        <v>26442</v>
      </c>
      <c r="U7992" s="29" t="s">
        <v>26463</v>
      </c>
    </row>
    <row r="7993" spans="1:21">
      <c r="A7993">
        <v>7992</v>
      </c>
      <c r="B7993" s="30" t="s">
        <v>3220</v>
      </c>
      <c r="D7993" s="30" t="s">
        <v>4153</v>
      </c>
      <c r="F7993" s="30" t="s">
        <v>2994</v>
      </c>
      <c r="G7993" s="30" t="s">
        <v>2995</v>
      </c>
      <c r="H7993" s="30" t="s">
        <v>3002</v>
      </c>
      <c r="J7993" s="30" t="s">
        <v>756</v>
      </c>
      <c r="L7993" s="30" t="s">
        <v>3007</v>
      </c>
      <c r="N7993" s="30" t="s">
        <v>12880</v>
      </c>
      <c r="P7993" s="30" t="s">
        <v>12881</v>
      </c>
      <c r="Q7993" t="s">
        <v>2035</v>
      </c>
      <c r="R7993" t="s">
        <v>2628</v>
      </c>
      <c r="S7993">
        <v>37</v>
      </c>
      <c r="T7993" s="29" t="s">
        <v>26442</v>
      </c>
      <c r="U7993" s="29" t="s">
        <v>26464</v>
      </c>
    </row>
    <row r="7994" spans="1:21">
      <c r="A7994">
        <v>7993</v>
      </c>
      <c r="B7994" s="30" t="s">
        <v>3220</v>
      </c>
      <c r="D7994" s="30" t="s">
        <v>4153</v>
      </c>
      <c r="F7994" s="30" t="s">
        <v>2994</v>
      </c>
      <c r="G7994" s="30" t="s">
        <v>2995</v>
      </c>
      <c r="H7994" s="30" t="s">
        <v>3002</v>
      </c>
      <c r="J7994" s="30" t="s">
        <v>756</v>
      </c>
      <c r="L7994" s="30" t="s">
        <v>3007</v>
      </c>
      <c r="N7994" s="30" t="s">
        <v>12882</v>
      </c>
      <c r="P7994" s="30" t="s">
        <v>12883</v>
      </c>
      <c r="Q7994" t="s">
        <v>2035</v>
      </c>
      <c r="R7994" t="s">
        <v>2628</v>
      </c>
      <c r="S7994">
        <v>37</v>
      </c>
      <c r="T7994" s="29" t="s">
        <v>26442</v>
      </c>
      <c r="U7994" s="29" t="s">
        <v>26465</v>
      </c>
    </row>
    <row r="7995" spans="1:21">
      <c r="A7995">
        <v>7994</v>
      </c>
      <c r="B7995" s="30" t="s">
        <v>3220</v>
      </c>
      <c r="D7995" s="30" t="s">
        <v>4153</v>
      </c>
      <c r="F7995" s="30" t="s">
        <v>2994</v>
      </c>
      <c r="G7995" s="30" t="s">
        <v>2995</v>
      </c>
      <c r="H7995" s="30" t="s">
        <v>3002</v>
      </c>
      <c r="J7995" s="30" t="s">
        <v>756</v>
      </c>
      <c r="L7995" s="30" t="s">
        <v>3007</v>
      </c>
      <c r="N7995" s="30" t="s">
        <v>12884</v>
      </c>
      <c r="P7995" s="30" t="s">
        <v>12885</v>
      </c>
      <c r="Q7995" t="s">
        <v>2035</v>
      </c>
      <c r="R7995" t="s">
        <v>2628</v>
      </c>
      <c r="S7995">
        <v>37</v>
      </c>
      <c r="T7995" s="29" t="s">
        <v>26442</v>
      </c>
      <c r="U7995" s="29" t="s">
        <v>26466</v>
      </c>
    </row>
    <row r="7996" spans="1:21">
      <c r="A7996">
        <v>7995</v>
      </c>
      <c r="B7996" s="30" t="s">
        <v>3220</v>
      </c>
      <c r="D7996" s="30" t="s">
        <v>4153</v>
      </c>
      <c r="F7996" s="30" t="s">
        <v>2994</v>
      </c>
      <c r="G7996" s="30" t="s">
        <v>2995</v>
      </c>
      <c r="H7996" s="30" t="s">
        <v>3002</v>
      </c>
      <c r="J7996" s="30" t="s">
        <v>756</v>
      </c>
      <c r="L7996" s="30" t="s">
        <v>3007</v>
      </c>
      <c r="N7996" s="30" t="s">
        <v>12884</v>
      </c>
      <c r="P7996" s="30" t="s">
        <v>12886</v>
      </c>
      <c r="Q7996" t="s">
        <v>2035</v>
      </c>
      <c r="R7996" t="s">
        <v>2628</v>
      </c>
      <c r="S7996">
        <v>37</v>
      </c>
      <c r="T7996" s="29" t="s">
        <v>26442</v>
      </c>
      <c r="U7996" s="29" t="s">
        <v>26467</v>
      </c>
    </row>
    <row r="7997" spans="1:21">
      <c r="A7997">
        <v>7996</v>
      </c>
      <c r="B7997" s="30" t="s">
        <v>3220</v>
      </c>
      <c r="D7997" s="30" t="s">
        <v>4153</v>
      </c>
      <c r="F7997" s="30" t="s">
        <v>2994</v>
      </c>
      <c r="G7997" s="30" t="s">
        <v>2995</v>
      </c>
      <c r="H7997" s="30" t="s">
        <v>3002</v>
      </c>
      <c r="J7997" s="30" t="s">
        <v>756</v>
      </c>
      <c r="L7997" s="30" t="s">
        <v>3007</v>
      </c>
      <c r="N7997" s="30" t="s">
        <v>12887</v>
      </c>
      <c r="P7997" s="30" t="s">
        <v>12888</v>
      </c>
      <c r="Q7997" t="s">
        <v>2035</v>
      </c>
      <c r="R7997" t="s">
        <v>2628</v>
      </c>
      <c r="S7997">
        <v>37</v>
      </c>
      <c r="T7997" s="29" t="s">
        <v>26442</v>
      </c>
      <c r="U7997" s="29" t="s">
        <v>26468</v>
      </c>
    </row>
    <row r="7998" spans="1:21">
      <c r="A7998">
        <v>7997</v>
      </c>
      <c r="B7998" s="30" t="s">
        <v>3220</v>
      </c>
      <c r="D7998" s="30" t="s">
        <v>4153</v>
      </c>
      <c r="F7998" s="30" t="s">
        <v>2994</v>
      </c>
      <c r="G7998" s="30" t="s">
        <v>2995</v>
      </c>
      <c r="H7998" s="30" t="s">
        <v>3002</v>
      </c>
      <c r="J7998" s="30" t="s">
        <v>756</v>
      </c>
      <c r="L7998" s="30" t="s">
        <v>3007</v>
      </c>
      <c r="N7998" s="30" t="s">
        <v>12889</v>
      </c>
      <c r="P7998" s="30" t="s">
        <v>12890</v>
      </c>
      <c r="Q7998" t="s">
        <v>2035</v>
      </c>
      <c r="R7998" t="s">
        <v>2628</v>
      </c>
      <c r="S7998">
        <v>37</v>
      </c>
      <c r="T7998" s="29" t="s">
        <v>26442</v>
      </c>
      <c r="U7998" s="29" t="s">
        <v>26469</v>
      </c>
    </row>
    <row r="7999" spans="1:21">
      <c r="A7999">
        <v>7998</v>
      </c>
      <c r="B7999" s="30" t="s">
        <v>3220</v>
      </c>
      <c r="D7999" s="30" t="s">
        <v>4153</v>
      </c>
      <c r="F7999" s="30" t="s">
        <v>2994</v>
      </c>
      <c r="G7999" s="30" t="s">
        <v>2995</v>
      </c>
      <c r="H7999" s="30" t="s">
        <v>3002</v>
      </c>
      <c r="J7999" s="30" t="s">
        <v>756</v>
      </c>
      <c r="L7999" s="30" t="s">
        <v>2127</v>
      </c>
      <c r="N7999" s="30" t="s">
        <v>6613</v>
      </c>
      <c r="P7999" s="30" t="s">
        <v>12891</v>
      </c>
      <c r="Q7999" t="s">
        <v>2035</v>
      </c>
      <c r="R7999" t="s">
        <v>2628</v>
      </c>
      <c r="S7999">
        <v>38</v>
      </c>
      <c r="T7999" s="29" t="s">
        <v>26470</v>
      </c>
      <c r="U7999" s="29" t="s">
        <v>26471</v>
      </c>
    </row>
    <row r="8000" spans="1:21">
      <c r="A8000">
        <v>7999</v>
      </c>
      <c r="B8000" s="30" t="s">
        <v>3220</v>
      </c>
      <c r="D8000" s="30" t="s">
        <v>4153</v>
      </c>
      <c r="F8000" s="30" t="s">
        <v>2994</v>
      </c>
      <c r="G8000" s="30" t="s">
        <v>2995</v>
      </c>
      <c r="H8000" s="30" t="s">
        <v>3002</v>
      </c>
      <c r="J8000" s="30" t="s">
        <v>756</v>
      </c>
      <c r="L8000" s="30" t="s">
        <v>2127</v>
      </c>
      <c r="N8000" s="30" t="s">
        <v>6613</v>
      </c>
      <c r="P8000" s="30" t="s">
        <v>6614</v>
      </c>
      <c r="Q8000" t="s">
        <v>2035</v>
      </c>
      <c r="R8000" t="s">
        <v>2628</v>
      </c>
      <c r="S8000">
        <v>36</v>
      </c>
      <c r="T8000" s="29" t="s">
        <v>26472</v>
      </c>
      <c r="U8000" s="29" t="s">
        <v>26473</v>
      </c>
    </row>
    <row r="8001" spans="1:21">
      <c r="A8001">
        <v>8000</v>
      </c>
      <c r="B8001" s="30" t="s">
        <v>3220</v>
      </c>
      <c r="D8001" s="30" t="s">
        <v>4153</v>
      </c>
      <c r="F8001" s="30" t="s">
        <v>2994</v>
      </c>
      <c r="G8001" s="30" t="s">
        <v>2995</v>
      </c>
      <c r="H8001" s="30" t="s">
        <v>3002</v>
      </c>
      <c r="J8001" s="30" t="s">
        <v>756</v>
      </c>
      <c r="L8001" s="30" t="s">
        <v>2127</v>
      </c>
      <c r="N8001" s="30" t="s">
        <v>6613</v>
      </c>
      <c r="P8001" s="30" t="s">
        <v>12892</v>
      </c>
      <c r="Q8001" t="s">
        <v>2035</v>
      </c>
      <c r="R8001" t="s">
        <v>2628</v>
      </c>
      <c r="S8001">
        <v>37</v>
      </c>
      <c r="T8001" s="29" t="s">
        <v>26474</v>
      </c>
      <c r="U8001" s="29" t="s">
        <v>26475</v>
      </c>
    </row>
    <row r="8002" spans="1:21">
      <c r="A8002">
        <v>8001</v>
      </c>
      <c r="B8002" s="30" t="s">
        <v>3220</v>
      </c>
      <c r="D8002" s="30" t="s">
        <v>4153</v>
      </c>
      <c r="F8002" s="30" t="s">
        <v>2994</v>
      </c>
      <c r="G8002" s="30" t="s">
        <v>2995</v>
      </c>
      <c r="H8002" s="30" t="s">
        <v>3002</v>
      </c>
      <c r="J8002" s="30" t="s">
        <v>756</v>
      </c>
      <c r="L8002" s="30" t="s">
        <v>2127</v>
      </c>
      <c r="N8002" s="30" t="s">
        <v>6615</v>
      </c>
      <c r="P8002" s="30" t="s">
        <v>12893</v>
      </c>
      <c r="Q8002" t="s">
        <v>2035</v>
      </c>
      <c r="R8002" t="s">
        <v>2628</v>
      </c>
      <c r="S8002">
        <v>37</v>
      </c>
      <c r="T8002" s="29" t="s">
        <v>26474</v>
      </c>
      <c r="U8002" s="29" t="s">
        <v>26476</v>
      </c>
    </row>
    <row r="8003" spans="1:21">
      <c r="A8003">
        <v>8002</v>
      </c>
      <c r="B8003" s="30" t="s">
        <v>3220</v>
      </c>
      <c r="D8003" s="30" t="s">
        <v>4153</v>
      </c>
      <c r="F8003" s="30" t="s">
        <v>2994</v>
      </c>
      <c r="G8003" s="30" t="s">
        <v>2995</v>
      </c>
      <c r="H8003" s="30" t="s">
        <v>3002</v>
      </c>
      <c r="J8003" s="30" t="s">
        <v>756</v>
      </c>
      <c r="L8003" s="30" t="s">
        <v>2127</v>
      </c>
      <c r="N8003" s="30" t="s">
        <v>6615</v>
      </c>
      <c r="P8003" s="30" t="s">
        <v>6616</v>
      </c>
      <c r="Q8003" t="s">
        <v>2035</v>
      </c>
      <c r="R8003" t="s">
        <v>2628</v>
      </c>
      <c r="S8003">
        <v>36</v>
      </c>
      <c r="T8003" s="29" t="s">
        <v>26472</v>
      </c>
      <c r="U8003" s="29" t="s">
        <v>26477</v>
      </c>
    </row>
    <row r="8004" spans="1:21">
      <c r="A8004">
        <v>8003</v>
      </c>
      <c r="B8004" s="30" t="s">
        <v>3220</v>
      </c>
      <c r="D8004" s="30" t="s">
        <v>4153</v>
      </c>
      <c r="F8004" s="30" t="s">
        <v>2994</v>
      </c>
      <c r="G8004" s="30" t="s">
        <v>2995</v>
      </c>
      <c r="H8004" s="30" t="s">
        <v>3002</v>
      </c>
      <c r="J8004" s="30" t="s">
        <v>756</v>
      </c>
      <c r="L8004" s="30" t="s">
        <v>2127</v>
      </c>
      <c r="N8004" s="30" t="s">
        <v>6615</v>
      </c>
      <c r="P8004" s="30" t="s">
        <v>6617</v>
      </c>
      <c r="Q8004" t="s">
        <v>2035</v>
      </c>
      <c r="R8004" t="s">
        <v>2629</v>
      </c>
      <c r="S8004">
        <v>36</v>
      </c>
      <c r="T8004" s="29" t="s">
        <v>26472</v>
      </c>
      <c r="U8004" s="29" t="s">
        <v>26478</v>
      </c>
    </row>
    <row r="8005" spans="1:21">
      <c r="A8005">
        <v>8004</v>
      </c>
      <c r="B8005" s="30" t="s">
        <v>3220</v>
      </c>
      <c r="D8005" s="30" t="s">
        <v>4153</v>
      </c>
      <c r="F8005" s="30" t="s">
        <v>2994</v>
      </c>
      <c r="G8005" s="30" t="s">
        <v>2995</v>
      </c>
      <c r="H8005" s="30" t="s">
        <v>3002</v>
      </c>
      <c r="J8005" s="30" t="s">
        <v>756</v>
      </c>
      <c r="L8005" s="30" t="s">
        <v>2127</v>
      </c>
      <c r="N8005" s="30" t="s">
        <v>6615</v>
      </c>
      <c r="P8005" s="30" t="s">
        <v>6618</v>
      </c>
      <c r="Q8005" t="s">
        <v>2035</v>
      </c>
      <c r="R8005" t="s">
        <v>2629</v>
      </c>
      <c r="S8005">
        <v>36</v>
      </c>
      <c r="T8005" s="29" t="s">
        <v>26472</v>
      </c>
      <c r="U8005" s="29" t="s">
        <v>26479</v>
      </c>
    </row>
    <row r="8006" spans="1:21">
      <c r="A8006">
        <v>8005</v>
      </c>
      <c r="B8006" s="30" t="s">
        <v>3220</v>
      </c>
      <c r="D8006" s="30" t="s">
        <v>4153</v>
      </c>
      <c r="F8006" s="30" t="s">
        <v>2994</v>
      </c>
      <c r="G8006" s="30" t="s">
        <v>2995</v>
      </c>
      <c r="H8006" s="30" t="s">
        <v>3002</v>
      </c>
      <c r="J8006" s="30" t="s">
        <v>756</v>
      </c>
      <c r="L8006" s="30" t="s">
        <v>2127</v>
      </c>
      <c r="N8006" s="30" t="s">
        <v>4209</v>
      </c>
      <c r="P8006" s="30" t="s">
        <v>12894</v>
      </c>
      <c r="Q8006" t="s">
        <v>2035</v>
      </c>
      <c r="R8006" t="s">
        <v>2628</v>
      </c>
      <c r="S8006">
        <v>38</v>
      </c>
      <c r="T8006" s="29" t="s">
        <v>26470</v>
      </c>
      <c r="U8006" s="29" t="s">
        <v>26480</v>
      </c>
    </row>
    <row r="8007" spans="1:21">
      <c r="A8007">
        <v>8006</v>
      </c>
      <c r="B8007" s="30" t="s">
        <v>3220</v>
      </c>
      <c r="D8007" s="30" t="s">
        <v>4153</v>
      </c>
      <c r="F8007" s="30" t="s">
        <v>2994</v>
      </c>
      <c r="G8007" s="30" t="s">
        <v>2995</v>
      </c>
      <c r="H8007" s="30" t="s">
        <v>3002</v>
      </c>
      <c r="J8007" s="30" t="s">
        <v>756</v>
      </c>
      <c r="L8007" s="30" t="s">
        <v>2127</v>
      </c>
      <c r="N8007" s="30" t="s">
        <v>4209</v>
      </c>
      <c r="P8007" s="30" t="s">
        <v>12895</v>
      </c>
      <c r="Q8007" t="s">
        <v>2035</v>
      </c>
      <c r="R8007" t="s">
        <v>2628</v>
      </c>
      <c r="S8007">
        <v>38</v>
      </c>
      <c r="T8007" s="29" t="s">
        <v>26470</v>
      </c>
      <c r="U8007" s="29" t="s">
        <v>26481</v>
      </c>
    </row>
    <row r="8008" spans="1:21">
      <c r="A8008">
        <v>8007</v>
      </c>
      <c r="B8008" s="30" t="s">
        <v>3220</v>
      </c>
      <c r="D8008" s="30" t="s">
        <v>4153</v>
      </c>
      <c r="F8008" s="30" t="s">
        <v>2994</v>
      </c>
      <c r="G8008" s="30" t="s">
        <v>2995</v>
      </c>
      <c r="H8008" s="30" t="s">
        <v>3002</v>
      </c>
      <c r="J8008" s="30" t="s">
        <v>756</v>
      </c>
      <c r="L8008" s="30" t="s">
        <v>2127</v>
      </c>
      <c r="N8008" s="30" t="s">
        <v>4209</v>
      </c>
      <c r="P8008" s="30" t="s">
        <v>6619</v>
      </c>
      <c r="Q8008" t="s">
        <v>2035</v>
      </c>
      <c r="R8008" t="s">
        <v>6899</v>
      </c>
      <c r="S8008">
        <v>36</v>
      </c>
      <c r="T8008" s="29" t="s">
        <v>26482</v>
      </c>
      <c r="U8008" s="29" t="s">
        <v>26483</v>
      </c>
    </row>
    <row r="8009" spans="1:21">
      <c r="A8009">
        <v>8008</v>
      </c>
      <c r="B8009" s="30" t="s">
        <v>3220</v>
      </c>
      <c r="D8009" s="30" t="s">
        <v>4153</v>
      </c>
      <c r="F8009" s="30" t="s">
        <v>2994</v>
      </c>
      <c r="G8009" s="30" t="s">
        <v>2995</v>
      </c>
      <c r="H8009" s="30" t="s">
        <v>3002</v>
      </c>
      <c r="J8009" s="30" t="s">
        <v>756</v>
      </c>
      <c r="L8009" s="30" t="s">
        <v>2127</v>
      </c>
      <c r="N8009" s="30" t="s">
        <v>4209</v>
      </c>
      <c r="P8009" s="30" t="s">
        <v>6620</v>
      </c>
      <c r="Q8009" t="s">
        <v>2035</v>
      </c>
      <c r="R8009" t="s">
        <v>2628</v>
      </c>
      <c r="S8009">
        <v>36</v>
      </c>
      <c r="T8009" s="29" t="s">
        <v>26472</v>
      </c>
      <c r="U8009" s="29" t="s">
        <v>26484</v>
      </c>
    </row>
    <row r="8010" spans="1:21">
      <c r="A8010">
        <v>8009</v>
      </c>
      <c r="B8010" s="30" t="s">
        <v>3220</v>
      </c>
      <c r="D8010" s="30" t="s">
        <v>4153</v>
      </c>
      <c r="F8010" s="30" t="s">
        <v>2994</v>
      </c>
      <c r="G8010" s="30" t="s">
        <v>2995</v>
      </c>
      <c r="H8010" s="30" t="s">
        <v>3002</v>
      </c>
      <c r="J8010" s="30" t="s">
        <v>756</v>
      </c>
      <c r="L8010" s="30" t="s">
        <v>2127</v>
      </c>
      <c r="N8010" s="30" t="s">
        <v>4209</v>
      </c>
      <c r="P8010" s="30" t="s">
        <v>12896</v>
      </c>
      <c r="Q8010" t="s">
        <v>2035</v>
      </c>
      <c r="R8010" t="s">
        <v>2628</v>
      </c>
      <c r="S8010">
        <v>38</v>
      </c>
      <c r="T8010" s="29" t="s">
        <v>26470</v>
      </c>
      <c r="U8010" s="29" t="s">
        <v>26485</v>
      </c>
    </row>
    <row r="8011" spans="1:21">
      <c r="A8011">
        <v>8010</v>
      </c>
      <c r="B8011" s="30" t="s">
        <v>3220</v>
      </c>
      <c r="D8011" s="30" t="s">
        <v>4153</v>
      </c>
      <c r="F8011" s="30" t="s">
        <v>2994</v>
      </c>
      <c r="G8011" s="30" t="s">
        <v>2995</v>
      </c>
      <c r="H8011" s="30" t="s">
        <v>3002</v>
      </c>
      <c r="J8011" s="30" t="s">
        <v>756</v>
      </c>
      <c r="L8011" s="30" t="s">
        <v>2127</v>
      </c>
      <c r="N8011" s="30" t="s">
        <v>6621</v>
      </c>
      <c r="P8011" s="30" t="s">
        <v>12897</v>
      </c>
      <c r="Q8011" t="s">
        <v>2035</v>
      </c>
      <c r="R8011" t="s">
        <v>2628</v>
      </c>
      <c r="S8011">
        <v>38</v>
      </c>
      <c r="T8011" s="29" t="s">
        <v>26470</v>
      </c>
      <c r="U8011" s="29" t="s">
        <v>26486</v>
      </c>
    </row>
    <row r="8012" spans="1:21">
      <c r="A8012">
        <v>8011</v>
      </c>
      <c r="B8012" s="30" t="s">
        <v>3220</v>
      </c>
      <c r="D8012" s="30" t="s">
        <v>4153</v>
      </c>
      <c r="F8012" s="30" t="s">
        <v>2994</v>
      </c>
      <c r="G8012" s="30" t="s">
        <v>2995</v>
      </c>
      <c r="H8012" s="30" t="s">
        <v>3002</v>
      </c>
      <c r="J8012" s="30" t="s">
        <v>756</v>
      </c>
      <c r="L8012" s="30" t="s">
        <v>2127</v>
      </c>
      <c r="N8012" s="30" t="s">
        <v>6621</v>
      </c>
      <c r="P8012" s="30" t="s">
        <v>6622</v>
      </c>
      <c r="Q8012" t="s">
        <v>2035</v>
      </c>
      <c r="R8012" t="s">
        <v>2629</v>
      </c>
      <c r="S8012">
        <v>36</v>
      </c>
      <c r="T8012" s="29" t="s">
        <v>26472</v>
      </c>
      <c r="U8012" s="29" t="s">
        <v>26487</v>
      </c>
    </row>
    <row r="8013" spans="1:21">
      <c r="A8013">
        <v>8012</v>
      </c>
      <c r="B8013" s="30" t="s">
        <v>3220</v>
      </c>
      <c r="D8013" s="30" t="s">
        <v>4153</v>
      </c>
      <c r="F8013" s="30" t="s">
        <v>2994</v>
      </c>
      <c r="G8013" s="30" t="s">
        <v>2995</v>
      </c>
      <c r="H8013" s="30" t="s">
        <v>3002</v>
      </c>
      <c r="J8013" s="30" t="s">
        <v>756</v>
      </c>
      <c r="L8013" s="30" t="s">
        <v>2127</v>
      </c>
      <c r="N8013" s="30" t="s">
        <v>6623</v>
      </c>
      <c r="P8013" s="30" t="s">
        <v>12898</v>
      </c>
      <c r="Q8013" t="s">
        <v>2035</v>
      </c>
      <c r="R8013" t="s">
        <v>2628</v>
      </c>
      <c r="S8013">
        <v>38</v>
      </c>
      <c r="T8013" s="29" t="s">
        <v>26470</v>
      </c>
      <c r="U8013" s="29" t="s">
        <v>26488</v>
      </c>
    </row>
    <row r="8014" spans="1:21">
      <c r="A8014">
        <v>8013</v>
      </c>
      <c r="B8014" s="30" t="s">
        <v>3220</v>
      </c>
      <c r="D8014" s="30" t="s">
        <v>4153</v>
      </c>
      <c r="F8014" s="30" t="s">
        <v>2994</v>
      </c>
      <c r="G8014" s="30" t="s">
        <v>2995</v>
      </c>
      <c r="H8014" s="30" t="s">
        <v>3002</v>
      </c>
      <c r="J8014" s="30" t="s">
        <v>756</v>
      </c>
      <c r="L8014" s="30" t="s">
        <v>2127</v>
      </c>
      <c r="N8014" s="30" t="s">
        <v>6623</v>
      </c>
      <c r="P8014" s="30" t="s">
        <v>6624</v>
      </c>
      <c r="Q8014" t="s">
        <v>2035</v>
      </c>
      <c r="R8014" t="s">
        <v>2628</v>
      </c>
      <c r="S8014">
        <v>36</v>
      </c>
      <c r="T8014" s="29" t="s">
        <v>26472</v>
      </c>
      <c r="U8014" s="29" t="s">
        <v>26489</v>
      </c>
    </row>
    <row r="8015" spans="1:21">
      <c r="A8015">
        <v>8014</v>
      </c>
      <c r="B8015" s="30" t="s">
        <v>3220</v>
      </c>
      <c r="D8015" s="30" t="s">
        <v>4153</v>
      </c>
      <c r="F8015" s="30" t="s">
        <v>2994</v>
      </c>
      <c r="G8015" s="30" t="s">
        <v>2995</v>
      </c>
      <c r="H8015" s="30" t="s">
        <v>3002</v>
      </c>
      <c r="J8015" s="30" t="s">
        <v>756</v>
      </c>
      <c r="L8015" s="30" t="s">
        <v>2127</v>
      </c>
      <c r="N8015" s="30" t="s">
        <v>6623</v>
      </c>
      <c r="P8015" s="30" t="s">
        <v>6625</v>
      </c>
      <c r="Q8015" t="s">
        <v>2035</v>
      </c>
      <c r="R8015" t="s">
        <v>2628</v>
      </c>
      <c r="S8015">
        <v>36</v>
      </c>
      <c r="T8015" s="29" t="s">
        <v>26472</v>
      </c>
      <c r="U8015" s="29" t="s">
        <v>26490</v>
      </c>
    </row>
    <row r="8016" spans="1:21">
      <c r="A8016">
        <v>8015</v>
      </c>
      <c r="B8016" s="30" t="s">
        <v>3220</v>
      </c>
      <c r="D8016" s="30" t="s">
        <v>4153</v>
      </c>
      <c r="F8016" s="30" t="s">
        <v>2994</v>
      </c>
      <c r="G8016" s="30" t="s">
        <v>2995</v>
      </c>
      <c r="H8016" s="30" t="s">
        <v>3002</v>
      </c>
      <c r="J8016" s="30" t="s">
        <v>756</v>
      </c>
      <c r="L8016" s="30" t="s">
        <v>2127</v>
      </c>
      <c r="N8016" s="30" t="s">
        <v>6623</v>
      </c>
      <c r="P8016" s="30" t="s">
        <v>12899</v>
      </c>
      <c r="Q8016" t="s">
        <v>2035</v>
      </c>
      <c r="R8016" t="s">
        <v>2628</v>
      </c>
      <c r="S8016">
        <v>38</v>
      </c>
      <c r="T8016" s="29" t="s">
        <v>26470</v>
      </c>
      <c r="U8016" s="29" t="s">
        <v>26491</v>
      </c>
    </row>
    <row r="8017" spans="1:21">
      <c r="A8017">
        <v>8016</v>
      </c>
      <c r="B8017" s="30" t="s">
        <v>3220</v>
      </c>
      <c r="D8017" s="30" t="s">
        <v>4153</v>
      </c>
      <c r="F8017" s="30" t="s">
        <v>2994</v>
      </c>
      <c r="G8017" s="30" t="s">
        <v>2995</v>
      </c>
      <c r="H8017" s="30" t="s">
        <v>3002</v>
      </c>
      <c r="J8017" s="30" t="s">
        <v>756</v>
      </c>
      <c r="L8017" s="30" t="s">
        <v>2127</v>
      </c>
      <c r="N8017" s="30" t="s">
        <v>6623</v>
      </c>
      <c r="P8017" s="30" t="s">
        <v>6626</v>
      </c>
      <c r="Q8017" t="s">
        <v>2035</v>
      </c>
      <c r="R8017" t="s">
        <v>2628</v>
      </c>
      <c r="S8017">
        <v>36</v>
      </c>
      <c r="T8017" s="29" t="s">
        <v>26472</v>
      </c>
      <c r="U8017" s="29" t="s">
        <v>26492</v>
      </c>
    </row>
    <row r="8018" spans="1:21">
      <c r="A8018">
        <v>8017</v>
      </c>
      <c r="B8018" s="30" t="s">
        <v>3220</v>
      </c>
      <c r="D8018" s="30" t="s">
        <v>4153</v>
      </c>
      <c r="F8018" s="30" t="s">
        <v>2994</v>
      </c>
      <c r="G8018" s="30" t="s">
        <v>2995</v>
      </c>
      <c r="H8018" s="30" t="s">
        <v>3002</v>
      </c>
      <c r="J8018" s="30" t="s">
        <v>756</v>
      </c>
      <c r="L8018" s="30" t="s">
        <v>2127</v>
      </c>
      <c r="N8018" s="30" t="s">
        <v>6623</v>
      </c>
      <c r="P8018" s="30" t="s">
        <v>6627</v>
      </c>
      <c r="Q8018" t="s">
        <v>2035</v>
      </c>
      <c r="R8018" t="s">
        <v>2628</v>
      </c>
      <c r="S8018">
        <v>36</v>
      </c>
      <c r="T8018" s="29" t="s">
        <v>26472</v>
      </c>
      <c r="U8018" s="29" t="s">
        <v>26493</v>
      </c>
    </row>
    <row r="8019" spans="1:21">
      <c r="A8019">
        <v>8018</v>
      </c>
      <c r="B8019" s="30" t="s">
        <v>3220</v>
      </c>
      <c r="D8019" s="30" t="s">
        <v>4153</v>
      </c>
      <c r="F8019" s="30" t="s">
        <v>2994</v>
      </c>
      <c r="G8019" s="30" t="s">
        <v>2995</v>
      </c>
      <c r="H8019" s="30" t="s">
        <v>3002</v>
      </c>
      <c r="J8019" s="30" t="s">
        <v>756</v>
      </c>
      <c r="L8019" s="30" t="s">
        <v>2127</v>
      </c>
      <c r="N8019" s="30" t="s">
        <v>6623</v>
      </c>
      <c r="P8019" s="30" t="s">
        <v>6628</v>
      </c>
      <c r="Q8019" t="s">
        <v>2035</v>
      </c>
      <c r="R8019" t="s">
        <v>2628</v>
      </c>
      <c r="S8019">
        <v>36</v>
      </c>
      <c r="T8019" s="29" t="s">
        <v>26472</v>
      </c>
      <c r="U8019" s="29" t="s">
        <v>26494</v>
      </c>
    </row>
    <row r="8020" spans="1:21">
      <c r="A8020">
        <v>8019</v>
      </c>
      <c r="B8020" s="30" t="s">
        <v>3220</v>
      </c>
      <c r="D8020" s="30" t="s">
        <v>4153</v>
      </c>
      <c r="F8020" s="30" t="s">
        <v>2994</v>
      </c>
      <c r="G8020" s="30" t="s">
        <v>2995</v>
      </c>
      <c r="H8020" s="30" t="s">
        <v>3002</v>
      </c>
      <c r="J8020" s="30" t="s">
        <v>756</v>
      </c>
      <c r="L8020" s="30" t="s">
        <v>2127</v>
      </c>
      <c r="N8020" s="30" t="s">
        <v>6623</v>
      </c>
      <c r="P8020" s="30" t="s">
        <v>6629</v>
      </c>
      <c r="Q8020" t="s">
        <v>2035</v>
      </c>
      <c r="R8020" t="s">
        <v>2628</v>
      </c>
      <c r="S8020">
        <v>36</v>
      </c>
      <c r="T8020" s="29" t="s">
        <v>26472</v>
      </c>
      <c r="U8020" s="29" t="s">
        <v>26495</v>
      </c>
    </row>
    <row r="8021" spans="1:21">
      <c r="A8021">
        <v>8020</v>
      </c>
      <c r="B8021" s="30" t="s">
        <v>3220</v>
      </c>
      <c r="D8021" s="30" t="s">
        <v>4153</v>
      </c>
      <c r="F8021" s="30" t="s">
        <v>2994</v>
      </c>
      <c r="G8021" s="30" t="s">
        <v>2995</v>
      </c>
      <c r="H8021" s="30" t="s">
        <v>3002</v>
      </c>
      <c r="J8021" s="30" t="s">
        <v>756</v>
      </c>
      <c r="L8021" s="30" t="s">
        <v>2127</v>
      </c>
      <c r="N8021" s="30" t="s">
        <v>6623</v>
      </c>
      <c r="P8021" s="30" t="s">
        <v>6630</v>
      </c>
      <c r="Q8021" t="s">
        <v>2035</v>
      </c>
      <c r="R8021" t="s">
        <v>2628</v>
      </c>
      <c r="S8021">
        <v>36</v>
      </c>
      <c r="T8021" s="29" t="s">
        <v>26472</v>
      </c>
      <c r="U8021" s="29" t="s">
        <v>26496</v>
      </c>
    </row>
    <row r="8022" spans="1:21">
      <c r="A8022">
        <v>8021</v>
      </c>
      <c r="B8022" s="30" t="s">
        <v>3220</v>
      </c>
      <c r="D8022" s="30" t="s">
        <v>4153</v>
      </c>
      <c r="F8022" s="30" t="s">
        <v>2994</v>
      </c>
      <c r="G8022" s="30" t="s">
        <v>2995</v>
      </c>
      <c r="H8022" s="30" t="s">
        <v>3002</v>
      </c>
      <c r="J8022" s="30" t="s">
        <v>756</v>
      </c>
      <c r="L8022" s="30" t="s">
        <v>2127</v>
      </c>
      <c r="N8022" s="30" t="s">
        <v>6623</v>
      </c>
      <c r="P8022" s="30" t="s">
        <v>12900</v>
      </c>
      <c r="Q8022" t="s">
        <v>2035</v>
      </c>
      <c r="R8022" t="s">
        <v>2628</v>
      </c>
      <c r="S8022">
        <v>38</v>
      </c>
      <c r="T8022" s="29" t="s">
        <v>26470</v>
      </c>
      <c r="U8022" s="29" t="s">
        <v>26497</v>
      </c>
    </row>
    <row r="8023" spans="1:21">
      <c r="A8023">
        <v>8022</v>
      </c>
      <c r="B8023" s="30" t="s">
        <v>3220</v>
      </c>
      <c r="D8023" s="30" t="s">
        <v>4153</v>
      </c>
      <c r="F8023" s="30" t="s">
        <v>2994</v>
      </c>
      <c r="G8023" s="30" t="s">
        <v>2995</v>
      </c>
      <c r="H8023" s="30" t="s">
        <v>3002</v>
      </c>
      <c r="J8023" s="30" t="s">
        <v>756</v>
      </c>
      <c r="L8023" s="30" t="s">
        <v>2127</v>
      </c>
      <c r="N8023" s="30" t="s">
        <v>6623</v>
      </c>
      <c r="P8023" s="30" t="s">
        <v>6631</v>
      </c>
      <c r="Q8023" t="s">
        <v>2035</v>
      </c>
      <c r="R8023" t="s">
        <v>2628</v>
      </c>
      <c r="S8023">
        <v>36</v>
      </c>
      <c r="T8023" s="29" t="s">
        <v>26472</v>
      </c>
      <c r="U8023" s="29" t="s">
        <v>26498</v>
      </c>
    </row>
    <row r="8024" spans="1:21">
      <c r="A8024">
        <v>8023</v>
      </c>
      <c r="B8024" s="30" t="s">
        <v>3220</v>
      </c>
      <c r="D8024" s="30" t="s">
        <v>4153</v>
      </c>
      <c r="F8024" s="30" t="s">
        <v>2994</v>
      </c>
      <c r="G8024" s="30" t="s">
        <v>2995</v>
      </c>
      <c r="H8024" s="30" t="s">
        <v>3002</v>
      </c>
      <c r="J8024" s="30" t="s">
        <v>756</v>
      </c>
      <c r="L8024" s="30" t="s">
        <v>2127</v>
      </c>
      <c r="N8024" s="30" t="s">
        <v>6623</v>
      </c>
      <c r="P8024" s="30" t="s">
        <v>6632</v>
      </c>
      <c r="Q8024" t="s">
        <v>2035</v>
      </c>
      <c r="R8024" t="s">
        <v>2628</v>
      </c>
      <c r="S8024">
        <v>36</v>
      </c>
      <c r="T8024" s="29" t="s">
        <v>26472</v>
      </c>
      <c r="U8024" s="29" t="s">
        <v>26499</v>
      </c>
    </row>
    <row r="8025" spans="1:21">
      <c r="A8025">
        <v>8024</v>
      </c>
      <c r="B8025" s="30" t="s">
        <v>3220</v>
      </c>
      <c r="D8025" s="30" t="s">
        <v>4153</v>
      </c>
      <c r="F8025" s="30" t="s">
        <v>2994</v>
      </c>
      <c r="G8025" s="30" t="s">
        <v>2995</v>
      </c>
      <c r="H8025" s="30" t="s">
        <v>3002</v>
      </c>
      <c r="J8025" s="30" t="s">
        <v>756</v>
      </c>
      <c r="L8025" s="30" t="s">
        <v>2127</v>
      </c>
      <c r="N8025" s="30" t="s">
        <v>6623</v>
      </c>
      <c r="P8025" s="30" t="s">
        <v>12901</v>
      </c>
      <c r="Q8025" t="s">
        <v>2035</v>
      </c>
      <c r="R8025" t="s">
        <v>2628</v>
      </c>
      <c r="S8025">
        <v>38</v>
      </c>
      <c r="T8025" s="29" t="s">
        <v>26470</v>
      </c>
      <c r="U8025" s="29" t="s">
        <v>26500</v>
      </c>
    </row>
    <row r="8026" spans="1:21">
      <c r="A8026">
        <v>8025</v>
      </c>
      <c r="B8026" s="30" t="s">
        <v>3220</v>
      </c>
      <c r="D8026" s="30" t="s">
        <v>4153</v>
      </c>
      <c r="F8026" s="30" t="s">
        <v>2994</v>
      </c>
      <c r="G8026" s="30" t="s">
        <v>2995</v>
      </c>
      <c r="H8026" s="30" t="s">
        <v>3002</v>
      </c>
      <c r="J8026" s="30" t="s">
        <v>756</v>
      </c>
      <c r="L8026" s="30" t="s">
        <v>2127</v>
      </c>
      <c r="N8026" s="30" t="s">
        <v>6623</v>
      </c>
      <c r="P8026" s="30" t="s">
        <v>6633</v>
      </c>
      <c r="Q8026" t="s">
        <v>2035</v>
      </c>
      <c r="R8026" t="s">
        <v>2628</v>
      </c>
      <c r="S8026">
        <v>36</v>
      </c>
      <c r="T8026" s="29" t="s">
        <v>26472</v>
      </c>
      <c r="U8026" s="29" t="s">
        <v>26501</v>
      </c>
    </row>
    <row r="8027" spans="1:21">
      <c r="A8027">
        <v>8026</v>
      </c>
      <c r="B8027" s="30" t="s">
        <v>3220</v>
      </c>
      <c r="D8027" s="30" t="s">
        <v>4153</v>
      </c>
      <c r="F8027" s="30" t="s">
        <v>2994</v>
      </c>
      <c r="G8027" s="30" t="s">
        <v>2995</v>
      </c>
      <c r="H8027" s="30" t="s">
        <v>3002</v>
      </c>
      <c r="J8027" s="30" t="s">
        <v>756</v>
      </c>
      <c r="L8027" s="30" t="s">
        <v>2127</v>
      </c>
      <c r="N8027" s="30" t="s">
        <v>6634</v>
      </c>
      <c r="P8027" s="30" t="s">
        <v>6635</v>
      </c>
      <c r="Q8027" t="s">
        <v>2035</v>
      </c>
      <c r="R8027" t="s">
        <v>2628</v>
      </c>
      <c r="S8027">
        <v>36</v>
      </c>
      <c r="T8027" s="29" t="s">
        <v>26472</v>
      </c>
      <c r="U8027" s="29" t="s">
        <v>26502</v>
      </c>
    </row>
    <row r="8028" spans="1:21">
      <c r="A8028">
        <v>8027</v>
      </c>
      <c r="B8028" s="30" t="s">
        <v>3220</v>
      </c>
      <c r="D8028" s="30" t="s">
        <v>4153</v>
      </c>
      <c r="F8028" s="30" t="s">
        <v>2994</v>
      </c>
      <c r="G8028" s="30" t="s">
        <v>2995</v>
      </c>
      <c r="H8028" s="30" t="s">
        <v>3002</v>
      </c>
      <c r="J8028" s="30" t="s">
        <v>756</v>
      </c>
      <c r="L8028" s="30" t="s">
        <v>2127</v>
      </c>
      <c r="N8028" s="30" t="s">
        <v>6634</v>
      </c>
      <c r="P8028" s="30" t="s">
        <v>6636</v>
      </c>
      <c r="Q8028" t="s">
        <v>2035</v>
      </c>
      <c r="R8028" t="s">
        <v>2629</v>
      </c>
      <c r="S8028">
        <v>36</v>
      </c>
      <c r="T8028" s="29" t="s">
        <v>26472</v>
      </c>
      <c r="U8028" s="29" t="s">
        <v>26503</v>
      </c>
    </row>
    <row r="8029" spans="1:21">
      <c r="A8029">
        <v>8028</v>
      </c>
      <c r="B8029" s="30" t="s">
        <v>3220</v>
      </c>
      <c r="D8029" s="30" t="s">
        <v>4153</v>
      </c>
      <c r="F8029" s="30" t="s">
        <v>2994</v>
      </c>
      <c r="G8029" s="30" t="s">
        <v>2995</v>
      </c>
      <c r="H8029" s="30" t="s">
        <v>3002</v>
      </c>
      <c r="J8029" s="30" t="s">
        <v>756</v>
      </c>
      <c r="L8029" s="30" t="s">
        <v>2127</v>
      </c>
      <c r="N8029" s="30" t="s">
        <v>6637</v>
      </c>
      <c r="P8029" s="30" t="s">
        <v>12902</v>
      </c>
      <c r="Q8029" t="s">
        <v>2035</v>
      </c>
      <c r="R8029" t="s">
        <v>2628</v>
      </c>
      <c r="S8029">
        <v>38</v>
      </c>
      <c r="T8029" s="29" t="s">
        <v>26470</v>
      </c>
      <c r="U8029" s="29" t="s">
        <v>26504</v>
      </c>
    </row>
    <row r="8030" spans="1:21">
      <c r="A8030">
        <v>8029</v>
      </c>
      <c r="B8030" s="30" t="s">
        <v>3220</v>
      </c>
      <c r="D8030" s="30" t="s">
        <v>4153</v>
      </c>
      <c r="F8030" s="30" t="s">
        <v>2994</v>
      </c>
      <c r="G8030" s="30" t="s">
        <v>2995</v>
      </c>
      <c r="H8030" s="30" t="s">
        <v>3002</v>
      </c>
      <c r="J8030" s="30" t="s">
        <v>756</v>
      </c>
      <c r="L8030" s="30" t="s">
        <v>2127</v>
      </c>
      <c r="N8030" s="30" t="s">
        <v>6637</v>
      </c>
      <c r="P8030" s="30" t="s">
        <v>6638</v>
      </c>
      <c r="Q8030" t="s">
        <v>2035</v>
      </c>
      <c r="R8030" t="s">
        <v>2628</v>
      </c>
      <c r="S8030">
        <v>36</v>
      </c>
      <c r="T8030" s="29" t="s">
        <v>26472</v>
      </c>
      <c r="U8030" s="29" t="s">
        <v>26505</v>
      </c>
    </row>
    <row r="8031" spans="1:21">
      <c r="A8031">
        <v>8030</v>
      </c>
      <c r="B8031" s="30" t="s">
        <v>3220</v>
      </c>
      <c r="D8031" s="30" t="s">
        <v>4153</v>
      </c>
      <c r="F8031" s="30" t="s">
        <v>2994</v>
      </c>
      <c r="G8031" s="30" t="s">
        <v>2995</v>
      </c>
      <c r="H8031" s="30" t="s">
        <v>3002</v>
      </c>
      <c r="J8031" s="30" t="s">
        <v>756</v>
      </c>
      <c r="L8031" s="30" t="s">
        <v>2127</v>
      </c>
      <c r="N8031" s="30" t="s">
        <v>6639</v>
      </c>
      <c r="P8031" s="30" t="s">
        <v>6640</v>
      </c>
      <c r="Q8031" t="s">
        <v>2035</v>
      </c>
      <c r="R8031" t="s">
        <v>2628</v>
      </c>
      <c r="S8031">
        <v>36</v>
      </c>
      <c r="T8031" s="29" t="s">
        <v>26472</v>
      </c>
      <c r="U8031" s="29" t="s">
        <v>26506</v>
      </c>
    </row>
    <row r="8032" spans="1:21">
      <c r="A8032">
        <v>8031</v>
      </c>
      <c r="B8032" s="30" t="s">
        <v>3220</v>
      </c>
      <c r="D8032" s="30" t="s">
        <v>4153</v>
      </c>
      <c r="F8032" s="30" t="s">
        <v>2994</v>
      </c>
      <c r="G8032" s="30" t="s">
        <v>2995</v>
      </c>
      <c r="H8032" s="30" t="s">
        <v>3002</v>
      </c>
      <c r="J8032" s="30" t="s">
        <v>756</v>
      </c>
      <c r="L8032" s="30" t="s">
        <v>2127</v>
      </c>
      <c r="N8032" s="30" t="s">
        <v>2128</v>
      </c>
      <c r="P8032" s="30" t="s">
        <v>12903</v>
      </c>
      <c r="Q8032" t="s">
        <v>2035</v>
      </c>
      <c r="R8032" t="s">
        <v>2628</v>
      </c>
      <c r="S8032">
        <v>37</v>
      </c>
      <c r="T8032" s="29" t="s">
        <v>26474</v>
      </c>
      <c r="U8032" s="29" t="s">
        <v>26507</v>
      </c>
    </row>
    <row r="8033" spans="1:21">
      <c r="A8033">
        <v>8032</v>
      </c>
      <c r="B8033" s="30" t="s">
        <v>3220</v>
      </c>
      <c r="D8033" s="30" t="s">
        <v>4153</v>
      </c>
      <c r="F8033" s="30" t="s">
        <v>2994</v>
      </c>
      <c r="G8033" s="30" t="s">
        <v>2995</v>
      </c>
      <c r="H8033" s="30" t="s">
        <v>3002</v>
      </c>
      <c r="J8033" s="30" t="s">
        <v>756</v>
      </c>
      <c r="L8033" s="30" t="s">
        <v>2127</v>
      </c>
      <c r="N8033" s="30" t="s">
        <v>2128</v>
      </c>
      <c r="P8033" s="30" t="s">
        <v>6641</v>
      </c>
      <c r="Q8033" t="s">
        <v>2035</v>
      </c>
      <c r="R8033" t="s">
        <v>2628</v>
      </c>
      <c r="S8033">
        <v>36</v>
      </c>
      <c r="T8033" s="29" t="s">
        <v>26472</v>
      </c>
      <c r="U8033" s="29" t="s">
        <v>26508</v>
      </c>
    </row>
    <row r="8034" spans="1:21">
      <c r="A8034">
        <v>8033</v>
      </c>
      <c r="B8034" s="30" t="s">
        <v>3220</v>
      </c>
      <c r="D8034" s="30" t="s">
        <v>4153</v>
      </c>
      <c r="F8034" s="30" t="s">
        <v>2994</v>
      </c>
      <c r="G8034" s="30" t="s">
        <v>2995</v>
      </c>
      <c r="H8034" s="30" t="s">
        <v>3002</v>
      </c>
      <c r="J8034" s="30" t="s">
        <v>756</v>
      </c>
      <c r="L8034" s="30" t="s">
        <v>2127</v>
      </c>
      <c r="N8034" s="30" t="s">
        <v>2128</v>
      </c>
      <c r="P8034" s="30" t="s">
        <v>6642</v>
      </c>
      <c r="Q8034" t="s">
        <v>2035</v>
      </c>
      <c r="R8034" t="s">
        <v>2628</v>
      </c>
      <c r="S8034">
        <v>36</v>
      </c>
      <c r="T8034" s="29" t="s">
        <v>26472</v>
      </c>
      <c r="U8034" s="29" t="s">
        <v>26509</v>
      </c>
    </row>
    <row r="8035" spans="1:21">
      <c r="A8035">
        <v>8034</v>
      </c>
      <c r="B8035" s="30" t="s">
        <v>3220</v>
      </c>
      <c r="D8035" s="30" t="s">
        <v>4153</v>
      </c>
      <c r="F8035" s="30" t="s">
        <v>2994</v>
      </c>
      <c r="G8035" s="30" t="s">
        <v>2995</v>
      </c>
      <c r="H8035" s="30" t="s">
        <v>3002</v>
      </c>
      <c r="J8035" s="30" t="s">
        <v>756</v>
      </c>
      <c r="L8035" s="30" t="s">
        <v>2127</v>
      </c>
      <c r="N8035" s="30" t="s">
        <v>2128</v>
      </c>
      <c r="P8035" s="30" t="s">
        <v>6643</v>
      </c>
      <c r="Q8035" t="s">
        <v>2035</v>
      </c>
      <c r="R8035" t="s">
        <v>2628</v>
      </c>
      <c r="S8035">
        <v>36</v>
      </c>
      <c r="T8035" s="29" t="s">
        <v>26472</v>
      </c>
      <c r="U8035" s="29" t="s">
        <v>26510</v>
      </c>
    </row>
    <row r="8036" spans="1:21">
      <c r="A8036">
        <v>8035</v>
      </c>
      <c r="B8036" s="30" t="s">
        <v>3220</v>
      </c>
      <c r="D8036" s="30" t="s">
        <v>4153</v>
      </c>
      <c r="F8036" s="30" t="s">
        <v>2994</v>
      </c>
      <c r="G8036" s="30" t="s">
        <v>2995</v>
      </c>
      <c r="H8036" s="30" t="s">
        <v>3002</v>
      </c>
      <c r="J8036" s="30" t="s">
        <v>756</v>
      </c>
      <c r="L8036" s="30" t="s">
        <v>2127</v>
      </c>
      <c r="N8036" s="30" t="s">
        <v>2128</v>
      </c>
      <c r="P8036" s="30" t="s">
        <v>12904</v>
      </c>
      <c r="Q8036" t="s">
        <v>2035</v>
      </c>
      <c r="R8036" t="s">
        <v>2628</v>
      </c>
      <c r="S8036">
        <v>38</v>
      </c>
      <c r="T8036" s="29" t="s">
        <v>26470</v>
      </c>
      <c r="U8036" s="29" t="s">
        <v>26511</v>
      </c>
    </row>
    <row r="8037" spans="1:21">
      <c r="A8037">
        <v>8036</v>
      </c>
      <c r="B8037" s="30" t="s">
        <v>3220</v>
      </c>
      <c r="D8037" s="30" t="s">
        <v>4153</v>
      </c>
      <c r="F8037" s="30" t="s">
        <v>2994</v>
      </c>
      <c r="G8037" s="30" t="s">
        <v>2995</v>
      </c>
      <c r="H8037" s="30" t="s">
        <v>3002</v>
      </c>
      <c r="J8037" s="30" t="s">
        <v>756</v>
      </c>
      <c r="L8037" s="30" t="s">
        <v>2127</v>
      </c>
      <c r="N8037" s="30" t="s">
        <v>2128</v>
      </c>
      <c r="P8037" s="30" t="s">
        <v>12905</v>
      </c>
      <c r="Q8037" t="s">
        <v>2035</v>
      </c>
      <c r="R8037" t="s">
        <v>2628</v>
      </c>
      <c r="S8037">
        <v>37</v>
      </c>
      <c r="T8037" s="29" t="s">
        <v>26474</v>
      </c>
      <c r="U8037" s="29" t="s">
        <v>26512</v>
      </c>
    </row>
    <row r="8038" spans="1:21">
      <c r="A8038">
        <v>8037</v>
      </c>
      <c r="B8038" s="30" t="s">
        <v>3220</v>
      </c>
      <c r="D8038" s="30" t="s">
        <v>4153</v>
      </c>
      <c r="F8038" s="30" t="s">
        <v>2994</v>
      </c>
      <c r="G8038" s="30" t="s">
        <v>2995</v>
      </c>
      <c r="H8038" s="30" t="s">
        <v>3002</v>
      </c>
      <c r="J8038" s="30" t="s">
        <v>756</v>
      </c>
      <c r="L8038" s="30" t="s">
        <v>2127</v>
      </c>
      <c r="N8038" s="30" t="s">
        <v>2128</v>
      </c>
      <c r="P8038" s="30" t="s">
        <v>6644</v>
      </c>
      <c r="Q8038" t="s">
        <v>2035</v>
      </c>
      <c r="R8038" t="s">
        <v>2628</v>
      </c>
      <c r="S8038">
        <v>36</v>
      </c>
      <c r="T8038" s="29" t="s">
        <v>26472</v>
      </c>
      <c r="U8038" s="29" t="s">
        <v>26513</v>
      </c>
    </row>
    <row r="8039" spans="1:21">
      <c r="A8039">
        <v>8038</v>
      </c>
      <c r="B8039" s="30" t="s">
        <v>3220</v>
      </c>
      <c r="D8039" s="30" t="s">
        <v>4153</v>
      </c>
      <c r="F8039" s="30" t="s">
        <v>2994</v>
      </c>
      <c r="G8039" s="30" t="s">
        <v>2995</v>
      </c>
      <c r="H8039" s="30" t="s">
        <v>3002</v>
      </c>
      <c r="J8039" s="30" t="s">
        <v>756</v>
      </c>
      <c r="L8039" s="30" t="s">
        <v>2127</v>
      </c>
      <c r="N8039" s="30" t="s">
        <v>2128</v>
      </c>
      <c r="P8039" s="30" t="s">
        <v>6645</v>
      </c>
      <c r="Q8039" t="s">
        <v>2035</v>
      </c>
      <c r="R8039" t="s">
        <v>2628</v>
      </c>
      <c r="S8039">
        <v>36</v>
      </c>
      <c r="T8039" s="29" t="s">
        <v>26472</v>
      </c>
      <c r="U8039" s="29" t="s">
        <v>26514</v>
      </c>
    </row>
    <row r="8040" spans="1:21">
      <c r="A8040">
        <v>8039</v>
      </c>
      <c r="B8040" s="30" t="s">
        <v>3220</v>
      </c>
      <c r="D8040" s="30" t="s">
        <v>4153</v>
      </c>
      <c r="F8040" s="30" t="s">
        <v>2994</v>
      </c>
      <c r="G8040" s="30" t="s">
        <v>2995</v>
      </c>
      <c r="H8040" s="30" t="s">
        <v>3002</v>
      </c>
      <c r="J8040" s="30" t="s">
        <v>756</v>
      </c>
      <c r="L8040" s="30" t="s">
        <v>2127</v>
      </c>
      <c r="N8040" s="30" t="s">
        <v>2128</v>
      </c>
      <c r="P8040" s="30" t="s">
        <v>6646</v>
      </c>
      <c r="Q8040" t="s">
        <v>2035</v>
      </c>
      <c r="R8040" t="s">
        <v>2628</v>
      </c>
      <c r="S8040">
        <v>36</v>
      </c>
      <c r="T8040" s="29" t="s">
        <v>26472</v>
      </c>
      <c r="U8040" s="29" t="s">
        <v>26515</v>
      </c>
    </row>
    <row r="8041" spans="1:21">
      <c r="A8041">
        <v>8040</v>
      </c>
      <c r="B8041" s="30" t="s">
        <v>3220</v>
      </c>
      <c r="D8041" s="30" t="s">
        <v>4153</v>
      </c>
      <c r="F8041" s="30" t="s">
        <v>2994</v>
      </c>
      <c r="G8041" s="30" t="s">
        <v>2995</v>
      </c>
      <c r="H8041" s="30" t="s">
        <v>3002</v>
      </c>
      <c r="J8041" s="30" t="s">
        <v>756</v>
      </c>
      <c r="L8041" s="30" t="s">
        <v>2127</v>
      </c>
      <c r="N8041" s="30" t="s">
        <v>2128</v>
      </c>
      <c r="P8041" s="30" t="s">
        <v>12906</v>
      </c>
      <c r="Q8041" t="s">
        <v>2035</v>
      </c>
      <c r="R8041" t="s">
        <v>2628</v>
      </c>
      <c r="S8041">
        <v>37</v>
      </c>
      <c r="T8041" s="29" t="s">
        <v>26474</v>
      </c>
      <c r="U8041" s="29" t="s">
        <v>26516</v>
      </c>
    </row>
    <row r="8042" spans="1:21">
      <c r="A8042">
        <v>8041</v>
      </c>
      <c r="B8042" s="30" t="s">
        <v>3220</v>
      </c>
      <c r="D8042" s="30" t="s">
        <v>4153</v>
      </c>
      <c r="F8042" s="30" t="s">
        <v>2994</v>
      </c>
      <c r="G8042" s="30" t="s">
        <v>2995</v>
      </c>
      <c r="H8042" s="30" t="s">
        <v>3002</v>
      </c>
      <c r="J8042" s="30" t="s">
        <v>756</v>
      </c>
      <c r="L8042" s="30" t="s">
        <v>2127</v>
      </c>
      <c r="N8042" s="30" t="s">
        <v>2128</v>
      </c>
      <c r="P8042" s="30" t="s">
        <v>6647</v>
      </c>
      <c r="Q8042" t="s">
        <v>2035</v>
      </c>
      <c r="R8042" t="s">
        <v>2631</v>
      </c>
      <c r="S8042">
        <v>36</v>
      </c>
      <c r="T8042" s="29" t="s">
        <v>26472</v>
      </c>
      <c r="U8042" s="29" t="s">
        <v>26517</v>
      </c>
    </row>
    <row r="8043" spans="1:21">
      <c r="A8043">
        <v>8042</v>
      </c>
      <c r="B8043" s="30" t="s">
        <v>3220</v>
      </c>
      <c r="D8043" s="30" t="s">
        <v>4153</v>
      </c>
      <c r="F8043" s="30" t="s">
        <v>2994</v>
      </c>
      <c r="G8043" s="30" t="s">
        <v>2995</v>
      </c>
      <c r="H8043" s="30" t="s">
        <v>3002</v>
      </c>
      <c r="J8043" s="30" t="s">
        <v>756</v>
      </c>
      <c r="L8043" s="30" t="s">
        <v>2127</v>
      </c>
      <c r="N8043" s="30" t="s">
        <v>2128</v>
      </c>
      <c r="P8043" s="30" t="s">
        <v>6648</v>
      </c>
      <c r="Q8043" t="s">
        <v>2035</v>
      </c>
      <c r="R8043" t="s">
        <v>2631</v>
      </c>
      <c r="S8043">
        <v>36</v>
      </c>
      <c r="T8043" s="29" t="s">
        <v>26472</v>
      </c>
      <c r="U8043" s="29" t="s">
        <v>26518</v>
      </c>
    </row>
    <row r="8044" spans="1:21">
      <c r="A8044">
        <v>8043</v>
      </c>
      <c r="B8044" s="30" t="s">
        <v>3220</v>
      </c>
      <c r="D8044" s="30" t="s">
        <v>4153</v>
      </c>
      <c r="F8044" s="30" t="s">
        <v>2994</v>
      </c>
      <c r="G8044" s="30" t="s">
        <v>2995</v>
      </c>
      <c r="H8044" s="30" t="s">
        <v>3002</v>
      </c>
      <c r="J8044" s="30" t="s">
        <v>756</v>
      </c>
      <c r="L8044" s="30" t="s">
        <v>2127</v>
      </c>
      <c r="N8044" s="30" t="s">
        <v>2128</v>
      </c>
      <c r="P8044" s="30" t="s">
        <v>6649</v>
      </c>
      <c r="Q8044" t="s">
        <v>2035</v>
      </c>
      <c r="R8044" t="s">
        <v>2628</v>
      </c>
      <c r="S8044">
        <v>36</v>
      </c>
      <c r="T8044" s="29" t="s">
        <v>26472</v>
      </c>
      <c r="U8044" s="29" t="s">
        <v>26519</v>
      </c>
    </row>
    <row r="8045" spans="1:21">
      <c r="A8045">
        <v>8044</v>
      </c>
      <c r="B8045" s="30" t="s">
        <v>3220</v>
      </c>
      <c r="D8045" s="30" t="s">
        <v>4153</v>
      </c>
      <c r="F8045" s="30" t="s">
        <v>2994</v>
      </c>
      <c r="G8045" s="30" t="s">
        <v>2995</v>
      </c>
      <c r="H8045" s="30" t="s">
        <v>3002</v>
      </c>
      <c r="J8045" s="30" t="s">
        <v>756</v>
      </c>
      <c r="L8045" s="30" t="s">
        <v>2127</v>
      </c>
      <c r="N8045" s="30" t="s">
        <v>2128</v>
      </c>
      <c r="P8045" s="30" t="s">
        <v>6650</v>
      </c>
      <c r="Q8045" t="s">
        <v>2035</v>
      </c>
      <c r="R8045" t="s">
        <v>6899</v>
      </c>
      <c r="S8045">
        <v>36</v>
      </c>
      <c r="T8045" s="29" t="s">
        <v>26482</v>
      </c>
      <c r="U8045" s="29" t="s">
        <v>26520</v>
      </c>
    </row>
    <row r="8046" spans="1:21">
      <c r="A8046">
        <v>8045</v>
      </c>
      <c r="B8046" s="30" t="s">
        <v>3220</v>
      </c>
      <c r="D8046" s="30" t="s">
        <v>4153</v>
      </c>
      <c r="F8046" s="30" t="s">
        <v>2994</v>
      </c>
      <c r="G8046" s="30" t="s">
        <v>2995</v>
      </c>
      <c r="H8046" s="30" t="s">
        <v>3002</v>
      </c>
      <c r="J8046" s="30" t="s">
        <v>756</v>
      </c>
      <c r="L8046" s="30" t="s">
        <v>2127</v>
      </c>
      <c r="N8046" s="30" t="s">
        <v>2128</v>
      </c>
      <c r="P8046" s="30" t="s">
        <v>6651</v>
      </c>
      <c r="Q8046" t="s">
        <v>2035</v>
      </c>
      <c r="R8046" t="s">
        <v>2628</v>
      </c>
      <c r="S8046">
        <v>36</v>
      </c>
      <c r="T8046" s="29" t="s">
        <v>26472</v>
      </c>
      <c r="U8046" s="29" t="s">
        <v>26521</v>
      </c>
    </row>
    <row r="8047" spans="1:21">
      <c r="A8047">
        <v>8046</v>
      </c>
      <c r="B8047" s="30" t="s">
        <v>3220</v>
      </c>
      <c r="D8047" s="30" t="s">
        <v>4153</v>
      </c>
      <c r="F8047" s="30" t="s">
        <v>2994</v>
      </c>
      <c r="G8047" s="30" t="s">
        <v>2995</v>
      </c>
      <c r="H8047" s="30" t="s">
        <v>3002</v>
      </c>
      <c r="J8047" s="30" t="s">
        <v>756</v>
      </c>
      <c r="L8047" s="30" t="s">
        <v>2127</v>
      </c>
      <c r="N8047" s="30" t="s">
        <v>2128</v>
      </c>
      <c r="P8047" s="30" t="s">
        <v>12907</v>
      </c>
      <c r="Q8047" t="s">
        <v>2035</v>
      </c>
      <c r="R8047" t="s">
        <v>2628</v>
      </c>
      <c r="S8047">
        <v>38</v>
      </c>
      <c r="T8047" s="29" t="s">
        <v>26470</v>
      </c>
      <c r="U8047" s="29" t="s">
        <v>26522</v>
      </c>
    </row>
    <row r="8048" spans="1:21">
      <c r="A8048">
        <v>8047</v>
      </c>
      <c r="B8048" s="30" t="s">
        <v>3220</v>
      </c>
      <c r="D8048" s="30" t="s">
        <v>4153</v>
      </c>
      <c r="F8048" s="30" t="s">
        <v>2994</v>
      </c>
      <c r="G8048" s="30" t="s">
        <v>2995</v>
      </c>
      <c r="H8048" s="30" t="s">
        <v>3002</v>
      </c>
      <c r="J8048" s="30" t="s">
        <v>756</v>
      </c>
      <c r="L8048" s="30" t="s">
        <v>2127</v>
      </c>
      <c r="N8048" s="30" t="s">
        <v>2128</v>
      </c>
      <c r="P8048" s="30" t="s">
        <v>12908</v>
      </c>
      <c r="Q8048" t="s">
        <v>2035</v>
      </c>
      <c r="R8048" t="s">
        <v>2628</v>
      </c>
      <c r="S8048">
        <v>38</v>
      </c>
      <c r="T8048" s="29" t="s">
        <v>26470</v>
      </c>
      <c r="U8048" s="29" t="s">
        <v>26523</v>
      </c>
    </row>
    <row r="8049" spans="1:21">
      <c r="A8049">
        <v>8048</v>
      </c>
      <c r="B8049" s="30" t="s">
        <v>3220</v>
      </c>
      <c r="D8049" s="30" t="s">
        <v>4153</v>
      </c>
      <c r="F8049" s="30" t="s">
        <v>2994</v>
      </c>
      <c r="G8049" s="30" t="s">
        <v>2995</v>
      </c>
      <c r="H8049" s="30" t="s">
        <v>3002</v>
      </c>
      <c r="J8049" s="30" t="s">
        <v>756</v>
      </c>
      <c r="L8049" s="30" t="s">
        <v>1707</v>
      </c>
      <c r="N8049" s="30" t="s">
        <v>3008</v>
      </c>
      <c r="P8049" s="30" t="s">
        <v>12909</v>
      </c>
      <c r="Q8049" t="s">
        <v>2035</v>
      </c>
      <c r="R8049" t="s">
        <v>2631</v>
      </c>
      <c r="S8049">
        <v>37</v>
      </c>
      <c r="T8049" s="29" t="s">
        <v>26524</v>
      </c>
      <c r="U8049" s="29" t="s">
        <v>26525</v>
      </c>
    </row>
    <row r="8050" spans="1:21">
      <c r="A8050">
        <v>8049</v>
      </c>
      <c r="B8050" s="30" t="s">
        <v>3220</v>
      </c>
      <c r="D8050" s="30" t="s">
        <v>4153</v>
      </c>
      <c r="F8050" s="30" t="s">
        <v>2994</v>
      </c>
      <c r="G8050" s="30" t="s">
        <v>2995</v>
      </c>
      <c r="H8050" s="30" t="s">
        <v>3002</v>
      </c>
      <c r="J8050" s="30" t="s">
        <v>756</v>
      </c>
      <c r="L8050" s="30" t="s">
        <v>1707</v>
      </c>
      <c r="N8050" s="30" t="s">
        <v>3008</v>
      </c>
      <c r="P8050" s="30" t="s">
        <v>12910</v>
      </c>
      <c r="Q8050" t="s">
        <v>2035</v>
      </c>
      <c r="R8050" t="s">
        <v>2631</v>
      </c>
      <c r="S8050">
        <v>37</v>
      </c>
      <c r="T8050" s="29" t="s">
        <v>26524</v>
      </c>
      <c r="U8050" s="29" t="s">
        <v>26526</v>
      </c>
    </row>
    <row r="8051" spans="1:21">
      <c r="A8051">
        <v>8050</v>
      </c>
      <c r="B8051" s="30" t="s">
        <v>3220</v>
      </c>
      <c r="D8051" s="30" t="s">
        <v>4153</v>
      </c>
      <c r="F8051" s="30" t="s">
        <v>2994</v>
      </c>
      <c r="G8051" s="30" t="s">
        <v>2995</v>
      </c>
      <c r="H8051" s="30" t="s">
        <v>3002</v>
      </c>
      <c r="J8051" s="30" t="s">
        <v>756</v>
      </c>
      <c r="L8051" s="30" t="s">
        <v>1707</v>
      </c>
      <c r="N8051" s="30" t="s">
        <v>3008</v>
      </c>
      <c r="P8051" s="30" t="s">
        <v>12911</v>
      </c>
      <c r="Q8051" t="s">
        <v>2035</v>
      </c>
      <c r="R8051" t="s">
        <v>2631</v>
      </c>
      <c r="S8051">
        <v>37</v>
      </c>
      <c r="T8051" s="29" t="s">
        <v>26524</v>
      </c>
      <c r="U8051" s="29" t="s">
        <v>26527</v>
      </c>
    </row>
    <row r="8052" spans="1:21">
      <c r="A8052">
        <v>8051</v>
      </c>
      <c r="B8052" s="30" t="s">
        <v>3220</v>
      </c>
      <c r="D8052" s="30" t="s">
        <v>4153</v>
      </c>
      <c r="F8052" s="30" t="s">
        <v>2994</v>
      </c>
      <c r="G8052" s="30" t="s">
        <v>2995</v>
      </c>
      <c r="H8052" s="30" t="s">
        <v>3002</v>
      </c>
      <c r="J8052" s="30" t="s">
        <v>756</v>
      </c>
      <c r="L8052" s="30" t="s">
        <v>1707</v>
      </c>
      <c r="N8052" s="30" t="s">
        <v>2137</v>
      </c>
      <c r="P8052" s="30" t="s">
        <v>12912</v>
      </c>
      <c r="Q8052" t="s">
        <v>2035</v>
      </c>
      <c r="R8052" t="s">
        <v>2631</v>
      </c>
      <c r="S8052">
        <v>37</v>
      </c>
      <c r="T8052" s="29" t="s">
        <v>26524</v>
      </c>
      <c r="U8052" s="29" t="s">
        <v>26528</v>
      </c>
    </row>
    <row r="8053" spans="1:21">
      <c r="A8053">
        <v>8052</v>
      </c>
      <c r="B8053" s="30" t="s">
        <v>3220</v>
      </c>
      <c r="D8053" s="30" t="s">
        <v>4153</v>
      </c>
      <c r="F8053" s="30" t="s">
        <v>2994</v>
      </c>
      <c r="G8053" s="30" t="s">
        <v>2995</v>
      </c>
      <c r="H8053" s="30" t="s">
        <v>3002</v>
      </c>
      <c r="J8053" s="30" t="s">
        <v>756</v>
      </c>
      <c r="L8053" s="30" t="s">
        <v>1707</v>
      </c>
      <c r="N8053" s="30" t="s">
        <v>2137</v>
      </c>
      <c r="P8053" s="30" t="s">
        <v>12913</v>
      </c>
      <c r="Q8053" t="s">
        <v>2035</v>
      </c>
      <c r="R8053" t="s">
        <v>2631</v>
      </c>
      <c r="S8053">
        <v>37</v>
      </c>
      <c r="T8053" s="29" t="s">
        <v>26524</v>
      </c>
      <c r="U8053" s="29" t="s">
        <v>26529</v>
      </c>
    </row>
    <row r="8054" spans="1:21">
      <c r="A8054">
        <v>8053</v>
      </c>
      <c r="B8054" s="30" t="s">
        <v>3220</v>
      </c>
      <c r="D8054" s="30" t="s">
        <v>4153</v>
      </c>
      <c r="F8054" s="30" t="s">
        <v>2994</v>
      </c>
      <c r="G8054" s="30" t="s">
        <v>2995</v>
      </c>
      <c r="H8054" s="30" t="s">
        <v>3002</v>
      </c>
      <c r="J8054" s="30" t="s">
        <v>756</v>
      </c>
      <c r="L8054" s="30" t="s">
        <v>1707</v>
      </c>
      <c r="N8054" s="30" t="s">
        <v>2137</v>
      </c>
      <c r="P8054" s="30" t="s">
        <v>12914</v>
      </c>
      <c r="Q8054" t="s">
        <v>2035</v>
      </c>
      <c r="R8054" t="s">
        <v>2631</v>
      </c>
      <c r="S8054">
        <v>37</v>
      </c>
      <c r="T8054" s="29" t="s">
        <v>26524</v>
      </c>
      <c r="U8054" s="29" t="s">
        <v>26530</v>
      </c>
    </row>
    <row r="8055" spans="1:21">
      <c r="A8055">
        <v>8054</v>
      </c>
      <c r="B8055" s="30" t="s">
        <v>3220</v>
      </c>
      <c r="D8055" s="30" t="s">
        <v>4153</v>
      </c>
      <c r="F8055" s="30" t="s">
        <v>2994</v>
      </c>
      <c r="G8055" s="30" t="s">
        <v>2995</v>
      </c>
      <c r="H8055" s="30" t="s">
        <v>3002</v>
      </c>
      <c r="J8055" s="30" t="s">
        <v>756</v>
      </c>
      <c r="L8055" s="30" t="s">
        <v>1707</v>
      </c>
      <c r="N8055" s="30" t="s">
        <v>6652</v>
      </c>
      <c r="P8055" s="30" t="s">
        <v>12915</v>
      </c>
      <c r="Q8055" t="s">
        <v>2035</v>
      </c>
      <c r="R8055" t="s">
        <v>2631</v>
      </c>
      <c r="S8055">
        <v>37</v>
      </c>
      <c r="T8055" s="29" t="s">
        <v>26524</v>
      </c>
      <c r="U8055" s="29" t="s">
        <v>26531</v>
      </c>
    </row>
    <row r="8056" spans="1:21">
      <c r="A8056">
        <v>8055</v>
      </c>
      <c r="B8056" s="30" t="s">
        <v>3220</v>
      </c>
      <c r="D8056" s="30" t="s">
        <v>4153</v>
      </c>
      <c r="F8056" s="30" t="s">
        <v>2994</v>
      </c>
      <c r="G8056" s="30" t="s">
        <v>2995</v>
      </c>
      <c r="H8056" s="30" t="s">
        <v>3002</v>
      </c>
      <c r="J8056" s="30" t="s">
        <v>756</v>
      </c>
      <c r="L8056" s="30" t="s">
        <v>1707</v>
      </c>
      <c r="N8056" s="30" t="s">
        <v>6652</v>
      </c>
      <c r="P8056" s="30" t="s">
        <v>12916</v>
      </c>
      <c r="Q8056" t="s">
        <v>2035</v>
      </c>
      <c r="R8056" t="s">
        <v>2631</v>
      </c>
      <c r="S8056">
        <v>37</v>
      </c>
      <c r="T8056" s="29" t="s">
        <v>26524</v>
      </c>
      <c r="U8056" s="29" t="s">
        <v>26532</v>
      </c>
    </row>
    <row r="8057" spans="1:21">
      <c r="A8057">
        <v>8056</v>
      </c>
      <c r="B8057" s="30" t="s">
        <v>3220</v>
      </c>
      <c r="D8057" s="30" t="s">
        <v>4153</v>
      </c>
      <c r="F8057" s="30" t="s">
        <v>2994</v>
      </c>
      <c r="G8057" s="30" t="s">
        <v>2995</v>
      </c>
      <c r="H8057" s="30" t="s">
        <v>3002</v>
      </c>
      <c r="J8057" s="30" t="s">
        <v>756</v>
      </c>
      <c r="L8057" s="30" t="s">
        <v>1707</v>
      </c>
      <c r="N8057" s="30" t="s">
        <v>6652</v>
      </c>
      <c r="P8057" s="30" t="s">
        <v>12917</v>
      </c>
      <c r="Q8057" t="s">
        <v>2035</v>
      </c>
      <c r="R8057" t="s">
        <v>2631</v>
      </c>
      <c r="S8057">
        <v>37</v>
      </c>
      <c r="T8057" s="29" t="s">
        <v>26524</v>
      </c>
      <c r="U8057" s="29" t="s">
        <v>26533</v>
      </c>
    </row>
    <row r="8058" spans="1:21">
      <c r="A8058">
        <v>8057</v>
      </c>
      <c r="B8058" s="30" t="s">
        <v>3220</v>
      </c>
      <c r="D8058" s="30" t="s">
        <v>4153</v>
      </c>
      <c r="F8058" s="30" t="s">
        <v>2994</v>
      </c>
      <c r="G8058" s="30" t="s">
        <v>2995</v>
      </c>
      <c r="H8058" s="30" t="s">
        <v>3002</v>
      </c>
      <c r="J8058" s="30" t="s">
        <v>756</v>
      </c>
      <c r="L8058" s="30" t="s">
        <v>1707</v>
      </c>
      <c r="N8058" s="30" t="s">
        <v>6652</v>
      </c>
      <c r="P8058" s="30" t="s">
        <v>12918</v>
      </c>
      <c r="Q8058" t="s">
        <v>2035</v>
      </c>
      <c r="R8058" t="s">
        <v>2631</v>
      </c>
      <c r="S8058">
        <v>37</v>
      </c>
      <c r="T8058" s="29" t="s">
        <v>26524</v>
      </c>
      <c r="U8058" s="29" t="s">
        <v>26534</v>
      </c>
    </row>
    <row r="8059" spans="1:21">
      <c r="A8059">
        <v>8058</v>
      </c>
      <c r="B8059" s="30" t="s">
        <v>3220</v>
      </c>
      <c r="D8059" s="30" t="s">
        <v>4153</v>
      </c>
      <c r="F8059" s="30" t="s">
        <v>2994</v>
      </c>
      <c r="G8059" s="30" t="s">
        <v>2995</v>
      </c>
      <c r="H8059" s="30" t="s">
        <v>3002</v>
      </c>
      <c r="J8059" s="30" t="s">
        <v>756</v>
      </c>
      <c r="L8059" s="30" t="s">
        <v>1707</v>
      </c>
      <c r="N8059" s="30" t="s">
        <v>6652</v>
      </c>
      <c r="P8059" s="30" t="s">
        <v>12919</v>
      </c>
      <c r="Q8059" t="s">
        <v>2035</v>
      </c>
      <c r="R8059" t="s">
        <v>2628</v>
      </c>
      <c r="S8059">
        <v>38</v>
      </c>
      <c r="T8059" s="29" t="s">
        <v>26535</v>
      </c>
      <c r="U8059" s="29" t="s">
        <v>26536</v>
      </c>
    </row>
    <row r="8060" spans="1:21">
      <c r="A8060">
        <v>8059</v>
      </c>
      <c r="B8060" s="30" t="s">
        <v>3220</v>
      </c>
      <c r="D8060" s="30" t="s">
        <v>4153</v>
      </c>
      <c r="F8060" s="30" t="s">
        <v>2994</v>
      </c>
      <c r="G8060" s="30" t="s">
        <v>2995</v>
      </c>
      <c r="H8060" s="30" t="s">
        <v>3002</v>
      </c>
      <c r="J8060" s="30" t="s">
        <v>756</v>
      </c>
      <c r="L8060" s="30" t="s">
        <v>1707</v>
      </c>
      <c r="N8060" s="30" t="s">
        <v>6652</v>
      </c>
      <c r="P8060" s="30" t="s">
        <v>12920</v>
      </c>
      <c r="Q8060" t="s">
        <v>2035</v>
      </c>
      <c r="R8060" t="s">
        <v>2628</v>
      </c>
      <c r="S8060">
        <v>37</v>
      </c>
      <c r="T8060" s="29" t="s">
        <v>26537</v>
      </c>
      <c r="U8060" s="29" t="s">
        <v>26538</v>
      </c>
    </row>
    <row r="8061" spans="1:21">
      <c r="A8061">
        <v>8060</v>
      </c>
      <c r="B8061" s="30" t="s">
        <v>3220</v>
      </c>
      <c r="D8061" s="30" t="s">
        <v>4153</v>
      </c>
      <c r="F8061" s="30" t="s">
        <v>2994</v>
      </c>
      <c r="G8061" s="30" t="s">
        <v>2995</v>
      </c>
      <c r="H8061" s="30" t="s">
        <v>3002</v>
      </c>
      <c r="J8061" s="30" t="s">
        <v>756</v>
      </c>
      <c r="L8061" s="30" t="s">
        <v>1707</v>
      </c>
      <c r="N8061" s="30" t="s">
        <v>1708</v>
      </c>
      <c r="P8061" s="30" t="s">
        <v>12921</v>
      </c>
      <c r="Q8061" t="s">
        <v>2035</v>
      </c>
      <c r="R8061" t="s">
        <v>2628</v>
      </c>
      <c r="S8061">
        <v>37</v>
      </c>
      <c r="T8061" s="29" t="s">
        <v>26537</v>
      </c>
      <c r="U8061" s="29" t="s">
        <v>26539</v>
      </c>
    </row>
    <row r="8062" spans="1:21">
      <c r="A8062">
        <v>8061</v>
      </c>
      <c r="B8062" s="30" t="s">
        <v>3220</v>
      </c>
      <c r="D8062" s="30" t="s">
        <v>4153</v>
      </c>
      <c r="F8062" s="30" t="s">
        <v>2994</v>
      </c>
      <c r="G8062" s="30" t="s">
        <v>2995</v>
      </c>
      <c r="H8062" s="30" t="s">
        <v>3002</v>
      </c>
      <c r="J8062" s="30" t="s">
        <v>756</v>
      </c>
      <c r="L8062" s="30" t="s">
        <v>1707</v>
      </c>
      <c r="N8062" s="30" t="s">
        <v>1708</v>
      </c>
      <c r="P8062" s="30" t="s">
        <v>12922</v>
      </c>
      <c r="Q8062" t="s">
        <v>2035</v>
      </c>
      <c r="R8062" t="s">
        <v>2631</v>
      </c>
      <c r="S8062">
        <v>37</v>
      </c>
      <c r="T8062" s="29" t="s">
        <v>26524</v>
      </c>
      <c r="U8062" s="29" t="s">
        <v>26540</v>
      </c>
    </row>
    <row r="8063" spans="1:21">
      <c r="A8063">
        <v>8062</v>
      </c>
      <c r="B8063" s="30" t="s">
        <v>3220</v>
      </c>
      <c r="D8063" s="30" t="s">
        <v>4153</v>
      </c>
      <c r="F8063" s="30" t="s">
        <v>2994</v>
      </c>
      <c r="G8063" s="30" t="s">
        <v>2995</v>
      </c>
      <c r="H8063" s="30" t="s">
        <v>3002</v>
      </c>
      <c r="J8063" s="30" t="s">
        <v>756</v>
      </c>
      <c r="L8063" s="30" t="s">
        <v>1707</v>
      </c>
      <c r="N8063" s="30" t="s">
        <v>1708</v>
      </c>
      <c r="P8063" s="30" t="s">
        <v>12923</v>
      </c>
      <c r="Q8063" t="s">
        <v>2035</v>
      </c>
      <c r="R8063" t="s">
        <v>2631</v>
      </c>
      <c r="S8063">
        <v>37</v>
      </c>
      <c r="T8063" s="29" t="s">
        <v>26524</v>
      </c>
      <c r="U8063" s="29" t="s">
        <v>26541</v>
      </c>
    </row>
    <row r="8064" spans="1:21">
      <c r="A8064">
        <v>8063</v>
      </c>
      <c r="B8064" s="30" t="s">
        <v>3220</v>
      </c>
      <c r="D8064" s="30" t="s">
        <v>4153</v>
      </c>
      <c r="F8064" s="30" t="s">
        <v>2994</v>
      </c>
      <c r="G8064" s="30" t="s">
        <v>2995</v>
      </c>
      <c r="H8064" s="30" t="s">
        <v>3002</v>
      </c>
      <c r="J8064" s="30" t="s">
        <v>756</v>
      </c>
      <c r="L8064" s="30" t="s">
        <v>1707</v>
      </c>
      <c r="N8064" s="30" t="s">
        <v>1708</v>
      </c>
      <c r="P8064" s="30" t="s">
        <v>12924</v>
      </c>
      <c r="Q8064" t="s">
        <v>2035</v>
      </c>
      <c r="R8064" t="s">
        <v>2631</v>
      </c>
      <c r="S8064">
        <v>37</v>
      </c>
      <c r="T8064" s="29" t="s">
        <v>26524</v>
      </c>
      <c r="U8064" s="29" t="s">
        <v>26542</v>
      </c>
    </row>
    <row r="8065" spans="1:21">
      <c r="A8065">
        <v>8064</v>
      </c>
      <c r="B8065" s="30" t="s">
        <v>3220</v>
      </c>
      <c r="D8065" s="30" t="s">
        <v>4153</v>
      </c>
      <c r="F8065" s="30" t="s">
        <v>2994</v>
      </c>
      <c r="G8065" s="30" t="s">
        <v>2995</v>
      </c>
      <c r="H8065" s="30" t="s">
        <v>3002</v>
      </c>
      <c r="J8065" s="30" t="s">
        <v>756</v>
      </c>
      <c r="L8065" s="30" t="s">
        <v>1707</v>
      </c>
      <c r="N8065" s="30" t="s">
        <v>1708</v>
      </c>
      <c r="P8065" s="30" t="s">
        <v>12925</v>
      </c>
      <c r="Q8065" t="s">
        <v>2035</v>
      </c>
      <c r="R8065" t="s">
        <v>2631</v>
      </c>
      <c r="S8065">
        <v>37</v>
      </c>
      <c r="T8065" s="29" t="s">
        <v>26524</v>
      </c>
      <c r="U8065" s="29" t="s">
        <v>26543</v>
      </c>
    </row>
    <row r="8066" spans="1:21">
      <c r="A8066">
        <v>8065</v>
      </c>
      <c r="B8066" s="30" t="s">
        <v>3220</v>
      </c>
      <c r="D8066" s="30" t="s">
        <v>4153</v>
      </c>
      <c r="F8066" s="30" t="s">
        <v>2994</v>
      </c>
      <c r="G8066" s="30" t="s">
        <v>2995</v>
      </c>
      <c r="H8066" s="30" t="s">
        <v>3002</v>
      </c>
      <c r="J8066" s="30" t="s">
        <v>756</v>
      </c>
      <c r="L8066" s="30" t="s">
        <v>1707</v>
      </c>
      <c r="N8066" s="30" t="s">
        <v>1708</v>
      </c>
      <c r="P8066" s="30" t="s">
        <v>12926</v>
      </c>
      <c r="Q8066" t="s">
        <v>2035</v>
      </c>
      <c r="R8066" t="s">
        <v>2628</v>
      </c>
      <c r="S8066">
        <v>37</v>
      </c>
      <c r="T8066" s="29" t="s">
        <v>26537</v>
      </c>
      <c r="U8066" s="29" t="s">
        <v>26544</v>
      </c>
    </row>
    <row r="8067" spans="1:21">
      <c r="A8067">
        <v>8066</v>
      </c>
      <c r="B8067" s="30" t="s">
        <v>3220</v>
      </c>
      <c r="D8067" s="30" t="s">
        <v>4153</v>
      </c>
      <c r="F8067" s="30" t="s">
        <v>2994</v>
      </c>
      <c r="G8067" s="30" t="s">
        <v>2995</v>
      </c>
      <c r="H8067" s="30" t="s">
        <v>3002</v>
      </c>
      <c r="J8067" s="30" t="s">
        <v>756</v>
      </c>
      <c r="L8067" s="30" t="s">
        <v>1707</v>
      </c>
      <c r="N8067" s="30" t="s">
        <v>3009</v>
      </c>
      <c r="P8067" s="30" t="s">
        <v>12927</v>
      </c>
      <c r="Q8067" t="s">
        <v>2035</v>
      </c>
      <c r="R8067" t="s">
        <v>2631</v>
      </c>
      <c r="S8067">
        <v>37</v>
      </c>
      <c r="T8067" s="29" t="s">
        <v>26524</v>
      </c>
      <c r="U8067" s="29" t="s">
        <v>26545</v>
      </c>
    </row>
    <row r="8068" spans="1:21">
      <c r="A8068">
        <v>8067</v>
      </c>
      <c r="B8068" s="30" t="s">
        <v>3220</v>
      </c>
      <c r="D8068" s="30" t="s">
        <v>4153</v>
      </c>
      <c r="F8068" s="30" t="s">
        <v>2994</v>
      </c>
      <c r="G8068" s="30" t="s">
        <v>2995</v>
      </c>
      <c r="H8068" s="30" t="s">
        <v>3002</v>
      </c>
      <c r="J8068" s="30" t="s">
        <v>756</v>
      </c>
      <c r="L8068" s="30" t="s">
        <v>1707</v>
      </c>
      <c r="N8068" s="30" t="s">
        <v>3009</v>
      </c>
      <c r="P8068" s="30" t="s">
        <v>12928</v>
      </c>
      <c r="Q8068" t="s">
        <v>2035</v>
      </c>
      <c r="R8068" t="s">
        <v>2628</v>
      </c>
      <c r="S8068">
        <v>38</v>
      </c>
      <c r="T8068" s="29" t="s">
        <v>26535</v>
      </c>
      <c r="U8068" s="29" t="s">
        <v>26546</v>
      </c>
    </row>
    <row r="8069" spans="1:21">
      <c r="A8069">
        <v>8068</v>
      </c>
      <c r="B8069" s="30" t="s">
        <v>3220</v>
      </c>
      <c r="D8069" s="30" t="s">
        <v>4153</v>
      </c>
      <c r="F8069" s="30" t="s">
        <v>2994</v>
      </c>
      <c r="G8069" s="30" t="s">
        <v>2995</v>
      </c>
      <c r="H8069" s="30" t="s">
        <v>3002</v>
      </c>
      <c r="J8069" s="30" t="s">
        <v>756</v>
      </c>
      <c r="L8069" s="30" t="s">
        <v>1707</v>
      </c>
      <c r="N8069" s="30" t="s">
        <v>2129</v>
      </c>
      <c r="P8069" s="30" t="s">
        <v>12929</v>
      </c>
      <c r="Q8069" t="s">
        <v>2035</v>
      </c>
      <c r="R8069" t="s">
        <v>2631</v>
      </c>
      <c r="S8069">
        <v>37</v>
      </c>
      <c r="T8069" s="29" t="s">
        <v>26524</v>
      </c>
      <c r="U8069" s="29" t="s">
        <v>26547</v>
      </c>
    </row>
    <row r="8070" spans="1:21">
      <c r="A8070">
        <v>8069</v>
      </c>
      <c r="B8070" s="30" t="s">
        <v>3220</v>
      </c>
      <c r="D8070" s="30" t="s">
        <v>4153</v>
      </c>
      <c r="F8070" s="30" t="s">
        <v>2994</v>
      </c>
      <c r="G8070" s="30" t="s">
        <v>2995</v>
      </c>
      <c r="H8070" s="30" t="s">
        <v>3002</v>
      </c>
      <c r="J8070" s="30" t="s">
        <v>756</v>
      </c>
      <c r="L8070" s="30" t="s">
        <v>1707</v>
      </c>
      <c r="N8070" s="30" t="s">
        <v>3010</v>
      </c>
      <c r="P8070" s="30" t="s">
        <v>12930</v>
      </c>
      <c r="Q8070" t="s">
        <v>2035</v>
      </c>
      <c r="R8070" t="s">
        <v>2631</v>
      </c>
      <c r="S8070">
        <v>37</v>
      </c>
      <c r="T8070" s="29" t="s">
        <v>26524</v>
      </c>
      <c r="U8070" s="29" t="s">
        <v>26548</v>
      </c>
    </row>
    <row r="8071" spans="1:21">
      <c r="A8071">
        <v>8070</v>
      </c>
      <c r="B8071" s="30" t="s">
        <v>3220</v>
      </c>
      <c r="D8071" s="30" t="s">
        <v>4153</v>
      </c>
      <c r="F8071" s="30" t="s">
        <v>2994</v>
      </c>
      <c r="G8071" s="30" t="s">
        <v>2995</v>
      </c>
      <c r="H8071" s="30" t="s">
        <v>3002</v>
      </c>
      <c r="J8071" s="30" t="s">
        <v>756</v>
      </c>
      <c r="L8071" s="30" t="s">
        <v>1045</v>
      </c>
      <c r="M8071" s="30" t="s">
        <v>3224</v>
      </c>
      <c r="N8071" s="30" t="s">
        <v>3225</v>
      </c>
      <c r="P8071" s="30" t="s">
        <v>12931</v>
      </c>
      <c r="Q8071" t="s">
        <v>2035</v>
      </c>
      <c r="R8071" t="s">
        <v>2631</v>
      </c>
      <c r="S8071">
        <v>38</v>
      </c>
      <c r="T8071" s="29" t="s">
        <v>26549</v>
      </c>
      <c r="U8071" s="29" t="s">
        <v>26550</v>
      </c>
    </row>
    <row r="8072" spans="1:21">
      <c r="A8072">
        <v>8071</v>
      </c>
      <c r="B8072" s="30" t="s">
        <v>3220</v>
      </c>
      <c r="D8072" s="30" t="s">
        <v>4153</v>
      </c>
      <c r="F8072" s="30" t="s">
        <v>2994</v>
      </c>
      <c r="G8072" s="30" t="s">
        <v>2995</v>
      </c>
      <c r="H8072" s="30" t="s">
        <v>3002</v>
      </c>
      <c r="J8072" s="30" t="s">
        <v>756</v>
      </c>
      <c r="L8072" s="30" t="s">
        <v>1045</v>
      </c>
      <c r="M8072" s="30" t="s">
        <v>3224</v>
      </c>
      <c r="N8072" s="30" t="s">
        <v>3225</v>
      </c>
      <c r="P8072" s="30" t="s">
        <v>12932</v>
      </c>
      <c r="Q8072" t="s">
        <v>2035</v>
      </c>
      <c r="R8072" t="s">
        <v>2631</v>
      </c>
      <c r="S8072">
        <v>38</v>
      </c>
      <c r="T8072" s="29" t="s">
        <v>26549</v>
      </c>
      <c r="U8072" s="29" t="s">
        <v>26551</v>
      </c>
    </row>
    <row r="8073" spans="1:21">
      <c r="A8073">
        <v>8072</v>
      </c>
      <c r="B8073" s="30" t="s">
        <v>3220</v>
      </c>
      <c r="D8073" s="30" t="s">
        <v>4153</v>
      </c>
      <c r="F8073" s="30" t="s">
        <v>2994</v>
      </c>
      <c r="G8073" s="30" t="s">
        <v>2995</v>
      </c>
      <c r="H8073" s="30" t="s">
        <v>3002</v>
      </c>
      <c r="J8073" s="30" t="s">
        <v>756</v>
      </c>
      <c r="L8073" s="30" t="s">
        <v>1045</v>
      </c>
      <c r="M8073" s="30" t="s">
        <v>3224</v>
      </c>
      <c r="N8073" s="30" t="s">
        <v>3225</v>
      </c>
      <c r="P8073" s="30" t="s">
        <v>12933</v>
      </c>
      <c r="Q8073" t="s">
        <v>2035</v>
      </c>
      <c r="R8073" t="s">
        <v>2631</v>
      </c>
      <c r="S8073">
        <v>38</v>
      </c>
      <c r="T8073" s="29" t="s">
        <v>26549</v>
      </c>
      <c r="U8073" s="29" t="s">
        <v>26552</v>
      </c>
    </row>
    <row r="8074" spans="1:21">
      <c r="A8074">
        <v>8073</v>
      </c>
      <c r="B8074" s="30" t="s">
        <v>3220</v>
      </c>
      <c r="D8074" s="30" t="s">
        <v>4153</v>
      </c>
      <c r="F8074" s="30" t="s">
        <v>2994</v>
      </c>
      <c r="G8074" s="30" t="s">
        <v>2995</v>
      </c>
      <c r="H8074" s="30" t="s">
        <v>3002</v>
      </c>
      <c r="J8074" s="30" t="s">
        <v>756</v>
      </c>
      <c r="L8074" s="30" t="s">
        <v>1045</v>
      </c>
      <c r="M8074" s="30" t="s">
        <v>3224</v>
      </c>
      <c r="N8074" s="30" t="s">
        <v>3225</v>
      </c>
      <c r="P8074" s="30" t="s">
        <v>12934</v>
      </c>
      <c r="Q8074" t="s">
        <v>2035</v>
      </c>
      <c r="R8074" t="s">
        <v>2631</v>
      </c>
      <c r="S8074">
        <v>38</v>
      </c>
      <c r="T8074" s="29" t="s">
        <v>26549</v>
      </c>
      <c r="U8074" s="29" t="s">
        <v>26553</v>
      </c>
    </row>
    <row r="8075" spans="1:21">
      <c r="A8075">
        <v>8074</v>
      </c>
      <c r="B8075" s="30" t="s">
        <v>3220</v>
      </c>
      <c r="D8075" s="30" t="s">
        <v>4153</v>
      </c>
      <c r="F8075" s="30" t="s">
        <v>2994</v>
      </c>
      <c r="G8075" s="30" t="s">
        <v>2995</v>
      </c>
      <c r="H8075" s="30" t="s">
        <v>3002</v>
      </c>
      <c r="J8075" s="30" t="s">
        <v>756</v>
      </c>
      <c r="L8075" s="30" t="s">
        <v>1045</v>
      </c>
      <c r="M8075" s="30" t="s">
        <v>3224</v>
      </c>
      <c r="N8075" s="30" t="s">
        <v>3225</v>
      </c>
      <c r="P8075" s="30" t="s">
        <v>12935</v>
      </c>
      <c r="Q8075" t="s">
        <v>2035</v>
      </c>
      <c r="R8075" t="s">
        <v>2631</v>
      </c>
      <c r="S8075">
        <v>38</v>
      </c>
      <c r="T8075" s="29" t="s">
        <v>26549</v>
      </c>
      <c r="U8075" s="29" t="s">
        <v>26554</v>
      </c>
    </row>
    <row r="8076" spans="1:21">
      <c r="A8076">
        <v>8075</v>
      </c>
      <c r="B8076" s="30" t="s">
        <v>3220</v>
      </c>
      <c r="D8076" s="30" t="s">
        <v>4153</v>
      </c>
      <c r="F8076" s="30" t="s">
        <v>2994</v>
      </c>
      <c r="G8076" s="30" t="s">
        <v>2995</v>
      </c>
      <c r="H8076" s="30" t="s">
        <v>3002</v>
      </c>
      <c r="J8076" s="30" t="s">
        <v>756</v>
      </c>
      <c r="L8076" s="30" t="s">
        <v>1045</v>
      </c>
      <c r="M8076" s="30" t="s">
        <v>3224</v>
      </c>
      <c r="N8076" s="30" t="s">
        <v>3225</v>
      </c>
      <c r="P8076" s="30" t="s">
        <v>12936</v>
      </c>
      <c r="Q8076" t="s">
        <v>2035</v>
      </c>
      <c r="R8076" t="s">
        <v>2631</v>
      </c>
      <c r="S8076">
        <v>38</v>
      </c>
      <c r="T8076" s="29" t="s">
        <v>26549</v>
      </c>
      <c r="U8076" s="29" t="s">
        <v>26555</v>
      </c>
    </row>
    <row r="8077" spans="1:21">
      <c r="A8077">
        <v>8076</v>
      </c>
      <c r="B8077" s="30" t="s">
        <v>3220</v>
      </c>
      <c r="D8077" s="30" t="s">
        <v>4153</v>
      </c>
      <c r="F8077" s="30" t="s">
        <v>2994</v>
      </c>
      <c r="G8077" s="30" t="s">
        <v>2995</v>
      </c>
      <c r="H8077" s="30" t="s">
        <v>3002</v>
      </c>
      <c r="J8077" s="30" t="s">
        <v>756</v>
      </c>
      <c r="L8077" s="30" t="s">
        <v>1045</v>
      </c>
      <c r="M8077" s="30" t="s">
        <v>3224</v>
      </c>
      <c r="N8077" s="30" t="s">
        <v>3225</v>
      </c>
      <c r="P8077" s="30" t="s">
        <v>12937</v>
      </c>
      <c r="Q8077" t="s">
        <v>2035</v>
      </c>
      <c r="R8077" t="s">
        <v>2631</v>
      </c>
      <c r="S8077">
        <v>38</v>
      </c>
      <c r="T8077" s="29" t="s">
        <v>26549</v>
      </c>
      <c r="U8077" s="29" t="s">
        <v>26556</v>
      </c>
    </row>
    <row r="8078" spans="1:21">
      <c r="A8078">
        <v>8077</v>
      </c>
      <c r="B8078" s="30" t="s">
        <v>3220</v>
      </c>
      <c r="D8078" s="30" t="s">
        <v>4153</v>
      </c>
      <c r="F8078" s="30" t="s">
        <v>2994</v>
      </c>
      <c r="G8078" s="30" t="s">
        <v>2995</v>
      </c>
      <c r="H8078" s="30" t="s">
        <v>3002</v>
      </c>
      <c r="J8078" s="30" t="s">
        <v>756</v>
      </c>
      <c r="L8078" s="30" t="s">
        <v>1045</v>
      </c>
      <c r="M8078" s="30" t="s">
        <v>3224</v>
      </c>
      <c r="N8078" s="30" t="s">
        <v>3225</v>
      </c>
      <c r="P8078" s="30" t="s">
        <v>12938</v>
      </c>
      <c r="Q8078" t="s">
        <v>2035</v>
      </c>
      <c r="R8078" t="s">
        <v>2631</v>
      </c>
      <c r="S8078">
        <v>38</v>
      </c>
      <c r="T8078" s="29" t="s">
        <v>26549</v>
      </c>
      <c r="U8078" s="29" t="s">
        <v>26557</v>
      </c>
    </row>
    <row r="8079" spans="1:21">
      <c r="A8079">
        <v>8078</v>
      </c>
      <c r="B8079" s="30" t="s">
        <v>3220</v>
      </c>
      <c r="D8079" s="30" t="s">
        <v>4153</v>
      </c>
      <c r="F8079" s="30" t="s">
        <v>2994</v>
      </c>
      <c r="G8079" s="30" t="s">
        <v>2995</v>
      </c>
      <c r="H8079" s="30" t="s">
        <v>3002</v>
      </c>
      <c r="J8079" s="30" t="s">
        <v>756</v>
      </c>
      <c r="L8079" s="30" t="s">
        <v>1045</v>
      </c>
      <c r="M8079" s="30" t="s">
        <v>3224</v>
      </c>
      <c r="N8079" s="30" t="s">
        <v>3225</v>
      </c>
      <c r="P8079" s="30" t="s">
        <v>12939</v>
      </c>
      <c r="Q8079" t="s">
        <v>2035</v>
      </c>
      <c r="R8079" t="s">
        <v>2631</v>
      </c>
      <c r="S8079">
        <v>38</v>
      </c>
      <c r="T8079" s="29" t="s">
        <v>26549</v>
      </c>
      <c r="U8079" s="29" t="s">
        <v>26558</v>
      </c>
    </row>
    <row r="8080" spans="1:21">
      <c r="A8080">
        <v>8079</v>
      </c>
      <c r="B8080" s="30" t="s">
        <v>3220</v>
      </c>
      <c r="D8080" s="30" t="s">
        <v>4153</v>
      </c>
      <c r="F8080" s="30" t="s">
        <v>2994</v>
      </c>
      <c r="G8080" s="30" t="s">
        <v>2995</v>
      </c>
      <c r="H8080" s="30" t="s">
        <v>3002</v>
      </c>
      <c r="J8080" s="30" t="s">
        <v>756</v>
      </c>
      <c r="L8080" s="30" t="s">
        <v>1045</v>
      </c>
      <c r="M8080" s="30" t="s">
        <v>3224</v>
      </c>
      <c r="N8080" s="30" t="s">
        <v>3225</v>
      </c>
      <c r="P8080" s="30" t="s">
        <v>12940</v>
      </c>
      <c r="Q8080" t="s">
        <v>2035</v>
      </c>
      <c r="R8080" t="s">
        <v>2631</v>
      </c>
      <c r="S8080">
        <v>38</v>
      </c>
      <c r="T8080" s="29" t="s">
        <v>26549</v>
      </c>
      <c r="U8080" s="29" t="s">
        <v>26559</v>
      </c>
    </row>
    <row r="8081" spans="1:21">
      <c r="A8081">
        <v>8080</v>
      </c>
      <c r="B8081" s="30" t="s">
        <v>3220</v>
      </c>
      <c r="D8081" s="30" t="s">
        <v>4153</v>
      </c>
      <c r="F8081" s="30" t="s">
        <v>2994</v>
      </c>
      <c r="G8081" s="30" t="s">
        <v>2995</v>
      </c>
      <c r="H8081" s="30" t="s">
        <v>3002</v>
      </c>
      <c r="J8081" s="30" t="s">
        <v>756</v>
      </c>
      <c r="L8081" s="30" t="s">
        <v>1045</v>
      </c>
      <c r="M8081" s="30" t="s">
        <v>3224</v>
      </c>
      <c r="N8081" s="30" t="s">
        <v>3225</v>
      </c>
      <c r="P8081" s="30" t="s">
        <v>12941</v>
      </c>
      <c r="Q8081" t="s">
        <v>2035</v>
      </c>
      <c r="R8081" t="s">
        <v>2631</v>
      </c>
      <c r="S8081">
        <v>38</v>
      </c>
      <c r="T8081" s="29" t="s">
        <v>26549</v>
      </c>
      <c r="U8081" s="29" t="s">
        <v>26560</v>
      </c>
    </row>
    <row r="8082" spans="1:21">
      <c r="A8082">
        <v>8081</v>
      </c>
      <c r="B8082" s="30" t="s">
        <v>3220</v>
      </c>
      <c r="D8082" s="30" t="s">
        <v>4153</v>
      </c>
      <c r="F8082" s="30" t="s">
        <v>2994</v>
      </c>
      <c r="G8082" s="30" t="s">
        <v>2995</v>
      </c>
      <c r="H8082" s="30" t="s">
        <v>3002</v>
      </c>
      <c r="J8082" s="30" t="s">
        <v>756</v>
      </c>
      <c r="L8082" s="30" t="s">
        <v>1045</v>
      </c>
      <c r="M8082" s="30" t="s">
        <v>3224</v>
      </c>
      <c r="N8082" s="30" t="s">
        <v>3226</v>
      </c>
      <c r="P8082" s="30" t="s">
        <v>12942</v>
      </c>
      <c r="Q8082" t="s">
        <v>2035</v>
      </c>
      <c r="R8082" t="s">
        <v>2631</v>
      </c>
      <c r="S8082">
        <v>38</v>
      </c>
      <c r="T8082" s="29" t="s">
        <v>26549</v>
      </c>
      <c r="U8082" s="29" t="s">
        <v>26561</v>
      </c>
    </row>
    <row r="8083" spans="1:21">
      <c r="A8083">
        <v>8082</v>
      </c>
      <c r="B8083" s="30" t="s">
        <v>3220</v>
      </c>
      <c r="D8083" s="30" t="s">
        <v>4153</v>
      </c>
      <c r="F8083" s="30" t="s">
        <v>2994</v>
      </c>
      <c r="G8083" s="30" t="s">
        <v>2995</v>
      </c>
      <c r="H8083" s="30" t="s">
        <v>3002</v>
      </c>
      <c r="J8083" s="30" t="s">
        <v>756</v>
      </c>
      <c r="L8083" s="30" t="s">
        <v>1045</v>
      </c>
      <c r="M8083" s="30" t="s">
        <v>3224</v>
      </c>
      <c r="N8083" s="30" t="s">
        <v>3226</v>
      </c>
      <c r="P8083" s="30" t="s">
        <v>12943</v>
      </c>
      <c r="Q8083" t="s">
        <v>2035</v>
      </c>
      <c r="R8083" t="s">
        <v>2631</v>
      </c>
      <c r="S8083">
        <v>38</v>
      </c>
      <c r="T8083" s="29" t="s">
        <v>26549</v>
      </c>
      <c r="U8083" s="29" t="s">
        <v>26562</v>
      </c>
    </row>
    <row r="8084" spans="1:21">
      <c r="A8084">
        <v>8083</v>
      </c>
      <c r="B8084" s="30" t="s">
        <v>3220</v>
      </c>
      <c r="D8084" s="30" t="s">
        <v>4153</v>
      </c>
      <c r="F8084" s="30" t="s">
        <v>2994</v>
      </c>
      <c r="G8084" s="30" t="s">
        <v>2995</v>
      </c>
      <c r="H8084" s="30" t="s">
        <v>3002</v>
      </c>
      <c r="J8084" s="30" t="s">
        <v>756</v>
      </c>
      <c r="L8084" s="30" t="s">
        <v>1045</v>
      </c>
      <c r="M8084" s="30" t="s">
        <v>3224</v>
      </c>
      <c r="N8084" s="30" t="s">
        <v>3226</v>
      </c>
      <c r="P8084" s="30" t="s">
        <v>12944</v>
      </c>
      <c r="Q8084" t="s">
        <v>2035</v>
      </c>
      <c r="R8084" t="s">
        <v>2631</v>
      </c>
      <c r="S8084">
        <v>38</v>
      </c>
      <c r="T8084" s="29" t="s">
        <v>26549</v>
      </c>
      <c r="U8084" s="29" t="s">
        <v>26563</v>
      </c>
    </row>
    <row r="8085" spans="1:21">
      <c r="A8085">
        <v>8084</v>
      </c>
      <c r="B8085" s="30" t="s">
        <v>3220</v>
      </c>
      <c r="D8085" s="30" t="s">
        <v>4153</v>
      </c>
      <c r="F8085" s="30" t="s">
        <v>2994</v>
      </c>
      <c r="G8085" s="30" t="s">
        <v>2995</v>
      </c>
      <c r="H8085" s="30" t="s">
        <v>3002</v>
      </c>
      <c r="J8085" s="30" t="s">
        <v>756</v>
      </c>
      <c r="L8085" s="30" t="s">
        <v>1045</v>
      </c>
      <c r="M8085" s="30" t="s">
        <v>3224</v>
      </c>
      <c r="N8085" s="30" t="s">
        <v>3226</v>
      </c>
      <c r="P8085" s="30" t="s">
        <v>12945</v>
      </c>
      <c r="Q8085" t="s">
        <v>2035</v>
      </c>
      <c r="R8085" t="s">
        <v>2631</v>
      </c>
      <c r="S8085">
        <v>38</v>
      </c>
      <c r="T8085" s="29" t="s">
        <v>26549</v>
      </c>
      <c r="U8085" s="29" t="s">
        <v>26564</v>
      </c>
    </row>
    <row r="8086" spans="1:21">
      <c r="A8086">
        <v>8085</v>
      </c>
      <c r="B8086" s="30" t="s">
        <v>3220</v>
      </c>
      <c r="D8086" s="30" t="s">
        <v>4153</v>
      </c>
      <c r="F8086" s="30" t="s">
        <v>2994</v>
      </c>
      <c r="G8086" s="30" t="s">
        <v>2995</v>
      </c>
      <c r="H8086" s="30" t="s">
        <v>3002</v>
      </c>
      <c r="J8086" s="30" t="s">
        <v>756</v>
      </c>
      <c r="L8086" s="30" t="s">
        <v>1045</v>
      </c>
      <c r="M8086" s="30" t="s">
        <v>3224</v>
      </c>
      <c r="N8086" s="30" t="s">
        <v>3226</v>
      </c>
      <c r="P8086" s="30" t="s">
        <v>12946</v>
      </c>
      <c r="Q8086" t="s">
        <v>2035</v>
      </c>
      <c r="R8086" t="s">
        <v>2631</v>
      </c>
      <c r="S8086">
        <v>38</v>
      </c>
      <c r="T8086" s="29" t="s">
        <v>26549</v>
      </c>
      <c r="U8086" s="29" t="s">
        <v>26565</v>
      </c>
    </row>
    <row r="8087" spans="1:21">
      <c r="A8087">
        <v>8086</v>
      </c>
      <c r="B8087" s="30" t="s">
        <v>3220</v>
      </c>
      <c r="D8087" s="30" t="s">
        <v>4153</v>
      </c>
      <c r="F8087" s="30" t="s">
        <v>2994</v>
      </c>
      <c r="G8087" s="30" t="s">
        <v>2995</v>
      </c>
      <c r="H8087" s="30" t="s">
        <v>3002</v>
      </c>
      <c r="J8087" s="30" t="s">
        <v>756</v>
      </c>
      <c r="L8087" s="30" t="s">
        <v>1045</v>
      </c>
      <c r="M8087" s="30" t="s">
        <v>3224</v>
      </c>
      <c r="N8087" s="30" t="s">
        <v>3226</v>
      </c>
      <c r="P8087" s="30" t="s">
        <v>12947</v>
      </c>
      <c r="Q8087" t="s">
        <v>2035</v>
      </c>
      <c r="R8087" t="s">
        <v>2631</v>
      </c>
      <c r="S8087">
        <v>38</v>
      </c>
      <c r="T8087" s="29" t="s">
        <v>26549</v>
      </c>
      <c r="U8087" s="29" t="s">
        <v>26566</v>
      </c>
    </row>
    <row r="8088" spans="1:21">
      <c r="A8088">
        <v>8087</v>
      </c>
      <c r="B8088" s="30" t="s">
        <v>3220</v>
      </c>
      <c r="D8088" s="30" t="s">
        <v>4153</v>
      </c>
      <c r="F8088" s="30" t="s">
        <v>2994</v>
      </c>
      <c r="G8088" s="30" t="s">
        <v>2995</v>
      </c>
      <c r="H8088" s="30" t="s">
        <v>3002</v>
      </c>
      <c r="J8088" s="30" t="s">
        <v>756</v>
      </c>
      <c r="L8088" s="30" t="s">
        <v>1045</v>
      </c>
      <c r="M8088" s="30" t="s">
        <v>3224</v>
      </c>
      <c r="N8088" s="30" t="s">
        <v>3226</v>
      </c>
      <c r="P8088" s="30" t="s">
        <v>12948</v>
      </c>
      <c r="Q8088" t="s">
        <v>2035</v>
      </c>
      <c r="R8088" t="s">
        <v>2631</v>
      </c>
      <c r="S8088">
        <v>38</v>
      </c>
      <c r="T8088" s="29" t="s">
        <v>26549</v>
      </c>
      <c r="U8088" s="29" t="s">
        <v>26567</v>
      </c>
    </row>
    <row r="8089" spans="1:21">
      <c r="A8089">
        <v>8088</v>
      </c>
      <c r="B8089" s="30" t="s">
        <v>3220</v>
      </c>
      <c r="D8089" s="30" t="s">
        <v>4153</v>
      </c>
      <c r="F8089" s="30" t="s">
        <v>2994</v>
      </c>
      <c r="G8089" s="30" t="s">
        <v>2995</v>
      </c>
      <c r="H8089" s="30" t="s">
        <v>3002</v>
      </c>
      <c r="J8089" s="30" t="s">
        <v>756</v>
      </c>
      <c r="L8089" s="30" t="s">
        <v>1045</v>
      </c>
      <c r="M8089" s="30" t="s">
        <v>3224</v>
      </c>
      <c r="N8089" s="30" t="s">
        <v>3226</v>
      </c>
      <c r="P8089" s="30" t="s">
        <v>12949</v>
      </c>
      <c r="Q8089" t="s">
        <v>2035</v>
      </c>
      <c r="R8089" t="s">
        <v>2631</v>
      </c>
      <c r="S8089">
        <v>38</v>
      </c>
      <c r="T8089" s="29" t="s">
        <v>26549</v>
      </c>
      <c r="U8089" s="29" t="s">
        <v>26568</v>
      </c>
    </row>
    <row r="8090" spans="1:21">
      <c r="A8090">
        <v>8089</v>
      </c>
      <c r="B8090" s="30" t="s">
        <v>3220</v>
      </c>
      <c r="D8090" s="30" t="s">
        <v>4153</v>
      </c>
      <c r="F8090" s="30" t="s">
        <v>2994</v>
      </c>
      <c r="G8090" s="30" t="s">
        <v>2995</v>
      </c>
      <c r="H8090" s="30" t="s">
        <v>3002</v>
      </c>
      <c r="J8090" s="30" t="s">
        <v>756</v>
      </c>
      <c r="L8090" s="30" t="s">
        <v>1045</v>
      </c>
      <c r="M8090" s="30" t="s">
        <v>3224</v>
      </c>
      <c r="N8090" s="30" t="s">
        <v>3226</v>
      </c>
      <c r="P8090" s="30" t="s">
        <v>12950</v>
      </c>
      <c r="Q8090" t="s">
        <v>2035</v>
      </c>
      <c r="R8090" t="s">
        <v>2631</v>
      </c>
      <c r="S8090">
        <v>38</v>
      </c>
      <c r="T8090" s="29" t="s">
        <v>26549</v>
      </c>
      <c r="U8090" s="29" t="s">
        <v>26569</v>
      </c>
    </row>
    <row r="8091" spans="1:21">
      <c r="A8091">
        <v>8090</v>
      </c>
      <c r="B8091" s="30" t="s">
        <v>3220</v>
      </c>
      <c r="D8091" s="30" t="s">
        <v>4153</v>
      </c>
      <c r="F8091" s="30" t="s">
        <v>2994</v>
      </c>
      <c r="G8091" s="30" t="s">
        <v>2995</v>
      </c>
      <c r="H8091" s="30" t="s">
        <v>3002</v>
      </c>
      <c r="J8091" s="30" t="s">
        <v>756</v>
      </c>
      <c r="L8091" s="30" t="s">
        <v>1045</v>
      </c>
      <c r="M8091" s="30" t="s">
        <v>3224</v>
      </c>
      <c r="N8091" s="30" t="s">
        <v>3227</v>
      </c>
      <c r="P8091" s="30" t="s">
        <v>12951</v>
      </c>
      <c r="Q8091" t="s">
        <v>2035</v>
      </c>
      <c r="R8091" t="s">
        <v>2631</v>
      </c>
      <c r="S8091">
        <v>38</v>
      </c>
      <c r="T8091" s="29" t="s">
        <v>26549</v>
      </c>
      <c r="U8091" s="29" t="s">
        <v>26570</v>
      </c>
    </row>
    <row r="8092" spans="1:21">
      <c r="A8092">
        <v>8091</v>
      </c>
      <c r="B8092" s="30" t="s">
        <v>3220</v>
      </c>
      <c r="D8092" s="30" t="s">
        <v>4153</v>
      </c>
      <c r="F8092" s="30" t="s">
        <v>2994</v>
      </c>
      <c r="G8092" s="30" t="s">
        <v>2995</v>
      </c>
      <c r="H8092" s="30" t="s">
        <v>3002</v>
      </c>
      <c r="J8092" s="30" t="s">
        <v>756</v>
      </c>
      <c r="L8092" s="30" t="s">
        <v>1045</v>
      </c>
      <c r="M8092" s="30" t="s">
        <v>3224</v>
      </c>
      <c r="N8092" s="30" t="s">
        <v>3227</v>
      </c>
      <c r="P8092" s="30" t="s">
        <v>12952</v>
      </c>
      <c r="Q8092" t="s">
        <v>2035</v>
      </c>
      <c r="R8092" t="s">
        <v>2631</v>
      </c>
      <c r="S8092">
        <v>38</v>
      </c>
      <c r="T8092" s="29" t="s">
        <v>26549</v>
      </c>
      <c r="U8092" s="29" t="s">
        <v>26571</v>
      </c>
    </row>
    <row r="8093" spans="1:21">
      <c r="A8093">
        <v>8092</v>
      </c>
      <c r="B8093" s="30" t="s">
        <v>3220</v>
      </c>
      <c r="D8093" s="30" t="s">
        <v>4153</v>
      </c>
      <c r="F8093" s="30" t="s">
        <v>2994</v>
      </c>
      <c r="G8093" s="30" t="s">
        <v>2995</v>
      </c>
      <c r="H8093" s="30" t="s">
        <v>3002</v>
      </c>
      <c r="J8093" s="30" t="s">
        <v>756</v>
      </c>
      <c r="L8093" s="30" t="s">
        <v>1045</v>
      </c>
      <c r="M8093" s="30" t="s">
        <v>3228</v>
      </c>
      <c r="N8093" s="30" t="s">
        <v>3229</v>
      </c>
      <c r="P8093" s="30" t="s">
        <v>12953</v>
      </c>
      <c r="Q8093" t="s">
        <v>2035</v>
      </c>
      <c r="R8093" t="s">
        <v>2631</v>
      </c>
      <c r="S8093">
        <v>38</v>
      </c>
      <c r="T8093" s="29" t="s">
        <v>26549</v>
      </c>
      <c r="U8093" s="29" t="s">
        <v>26572</v>
      </c>
    </row>
    <row r="8094" spans="1:21">
      <c r="A8094">
        <v>8093</v>
      </c>
      <c r="B8094" s="30" t="s">
        <v>3220</v>
      </c>
      <c r="D8094" s="30" t="s">
        <v>4153</v>
      </c>
      <c r="F8094" s="30" t="s">
        <v>2994</v>
      </c>
      <c r="G8094" s="30" t="s">
        <v>2995</v>
      </c>
      <c r="H8094" s="30" t="s">
        <v>3002</v>
      </c>
      <c r="J8094" s="30" t="s">
        <v>756</v>
      </c>
      <c r="L8094" s="30" t="s">
        <v>1045</v>
      </c>
      <c r="M8094" s="30" t="s">
        <v>3230</v>
      </c>
      <c r="N8094" s="30" t="s">
        <v>997</v>
      </c>
      <c r="P8094" s="30" t="s">
        <v>12954</v>
      </c>
      <c r="Q8094" t="s">
        <v>2035</v>
      </c>
      <c r="R8094" t="s">
        <v>2631</v>
      </c>
      <c r="S8094">
        <v>38</v>
      </c>
      <c r="T8094" s="29" t="s">
        <v>26549</v>
      </c>
      <c r="U8094" s="29" t="s">
        <v>26573</v>
      </c>
    </row>
    <row r="8095" spans="1:21">
      <c r="A8095">
        <v>8094</v>
      </c>
      <c r="B8095" s="30" t="s">
        <v>3220</v>
      </c>
      <c r="D8095" s="30" t="s">
        <v>4153</v>
      </c>
      <c r="F8095" s="30" t="s">
        <v>2994</v>
      </c>
      <c r="G8095" s="30" t="s">
        <v>2995</v>
      </c>
      <c r="H8095" s="30" t="s">
        <v>3002</v>
      </c>
      <c r="J8095" s="30" t="s">
        <v>756</v>
      </c>
      <c r="L8095" s="30" t="s">
        <v>1045</v>
      </c>
      <c r="M8095" s="30" t="s">
        <v>3230</v>
      </c>
      <c r="N8095" s="30" t="s">
        <v>997</v>
      </c>
      <c r="P8095" s="30" t="s">
        <v>12955</v>
      </c>
      <c r="Q8095" t="s">
        <v>2035</v>
      </c>
      <c r="R8095" t="s">
        <v>2631</v>
      </c>
      <c r="S8095">
        <v>38</v>
      </c>
      <c r="T8095" s="29" t="s">
        <v>26549</v>
      </c>
      <c r="U8095" s="29" t="s">
        <v>26574</v>
      </c>
    </row>
    <row r="8096" spans="1:21">
      <c r="A8096">
        <v>8095</v>
      </c>
      <c r="B8096" s="30" t="s">
        <v>3220</v>
      </c>
      <c r="D8096" s="30" t="s">
        <v>4153</v>
      </c>
      <c r="F8096" s="30" t="s">
        <v>2994</v>
      </c>
      <c r="G8096" s="30" t="s">
        <v>2995</v>
      </c>
      <c r="H8096" s="30" t="s">
        <v>3002</v>
      </c>
      <c r="J8096" s="30" t="s">
        <v>756</v>
      </c>
      <c r="L8096" s="30" t="s">
        <v>1045</v>
      </c>
      <c r="M8096" s="30" t="s">
        <v>3230</v>
      </c>
      <c r="N8096" s="30" t="s">
        <v>998</v>
      </c>
      <c r="P8096" s="30" t="s">
        <v>12956</v>
      </c>
      <c r="Q8096" t="s">
        <v>2035</v>
      </c>
      <c r="R8096" t="s">
        <v>2631</v>
      </c>
      <c r="S8096">
        <v>38</v>
      </c>
      <c r="T8096" s="29" t="s">
        <v>26549</v>
      </c>
      <c r="U8096" s="29" t="s">
        <v>26575</v>
      </c>
    </row>
    <row r="8097" spans="1:21">
      <c r="A8097">
        <v>8096</v>
      </c>
      <c r="B8097" s="30" t="s">
        <v>3220</v>
      </c>
      <c r="D8097" s="30" t="s">
        <v>4153</v>
      </c>
      <c r="F8097" s="30" t="s">
        <v>2994</v>
      </c>
      <c r="G8097" s="30" t="s">
        <v>2995</v>
      </c>
      <c r="H8097" s="30" t="s">
        <v>3002</v>
      </c>
      <c r="J8097" s="30" t="s">
        <v>756</v>
      </c>
      <c r="L8097" s="30" t="s">
        <v>1045</v>
      </c>
      <c r="M8097" s="30" t="s">
        <v>3230</v>
      </c>
      <c r="N8097" s="30" t="s">
        <v>985</v>
      </c>
      <c r="P8097" s="30" t="s">
        <v>12957</v>
      </c>
      <c r="Q8097" t="s">
        <v>2035</v>
      </c>
      <c r="R8097" t="s">
        <v>2631</v>
      </c>
      <c r="S8097">
        <v>38</v>
      </c>
      <c r="T8097" s="29" t="s">
        <v>26549</v>
      </c>
      <c r="U8097" s="29" t="s">
        <v>26576</v>
      </c>
    </row>
    <row r="8098" spans="1:21">
      <c r="A8098">
        <v>8097</v>
      </c>
      <c r="B8098" s="30" t="s">
        <v>3220</v>
      </c>
      <c r="D8098" s="30" t="s">
        <v>4153</v>
      </c>
      <c r="F8098" s="30" t="s">
        <v>2994</v>
      </c>
      <c r="G8098" s="30" t="s">
        <v>2995</v>
      </c>
      <c r="H8098" s="30" t="s">
        <v>3002</v>
      </c>
      <c r="J8098" s="30" t="s">
        <v>756</v>
      </c>
      <c r="L8098" s="30" t="s">
        <v>1045</v>
      </c>
      <c r="M8098" s="30" t="s">
        <v>3230</v>
      </c>
      <c r="N8098" s="30" t="s">
        <v>985</v>
      </c>
      <c r="P8098" s="30" t="s">
        <v>12958</v>
      </c>
      <c r="Q8098" t="s">
        <v>2035</v>
      </c>
      <c r="R8098" t="s">
        <v>2631</v>
      </c>
      <c r="S8098">
        <v>38</v>
      </c>
      <c r="T8098" s="29" t="s">
        <v>26549</v>
      </c>
      <c r="U8098" s="29" t="s">
        <v>26577</v>
      </c>
    </row>
    <row r="8099" spans="1:21">
      <c r="A8099">
        <v>8098</v>
      </c>
      <c r="B8099" s="30" t="s">
        <v>3220</v>
      </c>
      <c r="D8099" s="30" t="s">
        <v>4153</v>
      </c>
      <c r="F8099" s="30" t="s">
        <v>2994</v>
      </c>
      <c r="G8099" s="30" t="s">
        <v>2995</v>
      </c>
      <c r="H8099" s="30" t="s">
        <v>3002</v>
      </c>
      <c r="J8099" s="30" t="s">
        <v>756</v>
      </c>
      <c r="L8099" s="30" t="s">
        <v>1045</v>
      </c>
      <c r="M8099" s="30" t="s">
        <v>3230</v>
      </c>
      <c r="N8099" s="30" t="s">
        <v>985</v>
      </c>
      <c r="P8099" s="30" t="s">
        <v>12959</v>
      </c>
      <c r="Q8099" t="s">
        <v>2035</v>
      </c>
      <c r="R8099" t="s">
        <v>2631</v>
      </c>
      <c r="S8099">
        <v>38</v>
      </c>
      <c r="T8099" s="29" t="s">
        <v>26549</v>
      </c>
      <c r="U8099" s="29" t="s">
        <v>26578</v>
      </c>
    </row>
    <row r="8100" spans="1:21">
      <c r="A8100">
        <v>8099</v>
      </c>
      <c r="B8100" s="30" t="s">
        <v>3220</v>
      </c>
      <c r="D8100" s="30" t="s">
        <v>4153</v>
      </c>
      <c r="F8100" s="30" t="s">
        <v>2994</v>
      </c>
      <c r="G8100" s="30" t="s">
        <v>2995</v>
      </c>
      <c r="H8100" s="30" t="s">
        <v>3002</v>
      </c>
      <c r="J8100" s="30" t="s">
        <v>756</v>
      </c>
      <c r="L8100" s="30" t="s">
        <v>1045</v>
      </c>
      <c r="M8100" s="30" t="s">
        <v>3230</v>
      </c>
      <c r="N8100" s="30" t="s">
        <v>985</v>
      </c>
      <c r="P8100" s="30" t="s">
        <v>12960</v>
      </c>
      <c r="Q8100" t="s">
        <v>2035</v>
      </c>
      <c r="R8100" t="s">
        <v>2631</v>
      </c>
      <c r="S8100">
        <v>38</v>
      </c>
      <c r="T8100" s="29" t="s">
        <v>26549</v>
      </c>
      <c r="U8100" s="29" t="s">
        <v>26579</v>
      </c>
    </row>
    <row r="8101" spans="1:21">
      <c r="A8101">
        <v>8100</v>
      </c>
      <c r="B8101" s="30" t="s">
        <v>3220</v>
      </c>
      <c r="D8101" s="30" t="s">
        <v>4153</v>
      </c>
      <c r="F8101" s="30" t="s">
        <v>2994</v>
      </c>
      <c r="G8101" s="30" t="s">
        <v>2995</v>
      </c>
      <c r="H8101" s="30" t="s">
        <v>3002</v>
      </c>
      <c r="J8101" s="30" t="s">
        <v>756</v>
      </c>
      <c r="L8101" s="30" t="s">
        <v>1045</v>
      </c>
      <c r="M8101" s="30" t="s">
        <v>3230</v>
      </c>
      <c r="N8101" s="30" t="s">
        <v>985</v>
      </c>
      <c r="P8101" s="30" t="s">
        <v>12961</v>
      </c>
      <c r="Q8101" t="s">
        <v>2035</v>
      </c>
      <c r="R8101" t="s">
        <v>2631</v>
      </c>
      <c r="S8101">
        <v>38</v>
      </c>
      <c r="T8101" s="29" t="s">
        <v>26549</v>
      </c>
      <c r="U8101" s="29" t="s">
        <v>26580</v>
      </c>
    </row>
    <row r="8102" spans="1:21">
      <c r="A8102">
        <v>8101</v>
      </c>
      <c r="B8102" s="30" t="s">
        <v>3220</v>
      </c>
      <c r="D8102" s="30" t="s">
        <v>4153</v>
      </c>
      <c r="F8102" s="30" t="s">
        <v>2994</v>
      </c>
      <c r="G8102" s="30" t="s">
        <v>2995</v>
      </c>
      <c r="H8102" s="30" t="s">
        <v>3002</v>
      </c>
      <c r="J8102" s="30" t="s">
        <v>756</v>
      </c>
      <c r="L8102" s="30" t="s">
        <v>1045</v>
      </c>
      <c r="M8102" s="30" t="s">
        <v>3230</v>
      </c>
      <c r="N8102" s="30" t="s">
        <v>3231</v>
      </c>
      <c r="P8102" s="30" t="s">
        <v>12962</v>
      </c>
      <c r="Q8102" t="s">
        <v>2035</v>
      </c>
      <c r="R8102" t="s">
        <v>2628</v>
      </c>
      <c r="S8102">
        <v>37</v>
      </c>
      <c r="T8102" s="29" t="s">
        <v>26581</v>
      </c>
      <c r="U8102" s="29" t="s">
        <v>26582</v>
      </c>
    </row>
    <row r="8103" spans="1:21">
      <c r="A8103">
        <v>8102</v>
      </c>
      <c r="B8103" s="30" t="s">
        <v>3220</v>
      </c>
      <c r="D8103" s="30" t="s">
        <v>4153</v>
      </c>
      <c r="F8103" s="30" t="s">
        <v>2994</v>
      </c>
      <c r="G8103" s="30" t="s">
        <v>2995</v>
      </c>
      <c r="H8103" s="30" t="s">
        <v>3002</v>
      </c>
      <c r="J8103" s="30" t="s">
        <v>756</v>
      </c>
      <c r="L8103" s="30" t="s">
        <v>1045</v>
      </c>
      <c r="M8103" s="30" t="s">
        <v>3230</v>
      </c>
      <c r="N8103" s="30" t="s">
        <v>3231</v>
      </c>
      <c r="P8103" s="30" t="s">
        <v>12963</v>
      </c>
      <c r="Q8103" t="s">
        <v>2035</v>
      </c>
      <c r="R8103" t="s">
        <v>2628</v>
      </c>
      <c r="S8103">
        <v>37</v>
      </c>
      <c r="T8103" s="29" t="s">
        <v>26581</v>
      </c>
      <c r="U8103" s="29" t="s">
        <v>26583</v>
      </c>
    </row>
    <row r="8104" spans="1:21">
      <c r="A8104">
        <v>8103</v>
      </c>
      <c r="B8104" s="30" t="s">
        <v>3220</v>
      </c>
      <c r="D8104" s="30" t="s">
        <v>4153</v>
      </c>
      <c r="F8104" s="30" t="s">
        <v>2994</v>
      </c>
      <c r="G8104" s="30" t="s">
        <v>2995</v>
      </c>
      <c r="H8104" s="30" t="s">
        <v>3002</v>
      </c>
      <c r="J8104" s="30" t="s">
        <v>756</v>
      </c>
      <c r="L8104" s="30" t="s">
        <v>1045</v>
      </c>
      <c r="M8104" s="30" t="s">
        <v>3230</v>
      </c>
      <c r="N8104" s="30" t="s">
        <v>3231</v>
      </c>
      <c r="P8104" s="30" t="s">
        <v>12964</v>
      </c>
      <c r="Q8104" t="s">
        <v>2035</v>
      </c>
      <c r="R8104" t="s">
        <v>2631</v>
      </c>
      <c r="S8104">
        <v>38</v>
      </c>
      <c r="T8104" s="29" t="s">
        <v>26549</v>
      </c>
      <c r="U8104" s="29" t="s">
        <v>26584</v>
      </c>
    </row>
    <row r="8105" spans="1:21">
      <c r="A8105">
        <v>8104</v>
      </c>
      <c r="B8105" s="30" t="s">
        <v>3220</v>
      </c>
      <c r="D8105" s="30" t="s">
        <v>4153</v>
      </c>
      <c r="F8105" s="30" t="s">
        <v>2994</v>
      </c>
      <c r="G8105" s="30" t="s">
        <v>2995</v>
      </c>
      <c r="H8105" s="30" t="s">
        <v>3002</v>
      </c>
      <c r="J8105" s="30" t="s">
        <v>756</v>
      </c>
      <c r="L8105" s="30" t="s">
        <v>1045</v>
      </c>
      <c r="M8105" s="30" t="s">
        <v>3230</v>
      </c>
      <c r="N8105" s="30" t="s">
        <v>3231</v>
      </c>
      <c r="P8105" s="30" t="s">
        <v>12965</v>
      </c>
      <c r="Q8105" t="s">
        <v>2035</v>
      </c>
      <c r="R8105" t="s">
        <v>2628</v>
      </c>
      <c r="S8105">
        <v>37</v>
      </c>
      <c r="T8105" s="29" t="s">
        <v>26581</v>
      </c>
      <c r="U8105" s="29" t="s">
        <v>26585</v>
      </c>
    </row>
    <row r="8106" spans="1:21">
      <c r="A8106">
        <v>8105</v>
      </c>
      <c r="B8106" s="30" t="s">
        <v>3220</v>
      </c>
      <c r="D8106" s="30" t="s">
        <v>4153</v>
      </c>
      <c r="F8106" s="30" t="s">
        <v>2994</v>
      </c>
      <c r="G8106" s="30" t="s">
        <v>2995</v>
      </c>
      <c r="H8106" s="30" t="s">
        <v>3002</v>
      </c>
      <c r="J8106" s="30" t="s">
        <v>756</v>
      </c>
      <c r="L8106" s="30" t="s">
        <v>1045</v>
      </c>
      <c r="M8106" s="30" t="s">
        <v>3230</v>
      </c>
      <c r="N8106" s="30" t="s">
        <v>3231</v>
      </c>
      <c r="P8106" s="30" t="s">
        <v>12966</v>
      </c>
      <c r="Q8106" t="s">
        <v>2035</v>
      </c>
      <c r="R8106" t="s">
        <v>2628</v>
      </c>
      <c r="S8106">
        <v>37</v>
      </c>
      <c r="T8106" s="29" t="s">
        <v>26581</v>
      </c>
      <c r="U8106" s="29" t="s">
        <v>26586</v>
      </c>
    </row>
    <row r="8107" spans="1:21">
      <c r="A8107">
        <v>8106</v>
      </c>
      <c r="B8107" s="30" t="s">
        <v>3220</v>
      </c>
      <c r="D8107" s="30" t="s">
        <v>4153</v>
      </c>
      <c r="F8107" s="30" t="s">
        <v>2994</v>
      </c>
      <c r="G8107" s="30" t="s">
        <v>2995</v>
      </c>
      <c r="H8107" s="30" t="s">
        <v>3002</v>
      </c>
      <c r="J8107" s="30" t="s">
        <v>756</v>
      </c>
      <c r="L8107" s="30" t="s">
        <v>1045</v>
      </c>
      <c r="M8107" s="30" t="s">
        <v>3230</v>
      </c>
      <c r="N8107" s="30" t="s">
        <v>3231</v>
      </c>
      <c r="P8107" s="30" t="s">
        <v>12967</v>
      </c>
      <c r="Q8107" t="s">
        <v>2035</v>
      </c>
      <c r="R8107" t="s">
        <v>2628</v>
      </c>
      <c r="S8107">
        <v>37</v>
      </c>
      <c r="T8107" s="29" t="s">
        <v>26581</v>
      </c>
      <c r="U8107" s="29" t="s">
        <v>26587</v>
      </c>
    </row>
    <row r="8108" spans="1:21">
      <c r="A8108">
        <v>8107</v>
      </c>
      <c r="B8108" s="30" t="s">
        <v>3220</v>
      </c>
      <c r="D8108" s="30" t="s">
        <v>4153</v>
      </c>
      <c r="F8108" s="30" t="s">
        <v>2994</v>
      </c>
      <c r="G8108" s="30" t="s">
        <v>2995</v>
      </c>
      <c r="H8108" s="30" t="s">
        <v>3002</v>
      </c>
      <c r="J8108" s="30" t="s">
        <v>756</v>
      </c>
      <c r="L8108" s="30" t="s">
        <v>1045</v>
      </c>
      <c r="M8108" s="30" t="s">
        <v>3230</v>
      </c>
      <c r="N8108" s="30" t="s">
        <v>3231</v>
      </c>
      <c r="P8108" s="30" t="s">
        <v>12968</v>
      </c>
      <c r="Q8108" t="s">
        <v>2035</v>
      </c>
      <c r="R8108" t="s">
        <v>2631</v>
      </c>
      <c r="S8108">
        <v>38</v>
      </c>
      <c r="T8108" s="29" t="s">
        <v>26549</v>
      </c>
      <c r="U8108" s="29" t="s">
        <v>26588</v>
      </c>
    </row>
    <row r="8109" spans="1:21">
      <c r="A8109">
        <v>8108</v>
      </c>
      <c r="B8109" s="30" t="s">
        <v>3220</v>
      </c>
      <c r="D8109" s="30" t="s">
        <v>4153</v>
      </c>
      <c r="F8109" s="30" t="s">
        <v>2994</v>
      </c>
      <c r="G8109" s="30" t="s">
        <v>2995</v>
      </c>
      <c r="H8109" s="30" t="s">
        <v>3002</v>
      </c>
      <c r="J8109" s="30" t="s">
        <v>756</v>
      </c>
      <c r="L8109" s="30" t="s">
        <v>1045</v>
      </c>
      <c r="M8109" s="30" t="s">
        <v>3230</v>
      </c>
      <c r="N8109" s="30" t="s">
        <v>3231</v>
      </c>
      <c r="P8109" s="30" t="s">
        <v>12969</v>
      </c>
      <c r="Q8109" t="s">
        <v>2035</v>
      </c>
      <c r="R8109" t="s">
        <v>2631</v>
      </c>
      <c r="S8109">
        <v>38</v>
      </c>
      <c r="T8109" s="29" t="s">
        <v>26549</v>
      </c>
      <c r="U8109" s="29" t="s">
        <v>26589</v>
      </c>
    </row>
    <row r="8110" spans="1:21">
      <c r="A8110">
        <v>8109</v>
      </c>
      <c r="B8110" s="30" t="s">
        <v>3220</v>
      </c>
      <c r="D8110" s="30" t="s">
        <v>4153</v>
      </c>
      <c r="F8110" s="30" t="s">
        <v>2994</v>
      </c>
      <c r="G8110" s="30" t="s">
        <v>2995</v>
      </c>
      <c r="H8110" s="30" t="s">
        <v>3002</v>
      </c>
      <c r="J8110" s="30" t="s">
        <v>756</v>
      </c>
      <c r="L8110" s="30" t="s">
        <v>1045</v>
      </c>
      <c r="M8110" s="30" t="s">
        <v>3230</v>
      </c>
      <c r="N8110" s="30" t="s">
        <v>3231</v>
      </c>
      <c r="P8110" s="30" t="s">
        <v>12970</v>
      </c>
      <c r="Q8110" t="s">
        <v>2035</v>
      </c>
      <c r="R8110" t="s">
        <v>2628</v>
      </c>
      <c r="S8110">
        <v>37</v>
      </c>
      <c r="T8110" s="29" t="s">
        <v>26581</v>
      </c>
      <c r="U8110" s="29" t="s">
        <v>26590</v>
      </c>
    </row>
    <row r="8111" spans="1:21">
      <c r="A8111">
        <v>8110</v>
      </c>
      <c r="B8111" s="30" t="s">
        <v>3220</v>
      </c>
      <c r="D8111" s="30" t="s">
        <v>4153</v>
      </c>
      <c r="F8111" s="30" t="s">
        <v>2994</v>
      </c>
      <c r="G8111" s="30" t="s">
        <v>2995</v>
      </c>
      <c r="H8111" s="30" t="s">
        <v>3002</v>
      </c>
      <c r="J8111" s="30" t="s">
        <v>756</v>
      </c>
      <c r="L8111" s="30" t="s">
        <v>1045</v>
      </c>
      <c r="M8111" s="30" t="s">
        <v>3230</v>
      </c>
      <c r="N8111" s="30" t="s">
        <v>3231</v>
      </c>
      <c r="P8111" s="30" t="s">
        <v>12971</v>
      </c>
      <c r="Q8111" t="s">
        <v>2035</v>
      </c>
      <c r="R8111" t="s">
        <v>2631</v>
      </c>
      <c r="S8111">
        <v>38</v>
      </c>
      <c r="T8111" s="29" t="s">
        <v>26549</v>
      </c>
      <c r="U8111" s="29" t="s">
        <v>26591</v>
      </c>
    </row>
    <row r="8112" spans="1:21">
      <c r="A8112">
        <v>8111</v>
      </c>
      <c r="B8112" s="30" t="s">
        <v>3220</v>
      </c>
      <c r="D8112" s="30" t="s">
        <v>4153</v>
      </c>
      <c r="F8112" s="30" t="s">
        <v>2994</v>
      </c>
      <c r="G8112" s="30" t="s">
        <v>2995</v>
      </c>
      <c r="H8112" s="30" t="s">
        <v>3002</v>
      </c>
      <c r="J8112" s="30" t="s">
        <v>756</v>
      </c>
      <c r="L8112" s="30" t="s">
        <v>1045</v>
      </c>
      <c r="M8112" s="30" t="s">
        <v>3230</v>
      </c>
      <c r="N8112" s="30" t="s">
        <v>3231</v>
      </c>
      <c r="P8112" s="30" t="s">
        <v>12972</v>
      </c>
      <c r="Q8112" t="s">
        <v>2035</v>
      </c>
      <c r="R8112" t="s">
        <v>2628</v>
      </c>
      <c r="S8112">
        <v>37</v>
      </c>
      <c r="T8112" s="29" t="s">
        <v>26581</v>
      </c>
      <c r="U8112" s="29" t="s">
        <v>26592</v>
      </c>
    </row>
    <row r="8113" spans="1:21">
      <c r="A8113">
        <v>8112</v>
      </c>
      <c r="B8113" s="30" t="s">
        <v>3220</v>
      </c>
      <c r="D8113" s="30" t="s">
        <v>4153</v>
      </c>
      <c r="F8113" s="30" t="s">
        <v>2994</v>
      </c>
      <c r="G8113" s="30" t="s">
        <v>2995</v>
      </c>
      <c r="H8113" s="30" t="s">
        <v>3002</v>
      </c>
      <c r="J8113" s="30" t="s">
        <v>756</v>
      </c>
      <c r="L8113" s="30" t="s">
        <v>1045</v>
      </c>
      <c r="M8113" s="30" t="s">
        <v>3230</v>
      </c>
      <c r="N8113" s="30" t="s">
        <v>3231</v>
      </c>
      <c r="P8113" s="30" t="s">
        <v>12973</v>
      </c>
      <c r="Q8113" t="s">
        <v>2035</v>
      </c>
      <c r="R8113" t="s">
        <v>2631</v>
      </c>
      <c r="S8113">
        <v>38</v>
      </c>
      <c r="T8113" s="29" t="s">
        <v>26549</v>
      </c>
      <c r="U8113" s="29" t="s">
        <v>26593</v>
      </c>
    </row>
    <row r="8114" spans="1:21">
      <c r="A8114">
        <v>8113</v>
      </c>
      <c r="B8114" s="30" t="s">
        <v>3220</v>
      </c>
      <c r="D8114" s="30" t="s">
        <v>4153</v>
      </c>
      <c r="F8114" s="30" t="s">
        <v>2994</v>
      </c>
      <c r="G8114" s="30" t="s">
        <v>2995</v>
      </c>
      <c r="H8114" s="30" t="s">
        <v>3002</v>
      </c>
      <c r="J8114" s="30" t="s">
        <v>756</v>
      </c>
      <c r="L8114" s="30" t="s">
        <v>1045</v>
      </c>
      <c r="M8114" s="30" t="s">
        <v>3230</v>
      </c>
      <c r="N8114" s="30" t="s">
        <v>3231</v>
      </c>
      <c r="P8114" s="30" t="s">
        <v>12974</v>
      </c>
      <c r="Q8114" t="s">
        <v>2035</v>
      </c>
      <c r="R8114" t="s">
        <v>2631</v>
      </c>
      <c r="S8114">
        <v>38</v>
      </c>
      <c r="T8114" s="29" t="s">
        <v>26549</v>
      </c>
      <c r="U8114" s="29" t="s">
        <v>26594</v>
      </c>
    </row>
    <row r="8115" spans="1:21">
      <c r="A8115">
        <v>8114</v>
      </c>
      <c r="B8115" s="30" t="s">
        <v>3220</v>
      </c>
      <c r="D8115" s="30" t="s">
        <v>4153</v>
      </c>
      <c r="F8115" s="30" t="s">
        <v>2994</v>
      </c>
      <c r="G8115" s="30" t="s">
        <v>2995</v>
      </c>
      <c r="H8115" s="30" t="s">
        <v>3002</v>
      </c>
      <c r="J8115" s="30" t="s">
        <v>756</v>
      </c>
      <c r="L8115" s="30" t="s">
        <v>1045</v>
      </c>
      <c r="M8115" s="30" t="s">
        <v>3230</v>
      </c>
      <c r="N8115" s="30" t="s">
        <v>3231</v>
      </c>
      <c r="P8115" s="30" t="s">
        <v>12975</v>
      </c>
      <c r="Q8115" t="s">
        <v>2035</v>
      </c>
      <c r="R8115" t="s">
        <v>2628</v>
      </c>
      <c r="S8115">
        <v>37</v>
      </c>
      <c r="T8115" s="29" t="s">
        <v>26581</v>
      </c>
      <c r="U8115" s="29" t="s">
        <v>26595</v>
      </c>
    </row>
    <row r="8116" spans="1:21">
      <c r="A8116">
        <v>8115</v>
      </c>
      <c r="B8116" s="30" t="s">
        <v>3220</v>
      </c>
      <c r="D8116" s="30" t="s">
        <v>4153</v>
      </c>
      <c r="F8116" s="30" t="s">
        <v>2994</v>
      </c>
      <c r="G8116" s="30" t="s">
        <v>2995</v>
      </c>
      <c r="H8116" s="30" t="s">
        <v>3002</v>
      </c>
      <c r="J8116" s="30" t="s">
        <v>756</v>
      </c>
      <c r="L8116" s="30" t="s">
        <v>1045</v>
      </c>
      <c r="M8116" s="30" t="s">
        <v>3230</v>
      </c>
      <c r="N8116" s="30" t="s">
        <v>3231</v>
      </c>
      <c r="P8116" s="30" t="s">
        <v>12976</v>
      </c>
      <c r="Q8116" t="s">
        <v>2035</v>
      </c>
      <c r="R8116" t="s">
        <v>2631</v>
      </c>
      <c r="S8116">
        <v>38</v>
      </c>
      <c r="T8116" s="29" t="s">
        <v>26549</v>
      </c>
      <c r="U8116" s="29" t="s">
        <v>26596</v>
      </c>
    </row>
    <row r="8117" spans="1:21">
      <c r="A8117">
        <v>8116</v>
      </c>
      <c r="B8117" s="30" t="s">
        <v>3220</v>
      </c>
      <c r="D8117" s="30" t="s">
        <v>4153</v>
      </c>
      <c r="F8117" s="30" t="s">
        <v>2994</v>
      </c>
      <c r="G8117" s="30" t="s">
        <v>2995</v>
      </c>
      <c r="H8117" s="30" t="s">
        <v>3002</v>
      </c>
      <c r="J8117" s="30" t="s">
        <v>756</v>
      </c>
      <c r="L8117" s="30" t="s">
        <v>1045</v>
      </c>
      <c r="M8117" s="30" t="s">
        <v>3230</v>
      </c>
      <c r="N8117" s="30" t="s">
        <v>986</v>
      </c>
      <c r="P8117" s="30" t="s">
        <v>12977</v>
      </c>
      <c r="Q8117" t="s">
        <v>2035</v>
      </c>
      <c r="R8117" t="s">
        <v>2631</v>
      </c>
      <c r="S8117">
        <v>38</v>
      </c>
      <c r="T8117" s="29" t="s">
        <v>26549</v>
      </c>
      <c r="U8117" s="29" t="s">
        <v>26597</v>
      </c>
    </row>
    <row r="8118" spans="1:21">
      <c r="A8118">
        <v>8117</v>
      </c>
      <c r="B8118" s="30" t="s">
        <v>3220</v>
      </c>
      <c r="D8118" s="30" t="s">
        <v>4153</v>
      </c>
      <c r="F8118" s="30" t="s">
        <v>2994</v>
      </c>
      <c r="G8118" s="30" t="s">
        <v>2995</v>
      </c>
      <c r="H8118" s="30" t="s">
        <v>3002</v>
      </c>
      <c r="J8118" s="30" t="s">
        <v>756</v>
      </c>
      <c r="L8118" s="30" t="s">
        <v>1045</v>
      </c>
      <c r="M8118" s="30" t="s">
        <v>3230</v>
      </c>
      <c r="N8118" s="30" t="s">
        <v>986</v>
      </c>
      <c r="P8118" s="30" t="s">
        <v>12978</v>
      </c>
      <c r="Q8118" t="s">
        <v>2035</v>
      </c>
      <c r="R8118" t="s">
        <v>2631</v>
      </c>
      <c r="S8118">
        <v>38</v>
      </c>
      <c r="T8118" s="29" t="s">
        <v>26549</v>
      </c>
      <c r="U8118" s="29" t="s">
        <v>26598</v>
      </c>
    </row>
    <row r="8119" spans="1:21">
      <c r="A8119">
        <v>8118</v>
      </c>
      <c r="B8119" s="30" t="s">
        <v>3220</v>
      </c>
      <c r="D8119" s="30" t="s">
        <v>4153</v>
      </c>
      <c r="F8119" s="30" t="s">
        <v>2994</v>
      </c>
      <c r="G8119" s="30" t="s">
        <v>2995</v>
      </c>
      <c r="H8119" s="30" t="s">
        <v>3002</v>
      </c>
      <c r="J8119" s="30" t="s">
        <v>756</v>
      </c>
      <c r="L8119" s="30" t="s">
        <v>1045</v>
      </c>
      <c r="M8119" s="30" t="s">
        <v>3230</v>
      </c>
      <c r="N8119" s="30" t="s">
        <v>986</v>
      </c>
      <c r="P8119" s="30" t="s">
        <v>12979</v>
      </c>
      <c r="Q8119" t="s">
        <v>2035</v>
      </c>
      <c r="R8119" t="s">
        <v>2631</v>
      </c>
      <c r="S8119">
        <v>38</v>
      </c>
      <c r="T8119" s="29" t="s">
        <v>26549</v>
      </c>
      <c r="U8119" s="29" t="s">
        <v>26599</v>
      </c>
    </row>
    <row r="8120" spans="1:21">
      <c r="A8120">
        <v>8119</v>
      </c>
      <c r="B8120" s="30" t="s">
        <v>3220</v>
      </c>
      <c r="D8120" s="30" t="s">
        <v>4153</v>
      </c>
      <c r="F8120" s="30" t="s">
        <v>2994</v>
      </c>
      <c r="G8120" s="30" t="s">
        <v>2995</v>
      </c>
      <c r="H8120" s="30" t="s">
        <v>3002</v>
      </c>
      <c r="J8120" s="30" t="s">
        <v>756</v>
      </c>
      <c r="L8120" s="30" t="s">
        <v>1045</v>
      </c>
      <c r="M8120" s="30" t="s">
        <v>3230</v>
      </c>
      <c r="N8120" s="30" t="s">
        <v>986</v>
      </c>
      <c r="P8120" s="30" t="s">
        <v>12980</v>
      </c>
      <c r="Q8120" t="s">
        <v>2035</v>
      </c>
      <c r="R8120" t="s">
        <v>2631</v>
      </c>
      <c r="S8120">
        <v>38</v>
      </c>
      <c r="T8120" s="29" t="s">
        <v>26549</v>
      </c>
      <c r="U8120" s="29" t="s">
        <v>26600</v>
      </c>
    </row>
    <row r="8121" spans="1:21">
      <c r="A8121">
        <v>8120</v>
      </c>
      <c r="B8121" s="30" t="s">
        <v>3220</v>
      </c>
      <c r="D8121" s="30" t="s">
        <v>4153</v>
      </c>
      <c r="F8121" s="30" t="s">
        <v>2994</v>
      </c>
      <c r="G8121" s="30" t="s">
        <v>2995</v>
      </c>
      <c r="H8121" s="30" t="s">
        <v>3002</v>
      </c>
      <c r="J8121" s="30" t="s">
        <v>756</v>
      </c>
      <c r="L8121" s="30" t="s">
        <v>1045</v>
      </c>
      <c r="M8121" s="30" t="s">
        <v>3230</v>
      </c>
      <c r="N8121" s="30" t="s">
        <v>986</v>
      </c>
      <c r="P8121" s="30" t="s">
        <v>12981</v>
      </c>
      <c r="Q8121" t="s">
        <v>2035</v>
      </c>
      <c r="R8121" t="s">
        <v>2631</v>
      </c>
      <c r="S8121">
        <v>38</v>
      </c>
      <c r="T8121" s="29" t="s">
        <v>26549</v>
      </c>
      <c r="U8121" s="29" t="s">
        <v>26601</v>
      </c>
    </row>
    <row r="8122" spans="1:21">
      <c r="A8122">
        <v>8121</v>
      </c>
      <c r="B8122" s="30" t="s">
        <v>3220</v>
      </c>
      <c r="D8122" s="30" t="s">
        <v>4153</v>
      </c>
      <c r="F8122" s="30" t="s">
        <v>2994</v>
      </c>
      <c r="G8122" s="30" t="s">
        <v>2995</v>
      </c>
      <c r="H8122" s="30" t="s">
        <v>3002</v>
      </c>
      <c r="J8122" s="30" t="s">
        <v>756</v>
      </c>
      <c r="L8122" s="30" t="s">
        <v>1045</v>
      </c>
      <c r="M8122" s="30" t="s">
        <v>3230</v>
      </c>
      <c r="N8122" s="30" t="s">
        <v>986</v>
      </c>
      <c r="P8122" s="30" t="s">
        <v>12982</v>
      </c>
      <c r="Q8122" t="s">
        <v>2035</v>
      </c>
      <c r="R8122" t="s">
        <v>2631</v>
      </c>
      <c r="S8122">
        <v>38</v>
      </c>
      <c r="T8122" s="29" t="s">
        <v>26549</v>
      </c>
      <c r="U8122" s="29" t="s">
        <v>26602</v>
      </c>
    </row>
    <row r="8123" spans="1:21">
      <c r="A8123">
        <v>8122</v>
      </c>
      <c r="B8123" s="30" t="s">
        <v>3220</v>
      </c>
      <c r="D8123" s="30" t="s">
        <v>4153</v>
      </c>
      <c r="F8123" s="30" t="s">
        <v>2994</v>
      </c>
      <c r="G8123" s="30" t="s">
        <v>2995</v>
      </c>
      <c r="H8123" s="30" t="s">
        <v>3002</v>
      </c>
      <c r="J8123" s="30" t="s">
        <v>756</v>
      </c>
      <c r="L8123" s="30" t="s">
        <v>1045</v>
      </c>
      <c r="M8123" s="30" t="s">
        <v>3230</v>
      </c>
      <c r="N8123" s="30" t="s">
        <v>986</v>
      </c>
      <c r="P8123" s="30" t="s">
        <v>12983</v>
      </c>
      <c r="Q8123" t="s">
        <v>2035</v>
      </c>
      <c r="R8123" t="s">
        <v>2631</v>
      </c>
      <c r="S8123">
        <v>38</v>
      </c>
      <c r="T8123" s="29" t="s">
        <v>26549</v>
      </c>
      <c r="U8123" s="29" t="s">
        <v>26603</v>
      </c>
    </row>
    <row r="8124" spans="1:21">
      <c r="A8124">
        <v>8123</v>
      </c>
      <c r="B8124" s="30" t="s">
        <v>3220</v>
      </c>
      <c r="D8124" s="30" t="s">
        <v>4153</v>
      </c>
      <c r="F8124" s="30" t="s">
        <v>2994</v>
      </c>
      <c r="G8124" s="30" t="s">
        <v>2995</v>
      </c>
      <c r="H8124" s="30" t="s">
        <v>3002</v>
      </c>
      <c r="J8124" s="30" t="s">
        <v>756</v>
      </c>
      <c r="L8124" s="30" t="s">
        <v>1045</v>
      </c>
      <c r="M8124" s="30" t="s">
        <v>3230</v>
      </c>
      <c r="N8124" s="30" t="s">
        <v>3232</v>
      </c>
      <c r="P8124" s="30" t="s">
        <v>12984</v>
      </c>
      <c r="Q8124" t="s">
        <v>2035</v>
      </c>
      <c r="R8124" t="s">
        <v>2631</v>
      </c>
      <c r="S8124">
        <v>38</v>
      </c>
      <c r="T8124" s="29" t="s">
        <v>26549</v>
      </c>
      <c r="U8124" s="29" t="s">
        <v>26604</v>
      </c>
    </row>
    <row r="8125" spans="1:21">
      <c r="A8125">
        <v>8124</v>
      </c>
      <c r="B8125" s="30" t="s">
        <v>3220</v>
      </c>
      <c r="D8125" s="30" t="s">
        <v>4153</v>
      </c>
      <c r="F8125" s="30" t="s">
        <v>2994</v>
      </c>
      <c r="G8125" s="30" t="s">
        <v>2995</v>
      </c>
      <c r="H8125" s="30" t="s">
        <v>3002</v>
      </c>
      <c r="J8125" s="30" t="s">
        <v>756</v>
      </c>
      <c r="L8125" s="30" t="s">
        <v>1045</v>
      </c>
      <c r="M8125" s="30" t="s">
        <v>3230</v>
      </c>
      <c r="N8125" s="30" t="s">
        <v>3232</v>
      </c>
      <c r="P8125" s="30" t="s">
        <v>12985</v>
      </c>
      <c r="Q8125" t="s">
        <v>2035</v>
      </c>
      <c r="R8125" t="s">
        <v>2631</v>
      </c>
      <c r="S8125">
        <v>38</v>
      </c>
      <c r="T8125" s="29" t="s">
        <v>26549</v>
      </c>
      <c r="U8125" s="29" t="s">
        <v>26605</v>
      </c>
    </row>
    <row r="8126" spans="1:21">
      <c r="A8126">
        <v>8125</v>
      </c>
      <c r="B8126" s="30" t="s">
        <v>3220</v>
      </c>
      <c r="D8126" s="30" t="s">
        <v>4153</v>
      </c>
      <c r="F8126" s="30" t="s">
        <v>2994</v>
      </c>
      <c r="G8126" s="30" t="s">
        <v>2995</v>
      </c>
      <c r="H8126" s="30" t="s">
        <v>3002</v>
      </c>
      <c r="J8126" s="30" t="s">
        <v>756</v>
      </c>
      <c r="L8126" s="30" t="s">
        <v>1045</v>
      </c>
      <c r="M8126" s="30" t="s">
        <v>3230</v>
      </c>
      <c r="N8126" s="30" t="s">
        <v>3232</v>
      </c>
      <c r="P8126" s="30" t="s">
        <v>12986</v>
      </c>
      <c r="Q8126" t="s">
        <v>2035</v>
      </c>
      <c r="R8126" t="s">
        <v>2631</v>
      </c>
      <c r="S8126">
        <v>38</v>
      </c>
      <c r="T8126" s="29" t="s">
        <v>26549</v>
      </c>
      <c r="U8126" s="29" t="s">
        <v>26606</v>
      </c>
    </row>
    <row r="8127" spans="1:21">
      <c r="A8127">
        <v>8126</v>
      </c>
      <c r="B8127" s="30" t="s">
        <v>3220</v>
      </c>
      <c r="D8127" s="30" t="s">
        <v>4153</v>
      </c>
      <c r="F8127" s="30" t="s">
        <v>2994</v>
      </c>
      <c r="G8127" s="30" t="s">
        <v>2995</v>
      </c>
      <c r="H8127" s="30" t="s">
        <v>3002</v>
      </c>
      <c r="J8127" s="30" t="s">
        <v>756</v>
      </c>
      <c r="L8127" s="30" t="s">
        <v>1045</v>
      </c>
      <c r="M8127" s="30" t="s">
        <v>3230</v>
      </c>
      <c r="N8127" s="30" t="s">
        <v>3232</v>
      </c>
      <c r="P8127" s="30" t="s">
        <v>12987</v>
      </c>
      <c r="Q8127" t="s">
        <v>2035</v>
      </c>
      <c r="R8127" t="s">
        <v>2631</v>
      </c>
      <c r="S8127">
        <v>38</v>
      </c>
      <c r="T8127" s="29" t="s">
        <v>26549</v>
      </c>
      <c r="U8127" s="29" t="s">
        <v>26607</v>
      </c>
    </row>
    <row r="8128" spans="1:21">
      <c r="A8128">
        <v>8127</v>
      </c>
      <c r="B8128" s="30" t="s">
        <v>3220</v>
      </c>
      <c r="D8128" s="30" t="s">
        <v>4153</v>
      </c>
      <c r="F8128" s="30" t="s">
        <v>2994</v>
      </c>
      <c r="G8128" s="30" t="s">
        <v>2995</v>
      </c>
      <c r="H8128" s="30" t="s">
        <v>3002</v>
      </c>
      <c r="J8128" s="30" t="s">
        <v>756</v>
      </c>
      <c r="L8128" s="30" t="s">
        <v>1045</v>
      </c>
      <c r="M8128" s="30" t="s">
        <v>3230</v>
      </c>
      <c r="N8128" s="30" t="s">
        <v>987</v>
      </c>
      <c r="P8128" s="30" t="s">
        <v>12988</v>
      </c>
      <c r="Q8128" t="s">
        <v>2035</v>
      </c>
      <c r="R8128" t="s">
        <v>2631</v>
      </c>
      <c r="S8128">
        <v>38</v>
      </c>
      <c r="T8128" s="29" t="s">
        <v>26549</v>
      </c>
      <c r="U8128" s="29" t="s">
        <v>26608</v>
      </c>
    </row>
    <row r="8129" spans="1:21">
      <c r="A8129">
        <v>8128</v>
      </c>
      <c r="B8129" s="30" t="s">
        <v>3220</v>
      </c>
      <c r="D8129" s="30" t="s">
        <v>4153</v>
      </c>
      <c r="F8129" s="30" t="s">
        <v>2994</v>
      </c>
      <c r="G8129" s="30" t="s">
        <v>2995</v>
      </c>
      <c r="H8129" s="30" t="s">
        <v>3002</v>
      </c>
      <c r="J8129" s="30" t="s">
        <v>756</v>
      </c>
      <c r="L8129" s="30" t="s">
        <v>1045</v>
      </c>
      <c r="M8129" s="30" t="s">
        <v>3230</v>
      </c>
      <c r="N8129" s="30" t="s">
        <v>987</v>
      </c>
      <c r="P8129" s="30" t="s">
        <v>12989</v>
      </c>
      <c r="Q8129" t="s">
        <v>2035</v>
      </c>
      <c r="R8129" t="s">
        <v>2631</v>
      </c>
      <c r="S8129">
        <v>38</v>
      </c>
      <c r="T8129" s="29" t="s">
        <v>26549</v>
      </c>
      <c r="U8129" s="29" t="s">
        <v>26609</v>
      </c>
    </row>
    <row r="8130" spans="1:21">
      <c r="A8130">
        <v>8129</v>
      </c>
      <c r="B8130" s="30" t="s">
        <v>3220</v>
      </c>
      <c r="D8130" s="30" t="s">
        <v>4153</v>
      </c>
      <c r="F8130" s="30" t="s">
        <v>2994</v>
      </c>
      <c r="G8130" s="30" t="s">
        <v>2995</v>
      </c>
      <c r="H8130" s="30" t="s">
        <v>3002</v>
      </c>
      <c r="J8130" s="30" t="s">
        <v>756</v>
      </c>
      <c r="L8130" s="30" t="s">
        <v>1045</v>
      </c>
      <c r="M8130" s="30" t="s">
        <v>3230</v>
      </c>
      <c r="N8130" s="30" t="s">
        <v>987</v>
      </c>
      <c r="P8130" s="30" t="s">
        <v>12990</v>
      </c>
      <c r="Q8130" t="s">
        <v>2035</v>
      </c>
      <c r="R8130" t="s">
        <v>2631</v>
      </c>
      <c r="S8130">
        <v>38</v>
      </c>
      <c r="T8130" s="29" t="s">
        <v>26549</v>
      </c>
      <c r="U8130" s="29" t="s">
        <v>26610</v>
      </c>
    </row>
    <row r="8131" spans="1:21">
      <c r="A8131">
        <v>8130</v>
      </c>
      <c r="B8131" s="30" t="s">
        <v>3220</v>
      </c>
      <c r="D8131" s="30" t="s">
        <v>4153</v>
      </c>
      <c r="F8131" s="30" t="s">
        <v>2994</v>
      </c>
      <c r="G8131" s="30" t="s">
        <v>2995</v>
      </c>
      <c r="H8131" s="30" t="s">
        <v>3002</v>
      </c>
      <c r="J8131" s="30" t="s">
        <v>756</v>
      </c>
      <c r="L8131" s="30" t="s">
        <v>1045</v>
      </c>
      <c r="M8131" s="30" t="s">
        <v>3230</v>
      </c>
      <c r="N8131" s="30" t="s">
        <v>987</v>
      </c>
      <c r="P8131" s="30" t="s">
        <v>12991</v>
      </c>
      <c r="Q8131" t="s">
        <v>2035</v>
      </c>
      <c r="R8131" t="s">
        <v>2631</v>
      </c>
      <c r="S8131">
        <v>38</v>
      </c>
      <c r="T8131" s="29" t="s">
        <v>26549</v>
      </c>
      <c r="U8131" s="29" t="s">
        <v>26611</v>
      </c>
    </row>
    <row r="8132" spans="1:21">
      <c r="A8132">
        <v>8131</v>
      </c>
      <c r="B8132" s="30" t="s">
        <v>3220</v>
      </c>
      <c r="D8132" s="30" t="s">
        <v>4153</v>
      </c>
      <c r="F8132" s="30" t="s">
        <v>2994</v>
      </c>
      <c r="G8132" s="30" t="s">
        <v>2995</v>
      </c>
      <c r="H8132" s="30" t="s">
        <v>3002</v>
      </c>
      <c r="J8132" s="30" t="s">
        <v>756</v>
      </c>
      <c r="L8132" s="30" t="s">
        <v>1045</v>
      </c>
      <c r="M8132" s="30" t="s">
        <v>3230</v>
      </c>
      <c r="N8132" s="30" t="s">
        <v>987</v>
      </c>
      <c r="P8132" s="30" t="s">
        <v>12992</v>
      </c>
      <c r="Q8132" t="s">
        <v>2035</v>
      </c>
      <c r="R8132" t="s">
        <v>2631</v>
      </c>
      <c r="S8132">
        <v>38</v>
      </c>
      <c r="T8132" s="29" t="s">
        <v>26549</v>
      </c>
      <c r="U8132" s="29" t="s">
        <v>26612</v>
      </c>
    </row>
    <row r="8133" spans="1:21">
      <c r="A8133">
        <v>8132</v>
      </c>
      <c r="B8133" s="30" t="s">
        <v>3220</v>
      </c>
      <c r="D8133" s="30" t="s">
        <v>4153</v>
      </c>
      <c r="F8133" s="30" t="s">
        <v>2994</v>
      </c>
      <c r="G8133" s="30" t="s">
        <v>2995</v>
      </c>
      <c r="H8133" s="30" t="s">
        <v>3002</v>
      </c>
      <c r="J8133" s="30" t="s">
        <v>756</v>
      </c>
      <c r="L8133" s="30" t="s">
        <v>1045</v>
      </c>
      <c r="M8133" s="30" t="s">
        <v>3230</v>
      </c>
      <c r="N8133" s="30" t="s">
        <v>987</v>
      </c>
      <c r="P8133" s="30" t="s">
        <v>12993</v>
      </c>
      <c r="Q8133" t="s">
        <v>2035</v>
      </c>
      <c r="R8133" t="s">
        <v>2631</v>
      </c>
      <c r="S8133">
        <v>38</v>
      </c>
      <c r="T8133" s="29" t="s">
        <v>26549</v>
      </c>
      <c r="U8133" s="29" t="s">
        <v>26613</v>
      </c>
    </row>
    <row r="8134" spans="1:21">
      <c r="A8134">
        <v>8133</v>
      </c>
      <c r="B8134" s="30" t="s">
        <v>3220</v>
      </c>
      <c r="D8134" s="30" t="s">
        <v>4153</v>
      </c>
      <c r="F8134" s="30" t="s">
        <v>2994</v>
      </c>
      <c r="G8134" s="30" t="s">
        <v>2995</v>
      </c>
      <c r="H8134" s="30" t="s">
        <v>3002</v>
      </c>
      <c r="J8134" s="30" t="s">
        <v>756</v>
      </c>
      <c r="L8134" s="30" t="s">
        <v>1045</v>
      </c>
      <c r="M8134" s="30" t="s">
        <v>3230</v>
      </c>
      <c r="N8134" s="30" t="s">
        <v>987</v>
      </c>
      <c r="P8134" s="30" t="s">
        <v>12994</v>
      </c>
      <c r="Q8134" t="s">
        <v>2035</v>
      </c>
      <c r="R8134" t="s">
        <v>2631</v>
      </c>
      <c r="S8134">
        <v>38</v>
      </c>
      <c r="T8134" s="29" t="s">
        <v>26549</v>
      </c>
      <c r="U8134" s="29" t="s">
        <v>26614</v>
      </c>
    </row>
    <row r="8135" spans="1:21">
      <c r="A8135">
        <v>8134</v>
      </c>
      <c r="B8135" s="30" t="s">
        <v>3220</v>
      </c>
      <c r="D8135" s="30" t="s">
        <v>4153</v>
      </c>
      <c r="F8135" s="30" t="s">
        <v>2994</v>
      </c>
      <c r="G8135" s="30" t="s">
        <v>2995</v>
      </c>
      <c r="H8135" s="30" t="s">
        <v>3002</v>
      </c>
      <c r="J8135" s="30" t="s">
        <v>756</v>
      </c>
      <c r="L8135" s="30" t="s">
        <v>1045</v>
      </c>
      <c r="M8135" s="30" t="s">
        <v>3230</v>
      </c>
      <c r="N8135" s="30" t="s">
        <v>3233</v>
      </c>
      <c r="P8135" s="30" t="s">
        <v>12995</v>
      </c>
      <c r="Q8135" t="s">
        <v>2035</v>
      </c>
      <c r="R8135" t="s">
        <v>2631</v>
      </c>
      <c r="S8135">
        <v>38</v>
      </c>
      <c r="T8135" s="29" t="s">
        <v>26549</v>
      </c>
      <c r="U8135" s="29" t="s">
        <v>26615</v>
      </c>
    </row>
    <row r="8136" spans="1:21">
      <c r="A8136">
        <v>8135</v>
      </c>
      <c r="B8136" s="30" t="s">
        <v>3220</v>
      </c>
      <c r="D8136" s="30" t="s">
        <v>4153</v>
      </c>
      <c r="F8136" s="30" t="s">
        <v>2994</v>
      </c>
      <c r="G8136" s="30" t="s">
        <v>2995</v>
      </c>
      <c r="H8136" s="30" t="s">
        <v>3002</v>
      </c>
      <c r="J8136" s="30" t="s">
        <v>756</v>
      </c>
      <c r="L8136" s="30" t="s">
        <v>1045</v>
      </c>
      <c r="M8136" s="30" t="s">
        <v>3234</v>
      </c>
      <c r="N8136" s="30" t="s">
        <v>3235</v>
      </c>
      <c r="P8136" s="30" t="s">
        <v>12996</v>
      </c>
      <c r="Q8136" t="s">
        <v>2035</v>
      </c>
      <c r="R8136" t="s">
        <v>2631</v>
      </c>
      <c r="S8136">
        <v>38</v>
      </c>
      <c r="T8136" s="29" t="s">
        <v>26549</v>
      </c>
      <c r="U8136" s="29" t="s">
        <v>26616</v>
      </c>
    </row>
    <row r="8137" spans="1:21">
      <c r="A8137">
        <v>8136</v>
      </c>
      <c r="B8137" s="30" t="s">
        <v>3220</v>
      </c>
      <c r="D8137" s="30" t="s">
        <v>4153</v>
      </c>
      <c r="F8137" s="30" t="s">
        <v>2994</v>
      </c>
      <c r="G8137" s="30" t="s">
        <v>2995</v>
      </c>
      <c r="H8137" s="30" t="s">
        <v>3002</v>
      </c>
      <c r="J8137" s="30" t="s">
        <v>756</v>
      </c>
      <c r="L8137" s="30" t="s">
        <v>1045</v>
      </c>
      <c r="M8137" s="30" t="s">
        <v>3234</v>
      </c>
      <c r="N8137" s="30" t="s">
        <v>3235</v>
      </c>
      <c r="P8137" s="30" t="s">
        <v>12997</v>
      </c>
      <c r="Q8137" t="s">
        <v>2035</v>
      </c>
      <c r="R8137" t="s">
        <v>2631</v>
      </c>
      <c r="S8137">
        <v>38</v>
      </c>
      <c r="T8137" s="29" t="s">
        <v>26549</v>
      </c>
      <c r="U8137" s="29" t="s">
        <v>26617</v>
      </c>
    </row>
    <row r="8138" spans="1:21">
      <c r="A8138">
        <v>8137</v>
      </c>
      <c r="B8138" s="30" t="s">
        <v>3220</v>
      </c>
      <c r="D8138" s="30" t="s">
        <v>4153</v>
      </c>
      <c r="F8138" s="30" t="s">
        <v>2994</v>
      </c>
      <c r="G8138" s="30" t="s">
        <v>2995</v>
      </c>
      <c r="H8138" s="30" t="s">
        <v>3002</v>
      </c>
      <c r="J8138" s="30" t="s">
        <v>756</v>
      </c>
      <c r="L8138" s="30" t="s">
        <v>1045</v>
      </c>
      <c r="M8138" s="30" t="s">
        <v>3234</v>
      </c>
      <c r="N8138" s="30" t="s">
        <v>3235</v>
      </c>
      <c r="P8138" s="30" t="s">
        <v>12998</v>
      </c>
      <c r="Q8138" t="s">
        <v>2035</v>
      </c>
      <c r="R8138" t="s">
        <v>2631</v>
      </c>
      <c r="S8138">
        <v>38</v>
      </c>
      <c r="T8138" s="29" t="s">
        <v>26549</v>
      </c>
      <c r="U8138" s="29" t="s">
        <v>26618</v>
      </c>
    </row>
    <row r="8139" spans="1:21">
      <c r="A8139">
        <v>8138</v>
      </c>
      <c r="B8139" s="30" t="s">
        <v>3220</v>
      </c>
      <c r="D8139" s="30" t="s">
        <v>4153</v>
      </c>
      <c r="F8139" s="30" t="s">
        <v>2994</v>
      </c>
      <c r="G8139" s="30" t="s">
        <v>2995</v>
      </c>
      <c r="H8139" s="30" t="s">
        <v>3002</v>
      </c>
      <c r="J8139" s="30" t="s">
        <v>756</v>
      </c>
      <c r="L8139" s="30" t="s">
        <v>1045</v>
      </c>
      <c r="M8139" s="30" t="s">
        <v>3234</v>
      </c>
      <c r="N8139" s="30" t="s">
        <v>3235</v>
      </c>
      <c r="P8139" s="30" t="s">
        <v>12999</v>
      </c>
      <c r="Q8139" t="s">
        <v>2035</v>
      </c>
      <c r="R8139" t="s">
        <v>2631</v>
      </c>
      <c r="S8139">
        <v>38</v>
      </c>
      <c r="T8139" s="29" t="s">
        <v>26549</v>
      </c>
      <c r="U8139" s="29" t="s">
        <v>26619</v>
      </c>
    </row>
    <row r="8140" spans="1:21">
      <c r="A8140">
        <v>8139</v>
      </c>
      <c r="B8140" s="30" t="s">
        <v>3220</v>
      </c>
      <c r="D8140" s="30" t="s">
        <v>4153</v>
      </c>
      <c r="F8140" s="30" t="s">
        <v>2994</v>
      </c>
      <c r="G8140" s="30" t="s">
        <v>2995</v>
      </c>
      <c r="H8140" s="30" t="s">
        <v>3002</v>
      </c>
      <c r="J8140" s="30" t="s">
        <v>756</v>
      </c>
      <c r="L8140" s="30" t="s">
        <v>1045</v>
      </c>
      <c r="M8140" s="30" t="s">
        <v>3234</v>
      </c>
      <c r="N8140" s="30" t="s">
        <v>3235</v>
      </c>
      <c r="P8140" s="30" t="s">
        <v>13000</v>
      </c>
      <c r="Q8140" t="s">
        <v>2035</v>
      </c>
      <c r="R8140" t="s">
        <v>2631</v>
      </c>
      <c r="S8140">
        <v>38</v>
      </c>
      <c r="T8140" s="29" t="s">
        <v>26549</v>
      </c>
      <c r="U8140" s="29" t="s">
        <v>26620</v>
      </c>
    </row>
    <row r="8141" spans="1:21">
      <c r="A8141">
        <v>8140</v>
      </c>
      <c r="B8141" s="30" t="s">
        <v>3220</v>
      </c>
      <c r="D8141" s="30" t="s">
        <v>4153</v>
      </c>
      <c r="F8141" s="30" t="s">
        <v>2994</v>
      </c>
      <c r="G8141" s="30" t="s">
        <v>2995</v>
      </c>
      <c r="H8141" s="30" t="s">
        <v>3002</v>
      </c>
      <c r="J8141" s="30" t="s">
        <v>756</v>
      </c>
      <c r="L8141" s="30" t="s">
        <v>1045</v>
      </c>
      <c r="M8141" s="30" t="s">
        <v>3234</v>
      </c>
      <c r="N8141" s="30" t="s">
        <v>3235</v>
      </c>
      <c r="P8141" s="30" t="s">
        <v>13001</v>
      </c>
      <c r="Q8141" t="s">
        <v>2035</v>
      </c>
      <c r="R8141" t="s">
        <v>2631</v>
      </c>
      <c r="S8141">
        <v>38</v>
      </c>
      <c r="T8141" s="29" t="s">
        <v>26549</v>
      </c>
      <c r="U8141" s="29" t="s">
        <v>26621</v>
      </c>
    </row>
    <row r="8142" spans="1:21">
      <c r="A8142">
        <v>8141</v>
      </c>
      <c r="B8142" s="30" t="s">
        <v>3220</v>
      </c>
      <c r="D8142" s="30" t="s">
        <v>4153</v>
      </c>
      <c r="F8142" s="30" t="s">
        <v>2994</v>
      </c>
      <c r="G8142" s="30" t="s">
        <v>2995</v>
      </c>
      <c r="H8142" s="30" t="s">
        <v>3002</v>
      </c>
      <c r="J8142" s="30" t="s">
        <v>756</v>
      </c>
      <c r="L8142" s="30" t="s">
        <v>1045</v>
      </c>
      <c r="M8142" s="30" t="s">
        <v>3234</v>
      </c>
      <c r="N8142" s="30" t="s">
        <v>3235</v>
      </c>
      <c r="P8142" s="30" t="s">
        <v>13002</v>
      </c>
      <c r="Q8142" t="s">
        <v>2035</v>
      </c>
      <c r="R8142" t="s">
        <v>2631</v>
      </c>
      <c r="S8142">
        <v>38</v>
      </c>
      <c r="T8142" s="29" t="s">
        <v>26549</v>
      </c>
      <c r="U8142" s="29" t="s">
        <v>26622</v>
      </c>
    </row>
    <row r="8143" spans="1:21">
      <c r="A8143">
        <v>8142</v>
      </c>
      <c r="B8143" s="30" t="s">
        <v>3220</v>
      </c>
      <c r="D8143" s="30" t="s">
        <v>4153</v>
      </c>
      <c r="F8143" s="30" t="s">
        <v>2994</v>
      </c>
      <c r="G8143" s="30" t="s">
        <v>2995</v>
      </c>
      <c r="H8143" s="30" t="s">
        <v>3002</v>
      </c>
      <c r="J8143" s="30" t="s">
        <v>756</v>
      </c>
      <c r="L8143" s="30" t="s">
        <v>1045</v>
      </c>
      <c r="M8143" s="30" t="s">
        <v>3234</v>
      </c>
      <c r="N8143" s="30" t="s">
        <v>3235</v>
      </c>
      <c r="P8143" s="30" t="s">
        <v>13003</v>
      </c>
      <c r="Q8143" t="s">
        <v>2035</v>
      </c>
      <c r="R8143" t="s">
        <v>2631</v>
      </c>
      <c r="S8143">
        <v>38</v>
      </c>
      <c r="T8143" s="29" t="s">
        <v>26549</v>
      </c>
      <c r="U8143" s="29" t="s">
        <v>26623</v>
      </c>
    </row>
    <row r="8144" spans="1:21">
      <c r="A8144">
        <v>8143</v>
      </c>
      <c r="B8144" s="30" t="s">
        <v>3220</v>
      </c>
      <c r="D8144" s="30" t="s">
        <v>4153</v>
      </c>
      <c r="F8144" s="30" t="s">
        <v>2994</v>
      </c>
      <c r="G8144" s="30" t="s">
        <v>2995</v>
      </c>
      <c r="H8144" s="30" t="s">
        <v>3002</v>
      </c>
      <c r="J8144" s="30" t="s">
        <v>756</v>
      </c>
      <c r="L8144" s="30" t="s">
        <v>1045</v>
      </c>
      <c r="M8144" s="30" t="s">
        <v>3234</v>
      </c>
      <c r="N8144" s="30" t="s">
        <v>3236</v>
      </c>
      <c r="P8144" s="30" t="s">
        <v>13004</v>
      </c>
      <c r="Q8144" t="s">
        <v>2035</v>
      </c>
      <c r="R8144" t="s">
        <v>2631</v>
      </c>
      <c r="S8144">
        <v>38</v>
      </c>
      <c r="T8144" s="29" t="s">
        <v>26549</v>
      </c>
      <c r="U8144" s="29" t="s">
        <v>26624</v>
      </c>
    </row>
    <row r="8145" spans="1:21">
      <c r="A8145">
        <v>8144</v>
      </c>
      <c r="B8145" s="30" t="s">
        <v>3220</v>
      </c>
      <c r="D8145" s="30" t="s">
        <v>4153</v>
      </c>
      <c r="F8145" s="30" t="s">
        <v>2994</v>
      </c>
      <c r="G8145" s="30" t="s">
        <v>2995</v>
      </c>
      <c r="H8145" s="30" t="s">
        <v>3002</v>
      </c>
      <c r="J8145" s="30" t="s">
        <v>756</v>
      </c>
      <c r="L8145" s="30" t="s">
        <v>1045</v>
      </c>
      <c r="M8145" s="30" t="s">
        <v>3234</v>
      </c>
      <c r="N8145" s="30" t="s">
        <v>3236</v>
      </c>
      <c r="P8145" s="30" t="s">
        <v>13005</v>
      </c>
      <c r="Q8145" t="s">
        <v>2035</v>
      </c>
      <c r="R8145" t="s">
        <v>2631</v>
      </c>
      <c r="S8145">
        <v>38</v>
      </c>
      <c r="T8145" s="29" t="s">
        <v>26549</v>
      </c>
      <c r="U8145" s="29" t="s">
        <v>26625</v>
      </c>
    </row>
    <row r="8146" spans="1:21">
      <c r="A8146">
        <v>8145</v>
      </c>
      <c r="B8146" s="30" t="s">
        <v>3220</v>
      </c>
      <c r="D8146" s="30" t="s">
        <v>4153</v>
      </c>
      <c r="F8146" s="30" t="s">
        <v>2994</v>
      </c>
      <c r="G8146" s="30" t="s">
        <v>2995</v>
      </c>
      <c r="H8146" s="30" t="s">
        <v>3002</v>
      </c>
      <c r="J8146" s="30" t="s">
        <v>756</v>
      </c>
      <c r="L8146" s="30" t="s">
        <v>1045</v>
      </c>
      <c r="M8146" s="30" t="s">
        <v>3234</v>
      </c>
      <c r="N8146" s="30" t="s">
        <v>3236</v>
      </c>
      <c r="P8146" s="30" t="s">
        <v>13006</v>
      </c>
      <c r="Q8146" t="s">
        <v>2035</v>
      </c>
      <c r="R8146" t="s">
        <v>2631</v>
      </c>
      <c r="S8146">
        <v>38</v>
      </c>
      <c r="T8146" s="29" t="s">
        <v>26549</v>
      </c>
      <c r="U8146" s="29" t="s">
        <v>26626</v>
      </c>
    </row>
    <row r="8147" spans="1:21">
      <c r="A8147">
        <v>8146</v>
      </c>
      <c r="B8147" s="30" t="s">
        <v>3220</v>
      </c>
      <c r="D8147" s="30" t="s">
        <v>4153</v>
      </c>
      <c r="F8147" s="30" t="s">
        <v>2994</v>
      </c>
      <c r="G8147" s="30" t="s">
        <v>2995</v>
      </c>
      <c r="H8147" s="30" t="s">
        <v>3002</v>
      </c>
      <c r="J8147" s="30" t="s">
        <v>756</v>
      </c>
      <c r="L8147" s="30" t="s">
        <v>1045</v>
      </c>
      <c r="M8147" s="30" t="s">
        <v>3234</v>
      </c>
      <c r="N8147" s="30" t="s">
        <v>3236</v>
      </c>
      <c r="P8147" s="30" t="s">
        <v>13007</v>
      </c>
      <c r="Q8147" t="s">
        <v>2035</v>
      </c>
      <c r="R8147" t="s">
        <v>2631</v>
      </c>
      <c r="S8147">
        <v>38</v>
      </c>
      <c r="T8147" s="29" t="s">
        <v>26549</v>
      </c>
      <c r="U8147" s="29" t="s">
        <v>26627</v>
      </c>
    </row>
    <row r="8148" spans="1:21">
      <c r="A8148">
        <v>8147</v>
      </c>
      <c r="B8148" s="30" t="s">
        <v>3220</v>
      </c>
      <c r="D8148" s="30" t="s">
        <v>4153</v>
      </c>
      <c r="F8148" s="30" t="s">
        <v>2994</v>
      </c>
      <c r="G8148" s="30" t="s">
        <v>2995</v>
      </c>
      <c r="H8148" s="30" t="s">
        <v>3002</v>
      </c>
      <c r="J8148" s="30" t="s">
        <v>756</v>
      </c>
      <c r="L8148" s="30" t="s">
        <v>1045</v>
      </c>
      <c r="M8148" s="30" t="s">
        <v>3234</v>
      </c>
      <c r="N8148" s="30" t="s">
        <v>3236</v>
      </c>
      <c r="P8148" s="30" t="s">
        <v>13008</v>
      </c>
      <c r="Q8148" t="s">
        <v>2035</v>
      </c>
      <c r="R8148" t="s">
        <v>2631</v>
      </c>
      <c r="S8148">
        <v>38</v>
      </c>
      <c r="T8148" s="29" t="s">
        <v>26549</v>
      </c>
      <c r="U8148" s="29" t="s">
        <v>26628</v>
      </c>
    </row>
    <row r="8149" spans="1:21">
      <c r="A8149">
        <v>8148</v>
      </c>
      <c r="B8149" s="30" t="s">
        <v>3220</v>
      </c>
      <c r="D8149" s="30" t="s">
        <v>4153</v>
      </c>
      <c r="F8149" s="30" t="s">
        <v>2994</v>
      </c>
      <c r="G8149" s="30" t="s">
        <v>2995</v>
      </c>
      <c r="H8149" s="30" t="s">
        <v>3002</v>
      </c>
      <c r="J8149" s="30" t="s">
        <v>756</v>
      </c>
      <c r="L8149" s="30" t="s">
        <v>1045</v>
      </c>
      <c r="M8149" s="30" t="s">
        <v>3234</v>
      </c>
      <c r="N8149" s="30" t="s">
        <v>3236</v>
      </c>
      <c r="P8149" s="30" t="s">
        <v>13009</v>
      </c>
      <c r="Q8149" t="s">
        <v>2035</v>
      </c>
      <c r="R8149" t="s">
        <v>2631</v>
      </c>
      <c r="S8149">
        <v>38</v>
      </c>
      <c r="T8149" s="29" t="s">
        <v>26549</v>
      </c>
      <c r="U8149" s="29" t="s">
        <v>26629</v>
      </c>
    </row>
    <row r="8150" spans="1:21">
      <c r="A8150">
        <v>8149</v>
      </c>
      <c r="B8150" s="30" t="s">
        <v>3220</v>
      </c>
      <c r="D8150" s="30" t="s">
        <v>4153</v>
      </c>
      <c r="F8150" s="30" t="s">
        <v>2994</v>
      </c>
      <c r="G8150" s="30" t="s">
        <v>2995</v>
      </c>
      <c r="H8150" s="30" t="s">
        <v>3002</v>
      </c>
      <c r="J8150" s="30" t="s">
        <v>756</v>
      </c>
      <c r="L8150" s="30" t="s">
        <v>1045</v>
      </c>
      <c r="M8150" s="30" t="s">
        <v>3234</v>
      </c>
      <c r="N8150" s="30" t="s">
        <v>3236</v>
      </c>
      <c r="P8150" s="30" t="s">
        <v>13010</v>
      </c>
      <c r="Q8150" t="s">
        <v>2035</v>
      </c>
      <c r="R8150" t="s">
        <v>2631</v>
      </c>
      <c r="S8150">
        <v>38</v>
      </c>
      <c r="T8150" s="29" t="s">
        <v>26549</v>
      </c>
      <c r="U8150" s="29" t="s">
        <v>26630</v>
      </c>
    </row>
    <row r="8151" spans="1:21">
      <c r="A8151">
        <v>8150</v>
      </c>
      <c r="B8151" s="30" t="s">
        <v>3220</v>
      </c>
      <c r="D8151" s="30" t="s">
        <v>4153</v>
      </c>
      <c r="F8151" s="30" t="s">
        <v>2994</v>
      </c>
      <c r="G8151" s="30" t="s">
        <v>2995</v>
      </c>
      <c r="H8151" s="30" t="s">
        <v>3002</v>
      </c>
      <c r="J8151" s="30" t="s">
        <v>756</v>
      </c>
      <c r="L8151" s="30" t="s">
        <v>1045</v>
      </c>
      <c r="M8151" s="30" t="s">
        <v>3234</v>
      </c>
      <c r="N8151" s="30" t="s">
        <v>3236</v>
      </c>
      <c r="P8151" s="30" t="s">
        <v>13011</v>
      </c>
      <c r="Q8151" t="s">
        <v>2035</v>
      </c>
      <c r="R8151" t="s">
        <v>2631</v>
      </c>
      <c r="S8151">
        <v>38</v>
      </c>
      <c r="T8151" s="29" t="s">
        <v>26549</v>
      </c>
      <c r="U8151" s="29" t="s">
        <v>26631</v>
      </c>
    </row>
    <row r="8152" spans="1:21">
      <c r="A8152">
        <v>8151</v>
      </c>
      <c r="B8152" s="30" t="s">
        <v>3220</v>
      </c>
      <c r="D8152" s="30" t="s">
        <v>4153</v>
      </c>
      <c r="F8152" s="30" t="s">
        <v>2994</v>
      </c>
      <c r="G8152" s="30" t="s">
        <v>2995</v>
      </c>
      <c r="H8152" s="30" t="s">
        <v>3002</v>
      </c>
      <c r="J8152" s="30" t="s">
        <v>756</v>
      </c>
      <c r="L8152" s="30" t="s">
        <v>1045</v>
      </c>
      <c r="M8152" s="30" t="s">
        <v>3234</v>
      </c>
      <c r="N8152" s="30" t="s">
        <v>3236</v>
      </c>
      <c r="P8152" s="30" t="s">
        <v>13012</v>
      </c>
      <c r="Q8152" t="s">
        <v>2035</v>
      </c>
      <c r="R8152" t="s">
        <v>2631</v>
      </c>
      <c r="S8152">
        <v>38</v>
      </c>
      <c r="T8152" s="29" t="s">
        <v>26549</v>
      </c>
      <c r="U8152" s="29" t="s">
        <v>26632</v>
      </c>
    </row>
    <row r="8153" spans="1:21">
      <c r="A8153">
        <v>8152</v>
      </c>
      <c r="B8153" s="30" t="s">
        <v>3220</v>
      </c>
      <c r="D8153" s="30" t="s">
        <v>4153</v>
      </c>
      <c r="F8153" s="30" t="s">
        <v>2994</v>
      </c>
      <c r="G8153" s="30" t="s">
        <v>2995</v>
      </c>
      <c r="H8153" s="30" t="s">
        <v>3002</v>
      </c>
      <c r="J8153" s="30" t="s">
        <v>756</v>
      </c>
      <c r="L8153" s="30" t="s">
        <v>1045</v>
      </c>
      <c r="M8153" s="30" t="s">
        <v>3234</v>
      </c>
      <c r="N8153" s="30" t="s">
        <v>3236</v>
      </c>
      <c r="P8153" s="30" t="s">
        <v>13013</v>
      </c>
      <c r="Q8153" t="s">
        <v>2035</v>
      </c>
      <c r="R8153" t="s">
        <v>2631</v>
      </c>
      <c r="S8153">
        <v>38</v>
      </c>
      <c r="T8153" s="29" t="s">
        <v>26549</v>
      </c>
      <c r="U8153" s="29" t="s">
        <v>26633</v>
      </c>
    </row>
    <row r="8154" spans="1:21">
      <c r="A8154">
        <v>8153</v>
      </c>
      <c r="B8154" s="30" t="s">
        <v>3220</v>
      </c>
      <c r="D8154" s="30" t="s">
        <v>4153</v>
      </c>
      <c r="F8154" s="30" t="s">
        <v>2994</v>
      </c>
      <c r="G8154" s="30" t="s">
        <v>2995</v>
      </c>
      <c r="H8154" s="30" t="s">
        <v>3002</v>
      </c>
      <c r="J8154" s="30" t="s">
        <v>756</v>
      </c>
      <c r="L8154" s="30" t="s">
        <v>1045</v>
      </c>
      <c r="N8154" s="30" t="s">
        <v>4210</v>
      </c>
      <c r="P8154" s="30" t="s">
        <v>13014</v>
      </c>
      <c r="Q8154" t="s">
        <v>2035</v>
      </c>
      <c r="R8154" t="s">
        <v>2631</v>
      </c>
      <c r="S8154">
        <v>38</v>
      </c>
      <c r="T8154" s="29" t="s">
        <v>26549</v>
      </c>
      <c r="U8154" s="29" t="s">
        <v>26634</v>
      </c>
    </row>
    <row r="8155" spans="1:21">
      <c r="A8155">
        <v>8154</v>
      </c>
      <c r="B8155" s="30" t="s">
        <v>3220</v>
      </c>
      <c r="D8155" s="30" t="s">
        <v>4153</v>
      </c>
      <c r="F8155" s="30" t="s">
        <v>2994</v>
      </c>
      <c r="G8155" s="30" t="s">
        <v>2995</v>
      </c>
      <c r="H8155" s="30" t="s">
        <v>3002</v>
      </c>
      <c r="J8155" s="30" t="s">
        <v>756</v>
      </c>
      <c r="L8155" s="30" t="s">
        <v>1045</v>
      </c>
      <c r="N8155" s="30" t="s">
        <v>4211</v>
      </c>
      <c r="P8155" s="30" t="s">
        <v>13015</v>
      </c>
      <c r="Q8155" t="s">
        <v>2035</v>
      </c>
      <c r="R8155" t="s">
        <v>2631</v>
      </c>
      <c r="S8155">
        <v>38</v>
      </c>
      <c r="T8155" s="29" t="s">
        <v>26549</v>
      </c>
      <c r="U8155" s="29" t="s">
        <v>26635</v>
      </c>
    </row>
    <row r="8156" spans="1:21">
      <c r="A8156">
        <v>8155</v>
      </c>
      <c r="B8156" s="30" t="s">
        <v>3220</v>
      </c>
      <c r="D8156" s="30" t="s">
        <v>4153</v>
      </c>
      <c r="F8156" s="30" t="s">
        <v>2994</v>
      </c>
      <c r="G8156" s="30" t="s">
        <v>2995</v>
      </c>
      <c r="H8156" s="30" t="s">
        <v>3002</v>
      </c>
      <c r="J8156" s="30" t="s">
        <v>756</v>
      </c>
      <c r="L8156" s="30" t="s">
        <v>1045</v>
      </c>
      <c r="N8156" s="30" t="s">
        <v>4212</v>
      </c>
      <c r="P8156" s="30" t="s">
        <v>13016</v>
      </c>
      <c r="Q8156" t="s">
        <v>2035</v>
      </c>
      <c r="R8156" t="s">
        <v>2631</v>
      </c>
      <c r="S8156">
        <v>38</v>
      </c>
      <c r="T8156" s="29" t="s">
        <v>26549</v>
      </c>
      <c r="U8156" s="29" t="s">
        <v>26636</v>
      </c>
    </row>
    <row r="8157" spans="1:21">
      <c r="A8157">
        <v>8156</v>
      </c>
      <c r="B8157" s="30" t="s">
        <v>3220</v>
      </c>
      <c r="D8157" s="30" t="s">
        <v>4153</v>
      </c>
      <c r="F8157" s="30" t="s">
        <v>2994</v>
      </c>
      <c r="G8157" s="30" t="s">
        <v>2995</v>
      </c>
      <c r="H8157" s="30" t="s">
        <v>3002</v>
      </c>
      <c r="J8157" s="30" t="s">
        <v>756</v>
      </c>
      <c r="L8157" s="30" t="s">
        <v>2130</v>
      </c>
      <c r="N8157" s="30" t="s">
        <v>2352</v>
      </c>
      <c r="P8157" s="30" t="s">
        <v>13017</v>
      </c>
      <c r="Q8157" t="s">
        <v>2035</v>
      </c>
      <c r="R8157" t="s">
        <v>2631</v>
      </c>
      <c r="S8157">
        <v>38</v>
      </c>
      <c r="T8157" s="29" t="s">
        <v>26637</v>
      </c>
      <c r="U8157" s="29" t="s">
        <v>26638</v>
      </c>
    </row>
    <row r="8158" spans="1:21">
      <c r="A8158">
        <v>8157</v>
      </c>
      <c r="B8158" s="30" t="s">
        <v>3220</v>
      </c>
      <c r="D8158" s="30" t="s">
        <v>4153</v>
      </c>
      <c r="F8158" s="30" t="s">
        <v>2994</v>
      </c>
      <c r="G8158" s="30" t="s">
        <v>2995</v>
      </c>
      <c r="H8158" s="30" t="s">
        <v>3002</v>
      </c>
      <c r="J8158" s="30" t="s">
        <v>756</v>
      </c>
      <c r="L8158" s="30" t="s">
        <v>2130</v>
      </c>
      <c r="N8158" s="30" t="s">
        <v>2352</v>
      </c>
      <c r="P8158" s="30" t="s">
        <v>13018</v>
      </c>
      <c r="Q8158" t="s">
        <v>2035</v>
      </c>
      <c r="R8158" t="s">
        <v>2631</v>
      </c>
      <c r="S8158">
        <v>38</v>
      </c>
      <c r="T8158" s="29" t="s">
        <v>26637</v>
      </c>
      <c r="U8158" s="29" t="s">
        <v>26639</v>
      </c>
    </row>
    <row r="8159" spans="1:21">
      <c r="A8159">
        <v>8158</v>
      </c>
      <c r="B8159" s="30" t="s">
        <v>3220</v>
      </c>
      <c r="D8159" s="30" t="s">
        <v>4153</v>
      </c>
      <c r="F8159" s="30" t="s">
        <v>2994</v>
      </c>
      <c r="G8159" s="30" t="s">
        <v>2995</v>
      </c>
      <c r="H8159" s="30" t="s">
        <v>3002</v>
      </c>
      <c r="J8159" s="30" t="s">
        <v>756</v>
      </c>
      <c r="L8159" s="30" t="s">
        <v>2130</v>
      </c>
      <c r="N8159" s="30" t="s">
        <v>2131</v>
      </c>
      <c r="P8159" s="30" t="s">
        <v>13019</v>
      </c>
      <c r="Q8159" t="s">
        <v>2035</v>
      </c>
      <c r="R8159" t="s">
        <v>2631</v>
      </c>
      <c r="S8159">
        <v>38</v>
      </c>
      <c r="T8159" s="29" t="s">
        <v>26637</v>
      </c>
      <c r="U8159" s="29" t="s">
        <v>26640</v>
      </c>
    </row>
    <row r="8160" spans="1:21">
      <c r="A8160">
        <v>8159</v>
      </c>
      <c r="B8160" s="30" t="s">
        <v>3220</v>
      </c>
      <c r="D8160" s="30" t="s">
        <v>4153</v>
      </c>
      <c r="F8160" s="30" t="s">
        <v>2994</v>
      </c>
      <c r="G8160" s="30" t="s">
        <v>2995</v>
      </c>
      <c r="H8160" s="30" t="s">
        <v>3002</v>
      </c>
      <c r="J8160" s="30" t="s">
        <v>756</v>
      </c>
      <c r="L8160" s="30" t="s">
        <v>2130</v>
      </c>
      <c r="N8160" s="30" t="s">
        <v>2131</v>
      </c>
      <c r="P8160" s="30" t="s">
        <v>13020</v>
      </c>
      <c r="Q8160" t="s">
        <v>2035</v>
      </c>
      <c r="R8160" t="s">
        <v>2631</v>
      </c>
      <c r="S8160">
        <v>38</v>
      </c>
      <c r="T8160" s="29" t="s">
        <v>26637</v>
      </c>
      <c r="U8160" s="29" t="s">
        <v>26641</v>
      </c>
    </row>
    <row r="8161" spans="1:21">
      <c r="A8161">
        <v>8160</v>
      </c>
      <c r="B8161" s="30" t="s">
        <v>3220</v>
      </c>
      <c r="D8161" s="30" t="s">
        <v>4153</v>
      </c>
      <c r="F8161" s="30" t="s">
        <v>2994</v>
      </c>
      <c r="G8161" s="30" t="s">
        <v>2995</v>
      </c>
      <c r="H8161" s="30" t="s">
        <v>3002</v>
      </c>
      <c r="J8161" s="30" t="s">
        <v>756</v>
      </c>
      <c r="L8161" s="30" t="s">
        <v>2130</v>
      </c>
      <c r="N8161" s="30" t="s">
        <v>2131</v>
      </c>
      <c r="P8161" s="30" t="s">
        <v>13021</v>
      </c>
      <c r="Q8161" t="s">
        <v>2035</v>
      </c>
      <c r="R8161" t="s">
        <v>2631</v>
      </c>
      <c r="S8161">
        <v>38</v>
      </c>
      <c r="T8161" s="29" t="s">
        <v>26637</v>
      </c>
      <c r="U8161" s="29" t="s">
        <v>26642</v>
      </c>
    </row>
    <row r="8162" spans="1:21">
      <c r="A8162">
        <v>8161</v>
      </c>
      <c r="B8162" s="30" t="s">
        <v>3220</v>
      </c>
      <c r="D8162" s="30" t="s">
        <v>4153</v>
      </c>
      <c r="F8162" s="30" t="s">
        <v>2994</v>
      </c>
      <c r="G8162" s="30" t="s">
        <v>2995</v>
      </c>
      <c r="H8162" s="30" t="s">
        <v>3002</v>
      </c>
      <c r="J8162" s="30" t="s">
        <v>756</v>
      </c>
      <c r="L8162" s="30" t="s">
        <v>1058</v>
      </c>
      <c r="M8162" s="30" t="s">
        <v>6653</v>
      </c>
      <c r="N8162" s="30" t="s">
        <v>2451</v>
      </c>
      <c r="P8162" s="30" t="s">
        <v>13022</v>
      </c>
      <c r="Q8162" t="s">
        <v>2035</v>
      </c>
      <c r="R8162" t="s">
        <v>2631</v>
      </c>
      <c r="S8162">
        <v>37</v>
      </c>
      <c r="T8162" s="29" t="s">
        <v>26643</v>
      </c>
      <c r="U8162" s="29" t="s">
        <v>26644</v>
      </c>
    </row>
    <row r="8163" spans="1:21">
      <c r="A8163">
        <v>8162</v>
      </c>
      <c r="B8163" s="30" t="s">
        <v>3220</v>
      </c>
      <c r="D8163" s="30" t="s">
        <v>4153</v>
      </c>
      <c r="F8163" s="30" t="s">
        <v>2994</v>
      </c>
      <c r="G8163" s="30" t="s">
        <v>2995</v>
      </c>
      <c r="H8163" s="30" t="s">
        <v>3002</v>
      </c>
      <c r="J8163" s="30" t="s">
        <v>756</v>
      </c>
      <c r="L8163" s="30" t="s">
        <v>1058</v>
      </c>
      <c r="M8163" s="30" t="s">
        <v>6653</v>
      </c>
      <c r="N8163" s="30" t="s">
        <v>2451</v>
      </c>
      <c r="P8163" s="30" t="s">
        <v>13023</v>
      </c>
      <c r="Q8163" t="s">
        <v>2035</v>
      </c>
      <c r="R8163" t="s">
        <v>2631</v>
      </c>
      <c r="S8163">
        <v>37</v>
      </c>
      <c r="T8163" s="29" t="s">
        <v>26643</v>
      </c>
      <c r="U8163" s="29" t="s">
        <v>26645</v>
      </c>
    </row>
    <row r="8164" spans="1:21">
      <c r="A8164">
        <v>8163</v>
      </c>
      <c r="B8164" s="30" t="s">
        <v>3220</v>
      </c>
      <c r="D8164" s="30" t="s">
        <v>4153</v>
      </c>
      <c r="F8164" s="30" t="s">
        <v>2994</v>
      </c>
      <c r="G8164" s="30" t="s">
        <v>2995</v>
      </c>
      <c r="H8164" s="30" t="s">
        <v>3002</v>
      </c>
      <c r="J8164" s="30" t="s">
        <v>756</v>
      </c>
      <c r="L8164" s="30" t="s">
        <v>1058</v>
      </c>
      <c r="M8164" s="30" t="s">
        <v>6653</v>
      </c>
      <c r="N8164" s="30" t="s">
        <v>2451</v>
      </c>
      <c r="P8164" s="30" t="s">
        <v>13024</v>
      </c>
      <c r="Q8164" t="s">
        <v>2035</v>
      </c>
      <c r="R8164" t="s">
        <v>2631</v>
      </c>
      <c r="S8164">
        <v>37</v>
      </c>
      <c r="T8164" s="29" t="s">
        <v>26643</v>
      </c>
      <c r="U8164" s="29" t="s">
        <v>26646</v>
      </c>
    </row>
    <row r="8165" spans="1:21">
      <c r="A8165">
        <v>8164</v>
      </c>
      <c r="B8165" s="30" t="s">
        <v>3220</v>
      </c>
      <c r="D8165" s="30" t="s">
        <v>4153</v>
      </c>
      <c r="F8165" s="30" t="s">
        <v>2994</v>
      </c>
      <c r="G8165" s="30" t="s">
        <v>2995</v>
      </c>
      <c r="H8165" s="30" t="s">
        <v>3002</v>
      </c>
      <c r="J8165" s="30" t="s">
        <v>756</v>
      </c>
      <c r="L8165" s="30" t="s">
        <v>1058</v>
      </c>
      <c r="M8165" s="30" t="s">
        <v>6653</v>
      </c>
      <c r="N8165" s="30" t="s">
        <v>2451</v>
      </c>
      <c r="P8165" s="30" t="s">
        <v>13025</v>
      </c>
      <c r="Q8165" t="s">
        <v>2035</v>
      </c>
      <c r="R8165" t="s">
        <v>2631</v>
      </c>
      <c r="S8165">
        <v>37</v>
      </c>
      <c r="T8165" s="29" t="s">
        <v>26643</v>
      </c>
      <c r="U8165" s="29" t="s">
        <v>26647</v>
      </c>
    </row>
    <row r="8166" spans="1:21">
      <c r="A8166">
        <v>8165</v>
      </c>
      <c r="B8166" s="30" t="s">
        <v>3220</v>
      </c>
      <c r="D8166" s="30" t="s">
        <v>4153</v>
      </c>
      <c r="F8166" s="30" t="s">
        <v>2994</v>
      </c>
      <c r="G8166" s="30" t="s">
        <v>2995</v>
      </c>
      <c r="H8166" s="30" t="s">
        <v>3002</v>
      </c>
      <c r="J8166" s="30" t="s">
        <v>756</v>
      </c>
      <c r="L8166" s="30" t="s">
        <v>1058</v>
      </c>
      <c r="M8166" s="30" t="s">
        <v>6653</v>
      </c>
      <c r="N8166" s="30" t="s">
        <v>2451</v>
      </c>
      <c r="P8166" s="30" t="s">
        <v>13026</v>
      </c>
      <c r="Q8166" t="s">
        <v>2035</v>
      </c>
      <c r="R8166" t="s">
        <v>2631</v>
      </c>
      <c r="S8166">
        <v>37</v>
      </c>
      <c r="T8166" s="29" t="s">
        <v>26643</v>
      </c>
      <c r="U8166" s="29" t="s">
        <v>26648</v>
      </c>
    </row>
    <row r="8167" spans="1:21">
      <c r="A8167">
        <v>8166</v>
      </c>
      <c r="B8167" s="30" t="s">
        <v>3220</v>
      </c>
      <c r="D8167" s="30" t="s">
        <v>4153</v>
      </c>
      <c r="F8167" s="30" t="s">
        <v>2994</v>
      </c>
      <c r="G8167" s="30" t="s">
        <v>2995</v>
      </c>
      <c r="H8167" s="30" t="s">
        <v>3002</v>
      </c>
      <c r="J8167" s="30" t="s">
        <v>756</v>
      </c>
      <c r="L8167" s="30" t="s">
        <v>1058</v>
      </c>
      <c r="M8167" s="30" t="s">
        <v>6653</v>
      </c>
      <c r="N8167" s="30" t="s">
        <v>2451</v>
      </c>
      <c r="P8167" s="30" t="s">
        <v>13027</v>
      </c>
      <c r="Q8167" t="s">
        <v>2035</v>
      </c>
      <c r="R8167" t="s">
        <v>2631</v>
      </c>
      <c r="S8167">
        <v>37</v>
      </c>
      <c r="T8167" s="29" t="s">
        <v>26643</v>
      </c>
      <c r="U8167" s="29" t="s">
        <v>26649</v>
      </c>
    </row>
    <row r="8168" spans="1:21">
      <c r="A8168">
        <v>8167</v>
      </c>
      <c r="B8168" s="30" t="s">
        <v>3220</v>
      </c>
      <c r="D8168" s="30" t="s">
        <v>4153</v>
      </c>
      <c r="F8168" s="30" t="s">
        <v>2994</v>
      </c>
      <c r="G8168" s="30" t="s">
        <v>2995</v>
      </c>
      <c r="H8168" s="30" t="s">
        <v>3002</v>
      </c>
      <c r="J8168" s="30" t="s">
        <v>756</v>
      </c>
      <c r="L8168" s="30" t="s">
        <v>1058</v>
      </c>
      <c r="M8168" s="30" t="s">
        <v>6653</v>
      </c>
      <c r="N8168" s="30" t="s">
        <v>2451</v>
      </c>
      <c r="P8168" s="30" t="s">
        <v>13028</v>
      </c>
      <c r="Q8168" t="s">
        <v>2035</v>
      </c>
      <c r="R8168" t="s">
        <v>2628</v>
      </c>
      <c r="S8168">
        <v>38</v>
      </c>
      <c r="T8168" s="29" t="s">
        <v>26650</v>
      </c>
      <c r="U8168" s="29" t="s">
        <v>26651</v>
      </c>
    </row>
    <row r="8169" spans="1:21">
      <c r="A8169">
        <v>8168</v>
      </c>
      <c r="B8169" s="30" t="s">
        <v>3220</v>
      </c>
      <c r="D8169" s="30" t="s">
        <v>4153</v>
      </c>
      <c r="F8169" s="30" t="s">
        <v>2994</v>
      </c>
      <c r="G8169" s="30" t="s">
        <v>2995</v>
      </c>
      <c r="H8169" s="30" t="s">
        <v>3002</v>
      </c>
      <c r="J8169" s="30" t="s">
        <v>756</v>
      </c>
      <c r="L8169" s="30" t="s">
        <v>1058</v>
      </c>
      <c r="M8169" s="30" t="s">
        <v>6653</v>
      </c>
      <c r="N8169" s="30" t="s">
        <v>3237</v>
      </c>
      <c r="P8169" s="30" t="s">
        <v>13029</v>
      </c>
      <c r="Q8169" t="s">
        <v>2035</v>
      </c>
      <c r="R8169" t="s">
        <v>2628</v>
      </c>
      <c r="S8169">
        <v>38</v>
      </c>
      <c r="T8169" s="29" t="s">
        <v>26650</v>
      </c>
      <c r="U8169" s="29" t="s">
        <v>26652</v>
      </c>
    </row>
    <row r="8170" spans="1:21">
      <c r="A8170">
        <v>8169</v>
      </c>
      <c r="B8170" s="30" t="s">
        <v>3220</v>
      </c>
      <c r="D8170" s="30" t="s">
        <v>4153</v>
      </c>
      <c r="F8170" s="30" t="s">
        <v>2994</v>
      </c>
      <c r="G8170" s="30" t="s">
        <v>2995</v>
      </c>
      <c r="H8170" s="30" t="s">
        <v>3002</v>
      </c>
      <c r="J8170" s="30" t="s">
        <v>756</v>
      </c>
      <c r="L8170" s="30" t="s">
        <v>1058</v>
      </c>
      <c r="M8170" s="30" t="s">
        <v>6653</v>
      </c>
      <c r="N8170" s="30" t="s">
        <v>3237</v>
      </c>
      <c r="P8170" s="30" t="s">
        <v>13030</v>
      </c>
      <c r="Q8170" t="s">
        <v>2035</v>
      </c>
      <c r="R8170" t="s">
        <v>2628</v>
      </c>
      <c r="S8170">
        <v>38</v>
      </c>
      <c r="T8170" s="29" t="s">
        <v>26650</v>
      </c>
      <c r="U8170" s="29" t="s">
        <v>26653</v>
      </c>
    </row>
    <row r="8171" spans="1:21">
      <c r="A8171">
        <v>8170</v>
      </c>
      <c r="B8171" s="30" t="s">
        <v>3220</v>
      </c>
      <c r="D8171" s="30" t="s">
        <v>4153</v>
      </c>
      <c r="F8171" s="30" t="s">
        <v>2994</v>
      </c>
      <c r="G8171" s="30" t="s">
        <v>2995</v>
      </c>
      <c r="H8171" s="30" t="s">
        <v>3002</v>
      </c>
      <c r="J8171" s="30" t="s">
        <v>756</v>
      </c>
      <c r="L8171" s="30" t="s">
        <v>1058</v>
      </c>
      <c r="M8171" s="30" t="s">
        <v>6653</v>
      </c>
      <c r="N8171" s="30" t="s">
        <v>3237</v>
      </c>
      <c r="P8171" s="30" t="s">
        <v>13031</v>
      </c>
      <c r="Q8171" t="s">
        <v>2035</v>
      </c>
      <c r="R8171" t="s">
        <v>2631</v>
      </c>
      <c r="S8171">
        <v>37</v>
      </c>
      <c r="T8171" s="29" t="s">
        <v>26643</v>
      </c>
      <c r="U8171" s="29" t="s">
        <v>26654</v>
      </c>
    </row>
    <row r="8172" spans="1:21">
      <c r="A8172">
        <v>8171</v>
      </c>
      <c r="B8172" s="30" t="s">
        <v>3220</v>
      </c>
      <c r="D8172" s="30" t="s">
        <v>4153</v>
      </c>
      <c r="F8172" s="30" t="s">
        <v>2994</v>
      </c>
      <c r="G8172" s="30" t="s">
        <v>2995</v>
      </c>
      <c r="H8172" s="30" t="s">
        <v>3002</v>
      </c>
      <c r="J8172" s="30" t="s">
        <v>756</v>
      </c>
      <c r="L8172" s="30" t="s">
        <v>1058</v>
      </c>
      <c r="M8172" s="30" t="s">
        <v>6653</v>
      </c>
      <c r="N8172" s="30" t="s">
        <v>3237</v>
      </c>
      <c r="P8172" s="30" t="s">
        <v>13032</v>
      </c>
      <c r="Q8172" t="s">
        <v>2035</v>
      </c>
      <c r="R8172" t="s">
        <v>2631</v>
      </c>
      <c r="S8172">
        <v>37</v>
      </c>
      <c r="T8172" s="29" t="s">
        <v>26643</v>
      </c>
      <c r="U8172" s="29" t="s">
        <v>26655</v>
      </c>
    </row>
    <row r="8173" spans="1:21">
      <c r="A8173">
        <v>8172</v>
      </c>
      <c r="B8173" s="30" t="s">
        <v>3220</v>
      </c>
      <c r="D8173" s="30" t="s">
        <v>4153</v>
      </c>
      <c r="F8173" s="30" t="s">
        <v>2994</v>
      </c>
      <c r="G8173" s="30" t="s">
        <v>2995</v>
      </c>
      <c r="H8173" s="30" t="s">
        <v>3002</v>
      </c>
      <c r="J8173" s="30" t="s">
        <v>756</v>
      </c>
      <c r="L8173" s="30" t="s">
        <v>1058</v>
      </c>
      <c r="M8173" s="30" t="s">
        <v>6653</v>
      </c>
      <c r="N8173" s="30" t="s">
        <v>6654</v>
      </c>
      <c r="P8173" s="30" t="s">
        <v>13033</v>
      </c>
      <c r="Q8173" t="s">
        <v>2035</v>
      </c>
      <c r="R8173" t="s">
        <v>2631</v>
      </c>
      <c r="S8173">
        <v>37</v>
      </c>
      <c r="T8173" s="29" t="s">
        <v>26643</v>
      </c>
      <c r="U8173" s="29" t="s">
        <v>26656</v>
      </c>
    </row>
    <row r="8174" spans="1:21">
      <c r="A8174">
        <v>8173</v>
      </c>
      <c r="B8174" s="30" t="s">
        <v>3220</v>
      </c>
      <c r="D8174" s="30" t="s">
        <v>4153</v>
      </c>
      <c r="F8174" s="30" t="s">
        <v>2994</v>
      </c>
      <c r="G8174" s="30" t="s">
        <v>2995</v>
      </c>
      <c r="H8174" s="30" t="s">
        <v>3002</v>
      </c>
      <c r="J8174" s="30" t="s">
        <v>756</v>
      </c>
      <c r="L8174" s="30" t="s">
        <v>1058</v>
      </c>
      <c r="M8174" s="30" t="s">
        <v>6653</v>
      </c>
      <c r="N8174" s="30" t="s">
        <v>6654</v>
      </c>
      <c r="P8174" s="30" t="s">
        <v>13034</v>
      </c>
      <c r="Q8174" t="s">
        <v>2035</v>
      </c>
      <c r="R8174" t="s">
        <v>2631</v>
      </c>
      <c r="S8174">
        <v>37</v>
      </c>
      <c r="T8174" s="29" t="s">
        <v>26643</v>
      </c>
      <c r="U8174" s="29" t="s">
        <v>26657</v>
      </c>
    </row>
    <row r="8175" spans="1:21">
      <c r="A8175">
        <v>8174</v>
      </c>
      <c r="B8175" s="30" t="s">
        <v>3220</v>
      </c>
      <c r="D8175" s="30" t="s">
        <v>4153</v>
      </c>
      <c r="F8175" s="30" t="s">
        <v>2994</v>
      </c>
      <c r="G8175" s="30" t="s">
        <v>2995</v>
      </c>
      <c r="H8175" s="30" t="s">
        <v>3002</v>
      </c>
      <c r="J8175" s="30" t="s">
        <v>756</v>
      </c>
      <c r="L8175" s="30" t="s">
        <v>1058</v>
      </c>
      <c r="M8175" s="30" t="s">
        <v>6653</v>
      </c>
      <c r="N8175" s="30" t="s">
        <v>6655</v>
      </c>
      <c r="P8175" s="30" t="s">
        <v>13035</v>
      </c>
      <c r="Q8175" t="s">
        <v>2035</v>
      </c>
      <c r="R8175" t="s">
        <v>2631</v>
      </c>
      <c r="S8175">
        <v>37</v>
      </c>
      <c r="T8175" s="29" t="s">
        <v>26658</v>
      </c>
      <c r="U8175" s="29" t="s">
        <v>26659</v>
      </c>
    </row>
    <row r="8176" spans="1:21">
      <c r="A8176">
        <v>8175</v>
      </c>
      <c r="B8176" s="30" t="s">
        <v>3220</v>
      </c>
      <c r="D8176" s="30" t="s">
        <v>4153</v>
      </c>
      <c r="F8176" s="30" t="s">
        <v>2994</v>
      </c>
      <c r="G8176" s="30" t="s">
        <v>2995</v>
      </c>
      <c r="H8176" s="30" t="s">
        <v>3002</v>
      </c>
      <c r="J8176" s="30" t="s">
        <v>756</v>
      </c>
      <c r="L8176" s="30" t="s">
        <v>1058</v>
      </c>
      <c r="M8176" s="30" t="s">
        <v>6653</v>
      </c>
      <c r="N8176" s="30" t="s">
        <v>6655</v>
      </c>
      <c r="P8176" s="30" t="s">
        <v>13036</v>
      </c>
      <c r="Q8176" t="s">
        <v>2035</v>
      </c>
      <c r="R8176" t="s">
        <v>2631</v>
      </c>
      <c r="S8176">
        <v>37</v>
      </c>
      <c r="T8176" s="29" t="s">
        <v>26643</v>
      </c>
      <c r="U8176" s="29" t="s">
        <v>26660</v>
      </c>
    </row>
    <row r="8177" spans="1:21">
      <c r="A8177">
        <v>8176</v>
      </c>
      <c r="B8177" s="30" t="s">
        <v>3220</v>
      </c>
      <c r="D8177" s="30" t="s">
        <v>4153</v>
      </c>
      <c r="F8177" s="30" t="s">
        <v>2994</v>
      </c>
      <c r="G8177" s="30" t="s">
        <v>2995</v>
      </c>
      <c r="H8177" s="30" t="s">
        <v>3002</v>
      </c>
      <c r="J8177" s="30" t="s">
        <v>756</v>
      </c>
      <c r="L8177" s="30" t="s">
        <v>1058</v>
      </c>
      <c r="M8177" s="30" t="s">
        <v>6653</v>
      </c>
      <c r="N8177" s="30" t="s">
        <v>6655</v>
      </c>
      <c r="P8177" s="30" t="s">
        <v>13037</v>
      </c>
      <c r="Q8177" t="s">
        <v>2035</v>
      </c>
      <c r="R8177" t="s">
        <v>2628</v>
      </c>
      <c r="S8177">
        <v>38</v>
      </c>
      <c r="T8177" s="29" t="s">
        <v>26650</v>
      </c>
      <c r="U8177" s="29" t="s">
        <v>26661</v>
      </c>
    </row>
    <row r="8178" spans="1:21">
      <c r="A8178">
        <v>8177</v>
      </c>
      <c r="B8178" s="30" t="s">
        <v>3220</v>
      </c>
      <c r="D8178" s="30" t="s">
        <v>4153</v>
      </c>
      <c r="F8178" s="30" t="s">
        <v>2994</v>
      </c>
      <c r="G8178" s="30" t="s">
        <v>2995</v>
      </c>
      <c r="H8178" s="30" t="s">
        <v>3002</v>
      </c>
      <c r="J8178" s="30" t="s">
        <v>756</v>
      </c>
      <c r="L8178" s="30" t="s">
        <v>1058</v>
      </c>
      <c r="M8178" s="30" t="s">
        <v>6653</v>
      </c>
      <c r="N8178" s="30" t="s">
        <v>6655</v>
      </c>
      <c r="P8178" s="30" t="s">
        <v>13038</v>
      </c>
      <c r="Q8178" t="s">
        <v>2035</v>
      </c>
      <c r="R8178" t="s">
        <v>2631</v>
      </c>
      <c r="S8178">
        <v>37</v>
      </c>
      <c r="T8178" s="29" t="s">
        <v>26643</v>
      </c>
      <c r="U8178" s="29" t="s">
        <v>26662</v>
      </c>
    </row>
    <row r="8179" spans="1:21">
      <c r="A8179">
        <v>8178</v>
      </c>
      <c r="B8179" s="30" t="s">
        <v>3220</v>
      </c>
      <c r="D8179" s="30" t="s">
        <v>4153</v>
      </c>
      <c r="F8179" s="30" t="s">
        <v>2994</v>
      </c>
      <c r="G8179" s="30" t="s">
        <v>2995</v>
      </c>
      <c r="H8179" s="30" t="s">
        <v>3002</v>
      </c>
      <c r="J8179" s="30" t="s">
        <v>756</v>
      </c>
      <c r="L8179" s="30" t="s">
        <v>1058</v>
      </c>
      <c r="M8179" s="30" t="s">
        <v>6653</v>
      </c>
      <c r="N8179" s="30" t="s">
        <v>13039</v>
      </c>
      <c r="P8179" s="30" t="s">
        <v>13040</v>
      </c>
      <c r="Q8179" t="s">
        <v>2035</v>
      </c>
      <c r="R8179" t="s">
        <v>2628</v>
      </c>
      <c r="S8179">
        <v>37</v>
      </c>
      <c r="T8179" s="29" t="s">
        <v>26663</v>
      </c>
      <c r="U8179" s="29" t="s">
        <v>26664</v>
      </c>
    </row>
    <row r="8180" spans="1:21">
      <c r="A8180">
        <v>8179</v>
      </c>
      <c r="B8180" s="30" t="s">
        <v>3220</v>
      </c>
      <c r="D8180" s="30" t="s">
        <v>4153</v>
      </c>
      <c r="F8180" s="30" t="s">
        <v>2994</v>
      </c>
      <c r="G8180" s="30" t="s">
        <v>2995</v>
      </c>
      <c r="H8180" s="30" t="s">
        <v>3002</v>
      </c>
      <c r="J8180" s="30" t="s">
        <v>756</v>
      </c>
      <c r="L8180" s="30" t="s">
        <v>1058</v>
      </c>
      <c r="M8180" s="30" t="s">
        <v>6653</v>
      </c>
      <c r="N8180" s="30" t="s">
        <v>4214</v>
      </c>
      <c r="P8180" s="30" t="s">
        <v>13041</v>
      </c>
      <c r="Q8180" t="s">
        <v>2035</v>
      </c>
      <c r="R8180" t="s">
        <v>2631</v>
      </c>
      <c r="S8180">
        <v>37</v>
      </c>
      <c r="T8180" s="29" t="s">
        <v>26643</v>
      </c>
      <c r="U8180" s="29" t="s">
        <v>26665</v>
      </c>
    </row>
    <row r="8181" spans="1:21">
      <c r="A8181">
        <v>8180</v>
      </c>
      <c r="B8181" s="30" t="s">
        <v>3220</v>
      </c>
      <c r="D8181" s="30" t="s">
        <v>4153</v>
      </c>
      <c r="F8181" s="30" t="s">
        <v>2994</v>
      </c>
      <c r="G8181" s="30" t="s">
        <v>2995</v>
      </c>
      <c r="H8181" s="30" t="s">
        <v>3002</v>
      </c>
      <c r="J8181" s="30" t="s">
        <v>756</v>
      </c>
      <c r="L8181" s="30" t="s">
        <v>1058</v>
      </c>
      <c r="M8181" s="30" t="s">
        <v>6653</v>
      </c>
      <c r="N8181" s="30" t="s">
        <v>4214</v>
      </c>
      <c r="P8181" s="30" t="s">
        <v>13042</v>
      </c>
      <c r="Q8181" t="s">
        <v>2035</v>
      </c>
      <c r="R8181" t="s">
        <v>2631</v>
      </c>
      <c r="S8181">
        <v>37</v>
      </c>
      <c r="T8181" s="29" t="s">
        <v>26643</v>
      </c>
      <c r="U8181" s="29" t="s">
        <v>26666</v>
      </c>
    </row>
    <row r="8182" spans="1:21">
      <c r="A8182">
        <v>8181</v>
      </c>
      <c r="B8182" s="30" t="s">
        <v>3220</v>
      </c>
      <c r="D8182" s="30" t="s">
        <v>4153</v>
      </c>
      <c r="F8182" s="30" t="s">
        <v>2994</v>
      </c>
      <c r="G8182" s="30" t="s">
        <v>2995</v>
      </c>
      <c r="H8182" s="30" t="s">
        <v>3002</v>
      </c>
      <c r="J8182" s="30" t="s">
        <v>756</v>
      </c>
      <c r="L8182" s="30" t="s">
        <v>1058</v>
      </c>
      <c r="M8182" s="30" t="s">
        <v>6653</v>
      </c>
      <c r="N8182" s="30" t="s">
        <v>4214</v>
      </c>
      <c r="P8182" s="30" t="s">
        <v>13043</v>
      </c>
      <c r="Q8182" t="s">
        <v>2035</v>
      </c>
      <c r="R8182" t="s">
        <v>2631</v>
      </c>
      <c r="S8182">
        <v>37</v>
      </c>
      <c r="T8182" s="29" t="s">
        <v>26643</v>
      </c>
      <c r="U8182" s="29" t="s">
        <v>26667</v>
      </c>
    </row>
    <row r="8183" spans="1:21">
      <c r="A8183">
        <v>8182</v>
      </c>
      <c r="B8183" s="30" t="s">
        <v>3220</v>
      </c>
      <c r="D8183" s="30" t="s">
        <v>4153</v>
      </c>
      <c r="F8183" s="30" t="s">
        <v>2994</v>
      </c>
      <c r="G8183" s="30" t="s">
        <v>2995</v>
      </c>
      <c r="H8183" s="30" t="s">
        <v>3002</v>
      </c>
      <c r="J8183" s="30" t="s">
        <v>756</v>
      </c>
      <c r="L8183" s="30" t="s">
        <v>1058</v>
      </c>
      <c r="M8183" s="30" t="s">
        <v>6653</v>
      </c>
      <c r="N8183" s="30" t="s">
        <v>4214</v>
      </c>
      <c r="P8183" s="30" t="s">
        <v>13044</v>
      </c>
      <c r="Q8183" t="s">
        <v>2035</v>
      </c>
      <c r="R8183" t="s">
        <v>2631</v>
      </c>
      <c r="S8183">
        <v>37</v>
      </c>
      <c r="T8183" s="29" t="s">
        <v>26643</v>
      </c>
      <c r="U8183" s="29" t="s">
        <v>26668</v>
      </c>
    </row>
    <row r="8184" spans="1:21">
      <c r="A8184">
        <v>8183</v>
      </c>
      <c r="B8184" s="30" t="s">
        <v>3220</v>
      </c>
      <c r="D8184" s="30" t="s">
        <v>4153</v>
      </c>
      <c r="F8184" s="30" t="s">
        <v>2994</v>
      </c>
      <c r="G8184" s="30" t="s">
        <v>2995</v>
      </c>
      <c r="H8184" s="30" t="s">
        <v>3002</v>
      </c>
      <c r="J8184" s="30" t="s">
        <v>756</v>
      </c>
      <c r="L8184" s="30" t="s">
        <v>1058</v>
      </c>
      <c r="M8184" s="30" t="s">
        <v>6653</v>
      </c>
      <c r="N8184" s="30" t="s">
        <v>4450</v>
      </c>
      <c r="P8184" s="30" t="s">
        <v>13045</v>
      </c>
      <c r="Q8184" t="s">
        <v>2035</v>
      </c>
      <c r="R8184" t="s">
        <v>2631</v>
      </c>
      <c r="S8184">
        <v>37</v>
      </c>
      <c r="T8184" s="29" t="s">
        <v>26643</v>
      </c>
      <c r="U8184" s="29" t="s">
        <v>26669</v>
      </c>
    </row>
    <row r="8185" spans="1:21">
      <c r="A8185">
        <v>8184</v>
      </c>
      <c r="B8185" s="30" t="s">
        <v>3220</v>
      </c>
      <c r="D8185" s="30" t="s">
        <v>4153</v>
      </c>
      <c r="F8185" s="30" t="s">
        <v>2994</v>
      </c>
      <c r="G8185" s="30" t="s">
        <v>2995</v>
      </c>
      <c r="H8185" s="30" t="s">
        <v>3002</v>
      </c>
      <c r="J8185" s="30" t="s">
        <v>756</v>
      </c>
      <c r="L8185" s="30" t="s">
        <v>1058</v>
      </c>
      <c r="M8185" s="30" t="s">
        <v>6653</v>
      </c>
      <c r="N8185" s="30" t="s">
        <v>4450</v>
      </c>
      <c r="P8185" s="30" t="s">
        <v>13046</v>
      </c>
      <c r="Q8185" t="s">
        <v>2035</v>
      </c>
      <c r="R8185" t="s">
        <v>2631</v>
      </c>
      <c r="S8185">
        <v>37</v>
      </c>
      <c r="T8185" s="29" t="s">
        <v>26643</v>
      </c>
      <c r="U8185" s="29" t="s">
        <v>26670</v>
      </c>
    </row>
    <row r="8186" spans="1:21">
      <c r="A8186">
        <v>8185</v>
      </c>
      <c r="B8186" s="30" t="s">
        <v>3220</v>
      </c>
      <c r="D8186" s="30" t="s">
        <v>4153</v>
      </c>
      <c r="F8186" s="30" t="s">
        <v>2994</v>
      </c>
      <c r="G8186" s="30" t="s">
        <v>2995</v>
      </c>
      <c r="H8186" s="30" t="s">
        <v>3002</v>
      </c>
      <c r="J8186" s="30" t="s">
        <v>756</v>
      </c>
      <c r="L8186" s="30" t="s">
        <v>1058</v>
      </c>
      <c r="M8186" s="30" t="s">
        <v>6653</v>
      </c>
      <c r="N8186" s="30" t="s">
        <v>3238</v>
      </c>
      <c r="P8186" s="30" t="s">
        <v>13047</v>
      </c>
      <c r="Q8186" t="s">
        <v>2035</v>
      </c>
      <c r="R8186" t="s">
        <v>2631</v>
      </c>
      <c r="S8186">
        <v>37</v>
      </c>
      <c r="T8186" s="29" t="s">
        <v>26643</v>
      </c>
      <c r="U8186" s="29" t="s">
        <v>26671</v>
      </c>
    </row>
    <row r="8187" spans="1:21">
      <c r="A8187">
        <v>8186</v>
      </c>
      <c r="B8187" s="30" t="s">
        <v>3220</v>
      </c>
      <c r="D8187" s="30" t="s">
        <v>4153</v>
      </c>
      <c r="F8187" s="30" t="s">
        <v>2994</v>
      </c>
      <c r="G8187" s="30" t="s">
        <v>2995</v>
      </c>
      <c r="H8187" s="30" t="s">
        <v>3002</v>
      </c>
      <c r="J8187" s="30" t="s">
        <v>756</v>
      </c>
      <c r="L8187" s="30" t="s">
        <v>1058</v>
      </c>
      <c r="M8187" s="30" t="s">
        <v>6653</v>
      </c>
      <c r="N8187" s="30" t="s">
        <v>3238</v>
      </c>
      <c r="P8187" s="30" t="s">
        <v>13048</v>
      </c>
      <c r="Q8187" t="s">
        <v>2035</v>
      </c>
      <c r="R8187" t="s">
        <v>2631</v>
      </c>
      <c r="S8187">
        <v>37</v>
      </c>
      <c r="T8187" s="29" t="s">
        <v>26643</v>
      </c>
      <c r="U8187" s="29" t="s">
        <v>26672</v>
      </c>
    </row>
    <row r="8188" spans="1:21">
      <c r="A8188">
        <v>8187</v>
      </c>
      <c r="B8188" s="30" t="s">
        <v>3220</v>
      </c>
      <c r="D8188" s="30" t="s">
        <v>4153</v>
      </c>
      <c r="F8188" s="30" t="s">
        <v>2994</v>
      </c>
      <c r="G8188" s="30" t="s">
        <v>2995</v>
      </c>
      <c r="H8188" s="30" t="s">
        <v>3002</v>
      </c>
      <c r="J8188" s="30" t="s">
        <v>756</v>
      </c>
      <c r="L8188" s="30" t="s">
        <v>1058</v>
      </c>
      <c r="M8188" s="30" t="s">
        <v>6653</v>
      </c>
      <c r="N8188" s="30" t="s">
        <v>3238</v>
      </c>
      <c r="P8188" s="30" t="s">
        <v>13049</v>
      </c>
      <c r="Q8188" t="s">
        <v>2035</v>
      </c>
      <c r="R8188" t="s">
        <v>2631</v>
      </c>
      <c r="S8188">
        <v>37</v>
      </c>
      <c r="T8188" s="29" t="s">
        <v>26643</v>
      </c>
      <c r="U8188" s="29" t="s">
        <v>26673</v>
      </c>
    </row>
    <row r="8189" spans="1:21">
      <c r="A8189">
        <v>8188</v>
      </c>
      <c r="B8189" s="30" t="s">
        <v>3220</v>
      </c>
      <c r="D8189" s="30" t="s">
        <v>4153</v>
      </c>
      <c r="F8189" s="30" t="s">
        <v>2994</v>
      </c>
      <c r="G8189" s="30" t="s">
        <v>2995</v>
      </c>
      <c r="H8189" s="30" t="s">
        <v>3002</v>
      </c>
      <c r="J8189" s="30" t="s">
        <v>756</v>
      </c>
      <c r="L8189" s="30" t="s">
        <v>1058</v>
      </c>
      <c r="M8189" s="30" t="s">
        <v>6653</v>
      </c>
      <c r="N8189" s="30" t="s">
        <v>13050</v>
      </c>
      <c r="P8189" s="30" t="s">
        <v>13051</v>
      </c>
      <c r="Q8189" t="s">
        <v>2035</v>
      </c>
      <c r="R8189" t="s">
        <v>2628</v>
      </c>
      <c r="S8189">
        <v>37</v>
      </c>
      <c r="T8189" s="29" t="s">
        <v>26674</v>
      </c>
      <c r="U8189" s="29" t="s">
        <v>26675</v>
      </c>
    </row>
    <row r="8190" spans="1:21">
      <c r="A8190">
        <v>8189</v>
      </c>
      <c r="B8190" s="30" t="s">
        <v>3220</v>
      </c>
      <c r="D8190" s="30" t="s">
        <v>4153</v>
      </c>
      <c r="F8190" s="30" t="s">
        <v>2994</v>
      </c>
      <c r="G8190" s="30" t="s">
        <v>2995</v>
      </c>
      <c r="H8190" s="30" t="s">
        <v>3002</v>
      </c>
      <c r="J8190" s="30" t="s">
        <v>756</v>
      </c>
      <c r="L8190" s="30" t="s">
        <v>1058</v>
      </c>
      <c r="M8190" s="30" t="s">
        <v>6653</v>
      </c>
      <c r="N8190" s="30" t="s">
        <v>13050</v>
      </c>
      <c r="P8190" s="30" t="s">
        <v>13052</v>
      </c>
      <c r="Q8190" t="s">
        <v>2035</v>
      </c>
      <c r="R8190" t="s">
        <v>2628</v>
      </c>
      <c r="S8190">
        <v>37</v>
      </c>
      <c r="T8190" s="29" t="s">
        <v>26674</v>
      </c>
      <c r="U8190" s="29" t="s">
        <v>26676</v>
      </c>
    </row>
    <row r="8191" spans="1:21">
      <c r="A8191">
        <v>8190</v>
      </c>
      <c r="B8191" s="30" t="s">
        <v>3220</v>
      </c>
      <c r="D8191" s="30" t="s">
        <v>4153</v>
      </c>
      <c r="F8191" s="30" t="s">
        <v>2994</v>
      </c>
      <c r="G8191" s="30" t="s">
        <v>2995</v>
      </c>
      <c r="H8191" s="30" t="s">
        <v>3002</v>
      </c>
      <c r="J8191" s="30" t="s">
        <v>756</v>
      </c>
      <c r="L8191" s="30" t="s">
        <v>1058</v>
      </c>
      <c r="M8191" s="30" t="s">
        <v>6653</v>
      </c>
      <c r="N8191" s="30" t="s">
        <v>2452</v>
      </c>
      <c r="P8191" s="30" t="s">
        <v>13053</v>
      </c>
      <c r="Q8191" t="s">
        <v>2035</v>
      </c>
      <c r="R8191" t="s">
        <v>2631</v>
      </c>
      <c r="S8191">
        <v>37</v>
      </c>
      <c r="T8191" s="29" t="s">
        <v>26643</v>
      </c>
      <c r="U8191" s="29" t="s">
        <v>26677</v>
      </c>
    </row>
    <row r="8192" spans="1:21">
      <c r="A8192">
        <v>8191</v>
      </c>
      <c r="B8192" s="30" t="s">
        <v>3220</v>
      </c>
      <c r="D8192" s="30" t="s">
        <v>4153</v>
      </c>
      <c r="F8192" s="30" t="s">
        <v>2994</v>
      </c>
      <c r="G8192" s="30" t="s">
        <v>2995</v>
      </c>
      <c r="H8192" s="30" t="s">
        <v>3002</v>
      </c>
      <c r="J8192" s="30" t="s">
        <v>756</v>
      </c>
      <c r="L8192" s="30" t="s">
        <v>1058</v>
      </c>
      <c r="M8192" s="30" t="s">
        <v>6653</v>
      </c>
      <c r="N8192" s="30" t="s">
        <v>2452</v>
      </c>
      <c r="P8192" s="30" t="s">
        <v>13054</v>
      </c>
      <c r="Q8192" t="s">
        <v>2035</v>
      </c>
      <c r="R8192" t="s">
        <v>2631</v>
      </c>
      <c r="S8192">
        <v>37</v>
      </c>
      <c r="T8192" s="29" t="s">
        <v>26643</v>
      </c>
      <c r="U8192" s="29" t="s">
        <v>26678</v>
      </c>
    </row>
    <row r="8193" spans="1:21">
      <c r="A8193">
        <v>8192</v>
      </c>
      <c r="B8193" s="30" t="s">
        <v>3220</v>
      </c>
      <c r="D8193" s="30" t="s">
        <v>4153</v>
      </c>
      <c r="F8193" s="30" t="s">
        <v>2994</v>
      </c>
      <c r="G8193" s="30" t="s">
        <v>2995</v>
      </c>
      <c r="H8193" s="30" t="s">
        <v>3002</v>
      </c>
      <c r="J8193" s="30" t="s">
        <v>756</v>
      </c>
      <c r="L8193" s="30" t="s">
        <v>1058</v>
      </c>
      <c r="M8193" s="30" t="s">
        <v>6653</v>
      </c>
      <c r="N8193" s="30" t="s">
        <v>2452</v>
      </c>
      <c r="P8193" s="30" t="s">
        <v>13055</v>
      </c>
      <c r="Q8193" t="s">
        <v>2035</v>
      </c>
      <c r="R8193" t="s">
        <v>2631</v>
      </c>
      <c r="S8193">
        <v>37</v>
      </c>
      <c r="T8193" s="29" t="s">
        <v>26643</v>
      </c>
      <c r="U8193" s="29" t="s">
        <v>26679</v>
      </c>
    </row>
    <row r="8194" spans="1:21">
      <c r="A8194">
        <v>8193</v>
      </c>
      <c r="B8194" s="30" t="s">
        <v>3220</v>
      </c>
      <c r="D8194" s="30" t="s">
        <v>4153</v>
      </c>
      <c r="F8194" s="30" t="s">
        <v>2994</v>
      </c>
      <c r="G8194" s="30" t="s">
        <v>2995</v>
      </c>
      <c r="H8194" s="30" t="s">
        <v>3002</v>
      </c>
      <c r="J8194" s="30" t="s">
        <v>756</v>
      </c>
      <c r="L8194" s="30" t="s">
        <v>1058</v>
      </c>
      <c r="M8194" s="30" t="s">
        <v>6653</v>
      </c>
      <c r="N8194" s="30" t="s">
        <v>2452</v>
      </c>
      <c r="P8194" s="30" t="s">
        <v>13056</v>
      </c>
      <c r="Q8194" t="s">
        <v>2035</v>
      </c>
      <c r="R8194" t="s">
        <v>2631</v>
      </c>
      <c r="S8194">
        <v>37</v>
      </c>
      <c r="T8194" s="29" t="s">
        <v>26643</v>
      </c>
      <c r="U8194" s="29" t="s">
        <v>26680</v>
      </c>
    </row>
    <row r="8195" spans="1:21">
      <c r="A8195">
        <v>8194</v>
      </c>
      <c r="B8195" s="30" t="s">
        <v>3220</v>
      </c>
      <c r="D8195" s="30" t="s">
        <v>4153</v>
      </c>
      <c r="F8195" s="30" t="s">
        <v>2994</v>
      </c>
      <c r="G8195" s="30" t="s">
        <v>2995</v>
      </c>
      <c r="H8195" s="30" t="s">
        <v>3002</v>
      </c>
      <c r="J8195" s="30" t="s">
        <v>756</v>
      </c>
      <c r="L8195" s="30" t="s">
        <v>1058</v>
      </c>
      <c r="M8195" s="30" t="s">
        <v>6653</v>
      </c>
      <c r="N8195" s="30" t="s">
        <v>1022</v>
      </c>
      <c r="P8195" s="30" t="s">
        <v>13057</v>
      </c>
      <c r="Q8195" t="s">
        <v>2035</v>
      </c>
      <c r="R8195" t="s">
        <v>2631</v>
      </c>
      <c r="S8195">
        <v>37</v>
      </c>
      <c r="T8195" s="29" t="s">
        <v>26643</v>
      </c>
      <c r="U8195" s="29" t="s">
        <v>26681</v>
      </c>
    </row>
    <row r="8196" spans="1:21">
      <c r="A8196">
        <v>8195</v>
      </c>
      <c r="B8196" s="30" t="s">
        <v>3220</v>
      </c>
      <c r="D8196" s="30" t="s">
        <v>4153</v>
      </c>
      <c r="F8196" s="30" t="s">
        <v>2994</v>
      </c>
      <c r="G8196" s="30" t="s">
        <v>2995</v>
      </c>
      <c r="H8196" s="30" t="s">
        <v>3002</v>
      </c>
      <c r="J8196" s="30" t="s">
        <v>756</v>
      </c>
      <c r="L8196" s="30" t="s">
        <v>1058</v>
      </c>
      <c r="M8196" s="30" t="s">
        <v>6653</v>
      </c>
      <c r="N8196" s="30" t="s">
        <v>1022</v>
      </c>
      <c r="P8196" s="30" t="s">
        <v>13058</v>
      </c>
      <c r="Q8196" t="s">
        <v>2035</v>
      </c>
      <c r="R8196" t="s">
        <v>2631</v>
      </c>
      <c r="S8196">
        <v>37</v>
      </c>
      <c r="T8196" s="29" t="s">
        <v>26643</v>
      </c>
      <c r="U8196" s="29" t="s">
        <v>26682</v>
      </c>
    </row>
    <row r="8197" spans="1:21">
      <c r="A8197">
        <v>8196</v>
      </c>
      <c r="B8197" s="30" t="s">
        <v>3220</v>
      </c>
      <c r="D8197" s="30" t="s">
        <v>4153</v>
      </c>
      <c r="F8197" s="30" t="s">
        <v>2994</v>
      </c>
      <c r="G8197" s="30" t="s">
        <v>2995</v>
      </c>
      <c r="H8197" s="30" t="s">
        <v>3002</v>
      </c>
      <c r="J8197" s="30" t="s">
        <v>756</v>
      </c>
      <c r="L8197" s="30" t="s">
        <v>1058</v>
      </c>
      <c r="M8197" s="30" t="s">
        <v>6653</v>
      </c>
      <c r="N8197" s="30" t="s">
        <v>1022</v>
      </c>
      <c r="P8197" s="30" t="s">
        <v>13059</v>
      </c>
      <c r="Q8197" t="s">
        <v>2035</v>
      </c>
      <c r="R8197" t="s">
        <v>2631</v>
      </c>
      <c r="S8197">
        <v>37</v>
      </c>
      <c r="T8197" s="29" t="s">
        <v>26643</v>
      </c>
      <c r="U8197" s="29" t="s">
        <v>26683</v>
      </c>
    </row>
    <row r="8198" spans="1:21">
      <c r="A8198">
        <v>8197</v>
      </c>
      <c r="B8198" s="30" t="s">
        <v>3220</v>
      </c>
      <c r="D8198" s="30" t="s">
        <v>4153</v>
      </c>
      <c r="F8198" s="30" t="s">
        <v>2994</v>
      </c>
      <c r="G8198" s="30" t="s">
        <v>2995</v>
      </c>
      <c r="H8198" s="30" t="s">
        <v>3002</v>
      </c>
      <c r="J8198" s="30" t="s">
        <v>756</v>
      </c>
      <c r="L8198" s="30" t="s">
        <v>1058</v>
      </c>
      <c r="M8198" s="30" t="s">
        <v>6653</v>
      </c>
      <c r="N8198" s="30" t="s">
        <v>1022</v>
      </c>
      <c r="P8198" s="30" t="s">
        <v>13060</v>
      </c>
      <c r="Q8198" t="s">
        <v>2035</v>
      </c>
      <c r="R8198" t="s">
        <v>2628</v>
      </c>
      <c r="S8198">
        <v>38</v>
      </c>
      <c r="T8198" s="29" t="s">
        <v>26684</v>
      </c>
      <c r="U8198" s="29" t="s">
        <v>26685</v>
      </c>
    </row>
    <row r="8199" spans="1:21">
      <c r="A8199">
        <v>8198</v>
      </c>
      <c r="B8199" s="30" t="s">
        <v>3220</v>
      </c>
      <c r="D8199" s="30" t="s">
        <v>4153</v>
      </c>
      <c r="F8199" s="30" t="s">
        <v>2994</v>
      </c>
      <c r="G8199" s="30" t="s">
        <v>2995</v>
      </c>
      <c r="H8199" s="30" t="s">
        <v>3002</v>
      </c>
      <c r="J8199" s="30" t="s">
        <v>756</v>
      </c>
      <c r="L8199" s="30" t="s">
        <v>1058</v>
      </c>
      <c r="M8199" s="30" t="s">
        <v>6653</v>
      </c>
      <c r="N8199" s="30" t="s">
        <v>1022</v>
      </c>
      <c r="P8199" s="30" t="s">
        <v>13061</v>
      </c>
      <c r="Q8199" t="s">
        <v>2035</v>
      </c>
      <c r="R8199" t="s">
        <v>2631</v>
      </c>
      <c r="S8199">
        <v>37</v>
      </c>
      <c r="T8199" s="29" t="s">
        <v>26643</v>
      </c>
      <c r="U8199" s="29" t="s">
        <v>26686</v>
      </c>
    </row>
    <row r="8200" spans="1:21">
      <c r="A8200">
        <v>8199</v>
      </c>
      <c r="B8200" s="30" t="s">
        <v>3220</v>
      </c>
      <c r="D8200" s="30" t="s">
        <v>4153</v>
      </c>
      <c r="F8200" s="30" t="s">
        <v>2994</v>
      </c>
      <c r="G8200" s="30" t="s">
        <v>2995</v>
      </c>
      <c r="H8200" s="30" t="s">
        <v>3002</v>
      </c>
      <c r="J8200" s="30" t="s">
        <v>756</v>
      </c>
      <c r="L8200" s="30" t="s">
        <v>1058</v>
      </c>
      <c r="M8200" s="30" t="s">
        <v>6653</v>
      </c>
      <c r="N8200" s="30" t="s">
        <v>1022</v>
      </c>
      <c r="P8200" s="30" t="s">
        <v>13062</v>
      </c>
      <c r="Q8200" t="s">
        <v>2035</v>
      </c>
      <c r="R8200" t="s">
        <v>2628</v>
      </c>
      <c r="S8200">
        <v>38</v>
      </c>
      <c r="T8200" s="29" t="s">
        <v>26684</v>
      </c>
      <c r="U8200" s="29" t="s">
        <v>26687</v>
      </c>
    </row>
    <row r="8201" spans="1:21">
      <c r="A8201">
        <v>8200</v>
      </c>
      <c r="B8201" s="30" t="s">
        <v>3220</v>
      </c>
      <c r="D8201" s="30" t="s">
        <v>4153</v>
      </c>
      <c r="F8201" s="30" t="s">
        <v>2994</v>
      </c>
      <c r="G8201" s="30" t="s">
        <v>2995</v>
      </c>
      <c r="H8201" s="30" t="s">
        <v>3002</v>
      </c>
      <c r="J8201" s="30" t="s">
        <v>756</v>
      </c>
      <c r="L8201" s="30" t="s">
        <v>1058</v>
      </c>
      <c r="M8201" s="30" t="s">
        <v>6653</v>
      </c>
      <c r="N8201" s="30" t="s">
        <v>1022</v>
      </c>
      <c r="P8201" s="30" t="s">
        <v>13063</v>
      </c>
      <c r="Q8201" t="s">
        <v>2035</v>
      </c>
      <c r="R8201" t="s">
        <v>2631</v>
      </c>
      <c r="S8201">
        <v>37</v>
      </c>
      <c r="T8201" s="29" t="s">
        <v>26643</v>
      </c>
      <c r="U8201" s="29" t="s">
        <v>26688</v>
      </c>
    </row>
    <row r="8202" spans="1:21">
      <c r="A8202">
        <v>8201</v>
      </c>
      <c r="B8202" s="30" t="s">
        <v>3220</v>
      </c>
      <c r="D8202" s="30" t="s">
        <v>4153</v>
      </c>
      <c r="F8202" s="30" t="s">
        <v>2994</v>
      </c>
      <c r="G8202" s="30" t="s">
        <v>2995</v>
      </c>
      <c r="H8202" s="30" t="s">
        <v>3002</v>
      </c>
      <c r="J8202" s="30" t="s">
        <v>756</v>
      </c>
      <c r="L8202" s="30" t="s">
        <v>1058</v>
      </c>
      <c r="M8202" s="30" t="s">
        <v>6653</v>
      </c>
      <c r="N8202" s="30" t="s">
        <v>1022</v>
      </c>
      <c r="P8202" s="30" t="s">
        <v>13064</v>
      </c>
      <c r="Q8202" t="s">
        <v>2035</v>
      </c>
      <c r="R8202" t="s">
        <v>2631</v>
      </c>
      <c r="S8202">
        <v>37</v>
      </c>
      <c r="T8202" s="29" t="s">
        <v>26643</v>
      </c>
      <c r="U8202" s="29" t="s">
        <v>26689</v>
      </c>
    </row>
    <row r="8203" spans="1:21">
      <c r="A8203">
        <v>8202</v>
      </c>
      <c r="B8203" s="30" t="s">
        <v>3220</v>
      </c>
      <c r="D8203" s="30" t="s">
        <v>4153</v>
      </c>
      <c r="F8203" s="30" t="s">
        <v>2994</v>
      </c>
      <c r="G8203" s="30" t="s">
        <v>2995</v>
      </c>
      <c r="H8203" s="30" t="s">
        <v>3002</v>
      </c>
      <c r="J8203" s="30" t="s">
        <v>756</v>
      </c>
      <c r="L8203" s="30" t="s">
        <v>1058</v>
      </c>
      <c r="M8203" s="30" t="s">
        <v>6653</v>
      </c>
      <c r="N8203" s="30" t="s">
        <v>1022</v>
      </c>
      <c r="P8203" s="30" t="s">
        <v>13065</v>
      </c>
      <c r="Q8203" t="s">
        <v>2035</v>
      </c>
      <c r="R8203" t="s">
        <v>2631</v>
      </c>
      <c r="S8203">
        <v>37</v>
      </c>
      <c r="T8203" s="29" t="s">
        <v>26643</v>
      </c>
      <c r="U8203" s="29" t="s">
        <v>26690</v>
      </c>
    </row>
    <row r="8204" spans="1:21">
      <c r="A8204">
        <v>8203</v>
      </c>
      <c r="B8204" s="30" t="s">
        <v>3220</v>
      </c>
      <c r="D8204" s="30" t="s">
        <v>4153</v>
      </c>
      <c r="F8204" s="30" t="s">
        <v>2994</v>
      </c>
      <c r="G8204" s="30" t="s">
        <v>2995</v>
      </c>
      <c r="H8204" s="30" t="s">
        <v>3002</v>
      </c>
      <c r="J8204" s="30" t="s">
        <v>756</v>
      </c>
      <c r="L8204" s="30" t="s">
        <v>1058</v>
      </c>
      <c r="M8204" s="30" t="s">
        <v>6653</v>
      </c>
      <c r="N8204" s="30" t="s">
        <v>1022</v>
      </c>
      <c r="P8204" s="30" t="s">
        <v>13066</v>
      </c>
      <c r="Q8204" t="s">
        <v>2035</v>
      </c>
      <c r="R8204" t="s">
        <v>2631</v>
      </c>
      <c r="S8204">
        <v>37</v>
      </c>
      <c r="T8204" s="29" t="s">
        <v>26643</v>
      </c>
      <c r="U8204" s="29" t="s">
        <v>26691</v>
      </c>
    </row>
    <row r="8205" spans="1:21">
      <c r="A8205">
        <v>8204</v>
      </c>
      <c r="B8205" s="30" t="s">
        <v>3220</v>
      </c>
      <c r="D8205" s="30" t="s">
        <v>4153</v>
      </c>
      <c r="F8205" s="30" t="s">
        <v>2994</v>
      </c>
      <c r="G8205" s="30" t="s">
        <v>2995</v>
      </c>
      <c r="H8205" s="30" t="s">
        <v>3002</v>
      </c>
      <c r="J8205" s="30" t="s">
        <v>756</v>
      </c>
      <c r="L8205" s="30" t="s">
        <v>1058</v>
      </c>
      <c r="M8205" s="30" t="s">
        <v>6653</v>
      </c>
      <c r="N8205" s="30" t="s">
        <v>1022</v>
      </c>
      <c r="P8205" s="30" t="s">
        <v>13067</v>
      </c>
      <c r="Q8205" t="s">
        <v>2035</v>
      </c>
      <c r="R8205" t="s">
        <v>2631</v>
      </c>
      <c r="S8205">
        <v>37</v>
      </c>
      <c r="T8205" s="29" t="s">
        <v>26643</v>
      </c>
      <c r="U8205" s="29" t="s">
        <v>26692</v>
      </c>
    </row>
    <row r="8206" spans="1:21">
      <c r="A8206">
        <v>8205</v>
      </c>
      <c r="B8206" s="30" t="s">
        <v>3220</v>
      </c>
      <c r="D8206" s="30" t="s">
        <v>4153</v>
      </c>
      <c r="F8206" s="30" t="s">
        <v>2994</v>
      </c>
      <c r="G8206" s="30" t="s">
        <v>2995</v>
      </c>
      <c r="H8206" s="30" t="s">
        <v>3002</v>
      </c>
      <c r="J8206" s="30" t="s">
        <v>756</v>
      </c>
      <c r="L8206" s="30" t="s">
        <v>1058</v>
      </c>
      <c r="M8206" s="30" t="s">
        <v>6653</v>
      </c>
      <c r="N8206" s="30" t="s">
        <v>1022</v>
      </c>
      <c r="P8206" s="30" t="s">
        <v>13068</v>
      </c>
      <c r="Q8206" t="s">
        <v>2035</v>
      </c>
      <c r="R8206" t="s">
        <v>2631</v>
      </c>
      <c r="S8206">
        <v>37</v>
      </c>
      <c r="T8206" s="29" t="s">
        <v>26643</v>
      </c>
      <c r="U8206" s="29" t="s">
        <v>26693</v>
      </c>
    </row>
    <row r="8207" spans="1:21">
      <c r="A8207">
        <v>8206</v>
      </c>
      <c r="B8207" s="30" t="s">
        <v>3220</v>
      </c>
      <c r="D8207" s="30" t="s">
        <v>4153</v>
      </c>
      <c r="F8207" s="30" t="s">
        <v>2994</v>
      </c>
      <c r="G8207" s="30" t="s">
        <v>2995</v>
      </c>
      <c r="H8207" s="30" t="s">
        <v>3002</v>
      </c>
      <c r="J8207" s="30" t="s">
        <v>756</v>
      </c>
      <c r="L8207" s="30" t="s">
        <v>1058</v>
      </c>
      <c r="M8207" s="30" t="s">
        <v>6653</v>
      </c>
      <c r="N8207" s="30" t="s">
        <v>1022</v>
      </c>
      <c r="P8207" s="30" t="s">
        <v>13069</v>
      </c>
      <c r="Q8207" t="s">
        <v>2035</v>
      </c>
      <c r="R8207" t="s">
        <v>2631</v>
      </c>
      <c r="S8207">
        <v>37</v>
      </c>
      <c r="T8207" s="29" t="s">
        <v>26643</v>
      </c>
      <c r="U8207" s="29" t="s">
        <v>26694</v>
      </c>
    </row>
    <row r="8208" spans="1:21">
      <c r="A8208">
        <v>8207</v>
      </c>
      <c r="B8208" s="30" t="s">
        <v>3220</v>
      </c>
      <c r="D8208" s="30" t="s">
        <v>4153</v>
      </c>
      <c r="F8208" s="30" t="s">
        <v>2994</v>
      </c>
      <c r="G8208" s="30" t="s">
        <v>2995</v>
      </c>
      <c r="H8208" s="30" t="s">
        <v>3002</v>
      </c>
      <c r="J8208" s="30" t="s">
        <v>756</v>
      </c>
      <c r="L8208" s="30" t="s">
        <v>1058</v>
      </c>
      <c r="M8208" s="30" t="s">
        <v>6653</v>
      </c>
      <c r="N8208" s="30" t="s">
        <v>2390</v>
      </c>
      <c r="P8208" s="30" t="s">
        <v>13070</v>
      </c>
      <c r="Q8208" t="s">
        <v>2035</v>
      </c>
      <c r="R8208" t="s">
        <v>2628</v>
      </c>
      <c r="S8208">
        <v>37</v>
      </c>
      <c r="T8208" s="29" t="s">
        <v>26695</v>
      </c>
      <c r="U8208" s="29" t="s">
        <v>26696</v>
      </c>
    </row>
    <row r="8209" spans="1:21">
      <c r="A8209">
        <v>8208</v>
      </c>
      <c r="B8209" s="30" t="s">
        <v>3220</v>
      </c>
      <c r="D8209" s="30" t="s">
        <v>4153</v>
      </c>
      <c r="F8209" s="30" t="s">
        <v>2994</v>
      </c>
      <c r="G8209" s="30" t="s">
        <v>2995</v>
      </c>
      <c r="H8209" s="30" t="s">
        <v>3002</v>
      </c>
      <c r="J8209" s="30" t="s">
        <v>756</v>
      </c>
      <c r="L8209" s="30" t="s">
        <v>1058</v>
      </c>
      <c r="M8209" s="30" t="s">
        <v>6653</v>
      </c>
      <c r="N8209" s="30" t="s">
        <v>2390</v>
      </c>
      <c r="P8209" s="30" t="s">
        <v>13071</v>
      </c>
      <c r="Q8209" t="s">
        <v>2035</v>
      </c>
      <c r="R8209" t="s">
        <v>2631</v>
      </c>
      <c r="S8209">
        <v>37</v>
      </c>
      <c r="T8209" s="29" t="s">
        <v>26643</v>
      </c>
      <c r="U8209" s="29" t="s">
        <v>26697</v>
      </c>
    </row>
    <row r="8210" spans="1:21">
      <c r="A8210">
        <v>8209</v>
      </c>
      <c r="B8210" s="30" t="s">
        <v>3220</v>
      </c>
      <c r="D8210" s="30" t="s">
        <v>4153</v>
      </c>
      <c r="F8210" s="30" t="s">
        <v>2994</v>
      </c>
      <c r="G8210" s="30" t="s">
        <v>2995</v>
      </c>
      <c r="H8210" s="30" t="s">
        <v>3002</v>
      </c>
      <c r="J8210" s="30" t="s">
        <v>756</v>
      </c>
      <c r="L8210" s="30" t="s">
        <v>1058</v>
      </c>
      <c r="M8210" s="30" t="s">
        <v>6653</v>
      </c>
      <c r="N8210" s="30" t="s">
        <v>2390</v>
      </c>
      <c r="P8210" s="30" t="s">
        <v>13072</v>
      </c>
      <c r="Q8210" t="s">
        <v>2035</v>
      </c>
      <c r="R8210" t="s">
        <v>2631</v>
      </c>
      <c r="S8210">
        <v>37</v>
      </c>
      <c r="T8210" s="29" t="s">
        <v>26643</v>
      </c>
      <c r="U8210" s="29" t="s">
        <v>26698</v>
      </c>
    </row>
    <row r="8211" spans="1:21">
      <c r="A8211">
        <v>8210</v>
      </c>
      <c r="B8211" s="30" t="s">
        <v>3220</v>
      </c>
      <c r="D8211" s="30" t="s">
        <v>4153</v>
      </c>
      <c r="F8211" s="30" t="s">
        <v>2994</v>
      </c>
      <c r="G8211" s="30" t="s">
        <v>2995</v>
      </c>
      <c r="H8211" s="30" t="s">
        <v>3002</v>
      </c>
      <c r="J8211" s="30" t="s">
        <v>756</v>
      </c>
      <c r="L8211" s="30" t="s">
        <v>1058</v>
      </c>
      <c r="M8211" s="30" t="s">
        <v>6653</v>
      </c>
      <c r="N8211" s="30" t="s">
        <v>2390</v>
      </c>
      <c r="P8211" s="30" t="s">
        <v>13073</v>
      </c>
      <c r="Q8211" t="s">
        <v>2035</v>
      </c>
      <c r="R8211" t="s">
        <v>2631</v>
      </c>
      <c r="S8211">
        <v>37</v>
      </c>
      <c r="T8211" s="29" t="s">
        <v>26643</v>
      </c>
      <c r="U8211" s="29" t="s">
        <v>26699</v>
      </c>
    </row>
    <row r="8212" spans="1:21">
      <c r="A8212">
        <v>8211</v>
      </c>
      <c r="B8212" s="30" t="s">
        <v>3220</v>
      </c>
      <c r="D8212" s="30" t="s">
        <v>4153</v>
      </c>
      <c r="F8212" s="30" t="s">
        <v>2994</v>
      </c>
      <c r="G8212" s="30" t="s">
        <v>2995</v>
      </c>
      <c r="H8212" s="30" t="s">
        <v>3002</v>
      </c>
      <c r="J8212" s="30" t="s">
        <v>756</v>
      </c>
      <c r="L8212" s="30" t="s">
        <v>1058</v>
      </c>
      <c r="M8212" s="30" t="s">
        <v>6653</v>
      </c>
      <c r="N8212" s="30" t="s">
        <v>2390</v>
      </c>
      <c r="P8212" s="30" t="s">
        <v>13074</v>
      </c>
      <c r="Q8212" t="s">
        <v>2035</v>
      </c>
      <c r="R8212" t="s">
        <v>2631</v>
      </c>
      <c r="S8212">
        <v>37</v>
      </c>
      <c r="T8212" s="29" t="s">
        <v>26643</v>
      </c>
      <c r="U8212" s="29" t="s">
        <v>26700</v>
      </c>
    </row>
    <row r="8213" spans="1:21">
      <c r="A8213">
        <v>8212</v>
      </c>
      <c r="B8213" s="30" t="s">
        <v>3220</v>
      </c>
      <c r="D8213" s="30" t="s">
        <v>4153</v>
      </c>
      <c r="F8213" s="30" t="s">
        <v>2994</v>
      </c>
      <c r="G8213" s="30" t="s">
        <v>2995</v>
      </c>
      <c r="H8213" s="30" t="s">
        <v>3002</v>
      </c>
      <c r="J8213" s="30" t="s">
        <v>756</v>
      </c>
      <c r="L8213" s="30" t="s">
        <v>1058</v>
      </c>
      <c r="M8213" s="30" t="s">
        <v>6653</v>
      </c>
      <c r="N8213" s="30" t="s">
        <v>2390</v>
      </c>
      <c r="P8213" s="30" t="s">
        <v>13075</v>
      </c>
      <c r="Q8213" t="s">
        <v>2035</v>
      </c>
      <c r="R8213" t="s">
        <v>2631</v>
      </c>
      <c r="S8213">
        <v>37</v>
      </c>
      <c r="T8213" s="29" t="s">
        <v>26643</v>
      </c>
      <c r="U8213" s="29" t="s">
        <v>26701</v>
      </c>
    </row>
    <row r="8214" spans="1:21">
      <c r="A8214">
        <v>8213</v>
      </c>
      <c r="B8214" s="30" t="s">
        <v>3220</v>
      </c>
      <c r="D8214" s="30" t="s">
        <v>4153</v>
      </c>
      <c r="F8214" s="30" t="s">
        <v>2994</v>
      </c>
      <c r="G8214" s="30" t="s">
        <v>2995</v>
      </c>
      <c r="H8214" s="30" t="s">
        <v>3002</v>
      </c>
      <c r="J8214" s="30" t="s">
        <v>756</v>
      </c>
      <c r="L8214" s="30" t="s">
        <v>1058</v>
      </c>
      <c r="M8214" s="30" t="s">
        <v>6653</v>
      </c>
      <c r="N8214" s="30" t="s">
        <v>2390</v>
      </c>
      <c r="P8214" s="30" t="s">
        <v>13076</v>
      </c>
      <c r="Q8214" t="s">
        <v>2035</v>
      </c>
      <c r="R8214" t="s">
        <v>2631</v>
      </c>
      <c r="S8214">
        <v>37</v>
      </c>
      <c r="T8214" s="29" t="s">
        <v>26643</v>
      </c>
      <c r="U8214" s="29" t="s">
        <v>26702</v>
      </c>
    </row>
    <row r="8215" spans="1:21">
      <c r="A8215">
        <v>8214</v>
      </c>
      <c r="B8215" s="30" t="s">
        <v>3220</v>
      </c>
      <c r="D8215" s="30" t="s">
        <v>4153</v>
      </c>
      <c r="F8215" s="30" t="s">
        <v>2994</v>
      </c>
      <c r="G8215" s="30" t="s">
        <v>2995</v>
      </c>
      <c r="H8215" s="30" t="s">
        <v>3002</v>
      </c>
      <c r="J8215" s="30" t="s">
        <v>756</v>
      </c>
      <c r="L8215" s="30" t="s">
        <v>1058</v>
      </c>
      <c r="M8215" s="30" t="s">
        <v>6653</v>
      </c>
      <c r="N8215" s="30" t="s">
        <v>2390</v>
      </c>
      <c r="P8215" s="30" t="s">
        <v>13077</v>
      </c>
      <c r="Q8215" t="s">
        <v>2035</v>
      </c>
      <c r="R8215" t="s">
        <v>2631</v>
      </c>
      <c r="S8215">
        <v>37</v>
      </c>
      <c r="T8215" s="29" t="s">
        <v>26643</v>
      </c>
      <c r="U8215" s="29" t="s">
        <v>26703</v>
      </c>
    </row>
    <row r="8216" spans="1:21">
      <c r="A8216">
        <v>8215</v>
      </c>
      <c r="B8216" s="30" t="s">
        <v>3220</v>
      </c>
      <c r="D8216" s="30" t="s">
        <v>4153</v>
      </c>
      <c r="F8216" s="30" t="s">
        <v>2994</v>
      </c>
      <c r="G8216" s="30" t="s">
        <v>2995</v>
      </c>
      <c r="H8216" s="30" t="s">
        <v>3002</v>
      </c>
      <c r="J8216" s="30" t="s">
        <v>756</v>
      </c>
      <c r="L8216" s="30" t="s">
        <v>1058</v>
      </c>
      <c r="M8216" s="30" t="s">
        <v>6653</v>
      </c>
      <c r="N8216" s="30" t="s">
        <v>2390</v>
      </c>
      <c r="P8216" s="30" t="s">
        <v>13078</v>
      </c>
      <c r="Q8216" t="s">
        <v>2035</v>
      </c>
      <c r="R8216" t="s">
        <v>2631</v>
      </c>
      <c r="S8216">
        <v>37</v>
      </c>
      <c r="T8216" s="29" t="s">
        <v>26643</v>
      </c>
      <c r="U8216" s="29" t="s">
        <v>26704</v>
      </c>
    </row>
    <row r="8217" spans="1:21">
      <c r="A8217">
        <v>8216</v>
      </c>
      <c r="B8217" s="30" t="s">
        <v>3220</v>
      </c>
      <c r="D8217" s="30" t="s">
        <v>4153</v>
      </c>
      <c r="F8217" s="30" t="s">
        <v>2994</v>
      </c>
      <c r="G8217" s="30" t="s">
        <v>2995</v>
      </c>
      <c r="H8217" s="30" t="s">
        <v>3002</v>
      </c>
      <c r="J8217" s="30" t="s">
        <v>756</v>
      </c>
      <c r="L8217" s="30" t="s">
        <v>1058</v>
      </c>
      <c r="M8217" s="30" t="s">
        <v>6653</v>
      </c>
      <c r="N8217" s="30" t="s">
        <v>2390</v>
      </c>
      <c r="P8217" s="30" t="s">
        <v>13079</v>
      </c>
      <c r="Q8217" t="s">
        <v>2035</v>
      </c>
      <c r="R8217" t="s">
        <v>2631</v>
      </c>
      <c r="S8217">
        <v>37</v>
      </c>
      <c r="T8217" s="29" t="s">
        <v>26643</v>
      </c>
      <c r="U8217" s="29" t="s">
        <v>26705</v>
      </c>
    </row>
    <row r="8218" spans="1:21">
      <c r="A8218">
        <v>8217</v>
      </c>
      <c r="B8218" s="30" t="s">
        <v>3220</v>
      </c>
      <c r="D8218" s="30" t="s">
        <v>4153</v>
      </c>
      <c r="F8218" s="30" t="s">
        <v>2994</v>
      </c>
      <c r="G8218" s="30" t="s">
        <v>2995</v>
      </c>
      <c r="H8218" s="30" t="s">
        <v>3002</v>
      </c>
      <c r="J8218" s="30" t="s">
        <v>756</v>
      </c>
      <c r="L8218" s="30" t="s">
        <v>1058</v>
      </c>
      <c r="M8218" s="30" t="s">
        <v>6653</v>
      </c>
      <c r="N8218" s="30" t="s">
        <v>2390</v>
      </c>
      <c r="P8218" s="30" t="s">
        <v>13080</v>
      </c>
      <c r="Q8218" t="s">
        <v>2035</v>
      </c>
      <c r="R8218" t="s">
        <v>2631</v>
      </c>
      <c r="S8218">
        <v>37</v>
      </c>
      <c r="T8218" s="29" t="s">
        <v>26643</v>
      </c>
      <c r="U8218" s="29" t="s">
        <v>26706</v>
      </c>
    </row>
    <row r="8219" spans="1:21">
      <c r="A8219">
        <v>8218</v>
      </c>
      <c r="B8219" s="30" t="s">
        <v>3220</v>
      </c>
      <c r="D8219" s="30" t="s">
        <v>4153</v>
      </c>
      <c r="F8219" s="30" t="s">
        <v>2994</v>
      </c>
      <c r="G8219" s="30" t="s">
        <v>2995</v>
      </c>
      <c r="H8219" s="30" t="s">
        <v>3002</v>
      </c>
      <c r="J8219" s="30" t="s">
        <v>756</v>
      </c>
      <c r="L8219" s="30" t="s">
        <v>1058</v>
      </c>
      <c r="M8219" s="30" t="s">
        <v>6653</v>
      </c>
      <c r="N8219" s="30" t="s">
        <v>2390</v>
      </c>
      <c r="P8219" s="30" t="s">
        <v>13081</v>
      </c>
      <c r="Q8219" t="s">
        <v>2035</v>
      </c>
      <c r="R8219" t="s">
        <v>2631</v>
      </c>
      <c r="S8219">
        <v>37</v>
      </c>
      <c r="T8219" s="29" t="s">
        <v>26643</v>
      </c>
      <c r="U8219" s="29" t="s">
        <v>26707</v>
      </c>
    </row>
    <row r="8220" spans="1:21">
      <c r="A8220">
        <v>8219</v>
      </c>
      <c r="B8220" s="30" t="s">
        <v>3220</v>
      </c>
      <c r="D8220" s="30" t="s">
        <v>4153</v>
      </c>
      <c r="F8220" s="30" t="s">
        <v>2994</v>
      </c>
      <c r="G8220" s="30" t="s">
        <v>2995</v>
      </c>
      <c r="H8220" s="30" t="s">
        <v>3002</v>
      </c>
      <c r="J8220" s="30" t="s">
        <v>756</v>
      </c>
      <c r="L8220" s="30" t="s">
        <v>1058</v>
      </c>
      <c r="M8220" s="30" t="s">
        <v>6653</v>
      </c>
      <c r="N8220" s="30" t="s">
        <v>2390</v>
      </c>
      <c r="P8220" s="30" t="s">
        <v>13082</v>
      </c>
      <c r="Q8220" t="s">
        <v>2035</v>
      </c>
      <c r="R8220" t="s">
        <v>2631</v>
      </c>
      <c r="S8220">
        <v>37</v>
      </c>
      <c r="T8220" s="29" t="s">
        <v>26643</v>
      </c>
      <c r="U8220" s="29" t="s">
        <v>26708</v>
      </c>
    </row>
    <row r="8221" spans="1:21">
      <c r="A8221">
        <v>8220</v>
      </c>
      <c r="B8221" s="30" t="s">
        <v>3220</v>
      </c>
      <c r="D8221" s="30" t="s">
        <v>4153</v>
      </c>
      <c r="F8221" s="30" t="s">
        <v>2994</v>
      </c>
      <c r="G8221" s="30" t="s">
        <v>2995</v>
      </c>
      <c r="H8221" s="30" t="s">
        <v>3002</v>
      </c>
      <c r="J8221" s="30" t="s">
        <v>756</v>
      </c>
      <c r="L8221" s="30" t="s">
        <v>1058</v>
      </c>
      <c r="M8221" s="30" t="s">
        <v>6653</v>
      </c>
      <c r="N8221" s="30" t="s">
        <v>2390</v>
      </c>
      <c r="P8221" s="30" t="s">
        <v>13083</v>
      </c>
      <c r="Q8221" t="s">
        <v>2035</v>
      </c>
      <c r="R8221" t="s">
        <v>2631</v>
      </c>
      <c r="S8221">
        <v>37</v>
      </c>
      <c r="T8221" s="29" t="s">
        <v>26643</v>
      </c>
      <c r="U8221" s="29" t="s">
        <v>26709</v>
      </c>
    </row>
    <row r="8222" spans="1:21">
      <c r="A8222">
        <v>8221</v>
      </c>
      <c r="B8222" s="30" t="s">
        <v>3220</v>
      </c>
      <c r="D8222" s="30" t="s">
        <v>4153</v>
      </c>
      <c r="F8222" s="30" t="s">
        <v>2994</v>
      </c>
      <c r="G8222" s="30" t="s">
        <v>2995</v>
      </c>
      <c r="H8222" s="30" t="s">
        <v>3002</v>
      </c>
      <c r="J8222" s="30" t="s">
        <v>756</v>
      </c>
      <c r="L8222" s="30" t="s">
        <v>1058</v>
      </c>
      <c r="M8222" s="30" t="s">
        <v>6653</v>
      </c>
      <c r="N8222" s="30" t="s">
        <v>2390</v>
      </c>
      <c r="P8222" s="30" t="s">
        <v>13084</v>
      </c>
      <c r="Q8222" t="s">
        <v>2035</v>
      </c>
      <c r="R8222" t="s">
        <v>2631</v>
      </c>
      <c r="S8222">
        <v>37</v>
      </c>
      <c r="T8222" s="29" t="s">
        <v>26643</v>
      </c>
      <c r="U8222" s="29" t="s">
        <v>26710</v>
      </c>
    </row>
    <row r="8223" spans="1:21">
      <c r="A8223">
        <v>8222</v>
      </c>
      <c r="B8223" s="30" t="s">
        <v>3220</v>
      </c>
      <c r="D8223" s="30" t="s">
        <v>4153</v>
      </c>
      <c r="F8223" s="30" t="s">
        <v>2994</v>
      </c>
      <c r="G8223" s="30" t="s">
        <v>2995</v>
      </c>
      <c r="H8223" s="30" t="s">
        <v>3002</v>
      </c>
      <c r="J8223" s="30" t="s">
        <v>756</v>
      </c>
      <c r="L8223" s="30" t="s">
        <v>1058</v>
      </c>
      <c r="M8223" s="30" t="s">
        <v>6653</v>
      </c>
      <c r="N8223" s="30" t="s">
        <v>2390</v>
      </c>
      <c r="P8223" s="30" t="s">
        <v>13085</v>
      </c>
      <c r="Q8223" t="s">
        <v>2035</v>
      </c>
      <c r="R8223" t="s">
        <v>2631</v>
      </c>
      <c r="S8223">
        <v>37</v>
      </c>
      <c r="T8223" s="29" t="s">
        <v>26643</v>
      </c>
      <c r="U8223" s="29" t="s">
        <v>26711</v>
      </c>
    </row>
    <row r="8224" spans="1:21">
      <c r="A8224">
        <v>8223</v>
      </c>
      <c r="B8224" s="30" t="s">
        <v>3220</v>
      </c>
      <c r="D8224" s="30" t="s">
        <v>4153</v>
      </c>
      <c r="F8224" s="30" t="s">
        <v>2994</v>
      </c>
      <c r="G8224" s="30" t="s">
        <v>2995</v>
      </c>
      <c r="H8224" s="30" t="s">
        <v>3002</v>
      </c>
      <c r="J8224" s="30" t="s">
        <v>756</v>
      </c>
      <c r="L8224" s="30" t="s">
        <v>1058</v>
      </c>
      <c r="M8224" s="30" t="s">
        <v>6653</v>
      </c>
      <c r="N8224" s="30" t="s">
        <v>2390</v>
      </c>
      <c r="P8224" s="30" t="s">
        <v>13086</v>
      </c>
      <c r="Q8224" t="s">
        <v>2035</v>
      </c>
      <c r="R8224" t="s">
        <v>2628</v>
      </c>
      <c r="S8224">
        <v>37</v>
      </c>
      <c r="T8224" s="29" t="s">
        <v>26695</v>
      </c>
      <c r="U8224" s="29" t="s">
        <v>26712</v>
      </c>
    </row>
    <row r="8225" spans="1:21">
      <c r="A8225">
        <v>8224</v>
      </c>
      <c r="B8225" s="30" t="s">
        <v>3220</v>
      </c>
      <c r="D8225" s="30" t="s">
        <v>4153</v>
      </c>
      <c r="F8225" s="30" t="s">
        <v>2994</v>
      </c>
      <c r="G8225" s="30" t="s">
        <v>2995</v>
      </c>
      <c r="H8225" s="30" t="s">
        <v>3002</v>
      </c>
      <c r="J8225" s="30" t="s">
        <v>756</v>
      </c>
      <c r="L8225" s="30" t="s">
        <v>1058</v>
      </c>
      <c r="M8225" s="30" t="s">
        <v>6653</v>
      </c>
      <c r="N8225" s="30" t="s">
        <v>2390</v>
      </c>
      <c r="P8225" s="30" t="s">
        <v>13087</v>
      </c>
      <c r="Q8225" t="s">
        <v>2035</v>
      </c>
      <c r="R8225" t="s">
        <v>2631</v>
      </c>
      <c r="S8225">
        <v>37</v>
      </c>
      <c r="T8225" s="29" t="s">
        <v>26643</v>
      </c>
      <c r="U8225" s="29" t="s">
        <v>26713</v>
      </c>
    </row>
    <row r="8226" spans="1:21">
      <c r="A8226">
        <v>8225</v>
      </c>
      <c r="B8226" s="30" t="s">
        <v>3220</v>
      </c>
      <c r="D8226" s="30" t="s">
        <v>4153</v>
      </c>
      <c r="F8226" s="30" t="s">
        <v>2994</v>
      </c>
      <c r="G8226" s="30" t="s">
        <v>2995</v>
      </c>
      <c r="H8226" s="30" t="s">
        <v>3002</v>
      </c>
      <c r="J8226" s="30" t="s">
        <v>756</v>
      </c>
      <c r="L8226" s="30" t="s">
        <v>1058</v>
      </c>
      <c r="M8226" s="30" t="s">
        <v>6653</v>
      </c>
      <c r="N8226" s="30" t="s">
        <v>2453</v>
      </c>
      <c r="P8226" s="30" t="s">
        <v>13088</v>
      </c>
      <c r="Q8226" t="s">
        <v>2035</v>
      </c>
      <c r="R8226" t="s">
        <v>2631</v>
      </c>
      <c r="S8226">
        <v>37</v>
      </c>
      <c r="T8226" s="29" t="s">
        <v>26643</v>
      </c>
      <c r="U8226" s="29" t="s">
        <v>26714</v>
      </c>
    </row>
    <row r="8227" spans="1:21">
      <c r="A8227">
        <v>8226</v>
      </c>
      <c r="B8227" s="30" t="s">
        <v>3220</v>
      </c>
      <c r="D8227" s="30" t="s">
        <v>4153</v>
      </c>
      <c r="F8227" s="30" t="s">
        <v>2994</v>
      </c>
      <c r="G8227" s="30" t="s">
        <v>2995</v>
      </c>
      <c r="H8227" s="30" t="s">
        <v>3002</v>
      </c>
      <c r="J8227" s="30" t="s">
        <v>756</v>
      </c>
      <c r="L8227" s="30" t="s">
        <v>1058</v>
      </c>
      <c r="M8227" s="30" t="s">
        <v>6653</v>
      </c>
      <c r="N8227" s="30" t="s">
        <v>2453</v>
      </c>
      <c r="P8227" s="30" t="s">
        <v>13089</v>
      </c>
      <c r="Q8227" t="s">
        <v>2035</v>
      </c>
      <c r="R8227" t="s">
        <v>2631</v>
      </c>
      <c r="S8227">
        <v>37</v>
      </c>
      <c r="T8227" s="29" t="s">
        <v>26643</v>
      </c>
      <c r="U8227" s="29" t="s">
        <v>26715</v>
      </c>
    </row>
    <row r="8228" spans="1:21">
      <c r="A8228">
        <v>8227</v>
      </c>
      <c r="B8228" s="30" t="s">
        <v>3220</v>
      </c>
      <c r="D8228" s="30" t="s">
        <v>4153</v>
      </c>
      <c r="F8228" s="30" t="s">
        <v>2994</v>
      </c>
      <c r="G8228" s="30" t="s">
        <v>2995</v>
      </c>
      <c r="H8228" s="30" t="s">
        <v>3002</v>
      </c>
      <c r="J8228" s="30" t="s">
        <v>756</v>
      </c>
      <c r="L8228" s="30" t="s">
        <v>1058</v>
      </c>
      <c r="M8228" s="30" t="s">
        <v>6653</v>
      </c>
      <c r="N8228" s="30" t="s">
        <v>2453</v>
      </c>
      <c r="P8228" s="30" t="s">
        <v>13090</v>
      </c>
      <c r="Q8228" t="s">
        <v>2035</v>
      </c>
      <c r="R8228" t="s">
        <v>2631</v>
      </c>
      <c r="S8228">
        <v>37</v>
      </c>
      <c r="T8228" s="29" t="s">
        <v>26643</v>
      </c>
      <c r="U8228" s="29" t="s">
        <v>26716</v>
      </c>
    </row>
    <row r="8229" spans="1:21">
      <c r="A8229">
        <v>8228</v>
      </c>
      <c r="B8229" s="30" t="s">
        <v>3220</v>
      </c>
      <c r="D8229" s="30" t="s">
        <v>4153</v>
      </c>
      <c r="F8229" s="30" t="s">
        <v>2994</v>
      </c>
      <c r="G8229" s="30" t="s">
        <v>2995</v>
      </c>
      <c r="H8229" s="30" t="s">
        <v>3002</v>
      </c>
      <c r="J8229" s="30" t="s">
        <v>756</v>
      </c>
      <c r="L8229" s="30" t="s">
        <v>1058</v>
      </c>
      <c r="M8229" s="30" t="s">
        <v>6653</v>
      </c>
      <c r="N8229" s="30" t="s">
        <v>2453</v>
      </c>
      <c r="P8229" s="30" t="s">
        <v>13091</v>
      </c>
      <c r="Q8229" t="s">
        <v>2035</v>
      </c>
      <c r="R8229" t="s">
        <v>2631</v>
      </c>
      <c r="S8229">
        <v>37</v>
      </c>
      <c r="T8229" s="29" t="s">
        <v>26643</v>
      </c>
      <c r="U8229" s="29" t="s">
        <v>26717</v>
      </c>
    </row>
    <row r="8230" spans="1:21">
      <c r="A8230">
        <v>8229</v>
      </c>
      <c r="B8230" s="30" t="s">
        <v>3220</v>
      </c>
      <c r="D8230" s="30" t="s">
        <v>4153</v>
      </c>
      <c r="F8230" s="30" t="s">
        <v>2994</v>
      </c>
      <c r="G8230" s="30" t="s">
        <v>2995</v>
      </c>
      <c r="H8230" s="30" t="s">
        <v>3002</v>
      </c>
      <c r="J8230" s="30" t="s">
        <v>756</v>
      </c>
      <c r="L8230" s="30" t="s">
        <v>1058</v>
      </c>
      <c r="M8230" s="30" t="s">
        <v>6653</v>
      </c>
      <c r="N8230" s="30" t="s">
        <v>2453</v>
      </c>
      <c r="P8230" s="30" t="s">
        <v>13092</v>
      </c>
      <c r="Q8230" t="s">
        <v>2035</v>
      </c>
      <c r="R8230" t="s">
        <v>2631</v>
      </c>
      <c r="S8230">
        <v>37</v>
      </c>
      <c r="T8230" s="29" t="s">
        <v>26643</v>
      </c>
      <c r="U8230" s="29" t="s">
        <v>26718</v>
      </c>
    </row>
    <row r="8231" spans="1:21">
      <c r="A8231">
        <v>8230</v>
      </c>
      <c r="B8231" s="30" t="s">
        <v>3220</v>
      </c>
      <c r="D8231" s="30" t="s">
        <v>4153</v>
      </c>
      <c r="F8231" s="30" t="s">
        <v>2994</v>
      </c>
      <c r="G8231" s="30" t="s">
        <v>2995</v>
      </c>
      <c r="H8231" s="30" t="s">
        <v>3002</v>
      </c>
      <c r="J8231" s="30" t="s">
        <v>756</v>
      </c>
      <c r="L8231" s="30" t="s">
        <v>1058</v>
      </c>
      <c r="M8231" s="30" t="s">
        <v>6653</v>
      </c>
      <c r="N8231" s="30" t="s">
        <v>2453</v>
      </c>
      <c r="P8231" s="30" t="s">
        <v>13093</v>
      </c>
      <c r="Q8231" t="s">
        <v>2035</v>
      </c>
      <c r="R8231" t="s">
        <v>2631</v>
      </c>
      <c r="S8231">
        <v>37</v>
      </c>
      <c r="T8231" s="29" t="s">
        <v>26643</v>
      </c>
      <c r="U8231" s="29" t="s">
        <v>26719</v>
      </c>
    </row>
    <row r="8232" spans="1:21">
      <c r="A8232">
        <v>8231</v>
      </c>
      <c r="B8232" s="30" t="s">
        <v>3220</v>
      </c>
      <c r="D8232" s="30" t="s">
        <v>4153</v>
      </c>
      <c r="F8232" s="30" t="s">
        <v>2994</v>
      </c>
      <c r="G8232" s="30" t="s">
        <v>2995</v>
      </c>
      <c r="H8232" s="30" t="s">
        <v>3002</v>
      </c>
      <c r="J8232" s="30" t="s">
        <v>756</v>
      </c>
      <c r="L8232" s="30" t="s">
        <v>1058</v>
      </c>
      <c r="M8232" s="30" t="s">
        <v>6653</v>
      </c>
      <c r="N8232" s="30" t="s">
        <v>2453</v>
      </c>
      <c r="P8232" s="30" t="s">
        <v>13094</v>
      </c>
      <c r="Q8232" t="s">
        <v>2035</v>
      </c>
      <c r="R8232" t="s">
        <v>2631</v>
      </c>
      <c r="S8232">
        <v>37</v>
      </c>
      <c r="T8232" s="29" t="s">
        <v>26643</v>
      </c>
      <c r="U8232" s="29" t="s">
        <v>26720</v>
      </c>
    </row>
    <row r="8233" spans="1:21">
      <c r="A8233">
        <v>8232</v>
      </c>
      <c r="B8233" s="30" t="s">
        <v>3220</v>
      </c>
      <c r="D8233" s="30" t="s">
        <v>4153</v>
      </c>
      <c r="F8233" s="30" t="s">
        <v>2994</v>
      </c>
      <c r="G8233" s="30" t="s">
        <v>2995</v>
      </c>
      <c r="H8233" s="30" t="s">
        <v>3002</v>
      </c>
      <c r="J8233" s="30" t="s">
        <v>756</v>
      </c>
      <c r="L8233" s="30" t="s">
        <v>1058</v>
      </c>
      <c r="M8233" s="30" t="s">
        <v>6653</v>
      </c>
      <c r="N8233" s="30" t="s">
        <v>2453</v>
      </c>
      <c r="P8233" s="30" t="s">
        <v>13095</v>
      </c>
      <c r="Q8233" t="s">
        <v>2035</v>
      </c>
      <c r="R8233" t="s">
        <v>2631</v>
      </c>
      <c r="S8233">
        <v>37</v>
      </c>
      <c r="T8233" s="29" t="s">
        <v>26643</v>
      </c>
      <c r="U8233" s="29" t="s">
        <v>26721</v>
      </c>
    </row>
    <row r="8234" spans="1:21">
      <c r="A8234">
        <v>8233</v>
      </c>
      <c r="B8234" s="30" t="s">
        <v>3220</v>
      </c>
      <c r="D8234" s="30" t="s">
        <v>4153</v>
      </c>
      <c r="F8234" s="30" t="s">
        <v>2994</v>
      </c>
      <c r="G8234" s="30" t="s">
        <v>2995</v>
      </c>
      <c r="H8234" s="30" t="s">
        <v>3002</v>
      </c>
      <c r="J8234" s="30" t="s">
        <v>756</v>
      </c>
      <c r="L8234" s="30" t="s">
        <v>1058</v>
      </c>
      <c r="M8234" s="30" t="s">
        <v>6653</v>
      </c>
      <c r="N8234" s="30" t="s">
        <v>2453</v>
      </c>
      <c r="P8234" s="30" t="s">
        <v>13096</v>
      </c>
      <c r="Q8234" t="s">
        <v>2035</v>
      </c>
      <c r="R8234" t="s">
        <v>2631</v>
      </c>
      <c r="S8234">
        <v>37</v>
      </c>
      <c r="T8234" s="29" t="s">
        <v>26643</v>
      </c>
      <c r="U8234" s="29" t="s">
        <v>26722</v>
      </c>
    </row>
    <row r="8235" spans="1:21">
      <c r="A8235">
        <v>8234</v>
      </c>
      <c r="B8235" s="30" t="s">
        <v>3220</v>
      </c>
      <c r="D8235" s="30" t="s">
        <v>4153</v>
      </c>
      <c r="F8235" s="30" t="s">
        <v>2994</v>
      </c>
      <c r="G8235" s="30" t="s">
        <v>2995</v>
      </c>
      <c r="H8235" s="30" t="s">
        <v>3002</v>
      </c>
      <c r="J8235" s="30" t="s">
        <v>756</v>
      </c>
      <c r="L8235" s="30" t="s">
        <v>1058</v>
      </c>
      <c r="M8235" s="30" t="s">
        <v>6653</v>
      </c>
      <c r="N8235" s="30" t="s">
        <v>2453</v>
      </c>
      <c r="P8235" s="30" t="s">
        <v>13097</v>
      </c>
      <c r="Q8235" t="s">
        <v>2035</v>
      </c>
      <c r="R8235" t="s">
        <v>2631</v>
      </c>
      <c r="S8235">
        <v>37</v>
      </c>
      <c r="T8235" s="29" t="s">
        <v>26643</v>
      </c>
      <c r="U8235" s="29" t="s">
        <v>26723</v>
      </c>
    </row>
    <row r="8236" spans="1:21">
      <c r="A8236">
        <v>8235</v>
      </c>
      <c r="B8236" s="30" t="s">
        <v>3220</v>
      </c>
      <c r="D8236" s="30" t="s">
        <v>4153</v>
      </c>
      <c r="F8236" s="30" t="s">
        <v>2994</v>
      </c>
      <c r="G8236" s="30" t="s">
        <v>2995</v>
      </c>
      <c r="H8236" s="30" t="s">
        <v>3002</v>
      </c>
      <c r="J8236" s="30" t="s">
        <v>756</v>
      </c>
      <c r="L8236" s="30" t="s">
        <v>1058</v>
      </c>
      <c r="M8236" s="30" t="s">
        <v>6653</v>
      </c>
      <c r="N8236" s="30" t="s">
        <v>2453</v>
      </c>
      <c r="P8236" s="30" t="s">
        <v>13098</v>
      </c>
      <c r="Q8236" t="s">
        <v>2035</v>
      </c>
      <c r="R8236" t="s">
        <v>2631</v>
      </c>
      <c r="S8236">
        <v>37</v>
      </c>
      <c r="T8236" s="29" t="s">
        <v>26643</v>
      </c>
      <c r="U8236" s="29" t="s">
        <v>26724</v>
      </c>
    </row>
    <row r="8237" spans="1:21">
      <c r="A8237">
        <v>8236</v>
      </c>
      <c r="B8237" s="30" t="s">
        <v>3220</v>
      </c>
      <c r="D8237" s="30" t="s">
        <v>4153</v>
      </c>
      <c r="F8237" s="30" t="s">
        <v>2994</v>
      </c>
      <c r="G8237" s="30" t="s">
        <v>2995</v>
      </c>
      <c r="H8237" s="30" t="s">
        <v>3002</v>
      </c>
      <c r="J8237" s="30" t="s">
        <v>756</v>
      </c>
      <c r="L8237" s="30" t="s">
        <v>1058</v>
      </c>
      <c r="M8237" s="30" t="s">
        <v>6653</v>
      </c>
      <c r="N8237" s="30" t="s">
        <v>2453</v>
      </c>
      <c r="P8237" s="30" t="s">
        <v>13099</v>
      </c>
      <c r="Q8237" t="s">
        <v>2035</v>
      </c>
      <c r="R8237" t="s">
        <v>2628</v>
      </c>
      <c r="S8237">
        <v>38</v>
      </c>
      <c r="T8237" s="29" t="s">
        <v>26650</v>
      </c>
      <c r="U8237" s="29" t="s">
        <v>26725</v>
      </c>
    </row>
    <row r="8238" spans="1:21">
      <c r="A8238">
        <v>8237</v>
      </c>
      <c r="B8238" s="30" t="s">
        <v>3220</v>
      </c>
      <c r="D8238" s="30" t="s">
        <v>4153</v>
      </c>
      <c r="F8238" s="30" t="s">
        <v>2994</v>
      </c>
      <c r="G8238" s="30" t="s">
        <v>2995</v>
      </c>
      <c r="H8238" s="30" t="s">
        <v>3002</v>
      </c>
      <c r="J8238" s="30" t="s">
        <v>756</v>
      </c>
      <c r="L8238" s="30" t="s">
        <v>1058</v>
      </c>
      <c r="M8238" s="30" t="s">
        <v>6653</v>
      </c>
      <c r="N8238" s="30" t="s">
        <v>2453</v>
      </c>
      <c r="P8238" s="30" t="s">
        <v>13100</v>
      </c>
      <c r="Q8238" t="s">
        <v>2035</v>
      </c>
      <c r="R8238" t="s">
        <v>2631</v>
      </c>
      <c r="S8238">
        <v>37</v>
      </c>
      <c r="T8238" s="29" t="s">
        <v>26643</v>
      </c>
      <c r="U8238" s="29" t="s">
        <v>26726</v>
      </c>
    </row>
    <row r="8239" spans="1:21">
      <c r="A8239">
        <v>8238</v>
      </c>
      <c r="B8239" s="30" t="s">
        <v>3220</v>
      </c>
      <c r="D8239" s="30" t="s">
        <v>4153</v>
      </c>
      <c r="F8239" s="30" t="s">
        <v>2994</v>
      </c>
      <c r="G8239" s="30" t="s">
        <v>2995</v>
      </c>
      <c r="H8239" s="30" t="s">
        <v>3002</v>
      </c>
      <c r="J8239" s="30" t="s">
        <v>756</v>
      </c>
      <c r="L8239" s="30" t="s">
        <v>1058</v>
      </c>
      <c r="M8239" s="30" t="s">
        <v>6653</v>
      </c>
      <c r="N8239" s="30" t="s">
        <v>2453</v>
      </c>
      <c r="P8239" s="30" t="s">
        <v>13101</v>
      </c>
      <c r="Q8239" t="s">
        <v>2035</v>
      </c>
      <c r="R8239" t="s">
        <v>2631</v>
      </c>
      <c r="S8239">
        <v>37</v>
      </c>
      <c r="T8239" s="29" t="s">
        <v>26643</v>
      </c>
      <c r="U8239" s="29" t="s">
        <v>26727</v>
      </c>
    </row>
    <row r="8240" spans="1:21">
      <c r="A8240">
        <v>8239</v>
      </c>
      <c r="B8240" s="30" t="s">
        <v>3220</v>
      </c>
      <c r="D8240" s="30" t="s">
        <v>4153</v>
      </c>
      <c r="F8240" s="30" t="s">
        <v>2994</v>
      </c>
      <c r="G8240" s="30" t="s">
        <v>2995</v>
      </c>
      <c r="H8240" s="30" t="s">
        <v>3002</v>
      </c>
      <c r="J8240" s="30" t="s">
        <v>756</v>
      </c>
      <c r="L8240" s="30" t="s">
        <v>1058</v>
      </c>
      <c r="M8240" s="30" t="s">
        <v>6653</v>
      </c>
      <c r="N8240" s="30" t="s">
        <v>2453</v>
      </c>
      <c r="P8240" s="30" t="s">
        <v>13102</v>
      </c>
      <c r="Q8240" t="s">
        <v>2035</v>
      </c>
      <c r="R8240" t="s">
        <v>2631</v>
      </c>
      <c r="S8240">
        <v>37</v>
      </c>
      <c r="T8240" s="29" t="s">
        <v>26643</v>
      </c>
      <c r="U8240" s="29" t="s">
        <v>26728</v>
      </c>
    </row>
    <row r="8241" spans="1:21">
      <c r="A8241">
        <v>8240</v>
      </c>
      <c r="B8241" s="30" t="s">
        <v>3220</v>
      </c>
      <c r="D8241" s="30" t="s">
        <v>4153</v>
      </c>
      <c r="F8241" s="30" t="s">
        <v>2994</v>
      </c>
      <c r="G8241" s="30" t="s">
        <v>2995</v>
      </c>
      <c r="H8241" s="30" t="s">
        <v>3002</v>
      </c>
      <c r="J8241" s="30" t="s">
        <v>756</v>
      </c>
      <c r="L8241" s="30" t="s">
        <v>1058</v>
      </c>
      <c r="M8241" s="30" t="s">
        <v>6653</v>
      </c>
      <c r="N8241" s="30" t="s">
        <v>2453</v>
      </c>
      <c r="P8241" s="30" t="s">
        <v>13103</v>
      </c>
      <c r="Q8241" t="s">
        <v>2035</v>
      </c>
      <c r="R8241" t="s">
        <v>2628</v>
      </c>
      <c r="S8241">
        <v>37</v>
      </c>
      <c r="T8241" s="29" t="s">
        <v>26695</v>
      </c>
      <c r="U8241" s="29" t="s">
        <v>26729</v>
      </c>
    </row>
    <row r="8242" spans="1:21">
      <c r="A8242">
        <v>8241</v>
      </c>
      <c r="B8242" s="30" t="s">
        <v>3220</v>
      </c>
      <c r="D8242" s="30" t="s">
        <v>4153</v>
      </c>
      <c r="F8242" s="30" t="s">
        <v>2994</v>
      </c>
      <c r="G8242" s="30" t="s">
        <v>2995</v>
      </c>
      <c r="H8242" s="30" t="s">
        <v>3002</v>
      </c>
      <c r="J8242" s="30" t="s">
        <v>756</v>
      </c>
      <c r="L8242" s="30" t="s">
        <v>1058</v>
      </c>
      <c r="M8242" s="30" t="s">
        <v>6653</v>
      </c>
      <c r="N8242" s="30" t="s">
        <v>2453</v>
      </c>
      <c r="P8242" s="30" t="s">
        <v>13104</v>
      </c>
      <c r="Q8242" t="s">
        <v>2035</v>
      </c>
      <c r="R8242" t="s">
        <v>2631</v>
      </c>
      <c r="S8242">
        <v>37</v>
      </c>
      <c r="T8242" s="29" t="s">
        <v>26643</v>
      </c>
      <c r="U8242" s="29" t="s">
        <v>26730</v>
      </c>
    </row>
    <row r="8243" spans="1:21">
      <c r="A8243">
        <v>8242</v>
      </c>
      <c r="B8243" s="30" t="s">
        <v>3220</v>
      </c>
      <c r="D8243" s="30" t="s">
        <v>4153</v>
      </c>
      <c r="F8243" s="30" t="s">
        <v>2994</v>
      </c>
      <c r="G8243" s="30" t="s">
        <v>2995</v>
      </c>
      <c r="H8243" s="30" t="s">
        <v>3002</v>
      </c>
      <c r="J8243" s="30" t="s">
        <v>756</v>
      </c>
      <c r="L8243" s="30" t="s">
        <v>1058</v>
      </c>
      <c r="M8243" s="30" t="s">
        <v>6653</v>
      </c>
      <c r="N8243" s="30" t="s">
        <v>2453</v>
      </c>
      <c r="P8243" s="30" t="s">
        <v>13105</v>
      </c>
      <c r="Q8243" t="s">
        <v>2035</v>
      </c>
      <c r="R8243" t="s">
        <v>2628</v>
      </c>
      <c r="S8243">
        <v>38</v>
      </c>
      <c r="T8243" s="29" t="s">
        <v>26650</v>
      </c>
      <c r="U8243" s="29" t="s">
        <v>26731</v>
      </c>
    </row>
    <row r="8244" spans="1:21">
      <c r="A8244">
        <v>8243</v>
      </c>
      <c r="B8244" s="30" t="s">
        <v>3220</v>
      </c>
      <c r="D8244" s="30" t="s">
        <v>4153</v>
      </c>
      <c r="F8244" s="30" t="s">
        <v>2994</v>
      </c>
      <c r="G8244" s="30" t="s">
        <v>2995</v>
      </c>
      <c r="H8244" s="30" t="s">
        <v>3002</v>
      </c>
      <c r="J8244" s="30" t="s">
        <v>756</v>
      </c>
      <c r="L8244" s="30" t="s">
        <v>1058</v>
      </c>
      <c r="M8244" s="30" t="s">
        <v>6653</v>
      </c>
      <c r="N8244" s="30" t="s">
        <v>2453</v>
      </c>
      <c r="P8244" s="30" t="s">
        <v>13106</v>
      </c>
      <c r="Q8244" t="s">
        <v>2035</v>
      </c>
      <c r="R8244" t="s">
        <v>2631</v>
      </c>
      <c r="S8244">
        <v>37</v>
      </c>
      <c r="T8244" s="29" t="s">
        <v>26643</v>
      </c>
      <c r="U8244" s="29" t="s">
        <v>26732</v>
      </c>
    </row>
    <row r="8245" spans="1:21">
      <c r="A8245">
        <v>8244</v>
      </c>
      <c r="B8245" s="30" t="s">
        <v>3220</v>
      </c>
      <c r="D8245" s="30" t="s">
        <v>4153</v>
      </c>
      <c r="F8245" s="30" t="s">
        <v>2994</v>
      </c>
      <c r="G8245" s="30" t="s">
        <v>2995</v>
      </c>
      <c r="H8245" s="30" t="s">
        <v>3002</v>
      </c>
      <c r="J8245" s="30" t="s">
        <v>756</v>
      </c>
      <c r="L8245" s="30" t="s">
        <v>1058</v>
      </c>
      <c r="M8245" s="30" t="s">
        <v>6653</v>
      </c>
      <c r="N8245" s="30" t="s">
        <v>2453</v>
      </c>
      <c r="P8245" s="30" t="s">
        <v>13107</v>
      </c>
      <c r="Q8245" t="s">
        <v>2035</v>
      </c>
      <c r="R8245" t="s">
        <v>2631</v>
      </c>
      <c r="S8245">
        <v>37</v>
      </c>
      <c r="T8245" s="29" t="s">
        <v>26643</v>
      </c>
      <c r="U8245" s="29" t="s">
        <v>26733</v>
      </c>
    </row>
    <row r="8246" spans="1:21">
      <c r="A8246">
        <v>8245</v>
      </c>
      <c r="B8246" s="30" t="s">
        <v>3220</v>
      </c>
      <c r="D8246" s="30" t="s">
        <v>4153</v>
      </c>
      <c r="F8246" s="30" t="s">
        <v>2994</v>
      </c>
      <c r="G8246" s="30" t="s">
        <v>2995</v>
      </c>
      <c r="H8246" s="30" t="s">
        <v>3002</v>
      </c>
      <c r="J8246" s="30" t="s">
        <v>756</v>
      </c>
      <c r="L8246" s="30" t="s">
        <v>1058</v>
      </c>
      <c r="M8246" s="30" t="s">
        <v>6653</v>
      </c>
      <c r="N8246" s="30" t="s">
        <v>4451</v>
      </c>
      <c r="P8246" s="30" t="s">
        <v>13108</v>
      </c>
      <c r="Q8246" t="s">
        <v>2035</v>
      </c>
      <c r="R8246" t="s">
        <v>2631</v>
      </c>
      <c r="S8246">
        <v>37</v>
      </c>
      <c r="T8246" s="29" t="s">
        <v>26643</v>
      </c>
      <c r="U8246" s="29" t="s">
        <v>26734</v>
      </c>
    </row>
    <row r="8247" spans="1:21">
      <c r="A8247">
        <v>8246</v>
      </c>
      <c r="B8247" s="30" t="s">
        <v>3220</v>
      </c>
      <c r="D8247" s="30" t="s">
        <v>4153</v>
      </c>
      <c r="F8247" s="30" t="s">
        <v>2994</v>
      </c>
      <c r="G8247" s="30" t="s">
        <v>2995</v>
      </c>
      <c r="H8247" s="30" t="s">
        <v>3002</v>
      </c>
      <c r="J8247" s="30" t="s">
        <v>756</v>
      </c>
      <c r="L8247" s="30" t="s">
        <v>1058</v>
      </c>
      <c r="M8247" s="30" t="s">
        <v>6653</v>
      </c>
      <c r="N8247" s="30" t="s">
        <v>4451</v>
      </c>
      <c r="P8247" s="30" t="s">
        <v>13109</v>
      </c>
      <c r="Q8247" t="s">
        <v>2035</v>
      </c>
      <c r="R8247" t="s">
        <v>2631</v>
      </c>
      <c r="S8247">
        <v>37</v>
      </c>
      <c r="T8247" s="29" t="s">
        <v>26643</v>
      </c>
      <c r="U8247" s="29" t="s">
        <v>26735</v>
      </c>
    </row>
    <row r="8248" spans="1:21">
      <c r="A8248">
        <v>8247</v>
      </c>
      <c r="B8248" s="30" t="s">
        <v>3220</v>
      </c>
      <c r="D8248" s="30" t="s">
        <v>4153</v>
      </c>
      <c r="F8248" s="30" t="s">
        <v>2994</v>
      </c>
      <c r="G8248" s="30" t="s">
        <v>2995</v>
      </c>
      <c r="H8248" s="30" t="s">
        <v>3002</v>
      </c>
      <c r="J8248" s="30" t="s">
        <v>756</v>
      </c>
      <c r="L8248" s="30" t="s">
        <v>1058</v>
      </c>
      <c r="M8248" s="30" t="s">
        <v>6653</v>
      </c>
      <c r="N8248" s="30" t="s">
        <v>1023</v>
      </c>
      <c r="P8248" s="30" t="s">
        <v>13110</v>
      </c>
      <c r="Q8248" t="s">
        <v>2035</v>
      </c>
      <c r="R8248" t="s">
        <v>2631</v>
      </c>
      <c r="S8248">
        <v>37</v>
      </c>
      <c r="T8248" s="29" t="s">
        <v>26643</v>
      </c>
      <c r="U8248" s="29" t="s">
        <v>26736</v>
      </c>
    </row>
    <row r="8249" spans="1:21">
      <c r="A8249">
        <v>8248</v>
      </c>
      <c r="B8249" s="30" t="s">
        <v>3220</v>
      </c>
      <c r="D8249" s="30" t="s">
        <v>4153</v>
      </c>
      <c r="F8249" s="30" t="s">
        <v>2994</v>
      </c>
      <c r="G8249" s="30" t="s">
        <v>2995</v>
      </c>
      <c r="H8249" s="30" t="s">
        <v>3002</v>
      </c>
      <c r="J8249" s="30" t="s">
        <v>756</v>
      </c>
      <c r="L8249" s="30" t="s">
        <v>1058</v>
      </c>
      <c r="M8249" s="30" t="s">
        <v>6653</v>
      </c>
      <c r="N8249" s="30" t="s">
        <v>1023</v>
      </c>
      <c r="P8249" s="30" t="s">
        <v>13111</v>
      </c>
      <c r="Q8249" t="s">
        <v>2035</v>
      </c>
      <c r="R8249" t="s">
        <v>2631</v>
      </c>
      <c r="S8249">
        <v>37</v>
      </c>
      <c r="T8249" s="29" t="s">
        <v>26643</v>
      </c>
      <c r="U8249" s="29" t="s">
        <v>26737</v>
      </c>
    </row>
    <row r="8250" spans="1:21">
      <c r="A8250">
        <v>8249</v>
      </c>
      <c r="B8250" s="30" t="s">
        <v>3220</v>
      </c>
      <c r="D8250" s="30" t="s">
        <v>4153</v>
      </c>
      <c r="F8250" s="30" t="s">
        <v>2994</v>
      </c>
      <c r="G8250" s="30" t="s">
        <v>2995</v>
      </c>
      <c r="H8250" s="30" t="s">
        <v>3002</v>
      </c>
      <c r="J8250" s="30" t="s">
        <v>756</v>
      </c>
      <c r="L8250" s="30" t="s">
        <v>1058</v>
      </c>
      <c r="M8250" s="30" t="s">
        <v>6653</v>
      </c>
      <c r="N8250" s="30" t="s">
        <v>1023</v>
      </c>
      <c r="P8250" s="30" t="s">
        <v>13112</v>
      </c>
      <c r="Q8250" t="s">
        <v>2035</v>
      </c>
      <c r="R8250" t="s">
        <v>2631</v>
      </c>
      <c r="S8250">
        <v>37</v>
      </c>
      <c r="T8250" s="29" t="s">
        <v>26643</v>
      </c>
      <c r="U8250" s="29" t="s">
        <v>26738</v>
      </c>
    </row>
    <row r="8251" spans="1:21">
      <c r="A8251">
        <v>8250</v>
      </c>
      <c r="B8251" s="30" t="s">
        <v>3220</v>
      </c>
      <c r="D8251" s="30" t="s">
        <v>4153</v>
      </c>
      <c r="F8251" s="30" t="s">
        <v>2994</v>
      </c>
      <c r="G8251" s="30" t="s">
        <v>2995</v>
      </c>
      <c r="H8251" s="30" t="s">
        <v>3002</v>
      </c>
      <c r="J8251" s="30" t="s">
        <v>756</v>
      </c>
      <c r="L8251" s="30" t="s">
        <v>1058</v>
      </c>
      <c r="M8251" s="30" t="s">
        <v>6653</v>
      </c>
      <c r="N8251" s="30" t="s">
        <v>1023</v>
      </c>
      <c r="P8251" s="30" t="s">
        <v>13113</v>
      </c>
      <c r="Q8251" t="s">
        <v>2035</v>
      </c>
      <c r="R8251" t="s">
        <v>2631</v>
      </c>
      <c r="S8251">
        <v>37</v>
      </c>
      <c r="T8251" s="29" t="s">
        <v>26643</v>
      </c>
      <c r="U8251" s="29" t="s">
        <v>26739</v>
      </c>
    </row>
    <row r="8252" spans="1:21">
      <c r="A8252">
        <v>8251</v>
      </c>
      <c r="B8252" s="30" t="s">
        <v>3220</v>
      </c>
      <c r="D8252" s="30" t="s">
        <v>4153</v>
      </c>
      <c r="F8252" s="30" t="s">
        <v>2994</v>
      </c>
      <c r="G8252" s="30" t="s">
        <v>2995</v>
      </c>
      <c r="H8252" s="30" t="s">
        <v>3002</v>
      </c>
      <c r="J8252" s="30" t="s">
        <v>756</v>
      </c>
      <c r="L8252" s="30" t="s">
        <v>1058</v>
      </c>
      <c r="M8252" s="30" t="s">
        <v>6653</v>
      </c>
      <c r="N8252" s="30" t="s">
        <v>1023</v>
      </c>
      <c r="P8252" s="30" t="s">
        <v>13114</v>
      </c>
      <c r="Q8252" t="s">
        <v>2035</v>
      </c>
      <c r="R8252" t="s">
        <v>2631</v>
      </c>
      <c r="S8252">
        <v>37</v>
      </c>
      <c r="T8252" s="29" t="s">
        <v>26643</v>
      </c>
      <c r="U8252" s="29" t="s">
        <v>26740</v>
      </c>
    </row>
    <row r="8253" spans="1:21">
      <c r="A8253">
        <v>8252</v>
      </c>
      <c r="B8253" s="30" t="s">
        <v>3220</v>
      </c>
      <c r="D8253" s="30" t="s">
        <v>4153</v>
      </c>
      <c r="F8253" s="30" t="s">
        <v>2994</v>
      </c>
      <c r="G8253" s="30" t="s">
        <v>2995</v>
      </c>
      <c r="H8253" s="30" t="s">
        <v>3002</v>
      </c>
      <c r="J8253" s="30" t="s">
        <v>756</v>
      </c>
      <c r="L8253" s="30" t="s">
        <v>1058</v>
      </c>
      <c r="M8253" s="30" t="s">
        <v>6653</v>
      </c>
      <c r="N8253" s="30" t="s">
        <v>1023</v>
      </c>
      <c r="P8253" s="30" t="s">
        <v>13115</v>
      </c>
      <c r="Q8253" t="s">
        <v>2035</v>
      </c>
      <c r="R8253" t="s">
        <v>2631</v>
      </c>
      <c r="S8253">
        <v>37</v>
      </c>
      <c r="T8253" s="29" t="s">
        <v>26643</v>
      </c>
      <c r="U8253" s="29" t="s">
        <v>26741</v>
      </c>
    </row>
    <row r="8254" spans="1:21">
      <c r="A8254">
        <v>8253</v>
      </c>
      <c r="B8254" s="30" t="s">
        <v>3220</v>
      </c>
      <c r="D8254" s="30" t="s">
        <v>4153</v>
      </c>
      <c r="F8254" s="30" t="s">
        <v>2994</v>
      </c>
      <c r="G8254" s="30" t="s">
        <v>2995</v>
      </c>
      <c r="H8254" s="30" t="s">
        <v>3002</v>
      </c>
      <c r="J8254" s="30" t="s">
        <v>756</v>
      </c>
      <c r="L8254" s="30" t="s">
        <v>1058</v>
      </c>
      <c r="M8254" s="30" t="s">
        <v>6653</v>
      </c>
      <c r="N8254" s="30" t="s">
        <v>1023</v>
      </c>
      <c r="P8254" s="30" t="s">
        <v>13116</v>
      </c>
      <c r="Q8254" t="s">
        <v>2035</v>
      </c>
      <c r="R8254" t="s">
        <v>2631</v>
      </c>
      <c r="S8254">
        <v>37</v>
      </c>
      <c r="T8254" s="29" t="s">
        <v>26643</v>
      </c>
      <c r="U8254" s="29" t="s">
        <v>26742</v>
      </c>
    </row>
    <row r="8255" spans="1:21">
      <c r="A8255">
        <v>8254</v>
      </c>
      <c r="B8255" s="30" t="s">
        <v>3220</v>
      </c>
      <c r="D8255" s="30" t="s">
        <v>4153</v>
      </c>
      <c r="F8255" s="30" t="s">
        <v>2994</v>
      </c>
      <c r="G8255" s="30" t="s">
        <v>2995</v>
      </c>
      <c r="H8255" s="30" t="s">
        <v>3002</v>
      </c>
      <c r="J8255" s="30" t="s">
        <v>756</v>
      </c>
      <c r="L8255" s="30" t="s">
        <v>1058</v>
      </c>
      <c r="M8255" s="30" t="s">
        <v>6653</v>
      </c>
      <c r="N8255" s="30" t="s">
        <v>1023</v>
      </c>
      <c r="P8255" s="30" t="s">
        <v>13117</v>
      </c>
      <c r="Q8255" t="s">
        <v>2035</v>
      </c>
      <c r="R8255" t="s">
        <v>2631</v>
      </c>
      <c r="S8255">
        <v>37</v>
      </c>
      <c r="T8255" s="29" t="s">
        <v>26643</v>
      </c>
      <c r="U8255" s="29" t="s">
        <v>26743</v>
      </c>
    </row>
    <row r="8256" spans="1:21">
      <c r="A8256">
        <v>8255</v>
      </c>
      <c r="B8256" s="30" t="s">
        <v>3220</v>
      </c>
      <c r="D8256" s="30" t="s">
        <v>4153</v>
      </c>
      <c r="F8256" s="30" t="s">
        <v>2994</v>
      </c>
      <c r="G8256" s="30" t="s">
        <v>2995</v>
      </c>
      <c r="H8256" s="30" t="s">
        <v>3002</v>
      </c>
      <c r="J8256" s="30" t="s">
        <v>756</v>
      </c>
      <c r="L8256" s="30" t="s">
        <v>1058</v>
      </c>
      <c r="M8256" s="30" t="s">
        <v>6653</v>
      </c>
      <c r="N8256" s="30" t="s">
        <v>1023</v>
      </c>
      <c r="P8256" s="30" t="s">
        <v>13118</v>
      </c>
      <c r="Q8256" t="s">
        <v>2035</v>
      </c>
      <c r="R8256" t="s">
        <v>2631</v>
      </c>
      <c r="S8256">
        <v>37</v>
      </c>
      <c r="T8256" s="29" t="s">
        <v>26643</v>
      </c>
      <c r="U8256" s="29" t="s">
        <v>26744</v>
      </c>
    </row>
    <row r="8257" spans="1:21">
      <c r="A8257">
        <v>8256</v>
      </c>
      <c r="B8257" s="30" t="s">
        <v>3220</v>
      </c>
      <c r="D8257" s="30" t="s">
        <v>4153</v>
      </c>
      <c r="F8257" s="30" t="s">
        <v>2994</v>
      </c>
      <c r="G8257" s="30" t="s">
        <v>2995</v>
      </c>
      <c r="H8257" s="30" t="s">
        <v>3002</v>
      </c>
      <c r="J8257" s="30" t="s">
        <v>756</v>
      </c>
      <c r="L8257" s="30" t="s">
        <v>1058</v>
      </c>
      <c r="M8257" s="30" t="s">
        <v>6653</v>
      </c>
      <c r="N8257" s="30" t="s">
        <v>1023</v>
      </c>
      <c r="P8257" s="30" t="s">
        <v>13119</v>
      </c>
      <c r="Q8257" t="s">
        <v>2035</v>
      </c>
      <c r="R8257" t="s">
        <v>2631</v>
      </c>
      <c r="S8257">
        <v>37</v>
      </c>
      <c r="T8257" s="29" t="s">
        <v>26643</v>
      </c>
      <c r="U8257" s="29" t="s">
        <v>26745</v>
      </c>
    </row>
    <row r="8258" spans="1:21">
      <c r="A8258">
        <v>8257</v>
      </c>
      <c r="B8258" s="30" t="s">
        <v>3220</v>
      </c>
      <c r="D8258" s="30" t="s">
        <v>4153</v>
      </c>
      <c r="F8258" s="30" t="s">
        <v>2994</v>
      </c>
      <c r="G8258" s="30" t="s">
        <v>2995</v>
      </c>
      <c r="H8258" s="30" t="s">
        <v>3002</v>
      </c>
      <c r="J8258" s="30" t="s">
        <v>756</v>
      </c>
      <c r="L8258" s="30" t="s">
        <v>1058</v>
      </c>
      <c r="M8258" s="30" t="s">
        <v>6653</v>
      </c>
      <c r="N8258" s="30" t="s">
        <v>1023</v>
      </c>
      <c r="P8258" s="30" t="s">
        <v>13120</v>
      </c>
      <c r="Q8258" t="s">
        <v>2035</v>
      </c>
      <c r="R8258" t="s">
        <v>2631</v>
      </c>
      <c r="S8258">
        <v>37</v>
      </c>
      <c r="T8258" s="29" t="s">
        <v>26643</v>
      </c>
      <c r="U8258" s="29" t="s">
        <v>26746</v>
      </c>
    </row>
    <row r="8259" spans="1:21">
      <c r="A8259">
        <v>8258</v>
      </c>
      <c r="B8259" s="30" t="s">
        <v>3220</v>
      </c>
      <c r="D8259" s="30" t="s">
        <v>4153</v>
      </c>
      <c r="F8259" s="30" t="s">
        <v>2994</v>
      </c>
      <c r="G8259" s="30" t="s">
        <v>2995</v>
      </c>
      <c r="H8259" s="30" t="s">
        <v>3002</v>
      </c>
      <c r="J8259" s="30" t="s">
        <v>756</v>
      </c>
      <c r="L8259" s="30" t="s">
        <v>1058</v>
      </c>
      <c r="M8259" s="30" t="s">
        <v>6653</v>
      </c>
      <c r="N8259" s="30" t="s">
        <v>1023</v>
      </c>
      <c r="P8259" s="30" t="s">
        <v>13121</v>
      </c>
      <c r="Q8259" t="s">
        <v>2035</v>
      </c>
      <c r="R8259" t="s">
        <v>2631</v>
      </c>
      <c r="S8259">
        <v>37</v>
      </c>
      <c r="T8259" s="29" t="s">
        <v>26643</v>
      </c>
      <c r="U8259" s="29" t="s">
        <v>26747</v>
      </c>
    </row>
    <row r="8260" spans="1:21">
      <c r="A8260">
        <v>8259</v>
      </c>
      <c r="B8260" s="30" t="s">
        <v>3220</v>
      </c>
      <c r="D8260" s="30" t="s">
        <v>4153</v>
      </c>
      <c r="F8260" s="30" t="s">
        <v>2994</v>
      </c>
      <c r="G8260" s="30" t="s">
        <v>2995</v>
      </c>
      <c r="H8260" s="30" t="s">
        <v>3002</v>
      </c>
      <c r="J8260" s="30" t="s">
        <v>756</v>
      </c>
      <c r="L8260" s="30" t="s">
        <v>1058</v>
      </c>
      <c r="M8260" s="30" t="s">
        <v>6653</v>
      </c>
      <c r="N8260" s="30" t="s">
        <v>1023</v>
      </c>
      <c r="P8260" s="30" t="s">
        <v>13122</v>
      </c>
      <c r="Q8260" t="s">
        <v>2035</v>
      </c>
      <c r="R8260" t="s">
        <v>2631</v>
      </c>
      <c r="S8260">
        <v>37</v>
      </c>
      <c r="T8260" s="29" t="s">
        <v>26643</v>
      </c>
      <c r="U8260" s="29" t="s">
        <v>26748</v>
      </c>
    </row>
    <row r="8261" spans="1:21">
      <c r="A8261">
        <v>8260</v>
      </c>
      <c r="B8261" s="30" t="s">
        <v>3220</v>
      </c>
      <c r="D8261" s="30" t="s">
        <v>4153</v>
      </c>
      <c r="F8261" s="30" t="s">
        <v>2994</v>
      </c>
      <c r="G8261" s="30" t="s">
        <v>2995</v>
      </c>
      <c r="H8261" s="30" t="s">
        <v>3002</v>
      </c>
      <c r="J8261" s="30" t="s">
        <v>756</v>
      </c>
      <c r="L8261" s="30" t="s">
        <v>1058</v>
      </c>
      <c r="M8261" s="30" t="s">
        <v>6653</v>
      </c>
      <c r="N8261" s="30" t="s">
        <v>1023</v>
      </c>
      <c r="P8261" s="30" t="s">
        <v>13123</v>
      </c>
      <c r="Q8261" t="s">
        <v>2035</v>
      </c>
      <c r="R8261" t="s">
        <v>2631</v>
      </c>
      <c r="S8261">
        <v>37</v>
      </c>
      <c r="T8261" s="29" t="s">
        <v>26643</v>
      </c>
      <c r="U8261" s="29" t="s">
        <v>26749</v>
      </c>
    </row>
    <row r="8262" spans="1:21">
      <c r="A8262">
        <v>8261</v>
      </c>
      <c r="B8262" s="30" t="s">
        <v>3220</v>
      </c>
      <c r="D8262" s="30" t="s">
        <v>4153</v>
      </c>
      <c r="F8262" s="30" t="s">
        <v>2994</v>
      </c>
      <c r="G8262" s="30" t="s">
        <v>2995</v>
      </c>
      <c r="H8262" s="30" t="s">
        <v>3002</v>
      </c>
      <c r="J8262" s="30" t="s">
        <v>756</v>
      </c>
      <c r="L8262" s="30" t="s">
        <v>1058</v>
      </c>
      <c r="M8262" s="30" t="s">
        <v>6653</v>
      </c>
      <c r="N8262" s="30" t="s">
        <v>1023</v>
      </c>
      <c r="P8262" s="30" t="s">
        <v>13124</v>
      </c>
      <c r="Q8262" t="s">
        <v>2035</v>
      </c>
      <c r="R8262" t="s">
        <v>2631</v>
      </c>
      <c r="S8262">
        <v>37</v>
      </c>
      <c r="T8262" s="29" t="s">
        <v>26643</v>
      </c>
      <c r="U8262" s="29" t="s">
        <v>26750</v>
      </c>
    </row>
    <row r="8263" spans="1:21">
      <c r="A8263">
        <v>8262</v>
      </c>
      <c r="B8263" s="30" t="s">
        <v>3220</v>
      </c>
      <c r="D8263" s="30" t="s">
        <v>4153</v>
      </c>
      <c r="F8263" s="30" t="s">
        <v>2994</v>
      </c>
      <c r="G8263" s="30" t="s">
        <v>2995</v>
      </c>
      <c r="H8263" s="30" t="s">
        <v>3002</v>
      </c>
      <c r="J8263" s="30" t="s">
        <v>756</v>
      </c>
      <c r="L8263" s="30" t="s">
        <v>1058</v>
      </c>
      <c r="M8263" s="30" t="s">
        <v>6653</v>
      </c>
      <c r="N8263" s="30" t="s">
        <v>1023</v>
      </c>
      <c r="P8263" s="30" t="s">
        <v>13125</v>
      </c>
      <c r="Q8263" t="s">
        <v>2035</v>
      </c>
      <c r="R8263" t="s">
        <v>2631</v>
      </c>
      <c r="S8263">
        <v>37</v>
      </c>
      <c r="T8263" s="29" t="s">
        <v>26643</v>
      </c>
      <c r="U8263" s="29" t="s">
        <v>26751</v>
      </c>
    </row>
    <row r="8264" spans="1:21">
      <c r="A8264">
        <v>8263</v>
      </c>
      <c r="B8264" s="30" t="s">
        <v>3220</v>
      </c>
      <c r="D8264" s="30" t="s">
        <v>4153</v>
      </c>
      <c r="F8264" s="30" t="s">
        <v>2994</v>
      </c>
      <c r="G8264" s="30" t="s">
        <v>2995</v>
      </c>
      <c r="H8264" s="30" t="s">
        <v>3002</v>
      </c>
      <c r="J8264" s="30" t="s">
        <v>756</v>
      </c>
      <c r="L8264" s="30" t="s">
        <v>1058</v>
      </c>
      <c r="M8264" s="30" t="s">
        <v>6653</v>
      </c>
      <c r="N8264" s="30" t="s">
        <v>1023</v>
      </c>
      <c r="P8264" s="30" t="s">
        <v>13126</v>
      </c>
      <c r="Q8264" t="s">
        <v>2035</v>
      </c>
      <c r="R8264" t="s">
        <v>2631</v>
      </c>
      <c r="S8264">
        <v>37</v>
      </c>
      <c r="T8264" s="29" t="s">
        <v>26643</v>
      </c>
      <c r="U8264" s="29" t="s">
        <v>26752</v>
      </c>
    </row>
    <row r="8265" spans="1:21">
      <c r="A8265">
        <v>8264</v>
      </c>
      <c r="B8265" s="30" t="s">
        <v>3220</v>
      </c>
      <c r="D8265" s="30" t="s">
        <v>4153</v>
      </c>
      <c r="F8265" s="30" t="s">
        <v>2994</v>
      </c>
      <c r="G8265" s="30" t="s">
        <v>2995</v>
      </c>
      <c r="H8265" s="30" t="s">
        <v>3002</v>
      </c>
      <c r="J8265" s="30" t="s">
        <v>756</v>
      </c>
      <c r="L8265" s="30" t="s">
        <v>1058</v>
      </c>
      <c r="M8265" s="30" t="s">
        <v>6653</v>
      </c>
      <c r="N8265" s="30" t="s">
        <v>6656</v>
      </c>
      <c r="P8265" s="30" t="s">
        <v>13127</v>
      </c>
      <c r="Q8265" t="s">
        <v>2035</v>
      </c>
      <c r="R8265" t="s">
        <v>2631</v>
      </c>
      <c r="S8265">
        <v>37</v>
      </c>
      <c r="T8265" s="29" t="s">
        <v>26643</v>
      </c>
      <c r="U8265" s="29" t="s">
        <v>26753</v>
      </c>
    </row>
    <row r="8266" spans="1:21">
      <c r="A8266">
        <v>8265</v>
      </c>
      <c r="B8266" s="30" t="s">
        <v>3220</v>
      </c>
      <c r="D8266" s="30" t="s">
        <v>4153</v>
      </c>
      <c r="F8266" s="30" t="s">
        <v>2994</v>
      </c>
      <c r="G8266" s="30" t="s">
        <v>2995</v>
      </c>
      <c r="H8266" s="30" t="s">
        <v>3002</v>
      </c>
      <c r="J8266" s="30" t="s">
        <v>756</v>
      </c>
      <c r="L8266" s="30" t="s">
        <v>1058</v>
      </c>
      <c r="M8266" s="30" t="s">
        <v>6653</v>
      </c>
      <c r="N8266" s="30" t="s">
        <v>6656</v>
      </c>
      <c r="P8266" s="30" t="s">
        <v>13128</v>
      </c>
      <c r="Q8266" t="s">
        <v>2035</v>
      </c>
      <c r="R8266" t="s">
        <v>2631</v>
      </c>
      <c r="S8266">
        <v>37</v>
      </c>
      <c r="T8266" s="29" t="s">
        <v>26643</v>
      </c>
      <c r="U8266" s="29" t="s">
        <v>26754</v>
      </c>
    </row>
    <row r="8267" spans="1:21">
      <c r="A8267">
        <v>8266</v>
      </c>
      <c r="B8267" s="30" t="s">
        <v>3220</v>
      </c>
      <c r="D8267" s="30" t="s">
        <v>4153</v>
      </c>
      <c r="F8267" s="30" t="s">
        <v>2994</v>
      </c>
      <c r="G8267" s="30" t="s">
        <v>2995</v>
      </c>
      <c r="H8267" s="30" t="s">
        <v>3002</v>
      </c>
      <c r="J8267" s="30" t="s">
        <v>756</v>
      </c>
      <c r="L8267" s="30" t="s">
        <v>1058</v>
      </c>
      <c r="M8267" s="30" t="s">
        <v>6653</v>
      </c>
      <c r="N8267" s="30" t="s">
        <v>4217</v>
      </c>
      <c r="P8267" s="30" t="s">
        <v>13129</v>
      </c>
      <c r="Q8267" t="s">
        <v>2035</v>
      </c>
      <c r="R8267" t="s">
        <v>2631</v>
      </c>
      <c r="S8267">
        <v>37</v>
      </c>
      <c r="T8267" s="29" t="s">
        <v>26643</v>
      </c>
      <c r="U8267" s="29" t="s">
        <v>26755</v>
      </c>
    </row>
    <row r="8268" spans="1:21">
      <c r="A8268">
        <v>8267</v>
      </c>
      <c r="B8268" s="30" t="s">
        <v>3220</v>
      </c>
      <c r="D8268" s="30" t="s">
        <v>4153</v>
      </c>
      <c r="F8268" s="30" t="s">
        <v>2994</v>
      </c>
      <c r="G8268" s="30" t="s">
        <v>2995</v>
      </c>
      <c r="H8268" s="30" t="s">
        <v>3002</v>
      </c>
      <c r="J8268" s="30" t="s">
        <v>756</v>
      </c>
      <c r="L8268" s="30" t="s">
        <v>1058</v>
      </c>
      <c r="M8268" s="30" t="s">
        <v>6653</v>
      </c>
      <c r="N8268" s="30" t="s">
        <v>4218</v>
      </c>
      <c r="P8268" s="30" t="s">
        <v>13130</v>
      </c>
      <c r="Q8268" t="s">
        <v>2035</v>
      </c>
      <c r="R8268" t="s">
        <v>2631</v>
      </c>
      <c r="S8268">
        <v>37</v>
      </c>
      <c r="T8268" s="29" t="s">
        <v>26643</v>
      </c>
      <c r="U8268" s="29" t="s">
        <v>26756</v>
      </c>
    </row>
    <row r="8269" spans="1:21">
      <c r="A8269">
        <v>8268</v>
      </c>
      <c r="B8269" s="30" t="s">
        <v>3220</v>
      </c>
      <c r="D8269" s="30" t="s">
        <v>4153</v>
      </c>
      <c r="F8269" s="30" t="s">
        <v>2994</v>
      </c>
      <c r="G8269" s="30" t="s">
        <v>2995</v>
      </c>
      <c r="H8269" s="30" t="s">
        <v>3002</v>
      </c>
      <c r="J8269" s="30" t="s">
        <v>756</v>
      </c>
      <c r="L8269" s="30" t="s">
        <v>1058</v>
      </c>
      <c r="M8269" s="30" t="s">
        <v>6653</v>
      </c>
      <c r="N8269" s="30" t="s">
        <v>4218</v>
      </c>
      <c r="P8269" s="30" t="s">
        <v>13131</v>
      </c>
      <c r="Q8269" t="s">
        <v>2035</v>
      </c>
      <c r="R8269" t="s">
        <v>2631</v>
      </c>
      <c r="S8269">
        <v>37</v>
      </c>
      <c r="T8269" s="29" t="s">
        <v>26643</v>
      </c>
      <c r="U8269" s="29" t="s">
        <v>26757</v>
      </c>
    </row>
    <row r="8270" spans="1:21">
      <c r="A8270">
        <v>8269</v>
      </c>
      <c r="B8270" s="30" t="s">
        <v>3220</v>
      </c>
      <c r="D8270" s="30" t="s">
        <v>4153</v>
      </c>
      <c r="F8270" s="30" t="s">
        <v>2994</v>
      </c>
      <c r="G8270" s="30" t="s">
        <v>2995</v>
      </c>
      <c r="H8270" s="30" t="s">
        <v>3002</v>
      </c>
      <c r="J8270" s="30" t="s">
        <v>756</v>
      </c>
      <c r="L8270" s="30" t="s">
        <v>1058</v>
      </c>
      <c r="M8270" s="30" t="s">
        <v>6653</v>
      </c>
      <c r="N8270" s="30" t="s">
        <v>4218</v>
      </c>
      <c r="P8270" s="30" t="s">
        <v>13132</v>
      </c>
      <c r="Q8270" t="s">
        <v>2035</v>
      </c>
      <c r="R8270" t="s">
        <v>2631</v>
      </c>
      <c r="S8270">
        <v>37</v>
      </c>
      <c r="T8270" s="29" t="s">
        <v>26643</v>
      </c>
      <c r="U8270" s="29" t="s">
        <v>26758</v>
      </c>
    </row>
    <row r="8271" spans="1:21">
      <c r="A8271">
        <v>8270</v>
      </c>
      <c r="B8271" s="30" t="s">
        <v>3220</v>
      </c>
      <c r="D8271" s="30" t="s">
        <v>4153</v>
      </c>
      <c r="F8271" s="30" t="s">
        <v>2994</v>
      </c>
      <c r="G8271" s="30" t="s">
        <v>2995</v>
      </c>
      <c r="H8271" s="30" t="s">
        <v>3002</v>
      </c>
      <c r="J8271" s="30" t="s">
        <v>756</v>
      </c>
      <c r="L8271" s="30" t="s">
        <v>1058</v>
      </c>
      <c r="M8271" s="30" t="s">
        <v>6653</v>
      </c>
      <c r="N8271" s="30" t="s">
        <v>4218</v>
      </c>
      <c r="P8271" s="30" t="s">
        <v>13133</v>
      </c>
      <c r="Q8271" t="s">
        <v>2035</v>
      </c>
      <c r="R8271" t="s">
        <v>2631</v>
      </c>
      <c r="S8271">
        <v>37</v>
      </c>
      <c r="T8271" s="29" t="s">
        <v>26643</v>
      </c>
      <c r="U8271" s="29" t="s">
        <v>26759</v>
      </c>
    </row>
    <row r="8272" spans="1:21">
      <c r="A8272">
        <v>8271</v>
      </c>
      <c r="B8272" s="30" t="s">
        <v>3220</v>
      </c>
      <c r="D8272" s="30" t="s">
        <v>4153</v>
      </c>
      <c r="F8272" s="30" t="s">
        <v>2994</v>
      </c>
      <c r="G8272" s="30" t="s">
        <v>2995</v>
      </c>
      <c r="H8272" s="30" t="s">
        <v>3002</v>
      </c>
      <c r="J8272" s="30" t="s">
        <v>756</v>
      </c>
      <c r="L8272" s="30" t="s">
        <v>1058</v>
      </c>
      <c r="M8272" s="30" t="s">
        <v>6653</v>
      </c>
      <c r="N8272" s="30" t="s">
        <v>4218</v>
      </c>
      <c r="P8272" s="30" t="s">
        <v>13134</v>
      </c>
      <c r="Q8272" t="s">
        <v>2035</v>
      </c>
      <c r="R8272" t="s">
        <v>2631</v>
      </c>
      <c r="S8272">
        <v>37</v>
      </c>
      <c r="T8272" s="29" t="s">
        <v>26643</v>
      </c>
      <c r="U8272" s="29" t="s">
        <v>26760</v>
      </c>
    </row>
    <row r="8273" spans="1:21">
      <c r="A8273">
        <v>8272</v>
      </c>
      <c r="B8273" s="30" t="s">
        <v>3220</v>
      </c>
      <c r="D8273" s="30" t="s">
        <v>4153</v>
      </c>
      <c r="F8273" s="30" t="s">
        <v>2994</v>
      </c>
      <c r="G8273" s="30" t="s">
        <v>2995</v>
      </c>
      <c r="H8273" s="30" t="s">
        <v>3002</v>
      </c>
      <c r="J8273" s="30" t="s">
        <v>756</v>
      </c>
      <c r="L8273" s="30" t="s">
        <v>1058</v>
      </c>
      <c r="M8273" s="30" t="s">
        <v>6653</v>
      </c>
      <c r="N8273" s="30" t="s">
        <v>4218</v>
      </c>
      <c r="P8273" s="30" t="s">
        <v>13135</v>
      </c>
      <c r="Q8273" t="s">
        <v>2035</v>
      </c>
      <c r="R8273" t="s">
        <v>2631</v>
      </c>
      <c r="S8273">
        <v>37</v>
      </c>
      <c r="T8273" s="29" t="s">
        <v>26643</v>
      </c>
      <c r="U8273" s="29" t="s">
        <v>26761</v>
      </c>
    </row>
    <row r="8274" spans="1:21">
      <c r="A8274">
        <v>8273</v>
      </c>
      <c r="B8274" s="30" t="s">
        <v>3220</v>
      </c>
      <c r="D8274" s="30" t="s">
        <v>4153</v>
      </c>
      <c r="F8274" s="30" t="s">
        <v>2994</v>
      </c>
      <c r="G8274" s="30" t="s">
        <v>2995</v>
      </c>
      <c r="H8274" s="30" t="s">
        <v>3002</v>
      </c>
      <c r="J8274" s="30" t="s">
        <v>756</v>
      </c>
      <c r="L8274" s="30" t="s">
        <v>1058</v>
      </c>
      <c r="M8274" s="30" t="s">
        <v>6653</v>
      </c>
      <c r="N8274" s="30" t="s">
        <v>4218</v>
      </c>
      <c r="P8274" s="30" t="s">
        <v>13136</v>
      </c>
      <c r="Q8274" t="s">
        <v>2035</v>
      </c>
      <c r="R8274" t="s">
        <v>2631</v>
      </c>
      <c r="S8274">
        <v>37</v>
      </c>
      <c r="T8274" s="29" t="s">
        <v>26643</v>
      </c>
      <c r="U8274" s="29" t="s">
        <v>26762</v>
      </c>
    </row>
    <row r="8275" spans="1:21">
      <c r="A8275">
        <v>8274</v>
      </c>
      <c r="B8275" s="30" t="s">
        <v>3220</v>
      </c>
      <c r="D8275" s="30" t="s">
        <v>4153</v>
      </c>
      <c r="F8275" s="30" t="s">
        <v>2994</v>
      </c>
      <c r="G8275" s="30" t="s">
        <v>2995</v>
      </c>
      <c r="H8275" s="30" t="s">
        <v>3002</v>
      </c>
      <c r="J8275" s="30" t="s">
        <v>756</v>
      </c>
      <c r="L8275" s="30" t="s">
        <v>1058</v>
      </c>
      <c r="M8275" s="30" t="s">
        <v>6653</v>
      </c>
      <c r="N8275" s="30" t="s">
        <v>4218</v>
      </c>
      <c r="P8275" s="30" t="s">
        <v>13137</v>
      </c>
      <c r="Q8275" t="s">
        <v>2035</v>
      </c>
      <c r="R8275" t="s">
        <v>2631</v>
      </c>
      <c r="S8275">
        <v>37</v>
      </c>
      <c r="T8275" s="29" t="s">
        <v>26643</v>
      </c>
      <c r="U8275" s="29" t="s">
        <v>26763</v>
      </c>
    </row>
    <row r="8276" spans="1:21">
      <c r="A8276">
        <v>8275</v>
      </c>
      <c r="B8276" s="30" t="s">
        <v>3220</v>
      </c>
      <c r="D8276" s="30" t="s">
        <v>4153</v>
      </c>
      <c r="F8276" s="30" t="s">
        <v>2994</v>
      </c>
      <c r="G8276" s="30" t="s">
        <v>2995</v>
      </c>
      <c r="H8276" s="30" t="s">
        <v>3002</v>
      </c>
      <c r="J8276" s="30" t="s">
        <v>756</v>
      </c>
      <c r="L8276" s="30" t="s">
        <v>1058</v>
      </c>
      <c r="M8276" s="30" t="s">
        <v>6653</v>
      </c>
      <c r="N8276" s="30" t="s">
        <v>1599</v>
      </c>
      <c r="P8276" s="30" t="s">
        <v>13138</v>
      </c>
      <c r="Q8276" t="s">
        <v>2035</v>
      </c>
      <c r="R8276" t="s">
        <v>2631</v>
      </c>
      <c r="S8276">
        <v>37</v>
      </c>
      <c r="T8276" s="29" t="s">
        <v>26643</v>
      </c>
      <c r="U8276" s="29" t="s">
        <v>26764</v>
      </c>
    </row>
    <row r="8277" spans="1:21">
      <c r="A8277">
        <v>8276</v>
      </c>
      <c r="B8277" s="30" t="s">
        <v>3220</v>
      </c>
      <c r="D8277" s="30" t="s">
        <v>4153</v>
      </c>
      <c r="F8277" s="30" t="s">
        <v>2994</v>
      </c>
      <c r="G8277" s="30" t="s">
        <v>2995</v>
      </c>
      <c r="H8277" s="30" t="s">
        <v>3002</v>
      </c>
      <c r="J8277" s="30" t="s">
        <v>756</v>
      </c>
      <c r="L8277" s="30" t="s">
        <v>1058</v>
      </c>
      <c r="M8277" s="30" t="s">
        <v>6653</v>
      </c>
      <c r="N8277" s="30" t="s">
        <v>1599</v>
      </c>
      <c r="P8277" s="30" t="s">
        <v>13139</v>
      </c>
      <c r="Q8277" t="s">
        <v>2035</v>
      </c>
      <c r="R8277" t="s">
        <v>2628</v>
      </c>
      <c r="S8277">
        <v>37</v>
      </c>
      <c r="T8277" s="29" t="s">
        <v>26674</v>
      </c>
      <c r="U8277" s="29" t="s">
        <v>26765</v>
      </c>
    </row>
    <row r="8278" spans="1:21">
      <c r="A8278">
        <v>8277</v>
      </c>
      <c r="B8278" s="30" t="s">
        <v>3220</v>
      </c>
      <c r="D8278" s="30" t="s">
        <v>4153</v>
      </c>
      <c r="F8278" s="30" t="s">
        <v>2994</v>
      </c>
      <c r="G8278" s="30" t="s">
        <v>2995</v>
      </c>
      <c r="H8278" s="30" t="s">
        <v>3002</v>
      </c>
      <c r="J8278" s="30" t="s">
        <v>756</v>
      </c>
      <c r="L8278" s="30" t="s">
        <v>1058</v>
      </c>
      <c r="M8278" s="30" t="s">
        <v>6653</v>
      </c>
      <c r="N8278" s="30" t="s">
        <v>1599</v>
      </c>
      <c r="P8278" s="30" t="s">
        <v>13140</v>
      </c>
      <c r="Q8278" t="s">
        <v>2035</v>
      </c>
      <c r="R8278" t="s">
        <v>2631</v>
      </c>
      <c r="S8278">
        <v>37</v>
      </c>
      <c r="T8278" s="29" t="s">
        <v>26643</v>
      </c>
      <c r="U8278" s="29" t="s">
        <v>26766</v>
      </c>
    </row>
    <row r="8279" spans="1:21">
      <c r="A8279">
        <v>8278</v>
      </c>
      <c r="B8279" s="30" t="s">
        <v>3220</v>
      </c>
      <c r="D8279" s="30" t="s">
        <v>4153</v>
      </c>
      <c r="F8279" s="30" t="s">
        <v>2994</v>
      </c>
      <c r="G8279" s="30" t="s">
        <v>2995</v>
      </c>
      <c r="H8279" s="30" t="s">
        <v>3002</v>
      </c>
      <c r="J8279" s="30" t="s">
        <v>756</v>
      </c>
      <c r="L8279" s="30" t="s">
        <v>1058</v>
      </c>
      <c r="M8279" s="30" t="s">
        <v>6653</v>
      </c>
      <c r="N8279" s="30" t="s">
        <v>1599</v>
      </c>
      <c r="P8279" s="30" t="s">
        <v>13141</v>
      </c>
      <c r="Q8279" t="s">
        <v>2035</v>
      </c>
      <c r="R8279" t="s">
        <v>2631</v>
      </c>
      <c r="S8279">
        <v>37</v>
      </c>
      <c r="T8279" s="29" t="s">
        <v>26643</v>
      </c>
      <c r="U8279" s="29" t="s">
        <v>26767</v>
      </c>
    </row>
    <row r="8280" spans="1:21">
      <c r="A8280">
        <v>8279</v>
      </c>
      <c r="B8280" s="30" t="s">
        <v>3220</v>
      </c>
      <c r="D8280" s="30" t="s">
        <v>4153</v>
      </c>
      <c r="F8280" s="30" t="s">
        <v>2994</v>
      </c>
      <c r="G8280" s="30" t="s">
        <v>2995</v>
      </c>
      <c r="H8280" s="30" t="s">
        <v>3002</v>
      </c>
      <c r="J8280" s="30" t="s">
        <v>756</v>
      </c>
      <c r="L8280" s="30" t="s">
        <v>1058</v>
      </c>
      <c r="M8280" s="30" t="s">
        <v>6653</v>
      </c>
      <c r="N8280" s="30" t="s">
        <v>13142</v>
      </c>
      <c r="P8280" s="30" t="s">
        <v>13143</v>
      </c>
      <c r="Q8280" t="s">
        <v>2035</v>
      </c>
      <c r="R8280" t="s">
        <v>2628</v>
      </c>
      <c r="S8280">
        <v>37</v>
      </c>
      <c r="T8280" s="29" t="s">
        <v>26663</v>
      </c>
      <c r="U8280" s="29" t="s">
        <v>26768</v>
      </c>
    </row>
    <row r="8281" spans="1:21">
      <c r="A8281">
        <v>8280</v>
      </c>
      <c r="B8281" s="30" t="s">
        <v>3220</v>
      </c>
      <c r="D8281" s="30" t="s">
        <v>4153</v>
      </c>
      <c r="F8281" s="30" t="s">
        <v>2994</v>
      </c>
      <c r="G8281" s="30" t="s">
        <v>2995</v>
      </c>
      <c r="H8281" s="30" t="s">
        <v>3002</v>
      </c>
      <c r="J8281" s="30" t="s">
        <v>756</v>
      </c>
      <c r="L8281" s="30" t="s">
        <v>1058</v>
      </c>
      <c r="M8281" s="30" t="s">
        <v>6653</v>
      </c>
      <c r="N8281" s="30" t="s">
        <v>4452</v>
      </c>
      <c r="P8281" s="30" t="s">
        <v>13144</v>
      </c>
      <c r="Q8281" t="s">
        <v>2035</v>
      </c>
      <c r="R8281" t="s">
        <v>2631</v>
      </c>
      <c r="S8281">
        <v>37</v>
      </c>
      <c r="T8281" s="29" t="s">
        <v>26643</v>
      </c>
      <c r="U8281" s="29" t="s">
        <v>26769</v>
      </c>
    </row>
    <row r="8282" spans="1:21">
      <c r="A8282">
        <v>8281</v>
      </c>
      <c r="B8282" s="30" t="s">
        <v>3220</v>
      </c>
      <c r="D8282" s="30" t="s">
        <v>4153</v>
      </c>
      <c r="F8282" s="30" t="s">
        <v>2994</v>
      </c>
      <c r="G8282" s="30" t="s">
        <v>2995</v>
      </c>
      <c r="H8282" s="30" t="s">
        <v>3002</v>
      </c>
      <c r="J8282" s="30" t="s">
        <v>756</v>
      </c>
      <c r="L8282" s="30" t="s">
        <v>1058</v>
      </c>
      <c r="M8282" s="30" t="s">
        <v>6653</v>
      </c>
      <c r="N8282" s="30" t="s">
        <v>4452</v>
      </c>
      <c r="P8282" s="30" t="s">
        <v>13145</v>
      </c>
      <c r="Q8282" t="s">
        <v>2035</v>
      </c>
      <c r="R8282" t="s">
        <v>2631</v>
      </c>
      <c r="S8282">
        <v>37</v>
      </c>
      <c r="T8282" s="29" t="s">
        <v>26643</v>
      </c>
      <c r="U8282" s="29" t="s">
        <v>26770</v>
      </c>
    </row>
    <row r="8283" spans="1:21">
      <c r="A8283">
        <v>8282</v>
      </c>
      <c r="B8283" s="30" t="s">
        <v>3220</v>
      </c>
      <c r="D8283" s="30" t="s">
        <v>4153</v>
      </c>
      <c r="F8283" s="30" t="s">
        <v>2994</v>
      </c>
      <c r="G8283" s="30" t="s">
        <v>2995</v>
      </c>
      <c r="H8283" s="30" t="s">
        <v>3002</v>
      </c>
      <c r="J8283" s="30" t="s">
        <v>756</v>
      </c>
      <c r="L8283" s="30" t="s">
        <v>1058</v>
      </c>
      <c r="M8283" s="30" t="s">
        <v>6653</v>
      </c>
      <c r="N8283" s="30" t="s">
        <v>4452</v>
      </c>
      <c r="P8283" s="30" t="s">
        <v>13146</v>
      </c>
      <c r="Q8283" t="s">
        <v>2035</v>
      </c>
      <c r="R8283" t="s">
        <v>2631</v>
      </c>
      <c r="S8283">
        <v>37</v>
      </c>
      <c r="T8283" s="29" t="s">
        <v>26643</v>
      </c>
      <c r="U8283" s="29" t="s">
        <v>26771</v>
      </c>
    </row>
    <row r="8284" spans="1:21">
      <c r="A8284">
        <v>8283</v>
      </c>
      <c r="B8284" s="30" t="s">
        <v>3220</v>
      </c>
      <c r="D8284" s="30" t="s">
        <v>4153</v>
      </c>
      <c r="F8284" s="30" t="s">
        <v>2994</v>
      </c>
      <c r="G8284" s="30" t="s">
        <v>2995</v>
      </c>
      <c r="H8284" s="30" t="s">
        <v>3002</v>
      </c>
      <c r="J8284" s="30" t="s">
        <v>756</v>
      </c>
      <c r="L8284" s="30" t="s">
        <v>1058</v>
      </c>
      <c r="M8284" s="30" t="s">
        <v>6653</v>
      </c>
      <c r="N8284" s="30" t="s">
        <v>4452</v>
      </c>
      <c r="P8284" s="30" t="s">
        <v>13147</v>
      </c>
      <c r="Q8284" t="s">
        <v>2035</v>
      </c>
      <c r="R8284" t="s">
        <v>2631</v>
      </c>
      <c r="S8284">
        <v>37</v>
      </c>
      <c r="T8284" s="29" t="s">
        <v>26643</v>
      </c>
      <c r="U8284" s="29" t="s">
        <v>26772</v>
      </c>
    </row>
    <row r="8285" spans="1:21">
      <c r="A8285">
        <v>8284</v>
      </c>
      <c r="B8285" s="30" t="s">
        <v>3220</v>
      </c>
      <c r="D8285" s="30" t="s">
        <v>4153</v>
      </c>
      <c r="F8285" s="30" t="s">
        <v>2994</v>
      </c>
      <c r="G8285" s="30" t="s">
        <v>2995</v>
      </c>
      <c r="H8285" s="30" t="s">
        <v>3002</v>
      </c>
      <c r="J8285" s="30" t="s">
        <v>756</v>
      </c>
      <c r="L8285" s="30" t="s">
        <v>1058</v>
      </c>
      <c r="M8285" s="30" t="s">
        <v>6653</v>
      </c>
      <c r="N8285" s="30" t="s">
        <v>13148</v>
      </c>
      <c r="P8285" s="30" t="s">
        <v>13149</v>
      </c>
      <c r="Q8285" t="s">
        <v>2035</v>
      </c>
      <c r="R8285" t="s">
        <v>2628</v>
      </c>
      <c r="S8285">
        <v>37</v>
      </c>
      <c r="T8285" s="29" t="s">
        <v>26674</v>
      </c>
      <c r="U8285" s="29" t="s">
        <v>26773</v>
      </c>
    </row>
    <row r="8286" spans="1:21">
      <c r="A8286">
        <v>8285</v>
      </c>
      <c r="B8286" s="30" t="s">
        <v>3220</v>
      </c>
      <c r="D8286" s="30" t="s">
        <v>4153</v>
      </c>
      <c r="F8286" s="30" t="s">
        <v>2994</v>
      </c>
      <c r="G8286" s="30" t="s">
        <v>2995</v>
      </c>
      <c r="H8286" s="30" t="s">
        <v>3002</v>
      </c>
      <c r="J8286" s="30" t="s">
        <v>756</v>
      </c>
      <c r="L8286" s="30" t="s">
        <v>1058</v>
      </c>
      <c r="M8286" s="30" t="s">
        <v>6653</v>
      </c>
      <c r="N8286" s="30" t="s">
        <v>13148</v>
      </c>
      <c r="P8286" s="30" t="s">
        <v>13150</v>
      </c>
      <c r="Q8286" t="s">
        <v>2035</v>
      </c>
      <c r="R8286" t="s">
        <v>2628</v>
      </c>
      <c r="S8286">
        <v>37</v>
      </c>
      <c r="T8286" s="29" t="s">
        <v>26674</v>
      </c>
      <c r="U8286" s="29" t="s">
        <v>26774</v>
      </c>
    </row>
    <row r="8287" spans="1:21">
      <c r="A8287">
        <v>8286</v>
      </c>
      <c r="B8287" s="30" t="s">
        <v>3220</v>
      </c>
      <c r="D8287" s="30" t="s">
        <v>4153</v>
      </c>
      <c r="F8287" s="30" t="s">
        <v>2994</v>
      </c>
      <c r="G8287" s="30" t="s">
        <v>2995</v>
      </c>
      <c r="H8287" s="30" t="s">
        <v>3002</v>
      </c>
      <c r="J8287" s="30" t="s">
        <v>756</v>
      </c>
      <c r="L8287" s="30" t="s">
        <v>1058</v>
      </c>
      <c r="M8287" s="30" t="s">
        <v>6653</v>
      </c>
      <c r="N8287" s="30" t="s">
        <v>1600</v>
      </c>
      <c r="P8287" s="30" t="s">
        <v>13151</v>
      </c>
      <c r="Q8287" t="s">
        <v>2035</v>
      </c>
      <c r="R8287" t="s">
        <v>2631</v>
      </c>
      <c r="S8287">
        <v>37</v>
      </c>
      <c r="T8287" s="29" t="s">
        <v>26643</v>
      </c>
      <c r="U8287" s="29" t="s">
        <v>26775</v>
      </c>
    </row>
    <row r="8288" spans="1:21">
      <c r="A8288">
        <v>8287</v>
      </c>
      <c r="B8288" s="30" t="s">
        <v>3220</v>
      </c>
      <c r="D8288" s="30" t="s">
        <v>4153</v>
      </c>
      <c r="F8288" s="30" t="s">
        <v>2994</v>
      </c>
      <c r="G8288" s="30" t="s">
        <v>2995</v>
      </c>
      <c r="H8288" s="30" t="s">
        <v>3002</v>
      </c>
      <c r="J8288" s="30" t="s">
        <v>756</v>
      </c>
      <c r="L8288" s="30" t="s">
        <v>1058</v>
      </c>
      <c r="M8288" s="30" t="s">
        <v>6653</v>
      </c>
      <c r="N8288" s="30" t="s">
        <v>1600</v>
      </c>
      <c r="P8288" s="30" t="s">
        <v>13152</v>
      </c>
      <c r="Q8288" t="s">
        <v>2035</v>
      </c>
      <c r="R8288" t="s">
        <v>2631</v>
      </c>
      <c r="S8288">
        <v>37</v>
      </c>
      <c r="T8288" s="29" t="s">
        <v>26643</v>
      </c>
      <c r="U8288" s="29" t="s">
        <v>26776</v>
      </c>
    </row>
    <row r="8289" spans="1:21">
      <c r="A8289">
        <v>8288</v>
      </c>
      <c r="B8289" s="30" t="s">
        <v>3220</v>
      </c>
      <c r="D8289" s="30" t="s">
        <v>4153</v>
      </c>
      <c r="F8289" s="30" t="s">
        <v>2994</v>
      </c>
      <c r="G8289" s="30" t="s">
        <v>2995</v>
      </c>
      <c r="H8289" s="30" t="s">
        <v>3002</v>
      </c>
      <c r="J8289" s="30" t="s">
        <v>756</v>
      </c>
      <c r="L8289" s="30" t="s">
        <v>1058</v>
      </c>
      <c r="M8289" s="30" t="s">
        <v>6653</v>
      </c>
      <c r="N8289" s="30" t="s">
        <v>1600</v>
      </c>
      <c r="P8289" s="30" t="s">
        <v>13153</v>
      </c>
      <c r="Q8289" t="s">
        <v>2035</v>
      </c>
      <c r="R8289" t="s">
        <v>2631</v>
      </c>
      <c r="S8289">
        <v>37</v>
      </c>
      <c r="T8289" s="29" t="s">
        <v>26643</v>
      </c>
      <c r="U8289" s="29" t="s">
        <v>26777</v>
      </c>
    </row>
    <row r="8290" spans="1:21">
      <c r="A8290">
        <v>8289</v>
      </c>
      <c r="B8290" s="30" t="s">
        <v>3220</v>
      </c>
      <c r="D8290" s="30" t="s">
        <v>4153</v>
      </c>
      <c r="F8290" s="30" t="s">
        <v>2994</v>
      </c>
      <c r="G8290" s="30" t="s">
        <v>2995</v>
      </c>
      <c r="H8290" s="30" t="s">
        <v>3002</v>
      </c>
      <c r="J8290" s="30" t="s">
        <v>756</v>
      </c>
      <c r="L8290" s="30" t="s">
        <v>1058</v>
      </c>
      <c r="M8290" s="30" t="s">
        <v>6653</v>
      </c>
      <c r="N8290" s="30" t="s">
        <v>1600</v>
      </c>
      <c r="P8290" s="30" t="s">
        <v>13154</v>
      </c>
      <c r="Q8290" t="s">
        <v>2035</v>
      </c>
      <c r="R8290" t="s">
        <v>2631</v>
      </c>
      <c r="S8290">
        <v>37</v>
      </c>
      <c r="T8290" s="29" t="s">
        <v>26643</v>
      </c>
      <c r="U8290" s="29" t="s">
        <v>26778</v>
      </c>
    </row>
    <row r="8291" spans="1:21">
      <c r="A8291">
        <v>8290</v>
      </c>
      <c r="B8291" s="30" t="s">
        <v>3220</v>
      </c>
      <c r="D8291" s="30" t="s">
        <v>4153</v>
      </c>
      <c r="F8291" s="30" t="s">
        <v>2994</v>
      </c>
      <c r="G8291" s="30" t="s">
        <v>2995</v>
      </c>
      <c r="H8291" s="30" t="s">
        <v>3002</v>
      </c>
      <c r="J8291" s="30" t="s">
        <v>756</v>
      </c>
      <c r="L8291" s="30" t="s">
        <v>1058</v>
      </c>
      <c r="M8291" s="30" t="s">
        <v>6653</v>
      </c>
      <c r="N8291" s="30" t="s">
        <v>1600</v>
      </c>
      <c r="P8291" s="30" t="s">
        <v>13155</v>
      </c>
      <c r="Q8291" t="s">
        <v>2035</v>
      </c>
      <c r="R8291" t="s">
        <v>2631</v>
      </c>
      <c r="S8291">
        <v>37</v>
      </c>
      <c r="T8291" s="29" t="s">
        <v>26643</v>
      </c>
      <c r="U8291" s="29" t="s">
        <v>26779</v>
      </c>
    </row>
    <row r="8292" spans="1:21">
      <c r="A8292">
        <v>8291</v>
      </c>
      <c r="B8292" s="30" t="s">
        <v>3220</v>
      </c>
      <c r="D8292" s="30" t="s">
        <v>4153</v>
      </c>
      <c r="F8292" s="30" t="s">
        <v>2994</v>
      </c>
      <c r="G8292" s="30" t="s">
        <v>2995</v>
      </c>
      <c r="H8292" s="30" t="s">
        <v>3002</v>
      </c>
      <c r="J8292" s="30" t="s">
        <v>756</v>
      </c>
      <c r="L8292" s="30" t="s">
        <v>1058</v>
      </c>
      <c r="M8292" s="30" t="s">
        <v>6653</v>
      </c>
      <c r="N8292" s="30" t="s">
        <v>1600</v>
      </c>
      <c r="P8292" s="30" t="s">
        <v>13156</v>
      </c>
      <c r="Q8292" t="s">
        <v>2035</v>
      </c>
      <c r="R8292" t="s">
        <v>2631</v>
      </c>
      <c r="S8292">
        <v>37</v>
      </c>
      <c r="T8292" s="29" t="s">
        <v>26643</v>
      </c>
      <c r="U8292" s="29" t="s">
        <v>26780</v>
      </c>
    </row>
    <row r="8293" spans="1:21">
      <c r="A8293">
        <v>8292</v>
      </c>
      <c r="B8293" s="30" t="s">
        <v>3220</v>
      </c>
      <c r="D8293" s="30" t="s">
        <v>4153</v>
      </c>
      <c r="F8293" s="30" t="s">
        <v>2994</v>
      </c>
      <c r="G8293" s="30" t="s">
        <v>2995</v>
      </c>
      <c r="H8293" s="30" t="s">
        <v>3002</v>
      </c>
      <c r="J8293" s="30" t="s">
        <v>756</v>
      </c>
      <c r="L8293" s="30" t="s">
        <v>1058</v>
      </c>
      <c r="M8293" s="30" t="s">
        <v>6653</v>
      </c>
      <c r="N8293" s="30" t="s">
        <v>1600</v>
      </c>
      <c r="P8293" s="30" t="s">
        <v>13157</v>
      </c>
      <c r="Q8293" t="s">
        <v>2035</v>
      </c>
      <c r="R8293" t="s">
        <v>2631</v>
      </c>
      <c r="S8293">
        <v>37</v>
      </c>
      <c r="T8293" s="29" t="s">
        <v>26643</v>
      </c>
      <c r="U8293" s="29" t="s">
        <v>26781</v>
      </c>
    </row>
    <row r="8294" spans="1:21">
      <c r="A8294">
        <v>8293</v>
      </c>
      <c r="B8294" s="30" t="s">
        <v>3220</v>
      </c>
      <c r="D8294" s="30" t="s">
        <v>4153</v>
      </c>
      <c r="F8294" s="30" t="s">
        <v>2994</v>
      </c>
      <c r="G8294" s="30" t="s">
        <v>2995</v>
      </c>
      <c r="H8294" s="30" t="s">
        <v>3002</v>
      </c>
      <c r="J8294" s="30" t="s">
        <v>756</v>
      </c>
      <c r="L8294" s="30" t="s">
        <v>1058</v>
      </c>
      <c r="M8294" s="30" t="s">
        <v>6653</v>
      </c>
      <c r="N8294" s="30" t="s">
        <v>1600</v>
      </c>
      <c r="P8294" s="30" t="s">
        <v>13158</v>
      </c>
      <c r="Q8294" t="s">
        <v>2035</v>
      </c>
      <c r="R8294" t="s">
        <v>2631</v>
      </c>
      <c r="S8294">
        <v>37</v>
      </c>
      <c r="T8294" s="29" t="s">
        <v>26643</v>
      </c>
      <c r="U8294" s="29" t="s">
        <v>26782</v>
      </c>
    </row>
    <row r="8295" spans="1:21">
      <c r="A8295">
        <v>8294</v>
      </c>
      <c r="B8295" s="30" t="s">
        <v>3220</v>
      </c>
      <c r="D8295" s="30" t="s">
        <v>4153</v>
      </c>
      <c r="F8295" s="30" t="s">
        <v>2994</v>
      </c>
      <c r="G8295" s="30" t="s">
        <v>2995</v>
      </c>
      <c r="H8295" s="30" t="s">
        <v>3002</v>
      </c>
      <c r="J8295" s="30" t="s">
        <v>756</v>
      </c>
      <c r="L8295" s="30" t="s">
        <v>1058</v>
      </c>
      <c r="M8295" s="30" t="s">
        <v>6653</v>
      </c>
      <c r="N8295" s="30" t="s">
        <v>1600</v>
      </c>
      <c r="P8295" s="30" t="s">
        <v>13159</v>
      </c>
      <c r="Q8295" t="s">
        <v>2035</v>
      </c>
      <c r="R8295" t="s">
        <v>2631</v>
      </c>
      <c r="S8295">
        <v>37</v>
      </c>
      <c r="T8295" s="29" t="s">
        <v>26643</v>
      </c>
      <c r="U8295" s="29" t="s">
        <v>26783</v>
      </c>
    </row>
    <row r="8296" spans="1:21">
      <c r="A8296">
        <v>8295</v>
      </c>
      <c r="B8296" s="30" t="s">
        <v>3220</v>
      </c>
      <c r="D8296" s="30" t="s">
        <v>4153</v>
      </c>
      <c r="F8296" s="30" t="s">
        <v>2994</v>
      </c>
      <c r="G8296" s="30" t="s">
        <v>2995</v>
      </c>
      <c r="H8296" s="30" t="s">
        <v>3002</v>
      </c>
      <c r="J8296" s="30" t="s">
        <v>756</v>
      </c>
      <c r="L8296" s="30" t="s">
        <v>1058</v>
      </c>
      <c r="M8296" s="30" t="s">
        <v>6653</v>
      </c>
      <c r="N8296" s="30" t="s">
        <v>1600</v>
      </c>
      <c r="P8296" s="30" t="s">
        <v>13160</v>
      </c>
      <c r="Q8296" t="s">
        <v>2035</v>
      </c>
      <c r="R8296" t="s">
        <v>2631</v>
      </c>
      <c r="S8296">
        <v>37</v>
      </c>
      <c r="T8296" s="29" t="s">
        <v>26643</v>
      </c>
      <c r="U8296" s="29" t="s">
        <v>26784</v>
      </c>
    </row>
    <row r="8297" spans="1:21">
      <c r="A8297">
        <v>8296</v>
      </c>
      <c r="B8297" s="30" t="s">
        <v>3220</v>
      </c>
      <c r="D8297" s="30" t="s">
        <v>4153</v>
      </c>
      <c r="F8297" s="30" t="s">
        <v>2994</v>
      </c>
      <c r="G8297" s="30" t="s">
        <v>2995</v>
      </c>
      <c r="H8297" s="30" t="s">
        <v>3002</v>
      </c>
      <c r="J8297" s="30" t="s">
        <v>756</v>
      </c>
      <c r="L8297" s="30" t="s">
        <v>1058</v>
      </c>
      <c r="M8297" s="30" t="s">
        <v>6653</v>
      </c>
      <c r="N8297" s="30" t="s">
        <v>1600</v>
      </c>
      <c r="P8297" s="30" t="s">
        <v>13161</v>
      </c>
      <c r="Q8297" t="s">
        <v>2035</v>
      </c>
      <c r="R8297" t="s">
        <v>2631</v>
      </c>
      <c r="S8297">
        <v>37</v>
      </c>
      <c r="T8297" s="29" t="s">
        <v>26643</v>
      </c>
      <c r="U8297" s="29" t="s">
        <v>26785</v>
      </c>
    </row>
    <row r="8298" spans="1:21">
      <c r="A8298">
        <v>8297</v>
      </c>
      <c r="B8298" s="30" t="s">
        <v>3220</v>
      </c>
      <c r="D8298" s="30" t="s">
        <v>4153</v>
      </c>
      <c r="F8298" s="30" t="s">
        <v>2994</v>
      </c>
      <c r="G8298" s="30" t="s">
        <v>2995</v>
      </c>
      <c r="H8298" s="30" t="s">
        <v>3002</v>
      </c>
      <c r="J8298" s="30" t="s">
        <v>756</v>
      </c>
      <c r="L8298" s="30" t="s">
        <v>1058</v>
      </c>
      <c r="M8298" s="30" t="s">
        <v>6653</v>
      </c>
      <c r="N8298" s="30" t="s">
        <v>1600</v>
      </c>
      <c r="P8298" s="30" t="s">
        <v>13162</v>
      </c>
      <c r="Q8298" t="s">
        <v>2035</v>
      </c>
      <c r="R8298" t="s">
        <v>2631</v>
      </c>
      <c r="S8298">
        <v>37</v>
      </c>
      <c r="T8298" s="29" t="s">
        <v>26643</v>
      </c>
      <c r="U8298" s="29" t="s">
        <v>26786</v>
      </c>
    </row>
    <row r="8299" spans="1:21">
      <c r="A8299">
        <v>8298</v>
      </c>
      <c r="B8299" s="30" t="s">
        <v>3220</v>
      </c>
      <c r="D8299" s="30" t="s">
        <v>4153</v>
      </c>
      <c r="F8299" s="30" t="s">
        <v>2994</v>
      </c>
      <c r="G8299" s="30" t="s">
        <v>2995</v>
      </c>
      <c r="H8299" s="30" t="s">
        <v>3002</v>
      </c>
      <c r="J8299" s="30" t="s">
        <v>756</v>
      </c>
      <c r="L8299" s="30" t="s">
        <v>1058</v>
      </c>
      <c r="M8299" s="30" t="s">
        <v>6653</v>
      </c>
      <c r="N8299" s="30" t="s">
        <v>1600</v>
      </c>
      <c r="P8299" s="30" t="s">
        <v>13163</v>
      </c>
      <c r="Q8299" t="s">
        <v>2035</v>
      </c>
      <c r="R8299" t="s">
        <v>2631</v>
      </c>
      <c r="S8299">
        <v>37</v>
      </c>
      <c r="T8299" s="29" t="s">
        <v>26643</v>
      </c>
      <c r="U8299" s="29" t="s">
        <v>26787</v>
      </c>
    </row>
    <row r="8300" spans="1:21">
      <c r="A8300">
        <v>8299</v>
      </c>
      <c r="B8300" s="30" t="s">
        <v>3220</v>
      </c>
      <c r="D8300" s="30" t="s">
        <v>4153</v>
      </c>
      <c r="F8300" s="30" t="s">
        <v>2994</v>
      </c>
      <c r="G8300" s="30" t="s">
        <v>2995</v>
      </c>
      <c r="H8300" s="30" t="s">
        <v>3002</v>
      </c>
      <c r="J8300" s="30" t="s">
        <v>756</v>
      </c>
      <c r="L8300" s="30" t="s">
        <v>1058</v>
      </c>
      <c r="M8300" s="30" t="s">
        <v>6653</v>
      </c>
      <c r="N8300" s="30" t="s">
        <v>1600</v>
      </c>
      <c r="P8300" s="30" t="s">
        <v>13164</v>
      </c>
      <c r="Q8300" t="s">
        <v>2035</v>
      </c>
      <c r="R8300" t="s">
        <v>2628</v>
      </c>
      <c r="S8300">
        <v>38</v>
      </c>
      <c r="T8300" s="29" t="s">
        <v>26650</v>
      </c>
      <c r="U8300" s="29" t="s">
        <v>26788</v>
      </c>
    </row>
    <row r="8301" spans="1:21">
      <c r="A8301">
        <v>8300</v>
      </c>
      <c r="B8301" s="30" t="s">
        <v>3220</v>
      </c>
      <c r="D8301" s="30" t="s">
        <v>4153</v>
      </c>
      <c r="F8301" s="30" t="s">
        <v>2994</v>
      </c>
      <c r="G8301" s="30" t="s">
        <v>2995</v>
      </c>
      <c r="H8301" s="30" t="s">
        <v>3002</v>
      </c>
      <c r="J8301" s="30" t="s">
        <v>756</v>
      </c>
      <c r="L8301" s="30" t="s">
        <v>1058</v>
      </c>
      <c r="M8301" s="30" t="s">
        <v>6653</v>
      </c>
      <c r="N8301" s="30" t="s">
        <v>1600</v>
      </c>
      <c r="P8301" s="30" t="s">
        <v>13165</v>
      </c>
      <c r="Q8301" t="s">
        <v>2035</v>
      </c>
      <c r="R8301" t="s">
        <v>2631</v>
      </c>
      <c r="S8301">
        <v>37</v>
      </c>
      <c r="T8301" s="29" t="s">
        <v>26643</v>
      </c>
      <c r="U8301" s="29" t="s">
        <v>26789</v>
      </c>
    </row>
    <row r="8302" spans="1:21">
      <c r="A8302">
        <v>8301</v>
      </c>
      <c r="B8302" s="30" t="s">
        <v>3220</v>
      </c>
      <c r="D8302" s="30" t="s">
        <v>4153</v>
      </c>
      <c r="F8302" s="30" t="s">
        <v>2994</v>
      </c>
      <c r="G8302" s="30" t="s">
        <v>2995</v>
      </c>
      <c r="H8302" s="30" t="s">
        <v>3002</v>
      </c>
      <c r="J8302" s="30" t="s">
        <v>756</v>
      </c>
      <c r="L8302" s="30" t="s">
        <v>1058</v>
      </c>
      <c r="M8302" s="30" t="s">
        <v>6653</v>
      </c>
      <c r="N8302" s="30" t="s">
        <v>1600</v>
      </c>
      <c r="P8302" s="30" t="s">
        <v>13166</v>
      </c>
      <c r="Q8302" t="s">
        <v>2035</v>
      </c>
      <c r="R8302" t="s">
        <v>2631</v>
      </c>
      <c r="S8302">
        <v>37</v>
      </c>
      <c r="T8302" s="29" t="s">
        <v>26643</v>
      </c>
      <c r="U8302" s="29" t="s">
        <v>26790</v>
      </c>
    </row>
    <row r="8303" spans="1:21">
      <c r="A8303">
        <v>8302</v>
      </c>
      <c r="B8303" s="30" t="s">
        <v>3220</v>
      </c>
      <c r="D8303" s="30" t="s">
        <v>4153</v>
      </c>
      <c r="F8303" s="30" t="s">
        <v>2994</v>
      </c>
      <c r="G8303" s="30" t="s">
        <v>2995</v>
      </c>
      <c r="H8303" s="30" t="s">
        <v>3002</v>
      </c>
      <c r="J8303" s="30" t="s">
        <v>756</v>
      </c>
      <c r="L8303" s="30" t="s">
        <v>1058</v>
      </c>
      <c r="M8303" s="30" t="s">
        <v>6653</v>
      </c>
      <c r="N8303" s="30" t="s">
        <v>1600</v>
      </c>
      <c r="P8303" s="30" t="s">
        <v>13167</v>
      </c>
      <c r="Q8303" t="s">
        <v>2035</v>
      </c>
      <c r="R8303" t="s">
        <v>2628</v>
      </c>
      <c r="S8303">
        <v>38</v>
      </c>
      <c r="T8303" s="29" t="s">
        <v>26650</v>
      </c>
      <c r="U8303" s="29" t="s">
        <v>26791</v>
      </c>
    </row>
    <row r="8304" spans="1:21">
      <c r="A8304">
        <v>8303</v>
      </c>
      <c r="B8304" s="30" t="s">
        <v>3220</v>
      </c>
      <c r="D8304" s="30" t="s">
        <v>4153</v>
      </c>
      <c r="F8304" s="30" t="s">
        <v>2994</v>
      </c>
      <c r="G8304" s="30" t="s">
        <v>2995</v>
      </c>
      <c r="H8304" s="30" t="s">
        <v>3002</v>
      </c>
      <c r="J8304" s="30" t="s">
        <v>756</v>
      </c>
      <c r="L8304" s="30" t="s">
        <v>1058</v>
      </c>
      <c r="M8304" s="30" t="s">
        <v>6653</v>
      </c>
      <c r="N8304" s="30" t="s">
        <v>1600</v>
      </c>
      <c r="P8304" s="30" t="s">
        <v>13168</v>
      </c>
      <c r="Q8304" t="s">
        <v>2035</v>
      </c>
      <c r="R8304" t="s">
        <v>2631</v>
      </c>
      <c r="S8304">
        <v>37</v>
      </c>
      <c r="T8304" s="29" t="s">
        <v>26643</v>
      </c>
      <c r="U8304" s="29" t="s">
        <v>26792</v>
      </c>
    </row>
    <row r="8305" spans="1:21">
      <c r="A8305">
        <v>8304</v>
      </c>
      <c r="B8305" s="30" t="s">
        <v>3220</v>
      </c>
      <c r="D8305" s="30" t="s">
        <v>4153</v>
      </c>
      <c r="F8305" s="30" t="s">
        <v>2994</v>
      </c>
      <c r="G8305" s="30" t="s">
        <v>2995</v>
      </c>
      <c r="H8305" s="30" t="s">
        <v>3002</v>
      </c>
      <c r="J8305" s="30" t="s">
        <v>756</v>
      </c>
      <c r="L8305" s="30" t="s">
        <v>1058</v>
      </c>
      <c r="M8305" s="30" t="s">
        <v>6653</v>
      </c>
      <c r="N8305" s="30" t="s">
        <v>1600</v>
      </c>
      <c r="P8305" s="30" t="s">
        <v>13169</v>
      </c>
      <c r="Q8305" t="s">
        <v>2035</v>
      </c>
      <c r="R8305" t="s">
        <v>2631</v>
      </c>
      <c r="S8305">
        <v>37</v>
      </c>
      <c r="T8305" s="29" t="s">
        <v>26643</v>
      </c>
      <c r="U8305" s="29" t="s">
        <v>26793</v>
      </c>
    </row>
    <row r="8306" spans="1:21">
      <c r="A8306">
        <v>8305</v>
      </c>
      <c r="B8306" s="30" t="s">
        <v>3220</v>
      </c>
      <c r="D8306" s="30" t="s">
        <v>4153</v>
      </c>
      <c r="F8306" s="30" t="s">
        <v>2994</v>
      </c>
      <c r="G8306" s="30" t="s">
        <v>2995</v>
      </c>
      <c r="H8306" s="30" t="s">
        <v>3002</v>
      </c>
      <c r="J8306" s="30" t="s">
        <v>756</v>
      </c>
      <c r="L8306" s="30" t="s">
        <v>1058</v>
      </c>
      <c r="M8306" s="30" t="s">
        <v>6653</v>
      </c>
      <c r="N8306" s="30" t="s">
        <v>1600</v>
      </c>
      <c r="P8306" s="30" t="s">
        <v>13170</v>
      </c>
      <c r="Q8306" t="s">
        <v>2035</v>
      </c>
      <c r="R8306" t="s">
        <v>2628</v>
      </c>
      <c r="S8306">
        <v>38</v>
      </c>
      <c r="T8306" s="29" t="s">
        <v>26650</v>
      </c>
      <c r="U8306" s="29" t="s">
        <v>26794</v>
      </c>
    </row>
    <row r="8307" spans="1:21">
      <c r="A8307">
        <v>8306</v>
      </c>
      <c r="B8307" s="30" t="s">
        <v>3220</v>
      </c>
      <c r="D8307" s="30" t="s">
        <v>4153</v>
      </c>
      <c r="F8307" s="30" t="s">
        <v>2994</v>
      </c>
      <c r="G8307" s="30" t="s">
        <v>2995</v>
      </c>
      <c r="H8307" s="30" t="s">
        <v>3002</v>
      </c>
      <c r="J8307" s="30" t="s">
        <v>756</v>
      </c>
      <c r="L8307" s="30" t="s">
        <v>1058</v>
      </c>
      <c r="M8307" s="30" t="s">
        <v>6653</v>
      </c>
      <c r="N8307" s="30" t="s">
        <v>13171</v>
      </c>
      <c r="P8307" s="30" t="s">
        <v>13172</v>
      </c>
      <c r="Q8307" t="s">
        <v>2035</v>
      </c>
      <c r="R8307" t="s">
        <v>2628</v>
      </c>
      <c r="S8307">
        <v>37</v>
      </c>
      <c r="T8307" s="29" t="s">
        <v>26674</v>
      </c>
      <c r="U8307" s="29" t="s">
        <v>26795</v>
      </c>
    </row>
    <row r="8308" spans="1:21">
      <c r="A8308">
        <v>8307</v>
      </c>
      <c r="B8308" s="30" t="s">
        <v>3220</v>
      </c>
      <c r="D8308" s="30" t="s">
        <v>4153</v>
      </c>
      <c r="F8308" s="30" t="s">
        <v>2994</v>
      </c>
      <c r="G8308" s="30" t="s">
        <v>2995</v>
      </c>
      <c r="H8308" s="30" t="s">
        <v>3002</v>
      </c>
      <c r="J8308" s="30" t="s">
        <v>756</v>
      </c>
      <c r="L8308" s="30" t="s">
        <v>1058</v>
      </c>
      <c r="M8308" s="30" t="s">
        <v>6653</v>
      </c>
      <c r="N8308" s="30" t="s">
        <v>13171</v>
      </c>
      <c r="P8308" s="30" t="s">
        <v>13173</v>
      </c>
      <c r="Q8308" t="s">
        <v>2035</v>
      </c>
      <c r="R8308" t="s">
        <v>2628</v>
      </c>
      <c r="S8308">
        <v>37</v>
      </c>
      <c r="T8308" s="29" t="s">
        <v>26674</v>
      </c>
      <c r="U8308" s="29" t="s">
        <v>26796</v>
      </c>
    </row>
    <row r="8309" spans="1:21">
      <c r="A8309">
        <v>8308</v>
      </c>
      <c r="B8309" s="30" t="s">
        <v>3220</v>
      </c>
      <c r="D8309" s="30" t="s">
        <v>4153</v>
      </c>
      <c r="F8309" s="30" t="s">
        <v>2994</v>
      </c>
      <c r="G8309" s="30" t="s">
        <v>2995</v>
      </c>
      <c r="H8309" s="30" t="s">
        <v>3002</v>
      </c>
      <c r="J8309" s="30" t="s">
        <v>756</v>
      </c>
      <c r="L8309" s="30" t="s">
        <v>1058</v>
      </c>
      <c r="M8309" s="30" t="s">
        <v>6653</v>
      </c>
      <c r="N8309" s="30" t="s">
        <v>1709</v>
      </c>
      <c r="P8309" s="30" t="s">
        <v>13174</v>
      </c>
      <c r="Q8309" t="s">
        <v>2035</v>
      </c>
      <c r="R8309" t="s">
        <v>2631</v>
      </c>
      <c r="S8309">
        <v>37</v>
      </c>
      <c r="T8309" s="29" t="s">
        <v>26797</v>
      </c>
      <c r="U8309" s="29" t="s">
        <v>26798</v>
      </c>
    </row>
    <row r="8310" spans="1:21">
      <c r="A8310">
        <v>8309</v>
      </c>
      <c r="B8310" s="30" t="s">
        <v>3220</v>
      </c>
      <c r="D8310" s="30" t="s">
        <v>4153</v>
      </c>
      <c r="F8310" s="30" t="s">
        <v>2994</v>
      </c>
      <c r="G8310" s="30" t="s">
        <v>2995</v>
      </c>
      <c r="H8310" s="30" t="s">
        <v>3002</v>
      </c>
      <c r="J8310" s="30" t="s">
        <v>756</v>
      </c>
      <c r="L8310" s="30" t="s">
        <v>1058</v>
      </c>
      <c r="M8310" s="30" t="s">
        <v>6653</v>
      </c>
      <c r="N8310" s="30" t="s">
        <v>1709</v>
      </c>
      <c r="P8310" s="30" t="s">
        <v>13175</v>
      </c>
      <c r="Q8310" t="s">
        <v>2035</v>
      </c>
      <c r="R8310" t="s">
        <v>2631</v>
      </c>
      <c r="S8310">
        <v>37</v>
      </c>
      <c r="T8310" s="29" t="s">
        <v>26797</v>
      </c>
      <c r="U8310" s="29" t="s">
        <v>26799</v>
      </c>
    </row>
    <row r="8311" spans="1:21">
      <c r="A8311">
        <v>8310</v>
      </c>
      <c r="B8311" s="30" t="s">
        <v>3220</v>
      </c>
      <c r="D8311" s="30" t="s">
        <v>4153</v>
      </c>
      <c r="F8311" s="30" t="s">
        <v>2994</v>
      </c>
      <c r="G8311" s="30" t="s">
        <v>2995</v>
      </c>
      <c r="H8311" s="30" t="s">
        <v>3002</v>
      </c>
      <c r="J8311" s="30" t="s">
        <v>756</v>
      </c>
      <c r="L8311" s="30" t="s">
        <v>1058</v>
      </c>
      <c r="M8311" s="30" t="s">
        <v>6653</v>
      </c>
      <c r="N8311" s="30" t="s">
        <v>2454</v>
      </c>
      <c r="P8311" s="30" t="s">
        <v>13176</v>
      </c>
      <c r="Q8311" t="s">
        <v>2035</v>
      </c>
      <c r="R8311" t="s">
        <v>2631</v>
      </c>
      <c r="S8311">
        <v>37</v>
      </c>
      <c r="T8311" s="29" t="s">
        <v>26643</v>
      </c>
      <c r="U8311" s="29" t="s">
        <v>26800</v>
      </c>
    </row>
    <row r="8312" spans="1:21">
      <c r="A8312">
        <v>8311</v>
      </c>
      <c r="B8312" s="30" t="s">
        <v>3220</v>
      </c>
      <c r="D8312" s="30" t="s">
        <v>4153</v>
      </c>
      <c r="F8312" s="30" t="s">
        <v>2994</v>
      </c>
      <c r="G8312" s="30" t="s">
        <v>2995</v>
      </c>
      <c r="H8312" s="30" t="s">
        <v>3002</v>
      </c>
      <c r="J8312" s="30" t="s">
        <v>756</v>
      </c>
      <c r="L8312" s="30" t="s">
        <v>1058</v>
      </c>
      <c r="M8312" s="30" t="s">
        <v>6653</v>
      </c>
      <c r="N8312" s="30" t="s">
        <v>2454</v>
      </c>
      <c r="P8312" s="30" t="s">
        <v>13177</v>
      </c>
      <c r="Q8312" t="s">
        <v>2035</v>
      </c>
      <c r="R8312" t="s">
        <v>2631</v>
      </c>
      <c r="S8312">
        <v>37</v>
      </c>
      <c r="T8312" s="29" t="s">
        <v>26643</v>
      </c>
      <c r="U8312" s="29" t="s">
        <v>26801</v>
      </c>
    </row>
    <row r="8313" spans="1:21">
      <c r="A8313">
        <v>8312</v>
      </c>
      <c r="B8313" s="30" t="s">
        <v>3220</v>
      </c>
      <c r="D8313" s="30" t="s">
        <v>4153</v>
      </c>
      <c r="F8313" s="30" t="s">
        <v>2994</v>
      </c>
      <c r="G8313" s="30" t="s">
        <v>2995</v>
      </c>
      <c r="H8313" s="30" t="s">
        <v>3002</v>
      </c>
      <c r="J8313" s="30" t="s">
        <v>756</v>
      </c>
      <c r="L8313" s="30" t="s">
        <v>1058</v>
      </c>
      <c r="M8313" s="30" t="s">
        <v>6653</v>
      </c>
      <c r="N8313" s="30" t="s">
        <v>2454</v>
      </c>
      <c r="P8313" s="30" t="s">
        <v>13178</v>
      </c>
      <c r="Q8313" t="s">
        <v>2035</v>
      </c>
      <c r="R8313" t="s">
        <v>2631</v>
      </c>
      <c r="S8313">
        <v>37</v>
      </c>
      <c r="T8313" s="29" t="s">
        <v>26643</v>
      </c>
      <c r="U8313" s="29" t="s">
        <v>26802</v>
      </c>
    </row>
    <row r="8314" spans="1:21">
      <c r="A8314">
        <v>8313</v>
      </c>
      <c r="B8314" s="30" t="s">
        <v>3220</v>
      </c>
      <c r="D8314" s="30" t="s">
        <v>4153</v>
      </c>
      <c r="F8314" s="30" t="s">
        <v>2994</v>
      </c>
      <c r="G8314" s="30" t="s">
        <v>2995</v>
      </c>
      <c r="H8314" s="30" t="s">
        <v>3002</v>
      </c>
      <c r="J8314" s="30" t="s">
        <v>756</v>
      </c>
      <c r="L8314" s="30" t="s">
        <v>1058</v>
      </c>
      <c r="M8314" s="30" t="s">
        <v>6653</v>
      </c>
      <c r="N8314" s="30" t="s">
        <v>2454</v>
      </c>
      <c r="P8314" s="30" t="s">
        <v>13179</v>
      </c>
      <c r="Q8314" t="s">
        <v>2035</v>
      </c>
      <c r="R8314" t="s">
        <v>2631</v>
      </c>
      <c r="S8314">
        <v>37</v>
      </c>
      <c r="T8314" s="29" t="s">
        <v>26643</v>
      </c>
      <c r="U8314" s="29" t="s">
        <v>26803</v>
      </c>
    </row>
    <row r="8315" spans="1:21">
      <c r="A8315">
        <v>8314</v>
      </c>
      <c r="B8315" s="30" t="s">
        <v>3220</v>
      </c>
      <c r="D8315" s="30" t="s">
        <v>4153</v>
      </c>
      <c r="F8315" s="30" t="s">
        <v>2994</v>
      </c>
      <c r="G8315" s="30" t="s">
        <v>2995</v>
      </c>
      <c r="H8315" s="30" t="s">
        <v>3002</v>
      </c>
      <c r="J8315" s="30" t="s">
        <v>756</v>
      </c>
      <c r="L8315" s="30" t="s">
        <v>1058</v>
      </c>
      <c r="M8315" s="30" t="s">
        <v>6653</v>
      </c>
      <c r="N8315" s="30" t="s">
        <v>2454</v>
      </c>
      <c r="P8315" s="30" t="s">
        <v>13180</v>
      </c>
      <c r="Q8315" t="s">
        <v>2035</v>
      </c>
      <c r="R8315" t="s">
        <v>2631</v>
      </c>
      <c r="S8315">
        <v>37</v>
      </c>
      <c r="T8315" s="29" t="s">
        <v>26643</v>
      </c>
      <c r="U8315" s="29" t="s">
        <v>26804</v>
      </c>
    </row>
    <row r="8316" spans="1:21">
      <c r="A8316">
        <v>8315</v>
      </c>
      <c r="B8316" s="30" t="s">
        <v>3220</v>
      </c>
      <c r="D8316" s="30" t="s">
        <v>4153</v>
      </c>
      <c r="F8316" s="30" t="s">
        <v>2994</v>
      </c>
      <c r="G8316" s="30" t="s">
        <v>2995</v>
      </c>
      <c r="H8316" s="30" t="s">
        <v>3002</v>
      </c>
      <c r="J8316" s="30" t="s">
        <v>756</v>
      </c>
      <c r="L8316" s="30" t="s">
        <v>1058</v>
      </c>
      <c r="M8316" s="30" t="s">
        <v>6653</v>
      </c>
      <c r="N8316" s="30" t="s">
        <v>2454</v>
      </c>
      <c r="P8316" s="30" t="s">
        <v>13181</v>
      </c>
      <c r="Q8316" t="s">
        <v>2035</v>
      </c>
      <c r="R8316" t="s">
        <v>2631</v>
      </c>
      <c r="S8316">
        <v>37</v>
      </c>
      <c r="T8316" s="29" t="s">
        <v>26643</v>
      </c>
      <c r="U8316" s="29" t="s">
        <v>26805</v>
      </c>
    </row>
    <row r="8317" spans="1:21">
      <c r="A8317">
        <v>8316</v>
      </c>
      <c r="B8317" s="30" t="s">
        <v>3220</v>
      </c>
      <c r="D8317" s="30" t="s">
        <v>4153</v>
      </c>
      <c r="F8317" s="30" t="s">
        <v>2994</v>
      </c>
      <c r="G8317" s="30" t="s">
        <v>2995</v>
      </c>
      <c r="H8317" s="30" t="s">
        <v>3002</v>
      </c>
      <c r="J8317" s="30" t="s">
        <v>756</v>
      </c>
      <c r="L8317" s="30" t="s">
        <v>1058</v>
      </c>
      <c r="M8317" s="30" t="s">
        <v>6653</v>
      </c>
      <c r="N8317" s="30" t="s">
        <v>2454</v>
      </c>
      <c r="P8317" s="30" t="s">
        <v>13182</v>
      </c>
      <c r="Q8317" t="s">
        <v>2035</v>
      </c>
      <c r="R8317" t="s">
        <v>2631</v>
      </c>
      <c r="S8317">
        <v>37</v>
      </c>
      <c r="T8317" s="29" t="s">
        <v>26643</v>
      </c>
      <c r="U8317" s="29" t="s">
        <v>26806</v>
      </c>
    </row>
    <row r="8318" spans="1:21">
      <c r="A8318">
        <v>8317</v>
      </c>
      <c r="B8318" s="30" t="s">
        <v>3220</v>
      </c>
      <c r="D8318" s="30" t="s">
        <v>4153</v>
      </c>
      <c r="F8318" s="30" t="s">
        <v>2994</v>
      </c>
      <c r="G8318" s="30" t="s">
        <v>2995</v>
      </c>
      <c r="H8318" s="30" t="s">
        <v>3002</v>
      </c>
      <c r="J8318" s="30" t="s">
        <v>756</v>
      </c>
      <c r="L8318" s="30" t="s">
        <v>1058</v>
      </c>
      <c r="M8318" s="30" t="s">
        <v>6653</v>
      </c>
      <c r="N8318" s="30" t="s">
        <v>2454</v>
      </c>
      <c r="P8318" s="30" t="s">
        <v>13183</v>
      </c>
      <c r="Q8318" t="s">
        <v>2035</v>
      </c>
      <c r="R8318" t="s">
        <v>2631</v>
      </c>
      <c r="S8318">
        <v>37</v>
      </c>
      <c r="T8318" s="29" t="s">
        <v>26643</v>
      </c>
      <c r="U8318" s="29" t="s">
        <v>26807</v>
      </c>
    </row>
    <row r="8319" spans="1:21">
      <c r="A8319">
        <v>8318</v>
      </c>
      <c r="B8319" s="30" t="s">
        <v>3220</v>
      </c>
      <c r="D8319" s="30" t="s">
        <v>4153</v>
      </c>
      <c r="F8319" s="30" t="s">
        <v>2994</v>
      </c>
      <c r="G8319" s="30" t="s">
        <v>2995</v>
      </c>
      <c r="H8319" s="30" t="s">
        <v>3002</v>
      </c>
      <c r="J8319" s="30" t="s">
        <v>756</v>
      </c>
      <c r="L8319" s="30" t="s">
        <v>1058</v>
      </c>
      <c r="M8319" s="30" t="s">
        <v>6653</v>
      </c>
      <c r="N8319" s="30" t="s">
        <v>4219</v>
      </c>
      <c r="P8319" s="30" t="s">
        <v>13184</v>
      </c>
      <c r="Q8319" t="s">
        <v>2035</v>
      </c>
      <c r="R8319" t="s">
        <v>2628</v>
      </c>
      <c r="S8319">
        <v>37</v>
      </c>
      <c r="T8319" s="29" t="s">
        <v>26695</v>
      </c>
      <c r="U8319" s="29" t="s">
        <v>26808</v>
      </c>
    </row>
    <row r="8320" spans="1:21">
      <c r="A8320">
        <v>8319</v>
      </c>
      <c r="B8320" s="30" t="s">
        <v>3220</v>
      </c>
      <c r="D8320" s="30" t="s">
        <v>4153</v>
      </c>
      <c r="F8320" s="30" t="s">
        <v>2994</v>
      </c>
      <c r="G8320" s="30" t="s">
        <v>2995</v>
      </c>
      <c r="H8320" s="30" t="s">
        <v>3002</v>
      </c>
      <c r="J8320" s="30" t="s">
        <v>756</v>
      </c>
      <c r="L8320" s="30" t="s">
        <v>1058</v>
      </c>
      <c r="M8320" s="30" t="s">
        <v>6653</v>
      </c>
      <c r="N8320" s="30" t="s">
        <v>4219</v>
      </c>
      <c r="P8320" s="30" t="s">
        <v>13185</v>
      </c>
      <c r="Q8320" t="s">
        <v>2035</v>
      </c>
      <c r="R8320" t="s">
        <v>2628</v>
      </c>
      <c r="S8320">
        <v>37</v>
      </c>
      <c r="T8320" s="29" t="s">
        <v>26695</v>
      </c>
      <c r="U8320" s="29" t="s">
        <v>26809</v>
      </c>
    </row>
    <row r="8321" spans="1:21">
      <c r="A8321">
        <v>8320</v>
      </c>
      <c r="B8321" s="30" t="s">
        <v>3220</v>
      </c>
      <c r="D8321" s="30" t="s">
        <v>4153</v>
      </c>
      <c r="F8321" s="30" t="s">
        <v>2994</v>
      </c>
      <c r="G8321" s="30" t="s">
        <v>2995</v>
      </c>
      <c r="H8321" s="30" t="s">
        <v>3002</v>
      </c>
      <c r="J8321" s="30" t="s">
        <v>756</v>
      </c>
      <c r="L8321" s="30" t="s">
        <v>1058</v>
      </c>
      <c r="M8321" s="30" t="s">
        <v>6653</v>
      </c>
      <c r="N8321" s="30" t="s">
        <v>4219</v>
      </c>
      <c r="P8321" s="30" t="s">
        <v>13186</v>
      </c>
      <c r="Q8321" t="s">
        <v>2035</v>
      </c>
      <c r="R8321" t="s">
        <v>2628</v>
      </c>
      <c r="S8321">
        <v>37</v>
      </c>
      <c r="T8321" s="29" t="s">
        <v>26695</v>
      </c>
      <c r="U8321" s="29" t="s">
        <v>26810</v>
      </c>
    </row>
    <row r="8322" spans="1:21">
      <c r="A8322">
        <v>8321</v>
      </c>
      <c r="B8322" s="30" t="s">
        <v>3220</v>
      </c>
      <c r="D8322" s="30" t="s">
        <v>4153</v>
      </c>
      <c r="F8322" s="30" t="s">
        <v>2994</v>
      </c>
      <c r="G8322" s="30" t="s">
        <v>2995</v>
      </c>
      <c r="H8322" s="30" t="s">
        <v>3002</v>
      </c>
      <c r="J8322" s="30" t="s">
        <v>756</v>
      </c>
      <c r="L8322" s="30" t="s">
        <v>1058</v>
      </c>
      <c r="M8322" s="30" t="s">
        <v>6653</v>
      </c>
      <c r="N8322" s="30" t="s">
        <v>4219</v>
      </c>
      <c r="P8322" s="30" t="s">
        <v>13187</v>
      </c>
      <c r="Q8322" t="s">
        <v>2035</v>
      </c>
      <c r="R8322" t="s">
        <v>2631</v>
      </c>
      <c r="S8322">
        <v>37</v>
      </c>
      <c r="T8322" s="29" t="s">
        <v>26643</v>
      </c>
      <c r="U8322" s="29" t="s">
        <v>26811</v>
      </c>
    </row>
    <row r="8323" spans="1:21">
      <c r="A8323">
        <v>8322</v>
      </c>
      <c r="B8323" s="30" t="s">
        <v>3220</v>
      </c>
      <c r="D8323" s="30" t="s">
        <v>4153</v>
      </c>
      <c r="F8323" s="30" t="s">
        <v>2994</v>
      </c>
      <c r="G8323" s="30" t="s">
        <v>2995</v>
      </c>
      <c r="H8323" s="30" t="s">
        <v>3002</v>
      </c>
      <c r="J8323" s="30" t="s">
        <v>756</v>
      </c>
      <c r="L8323" s="30" t="s">
        <v>1058</v>
      </c>
      <c r="M8323" s="30" t="s">
        <v>6653</v>
      </c>
      <c r="N8323" s="30" t="s">
        <v>4219</v>
      </c>
      <c r="P8323" s="30" t="s">
        <v>13188</v>
      </c>
      <c r="Q8323" t="s">
        <v>2035</v>
      </c>
      <c r="R8323" t="s">
        <v>2631</v>
      </c>
      <c r="S8323">
        <v>37</v>
      </c>
      <c r="T8323" s="29" t="s">
        <v>26643</v>
      </c>
      <c r="U8323" s="29" t="s">
        <v>26812</v>
      </c>
    </row>
    <row r="8324" spans="1:21">
      <c r="A8324">
        <v>8323</v>
      </c>
      <c r="B8324" s="30" t="s">
        <v>3220</v>
      </c>
      <c r="D8324" s="30" t="s">
        <v>4153</v>
      </c>
      <c r="F8324" s="30" t="s">
        <v>2994</v>
      </c>
      <c r="G8324" s="30" t="s">
        <v>2995</v>
      </c>
      <c r="H8324" s="30" t="s">
        <v>3002</v>
      </c>
      <c r="J8324" s="30" t="s">
        <v>756</v>
      </c>
      <c r="L8324" s="30" t="s">
        <v>1058</v>
      </c>
      <c r="M8324" s="30" t="s">
        <v>6653</v>
      </c>
      <c r="N8324" s="30" t="s">
        <v>4219</v>
      </c>
      <c r="P8324" s="30" t="s">
        <v>13189</v>
      </c>
      <c r="Q8324" t="s">
        <v>2035</v>
      </c>
      <c r="R8324" t="s">
        <v>2631</v>
      </c>
      <c r="S8324">
        <v>37</v>
      </c>
      <c r="T8324" s="29" t="s">
        <v>26643</v>
      </c>
      <c r="U8324" s="29" t="s">
        <v>26813</v>
      </c>
    </row>
    <row r="8325" spans="1:21">
      <c r="A8325">
        <v>8324</v>
      </c>
      <c r="B8325" s="30" t="s">
        <v>3220</v>
      </c>
      <c r="D8325" s="30" t="s">
        <v>4153</v>
      </c>
      <c r="F8325" s="30" t="s">
        <v>2994</v>
      </c>
      <c r="G8325" s="30" t="s">
        <v>2995</v>
      </c>
      <c r="H8325" s="30" t="s">
        <v>3002</v>
      </c>
      <c r="J8325" s="30" t="s">
        <v>756</v>
      </c>
      <c r="L8325" s="30" t="s">
        <v>1058</v>
      </c>
      <c r="M8325" s="30" t="s">
        <v>6653</v>
      </c>
      <c r="N8325" s="30" t="s">
        <v>4219</v>
      </c>
      <c r="P8325" s="30" t="s">
        <v>13190</v>
      </c>
      <c r="Q8325" t="s">
        <v>2035</v>
      </c>
      <c r="R8325" t="s">
        <v>2628</v>
      </c>
      <c r="S8325">
        <v>37</v>
      </c>
      <c r="T8325" s="29" t="s">
        <v>26695</v>
      </c>
      <c r="U8325" s="29" t="s">
        <v>26814</v>
      </c>
    </row>
    <row r="8326" spans="1:21">
      <c r="A8326">
        <v>8325</v>
      </c>
      <c r="B8326" s="30" t="s">
        <v>3220</v>
      </c>
      <c r="D8326" s="30" t="s">
        <v>4153</v>
      </c>
      <c r="F8326" s="30" t="s">
        <v>2994</v>
      </c>
      <c r="G8326" s="30" t="s">
        <v>2995</v>
      </c>
      <c r="H8326" s="30" t="s">
        <v>3002</v>
      </c>
      <c r="J8326" s="30" t="s">
        <v>756</v>
      </c>
      <c r="L8326" s="30" t="s">
        <v>1058</v>
      </c>
      <c r="M8326" s="30" t="s">
        <v>6653</v>
      </c>
      <c r="N8326" s="30" t="s">
        <v>4219</v>
      </c>
      <c r="P8326" s="30" t="s">
        <v>13191</v>
      </c>
      <c r="Q8326" t="s">
        <v>2035</v>
      </c>
      <c r="R8326" t="s">
        <v>2631</v>
      </c>
      <c r="S8326">
        <v>37</v>
      </c>
      <c r="T8326" s="29" t="s">
        <v>26643</v>
      </c>
      <c r="U8326" s="29" t="s">
        <v>26815</v>
      </c>
    </row>
    <row r="8327" spans="1:21">
      <c r="A8327">
        <v>8326</v>
      </c>
      <c r="B8327" s="30" t="s">
        <v>3220</v>
      </c>
      <c r="D8327" s="30" t="s">
        <v>4153</v>
      </c>
      <c r="F8327" s="30" t="s">
        <v>2994</v>
      </c>
      <c r="G8327" s="30" t="s">
        <v>2995</v>
      </c>
      <c r="H8327" s="30" t="s">
        <v>3002</v>
      </c>
      <c r="J8327" s="30" t="s">
        <v>756</v>
      </c>
      <c r="L8327" s="30" t="s">
        <v>1058</v>
      </c>
      <c r="M8327" s="30" t="s">
        <v>6653</v>
      </c>
      <c r="N8327" s="30" t="s">
        <v>4219</v>
      </c>
      <c r="P8327" s="30" t="s">
        <v>13192</v>
      </c>
      <c r="Q8327" t="s">
        <v>2035</v>
      </c>
      <c r="R8327" t="s">
        <v>2628</v>
      </c>
      <c r="S8327">
        <v>37</v>
      </c>
      <c r="T8327" s="29" t="s">
        <v>26695</v>
      </c>
      <c r="U8327" s="29" t="s">
        <v>26816</v>
      </c>
    </row>
    <row r="8328" spans="1:21">
      <c r="A8328">
        <v>8327</v>
      </c>
      <c r="B8328" s="30" t="s">
        <v>3220</v>
      </c>
      <c r="D8328" s="30" t="s">
        <v>4153</v>
      </c>
      <c r="F8328" s="30" t="s">
        <v>2994</v>
      </c>
      <c r="G8328" s="30" t="s">
        <v>2995</v>
      </c>
      <c r="H8328" s="30" t="s">
        <v>3002</v>
      </c>
      <c r="J8328" s="30" t="s">
        <v>756</v>
      </c>
      <c r="L8328" s="30" t="s">
        <v>1058</v>
      </c>
      <c r="M8328" s="30" t="s">
        <v>6653</v>
      </c>
      <c r="N8328" s="30" t="s">
        <v>4219</v>
      </c>
      <c r="P8328" s="30" t="s">
        <v>13193</v>
      </c>
      <c r="Q8328" t="s">
        <v>2035</v>
      </c>
      <c r="R8328" t="s">
        <v>2628</v>
      </c>
      <c r="S8328">
        <v>37</v>
      </c>
      <c r="T8328" s="29" t="s">
        <v>26817</v>
      </c>
      <c r="U8328" s="29" t="s">
        <v>26818</v>
      </c>
    </row>
    <row r="8329" spans="1:21">
      <c r="A8329">
        <v>8328</v>
      </c>
      <c r="B8329" s="30" t="s">
        <v>3220</v>
      </c>
      <c r="D8329" s="30" t="s">
        <v>4153</v>
      </c>
      <c r="F8329" s="30" t="s">
        <v>2994</v>
      </c>
      <c r="G8329" s="30" t="s">
        <v>2995</v>
      </c>
      <c r="H8329" s="30" t="s">
        <v>3002</v>
      </c>
      <c r="J8329" s="30" t="s">
        <v>756</v>
      </c>
      <c r="L8329" s="30" t="s">
        <v>1058</v>
      </c>
      <c r="M8329" s="30" t="s">
        <v>6653</v>
      </c>
      <c r="N8329" s="30" t="s">
        <v>4219</v>
      </c>
      <c r="P8329" s="30" t="s">
        <v>13194</v>
      </c>
      <c r="Q8329" t="s">
        <v>2035</v>
      </c>
      <c r="R8329" t="s">
        <v>2631</v>
      </c>
      <c r="S8329">
        <v>37</v>
      </c>
      <c r="T8329" s="29" t="s">
        <v>26643</v>
      </c>
      <c r="U8329" s="29" t="s">
        <v>26819</v>
      </c>
    </row>
    <row r="8330" spans="1:21">
      <c r="A8330">
        <v>8329</v>
      </c>
      <c r="B8330" s="30" t="s">
        <v>3220</v>
      </c>
      <c r="D8330" s="30" t="s">
        <v>4153</v>
      </c>
      <c r="F8330" s="30" t="s">
        <v>2994</v>
      </c>
      <c r="G8330" s="30" t="s">
        <v>2995</v>
      </c>
      <c r="H8330" s="30" t="s">
        <v>3002</v>
      </c>
      <c r="J8330" s="30" t="s">
        <v>756</v>
      </c>
      <c r="L8330" s="30" t="s">
        <v>1058</v>
      </c>
      <c r="M8330" s="30" t="s">
        <v>6653</v>
      </c>
      <c r="N8330" s="30" t="s">
        <v>4219</v>
      </c>
      <c r="P8330" s="30" t="s">
        <v>13195</v>
      </c>
      <c r="Q8330" t="s">
        <v>2035</v>
      </c>
      <c r="R8330" t="s">
        <v>2628</v>
      </c>
      <c r="S8330">
        <v>37</v>
      </c>
      <c r="T8330" s="29" t="s">
        <v>26695</v>
      </c>
      <c r="U8330" s="29" t="s">
        <v>26820</v>
      </c>
    </row>
    <row r="8331" spans="1:21">
      <c r="A8331">
        <v>8330</v>
      </c>
      <c r="B8331" s="30" t="s">
        <v>3220</v>
      </c>
      <c r="D8331" s="30" t="s">
        <v>4153</v>
      </c>
      <c r="F8331" s="30" t="s">
        <v>2994</v>
      </c>
      <c r="G8331" s="30" t="s">
        <v>2995</v>
      </c>
      <c r="H8331" s="30" t="s">
        <v>3002</v>
      </c>
      <c r="J8331" s="30" t="s">
        <v>756</v>
      </c>
      <c r="L8331" s="30" t="s">
        <v>1058</v>
      </c>
      <c r="M8331" s="30" t="s">
        <v>6653</v>
      </c>
      <c r="N8331" s="30" t="s">
        <v>4219</v>
      </c>
      <c r="P8331" s="30" t="s">
        <v>13196</v>
      </c>
      <c r="Q8331" t="s">
        <v>2035</v>
      </c>
      <c r="R8331" t="s">
        <v>2628</v>
      </c>
      <c r="S8331">
        <v>37</v>
      </c>
      <c r="T8331" s="29" t="s">
        <v>26695</v>
      </c>
      <c r="U8331" s="29" t="s">
        <v>26821</v>
      </c>
    </row>
    <row r="8332" spans="1:21">
      <c r="A8332">
        <v>8331</v>
      </c>
      <c r="B8332" s="30" t="s">
        <v>3220</v>
      </c>
      <c r="D8332" s="30" t="s">
        <v>4153</v>
      </c>
      <c r="F8332" s="30" t="s">
        <v>2994</v>
      </c>
      <c r="G8332" s="30" t="s">
        <v>2995</v>
      </c>
      <c r="H8332" s="30" t="s">
        <v>3002</v>
      </c>
      <c r="J8332" s="30" t="s">
        <v>756</v>
      </c>
      <c r="L8332" s="30" t="s">
        <v>1058</v>
      </c>
      <c r="M8332" s="30" t="s">
        <v>6653</v>
      </c>
      <c r="N8332" s="30" t="s">
        <v>4219</v>
      </c>
      <c r="P8332" s="30" t="s">
        <v>13197</v>
      </c>
      <c r="Q8332" t="s">
        <v>2035</v>
      </c>
      <c r="R8332" t="s">
        <v>2631</v>
      </c>
      <c r="S8332">
        <v>37</v>
      </c>
      <c r="T8332" s="29" t="s">
        <v>26643</v>
      </c>
      <c r="U8332" s="29" t="s">
        <v>26822</v>
      </c>
    </row>
    <row r="8333" spans="1:21">
      <c r="A8333">
        <v>8332</v>
      </c>
      <c r="B8333" s="30" t="s">
        <v>3220</v>
      </c>
      <c r="D8333" s="30" t="s">
        <v>4153</v>
      </c>
      <c r="F8333" s="30" t="s">
        <v>2994</v>
      </c>
      <c r="G8333" s="30" t="s">
        <v>2995</v>
      </c>
      <c r="H8333" s="30" t="s">
        <v>3002</v>
      </c>
      <c r="J8333" s="30" t="s">
        <v>756</v>
      </c>
      <c r="L8333" s="30" t="s">
        <v>1058</v>
      </c>
      <c r="M8333" s="30" t="s">
        <v>6653</v>
      </c>
      <c r="N8333" s="30" t="s">
        <v>4219</v>
      </c>
      <c r="P8333" s="30" t="s">
        <v>13198</v>
      </c>
      <c r="Q8333" t="s">
        <v>2035</v>
      </c>
      <c r="R8333" t="s">
        <v>2631</v>
      </c>
      <c r="S8333">
        <v>37</v>
      </c>
      <c r="T8333" s="29" t="s">
        <v>26643</v>
      </c>
      <c r="U8333" s="29" t="s">
        <v>26823</v>
      </c>
    </row>
    <row r="8334" spans="1:21">
      <c r="A8334">
        <v>8333</v>
      </c>
      <c r="B8334" s="30" t="s">
        <v>3220</v>
      </c>
      <c r="D8334" s="30" t="s">
        <v>4153</v>
      </c>
      <c r="F8334" s="30" t="s">
        <v>2994</v>
      </c>
      <c r="G8334" s="30" t="s">
        <v>2995</v>
      </c>
      <c r="H8334" s="30" t="s">
        <v>3002</v>
      </c>
      <c r="J8334" s="30" t="s">
        <v>756</v>
      </c>
      <c r="L8334" s="30" t="s">
        <v>1058</v>
      </c>
      <c r="M8334" s="30" t="s">
        <v>6653</v>
      </c>
      <c r="N8334" s="30" t="s">
        <v>13199</v>
      </c>
      <c r="P8334" s="30" t="s">
        <v>13200</v>
      </c>
      <c r="Q8334" t="s">
        <v>2035</v>
      </c>
      <c r="R8334" t="s">
        <v>2628</v>
      </c>
      <c r="S8334">
        <v>38</v>
      </c>
      <c r="T8334" s="29" t="s">
        <v>26650</v>
      </c>
      <c r="U8334" s="29" t="s">
        <v>26824</v>
      </c>
    </row>
    <row r="8335" spans="1:21">
      <c r="A8335">
        <v>8334</v>
      </c>
      <c r="B8335" s="30" t="s">
        <v>3220</v>
      </c>
      <c r="D8335" s="30" t="s">
        <v>4153</v>
      </c>
      <c r="F8335" s="30" t="s">
        <v>2994</v>
      </c>
      <c r="G8335" s="30" t="s">
        <v>2995</v>
      </c>
      <c r="H8335" s="30" t="s">
        <v>3002</v>
      </c>
      <c r="J8335" s="30" t="s">
        <v>756</v>
      </c>
      <c r="L8335" s="30" t="s">
        <v>1058</v>
      </c>
      <c r="M8335" s="30" t="s">
        <v>6653</v>
      </c>
      <c r="N8335" s="30" t="s">
        <v>13199</v>
      </c>
      <c r="P8335" s="30" t="s">
        <v>13201</v>
      </c>
      <c r="Q8335" t="s">
        <v>2035</v>
      </c>
      <c r="R8335" t="s">
        <v>2628</v>
      </c>
      <c r="S8335">
        <v>38</v>
      </c>
      <c r="T8335" s="29" t="s">
        <v>26650</v>
      </c>
      <c r="U8335" s="29" t="s">
        <v>26825</v>
      </c>
    </row>
    <row r="8336" spans="1:21">
      <c r="A8336">
        <v>8335</v>
      </c>
      <c r="B8336" s="30" t="s">
        <v>3220</v>
      </c>
      <c r="D8336" s="30" t="s">
        <v>4153</v>
      </c>
      <c r="F8336" s="30" t="s">
        <v>2994</v>
      </c>
      <c r="G8336" s="30" t="s">
        <v>2995</v>
      </c>
      <c r="H8336" s="30" t="s">
        <v>3002</v>
      </c>
      <c r="J8336" s="30" t="s">
        <v>756</v>
      </c>
      <c r="L8336" s="30" t="s">
        <v>1058</v>
      </c>
      <c r="M8336" s="30" t="s">
        <v>6653</v>
      </c>
      <c r="N8336" s="30" t="s">
        <v>1601</v>
      </c>
      <c r="P8336" s="30" t="s">
        <v>13202</v>
      </c>
      <c r="Q8336" t="s">
        <v>2035</v>
      </c>
      <c r="R8336" t="s">
        <v>2631</v>
      </c>
      <c r="S8336">
        <v>37</v>
      </c>
      <c r="T8336" s="29" t="s">
        <v>26643</v>
      </c>
      <c r="U8336" s="29" t="s">
        <v>26826</v>
      </c>
    </row>
    <row r="8337" spans="1:21">
      <c r="A8337">
        <v>8336</v>
      </c>
      <c r="B8337" s="30" t="s">
        <v>3220</v>
      </c>
      <c r="D8337" s="30" t="s">
        <v>4153</v>
      </c>
      <c r="F8337" s="30" t="s">
        <v>2994</v>
      </c>
      <c r="G8337" s="30" t="s">
        <v>2995</v>
      </c>
      <c r="H8337" s="30" t="s">
        <v>3002</v>
      </c>
      <c r="J8337" s="30" t="s">
        <v>756</v>
      </c>
      <c r="L8337" s="30" t="s">
        <v>1058</v>
      </c>
      <c r="M8337" s="30" t="s">
        <v>6653</v>
      </c>
      <c r="N8337" s="30" t="s">
        <v>1601</v>
      </c>
      <c r="P8337" s="30" t="s">
        <v>13203</v>
      </c>
      <c r="Q8337" t="s">
        <v>2035</v>
      </c>
      <c r="R8337" t="s">
        <v>2631</v>
      </c>
      <c r="S8337">
        <v>37</v>
      </c>
      <c r="T8337" s="29" t="s">
        <v>26643</v>
      </c>
      <c r="U8337" s="29" t="s">
        <v>26827</v>
      </c>
    </row>
    <row r="8338" spans="1:21">
      <c r="A8338">
        <v>8337</v>
      </c>
      <c r="B8338" s="30" t="s">
        <v>3220</v>
      </c>
      <c r="D8338" s="30" t="s">
        <v>4153</v>
      </c>
      <c r="F8338" s="30" t="s">
        <v>2994</v>
      </c>
      <c r="G8338" s="30" t="s">
        <v>2995</v>
      </c>
      <c r="H8338" s="30" t="s">
        <v>3002</v>
      </c>
      <c r="J8338" s="30" t="s">
        <v>756</v>
      </c>
      <c r="L8338" s="30" t="s">
        <v>1058</v>
      </c>
      <c r="M8338" s="30" t="s">
        <v>6653</v>
      </c>
      <c r="N8338" s="30" t="s">
        <v>1601</v>
      </c>
      <c r="P8338" s="30" t="s">
        <v>13204</v>
      </c>
      <c r="Q8338" t="s">
        <v>2035</v>
      </c>
      <c r="R8338" t="s">
        <v>2631</v>
      </c>
      <c r="S8338">
        <v>37</v>
      </c>
      <c r="T8338" s="29" t="s">
        <v>26643</v>
      </c>
      <c r="U8338" s="29" t="s">
        <v>26828</v>
      </c>
    </row>
    <row r="8339" spans="1:21">
      <c r="A8339">
        <v>8338</v>
      </c>
      <c r="B8339" s="30" t="s">
        <v>3220</v>
      </c>
      <c r="D8339" s="30" t="s">
        <v>4153</v>
      </c>
      <c r="F8339" s="30" t="s">
        <v>2994</v>
      </c>
      <c r="G8339" s="30" t="s">
        <v>2995</v>
      </c>
      <c r="H8339" s="30" t="s">
        <v>3002</v>
      </c>
      <c r="J8339" s="30" t="s">
        <v>756</v>
      </c>
      <c r="L8339" s="30" t="s">
        <v>1058</v>
      </c>
      <c r="M8339" s="30" t="s">
        <v>6653</v>
      </c>
      <c r="N8339" s="30" t="s">
        <v>1601</v>
      </c>
      <c r="P8339" s="30" t="s">
        <v>13205</v>
      </c>
      <c r="Q8339" t="s">
        <v>2035</v>
      </c>
      <c r="R8339" t="s">
        <v>2631</v>
      </c>
      <c r="S8339">
        <v>37</v>
      </c>
      <c r="T8339" s="29" t="s">
        <v>26643</v>
      </c>
      <c r="U8339" s="29" t="s">
        <v>26829</v>
      </c>
    </row>
    <row r="8340" spans="1:21">
      <c r="A8340">
        <v>8339</v>
      </c>
      <c r="B8340" s="30" t="s">
        <v>3220</v>
      </c>
      <c r="D8340" s="30" t="s">
        <v>4153</v>
      </c>
      <c r="F8340" s="30" t="s">
        <v>2994</v>
      </c>
      <c r="G8340" s="30" t="s">
        <v>2995</v>
      </c>
      <c r="H8340" s="30" t="s">
        <v>3002</v>
      </c>
      <c r="J8340" s="30" t="s">
        <v>756</v>
      </c>
      <c r="L8340" s="30" t="s">
        <v>1058</v>
      </c>
      <c r="M8340" s="30" t="s">
        <v>6653</v>
      </c>
      <c r="N8340" s="30" t="s">
        <v>1601</v>
      </c>
      <c r="P8340" s="30" t="s">
        <v>13206</v>
      </c>
      <c r="Q8340" t="s">
        <v>2035</v>
      </c>
      <c r="R8340" t="s">
        <v>2631</v>
      </c>
      <c r="S8340">
        <v>37</v>
      </c>
      <c r="T8340" s="29" t="s">
        <v>26643</v>
      </c>
      <c r="U8340" s="29" t="s">
        <v>26830</v>
      </c>
    </row>
    <row r="8341" spans="1:21">
      <c r="A8341">
        <v>8340</v>
      </c>
      <c r="B8341" s="30" t="s">
        <v>3220</v>
      </c>
      <c r="D8341" s="30" t="s">
        <v>4153</v>
      </c>
      <c r="F8341" s="30" t="s">
        <v>2994</v>
      </c>
      <c r="G8341" s="30" t="s">
        <v>2995</v>
      </c>
      <c r="H8341" s="30" t="s">
        <v>3002</v>
      </c>
      <c r="J8341" s="30" t="s">
        <v>756</v>
      </c>
      <c r="L8341" s="30" t="s">
        <v>1058</v>
      </c>
      <c r="M8341" s="30" t="s">
        <v>6653</v>
      </c>
      <c r="N8341" s="30" t="s">
        <v>1601</v>
      </c>
      <c r="P8341" s="30" t="s">
        <v>13207</v>
      </c>
      <c r="Q8341" t="s">
        <v>2035</v>
      </c>
      <c r="R8341" t="s">
        <v>2628</v>
      </c>
      <c r="S8341">
        <v>38</v>
      </c>
      <c r="T8341" s="29" t="s">
        <v>26650</v>
      </c>
      <c r="U8341" s="29" t="s">
        <v>26831</v>
      </c>
    </row>
    <row r="8342" spans="1:21">
      <c r="A8342">
        <v>8341</v>
      </c>
      <c r="B8342" s="30" t="s">
        <v>3220</v>
      </c>
      <c r="D8342" s="30" t="s">
        <v>4153</v>
      </c>
      <c r="F8342" s="30" t="s">
        <v>2994</v>
      </c>
      <c r="G8342" s="30" t="s">
        <v>2995</v>
      </c>
      <c r="H8342" s="30" t="s">
        <v>3002</v>
      </c>
      <c r="J8342" s="30" t="s">
        <v>756</v>
      </c>
      <c r="L8342" s="30" t="s">
        <v>1058</v>
      </c>
      <c r="M8342" s="30" t="s">
        <v>6653</v>
      </c>
      <c r="N8342" s="30" t="s">
        <v>1601</v>
      </c>
      <c r="P8342" s="30" t="s">
        <v>13208</v>
      </c>
      <c r="Q8342" t="s">
        <v>2035</v>
      </c>
      <c r="R8342" t="s">
        <v>2631</v>
      </c>
      <c r="S8342">
        <v>37</v>
      </c>
      <c r="T8342" s="29" t="s">
        <v>26643</v>
      </c>
      <c r="U8342" s="29" t="s">
        <v>26832</v>
      </c>
    </row>
    <row r="8343" spans="1:21">
      <c r="A8343">
        <v>8342</v>
      </c>
      <c r="B8343" s="30" t="s">
        <v>3220</v>
      </c>
      <c r="D8343" s="30" t="s">
        <v>4153</v>
      </c>
      <c r="F8343" s="30" t="s">
        <v>2994</v>
      </c>
      <c r="G8343" s="30" t="s">
        <v>2995</v>
      </c>
      <c r="H8343" s="30" t="s">
        <v>3002</v>
      </c>
      <c r="J8343" s="30" t="s">
        <v>756</v>
      </c>
      <c r="L8343" s="30" t="s">
        <v>1058</v>
      </c>
      <c r="M8343" s="30" t="s">
        <v>6653</v>
      </c>
      <c r="N8343" s="30" t="s">
        <v>1601</v>
      </c>
      <c r="P8343" s="30" t="s">
        <v>13209</v>
      </c>
      <c r="Q8343" t="s">
        <v>2035</v>
      </c>
      <c r="R8343" t="s">
        <v>2631</v>
      </c>
      <c r="S8343">
        <v>37</v>
      </c>
      <c r="T8343" s="29" t="s">
        <v>26643</v>
      </c>
      <c r="U8343" s="29" t="s">
        <v>26833</v>
      </c>
    </row>
    <row r="8344" spans="1:21">
      <c r="A8344">
        <v>8343</v>
      </c>
      <c r="B8344" s="30" t="s">
        <v>3220</v>
      </c>
      <c r="D8344" s="30" t="s">
        <v>4153</v>
      </c>
      <c r="F8344" s="30" t="s">
        <v>2994</v>
      </c>
      <c r="G8344" s="30" t="s">
        <v>2995</v>
      </c>
      <c r="H8344" s="30" t="s">
        <v>3002</v>
      </c>
      <c r="J8344" s="30" t="s">
        <v>756</v>
      </c>
      <c r="L8344" s="30" t="s">
        <v>1058</v>
      </c>
      <c r="M8344" s="30" t="s">
        <v>6653</v>
      </c>
      <c r="N8344" s="30" t="s">
        <v>1710</v>
      </c>
      <c r="P8344" s="30" t="s">
        <v>13210</v>
      </c>
      <c r="Q8344" t="s">
        <v>2035</v>
      </c>
      <c r="R8344" t="s">
        <v>2631</v>
      </c>
      <c r="S8344">
        <v>37</v>
      </c>
      <c r="T8344" s="29" t="s">
        <v>26643</v>
      </c>
      <c r="U8344" s="29" t="s">
        <v>26834</v>
      </c>
    </row>
    <row r="8345" spans="1:21">
      <c r="A8345">
        <v>8344</v>
      </c>
      <c r="B8345" s="30" t="s">
        <v>3220</v>
      </c>
      <c r="D8345" s="30" t="s">
        <v>4153</v>
      </c>
      <c r="F8345" s="30" t="s">
        <v>2994</v>
      </c>
      <c r="G8345" s="30" t="s">
        <v>2995</v>
      </c>
      <c r="H8345" s="30" t="s">
        <v>3002</v>
      </c>
      <c r="J8345" s="30" t="s">
        <v>756</v>
      </c>
      <c r="L8345" s="30" t="s">
        <v>1058</v>
      </c>
      <c r="M8345" s="30" t="s">
        <v>6653</v>
      </c>
      <c r="N8345" s="30" t="s">
        <v>1710</v>
      </c>
      <c r="P8345" s="30" t="s">
        <v>13211</v>
      </c>
      <c r="Q8345" t="s">
        <v>2035</v>
      </c>
      <c r="R8345" t="s">
        <v>2631</v>
      </c>
      <c r="S8345">
        <v>37</v>
      </c>
      <c r="T8345" s="29" t="s">
        <v>26643</v>
      </c>
      <c r="U8345" s="29" t="s">
        <v>26835</v>
      </c>
    </row>
    <row r="8346" spans="1:21">
      <c r="A8346">
        <v>8345</v>
      </c>
      <c r="B8346" s="30" t="s">
        <v>3220</v>
      </c>
      <c r="D8346" s="30" t="s">
        <v>4153</v>
      </c>
      <c r="F8346" s="30" t="s">
        <v>2994</v>
      </c>
      <c r="G8346" s="30" t="s">
        <v>2995</v>
      </c>
      <c r="H8346" s="30" t="s">
        <v>3002</v>
      </c>
      <c r="J8346" s="30" t="s">
        <v>756</v>
      </c>
      <c r="L8346" s="30" t="s">
        <v>1058</v>
      </c>
      <c r="M8346" s="30" t="s">
        <v>6653</v>
      </c>
      <c r="N8346" s="30" t="s">
        <v>1710</v>
      </c>
      <c r="P8346" s="30" t="s">
        <v>13212</v>
      </c>
      <c r="Q8346" t="s">
        <v>2035</v>
      </c>
      <c r="R8346" t="s">
        <v>2628</v>
      </c>
      <c r="S8346">
        <v>38</v>
      </c>
      <c r="T8346" s="29" t="s">
        <v>26650</v>
      </c>
      <c r="U8346" s="29" t="s">
        <v>26836</v>
      </c>
    </row>
    <row r="8347" spans="1:21">
      <c r="A8347">
        <v>8346</v>
      </c>
      <c r="B8347" s="30" t="s">
        <v>3220</v>
      </c>
      <c r="D8347" s="30" t="s">
        <v>4153</v>
      </c>
      <c r="F8347" s="30" t="s">
        <v>2994</v>
      </c>
      <c r="G8347" s="30" t="s">
        <v>2995</v>
      </c>
      <c r="H8347" s="30" t="s">
        <v>3002</v>
      </c>
      <c r="J8347" s="30" t="s">
        <v>756</v>
      </c>
      <c r="L8347" s="30" t="s">
        <v>1058</v>
      </c>
      <c r="M8347" s="30" t="s">
        <v>6653</v>
      </c>
      <c r="N8347" s="30" t="s">
        <v>1710</v>
      </c>
      <c r="P8347" s="30" t="s">
        <v>13213</v>
      </c>
      <c r="Q8347" t="s">
        <v>2035</v>
      </c>
      <c r="R8347" t="s">
        <v>2628</v>
      </c>
      <c r="S8347">
        <v>38</v>
      </c>
      <c r="T8347" s="29" t="s">
        <v>26650</v>
      </c>
      <c r="U8347" s="29" t="s">
        <v>26837</v>
      </c>
    </row>
    <row r="8348" spans="1:21">
      <c r="A8348">
        <v>8347</v>
      </c>
      <c r="B8348" s="30" t="s">
        <v>3220</v>
      </c>
      <c r="D8348" s="30" t="s">
        <v>4153</v>
      </c>
      <c r="F8348" s="30" t="s">
        <v>2994</v>
      </c>
      <c r="G8348" s="30" t="s">
        <v>2995</v>
      </c>
      <c r="H8348" s="30" t="s">
        <v>3002</v>
      </c>
      <c r="J8348" s="30" t="s">
        <v>756</v>
      </c>
      <c r="L8348" s="30" t="s">
        <v>1058</v>
      </c>
      <c r="M8348" s="30" t="s">
        <v>6653</v>
      </c>
      <c r="N8348" s="30" t="s">
        <v>1710</v>
      </c>
      <c r="P8348" s="30" t="s">
        <v>13214</v>
      </c>
      <c r="Q8348" t="s">
        <v>2035</v>
      </c>
      <c r="R8348" t="s">
        <v>2631</v>
      </c>
      <c r="S8348">
        <v>37</v>
      </c>
      <c r="T8348" s="29" t="s">
        <v>26643</v>
      </c>
      <c r="U8348" s="29" t="s">
        <v>26838</v>
      </c>
    </row>
    <row r="8349" spans="1:21">
      <c r="A8349">
        <v>8348</v>
      </c>
      <c r="B8349" s="30" t="s">
        <v>3220</v>
      </c>
      <c r="D8349" s="30" t="s">
        <v>4153</v>
      </c>
      <c r="F8349" s="30" t="s">
        <v>2994</v>
      </c>
      <c r="G8349" s="30" t="s">
        <v>2995</v>
      </c>
      <c r="H8349" s="30" t="s">
        <v>3002</v>
      </c>
      <c r="J8349" s="30" t="s">
        <v>756</v>
      </c>
      <c r="L8349" s="30" t="s">
        <v>1058</v>
      </c>
      <c r="M8349" s="30" t="s">
        <v>6653</v>
      </c>
      <c r="N8349" s="30" t="s">
        <v>1060</v>
      </c>
      <c r="P8349" s="30" t="s">
        <v>13215</v>
      </c>
      <c r="Q8349" t="s">
        <v>2035</v>
      </c>
      <c r="R8349" t="s">
        <v>2631</v>
      </c>
      <c r="S8349">
        <v>37</v>
      </c>
      <c r="T8349" s="29" t="s">
        <v>26643</v>
      </c>
      <c r="U8349" s="29" t="s">
        <v>26839</v>
      </c>
    </row>
    <row r="8350" spans="1:21">
      <c r="A8350">
        <v>8349</v>
      </c>
      <c r="B8350" s="30" t="s">
        <v>3220</v>
      </c>
      <c r="D8350" s="30" t="s">
        <v>4153</v>
      </c>
      <c r="F8350" s="30" t="s">
        <v>2994</v>
      </c>
      <c r="G8350" s="30" t="s">
        <v>2995</v>
      </c>
      <c r="H8350" s="30" t="s">
        <v>3002</v>
      </c>
      <c r="J8350" s="30" t="s">
        <v>756</v>
      </c>
      <c r="L8350" s="30" t="s">
        <v>1058</v>
      </c>
      <c r="M8350" s="30" t="s">
        <v>6653</v>
      </c>
      <c r="N8350" s="30" t="s">
        <v>1060</v>
      </c>
      <c r="P8350" s="30" t="s">
        <v>13216</v>
      </c>
      <c r="Q8350" t="s">
        <v>2035</v>
      </c>
      <c r="R8350" t="s">
        <v>2631</v>
      </c>
      <c r="S8350">
        <v>37</v>
      </c>
      <c r="T8350" s="29" t="s">
        <v>26643</v>
      </c>
      <c r="U8350" s="29" t="s">
        <v>26840</v>
      </c>
    </row>
    <row r="8351" spans="1:21">
      <c r="A8351">
        <v>8350</v>
      </c>
      <c r="B8351" s="30" t="s">
        <v>3220</v>
      </c>
      <c r="D8351" s="30" t="s">
        <v>4153</v>
      </c>
      <c r="F8351" s="30" t="s">
        <v>2994</v>
      </c>
      <c r="G8351" s="30" t="s">
        <v>2995</v>
      </c>
      <c r="H8351" s="30" t="s">
        <v>3002</v>
      </c>
      <c r="J8351" s="30" t="s">
        <v>756</v>
      </c>
      <c r="L8351" s="30" t="s">
        <v>1058</v>
      </c>
      <c r="M8351" s="30" t="s">
        <v>6653</v>
      </c>
      <c r="N8351" s="30" t="s">
        <v>1060</v>
      </c>
      <c r="P8351" s="30" t="s">
        <v>13217</v>
      </c>
      <c r="Q8351" t="s">
        <v>2035</v>
      </c>
      <c r="R8351" t="s">
        <v>2631</v>
      </c>
      <c r="S8351">
        <v>37</v>
      </c>
      <c r="T8351" s="29" t="s">
        <v>26643</v>
      </c>
      <c r="U8351" s="29" t="s">
        <v>26841</v>
      </c>
    </row>
    <row r="8352" spans="1:21">
      <c r="A8352">
        <v>8351</v>
      </c>
      <c r="B8352" s="30" t="s">
        <v>3220</v>
      </c>
      <c r="D8352" s="30" t="s">
        <v>4153</v>
      </c>
      <c r="F8352" s="30" t="s">
        <v>2994</v>
      </c>
      <c r="G8352" s="30" t="s">
        <v>2995</v>
      </c>
      <c r="H8352" s="30" t="s">
        <v>3002</v>
      </c>
      <c r="J8352" s="30" t="s">
        <v>756</v>
      </c>
      <c r="L8352" s="30" t="s">
        <v>1058</v>
      </c>
      <c r="M8352" s="30" t="s">
        <v>6653</v>
      </c>
      <c r="N8352" s="30" t="s">
        <v>1060</v>
      </c>
      <c r="P8352" s="30" t="s">
        <v>13218</v>
      </c>
      <c r="Q8352" t="s">
        <v>2035</v>
      </c>
      <c r="R8352" t="s">
        <v>2631</v>
      </c>
      <c r="S8352">
        <v>37</v>
      </c>
      <c r="T8352" s="29" t="s">
        <v>26643</v>
      </c>
      <c r="U8352" s="29" t="s">
        <v>26842</v>
      </c>
    </row>
    <row r="8353" spans="1:21">
      <c r="A8353">
        <v>8352</v>
      </c>
      <c r="B8353" s="30" t="s">
        <v>3220</v>
      </c>
      <c r="D8353" s="30" t="s">
        <v>4153</v>
      </c>
      <c r="F8353" s="30" t="s">
        <v>2994</v>
      </c>
      <c r="G8353" s="30" t="s">
        <v>2995</v>
      </c>
      <c r="H8353" s="30" t="s">
        <v>3002</v>
      </c>
      <c r="J8353" s="30" t="s">
        <v>756</v>
      </c>
      <c r="L8353" s="30" t="s">
        <v>1058</v>
      </c>
      <c r="M8353" s="30" t="s">
        <v>6653</v>
      </c>
      <c r="N8353" s="30" t="s">
        <v>1060</v>
      </c>
      <c r="P8353" s="30" t="s">
        <v>13219</v>
      </c>
      <c r="Q8353" t="s">
        <v>2035</v>
      </c>
      <c r="R8353" t="s">
        <v>2631</v>
      </c>
      <c r="S8353">
        <v>37</v>
      </c>
      <c r="T8353" s="29" t="s">
        <v>26643</v>
      </c>
      <c r="U8353" s="29" t="s">
        <v>26843</v>
      </c>
    </row>
    <row r="8354" spans="1:21">
      <c r="A8354">
        <v>8353</v>
      </c>
      <c r="B8354" s="30" t="s">
        <v>3220</v>
      </c>
      <c r="D8354" s="30" t="s">
        <v>4153</v>
      </c>
      <c r="F8354" s="30" t="s">
        <v>2994</v>
      </c>
      <c r="G8354" s="30" t="s">
        <v>2995</v>
      </c>
      <c r="H8354" s="30" t="s">
        <v>3002</v>
      </c>
      <c r="J8354" s="30" t="s">
        <v>756</v>
      </c>
      <c r="L8354" s="30" t="s">
        <v>1058</v>
      </c>
      <c r="M8354" s="30" t="s">
        <v>6653</v>
      </c>
      <c r="N8354" s="30" t="s">
        <v>1060</v>
      </c>
      <c r="P8354" s="30" t="s">
        <v>13220</v>
      </c>
      <c r="Q8354" t="s">
        <v>2035</v>
      </c>
      <c r="R8354" t="s">
        <v>2631</v>
      </c>
      <c r="S8354">
        <v>37</v>
      </c>
      <c r="T8354" s="29" t="s">
        <v>26643</v>
      </c>
      <c r="U8354" s="29" t="s">
        <v>26844</v>
      </c>
    </row>
    <row r="8355" spans="1:21">
      <c r="A8355">
        <v>8354</v>
      </c>
      <c r="B8355" s="30" t="s">
        <v>3220</v>
      </c>
      <c r="D8355" s="30" t="s">
        <v>4153</v>
      </c>
      <c r="F8355" s="30" t="s">
        <v>2994</v>
      </c>
      <c r="G8355" s="30" t="s">
        <v>2995</v>
      </c>
      <c r="H8355" s="30" t="s">
        <v>3002</v>
      </c>
      <c r="J8355" s="30" t="s">
        <v>756</v>
      </c>
      <c r="L8355" s="30" t="s">
        <v>1058</v>
      </c>
      <c r="M8355" s="30" t="s">
        <v>6653</v>
      </c>
      <c r="N8355" s="30" t="s">
        <v>1060</v>
      </c>
      <c r="P8355" s="30" t="s">
        <v>13221</v>
      </c>
      <c r="Q8355" t="s">
        <v>2035</v>
      </c>
      <c r="R8355" t="s">
        <v>2631</v>
      </c>
      <c r="S8355">
        <v>37</v>
      </c>
      <c r="T8355" s="29" t="s">
        <v>26643</v>
      </c>
      <c r="U8355" s="29" t="s">
        <v>26845</v>
      </c>
    </row>
    <row r="8356" spans="1:21">
      <c r="A8356">
        <v>8355</v>
      </c>
      <c r="B8356" s="30" t="s">
        <v>3220</v>
      </c>
      <c r="D8356" s="30" t="s">
        <v>4153</v>
      </c>
      <c r="F8356" s="30" t="s">
        <v>2994</v>
      </c>
      <c r="G8356" s="30" t="s">
        <v>2995</v>
      </c>
      <c r="H8356" s="30" t="s">
        <v>3002</v>
      </c>
      <c r="J8356" s="30" t="s">
        <v>756</v>
      </c>
      <c r="L8356" s="30" t="s">
        <v>1058</v>
      </c>
      <c r="M8356" s="30" t="s">
        <v>6653</v>
      </c>
      <c r="N8356" s="30" t="s">
        <v>1060</v>
      </c>
      <c r="P8356" s="30" t="s">
        <v>13222</v>
      </c>
      <c r="Q8356" t="s">
        <v>2035</v>
      </c>
      <c r="R8356" t="s">
        <v>2631</v>
      </c>
      <c r="S8356">
        <v>37</v>
      </c>
      <c r="T8356" s="29" t="s">
        <v>26643</v>
      </c>
      <c r="U8356" s="29" t="s">
        <v>26846</v>
      </c>
    </row>
    <row r="8357" spans="1:21">
      <c r="A8357">
        <v>8356</v>
      </c>
      <c r="B8357" s="30" t="s">
        <v>3220</v>
      </c>
      <c r="D8357" s="30" t="s">
        <v>4153</v>
      </c>
      <c r="F8357" s="30" t="s">
        <v>2994</v>
      </c>
      <c r="G8357" s="30" t="s">
        <v>2995</v>
      </c>
      <c r="H8357" s="30" t="s">
        <v>3002</v>
      </c>
      <c r="J8357" s="30" t="s">
        <v>756</v>
      </c>
      <c r="L8357" s="30" t="s">
        <v>1058</v>
      </c>
      <c r="M8357" s="30" t="s">
        <v>6653</v>
      </c>
      <c r="N8357" s="30" t="s">
        <v>1060</v>
      </c>
      <c r="P8357" s="30" t="s">
        <v>13223</v>
      </c>
      <c r="Q8357" t="s">
        <v>2035</v>
      </c>
      <c r="R8357" t="s">
        <v>2631</v>
      </c>
      <c r="S8357">
        <v>37</v>
      </c>
      <c r="T8357" s="29" t="s">
        <v>26643</v>
      </c>
      <c r="U8357" s="29" t="s">
        <v>26847</v>
      </c>
    </row>
    <row r="8358" spans="1:21">
      <c r="A8358">
        <v>8357</v>
      </c>
      <c r="B8358" s="30" t="s">
        <v>3220</v>
      </c>
      <c r="D8358" s="30" t="s">
        <v>4153</v>
      </c>
      <c r="F8358" s="30" t="s">
        <v>2994</v>
      </c>
      <c r="G8358" s="30" t="s">
        <v>2995</v>
      </c>
      <c r="H8358" s="30" t="s">
        <v>3002</v>
      </c>
      <c r="J8358" s="30" t="s">
        <v>756</v>
      </c>
      <c r="L8358" s="30" t="s">
        <v>1058</v>
      </c>
      <c r="M8358" s="30" t="s">
        <v>6653</v>
      </c>
      <c r="N8358" s="30" t="s">
        <v>1060</v>
      </c>
      <c r="P8358" s="30" t="s">
        <v>13224</v>
      </c>
      <c r="Q8358" t="s">
        <v>2035</v>
      </c>
      <c r="R8358" t="s">
        <v>2631</v>
      </c>
      <c r="S8358">
        <v>37</v>
      </c>
      <c r="T8358" s="29" t="s">
        <v>26643</v>
      </c>
      <c r="U8358" s="29" t="s">
        <v>26848</v>
      </c>
    </row>
    <row r="8359" spans="1:21">
      <c r="A8359">
        <v>8358</v>
      </c>
      <c r="B8359" s="30" t="s">
        <v>3220</v>
      </c>
      <c r="D8359" s="30" t="s">
        <v>4153</v>
      </c>
      <c r="F8359" s="30" t="s">
        <v>2994</v>
      </c>
      <c r="G8359" s="30" t="s">
        <v>2995</v>
      </c>
      <c r="H8359" s="30" t="s">
        <v>3002</v>
      </c>
      <c r="J8359" s="30" t="s">
        <v>756</v>
      </c>
      <c r="L8359" s="30" t="s">
        <v>1058</v>
      </c>
      <c r="M8359" s="30" t="s">
        <v>6653</v>
      </c>
      <c r="N8359" s="30" t="s">
        <v>1060</v>
      </c>
      <c r="P8359" s="30" t="s">
        <v>13225</v>
      </c>
      <c r="Q8359" t="s">
        <v>2035</v>
      </c>
      <c r="R8359" t="s">
        <v>2631</v>
      </c>
      <c r="S8359">
        <v>37</v>
      </c>
      <c r="T8359" s="29" t="s">
        <v>26643</v>
      </c>
      <c r="U8359" s="29" t="s">
        <v>26849</v>
      </c>
    </row>
    <row r="8360" spans="1:21">
      <c r="A8360">
        <v>8359</v>
      </c>
      <c r="B8360" s="30" t="s">
        <v>3220</v>
      </c>
      <c r="D8360" s="30" t="s">
        <v>4153</v>
      </c>
      <c r="F8360" s="30" t="s">
        <v>2994</v>
      </c>
      <c r="G8360" s="30" t="s">
        <v>2995</v>
      </c>
      <c r="H8360" s="30" t="s">
        <v>3002</v>
      </c>
      <c r="J8360" s="30" t="s">
        <v>756</v>
      </c>
      <c r="L8360" s="30" t="s">
        <v>1058</v>
      </c>
      <c r="M8360" s="30" t="s">
        <v>6653</v>
      </c>
      <c r="N8360" s="30" t="s">
        <v>1060</v>
      </c>
      <c r="P8360" s="30" t="s">
        <v>13226</v>
      </c>
      <c r="Q8360" t="s">
        <v>2035</v>
      </c>
      <c r="R8360" t="s">
        <v>2628</v>
      </c>
      <c r="S8360">
        <v>37</v>
      </c>
      <c r="T8360" s="29" t="s">
        <v>26695</v>
      </c>
      <c r="U8360" s="29" t="s">
        <v>26850</v>
      </c>
    </row>
    <row r="8361" spans="1:21">
      <c r="A8361">
        <v>8360</v>
      </c>
      <c r="B8361" s="30" t="s">
        <v>3220</v>
      </c>
      <c r="D8361" s="30" t="s">
        <v>4153</v>
      </c>
      <c r="F8361" s="30" t="s">
        <v>2994</v>
      </c>
      <c r="G8361" s="30" t="s">
        <v>2995</v>
      </c>
      <c r="H8361" s="30" t="s">
        <v>3002</v>
      </c>
      <c r="J8361" s="30" t="s">
        <v>756</v>
      </c>
      <c r="L8361" s="30" t="s">
        <v>1058</v>
      </c>
      <c r="M8361" s="30" t="s">
        <v>6653</v>
      </c>
      <c r="N8361" s="30" t="s">
        <v>1060</v>
      </c>
      <c r="P8361" s="30" t="s">
        <v>13227</v>
      </c>
      <c r="Q8361" t="s">
        <v>2035</v>
      </c>
      <c r="R8361" t="s">
        <v>2628</v>
      </c>
      <c r="S8361">
        <v>38</v>
      </c>
      <c r="T8361" s="29" t="s">
        <v>26851</v>
      </c>
      <c r="U8361" s="29" t="s">
        <v>26852</v>
      </c>
    </row>
    <row r="8362" spans="1:21">
      <c r="A8362">
        <v>8361</v>
      </c>
      <c r="B8362" s="30" t="s">
        <v>3220</v>
      </c>
      <c r="D8362" s="30" t="s">
        <v>4153</v>
      </c>
      <c r="F8362" s="30" t="s">
        <v>2994</v>
      </c>
      <c r="G8362" s="30" t="s">
        <v>2995</v>
      </c>
      <c r="H8362" s="30" t="s">
        <v>3002</v>
      </c>
      <c r="J8362" s="30" t="s">
        <v>756</v>
      </c>
      <c r="L8362" s="30" t="s">
        <v>1058</v>
      </c>
      <c r="M8362" s="30" t="s">
        <v>6653</v>
      </c>
      <c r="N8362" s="30" t="s">
        <v>1060</v>
      </c>
      <c r="P8362" s="30" t="s">
        <v>13228</v>
      </c>
      <c r="Q8362" t="s">
        <v>2035</v>
      </c>
      <c r="R8362" t="s">
        <v>2631</v>
      </c>
      <c r="S8362">
        <v>37</v>
      </c>
      <c r="T8362" s="29" t="s">
        <v>26643</v>
      </c>
      <c r="U8362" s="29" t="s">
        <v>26853</v>
      </c>
    </row>
    <row r="8363" spans="1:21">
      <c r="A8363">
        <v>8362</v>
      </c>
      <c r="B8363" s="30" t="s">
        <v>3220</v>
      </c>
      <c r="D8363" s="30" t="s">
        <v>4153</v>
      </c>
      <c r="F8363" s="30" t="s">
        <v>2994</v>
      </c>
      <c r="G8363" s="30" t="s">
        <v>2995</v>
      </c>
      <c r="H8363" s="30" t="s">
        <v>3002</v>
      </c>
      <c r="J8363" s="30" t="s">
        <v>756</v>
      </c>
      <c r="L8363" s="30" t="s">
        <v>1058</v>
      </c>
      <c r="M8363" s="30" t="s">
        <v>6653</v>
      </c>
      <c r="N8363" s="30" t="s">
        <v>1060</v>
      </c>
      <c r="P8363" s="30" t="s">
        <v>13229</v>
      </c>
      <c r="Q8363" t="s">
        <v>2035</v>
      </c>
      <c r="R8363" t="s">
        <v>2631</v>
      </c>
      <c r="S8363">
        <v>37</v>
      </c>
      <c r="T8363" s="29" t="s">
        <v>26643</v>
      </c>
      <c r="U8363" s="29" t="s">
        <v>26854</v>
      </c>
    </row>
    <row r="8364" spans="1:21">
      <c r="A8364">
        <v>8363</v>
      </c>
      <c r="B8364" s="30" t="s">
        <v>3220</v>
      </c>
      <c r="D8364" s="30" t="s">
        <v>4153</v>
      </c>
      <c r="F8364" s="30" t="s">
        <v>2994</v>
      </c>
      <c r="G8364" s="30" t="s">
        <v>2995</v>
      </c>
      <c r="H8364" s="30" t="s">
        <v>3002</v>
      </c>
      <c r="J8364" s="30" t="s">
        <v>756</v>
      </c>
      <c r="L8364" s="30" t="s">
        <v>1058</v>
      </c>
      <c r="M8364" s="30" t="s">
        <v>6653</v>
      </c>
      <c r="N8364" s="30" t="s">
        <v>1060</v>
      </c>
      <c r="P8364" s="30" t="s">
        <v>13230</v>
      </c>
      <c r="Q8364" t="s">
        <v>2035</v>
      </c>
      <c r="R8364" t="s">
        <v>2631</v>
      </c>
      <c r="S8364">
        <v>37</v>
      </c>
      <c r="T8364" s="29" t="s">
        <v>26643</v>
      </c>
      <c r="U8364" s="29" t="s">
        <v>26855</v>
      </c>
    </row>
    <row r="8365" spans="1:21">
      <c r="A8365">
        <v>8364</v>
      </c>
      <c r="B8365" s="30" t="s">
        <v>3220</v>
      </c>
      <c r="D8365" s="30" t="s">
        <v>4153</v>
      </c>
      <c r="F8365" s="30" t="s">
        <v>2994</v>
      </c>
      <c r="G8365" s="30" t="s">
        <v>2995</v>
      </c>
      <c r="H8365" s="30" t="s">
        <v>3002</v>
      </c>
      <c r="J8365" s="30" t="s">
        <v>756</v>
      </c>
      <c r="L8365" s="30" t="s">
        <v>1058</v>
      </c>
      <c r="M8365" s="30" t="s">
        <v>6653</v>
      </c>
      <c r="N8365" s="30" t="s">
        <v>1060</v>
      </c>
      <c r="P8365" s="30" t="s">
        <v>13231</v>
      </c>
      <c r="Q8365" t="s">
        <v>2035</v>
      </c>
      <c r="R8365" t="s">
        <v>2631</v>
      </c>
      <c r="S8365">
        <v>37</v>
      </c>
      <c r="T8365" s="29" t="s">
        <v>26643</v>
      </c>
      <c r="U8365" s="29" t="s">
        <v>26856</v>
      </c>
    </row>
    <row r="8366" spans="1:21">
      <c r="A8366">
        <v>8365</v>
      </c>
      <c r="B8366" s="30" t="s">
        <v>3220</v>
      </c>
      <c r="D8366" s="30" t="s">
        <v>4153</v>
      </c>
      <c r="F8366" s="30" t="s">
        <v>2994</v>
      </c>
      <c r="G8366" s="30" t="s">
        <v>2995</v>
      </c>
      <c r="H8366" s="30" t="s">
        <v>3002</v>
      </c>
      <c r="J8366" s="30" t="s">
        <v>756</v>
      </c>
      <c r="L8366" s="30" t="s">
        <v>1058</v>
      </c>
      <c r="M8366" s="30" t="s">
        <v>6653</v>
      </c>
      <c r="N8366" s="30" t="s">
        <v>1060</v>
      </c>
      <c r="P8366" s="30" t="s">
        <v>13232</v>
      </c>
      <c r="Q8366" t="s">
        <v>2035</v>
      </c>
      <c r="R8366" t="s">
        <v>2631</v>
      </c>
      <c r="S8366">
        <v>37</v>
      </c>
      <c r="T8366" s="29" t="s">
        <v>26643</v>
      </c>
      <c r="U8366" s="29" t="s">
        <v>26857</v>
      </c>
    </row>
    <row r="8367" spans="1:21">
      <c r="A8367">
        <v>8366</v>
      </c>
      <c r="B8367" s="30" t="s">
        <v>3220</v>
      </c>
      <c r="D8367" s="30" t="s">
        <v>4153</v>
      </c>
      <c r="F8367" s="30" t="s">
        <v>2994</v>
      </c>
      <c r="G8367" s="30" t="s">
        <v>2995</v>
      </c>
      <c r="H8367" s="30" t="s">
        <v>3002</v>
      </c>
      <c r="J8367" s="30" t="s">
        <v>756</v>
      </c>
      <c r="L8367" s="30" t="s">
        <v>1058</v>
      </c>
      <c r="M8367" s="30" t="s">
        <v>6653</v>
      </c>
      <c r="N8367" s="30" t="s">
        <v>1060</v>
      </c>
      <c r="P8367" s="30" t="s">
        <v>13233</v>
      </c>
      <c r="Q8367" t="s">
        <v>2035</v>
      </c>
      <c r="R8367" t="s">
        <v>2631</v>
      </c>
      <c r="S8367">
        <v>37</v>
      </c>
      <c r="T8367" s="29" t="s">
        <v>26643</v>
      </c>
      <c r="U8367" s="29" t="s">
        <v>26858</v>
      </c>
    </row>
    <row r="8368" spans="1:21">
      <c r="A8368">
        <v>8367</v>
      </c>
      <c r="B8368" s="30" t="s">
        <v>3220</v>
      </c>
      <c r="D8368" s="30" t="s">
        <v>4153</v>
      </c>
      <c r="F8368" s="30" t="s">
        <v>2994</v>
      </c>
      <c r="G8368" s="30" t="s">
        <v>2995</v>
      </c>
      <c r="H8368" s="30" t="s">
        <v>3002</v>
      </c>
      <c r="J8368" s="30" t="s">
        <v>756</v>
      </c>
      <c r="L8368" s="30" t="s">
        <v>1058</v>
      </c>
      <c r="M8368" s="30" t="s">
        <v>6653</v>
      </c>
      <c r="N8368" s="30" t="s">
        <v>1060</v>
      </c>
      <c r="P8368" s="30" t="s">
        <v>13234</v>
      </c>
      <c r="Q8368" t="s">
        <v>2035</v>
      </c>
      <c r="R8368" t="s">
        <v>2628</v>
      </c>
      <c r="S8368">
        <v>38</v>
      </c>
      <c r="T8368" s="29" t="s">
        <v>26851</v>
      </c>
      <c r="U8368" s="29" t="s">
        <v>26859</v>
      </c>
    </row>
    <row r="8369" spans="1:21">
      <c r="A8369">
        <v>8368</v>
      </c>
      <c r="B8369" s="30" t="s">
        <v>3220</v>
      </c>
      <c r="D8369" s="30" t="s">
        <v>4153</v>
      </c>
      <c r="F8369" s="30" t="s">
        <v>2994</v>
      </c>
      <c r="G8369" s="30" t="s">
        <v>2995</v>
      </c>
      <c r="H8369" s="30" t="s">
        <v>3002</v>
      </c>
      <c r="J8369" s="30" t="s">
        <v>756</v>
      </c>
      <c r="L8369" s="30" t="s">
        <v>1058</v>
      </c>
      <c r="M8369" s="30" t="s">
        <v>6653</v>
      </c>
      <c r="N8369" s="30" t="s">
        <v>1060</v>
      </c>
      <c r="P8369" s="30" t="s">
        <v>13235</v>
      </c>
      <c r="Q8369" t="s">
        <v>2035</v>
      </c>
      <c r="R8369" t="s">
        <v>2628</v>
      </c>
      <c r="S8369">
        <v>37</v>
      </c>
      <c r="T8369" s="29" t="s">
        <v>26695</v>
      </c>
      <c r="U8369" s="29" t="s">
        <v>26860</v>
      </c>
    </row>
    <row r="8370" spans="1:21">
      <c r="A8370">
        <v>8369</v>
      </c>
      <c r="B8370" s="30" t="s">
        <v>3220</v>
      </c>
      <c r="D8370" s="30" t="s">
        <v>4153</v>
      </c>
      <c r="F8370" s="30" t="s">
        <v>2994</v>
      </c>
      <c r="G8370" s="30" t="s">
        <v>2995</v>
      </c>
      <c r="H8370" s="30" t="s">
        <v>3002</v>
      </c>
      <c r="J8370" s="30" t="s">
        <v>756</v>
      </c>
      <c r="L8370" s="30" t="s">
        <v>1058</v>
      </c>
      <c r="M8370" s="30" t="s">
        <v>6653</v>
      </c>
      <c r="N8370" s="30" t="s">
        <v>4453</v>
      </c>
      <c r="P8370" s="30" t="s">
        <v>13236</v>
      </c>
      <c r="Q8370" t="s">
        <v>2035</v>
      </c>
      <c r="R8370" t="s">
        <v>2631</v>
      </c>
      <c r="S8370">
        <v>37</v>
      </c>
      <c r="T8370" s="29" t="s">
        <v>26643</v>
      </c>
      <c r="U8370" s="29" t="s">
        <v>26861</v>
      </c>
    </row>
    <row r="8371" spans="1:21">
      <c r="A8371">
        <v>8370</v>
      </c>
      <c r="B8371" s="30" t="s">
        <v>3220</v>
      </c>
      <c r="D8371" s="30" t="s">
        <v>4153</v>
      </c>
      <c r="F8371" s="30" t="s">
        <v>2994</v>
      </c>
      <c r="G8371" s="30" t="s">
        <v>2995</v>
      </c>
      <c r="H8371" s="30" t="s">
        <v>3002</v>
      </c>
      <c r="J8371" s="30" t="s">
        <v>756</v>
      </c>
      <c r="L8371" s="30" t="s">
        <v>1058</v>
      </c>
      <c r="M8371" s="30" t="s">
        <v>6657</v>
      </c>
      <c r="N8371" s="30" t="s">
        <v>4213</v>
      </c>
      <c r="P8371" s="30" t="s">
        <v>13237</v>
      </c>
      <c r="Q8371" t="s">
        <v>2035</v>
      </c>
      <c r="R8371" t="s">
        <v>2628</v>
      </c>
      <c r="S8371">
        <v>38</v>
      </c>
      <c r="T8371" s="29" t="s">
        <v>26862</v>
      </c>
      <c r="U8371" s="29" t="s">
        <v>26863</v>
      </c>
    </row>
    <row r="8372" spans="1:21">
      <c r="A8372">
        <v>8371</v>
      </c>
      <c r="B8372" s="30" t="s">
        <v>3220</v>
      </c>
      <c r="D8372" s="30" t="s">
        <v>4153</v>
      </c>
      <c r="F8372" s="30" t="s">
        <v>2994</v>
      </c>
      <c r="G8372" s="30" t="s">
        <v>2995</v>
      </c>
      <c r="H8372" s="30" t="s">
        <v>3002</v>
      </c>
      <c r="J8372" s="30" t="s">
        <v>756</v>
      </c>
      <c r="L8372" s="30" t="s">
        <v>1058</v>
      </c>
      <c r="M8372" s="30" t="s">
        <v>6657</v>
      </c>
      <c r="N8372" s="30" t="s">
        <v>4213</v>
      </c>
      <c r="P8372" s="30" t="s">
        <v>13238</v>
      </c>
      <c r="Q8372" t="s">
        <v>2035</v>
      </c>
      <c r="R8372" t="s">
        <v>2628</v>
      </c>
      <c r="S8372">
        <v>38</v>
      </c>
      <c r="T8372" s="29" t="s">
        <v>26862</v>
      </c>
      <c r="U8372" s="29" t="s">
        <v>26864</v>
      </c>
    </row>
    <row r="8373" spans="1:21">
      <c r="A8373">
        <v>8372</v>
      </c>
      <c r="B8373" s="30" t="s">
        <v>3220</v>
      </c>
      <c r="D8373" s="30" t="s">
        <v>4153</v>
      </c>
      <c r="F8373" s="30" t="s">
        <v>2994</v>
      </c>
      <c r="G8373" s="30" t="s">
        <v>2995</v>
      </c>
      <c r="H8373" s="30" t="s">
        <v>3002</v>
      </c>
      <c r="J8373" s="30" t="s">
        <v>756</v>
      </c>
      <c r="L8373" s="30" t="s">
        <v>1058</v>
      </c>
      <c r="M8373" s="30" t="s">
        <v>6657</v>
      </c>
      <c r="N8373" s="30" t="s">
        <v>4213</v>
      </c>
      <c r="P8373" s="30" t="s">
        <v>13239</v>
      </c>
      <c r="Q8373" t="s">
        <v>2035</v>
      </c>
      <c r="R8373" t="s">
        <v>2631</v>
      </c>
      <c r="S8373">
        <v>37</v>
      </c>
      <c r="T8373" s="29" t="s">
        <v>26643</v>
      </c>
      <c r="U8373" s="29" t="s">
        <v>26865</v>
      </c>
    </row>
    <row r="8374" spans="1:21">
      <c r="A8374">
        <v>8373</v>
      </c>
      <c r="B8374" s="30" t="s">
        <v>3220</v>
      </c>
      <c r="D8374" s="30" t="s">
        <v>4153</v>
      </c>
      <c r="F8374" s="30" t="s">
        <v>2994</v>
      </c>
      <c r="G8374" s="30" t="s">
        <v>2995</v>
      </c>
      <c r="H8374" s="30" t="s">
        <v>3002</v>
      </c>
      <c r="J8374" s="30" t="s">
        <v>756</v>
      </c>
      <c r="L8374" s="30" t="s">
        <v>1058</v>
      </c>
      <c r="M8374" s="30" t="s">
        <v>6657</v>
      </c>
      <c r="N8374" s="30" t="s">
        <v>4213</v>
      </c>
      <c r="P8374" s="30" t="s">
        <v>13240</v>
      </c>
      <c r="Q8374" t="s">
        <v>2035</v>
      </c>
      <c r="R8374" t="s">
        <v>2631</v>
      </c>
      <c r="S8374">
        <v>37</v>
      </c>
      <c r="T8374" s="29" t="s">
        <v>26643</v>
      </c>
      <c r="U8374" s="29" t="s">
        <v>26866</v>
      </c>
    </row>
    <row r="8375" spans="1:21">
      <c r="A8375">
        <v>8374</v>
      </c>
      <c r="B8375" s="30" t="s">
        <v>3220</v>
      </c>
      <c r="D8375" s="30" t="s">
        <v>4153</v>
      </c>
      <c r="F8375" s="30" t="s">
        <v>2994</v>
      </c>
      <c r="G8375" s="30" t="s">
        <v>2995</v>
      </c>
      <c r="H8375" s="30" t="s">
        <v>3002</v>
      </c>
      <c r="J8375" s="30" t="s">
        <v>756</v>
      </c>
      <c r="L8375" s="30" t="s">
        <v>1058</v>
      </c>
      <c r="M8375" s="30" t="s">
        <v>6657</v>
      </c>
      <c r="N8375" s="30" t="s">
        <v>4213</v>
      </c>
      <c r="P8375" s="30" t="s">
        <v>13241</v>
      </c>
      <c r="Q8375" t="s">
        <v>2035</v>
      </c>
      <c r="R8375" t="s">
        <v>2628</v>
      </c>
      <c r="S8375">
        <v>37</v>
      </c>
      <c r="T8375" s="29" t="s">
        <v>26867</v>
      </c>
      <c r="U8375" s="29" t="s">
        <v>26868</v>
      </c>
    </row>
    <row r="8376" spans="1:21">
      <c r="A8376">
        <v>8375</v>
      </c>
      <c r="B8376" s="30" t="s">
        <v>3220</v>
      </c>
      <c r="D8376" s="30" t="s">
        <v>4153</v>
      </c>
      <c r="F8376" s="30" t="s">
        <v>2994</v>
      </c>
      <c r="G8376" s="30" t="s">
        <v>2995</v>
      </c>
      <c r="H8376" s="30" t="s">
        <v>3002</v>
      </c>
      <c r="J8376" s="30" t="s">
        <v>756</v>
      </c>
      <c r="L8376" s="30" t="s">
        <v>1058</v>
      </c>
      <c r="M8376" s="30" t="s">
        <v>6657</v>
      </c>
      <c r="N8376" s="30" t="s">
        <v>4213</v>
      </c>
      <c r="P8376" s="30" t="s">
        <v>13242</v>
      </c>
      <c r="Q8376" t="s">
        <v>2035</v>
      </c>
      <c r="R8376" t="s">
        <v>2631</v>
      </c>
      <c r="S8376">
        <v>37</v>
      </c>
      <c r="T8376" s="29" t="s">
        <v>26643</v>
      </c>
      <c r="U8376" s="29" t="s">
        <v>26869</v>
      </c>
    </row>
    <row r="8377" spans="1:21">
      <c r="A8377">
        <v>8376</v>
      </c>
      <c r="B8377" s="30" t="s">
        <v>3220</v>
      </c>
      <c r="D8377" s="30" t="s">
        <v>4153</v>
      </c>
      <c r="F8377" s="30" t="s">
        <v>2994</v>
      </c>
      <c r="G8377" s="30" t="s">
        <v>2995</v>
      </c>
      <c r="H8377" s="30" t="s">
        <v>3002</v>
      </c>
      <c r="J8377" s="30" t="s">
        <v>756</v>
      </c>
      <c r="L8377" s="30" t="s">
        <v>1058</v>
      </c>
      <c r="M8377" s="30" t="s">
        <v>6657</v>
      </c>
      <c r="N8377" s="30" t="s">
        <v>4213</v>
      </c>
      <c r="P8377" s="30" t="s">
        <v>13243</v>
      </c>
      <c r="Q8377" t="s">
        <v>2035</v>
      </c>
      <c r="R8377" t="s">
        <v>2631</v>
      </c>
      <c r="S8377">
        <v>37</v>
      </c>
      <c r="T8377" s="29" t="s">
        <v>26643</v>
      </c>
      <c r="U8377" s="29" t="s">
        <v>26870</v>
      </c>
    </row>
    <row r="8378" spans="1:21">
      <c r="A8378">
        <v>8377</v>
      </c>
      <c r="B8378" s="30" t="s">
        <v>3220</v>
      </c>
      <c r="D8378" s="30" t="s">
        <v>4153</v>
      </c>
      <c r="F8378" s="30" t="s">
        <v>2994</v>
      </c>
      <c r="G8378" s="30" t="s">
        <v>2995</v>
      </c>
      <c r="H8378" s="30" t="s">
        <v>3002</v>
      </c>
      <c r="J8378" s="30" t="s">
        <v>756</v>
      </c>
      <c r="L8378" s="30" t="s">
        <v>1058</v>
      </c>
      <c r="M8378" s="30" t="s">
        <v>6657</v>
      </c>
      <c r="N8378" s="30" t="s">
        <v>4213</v>
      </c>
      <c r="P8378" s="30" t="s">
        <v>13244</v>
      </c>
      <c r="Q8378" t="s">
        <v>2035</v>
      </c>
      <c r="R8378" t="s">
        <v>2631</v>
      </c>
      <c r="S8378">
        <v>37</v>
      </c>
      <c r="T8378" s="29" t="s">
        <v>26643</v>
      </c>
      <c r="U8378" s="29" t="s">
        <v>26871</v>
      </c>
    </row>
    <row r="8379" spans="1:21">
      <c r="A8379">
        <v>8378</v>
      </c>
      <c r="B8379" s="30" t="s">
        <v>3220</v>
      </c>
      <c r="D8379" s="30" t="s">
        <v>4153</v>
      </c>
      <c r="F8379" s="30" t="s">
        <v>2994</v>
      </c>
      <c r="G8379" s="30" t="s">
        <v>2995</v>
      </c>
      <c r="H8379" s="30" t="s">
        <v>3002</v>
      </c>
      <c r="J8379" s="30" t="s">
        <v>756</v>
      </c>
      <c r="L8379" s="30" t="s">
        <v>1058</v>
      </c>
      <c r="M8379" s="30" t="s">
        <v>6657</v>
      </c>
      <c r="N8379" s="30" t="s">
        <v>4213</v>
      </c>
      <c r="P8379" s="30" t="s">
        <v>13245</v>
      </c>
      <c r="Q8379" t="s">
        <v>2035</v>
      </c>
      <c r="R8379" t="s">
        <v>2631</v>
      </c>
      <c r="S8379">
        <v>37</v>
      </c>
      <c r="T8379" s="29" t="s">
        <v>26643</v>
      </c>
      <c r="U8379" s="29" t="s">
        <v>26872</v>
      </c>
    </row>
    <row r="8380" spans="1:21">
      <c r="A8380">
        <v>8379</v>
      </c>
      <c r="B8380" s="30" t="s">
        <v>3220</v>
      </c>
      <c r="D8380" s="30" t="s">
        <v>4153</v>
      </c>
      <c r="F8380" s="30" t="s">
        <v>2994</v>
      </c>
      <c r="G8380" s="30" t="s">
        <v>2995</v>
      </c>
      <c r="H8380" s="30" t="s">
        <v>3002</v>
      </c>
      <c r="J8380" s="30" t="s">
        <v>756</v>
      </c>
      <c r="L8380" s="30" t="s">
        <v>1058</v>
      </c>
      <c r="M8380" s="30" t="s">
        <v>6657</v>
      </c>
      <c r="N8380" s="30" t="s">
        <v>4213</v>
      </c>
      <c r="P8380" s="30" t="s">
        <v>13246</v>
      </c>
      <c r="Q8380" t="s">
        <v>2035</v>
      </c>
      <c r="R8380" t="s">
        <v>2631</v>
      </c>
      <c r="S8380">
        <v>37</v>
      </c>
      <c r="T8380" s="29" t="s">
        <v>26643</v>
      </c>
      <c r="U8380" s="29" t="s">
        <v>26873</v>
      </c>
    </row>
    <row r="8381" spans="1:21">
      <c r="A8381">
        <v>8380</v>
      </c>
      <c r="B8381" s="30" t="s">
        <v>3220</v>
      </c>
      <c r="D8381" s="30" t="s">
        <v>4153</v>
      </c>
      <c r="F8381" s="30" t="s">
        <v>2994</v>
      </c>
      <c r="G8381" s="30" t="s">
        <v>2995</v>
      </c>
      <c r="H8381" s="30" t="s">
        <v>3002</v>
      </c>
      <c r="J8381" s="30" t="s">
        <v>756</v>
      </c>
      <c r="L8381" s="30" t="s">
        <v>1058</v>
      </c>
      <c r="M8381" s="30" t="s">
        <v>6657</v>
      </c>
      <c r="N8381" s="30" t="s">
        <v>4213</v>
      </c>
      <c r="P8381" s="30" t="s">
        <v>13247</v>
      </c>
      <c r="Q8381" t="s">
        <v>2035</v>
      </c>
      <c r="R8381" t="s">
        <v>2631</v>
      </c>
      <c r="S8381">
        <v>37</v>
      </c>
      <c r="T8381" s="29" t="s">
        <v>26643</v>
      </c>
      <c r="U8381" s="29" t="s">
        <v>26874</v>
      </c>
    </row>
    <row r="8382" spans="1:21">
      <c r="A8382">
        <v>8381</v>
      </c>
      <c r="B8382" s="30" t="s">
        <v>3220</v>
      </c>
      <c r="D8382" s="30" t="s">
        <v>4153</v>
      </c>
      <c r="F8382" s="30" t="s">
        <v>2994</v>
      </c>
      <c r="G8382" s="30" t="s">
        <v>2995</v>
      </c>
      <c r="H8382" s="30" t="s">
        <v>3002</v>
      </c>
      <c r="J8382" s="30" t="s">
        <v>756</v>
      </c>
      <c r="L8382" s="30" t="s">
        <v>1058</v>
      </c>
      <c r="M8382" s="30" t="s">
        <v>6657</v>
      </c>
      <c r="N8382" s="30" t="s">
        <v>4213</v>
      </c>
      <c r="P8382" s="30" t="s">
        <v>13248</v>
      </c>
      <c r="Q8382" t="s">
        <v>2035</v>
      </c>
      <c r="R8382" t="s">
        <v>2631</v>
      </c>
      <c r="S8382">
        <v>37</v>
      </c>
      <c r="T8382" s="29" t="s">
        <v>26643</v>
      </c>
      <c r="U8382" s="29" t="s">
        <v>26875</v>
      </c>
    </row>
    <row r="8383" spans="1:21">
      <c r="A8383">
        <v>8382</v>
      </c>
      <c r="B8383" s="30" t="s">
        <v>3220</v>
      </c>
      <c r="D8383" s="30" t="s">
        <v>4153</v>
      </c>
      <c r="F8383" s="30" t="s">
        <v>2994</v>
      </c>
      <c r="G8383" s="30" t="s">
        <v>2995</v>
      </c>
      <c r="H8383" s="30" t="s">
        <v>3002</v>
      </c>
      <c r="J8383" s="30" t="s">
        <v>756</v>
      </c>
      <c r="L8383" s="30" t="s">
        <v>1058</v>
      </c>
      <c r="M8383" s="30" t="s">
        <v>6657</v>
      </c>
      <c r="N8383" s="30" t="s">
        <v>4213</v>
      </c>
      <c r="P8383" s="30" t="s">
        <v>13249</v>
      </c>
      <c r="Q8383" t="s">
        <v>2035</v>
      </c>
      <c r="R8383" t="s">
        <v>2631</v>
      </c>
      <c r="S8383">
        <v>37</v>
      </c>
      <c r="T8383" s="29" t="s">
        <v>26643</v>
      </c>
      <c r="U8383" s="29" t="s">
        <v>26876</v>
      </c>
    </row>
    <row r="8384" spans="1:21">
      <c r="A8384">
        <v>8383</v>
      </c>
      <c r="B8384" s="30" t="s">
        <v>3220</v>
      </c>
      <c r="D8384" s="30" t="s">
        <v>4153</v>
      </c>
      <c r="F8384" s="30" t="s">
        <v>2994</v>
      </c>
      <c r="G8384" s="30" t="s">
        <v>2995</v>
      </c>
      <c r="H8384" s="30" t="s">
        <v>3002</v>
      </c>
      <c r="J8384" s="30" t="s">
        <v>756</v>
      </c>
      <c r="L8384" s="30" t="s">
        <v>1058</v>
      </c>
      <c r="M8384" s="30" t="s">
        <v>6657</v>
      </c>
      <c r="N8384" s="30" t="s">
        <v>4213</v>
      </c>
      <c r="P8384" s="30" t="s">
        <v>13250</v>
      </c>
      <c r="Q8384" t="s">
        <v>2035</v>
      </c>
      <c r="R8384" t="s">
        <v>2631</v>
      </c>
      <c r="S8384">
        <v>37</v>
      </c>
      <c r="T8384" s="29" t="s">
        <v>26643</v>
      </c>
      <c r="U8384" s="29" t="s">
        <v>26877</v>
      </c>
    </row>
    <row r="8385" spans="1:21">
      <c r="A8385">
        <v>8384</v>
      </c>
      <c r="B8385" s="30" t="s">
        <v>3220</v>
      </c>
      <c r="D8385" s="30" t="s">
        <v>4153</v>
      </c>
      <c r="F8385" s="30" t="s">
        <v>2994</v>
      </c>
      <c r="G8385" s="30" t="s">
        <v>2995</v>
      </c>
      <c r="H8385" s="30" t="s">
        <v>3002</v>
      </c>
      <c r="J8385" s="30" t="s">
        <v>756</v>
      </c>
      <c r="L8385" s="30" t="s">
        <v>1058</v>
      </c>
      <c r="M8385" s="30" t="s">
        <v>6657</v>
      </c>
      <c r="N8385" s="30" t="s">
        <v>4215</v>
      </c>
      <c r="P8385" s="30" t="s">
        <v>13251</v>
      </c>
      <c r="Q8385" t="s">
        <v>2035</v>
      </c>
      <c r="R8385" t="s">
        <v>2628</v>
      </c>
      <c r="S8385">
        <v>38</v>
      </c>
      <c r="T8385" s="29" t="s">
        <v>26862</v>
      </c>
      <c r="U8385" s="29" t="s">
        <v>26878</v>
      </c>
    </row>
    <row r="8386" spans="1:21">
      <c r="A8386">
        <v>8385</v>
      </c>
      <c r="B8386" s="30" t="s">
        <v>3220</v>
      </c>
      <c r="D8386" s="30" t="s">
        <v>4153</v>
      </c>
      <c r="F8386" s="30" t="s">
        <v>2994</v>
      </c>
      <c r="G8386" s="30" t="s">
        <v>2995</v>
      </c>
      <c r="H8386" s="30" t="s">
        <v>3002</v>
      </c>
      <c r="J8386" s="30" t="s">
        <v>756</v>
      </c>
      <c r="L8386" s="30" t="s">
        <v>1058</v>
      </c>
      <c r="M8386" s="30" t="s">
        <v>6657</v>
      </c>
      <c r="N8386" s="30" t="s">
        <v>4215</v>
      </c>
      <c r="P8386" s="30" t="s">
        <v>13252</v>
      </c>
      <c r="Q8386" t="s">
        <v>2035</v>
      </c>
      <c r="R8386" t="s">
        <v>2628</v>
      </c>
      <c r="S8386">
        <v>37</v>
      </c>
      <c r="T8386" s="29" t="s">
        <v>26867</v>
      </c>
      <c r="U8386" s="29" t="s">
        <v>26879</v>
      </c>
    </row>
    <row r="8387" spans="1:21">
      <c r="A8387">
        <v>8386</v>
      </c>
      <c r="B8387" s="30" t="s">
        <v>3220</v>
      </c>
      <c r="D8387" s="30" t="s">
        <v>4153</v>
      </c>
      <c r="F8387" s="30" t="s">
        <v>2994</v>
      </c>
      <c r="G8387" s="30" t="s">
        <v>2995</v>
      </c>
      <c r="H8387" s="30" t="s">
        <v>3002</v>
      </c>
      <c r="J8387" s="30" t="s">
        <v>756</v>
      </c>
      <c r="L8387" s="30" t="s">
        <v>1058</v>
      </c>
      <c r="M8387" s="30" t="s">
        <v>6657</v>
      </c>
      <c r="N8387" s="30" t="s">
        <v>4215</v>
      </c>
      <c r="P8387" s="30" t="s">
        <v>13253</v>
      </c>
      <c r="Q8387" t="s">
        <v>2035</v>
      </c>
      <c r="R8387" t="s">
        <v>2631</v>
      </c>
      <c r="S8387">
        <v>37</v>
      </c>
      <c r="T8387" s="29" t="s">
        <v>26643</v>
      </c>
      <c r="U8387" s="29" t="s">
        <v>26880</v>
      </c>
    </row>
    <row r="8388" spans="1:21">
      <c r="A8388">
        <v>8387</v>
      </c>
      <c r="B8388" s="30" t="s">
        <v>3220</v>
      </c>
      <c r="D8388" s="30" t="s">
        <v>4153</v>
      </c>
      <c r="F8388" s="30" t="s">
        <v>2994</v>
      </c>
      <c r="G8388" s="30" t="s">
        <v>2995</v>
      </c>
      <c r="H8388" s="30" t="s">
        <v>3002</v>
      </c>
      <c r="J8388" s="30" t="s">
        <v>756</v>
      </c>
      <c r="L8388" s="30" t="s">
        <v>1058</v>
      </c>
      <c r="M8388" s="30" t="s">
        <v>6657</v>
      </c>
      <c r="N8388" s="30" t="s">
        <v>4215</v>
      </c>
      <c r="P8388" s="30" t="s">
        <v>13254</v>
      </c>
      <c r="Q8388" t="s">
        <v>2035</v>
      </c>
      <c r="R8388" t="s">
        <v>2628</v>
      </c>
      <c r="S8388">
        <v>38</v>
      </c>
      <c r="T8388" s="29" t="s">
        <v>26862</v>
      </c>
      <c r="U8388" s="29" t="s">
        <v>26881</v>
      </c>
    </row>
    <row r="8389" spans="1:21">
      <c r="A8389">
        <v>8388</v>
      </c>
      <c r="B8389" s="30" t="s">
        <v>3220</v>
      </c>
      <c r="D8389" s="30" t="s">
        <v>4153</v>
      </c>
      <c r="F8389" s="30" t="s">
        <v>2994</v>
      </c>
      <c r="G8389" s="30" t="s">
        <v>2995</v>
      </c>
      <c r="H8389" s="30" t="s">
        <v>3002</v>
      </c>
      <c r="J8389" s="30" t="s">
        <v>756</v>
      </c>
      <c r="L8389" s="30" t="s">
        <v>1058</v>
      </c>
      <c r="M8389" s="30" t="s">
        <v>6657</v>
      </c>
      <c r="N8389" s="30" t="s">
        <v>4215</v>
      </c>
      <c r="P8389" s="30" t="s">
        <v>13255</v>
      </c>
      <c r="Q8389" t="s">
        <v>2035</v>
      </c>
      <c r="R8389" t="s">
        <v>2631</v>
      </c>
      <c r="S8389">
        <v>37</v>
      </c>
      <c r="T8389" s="29" t="s">
        <v>26643</v>
      </c>
      <c r="U8389" s="29" t="s">
        <v>26882</v>
      </c>
    </row>
    <row r="8390" spans="1:21">
      <c r="A8390">
        <v>8389</v>
      </c>
      <c r="B8390" s="30" t="s">
        <v>3220</v>
      </c>
      <c r="D8390" s="30" t="s">
        <v>4153</v>
      </c>
      <c r="F8390" s="30" t="s">
        <v>2994</v>
      </c>
      <c r="G8390" s="30" t="s">
        <v>2995</v>
      </c>
      <c r="H8390" s="30" t="s">
        <v>3002</v>
      </c>
      <c r="J8390" s="30" t="s">
        <v>756</v>
      </c>
      <c r="L8390" s="30" t="s">
        <v>1058</v>
      </c>
      <c r="M8390" s="30" t="s">
        <v>6657</v>
      </c>
      <c r="N8390" s="30" t="s">
        <v>4215</v>
      </c>
      <c r="P8390" s="30" t="s">
        <v>13256</v>
      </c>
      <c r="Q8390" t="s">
        <v>2035</v>
      </c>
      <c r="R8390" t="s">
        <v>2631</v>
      </c>
      <c r="S8390">
        <v>37</v>
      </c>
      <c r="T8390" s="29" t="s">
        <v>26643</v>
      </c>
      <c r="U8390" s="29" t="s">
        <v>26883</v>
      </c>
    </row>
    <row r="8391" spans="1:21">
      <c r="A8391">
        <v>8390</v>
      </c>
      <c r="B8391" s="30" t="s">
        <v>3220</v>
      </c>
      <c r="D8391" s="30" t="s">
        <v>4153</v>
      </c>
      <c r="F8391" s="30" t="s">
        <v>2994</v>
      </c>
      <c r="G8391" s="30" t="s">
        <v>2995</v>
      </c>
      <c r="H8391" s="30" t="s">
        <v>3002</v>
      </c>
      <c r="J8391" s="30" t="s">
        <v>756</v>
      </c>
      <c r="L8391" s="30" t="s">
        <v>1058</v>
      </c>
      <c r="M8391" s="30" t="s">
        <v>6657</v>
      </c>
      <c r="N8391" s="30" t="s">
        <v>4215</v>
      </c>
      <c r="P8391" s="30" t="s">
        <v>13257</v>
      </c>
      <c r="Q8391" t="s">
        <v>2035</v>
      </c>
      <c r="R8391" t="s">
        <v>2631</v>
      </c>
      <c r="S8391">
        <v>37</v>
      </c>
      <c r="T8391" s="29" t="s">
        <v>26643</v>
      </c>
      <c r="U8391" s="29" t="s">
        <v>26884</v>
      </c>
    </row>
    <row r="8392" spans="1:21">
      <c r="A8392">
        <v>8391</v>
      </c>
      <c r="B8392" s="30" t="s">
        <v>3220</v>
      </c>
      <c r="D8392" s="30" t="s">
        <v>4153</v>
      </c>
      <c r="F8392" s="30" t="s">
        <v>2994</v>
      </c>
      <c r="G8392" s="30" t="s">
        <v>2995</v>
      </c>
      <c r="H8392" s="30" t="s">
        <v>3002</v>
      </c>
      <c r="J8392" s="30" t="s">
        <v>756</v>
      </c>
      <c r="L8392" s="30" t="s">
        <v>1058</v>
      </c>
      <c r="M8392" s="30" t="s">
        <v>6657</v>
      </c>
      <c r="N8392" s="30" t="s">
        <v>4215</v>
      </c>
      <c r="P8392" s="30" t="s">
        <v>13258</v>
      </c>
      <c r="Q8392" t="s">
        <v>2035</v>
      </c>
      <c r="R8392" t="s">
        <v>2631</v>
      </c>
      <c r="S8392">
        <v>37</v>
      </c>
      <c r="T8392" s="29" t="s">
        <v>26643</v>
      </c>
      <c r="U8392" s="29" t="s">
        <v>26885</v>
      </c>
    </row>
    <row r="8393" spans="1:21">
      <c r="A8393">
        <v>8392</v>
      </c>
      <c r="B8393" s="30" t="s">
        <v>3220</v>
      </c>
      <c r="D8393" s="30" t="s">
        <v>4153</v>
      </c>
      <c r="F8393" s="30" t="s">
        <v>2994</v>
      </c>
      <c r="G8393" s="30" t="s">
        <v>2995</v>
      </c>
      <c r="H8393" s="30" t="s">
        <v>3002</v>
      </c>
      <c r="J8393" s="30" t="s">
        <v>756</v>
      </c>
      <c r="L8393" s="30" t="s">
        <v>1058</v>
      </c>
      <c r="M8393" s="30" t="s">
        <v>6657</v>
      </c>
      <c r="N8393" s="30" t="s">
        <v>4215</v>
      </c>
      <c r="P8393" s="30" t="s">
        <v>13259</v>
      </c>
      <c r="Q8393" t="s">
        <v>2035</v>
      </c>
      <c r="R8393" t="s">
        <v>2628</v>
      </c>
      <c r="S8393">
        <v>38</v>
      </c>
      <c r="T8393" s="29" t="s">
        <v>26862</v>
      </c>
      <c r="U8393" s="29" t="s">
        <v>26886</v>
      </c>
    </row>
    <row r="8394" spans="1:21">
      <c r="A8394">
        <v>8393</v>
      </c>
      <c r="B8394" s="30" t="s">
        <v>3220</v>
      </c>
      <c r="D8394" s="30" t="s">
        <v>4153</v>
      </c>
      <c r="F8394" s="30" t="s">
        <v>2994</v>
      </c>
      <c r="G8394" s="30" t="s">
        <v>2995</v>
      </c>
      <c r="H8394" s="30" t="s">
        <v>3002</v>
      </c>
      <c r="J8394" s="30" t="s">
        <v>756</v>
      </c>
      <c r="L8394" s="30" t="s">
        <v>1058</v>
      </c>
      <c r="M8394" s="30" t="s">
        <v>6657</v>
      </c>
      <c r="N8394" s="30" t="s">
        <v>4215</v>
      </c>
      <c r="P8394" s="30" t="s">
        <v>13260</v>
      </c>
      <c r="Q8394" t="s">
        <v>2035</v>
      </c>
      <c r="R8394" t="s">
        <v>2631</v>
      </c>
      <c r="S8394">
        <v>37</v>
      </c>
      <c r="T8394" s="29" t="s">
        <v>26643</v>
      </c>
      <c r="U8394" s="29" t="s">
        <v>26887</v>
      </c>
    </row>
    <row r="8395" spans="1:21">
      <c r="A8395">
        <v>8394</v>
      </c>
      <c r="B8395" s="30" t="s">
        <v>3220</v>
      </c>
      <c r="D8395" s="30" t="s">
        <v>4153</v>
      </c>
      <c r="F8395" s="30" t="s">
        <v>2994</v>
      </c>
      <c r="G8395" s="30" t="s">
        <v>2995</v>
      </c>
      <c r="H8395" s="30" t="s">
        <v>3002</v>
      </c>
      <c r="J8395" s="30" t="s">
        <v>756</v>
      </c>
      <c r="L8395" s="30" t="s">
        <v>1058</v>
      </c>
      <c r="M8395" s="30" t="s">
        <v>6657</v>
      </c>
      <c r="N8395" s="30" t="s">
        <v>4215</v>
      </c>
      <c r="P8395" s="30" t="s">
        <v>13261</v>
      </c>
      <c r="Q8395" t="s">
        <v>2035</v>
      </c>
      <c r="R8395" t="s">
        <v>2628</v>
      </c>
      <c r="S8395">
        <v>38</v>
      </c>
      <c r="T8395" s="29" t="s">
        <v>26862</v>
      </c>
      <c r="U8395" s="29" t="s">
        <v>26888</v>
      </c>
    </row>
    <row r="8396" spans="1:21">
      <c r="A8396">
        <v>8395</v>
      </c>
      <c r="B8396" s="30" t="s">
        <v>3220</v>
      </c>
      <c r="D8396" s="30" t="s">
        <v>4153</v>
      </c>
      <c r="F8396" s="30" t="s">
        <v>2994</v>
      </c>
      <c r="G8396" s="30" t="s">
        <v>2995</v>
      </c>
      <c r="H8396" s="30" t="s">
        <v>3002</v>
      </c>
      <c r="J8396" s="30" t="s">
        <v>756</v>
      </c>
      <c r="L8396" s="30" t="s">
        <v>1058</v>
      </c>
      <c r="M8396" s="30" t="s">
        <v>6657</v>
      </c>
      <c r="N8396" s="30" t="s">
        <v>4215</v>
      </c>
      <c r="P8396" s="30" t="s">
        <v>13262</v>
      </c>
      <c r="Q8396" t="s">
        <v>2035</v>
      </c>
      <c r="R8396" t="s">
        <v>2631</v>
      </c>
      <c r="S8396">
        <v>37</v>
      </c>
      <c r="T8396" s="29" t="s">
        <v>26643</v>
      </c>
      <c r="U8396" s="29" t="s">
        <v>26889</v>
      </c>
    </row>
    <row r="8397" spans="1:21">
      <c r="A8397">
        <v>8396</v>
      </c>
      <c r="B8397" s="30" t="s">
        <v>3220</v>
      </c>
      <c r="D8397" s="30" t="s">
        <v>4153</v>
      </c>
      <c r="F8397" s="30" t="s">
        <v>2994</v>
      </c>
      <c r="G8397" s="30" t="s">
        <v>2995</v>
      </c>
      <c r="H8397" s="30" t="s">
        <v>3002</v>
      </c>
      <c r="J8397" s="30" t="s">
        <v>756</v>
      </c>
      <c r="L8397" s="30" t="s">
        <v>1058</v>
      </c>
      <c r="M8397" s="30" t="s">
        <v>6657</v>
      </c>
      <c r="N8397" s="30" t="s">
        <v>4215</v>
      </c>
      <c r="P8397" s="30" t="s">
        <v>13263</v>
      </c>
      <c r="Q8397" t="s">
        <v>2035</v>
      </c>
      <c r="R8397" t="s">
        <v>2631</v>
      </c>
      <c r="S8397">
        <v>37</v>
      </c>
      <c r="T8397" s="29" t="s">
        <v>26643</v>
      </c>
      <c r="U8397" s="29" t="s">
        <v>26890</v>
      </c>
    </row>
    <row r="8398" spans="1:21">
      <c r="A8398">
        <v>8397</v>
      </c>
      <c r="B8398" s="30" t="s">
        <v>3220</v>
      </c>
      <c r="D8398" s="30" t="s">
        <v>4153</v>
      </c>
      <c r="F8398" s="30" t="s">
        <v>2994</v>
      </c>
      <c r="G8398" s="30" t="s">
        <v>2995</v>
      </c>
      <c r="H8398" s="30" t="s">
        <v>3002</v>
      </c>
      <c r="J8398" s="30" t="s">
        <v>756</v>
      </c>
      <c r="L8398" s="30" t="s">
        <v>1058</v>
      </c>
      <c r="M8398" s="30" t="s">
        <v>6657</v>
      </c>
      <c r="N8398" s="30" t="s">
        <v>4215</v>
      </c>
      <c r="P8398" s="30" t="s">
        <v>13264</v>
      </c>
      <c r="Q8398" t="s">
        <v>2035</v>
      </c>
      <c r="R8398" t="s">
        <v>2631</v>
      </c>
      <c r="S8398">
        <v>37</v>
      </c>
      <c r="T8398" s="29" t="s">
        <v>26643</v>
      </c>
      <c r="U8398" s="29" t="s">
        <v>26891</v>
      </c>
    </row>
    <row r="8399" spans="1:21">
      <c r="A8399">
        <v>8398</v>
      </c>
      <c r="B8399" s="30" t="s">
        <v>3220</v>
      </c>
      <c r="D8399" s="30" t="s">
        <v>4153</v>
      </c>
      <c r="F8399" s="30" t="s">
        <v>2994</v>
      </c>
      <c r="G8399" s="30" t="s">
        <v>2995</v>
      </c>
      <c r="H8399" s="30" t="s">
        <v>3002</v>
      </c>
      <c r="J8399" s="30" t="s">
        <v>756</v>
      </c>
      <c r="L8399" s="30" t="s">
        <v>1058</v>
      </c>
      <c r="M8399" s="30" t="s">
        <v>6657</v>
      </c>
      <c r="N8399" s="30" t="s">
        <v>1059</v>
      </c>
      <c r="P8399" s="30" t="s">
        <v>13265</v>
      </c>
      <c r="Q8399" t="s">
        <v>2035</v>
      </c>
      <c r="R8399" t="s">
        <v>2628</v>
      </c>
      <c r="S8399">
        <v>38</v>
      </c>
      <c r="T8399" s="29" t="s">
        <v>26892</v>
      </c>
      <c r="U8399" s="29" t="s">
        <v>26893</v>
      </c>
    </row>
    <row r="8400" spans="1:21">
      <c r="A8400">
        <v>8399</v>
      </c>
      <c r="B8400" s="30" t="s">
        <v>3220</v>
      </c>
      <c r="D8400" s="30" t="s">
        <v>4153</v>
      </c>
      <c r="F8400" s="30" t="s">
        <v>2994</v>
      </c>
      <c r="G8400" s="30" t="s">
        <v>2995</v>
      </c>
      <c r="H8400" s="30" t="s">
        <v>3002</v>
      </c>
      <c r="J8400" s="30" t="s">
        <v>756</v>
      </c>
      <c r="L8400" s="30" t="s">
        <v>1058</v>
      </c>
      <c r="M8400" s="30" t="s">
        <v>6657</v>
      </c>
      <c r="N8400" s="30" t="s">
        <v>1059</v>
      </c>
      <c r="P8400" s="30" t="s">
        <v>13266</v>
      </c>
      <c r="Q8400" t="s">
        <v>2035</v>
      </c>
      <c r="R8400" t="s">
        <v>2631</v>
      </c>
      <c r="S8400">
        <v>37</v>
      </c>
      <c r="T8400" s="29" t="s">
        <v>26643</v>
      </c>
      <c r="U8400" s="29" t="s">
        <v>26894</v>
      </c>
    </row>
    <row r="8401" spans="1:21">
      <c r="A8401">
        <v>8400</v>
      </c>
      <c r="B8401" s="30" t="s">
        <v>3220</v>
      </c>
      <c r="D8401" s="30" t="s">
        <v>4153</v>
      </c>
      <c r="F8401" s="30" t="s">
        <v>2994</v>
      </c>
      <c r="G8401" s="30" t="s">
        <v>2995</v>
      </c>
      <c r="H8401" s="30" t="s">
        <v>3002</v>
      </c>
      <c r="J8401" s="30" t="s">
        <v>756</v>
      </c>
      <c r="L8401" s="30" t="s">
        <v>1058</v>
      </c>
      <c r="M8401" s="30" t="s">
        <v>6657</v>
      </c>
      <c r="N8401" s="30" t="s">
        <v>1059</v>
      </c>
      <c r="P8401" s="30" t="s">
        <v>13267</v>
      </c>
      <c r="Q8401" t="s">
        <v>2035</v>
      </c>
      <c r="R8401" t="s">
        <v>2631</v>
      </c>
      <c r="S8401">
        <v>37</v>
      </c>
      <c r="T8401" s="29" t="s">
        <v>26643</v>
      </c>
      <c r="U8401" s="29" t="s">
        <v>26895</v>
      </c>
    </row>
    <row r="8402" spans="1:21">
      <c r="A8402">
        <v>8401</v>
      </c>
      <c r="B8402" s="30" t="s">
        <v>3220</v>
      </c>
      <c r="D8402" s="30" t="s">
        <v>4153</v>
      </c>
      <c r="F8402" s="30" t="s">
        <v>2994</v>
      </c>
      <c r="G8402" s="30" t="s">
        <v>2995</v>
      </c>
      <c r="H8402" s="30" t="s">
        <v>3002</v>
      </c>
      <c r="J8402" s="30" t="s">
        <v>756</v>
      </c>
      <c r="L8402" s="30" t="s">
        <v>1058</v>
      </c>
      <c r="M8402" s="30" t="s">
        <v>6657</v>
      </c>
      <c r="N8402" s="30" t="s">
        <v>1059</v>
      </c>
      <c r="P8402" s="30" t="s">
        <v>13268</v>
      </c>
      <c r="Q8402" t="s">
        <v>2035</v>
      </c>
      <c r="R8402" t="s">
        <v>2628</v>
      </c>
      <c r="S8402">
        <v>38</v>
      </c>
      <c r="T8402" s="29" t="s">
        <v>26892</v>
      </c>
      <c r="U8402" s="29" t="s">
        <v>26896</v>
      </c>
    </row>
    <row r="8403" spans="1:21">
      <c r="A8403">
        <v>8402</v>
      </c>
      <c r="B8403" s="30" t="s">
        <v>3220</v>
      </c>
      <c r="D8403" s="30" t="s">
        <v>4153</v>
      </c>
      <c r="F8403" s="30" t="s">
        <v>2994</v>
      </c>
      <c r="G8403" s="30" t="s">
        <v>2995</v>
      </c>
      <c r="H8403" s="30" t="s">
        <v>3002</v>
      </c>
      <c r="J8403" s="30" t="s">
        <v>756</v>
      </c>
      <c r="L8403" s="30" t="s">
        <v>1058</v>
      </c>
      <c r="M8403" s="30" t="s">
        <v>6657</v>
      </c>
      <c r="N8403" s="30" t="s">
        <v>1059</v>
      </c>
      <c r="P8403" s="30" t="s">
        <v>13269</v>
      </c>
      <c r="Q8403" t="s">
        <v>2035</v>
      </c>
      <c r="R8403" t="s">
        <v>2628</v>
      </c>
      <c r="S8403">
        <v>38</v>
      </c>
      <c r="T8403" s="29" t="s">
        <v>26892</v>
      </c>
      <c r="U8403" s="29" t="s">
        <v>26897</v>
      </c>
    </row>
    <row r="8404" spans="1:21">
      <c r="A8404">
        <v>8403</v>
      </c>
      <c r="B8404" s="30" t="s">
        <v>3220</v>
      </c>
      <c r="D8404" s="30" t="s">
        <v>4153</v>
      </c>
      <c r="F8404" s="30" t="s">
        <v>2994</v>
      </c>
      <c r="G8404" s="30" t="s">
        <v>2995</v>
      </c>
      <c r="H8404" s="30" t="s">
        <v>3002</v>
      </c>
      <c r="J8404" s="30" t="s">
        <v>756</v>
      </c>
      <c r="L8404" s="30" t="s">
        <v>1058</v>
      </c>
      <c r="M8404" s="30" t="s">
        <v>6657</v>
      </c>
      <c r="N8404" s="30" t="s">
        <v>1059</v>
      </c>
      <c r="P8404" s="30" t="s">
        <v>13270</v>
      </c>
      <c r="Q8404" t="s">
        <v>2035</v>
      </c>
      <c r="R8404" t="s">
        <v>2628</v>
      </c>
      <c r="S8404">
        <v>37</v>
      </c>
      <c r="T8404" s="29" t="s">
        <v>26867</v>
      </c>
      <c r="U8404" s="29" t="s">
        <v>26898</v>
      </c>
    </row>
    <row r="8405" spans="1:21">
      <c r="A8405">
        <v>8404</v>
      </c>
      <c r="B8405" s="30" t="s">
        <v>3220</v>
      </c>
      <c r="D8405" s="30" t="s">
        <v>4153</v>
      </c>
      <c r="F8405" s="30" t="s">
        <v>2994</v>
      </c>
      <c r="G8405" s="30" t="s">
        <v>2995</v>
      </c>
      <c r="H8405" s="30" t="s">
        <v>3002</v>
      </c>
      <c r="J8405" s="30" t="s">
        <v>756</v>
      </c>
      <c r="L8405" s="30" t="s">
        <v>1058</v>
      </c>
      <c r="M8405" s="30" t="s">
        <v>6657</v>
      </c>
      <c r="N8405" s="30" t="s">
        <v>1059</v>
      </c>
      <c r="P8405" s="30" t="s">
        <v>13271</v>
      </c>
      <c r="Q8405" t="s">
        <v>2035</v>
      </c>
      <c r="R8405" t="s">
        <v>2628</v>
      </c>
      <c r="S8405">
        <v>38</v>
      </c>
      <c r="T8405" s="29" t="s">
        <v>26892</v>
      </c>
      <c r="U8405" s="29" t="s">
        <v>26899</v>
      </c>
    </row>
    <row r="8406" spans="1:21">
      <c r="A8406">
        <v>8405</v>
      </c>
      <c r="B8406" s="30" t="s">
        <v>3220</v>
      </c>
      <c r="D8406" s="30" t="s">
        <v>4153</v>
      </c>
      <c r="F8406" s="30" t="s">
        <v>2994</v>
      </c>
      <c r="G8406" s="30" t="s">
        <v>2995</v>
      </c>
      <c r="H8406" s="30" t="s">
        <v>3002</v>
      </c>
      <c r="J8406" s="30" t="s">
        <v>756</v>
      </c>
      <c r="L8406" s="30" t="s">
        <v>1058</v>
      </c>
      <c r="M8406" s="30" t="s">
        <v>6657</v>
      </c>
      <c r="N8406" s="30" t="s">
        <v>1059</v>
      </c>
      <c r="P8406" s="30" t="s">
        <v>13272</v>
      </c>
      <c r="Q8406" t="s">
        <v>2035</v>
      </c>
      <c r="R8406" t="s">
        <v>2631</v>
      </c>
      <c r="S8406">
        <v>37</v>
      </c>
      <c r="T8406" s="29" t="s">
        <v>26643</v>
      </c>
      <c r="U8406" s="29" t="s">
        <v>26900</v>
      </c>
    </row>
    <row r="8407" spans="1:21">
      <c r="A8407">
        <v>8406</v>
      </c>
      <c r="B8407" s="30" t="s">
        <v>3220</v>
      </c>
      <c r="D8407" s="30" t="s">
        <v>4153</v>
      </c>
      <c r="F8407" s="30" t="s">
        <v>2994</v>
      </c>
      <c r="G8407" s="30" t="s">
        <v>2995</v>
      </c>
      <c r="H8407" s="30" t="s">
        <v>3002</v>
      </c>
      <c r="J8407" s="30" t="s">
        <v>756</v>
      </c>
      <c r="L8407" s="30" t="s">
        <v>1058</v>
      </c>
      <c r="M8407" s="30" t="s">
        <v>6657</v>
      </c>
      <c r="N8407" s="30" t="s">
        <v>1059</v>
      </c>
      <c r="P8407" s="30" t="s">
        <v>13273</v>
      </c>
      <c r="Q8407" t="s">
        <v>2035</v>
      </c>
      <c r="R8407" t="s">
        <v>2631</v>
      </c>
      <c r="S8407">
        <v>37</v>
      </c>
      <c r="T8407" s="29" t="s">
        <v>26643</v>
      </c>
      <c r="U8407" s="29" t="s">
        <v>26901</v>
      </c>
    </row>
    <row r="8408" spans="1:21">
      <c r="A8408">
        <v>8407</v>
      </c>
      <c r="B8408" s="30" t="s">
        <v>3220</v>
      </c>
      <c r="D8408" s="30" t="s">
        <v>4153</v>
      </c>
      <c r="F8408" s="30" t="s">
        <v>2994</v>
      </c>
      <c r="G8408" s="30" t="s">
        <v>2995</v>
      </c>
      <c r="H8408" s="30" t="s">
        <v>3002</v>
      </c>
      <c r="J8408" s="30" t="s">
        <v>756</v>
      </c>
      <c r="L8408" s="30" t="s">
        <v>1058</v>
      </c>
      <c r="M8408" s="30" t="s">
        <v>6657</v>
      </c>
      <c r="N8408" s="30" t="s">
        <v>1059</v>
      </c>
      <c r="P8408" s="30" t="s">
        <v>13274</v>
      </c>
      <c r="Q8408" t="s">
        <v>2035</v>
      </c>
      <c r="R8408" t="s">
        <v>2631</v>
      </c>
      <c r="S8408">
        <v>37</v>
      </c>
      <c r="T8408" s="29" t="s">
        <v>26643</v>
      </c>
      <c r="U8408" s="29" t="s">
        <v>26902</v>
      </c>
    </row>
    <row r="8409" spans="1:21">
      <c r="A8409">
        <v>8408</v>
      </c>
      <c r="B8409" s="30" t="s">
        <v>3220</v>
      </c>
      <c r="D8409" s="30" t="s">
        <v>4153</v>
      </c>
      <c r="F8409" s="30" t="s">
        <v>2994</v>
      </c>
      <c r="G8409" s="30" t="s">
        <v>2995</v>
      </c>
      <c r="H8409" s="30" t="s">
        <v>3002</v>
      </c>
      <c r="J8409" s="30" t="s">
        <v>756</v>
      </c>
      <c r="L8409" s="30" t="s">
        <v>1058</v>
      </c>
      <c r="M8409" s="30" t="s">
        <v>6657</v>
      </c>
      <c r="N8409" s="30" t="s">
        <v>1059</v>
      </c>
      <c r="P8409" s="30" t="s">
        <v>13275</v>
      </c>
      <c r="Q8409" t="s">
        <v>2035</v>
      </c>
      <c r="R8409" t="s">
        <v>2631</v>
      </c>
      <c r="S8409">
        <v>37</v>
      </c>
      <c r="T8409" s="29" t="s">
        <v>26643</v>
      </c>
      <c r="U8409" s="29" t="s">
        <v>26903</v>
      </c>
    </row>
    <row r="8410" spans="1:21">
      <c r="A8410">
        <v>8409</v>
      </c>
      <c r="B8410" s="30" t="s">
        <v>3220</v>
      </c>
      <c r="D8410" s="30" t="s">
        <v>4153</v>
      </c>
      <c r="F8410" s="30" t="s">
        <v>2994</v>
      </c>
      <c r="G8410" s="30" t="s">
        <v>2995</v>
      </c>
      <c r="H8410" s="30" t="s">
        <v>3002</v>
      </c>
      <c r="J8410" s="30" t="s">
        <v>756</v>
      </c>
      <c r="L8410" s="30" t="s">
        <v>1058</v>
      </c>
      <c r="M8410" s="30" t="s">
        <v>6657</v>
      </c>
      <c r="N8410" s="30" t="s">
        <v>1059</v>
      </c>
      <c r="P8410" s="30" t="s">
        <v>13276</v>
      </c>
      <c r="Q8410" t="s">
        <v>2035</v>
      </c>
      <c r="R8410" t="s">
        <v>2628</v>
      </c>
      <c r="S8410">
        <v>37</v>
      </c>
      <c r="T8410" s="29" t="s">
        <v>26867</v>
      </c>
      <c r="U8410" s="29" t="s">
        <v>26904</v>
      </c>
    </row>
    <row r="8411" spans="1:21">
      <c r="A8411">
        <v>8410</v>
      </c>
      <c r="B8411" s="30" t="s">
        <v>3220</v>
      </c>
      <c r="D8411" s="30" t="s">
        <v>4153</v>
      </c>
      <c r="F8411" s="30" t="s">
        <v>2994</v>
      </c>
      <c r="G8411" s="30" t="s">
        <v>2995</v>
      </c>
      <c r="H8411" s="30" t="s">
        <v>3002</v>
      </c>
      <c r="J8411" s="30" t="s">
        <v>756</v>
      </c>
      <c r="L8411" s="30" t="s">
        <v>1058</v>
      </c>
      <c r="M8411" s="30" t="s">
        <v>6657</v>
      </c>
      <c r="N8411" s="30" t="s">
        <v>1059</v>
      </c>
      <c r="P8411" s="30" t="s">
        <v>13277</v>
      </c>
      <c r="Q8411" t="s">
        <v>2035</v>
      </c>
      <c r="R8411" t="s">
        <v>2631</v>
      </c>
      <c r="S8411">
        <v>37</v>
      </c>
      <c r="T8411" s="29" t="s">
        <v>26643</v>
      </c>
      <c r="U8411" s="29" t="s">
        <v>26905</v>
      </c>
    </row>
    <row r="8412" spans="1:21">
      <c r="A8412">
        <v>8411</v>
      </c>
      <c r="B8412" s="30" t="s">
        <v>3220</v>
      </c>
      <c r="D8412" s="30" t="s">
        <v>4153</v>
      </c>
      <c r="F8412" s="30" t="s">
        <v>2994</v>
      </c>
      <c r="G8412" s="30" t="s">
        <v>2995</v>
      </c>
      <c r="H8412" s="30" t="s">
        <v>3002</v>
      </c>
      <c r="J8412" s="30" t="s">
        <v>756</v>
      </c>
      <c r="L8412" s="30" t="s">
        <v>1058</v>
      </c>
      <c r="M8412" s="30" t="s">
        <v>6657</v>
      </c>
      <c r="N8412" s="30" t="s">
        <v>1059</v>
      </c>
      <c r="P8412" s="30" t="s">
        <v>13278</v>
      </c>
      <c r="Q8412" t="s">
        <v>2035</v>
      </c>
      <c r="R8412" t="s">
        <v>2628</v>
      </c>
      <c r="S8412">
        <v>37</v>
      </c>
      <c r="T8412" s="29" t="s">
        <v>26867</v>
      </c>
      <c r="U8412" s="29" t="s">
        <v>26906</v>
      </c>
    </row>
    <row r="8413" spans="1:21">
      <c r="A8413">
        <v>8412</v>
      </c>
      <c r="B8413" s="30" t="s">
        <v>3220</v>
      </c>
      <c r="D8413" s="30" t="s">
        <v>4153</v>
      </c>
      <c r="F8413" s="30" t="s">
        <v>2994</v>
      </c>
      <c r="G8413" s="30" t="s">
        <v>2995</v>
      </c>
      <c r="H8413" s="30" t="s">
        <v>3002</v>
      </c>
      <c r="J8413" s="30" t="s">
        <v>756</v>
      </c>
      <c r="L8413" s="30" t="s">
        <v>1058</v>
      </c>
      <c r="M8413" s="30" t="s">
        <v>6657</v>
      </c>
      <c r="N8413" s="30" t="s">
        <v>1059</v>
      </c>
      <c r="P8413" s="30" t="s">
        <v>13279</v>
      </c>
      <c r="Q8413" t="s">
        <v>2035</v>
      </c>
      <c r="R8413" t="s">
        <v>2631</v>
      </c>
      <c r="S8413">
        <v>37</v>
      </c>
      <c r="T8413" s="29" t="s">
        <v>26643</v>
      </c>
      <c r="U8413" s="29" t="s">
        <v>26907</v>
      </c>
    </row>
    <row r="8414" spans="1:21">
      <c r="A8414">
        <v>8413</v>
      </c>
      <c r="B8414" s="30" t="s">
        <v>3220</v>
      </c>
      <c r="D8414" s="30" t="s">
        <v>4153</v>
      </c>
      <c r="F8414" s="30" t="s">
        <v>2994</v>
      </c>
      <c r="G8414" s="30" t="s">
        <v>2995</v>
      </c>
      <c r="H8414" s="30" t="s">
        <v>3002</v>
      </c>
      <c r="J8414" s="30" t="s">
        <v>756</v>
      </c>
      <c r="L8414" s="30" t="s">
        <v>1058</v>
      </c>
      <c r="M8414" s="30" t="s">
        <v>6657</v>
      </c>
      <c r="N8414" s="30" t="s">
        <v>1059</v>
      </c>
      <c r="P8414" s="30" t="s">
        <v>13280</v>
      </c>
      <c r="Q8414" t="s">
        <v>2035</v>
      </c>
      <c r="R8414" t="s">
        <v>2628</v>
      </c>
      <c r="S8414">
        <v>37</v>
      </c>
      <c r="T8414" s="29" t="s">
        <v>26867</v>
      </c>
      <c r="U8414" s="29" t="s">
        <v>26908</v>
      </c>
    </row>
    <row r="8415" spans="1:21">
      <c r="A8415">
        <v>8414</v>
      </c>
      <c r="B8415" s="30" t="s">
        <v>3220</v>
      </c>
      <c r="D8415" s="30" t="s">
        <v>4153</v>
      </c>
      <c r="F8415" s="30" t="s">
        <v>2994</v>
      </c>
      <c r="G8415" s="30" t="s">
        <v>2995</v>
      </c>
      <c r="H8415" s="30" t="s">
        <v>3002</v>
      </c>
      <c r="J8415" s="30" t="s">
        <v>756</v>
      </c>
      <c r="L8415" s="30" t="s">
        <v>1058</v>
      </c>
      <c r="M8415" s="30" t="s">
        <v>6657</v>
      </c>
      <c r="N8415" s="30" t="s">
        <v>1059</v>
      </c>
      <c r="P8415" s="30" t="s">
        <v>13281</v>
      </c>
      <c r="Q8415" t="s">
        <v>2035</v>
      </c>
      <c r="R8415" t="s">
        <v>2631</v>
      </c>
      <c r="S8415">
        <v>37</v>
      </c>
      <c r="T8415" s="29" t="s">
        <v>26643</v>
      </c>
      <c r="U8415" s="29" t="s">
        <v>26909</v>
      </c>
    </row>
    <row r="8416" spans="1:21">
      <c r="A8416">
        <v>8415</v>
      </c>
      <c r="B8416" s="30" t="s">
        <v>3220</v>
      </c>
      <c r="D8416" s="30" t="s">
        <v>4153</v>
      </c>
      <c r="F8416" s="30" t="s">
        <v>2994</v>
      </c>
      <c r="G8416" s="30" t="s">
        <v>2995</v>
      </c>
      <c r="H8416" s="30" t="s">
        <v>3002</v>
      </c>
      <c r="J8416" s="30" t="s">
        <v>756</v>
      </c>
      <c r="L8416" s="30" t="s">
        <v>1058</v>
      </c>
      <c r="M8416" s="30" t="s">
        <v>6657</v>
      </c>
      <c r="N8416" s="30" t="s">
        <v>1059</v>
      </c>
      <c r="P8416" s="30" t="s">
        <v>13282</v>
      </c>
      <c r="Q8416" t="s">
        <v>2035</v>
      </c>
      <c r="R8416" t="s">
        <v>2631</v>
      </c>
      <c r="S8416">
        <v>37</v>
      </c>
      <c r="T8416" s="29" t="s">
        <v>26643</v>
      </c>
      <c r="U8416" s="29" t="s">
        <v>26910</v>
      </c>
    </row>
    <row r="8417" spans="1:21">
      <c r="A8417">
        <v>8416</v>
      </c>
      <c r="B8417" s="30" t="s">
        <v>3220</v>
      </c>
      <c r="D8417" s="30" t="s">
        <v>4153</v>
      </c>
      <c r="F8417" s="30" t="s">
        <v>2994</v>
      </c>
      <c r="G8417" s="30" t="s">
        <v>2995</v>
      </c>
      <c r="H8417" s="30" t="s">
        <v>3002</v>
      </c>
      <c r="J8417" s="30" t="s">
        <v>756</v>
      </c>
      <c r="L8417" s="30" t="s">
        <v>1058</v>
      </c>
      <c r="M8417" s="30" t="s">
        <v>6657</v>
      </c>
      <c r="N8417" s="30" t="s">
        <v>1059</v>
      </c>
      <c r="P8417" s="30" t="s">
        <v>13283</v>
      </c>
      <c r="Q8417" t="s">
        <v>2035</v>
      </c>
      <c r="R8417" t="s">
        <v>2631</v>
      </c>
      <c r="S8417">
        <v>37</v>
      </c>
      <c r="T8417" s="29" t="s">
        <v>26643</v>
      </c>
      <c r="U8417" s="29" t="s">
        <v>26911</v>
      </c>
    </row>
    <row r="8418" spans="1:21">
      <c r="A8418">
        <v>8417</v>
      </c>
      <c r="B8418" s="30" t="s">
        <v>3220</v>
      </c>
      <c r="D8418" s="30" t="s">
        <v>4153</v>
      </c>
      <c r="F8418" s="30" t="s">
        <v>2994</v>
      </c>
      <c r="G8418" s="30" t="s">
        <v>2995</v>
      </c>
      <c r="H8418" s="30" t="s">
        <v>3002</v>
      </c>
      <c r="J8418" s="30" t="s">
        <v>756</v>
      </c>
      <c r="L8418" s="30" t="s">
        <v>1058</v>
      </c>
      <c r="M8418" s="30" t="s">
        <v>6657</v>
      </c>
      <c r="N8418" s="30" t="s">
        <v>1059</v>
      </c>
      <c r="P8418" s="30" t="s">
        <v>13284</v>
      </c>
      <c r="Q8418" t="s">
        <v>2035</v>
      </c>
      <c r="R8418" t="s">
        <v>2631</v>
      </c>
      <c r="S8418">
        <v>37</v>
      </c>
      <c r="T8418" s="29" t="s">
        <v>26643</v>
      </c>
      <c r="U8418" s="29" t="s">
        <v>26912</v>
      </c>
    </row>
    <row r="8419" spans="1:21">
      <c r="A8419">
        <v>8418</v>
      </c>
      <c r="B8419" s="30" t="s">
        <v>3220</v>
      </c>
      <c r="D8419" s="30" t="s">
        <v>4153</v>
      </c>
      <c r="F8419" s="30" t="s">
        <v>2994</v>
      </c>
      <c r="G8419" s="30" t="s">
        <v>2995</v>
      </c>
      <c r="H8419" s="30" t="s">
        <v>3002</v>
      </c>
      <c r="J8419" s="30" t="s">
        <v>756</v>
      </c>
      <c r="L8419" s="30" t="s">
        <v>1058</v>
      </c>
      <c r="M8419" s="30" t="s">
        <v>6657</v>
      </c>
      <c r="N8419" s="30" t="s">
        <v>1059</v>
      </c>
      <c r="P8419" s="30" t="s">
        <v>13285</v>
      </c>
      <c r="Q8419" t="s">
        <v>2035</v>
      </c>
      <c r="R8419" t="s">
        <v>2631</v>
      </c>
      <c r="S8419">
        <v>37</v>
      </c>
      <c r="T8419" s="29" t="s">
        <v>26643</v>
      </c>
      <c r="U8419" s="29" t="s">
        <v>26913</v>
      </c>
    </row>
    <row r="8420" spans="1:21">
      <c r="A8420">
        <v>8419</v>
      </c>
      <c r="B8420" s="30" t="s">
        <v>3220</v>
      </c>
      <c r="D8420" s="30" t="s">
        <v>4153</v>
      </c>
      <c r="F8420" s="30" t="s">
        <v>2994</v>
      </c>
      <c r="G8420" s="30" t="s">
        <v>2995</v>
      </c>
      <c r="H8420" s="30" t="s">
        <v>3002</v>
      </c>
      <c r="J8420" s="30" t="s">
        <v>756</v>
      </c>
      <c r="L8420" s="30" t="s">
        <v>1058</v>
      </c>
      <c r="M8420" s="30" t="s">
        <v>6657</v>
      </c>
      <c r="N8420" s="30" t="s">
        <v>1059</v>
      </c>
      <c r="P8420" s="30" t="s">
        <v>13286</v>
      </c>
      <c r="Q8420" t="s">
        <v>2035</v>
      </c>
      <c r="R8420" t="s">
        <v>2628</v>
      </c>
      <c r="S8420">
        <v>38</v>
      </c>
      <c r="T8420" s="29" t="s">
        <v>26892</v>
      </c>
      <c r="U8420" s="29" t="s">
        <v>26914</v>
      </c>
    </row>
    <row r="8421" spans="1:21">
      <c r="A8421">
        <v>8420</v>
      </c>
      <c r="B8421" s="30" t="s">
        <v>3220</v>
      </c>
      <c r="D8421" s="30" t="s">
        <v>4153</v>
      </c>
      <c r="F8421" s="30" t="s">
        <v>2994</v>
      </c>
      <c r="G8421" s="30" t="s">
        <v>2995</v>
      </c>
      <c r="H8421" s="30" t="s">
        <v>3002</v>
      </c>
      <c r="J8421" s="30" t="s">
        <v>756</v>
      </c>
      <c r="L8421" s="30" t="s">
        <v>1058</v>
      </c>
      <c r="M8421" s="30" t="s">
        <v>6657</v>
      </c>
      <c r="N8421" s="30" t="s">
        <v>1059</v>
      </c>
      <c r="P8421" s="30" t="s">
        <v>13287</v>
      </c>
      <c r="Q8421" t="s">
        <v>2035</v>
      </c>
      <c r="R8421" t="s">
        <v>2631</v>
      </c>
      <c r="S8421">
        <v>37</v>
      </c>
      <c r="T8421" s="29" t="s">
        <v>26643</v>
      </c>
      <c r="U8421" s="29" t="s">
        <v>26915</v>
      </c>
    </row>
    <row r="8422" spans="1:21">
      <c r="A8422">
        <v>8421</v>
      </c>
      <c r="B8422" s="30" t="s">
        <v>3220</v>
      </c>
      <c r="D8422" s="30" t="s">
        <v>4153</v>
      </c>
      <c r="F8422" s="30" t="s">
        <v>2994</v>
      </c>
      <c r="G8422" s="30" t="s">
        <v>2995</v>
      </c>
      <c r="H8422" s="30" t="s">
        <v>3002</v>
      </c>
      <c r="J8422" s="30" t="s">
        <v>756</v>
      </c>
      <c r="L8422" s="30" t="s">
        <v>1058</v>
      </c>
      <c r="M8422" s="30" t="s">
        <v>6657</v>
      </c>
      <c r="N8422" s="30" t="s">
        <v>1059</v>
      </c>
      <c r="P8422" s="30" t="s">
        <v>13288</v>
      </c>
      <c r="Q8422" t="s">
        <v>2035</v>
      </c>
      <c r="R8422" t="s">
        <v>2631</v>
      </c>
      <c r="S8422">
        <v>37</v>
      </c>
      <c r="T8422" s="29" t="s">
        <v>26643</v>
      </c>
      <c r="U8422" s="29" t="s">
        <v>26916</v>
      </c>
    </row>
    <row r="8423" spans="1:21">
      <c r="A8423">
        <v>8422</v>
      </c>
      <c r="B8423" s="30" t="s">
        <v>3220</v>
      </c>
      <c r="D8423" s="30" t="s">
        <v>4153</v>
      </c>
      <c r="F8423" s="30" t="s">
        <v>2994</v>
      </c>
      <c r="G8423" s="30" t="s">
        <v>2995</v>
      </c>
      <c r="H8423" s="30" t="s">
        <v>3002</v>
      </c>
      <c r="J8423" s="30" t="s">
        <v>756</v>
      </c>
      <c r="L8423" s="30" t="s">
        <v>1058</v>
      </c>
      <c r="M8423" s="30" t="s">
        <v>6657</v>
      </c>
      <c r="N8423" s="30" t="s">
        <v>1059</v>
      </c>
      <c r="P8423" s="30" t="s">
        <v>13289</v>
      </c>
      <c r="Q8423" t="s">
        <v>2035</v>
      </c>
      <c r="R8423" t="s">
        <v>2628</v>
      </c>
      <c r="S8423">
        <v>38</v>
      </c>
      <c r="T8423" s="29" t="s">
        <v>26892</v>
      </c>
      <c r="U8423" s="29" t="s">
        <v>26917</v>
      </c>
    </row>
    <row r="8424" spans="1:21">
      <c r="A8424">
        <v>8423</v>
      </c>
      <c r="B8424" s="30" t="s">
        <v>3220</v>
      </c>
      <c r="D8424" s="30" t="s">
        <v>4153</v>
      </c>
      <c r="F8424" s="30" t="s">
        <v>2994</v>
      </c>
      <c r="G8424" s="30" t="s">
        <v>2995</v>
      </c>
      <c r="H8424" s="30" t="s">
        <v>3002</v>
      </c>
      <c r="J8424" s="30" t="s">
        <v>756</v>
      </c>
      <c r="L8424" s="30" t="s">
        <v>1058</v>
      </c>
      <c r="M8424" s="30" t="s">
        <v>6657</v>
      </c>
      <c r="N8424" s="30" t="s">
        <v>1059</v>
      </c>
      <c r="P8424" s="30" t="s">
        <v>13290</v>
      </c>
      <c r="Q8424" t="s">
        <v>2035</v>
      </c>
      <c r="R8424" t="s">
        <v>2631</v>
      </c>
      <c r="S8424">
        <v>37</v>
      </c>
      <c r="T8424" s="29" t="s">
        <v>26643</v>
      </c>
      <c r="U8424" s="29" t="s">
        <v>26918</v>
      </c>
    </row>
    <row r="8425" spans="1:21">
      <c r="A8425">
        <v>8424</v>
      </c>
      <c r="B8425" s="30" t="s">
        <v>3220</v>
      </c>
      <c r="D8425" s="30" t="s">
        <v>4153</v>
      </c>
      <c r="F8425" s="30" t="s">
        <v>2994</v>
      </c>
      <c r="G8425" s="30" t="s">
        <v>2995</v>
      </c>
      <c r="H8425" s="30" t="s">
        <v>3002</v>
      </c>
      <c r="J8425" s="30" t="s">
        <v>756</v>
      </c>
      <c r="L8425" s="30" t="s">
        <v>1058</v>
      </c>
      <c r="M8425" s="30" t="s">
        <v>6657</v>
      </c>
      <c r="N8425" s="30" t="s">
        <v>1059</v>
      </c>
      <c r="P8425" s="30" t="s">
        <v>13291</v>
      </c>
      <c r="Q8425" t="s">
        <v>2035</v>
      </c>
      <c r="R8425" t="s">
        <v>2631</v>
      </c>
      <c r="S8425">
        <v>37</v>
      </c>
      <c r="T8425" s="29" t="s">
        <v>26643</v>
      </c>
      <c r="U8425" s="29" t="s">
        <v>26919</v>
      </c>
    </row>
    <row r="8426" spans="1:21">
      <c r="A8426">
        <v>8425</v>
      </c>
      <c r="B8426" s="30" t="s">
        <v>3220</v>
      </c>
      <c r="D8426" s="30" t="s">
        <v>4153</v>
      </c>
      <c r="F8426" s="30" t="s">
        <v>2994</v>
      </c>
      <c r="G8426" s="30" t="s">
        <v>2995</v>
      </c>
      <c r="H8426" s="30" t="s">
        <v>3002</v>
      </c>
      <c r="J8426" s="30" t="s">
        <v>756</v>
      </c>
      <c r="L8426" s="30" t="s">
        <v>1058</v>
      </c>
      <c r="M8426" s="30" t="s">
        <v>6657</v>
      </c>
      <c r="N8426" s="30" t="s">
        <v>1059</v>
      </c>
      <c r="P8426" s="30" t="s">
        <v>13292</v>
      </c>
      <c r="Q8426" t="s">
        <v>2035</v>
      </c>
      <c r="R8426" t="s">
        <v>2631</v>
      </c>
      <c r="S8426">
        <v>37</v>
      </c>
      <c r="T8426" s="29" t="s">
        <v>26643</v>
      </c>
      <c r="U8426" s="29" t="s">
        <v>26920</v>
      </c>
    </row>
    <row r="8427" spans="1:21">
      <c r="A8427">
        <v>8426</v>
      </c>
      <c r="B8427" s="30" t="s">
        <v>3220</v>
      </c>
      <c r="D8427" s="30" t="s">
        <v>4153</v>
      </c>
      <c r="F8427" s="30" t="s">
        <v>2994</v>
      </c>
      <c r="G8427" s="30" t="s">
        <v>2995</v>
      </c>
      <c r="H8427" s="30" t="s">
        <v>3002</v>
      </c>
      <c r="J8427" s="30" t="s">
        <v>756</v>
      </c>
      <c r="L8427" s="30" t="s">
        <v>1058</v>
      </c>
      <c r="M8427" s="30" t="s">
        <v>6657</v>
      </c>
      <c r="N8427" s="30" t="s">
        <v>1059</v>
      </c>
      <c r="P8427" s="30" t="s">
        <v>13293</v>
      </c>
      <c r="Q8427" t="s">
        <v>2035</v>
      </c>
      <c r="R8427" t="s">
        <v>2631</v>
      </c>
      <c r="S8427">
        <v>37</v>
      </c>
      <c r="T8427" s="29" t="s">
        <v>26643</v>
      </c>
      <c r="U8427" s="29" t="s">
        <v>26921</v>
      </c>
    </row>
    <row r="8428" spans="1:21">
      <c r="A8428">
        <v>8427</v>
      </c>
      <c r="B8428" s="30" t="s">
        <v>3220</v>
      </c>
      <c r="D8428" s="30" t="s">
        <v>4153</v>
      </c>
      <c r="F8428" s="30" t="s">
        <v>2994</v>
      </c>
      <c r="G8428" s="30" t="s">
        <v>2995</v>
      </c>
      <c r="H8428" s="30" t="s">
        <v>3002</v>
      </c>
      <c r="J8428" s="30" t="s">
        <v>756</v>
      </c>
      <c r="L8428" s="30" t="s">
        <v>1058</v>
      </c>
      <c r="M8428" s="30" t="s">
        <v>6657</v>
      </c>
      <c r="N8428" s="30" t="s">
        <v>1059</v>
      </c>
      <c r="P8428" s="30" t="s">
        <v>13294</v>
      </c>
      <c r="Q8428" t="s">
        <v>2035</v>
      </c>
      <c r="R8428" t="s">
        <v>2631</v>
      </c>
      <c r="S8428">
        <v>37</v>
      </c>
      <c r="T8428" s="29" t="s">
        <v>26643</v>
      </c>
      <c r="U8428" s="29" t="s">
        <v>26922</v>
      </c>
    </row>
    <row r="8429" spans="1:21">
      <c r="A8429">
        <v>8428</v>
      </c>
      <c r="B8429" s="30" t="s">
        <v>3220</v>
      </c>
      <c r="D8429" s="30" t="s">
        <v>4153</v>
      </c>
      <c r="F8429" s="30" t="s">
        <v>2994</v>
      </c>
      <c r="G8429" s="30" t="s">
        <v>2995</v>
      </c>
      <c r="H8429" s="30" t="s">
        <v>3002</v>
      </c>
      <c r="J8429" s="30" t="s">
        <v>756</v>
      </c>
      <c r="L8429" s="30" t="s">
        <v>1058</v>
      </c>
      <c r="M8429" s="30" t="s">
        <v>6657</v>
      </c>
      <c r="N8429" s="30" t="s">
        <v>1059</v>
      </c>
      <c r="P8429" s="30" t="s">
        <v>13295</v>
      </c>
      <c r="Q8429" t="s">
        <v>2035</v>
      </c>
      <c r="R8429" t="s">
        <v>2631</v>
      </c>
      <c r="S8429">
        <v>37</v>
      </c>
      <c r="T8429" s="29" t="s">
        <v>26643</v>
      </c>
      <c r="U8429" s="29" t="s">
        <v>26923</v>
      </c>
    </row>
    <row r="8430" spans="1:21">
      <c r="A8430">
        <v>8429</v>
      </c>
      <c r="B8430" s="30" t="s">
        <v>3220</v>
      </c>
      <c r="D8430" s="30" t="s">
        <v>4153</v>
      </c>
      <c r="F8430" s="30" t="s">
        <v>2994</v>
      </c>
      <c r="G8430" s="30" t="s">
        <v>2995</v>
      </c>
      <c r="H8430" s="30" t="s">
        <v>3002</v>
      </c>
      <c r="J8430" s="30" t="s">
        <v>756</v>
      </c>
      <c r="L8430" s="30" t="s">
        <v>1058</v>
      </c>
      <c r="M8430" s="30" t="s">
        <v>6657</v>
      </c>
      <c r="N8430" s="30" t="s">
        <v>1059</v>
      </c>
      <c r="P8430" s="30" t="s">
        <v>13296</v>
      </c>
      <c r="Q8430" t="s">
        <v>2035</v>
      </c>
      <c r="R8430" t="s">
        <v>2628</v>
      </c>
      <c r="S8430">
        <v>38</v>
      </c>
      <c r="T8430" s="29" t="s">
        <v>26892</v>
      </c>
      <c r="U8430" s="29" t="s">
        <v>26924</v>
      </c>
    </row>
    <row r="8431" spans="1:21">
      <c r="A8431">
        <v>8430</v>
      </c>
      <c r="B8431" s="30" t="s">
        <v>3220</v>
      </c>
      <c r="D8431" s="30" t="s">
        <v>4153</v>
      </c>
      <c r="F8431" s="30" t="s">
        <v>2994</v>
      </c>
      <c r="G8431" s="30" t="s">
        <v>2995</v>
      </c>
      <c r="H8431" s="30" t="s">
        <v>3002</v>
      </c>
      <c r="J8431" s="30" t="s">
        <v>756</v>
      </c>
      <c r="L8431" s="30" t="s">
        <v>1058</v>
      </c>
      <c r="M8431" s="30" t="s">
        <v>6657</v>
      </c>
      <c r="N8431" s="30" t="s">
        <v>1059</v>
      </c>
      <c r="P8431" s="30" t="s">
        <v>13297</v>
      </c>
      <c r="Q8431" t="s">
        <v>2035</v>
      </c>
      <c r="R8431" t="s">
        <v>2628</v>
      </c>
      <c r="S8431">
        <v>38</v>
      </c>
      <c r="T8431" s="29" t="s">
        <v>26892</v>
      </c>
      <c r="U8431" s="29" t="s">
        <v>26925</v>
      </c>
    </row>
    <row r="8432" spans="1:21">
      <c r="A8432">
        <v>8431</v>
      </c>
      <c r="B8432" s="30" t="s">
        <v>3220</v>
      </c>
      <c r="D8432" s="30" t="s">
        <v>4153</v>
      </c>
      <c r="F8432" s="30" t="s">
        <v>2994</v>
      </c>
      <c r="G8432" s="30" t="s">
        <v>2995</v>
      </c>
      <c r="H8432" s="30" t="s">
        <v>3002</v>
      </c>
      <c r="J8432" s="30" t="s">
        <v>756</v>
      </c>
      <c r="L8432" s="30" t="s">
        <v>1058</v>
      </c>
      <c r="M8432" s="30" t="s">
        <v>6657</v>
      </c>
      <c r="N8432" s="30" t="s">
        <v>1059</v>
      </c>
      <c r="P8432" s="30" t="s">
        <v>13298</v>
      </c>
      <c r="Q8432" t="s">
        <v>2035</v>
      </c>
      <c r="R8432" t="s">
        <v>2631</v>
      </c>
      <c r="S8432">
        <v>37</v>
      </c>
      <c r="T8432" s="29" t="s">
        <v>26643</v>
      </c>
      <c r="U8432" s="29" t="s">
        <v>26926</v>
      </c>
    </row>
    <row r="8433" spans="1:21">
      <c r="A8433">
        <v>8432</v>
      </c>
      <c r="B8433" s="30" t="s">
        <v>3220</v>
      </c>
      <c r="D8433" s="30" t="s">
        <v>4153</v>
      </c>
      <c r="F8433" s="30" t="s">
        <v>2994</v>
      </c>
      <c r="G8433" s="30" t="s">
        <v>2995</v>
      </c>
      <c r="H8433" s="30" t="s">
        <v>3002</v>
      </c>
      <c r="J8433" s="30" t="s">
        <v>756</v>
      </c>
      <c r="L8433" s="30" t="s">
        <v>1058</v>
      </c>
      <c r="M8433" s="30" t="s">
        <v>6657</v>
      </c>
      <c r="N8433" s="30" t="s">
        <v>1059</v>
      </c>
      <c r="P8433" s="30" t="s">
        <v>13299</v>
      </c>
      <c r="Q8433" t="s">
        <v>2035</v>
      </c>
      <c r="R8433" t="s">
        <v>2631</v>
      </c>
      <c r="S8433">
        <v>37</v>
      </c>
      <c r="T8433" s="29" t="s">
        <v>26643</v>
      </c>
      <c r="U8433" s="29" t="s">
        <v>26927</v>
      </c>
    </row>
    <row r="8434" spans="1:21">
      <c r="A8434">
        <v>8433</v>
      </c>
      <c r="B8434" s="30" t="s">
        <v>3220</v>
      </c>
      <c r="D8434" s="30" t="s">
        <v>4153</v>
      </c>
      <c r="F8434" s="30" t="s">
        <v>2994</v>
      </c>
      <c r="G8434" s="30" t="s">
        <v>2995</v>
      </c>
      <c r="H8434" s="30" t="s">
        <v>3002</v>
      </c>
      <c r="J8434" s="30" t="s">
        <v>756</v>
      </c>
      <c r="L8434" s="30" t="s">
        <v>1058</v>
      </c>
      <c r="M8434" s="30" t="s">
        <v>6657</v>
      </c>
      <c r="N8434" s="30" t="s">
        <v>1059</v>
      </c>
      <c r="P8434" s="30" t="s">
        <v>13300</v>
      </c>
      <c r="Q8434" t="s">
        <v>2035</v>
      </c>
      <c r="R8434" t="s">
        <v>2628</v>
      </c>
      <c r="S8434">
        <v>37</v>
      </c>
      <c r="T8434" s="29" t="s">
        <v>26867</v>
      </c>
      <c r="U8434" s="29" t="s">
        <v>26928</v>
      </c>
    </row>
    <row r="8435" spans="1:21">
      <c r="A8435">
        <v>8434</v>
      </c>
      <c r="B8435" s="30" t="s">
        <v>3220</v>
      </c>
      <c r="D8435" s="30" t="s">
        <v>4153</v>
      </c>
      <c r="F8435" s="30" t="s">
        <v>2994</v>
      </c>
      <c r="G8435" s="30" t="s">
        <v>2995</v>
      </c>
      <c r="H8435" s="30" t="s">
        <v>3002</v>
      </c>
      <c r="J8435" s="30" t="s">
        <v>756</v>
      </c>
      <c r="L8435" s="30" t="s">
        <v>1058</v>
      </c>
      <c r="M8435" s="30" t="s">
        <v>6657</v>
      </c>
      <c r="N8435" s="30" t="s">
        <v>1059</v>
      </c>
      <c r="P8435" s="30" t="s">
        <v>13301</v>
      </c>
      <c r="Q8435" t="s">
        <v>2035</v>
      </c>
      <c r="R8435" t="s">
        <v>2631</v>
      </c>
      <c r="S8435">
        <v>37</v>
      </c>
      <c r="T8435" s="29" t="s">
        <v>26643</v>
      </c>
      <c r="U8435" s="29" t="s">
        <v>26929</v>
      </c>
    </row>
    <row r="8436" spans="1:21">
      <c r="A8436">
        <v>8435</v>
      </c>
      <c r="B8436" s="30" t="s">
        <v>3220</v>
      </c>
      <c r="D8436" s="30" t="s">
        <v>4153</v>
      </c>
      <c r="F8436" s="30" t="s">
        <v>2994</v>
      </c>
      <c r="G8436" s="30" t="s">
        <v>2995</v>
      </c>
      <c r="H8436" s="30" t="s">
        <v>3002</v>
      </c>
      <c r="J8436" s="30" t="s">
        <v>756</v>
      </c>
      <c r="L8436" s="30" t="s">
        <v>1058</v>
      </c>
      <c r="M8436" s="30" t="s">
        <v>6657</v>
      </c>
      <c r="N8436" s="30" t="s">
        <v>1059</v>
      </c>
      <c r="P8436" s="30" t="s">
        <v>13302</v>
      </c>
      <c r="Q8436" t="s">
        <v>2035</v>
      </c>
      <c r="R8436" t="s">
        <v>2631</v>
      </c>
      <c r="S8436">
        <v>37</v>
      </c>
      <c r="T8436" s="29" t="s">
        <v>26643</v>
      </c>
      <c r="U8436" s="29" t="s">
        <v>26930</v>
      </c>
    </row>
    <row r="8437" spans="1:21">
      <c r="A8437">
        <v>8436</v>
      </c>
      <c r="B8437" s="30" t="s">
        <v>3220</v>
      </c>
      <c r="D8437" s="30" t="s">
        <v>4153</v>
      </c>
      <c r="F8437" s="30" t="s">
        <v>2994</v>
      </c>
      <c r="G8437" s="30" t="s">
        <v>2995</v>
      </c>
      <c r="H8437" s="30" t="s">
        <v>3002</v>
      </c>
      <c r="J8437" s="30" t="s">
        <v>756</v>
      </c>
      <c r="L8437" s="30" t="s">
        <v>1058</v>
      </c>
      <c r="M8437" s="30" t="s">
        <v>6657</v>
      </c>
      <c r="N8437" s="30" t="s">
        <v>1059</v>
      </c>
      <c r="P8437" s="30" t="s">
        <v>13303</v>
      </c>
      <c r="Q8437" t="s">
        <v>2035</v>
      </c>
      <c r="R8437" t="s">
        <v>2628</v>
      </c>
      <c r="S8437">
        <v>38</v>
      </c>
      <c r="T8437" s="29" t="s">
        <v>26892</v>
      </c>
      <c r="U8437" s="29" t="s">
        <v>26931</v>
      </c>
    </row>
    <row r="8438" spans="1:21">
      <c r="A8438">
        <v>8437</v>
      </c>
      <c r="B8438" s="30" t="s">
        <v>3220</v>
      </c>
      <c r="D8438" s="30" t="s">
        <v>4153</v>
      </c>
      <c r="F8438" s="30" t="s">
        <v>2994</v>
      </c>
      <c r="G8438" s="30" t="s">
        <v>2995</v>
      </c>
      <c r="H8438" s="30" t="s">
        <v>3002</v>
      </c>
      <c r="J8438" s="30" t="s">
        <v>756</v>
      </c>
      <c r="L8438" s="30" t="s">
        <v>1058</v>
      </c>
      <c r="M8438" s="30" t="s">
        <v>6657</v>
      </c>
      <c r="N8438" s="30" t="s">
        <v>1059</v>
      </c>
      <c r="P8438" s="30" t="s">
        <v>13304</v>
      </c>
      <c r="Q8438" t="s">
        <v>2035</v>
      </c>
      <c r="R8438" t="s">
        <v>2628</v>
      </c>
      <c r="S8438">
        <v>38</v>
      </c>
      <c r="T8438" s="29" t="s">
        <v>26892</v>
      </c>
      <c r="U8438" s="29" t="s">
        <v>26932</v>
      </c>
    </row>
    <row r="8439" spans="1:21">
      <c r="A8439">
        <v>8438</v>
      </c>
      <c r="B8439" s="30" t="s">
        <v>3220</v>
      </c>
      <c r="D8439" s="30" t="s">
        <v>4153</v>
      </c>
      <c r="F8439" s="30" t="s">
        <v>2994</v>
      </c>
      <c r="G8439" s="30" t="s">
        <v>2995</v>
      </c>
      <c r="H8439" s="30" t="s">
        <v>3002</v>
      </c>
      <c r="J8439" s="30" t="s">
        <v>756</v>
      </c>
      <c r="L8439" s="30" t="s">
        <v>1058</v>
      </c>
      <c r="M8439" s="30" t="s">
        <v>6657</v>
      </c>
      <c r="N8439" s="30" t="s">
        <v>1059</v>
      </c>
      <c r="P8439" s="30" t="s">
        <v>13305</v>
      </c>
      <c r="Q8439" t="s">
        <v>2035</v>
      </c>
      <c r="R8439" t="s">
        <v>2631</v>
      </c>
      <c r="S8439">
        <v>37</v>
      </c>
      <c r="T8439" s="29" t="s">
        <v>26643</v>
      </c>
      <c r="U8439" s="29" t="s">
        <v>26933</v>
      </c>
    </row>
    <row r="8440" spans="1:21">
      <c r="A8440">
        <v>8439</v>
      </c>
      <c r="B8440" s="30" t="s">
        <v>3220</v>
      </c>
      <c r="D8440" s="30" t="s">
        <v>4153</v>
      </c>
      <c r="F8440" s="30" t="s">
        <v>2994</v>
      </c>
      <c r="G8440" s="30" t="s">
        <v>2995</v>
      </c>
      <c r="H8440" s="30" t="s">
        <v>3002</v>
      </c>
      <c r="J8440" s="30" t="s">
        <v>756</v>
      </c>
      <c r="L8440" s="30" t="s">
        <v>1058</v>
      </c>
      <c r="M8440" s="30" t="s">
        <v>6657</v>
      </c>
      <c r="N8440" s="30" t="s">
        <v>1059</v>
      </c>
      <c r="P8440" s="30" t="s">
        <v>13306</v>
      </c>
      <c r="Q8440" t="s">
        <v>2035</v>
      </c>
      <c r="R8440" t="s">
        <v>2631</v>
      </c>
      <c r="S8440">
        <v>37</v>
      </c>
      <c r="T8440" s="29" t="s">
        <v>26643</v>
      </c>
      <c r="U8440" s="29" t="s">
        <v>26934</v>
      </c>
    </row>
    <row r="8441" spans="1:21">
      <c r="A8441">
        <v>8440</v>
      </c>
      <c r="B8441" s="30" t="s">
        <v>3220</v>
      </c>
      <c r="D8441" s="30" t="s">
        <v>4153</v>
      </c>
      <c r="F8441" s="30" t="s">
        <v>2994</v>
      </c>
      <c r="G8441" s="30" t="s">
        <v>2995</v>
      </c>
      <c r="H8441" s="30" t="s">
        <v>3002</v>
      </c>
      <c r="J8441" s="30" t="s">
        <v>756</v>
      </c>
      <c r="L8441" s="30" t="s">
        <v>1058</v>
      </c>
      <c r="M8441" s="30" t="s">
        <v>6657</v>
      </c>
      <c r="N8441" s="30" t="s">
        <v>1059</v>
      </c>
      <c r="P8441" s="30" t="s">
        <v>13307</v>
      </c>
      <c r="Q8441" t="s">
        <v>2035</v>
      </c>
      <c r="R8441" t="s">
        <v>2631</v>
      </c>
      <c r="S8441">
        <v>37</v>
      </c>
      <c r="T8441" s="29" t="s">
        <v>26643</v>
      </c>
      <c r="U8441" s="29" t="s">
        <v>26935</v>
      </c>
    </row>
    <row r="8442" spans="1:21">
      <c r="A8442">
        <v>8441</v>
      </c>
      <c r="B8442" s="30" t="s">
        <v>3220</v>
      </c>
      <c r="D8442" s="30" t="s">
        <v>4153</v>
      </c>
      <c r="F8442" s="30" t="s">
        <v>2994</v>
      </c>
      <c r="G8442" s="30" t="s">
        <v>2995</v>
      </c>
      <c r="H8442" s="30" t="s">
        <v>3002</v>
      </c>
      <c r="J8442" s="30" t="s">
        <v>756</v>
      </c>
      <c r="L8442" s="30" t="s">
        <v>1058</v>
      </c>
      <c r="M8442" s="30" t="s">
        <v>6657</v>
      </c>
      <c r="N8442" s="30" t="s">
        <v>2132</v>
      </c>
      <c r="P8442" s="30" t="s">
        <v>13308</v>
      </c>
      <c r="Q8442" t="s">
        <v>2035</v>
      </c>
      <c r="R8442" t="s">
        <v>2631</v>
      </c>
      <c r="S8442">
        <v>37</v>
      </c>
      <c r="T8442" s="29" t="s">
        <v>26643</v>
      </c>
      <c r="U8442" s="29" t="s">
        <v>26936</v>
      </c>
    </row>
    <row r="8443" spans="1:21">
      <c r="A8443">
        <v>8442</v>
      </c>
      <c r="B8443" s="30" t="s">
        <v>3220</v>
      </c>
      <c r="D8443" s="30" t="s">
        <v>4153</v>
      </c>
      <c r="F8443" s="30" t="s">
        <v>2994</v>
      </c>
      <c r="G8443" s="30" t="s">
        <v>2995</v>
      </c>
      <c r="H8443" s="30" t="s">
        <v>3002</v>
      </c>
      <c r="J8443" s="30" t="s">
        <v>756</v>
      </c>
      <c r="L8443" s="30" t="s">
        <v>1058</v>
      </c>
      <c r="M8443" s="30" t="s">
        <v>6657</v>
      </c>
      <c r="N8443" s="30" t="s">
        <v>2132</v>
      </c>
      <c r="P8443" s="30" t="s">
        <v>13309</v>
      </c>
      <c r="Q8443" t="s">
        <v>2035</v>
      </c>
      <c r="R8443" t="s">
        <v>2631</v>
      </c>
      <c r="S8443">
        <v>37</v>
      </c>
      <c r="T8443" s="29" t="s">
        <v>26643</v>
      </c>
      <c r="U8443" s="29" t="s">
        <v>26937</v>
      </c>
    </row>
    <row r="8444" spans="1:21">
      <c r="A8444">
        <v>8443</v>
      </c>
      <c r="B8444" s="30" t="s">
        <v>3220</v>
      </c>
      <c r="D8444" s="30" t="s">
        <v>4153</v>
      </c>
      <c r="F8444" s="30" t="s">
        <v>2994</v>
      </c>
      <c r="G8444" s="30" t="s">
        <v>2995</v>
      </c>
      <c r="H8444" s="30" t="s">
        <v>3002</v>
      </c>
      <c r="J8444" s="30" t="s">
        <v>756</v>
      </c>
      <c r="L8444" s="30" t="s">
        <v>1058</v>
      </c>
      <c r="M8444" s="30" t="s">
        <v>6657</v>
      </c>
      <c r="N8444" s="30" t="s">
        <v>2132</v>
      </c>
      <c r="P8444" s="30" t="s">
        <v>13310</v>
      </c>
      <c r="Q8444" t="s">
        <v>2035</v>
      </c>
      <c r="R8444" t="s">
        <v>2631</v>
      </c>
      <c r="S8444">
        <v>37</v>
      </c>
      <c r="T8444" s="29" t="s">
        <v>26643</v>
      </c>
      <c r="U8444" s="29" t="s">
        <v>26938</v>
      </c>
    </row>
    <row r="8445" spans="1:21">
      <c r="A8445">
        <v>8444</v>
      </c>
      <c r="B8445" s="30" t="s">
        <v>3220</v>
      </c>
      <c r="D8445" s="30" t="s">
        <v>4153</v>
      </c>
      <c r="F8445" s="30" t="s">
        <v>2994</v>
      </c>
      <c r="G8445" s="30" t="s">
        <v>2995</v>
      </c>
      <c r="H8445" s="30" t="s">
        <v>3002</v>
      </c>
      <c r="J8445" s="30" t="s">
        <v>756</v>
      </c>
      <c r="L8445" s="30" t="s">
        <v>1058</v>
      </c>
      <c r="M8445" s="30" t="s">
        <v>6657</v>
      </c>
      <c r="N8445" s="30" t="s">
        <v>2132</v>
      </c>
      <c r="P8445" s="30" t="s">
        <v>13311</v>
      </c>
      <c r="Q8445" t="s">
        <v>2035</v>
      </c>
      <c r="R8445" t="s">
        <v>2631</v>
      </c>
      <c r="S8445">
        <v>37</v>
      </c>
      <c r="T8445" s="29" t="s">
        <v>26643</v>
      </c>
      <c r="U8445" s="29" t="s">
        <v>26939</v>
      </c>
    </row>
    <row r="8446" spans="1:21">
      <c r="A8446">
        <v>8445</v>
      </c>
      <c r="B8446" s="30" t="s">
        <v>3220</v>
      </c>
      <c r="D8446" s="30" t="s">
        <v>4153</v>
      </c>
      <c r="F8446" s="30" t="s">
        <v>2994</v>
      </c>
      <c r="G8446" s="30" t="s">
        <v>2995</v>
      </c>
      <c r="H8446" s="30" t="s">
        <v>3002</v>
      </c>
      <c r="J8446" s="30" t="s">
        <v>756</v>
      </c>
      <c r="L8446" s="30" t="s">
        <v>1058</v>
      </c>
      <c r="M8446" s="30" t="s">
        <v>6657</v>
      </c>
      <c r="N8446" s="30" t="s">
        <v>2132</v>
      </c>
      <c r="P8446" s="30" t="s">
        <v>13312</v>
      </c>
      <c r="Q8446" t="s">
        <v>2035</v>
      </c>
      <c r="R8446" t="s">
        <v>2631</v>
      </c>
      <c r="S8446">
        <v>37</v>
      </c>
      <c r="T8446" s="29" t="s">
        <v>26643</v>
      </c>
      <c r="U8446" s="29" t="s">
        <v>26940</v>
      </c>
    </row>
    <row r="8447" spans="1:21">
      <c r="A8447">
        <v>8446</v>
      </c>
      <c r="B8447" s="30" t="s">
        <v>3220</v>
      </c>
      <c r="D8447" s="30" t="s">
        <v>4153</v>
      </c>
      <c r="F8447" s="30" t="s">
        <v>2994</v>
      </c>
      <c r="G8447" s="30" t="s">
        <v>2995</v>
      </c>
      <c r="H8447" s="30" t="s">
        <v>3002</v>
      </c>
      <c r="J8447" s="30" t="s">
        <v>756</v>
      </c>
      <c r="L8447" s="30" t="s">
        <v>1058</v>
      </c>
      <c r="M8447" s="30" t="s">
        <v>6657</v>
      </c>
      <c r="N8447" s="30" t="s">
        <v>4216</v>
      </c>
      <c r="P8447" s="30" t="s">
        <v>13313</v>
      </c>
      <c r="Q8447" t="s">
        <v>2035</v>
      </c>
      <c r="R8447" t="s">
        <v>2631</v>
      </c>
      <c r="S8447">
        <v>37</v>
      </c>
      <c r="T8447" s="29" t="s">
        <v>26643</v>
      </c>
      <c r="U8447" s="29" t="s">
        <v>26941</v>
      </c>
    </row>
    <row r="8448" spans="1:21">
      <c r="A8448">
        <v>8447</v>
      </c>
      <c r="B8448" s="30" t="s">
        <v>3220</v>
      </c>
      <c r="D8448" s="30" t="s">
        <v>4153</v>
      </c>
      <c r="F8448" s="30" t="s">
        <v>2994</v>
      </c>
      <c r="G8448" s="30" t="s">
        <v>2995</v>
      </c>
      <c r="H8448" s="30" t="s">
        <v>3002</v>
      </c>
      <c r="J8448" s="30" t="s">
        <v>756</v>
      </c>
      <c r="L8448" s="30" t="s">
        <v>1058</v>
      </c>
      <c r="M8448" s="30" t="s">
        <v>6657</v>
      </c>
      <c r="N8448" s="30" t="s">
        <v>1115</v>
      </c>
      <c r="P8448" s="30" t="s">
        <v>13314</v>
      </c>
      <c r="Q8448" t="s">
        <v>2035</v>
      </c>
      <c r="R8448" t="s">
        <v>2628</v>
      </c>
      <c r="S8448">
        <v>38</v>
      </c>
      <c r="T8448" s="29" t="s">
        <v>26942</v>
      </c>
      <c r="U8448" s="29" t="s">
        <v>26943</v>
      </c>
    </row>
    <row r="8449" spans="1:21">
      <c r="A8449">
        <v>8448</v>
      </c>
      <c r="B8449" s="30" t="s">
        <v>3220</v>
      </c>
      <c r="D8449" s="30" t="s">
        <v>4153</v>
      </c>
      <c r="F8449" s="30" t="s">
        <v>2994</v>
      </c>
      <c r="G8449" s="30" t="s">
        <v>2995</v>
      </c>
      <c r="H8449" s="30" t="s">
        <v>3002</v>
      </c>
      <c r="J8449" s="30" t="s">
        <v>756</v>
      </c>
      <c r="L8449" s="30" t="s">
        <v>1058</v>
      </c>
      <c r="M8449" s="30" t="s">
        <v>6657</v>
      </c>
      <c r="N8449" s="30" t="s">
        <v>1115</v>
      </c>
      <c r="P8449" s="30" t="s">
        <v>13315</v>
      </c>
      <c r="Q8449" t="s">
        <v>2035</v>
      </c>
      <c r="R8449" t="s">
        <v>2631</v>
      </c>
      <c r="S8449">
        <v>37</v>
      </c>
      <c r="T8449" s="29" t="s">
        <v>26643</v>
      </c>
      <c r="U8449" s="29" t="s">
        <v>26944</v>
      </c>
    </row>
    <row r="8450" spans="1:21">
      <c r="A8450">
        <v>8449</v>
      </c>
      <c r="B8450" s="30" t="s">
        <v>3220</v>
      </c>
      <c r="D8450" s="30" t="s">
        <v>4153</v>
      </c>
      <c r="F8450" s="30" t="s">
        <v>2994</v>
      </c>
      <c r="G8450" s="30" t="s">
        <v>2995</v>
      </c>
      <c r="H8450" s="30" t="s">
        <v>3002</v>
      </c>
      <c r="J8450" s="30" t="s">
        <v>756</v>
      </c>
      <c r="L8450" s="30" t="s">
        <v>1058</v>
      </c>
      <c r="M8450" s="30" t="s">
        <v>6657</v>
      </c>
      <c r="N8450" s="30" t="s">
        <v>1115</v>
      </c>
      <c r="P8450" s="30" t="s">
        <v>13316</v>
      </c>
      <c r="Q8450" t="s">
        <v>2035</v>
      </c>
      <c r="R8450" t="s">
        <v>2628</v>
      </c>
      <c r="S8450">
        <v>38</v>
      </c>
      <c r="T8450" s="29" t="s">
        <v>26942</v>
      </c>
      <c r="U8450" s="29" t="s">
        <v>26945</v>
      </c>
    </row>
    <row r="8451" spans="1:21">
      <c r="A8451">
        <v>8450</v>
      </c>
      <c r="B8451" s="30" t="s">
        <v>3220</v>
      </c>
      <c r="D8451" s="30" t="s">
        <v>4153</v>
      </c>
      <c r="F8451" s="30" t="s">
        <v>2994</v>
      </c>
      <c r="G8451" s="30" t="s">
        <v>2995</v>
      </c>
      <c r="H8451" s="30" t="s">
        <v>3002</v>
      </c>
      <c r="J8451" s="30" t="s">
        <v>756</v>
      </c>
      <c r="L8451" s="30" t="s">
        <v>1058</v>
      </c>
      <c r="M8451" s="30" t="s">
        <v>6657</v>
      </c>
      <c r="N8451" s="30" t="s">
        <v>1115</v>
      </c>
      <c r="P8451" s="30" t="s">
        <v>13317</v>
      </c>
      <c r="Q8451" t="s">
        <v>2035</v>
      </c>
      <c r="R8451" t="s">
        <v>2628</v>
      </c>
      <c r="S8451">
        <v>38</v>
      </c>
      <c r="T8451" s="29" t="s">
        <v>26942</v>
      </c>
      <c r="U8451" s="29" t="s">
        <v>26946</v>
      </c>
    </row>
    <row r="8452" spans="1:21">
      <c r="A8452">
        <v>8451</v>
      </c>
      <c r="B8452" s="30" t="s">
        <v>3220</v>
      </c>
      <c r="D8452" s="30" t="s">
        <v>4153</v>
      </c>
      <c r="F8452" s="30" t="s">
        <v>2994</v>
      </c>
      <c r="G8452" s="30" t="s">
        <v>2995</v>
      </c>
      <c r="H8452" s="30" t="s">
        <v>3002</v>
      </c>
      <c r="J8452" s="30" t="s">
        <v>756</v>
      </c>
      <c r="L8452" s="30" t="s">
        <v>1058</v>
      </c>
      <c r="M8452" s="30" t="s">
        <v>6657</v>
      </c>
      <c r="N8452" s="30" t="s">
        <v>1115</v>
      </c>
      <c r="P8452" s="30" t="s">
        <v>13318</v>
      </c>
      <c r="Q8452" t="s">
        <v>2035</v>
      </c>
      <c r="R8452" t="s">
        <v>2631</v>
      </c>
      <c r="S8452">
        <v>37</v>
      </c>
      <c r="T8452" s="29" t="s">
        <v>26643</v>
      </c>
      <c r="U8452" s="29" t="s">
        <v>26947</v>
      </c>
    </row>
    <row r="8453" spans="1:21">
      <c r="A8453">
        <v>8452</v>
      </c>
      <c r="B8453" s="30" t="s">
        <v>3220</v>
      </c>
      <c r="D8453" s="30" t="s">
        <v>4153</v>
      </c>
      <c r="F8453" s="30" t="s">
        <v>2994</v>
      </c>
      <c r="G8453" s="30" t="s">
        <v>2995</v>
      </c>
      <c r="H8453" s="30" t="s">
        <v>3002</v>
      </c>
      <c r="J8453" s="30" t="s">
        <v>756</v>
      </c>
      <c r="L8453" s="30" t="s">
        <v>1058</v>
      </c>
      <c r="M8453" s="30" t="s">
        <v>6657</v>
      </c>
      <c r="N8453" s="30" t="s">
        <v>1115</v>
      </c>
      <c r="P8453" s="30" t="s">
        <v>13319</v>
      </c>
      <c r="Q8453" t="s">
        <v>2035</v>
      </c>
      <c r="R8453" t="s">
        <v>2628</v>
      </c>
      <c r="S8453">
        <v>38</v>
      </c>
      <c r="T8453" s="29" t="s">
        <v>26942</v>
      </c>
      <c r="U8453" s="29" t="s">
        <v>26948</v>
      </c>
    </row>
    <row r="8454" spans="1:21">
      <c r="A8454">
        <v>8453</v>
      </c>
      <c r="B8454" s="30" t="s">
        <v>3220</v>
      </c>
      <c r="D8454" s="30" t="s">
        <v>4153</v>
      </c>
      <c r="F8454" s="30" t="s">
        <v>2994</v>
      </c>
      <c r="G8454" s="30" t="s">
        <v>2995</v>
      </c>
      <c r="H8454" s="30" t="s">
        <v>3002</v>
      </c>
      <c r="J8454" s="30" t="s">
        <v>756</v>
      </c>
      <c r="L8454" s="30" t="s">
        <v>1058</v>
      </c>
      <c r="M8454" s="30" t="s">
        <v>6657</v>
      </c>
      <c r="N8454" s="30" t="s">
        <v>1115</v>
      </c>
      <c r="P8454" s="30" t="s">
        <v>13320</v>
      </c>
      <c r="Q8454" t="s">
        <v>2035</v>
      </c>
      <c r="R8454" t="s">
        <v>2628</v>
      </c>
      <c r="S8454">
        <v>38</v>
      </c>
      <c r="T8454" s="29" t="s">
        <v>26942</v>
      </c>
      <c r="U8454" s="29" t="s">
        <v>26949</v>
      </c>
    </row>
    <row r="8455" spans="1:21">
      <c r="A8455">
        <v>8454</v>
      </c>
      <c r="B8455" s="30" t="s">
        <v>3220</v>
      </c>
      <c r="D8455" s="30" t="s">
        <v>4153</v>
      </c>
      <c r="F8455" s="30" t="s">
        <v>2994</v>
      </c>
      <c r="G8455" s="30" t="s">
        <v>2995</v>
      </c>
      <c r="H8455" s="30" t="s">
        <v>3002</v>
      </c>
      <c r="J8455" s="30" t="s">
        <v>756</v>
      </c>
      <c r="L8455" s="30" t="s">
        <v>1058</v>
      </c>
      <c r="M8455" s="30" t="s">
        <v>6657</v>
      </c>
      <c r="N8455" s="30" t="s">
        <v>1115</v>
      </c>
      <c r="P8455" s="30" t="s">
        <v>13321</v>
      </c>
      <c r="Q8455" t="s">
        <v>2035</v>
      </c>
      <c r="R8455" t="s">
        <v>2628</v>
      </c>
      <c r="S8455">
        <v>38</v>
      </c>
      <c r="T8455" s="29" t="s">
        <v>26942</v>
      </c>
      <c r="U8455" s="29" t="s">
        <v>26950</v>
      </c>
    </row>
    <row r="8456" spans="1:21">
      <c r="A8456">
        <v>8455</v>
      </c>
      <c r="B8456" s="30" t="s">
        <v>3220</v>
      </c>
      <c r="D8456" s="30" t="s">
        <v>4153</v>
      </c>
      <c r="F8456" s="30" t="s">
        <v>2994</v>
      </c>
      <c r="G8456" s="30" t="s">
        <v>2995</v>
      </c>
      <c r="H8456" s="30" t="s">
        <v>3002</v>
      </c>
      <c r="J8456" s="30" t="s">
        <v>756</v>
      </c>
      <c r="L8456" s="30" t="s">
        <v>1058</v>
      </c>
      <c r="M8456" s="30" t="s">
        <v>6657</v>
      </c>
      <c r="N8456" s="30" t="s">
        <v>1115</v>
      </c>
      <c r="P8456" s="30" t="s">
        <v>13322</v>
      </c>
      <c r="Q8456" t="s">
        <v>2035</v>
      </c>
      <c r="R8456" t="s">
        <v>2631</v>
      </c>
      <c r="S8456">
        <v>37</v>
      </c>
      <c r="T8456" s="29" t="s">
        <v>26643</v>
      </c>
      <c r="U8456" s="29" t="s">
        <v>26951</v>
      </c>
    </row>
    <row r="8457" spans="1:21">
      <c r="A8457">
        <v>8456</v>
      </c>
      <c r="B8457" s="30" t="s">
        <v>3220</v>
      </c>
      <c r="D8457" s="30" t="s">
        <v>4153</v>
      </c>
      <c r="F8457" s="30" t="s">
        <v>2994</v>
      </c>
      <c r="G8457" s="30" t="s">
        <v>2995</v>
      </c>
      <c r="H8457" s="30" t="s">
        <v>3002</v>
      </c>
      <c r="J8457" s="30" t="s">
        <v>756</v>
      </c>
      <c r="L8457" s="30" t="s">
        <v>1058</v>
      </c>
      <c r="M8457" s="30" t="s">
        <v>6657</v>
      </c>
      <c r="N8457" s="30" t="s">
        <v>1115</v>
      </c>
      <c r="P8457" s="30" t="s">
        <v>13323</v>
      </c>
      <c r="Q8457" t="s">
        <v>2035</v>
      </c>
      <c r="R8457" t="s">
        <v>2628</v>
      </c>
      <c r="S8457">
        <v>38</v>
      </c>
      <c r="T8457" s="29" t="s">
        <v>26942</v>
      </c>
      <c r="U8457" s="29" t="s">
        <v>26952</v>
      </c>
    </row>
    <row r="8458" spans="1:21">
      <c r="A8458">
        <v>8457</v>
      </c>
      <c r="B8458" s="30" t="s">
        <v>3220</v>
      </c>
      <c r="D8458" s="30" t="s">
        <v>4153</v>
      </c>
      <c r="F8458" s="30" t="s">
        <v>2994</v>
      </c>
      <c r="G8458" s="30" t="s">
        <v>2995</v>
      </c>
      <c r="H8458" s="30" t="s">
        <v>3002</v>
      </c>
      <c r="J8458" s="30" t="s">
        <v>756</v>
      </c>
      <c r="L8458" s="30" t="s">
        <v>1058</v>
      </c>
      <c r="M8458" s="30" t="s">
        <v>6657</v>
      </c>
      <c r="N8458" s="30" t="s">
        <v>1115</v>
      </c>
      <c r="P8458" s="30" t="s">
        <v>13324</v>
      </c>
      <c r="Q8458" t="s">
        <v>2035</v>
      </c>
      <c r="R8458" t="s">
        <v>2628</v>
      </c>
      <c r="S8458">
        <v>38</v>
      </c>
      <c r="T8458" s="29" t="s">
        <v>26942</v>
      </c>
      <c r="U8458" s="29" t="s">
        <v>26953</v>
      </c>
    </row>
    <row r="8459" spans="1:21">
      <c r="A8459">
        <v>8458</v>
      </c>
      <c r="B8459" s="30" t="s">
        <v>3220</v>
      </c>
      <c r="D8459" s="30" t="s">
        <v>4153</v>
      </c>
      <c r="F8459" s="30" t="s">
        <v>2994</v>
      </c>
      <c r="G8459" s="30" t="s">
        <v>2995</v>
      </c>
      <c r="H8459" s="30" t="s">
        <v>3002</v>
      </c>
      <c r="J8459" s="30" t="s">
        <v>756</v>
      </c>
      <c r="L8459" s="30" t="s">
        <v>1058</v>
      </c>
      <c r="M8459" s="30" t="s">
        <v>6657</v>
      </c>
      <c r="N8459" s="30" t="s">
        <v>1115</v>
      </c>
      <c r="P8459" s="30" t="s">
        <v>13325</v>
      </c>
      <c r="Q8459" t="s">
        <v>2035</v>
      </c>
      <c r="R8459" t="s">
        <v>2628</v>
      </c>
      <c r="S8459">
        <v>38</v>
      </c>
      <c r="T8459" s="29" t="s">
        <v>26942</v>
      </c>
      <c r="U8459" s="29" t="s">
        <v>26954</v>
      </c>
    </row>
    <row r="8460" spans="1:21">
      <c r="A8460">
        <v>8459</v>
      </c>
      <c r="B8460" s="30" t="s">
        <v>3220</v>
      </c>
      <c r="D8460" s="30" t="s">
        <v>4153</v>
      </c>
      <c r="F8460" s="30" t="s">
        <v>2994</v>
      </c>
      <c r="G8460" s="30" t="s">
        <v>2995</v>
      </c>
      <c r="H8460" s="30" t="s">
        <v>3002</v>
      </c>
      <c r="J8460" s="30" t="s">
        <v>756</v>
      </c>
      <c r="L8460" s="30" t="s">
        <v>1058</v>
      </c>
      <c r="M8460" s="30" t="s">
        <v>6658</v>
      </c>
      <c r="N8460" s="30" t="s">
        <v>842</v>
      </c>
      <c r="P8460" s="30" t="s">
        <v>13326</v>
      </c>
      <c r="Q8460" t="s">
        <v>2035</v>
      </c>
      <c r="R8460" t="s">
        <v>2631</v>
      </c>
      <c r="S8460">
        <v>37</v>
      </c>
      <c r="T8460" s="29" t="s">
        <v>26643</v>
      </c>
      <c r="U8460" s="29" t="s">
        <v>26955</v>
      </c>
    </row>
    <row r="8461" spans="1:21">
      <c r="A8461">
        <v>8460</v>
      </c>
      <c r="B8461" s="30" t="s">
        <v>3220</v>
      </c>
      <c r="D8461" s="30" t="s">
        <v>4153</v>
      </c>
      <c r="F8461" s="30" t="s">
        <v>2994</v>
      </c>
      <c r="G8461" s="30" t="s">
        <v>2995</v>
      </c>
      <c r="H8461" s="30" t="s">
        <v>3002</v>
      </c>
      <c r="J8461" s="30" t="s">
        <v>756</v>
      </c>
      <c r="L8461" s="30" t="s">
        <v>1058</v>
      </c>
      <c r="M8461" s="30" t="s">
        <v>6658</v>
      </c>
      <c r="N8461" s="30" t="s">
        <v>842</v>
      </c>
      <c r="P8461" s="30" t="s">
        <v>13327</v>
      </c>
      <c r="Q8461" t="s">
        <v>2035</v>
      </c>
      <c r="R8461" t="s">
        <v>2631</v>
      </c>
      <c r="S8461">
        <v>37</v>
      </c>
      <c r="T8461" s="29" t="s">
        <v>26643</v>
      </c>
      <c r="U8461" s="29" t="s">
        <v>26956</v>
      </c>
    </row>
    <row r="8462" spans="1:21">
      <c r="A8462">
        <v>8461</v>
      </c>
      <c r="B8462" s="30" t="s">
        <v>3220</v>
      </c>
      <c r="D8462" s="30" t="s">
        <v>4153</v>
      </c>
      <c r="F8462" s="30" t="s">
        <v>2994</v>
      </c>
      <c r="G8462" s="30" t="s">
        <v>2995</v>
      </c>
      <c r="H8462" s="30" t="s">
        <v>3002</v>
      </c>
      <c r="J8462" s="30" t="s">
        <v>756</v>
      </c>
      <c r="L8462" s="30" t="s">
        <v>1058</v>
      </c>
      <c r="M8462" s="30" t="s">
        <v>6658</v>
      </c>
      <c r="N8462" s="30" t="s">
        <v>842</v>
      </c>
      <c r="P8462" s="30" t="s">
        <v>13328</v>
      </c>
      <c r="Q8462" t="s">
        <v>2035</v>
      </c>
      <c r="R8462" t="s">
        <v>2631</v>
      </c>
      <c r="S8462">
        <v>37</v>
      </c>
      <c r="T8462" s="29" t="s">
        <v>26643</v>
      </c>
      <c r="U8462" s="29" t="s">
        <v>26957</v>
      </c>
    </row>
    <row r="8463" spans="1:21">
      <c r="A8463">
        <v>8462</v>
      </c>
      <c r="B8463" s="30" t="s">
        <v>3220</v>
      </c>
      <c r="D8463" s="30" t="s">
        <v>4153</v>
      </c>
      <c r="F8463" s="30" t="s">
        <v>2994</v>
      </c>
      <c r="G8463" s="30" t="s">
        <v>2995</v>
      </c>
      <c r="H8463" s="30" t="s">
        <v>3002</v>
      </c>
      <c r="J8463" s="30" t="s">
        <v>756</v>
      </c>
      <c r="L8463" s="30" t="s">
        <v>1058</v>
      </c>
      <c r="M8463" s="30" t="s">
        <v>6658</v>
      </c>
      <c r="N8463" s="30" t="s">
        <v>842</v>
      </c>
      <c r="P8463" s="30" t="s">
        <v>13329</v>
      </c>
      <c r="Q8463" t="s">
        <v>2035</v>
      </c>
      <c r="R8463" t="s">
        <v>2631</v>
      </c>
      <c r="S8463">
        <v>37</v>
      </c>
      <c r="T8463" s="29" t="s">
        <v>26643</v>
      </c>
      <c r="U8463" s="29" t="s">
        <v>26958</v>
      </c>
    </row>
    <row r="8464" spans="1:21">
      <c r="A8464">
        <v>8463</v>
      </c>
      <c r="B8464" s="30" t="s">
        <v>3220</v>
      </c>
      <c r="D8464" s="30" t="s">
        <v>4153</v>
      </c>
      <c r="F8464" s="30" t="s">
        <v>2994</v>
      </c>
      <c r="G8464" s="30" t="s">
        <v>2995</v>
      </c>
      <c r="H8464" s="30" t="s">
        <v>3002</v>
      </c>
      <c r="J8464" s="30" t="s">
        <v>756</v>
      </c>
      <c r="L8464" s="30" t="s">
        <v>1058</v>
      </c>
      <c r="N8464" s="30" t="s">
        <v>6659</v>
      </c>
      <c r="P8464" s="30" t="s">
        <v>13330</v>
      </c>
      <c r="Q8464" t="s">
        <v>2035</v>
      </c>
      <c r="R8464" t="s">
        <v>2631</v>
      </c>
      <c r="S8464">
        <v>37</v>
      </c>
      <c r="T8464" s="29" t="s">
        <v>26643</v>
      </c>
      <c r="U8464" s="29" t="s">
        <v>26959</v>
      </c>
    </row>
    <row r="8465" spans="1:21">
      <c r="A8465">
        <v>8464</v>
      </c>
      <c r="B8465" s="30" t="s">
        <v>3220</v>
      </c>
      <c r="D8465" s="30" t="s">
        <v>4153</v>
      </c>
      <c r="F8465" s="30" t="s">
        <v>2994</v>
      </c>
      <c r="G8465" s="30" t="s">
        <v>2995</v>
      </c>
      <c r="H8465" s="30" t="s">
        <v>3002</v>
      </c>
      <c r="J8465" s="30" t="s">
        <v>756</v>
      </c>
      <c r="L8465" s="30" t="s">
        <v>1058</v>
      </c>
      <c r="N8465" s="30" t="s">
        <v>6659</v>
      </c>
      <c r="P8465" s="30" t="s">
        <v>13331</v>
      </c>
      <c r="Q8465" t="s">
        <v>2035</v>
      </c>
      <c r="R8465" t="s">
        <v>2631</v>
      </c>
      <c r="S8465">
        <v>37</v>
      </c>
      <c r="T8465" s="29" t="s">
        <v>26643</v>
      </c>
      <c r="U8465" s="29" t="s">
        <v>26960</v>
      </c>
    </row>
    <row r="8466" spans="1:21">
      <c r="A8466">
        <v>8465</v>
      </c>
      <c r="B8466" s="30" t="s">
        <v>3220</v>
      </c>
      <c r="D8466" s="30" t="s">
        <v>4153</v>
      </c>
      <c r="F8466" s="30" t="s">
        <v>2994</v>
      </c>
      <c r="G8466" s="30" t="s">
        <v>2995</v>
      </c>
      <c r="H8466" s="30" t="s">
        <v>3002</v>
      </c>
      <c r="J8466" s="30" t="s">
        <v>756</v>
      </c>
      <c r="L8466" s="30" t="s">
        <v>1058</v>
      </c>
      <c r="N8466" s="30" t="s">
        <v>6660</v>
      </c>
      <c r="P8466" s="30" t="s">
        <v>13332</v>
      </c>
      <c r="Q8466" t="s">
        <v>2035</v>
      </c>
      <c r="R8466" t="s">
        <v>2631</v>
      </c>
      <c r="S8466">
        <v>37</v>
      </c>
      <c r="T8466" s="29" t="s">
        <v>26643</v>
      </c>
      <c r="U8466" s="29" t="s">
        <v>26961</v>
      </c>
    </row>
    <row r="8467" spans="1:21">
      <c r="A8467">
        <v>8466</v>
      </c>
      <c r="B8467" s="30" t="s">
        <v>3220</v>
      </c>
      <c r="D8467" s="30" t="s">
        <v>4153</v>
      </c>
      <c r="F8467" s="30" t="s">
        <v>2994</v>
      </c>
      <c r="G8467" s="30" t="s">
        <v>2995</v>
      </c>
      <c r="H8467" s="30" t="s">
        <v>3002</v>
      </c>
      <c r="J8467" s="30" t="s">
        <v>756</v>
      </c>
      <c r="L8467" s="30" t="s">
        <v>1058</v>
      </c>
      <c r="N8467" s="30" t="s">
        <v>6660</v>
      </c>
      <c r="P8467" s="30" t="s">
        <v>13333</v>
      </c>
      <c r="Q8467" t="s">
        <v>2035</v>
      </c>
      <c r="R8467" t="s">
        <v>2631</v>
      </c>
      <c r="S8467">
        <v>37</v>
      </c>
      <c r="T8467" s="29" t="s">
        <v>26643</v>
      </c>
      <c r="U8467" s="29" t="s">
        <v>26962</v>
      </c>
    </row>
    <row r="8468" spans="1:21">
      <c r="A8468">
        <v>8467</v>
      </c>
      <c r="B8468" s="30" t="s">
        <v>3220</v>
      </c>
      <c r="D8468" s="30" t="s">
        <v>4153</v>
      </c>
      <c r="F8468" s="30" t="s">
        <v>2994</v>
      </c>
      <c r="G8468" s="30" t="s">
        <v>2995</v>
      </c>
      <c r="H8468" s="30" t="s">
        <v>3002</v>
      </c>
      <c r="J8468" s="30" t="s">
        <v>756</v>
      </c>
      <c r="L8468" s="30" t="s">
        <v>1058</v>
      </c>
      <c r="N8468" s="30" t="s">
        <v>6661</v>
      </c>
      <c r="P8468" s="30" t="s">
        <v>13334</v>
      </c>
      <c r="Q8468" t="s">
        <v>2035</v>
      </c>
      <c r="R8468" t="s">
        <v>2631</v>
      </c>
      <c r="S8468">
        <v>37</v>
      </c>
      <c r="T8468" s="29" t="s">
        <v>26643</v>
      </c>
      <c r="U8468" s="29" t="s">
        <v>26963</v>
      </c>
    </row>
    <row r="8469" spans="1:21">
      <c r="A8469">
        <v>8468</v>
      </c>
      <c r="B8469" s="30" t="s">
        <v>3220</v>
      </c>
      <c r="D8469" s="30" t="s">
        <v>4153</v>
      </c>
      <c r="F8469" s="30" t="s">
        <v>2994</v>
      </c>
      <c r="G8469" s="30" t="s">
        <v>2995</v>
      </c>
      <c r="H8469" s="30" t="s">
        <v>3002</v>
      </c>
      <c r="J8469" s="30" t="s">
        <v>756</v>
      </c>
      <c r="L8469" s="30" t="s">
        <v>1058</v>
      </c>
      <c r="N8469" s="30" t="s">
        <v>6661</v>
      </c>
      <c r="P8469" s="30" t="s">
        <v>13335</v>
      </c>
      <c r="Q8469" t="s">
        <v>2035</v>
      </c>
      <c r="R8469" t="s">
        <v>2631</v>
      </c>
      <c r="S8469">
        <v>37</v>
      </c>
      <c r="T8469" s="29" t="s">
        <v>26643</v>
      </c>
      <c r="U8469" s="29" t="s">
        <v>26964</v>
      </c>
    </row>
    <row r="8470" spans="1:21">
      <c r="A8470">
        <v>8469</v>
      </c>
      <c r="B8470" s="30" t="s">
        <v>3220</v>
      </c>
      <c r="D8470" s="30" t="s">
        <v>4153</v>
      </c>
      <c r="F8470" s="30" t="s">
        <v>2994</v>
      </c>
      <c r="G8470" s="30" t="s">
        <v>2995</v>
      </c>
      <c r="H8470" s="30" t="s">
        <v>3002</v>
      </c>
      <c r="J8470" s="30" t="s">
        <v>756</v>
      </c>
      <c r="L8470" s="30" t="s">
        <v>1058</v>
      </c>
      <c r="N8470" s="30" t="s">
        <v>6661</v>
      </c>
      <c r="P8470" s="30" t="s">
        <v>13336</v>
      </c>
      <c r="Q8470" t="s">
        <v>2035</v>
      </c>
      <c r="R8470" t="s">
        <v>2631</v>
      </c>
      <c r="S8470">
        <v>37</v>
      </c>
      <c r="T8470" s="29" t="s">
        <v>26643</v>
      </c>
      <c r="U8470" s="29" t="s">
        <v>26965</v>
      </c>
    </row>
    <row r="8471" spans="1:21">
      <c r="A8471">
        <v>8470</v>
      </c>
      <c r="B8471" s="30" t="s">
        <v>3220</v>
      </c>
      <c r="D8471" s="30" t="s">
        <v>4153</v>
      </c>
      <c r="F8471" s="30" t="s">
        <v>2994</v>
      </c>
      <c r="G8471" s="30" t="s">
        <v>2995</v>
      </c>
      <c r="H8471" s="30" t="s">
        <v>3002</v>
      </c>
      <c r="J8471" s="30" t="s">
        <v>756</v>
      </c>
      <c r="L8471" s="30" t="s">
        <v>1058</v>
      </c>
      <c r="N8471" s="30" t="s">
        <v>6661</v>
      </c>
      <c r="P8471" s="30" t="s">
        <v>13337</v>
      </c>
      <c r="Q8471" t="s">
        <v>2035</v>
      </c>
      <c r="R8471" t="s">
        <v>2631</v>
      </c>
      <c r="S8471">
        <v>37</v>
      </c>
      <c r="T8471" s="29" t="s">
        <v>26643</v>
      </c>
      <c r="U8471" s="29" t="s">
        <v>26966</v>
      </c>
    </row>
    <row r="8472" spans="1:21">
      <c r="A8472">
        <v>8471</v>
      </c>
      <c r="B8472" s="30" t="s">
        <v>3220</v>
      </c>
      <c r="D8472" s="30" t="s">
        <v>4153</v>
      </c>
      <c r="F8472" s="30" t="s">
        <v>2994</v>
      </c>
      <c r="G8472" s="30" t="s">
        <v>2995</v>
      </c>
      <c r="H8472" s="30" t="s">
        <v>3002</v>
      </c>
      <c r="J8472" s="30" t="s">
        <v>756</v>
      </c>
      <c r="L8472" s="30" t="s">
        <v>1058</v>
      </c>
      <c r="N8472" s="30" t="s">
        <v>6662</v>
      </c>
      <c r="P8472" s="30" t="s">
        <v>13338</v>
      </c>
      <c r="Q8472" t="s">
        <v>2035</v>
      </c>
      <c r="R8472" t="s">
        <v>2631</v>
      </c>
      <c r="S8472">
        <v>37</v>
      </c>
      <c r="T8472" s="29" t="s">
        <v>26643</v>
      </c>
      <c r="U8472" s="29" t="s">
        <v>26967</v>
      </c>
    </row>
    <row r="8473" spans="1:21">
      <c r="A8473">
        <v>8472</v>
      </c>
      <c r="B8473" s="30" t="s">
        <v>3220</v>
      </c>
      <c r="D8473" s="30" t="s">
        <v>4153</v>
      </c>
      <c r="F8473" s="30" t="s">
        <v>2994</v>
      </c>
      <c r="G8473" s="30" t="s">
        <v>2995</v>
      </c>
      <c r="H8473" s="30" t="s">
        <v>3002</v>
      </c>
      <c r="J8473" s="30" t="s">
        <v>756</v>
      </c>
      <c r="L8473" s="30" t="s">
        <v>1058</v>
      </c>
      <c r="N8473" s="30" t="s">
        <v>6662</v>
      </c>
      <c r="P8473" s="30" t="s">
        <v>13339</v>
      </c>
      <c r="Q8473" t="s">
        <v>2035</v>
      </c>
      <c r="R8473" t="s">
        <v>2631</v>
      </c>
      <c r="S8473">
        <v>37</v>
      </c>
      <c r="T8473" s="29" t="s">
        <v>26643</v>
      </c>
      <c r="U8473" s="29" t="s">
        <v>26968</v>
      </c>
    </row>
    <row r="8474" spans="1:21">
      <c r="A8474">
        <v>8473</v>
      </c>
      <c r="B8474" s="30" t="s">
        <v>3220</v>
      </c>
      <c r="D8474" s="30" t="s">
        <v>4153</v>
      </c>
      <c r="F8474" s="30" t="s">
        <v>2994</v>
      </c>
      <c r="G8474" s="30" t="s">
        <v>2995</v>
      </c>
      <c r="H8474" s="30" t="s">
        <v>3002</v>
      </c>
      <c r="J8474" s="30" t="s">
        <v>756</v>
      </c>
      <c r="L8474" s="30" t="s">
        <v>1058</v>
      </c>
      <c r="N8474" s="30" t="s">
        <v>6663</v>
      </c>
      <c r="P8474" s="30" t="s">
        <v>13340</v>
      </c>
      <c r="Q8474" t="s">
        <v>2035</v>
      </c>
      <c r="R8474" t="s">
        <v>2631</v>
      </c>
      <c r="S8474">
        <v>37</v>
      </c>
      <c r="T8474" s="29" t="s">
        <v>26643</v>
      </c>
      <c r="U8474" s="29" t="s">
        <v>26969</v>
      </c>
    </row>
    <row r="8475" spans="1:21">
      <c r="A8475">
        <v>8474</v>
      </c>
      <c r="B8475" s="30" t="s">
        <v>3220</v>
      </c>
      <c r="D8475" s="30" t="s">
        <v>4153</v>
      </c>
      <c r="F8475" s="30" t="s">
        <v>2994</v>
      </c>
      <c r="G8475" s="30" t="s">
        <v>2995</v>
      </c>
      <c r="H8475" s="30" t="s">
        <v>3002</v>
      </c>
      <c r="J8475" s="30" t="s">
        <v>756</v>
      </c>
      <c r="L8475" s="30" t="s">
        <v>1058</v>
      </c>
      <c r="N8475" s="30" t="s">
        <v>6663</v>
      </c>
      <c r="P8475" s="30" t="s">
        <v>13341</v>
      </c>
      <c r="Q8475" t="s">
        <v>2035</v>
      </c>
      <c r="R8475" t="s">
        <v>2631</v>
      </c>
      <c r="S8475">
        <v>37</v>
      </c>
      <c r="T8475" s="29" t="s">
        <v>26643</v>
      </c>
      <c r="U8475" s="29" t="s">
        <v>26970</v>
      </c>
    </row>
    <row r="8476" spans="1:21">
      <c r="A8476">
        <v>8475</v>
      </c>
      <c r="B8476" s="30" t="s">
        <v>3220</v>
      </c>
      <c r="D8476" s="30" t="s">
        <v>4153</v>
      </c>
      <c r="F8476" s="30" t="s">
        <v>2994</v>
      </c>
      <c r="G8476" s="30" t="s">
        <v>2995</v>
      </c>
      <c r="H8476" s="30" t="s">
        <v>3002</v>
      </c>
      <c r="J8476" s="30" t="s">
        <v>756</v>
      </c>
      <c r="L8476" s="30" t="s">
        <v>1058</v>
      </c>
      <c r="N8476" s="30" t="s">
        <v>6664</v>
      </c>
      <c r="P8476" s="30" t="s">
        <v>13342</v>
      </c>
      <c r="Q8476" t="s">
        <v>2035</v>
      </c>
      <c r="R8476" t="s">
        <v>2631</v>
      </c>
      <c r="S8476">
        <v>37</v>
      </c>
      <c r="T8476" s="29" t="s">
        <v>26643</v>
      </c>
      <c r="U8476" s="29" t="s">
        <v>26971</v>
      </c>
    </row>
    <row r="8477" spans="1:21">
      <c r="A8477">
        <v>8476</v>
      </c>
      <c r="B8477" s="30" t="s">
        <v>3220</v>
      </c>
      <c r="D8477" s="30" t="s">
        <v>4153</v>
      </c>
      <c r="F8477" s="30" t="s">
        <v>2994</v>
      </c>
      <c r="G8477" s="30" t="s">
        <v>2995</v>
      </c>
      <c r="H8477" s="30" t="s">
        <v>3002</v>
      </c>
      <c r="J8477" s="30" t="s">
        <v>756</v>
      </c>
      <c r="L8477" s="30" t="s">
        <v>1058</v>
      </c>
      <c r="N8477" s="30" t="s">
        <v>6664</v>
      </c>
      <c r="P8477" s="30" t="s">
        <v>13343</v>
      </c>
      <c r="Q8477" t="s">
        <v>2035</v>
      </c>
      <c r="R8477" t="s">
        <v>2631</v>
      </c>
      <c r="S8477">
        <v>37</v>
      </c>
      <c r="T8477" s="29" t="s">
        <v>26643</v>
      </c>
      <c r="U8477" s="29" t="s">
        <v>26972</v>
      </c>
    </row>
    <row r="8478" spans="1:21">
      <c r="A8478">
        <v>8477</v>
      </c>
      <c r="B8478" s="30" t="s">
        <v>3220</v>
      </c>
      <c r="D8478" s="30" t="s">
        <v>4153</v>
      </c>
      <c r="F8478" s="30" t="s">
        <v>2994</v>
      </c>
      <c r="G8478" s="30" t="s">
        <v>2995</v>
      </c>
      <c r="H8478" s="30" t="s">
        <v>3002</v>
      </c>
      <c r="J8478" s="30" t="s">
        <v>756</v>
      </c>
      <c r="L8478" s="30" t="s">
        <v>1058</v>
      </c>
      <c r="N8478" s="30" t="s">
        <v>6665</v>
      </c>
      <c r="P8478" s="30" t="s">
        <v>13344</v>
      </c>
      <c r="Q8478" t="s">
        <v>2035</v>
      </c>
      <c r="R8478" t="s">
        <v>2631</v>
      </c>
      <c r="S8478">
        <v>37</v>
      </c>
      <c r="T8478" s="29" t="s">
        <v>26643</v>
      </c>
      <c r="U8478" s="29" t="s">
        <v>26973</v>
      </c>
    </row>
    <row r="8479" spans="1:21">
      <c r="A8479">
        <v>8478</v>
      </c>
      <c r="B8479" s="30" t="s">
        <v>3220</v>
      </c>
      <c r="D8479" s="30" t="s">
        <v>4153</v>
      </c>
      <c r="F8479" s="30" t="s">
        <v>2994</v>
      </c>
      <c r="G8479" s="30" t="s">
        <v>2995</v>
      </c>
      <c r="H8479" s="30" t="s">
        <v>3002</v>
      </c>
      <c r="J8479" s="30" t="s">
        <v>756</v>
      </c>
      <c r="L8479" s="30" t="s">
        <v>1058</v>
      </c>
      <c r="N8479" s="30" t="s">
        <v>6665</v>
      </c>
      <c r="P8479" s="30" t="s">
        <v>13345</v>
      </c>
      <c r="Q8479" t="s">
        <v>2035</v>
      </c>
      <c r="R8479" t="s">
        <v>2631</v>
      </c>
      <c r="S8479">
        <v>37</v>
      </c>
      <c r="T8479" s="29" t="s">
        <v>26643</v>
      </c>
      <c r="U8479" s="29" t="s">
        <v>26974</v>
      </c>
    </row>
    <row r="8480" spans="1:21">
      <c r="A8480">
        <v>8479</v>
      </c>
      <c r="B8480" s="30" t="s">
        <v>3220</v>
      </c>
      <c r="D8480" s="30" t="s">
        <v>4153</v>
      </c>
      <c r="F8480" s="30" t="s">
        <v>2994</v>
      </c>
      <c r="G8480" s="30" t="s">
        <v>2995</v>
      </c>
      <c r="H8480" s="30" t="s">
        <v>3002</v>
      </c>
      <c r="J8480" s="30" t="s">
        <v>756</v>
      </c>
      <c r="L8480" s="30" t="s">
        <v>2133</v>
      </c>
      <c r="N8480" s="30" t="s">
        <v>2134</v>
      </c>
      <c r="P8480" s="30" t="s">
        <v>13346</v>
      </c>
      <c r="Q8480" t="s">
        <v>2035</v>
      </c>
      <c r="R8480" t="s">
        <v>2631</v>
      </c>
      <c r="S8480">
        <v>37</v>
      </c>
      <c r="T8480" s="29" t="s">
        <v>26975</v>
      </c>
      <c r="U8480" s="29" t="s">
        <v>26976</v>
      </c>
    </row>
    <row r="8481" spans="1:21">
      <c r="A8481">
        <v>8480</v>
      </c>
      <c r="B8481" s="30" t="s">
        <v>3220</v>
      </c>
      <c r="D8481" s="30" t="s">
        <v>4153</v>
      </c>
      <c r="F8481" s="30" t="s">
        <v>2994</v>
      </c>
      <c r="G8481" s="30" t="s">
        <v>2995</v>
      </c>
      <c r="H8481" s="30" t="s">
        <v>3002</v>
      </c>
      <c r="J8481" s="30" t="s">
        <v>756</v>
      </c>
      <c r="L8481" s="30" t="s">
        <v>3011</v>
      </c>
      <c r="N8481" s="30" t="s">
        <v>13347</v>
      </c>
      <c r="P8481" s="30" t="s">
        <v>13348</v>
      </c>
      <c r="Q8481" t="s">
        <v>2035</v>
      </c>
      <c r="R8481" t="s">
        <v>2629</v>
      </c>
      <c r="S8481">
        <v>37</v>
      </c>
      <c r="T8481" s="29" t="s">
        <v>26977</v>
      </c>
      <c r="U8481" s="29" t="s">
        <v>26978</v>
      </c>
    </row>
    <row r="8482" spans="1:21">
      <c r="A8482">
        <v>8481</v>
      </c>
      <c r="B8482" s="30" t="s">
        <v>3220</v>
      </c>
      <c r="D8482" s="30" t="s">
        <v>4153</v>
      </c>
      <c r="F8482" s="30" t="s">
        <v>2994</v>
      </c>
      <c r="G8482" s="30" t="s">
        <v>2995</v>
      </c>
      <c r="H8482" s="30" t="s">
        <v>3002</v>
      </c>
      <c r="J8482" s="30" t="s">
        <v>756</v>
      </c>
      <c r="L8482" s="30" t="s">
        <v>3011</v>
      </c>
      <c r="N8482" s="30" t="s">
        <v>2135</v>
      </c>
      <c r="P8482" s="30" t="s">
        <v>13349</v>
      </c>
      <c r="Q8482" t="s">
        <v>2035</v>
      </c>
      <c r="R8482" t="s">
        <v>2631</v>
      </c>
      <c r="S8482">
        <v>37</v>
      </c>
      <c r="T8482" s="29" t="s">
        <v>26977</v>
      </c>
      <c r="U8482" s="29" t="s">
        <v>26979</v>
      </c>
    </row>
    <row r="8483" spans="1:21">
      <c r="A8483">
        <v>8482</v>
      </c>
      <c r="B8483" s="30" t="s">
        <v>3220</v>
      </c>
      <c r="D8483" s="30" t="s">
        <v>4153</v>
      </c>
      <c r="F8483" s="30" t="s">
        <v>2994</v>
      </c>
      <c r="G8483" s="30" t="s">
        <v>2995</v>
      </c>
      <c r="H8483" s="30" t="s">
        <v>3002</v>
      </c>
      <c r="J8483" s="30" t="s">
        <v>756</v>
      </c>
      <c r="L8483" s="30" t="s">
        <v>3011</v>
      </c>
      <c r="N8483" s="30" t="s">
        <v>13350</v>
      </c>
      <c r="P8483" s="30" t="s">
        <v>13351</v>
      </c>
      <c r="Q8483" t="s">
        <v>2035</v>
      </c>
      <c r="R8483" t="s">
        <v>2628</v>
      </c>
      <c r="S8483">
        <v>37</v>
      </c>
      <c r="T8483" s="29" t="s">
        <v>26977</v>
      </c>
      <c r="U8483" s="29" t="s">
        <v>26980</v>
      </c>
    </row>
    <row r="8484" spans="1:21">
      <c r="A8484">
        <v>8483</v>
      </c>
      <c r="B8484" s="30" t="s">
        <v>3220</v>
      </c>
      <c r="D8484" s="30" t="s">
        <v>4153</v>
      </c>
      <c r="F8484" s="30" t="s">
        <v>2994</v>
      </c>
      <c r="G8484" s="30" t="s">
        <v>2995</v>
      </c>
      <c r="H8484" s="30" t="s">
        <v>3002</v>
      </c>
      <c r="J8484" s="30" t="s">
        <v>756</v>
      </c>
      <c r="L8484" s="30" t="s">
        <v>3011</v>
      </c>
      <c r="N8484" s="30" t="s">
        <v>13352</v>
      </c>
      <c r="P8484" s="30" t="s">
        <v>13353</v>
      </c>
      <c r="Q8484" t="s">
        <v>2035</v>
      </c>
      <c r="R8484" t="s">
        <v>2629</v>
      </c>
      <c r="S8484">
        <v>37</v>
      </c>
      <c r="T8484" s="29" t="s">
        <v>26977</v>
      </c>
      <c r="U8484" s="29" t="s">
        <v>26981</v>
      </c>
    </row>
    <row r="8485" spans="1:21">
      <c r="A8485">
        <v>8484</v>
      </c>
      <c r="B8485" s="30" t="s">
        <v>3220</v>
      </c>
      <c r="D8485" s="30" t="s">
        <v>4153</v>
      </c>
      <c r="F8485" s="30" t="s">
        <v>2994</v>
      </c>
      <c r="G8485" s="30" t="s">
        <v>2995</v>
      </c>
      <c r="H8485" s="30" t="s">
        <v>3002</v>
      </c>
      <c r="J8485" s="30" t="s">
        <v>756</v>
      </c>
      <c r="L8485" s="30" t="s">
        <v>3011</v>
      </c>
      <c r="N8485" s="30" t="s">
        <v>13354</v>
      </c>
      <c r="P8485" s="30" t="s">
        <v>13355</v>
      </c>
      <c r="Q8485" t="s">
        <v>2035</v>
      </c>
      <c r="R8485" t="s">
        <v>2629</v>
      </c>
      <c r="S8485">
        <v>37</v>
      </c>
      <c r="T8485" s="29" t="s">
        <v>26977</v>
      </c>
      <c r="U8485" s="29" t="s">
        <v>26982</v>
      </c>
    </row>
    <row r="8486" spans="1:21">
      <c r="A8486">
        <v>8485</v>
      </c>
      <c r="B8486" s="30" t="s">
        <v>3220</v>
      </c>
      <c r="D8486" s="30" t="s">
        <v>4153</v>
      </c>
      <c r="F8486" s="30" t="s">
        <v>2994</v>
      </c>
      <c r="G8486" s="30" t="s">
        <v>2995</v>
      </c>
      <c r="H8486" s="30" t="s">
        <v>3002</v>
      </c>
      <c r="J8486" s="30" t="s">
        <v>756</v>
      </c>
      <c r="L8486" s="30" t="s">
        <v>3011</v>
      </c>
      <c r="N8486" s="30" t="s">
        <v>13356</v>
      </c>
      <c r="P8486" s="30" t="s">
        <v>13357</v>
      </c>
      <c r="Q8486" t="s">
        <v>2035</v>
      </c>
      <c r="R8486" t="s">
        <v>2629</v>
      </c>
      <c r="S8486">
        <v>37</v>
      </c>
      <c r="T8486" s="29" t="s">
        <v>26977</v>
      </c>
      <c r="U8486" s="29" t="s">
        <v>26983</v>
      </c>
    </row>
    <row r="8487" spans="1:21">
      <c r="A8487">
        <v>8486</v>
      </c>
      <c r="B8487" s="30" t="s">
        <v>3220</v>
      </c>
      <c r="D8487" s="30" t="s">
        <v>4153</v>
      </c>
      <c r="F8487" s="30" t="s">
        <v>2994</v>
      </c>
      <c r="G8487" s="30" t="s">
        <v>2995</v>
      </c>
      <c r="H8487" s="30" t="s">
        <v>3002</v>
      </c>
      <c r="J8487" s="30" t="s">
        <v>756</v>
      </c>
      <c r="L8487" s="30" t="s">
        <v>3011</v>
      </c>
      <c r="N8487" s="30" t="s">
        <v>13356</v>
      </c>
      <c r="P8487" s="30" t="s">
        <v>13358</v>
      </c>
      <c r="Q8487" t="s">
        <v>2035</v>
      </c>
      <c r="R8487" t="s">
        <v>2628</v>
      </c>
      <c r="S8487">
        <v>37</v>
      </c>
      <c r="T8487" s="29" t="s">
        <v>26977</v>
      </c>
      <c r="U8487" s="29" t="s">
        <v>26984</v>
      </c>
    </row>
    <row r="8488" spans="1:21">
      <c r="A8488">
        <v>8487</v>
      </c>
      <c r="B8488" s="30" t="s">
        <v>3220</v>
      </c>
      <c r="D8488" s="30" t="s">
        <v>4153</v>
      </c>
      <c r="F8488" s="30" t="s">
        <v>2994</v>
      </c>
      <c r="G8488" s="30" t="s">
        <v>2995</v>
      </c>
      <c r="H8488" s="30" t="s">
        <v>3002</v>
      </c>
      <c r="J8488" s="30" t="s">
        <v>756</v>
      </c>
      <c r="L8488" s="30" t="s">
        <v>3011</v>
      </c>
      <c r="N8488" s="30" t="s">
        <v>13359</v>
      </c>
      <c r="P8488" s="30" t="s">
        <v>13360</v>
      </c>
      <c r="Q8488" t="s">
        <v>2035</v>
      </c>
      <c r="R8488" t="s">
        <v>2628</v>
      </c>
      <c r="S8488">
        <v>37</v>
      </c>
      <c r="T8488" s="29" t="s">
        <v>26977</v>
      </c>
      <c r="U8488" s="29" t="s">
        <v>26985</v>
      </c>
    </row>
    <row r="8489" spans="1:21">
      <c r="A8489">
        <v>8488</v>
      </c>
      <c r="B8489" s="30" t="s">
        <v>3220</v>
      </c>
      <c r="D8489" s="30" t="s">
        <v>4153</v>
      </c>
      <c r="F8489" s="30" t="s">
        <v>2994</v>
      </c>
      <c r="G8489" s="30" t="s">
        <v>2995</v>
      </c>
      <c r="H8489" s="30" t="s">
        <v>3002</v>
      </c>
      <c r="J8489" s="30" t="s">
        <v>756</v>
      </c>
      <c r="L8489" s="30" t="s">
        <v>3011</v>
      </c>
      <c r="N8489" s="30" t="s">
        <v>13361</v>
      </c>
      <c r="P8489" s="30" t="s">
        <v>13362</v>
      </c>
      <c r="Q8489" t="s">
        <v>2035</v>
      </c>
      <c r="R8489" t="s">
        <v>2629</v>
      </c>
      <c r="S8489">
        <v>37</v>
      </c>
      <c r="T8489" s="29" t="s">
        <v>26977</v>
      </c>
      <c r="U8489" s="29" t="s">
        <v>26986</v>
      </c>
    </row>
    <row r="8490" spans="1:21">
      <c r="A8490">
        <v>8489</v>
      </c>
      <c r="B8490" s="30" t="s">
        <v>3220</v>
      </c>
      <c r="D8490" s="30" t="s">
        <v>4153</v>
      </c>
      <c r="F8490" s="30" t="s">
        <v>2994</v>
      </c>
      <c r="G8490" s="30" t="s">
        <v>2995</v>
      </c>
      <c r="H8490" s="30" t="s">
        <v>3002</v>
      </c>
      <c r="J8490" s="30" t="s">
        <v>756</v>
      </c>
      <c r="L8490" s="30" t="s">
        <v>3011</v>
      </c>
      <c r="N8490" s="30" t="s">
        <v>13363</v>
      </c>
      <c r="P8490" s="30" t="s">
        <v>13364</v>
      </c>
      <c r="Q8490" t="s">
        <v>2035</v>
      </c>
      <c r="R8490" t="s">
        <v>2628</v>
      </c>
      <c r="S8490">
        <v>37</v>
      </c>
      <c r="T8490" s="29" t="s">
        <v>26977</v>
      </c>
      <c r="U8490" s="29" t="s">
        <v>26987</v>
      </c>
    </row>
    <row r="8491" spans="1:21">
      <c r="A8491">
        <v>8490</v>
      </c>
      <c r="B8491" s="30" t="s">
        <v>3220</v>
      </c>
      <c r="D8491" s="30" t="s">
        <v>4153</v>
      </c>
      <c r="F8491" s="30" t="s">
        <v>2994</v>
      </c>
      <c r="G8491" s="30" t="s">
        <v>2995</v>
      </c>
      <c r="H8491" s="30" t="s">
        <v>3002</v>
      </c>
      <c r="J8491" s="30" t="s">
        <v>756</v>
      </c>
      <c r="L8491" s="30" t="s">
        <v>3011</v>
      </c>
      <c r="N8491" s="30" t="s">
        <v>13363</v>
      </c>
      <c r="P8491" s="30" t="s">
        <v>13365</v>
      </c>
      <c r="Q8491" t="s">
        <v>2035</v>
      </c>
      <c r="R8491" t="s">
        <v>2628</v>
      </c>
      <c r="S8491">
        <v>37</v>
      </c>
      <c r="T8491" s="29" t="s">
        <v>26977</v>
      </c>
      <c r="U8491" s="29" t="s">
        <v>26988</v>
      </c>
    </row>
    <row r="8492" spans="1:21">
      <c r="A8492">
        <v>8491</v>
      </c>
      <c r="B8492" s="30" t="s">
        <v>3220</v>
      </c>
      <c r="D8492" s="30" t="s">
        <v>4153</v>
      </c>
      <c r="F8492" s="30" t="s">
        <v>2994</v>
      </c>
      <c r="G8492" s="30" t="s">
        <v>2995</v>
      </c>
      <c r="H8492" s="30" t="s">
        <v>3002</v>
      </c>
      <c r="J8492" s="30" t="s">
        <v>756</v>
      </c>
      <c r="L8492" s="30" t="s">
        <v>3011</v>
      </c>
      <c r="N8492" s="30" t="s">
        <v>13366</v>
      </c>
      <c r="P8492" s="30" t="s">
        <v>13367</v>
      </c>
      <c r="Q8492" t="s">
        <v>2035</v>
      </c>
      <c r="R8492" t="s">
        <v>2628</v>
      </c>
      <c r="S8492">
        <v>37</v>
      </c>
      <c r="T8492" s="29" t="s">
        <v>26977</v>
      </c>
      <c r="U8492" s="29" t="s">
        <v>26989</v>
      </c>
    </row>
    <row r="8493" spans="1:21">
      <c r="A8493">
        <v>8492</v>
      </c>
      <c r="B8493" s="30" t="s">
        <v>3220</v>
      </c>
      <c r="D8493" s="30" t="s">
        <v>4153</v>
      </c>
      <c r="F8493" s="30" t="s">
        <v>2994</v>
      </c>
      <c r="G8493" s="30" t="s">
        <v>2995</v>
      </c>
      <c r="H8493" s="30" t="s">
        <v>3002</v>
      </c>
      <c r="J8493" s="30" t="s">
        <v>756</v>
      </c>
      <c r="L8493" s="30" t="s">
        <v>3011</v>
      </c>
      <c r="N8493" s="30" t="s">
        <v>13368</v>
      </c>
      <c r="P8493" s="30" t="s">
        <v>13369</v>
      </c>
      <c r="Q8493" t="s">
        <v>2035</v>
      </c>
      <c r="R8493" t="s">
        <v>2628</v>
      </c>
      <c r="S8493">
        <v>37</v>
      </c>
      <c r="T8493" s="29" t="s">
        <v>26977</v>
      </c>
      <c r="U8493" s="29" t="s">
        <v>26990</v>
      </c>
    </row>
    <row r="8494" spans="1:21">
      <c r="A8494">
        <v>8493</v>
      </c>
      <c r="B8494" s="30" t="s">
        <v>3220</v>
      </c>
      <c r="D8494" s="30" t="s">
        <v>4153</v>
      </c>
      <c r="F8494" s="30" t="s">
        <v>2994</v>
      </c>
      <c r="G8494" s="30" t="s">
        <v>2995</v>
      </c>
      <c r="H8494" s="30" t="s">
        <v>3002</v>
      </c>
      <c r="J8494" s="30" t="s">
        <v>756</v>
      </c>
      <c r="L8494" s="30" t="s">
        <v>3011</v>
      </c>
      <c r="N8494" s="30" t="s">
        <v>13370</v>
      </c>
      <c r="P8494" s="30" t="s">
        <v>13371</v>
      </c>
      <c r="Q8494" t="s">
        <v>2035</v>
      </c>
      <c r="R8494" t="s">
        <v>2628</v>
      </c>
      <c r="S8494">
        <v>37</v>
      </c>
      <c r="T8494" s="29" t="s">
        <v>26977</v>
      </c>
      <c r="U8494" s="29" t="s">
        <v>26991</v>
      </c>
    </row>
    <row r="8495" spans="1:21">
      <c r="A8495">
        <v>8494</v>
      </c>
      <c r="B8495" s="30" t="s">
        <v>3220</v>
      </c>
      <c r="D8495" s="30" t="s">
        <v>4153</v>
      </c>
      <c r="F8495" s="30" t="s">
        <v>2994</v>
      </c>
      <c r="G8495" s="30" t="s">
        <v>2995</v>
      </c>
      <c r="H8495" s="30" t="s">
        <v>3012</v>
      </c>
      <c r="J8495" s="30" t="s">
        <v>3013</v>
      </c>
      <c r="L8495" s="30" t="s">
        <v>3014</v>
      </c>
      <c r="N8495" s="30" t="s">
        <v>3015</v>
      </c>
      <c r="P8495" s="30" t="s">
        <v>13372</v>
      </c>
      <c r="Q8495" t="s">
        <v>2035</v>
      </c>
      <c r="R8495" t="s">
        <v>2631</v>
      </c>
      <c r="S8495">
        <v>37</v>
      </c>
      <c r="T8495" s="29" t="s">
        <v>26315</v>
      </c>
      <c r="U8495" s="29" t="s">
        <v>26992</v>
      </c>
    </row>
    <row r="8496" spans="1:21">
      <c r="A8496">
        <v>8495</v>
      </c>
      <c r="B8496" s="30" t="s">
        <v>3220</v>
      </c>
      <c r="D8496" s="30" t="s">
        <v>4153</v>
      </c>
      <c r="F8496" s="30" t="s">
        <v>2994</v>
      </c>
      <c r="G8496" s="30" t="s">
        <v>2995</v>
      </c>
      <c r="H8496" s="30" t="s">
        <v>3012</v>
      </c>
      <c r="J8496" s="30" t="s">
        <v>3013</v>
      </c>
      <c r="L8496" s="30" t="s">
        <v>3014</v>
      </c>
      <c r="N8496" s="30" t="s">
        <v>3015</v>
      </c>
      <c r="P8496" s="30" t="s">
        <v>13373</v>
      </c>
      <c r="Q8496" t="s">
        <v>2035</v>
      </c>
      <c r="R8496" t="s">
        <v>2631</v>
      </c>
      <c r="S8496">
        <v>37</v>
      </c>
      <c r="T8496" s="29" t="s">
        <v>26315</v>
      </c>
      <c r="U8496" s="29" t="s">
        <v>26993</v>
      </c>
    </row>
    <row r="8497" spans="1:21">
      <c r="A8497">
        <v>8496</v>
      </c>
      <c r="B8497" s="30" t="s">
        <v>3220</v>
      </c>
      <c r="D8497" s="30" t="s">
        <v>4153</v>
      </c>
      <c r="F8497" s="30" t="s">
        <v>2994</v>
      </c>
      <c r="G8497" s="30" t="s">
        <v>3016</v>
      </c>
      <c r="H8497" s="30" t="s">
        <v>3017</v>
      </c>
      <c r="J8497" s="30" t="s">
        <v>2370</v>
      </c>
      <c r="L8497" s="30" t="s">
        <v>797</v>
      </c>
      <c r="N8497" s="30" t="s">
        <v>3239</v>
      </c>
      <c r="P8497" s="30" t="s">
        <v>13374</v>
      </c>
      <c r="Q8497" t="s">
        <v>2186</v>
      </c>
      <c r="R8497" t="s">
        <v>2631</v>
      </c>
      <c r="S8497">
        <v>38</v>
      </c>
      <c r="T8497" s="29" t="s">
        <v>26994</v>
      </c>
      <c r="U8497" s="29" t="s">
        <v>26995</v>
      </c>
    </row>
    <row r="8498" spans="1:21">
      <c r="A8498">
        <v>8497</v>
      </c>
      <c r="B8498" s="30" t="s">
        <v>3220</v>
      </c>
      <c r="D8498" s="30" t="s">
        <v>4153</v>
      </c>
      <c r="F8498" s="30" t="s">
        <v>2994</v>
      </c>
      <c r="G8498" s="30" t="s">
        <v>3016</v>
      </c>
      <c r="H8498" s="30" t="s">
        <v>3017</v>
      </c>
      <c r="J8498" s="30" t="s">
        <v>2370</v>
      </c>
      <c r="L8498" s="30" t="s">
        <v>797</v>
      </c>
      <c r="N8498" s="30" t="s">
        <v>3239</v>
      </c>
      <c r="P8498" s="30" t="s">
        <v>13375</v>
      </c>
      <c r="Q8498" t="s">
        <v>2035</v>
      </c>
      <c r="R8498" t="s">
        <v>2631</v>
      </c>
      <c r="S8498">
        <v>38</v>
      </c>
      <c r="T8498" s="29" t="s">
        <v>26994</v>
      </c>
      <c r="U8498" s="29" t="s">
        <v>26996</v>
      </c>
    </row>
    <row r="8499" spans="1:21">
      <c r="A8499">
        <v>8498</v>
      </c>
      <c r="B8499" s="30" t="s">
        <v>3220</v>
      </c>
      <c r="D8499" s="30" t="s">
        <v>4153</v>
      </c>
      <c r="F8499" s="30" t="s">
        <v>2994</v>
      </c>
      <c r="G8499" s="30" t="s">
        <v>3016</v>
      </c>
      <c r="H8499" s="30" t="s">
        <v>3017</v>
      </c>
      <c r="J8499" s="30" t="s">
        <v>2370</v>
      </c>
      <c r="L8499" s="30" t="s">
        <v>797</v>
      </c>
      <c r="N8499" s="30" t="s">
        <v>3239</v>
      </c>
      <c r="P8499" s="30" t="s">
        <v>13376</v>
      </c>
      <c r="Q8499" t="s">
        <v>2186</v>
      </c>
      <c r="R8499" t="s">
        <v>2631</v>
      </c>
      <c r="S8499">
        <v>38</v>
      </c>
      <c r="T8499" s="29" t="s">
        <v>26994</v>
      </c>
      <c r="U8499" s="29" t="s">
        <v>26997</v>
      </c>
    </row>
    <row r="8500" spans="1:21">
      <c r="A8500">
        <v>8499</v>
      </c>
      <c r="B8500" s="30" t="s">
        <v>3220</v>
      </c>
      <c r="D8500" s="30" t="s">
        <v>4153</v>
      </c>
      <c r="F8500" s="30" t="s">
        <v>2994</v>
      </c>
      <c r="G8500" s="30" t="s">
        <v>3016</v>
      </c>
      <c r="H8500" s="30" t="s">
        <v>3017</v>
      </c>
      <c r="J8500" s="30" t="s">
        <v>2370</v>
      </c>
      <c r="L8500" s="30" t="s">
        <v>797</v>
      </c>
      <c r="N8500" s="30" t="s">
        <v>2825</v>
      </c>
      <c r="P8500" s="30" t="s">
        <v>13377</v>
      </c>
      <c r="Q8500" t="s">
        <v>2035</v>
      </c>
      <c r="R8500" t="s">
        <v>2631</v>
      </c>
      <c r="S8500">
        <v>38</v>
      </c>
      <c r="T8500" s="29" t="s">
        <v>26994</v>
      </c>
      <c r="U8500" s="29" t="s">
        <v>26998</v>
      </c>
    </row>
    <row r="8501" spans="1:21">
      <c r="A8501">
        <v>8500</v>
      </c>
      <c r="B8501" s="30" t="s">
        <v>3220</v>
      </c>
      <c r="D8501" s="30" t="s">
        <v>4153</v>
      </c>
      <c r="F8501" s="30" t="s">
        <v>2994</v>
      </c>
      <c r="G8501" s="30" t="s">
        <v>3016</v>
      </c>
      <c r="H8501" s="30" t="s">
        <v>3017</v>
      </c>
      <c r="J8501" s="30" t="s">
        <v>2370</v>
      </c>
      <c r="L8501" s="30" t="s">
        <v>797</v>
      </c>
      <c r="N8501" s="30" t="s">
        <v>2825</v>
      </c>
      <c r="P8501" s="30" t="s">
        <v>13378</v>
      </c>
      <c r="Q8501" t="s">
        <v>2186</v>
      </c>
      <c r="R8501" t="s">
        <v>2631</v>
      </c>
      <c r="S8501">
        <v>38</v>
      </c>
      <c r="T8501" s="29" t="s">
        <v>26994</v>
      </c>
      <c r="U8501" s="29" t="s">
        <v>26999</v>
      </c>
    </row>
    <row r="8502" spans="1:21">
      <c r="A8502">
        <v>8501</v>
      </c>
      <c r="B8502" s="30" t="s">
        <v>3220</v>
      </c>
      <c r="D8502" s="30" t="s">
        <v>4153</v>
      </c>
      <c r="F8502" s="30" t="s">
        <v>2994</v>
      </c>
      <c r="G8502" s="30" t="s">
        <v>3016</v>
      </c>
      <c r="H8502" s="30" t="s">
        <v>3017</v>
      </c>
      <c r="J8502" s="30" t="s">
        <v>2370</v>
      </c>
      <c r="L8502" s="30" t="s">
        <v>797</v>
      </c>
      <c r="N8502" s="30" t="s">
        <v>2825</v>
      </c>
      <c r="P8502" s="30" t="s">
        <v>13379</v>
      </c>
      <c r="Q8502" t="s">
        <v>2186</v>
      </c>
      <c r="R8502" t="s">
        <v>2631</v>
      </c>
      <c r="S8502">
        <v>38</v>
      </c>
      <c r="T8502" s="29" t="s">
        <v>26994</v>
      </c>
      <c r="U8502" s="29" t="s">
        <v>27000</v>
      </c>
    </row>
    <row r="8503" spans="1:21">
      <c r="A8503">
        <v>8502</v>
      </c>
      <c r="B8503" s="30" t="s">
        <v>3220</v>
      </c>
      <c r="D8503" s="30" t="s">
        <v>4153</v>
      </c>
      <c r="F8503" s="30" t="s">
        <v>2994</v>
      </c>
      <c r="G8503" s="30" t="s">
        <v>3016</v>
      </c>
      <c r="H8503" s="30" t="s">
        <v>3017</v>
      </c>
      <c r="J8503" s="30" t="s">
        <v>2370</v>
      </c>
      <c r="L8503" s="30" t="s">
        <v>797</v>
      </c>
      <c r="N8503" s="30" t="s">
        <v>2825</v>
      </c>
      <c r="P8503" s="30" t="s">
        <v>13380</v>
      </c>
      <c r="Q8503" t="s">
        <v>2035</v>
      </c>
      <c r="R8503" t="s">
        <v>2631</v>
      </c>
      <c r="S8503">
        <v>38</v>
      </c>
      <c r="T8503" s="29" t="s">
        <v>26994</v>
      </c>
      <c r="U8503" s="29" t="s">
        <v>27001</v>
      </c>
    </row>
    <row r="8504" spans="1:21">
      <c r="A8504">
        <v>8503</v>
      </c>
      <c r="B8504" s="30" t="s">
        <v>3220</v>
      </c>
      <c r="D8504" s="30" t="s">
        <v>4153</v>
      </c>
      <c r="F8504" s="30" t="s">
        <v>2994</v>
      </c>
      <c r="G8504" s="30" t="s">
        <v>3016</v>
      </c>
      <c r="H8504" s="30" t="s">
        <v>3017</v>
      </c>
      <c r="J8504" s="30" t="s">
        <v>2370</v>
      </c>
      <c r="L8504" s="30" t="s">
        <v>797</v>
      </c>
      <c r="N8504" s="30" t="s">
        <v>2825</v>
      </c>
      <c r="P8504" s="30" t="s">
        <v>13381</v>
      </c>
      <c r="Q8504" t="s">
        <v>2186</v>
      </c>
      <c r="R8504" t="s">
        <v>2628</v>
      </c>
      <c r="S8504">
        <v>38</v>
      </c>
      <c r="T8504" s="29" t="s">
        <v>27002</v>
      </c>
      <c r="U8504" s="29" t="s">
        <v>27003</v>
      </c>
    </row>
    <row r="8505" spans="1:21">
      <c r="A8505">
        <v>8504</v>
      </c>
      <c r="B8505" s="30" t="s">
        <v>3220</v>
      </c>
      <c r="D8505" s="30" t="s">
        <v>4153</v>
      </c>
      <c r="F8505" s="30" t="s">
        <v>2994</v>
      </c>
      <c r="G8505" s="30" t="s">
        <v>3016</v>
      </c>
      <c r="H8505" s="30" t="s">
        <v>3017</v>
      </c>
      <c r="J8505" s="30" t="s">
        <v>2370</v>
      </c>
      <c r="L8505" s="30" t="s">
        <v>797</v>
      </c>
      <c r="N8505" s="30" t="s">
        <v>2825</v>
      </c>
      <c r="P8505" s="30" t="s">
        <v>13382</v>
      </c>
      <c r="Q8505" t="s">
        <v>2186</v>
      </c>
      <c r="R8505" t="s">
        <v>2631</v>
      </c>
      <c r="S8505">
        <v>38</v>
      </c>
      <c r="T8505" s="29" t="s">
        <v>26994</v>
      </c>
      <c r="U8505" s="29" t="s">
        <v>27004</v>
      </c>
    </row>
    <row r="8506" spans="1:21">
      <c r="A8506">
        <v>8505</v>
      </c>
      <c r="B8506" s="30" t="s">
        <v>3220</v>
      </c>
      <c r="D8506" s="30" t="s">
        <v>4153</v>
      </c>
      <c r="F8506" s="30" t="s">
        <v>2994</v>
      </c>
      <c r="G8506" s="30" t="s">
        <v>3016</v>
      </c>
      <c r="H8506" s="30" t="s">
        <v>3017</v>
      </c>
      <c r="J8506" s="30" t="s">
        <v>2370</v>
      </c>
      <c r="L8506" s="30" t="s">
        <v>797</v>
      </c>
      <c r="N8506" s="30" t="s">
        <v>2825</v>
      </c>
      <c r="P8506" s="30" t="s">
        <v>13383</v>
      </c>
      <c r="Q8506" t="s">
        <v>2186</v>
      </c>
      <c r="R8506" t="s">
        <v>2631</v>
      </c>
      <c r="S8506">
        <v>38</v>
      </c>
      <c r="T8506" s="29" t="s">
        <v>26994</v>
      </c>
      <c r="U8506" s="29" t="s">
        <v>27005</v>
      </c>
    </row>
    <row r="8507" spans="1:21">
      <c r="A8507">
        <v>8506</v>
      </c>
      <c r="B8507" s="30" t="s">
        <v>3220</v>
      </c>
      <c r="D8507" s="30" t="s">
        <v>4153</v>
      </c>
      <c r="F8507" s="30" t="s">
        <v>2994</v>
      </c>
      <c r="G8507" s="30" t="s">
        <v>3016</v>
      </c>
      <c r="H8507" s="30" t="s">
        <v>3017</v>
      </c>
      <c r="J8507" s="30" t="s">
        <v>2370</v>
      </c>
      <c r="L8507" s="30" t="s">
        <v>797</v>
      </c>
      <c r="N8507" s="30" t="s">
        <v>2825</v>
      </c>
      <c r="P8507" s="30" t="s">
        <v>13384</v>
      </c>
      <c r="Q8507" t="s">
        <v>2186</v>
      </c>
      <c r="R8507" t="s">
        <v>2628</v>
      </c>
      <c r="S8507">
        <v>38</v>
      </c>
      <c r="T8507" s="29" t="s">
        <v>27002</v>
      </c>
      <c r="U8507" s="29" t="s">
        <v>27006</v>
      </c>
    </row>
    <row r="8508" spans="1:21">
      <c r="A8508">
        <v>8507</v>
      </c>
      <c r="B8508" s="30" t="s">
        <v>3220</v>
      </c>
      <c r="D8508" s="30" t="s">
        <v>4153</v>
      </c>
      <c r="F8508" s="30" t="s">
        <v>2994</v>
      </c>
      <c r="G8508" s="30" t="s">
        <v>3016</v>
      </c>
      <c r="H8508" s="30" t="s">
        <v>3017</v>
      </c>
      <c r="J8508" s="30" t="s">
        <v>2370</v>
      </c>
      <c r="L8508" s="30" t="s">
        <v>797</v>
      </c>
      <c r="N8508" s="30" t="s">
        <v>13385</v>
      </c>
      <c r="P8508" s="30" t="s">
        <v>13386</v>
      </c>
      <c r="Q8508" t="s">
        <v>2186</v>
      </c>
      <c r="R8508" t="s">
        <v>2628</v>
      </c>
      <c r="S8508">
        <v>38</v>
      </c>
      <c r="T8508" s="29" t="s">
        <v>27007</v>
      </c>
      <c r="U8508" s="29" t="s">
        <v>27008</v>
      </c>
    </row>
    <row r="8509" spans="1:21">
      <c r="A8509">
        <v>8508</v>
      </c>
      <c r="B8509" s="30" t="s">
        <v>3220</v>
      </c>
      <c r="D8509" s="30" t="s">
        <v>4153</v>
      </c>
      <c r="F8509" s="30" t="s">
        <v>2994</v>
      </c>
      <c r="G8509" s="30" t="s">
        <v>3016</v>
      </c>
      <c r="H8509" s="30" t="s">
        <v>3017</v>
      </c>
      <c r="J8509" s="30" t="s">
        <v>2370</v>
      </c>
      <c r="L8509" s="30" t="s">
        <v>797</v>
      </c>
      <c r="N8509" s="30" t="s">
        <v>1984</v>
      </c>
      <c r="P8509" s="30" t="s">
        <v>13387</v>
      </c>
      <c r="Q8509" t="s">
        <v>2186</v>
      </c>
      <c r="R8509" t="s">
        <v>2631</v>
      </c>
      <c r="S8509">
        <v>38</v>
      </c>
      <c r="T8509" s="29" t="s">
        <v>26994</v>
      </c>
      <c r="U8509" s="29" t="s">
        <v>27009</v>
      </c>
    </row>
    <row r="8510" spans="1:21">
      <c r="A8510">
        <v>8509</v>
      </c>
      <c r="B8510" s="30" t="s">
        <v>3220</v>
      </c>
      <c r="D8510" s="30" t="s">
        <v>4153</v>
      </c>
      <c r="F8510" s="30" t="s">
        <v>2994</v>
      </c>
      <c r="G8510" s="30" t="s">
        <v>3016</v>
      </c>
      <c r="H8510" s="30" t="s">
        <v>3017</v>
      </c>
      <c r="J8510" s="30" t="s">
        <v>2370</v>
      </c>
      <c r="L8510" s="30" t="s">
        <v>797</v>
      </c>
      <c r="N8510" s="30" t="s">
        <v>1984</v>
      </c>
      <c r="P8510" s="30" t="s">
        <v>13388</v>
      </c>
      <c r="Q8510" t="s">
        <v>2186</v>
      </c>
      <c r="R8510" t="s">
        <v>2631</v>
      </c>
      <c r="S8510">
        <v>38</v>
      </c>
      <c r="T8510" s="29" t="s">
        <v>26994</v>
      </c>
      <c r="U8510" s="29" t="s">
        <v>27010</v>
      </c>
    </row>
    <row r="8511" spans="1:21">
      <c r="A8511">
        <v>8510</v>
      </c>
      <c r="B8511" s="30" t="s">
        <v>3220</v>
      </c>
      <c r="D8511" s="30" t="s">
        <v>4153</v>
      </c>
      <c r="F8511" s="30" t="s">
        <v>2994</v>
      </c>
      <c r="G8511" s="30" t="s">
        <v>3016</v>
      </c>
      <c r="H8511" s="30" t="s">
        <v>3017</v>
      </c>
      <c r="J8511" s="30" t="s">
        <v>2370</v>
      </c>
      <c r="L8511" s="30" t="s">
        <v>797</v>
      </c>
      <c r="N8511" s="30" t="s">
        <v>1984</v>
      </c>
      <c r="P8511" s="30" t="s">
        <v>13389</v>
      </c>
      <c r="Q8511" t="s">
        <v>2186</v>
      </c>
      <c r="R8511" t="s">
        <v>2631</v>
      </c>
      <c r="S8511">
        <v>38</v>
      </c>
      <c r="T8511" s="29" t="s">
        <v>26994</v>
      </c>
      <c r="U8511" s="29" t="s">
        <v>27011</v>
      </c>
    </row>
    <row r="8512" spans="1:21">
      <c r="A8512">
        <v>8511</v>
      </c>
      <c r="B8512" s="30" t="s">
        <v>3220</v>
      </c>
      <c r="D8512" s="30" t="s">
        <v>4153</v>
      </c>
      <c r="F8512" s="30" t="s">
        <v>2994</v>
      </c>
      <c r="G8512" s="30" t="s">
        <v>3016</v>
      </c>
      <c r="H8512" s="30" t="s">
        <v>3017</v>
      </c>
      <c r="J8512" s="30" t="s">
        <v>2370</v>
      </c>
      <c r="L8512" s="30" t="s">
        <v>797</v>
      </c>
      <c r="N8512" s="30" t="s">
        <v>1984</v>
      </c>
      <c r="P8512" s="30" t="s">
        <v>13390</v>
      </c>
      <c r="Q8512" t="s">
        <v>2186</v>
      </c>
      <c r="R8512" t="s">
        <v>2631</v>
      </c>
      <c r="S8512">
        <v>38</v>
      </c>
      <c r="T8512" s="29" t="s">
        <v>26994</v>
      </c>
      <c r="U8512" s="29" t="s">
        <v>27012</v>
      </c>
    </row>
    <row r="8513" spans="1:21">
      <c r="A8513">
        <v>8512</v>
      </c>
      <c r="B8513" s="30" t="s">
        <v>3220</v>
      </c>
      <c r="D8513" s="30" t="s">
        <v>4153</v>
      </c>
      <c r="F8513" s="30" t="s">
        <v>2994</v>
      </c>
      <c r="G8513" s="30" t="s">
        <v>3016</v>
      </c>
      <c r="H8513" s="30" t="s">
        <v>3017</v>
      </c>
      <c r="J8513" s="30" t="s">
        <v>2370</v>
      </c>
      <c r="L8513" s="30" t="s">
        <v>797</v>
      </c>
      <c r="N8513" s="30" t="s">
        <v>1984</v>
      </c>
      <c r="P8513" s="30" t="s">
        <v>13391</v>
      </c>
      <c r="Q8513" t="s">
        <v>2186</v>
      </c>
      <c r="R8513" t="s">
        <v>2631</v>
      </c>
      <c r="S8513">
        <v>38</v>
      </c>
      <c r="T8513" s="29" t="s">
        <v>26994</v>
      </c>
      <c r="U8513" s="29" t="s">
        <v>27013</v>
      </c>
    </row>
    <row r="8514" spans="1:21">
      <c r="A8514">
        <v>8513</v>
      </c>
      <c r="B8514" s="30" t="s">
        <v>3220</v>
      </c>
      <c r="D8514" s="30" t="s">
        <v>4153</v>
      </c>
      <c r="F8514" s="30" t="s">
        <v>2994</v>
      </c>
      <c r="G8514" s="30" t="s">
        <v>3016</v>
      </c>
      <c r="H8514" s="30" t="s">
        <v>3017</v>
      </c>
      <c r="J8514" s="30" t="s">
        <v>2370</v>
      </c>
      <c r="L8514" s="30" t="s">
        <v>797</v>
      </c>
      <c r="N8514" s="30" t="s">
        <v>1984</v>
      </c>
      <c r="P8514" s="30" t="s">
        <v>13392</v>
      </c>
      <c r="Q8514" t="s">
        <v>2186</v>
      </c>
      <c r="R8514" t="s">
        <v>2628</v>
      </c>
      <c r="S8514">
        <v>37</v>
      </c>
      <c r="T8514" s="29" t="s">
        <v>27014</v>
      </c>
      <c r="U8514" s="29" t="s">
        <v>27015</v>
      </c>
    </row>
    <row r="8515" spans="1:21">
      <c r="A8515">
        <v>8514</v>
      </c>
      <c r="B8515" s="30" t="s">
        <v>3220</v>
      </c>
      <c r="D8515" s="30" t="s">
        <v>4153</v>
      </c>
      <c r="F8515" s="30" t="s">
        <v>2994</v>
      </c>
      <c r="G8515" s="30" t="s">
        <v>3016</v>
      </c>
      <c r="H8515" s="30" t="s">
        <v>3017</v>
      </c>
      <c r="J8515" s="30" t="s">
        <v>2370</v>
      </c>
      <c r="L8515" s="30" t="s">
        <v>797</v>
      </c>
      <c r="N8515" s="30" t="s">
        <v>1984</v>
      </c>
      <c r="P8515" s="30" t="s">
        <v>13393</v>
      </c>
      <c r="Q8515" t="s">
        <v>2186</v>
      </c>
      <c r="R8515" t="s">
        <v>2631</v>
      </c>
      <c r="S8515">
        <v>38</v>
      </c>
      <c r="T8515" s="29" t="s">
        <v>26994</v>
      </c>
      <c r="U8515" s="29" t="s">
        <v>27016</v>
      </c>
    </row>
    <row r="8516" spans="1:21">
      <c r="A8516">
        <v>8515</v>
      </c>
      <c r="B8516" s="30" t="s">
        <v>3220</v>
      </c>
      <c r="D8516" s="30" t="s">
        <v>4153</v>
      </c>
      <c r="F8516" s="30" t="s">
        <v>2994</v>
      </c>
      <c r="G8516" s="30" t="s">
        <v>3016</v>
      </c>
      <c r="H8516" s="30" t="s">
        <v>3017</v>
      </c>
      <c r="J8516" s="30" t="s">
        <v>2370</v>
      </c>
      <c r="L8516" s="30" t="s">
        <v>797</v>
      </c>
      <c r="N8516" s="30" t="s">
        <v>1984</v>
      </c>
      <c r="P8516" s="30" t="s">
        <v>13394</v>
      </c>
      <c r="Q8516" t="s">
        <v>2186</v>
      </c>
      <c r="R8516" t="s">
        <v>2631</v>
      </c>
      <c r="S8516">
        <v>38</v>
      </c>
      <c r="T8516" s="29" t="s">
        <v>26994</v>
      </c>
      <c r="U8516" s="29" t="s">
        <v>27017</v>
      </c>
    </row>
    <row r="8517" spans="1:21">
      <c r="A8517">
        <v>8516</v>
      </c>
      <c r="B8517" s="30" t="s">
        <v>3220</v>
      </c>
      <c r="D8517" s="30" t="s">
        <v>4153</v>
      </c>
      <c r="F8517" s="30" t="s">
        <v>2994</v>
      </c>
      <c r="G8517" s="30" t="s">
        <v>3016</v>
      </c>
      <c r="H8517" s="30" t="s">
        <v>3017</v>
      </c>
      <c r="J8517" s="30" t="s">
        <v>2370</v>
      </c>
      <c r="L8517" s="30" t="s">
        <v>797</v>
      </c>
      <c r="N8517" s="30" t="s">
        <v>1984</v>
      </c>
      <c r="P8517" s="30" t="s">
        <v>13395</v>
      </c>
      <c r="Q8517" t="s">
        <v>2186</v>
      </c>
      <c r="R8517" t="s">
        <v>2631</v>
      </c>
      <c r="S8517">
        <v>38</v>
      </c>
      <c r="T8517" s="29" t="s">
        <v>26994</v>
      </c>
      <c r="U8517" s="29" t="s">
        <v>27018</v>
      </c>
    </row>
    <row r="8518" spans="1:21">
      <c r="A8518">
        <v>8517</v>
      </c>
      <c r="B8518" s="30" t="s">
        <v>3220</v>
      </c>
      <c r="D8518" s="30" t="s">
        <v>4153</v>
      </c>
      <c r="F8518" s="30" t="s">
        <v>2994</v>
      </c>
      <c r="G8518" s="30" t="s">
        <v>3016</v>
      </c>
      <c r="H8518" s="30" t="s">
        <v>3017</v>
      </c>
      <c r="J8518" s="30" t="s">
        <v>2370</v>
      </c>
      <c r="L8518" s="30" t="s">
        <v>797</v>
      </c>
      <c r="N8518" s="30" t="s">
        <v>1984</v>
      </c>
      <c r="P8518" s="30" t="s">
        <v>13396</v>
      </c>
      <c r="Q8518" t="s">
        <v>2186</v>
      </c>
      <c r="R8518" t="s">
        <v>2631</v>
      </c>
      <c r="S8518">
        <v>38</v>
      </c>
      <c r="T8518" s="29" t="s">
        <v>26994</v>
      </c>
      <c r="U8518" s="29" t="s">
        <v>27019</v>
      </c>
    </row>
    <row r="8519" spans="1:21">
      <c r="A8519">
        <v>8518</v>
      </c>
      <c r="B8519" s="30" t="s">
        <v>3220</v>
      </c>
      <c r="D8519" s="30" t="s">
        <v>4153</v>
      </c>
      <c r="F8519" s="30" t="s">
        <v>2994</v>
      </c>
      <c r="G8519" s="30" t="s">
        <v>3016</v>
      </c>
      <c r="H8519" s="30" t="s">
        <v>3017</v>
      </c>
      <c r="J8519" s="30" t="s">
        <v>2370</v>
      </c>
      <c r="L8519" s="30" t="s">
        <v>797</v>
      </c>
      <c r="N8519" s="30" t="s">
        <v>1984</v>
      </c>
      <c r="P8519" s="30" t="s">
        <v>13397</v>
      </c>
      <c r="Q8519" t="s">
        <v>2186</v>
      </c>
      <c r="R8519" t="s">
        <v>2631</v>
      </c>
      <c r="S8519">
        <v>38</v>
      </c>
      <c r="T8519" s="29" t="s">
        <v>26994</v>
      </c>
      <c r="U8519" s="29" t="s">
        <v>27020</v>
      </c>
    </row>
    <row r="8520" spans="1:21">
      <c r="A8520">
        <v>8519</v>
      </c>
      <c r="B8520" s="30" t="s">
        <v>3220</v>
      </c>
      <c r="D8520" s="30" t="s">
        <v>4153</v>
      </c>
      <c r="F8520" s="30" t="s">
        <v>2994</v>
      </c>
      <c r="G8520" s="30" t="s">
        <v>3016</v>
      </c>
      <c r="H8520" s="30" t="s">
        <v>3017</v>
      </c>
      <c r="J8520" s="30" t="s">
        <v>2370</v>
      </c>
      <c r="L8520" s="30" t="s">
        <v>797</v>
      </c>
      <c r="N8520" s="30" t="s">
        <v>1984</v>
      </c>
      <c r="P8520" s="30" t="s">
        <v>13398</v>
      </c>
      <c r="Q8520" t="s">
        <v>2186</v>
      </c>
      <c r="R8520" t="s">
        <v>2631</v>
      </c>
      <c r="S8520">
        <v>38</v>
      </c>
      <c r="T8520" s="29" t="s">
        <v>26994</v>
      </c>
      <c r="U8520" s="29" t="s">
        <v>27021</v>
      </c>
    </row>
    <row r="8521" spans="1:21">
      <c r="A8521">
        <v>8520</v>
      </c>
      <c r="B8521" s="30" t="s">
        <v>3220</v>
      </c>
      <c r="D8521" s="30" t="s">
        <v>4153</v>
      </c>
      <c r="F8521" s="30" t="s">
        <v>2994</v>
      </c>
      <c r="G8521" s="30" t="s">
        <v>3016</v>
      </c>
      <c r="H8521" s="30" t="s">
        <v>3017</v>
      </c>
      <c r="J8521" s="30" t="s">
        <v>2370</v>
      </c>
      <c r="L8521" s="30" t="s">
        <v>797</v>
      </c>
      <c r="N8521" s="30" t="s">
        <v>1984</v>
      </c>
      <c r="P8521" s="30" t="s">
        <v>13399</v>
      </c>
      <c r="Q8521" t="s">
        <v>2186</v>
      </c>
      <c r="R8521" t="s">
        <v>2628</v>
      </c>
      <c r="S8521">
        <v>38</v>
      </c>
      <c r="T8521" s="29" t="s">
        <v>27022</v>
      </c>
      <c r="U8521" s="29" t="s">
        <v>27023</v>
      </c>
    </row>
    <row r="8522" spans="1:21">
      <c r="A8522">
        <v>8521</v>
      </c>
      <c r="B8522" s="30" t="s">
        <v>3220</v>
      </c>
      <c r="D8522" s="30" t="s">
        <v>4153</v>
      </c>
      <c r="F8522" s="30" t="s">
        <v>2994</v>
      </c>
      <c r="G8522" s="30" t="s">
        <v>3016</v>
      </c>
      <c r="H8522" s="30" t="s">
        <v>3017</v>
      </c>
      <c r="J8522" s="30" t="s">
        <v>2370</v>
      </c>
      <c r="L8522" s="30" t="s">
        <v>797</v>
      </c>
      <c r="N8522" s="30" t="s">
        <v>1984</v>
      </c>
      <c r="P8522" s="30" t="s">
        <v>13400</v>
      </c>
      <c r="Q8522" t="s">
        <v>2186</v>
      </c>
      <c r="R8522" t="s">
        <v>2631</v>
      </c>
      <c r="S8522">
        <v>38</v>
      </c>
      <c r="T8522" s="29" t="s">
        <v>26994</v>
      </c>
      <c r="U8522" s="29" t="s">
        <v>27024</v>
      </c>
    </row>
    <row r="8523" spans="1:21">
      <c r="A8523">
        <v>8522</v>
      </c>
      <c r="B8523" s="30" t="s">
        <v>3220</v>
      </c>
      <c r="D8523" s="30" t="s">
        <v>4153</v>
      </c>
      <c r="F8523" s="30" t="s">
        <v>2994</v>
      </c>
      <c r="G8523" s="30" t="s">
        <v>3016</v>
      </c>
      <c r="H8523" s="30" t="s">
        <v>3017</v>
      </c>
      <c r="J8523" s="30" t="s">
        <v>2370</v>
      </c>
      <c r="L8523" s="30" t="s">
        <v>797</v>
      </c>
      <c r="N8523" s="30" t="s">
        <v>1984</v>
      </c>
      <c r="P8523" s="30" t="s">
        <v>13401</v>
      </c>
      <c r="Q8523" t="s">
        <v>2186</v>
      </c>
      <c r="R8523" t="s">
        <v>2631</v>
      </c>
      <c r="S8523">
        <v>38</v>
      </c>
      <c r="T8523" s="29" t="s">
        <v>26994</v>
      </c>
      <c r="U8523" s="29" t="s">
        <v>27025</v>
      </c>
    </row>
    <row r="8524" spans="1:21">
      <c r="A8524">
        <v>8523</v>
      </c>
      <c r="B8524" s="30" t="s">
        <v>3220</v>
      </c>
      <c r="D8524" s="30" t="s">
        <v>4153</v>
      </c>
      <c r="F8524" s="30" t="s">
        <v>2994</v>
      </c>
      <c r="G8524" s="30" t="s">
        <v>3016</v>
      </c>
      <c r="H8524" s="30" t="s">
        <v>3017</v>
      </c>
      <c r="J8524" s="30" t="s">
        <v>2370</v>
      </c>
      <c r="L8524" s="30" t="s">
        <v>797</v>
      </c>
      <c r="N8524" s="30" t="s">
        <v>1984</v>
      </c>
      <c r="P8524" s="30" t="s">
        <v>13402</v>
      </c>
      <c r="Q8524" t="s">
        <v>2186</v>
      </c>
      <c r="R8524" t="s">
        <v>2631</v>
      </c>
      <c r="S8524">
        <v>38</v>
      </c>
      <c r="T8524" s="29" t="s">
        <v>26994</v>
      </c>
      <c r="U8524" s="29" t="s">
        <v>27026</v>
      </c>
    </row>
    <row r="8525" spans="1:21">
      <c r="A8525">
        <v>8524</v>
      </c>
      <c r="B8525" s="30" t="s">
        <v>3220</v>
      </c>
      <c r="D8525" s="30" t="s">
        <v>4153</v>
      </c>
      <c r="F8525" s="30" t="s">
        <v>2994</v>
      </c>
      <c r="G8525" s="30" t="s">
        <v>3016</v>
      </c>
      <c r="H8525" s="30" t="s">
        <v>3017</v>
      </c>
      <c r="J8525" s="30" t="s">
        <v>2370</v>
      </c>
      <c r="L8525" s="30" t="s">
        <v>797</v>
      </c>
      <c r="N8525" s="30" t="s">
        <v>1984</v>
      </c>
      <c r="P8525" s="30" t="s">
        <v>13403</v>
      </c>
      <c r="Q8525" t="s">
        <v>2186</v>
      </c>
      <c r="R8525" t="s">
        <v>2631</v>
      </c>
      <c r="S8525">
        <v>38</v>
      </c>
      <c r="T8525" s="29" t="s">
        <v>26994</v>
      </c>
      <c r="U8525" s="29" t="s">
        <v>27027</v>
      </c>
    </row>
    <row r="8526" spans="1:21">
      <c r="A8526">
        <v>8525</v>
      </c>
      <c r="B8526" s="30" t="s">
        <v>3220</v>
      </c>
      <c r="D8526" s="30" t="s">
        <v>4153</v>
      </c>
      <c r="F8526" s="30" t="s">
        <v>2994</v>
      </c>
      <c r="G8526" s="30" t="s">
        <v>3016</v>
      </c>
      <c r="H8526" s="30" t="s">
        <v>3017</v>
      </c>
      <c r="J8526" s="30" t="s">
        <v>2370</v>
      </c>
      <c r="L8526" s="30" t="s">
        <v>797</v>
      </c>
      <c r="N8526" s="30" t="s">
        <v>1984</v>
      </c>
      <c r="P8526" s="30" t="s">
        <v>13404</v>
      </c>
      <c r="Q8526" t="s">
        <v>2186</v>
      </c>
      <c r="R8526" t="s">
        <v>2631</v>
      </c>
      <c r="S8526">
        <v>38</v>
      </c>
      <c r="T8526" s="29" t="s">
        <v>26994</v>
      </c>
      <c r="U8526" s="29" t="s">
        <v>27028</v>
      </c>
    </row>
    <row r="8527" spans="1:21">
      <c r="A8527">
        <v>8526</v>
      </c>
      <c r="B8527" s="30" t="s">
        <v>3220</v>
      </c>
      <c r="D8527" s="30" t="s">
        <v>4153</v>
      </c>
      <c r="F8527" s="30" t="s">
        <v>2994</v>
      </c>
      <c r="G8527" s="30" t="s">
        <v>3016</v>
      </c>
      <c r="H8527" s="30" t="s">
        <v>3017</v>
      </c>
      <c r="J8527" s="30" t="s">
        <v>2370</v>
      </c>
      <c r="L8527" s="30" t="s">
        <v>797</v>
      </c>
      <c r="N8527" s="30" t="s">
        <v>1984</v>
      </c>
      <c r="P8527" s="30" t="s">
        <v>13405</v>
      </c>
      <c r="Q8527" t="s">
        <v>2035</v>
      </c>
      <c r="R8527" t="s">
        <v>2631</v>
      </c>
      <c r="S8527">
        <v>38</v>
      </c>
      <c r="T8527" s="29" t="s">
        <v>26994</v>
      </c>
      <c r="U8527" s="29" t="s">
        <v>27029</v>
      </c>
    </row>
    <row r="8528" spans="1:21">
      <c r="A8528">
        <v>8527</v>
      </c>
      <c r="B8528" s="30" t="s">
        <v>3220</v>
      </c>
      <c r="D8528" s="30" t="s">
        <v>4153</v>
      </c>
      <c r="F8528" s="30" t="s">
        <v>2994</v>
      </c>
      <c r="G8528" s="30" t="s">
        <v>3016</v>
      </c>
      <c r="H8528" s="30" t="s">
        <v>3017</v>
      </c>
      <c r="J8528" s="30" t="s">
        <v>2370</v>
      </c>
      <c r="L8528" s="30" t="s">
        <v>797</v>
      </c>
      <c r="N8528" s="30" t="s">
        <v>1984</v>
      </c>
      <c r="P8528" s="30" t="s">
        <v>13406</v>
      </c>
      <c r="Q8528" t="s">
        <v>2186</v>
      </c>
      <c r="R8528" t="s">
        <v>2628</v>
      </c>
      <c r="S8528">
        <v>37</v>
      </c>
      <c r="T8528" s="29" t="s">
        <v>27030</v>
      </c>
      <c r="U8528" s="29" t="s">
        <v>27031</v>
      </c>
    </row>
    <row r="8529" spans="1:21">
      <c r="A8529">
        <v>8528</v>
      </c>
      <c r="B8529" s="30" t="s">
        <v>3220</v>
      </c>
      <c r="D8529" s="30" t="s">
        <v>4153</v>
      </c>
      <c r="F8529" s="30" t="s">
        <v>2994</v>
      </c>
      <c r="G8529" s="30" t="s">
        <v>3016</v>
      </c>
      <c r="H8529" s="30" t="s">
        <v>3017</v>
      </c>
      <c r="J8529" s="30" t="s">
        <v>2370</v>
      </c>
      <c r="L8529" s="30" t="s">
        <v>797</v>
      </c>
      <c r="N8529" s="30" t="s">
        <v>1984</v>
      </c>
      <c r="P8529" s="30" t="s">
        <v>13407</v>
      </c>
      <c r="Q8529" t="s">
        <v>2186</v>
      </c>
      <c r="R8529" t="s">
        <v>2631</v>
      </c>
      <c r="S8529">
        <v>38</v>
      </c>
      <c r="T8529" s="29" t="s">
        <v>26994</v>
      </c>
      <c r="U8529" s="29" t="s">
        <v>27032</v>
      </c>
    </row>
    <row r="8530" spans="1:21">
      <c r="A8530">
        <v>8529</v>
      </c>
      <c r="B8530" s="30" t="s">
        <v>3220</v>
      </c>
      <c r="D8530" s="30" t="s">
        <v>4153</v>
      </c>
      <c r="F8530" s="30" t="s">
        <v>2994</v>
      </c>
      <c r="G8530" s="30" t="s">
        <v>3016</v>
      </c>
      <c r="H8530" s="30" t="s">
        <v>3017</v>
      </c>
      <c r="J8530" s="30" t="s">
        <v>2370</v>
      </c>
      <c r="L8530" s="30" t="s">
        <v>797</v>
      </c>
      <c r="N8530" s="30" t="s">
        <v>1984</v>
      </c>
      <c r="P8530" s="30" t="s">
        <v>13408</v>
      </c>
      <c r="Q8530" t="s">
        <v>2186</v>
      </c>
      <c r="R8530" t="s">
        <v>2631</v>
      </c>
      <c r="S8530">
        <v>38</v>
      </c>
      <c r="T8530" s="29" t="s">
        <v>26994</v>
      </c>
      <c r="U8530" s="29" t="s">
        <v>27033</v>
      </c>
    </row>
    <row r="8531" spans="1:21">
      <c r="A8531">
        <v>8530</v>
      </c>
      <c r="B8531" s="30" t="s">
        <v>3220</v>
      </c>
      <c r="D8531" s="30" t="s">
        <v>4153</v>
      </c>
      <c r="F8531" s="30" t="s">
        <v>2994</v>
      </c>
      <c r="G8531" s="30" t="s">
        <v>3016</v>
      </c>
      <c r="H8531" s="30" t="s">
        <v>3017</v>
      </c>
      <c r="J8531" s="30" t="s">
        <v>2370</v>
      </c>
      <c r="L8531" s="30" t="s">
        <v>797</v>
      </c>
      <c r="N8531" s="30" t="s">
        <v>1984</v>
      </c>
      <c r="P8531" s="30" t="s">
        <v>13409</v>
      </c>
      <c r="Q8531" t="s">
        <v>2186</v>
      </c>
      <c r="R8531" t="s">
        <v>2631</v>
      </c>
      <c r="S8531">
        <v>38</v>
      </c>
      <c r="T8531" s="29" t="s">
        <v>26994</v>
      </c>
      <c r="U8531" s="29" t="s">
        <v>27034</v>
      </c>
    </row>
    <row r="8532" spans="1:21">
      <c r="A8532">
        <v>8531</v>
      </c>
      <c r="B8532" s="30" t="s">
        <v>3220</v>
      </c>
      <c r="D8532" s="30" t="s">
        <v>4153</v>
      </c>
      <c r="F8532" s="30" t="s">
        <v>2994</v>
      </c>
      <c r="G8532" s="30" t="s">
        <v>3016</v>
      </c>
      <c r="H8532" s="30" t="s">
        <v>3017</v>
      </c>
      <c r="J8532" s="30" t="s">
        <v>2370</v>
      </c>
      <c r="L8532" s="30" t="s">
        <v>797</v>
      </c>
      <c r="N8532" s="30" t="s">
        <v>1984</v>
      </c>
      <c r="P8532" s="30" t="s">
        <v>13410</v>
      </c>
      <c r="Q8532" t="s">
        <v>2186</v>
      </c>
      <c r="R8532" t="s">
        <v>2631</v>
      </c>
      <c r="S8532">
        <v>38</v>
      </c>
      <c r="T8532" s="29" t="s">
        <v>26994</v>
      </c>
      <c r="U8532" s="29" t="s">
        <v>27035</v>
      </c>
    </row>
    <row r="8533" spans="1:21">
      <c r="A8533">
        <v>8532</v>
      </c>
      <c r="B8533" s="30" t="s">
        <v>3220</v>
      </c>
      <c r="D8533" s="30" t="s">
        <v>4153</v>
      </c>
      <c r="F8533" s="30" t="s">
        <v>2994</v>
      </c>
      <c r="G8533" s="30" t="s">
        <v>3016</v>
      </c>
      <c r="H8533" s="30" t="s">
        <v>3017</v>
      </c>
      <c r="J8533" s="30" t="s">
        <v>2370</v>
      </c>
      <c r="L8533" s="30" t="s">
        <v>797</v>
      </c>
      <c r="N8533" s="30" t="s">
        <v>1984</v>
      </c>
      <c r="P8533" s="30" t="s">
        <v>13411</v>
      </c>
      <c r="Q8533" t="s">
        <v>2186</v>
      </c>
      <c r="R8533" t="s">
        <v>2631</v>
      </c>
      <c r="S8533">
        <v>38</v>
      </c>
      <c r="T8533" s="29" t="s">
        <v>26994</v>
      </c>
      <c r="U8533" s="29" t="s">
        <v>27036</v>
      </c>
    </row>
    <row r="8534" spans="1:21">
      <c r="A8534">
        <v>8533</v>
      </c>
      <c r="B8534" s="30" t="s">
        <v>3220</v>
      </c>
      <c r="D8534" s="30" t="s">
        <v>4153</v>
      </c>
      <c r="F8534" s="30" t="s">
        <v>2994</v>
      </c>
      <c r="G8534" s="30" t="s">
        <v>3016</v>
      </c>
      <c r="H8534" s="30" t="s">
        <v>3017</v>
      </c>
      <c r="J8534" s="30" t="s">
        <v>2370</v>
      </c>
      <c r="L8534" s="30" t="s">
        <v>797</v>
      </c>
      <c r="N8534" s="30" t="s">
        <v>1984</v>
      </c>
      <c r="P8534" s="30" t="s">
        <v>13412</v>
      </c>
      <c r="Q8534" t="s">
        <v>2186</v>
      </c>
      <c r="R8534" t="s">
        <v>2631</v>
      </c>
      <c r="S8534">
        <v>38</v>
      </c>
      <c r="T8534" s="29" t="s">
        <v>26994</v>
      </c>
      <c r="U8534" s="29" t="s">
        <v>27037</v>
      </c>
    </row>
    <row r="8535" spans="1:21">
      <c r="A8535">
        <v>8534</v>
      </c>
      <c r="B8535" s="30" t="s">
        <v>3220</v>
      </c>
      <c r="D8535" s="30" t="s">
        <v>4153</v>
      </c>
      <c r="F8535" s="30" t="s">
        <v>2994</v>
      </c>
      <c r="G8535" s="30" t="s">
        <v>3016</v>
      </c>
      <c r="H8535" s="30" t="s">
        <v>3017</v>
      </c>
      <c r="J8535" s="30" t="s">
        <v>2370</v>
      </c>
      <c r="L8535" s="30" t="s">
        <v>797</v>
      </c>
      <c r="N8535" s="30" t="s">
        <v>1984</v>
      </c>
      <c r="P8535" s="30" t="s">
        <v>13413</v>
      </c>
      <c r="Q8535" t="s">
        <v>2186</v>
      </c>
      <c r="R8535" t="s">
        <v>2631</v>
      </c>
      <c r="S8535">
        <v>38</v>
      </c>
      <c r="T8535" s="29" t="s">
        <v>26994</v>
      </c>
      <c r="U8535" s="29" t="s">
        <v>27038</v>
      </c>
    </row>
    <row r="8536" spans="1:21">
      <c r="A8536">
        <v>8535</v>
      </c>
      <c r="B8536" s="30" t="s">
        <v>3220</v>
      </c>
      <c r="D8536" s="30" t="s">
        <v>4153</v>
      </c>
      <c r="F8536" s="30" t="s">
        <v>2994</v>
      </c>
      <c r="G8536" s="30" t="s">
        <v>3016</v>
      </c>
      <c r="H8536" s="30" t="s">
        <v>3017</v>
      </c>
      <c r="J8536" s="30" t="s">
        <v>2370</v>
      </c>
      <c r="L8536" s="30" t="s">
        <v>797</v>
      </c>
      <c r="N8536" s="30" t="s">
        <v>1984</v>
      </c>
      <c r="P8536" s="30" t="s">
        <v>13414</v>
      </c>
      <c r="Q8536" t="s">
        <v>2186</v>
      </c>
      <c r="R8536" t="s">
        <v>2631</v>
      </c>
      <c r="S8536">
        <v>38</v>
      </c>
      <c r="T8536" s="29" t="s">
        <v>26994</v>
      </c>
      <c r="U8536" s="29" t="s">
        <v>27039</v>
      </c>
    </row>
    <row r="8537" spans="1:21">
      <c r="A8537">
        <v>8536</v>
      </c>
      <c r="B8537" s="30" t="s">
        <v>3220</v>
      </c>
      <c r="D8537" s="30" t="s">
        <v>4153</v>
      </c>
      <c r="F8537" s="30" t="s">
        <v>2994</v>
      </c>
      <c r="G8537" s="30" t="s">
        <v>3016</v>
      </c>
      <c r="H8537" s="30" t="s">
        <v>3017</v>
      </c>
      <c r="J8537" s="30" t="s">
        <v>2370</v>
      </c>
      <c r="L8537" s="30" t="s">
        <v>797</v>
      </c>
      <c r="N8537" s="30" t="s">
        <v>1984</v>
      </c>
      <c r="P8537" s="30" t="s">
        <v>13415</v>
      </c>
      <c r="Q8537" t="s">
        <v>2186</v>
      </c>
      <c r="R8537" t="s">
        <v>2631</v>
      </c>
      <c r="S8537">
        <v>38</v>
      </c>
      <c r="T8537" s="29" t="s">
        <v>26994</v>
      </c>
      <c r="U8537" s="29" t="s">
        <v>27040</v>
      </c>
    </row>
    <row r="8538" spans="1:21">
      <c r="A8538">
        <v>8537</v>
      </c>
      <c r="B8538" s="30" t="s">
        <v>3220</v>
      </c>
      <c r="D8538" s="30" t="s">
        <v>4153</v>
      </c>
      <c r="F8538" s="30" t="s">
        <v>2994</v>
      </c>
      <c r="G8538" s="30" t="s">
        <v>3016</v>
      </c>
      <c r="H8538" s="30" t="s">
        <v>3017</v>
      </c>
      <c r="J8538" s="30" t="s">
        <v>2370</v>
      </c>
      <c r="L8538" s="30" t="s">
        <v>797</v>
      </c>
      <c r="N8538" s="30" t="s">
        <v>1984</v>
      </c>
      <c r="P8538" s="30" t="s">
        <v>13416</v>
      </c>
      <c r="Q8538" t="s">
        <v>2186</v>
      </c>
      <c r="R8538" t="s">
        <v>2631</v>
      </c>
      <c r="S8538">
        <v>38</v>
      </c>
      <c r="T8538" s="29" t="s">
        <v>26994</v>
      </c>
      <c r="U8538" s="29" t="s">
        <v>27041</v>
      </c>
    </row>
    <row r="8539" spans="1:21">
      <c r="A8539">
        <v>8538</v>
      </c>
      <c r="B8539" s="30" t="s">
        <v>3220</v>
      </c>
      <c r="D8539" s="30" t="s">
        <v>4153</v>
      </c>
      <c r="F8539" s="30" t="s">
        <v>2994</v>
      </c>
      <c r="G8539" s="30" t="s">
        <v>3016</v>
      </c>
      <c r="H8539" s="30" t="s">
        <v>3017</v>
      </c>
      <c r="J8539" s="30" t="s">
        <v>2370</v>
      </c>
      <c r="L8539" s="30" t="s">
        <v>797</v>
      </c>
      <c r="N8539" s="30" t="s">
        <v>1984</v>
      </c>
      <c r="P8539" s="30" t="s">
        <v>13417</v>
      </c>
      <c r="Q8539" t="s">
        <v>2186</v>
      </c>
      <c r="R8539" t="s">
        <v>2631</v>
      </c>
      <c r="S8539">
        <v>38</v>
      </c>
      <c r="T8539" s="29" t="s">
        <v>26994</v>
      </c>
      <c r="U8539" s="29" t="s">
        <v>27042</v>
      </c>
    </row>
    <row r="8540" spans="1:21">
      <c r="A8540">
        <v>8539</v>
      </c>
      <c r="B8540" s="30" t="s">
        <v>3220</v>
      </c>
      <c r="D8540" s="30" t="s">
        <v>4153</v>
      </c>
      <c r="F8540" s="30" t="s">
        <v>2994</v>
      </c>
      <c r="G8540" s="30" t="s">
        <v>3016</v>
      </c>
      <c r="H8540" s="30" t="s">
        <v>3017</v>
      </c>
      <c r="J8540" s="30" t="s">
        <v>2370</v>
      </c>
      <c r="L8540" s="30" t="s">
        <v>797</v>
      </c>
      <c r="N8540" s="30" t="s">
        <v>1984</v>
      </c>
      <c r="P8540" s="30" t="s">
        <v>13418</v>
      </c>
      <c r="Q8540" t="s">
        <v>2186</v>
      </c>
      <c r="R8540" t="s">
        <v>2631</v>
      </c>
      <c r="S8540">
        <v>38</v>
      </c>
      <c r="T8540" s="29" t="s">
        <v>26994</v>
      </c>
      <c r="U8540" s="29" t="s">
        <v>27043</v>
      </c>
    </row>
    <row r="8541" spans="1:21">
      <c r="A8541">
        <v>8540</v>
      </c>
      <c r="B8541" s="30" t="s">
        <v>3220</v>
      </c>
      <c r="D8541" s="30" t="s">
        <v>4153</v>
      </c>
      <c r="F8541" s="30" t="s">
        <v>2994</v>
      </c>
      <c r="G8541" s="30" t="s">
        <v>3016</v>
      </c>
      <c r="H8541" s="30" t="s">
        <v>3017</v>
      </c>
      <c r="J8541" s="30" t="s">
        <v>2370</v>
      </c>
      <c r="L8541" s="30" t="s">
        <v>797</v>
      </c>
      <c r="N8541" s="30" t="s">
        <v>1984</v>
      </c>
      <c r="P8541" s="30" t="s">
        <v>13419</v>
      </c>
      <c r="Q8541" t="s">
        <v>2186</v>
      </c>
      <c r="R8541" t="s">
        <v>2631</v>
      </c>
      <c r="S8541">
        <v>38</v>
      </c>
      <c r="T8541" s="29" t="s">
        <v>26994</v>
      </c>
      <c r="U8541" s="29" t="s">
        <v>27044</v>
      </c>
    </row>
    <row r="8542" spans="1:21">
      <c r="A8542">
        <v>8541</v>
      </c>
      <c r="B8542" s="30" t="s">
        <v>3220</v>
      </c>
      <c r="D8542" s="30" t="s">
        <v>4153</v>
      </c>
      <c r="F8542" s="30" t="s">
        <v>2994</v>
      </c>
      <c r="G8542" s="30" t="s">
        <v>3016</v>
      </c>
      <c r="H8542" s="30" t="s">
        <v>3017</v>
      </c>
      <c r="J8542" s="30" t="s">
        <v>2370</v>
      </c>
      <c r="L8542" s="30" t="s">
        <v>797</v>
      </c>
      <c r="N8542" s="30" t="s">
        <v>1984</v>
      </c>
      <c r="P8542" s="30" t="s">
        <v>13420</v>
      </c>
      <c r="Q8542" t="s">
        <v>2186</v>
      </c>
      <c r="R8542" t="s">
        <v>2631</v>
      </c>
      <c r="S8542">
        <v>38</v>
      </c>
      <c r="T8542" s="29" t="s">
        <v>26994</v>
      </c>
      <c r="U8542" s="29" t="s">
        <v>27045</v>
      </c>
    </row>
    <row r="8543" spans="1:21">
      <c r="A8543">
        <v>8542</v>
      </c>
      <c r="B8543" s="30" t="s">
        <v>3220</v>
      </c>
      <c r="D8543" s="30" t="s">
        <v>4153</v>
      </c>
      <c r="F8543" s="30" t="s">
        <v>2994</v>
      </c>
      <c r="G8543" s="30" t="s">
        <v>3016</v>
      </c>
      <c r="H8543" s="30" t="s">
        <v>3017</v>
      </c>
      <c r="J8543" s="30" t="s">
        <v>2370</v>
      </c>
      <c r="L8543" s="30" t="s">
        <v>797</v>
      </c>
      <c r="N8543" s="30" t="s">
        <v>1984</v>
      </c>
      <c r="P8543" s="30" t="s">
        <v>13421</v>
      </c>
      <c r="Q8543" t="s">
        <v>2186</v>
      </c>
      <c r="R8543" t="s">
        <v>2631</v>
      </c>
      <c r="S8543">
        <v>38</v>
      </c>
      <c r="T8543" s="29" t="s">
        <v>26994</v>
      </c>
      <c r="U8543" s="29" t="s">
        <v>27046</v>
      </c>
    </row>
    <row r="8544" spans="1:21">
      <c r="A8544">
        <v>8543</v>
      </c>
      <c r="B8544" s="30" t="s">
        <v>3220</v>
      </c>
      <c r="D8544" s="30" t="s">
        <v>4153</v>
      </c>
      <c r="F8544" s="30" t="s">
        <v>2994</v>
      </c>
      <c r="G8544" s="30" t="s">
        <v>3016</v>
      </c>
      <c r="H8544" s="30" t="s">
        <v>3017</v>
      </c>
      <c r="J8544" s="30" t="s">
        <v>2370</v>
      </c>
      <c r="L8544" s="30" t="s">
        <v>797</v>
      </c>
      <c r="N8544" s="30" t="s">
        <v>1984</v>
      </c>
      <c r="P8544" s="30" t="s">
        <v>13422</v>
      </c>
      <c r="Q8544" t="s">
        <v>2186</v>
      </c>
      <c r="R8544" t="s">
        <v>2631</v>
      </c>
      <c r="S8544">
        <v>38</v>
      </c>
      <c r="T8544" s="29" t="s">
        <v>26994</v>
      </c>
      <c r="U8544" s="29" t="s">
        <v>27047</v>
      </c>
    </row>
    <row r="8545" spans="1:21">
      <c r="A8545">
        <v>8544</v>
      </c>
      <c r="B8545" s="30" t="s">
        <v>3220</v>
      </c>
      <c r="D8545" s="30" t="s">
        <v>4153</v>
      </c>
      <c r="F8545" s="30" t="s">
        <v>2994</v>
      </c>
      <c r="G8545" s="30" t="s">
        <v>3016</v>
      </c>
      <c r="H8545" s="30" t="s">
        <v>3017</v>
      </c>
      <c r="J8545" s="30" t="s">
        <v>2370</v>
      </c>
      <c r="L8545" s="30" t="s">
        <v>797</v>
      </c>
      <c r="N8545" s="30" t="s">
        <v>1984</v>
      </c>
      <c r="P8545" s="30" t="s">
        <v>13423</v>
      </c>
      <c r="Q8545" t="s">
        <v>2186</v>
      </c>
      <c r="R8545" t="s">
        <v>2631</v>
      </c>
      <c r="S8545">
        <v>38</v>
      </c>
      <c r="T8545" s="29" t="s">
        <v>26994</v>
      </c>
      <c r="U8545" s="29" t="s">
        <v>27048</v>
      </c>
    </row>
    <row r="8546" spans="1:21">
      <c r="A8546">
        <v>8545</v>
      </c>
      <c r="B8546" s="30" t="s">
        <v>3220</v>
      </c>
      <c r="D8546" s="30" t="s">
        <v>4153</v>
      </c>
      <c r="F8546" s="30" t="s">
        <v>2994</v>
      </c>
      <c r="G8546" s="30" t="s">
        <v>3016</v>
      </c>
      <c r="H8546" s="30" t="s">
        <v>3017</v>
      </c>
      <c r="J8546" s="30" t="s">
        <v>2370</v>
      </c>
      <c r="L8546" s="30" t="s">
        <v>797</v>
      </c>
      <c r="N8546" s="30" t="s">
        <v>1984</v>
      </c>
      <c r="P8546" s="30" t="s">
        <v>13424</v>
      </c>
      <c r="Q8546" t="s">
        <v>2186</v>
      </c>
      <c r="R8546" t="s">
        <v>2631</v>
      </c>
      <c r="S8546">
        <v>38</v>
      </c>
      <c r="T8546" s="29" t="s">
        <v>26994</v>
      </c>
      <c r="U8546" s="29" t="s">
        <v>27049</v>
      </c>
    </row>
    <row r="8547" spans="1:21">
      <c r="A8547">
        <v>8546</v>
      </c>
      <c r="B8547" s="30" t="s">
        <v>3220</v>
      </c>
      <c r="D8547" s="30" t="s">
        <v>4153</v>
      </c>
      <c r="F8547" s="30" t="s">
        <v>2994</v>
      </c>
      <c r="G8547" s="30" t="s">
        <v>3016</v>
      </c>
      <c r="H8547" s="30" t="s">
        <v>3017</v>
      </c>
      <c r="J8547" s="30" t="s">
        <v>2370</v>
      </c>
      <c r="L8547" s="30" t="s">
        <v>797</v>
      </c>
      <c r="N8547" s="30" t="s">
        <v>1984</v>
      </c>
      <c r="P8547" s="30" t="s">
        <v>13425</v>
      </c>
      <c r="Q8547" t="s">
        <v>2186</v>
      </c>
      <c r="R8547" t="s">
        <v>2631</v>
      </c>
      <c r="S8547">
        <v>38</v>
      </c>
      <c r="T8547" s="29" t="s">
        <v>26994</v>
      </c>
      <c r="U8547" s="29" t="s">
        <v>27050</v>
      </c>
    </row>
    <row r="8548" spans="1:21">
      <c r="A8548">
        <v>8547</v>
      </c>
      <c r="B8548" s="30" t="s">
        <v>3220</v>
      </c>
      <c r="D8548" s="30" t="s">
        <v>4153</v>
      </c>
      <c r="F8548" s="30" t="s">
        <v>2994</v>
      </c>
      <c r="G8548" s="30" t="s">
        <v>3016</v>
      </c>
      <c r="H8548" s="30" t="s">
        <v>3017</v>
      </c>
      <c r="J8548" s="30" t="s">
        <v>2370</v>
      </c>
      <c r="L8548" s="30" t="s">
        <v>797</v>
      </c>
      <c r="N8548" s="30" t="s">
        <v>1984</v>
      </c>
      <c r="P8548" s="30" t="s">
        <v>13426</v>
      </c>
      <c r="Q8548" t="s">
        <v>2186</v>
      </c>
      <c r="R8548" t="s">
        <v>2631</v>
      </c>
      <c r="S8548">
        <v>38</v>
      </c>
      <c r="T8548" s="29" t="s">
        <v>26994</v>
      </c>
      <c r="U8548" s="29" t="s">
        <v>27051</v>
      </c>
    </row>
    <row r="8549" spans="1:21">
      <c r="A8549">
        <v>8548</v>
      </c>
      <c r="B8549" s="30" t="s">
        <v>3220</v>
      </c>
      <c r="D8549" s="30" t="s">
        <v>4153</v>
      </c>
      <c r="F8549" s="30" t="s">
        <v>2994</v>
      </c>
      <c r="G8549" s="30" t="s">
        <v>3016</v>
      </c>
      <c r="H8549" s="30" t="s">
        <v>3017</v>
      </c>
      <c r="J8549" s="30" t="s">
        <v>2370</v>
      </c>
      <c r="L8549" s="30" t="s">
        <v>797</v>
      </c>
      <c r="N8549" s="30" t="s">
        <v>1984</v>
      </c>
      <c r="P8549" s="30" t="s">
        <v>13427</v>
      </c>
      <c r="Q8549" t="s">
        <v>2186</v>
      </c>
      <c r="R8549" t="s">
        <v>2631</v>
      </c>
      <c r="S8549">
        <v>38</v>
      </c>
      <c r="T8549" s="29" t="s">
        <v>26994</v>
      </c>
      <c r="U8549" s="29" t="s">
        <v>27052</v>
      </c>
    </row>
    <row r="8550" spans="1:21">
      <c r="A8550">
        <v>8549</v>
      </c>
      <c r="B8550" s="30" t="s">
        <v>3220</v>
      </c>
      <c r="D8550" s="30" t="s">
        <v>4153</v>
      </c>
      <c r="F8550" s="30" t="s">
        <v>2994</v>
      </c>
      <c r="G8550" s="30" t="s">
        <v>3016</v>
      </c>
      <c r="H8550" s="30" t="s">
        <v>3017</v>
      </c>
      <c r="J8550" s="30" t="s">
        <v>2370</v>
      </c>
      <c r="L8550" s="30" t="s">
        <v>797</v>
      </c>
      <c r="N8550" s="30" t="s">
        <v>1984</v>
      </c>
      <c r="P8550" s="30" t="s">
        <v>13428</v>
      </c>
      <c r="Q8550" t="s">
        <v>2186</v>
      </c>
      <c r="R8550" t="s">
        <v>2631</v>
      </c>
      <c r="S8550">
        <v>38</v>
      </c>
      <c r="T8550" s="29" t="s">
        <v>26994</v>
      </c>
      <c r="U8550" s="29" t="s">
        <v>27053</v>
      </c>
    </row>
    <row r="8551" spans="1:21">
      <c r="A8551">
        <v>8550</v>
      </c>
      <c r="B8551" s="30" t="s">
        <v>3220</v>
      </c>
      <c r="D8551" s="30" t="s">
        <v>4153</v>
      </c>
      <c r="F8551" s="30" t="s">
        <v>2994</v>
      </c>
      <c r="G8551" s="30" t="s">
        <v>3016</v>
      </c>
      <c r="H8551" s="30" t="s">
        <v>3017</v>
      </c>
      <c r="J8551" s="30" t="s">
        <v>2370</v>
      </c>
      <c r="L8551" s="30" t="s">
        <v>797</v>
      </c>
      <c r="N8551" s="30" t="s">
        <v>1984</v>
      </c>
      <c r="P8551" s="30" t="s">
        <v>13429</v>
      </c>
      <c r="Q8551" t="s">
        <v>2186</v>
      </c>
      <c r="R8551" t="s">
        <v>2631</v>
      </c>
      <c r="S8551">
        <v>38</v>
      </c>
      <c r="T8551" s="29" t="s">
        <v>26994</v>
      </c>
      <c r="U8551" s="29" t="s">
        <v>27054</v>
      </c>
    </row>
    <row r="8552" spans="1:21">
      <c r="A8552">
        <v>8551</v>
      </c>
      <c r="B8552" s="30" t="s">
        <v>3220</v>
      </c>
      <c r="D8552" s="30" t="s">
        <v>4153</v>
      </c>
      <c r="F8552" s="30" t="s">
        <v>2994</v>
      </c>
      <c r="G8552" s="30" t="s">
        <v>3016</v>
      </c>
      <c r="H8552" s="30" t="s">
        <v>3017</v>
      </c>
      <c r="J8552" s="30" t="s">
        <v>2370</v>
      </c>
      <c r="L8552" s="30" t="s">
        <v>797</v>
      </c>
      <c r="N8552" s="30" t="s">
        <v>1985</v>
      </c>
      <c r="P8552" s="30" t="s">
        <v>13430</v>
      </c>
      <c r="Q8552" t="s">
        <v>2186</v>
      </c>
      <c r="R8552" t="s">
        <v>2631</v>
      </c>
      <c r="S8552">
        <v>38</v>
      </c>
      <c r="T8552" s="29" t="s">
        <v>26994</v>
      </c>
      <c r="U8552" s="29" t="s">
        <v>27055</v>
      </c>
    </row>
    <row r="8553" spans="1:21">
      <c r="A8553">
        <v>8552</v>
      </c>
      <c r="B8553" s="30" t="s">
        <v>3220</v>
      </c>
      <c r="D8553" s="30" t="s">
        <v>4153</v>
      </c>
      <c r="F8553" s="30" t="s">
        <v>2994</v>
      </c>
      <c r="G8553" s="30" t="s">
        <v>3016</v>
      </c>
      <c r="H8553" s="30" t="s">
        <v>3017</v>
      </c>
      <c r="J8553" s="30" t="s">
        <v>2370</v>
      </c>
      <c r="L8553" s="30" t="s">
        <v>797</v>
      </c>
      <c r="N8553" s="30" t="s">
        <v>1985</v>
      </c>
      <c r="P8553" s="30" t="s">
        <v>13431</v>
      </c>
      <c r="Q8553" t="s">
        <v>2186</v>
      </c>
      <c r="R8553" t="s">
        <v>2631</v>
      </c>
      <c r="S8553">
        <v>38</v>
      </c>
      <c r="T8553" s="29" t="s">
        <v>26994</v>
      </c>
      <c r="U8553" s="29" t="s">
        <v>27056</v>
      </c>
    </row>
    <row r="8554" spans="1:21">
      <c r="A8554">
        <v>8553</v>
      </c>
      <c r="B8554" s="30" t="s">
        <v>3220</v>
      </c>
      <c r="D8554" s="30" t="s">
        <v>4153</v>
      </c>
      <c r="F8554" s="30" t="s">
        <v>2994</v>
      </c>
      <c r="G8554" s="30" t="s">
        <v>3016</v>
      </c>
      <c r="H8554" s="30" t="s">
        <v>3017</v>
      </c>
      <c r="J8554" s="30" t="s">
        <v>2370</v>
      </c>
      <c r="L8554" s="30" t="s">
        <v>797</v>
      </c>
      <c r="N8554" s="30" t="s">
        <v>1985</v>
      </c>
      <c r="P8554" s="30" t="s">
        <v>13432</v>
      </c>
      <c r="Q8554" t="s">
        <v>2186</v>
      </c>
      <c r="R8554" t="s">
        <v>2631</v>
      </c>
      <c r="S8554">
        <v>38</v>
      </c>
      <c r="T8554" s="29" t="s">
        <v>26994</v>
      </c>
      <c r="U8554" s="29" t="s">
        <v>27057</v>
      </c>
    </row>
    <row r="8555" spans="1:21">
      <c r="A8555">
        <v>8554</v>
      </c>
      <c r="B8555" s="30" t="s">
        <v>3220</v>
      </c>
      <c r="D8555" s="30" t="s">
        <v>4153</v>
      </c>
      <c r="F8555" s="30" t="s">
        <v>2994</v>
      </c>
      <c r="G8555" s="30" t="s">
        <v>3016</v>
      </c>
      <c r="H8555" s="30" t="s">
        <v>3017</v>
      </c>
      <c r="J8555" s="30" t="s">
        <v>2370</v>
      </c>
      <c r="L8555" s="30" t="s">
        <v>797</v>
      </c>
      <c r="N8555" s="30" t="s">
        <v>1985</v>
      </c>
      <c r="P8555" s="30" t="s">
        <v>13433</v>
      </c>
      <c r="Q8555" t="s">
        <v>2186</v>
      </c>
      <c r="R8555" t="s">
        <v>2631</v>
      </c>
      <c r="S8555">
        <v>38</v>
      </c>
      <c r="T8555" s="29" t="s">
        <v>26994</v>
      </c>
      <c r="U8555" s="29" t="s">
        <v>27058</v>
      </c>
    </row>
    <row r="8556" spans="1:21">
      <c r="A8556">
        <v>8555</v>
      </c>
      <c r="B8556" s="30" t="s">
        <v>3220</v>
      </c>
      <c r="D8556" s="30" t="s">
        <v>4153</v>
      </c>
      <c r="F8556" s="30" t="s">
        <v>2994</v>
      </c>
      <c r="G8556" s="30" t="s">
        <v>3016</v>
      </c>
      <c r="H8556" s="30" t="s">
        <v>3017</v>
      </c>
      <c r="J8556" s="30" t="s">
        <v>2370</v>
      </c>
      <c r="L8556" s="30" t="s">
        <v>797</v>
      </c>
      <c r="N8556" s="30" t="s">
        <v>1985</v>
      </c>
      <c r="P8556" s="30" t="s">
        <v>13434</v>
      </c>
      <c r="Q8556" t="s">
        <v>2186</v>
      </c>
      <c r="R8556" t="s">
        <v>2631</v>
      </c>
      <c r="S8556">
        <v>38</v>
      </c>
      <c r="T8556" s="29" t="s">
        <v>26994</v>
      </c>
      <c r="U8556" s="29" t="s">
        <v>27059</v>
      </c>
    </row>
    <row r="8557" spans="1:21">
      <c r="A8557">
        <v>8556</v>
      </c>
      <c r="B8557" s="30" t="s">
        <v>3220</v>
      </c>
      <c r="D8557" s="30" t="s">
        <v>4153</v>
      </c>
      <c r="F8557" s="30" t="s">
        <v>2994</v>
      </c>
      <c r="G8557" s="30" t="s">
        <v>3016</v>
      </c>
      <c r="H8557" s="30" t="s">
        <v>3017</v>
      </c>
      <c r="J8557" s="30" t="s">
        <v>2370</v>
      </c>
      <c r="L8557" s="30" t="s">
        <v>3018</v>
      </c>
      <c r="N8557" s="30" t="s">
        <v>3019</v>
      </c>
      <c r="P8557" s="30" t="s">
        <v>6666</v>
      </c>
      <c r="Q8557" t="s">
        <v>2035</v>
      </c>
      <c r="R8557" t="s">
        <v>2628</v>
      </c>
      <c r="S8557">
        <v>36</v>
      </c>
      <c r="T8557" s="29" t="s">
        <v>27060</v>
      </c>
      <c r="U8557" s="29" t="s">
        <v>27061</v>
      </c>
    </row>
    <row r="8558" spans="1:21">
      <c r="A8558">
        <v>8557</v>
      </c>
      <c r="B8558" s="30" t="s">
        <v>3220</v>
      </c>
      <c r="D8558" s="30" t="s">
        <v>4153</v>
      </c>
      <c r="F8558" s="30" t="s">
        <v>2994</v>
      </c>
      <c r="G8558" s="30" t="s">
        <v>3016</v>
      </c>
      <c r="H8558" s="30" t="s">
        <v>3017</v>
      </c>
      <c r="J8558" s="30" t="s">
        <v>2370</v>
      </c>
      <c r="L8558" s="30" t="s">
        <v>3018</v>
      </c>
      <c r="N8558" s="30" t="s">
        <v>3019</v>
      </c>
      <c r="P8558" s="30" t="s">
        <v>6667</v>
      </c>
      <c r="Q8558" t="s">
        <v>2035</v>
      </c>
      <c r="R8558" t="s">
        <v>2628</v>
      </c>
      <c r="S8558">
        <v>36</v>
      </c>
      <c r="T8558" s="29" t="s">
        <v>27060</v>
      </c>
      <c r="U8558" s="29" t="s">
        <v>27062</v>
      </c>
    </row>
    <row r="8559" spans="1:21">
      <c r="A8559">
        <v>8558</v>
      </c>
      <c r="B8559" s="30" t="s">
        <v>3220</v>
      </c>
      <c r="D8559" s="30" t="s">
        <v>4153</v>
      </c>
      <c r="F8559" s="30" t="s">
        <v>2994</v>
      </c>
      <c r="G8559" s="30" t="s">
        <v>3016</v>
      </c>
      <c r="H8559" s="30" t="s">
        <v>3017</v>
      </c>
      <c r="J8559" s="30" t="s">
        <v>2370</v>
      </c>
      <c r="L8559" s="30" t="s">
        <v>3018</v>
      </c>
      <c r="N8559" s="30" t="s">
        <v>3019</v>
      </c>
      <c r="P8559" s="30" t="s">
        <v>6668</v>
      </c>
      <c r="Q8559" t="s">
        <v>2035</v>
      </c>
      <c r="R8559" t="s">
        <v>6899</v>
      </c>
      <c r="S8559">
        <v>36</v>
      </c>
      <c r="T8559" s="29" t="s">
        <v>27063</v>
      </c>
      <c r="U8559" s="29" t="s">
        <v>27064</v>
      </c>
    </row>
    <row r="8560" spans="1:21">
      <c r="A8560">
        <v>8559</v>
      </c>
      <c r="B8560" s="30" t="s">
        <v>3220</v>
      </c>
      <c r="D8560" s="30" t="s">
        <v>4153</v>
      </c>
      <c r="F8560" s="30" t="s">
        <v>2994</v>
      </c>
      <c r="G8560" s="30" t="s">
        <v>3016</v>
      </c>
      <c r="H8560" s="30" t="s">
        <v>3017</v>
      </c>
      <c r="J8560" s="30" t="s">
        <v>2370</v>
      </c>
      <c r="L8560" s="30" t="s">
        <v>13435</v>
      </c>
      <c r="N8560" s="30" t="s">
        <v>13436</v>
      </c>
      <c r="P8560" s="30" t="s">
        <v>13437</v>
      </c>
      <c r="Q8560" t="s">
        <v>2035</v>
      </c>
      <c r="R8560" t="s">
        <v>2628</v>
      </c>
      <c r="S8560">
        <v>37</v>
      </c>
      <c r="T8560" s="29" t="s">
        <v>27065</v>
      </c>
      <c r="U8560" s="29" t="s">
        <v>27066</v>
      </c>
    </row>
    <row r="8561" spans="1:21">
      <c r="A8561">
        <v>8560</v>
      </c>
      <c r="B8561" s="30" t="s">
        <v>3220</v>
      </c>
      <c r="D8561" s="30" t="s">
        <v>4153</v>
      </c>
      <c r="F8561" s="30" t="s">
        <v>2994</v>
      </c>
      <c r="G8561" s="30" t="s">
        <v>3016</v>
      </c>
      <c r="H8561" s="30" t="s">
        <v>3017</v>
      </c>
      <c r="J8561" s="30" t="s">
        <v>2370</v>
      </c>
      <c r="L8561" s="30" t="s">
        <v>13435</v>
      </c>
      <c r="N8561" s="30" t="s">
        <v>13436</v>
      </c>
      <c r="P8561" s="30" t="s">
        <v>13438</v>
      </c>
      <c r="Q8561" t="s">
        <v>2035</v>
      </c>
      <c r="R8561" t="s">
        <v>2628</v>
      </c>
      <c r="S8561">
        <v>37</v>
      </c>
      <c r="T8561" s="29" t="s">
        <v>27065</v>
      </c>
      <c r="U8561" s="29" t="s">
        <v>27067</v>
      </c>
    </row>
    <row r="8562" spans="1:21">
      <c r="A8562">
        <v>8561</v>
      </c>
      <c r="B8562" s="30" t="s">
        <v>3220</v>
      </c>
      <c r="D8562" s="30" t="s">
        <v>4153</v>
      </c>
      <c r="F8562" s="30" t="s">
        <v>2994</v>
      </c>
      <c r="G8562" s="30" t="s">
        <v>3016</v>
      </c>
      <c r="H8562" s="30" t="s">
        <v>3017</v>
      </c>
      <c r="J8562" s="30" t="s">
        <v>2370</v>
      </c>
      <c r="L8562" s="30" t="s">
        <v>13435</v>
      </c>
      <c r="N8562" s="30" t="s">
        <v>13436</v>
      </c>
      <c r="P8562" s="30" t="s">
        <v>13439</v>
      </c>
      <c r="Q8562" t="s">
        <v>2035</v>
      </c>
      <c r="R8562" t="s">
        <v>2628</v>
      </c>
      <c r="S8562">
        <v>37</v>
      </c>
      <c r="T8562" s="29" t="s">
        <v>27065</v>
      </c>
      <c r="U8562" s="29" t="s">
        <v>27068</v>
      </c>
    </row>
    <row r="8563" spans="1:21">
      <c r="A8563">
        <v>8562</v>
      </c>
      <c r="B8563" s="30" t="s">
        <v>3220</v>
      </c>
      <c r="D8563" s="30" t="s">
        <v>4153</v>
      </c>
      <c r="F8563" s="30" t="s">
        <v>2994</v>
      </c>
      <c r="G8563" s="30" t="s">
        <v>3016</v>
      </c>
      <c r="H8563" s="30" t="s">
        <v>3017</v>
      </c>
      <c r="J8563" s="30" t="s">
        <v>2370</v>
      </c>
      <c r="L8563" s="30" t="s">
        <v>13435</v>
      </c>
      <c r="N8563" s="30" t="s">
        <v>13436</v>
      </c>
      <c r="P8563" s="30" t="s">
        <v>13440</v>
      </c>
      <c r="Q8563" t="s">
        <v>2035</v>
      </c>
      <c r="R8563" t="s">
        <v>2628</v>
      </c>
      <c r="S8563">
        <v>37</v>
      </c>
      <c r="T8563" s="29" t="s">
        <v>27065</v>
      </c>
      <c r="U8563" s="29" t="s">
        <v>27069</v>
      </c>
    </row>
    <row r="8564" spans="1:21">
      <c r="A8564">
        <v>8563</v>
      </c>
      <c r="B8564" s="30" t="s">
        <v>3220</v>
      </c>
      <c r="D8564" s="30" t="s">
        <v>4153</v>
      </c>
      <c r="F8564" s="30" t="s">
        <v>2994</v>
      </c>
      <c r="G8564" s="30" t="s">
        <v>3016</v>
      </c>
      <c r="H8564" s="30" t="s">
        <v>3017</v>
      </c>
      <c r="J8564" s="30" t="s">
        <v>2370</v>
      </c>
      <c r="L8564" s="30" t="s">
        <v>13435</v>
      </c>
      <c r="N8564" s="30" t="s">
        <v>13436</v>
      </c>
      <c r="P8564" s="30" t="s">
        <v>13441</v>
      </c>
      <c r="Q8564" t="s">
        <v>2035</v>
      </c>
      <c r="R8564" t="s">
        <v>2628</v>
      </c>
      <c r="S8564">
        <v>37</v>
      </c>
      <c r="T8564" s="29" t="s">
        <v>27065</v>
      </c>
      <c r="U8564" s="29" t="s">
        <v>27070</v>
      </c>
    </row>
    <row r="8565" spans="1:21">
      <c r="A8565">
        <v>8564</v>
      </c>
      <c r="B8565" s="30" t="s">
        <v>3220</v>
      </c>
      <c r="D8565" s="30" t="s">
        <v>4153</v>
      </c>
      <c r="F8565" s="30" t="s">
        <v>2994</v>
      </c>
      <c r="G8565" s="30" t="s">
        <v>3016</v>
      </c>
      <c r="H8565" s="30" t="s">
        <v>3017</v>
      </c>
      <c r="J8565" s="30" t="s">
        <v>2370</v>
      </c>
      <c r="L8565" s="30" t="s">
        <v>2371</v>
      </c>
      <c r="N8565" s="30" t="s">
        <v>456</v>
      </c>
      <c r="P8565" s="30" t="s">
        <v>13442</v>
      </c>
      <c r="Q8565" t="s">
        <v>2035</v>
      </c>
      <c r="R8565" t="s">
        <v>2628</v>
      </c>
      <c r="S8565">
        <v>37</v>
      </c>
      <c r="T8565" s="29" t="s">
        <v>27071</v>
      </c>
      <c r="U8565" s="29" t="s">
        <v>27072</v>
      </c>
    </row>
    <row r="8566" spans="1:21">
      <c r="A8566">
        <v>8565</v>
      </c>
      <c r="B8566" s="30" t="s">
        <v>3220</v>
      </c>
      <c r="D8566" s="30" t="s">
        <v>4153</v>
      </c>
      <c r="F8566" s="30" t="s">
        <v>2994</v>
      </c>
      <c r="G8566" s="30" t="s">
        <v>3016</v>
      </c>
      <c r="H8566" s="30" t="s">
        <v>3017</v>
      </c>
      <c r="J8566" s="30" t="s">
        <v>2370</v>
      </c>
      <c r="L8566" s="30" t="s">
        <v>2371</v>
      </c>
      <c r="N8566" s="30" t="s">
        <v>456</v>
      </c>
      <c r="P8566" s="30" t="s">
        <v>13443</v>
      </c>
      <c r="Q8566" t="s">
        <v>2035</v>
      </c>
      <c r="R8566" t="s">
        <v>2631</v>
      </c>
      <c r="S8566">
        <v>37</v>
      </c>
      <c r="T8566" s="29" t="s">
        <v>27073</v>
      </c>
      <c r="U8566" s="29" t="s">
        <v>27074</v>
      </c>
    </row>
    <row r="8567" spans="1:21">
      <c r="A8567">
        <v>8566</v>
      </c>
      <c r="B8567" s="30" t="s">
        <v>3220</v>
      </c>
      <c r="D8567" s="30" t="s">
        <v>4153</v>
      </c>
      <c r="F8567" s="30" t="s">
        <v>2994</v>
      </c>
      <c r="G8567" s="30" t="s">
        <v>3016</v>
      </c>
      <c r="H8567" s="30" t="s">
        <v>3017</v>
      </c>
      <c r="J8567" s="30" t="s">
        <v>2370</v>
      </c>
      <c r="L8567" s="30" t="s">
        <v>2371</v>
      </c>
      <c r="N8567" s="30" t="s">
        <v>456</v>
      </c>
      <c r="P8567" s="30" t="s">
        <v>13444</v>
      </c>
      <c r="Q8567" t="s">
        <v>2035</v>
      </c>
      <c r="R8567" t="s">
        <v>2631</v>
      </c>
      <c r="S8567">
        <v>37</v>
      </c>
      <c r="T8567" s="29" t="s">
        <v>27073</v>
      </c>
      <c r="U8567" s="29" t="s">
        <v>27075</v>
      </c>
    </row>
    <row r="8568" spans="1:21">
      <c r="A8568">
        <v>8567</v>
      </c>
      <c r="B8568" s="30" t="s">
        <v>3220</v>
      </c>
      <c r="D8568" s="30" t="s">
        <v>4153</v>
      </c>
      <c r="F8568" s="30" t="s">
        <v>2994</v>
      </c>
      <c r="G8568" s="30" t="s">
        <v>3016</v>
      </c>
      <c r="H8568" s="30" t="s">
        <v>3017</v>
      </c>
      <c r="J8568" s="30" t="s">
        <v>2370</v>
      </c>
      <c r="L8568" s="30" t="s">
        <v>2371</v>
      </c>
      <c r="N8568" s="30" t="s">
        <v>456</v>
      </c>
      <c r="P8568" s="30" t="s">
        <v>13445</v>
      </c>
      <c r="Q8568" t="s">
        <v>2035</v>
      </c>
      <c r="R8568" t="s">
        <v>2631</v>
      </c>
      <c r="S8568">
        <v>37</v>
      </c>
      <c r="T8568" s="29" t="s">
        <v>27073</v>
      </c>
      <c r="U8568" s="29" t="s">
        <v>27076</v>
      </c>
    </row>
    <row r="8569" spans="1:21">
      <c r="A8569">
        <v>8568</v>
      </c>
      <c r="B8569" s="30" t="s">
        <v>3220</v>
      </c>
      <c r="D8569" s="30" t="s">
        <v>4153</v>
      </c>
      <c r="F8569" s="30" t="s">
        <v>2994</v>
      </c>
      <c r="G8569" s="30" t="s">
        <v>3016</v>
      </c>
      <c r="H8569" s="30" t="s">
        <v>3017</v>
      </c>
      <c r="J8569" s="30" t="s">
        <v>2370</v>
      </c>
      <c r="L8569" s="30" t="s">
        <v>2371</v>
      </c>
      <c r="N8569" s="30" t="s">
        <v>456</v>
      </c>
      <c r="P8569" s="30" t="s">
        <v>13446</v>
      </c>
      <c r="Q8569" t="s">
        <v>2035</v>
      </c>
      <c r="R8569" t="s">
        <v>2631</v>
      </c>
      <c r="S8569">
        <v>37</v>
      </c>
      <c r="T8569" s="29" t="s">
        <v>27073</v>
      </c>
      <c r="U8569" s="29" t="s">
        <v>27077</v>
      </c>
    </row>
    <row r="8570" spans="1:21">
      <c r="A8570">
        <v>8569</v>
      </c>
      <c r="B8570" s="30" t="s">
        <v>3220</v>
      </c>
      <c r="D8570" s="30" t="s">
        <v>4153</v>
      </c>
      <c r="F8570" s="30" t="s">
        <v>2994</v>
      </c>
      <c r="G8570" s="30" t="s">
        <v>3016</v>
      </c>
      <c r="H8570" s="30" t="s">
        <v>3017</v>
      </c>
      <c r="J8570" s="30" t="s">
        <v>2370</v>
      </c>
      <c r="L8570" s="30" t="s">
        <v>2371</v>
      </c>
      <c r="N8570" s="30" t="s">
        <v>456</v>
      </c>
      <c r="P8570" s="30" t="s">
        <v>13447</v>
      </c>
      <c r="Q8570" t="s">
        <v>2035</v>
      </c>
      <c r="R8570" t="s">
        <v>2628</v>
      </c>
      <c r="S8570">
        <v>37</v>
      </c>
      <c r="T8570" s="29" t="s">
        <v>27078</v>
      </c>
      <c r="U8570" s="29" t="s">
        <v>27079</v>
      </c>
    </row>
    <row r="8571" spans="1:21">
      <c r="A8571">
        <v>8570</v>
      </c>
      <c r="B8571" s="30" t="s">
        <v>3220</v>
      </c>
      <c r="D8571" s="30" t="s">
        <v>4153</v>
      </c>
      <c r="F8571" s="30" t="s">
        <v>2994</v>
      </c>
      <c r="G8571" s="30" t="s">
        <v>3016</v>
      </c>
      <c r="H8571" s="30" t="s">
        <v>3017</v>
      </c>
      <c r="J8571" s="30" t="s">
        <v>2370</v>
      </c>
      <c r="L8571" s="30" t="s">
        <v>2371</v>
      </c>
      <c r="N8571" s="30" t="s">
        <v>456</v>
      </c>
      <c r="P8571" s="30" t="s">
        <v>13448</v>
      </c>
      <c r="Q8571" t="s">
        <v>2035</v>
      </c>
      <c r="R8571" t="s">
        <v>2631</v>
      </c>
      <c r="S8571">
        <v>37</v>
      </c>
      <c r="T8571" s="29" t="s">
        <v>27073</v>
      </c>
      <c r="U8571" s="29" t="s">
        <v>27080</v>
      </c>
    </row>
    <row r="8572" spans="1:21">
      <c r="A8572">
        <v>8571</v>
      </c>
      <c r="B8572" s="30" t="s">
        <v>3220</v>
      </c>
      <c r="D8572" s="30" t="s">
        <v>4153</v>
      </c>
      <c r="F8572" s="30" t="s">
        <v>2994</v>
      </c>
      <c r="G8572" s="30" t="s">
        <v>3016</v>
      </c>
      <c r="H8572" s="30" t="s">
        <v>3017</v>
      </c>
      <c r="J8572" s="30" t="s">
        <v>2370</v>
      </c>
      <c r="L8572" s="30" t="s">
        <v>2371</v>
      </c>
      <c r="N8572" s="30" t="s">
        <v>456</v>
      </c>
      <c r="P8572" s="30" t="s">
        <v>13449</v>
      </c>
      <c r="Q8572" t="s">
        <v>2035</v>
      </c>
      <c r="R8572" t="s">
        <v>2628</v>
      </c>
      <c r="S8572">
        <v>38</v>
      </c>
      <c r="T8572" s="29" t="s">
        <v>27081</v>
      </c>
      <c r="U8572" s="29" t="s">
        <v>27082</v>
      </c>
    </row>
    <row r="8573" spans="1:21">
      <c r="A8573">
        <v>8572</v>
      </c>
      <c r="B8573" s="30" t="s">
        <v>3220</v>
      </c>
      <c r="D8573" s="30" t="s">
        <v>4153</v>
      </c>
      <c r="F8573" s="30" t="s">
        <v>2994</v>
      </c>
      <c r="G8573" s="30" t="s">
        <v>3016</v>
      </c>
      <c r="H8573" s="30" t="s">
        <v>3017</v>
      </c>
      <c r="J8573" s="30" t="s">
        <v>2370</v>
      </c>
      <c r="L8573" s="30" t="s">
        <v>2371</v>
      </c>
      <c r="N8573" s="30" t="s">
        <v>456</v>
      </c>
      <c r="P8573" s="30" t="s">
        <v>13450</v>
      </c>
      <c r="Q8573" t="s">
        <v>2035</v>
      </c>
      <c r="R8573" t="s">
        <v>2631</v>
      </c>
      <c r="S8573">
        <v>37</v>
      </c>
      <c r="T8573" s="29" t="s">
        <v>27073</v>
      </c>
      <c r="U8573" s="29" t="s">
        <v>27083</v>
      </c>
    </row>
    <row r="8574" spans="1:21">
      <c r="A8574">
        <v>8573</v>
      </c>
      <c r="B8574" s="30" t="s">
        <v>3220</v>
      </c>
      <c r="D8574" s="30" t="s">
        <v>4153</v>
      </c>
      <c r="F8574" s="30" t="s">
        <v>2994</v>
      </c>
      <c r="G8574" s="30" t="s">
        <v>3016</v>
      </c>
      <c r="H8574" s="30" t="s">
        <v>3017</v>
      </c>
      <c r="J8574" s="30" t="s">
        <v>2370</v>
      </c>
      <c r="L8574" s="30" t="s">
        <v>2371</v>
      </c>
      <c r="N8574" s="30" t="s">
        <v>456</v>
      </c>
      <c r="P8574" s="30" t="s">
        <v>13451</v>
      </c>
      <c r="Q8574" t="s">
        <v>2035</v>
      </c>
      <c r="R8574" t="s">
        <v>2628</v>
      </c>
      <c r="S8574">
        <v>38</v>
      </c>
      <c r="T8574" s="29" t="s">
        <v>27084</v>
      </c>
      <c r="U8574" s="29" t="s">
        <v>27085</v>
      </c>
    </row>
    <row r="8575" spans="1:21">
      <c r="A8575">
        <v>8574</v>
      </c>
      <c r="B8575" s="30" t="s">
        <v>3220</v>
      </c>
      <c r="D8575" s="30" t="s">
        <v>4153</v>
      </c>
      <c r="F8575" s="30" t="s">
        <v>2994</v>
      </c>
      <c r="G8575" s="30" t="s">
        <v>3016</v>
      </c>
      <c r="H8575" s="30" t="s">
        <v>3017</v>
      </c>
      <c r="J8575" s="30" t="s">
        <v>2370</v>
      </c>
      <c r="L8575" s="30" t="s">
        <v>2371</v>
      </c>
      <c r="N8575" s="30" t="s">
        <v>456</v>
      </c>
      <c r="P8575" s="30" t="s">
        <v>13452</v>
      </c>
      <c r="Q8575" t="s">
        <v>2035</v>
      </c>
      <c r="R8575" t="s">
        <v>2631</v>
      </c>
      <c r="S8575">
        <v>37</v>
      </c>
      <c r="T8575" s="29" t="s">
        <v>27073</v>
      </c>
      <c r="U8575" s="29" t="s">
        <v>27086</v>
      </c>
    </row>
    <row r="8576" spans="1:21">
      <c r="A8576">
        <v>8575</v>
      </c>
      <c r="B8576" s="30" t="s">
        <v>3220</v>
      </c>
      <c r="D8576" s="30" t="s">
        <v>4153</v>
      </c>
      <c r="F8576" s="30" t="s">
        <v>2994</v>
      </c>
      <c r="G8576" s="30" t="s">
        <v>3016</v>
      </c>
      <c r="H8576" s="30" t="s">
        <v>3017</v>
      </c>
      <c r="J8576" s="30" t="s">
        <v>2370</v>
      </c>
      <c r="L8576" s="30" t="s">
        <v>2371</v>
      </c>
      <c r="N8576" s="30" t="s">
        <v>456</v>
      </c>
      <c r="P8576" s="30" t="s">
        <v>13453</v>
      </c>
      <c r="Q8576" t="s">
        <v>2035</v>
      </c>
      <c r="R8576" t="s">
        <v>2628</v>
      </c>
      <c r="S8576">
        <v>38</v>
      </c>
      <c r="T8576" s="29" t="s">
        <v>27087</v>
      </c>
      <c r="U8576" s="29" t="s">
        <v>27088</v>
      </c>
    </row>
    <row r="8577" spans="1:21">
      <c r="A8577">
        <v>8576</v>
      </c>
      <c r="B8577" s="30" t="s">
        <v>3220</v>
      </c>
      <c r="D8577" s="30" t="s">
        <v>4153</v>
      </c>
      <c r="F8577" s="30" t="s">
        <v>2994</v>
      </c>
      <c r="G8577" s="30" t="s">
        <v>3016</v>
      </c>
      <c r="H8577" s="30" t="s">
        <v>3017</v>
      </c>
      <c r="J8577" s="30" t="s">
        <v>2370</v>
      </c>
      <c r="L8577" s="30" t="s">
        <v>2371</v>
      </c>
      <c r="N8577" s="30" t="s">
        <v>456</v>
      </c>
      <c r="P8577" s="30" t="s">
        <v>13454</v>
      </c>
      <c r="Q8577" t="s">
        <v>2035</v>
      </c>
      <c r="R8577" t="s">
        <v>2631</v>
      </c>
      <c r="S8577">
        <v>37</v>
      </c>
      <c r="T8577" s="29" t="s">
        <v>27073</v>
      </c>
      <c r="U8577" s="29" t="s">
        <v>27089</v>
      </c>
    </row>
    <row r="8578" spans="1:21">
      <c r="A8578">
        <v>8577</v>
      </c>
      <c r="B8578" s="30" t="s">
        <v>3220</v>
      </c>
      <c r="D8578" s="30" t="s">
        <v>4153</v>
      </c>
      <c r="F8578" s="30" t="s">
        <v>2994</v>
      </c>
      <c r="G8578" s="30" t="s">
        <v>3016</v>
      </c>
      <c r="H8578" s="30" t="s">
        <v>3017</v>
      </c>
      <c r="J8578" s="30" t="s">
        <v>2370</v>
      </c>
      <c r="L8578" s="30" t="s">
        <v>2371</v>
      </c>
      <c r="N8578" s="30" t="s">
        <v>456</v>
      </c>
      <c r="P8578" s="30" t="s">
        <v>13455</v>
      </c>
      <c r="Q8578" t="s">
        <v>2035</v>
      </c>
      <c r="R8578" t="s">
        <v>2631</v>
      </c>
      <c r="S8578">
        <v>37</v>
      </c>
      <c r="T8578" s="29" t="s">
        <v>27073</v>
      </c>
      <c r="U8578" s="29" t="s">
        <v>27090</v>
      </c>
    </row>
    <row r="8579" spans="1:21">
      <c r="A8579">
        <v>8578</v>
      </c>
      <c r="B8579" s="30" t="s">
        <v>3220</v>
      </c>
      <c r="D8579" s="30" t="s">
        <v>4153</v>
      </c>
      <c r="F8579" s="30" t="s">
        <v>2994</v>
      </c>
      <c r="G8579" s="30" t="s">
        <v>3016</v>
      </c>
      <c r="H8579" s="30" t="s">
        <v>3017</v>
      </c>
      <c r="J8579" s="30" t="s">
        <v>2370</v>
      </c>
      <c r="L8579" s="30" t="s">
        <v>2371</v>
      </c>
      <c r="N8579" s="30" t="s">
        <v>456</v>
      </c>
      <c r="P8579" s="30" t="s">
        <v>13456</v>
      </c>
      <c r="Q8579" t="s">
        <v>2035</v>
      </c>
      <c r="R8579" t="s">
        <v>2631</v>
      </c>
      <c r="S8579">
        <v>37</v>
      </c>
      <c r="T8579" s="29" t="s">
        <v>27073</v>
      </c>
      <c r="U8579" s="29" t="s">
        <v>27091</v>
      </c>
    </row>
    <row r="8580" spans="1:21">
      <c r="A8580">
        <v>8579</v>
      </c>
      <c r="B8580" s="30" t="s">
        <v>3220</v>
      </c>
      <c r="D8580" s="30" t="s">
        <v>4153</v>
      </c>
      <c r="F8580" s="30" t="s">
        <v>2994</v>
      </c>
      <c r="G8580" s="30" t="s">
        <v>3016</v>
      </c>
      <c r="H8580" s="30" t="s">
        <v>3017</v>
      </c>
      <c r="J8580" s="30" t="s">
        <v>2370</v>
      </c>
      <c r="L8580" s="30" t="s">
        <v>2371</v>
      </c>
      <c r="N8580" s="30" t="s">
        <v>456</v>
      </c>
      <c r="P8580" s="30" t="s">
        <v>13457</v>
      </c>
      <c r="Q8580" t="s">
        <v>2035</v>
      </c>
      <c r="R8580" t="s">
        <v>2631</v>
      </c>
      <c r="S8580">
        <v>37</v>
      </c>
      <c r="T8580" s="29" t="s">
        <v>27073</v>
      </c>
      <c r="U8580" s="29" t="s">
        <v>27092</v>
      </c>
    </row>
    <row r="8581" spans="1:21">
      <c r="A8581">
        <v>8580</v>
      </c>
      <c r="B8581" s="30" t="s">
        <v>3220</v>
      </c>
      <c r="D8581" s="30" t="s">
        <v>4153</v>
      </c>
      <c r="F8581" s="30" t="s">
        <v>2994</v>
      </c>
      <c r="G8581" s="30" t="s">
        <v>3016</v>
      </c>
      <c r="H8581" s="30" t="s">
        <v>3017</v>
      </c>
      <c r="J8581" s="30" t="s">
        <v>2370</v>
      </c>
      <c r="L8581" s="30" t="s">
        <v>2371</v>
      </c>
      <c r="N8581" s="30" t="s">
        <v>456</v>
      </c>
      <c r="P8581" s="30" t="s">
        <v>13458</v>
      </c>
      <c r="Q8581" t="s">
        <v>2035</v>
      </c>
      <c r="R8581" t="s">
        <v>2631</v>
      </c>
      <c r="S8581">
        <v>37</v>
      </c>
      <c r="T8581" s="29" t="s">
        <v>27073</v>
      </c>
      <c r="U8581" s="29" t="s">
        <v>27093</v>
      </c>
    </row>
    <row r="8582" spans="1:21">
      <c r="A8582">
        <v>8581</v>
      </c>
      <c r="B8582" s="30" t="s">
        <v>3220</v>
      </c>
      <c r="D8582" s="30" t="s">
        <v>4153</v>
      </c>
      <c r="F8582" s="30" t="s">
        <v>2994</v>
      </c>
      <c r="G8582" s="30" t="s">
        <v>3016</v>
      </c>
      <c r="H8582" s="30" t="s">
        <v>3017</v>
      </c>
      <c r="J8582" s="30" t="s">
        <v>2370</v>
      </c>
      <c r="L8582" s="30" t="s">
        <v>2371</v>
      </c>
      <c r="N8582" s="30" t="s">
        <v>456</v>
      </c>
      <c r="P8582" s="30" t="s">
        <v>13459</v>
      </c>
      <c r="Q8582" t="s">
        <v>2035</v>
      </c>
      <c r="R8582" t="s">
        <v>2631</v>
      </c>
      <c r="S8582">
        <v>37</v>
      </c>
      <c r="T8582" s="29" t="s">
        <v>27073</v>
      </c>
      <c r="U8582" s="29" t="s">
        <v>27094</v>
      </c>
    </row>
    <row r="8583" spans="1:21">
      <c r="A8583">
        <v>8582</v>
      </c>
      <c r="B8583" s="30" t="s">
        <v>3220</v>
      </c>
      <c r="D8583" s="30" t="s">
        <v>4153</v>
      </c>
      <c r="F8583" s="30" t="s">
        <v>2994</v>
      </c>
      <c r="G8583" s="30" t="s">
        <v>3016</v>
      </c>
      <c r="H8583" s="30" t="s">
        <v>3017</v>
      </c>
      <c r="J8583" s="30" t="s">
        <v>2370</v>
      </c>
      <c r="L8583" s="30" t="s">
        <v>2371</v>
      </c>
      <c r="N8583" s="30" t="s">
        <v>456</v>
      </c>
      <c r="P8583" s="30" t="s">
        <v>13460</v>
      </c>
      <c r="Q8583" t="s">
        <v>2035</v>
      </c>
      <c r="R8583" t="s">
        <v>2628</v>
      </c>
      <c r="S8583">
        <v>37</v>
      </c>
      <c r="T8583" s="29" t="s">
        <v>27095</v>
      </c>
      <c r="U8583" s="29" t="s">
        <v>27096</v>
      </c>
    </row>
    <row r="8584" spans="1:21">
      <c r="A8584">
        <v>8583</v>
      </c>
      <c r="B8584" s="30" t="s">
        <v>3220</v>
      </c>
      <c r="D8584" s="30" t="s">
        <v>4153</v>
      </c>
      <c r="F8584" s="30" t="s">
        <v>2994</v>
      </c>
      <c r="G8584" s="30" t="s">
        <v>3016</v>
      </c>
      <c r="H8584" s="30" t="s">
        <v>3017</v>
      </c>
      <c r="J8584" s="30" t="s">
        <v>2370</v>
      </c>
      <c r="L8584" s="30" t="s">
        <v>2371</v>
      </c>
      <c r="N8584" s="30" t="s">
        <v>456</v>
      </c>
      <c r="P8584" s="30" t="s">
        <v>13461</v>
      </c>
      <c r="Q8584" t="s">
        <v>2035</v>
      </c>
      <c r="R8584" t="s">
        <v>2631</v>
      </c>
      <c r="S8584">
        <v>37</v>
      </c>
      <c r="T8584" s="29" t="s">
        <v>27073</v>
      </c>
      <c r="U8584" s="29" t="s">
        <v>27097</v>
      </c>
    </row>
    <row r="8585" spans="1:21">
      <c r="A8585">
        <v>8584</v>
      </c>
      <c r="B8585" s="30" t="s">
        <v>3220</v>
      </c>
      <c r="D8585" s="30" t="s">
        <v>4153</v>
      </c>
      <c r="F8585" s="30" t="s">
        <v>2994</v>
      </c>
      <c r="G8585" s="30" t="s">
        <v>3016</v>
      </c>
      <c r="H8585" s="30" t="s">
        <v>3017</v>
      </c>
      <c r="J8585" s="30" t="s">
        <v>2370</v>
      </c>
      <c r="L8585" s="30" t="s">
        <v>2371</v>
      </c>
      <c r="N8585" s="30" t="s">
        <v>456</v>
      </c>
      <c r="P8585" s="30" t="s">
        <v>13462</v>
      </c>
      <c r="Q8585" t="s">
        <v>2035</v>
      </c>
      <c r="R8585" t="s">
        <v>2631</v>
      </c>
      <c r="S8585">
        <v>37</v>
      </c>
      <c r="T8585" s="29" t="s">
        <v>27073</v>
      </c>
      <c r="U8585" s="29" t="s">
        <v>27098</v>
      </c>
    </row>
    <row r="8586" spans="1:21">
      <c r="A8586">
        <v>8585</v>
      </c>
      <c r="B8586" s="30" t="s">
        <v>3220</v>
      </c>
      <c r="D8586" s="30" t="s">
        <v>4153</v>
      </c>
      <c r="F8586" s="30" t="s">
        <v>2994</v>
      </c>
      <c r="G8586" s="30" t="s">
        <v>3016</v>
      </c>
      <c r="H8586" s="30" t="s">
        <v>3017</v>
      </c>
      <c r="J8586" s="30" t="s">
        <v>2370</v>
      </c>
      <c r="L8586" s="30" t="s">
        <v>2371</v>
      </c>
      <c r="N8586" s="30" t="s">
        <v>456</v>
      </c>
      <c r="P8586" s="30" t="s">
        <v>13463</v>
      </c>
      <c r="Q8586" t="s">
        <v>2035</v>
      </c>
      <c r="R8586" t="s">
        <v>2631</v>
      </c>
      <c r="S8586">
        <v>37</v>
      </c>
      <c r="T8586" s="29" t="s">
        <v>27073</v>
      </c>
      <c r="U8586" s="29" t="s">
        <v>27099</v>
      </c>
    </row>
    <row r="8587" spans="1:21">
      <c r="A8587">
        <v>8586</v>
      </c>
      <c r="B8587" s="30" t="s">
        <v>3220</v>
      </c>
      <c r="D8587" s="30" t="s">
        <v>4153</v>
      </c>
      <c r="F8587" s="30" t="s">
        <v>2994</v>
      </c>
      <c r="G8587" s="30" t="s">
        <v>3016</v>
      </c>
      <c r="H8587" s="30" t="s">
        <v>3017</v>
      </c>
      <c r="J8587" s="30" t="s">
        <v>2370</v>
      </c>
      <c r="L8587" s="30" t="s">
        <v>2371</v>
      </c>
      <c r="N8587" s="30" t="s">
        <v>456</v>
      </c>
      <c r="P8587" s="30" t="s">
        <v>13464</v>
      </c>
      <c r="Q8587" t="s">
        <v>2035</v>
      </c>
      <c r="R8587" t="s">
        <v>2631</v>
      </c>
      <c r="S8587">
        <v>37</v>
      </c>
      <c r="T8587" s="29" t="s">
        <v>27073</v>
      </c>
      <c r="U8587" s="29" t="s">
        <v>27100</v>
      </c>
    </row>
    <row r="8588" spans="1:21">
      <c r="A8588">
        <v>8587</v>
      </c>
      <c r="B8588" s="30" t="s">
        <v>3220</v>
      </c>
      <c r="D8588" s="30" t="s">
        <v>4153</v>
      </c>
      <c r="F8588" s="30" t="s">
        <v>2994</v>
      </c>
      <c r="G8588" s="30" t="s">
        <v>3016</v>
      </c>
      <c r="H8588" s="30" t="s">
        <v>3017</v>
      </c>
      <c r="J8588" s="30" t="s">
        <v>2370</v>
      </c>
      <c r="L8588" s="30" t="s">
        <v>2371</v>
      </c>
      <c r="N8588" s="30" t="s">
        <v>456</v>
      </c>
      <c r="P8588" s="30" t="s">
        <v>13465</v>
      </c>
      <c r="Q8588" t="s">
        <v>2035</v>
      </c>
      <c r="R8588" t="s">
        <v>2631</v>
      </c>
      <c r="S8588">
        <v>37</v>
      </c>
      <c r="T8588" s="29" t="s">
        <v>27073</v>
      </c>
      <c r="U8588" s="29" t="s">
        <v>27101</v>
      </c>
    </row>
    <row r="8589" spans="1:21">
      <c r="A8589">
        <v>8588</v>
      </c>
      <c r="B8589" s="30" t="s">
        <v>3220</v>
      </c>
      <c r="D8589" s="30" t="s">
        <v>4153</v>
      </c>
      <c r="F8589" s="30" t="s">
        <v>2994</v>
      </c>
      <c r="G8589" s="30" t="s">
        <v>3016</v>
      </c>
      <c r="H8589" s="30" t="s">
        <v>3017</v>
      </c>
      <c r="J8589" s="30" t="s">
        <v>2370</v>
      </c>
      <c r="L8589" s="30" t="s">
        <v>2371</v>
      </c>
      <c r="N8589" s="30" t="s">
        <v>456</v>
      </c>
      <c r="P8589" s="30" t="s">
        <v>13466</v>
      </c>
      <c r="Q8589" t="s">
        <v>2035</v>
      </c>
      <c r="R8589" t="s">
        <v>2631</v>
      </c>
      <c r="S8589">
        <v>37</v>
      </c>
      <c r="T8589" s="29" t="s">
        <v>27073</v>
      </c>
      <c r="U8589" s="29" t="s">
        <v>27102</v>
      </c>
    </row>
    <row r="8590" spans="1:21">
      <c r="A8590">
        <v>8589</v>
      </c>
      <c r="B8590" s="30" t="s">
        <v>3220</v>
      </c>
      <c r="D8590" s="30" t="s">
        <v>4153</v>
      </c>
      <c r="F8590" s="30" t="s">
        <v>2994</v>
      </c>
      <c r="G8590" s="30" t="s">
        <v>3016</v>
      </c>
      <c r="H8590" s="30" t="s">
        <v>3017</v>
      </c>
      <c r="J8590" s="30" t="s">
        <v>2370</v>
      </c>
      <c r="L8590" s="30" t="s">
        <v>2371</v>
      </c>
      <c r="N8590" s="30" t="s">
        <v>456</v>
      </c>
      <c r="P8590" s="30" t="s">
        <v>13467</v>
      </c>
      <c r="Q8590" t="s">
        <v>2035</v>
      </c>
      <c r="R8590" t="s">
        <v>2631</v>
      </c>
      <c r="S8590">
        <v>37</v>
      </c>
      <c r="T8590" s="29" t="s">
        <v>27073</v>
      </c>
      <c r="U8590" s="29" t="s">
        <v>27103</v>
      </c>
    </row>
    <row r="8591" spans="1:21">
      <c r="A8591">
        <v>8590</v>
      </c>
      <c r="B8591" s="30" t="s">
        <v>3220</v>
      </c>
      <c r="D8591" s="30" t="s">
        <v>4153</v>
      </c>
      <c r="F8591" s="30" t="s">
        <v>2994</v>
      </c>
      <c r="G8591" s="30" t="s">
        <v>3016</v>
      </c>
      <c r="H8591" s="30" t="s">
        <v>3017</v>
      </c>
      <c r="J8591" s="30" t="s">
        <v>2370</v>
      </c>
      <c r="L8591" s="30" t="s">
        <v>2371</v>
      </c>
      <c r="N8591" s="30" t="s">
        <v>456</v>
      </c>
      <c r="P8591" s="30" t="s">
        <v>13468</v>
      </c>
      <c r="Q8591" t="s">
        <v>2035</v>
      </c>
      <c r="R8591" t="s">
        <v>2628</v>
      </c>
      <c r="S8591">
        <v>38</v>
      </c>
      <c r="T8591" s="29" t="s">
        <v>27104</v>
      </c>
      <c r="U8591" s="29" t="s">
        <v>27105</v>
      </c>
    </row>
    <row r="8592" spans="1:21">
      <c r="A8592">
        <v>8591</v>
      </c>
      <c r="B8592" s="30" t="s">
        <v>3220</v>
      </c>
      <c r="D8592" s="30" t="s">
        <v>4153</v>
      </c>
      <c r="F8592" s="30" t="s">
        <v>2994</v>
      </c>
      <c r="G8592" s="30" t="s">
        <v>3016</v>
      </c>
      <c r="H8592" s="30" t="s">
        <v>3017</v>
      </c>
      <c r="J8592" s="30" t="s">
        <v>2370</v>
      </c>
      <c r="L8592" s="30" t="s">
        <v>2371</v>
      </c>
      <c r="N8592" s="30" t="s">
        <v>456</v>
      </c>
      <c r="P8592" s="30" t="s">
        <v>13469</v>
      </c>
      <c r="Q8592" t="s">
        <v>2035</v>
      </c>
      <c r="R8592" t="s">
        <v>2628</v>
      </c>
      <c r="S8592">
        <v>38</v>
      </c>
      <c r="T8592" s="29" t="s">
        <v>27106</v>
      </c>
      <c r="U8592" s="29" t="s">
        <v>27107</v>
      </c>
    </row>
    <row r="8593" spans="1:21">
      <c r="A8593">
        <v>8592</v>
      </c>
      <c r="B8593" s="30" t="s">
        <v>3220</v>
      </c>
      <c r="D8593" s="30" t="s">
        <v>4153</v>
      </c>
      <c r="F8593" s="30" t="s">
        <v>2994</v>
      </c>
      <c r="G8593" s="30" t="s">
        <v>3016</v>
      </c>
      <c r="H8593" s="30" t="s">
        <v>3017</v>
      </c>
      <c r="J8593" s="30" t="s">
        <v>2370</v>
      </c>
      <c r="L8593" s="30" t="s">
        <v>2371</v>
      </c>
      <c r="N8593" s="30" t="s">
        <v>456</v>
      </c>
      <c r="P8593" s="30" t="s">
        <v>13470</v>
      </c>
      <c r="Q8593" t="s">
        <v>2035</v>
      </c>
      <c r="R8593" t="s">
        <v>2631</v>
      </c>
      <c r="S8593">
        <v>37</v>
      </c>
      <c r="T8593" s="29" t="s">
        <v>27073</v>
      </c>
      <c r="U8593" s="29" t="s">
        <v>27108</v>
      </c>
    </row>
    <row r="8594" spans="1:21">
      <c r="A8594">
        <v>8593</v>
      </c>
      <c r="B8594" s="30" t="s">
        <v>3220</v>
      </c>
      <c r="D8594" s="30" t="s">
        <v>4153</v>
      </c>
      <c r="F8594" s="30" t="s">
        <v>2994</v>
      </c>
      <c r="G8594" s="30" t="s">
        <v>3016</v>
      </c>
      <c r="H8594" s="30" t="s">
        <v>3017</v>
      </c>
      <c r="J8594" s="30" t="s">
        <v>2370</v>
      </c>
      <c r="L8594" s="30" t="s">
        <v>2372</v>
      </c>
      <c r="M8594" s="30" t="s">
        <v>3240</v>
      </c>
      <c r="N8594" s="30" t="s">
        <v>3241</v>
      </c>
      <c r="P8594" s="30" t="s">
        <v>13471</v>
      </c>
      <c r="Q8594" t="s">
        <v>2035</v>
      </c>
      <c r="R8594" t="s">
        <v>2631</v>
      </c>
      <c r="S8594">
        <v>38</v>
      </c>
      <c r="T8594" s="29" t="s">
        <v>27109</v>
      </c>
      <c r="U8594" s="29" t="s">
        <v>27110</v>
      </c>
    </row>
    <row r="8595" spans="1:21">
      <c r="A8595">
        <v>8594</v>
      </c>
      <c r="B8595" s="30" t="s">
        <v>3220</v>
      </c>
      <c r="D8595" s="30" t="s">
        <v>4153</v>
      </c>
      <c r="F8595" s="30" t="s">
        <v>2994</v>
      </c>
      <c r="G8595" s="30" t="s">
        <v>3016</v>
      </c>
      <c r="H8595" s="30" t="s">
        <v>3017</v>
      </c>
      <c r="J8595" s="30" t="s">
        <v>2370</v>
      </c>
      <c r="L8595" s="30" t="s">
        <v>2372</v>
      </c>
      <c r="M8595" s="30" t="s">
        <v>3240</v>
      </c>
      <c r="N8595" s="30" t="s">
        <v>3241</v>
      </c>
      <c r="P8595" s="30" t="s">
        <v>13472</v>
      </c>
      <c r="Q8595" t="s">
        <v>2035</v>
      </c>
      <c r="R8595" t="s">
        <v>2631</v>
      </c>
      <c r="S8595">
        <v>38</v>
      </c>
      <c r="T8595" s="29" t="s">
        <v>27109</v>
      </c>
      <c r="U8595" s="29" t="s">
        <v>27111</v>
      </c>
    </row>
    <row r="8596" spans="1:21">
      <c r="A8596">
        <v>8595</v>
      </c>
      <c r="B8596" s="30" t="s">
        <v>3220</v>
      </c>
      <c r="D8596" s="30" t="s">
        <v>4153</v>
      </c>
      <c r="F8596" s="30" t="s">
        <v>2994</v>
      </c>
      <c r="G8596" s="30" t="s">
        <v>3016</v>
      </c>
      <c r="H8596" s="30" t="s">
        <v>3017</v>
      </c>
      <c r="J8596" s="30" t="s">
        <v>2370</v>
      </c>
      <c r="L8596" s="30" t="s">
        <v>2372</v>
      </c>
      <c r="M8596" s="30" t="s">
        <v>3240</v>
      </c>
      <c r="N8596" s="30" t="s">
        <v>3241</v>
      </c>
      <c r="P8596" s="30" t="s">
        <v>13473</v>
      </c>
      <c r="Q8596" t="s">
        <v>2035</v>
      </c>
      <c r="R8596" t="s">
        <v>2631</v>
      </c>
      <c r="S8596">
        <v>38</v>
      </c>
      <c r="T8596" s="29" t="s">
        <v>27109</v>
      </c>
      <c r="U8596" s="29" t="s">
        <v>27112</v>
      </c>
    </row>
    <row r="8597" spans="1:21">
      <c r="A8597">
        <v>8596</v>
      </c>
      <c r="B8597" s="30" t="s">
        <v>3220</v>
      </c>
      <c r="D8597" s="30" t="s">
        <v>4153</v>
      </c>
      <c r="F8597" s="30" t="s">
        <v>2994</v>
      </c>
      <c r="G8597" s="30" t="s">
        <v>3016</v>
      </c>
      <c r="H8597" s="30" t="s">
        <v>3017</v>
      </c>
      <c r="J8597" s="30" t="s">
        <v>2370</v>
      </c>
      <c r="L8597" s="30" t="s">
        <v>2372</v>
      </c>
      <c r="M8597" s="30" t="s">
        <v>3240</v>
      </c>
      <c r="N8597" s="30" t="s">
        <v>3241</v>
      </c>
      <c r="P8597" s="30" t="s">
        <v>13474</v>
      </c>
      <c r="Q8597" t="s">
        <v>2035</v>
      </c>
      <c r="R8597" t="s">
        <v>2631</v>
      </c>
      <c r="S8597">
        <v>38</v>
      </c>
      <c r="T8597" s="29" t="s">
        <v>27109</v>
      </c>
      <c r="U8597" s="29" t="s">
        <v>27113</v>
      </c>
    </row>
    <row r="8598" spans="1:21">
      <c r="A8598">
        <v>8597</v>
      </c>
      <c r="B8598" s="30" t="s">
        <v>3220</v>
      </c>
      <c r="D8598" s="30" t="s">
        <v>4153</v>
      </c>
      <c r="F8598" s="30" t="s">
        <v>2994</v>
      </c>
      <c r="G8598" s="30" t="s">
        <v>3016</v>
      </c>
      <c r="H8598" s="30" t="s">
        <v>3017</v>
      </c>
      <c r="J8598" s="30" t="s">
        <v>2370</v>
      </c>
      <c r="L8598" s="30" t="s">
        <v>2372</v>
      </c>
      <c r="M8598" s="30" t="s">
        <v>3242</v>
      </c>
      <c r="N8598" s="30" t="s">
        <v>3243</v>
      </c>
      <c r="P8598" s="30" t="s">
        <v>13475</v>
      </c>
      <c r="Q8598" t="s">
        <v>2035</v>
      </c>
      <c r="R8598" t="s">
        <v>2631</v>
      </c>
      <c r="S8598">
        <v>38</v>
      </c>
      <c r="T8598" s="29" t="s">
        <v>27109</v>
      </c>
      <c r="U8598" s="29" t="s">
        <v>27114</v>
      </c>
    </row>
    <row r="8599" spans="1:21">
      <c r="A8599">
        <v>8598</v>
      </c>
      <c r="B8599" s="30" t="s">
        <v>3220</v>
      </c>
      <c r="D8599" s="30" t="s">
        <v>4153</v>
      </c>
      <c r="F8599" s="30" t="s">
        <v>2994</v>
      </c>
      <c r="G8599" s="30" t="s">
        <v>3016</v>
      </c>
      <c r="H8599" s="30" t="s">
        <v>3017</v>
      </c>
      <c r="J8599" s="30" t="s">
        <v>2370</v>
      </c>
      <c r="L8599" s="30" t="s">
        <v>2372</v>
      </c>
      <c r="M8599" s="30" t="s">
        <v>3244</v>
      </c>
      <c r="N8599" s="30" t="s">
        <v>3020</v>
      </c>
      <c r="P8599" s="30" t="s">
        <v>13476</v>
      </c>
      <c r="Q8599" t="s">
        <v>2035</v>
      </c>
      <c r="R8599" t="s">
        <v>2631</v>
      </c>
      <c r="S8599">
        <v>38</v>
      </c>
      <c r="T8599" s="29" t="s">
        <v>27109</v>
      </c>
      <c r="U8599" s="29" t="s">
        <v>27115</v>
      </c>
    </row>
    <row r="8600" spans="1:21">
      <c r="A8600">
        <v>8599</v>
      </c>
      <c r="B8600" s="30" t="s">
        <v>3220</v>
      </c>
      <c r="D8600" s="30" t="s">
        <v>4153</v>
      </c>
      <c r="F8600" s="30" t="s">
        <v>2994</v>
      </c>
      <c r="G8600" s="30" t="s">
        <v>3016</v>
      </c>
      <c r="H8600" s="30" t="s">
        <v>3017</v>
      </c>
      <c r="J8600" s="30" t="s">
        <v>2370</v>
      </c>
      <c r="L8600" s="30" t="s">
        <v>2372</v>
      </c>
      <c r="M8600" s="30" t="s">
        <v>3244</v>
      </c>
      <c r="N8600" s="30" t="s">
        <v>3020</v>
      </c>
      <c r="P8600" s="30" t="s">
        <v>13477</v>
      </c>
      <c r="Q8600" t="s">
        <v>2035</v>
      </c>
      <c r="R8600" t="s">
        <v>2631</v>
      </c>
      <c r="S8600">
        <v>38</v>
      </c>
      <c r="T8600" s="29" t="s">
        <v>27109</v>
      </c>
      <c r="U8600" s="29" t="s">
        <v>27116</v>
      </c>
    </row>
    <row r="8601" spans="1:21">
      <c r="A8601">
        <v>8600</v>
      </c>
      <c r="B8601" s="30" t="s">
        <v>3220</v>
      </c>
      <c r="D8601" s="30" t="s">
        <v>4153</v>
      </c>
      <c r="F8601" s="30" t="s">
        <v>2994</v>
      </c>
      <c r="G8601" s="30" t="s">
        <v>3016</v>
      </c>
      <c r="H8601" s="30" t="s">
        <v>3017</v>
      </c>
      <c r="J8601" s="30" t="s">
        <v>2370</v>
      </c>
      <c r="L8601" s="30" t="s">
        <v>2372</v>
      </c>
      <c r="M8601" s="30" t="s">
        <v>3244</v>
      </c>
      <c r="N8601" s="30" t="s">
        <v>3021</v>
      </c>
      <c r="P8601" s="30" t="s">
        <v>13478</v>
      </c>
      <c r="Q8601" t="s">
        <v>2035</v>
      </c>
      <c r="R8601" t="s">
        <v>2631</v>
      </c>
      <c r="S8601">
        <v>38</v>
      </c>
      <c r="T8601" s="29" t="s">
        <v>27109</v>
      </c>
      <c r="U8601" s="29" t="s">
        <v>27117</v>
      </c>
    </row>
    <row r="8602" spans="1:21">
      <c r="A8602">
        <v>8601</v>
      </c>
      <c r="B8602" s="30" t="s">
        <v>3220</v>
      </c>
      <c r="D8602" s="30" t="s">
        <v>4153</v>
      </c>
      <c r="F8602" s="30" t="s">
        <v>2994</v>
      </c>
      <c r="G8602" s="30" t="s">
        <v>3016</v>
      </c>
      <c r="H8602" s="30" t="s">
        <v>3017</v>
      </c>
      <c r="J8602" s="30" t="s">
        <v>2370</v>
      </c>
      <c r="L8602" s="30" t="s">
        <v>2372</v>
      </c>
      <c r="M8602" s="30" t="s">
        <v>3244</v>
      </c>
      <c r="N8602" s="30" t="s">
        <v>3021</v>
      </c>
      <c r="P8602" s="30" t="s">
        <v>13479</v>
      </c>
      <c r="Q8602" t="s">
        <v>2035</v>
      </c>
      <c r="R8602" t="s">
        <v>2631</v>
      </c>
      <c r="S8602">
        <v>38</v>
      </c>
      <c r="T8602" s="29" t="s">
        <v>27109</v>
      </c>
      <c r="U8602" s="29" t="s">
        <v>27118</v>
      </c>
    </row>
    <row r="8603" spans="1:21">
      <c r="A8603">
        <v>8602</v>
      </c>
      <c r="B8603" s="30" t="s">
        <v>3220</v>
      </c>
      <c r="D8603" s="30" t="s">
        <v>4153</v>
      </c>
      <c r="F8603" s="30" t="s">
        <v>2994</v>
      </c>
      <c r="G8603" s="30" t="s">
        <v>3016</v>
      </c>
      <c r="H8603" s="30" t="s">
        <v>3017</v>
      </c>
      <c r="J8603" s="30" t="s">
        <v>2370</v>
      </c>
      <c r="L8603" s="30" t="s">
        <v>2372</v>
      </c>
      <c r="M8603" s="30" t="s">
        <v>3244</v>
      </c>
      <c r="N8603" s="30" t="s">
        <v>3021</v>
      </c>
      <c r="P8603" s="30" t="s">
        <v>13480</v>
      </c>
      <c r="Q8603" t="s">
        <v>2035</v>
      </c>
      <c r="R8603" t="s">
        <v>2631</v>
      </c>
      <c r="S8603">
        <v>38</v>
      </c>
      <c r="T8603" s="29" t="s">
        <v>27109</v>
      </c>
      <c r="U8603" s="29" t="s">
        <v>27119</v>
      </c>
    </row>
    <row r="8604" spans="1:21">
      <c r="A8604">
        <v>8603</v>
      </c>
      <c r="B8604" s="30" t="s">
        <v>3220</v>
      </c>
      <c r="D8604" s="30" t="s">
        <v>4153</v>
      </c>
      <c r="F8604" s="30" t="s">
        <v>2994</v>
      </c>
      <c r="G8604" s="30" t="s">
        <v>3016</v>
      </c>
      <c r="H8604" s="30" t="s">
        <v>3017</v>
      </c>
      <c r="J8604" s="30" t="s">
        <v>2370</v>
      </c>
      <c r="L8604" s="30" t="s">
        <v>2372</v>
      </c>
      <c r="M8604" s="30" t="s">
        <v>3244</v>
      </c>
      <c r="N8604" s="30" t="s">
        <v>3021</v>
      </c>
      <c r="P8604" s="30" t="s">
        <v>13481</v>
      </c>
      <c r="Q8604" t="s">
        <v>2035</v>
      </c>
      <c r="R8604" t="s">
        <v>2631</v>
      </c>
      <c r="S8604">
        <v>38</v>
      </c>
      <c r="T8604" s="29" t="s">
        <v>27109</v>
      </c>
      <c r="U8604" s="29" t="s">
        <v>27120</v>
      </c>
    </row>
    <row r="8605" spans="1:21">
      <c r="A8605">
        <v>8604</v>
      </c>
      <c r="B8605" s="30" t="s">
        <v>3220</v>
      </c>
      <c r="D8605" s="30" t="s">
        <v>4153</v>
      </c>
      <c r="F8605" s="30" t="s">
        <v>2994</v>
      </c>
      <c r="G8605" s="30" t="s">
        <v>3016</v>
      </c>
      <c r="H8605" s="30" t="s">
        <v>3017</v>
      </c>
      <c r="J8605" s="30" t="s">
        <v>2370</v>
      </c>
      <c r="L8605" s="30" t="s">
        <v>2372</v>
      </c>
      <c r="M8605" s="30" t="s">
        <v>3244</v>
      </c>
      <c r="N8605" s="30" t="s">
        <v>3021</v>
      </c>
      <c r="P8605" s="30" t="s">
        <v>13482</v>
      </c>
      <c r="Q8605" t="s">
        <v>2035</v>
      </c>
      <c r="R8605" t="s">
        <v>2631</v>
      </c>
      <c r="S8605">
        <v>38</v>
      </c>
      <c r="T8605" s="29" t="s">
        <v>27109</v>
      </c>
      <c r="U8605" s="29" t="s">
        <v>27121</v>
      </c>
    </row>
    <row r="8606" spans="1:21">
      <c r="A8606">
        <v>8605</v>
      </c>
      <c r="B8606" s="30" t="s">
        <v>3220</v>
      </c>
      <c r="D8606" s="30" t="s">
        <v>4153</v>
      </c>
      <c r="F8606" s="30" t="s">
        <v>2994</v>
      </c>
      <c r="G8606" s="30" t="s">
        <v>3016</v>
      </c>
      <c r="H8606" s="30" t="s">
        <v>3017</v>
      </c>
      <c r="J8606" s="30" t="s">
        <v>2370</v>
      </c>
      <c r="L8606" s="30" t="s">
        <v>2372</v>
      </c>
      <c r="M8606" s="30" t="s">
        <v>3244</v>
      </c>
      <c r="N8606" s="30" t="s">
        <v>2373</v>
      </c>
      <c r="P8606" s="30" t="s">
        <v>13483</v>
      </c>
      <c r="Q8606" t="s">
        <v>2035</v>
      </c>
      <c r="R8606" t="s">
        <v>2631</v>
      </c>
      <c r="S8606">
        <v>38</v>
      </c>
      <c r="T8606" s="29" t="s">
        <v>27109</v>
      </c>
      <c r="U8606" s="29" t="s">
        <v>27122</v>
      </c>
    </row>
    <row r="8607" spans="1:21">
      <c r="A8607">
        <v>8606</v>
      </c>
      <c r="B8607" s="30" t="s">
        <v>3220</v>
      </c>
      <c r="D8607" s="30" t="s">
        <v>4153</v>
      </c>
      <c r="F8607" s="30" t="s">
        <v>2994</v>
      </c>
      <c r="G8607" s="30" t="s">
        <v>3016</v>
      </c>
      <c r="H8607" s="30" t="s">
        <v>3017</v>
      </c>
      <c r="J8607" s="30" t="s">
        <v>2370</v>
      </c>
      <c r="L8607" s="30" t="s">
        <v>2372</v>
      </c>
      <c r="M8607" s="30" t="s">
        <v>3244</v>
      </c>
      <c r="N8607" s="30" t="s">
        <v>2373</v>
      </c>
      <c r="P8607" s="30" t="s">
        <v>13484</v>
      </c>
      <c r="Q8607" t="s">
        <v>2035</v>
      </c>
      <c r="R8607" t="s">
        <v>2631</v>
      </c>
      <c r="S8607">
        <v>38</v>
      </c>
      <c r="T8607" s="29" t="s">
        <v>27109</v>
      </c>
      <c r="U8607" s="29" t="s">
        <v>27123</v>
      </c>
    </row>
    <row r="8608" spans="1:21">
      <c r="A8608">
        <v>8607</v>
      </c>
      <c r="B8608" s="30" t="s">
        <v>3220</v>
      </c>
      <c r="D8608" s="30" t="s">
        <v>4153</v>
      </c>
      <c r="F8608" s="30" t="s">
        <v>2994</v>
      </c>
      <c r="G8608" s="30" t="s">
        <v>3016</v>
      </c>
      <c r="H8608" s="30" t="s">
        <v>3017</v>
      </c>
      <c r="J8608" s="30" t="s">
        <v>2370</v>
      </c>
      <c r="L8608" s="30" t="s">
        <v>2372</v>
      </c>
      <c r="M8608" s="30" t="s">
        <v>3244</v>
      </c>
      <c r="N8608" s="30" t="s">
        <v>2373</v>
      </c>
      <c r="P8608" s="30" t="s">
        <v>13485</v>
      </c>
      <c r="Q8608" t="s">
        <v>2035</v>
      </c>
      <c r="R8608" t="s">
        <v>2631</v>
      </c>
      <c r="S8608">
        <v>38</v>
      </c>
      <c r="T8608" s="29" t="s">
        <v>27109</v>
      </c>
      <c r="U8608" s="29" t="s">
        <v>27124</v>
      </c>
    </row>
    <row r="8609" spans="1:21">
      <c r="A8609">
        <v>8608</v>
      </c>
      <c r="B8609" s="30" t="s">
        <v>3220</v>
      </c>
      <c r="D8609" s="30" t="s">
        <v>4153</v>
      </c>
      <c r="F8609" s="30" t="s">
        <v>2994</v>
      </c>
      <c r="G8609" s="30" t="s">
        <v>3016</v>
      </c>
      <c r="H8609" s="30" t="s">
        <v>3017</v>
      </c>
      <c r="J8609" s="30" t="s">
        <v>2370</v>
      </c>
      <c r="L8609" s="30" t="s">
        <v>2372</v>
      </c>
      <c r="M8609" s="30" t="s">
        <v>3244</v>
      </c>
      <c r="N8609" s="30" t="s">
        <v>2373</v>
      </c>
      <c r="P8609" s="30" t="s">
        <v>13486</v>
      </c>
      <c r="Q8609" t="s">
        <v>2035</v>
      </c>
      <c r="R8609" t="s">
        <v>2631</v>
      </c>
      <c r="S8609">
        <v>38</v>
      </c>
      <c r="T8609" s="29" t="s">
        <v>27109</v>
      </c>
      <c r="U8609" s="29" t="s">
        <v>27125</v>
      </c>
    </row>
    <row r="8610" spans="1:21">
      <c r="A8610">
        <v>8609</v>
      </c>
      <c r="B8610" s="30" t="s">
        <v>3220</v>
      </c>
      <c r="D8610" s="30" t="s">
        <v>4153</v>
      </c>
      <c r="F8610" s="30" t="s">
        <v>2994</v>
      </c>
      <c r="G8610" s="30" t="s">
        <v>3016</v>
      </c>
      <c r="H8610" s="30" t="s">
        <v>3017</v>
      </c>
      <c r="J8610" s="30" t="s">
        <v>2370</v>
      </c>
      <c r="L8610" s="30" t="s">
        <v>2372</v>
      </c>
      <c r="M8610" s="30" t="s">
        <v>3244</v>
      </c>
      <c r="N8610" s="30" t="s">
        <v>2373</v>
      </c>
      <c r="P8610" s="30" t="s">
        <v>13487</v>
      </c>
      <c r="Q8610" t="s">
        <v>2035</v>
      </c>
      <c r="R8610" t="s">
        <v>2631</v>
      </c>
      <c r="S8610">
        <v>38</v>
      </c>
      <c r="T8610" s="29" t="s">
        <v>27109</v>
      </c>
      <c r="U8610" s="29" t="s">
        <v>27126</v>
      </c>
    </row>
    <row r="8611" spans="1:21">
      <c r="A8611">
        <v>8610</v>
      </c>
      <c r="B8611" s="30" t="s">
        <v>3220</v>
      </c>
      <c r="D8611" s="30" t="s">
        <v>4153</v>
      </c>
      <c r="F8611" s="30" t="s">
        <v>2994</v>
      </c>
      <c r="G8611" s="30" t="s">
        <v>3016</v>
      </c>
      <c r="H8611" s="30" t="s">
        <v>3017</v>
      </c>
      <c r="J8611" s="30" t="s">
        <v>2370</v>
      </c>
      <c r="L8611" s="30" t="s">
        <v>2372</v>
      </c>
      <c r="M8611" s="30" t="s">
        <v>3244</v>
      </c>
      <c r="N8611" s="30" t="s">
        <v>2373</v>
      </c>
      <c r="P8611" s="30" t="s">
        <v>13488</v>
      </c>
      <c r="Q8611" t="s">
        <v>2035</v>
      </c>
      <c r="R8611" t="s">
        <v>2631</v>
      </c>
      <c r="S8611">
        <v>38</v>
      </c>
      <c r="T8611" s="29" t="s">
        <v>27109</v>
      </c>
      <c r="U8611" s="29" t="s">
        <v>27127</v>
      </c>
    </row>
    <row r="8612" spans="1:21">
      <c r="A8612">
        <v>8611</v>
      </c>
      <c r="B8612" s="30" t="s">
        <v>3220</v>
      </c>
      <c r="D8612" s="30" t="s">
        <v>4153</v>
      </c>
      <c r="F8612" s="30" t="s">
        <v>2994</v>
      </c>
      <c r="G8612" s="30" t="s">
        <v>3016</v>
      </c>
      <c r="H8612" s="30" t="s">
        <v>3017</v>
      </c>
      <c r="J8612" s="30" t="s">
        <v>2370</v>
      </c>
      <c r="L8612" s="30" t="s">
        <v>2372</v>
      </c>
      <c r="M8612" s="30" t="s">
        <v>3244</v>
      </c>
      <c r="N8612" s="30" t="s">
        <v>2373</v>
      </c>
      <c r="P8612" s="30" t="s">
        <v>13489</v>
      </c>
      <c r="Q8612" t="s">
        <v>2035</v>
      </c>
      <c r="R8612" t="s">
        <v>2631</v>
      </c>
      <c r="S8612">
        <v>38</v>
      </c>
      <c r="T8612" s="29" t="s">
        <v>27109</v>
      </c>
      <c r="U8612" s="29" t="s">
        <v>27128</v>
      </c>
    </row>
    <row r="8613" spans="1:21">
      <c r="A8613">
        <v>8612</v>
      </c>
      <c r="B8613" s="30" t="s">
        <v>3220</v>
      </c>
      <c r="D8613" s="30" t="s">
        <v>4153</v>
      </c>
      <c r="F8613" s="30" t="s">
        <v>2994</v>
      </c>
      <c r="G8613" s="30" t="s">
        <v>3016</v>
      </c>
      <c r="H8613" s="30" t="s">
        <v>3017</v>
      </c>
      <c r="J8613" s="30" t="s">
        <v>2370</v>
      </c>
      <c r="L8613" s="30" t="s">
        <v>2372</v>
      </c>
      <c r="M8613" s="30" t="s">
        <v>3244</v>
      </c>
      <c r="N8613" s="30" t="s">
        <v>2373</v>
      </c>
      <c r="P8613" s="30" t="s">
        <v>13490</v>
      </c>
      <c r="Q8613" t="s">
        <v>2035</v>
      </c>
      <c r="R8613" t="s">
        <v>2631</v>
      </c>
      <c r="S8613">
        <v>38</v>
      </c>
      <c r="T8613" s="29" t="s">
        <v>27109</v>
      </c>
      <c r="U8613" s="29" t="s">
        <v>27129</v>
      </c>
    </row>
    <row r="8614" spans="1:21">
      <c r="A8614">
        <v>8613</v>
      </c>
      <c r="B8614" s="30" t="s">
        <v>3220</v>
      </c>
      <c r="D8614" s="30" t="s">
        <v>4153</v>
      </c>
      <c r="F8614" s="30" t="s">
        <v>2994</v>
      </c>
      <c r="G8614" s="30" t="s">
        <v>3016</v>
      </c>
      <c r="H8614" s="30" t="s">
        <v>3017</v>
      </c>
      <c r="J8614" s="30" t="s">
        <v>2370</v>
      </c>
      <c r="L8614" s="30" t="s">
        <v>2372</v>
      </c>
      <c r="M8614" s="30" t="s">
        <v>3244</v>
      </c>
      <c r="N8614" s="30" t="s">
        <v>2373</v>
      </c>
      <c r="P8614" s="30" t="s">
        <v>13491</v>
      </c>
      <c r="Q8614" t="s">
        <v>2035</v>
      </c>
      <c r="R8614" t="s">
        <v>2631</v>
      </c>
      <c r="S8614">
        <v>38</v>
      </c>
      <c r="T8614" s="29" t="s">
        <v>27109</v>
      </c>
      <c r="U8614" s="29" t="s">
        <v>27130</v>
      </c>
    </row>
    <row r="8615" spans="1:21">
      <c r="A8615">
        <v>8614</v>
      </c>
      <c r="B8615" s="30" t="s">
        <v>3220</v>
      </c>
      <c r="D8615" s="30" t="s">
        <v>4153</v>
      </c>
      <c r="F8615" s="30" t="s">
        <v>2994</v>
      </c>
      <c r="G8615" s="30" t="s">
        <v>3016</v>
      </c>
      <c r="H8615" s="30" t="s">
        <v>3017</v>
      </c>
      <c r="J8615" s="30" t="s">
        <v>2370</v>
      </c>
      <c r="L8615" s="30" t="s">
        <v>2372</v>
      </c>
      <c r="M8615" s="30" t="s">
        <v>3244</v>
      </c>
      <c r="N8615" s="30" t="s">
        <v>2373</v>
      </c>
      <c r="P8615" s="30" t="s">
        <v>13492</v>
      </c>
      <c r="Q8615" t="s">
        <v>2035</v>
      </c>
      <c r="R8615" t="s">
        <v>2631</v>
      </c>
      <c r="S8615">
        <v>38</v>
      </c>
      <c r="T8615" s="29" t="s">
        <v>27109</v>
      </c>
      <c r="U8615" s="29" t="s">
        <v>27131</v>
      </c>
    </row>
    <row r="8616" spans="1:21">
      <c r="A8616">
        <v>8615</v>
      </c>
      <c r="B8616" s="30" t="s">
        <v>3220</v>
      </c>
      <c r="D8616" s="30" t="s">
        <v>4153</v>
      </c>
      <c r="F8616" s="30" t="s">
        <v>2994</v>
      </c>
      <c r="G8616" s="30" t="s">
        <v>3016</v>
      </c>
      <c r="H8616" s="30" t="s">
        <v>3017</v>
      </c>
      <c r="J8616" s="30" t="s">
        <v>2370</v>
      </c>
      <c r="L8616" s="30" t="s">
        <v>2372</v>
      </c>
      <c r="M8616" s="30" t="s">
        <v>3244</v>
      </c>
      <c r="N8616" s="30" t="s">
        <v>2373</v>
      </c>
      <c r="P8616" s="30" t="s">
        <v>13493</v>
      </c>
      <c r="Q8616" t="s">
        <v>2035</v>
      </c>
      <c r="R8616" t="s">
        <v>2631</v>
      </c>
      <c r="S8616">
        <v>38</v>
      </c>
      <c r="T8616" s="29" t="s">
        <v>27109</v>
      </c>
      <c r="U8616" s="29" t="s">
        <v>27132</v>
      </c>
    </row>
    <row r="8617" spans="1:21">
      <c r="A8617">
        <v>8616</v>
      </c>
      <c r="B8617" s="30" t="s">
        <v>3220</v>
      </c>
      <c r="D8617" s="30" t="s">
        <v>4153</v>
      </c>
      <c r="F8617" s="30" t="s">
        <v>2994</v>
      </c>
      <c r="G8617" s="30" t="s">
        <v>3016</v>
      </c>
      <c r="H8617" s="30" t="s">
        <v>3017</v>
      </c>
      <c r="J8617" s="30" t="s">
        <v>2370</v>
      </c>
      <c r="L8617" s="30" t="s">
        <v>2372</v>
      </c>
      <c r="M8617" s="30" t="s">
        <v>3244</v>
      </c>
      <c r="N8617" s="30" t="s">
        <v>2373</v>
      </c>
      <c r="P8617" s="30" t="s">
        <v>13494</v>
      </c>
      <c r="Q8617" t="s">
        <v>2035</v>
      </c>
      <c r="R8617" t="s">
        <v>2631</v>
      </c>
      <c r="S8617">
        <v>38</v>
      </c>
      <c r="T8617" s="29" t="s">
        <v>27109</v>
      </c>
      <c r="U8617" s="29" t="s">
        <v>27133</v>
      </c>
    </row>
    <row r="8618" spans="1:21">
      <c r="A8618">
        <v>8617</v>
      </c>
      <c r="B8618" s="30" t="s">
        <v>3220</v>
      </c>
      <c r="D8618" s="30" t="s">
        <v>4153</v>
      </c>
      <c r="F8618" s="30" t="s">
        <v>2994</v>
      </c>
      <c r="G8618" s="30" t="s">
        <v>3016</v>
      </c>
      <c r="H8618" s="30" t="s">
        <v>3017</v>
      </c>
      <c r="J8618" s="30" t="s">
        <v>2370</v>
      </c>
      <c r="L8618" s="30" t="s">
        <v>2372</v>
      </c>
      <c r="M8618" s="30" t="s">
        <v>3244</v>
      </c>
      <c r="N8618" s="30" t="s">
        <v>2373</v>
      </c>
      <c r="P8618" s="30" t="s">
        <v>13495</v>
      </c>
      <c r="Q8618" t="s">
        <v>2035</v>
      </c>
      <c r="R8618" t="s">
        <v>2631</v>
      </c>
      <c r="S8618">
        <v>38</v>
      </c>
      <c r="T8618" s="29" t="s">
        <v>27109</v>
      </c>
      <c r="U8618" s="29" t="s">
        <v>27134</v>
      </c>
    </row>
    <row r="8619" spans="1:21">
      <c r="A8619">
        <v>8618</v>
      </c>
      <c r="B8619" s="30" t="s">
        <v>3220</v>
      </c>
      <c r="D8619" s="30" t="s">
        <v>4153</v>
      </c>
      <c r="F8619" s="30" t="s">
        <v>2994</v>
      </c>
      <c r="G8619" s="30" t="s">
        <v>3016</v>
      </c>
      <c r="H8619" s="30" t="s">
        <v>3017</v>
      </c>
      <c r="J8619" s="30" t="s">
        <v>2370</v>
      </c>
      <c r="L8619" s="30" t="s">
        <v>2372</v>
      </c>
      <c r="M8619" s="30" t="s">
        <v>3244</v>
      </c>
      <c r="N8619" s="30" t="s">
        <v>2373</v>
      </c>
      <c r="P8619" s="30" t="s">
        <v>13496</v>
      </c>
      <c r="Q8619" t="s">
        <v>2035</v>
      </c>
      <c r="R8619" t="s">
        <v>2631</v>
      </c>
      <c r="S8619">
        <v>38</v>
      </c>
      <c r="T8619" s="29" t="s">
        <v>27109</v>
      </c>
      <c r="U8619" s="29" t="s">
        <v>27135</v>
      </c>
    </row>
    <row r="8620" spans="1:21">
      <c r="A8620">
        <v>8619</v>
      </c>
      <c r="B8620" s="30" t="s">
        <v>3220</v>
      </c>
      <c r="D8620" s="30" t="s">
        <v>4153</v>
      </c>
      <c r="F8620" s="30" t="s">
        <v>2994</v>
      </c>
      <c r="G8620" s="30" t="s">
        <v>3016</v>
      </c>
      <c r="H8620" s="30" t="s">
        <v>3017</v>
      </c>
      <c r="J8620" s="30" t="s">
        <v>2370</v>
      </c>
      <c r="L8620" s="30" t="s">
        <v>2372</v>
      </c>
      <c r="M8620" s="30" t="s">
        <v>3244</v>
      </c>
      <c r="N8620" s="30" t="s">
        <v>2373</v>
      </c>
      <c r="P8620" s="30" t="s">
        <v>13497</v>
      </c>
      <c r="Q8620" t="s">
        <v>2035</v>
      </c>
      <c r="R8620" t="s">
        <v>2631</v>
      </c>
      <c r="S8620">
        <v>38</v>
      </c>
      <c r="T8620" s="29" t="s">
        <v>27109</v>
      </c>
      <c r="U8620" s="29" t="s">
        <v>27136</v>
      </c>
    </row>
    <row r="8621" spans="1:21">
      <c r="A8621">
        <v>8620</v>
      </c>
      <c r="B8621" s="30" t="s">
        <v>3220</v>
      </c>
      <c r="D8621" s="30" t="s">
        <v>4153</v>
      </c>
      <c r="F8621" s="30" t="s">
        <v>2994</v>
      </c>
      <c r="G8621" s="30" t="s">
        <v>3016</v>
      </c>
      <c r="H8621" s="30" t="s">
        <v>3017</v>
      </c>
      <c r="J8621" s="30" t="s">
        <v>2370</v>
      </c>
      <c r="L8621" s="30" t="s">
        <v>2372</v>
      </c>
      <c r="M8621" s="30" t="s">
        <v>3244</v>
      </c>
      <c r="N8621" s="30" t="s">
        <v>2373</v>
      </c>
      <c r="P8621" s="30" t="s">
        <v>13498</v>
      </c>
      <c r="Q8621" t="s">
        <v>2035</v>
      </c>
      <c r="R8621" t="s">
        <v>2631</v>
      </c>
      <c r="S8621">
        <v>38</v>
      </c>
      <c r="T8621" s="29" t="s">
        <v>27109</v>
      </c>
      <c r="U8621" s="29" t="s">
        <v>27137</v>
      </c>
    </row>
    <row r="8622" spans="1:21">
      <c r="A8622">
        <v>8621</v>
      </c>
      <c r="B8622" s="30" t="s">
        <v>3220</v>
      </c>
      <c r="D8622" s="30" t="s">
        <v>4153</v>
      </c>
      <c r="F8622" s="30" t="s">
        <v>2994</v>
      </c>
      <c r="G8622" s="30" t="s">
        <v>3016</v>
      </c>
      <c r="H8622" s="30" t="s">
        <v>3017</v>
      </c>
      <c r="J8622" s="30" t="s">
        <v>2370</v>
      </c>
      <c r="L8622" s="30" t="s">
        <v>2372</v>
      </c>
      <c r="M8622" s="30" t="s">
        <v>3244</v>
      </c>
      <c r="N8622" s="30" t="s">
        <v>2373</v>
      </c>
      <c r="P8622" s="30" t="s">
        <v>13499</v>
      </c>
      <c r="Q8622" t="s">
        <v>2035</v>
      </c>
      <c r="R8622" t="s">
        <v>2631</v>
      </c>
      <c r="S8622">
        <v>38</v>
      </c>
      <c r="T8622" s="29" t="s">
        <v>27109</v>
      </c>
      <c r="U8622" s="29" t="s">
        <v>27138</v>
      </c>
    </row>
    <row r="8623" spans="1:21">
      <c r="A8623">
        <v>8622</v>
      </c>
      <c r="B8623" s="30" t="s">
        <v>3220</v>
      </c>
      <c r="D8623" s="30" t="s">
        <v>4153</v>
      </c>
      <c r="F8623" s="30" t="s">
        <v>2994</v>
      </c>
      <c r="G8623" s="30" t="s">
        <v>3016</v>
      </c>
      <c r="H8623" s="30" t="s">
        <v>3017</v>
      </c>
      <c r="J8623" s="30" t="s">
        <v>2370</v>
      </c>
      <c r="L8623" s="30" t="s">
        <v>2372</v>
      </c>
      <c r="M8623" s="30" t="s">
        <v>3244</v>
      </c>
      <c r="N8623" s="30" t="s">
        <v>2373</v>
      </c>
      <c r="P8623" s="30" t="s">
        <v>13500</v>
      </c>
      <c r="Q8623" t="s">
        <v>2035</v>
      </c>
      <c r="R8623" t="s">
        <v>2631</v>
      </c>
      <c r="S8623">
        <v>38</v>
      </c>
      <c r="T8623" s="29" t="s">
        <v>27109</v>
      </c>
      <c r="U8623" s="29" t="s">
        <v>27139</v>
      </c>
    </row>
    <row r="8624" spans="1:21">
      <c r="A8624">
        <v>8623</v>
      </c>
      <c r="B8624" s="30" t="s">
        <v>3220</v>
      </c>
      <c r="D8624" s="30" t="s">
        <v>4153</v>
      </c>
      <c r="F8624" s="30" t="s">
        <v>2994</v>
      </c>
      <c r="G8624" s="30" t="s">
        <v>3016</v>
      </c>
      <c r="H8624" s="30" t="s">
        <v>3017</v>
      </c>
      <c r="J8624" s="30" t="s">
        <v>2370</v>
      </c>
      <c r="L8624" s="30" t="s">
        <v>2372</v>
      </c>
      <c r="M8624" s="30" t="s">
        <v>3244</v>
      </c>
      <c r="N8624" s="30" t="s">
        <v>2373</v>
      </c>
      <c r="P8624" s="30" t="s">
        <v>13501</v>
      </c>
      <c r="Q8624" t="s">
        <v>2035</v>
      </c>
      <c r="R8624" t="s">
        <v>2631</v>
      </c>
      <c r="S8624">
        <v>38</v>
      </c>
      <c r="T8624" s="29" t="s">
        <v>27109</v>
      </c>
      <c r="U8624" s="29" t="s">
        <v>27140</v>
      </c>
    </row>
    <row r="8625" spans="1:21">
      <c r="A8625">
        <v>8624</v>
      </c>
      <c r="B8625" s="30" t="s">
        <v>3220</v>
      </c>
      <c r="D8625" s="30" t="s">
        <v>4153</v>
      </c>
      <c r="F8625" s="30" t="s">
        <v>2994</v>
      </c>
      <c r="G8625" s="30" t="s">
        <v>3016</v>
      </c>
      <c r="H8625" s="30" t="s">
        <v>3017</v>
      </c>
      <c r="J8625" s="30" t="s">
        <v>2370</v>
      </c>
      <c r="L8625" s="30" t="s">
        <v>2372</v>
      </c>
      <c r="M8625" s="30" t="s">
        <v>3244</v>
      </c>
      <c r="N8625" s="30" t="s">
        <v>2373</v>
      </c>
      <c r="P8625" s="30" t="s">
        <v>13502</v>
      </c>
      <c r="Q8625" t="s">
        <v>2035</v>
      </c>
      <c r="R8625" t="s">
        <v>2631</v>
      </c>
      <c r="S8625">
        <v>38</v>
      </c>
      <c r="T8625" s="29" t="s">
        <v>27109</v>
      </c>
      <c r="U8625" s="29" t="s">
        <v>27141</v>
      </c>
    </row>
    <row r="8626" spans="1:21">
      <c r="A8626">
        <v>8625</v>
      </c>
      <c r="B8626" s="30" t="s">
        <v>3220</v>
      </c>
      <c r="D8626" s="30" t="s">
        <v>4153</v>
      </c>
      <c r="F8626" s="30" t="s">
        <v>2994</v>
      </c>
      <c r="G8626" s="30" t="s">
        <v>3016</v>
      </c>
      <c r="H8626" s="30" t="s">
        <v>3017</v>
      </c>
      <c r="J8626" s="30" t="s">
        <v>2370</v>
      </c>
      <c r="L8626" s="30" t="s">
        <v>2372</v>
      </c>
      <c r="M8626" s="30" t="s">
        <v>3244</v>
      </c>
      <c r="N8626" s="30" t="s">
        <v>2373</v>
      </c>
      <c r="P8626" s="30" t="s">
        <v>13503</v>
      </c>
      <c r="Q8626" t="s">
        <v>2035</v>
      </c>
      <c r="R8626" t="s">
        <v>2631</v>
      </c>
      <c r="S8626">
        <v>38</v>
      </c>
      <c r="T8626" s="29" t="s">
        <v>27109</v>
      </c>
      <c r="U8626" s="29" t="s">
        <v>27142</v>
      </c>
    </row>
    <row r="8627" spans="1:21">
      <c r="A8627">
        <v>8626</v>
      </c>
      <c r="B8627" s="30" t="s">
        <v>3220</v>
      </c>
      <c r="D8627" s="30" t="s">
        <v>4153</v>
      </c>
      <c r="F8627" s="30" t="s">
        <v>2994</v>
      </c>
      <c r="G8627" s="30" t="s">
        <v>3016</v>
      </c>
      <c r="H8627" s="30" t="s">
        <v>3017</v>
      </c>
      <c r="J8627" s="30" t="s">
        <v>2370</v>
      </c>
      <c r="L8627" s="30" t="s">
        <v>2372</v>
      </c>
      <c r="M8627" s="30" t="s">
        <v>3244</v>
      </c>
      <c r="N8627" s="30" t="s">
        <v>2373</v>
      </c>
      <c r="P8627" s="30" t="s">
        <v>13504</v>
      </c>
      <c r="Q8627" t="s">
        <v>2035</v>
      </c>
      <c r="R8627" t="s">
        <v>2631</v>
      </c>
      <c r="S8627">
        <v>38</v>
      </c>
      <c r="T8627" s="29" t="s">
        <v>27109</v>
      </c>
      <c r="U8627" s="29" t="s">
        <v>27143</v>
      </c>
    </row>
    <row r="8628" spans="1:21">
      <c r="A8628">
        <v>8627</v>
      </c>
      <c r="B8628" s="30" t="s">
        <v>3220</v>
      </c>
      <c r="D8628" s="30" t="s">
        <v>4153</v>
      </c>
      <c r="F8628" s="30" t="s">
        <v>2994</v>
      </c>
      <c r="G8628" s="30" t="s">
        <v>3016</v>
      </c>
      <c r="H8628" s="30" t="s">
        <v>3017</v>
      </c>
      <c r="J8628" s="30" t="s">
        <v>2370</v>
      </c>
      <c r="L8628" s="30" t="s">
        <v>2372</v>
      </c>
      <c r="M8628" s="30" t="s">
        <v>3244</v>
      </c>
      <c r="N8628" s="30" t="s">
        <v>2373</v>
      </c>
      <c r="P8628" s="30" t="s">
        <v>13505</v>
      </c>
      <c r="Q8628" t="s">
        <v>2035</v>
      </c>
      <c r="R8628" t="s">
        <v>2631</v>
      </c>
      <c r="S8628">
        <v>38</v>
      </c>
      <c r="T8628" s="29" t="s">
        <v>27109</v>
      </c>
      <c r="U8628" s="29" t="s">
        <v>27144</v>
      </c>
    </row>
    <row r="8629" spans="1:21">
      <c r="A8629">
        <v>8628</v>
      </c>
      <c r="B8629" s="30" t="s">
        <v>3220</v>
      </c>
      <c r="D8629" s="30" t="s">
        <v>4153</v>
      </c>
      <c r="F8629" s="30" t="s">
        <v>2994</v>
      </c>
      <c r="G8629" s="30" t="s">
        <v>3016</v>
      </c>
      <c r="H8629" s="30" t="s">
        <v>3017</v>
      </c>
      <c r="J8629" s="30" t="s">
        <v>2370</v>
      </c>
      <c r="L8629" s="30" t="s">
        <v>2372</v>
      </c>
      <c r="M8629" s="30" t="s">
        <v>3244</v>
      </c>
      <c r="N8629" s="30" t="s">
        <v>2373</v>
      </c>
      <c r="P8629" s="30" t="s">
        <v>13506</v>
      </c>
      <c r="Q8629" t="s">
        <v>2035</v>
      </c>
      <c r="R8629" t="s">
        <v>2631</v>
      </c>
      <c r="S8629">
        <v>38</v>
      </c>
      <c r="T8629" s="29" t="s">
        <v>27109</v>
      </c>
      <c r="U8629" s="29" t="s">
        <v>27145</v>
      </c>
    </row>
    <row r="8630" spans="1:21">
      <c r="A8630">
        <v>8629</v>
      </c>
      <c r="B8630" s="30" t="s">
        <v>3220</v>
      </c>
      <c r="D8630" s="30" t="s">
        <v>4153</v>
      </c>
      <c r="F8630" s="30" t="s">
        <v>2994</v>
      </c>
      <c r="G8630" s="30" t="s">
        <v>3016</v>
      </c>
      <c r="H8630" s="30" t="s">
        <v>3017</v>
      </c>
      <c r="J8630" s="30" t="s">
        <v>2370</v>
      </c>
      <c r="L8630" s="30" t="s">
        <v>2372</v>
      </c>
      <c r="M8630" s="30" t="s">
        <v>3244</v>
      </c>
      <c r="N8630" s="30" t="s">
        <v>2373</v>
      </c>
      <c r="P8630" s="30" t="s">
        <v>13507</v>
      </c>
      <c r="Q8630" t="s">
        <v>2035</v>
      </c>
      <c r="R8630" t="s">
        <v>2631</v>
      </c>
      <c r="S8630">
        <v>38</v>
      </c>
      <c r="T8630" s="29" t="s">
        <v>27109</v>
      </c>
      <c r="U8630" s="29" t="s">
        <v>27146</v>
      </c>
    </row>
    <row r="8631" spans="1:21">
      <c r="A8631">
        <v>8630</v>
      </c>
      <c r="B8631" s="30" t="s">
        <v>3220</v>
      </c>
      <c r="D8631" s="30" t="s">
        <v>4153</v>
      </c>
      <c r="F8631" s="30" t="s">
        <v>2994</v>
      </c>
      <c r="G8631" s="30" t="s">
        <v>3016</v>
      </c>
      <c r="H8631" s="30" t="s">
        <v>3017</v>
      </c>
      <c r="J8631" s="30" t="s">
        <v>2370</v>
      </c>
      <c r="L8631" s="30" t="s">
        <v>2372</v>
      </c>
      <c r="M8631" s="30" t="s">
        <v>3244</v>
      </c>
      <c r="N8631" s="30" t="s">
        <v>2373</v>
      </c>
      <c r="P8631" s="30" t="s">
        <v>13508</v>
      </c>
      <c r="Q8631" t="s">
        <v>2035</v>
      </c>
      <c r="R8631" t="s">
        <v>2631</v>
      </c>
      <c r="S8631">
        <v>38</v>
      </c>
      <c r="T8631" s="29" t="s">
        <v>27109</v>
      </c>
      <c r="U8631" s="29" t="s">
        <v>27147</v>
      </c>
    </row>
    <row r="8632" spans="1:21">
      <c r="A8632">
        <v>8631</v>
      </c>
      <c r="B8632" s="30" t="s">
        <v>3220</v>
      </c>
      <c r="D8632" s="30" t="s">
        <v>4153</v>
      </c>
      <c r="F8632" s="30" t="s">
        <v>2994</v>
      </c>
      <c r="G8632" s="30" t="s">
        <v>3016</v>
      </c>
      <c r="H8632" s="30" t="s">
        <v>3017</v>
      </c>
      <c r="J8632" s="30" t="s">
        <v>2370</v>
      </c>
      <c r="L8632" s="30" t="s">
        <v>2372</v>
      </c>
      <c r="M8632" s="30" t="s">
        <v>3244</v>
      </c>
      <c r="N8632" s="30" t="s">
        <v>2373</v>
      </c>
      <c r="P8632" s="30" t="s">
        <v>13509</v>
      </c>
      <c r="Q8632" t="s">
        <v>2035</v>
      </c>
      <c r="R8632" t="s">
        <v>2631</v>
      </c>
      <c r="S8632">
        <v>38</v>
      </c>
      <c r="T8632" s="29" t="s">
        <v>27109</v>
      </c>
      <c r="U8632" s="29" t="s">
        <v>27148</v>
      </c>
    </row>
    <row r="8633" spans="1:21">
      <c r="A8633">
        <v>8632</v>
      </c>
      <c r="B8633" s="30" t="s">
        <v>3220</v>
      </c>
      <c r="D8633" s="30" t="s">
        <v>4153</v>
      </c>
      <c r="F8633" s="30" t="s">
        <v>2994</v>
      </c>
      <c r="G8633" s="30" t="s">
        <v>3016</v>
      </c>
      <c r="H8633" s="30" t="s">
        <v>3017</v>
      </c>
      <c r="J8633" s="30" t="s">
        <v>2370</v>
      </c>
      <c r="L8633" s="30" t="s">
        <v>2372</v>
      </c>
      <c r="M8633" s="30" t="s">
        <v>3244</v>
      </c>
      <c r="N8633" s="30" t="s">
        <v>2373</v>
      </c>
      <c r="P8633" s="30" t="s">
        <v>13510</v>
      </c>
      <c r="Q8633" t="s">
        <v>2035</v>
      </c>
      <c r="R8633" t="s">
        <v>2631</v>
      </c>
      <c r="S8633">
        <v>38</v>
      </c>
      <c r="T8633" s="29" t="s">
        <v>27109</v>
      </c>
      <c r="U8633" s="29" t="s">
        <v>27149</v>
      </c>
    </row>
    <row r="8634" spans="1:21">
      <c r="A8634">
        <v>8633</v>
      </c>
      <c r="B8634" s="30" t="s">
        <v>3220</v>
      </c>
      <c r="D8634" s="30" t="s">
        <v>4153</v>
      </c>
      <c r="F8634" s="30" t="s">
        <v>2994</v>
      </c>
      <c r="G8634" s="30" t="s">
        <v>3016</v>
      </c>
      <c r="H8634" s="30" t="s">
        <v>3017</v>
      </c>
      <c r="J8634" s="30" t="s">
        <v>2370</v>
      </c>
      <c r="L8634" s="30" t="s">
        <v>2372</v>
      </c>
      <c r="M8634" s="30" t="s">
        <v>3244</v>
      </c>
      <c r="N8634" s="30" t="s">
        <v>2373</v>
      </c>
      <c r="P8634" s="30" t="s">
        <v>13511</v>
      </c>
      <c r="Q8634" t="s">
        <v>2035</v>
      </c>
      <c r="R8634" t="s">
        <v>2631</v>
      </c>
      <c r="S8634">
        <v>38</v>
      </c>
      <c r="T8634" s="29" t="s">
        <v>27109</v>
      </c>
      <c r="U8634" s="29" t="s">
        <v>27150</v>
      </c>
    </row>
    <row r="8635" spans="1:21">
      <c r="A8635">
        <v>8634</v>
      </c>
      <c r="B8635" s="30" t="s">
        <v>3220</v>
      </c>
      <c r="D8635" s="30" t="s">
        <v>4153</v>
      </c>
      <c r="F8635" s="30" t="s">
        <v>2994</v>
      </c>
      <c r="G8635" s="30" t="s">
        <v>3016</v>
      </c>
      <c r="H8635" s="30" t="s">
        <v>3017</v>
      </c>
      <c r="J8635" s="30" t="s">
        <v>2370</v>
      </c>
      <c r="L8635" s="30" t="s">
        <v>2372</v>
      </c>
      <c r="M8635" s="30" t="s">
        <v>3244</v>
      </c>
      <c r="N8635" s="30" t="s">
        <v>2373</v>
      </c>
      <c r="P8635" s="30" t="s">
        <v>13512</v>
      </c>
      <c r="Q8635" t="s">
        <v>2035</v>
      </c>
      <c r="R8635" t="s">
        <v>2631</v>
      </c>
      <c r="S8635">
        <v>38</v>
      </c>
      <c r="T8635" s="29" t="s">
        <v>27109</v>
      </c>
      <c r="U8635" s="29" t="s">
        <v>27151</v>
      </c>
    </row>
    <row r="8636" spans="1:21">
      <c r="A8636">
        <v>8635</v>
      </c>
      <c r="B8636" s="30" t="s">
        <v>3220</v>
      </c>
      <c r="D8636" s="30" t="s">
        <v>4153</v>
      </c>
      <c r="F8636" s="30" t="s">
        <v>2994</v>
      </c>
      <c r="G8636" s="30" t="s">
        <v>3016</v>
      </c>
      <c r="H8636" s="30" t="s">
        <v>3017</v>
      </c>
      <c r="J8636" s="30" t="s">
        <v>2370</v>
      </c>
      <c r="L8636" s="30" t="s">
        <v>2372</v>
      </c>
      <c r="M8636" s="30" t="s">
        <v>3244</v>
      </c>
      <c r="N8636" s="30" t="s">
        <v>2373</v>
      </c>
      <c r="P8636" s="30" t="s">
        <v>13513</v>
      </c>
      <c r="Q8636" t="s">
        <v>2035</v>
      </c>
      <c r="R8636" t="s">
        <v>2631</v>
      </c>
      <c r="S8636">
        <v>38</v>
      </c>
      <c r="T8636" s="29" t="s">
        <v>27109</v>
      </c>
      <c r="U8636" s="29" t="s">
        <v>27152</v>
      </c>
    </row>
    <row r="8637" spans="1:21">
      <c r="A8637">
        <v>8636</v>
      </c>
      <c r="B8637" s="30" t="s">
        <v>3220</v>
      </c>
      <c r="D8637" s="30" t="s">
        <v>4153</v>
      </c>
      <c r="F8637" s="30" t="s">
        <v>2994</v>
      </c>
      <c r="G8637" s="30" t="s">
        <v>3016</v>
      </c>
      <c r="H8637" s="30" t="s">
        <v>3017</v>
      </c>
      <c r="J8637" s="30" t="s">
        <v>2370</v>
      </c>
      <c r="L8637" s="30" t="s">
        <v>2372</v>
      </c>
      <c r="M8637" s="30" t="s">
        <v>3244</v>
      </c>
      <c r="N8637" s="30" t="s">
        <v>2373</v>
      </c>
      <c r="P8637" s="30" t="s">
        <v>13514</v>
      </c>
      <c r="Q8637" t="s">
        <v>2035</v>
      </c>
      <c r="R8637" t="s">
        <v>2631</v>
      </c>
      <c r="S8637">
        <v>38</v>
      </c>
      <c r="T8637" s="29" t="s">
        <v>27109</v>
      </c>
      <c r="U8637" s="29" t="s">
        <v>27153</v>
      </c>
    </row>
    <row r="8638" spans="1:21">
      <c r="A8638">
        <v>8637</v>
      </c>
      <c r="B8638" s="30" t="s">
        <v>3220</v>
      </c>
      <c r="D8638" s="30" t="s">
        <v>4153</v>
      </c>
      <c r="F8638" s="30" t="s">
        <v>2994</v>
      </c>
      <c r="G8638" s="30" t="s">
        <v>3016</v>
      </c>
      <c r="H8638" s="30" t="s">
        <v>3017</v>
      </c>
      <c r="J8638" s="30" t="s">
        <v>2370</v>
      </c>
      <c r="L8638" s="30" t="s">
        <v>2372</v>
      </c>
      <c r="M8638" s="30" t="s">
        <v>3244</v>
      </c>
      <c r="N8638" s="30" t="s">
        <v>2373</v>
      </c>
      <c r="P8638" s="30" t="s">
        <v>13515</v>
      </c>
      <c r="Q8638" t="s">
        <v>2035</v>
      </c>
      <c r="R8638" t="s">
        <v>2631</v>
      </c>
      <c r="S8638">
        <v>38</v>
      </c>
      <c r="T8638" s="29" t="s">
        <v>27109</v>
      </c>
      <c r="U8638" s="29" t="s">
        <v>27154</v>
      </c>
    </row>
    <row r="8639" spans="1:21">
      <c r="A8639">
        <v>8638</v>
      </c>
      <c r="B8639" s="30" t="s">
        <v>3220</v>
      </c>
      <c r="D8639" s="30" t="s">
        <v>4153</v>
      </c>
      <c r="F8639" s="30" t="s">
        <v>2994</v>
      </c>
      <c r="G8639" s="30" t="s">
        <v>3016</v>
      </c>
      <c r="H8639" s="30" t="s">
        <v>3017</v>
      </c>
      <c r="J8639" s="30" t="s">
        <v>2370</v>
      </c>
      <c r="L8639" s="30" t="s">
        <v>2372</v>
      </c>
      <c r="M8639" s="30" t="s">
        <v>3244</v>
      </c>
      <c r="N8639" s="30" t="s">
        <v>2373</v>
      </c>
      <c r="P8639" s="30" t="s">
        <v>13516</v>
      </c>
      <c r="Q8639" t="s">
        <v>2035</v>
      </c>
      <c r="R8639" t="s">
        <v>2631</v>
      </c>
      <c r="S8639">
        <v>38</v>
      </c>
      <c r="T8639" s="29" t="s">
        <v>27109</v>
      </c>
      <c r="U8639" s="29" t="s">
        <v>27155</v>
      </c>
    </row>
    <row r="8640" spans="1:21">
      <c r="A8640">
        <v>8639</v>
      </c>
      <c r="B8640" s="30" t="s">
        <v>3220</v>
      </c>
      <c r="D8640" s="30" t="s">
        <v>4153</v>
      </c>
      <c r="F8640" s="30" t="s">
        <v>2994</v>
      </c>
      <c r="G8640" s="30" t="s">
        <v>3016</v>
      </c>
      <c r="H8640" s="30" t="s">
        <v>3017</v>
      </c>
      <c r="J8640" s="30" t="s">
        <v>2370</v>
      </c>
      <c r="L8640" s="30" t="s">
        <v>2372</v>
      </c>
      <c r="M8640" s="30" t="s">
        <v>3244</v>
      </c>
      <c r="N8640" s="30" t="s">
        <v>2373</v>
      </c>
      <c r="P8640" s="30" t="s">
        <v>13517</v>
      </c>
      <c r="Q8640" t="s">
        <v>2035</v>
      </c>
      <c r="R8640" t="s">
        <v>2631</v>
      </c>
      <c r="S8640">
        <v>38</v>
      </c>
      <c r="T8640" s="29" t="s">
        <v>27109</v>
      </c>
      <c r="U8640" s="29" t="s">
        <v>27156</v>
      </c>
    </row>
    <row r="8641" spans="1:21">
      <c r="A8641">
        <v>8640</v>
      </c>
      <c r="B8641" s="30" t="s">
        <v>3220</v>
      </c>
      <c r="D8641" s="30" t="s">
        <v>4153</v>
      </c>
      <c r="F8641" s="30" t="s">
        <v>2994</v>
      </c>
      <c r="G8641" s="30" t="s">
        <v>3016</v>
      </c>
      <c r="H8641" s="30" t="s">
        <v>3017</v>
      </c>
      <c r="J8641" s="30" t="s">
        <v>2370</v>
      </c>
      <c r="L8641" s="30" t="s">
        <v>2372</v>
      </c>
      <c r="M8641" s="30" t="s">
        <v>3244</v>
      </c>
      <c r="N8641" s="30" t="s">
        <v>2373</v>
      </c>
      <c r="P8641" s="30" t="s">
        <v>13518</v>
      </c>
      <c r="Q8641" t="s">
        <v>2035</v>
      </c>
      <c r="R8641" t="s">
        <v>2631</v>
      </c>
      <c r="S8641">
        <v>38</v>
      </c>
      <c r="T8641" s="29" t="s">
        <v>27109</v>
      </c>
      <c r="U8641" s="29" t="s">
        <v>27157</v>
      </c>
    </row>
    <row r="8642" spans="1:21">
      <c r="A8642">
        <v>8641</v>
      </c>
      <c r="B8642" s="30" t="s">
        <v>3220</v>
      </c>
      <c r="D8642" s="30" t="s">
        <v>4153</v>
      </c>
      <c r="F8642" s="30" t="s">
        <v>2994</v>
      </c>
      <c r="G8642" s="30" t="s">
        <v>3016</v>
      </c>
      <c r="H8642" s="30" t="s">
        <v>3017</v>
      </c>
      <c r="J8642" s="30" t="s">
        <v>2370</v>
      </c>
      <c r="L8642" s="30" t="s">
        <v>2372</v>
      </c>
      <c r="M8642" s="30" t="s">
        <v>3244</v>
      </c>
      <c r="N8642" s="30" t="s">
        <v>2373</v>
      </c>
      <c r="P8642" s="30" t="s">
        <v>13519</v>
      </c>
      <c r="Q8642" t="s">
        <v>2035</v>
      </c>
      <c r="R8642" t="s">
        <v>2631</v>
      </c>
      <c r="S8642">
        <v>38</v>
      </c>
      <c r="T8642" s="29" t="s">
        <v>27109</v>
      </c>
      <c r="U8642" s="29" t="s">
        <v>27158</v>
      </c>
    </row>
    <row r="8643" spans="1:21">
      <c r="A8643">
        <v>8642</v>
      </c>
      <c r="B8643" s="30" t="s">
        <v>3220</v>
      </c>
      <c r="D8643" s="30" t="s">
        <v>4153</v>
      </c>
      <c r="F8643" s="30" t="s">
        <v>2994</v>
      </c>
      <c r="G8643" s="30" t="s">
        <v>3016</v>
      </c>
      <c r="H8643" s="30" t="s">
        <v>3017</v>
      </c>
      <c r="J8643" s="30" t="s">
        <v>2370</v>
      </c>
      <c r="L8643" s="30" t="s">
        <v>2372</v>
      </c>
      <c r="M8643" s="30" t="s">
        <v>3244</v>
      </c>
      <c r="N8643" s="30" t="s">
        <v>2373</v>
      </c>
      <c r="P8643" s="30" t="s">
        <v>13520</v>
      </c>
      <c r="Q8643" t="s">
        <v>2035</v>
      </c>
      <c r="R8643" t="s">
        <v>2631</v>
      </c>
      <c r="S8643">
        <v>38</v>
      </c>
      <c r="T8643" s="29" t="s">
        <v>27109</v>
      </c>
      <c r="U8643" s="29" t="s">
        <v>27159</v>
      </c>
    </row>
    <row r="8644" spans="1:21">
      <c r="A8644">
        <v>8643</v>
      </c>
      <c r="B8644" s="30" t="s">
        <v>3220</v>
      </c>
      <c r="D8644" s="30" t="s">
        <v>4153</v>
      </c>
      <c r="F8644" s="30" t="s">
        <v>2994</v>
      </c>
      <c r="G8644" s="30" t="s">
        <v>3016</v>
      </c>
      <c r="H8644" s="30" t="s">
        <v>3017</v>
      </c>
      <c r="J8644" s="30" t="s">
        <v>2370</v>
      </c>
      <c r="L8644" s="30" t="s">
        <v>2372</v>
      </c>
      <c r="M8644" s="30" t="s">
        <v>3244</v>
      </c>
      <c r="N8644" s="30" t="s">
        <v>3022</v>
      </c>
      <c r="P8644" s="30" t="s">
        <v>13521</v>
      </c>
      <c r="Q8644" t="s">
        <v>2035</v>
      </c>
      <c r="R8644" t="s">
        <v>2631</v>
      </c>
      <c r="S8644">
        <v>38</v>
      </c>
      <c r="T8644" s="29" t="s">
        <v>27109</v>
      </c>
      <c r="U8644" s="29" t="s">
        <v>27160</v>
      </c>
    </row>
    <row r="8645" spans="1:21">
      <c r="A8645">
        <v>8644</v>
      </c>
      <c r="B8645" s="30" t="s">
        <v>3220</v>
      </c>
      <c r="D8645" s="30" t="s">
        <v>4153</v>
      </c>
      <c r="F8645" s="30" t="s">
        <v>2994</v>
      </c>
      <c r="G8645" s="30" t="s">
        <v>3016</v>
      </c>
      <c r="H8645" s="30" t="s">
        <v>3017</v>
      </c>
      <c r="J8645" s="30" t="s">
        <v>2370</v>
      </c>
      <c r="L8645" s="30" t="s">
        <v>2372</v>
      </c>
      <c r="M8645" s="30" t="s">
        <v>3244</v>
      </c>
      <c r="N8645" s="30" t="s">
        <v>3022</v>
      </c>
      <c r="P8645" s="30" t="s">
        <v>13522</v>
      </c>
      <c r="Q8645" t="s">
        <v>2035</v>
      </c>
      <c r="R8645" t="s">
        <v>2631</v>
      </c>
      <c r="S8645">
        <v>38</v>
      </c>
      <c r="T8645" s="29" t="s">
        <v>27109</v>
      </c>
      <c r="U8645" s="29" t="s">
        <v>27161</v>
      </c>
    </row>
    <row r="8646" spans="1:21">
      <c r="A8646">
        <v>8645</v>
      </c>
      <c r="B8646" s="30" t="s">
        <v>3220</v>
      </c>
      <c r="D8646" s="30" t="s">
        <v>4153</v>
      </c>
      <c r="F8646" s="30" t="s">
        <v>2994</v>
      </c>
      <c r="G8646" s="30" t="s">
        <v>3016</v>
      </c>
      <c r="H8646" s="30" t="s">
        <v>3017</v>
      </c>
      <c r="J8646" s="30" t="s">
        <v>2370</v>
      </c>
      <c r="L8646" s="30" t="s">
        <v>2372</v>
      </c>
      <c r="M8646" s="30" t="s">
        <v>3245</v>
      </c>
      <c r="N8646" s="30" t="s">
        <v>3246</v>
      </c>
      <c r="P8646" s="30" t="s">
        <v>13523</v>
      </c>
      <c r="Q8646" t="s">
        <v>2035</v>
      </c>
      <c r="R8646" t="s">
        <v>2631</v>
      </c>
      <c r="S8646">
        <v>38</v>
      </c>
      <c r="T8646" s="29" t="s">
        <v>27109</v>
      </c>
      <c r="U8646" s="29" t="s">
        <v>27162</v>
      </c>
    </row>
    <row r="8647" spans="1:21">
      <c r="A8647">
        <v>8646</v>
      </c>
      <c r="B8647" s="30" t="s">
        <v>3220</v>
      </c>
      <c r="D8647" s="30" t="s">
        <v>4153</v>
      </c>
      <c r="F8647" s="30" t="s">
        <v>2994</v>
      </c>
      <c r="G8647" s="30" t="s">
        <v>3016</v>
      </c>
      <c r="H8647" s="30" t="s">
        <v>3017</v>
      </c>
      <c r="J8647" s="30" t="s">
        <v>2370</v>
      </c>
      <c r="L8647" s="30" t="s">
        <v>3247</v>
      </c>
      <c r="N8647" s="30" t="s">
        <v>3248</v>
      </c>
      <c r="P8647" s="30" t="s">
        <v>13524</v>
      </c>
      <c r="Q8647" t="s">
        <v>2035</v>
      </c>
      <c r="R8647" t="s">
        <v>2631</v>
      </c>
      <c r="S8647">
        <v>37</v>
      </c>
      <c r="T8647" s="29" t="s">
        <v>26315</v>
      </c>
      <c r="U8647" s="29" t="s">
        <v>27163</v>
      </c>
    </row>
    <row r="8648" spans="1:21">
      <c r="A8648">
        <v>8647</v>
      </c>
      <c r="B8648" s="30" t="s">
        <v>3220</v>
      </c>
      <c r="D8648" s="30" t="s">
        <v>4153</v>
      </c>
      <c r="F8648" s="30" t="s">
        <v>2994</v>
      </c>
      <c r="G8648" s="30" t="s">
        <v>3016</v>
      </c>
      <c r="H8648" s="30" t="s">
        <v>3017</v>
      </c>
      <c r="J8648" s="30" t="s">
        <v>2370</v>
      </c>
      <c r="L8648" s="30" t="s">
        <v>3023</v>
      </c>
      <c r="N8648" s="30" t="s">
        <v>3024</v>
      </c>
      <c r="P8648" s="30" t="s">
        <v>13525</v>
      </c>
      <c r="Q8648" t="s">
        <v>2035</v>
      </c>
      <c r="R8648" t="s">
        <v>2631</v>
      </c>
      <c r="S8648">
        <v>37</v>
      </c>
      <c r="T8648" s="29" t="s">
        <v>26315</v>
      </c>
      <c r="U8648" s="29" t="s">
        <v>27164</v>
      </c>
    </row>
    <row r="8649" spans="1:21">
      <c r="A8649">
        <v>8648</v>
      </c>
      <c r="B8649" s="30" t="s">
        <v>3220</v>
      </c>
      <c r="D8649" s="30" t="s">
        <v>4153</v>
      </c>
      <c r="F8649" s="30" t="s">
        <v>2994</v>
      </c>
      <c r="G8649" s="30" t="s">
        <v>3016</v>
      </c>
      <c r="H8649" s="30" t="s">
        <v>3017</v>
      </c>
      <c r="J8649" s="30" t="s">
        <v>2370</v>
      </c>
      <c r="L8649" s="30" t="s">
        <v>2374</v>
      </c>
      <c r="N8649" s="30" t="s">
        <v>6669</v>
      </c>
      <c r="P8649" s="30" t="s">
        <v>13526</v>
      </c>
      <c r="Q8649" t="s">
        <v>2035</v>
      </c>
      <c r="R8649" t="s">
        <v>2628</v>
      </c>
      <c r="S8649">
        <v>38</v>
      </c>
      <c r="T8649" s="29" t="s">
        <v>27165</v>
      </c>
      <c r="U8649" s="29" t="s">
        <v>27166</v>
      </c>
    </row>
    <row r="8650" spans="1:21">
      <c r="A8650">
        <v>8649</v>
      </c>
      <c r="B8650" s="30" t="s">
        <v>3220</v>
      </c>
      <c r="D8650" s="30" t="s">
        <v>4153</v>
      </c>
      <c r="F8650" s="30" t="s">
        <v>2994</v>
      </c>
      <c r="G8650" s="30" t="s">
        <v>3016</v>
      </c>
      <c r="H8650" s="30" t="s">
        <v>3017</v>
      </c>
      <c r="J8650" s="30" t="s">
        <v>2370</v>
      </c>
      <c r="L8650" s="30" t="s">
        <v>2374</v>
      </c>
      <c r="N8650" s="30" t="s">
        <v>6669</v>
      </c>
      <c r="P8650" s="30" t="s">
        <v>13527</v>
      </c>
      <c r="Q8650" t="s">
        <v>2035</v>
      </c>
      <c r="R8650" t="s">
        <v>2631</v>
      </c>
      <c r="S8650">
        <v>38</v>
      </c>
      <c r="T8650" s="29" t="s">
        <v>27167</v>
      </c>
      <c r="U8650" s="29" t="s">
        <v>27168</v>
      </c>
    </row>
    <row r="8651" spans="1:21">
      <c r="A8651">
        <v>8650</v>
      </c>
      <c r="B8651" s="30" t="s">
        <v>3220</v>
      </c>
      <c r="D8651" s="30" t="s">
        <v>4153</v>
      </c>
      <c r="F8651" s="30" t="s">
        <v>2994</v>
      </c>
      <c r="G8651" s="30" t="s">
        <v>3016</v>
      </c>
      <c r="H8651" s="30" t="s">
        <v>3017</v>
      </c>
      <c r="J8651" s="30" t="s">
        <v>2370</v>
      </c>
      <c r="L8651" s="30" t="s">
        <v>2374</v>
      </c>
      <c r="N8651" s="30" t="s">
        <v>6670</v>
      </c>
      <c r="P8651" s="30" t="s">
        <v>13528</v>
      </c>
      <c r="Q8651" t="s">
        <v>2035</v>
      </c>
      <c r="R8651" t="s">
        <v>2631</v>
      </c>
      <c r="S8651">
        <v>38</v>
      </c>
      <c r="T8651" s="29" t="s">
        <v>27167</v>
      </c>
      <c r="U8651" s="29" t="s">
        <v>27169</v>
      </c>
    </row>
    <row r="8652" spans="1:21">
      <c r="A8652">
        <v>8651</v>
      </c>
      <c r="B8652" s="30" t="s">
        <v>3220</v>
      </c>
      <c r="D8652" s="30" t="s">
        <v>4153</v>
      </c>
      <c r="F8652" s="30" t="s">
        <v>2994</v>
      </c>
      <c r="G8652" s="30" t="s">
        <v>3016</v>
      </c>
      <c r="H8652" s="30" t="s">
        <v>3017</v>
      </c>
      <c r="J8652" s="30" t="s">
        <v>2370</v>
      </c>
      <c r="L8652" s="30" t="s">
        <v>2374</v>
      </c>
      <c r="N8652" s="30" t="s">
        <v>2375</v>
      </c>
      <c r="P8652" s="30" t="s">
        <v>13529</v>
      </c>
      <c r="Q8652" t="s">
        <v>2035</v>
      </c>
      <c r="R8652" t="s">
        <v>2631</v>
      </c>
      <c r="S8652">
        <v>38</v>
      </c>
      <c r="T8652" s="29" t="s">
        <v>27167</v>
      </c>
      <c r="U8652" s="29" t="s">
        <v>27170</v>
      </c>
    </row>
    <row r="8653" spans="1:21">
      <c r="A8653">
        <v>8652</v>
      </c>
      <c r="B8653" s="30" t="s">
        <v>3220</v>
      </c>
      <c r="D8653" s="30" t="s">
        <v>4153</v>
      </c>
      <c r="F8653" s="30" t="s">
        <v>2994</v>
      </c>
      <c r="G8653" s="30" t="s">
        <v>3016</v>
      </c>
      <c r="H8653" s="30" t="s">
        <v>3017</v>
      </c>
      <c r="J8653" s="30" t="s">
        <v>2370</v>
      </c>
      <c r="L8653" s="30" t="s">
        <v>2374</v>
      </c>
      <c r="N8653" s="30" t="s">
        <v>2375</v>
      </c>
      <c r="P8653" s="30" t="s">
        <v>13530</v>
      </c>
      <c r="Q8653" t="s">
        <v>2035</v>
      </c>
      <c r="R8653" t="s">
        <v>2631</v>
      </c>
      <c r="S8653">
        <v>38</v>
      </c>
      <c r="T8653" s="29" t="s">
        <v>27167</v>
      </c>
      <c r="U8653" s="29" t="s">
        <v>27171</v>
      </c>
    </row>
    <row r="8654" spans="1:21">
      <c r="A8654">
        <v>8653</v>
      </c>
      <c r="B8654" s="30" t="s">
        <v>3220</v>
      </c>
      <c r="D8654" s="30" t="s">
        <v>4153</v>
      </c>
      <c r="F8654" s="30" t="s">
        <v>2994</v>
      </c>
      <c r="G8654" s="30" t="s">
        <v>3016</v>
      </c>
      <c r="H8654" s="30" t="s">
        <v>3017</v>
      </c>
      <c r="J8654" s="30" t="s">
        <v>2370</v>
      </c>
      <c r="L8654" s="30" t="s">
        <v>2374</v>
      </c>
      <c r="N8654" s="30" t="s">
        <v>2375</v>
      </c>
      <c r="P8654" s="30" t="s">
        <v>13531</v>
      </c>
      <c r="Q8654" t="s">
        <v>2035</v>
      </c>
      <c r="R8654" t="s">
        <v>2631</v>
      </c>
      <c r="S8654">
        <v>38</v>
      </c>
      <c r="T8654" s="29" t="s">
        <v>27167</v>
      </c>
      <c r="U8654" s="29" t="s">
        <v>27172</v>
      </c>
    </row>
    <row r="8655" spans="1:21">
      <c r="A8655">
        <v>8654</v>
      </c>
      <c r="B8655" s="30" t="s">
        <v>3220</v>
      </c>
      <c r="D8655" s="30" t="s">
        <v>4153</v>
      </c>
      <c r="F8655" s="30" t="s">
        <v>2994</v>
      </c>
      <c r="G8655" s="30" t="s">
        <v>3016</v>
      </c>
      <c r="H8655" s="30" t="s">
        <v>3017</v>
      </c>
      <c r="J8655" s="30" t="s">
        <v>2370</v>
      </c>
      <c r="L8655" s="30" t="s">
        <v>2374</v>
      </c>
      <c r="N8655" s="30" t="s">
        <v>2375</v>
      </c>
      <c r="P8655" s="30" t="s">
        <v>13532</v>
      </c>
      <c r="Q8655" t="s">
        <v>2035</v>
      </c>
      <c r="R8655" t="s">
        <v>2631</v>
      </c>
      <c r="S8655">
        <v>38</v>
      </c>
      <c r="T8655" s="29" t="s">
        <v>27167</v>
      </c>
      <c r="U8655" s="29" t="s">
        <v>27173</v>
      </c>
    </row>
    <row r="8656" spans="1:21">
      <c r="A8656">
        <v>8655</v>
      </c>
      <c r="B8656" s="30" t="s">
        <v>3220</v>
      </c>
      <c r="D8656" s="30" t="s">
        <v>4153</v>
      </c>
      <c r="F8656" s="30" t="s">
        <v>2994</v>
      </c>
      <c r="G8656" s="30" t="s">
        <v>3016</v>
      </c>
      <c r="H8656" s="30" t="s">
        <v>3017</v>
      </c>
      <c r="J8656" s="30" t="s">
        <v>2370</v>
      </c>
      <c r="L8656" s="30" t="s">
        <v>2374</v>
      </c>
      <c r="N8656" s="30" t="s">
        <v>2375</v>
      </c>
      <c r="P8656" s="30" t="s">
        <v>13533</v>
      </c>
      <c r="Q8656" t="s">
        <v>2035</v>
      </c>
      <c r="R8656" t="s">
        <v>2631</v>
      </c>
      <c r="S8656">
        <v>38</v>
      </c>
      <c r="T8656" s="29" t="s">
        <v>27167</v>
      </c>
      <c r="U8656" s="29" t="s">
        <v>27174</v>
      </c>
    </row>
    <row r="8657" spans="1:21">
      <c r="A8657">
        <v>8656</v>
      </c>
      <c r="B8657" s="30" t="s">
        <v>3220</v>
      </c>
      <c r="D8657" s="30" t="s">
        <v>4153</v>
      </c>
      <c r="F8657" s="30" t="s">
        <v>2994</v>
      </c>
      <c r="G8657" s="30" t="s">
        <v>3016</v>
      </c>
      <c r="H8657" s="30" t="s">
        <v>3017</v>
      </c>
      <c r="J8657" s="30" t="s">
        <v>2370</v>
      </c>
      <c r="L8657" s="30" t="s">
        <v>2374</v>
      </c>
      <c r="N8657" s="30" t="s">
        <v>2375</v>
      </c>
      <c r="P8657" s="30" t="s">
        <v>13534</v>
      </c>
      <c r="Q8657" t="s">
        <v>2035</v>
      </c>
      <c r="R8657" t="s">
        <v>2631</v>
      </c>
      <c r="S8657">
        <v>38</v>
      </c>
      <c r="T8657" s="29" t="s">
        <v>27167</v>
      </c>
      <c r="U8657" s="29" t="s">
        <v>27175</v>
      </c>
    </row>
    <row r="8658" spans="1:21">
      <c r="A8658">
        <v>8657</v>
      </c>
      <c r="B8658" s="30" t="s">
        <v>3220</v>
      </c>
      <c r="D8658" s="30" t="s">
        <v>4153</v>
      </c>
      <c r="F8658" s="30" t="s">
        <v>2994</v>
      </c>
      <c r="G8658" s="30" t="s">
        <v>3016</v>
      </c>
      <c r="H8658" s="30" t="s">
        <v>3017</v>
      </c>
      <c r="J8658" s="30" t="s">
        <v>2370</v>
      </c>
      <c r="L8658" s="30" t="s">
        <v>2374</v>
      </c>
      <c r="N8658" s="30" t="s">
        <v>2375</v>
      </c>
      <c r="P8658" s="30" t="s">
        <v>13535</v>
      </c>
      <c r="Q8658" t="s">
        <v>2035</v>
      </c>
      <c r="R8658" t="s">
        <v>2631</v>
      </c>
      <c r="S8658">
        <v>38</v>
      </c>
      <c r="T8658" s="29" t="s">
        <v>27167</v>
      </c>
      <c r="U8658" s="29" t="s">
        <v>27176</v>
      </c>
    </row>
    <row r="8659" spans="1:21">
      <c r="A8659">
        <v>8658</v>
      </c>
      <c r="B8659" s="30" t="s">
        <v>3220</v>
      </c>
      <c r="D8659" s="30" t="s">
        <v>4153</v>
      </c>
      <c r="F8659" s="30" t="s">
        <v>2994</v>
      </c>
      <c r="G8659" s="30" t="s">
        <v>3016</v>
      </c>
      <c r="H8659" s="30" t="s">
        <v>3017</v>
      </c>
      <c r="J8659" s="30" t="s">
        <v>2370</v>
      </c>
      <c r="L8659" s="30" t="s">
        <v>2374</v>
      </c>
      <c r="N8659" s="30" t="s">
        <v>2375</v>
      </c>
      <c r="P8659" s="30" t="s">
        <v>13536</v>
      </c>
      <c r="Q8659" t="s">
        <v>2035</v>
      </c>
      <c r="R8659" t="s">
        <v>2631</v>
      </c>
      <c r="S8659">
        <v>38</v>
      </c>
      <c r="T8659" s="29" t="s">
        <v>27167</v>
      </c>
      <c r="U8659" s="29" t="s">
        <v>27177</v>
      </c>
    </row>
    <row r="8660" spans="1:21">
      <c r="A8660">
        <v>8659</v>
      </c>
      <c r="B8660" s="30" t="s">
        <v>3220</v>
      </c>
      <c r="D8660" s="30" t="s">
        <v>4153</v>
      </c>
      <c r="F8660" s="30" t="s">
        <v>2994</v>
      </c>
      <c r="G8660" s="30" t="s">
        <v>3016</v>
      </c>
      <c r="H8660" s="30" t="s">
        <v>3017</v>
      </c>
      <c r="J8660" s="30" t="s">
        <v>2370</v>
      </c>
      <c r="L8660" s="30" t="s">
        <v>2374</v>
      </c>
      <c r="N8660" s="30" t="s">
        <v>2375</v>
      </c>
      <c r="P8660" s="30" t="s">
        <v>13537</v>
      </c>
      <c r="Q8660" t="s">
        <v>2035</v>
      </c>
      <c r="R8660" t="s">
        <v>2631</v>
      </c>
      <c r="S8660">
        <v>38</v>
      </c>
      <c r="T8660" s="29" t="s">
        <v>27167</v>
      </c>
      <c r="U8660" s="29" t="s">
        <v>27178</v>
      </c>
    </row>
    <row r="8661" spans="1:21">
      <c r="A8661">
        <v>8660</v>
      </c>
      <c r="B8661" s="30" t="s">
        <v>3220</v>
      </c>
      <c r="D8661" s="30" t="s">
        <v>4153</v>
      </c>
      <c r="F8661" s="30" t="s">
        <v>2994</v>
      </c>
      <c r="G8661" s="30" t="s">
        <v>3016</v>
      </c>
      <c r="H8661" s="30" t="s">
        <v>3017</v>
      </c>
      <c r="J8661" s="30" t="s">
        <v>2370</v>
      </c>
      <c r="L8661" s="30" t="s">
        <v>2374</v>
      </c>
      <c r="N8661" s="30" t="s">
        <v>2375</v>
      </c>
      <c r="P8661" s="30" t="s">
        <v>13538</v>
      </c>
      <c r="Q8661" t="s">
        <v>2035</v>
      </c>
      <c r="R8661" t="s">
        <v>2631</v>
      </c>
      <c r="S8661">
        <v>38</v>
      </c>
      <c r="T8661" s="29" t="s">
        <v>27167</v>
      </c>
      <c r="U8661" s="29" t="s">
        <v>27179</v>
      </c>
    </row>
    <row r="8662" spans="1:21">
      <c r="A8662">
        <v>8661</v>
      </c>
      <c r="B8662" s="30" t="s">
        <v>3220</v>
      </c>
      <c r="D8662" s="30" t="s">
        <v>4153</v>
      </c>
      <c r="F8662" s="30" t="s">
        <v>2994</v>
      </c>
      <c r="G8662" s="30" t="s">
        <v>3016</v>
      </c>
      <c r="H8662" s="30" t="s">
        <v>3017</v>
      </c>
      <c r="J8662" s="30" t="s">
        <v>2370</v>
      </c>
      <c r="L8662" s="30" t="s">
        <v>2374</v>
      </c>
      <c r="N8662" s="30" t="s">
        <v>2375</v>
      </c>
      <c r="P8662" s="30" t="s">
        <v>13539</v>
      </c>
      <c r="Q8662" t="s">
        <v>2035</v>
      </c>
      <c r="R8662" t="s">
        <v>2631</v>
      </c>
      <c r="S8662">
        <v>38</v>
      </c>
      <c r="T8662" s="29" t="s">
        <v>27167</v>
      </c>
      <c r="U8662" s="29" t="s">
        <v>27180</v>
      </c>
    </row>
    <row r="8663" spans="1:21">
      <c r="A8663">
        <v>8662</v>
      </c>
      <c r="B8663" s="30" t="s">
        <v>3220</v>
      </c>
      <c r="D8663" s="30" t="s">
        <v>4153</v>
      </c>
      <c r="F8663" s="30" t="s">
        <v>2994</v>
      </c>
      <c r="G8663" s="30" t="s">
        <v>3016</v>
      </c>
      <c r="H8663" s="30" t="s">
        <v>3017</v>
      </c>
      <c r="J8663" s="30" t="s">
        <v>2370</v>
      </c>
      <c r="L8663" s="30" t="s">
        <v>2374</v>
      </c>
      <c r="N8663" s="30" t="s">
        <v>2375</v>
      </c>
      <c r="P8663" s="30" t="s">
        <v>13540</v>
      </c>
      <c r="Q8663" t="s">
        <v>2035</v>
      </c>
      <c r="R8663" t="s">
        <v>2631</v>
      </c>
      <c r="S8663">
        <v>38</v>
      </c>
      <c r="T8663" s="29" t="s">
        <v>27167</v>
      </c>
      <c r="U8663" s="29" t="s">
        <v>27181</v>
      </c>
    </row>
    <row r="8664" spans="1:21">
      <c r="A8664">
        <v>8663</v>
      </c>
      <c r="B8664" s="30" t="s">
        <v>3220</v>
      </c>
      <c r="D8664" s="30" t="s">
        <v>4153</v>
      </c>
      <c r="F8664" s="30" t="s">
        <v>2994</v>
      </c>
      <c r="G8664" s="30" t="s">
        <v>3016</v>
      </c>
      <c r="H8664" s="30" t="s">
        <v>3017</v>
      </c>
      <c r="J8664" s="30" t="s">
        <v>2370</v>
      </c>
      <c r="L8664" s="30" t="s">
        <v>2374</v>
      </c>
      <c r="N8664" s="30" t="s">
        <v>2375</v>
      </c>
      <c r="P8664" s="30" t="s">
        <v>13541</v>
      </c>
      <c r="Q8664" t="s">
        <v>2035</v>
      </c>
      <c r="R8664" t="s">
        <v>2631</v>
      </c>
      <c r="S8664">
        <v>38</v>
      </c>
      <c r="T8664" s="29" t="s">
        <v>27167</v>
      </c>
      <c r="U8664" s="29" t="s">
        <v>27182</v>
      </c>
    </row>
    <row r="8665" spans="1:21">
      <c r="A8665">
        <v>8664</v>
      </c>
      <c r="B8665" s="30" t="s">
        <v>3220</v>
      </c>
      <c r="D8665" s="30" t="s">
        <v>4153</v>
      </c>
      <c r="F8665" s="30" t="s">
        <v>2994</v>
      </c>
      <c r="G8665" s="30" t="s">
        <v>3016</v>
      </c>
      <c r="H8665" s="30" t="s">
        <v>3017</v>
      </c>
      <c r="J8665" s="30" t="s">
        <v>2370</v>
      </c>
      <c r="L8665" s="30" t="s">
        <v>2374</v>
      </c>
      <c r="N8665" s="30" t="s">
        <v>2375</v>
      </c>
      <c r="P8665" s="30" t="s">
        <v>13542</v>
      </c>
      <c r="Q8665" t="s">
        <v>2035</v>
      </c>
      <c r="R8665" t="s">
        <v>2631</v>
      </c>
      <c r="S8665">
        <v>38</v>
      </c>
      <c r="T8665" s="29" t="s">
        <v>27167</v>
      </c>
      <c r="U8665" s="29" t="s">
        <v>27183</v>
      </c>
    </row>
    <row r="8666" spans="1:21">
      <c r="A8666">
        <v>8665</v>
      </c>
      <c r="B8666" s="30" t="s">
        <v>3220</v>
      </c>
      <c r="D8666" s="30" t="s">
        <v>4153</v>
      </c>
      <c r="F8666" s="30" t="s">
        <v>2994</v>
      </c>
      <c r="G8666" s="30" t="s">
        <v>3016</v>
      </c>
      <c r="H8666" s="30" t="s">
        <v>3017</v>
      </c>
      <c r="J8666" s="30" t="s">
        <v>2370</v>
      </c>
      <c r="L8666" s="30" t="s">
        <v>2374</v>
      </c>
      <c r="N8666" s="30" t="s">
        <v>2375</v>
      </c>
      <c r="P8666" s="30" t="s">
        <v>13543</v>
      </c>
      <c r="Q8666" t="s">
        <v>2035</v>
      </c>
      <c r="R8666" t="s">
        <v>2631</v>
      </c>
      <c r="S8666">
        <v>38</v>
      </c>
      <c r="T8666" s="29" t="s">
        <v>27167</v>
      </c>
      <c r="U8666" s="29" t="s">
        <v>27184</v>
      </c>
    </row>
    <row r="8667" spans="1:21">
      <c r="A8667">
        <v>8666</v>
      </c>
      <c r="B8667" s="30" t="s">
        <v>3220</v>
      </c>
      <c r="D8667" s="30" t="s">
        <v>4153</v>
      </c>
      <c r="F8667" s="30" t="s">
        <v>2994</v>
      </c>
      <c r="G8667" s="30" t="s">
        <v>3016</v>
      </c>
      <c r="H8667" s="30" t="s">
        <v>3017</v>
      </c>
      <c r="J8667" s="30" t="s">
        <v>2370</v>
      </c>
      <c r="L8667" s="30" t="s">
        <v>2374</v>
      </c>
      <c r="N8667" s="30" t="s">
        <v>2375</v>
      </c>
      <c r="P8667" s="30" t="s">
        <v>13544</v>
      </c>
      <c r="Q8667" t="s">
        <v>2035</v>
      </c>
      <c r="R8667" t="s">
        <v>2631</v>
      </c>
      <c r="S8667">
        <v>38</v>
      </c>
      <c r="T8667" s="29" t="s">
        <v>27167</v>
      </c>
      <c r="U8667" s="29" t="s">
        <v>27185</v>
      </c>
    </row>
    <row r="8668" spans="1:21">
      <c r="A8668">
        <v>8667</v>
      </c>
      <c r="B8668" s="30" t="s">
        <v>3220</v>
      </c>
      <c r="D8668" s="30" t="s">
        <v>4153</v>
      </c>
      <c r="F8668" s="30" t="s">
        <v>2994</v>
      </c>
      <c r="G8668" s="30" t="s">
        <v>3016</v>
      </c>
      <c r="H8668" s="30" t="s">
        <v>3017</v>
      </c>
      <c r="J8668" s="30" t="s">
        <v>2370</v>
      </c>
      <c r="L8668" s="30" t="s">
        <v>2374</v>
      </c>
      <c r="N8668" s="30" t="s">
        <v>2375</v>
      </c>
      <c r="P8668" s="30" t="s">
        <v>13545</v>
      </c>
      <c r="Q8668" t="s">
        <v>2035</v>
      </c>
      <c r="R8668" t="s">
        <v>2631</v>
      </c>
      <c r="S8668">
        <v>38</v>
      </c>
      <c r="T8668" s="29" t="s">
        <v>27167</v>
      </c>
      <c r="U8668" s="29" t="s">
        <v>27186</v>
      </c>
    </row>
    <row r="8669" spans="1:21">
      <c r="A8669">
        <v>8668</v>
      </c>
      <c r="B8669" s="30" t="s">
        <v>3220</v>
      </c>
      <c r="D8669" s="30" t="s">
        <v>4153</v>
      </c>
      <c r="F8669" s="30" t="s">
        <v>2994</v>
      </c>
      <c r="G8669" s="30" t="s">
        <v>3016</v>
      </c>
      <c r="H8669" s="30" t="s">
        <v>3017</v>
      </c>
      <c r="J8669" s="30" t="s">
        <v>2370</v>
      </c>
      <c r="L8669" s="30" t="s">
        <v>2374</v>
      </c>
      <c r="N8669" s="30" t="s">
        <v>2375</v>
      </c>
      <c r="P8669" s="30" t="s">
        <v>13546</v>
      </c>
      <c r="Q8669" t="s">
        <v>2035</v>
      </c>
      <c r="R8669" t="s">
        <v>2631</v>
      </c>
      <c r="S8669">
        <v>38</v>
      </c>
      <c r="T8669" s="29" t="s">
        <v>27167</v>
      </c>
      <c r="U8669" s="29" t="s">
        <v>27187</v>
      </c>
    </row>
    <row r="8670" spans="1:21">
      <c r="A8670">
        <v>8669</v>
      </c>
      <c r="B8670" s="30" t="s">
        <v>3220</v>
      </c>
      <c r="D8670" s="30" t="s">
        <v>4153</v>
      </c>
      <c r="F8670" s="30" t="s">
        <v>2994</v>
      </c>
      <c r="G8670" s="30" t="s">
        <v>3016</v>
      </c>
      <c r="H8670" s="30" t="s">
        <v>3017</v>
      </c>
      <c r="J8670" s="30" t="s">
        <v>2370</v>
      </c>
      <c r="L8670" s="30" t="s">
        <v>2374</v>
      </c>
      <c r="N8670" s="30" t="s">
        <v>2375</v>
      </c>
      <c r="P8670" s="30" t="s">
        <v>13547</v>
      </c>
      <c r="Q8670" t="s">
        <v>2035</v>
      </c>
      <c r="R8670" t="s">
        <v>2631</v>
      </c>
      <c r="S8670">
        <v>38</v>
      </c>
      <c r="T8670" s="29" t="s">
        <v>27167</v>
      </c>
      <c r="U8670" s="29" t="s">
        <v>27188</v>
      </c>
    </row>
    <row r="8671" spans="1:21">
      <c r="A8671">
        <v>8670</v>
      </c>
      <c r="B8671" s="30" t="s">
        <v>3220</v>
      </c>
      <c r="D8671" s="30" t="s">
        <v>4153</v>
      </c>
      <c r="F8671" s="30" t="s">
        <v>2994</v>
      </c>
      <c r="G8671" s="30" t="s">
        <v>3016</v>
      </c>
      <c r="H8671" s="30" t="s">
        <v>3017</v>
      </c>
      <c r="J8671" s="30" t="s">
        <v>2370</v>
      </c>
      <c r="L8671" s="30" t="s">
        <v>2374</v>
      </c>
      <c r="N8671" s="30" t="s">
        <v>2375</v>
      </c>
      <c r="P8671" s="30" t="s">
        <v>13548</v>
      </c>
      <c r="Q8671" t="s">
        <v>2035</v>
      </c>
      <c r="R8671" t="s">
        <v>2631</v>
      </c>
      <c r="S8671">
        <v>38</v>
      </c>
      <c r="T8671" s="29" t="s">
        <v>27167</v>
      </c>
      <c r="U8671" s="29" t="s">
        <v>27189</v>
      </c>
    </row>
    <row r="8672" spans="1:21">
      <c r="A8672">
        <v>8671</v>
      </c>
      <c r="B8672" s="30" t="s">
        <v>3220</v>
      </c>
      <c r="D8672" s="30" t="s">
        <v>4153</v>
      </c>
      <c r="F8672" s="30" t="s">
        <v>2994</v>
      </c>
      <c r="G8672" s="30" t="s">
        <v>3016</v>
      </c>
      <c r="H8672" s="30" t="s">
        <v>3017</v>
      </c>
      <c r="J8672" s="30" t="s">
        <v>2370</v>
      </c>
      <c r="L8672" s="30" t="s">
        <v>2374</v>
      </c>
      <c r="N8672" s="30" t="s">
        <v>2375</v>
      </c>
      <c r="P8672" s="30" t="s">
        <v>13549</v>
      </c>
      <c r="Q8672" t="s">
        <v>2035</v>
      </c>
      <c r="R8672" t="s">
        <v>2631</v>
      </c>
      <c r="S8672">
        <v>38</v>
      </c>
      <c r="T8672" s="29" t="s">
        <v>27167</v>
      </c>
      <c r="U8672" s="29" t="s">
        <v>27190</v>
      </c>
    </row>
    <row r="8673" spans="1:21">
      <c r="A8673">
        <v>8672</v>
      </c>
      <c r="B8673" s="30" t="s">
        <v>3220</v>
      </c>
      <c r="D8673" s="30" t="s">
        <v>4153</v>
      </c>
      <c r="F8673" s="30" t="s">
        <v>2994</v>
      </c>
      <c r="G8673" s="30" t="s">
        <v>3016</v>
      </c>
      <c r="H8673" s="30" t="s">
        <v>3017</v>
      </c>
      <c r="J8673" s="30" t="s">
        <v>2370</v>
      </c>
      <c r="L8673" s="30" t="s">
        <v>2374</v>
      </c>
      <c r="N8673" s="30" t="s">
        <v>2375</v>
      </c>
      <c r="P8673" s="30" t="s">
        <v>13550</v>
      </c>
      <c r="Q8673" t="s">
        <v>2035</v>
      </c>
      <c r="R8673" t="s">
        <v>2631</v>
      </c>
      <c r="S8673">
        <v>38</v>
      </c>
      <c r="T8673" s="29" t="s">
        <v>27167</v>
      </c>
      <c r="U8673" s="29" t="s">
        <v>27191</v>
      </c>
    </row>
    <row r="8674" spans="1:21">
      <c r="A8674">
        <v>8673</v>
      </c>
      <c r="B8674" s="30" t="s">
        <v>3220</v>
      </c>
      <c r="D8674" s="30" t="s">
        <v>4153</v>
      </c>
      <c r="F8674" s="30" t="s">
        <v>2994</v>
      </c>
      <c r="G8674" s="30" t="s">
        <v>3016</v>
      </c>
      <c r="H8674" s="30" t="s">
        <v>3017</v>
      </c>
      <c r="J8674" s="30" t="s">
        <v>2370</v>
      </c>
      <c r="L8674" s="30" t="s">
        <v>2374</v>
      </c>
      <c r="N8674" s="30" t="s">
        <v>2375</v>
      </c>
      <c r="P8674" s="30" t="s">
        <v>13551</v>
      </c>
      <c r="Q8674" t="s">
        <v>2035</v>
      </c>
      <c r="R8674" t="s">
        <v>2631</v>
      </c>
      <c r="S8674">
        <v>38</v>
      </c>
      <c r="T8674" s="29" t="s">
        <v>27167</v>
      </c>
      <c r="U8674" s="29" t="s">
        <v>27192</v>
      </c>
    </row>
    <row r="8675" spans="1:21">
      <c r="A8675">
        <v>8674</v>
      </c>
      <c r="B8675" s="30" t="s">
        <v>3220</v>
      </c>
      <c r="D8675" s="30" t="s">
        <v>4153</v>
      </c>
      <c r="F8675" s="30" t="s">
        <v>2994</v>
      </c>
      <c r="G8675" s="30" t="s">
        <v>3016</v>
      </c>
      <c r="H8675" s="30" t="s">
        <v>3017</v>
      </c>
      <c r="J8675" s="30" t="s">
        <v>2370</v>
      </c>
      <c r="L8675" s="30" t="s">
        <v>2374</v>
      </c>
      <c r="N8675" s="30" t="s">
        <v>2375</v>
      </c>
      <c r="P8675" s="30" t="s">
        <v>13552</v>
      </c>
      <c r="Q8675" t="s">
        <v>2035</v>
      </c>
      <c r="R8675" t="s">
        <v>2631</v>
      </c>
      <c r="S8675">
        <v>38</v>
      </c>
      <c r="T8675" s="29" t="s">
        <v>27167</v>
      </c>
      <c r="U8675" s="29" t="s">
        <v>27193</v>
      </c>
    </row>
    <row r="8676" spans="1:21">
      <c r="A8676">
        <v>8675</v>
      </c>
      <c r="B8676" s="30" t="s">
        <v>3220</v>
      </c>
      <c r="D8676" s="30" t="s">
        <v>4153</v>
      </c>
      <c r="F8676" s="30" t="s">
        <v>2994</v>
      </c>
      <c r="G8676" s="30" t="s">
        <v>3016</v>
      </c>
      <c r="H8676" s="30" t="s">
        <v>3017</v>
      </c>
      <c r="J8676" s="30" t="s">
        <v>2370</v>
      </c>
      <c r="L8676" s="30" t="s">
        <v>2374</v>
      </c>
      <c r="N8676" s="30" t="s">
        <v>2375</v>
      </c>
      <c r="P8676" s="30" t="s">
        <v>13553</v>
      </c>
      <c r="Q8676" t="s">
        <v>2035</v>
      </c>
      <c r="R8676" t="s">
        <v>2631</v>
      </c>
      <c r="S8676">
        <v>38</v>
      </c>
      <c r="T8676" s="29" t="s">
        <v>27167</v>
      </c>
      <c r="U8676" s="29" t="s">
        <v>27194</v>
      </c>
    </row>
    <row r="8677" spans="1:21">
      <c r="A8677">
        <v>8676</v>
      </c>
      <c r="B8677" s="30" t="s">
        <v>3220</v>
      </c>
      <c r="D8677" s="30" t="s">
        <v>4153</v>
      </c>
      <c r="F8677" s="30" t="s">
        <v>2994</v>
      </c>
      <c r="G8677" s="30" t="s">
        <v>3016</v>
      </c>
      <c r="H8677" s="30" t="s">
        <v>3017</v>
      </c>
      <c r="J8677" s="30" t="s">
        <v>2370</v>
      </c>
      <c r="L8677" s="30" t="s">
        <v>2374</v>
      </c>
      <c r="N8677" s="30" t="s">
        <v>2375</v>
      </c>
      <c r="P8677" s="30" t="s">
        <v>13554</v>
      </c>
      <c r="Q8677" t="s">
        <v>2035</v>
      </c>
      <c r="R8677" t="s">
        <v>2631</v>
      </c>
      <c r="S8677">
        <v>38</v>
      </c>
      <c r="T8677" s="29" t="s">
        <v>27167</v>
      </c>
      <c r="U8677" s="29" t="s">
        <v>27195</v>
      </c>
    </row>
    <row r="8678" spans="1:21">
      <c r="A8678">
        <v>8677</v>
      </c>
      <c r="B8678" s="30" t="s">
        <v>3220</v>
      </c>
      <c r="D8678" s="30" t="s">
        <v>4153</v>
      </c>
      <c r="F8678" s="30" t="s">
        <v>2994</v>
      </c>
      <c r="G8678" s="30" t="s">
        <v>3016</v>
      </c>
      <c r="H8678" s="30" t="s">
        <v>3017</v>
      </c>
      <c r="J8678" s="30" t="s">
        <v>2370</v>
      </c>
      <c r="L8678" s="30" t="s">
        <v>2374</v>
      </c>
      <c r="N8678" s="30" t="s">
        <v>2375</v>
      </c>
      <c r="P8678" s="30" t="s">
        <v>13555</v>
      </c>
      <c r="Q8678" t="s">
        <v>2035</v>
      </c>
      <c r="R8678" t="s">
        <v>2631</v>
      </c>
      <c r="S8678">
        <v>38</v>
      </c>
      <c r="T8678" s="29" t="s">
        <v>27167</v>
      </c>
      <c r="U8678" s="29" t="s">
        <v>27196</v>
      </c>
    </row>
    <row r="8679" spans="1:21">
      <c r="A8679">
        <v>8678</v>
      </c>
      <c r="B8679" s="30" t="s">
        <v>3220</v>
      </c>
      <c r="D8679" s="30" t="s">
        <v>4153</v>
      </c>
      <c r="F8679" s="30" t="s">
        <v>2994</v>
      </c>
      <c r="G8679" s="30" t="s">
        <v>3016</v>
      </c>
      <c r="H8679" s="30" t="s">
        <v>3017</v>
      </c>
      <c r="J8679" s="30" t="s">
        <v>2370</v>
      </c>
      <c r="L8679" s="30" t="s">
        <v>2374</v>
      </c>
      <c r="N8679" s="30" t="s">
        <v>2375</v>
      </c>
      <c r="P8679" s="30" t="s">
        <v>13556</v>
      </c>
      <c r="Q8679" t="s">
        <v>2035</v>
      </c>
      <c r="R8679" t="s">
        <v>2631</v>
      </c>
      <c r="S8679">
        <v>38</v>
      </c>
      <c r="T8679" s="29" t="s">
        <v>27167</v>
      </c>
      <c r="U8679" s="29" t="s">
        <v>27197</v>
      </c>
    </row>
    <row r="8680" spans="1:21">
      <c r="A8680">
        <v>8679</v>
      </c>
      <c r="B8680" s="30" t="s">
        <v>3220</v>
      </c>
      <c r="D8680" s="30" t="s">
        <v>4153</v>
      </c>
      <c r="F8680" s="30" t="s">
        <v>2994</v>
      </c>
      <c r="G8680" s="30" t="s">
        <v>3016</v>
      </c>
      <c r="H8680" s="30" t="s">
        <v>3017</v>
      </c>
      <c r="J8680" s="30" t="s">
        <v>2370</v>
      </c>
      <c r="L8680" s="30" t="s">
        <v>2374</v>
      </c>
      <c r="N8680" s="30" t="s">
        <v>2375</v>
      </c>
      <c r="P8680" s="30" t="s">
        <v>13557</v>
      </c>
      <c r="Q8680" t="s">
        <v>2035</v>
      </c>
      <c r="R8680" t="s">
        <v>2631</v>
      </c>
      <c r="S8680">
        <v>38</v>
      </c>
      <c r="T8680" s="29" t="s">
        <v>27167</v>
      </c>
      <c r="U8680" s="29" t="s">
        <v>27198</v>
      </c>
    </row>
    <row r="8681" spans="1:21">
      <c r="A8681">
        <v>8680</v>
      </c>
      <c r="B8681" s="30" t="s">
        <v>3220</v>
      </c>
      <c r="D8681" s="30" t="s">
        <v>4153</v>
      </c>
      <c r="F8681" s="30" t="s">
        <v>2994</v>
      </c>
      <c r="G8681" s="30" t="s">
        <v>3016</v>
      </c>
      <c r="H8681" s="30" t="s">
        <v>3017</v>
      </c>
      <c r="J8681" s="30" t="s">
        <v>2370</v>
      </c>
      <c r="L8681" s="30" t="s">
        <v>2374</v>
      </c>
      <c r="N8681" s="30" t="s">
        <v>2375</v>
      </c>
      <c r="P8681" s="30" t="s">
        <v>13558</v>
      </c>
      <c r="Q8681" t="s">
        <v>2035</v>
      </c>
      <c r="R8681" t="s">
        <v>2631</v>
      </c>
      <c r="S8681">
        <v>38</v>
      </c>
      <c r="T8681" s="29" t="s">
        <v>27167</v>
      </c>
      <c r="U8681" s="29" t="s">
        <v>27199</v>
      </c>
    </row>
    <row r="8682" spans="1:21">
      <c r="A8682">
        <v>8681</v>
      </c>
      <c r="B8682" s="30" t="s">
        <v>3220</v>
      </c>
      <c r="D8682" s="30" t="s">
        <v>4153</v>
      </c>
      <c r="F8682" s="30" t="s">
        <v>2994</v>
      </c>
      <c r="G8682" s="30" t="s">
        <v>3016</v>
      </c>
      <c r="H8682" s="30" t="s">
        <v>3017</v>
      </c>
      <c r="J8682" s="30" t="s">
        <v>2370</v>
      </c>
      <c r="L8682" s="30" t="s">
        <v>2374</v>
      </c>
      <c r="N8682" s="30" t="s">
        <v>2375</v>
      </c>
      <c r="P8682" s="30" t="s">
        <v>13559</v>
      </c>
      <c r="Q8682" t="s">
        <v>2035</v>
      </c>
      <c r="R8682" t="s">
        <v>2631</v>
      </c>
      <c r="S8682">
        <v>38</v>
      </c>
      <c r="T8682" s="29" t="s">
        <v>27167</v>
      </c>
      <c r="U8682" s="29" t="s">
        <v>27200</v>
      </c>
    </row>
    <row r="8683" spans="1:21">
      <c r="A8683">
        <v>8682</v>
      </c>
      <c r="B8683" s="30" t="s">
        <v>3220</v>
      </c>
      <c r="D8683" s="30" t="s">
        <v>4153</v>
      </c>
      <c r="F8683" s="30" t="s">
        <v>2994</v>
      </c>
      <c r="G8683" s="30" t="s">
        <v>3016</v>
      </c>
      <c r="H8683" s="30" t="s">
        <v>3017</v>
      </c>
      <c r="J8683" s="30" t="s">
        <v>2370</v>
      </c>
      <c r="L8683" s="30" t="s">
        <v>2374</v>
      </c>
      <c r="N8683" s="30" t="s">
        <v>2375</v>
      </c>
      <c r="P8683" s="30" t="s">
        <v>13560</v>
      </c>
      <c r="Q8683" t="s">
        <v>2035</v>
      </c>
      <c r="R8683" t="s">
        <v>2631</v>
      </c>
      <c r="S8683">
        <v>38</v>
      </c>
      <c r="T8683" s="29" t="s">
        <v>27167</v>
      </c>
      <c r="U8683" s="29" t="s">
        <v>27201</v>
      </c>
    </row>
    <row r="8684" spans="1:21">
      <c r="A8684">
        <v>8683</v>
      </c>
      <c r="B8684" s="30" t="s">
        <v>3220</v>
      </c>
      <c r="D8684" s="30" t="s">
        <v>4153</v>
      </c>
      <c r="F8684" s="30" t="s">
        <v>2994</v>
      </c>
      <c r="G8684" s="30" t="s">
        <v>3016</v>
      </c>
      <c r="H8684" s="30" t="s">
        <v>3017</v>
      </c>
      <c r="J8684" s="30" t="s">
        <v>2370</v>
      </c>
      <c r="L8684" s="30" t="s">
        <v>2374</v>
      </c>
      <c r="N8684" s="30" t="s">
        <v>2375</v>
      </c>
      <c r="P8684" s="30" t="s">
        <v>13561</v>
      </c>
      <c r="Q8684" t="s">
        <v>2035</v>
      </c>
      <c r="R8684" t="s">
        <v>2631</v>
      </c>
      <c r="S8684">
        <v>38</v>
      </c>
      <c r="T8684" s="29" t="s">
        <v>27167</v>
      </c>
      <c r="U8684" s="29" t="s">
        <v>27202</v>
      </c>
    </row>
    <row r="8685" spans="1:21">
      <c r="A8685">
        <v>8684</v>
      </c>
      <c r="B8685" s="30" t="s">
        <v>3220</v>
      </c>
      <c r="D8685" s="30" t="s">
        <v>4153</v>
      </c>
      <c r="F8685" s="30" t="s">
        <v>2994</v>
      </c>
      <c r="G8685" s="30" t="s">
        <v>3016</v>
      </c>
      <c r="H8685" s="30" t="s">
        <v>3017</v>
      </c>
      <c r="J8685" s="30" t="s">
        <v>2370</v>
      </c>
      <c r="L8685" s="30" t="s">
        <v>2374</v>
      </c>
      <c r="N8685" s="30" t="s">
        <v>2375</v>
      </c>
      <c r="P8685" s="30" t="s">
        <v>13562</v>
      </c>
      <c r="Q8685" t="s">
        <v>2035</v>
      </c>
      <c r="R8685" t="s">
        <v>2631</v>
      </c>
      <c r="S8685">
        <v>38</v>
      </c>
      <c r="T8685" s="29" t="s">
        <v>27167</v>
      </c>
      <c r="U8685" s="29" t="s">
        <v>27203</v>
      </c>
    </row>
    <row r="8686" spans="1:21">
      <c r="A8686">
        <v>8685</v>
      </c>
      <c r="B8686" s="30" t="s">
        <v>3220</v>
      </c>
      <c r="D8686" s="30" t="s">
        <v>4153</v>
      </c>
      <c r="F8686" s="30" t="s">
        <v>2994</v>
      </c>
      <c r="G8686" s="30" t="s">
        <v>3016</v>
      </c>
      <c r="H8686" s="30" t="s">
        <v>3017</v>
      </c>
      <c r="J8686" s="30" t="s">
        <v>2370</v>
      </c>
      <c r="L8686" s="30" t="s">
        <v>2374</v>
      </c>
      <c r="N8686" s="30" t="s">
        <v>2375</v>
      </c>
      <c r="P8686" s="30" t="s">
        <v>13563</v>
      </c>
      <c r="Q8686" t="s">
        <v>2035</v>
      </c>
      <c r="R8686" t="s">
        <v>2628</v>
      </c>
      <c r="S8686">
        <v>38</v>
      </c>
      <c r="T8686" s="29" t="s">
        <v>27165</v>
      </c>
      <c r="U8686" s="29" t="s">
        <v>27204</v>
      </c>
    </row>
    <row r="8687" spans="1:21">
      <c r="A8687">
        <v>8686</v>
      </c>
      <c r="B8687" s="30" t="s">
        <v>3220</v>
      </c>
      <c r="D8687" s="30" t="s">
        <v>4153</v>
      </c>
      <c r="F8687" s="30" t="s">
        <v>2994</v>
      </c>
      <c r="G8687" s="30" t="s">
        <v>3016</v>
      </c>
      <c r="H8687" s="30" t="s">
        <v>3017</v>
      </c>
      <c r="J8687" s="30" t="s">
        <v>2370</v>
      </c>
      <c r="L8687" s="30" t="s">
        <v>2374</v>
      </c>
      <c r="N8687" s="30" t="s">
        <v>2375</v>
      </c>
      <c r="P8687" s="30" t="s">
        <v>13564</v>
      </c>
      <c r="Q8687" t="s">
        <v>2035</v>
      </c>
      <c r="R8687" t="s">
        <v>2628</v>
      </c>
      <c r="S8687">
        <v>38</v>
      </c>
      <c r="T8687" s="29" t="s">
        <v>27165</v>
      </c>
      <c r="U8687" s="29" t="s">
        <v>27205</v>
      </c>
    </row>
    <row r="8688" spans="1:21">
      <c r="A8688">
        <v>8687</v>
      </c>
      <c r="B8688" s="30" t="s">
        <v>3220</v>
      </c>
      <c r="D8688" s="30" t="s">
        <v>4153</v>
      </c>
      <c r="F8688" s="30" t="s">
        <v>2994</v>
      </c>
      <c r="G8688" s="30" t="s">
        <v>3016</v>
      </c>
      <c r="H8688" s="30" t="s">
        <v>3017</v>
      </c>
      <c r="J8688" s="30" t="s">
        <v>2370</v>
      </c>
      <c r="L8688" s="30" t="s">
        <v>2374</v>
      </c>
      <c r="N8688" s="30" t="s">
        <v>2375</v>
      </c>
      <c r="P8688" s="30" t="s">
        <v>13565</v>
      </c>
      <c r="Q8688" t="s">
        <v>2035</v>
      </c>
      <c r="R8688" t="s">
        <v>2631</v>
      </c>
      <c r="S8688">
        <v>38</v>
      </c>
      <c r="T8688" s="29" t="s">
        <v>27167</v>
      </c>
      <c r="U8688" s="29" t="s">
        <v>27206</v>
      </c>
    </row>
    <row r="8689" spans="1:21">
      <c r="A8689">
        <v>8688</v>
      </c>
      <c r="B8689" s="30" t="s">
        <v>3220</v>
      </c>
      <c r="D8689" s="30" t="s">
        <v>4153</v>
      </c>
      <c r="F8689" s="30" t="s">
        <v>2994</v>
      </c>
      <c r="G8689" s="30" t="s">
        <v>3016</v>
      </c>
      <c r="H8689" s="30" t="s">
        <v>3017</v>
      </c>
      <c r="J8689" s="30" t="s">
        <v>2370</v>
      </c>
      <c r="L8689" s="30" t="s">
        <v>2374</v>
      </c>
      <c r="N8689" s="30" t="s">
        <v>2375</v>
      </c>
      <c r="P8689" s="30" t="s">
        <v>13566</v>
      </c>
      <c r="Q8689" t="s">
        <v>2035</v>
      </c>
      <c r="R8689" t="s">
        <v>2631</v>
      </c>
      <c r="S8689">
        <v>38</v>
      </c>
      <c r="T8689" s="29" t="s">
        <v>27167</v>
      </c>
      <c r="U8689" s="29" t="s">
        <v>27207</v>
      </c>
    </row>
    <row r="8690" spans="1:21">
      <c r="A8690">
        <v>8689</v>
      </c>
      <c r="B8690" s="30" t="s">
        <v>3220</v>
      </c>
      <c r="D8690" s="30" t="s">
        <v>4153</v>
      </c>
      <c r="F8690" s="30" t="s">
        <v>2994</v>
      </c>
      <c r="G8690" s="30" t="s">
        <v>3016</v>
      </c>
      <c r="H8690" s="30" t="s">
        <v>3017</v>
      </c>
      <c r="J8690" s="30" t="s">
        <v>2370</v>
      </c>
      <c r="L8690" s="30" t="s">
        <v>2374</v>
      </c>
      <c r="N8690" s="30" t="s">
        <v>2375</v>
      </c>
      <c r="P8690" s="30" t="s">
        <v>13567</v>
      </c>
      <c r="Q8690" t="s">
        <v>2035</v>
      </c>
      <c r="R8690" t="s">
        <v>2631</v>
      </c>
      <c r="S8690">
        <v>38</v>
      </c>
      <c r="T8690" s="29" t="s">
        <v>27167</v>
      </c>
      <c r="U8690" s="29" t="s">
        <v>27208</v>
      </c>
    </row>
    <row r="8691" spans="1:21">
      <c r="A8691">
        <v>8690</v>
      </c>
      <c r="B8691" s="30" t="s">
        <v>3220</v>
      </c>
      <c r="D8691" s="30" t="s">
        <v>4153</v>
      </c>
      <c r="F8691" s="30" t="s">
        <v>2994</v>
      </c>
      <c r="G8691" s="30" t="s">
        <v>3016</v>
      </c>
      <c r="H8691" s="30" t="s">
        <v>3017</v>
      </c>
      <c r="J8691" s="30" t="s">
        <v>2370</v>
      </c>
      <c r="L8691" s="30" t="s">
        <v>2374</v>
      </c>
      <c r="N8691" s="30" t="s">
        <v>2375</v>
      </c>
      <c r="P8691" s="30" t="s">
        <v>13568</v>
      </c>
      <c r="Q8691" t="s">
        <v>2035</v>
      </c>
      <c r="R8691" t="s">
        <v>2631</v>
      </c>
      <c r="S8691">
        <v>38</v>
      </c>
      <c r="T8691" s="29" t="s">
        <v>27167</v>
      </c>
      <c r="U8691" s="29" t="s">
        <v>27209</v>
      </c>
    </row>
    <row r="8692" spans="1:21">
      <c r="A8692">
        <v>8691</v>
      </c>
      <c r="B8692" s="30" t="s">
        <v>3220</v>
      </c>
      <c r="D8692" s="30" t="s">
        <v>4153</v>
      </c>
      <c r="F8692" s="30" t="s">
        <v>2994</v>
      </c>
      <c r="G8692" s="30" t="s">
        <v>3016</v>
      </c>
      <c r="H8692" s="30" t="s">
        <v>3017</v>
      </c>
      <c r="J8692" s="30" t="s">
        <v>2370</v>
      </c>
      <c r="L8692" s="30" t="s">
        <v>2374</v>
      </c>
      <c r="N8692" s="30" t="s">
        <v>2375</v>
      </c>
      <c r="P8692" s="30" t="s">
        <v>13569</v>
      </c>
      <c r="Q8692" t="s">
        <v>2035</v>
      </c>
      <c r="R8692" t="s">
        <v>2631</v>
      </c>
      <c r="S8692">
        <v>38</v>
      </c>
      <c r="T8692" s="29" t="s">
        <v>27167</v>
      </c>
      <c r="U8692" s="29" t="s">
        <v>27210</v>
      </c>
    </row>
    <row r="8693" spans="1:21">
      <c r="A8693">
        <v>8692</v>
      </c>
      <c r="B8693" s="30" t="s">
        <v>3220</v>
      </c>
      <c r="D8693" s="30" t="s">
        <v>4153</v>
      </c>
      <c r="F8693" s="30" t="s">
        <v>2994</v>
      </c>
      <c r="G8693" s="30" t="s">
        <v>3016</v>
      </c>
      <c r="H8693" s="30" t="s">
        <v>3017</v>
      </c>
      <c r="J8693" s="30" t="s">
        <v>2370</v>
      </c>
      <c r="L8693" s="30" t="s">
        <v>2374</v>
      </c>
      <c r="N8693" s="30" t="s">
        <v>2375</v>
      </c>
      <c r="P8693" s="30" t="s">
        <v>13570</v>
      </c>
      <c r="Q8693" t="s">
        <v>2035</v>
      </c>
      <c r="R8693" t="s">
        <v>2628</v>
      </c>
      <c r="S8693">
        <v>38</v>
      </c>
      <c r="T8693" s="29" t="s">
        <v>27165</v>
      </c>
      <c r="U8693" s="29" t="s">
        <v>27211</v>
      </c>
    </row>
    <row r="8694" spans="1:21">
      <c r="A8694">
        <v>8693</v>
      </c>
      <c r="B8694" s="30" t="s">
        <v>3220</v>
      </c>
      <c r="D8694" s="30" t="s">
        <v>4153</v>
      </c>
      <c r="F8694" s="30" t="s">
        <v>2994</v>
      </c>
      <c r="G8694" s="30" t="s">
        <v>3016</v>
      </c>
      <c r="H8694" s="30" t="s">
        <v>3017</v>
      </c>
      <c r="J8694" s="30" t="s">
        <v>2370</v>
      </c>
      <c r="L8694" s="30" t="s">
        <v>2374</v>
      </c>
      <c r="N8694" s="30" t="s">
        <v>2375</v>
      </c>
      <c r="P8694" s="30" t="s">
        <v>13571</v>
      </c>
      <c r="Q8694" t="s">
        <v>2035</v>
      </c>
      <c r="R8694" t="s">
        <v>2631</v>
      </c>
      <c r="S8694">
        <v>38</v>
      </c>
      <c r="T8694" s="29" t="s">
        <v>27167</v>
      </c>
      <c r="U8694" s="29" t="s">
        <v>27212</v>
      </c>
    </row>
    <row r="8695" spans="1:21">
      <c r="A8695">
        <v>8694</v>
      </c>
      <c r="B8695" s="30" t="s">
        <v>3220</v>
      </c>
      <c r="D8695" s="30" t="s">
        <v>4153</v>
      </c>
      <c r="F8695" s="30" t="s">
        <v>2994</v>
      </c>
      <c r="G8695" s="30" t="s">
        <v>3016</v>
      </c>
      <c r="H8695" s="30" t="s">
        <v>3017</v>
      </c>
      <c r="J8695" s="30" t="s">
        <v>2370</v>
      </c>
      <c r="L8695" s="30" t="s">
        <v>2374</v>
      </c>
      <c r="N8695" s="30" t="s">
        <v>2375</v>
      </c>
      <c r="P8695" s="30" t="s">
        <v>13572</v>
      </c>
      <c r="Q8695" t="s">
        <v>2035</v>
      </c>
      <c r="R8695" t="s">
        <v>2631</v>
      </c>
      <c r="S8695">
        <v>38</v>
      </c>
      <c r="T8695" s="29" t="s">
        <v>27167</v>
      </c>
      <c r="U8695" s="29" t="s">
        <v>27213</v>
      </c>
    </row>
    <row r="8696" spans="1:21">
      <c r="A8696">
        <v>8695</v>
      </c>
      <c r="B8696" s="30" t="s">
        <v>3220</v>
      </c>
      <c r="D8696" s="30" t="s">
        <v>4153</v>
      </c>
      <c r="F8696" s="30" t="s">
        <v>2994</v>
      </c>
      <c r="G8696" s="30" t="s">
        <v>3016</v>
      </c>
      <c r="H8696" s="30" t="s">
        <v>3017</v>
      </c>
      <c r="J8696" s="30" t="s">
        <v>2370</v>
      </c>
      <c r="L8696" s="30" t="s">
        <v>2374</v>
      </c>
      <c r="N8696" s="30" t="s">
        <v>6671</v>
      </c>
      <c r="P8696" s="30" t="s">
        <v>13573</v>
      </c>
      <c r="Q8696" t="s">
        <v>2035</v>
      </c>
      <c r="R8696" t="s">
        <v>2631</v>
      </c>
      <c r="S8696">
        <v>38</v>
      </c>
      <c r="T8696" s="29" t="s">
        <v>27167</v>
      </c>
      <c r="U8696" s="29" t="s">
        <v>27214</v>
      </c>
    </row>
    <row r="8697" spans="1:21">
      <c r="A8697">
        <v>8696</v>
      </c>
      <c r="B8697" s="30" t="s">
        <v>3220</v>
      </c>
      <c r="D8697" s="30" t="s">
        <v>4153</v>
      </c>
      <c r="F8697" s="30" t="s">
        <v>2994</v>
      </c>
      <c r="G8697" s="30" t="s">
        <v>3016</v>
      </c>
      <c r="H8697" s="30" t="s">
        <v>3017</v>
      </c>
      <c r="J8697" s="30" t="s">
        <v>2370</v>
      </c>
      <c r="L8697" s="30" t="s">
        <v>2374</v>
      </c>
      <c r="N8697" s="30" t="s">
        <v>3025</v>
      </c>
      <c r="P8697" s="30" t="s">
        <v>13574</v>
      </c>
      <c r="Q8697" t="s">
        <v>2035</v>
      </c>
      <c r="R8697" t="s">
        <v>2631</v>
      </c>
      <c r="S8697">
        <v>38</v>
      </c>
      <c r="T8697" s="29" t="s">
        <v>27167</v>
      </c>
      <c r="U8697" s="29" t="s">
        <v>27215</v>
      </c>
    </row>
    <row r="8698" spans="1:21">
      <c r="A8698">
        <v>8697</v>
      </c>
      <c r="B8698" s="30" t="s">
        <v>3220</v>
      </c>
      <c r="D8698" s="30" t="s">
        <v>4153</v>
      </c>
      <c r="F8698" s="30" t="s">
        <v>2994</v>
      </c>
      <c r="G8698" s="30" t="s">
        <v>3016</v>
      </c>
      <c r="H8698" s="30" t="s">
        <v>3017</v>
      </c>
      <c r="J8698" s="30" t="s">
        <v>2370</v>
      </c>
      <c r="L8698" s="30" t="s">
        <v>2374</v>
      </c>
      <c r="N8698" s="30" t="s">
        <v>3026</v>
      </c>
      <c r="P8698" s="30" t="s">
        <v>13575</v>
      </c>
      <c r="Q8698" t="s">
        <v>2035</v>
      </c>
      <c r="R8698" t="s">
        <v>2631</v>
      </c>
      <c r="S8698">
        <v>38</v>
      </c>
      <c r="T8698" s="29" t="s">
        <v>27167</v>
      </c>
      <c r="U8698" s="29" t="s">
        <v>27216</v>
      </c>
    </row>
    <row r="8699" spans="1:21">
      <c r="A8699">
        <v>8698</v>
      </c>
      <c r="B8699" s="30" t="s">
        <v>3220</v>
      </c>
      <c r="D8699" s="30" t="s">
        <v>4153</v>
      </c>
      <c r="F8699" s="30" t="s">
        <v>2994</v>
      </c>
      <c r="G8699" s="30" t="s">
        <v>3016</v>
      </c>
      <c r="H8699" s="30" t="s">
        <v>3017</v>
      </c>
      <c r="J8699" s="30" t="s">
        <v>2370</v>
      </c>
      <c r="L8699" s="30" t="s">
        <v>2374</v>
      </c>
      <c r="N8699" s="30" t="s">
        <v>6672</v>
      </c>
      <c r="P8699" s="30" t="s">
        <v>13576</v>
      </c>
      <c r="Q8699" t="s">
        <v>2035</v>
      </c>
      <c r="R8699" t="s">
        <v>2631</v>
      </c>
      <c r="S8699">
        <v>38</v>
      </c>
      <c r="T8699" s="29" t="s">
        <v>27167</v>
      </c>
      <c r="U8699" s="29" t="s">
        <v>27217</v>
      </c>
    </row>
    <row r="8700" spans="1:21">
      <c r="A8700">
        <v>8699</v>
      </c>
      <c r="B8700" s="30" t="s">
        <v>3220</v>
      </c>
      <c r="D8700" s="30" t="s">
        <v>4153</v>
      </c>
      <c r="F8700" s="30" t="s">
        <v>2994</v>
      </c>
      <c r="G8700" s="30" t="s">
        <v>3016</v>
      </c>
      <c r="H8700" s="30" t="s">
        <v>3017</v>
      </c>
      <c r="J8700" s="30" t="s">
        <v>2370</v>
      </c>
      <c r="L8700" s="30" t="s">
        <v>2376</v>
      </c>
      <c r="N8700" s="30" t="s">
        <v>2401</v>
      </c>
      <c r="P8700" s="30" t="s">
        <v>13577</v>
      </c>
      <c r="Q8700" t="s">
        <v>2035</v>
      </c>
      <c r="R8700" t="s">
        <v>2631</v>
      </c>
      <c r="S8700">
        <v>38</v>
      </c>
      <c r="T8700" s="29" t="s">
        <v>27218</v>
      </c>
      <c r="U8700" s="29" t="s">
        <v>27219</v>
      </c>
    </row>
    <row r="8701" spans="1:21">
      <c r="A8701">
        <v>8700</v>
      </c>
      <c r="B8701" s="30" t="s">
        <v>3220</v>
      </c>
      <c r="D8701" s="30" t="s">
        <v>4153</v>
      </c>
      <c r="F8701" s="30" t="s">
        <v>2994</v>
      </c>
      <c r="G8701" s="30" t="s">
        <v>3016</v>
      </c>
      <c r="H8701" s="30" t="s">
        <v>3017</v>
      </c>
      <c r="J8701" s="30" t="s">
        <v>2370</v>
      </c>
      <c r="L8701" s="30" t="s">
        <v>2376</v>
      </c>
      <c r="N8701" s="30" t="s">
        <v>2401</v>
      </c>
      <c r="P8701" s="30" t="s">
        <v>13578</v>
      </c>
      <c r="Q8701" t="s">
        <v>2035</v>
      </c>
      <c r="R8701" t="s">
        <v>2631</v>
      </c>
      <c r="S8701">
        <v>38</v>
      </c>
      <c r="T8701" s="29" t="s">
        <v>27218</v>
      </c>
      <c r="U8701" s="29" t="s">
        <v>27220</v>
      </c>
    </row>
    <row r="8702" spans="1:21">
      <c r="A8702">
        <v>8701</v>
      </c>
      <c r="B8702" s="30" t="s">
        <v>3220</v>
      </c>
      <c r="D8702" s="30" t="s">
        <v>4153</v>
      </c>
      <c r="F8702" s="30" t="s">
        <v>2994</v>
      </c>
      <c r="G8702" s="30" t="s">
        <v>3016</v>
      </c>
      <c r="H8702" s="30" t="s">
        <v>3017</v>
      </c>
      <c r="J8702" s="30" t="s">
        <v>2370</v>
      </c>
      <c r="L8702" s="30" t="s">
        <v>2376</v>
      </c>
      <c r="N8702" s="30" t="s">
        <v>2401</v>
      </c>
      <c r="P8702" s="30" t="s">
        <v>13579</v>
      </c>
      <c r="Q8702" t="s">
        <v>2035</v>
      </c>
      <c r="R8702" t="s">
        <v>2631</v>
      </c>
      <c r="S8702">
        <v>38</v>
      </c>
      <c r="T8702" s="29" t="s">
        <v>27218</v>
      </c>
      <c r="U8702" s="29" t="s">
        <v>27221</v>
      </c>
    </row>
    <row r="8703" spans="1:21">
      <c r="A8703">
        <v>8702</v>
      </c>
      <c r="B8703" s="30" t="s">
        <v>3220</v>
      </c>
      <c r="D8703" s="30" t="s">
        <v>4153</v>
      </c>
      <c r="F8703" s="30" t="s">
        <v>2994</v>
      </c>
      <c r="G8703" s="30" t="s">
        <v>3016</v>
      </c>
      <c r="H8703" s="30" t="s">
        <v>3017</v>
      </c>
      <c r="J8703" s="30" t="s">
        <v>2370</v>
      </c>
      <c r="L8703" s="30" t="s">
        <v>2376</v>
      </c>
      <c r="N8703" s="30" t="s">
        <v>13580</v>
      </c>
      <c r="P8703" s="30" t="s">
        <v>13581</v>
      </c>
      <c r="Q8703" t="s">
        <v>2035</v>
      </c>
      <c r="R8703" t="s">
        <v>2628</v>
      </c>
      <c r="S8703">
        <v>37</v>
      </c>
      <c r="T8703" s="29" t="s">
        <v>27222</v>
      </c>
      <c r="U8703" s="29" t="s">
        <v>27223</v>
      </c>
    </row>
    <row r="8704" spans="1:21">
      <c r="A8704">
        <v>8703</v>
      </c>
      <c r="B8704" s="30" t="s">
        <v>3220</v>
      </c>
      <c r="D8704" s="30" t="s">
        <v>4153</v>
      </c>
      <c r="F8704" s="30" t="s">
        <v>2994</v>
      </c>
      <c r="G8704" s="30" t="s">
        <v>3016</v>
      </c>
      <c r="H8704" s="30" t="s">
        <v>3017</v>
      </c>
      <c r="J8704" s="30" t="s">
        <v>2370</v>
      </c>
      <c r="L8704" s="30" t="s">
        <v>2376</v>
      </c>
      <c r="N8704" s="30" t="s">
        <v>13582</v>
      </c>
      <c r="P8704" s="30" t="s">
        <v>13583</v>
      </c>
      <c r="Q8704" t="s">
        <v>2035</v>
      </c>
      <c r="R8704" t="s">
        <v>2628</v>
      </c>
      <c r="S8704">
        <v>37</v>
      </c>
      <c r="T8704" s="29" t="s">
        <v>27222</v>
      </c>
      <c r="U8704" s="29" t="s">
        <v>27224</v>
      </c>
    </row>
    <row r="8705" spans="1:21">
      <c r="A8705">
        <v>8704</v>
      </c>
      <c r="B8705" s="30" t="s">
        <v>3220</v>
      </c>
      <c r="D8705" s="30" t="s">
        <v>4153</v>
      </c>
      <c r="F8705" s="30" t="s">
        <v>2994</v>
      </c>
      <c r="G8705" s="30" t="s">
        <v>3016</v>
      </c>
      <c r="H8705" s="30" t="s">
        <v>3017</v>
      </c>
      <c r="J8705" s="30" t="s">
        <v>2370</v>
      </c>
      <c r="L8705" s="30" t="s">
        <v>2376</v>
      </c>
      <c r="N8705" s="30" t="s">
        <v>13584</v>
      </c>
      <c r="P8705" s="30" t="s">
        <v>13585</v>
      </c>
      <c r="Q8705" t="s">
        <v>2035</v>
      </c>
      <c r="R8705" t="s">
        <v>2628</v>
      </c>
      <c r="S8705">
        <v>37</v>
      </c>
      <c r="T8705" s="29" t="s">
        <v>27222</v>
      </c>
      <c r="U8705" s="29" t="s">
        <v>27225</v>
      </c>
    </row>
    <row r="8706" spans="1:21">
      <c r="A8706">
        <v>8705</v>
      </c>
      <c r="B8706" s="30" t="s">
        <v>3220</v>
      </c>
      <c r="D8706" s="30" t="s">
        <v>4153</v>
      </c>
      <c r="F8706" s="30" t="s">
        <v>2994</v>
      </c>
      <c r="G8706" s="30" t="s">
        <v>3016</v>
      </c>
      <c r="H8706" s="30" t="s">
        <v>3017</v>
      </c>
      <c r="J8706" s="30" t="s">
        <v>2370</v>
      </c>
      <c r="L8706" s="30" t="s">
        <v>2376</v>
      </c>
      <c r="N8706" s="30" t="s">
        <v>1442</v>
      </c>
      <c r="P8706" s="30" t="s">
        <v>13586</v>
      </c>
      <c r="Q8706" t="s">
        <v>2035</v>
      </c>
      <c r="R8706" t="s">
        <v>2631</v>
      </c>
      <c r="S8706">
        <v>38</v>
      </c>
      <c r="T8706" s="29" t="s">
        <v>27218</v>
      </c>
      <c r="U8706" s="29" t="s">
        <v>27226</v>
      </c>
    </row>
    <row r="8707" spans="1:21">
      <c r="A8707">
        <v>8706</v>
      </c>
      <c r="B8707" s="30" t="s">
        <v>3220</v>
      </c>
      <c r="D8707" s="30" t="s">
        <v>4153</v>
      </c>
      <c r="F8707" s="30" t="s">
        <v>2994</v>
      </c>
      <c r="G8707" s="30" t="s">
        <v>3016</v>
      </c>
      <c r="H8707" s="30" t="s">
        <v>3017</v>
      </c>
      <c r="J8707" s="30" t="s">
        <v>2370</v>
      </c>
      <c r="L8707" s="30" t="s">
        <v>2376</v>
      </c>
      <c r="N8707" s="30" t="s">
        <v>1442</v>
      </c>
      <c r="P8707" s="30" t="s">
        <v>13587</v>
      </c>
      <c r="Q8707" t="s">
        <v>2035</v>
      </c>
      <c r="R8707" t="s">
        <v>2631</v>
      </c>
      <c r="S8707">
        <v>38</v>
      </c>
      <c r="T8707" s="29" t="s">
        <v>27218</v>
      </c>
      <c r="U8707" s="29" t="s">
        <v>27227</v>
      </c>
    </row>
    <row r="8708" spans="1:21">
      <c r="A8708">
        <v>8707</v>
      </c>
      <c r="B8708" s="30" t="s">
        <v>3220</v>
      </c>
      <c r="D8708" s="30" t="s">
        <v>4153</v>
      </c>
      <c r="F8708" s="30" t="s">
        <v>2994</v>
      </c>
      <c r="G8708" s="30" t="s">
        <v>3016</v>
      </c>
      <c r="H8708" s="30" t="s">
        <v>3017</v>
      </c>
      <c r="J8708" s="30" t="s">
        <v>2370</v>
      </c>
      <c r="L8708" s="30" t="s">
        <v>2376</v>
      </c>
      <c r="N8708" s="30" t="s">
        <v>1442</v>
      </c>
      <c r="P8708" s="30" t="s">
        <v>13588</v>
      </c>
      <c r="Q8708" t="s">
        <v>2035</v>
      </c>
      <c r="R8708" t="s">
        <v>2631</v>
      </c>
      <c r="S8708">
        <v>38</v>
      </c>
      <c r="T8708" s="29" t="s">
        <v>27218</v>
      </c>
      <c r="U8708" s="29" t="s">
        <v>27228</v>
      </c>
    </row>
    <row r="8709" spans="1:21">
      <c r="A8709">
        <v>8708</v>
      </c>
      <c r="B8709" s="30" t="s">
        <v>3220</v>
      </c>
      <c r="D8709" s="30" t="s">
        <v>4153</v>
      </c>
      <c r="F8709" s="30" t="s">
        <v>2994</v>
      </c>
      <c r="G8709" s="30" t="s">
        <v>3016</v>
      </c>
      <c r="H8709" s="30" t="s">
        <v>3017</v>
      </c>
      <c r="J8709" s="30" t="s">
        <v>2370</v>
      </c>
      <c r="L8709" s="30" t="s">
        <v>2376</v>
      </c>
      <c r="N8709" s="30" t="s">
        <v>1442</v>
      </c>
      <c r="P8709" s="30" t="s">
        <v>13589</v>
      </c>
      <c r="Q8709" t="s">
        <v>2035</v>
      </c>
      <c r="R8709" t="s">
        <v>2631</v>
      </c>
      <c r="S8709">
        <v>38</v>
      </c>
      <c r="T8709" s="29" t="s">
        <v>27218</v>
      </c>
      <c r="U8709" s="29" t="s">
        <v>27229</v>
      </c>
    </row>
    <row r="8710" spans="1:21">
      <c r="A8710">
        <v>8709</v>
      </c>
      <c r="B8710" s="30" t="s">
        <v>3220</v>
      </c>
      <c r="D8710" s="30" t="s">
        <v>4153</v>
      </c>
      <c r="F8710" s="30" t="s">
        <v>2994</v>
      </c>
      <c r="G8710" s="30" t="s">
        <v>3016</v>
      </c>
      <c r="H8710" s="30" t="s">
        <v>3017</v>
      </c>
      <c r="J8710" s="30" t="s">
        <v>2370</v>
      </c>
      <c r="L8710" s="30" t="s">
        <v>2376</v>
      </c>
      <c r="N8710" s="30" t="s">
        <v>1442</v>
      </c>
      <c r="P8710" s="30" t="s">
        <v>13590</v>
      </c>
      <c r="Q8710" t="s">
        <v>2035</v>
      </c>
      <c r="R8710" t="s">
        <v>2631</v>
      </c>
      <c r="S8710">
        <v>38</v>
      </c>
      <c r="T8710" s="29" t="s">
        <v>27218</v>
      </c>
      <c r="U8710" s="29" t="s">
        <v>27230</v>
      </c>
    </row>
    <row r="8711" spans="1:21">
      <c r="A8711">
        <v>8710</v>
      </c>
      <c r="B8711" s="30" t="s">
        <v>3220</v>
      </c>
      <c r="D8711" s="30" t="s">
        <v>4153</v>
      </c>
      <c r="F8711" s="30" t="s">
        <v>2994</v>
      </c>
      <c r="G8711" s="30" t="s">
        <v>3016</v>
      </c>
      <c r="H8711" s="30" t="s">
        <v>3017</v>
      </c>
      <c r="J8711" s="30" t="s">
        <v>2370</v>
      </c>
      <c r="L8711" s="30" t="s">
        <v>2376</v>
      </c>
      <c r="N8711" s="30" t="s">
        <v>1442</v>
      </c>
      <c r="P8711" s="30" t="s">
        <v>13591</v>
      </c>
      <c r="Q8711" t="s">
        <v>2035</v>
      </c>
      <c r="R8711" t="s">
        <v>2631</v>
      </c>
      <c r="S8711">
        <v>38</v>
      </c>
      <c r="T8711" s="29" t="s">
        <v>27218</v>
      </c>
      <c r="U8711" s="29" t="s">
        <v>27231</v>
      </c>
    </row>
    <row r="8712" spans="1:21">
      <c r="A8712">
        <v>8711</v>
      </c>
      <c r="B8712" s="30" t="s">
        <v>3220</v>
      </c>
      <c r="D8712" s="30" t="s">
        <v>4153</v>
      </c>
      <c r="F8712" s="30" t="s">
        <v>2994</v>
      </c>
      <c r="G8712" s="30" t="s">
        <v>3016</v>
      </c>
      <c r="H8712" s="30" t="s">
        <v>3017</v>
      </c>
      <c r="J8712" s="30" t="s">
        <v>2370</v>
      </c>
      <c r="L8712" s="30" t="s">
        <v>2376</v>
      </c>
      <c r="N8712" s="30" t="s">
        <v>1442</v>
      </c>
      <c r="P8712" s="30" t="s">
        <v>13592</v>
      </c>
      <c r="Q8712" t="s">
        <v>2035</v>
      </c>
      <c r="R8712" t="s">
        <v>2631</v>
      </c>
      <c r="S8712">
        <v>38</v>
      </c>
      <c r="T8712" s="29" t="s">
        <v>27218</v>
      </c>
      <c r="U8712" s="29" t="s">
        <v>27232</v>
      </c>
    </row>
    <row r="8713" spans="1:21">
      <c r="A8713">
        <v>8712</v>
      </c>
      <c r="B8713" s="30" t="s">
        <v>3220</v>
      </c>
      <c r="D8713" s="30" t="s">
        <v>4153</v>
      </c>
      <c r="F8713" s="30" t="s">
        <v>2994</v>
      </c>
      <c r="G8713" s="30" t="s">
        <v>3016</v>
      </c>
      <c r="H8713" s="30" t="s">
        <v>3017</v>
      </c>
      <c r="J8713" s="30" t="s">
        <v>2370</v>
      </c>
      <c r="L8713" s="30" t="s">
        <v>2376</v>
      </c>
      <c r="N8713" s="30" t="s">
        <v>1442</v>
      </c>
      <c r="P8713" s="30" t="s">
        <v>13593</v>
      </c>
      <c r="Q8713" t="s">
        <v>2035</v>
      </c>
      <c r="R8713" t="s">
        <v>2631</v>
      </c>
      <c r="S8713">
        <v>38</v>
      </c>
      <c r="T8713" s="29" t="s">
        <v>27218</v>
      </c>
      <c r="U8713" s="29" t="s">
        <v>27233</v>
      </c>
    </row>
    <row r="8714" spans="1:21">
      <c r="A8714">
        <v>8713</v>
      </c>
      <c r="B8714" s="30" t="s">
        <v>3220</v>
      </c>
      <c r="D8714" s="30" t="s">
        <v>4153</v>
      </c>
      <c r="F8714" s="30" t="s">
        <v>2994</v>
      </c>
      <c r="G8714" s="30" t="s">
        <v>3016</v>
      </c>
      <c r="H8714" s="30" t="s">
        <v>3017</v>
      </c>
      <c r="J8714" s="30" t="s">
        <v>2370</v>
      </c>
      <c r="L8714" s="30" t="s">
        <v>2376</v>
      </c>
      <c r="N8714" s="30" t="s">
        <v>1442</v>
      </c>
      <c r="P8714" s="30" t="s">
        <v>13594</v>
      </c>
      <c r="Q8714" t="s">
        <v>2035</v>
      </c>
      <c r="R8714" t="s">
        <v>2631</v>
      </c>
      <c r="S8714">
        <v>38</v>
      </c>
      <c r="T8714" s="29" t="s">
        <v>27218</v>
      </c>
      <c r="U8714" s="29" t="s">
        <v>27234</v>
      </c>
    </row>
    <row r="8715" spans="1:21">
      <c r="A8715">
        <v>8714</v>
      </c>
      <c r="B8715" s="30" t="s">
        <v>3220</v>
      </c>
      <c r="D8715" s="30" t="s">
        <v>4153</v>
      </c>
      <c r="F8715" s="30" t="s">
        <v>2994</v>
      </c>
      <c r="G8715" s="30" t="s">
        <v>3016</v>
      </c>
      <c r="H8715" s="30" t="s">
        <v>3017</v>
      </c>
      <c r="J8715" s="30" t="s">
        <v>2370</v>
      </c>
      <c r="L8715" s="30" t="s">
        <v>2376</v>
      </c>
      <c r="N8715" s="30" t="s">
        <v>1442</v>
      </c>
      <c r="P8715" s="30" t="s">
        <v>13595</v>
      </c>
      <c r="Q8715" t="s">
        <v>2035</v>
      </c>
      <c r="R8715" t="s">
        <v>2631</v>
      </c>
      <c r="S8715">
        <v>38</v>
      </c>
      <c r="T8715" s="29" t="s">
        <v>27218</v>
      </c>
      <c r="U8715" s="29" t="s">
        <v>27235</v>
      </c>
    </row>
    <row r="8716" spans="1:21">
      <c r="A8716">
        <v>8715</v>
      </c>
      <c r="B8716" s="30" t="s">
        <v>3220</v>
      </c>
      <c r="D8716" s="30" t="s">
        <v>4153</v>
      </c>
      <c r="F8716" s="30" t="s">
        <v>2994</v>
      </c>
      <c r="G8716" s="30" t="s">
        <v>3016</v>
      </c>
      <c r="H8716" s="30" t="s">
        <v>3017</v>
      </c>
      <c r="J8716" s="30" t="s">
        <v>2370</v>
      </c>
      <c r="L8716" s="30" t="s">
        <v>2376</v>
      </c>
      <c r="N8716" s="30" t="s">
        <v>1442</v>
      </c>
      <c r="P8716" s="30" t="s">
        <v>13596</v>
      </c>
      <c r="Q8716" t="s">
        <v>2035</v>
      </c>
      <c r="R8716" t="s">
        <v>2628</v>
      </c>
      <c r="S8716">
        <v>38</v>
      </c>
      <c r="T8716" s="29" t="s">
        <v>27236</v>
      </c>
      <c r="U8716" s="29" t="s">
        <v>27237</v>
      </c>
    </row>
    <row r="8717" spans="1:21">
      <c r="A8717">
        <v>8716</v>
      </c>
      <c r="B8717" s="30" t="s">
        <v>3220</v>
      </c>
      <c r="D8717" s="30" t="s">
        <v>4153</v>
      </c>
      <c r="F8717" s="30" t="s">
        <v>2994</v>
      </c>
      <c r="G8717" s="30" t="s">
        <v>3016</v>
      </c>
      <c r="H8717" s="30" t="s">
        <v>3017</v>
      </c>
      <c r="J8717" s="30" t="s">
        <v>2370</v>
      </c>
      <c r="L8717" s="30" t="s">
        <v>2376</v>
      </c>
      <c r="N8717" s="30" t="s">
        <v>1442</v>
      </c>
      <c r="P8717" s="30" t="s">
        <v>13597</v>
      </c>
      <c r="Q8717" t="s">
        <v>2035</v>
      </c>
      <c r="R8717" t="s">
        <v>2631</v>
      </c>
      <c r="S8717">
        <v>38</v>
      </c>
      <c r="T8717" s="29" t="s">
        <v>27218</v>
      </c>
      <c r="U8717" s="29" t="s">
        <v>27238</v>
      </c>
    </row>
    <row r="8718" spans="1:21">
      <c r="A8718">
        <v>8717</v>
      </c>
      <c r="B8718" s="30" t="s">
        <v>3220</v>
      </c>
      <c r="D8718" s="30" t="s">
        <v>4153</v>
      </c>
      <c r="F8718" s="30" t="s">
        <v>2994</v>
      </c>
      <c r="G8718" s="30" t="s">
        <v>3016</v>
      </c>
      <c r="H8718" s="30" t="s">
        <v>3017</v>
      </c>
      <c r="J8718" s="30" t="s">
        <v>2370</v>
      </c>
      <c r="L8718" s="30" t="s">
        <v>2376</v>
      </c>
      <c r="N8718" s="30" t="s">
        <v>1442</v>
      </c>
      <c r="P8718" s="30" t="s">
        <v>13598</v>
      </c>
      <c r="Q8718" t="s">
        <v>2035</v>
      </c>
      <c r="R8718" t="s">
        <v>2628</v>
      </c>
      <c r="S8718">
        <v>38</v>
      </c>
      <c r="T8718" s="29" t="s">
        <v>27236</v>
      </c>
      <c r="U8718" s="29" t="s">
        <v>27239</v>
      </c>
    </row>
    <row r="8719" spans="1:21">
      <c r="A8719">
        <v>8718</v>
      </c>
      <c r="B8719" s="30" t="s">
        <v>3220</v>
      </c>
      <c r="D8719" s="30" t="s">
        <v>4153</v>
      </c>
      <c r="F8719" s="30" t="s">
        <v>2994</v>
      </c>
      <c r="G8719" s="30" t="s">
        <v>3016</v>
      </c>
      <c r="H8719" s="30" t="s">
        <v>3017</v>
      </c>
      <c r="J8719" s="30" t="s">
        <v>2370</v>
      </c>
      <c r="L8719" s="30" t="s">
        <v>2376</v>
      </c>
      <c r="N8719" s="30" t="s">
        <v>1442</v>
      </c>
      <c r="P8719" s="30" t="s">
        <v>13599</v>
      </c>
      <c r="Q8719" t="s">
        <v>2035</v>
      </c>
      <c r="R8719" t="s">
        <v>2631</v>
      </c>
      <c r="S8719">
        <v>38</v>
      </c>
      <c r="T8719" s="29" t="s">
        <v>27218</v>
      </c>
      <c r="U8719" s="29" t="s">
        <v>27240</v>
      </c>
    </row>
    <row r="8720" spans="1:21">
      <c r="A8720">
        <v>8719</v>
      </c>
      <c r="B8720" s="30" t="s">
        <v>3220</v>
      </c>
      <c r="D8720" s="30" t="s">
        <v>4153</v>
      </c>
      <c r="F8720" s="30" t="s">
        <v>2994</v>
      </c>
      <c r="G8720" s="30" t="s">
        <v>3016</v>
      </c>
      <c r="H8720" s="30" t="s">
        <v>3017</v>
      </c>
      <c r="J8720" s="30" t="s">
        <v>2370</v>
      </c>
      <c r="L8720" s="30" t="s">
        <v>2376</v>
      </c>
      <c r="N8720" s="30" t="s">
        <v>1442</v>
      </c>
      <c r="P8720" s="30" t="s">
        <v>13600</v>
      </c>
      <c r="Q8720" t="s">
        <v>2035</v>
      </c>
      <c r="R8720" t="s">
        <v>2631</v>
      </c>
      <c r="S8720">
        <v>38</v>
      </c>
      <c r="T8720" s="29" t="s">
        <v>27218</v>
      </c>
      <c r="U8720" s="29" t="s">
        <v>27241</v>
      </c>
    </row>
    <row r="8721" spans="1:21">
      <c r="A8721">
        <v>8720</v>
      </c>
      <c r="B8721" s="30" t="s">
        <v>3220</v>
      </c>
      <c r="D8721" s="30" t="s">
        <v>4153</v>
      </c>
      <c r="F8721" s="30" t="s">
        <v>2994</v>
      </c>
      <c r="G8721" s="30" t="s">
        <v>3016</v>
      </c>
      <c r="H8721" s="30" t="s">
        <v>3017</v>
      </c>
      <c r="J8721" s="30" t="s">
        <v>2370</v>
      </c>
      <c r="L8721" s="30" t="s">
        <v>2376</v>
      </c>
      <c r="N8721" s="30" t="s">
        <v>1442</v>
      </c>
      <c r="P8721" s="30" t="s">
        <v>13601</v>
      </c>
      <c r="Q8721" t="s">
        <v>2035</v>
      </c>
      <c r="R8721" t="s">
        <v>2628</v>
      </c>
      <c r="S8721">
        <v>38</v>
      </c>
      <c r="T8721" s="29" t="s">
        <v>27236</v>
      </c>
      <c r="U8721" s="29" t="s">
        <v>27242</v>
      </c>
    </row>
    <row r="8722" spans="1:21">
      <c r="A8722">
        <v>8721</v>
      </c>
      <c r="B8722" s="30" t="s">
        <v>3220</v>
      </c>
      <c r="D8722" s="30" t="s">
        <v>4153</v>
      </c>
      <c r="F8722" s="30" t="s">
        <v>2994</v>
      </c>
      <c r="G8722" s="30" t="s">
        <v>3016</v>
      </c>
      <c r="H8722" s="30" t="s">
        <v>3017</v>
      </c>
      <c r="J8722" s="30" t="s">
        <v>2370</v>
      </c>
      <c r="L8722" s="30" t="s">
        <v>2376</v>
      </c>
      <c r="N8722" s="30" t="s">
        <v>1442</v>
      </c>
      <c r="P8722" s="30" t="s">
        <v>13602</v>
      </c>
      <c r="Q8722" t="s">
        <v>2035</v>
      </c>
      <c r="R8722" t="s">
        <v>2631</v>
      </c>
      <c r="S8722">
        <v>38</v>
      </c>
      <c r="T8722" s="29" t="s">
        <v>27218</v>
      </c>
      <c r="U8722" s="29" t="s">
        <v>27243</v>
      </c>
    </row>
    <row r="8723" spans="1:21">
      <c r="A8723">
        <v>8722</v>
      </c>
      <c r="B8723" s="30" t="s">
        <v>3220</v>
      </c>
      <c r="D8723" s="30" t="s">
        <v>4153</v>
      </c>
      <c r="F8723" s="30" t="s">
        <v>2994</v>
      </c>
      <c r="G8723" s="30" t="s">
        <v>3016</v>
      </c>
      <c r="H8723" s="30" t="s">
        <v>3017</v>
      </c>
      <c r="J8723" s="30" t="s">
        <v>2370</v>
      </c>
      <c r="L8723" s="30" t="s">
        <v>2376</v>
      </c>
      <c r="N8723" s="30" t="s">
        <v>1442</v>
      </c>
      <c r="P8723" s="30" t="s">
        <v>13603</v>
      </c>
      <c r="Q8723" t="s">
        <v>2035</v>
      </c>
      <c r="R8723" t="s">
        <v>2628</v>
      </c>
      <c r="S8723">
        <v>38</v>
      </c>
      <c r="T8723" s="29" t="s">
        <v>27236</v>
      </c>
      <c r="U8723" s="29" t="s">
        <v>27244</v>
      </c>
    </row>
    <row r="8724" spans="1:21">
      <c r="A8724">
        <v>8723</v>
      </c>
      <c r="B8724" s="30" t="s">
        <v>3220</v>
      </c>
      <c r="D8724" s="30" t="s">
        <v>4153</v>
      </c>
      <c r="F8724" s="30" t="s">
        <v>2994</v>
      </c>
      <c r="G8724" s="30" t="s">
        <v>3016</v>
      </c>
      <c r="H8724" s="30" t="s">
        <v>3017</v>
      </c>
      <c r="J8724" s="30" t="s">
        <v>2370</v>
      </c>
      <c r="L8724" s="30" t="s">
        <v>2376</v>
      </c>
      <c r="N8724" s="30" t="s">
        <v>1442</v>
      </c>
      <c r="P8724" s="30" t="s">
        <v>13604</v>
      </c>
      <c r="Q8724" t="s">
        <v>2035</v>
      </c>
      <c r="R8724" t="s">
        <v>2631</v>
      </c>
      <c r="S8724">
        <v>38</v>
      </c>
      <c r="T8724" s="29" t="s">
        <v>27218</v>
      </c>
      <c r="U8724" s="29" t="s">
        <v>27245</v>
      </c>
    </row>
    <row r="8725" spans="1:21">
      <c r="A8725">
        <v>8724</v>
      </c>
      <c r="B8725" s="30" t="s">
        <v>3220</v>
      </c>
      <c r="D8725" s="30" t="s">
        <v>4153</v>
      </c>
      <c r="F8725" s="30" t="s">
        <v>2994</v>
      </c>
      <c r="G8725" s="30" t="s">
        <v>3016</v>
      </c>
      <c r="H8725" s="30" t="s">
        <v>3017</v>
      </c>
      <c r="J8725" s="30" t="s">
        <v>2370</v>
      </c>
      <c r="L8725" s="30" t="s">
        <v>2376</v>
      </c>
      <c r="N8725" s="30" t="s">
        <v>1442</v>
      </c>
      <c r="P8725" s="30" t="s">
        <v>13605</v>
      </c>
      <c r="Q8725" t="s">
        <v>2035</v>
      </c>
      <c r="R8725" t="s">
        <v>2631</v>
      </c>
      <c r="S8725">
        <v>38</v>
      </c>
      <c r="T8725" s="29" t="s">
        <v>27218</v>
      </c>
      <c r="U8725" s="29" t="s">
        <v>27246</v>
      </c>
    </row>
    <row r="8726" spans="1:21">
      <c r="A8726">
        <v>8725</v>
      </c>
      <c r="B8726" s="30" t="s">
        <v>3220</v>
      </c>
      <c r="D8726" s="30" t="s">
        <v>4153</v>
      </c>
      <c r="F8726" s="30" t="s">
        <v>2994</v>
      </c>
      <c r="G8726" s="30" t="s">
        <v>3016</v>
      </c>
      <c r="H8726" s="30" t="s">
        <v>3017</v>
      </c>
      <c r="J8726" s="30" t="s">
        <v>2370</v>
      </c>
      <c r="L8726" s="30" t="s">
        <v>2376</v>
      </c>
      <c r="N8726" s="30" t="s">
        <v>1442</v>
      </c>
      <c r="P8726" s="30" t="s">
        <v>13606</v>
      </c>
      <c r="Q8726" t="s">
        <v>2035</v>
      </c>
      <c r="R8726" t="s">
        <v>2628</v>
      </c>
      <c r="S8726">
        <v>38</v>
      </c>
      <c r="T8726" s="29" t="s">
        <v>27236</v>
      </c>
      <c r="U8726" s="29" t="s">
        <v>27247</v>
      </c>
    </row>
    <row r="8727" spans="1:21">
      <c r="A8727">
        <v>8726</v>
      </c>
      <c r="B8727" s="30" t="s">
        <v>3220</v>
      </c>
      <c r="D8727" s="30" t="s">
        <v>4153</v>
      </c>
      <c r="F8727" s="30" t="s">
        <v>2994</v>
      </c>
      <c r="G8727" s="30" t="s">
        <v>3016</v>
      </c>
      <c r="H8727" s="30" t="s">
        <v>3017</v>
      </c>
      <c r="J8727" s="30" t="s">
        <v>2370</v>
      </c>
      <c r="L8727" s="30" t="s">
        <v>2376</v>
      </c>
      <c r="N8727" s="30" t="s">
        <v>1442</v>
      </c>
      <c r="P8727" s="30" t="s">
        <v>13607</v>
      </c>
      <c r="Q8727" t="s">
        <v>2035</v>
      </c>
      <c r="R8727" t="s">
        <v>2628</v>
      </c>
      <c r="S8727">
        <v>38</v>
      </c>
      <c r="T8727" s="29" t="s">
        <v>27236</v>
      </c>
      <c r="U8727" s="29" t="s">
        <v>27248</v>
      </c>
    </row>
    <row r="8728" spans="1:21">
      <c r="A8728">
        <v>8727</v>
      </c>
      <c r="B8728" s="30" t="s">
        <v>3220</v>
      </c>
      <c r="D8728" s="30" t="s">
        <v>4153</v>
      </c>
      <c r="F8728" s="30" t="s">
        <v>2994</v>
      </c>
      <c r="G8728" s="30" t="s">
        <v>3016</v>
      </c>
      <c r="H8728" s="30" t="s">
        <v>3017</v>
      </c>
      <c r="J8728" s="30" t="s">
        <v>2370</v>
      </c>
      <c r="L8728" s="30" t="s">
        <v>2376</v>
      </c>
      <c r="N8728" s="30" t="s">
        <v>1442</v>
      </c>
      <c r="P8728" s="30" t="s">
        <v>13608</v>
      </c>
      <c r="Q8728" t="s">
        <v>2035</v>
      </c>
      <c r="R8728" t="s">
        <v>2631</v>
      </c>
      <c r="S8728">
        <v>38</v>
      </c>
      <c r="T8728" s="29" t="s">
        <v>27218</v>
      </c>
      <c r="U8728" s="29" t="s">
        <v>27249</v>
      </c>
    </row>
    <row r="8729" spans="1:21">
      <c r="A8729">
        <v>8728</v>
      </c>
      <c r="B8729" s="30" t="s">
        <v>3220</v>
      </c>
      <c r="D8729" s="30" t="s">
        <v>4153</v>
      </c>
      <c r="F8729" s="30" t="s">
        <v>2994</v>
      </c>
      <c r="G8729" s="30" t="s">
        <v>3016</v>
      </c>
      <c r="H8729" s="30" t="s">
        <v>3017</v>
      </c>
      <c r="J8729" s="30" t="s">
        <v>2370</v>
      </c>
      <c r="L8729" s="30" t="s">
        <v>2376</v>
      </c>
      <c r="N8729" s="30" t="s">
        <v>1442</v>
      </c>
      <c r="P8729" s="30" t="s">
        <v>13609</v>
      </c>
      <c r="Q8729" t="s">
        <v>2035</v>
      </c>
      <c r="R8729" t="s">
        <v>2631</v>
      </c>
      <c r="S8729">
        <v>38</v>
      </c>
      <c r="T8729" s="29" t="s">
        <v>27218</v>
      </c>
      <c r="U8729" s="29" t="s">
        <v>27250</v>
      </c>
    </row>
    <row r="8730" spans="1:21">
      <c r="A8730">
        <v>8729</v>
      </c>
      <c r="B8730" s="30" t="s">
        <v>3220</v>
      </c>
      <c r="D8730" s="30" t="s">
        <v>4153</v>
      </c>
      <c r="F8730" s="30" t="s">
        <v>2994</v>
      </c>
      <c r="G8730" s="30" t="s">
        <v>3016</v>
      </c>
      <c r="H8730" s="30" t="s">
        <v>3017</v>
      </c>
      <c r="J8730" s="30" t="s">
        <v>2370</v>
      </c>
      <c r="L8730" s="30" t="s">
        <v>2376</v>
      </c>
      <c r="N8730" s="30" t="s">
        <v>1442</v>
      </c>
      <c r="P8730" s="30" t="s">
        <v>13610</v>
      </c>
      <c r="Q8730" t="s">
        <v>2035</v>
      </c>
      <c r="R8730" t="s">
        <v>2631</v>
      </c>
      <c r="S8730">
        <v>38</v>
      </c>
      <c r="T8730" s="29" t="s">
        <v>27218</v>
      </c>
      <c r="U8730" s="29" t="s">
        <v>27251</v>
      </c>
    </row>
    <row r="8731" spans="1:21">
      <c r="A8731">
        <v>8730</v>
      </c>
      <c r="B8731" s="30" t="s">
        <v>3220</v>
      </c>
      <c r="D8731" s="30" t="s">
        <v>4153</v>
      </c>
      <c r="F8731" s="30" t="s">
        <v>2994</v>
      </c>
      <c r="G8731" s="30" t="s">
        <v>3016</v>
      </c>
      <c r="H8731" s="30" t="s">
        <v>3017</v>
      </c>
      <c r="J8731" s="30" t="s">
        <v>2370</v>
      </c>
      <c r="L8731" s="30" t="s">
        <v>2376</v>
      </c>
      <c r="N8731" s="30" t="s">
        <v>1442</v>
      </c>
      <c r="P8731" s="30" t="s">
        <v>13611</v>
      </c>
      <c r="Q8731" t="s">
        <v>2035</v>
      </c>
      <c r="R8731" t="s">
        <v>2631</v>
      </c>
      <c r="S8731">
        <v>38</v>
      </c>
      <c r="T8731" s="29" t="s">
        <v>27218</v>
      </c>
      <c r="U8731" s="29" t="s">
        <v>27252</v>
      </c>
    </row>
    <row r="8732" spans="1:21">
      <c r="A8732">
        <v>8731</v>
      </c>
      <c r="B8732" s="30" t="s">
        <v>3220</v>
      </c>
      <c r="D8732" s="30" t="s">
        <v>4153</v>
      </c>
      <c r="F8732" s="30" t="s">
        <v>2994</v>
      </c>
      <c r="G8732" s="30" t="s">
        <v>3016</v>
      </c>
      <c r="H8732" s="30" t="s">
        <v>3017</v>
      </c>
      <c r="J8732" s="30" t="s">
        <v>2370</v>
      </c>
      <c r="L8732" s="30" t="s">
        <v>2376</v>
      </c>
      <c r="N8732" s="30" t="s">
        <v>1442</v>
      </c>
      <c r="P8732" s="30" t="s">
        <v>13612</v>
      </c>
      <c r="Q8732" t="s">
        <v>2035</v>
      </c>
      <c r="R8732" t="s">
        <v>2631</v>
      </c>
      <c r="S8732">
        <v>38</v>
      </c>
      <c r="T8732" s="29" t="s">
        <v>27218</v>
      </c>
      <c r="U8732" s="29" t="s">
        <v>27253</v>
      </c>
    </row>
    <row r="8733" spans="1:21">
      <c r="A8733">
        <v>8732</v>
      </c>
      <c r="B8733" s="30" t="s">
        <v>3220</v>
      </c>
      <c r="D8733" s="30" t="s">
        <v>4153</v>
      </c>
      <c r="F8733" s="30" t="s">
        <v>2994</v>
      </c>
      <c r="G8733" s="30" t="s">
        <v>3016</v>
      </c>
      <c r="H8733" s="30" t="s">
        <v>3017</v>
      </c>
      <c r="J8733" s="30" t="s">
        <v>2370</v>
      </c>
      <c r="L8733" s="30" t="s">
        <v>2376</v>
      </c>
      <c r="N8733" s="30" t="s">
        <v>1442</v>
      </c>
      <c r="P8733" s="30" t="s">
        <v>13613</v>
      </c>
      <c r="Q8733" t="s">
        <v>2035</v>
      </c>
      <c r="R8733" t="s">
        <v>2631</v>
      </c>
      <c r="S8733">
        <v>38</v>
      </c>
      <c r="T8733" s="29" t="s">
        <v>27218</v>
      </c>
      <c r="U8733" s="29" t="s">
        <v>27254</v>
      </c>
    </row>
    <row r="8734" spans="1:21">
      <c r="A8734">
        <v>8733</v>
      </c>
      <c r="B8734" s="30" t="s">
        <v>3220</v>
      </c>
      <c r="D8734" s="30" t="s">
        <v>4153</v>
      </c>
      <c r="F8734" s="30" t="s">
        <v>2994</v>
      </c>
      <c r="G8734" s="30" t="s">
        <v>3016</v>
      </c>
      <c r="H8734" s="30" t="s">
        <v>3017</v>
      </c>
      <c r="J8734" s="30" t="s">
        <v>2370</v>
      </c>
      <c r="L8734" s="30" t="s">
        <v>2376</v>
      </c>
      <c r="N8734" s="30" t="s">
        <v>1442</v>
      </c>
      <c r="P8734" s="30" t="s">
        <v>13614</v>
      </c>
      <c r="Q8734" t="s">
        <v>2035</v>
      </c>
      <c r="R8734" t="s">
        <v>2631</v>
      </c>
      <c r="S8734">
        <v>38</v>
      </c>
      <c r="T8734" s="29" t="s">
        <v>27218</v>
      </c>
      <c r="U8734" s="29" t="s">
        <v>27255</v>
      </c>
    </row>
    <row r="8735" spans="1:21">
      <c r="A8735">
        <v>8734</v>
      </c>
      <c r="B8735" s="30" t="s">
        <v>3220</v>
      </c>
      <c r="D8735" s="30" t="s">
        <v>4153</v>
      </c>
      <c r="F8735" s="30" t="s">
        <v>2994</v>
      </c>
      <c r="G8735" s="30" t="s">
        <v>3016</v>
      </c>
      <c r="H8735" s="30" t="s">
        <v>3017</v>
      </c>
      <c r="J8735" s="30" t="s">
        <v>2370</v>
      </c>
      <c r="L8735" s="30" t="s">
        <v>2376</v>
      </c>
      <c r="N8735" s="30" t="s">
        <v>1442</v>
      </c>
      <c r="P8735" s="30" t="s">
        <v>13615</v>
      </c>
      <c r="Q8735" t="s">
        <v>2035</v>
      </c>
      <c r="R8735" t="s">
        <v>2631</v>
      </c>
      <c r="S8735">
        <v>38</v>
      </c>
      <c r="T8735" s="29" t="s">
        <v>27218</v>
      </c>
      <c r="U8735" s="29" t="s">
        <v>27256</v>
      </c>
    </row>
    <row r="8736" spans="1:21">
      <c r="A8736">
        <v>8735</v>
      </c>
      <c r="B8736" s="30" t="s">
        <v>3220</v>
      </c>
      <c r="D8736" s="30" t="s">
        <v>4153</v>
      </c>
      <c r="F8736" s="30" t="s">
        <v>2994</v>
      </c>
      <c r="G8736" s="30" t="s">
        <v>3016</v>
      </c>
      <c r="H8736" s="30" t="s">
        <v>3017</v>
      </c>
      <c r="J8736" s="30" t="s">
        <v>2370</v>
      </c>
      <c r="L8736" s="30" t="s">
        <v>2376</v>
      </c>
      <c r="N8736" s="30" t="s">
        <v>1442</v>
      </c>
      <c r="P8736" s="30" t="s">
        <v>13616</v>
      </c>
      <c r="Q8736" t="s">
        <v>2035</v>
      </c>
      <c r="R8736" t="s">
        <v>2631</v>
      </c>
      <c r="S8736">
        <v>38</v>
      </c>
      <c r="T8736" s="29" t="s">
        <v>27218</v>
      </c>
      <c r="U8736" s="29" t="s">
        <v>27257</v>
      </c>
    </row>
    <row r="8737" spans="1:21">
      <c r="A8737">
        <v>8736</v>
      </c>
      <c r="B8737" s="30" t="s">
        <v>3220</v>
      </c>
      <c r="D8737" s="30" t="s">
        <v>4153</v>
      </c>
      <c r="F8737" s="30" t="s">
        <v>2994</v>
      </c>
      <c r="G8737" s="30" t="s">
        <v>3016</v>
      </c>
      <c r="H8737" s="30" t="s">
        <v>3017</v>
      </c>
      <c r="J8737" s="30" t="s">
        <v>2370</v>
      </c>
      <c r="L8737" s="30" t="s">
        <v>2376</v>
      </c>
      <c r="N8737" s="30" t="s">
        <v>1442</v>
      </c>
      <c r="P8737" s="30" t="s">
        <v>13617</v>
      </c>
      <c r="Q8737" t="s">
        <v>2035</v>
      </c>
      <c r="R8737" t="s">
        <v>2631</v>
      </c>
      <c r="S8737">
        <v>38</v>
      </c>
      <c r="T8737" s="29" t="s">
        <v>27218</v>
      </c>
      <c r="U8737" s="29" t="s">
        <v>27258</v>
      </c>
    </row>
    <row r="8738" spans="1:21">
      <c r="A8738">
        <v>8737</v>
      </c>
      <c r="B8738" s="30" t="s">
        <v>3220</v>
      </c>
      <c r="D8738" s="30" t="s">
        <v>4153</v>
      </c>
      <c r="F8738" s="30" t="s">
        <v>2994</v>
      </c>
      <c r="G8738" s="30" t="s">
        <v>3016</v>
      </c>
      <c r="H8738" s="30" t="s">
        <v>3017</v>
      </c>
      <c r="J8738" s="30" t="s">
        <v>2370</v>
      </c>
      <c r="L8738" s="30" t="s">
        <v>2376</v>
      </c>
      <c r="N8738" s="30" t="s">
        <v>1442</v>
      </c>
      <c r="P8738" s="30" t="s">
        <v>13618</v>
      </c>
      <c r="Q8738" t="s">
        <v>2035</v>
      </c>
      <c r="R8738" t="s">
        <v>2631</v>
      </c>
      <c r="S8738">
        <v>38</v>
      </c>
      <c r="T8738" s="29" t="s">
        <v>27218</v>
      </c>
      <c r="U8738" s="29" t="s">
        <v>27259</v>
      </c>
    </row>
    <row r="8739" spans="1:21">
      <c r="A8739">
        <v>8738</v>
      </c>
      <c r="B8739" s="30" t="s">
        <v>3220</v>
      </c>
      <c r="D8739" s="30" t="s">
        <v>4153</v>
      </c>
      <c r="F8739" s="30" t="s">
        <v>2994</v>
      </c>
      <c r="G8739" s="30" t="s">
        <v>3016</v>
      </c>
      <c r="H8739" s="30" t="s">
        <v>3017</v>
      </c>
      <c r="J8739" s="30" t="s">
        <v>2370</v>
      </c>
      <c r="L8739" s="30" t="s">
        <v>2376</v>
      </c>
      <c r="N8739" s="30" t="s">
        <v>1442</v>
      </c>
      <c r="P8739" s="30" t="s">
        <v>13619</v>
      </c>
      <c r="Q8739" t="s">
        <v>2035</v>
      </c>
      <c r="R8739" t="s">
        <v>2631</v>
      </c>
      <c r="S8739">
        <v>38</v>
      </c>
      <c r="T8739" s="29" t="s">
        <v>27218</v>
      </c>
      <c r="U8739" s="29" t="s">
        <v>27260</v>
      </c>
    </row>
    <row r="8740" spans="1:21">
      <c r="A8740">
        <v>8739</v>
      </c>
      <c r="B8740" s="30" t="s">
        <v>3220</v>
      </c>
      <c r="D8740" s="30" t="s">
        <v>4153</v>
      </c>
      <c r="F8740" s="30" t="s">
        <v>2994</v>
      </c>
      <c r="G8740" s="30" t="s">
        <v>3016</v>
      </c>
      <c r="H8740" s="30" t="s">
        <v>3017</v>
      </c>
      <c r="J8740" s="30" t="s">
        <v>2370</v>
      </c>
      <c r="L8740" s="30" t="s">
        <v>2376</v>
      </c>
      <c r="N8740" s="30" t="s">
        <v>1442</v>
      </c>
      <c r="P8740" s="30" t="s">
        <v>13620</v>
      </c>
      <c r="Q8740" t="s">
        <v>2035</v>
      </c>
      <c r="R8740" t="s">
        <v>2631</v>
      </c>
      <c r="S8740">
        <v>38</v>
      </c>
      <c r="T8740" s="29" t="s">
        <v>27218</v>
      </c>
      <c r="U8740" s="29" t="s">
        <v>27261</v>
      </c>
    </row>
    <row r="8741" spans="1:21">
      <c r="A8741">
        <v>8740</v>
      </c>
      <c r="B8741" s="30" t="s">
        <v>3220</v>
      </c>
      <c r="D8741" s="30" t="s">
        <v>4153</v>
      </c>
      <c r="F8741" s="30" t="s">
        <v>2994</v>
      </c>
      <c r="G8741" s="30" t="s">
        <v>3016</v>
      </c>
      <c r="H8741" s="30" t="s">
        <v>3017</v>
      </c>
      <c r="J8741" s="30" t="s">
        <v>2370</v>
      </c>
      <c r="L8741" s="30" t="s">
        <v>2376</v>
      </c>
      <c r="N8741" s="30" t="s">
        <v>1442</v>
      </c>
      <c r="P8741" s="30" t="s">
        <v>13621</v>
      </c>
      <c r="Q8741" t="s">
        <v>2035</v>
      </c>
      <c r="R8741" t="s">
        <v>2631</v>
      </c>
      <c r="S8741">
        <v>38</v>
      </c>
      <c r="T8741" s="29" t="s">
        <v>27218</v>
      </c>
      <c r="U8741" s="29" t="s">
        <v>27262</v>
      </c>
    </row>
    <row r="8742" spans="1:21">
      <c r="A8742">
        <v>8741</v>
      </c>
      <c r="B8742" s="30" t="s">
        <v>3220</v>
      </c>
      <c r="D8742" s="30" t="s">
        <v>4153</v>
      </c>
      <c r="F8742" s="30" t="s">
        <v>2994</v>
      </c>
      <c r="G8742" s="30" t="s">
        <v>3016</v>
      </c>
      <c r="H8742" s="30" t="s">
        <v>3017</v>
      </c>
      <c r="J8742" s="30" t="s">
        <v>2370</v>
      </c>
      <c r="L8742" s="30" t="s">
        <v>2376</v>
      </c>
      <c r="N8742" s="30" t="s">
        <v>1442</v>
      </c>
      <c r="P8742" s="30" t="s">
        <v>13622</v>
      </c>
      <c r="Q8742" t="s">
        <v>2035</v>
      </c>
      <c r="R8742" t="s">
        <v>2631</v>
      </c>
      <c r="S8742">
        <v>38</v>
      </c>
      <c r="T8742" s="29" t="s">
        <v>27218</v>
      </c>
      <c r="U8742" s="29" t="s">
        <v>27263</v>
      </c>
    </row>
    <row r="8743" spans="1:21">
      <c r="A8743">
        <v>8742</v>
      </c>
      <c r="B8743" s="30" t="s">
        <v>3220</v>
      </c>
      <c r="D8743" s="30" t="s">
        <v>4153</v>
      </c>
      <c r="F8743" s="30" t="s">
        <v>2994</v>
      </c>
      <c r="G8743" s="30" t="s">
        <v>3016</v>
      </c>
      <c r="H8743" s="30" t="s">
        <v>3017</v>
      </c>
      <c r="J8743" s="30" t="s">
        <v>2370</v>
      </c>
      <c r="L8743" s="30" t="s">
        <v>2376</v>
      </c>
      <c r="N8743" s="30" t="s">
        <v>1442</v>
      </c>
      <c r="P8743" s="30" t="s">
        <v>13623</v>
      </c>
      <c r="Q8743" t="s">
        <v>2035</v>
      </c>
      <c r="R8743" t="s">
        <v>2628</v>
      </c>
      <c r="S8743">
        <v>38</v>
      </c>
      <c r="T8743" s="29" t="s">
        <v>27264</v>
      </c>
      <c r="U8743" s="29" t="s">
        <v>27265</v>
      </c>
    </row>
    <row r="8744" spans="1:21">
      <c r="A8744">
        <v>8743</v>
      </c>
      <c r="B8744" s="30" t="s">
        <v>3220</v>
      </c>
      <c r="D8744" s="30" t="s">
        <v>4153</v>
      </c>
      <c r="F8744" s="30" t="s">
        <v>2994</v>
      </c>
      <c r="G8744" s="30" t="s">
        <v>3016</v>
      </c>
      <c r="H8744" s="30" t="s">
        <v>3017</v>
      </c>
      <c r="J8744" s="30" t="s">
        <v>2370</v>
      </c>
      <c r="L8744" s="30" t="s">
        <v>2376</v>
      </c>
      <c r="N8744" s="30" t="s">
        <v>1442</v>
      </c>
      <c r="P8744" s="30" t="s">
        <v>13624</v>
      </c>
      <c r="Q8744" t="s">
        <v>2035</v>
      </c>
      <c r="R8744" t="s">
        <v>2631</v>
      </c>
      <c r="S8744">
        <v>38</v>
      </c>
      <c r="T8744" s="29" t="s">
        <v>27218</v>
      </c>
      <c r="U8744" s="29" t="s">
        <v>27266</v>
      </c>
    </row>
    <row r="8745" spans="1:21">
      <c r="A8745">
        <v>8744</v>
      </c>
      <c r="B8745" s="30" t="s">
        <v>3220</v>
      </c>
      <c r="D8745" s="30" t="s">
        <v>4153</v>
      </c>
      <c r="F8745" s="30" t="s">
        <v>2994</v>
      </c>
      <c r="G8745" s="30" t="s">
        <v>3016</v>
      </c>
      <c r="H8745" s="30" t="s">
        <v>3017</v>
      </c>
      <c r="J8745" s="30" t="s">
        <v>2370</v>
      </c>
      <c r="L8745" s="30" t="s">
        <v>2376</v>
      </c>
      <c r="N8745" s="30" t="s">
        <v>1442</v>
      </c>
      <c r="P8745" s="30" t="s">
        <v>13625</v>
      </c>
      <c r="Q8745" t="s">
        <v>2035</v>
      </c>
      <c r="R8745" t="s">
        <v>2631</v>
      </c>
      <c r="S8745">
        <v>38</v>
      </c>
      <c r="T8745" s="29" t="s">
        <v>27218</v>
      </c>
      <c r="U8745" s="29" t="s">
        <v>27267</v>
      </c>
    </row>
    <row r="8746" spans="1:21">
      <c r="A8746">
        <v>8745</v>
      </c>
      <c r="B8746" s="30" t="s">
        <v>3220</v>
      </c>
      <c r="D8746" s="30" t="s">
        <v>4153</v>
      </c>
      <c r="F8746" s="30" t="s">
        <v>2994</v>
      </c>
      <c r="G8746" s="30" t="s">
        <v>3016</v>
      </c>
      <c r="H8746" s="30" t="s">
        <v>3017</v>
      </c>
      <c r="J8746" s="30" t="s">
        <v>2370</v>
      </c>
      <c r="L8746" s="30" t="s">
        <v>2376</v>
      </c>
      <c r="N8746" s="30" t="s">
        <v>1442</v>
      </c>
      <c r="P8746" s="30" t="s">
        <v>13626</v>
      </c>
      <c r="Q8746" t="s">
        <v>2035</v>
      </c>
      <c r="R8746" t="s">
        <v>2631</v>
      </c>
      <c r="S8746">
        <v>38</v>
      </c>
      <c r="T8746" s="29" t="s">
        <v>27218</v>
      </c>
      <c r="U8746" s="29" t="s">
        <v>27268</v>
      </c>
    </row>
    <row r="8747" spans="1:21">
      <c r="A8747">
        <v>8746</v>
      </c>
      <c r="B8747" s="30" t="s">
        <v>3220</v>
      </c>
      <c r="D8747" s="30" t="s">
        <v>4153</v>
      </c>
      <c r="F8747" s="30" t="s">
        <v>2994</v>
      </c>
      <c r="G8747" s="30" t="s">
        <v>3016</v>
      </c>
      <c r="H8747" s="30" t="s">
        <v>3017</v>
      </c>
      <c r="J8747" s="30" t="s">
        <v>2370</v>
      </c>
      <c r="L8747" s="30" t="s">
        <v>2376</v>
      </c>
      <c r="N8747" s="30" t="s">
        <v>1442</v>
      </c>
      <c r="P8747" s="30" t="s">
        <v>13627</v>
      </c>
      <c r="Q8747" t="s">
        <v>2035</v>
      </c>
      <c r="R8747" t="s">
        <v>2631</v>
      </c>
      <c r="S8747">
        <v>38</v>
      </c>
      <c r="T8747" s="29" t="s">
        <v>27218</v>
      </c>
      <c r="U8747" s="29" t="s">
        <v>27269</v>
      </c>
    </row>
    <row r="8748" spans="1:21">
      <c r="A8748">
        <v>8747</v>
      </c>
      <c r="B8748" s="30" t="s">
        <v>3220</v>
      </c>
      <c r="D8748" s="30" t="s">
        <v>4153</v>
      </c>
      <c r="F8748" s="30" t="s">
        <v>2994</v>
      </c>
      <c r="G8748" s="30" t="s">
        <v>3016</v>
      </c>
      <c r="H8748" s="30" t="s">
        <v>3017</v>
      </c>
      <c r="J8748" s="30" t="s">
        <v>2370</v>
      </c>
      <c r="L8748" s="30" t="s">
        <v>2376</v>
      </c>
      <c r="N8748" s="30" t="s">
        <v>1442</v>
      </c>
      <c r="P8748" s="30" t="s">
        <v>13628</v>
      </c>
      <c r="Q8748" t="s">
        <v>2035</v>
      </c>
      <c r="R8748" t="s">
        <v>2631</v>
      </c>
      <c r="S8748">
        <v>38</v>
      </c>
      <c r="T8748" s="29" t="s">
        <v>27218</v>
      </c>
      <c r="U8748" s="29" t="s">
        <v>27270</v>
      </c>
    </row>
    <row r="8749" spans="1:21">
      <c r="A8749">
        <v>8748</v>
      </c>
      <c r="B8749" s="30" t="s">
        <v>3220</v>
      </c>
      <c r="D8749" s="30" t="s">
        <v>4153</v>
      </c>
      <c r="F8749" s="30" t="s">
        <v>2994</v>
      </c>
      <c r="G8749" s="30" t="s">
        <v>3016</v>
      </c>
      <c r="H8749" s="30" t="s">
        <v>3017</v>
      </c>
      <c r="J8749" s="30" t="s">
        <v>2370</v>
      </c>
      <c r="L8749" s="30" t="s">
        <v>2376</v>
      </c>
      <c r="N8749" s="30" t="s">
        <v>1442</v>
      </c>
      <c r="P8749" s="30" t="s">
        <v>13629</v>
      </c>
      <c r="Q8749" t="s">
        <v>2035</v>
      </c>
      <c r="R8749" t="s">
        <v>2631</v>
      </c>
      <c r="S8749">
        <v>38</v>
      </c>
      <c r="T8749" s="29" t="s">
        <v>27218</v>
      </c>
      <c r="U8749" s="29" t="s">
        <v>27271</v>
      </c>
    </row>
    <row r="8750" spans="1:21">
      <c r="A8750">
        <v>8749</v>
      </c>
      <c r="B8750" s="30" t="s">
        <v>3220</v>
      </c>
      <c r="D8750" s="30" t="s">
        <v>4153</v>
      </c>
      <c r="F8750" s="30" t="s">
        <v>2994</v>
      </c>
      <c r="G8750" s="30" t="s">
        <v>3016</v>
      </c>
      <c r="H8750" s="30" t="s">
        <v>3017</v>
      </c>
      <c r="J8750" s="30" t="s">
        <v>2370</v>
      </c>
      <c r="L8750" s="30" t="s">
        <v>2376</v>
      </c>
      <c r="N8750" s="30" t="s">
        <v>1442</v>
      </c>
      <c r="P8750" s="30" t="s">
        <v>13630</v>
      </c>
      <c r="Q8750" t="s">
        <v>2035</v>
      </c>
      <c r="R8750" t="s">
        <v>2631</v>
      </c>
      <c r="S8750">
        <v>38</v>
      </c>
      <c r="T8750" s="29" t="s">
        <v>27218</v>
      </c>
      <c r="U8750" s="29" t="s">
        <v>27272</v>
      </c>
    </row>
    <row r="8751" spans="1:21">
      <c r="A8751">
        <v>8750</v>
      </c>
      <c r="B8751" s="30" t="s">
        <v>3220</v>
      </c>
      <c r="D8751" s="30" t="s">
        <v>4153</v>
      </c>
      <c r="F8751" s="30" t="s">
        <v>2994</v>
      </c>
      <c r="G8751" s="30" t="s">
        <v>3016</v>
      </c>
      <c r="H8751" s="30" t="s">
        <v>3017</v>
      </c>
      <c r="J8751" s="30" t="s">
        <v>2370</v>
      </c>
      <c r="L8751" s="30" t="s">
        <v>2376</v>
      </c>
      <c r="N8751" s="30" t="s">
        <v>1442</v>
      </c>
      <c r="P8751" s="30" t="s">
        <v>13631</v>
      </c>
      <c r="Q8751" t="s">
        <v>2035</v>
      </c>
      <c r="R8751" t="s">
        <v>2628</v>
      </c>
      <c r="S8751">
        <v>38</v>
      </c>
      <c r="T8751" s="29" t="s">
        <v>27236</v>
      </c>
      <c r="U8751" s="29" t="s">
        <v>27273</v>
      </c>
    </row>
    <row r="8752" spans="1:21">
      <c r="A8752">
        <v>8751</v>
      </c>
      <c r="B8752" s="30" t="s">
        <v>3220</v>
      </c>
      <c r="D8752" s="30" t="s">
        <v>4153</v>
      </c>
      <c r="F8752" s="30" t="s">
        <v>2994</v>
      </c>
      <c r="G8752" s="30" t="s">
        <v>3016</v>
      </c>
      <c r="H8752" s="30" t="s">
        <v>3017</v>
      </c>
      <c r="J8752" s="30" t="s">
        <v>2370</v>
      </c>
      <c r="L8752" s="30" t="s">
        <v>2376</v>
      </c>
      <c r="N8752" s="30" t="s">
        <v>1442</v>
      </c>
      <c r="P8752" s="30" t="s">
        <v>13632</v>
      </c>
      <c r="Q8752" t="s">
        <v>2035</v>
      </c>
      <c r="R8752" t="s">
        <v>2631</v>
      </c>
      <c r="S8752">
        <v>38</v>
      </c>
      <c r="T8752" s="29" t="s">
        <v>27218</v>
      </c>
      <c r="U8752" s="29" t="s">
        <v>27274</v>
      </c>
    </row>
    <row r="8753" spans="1:21">
      <c r="A8753">
        <v>8752</v>
      </c>
      <c r="B8753" s="30" t="s">
        <v>3220</v>
      </c>
      <c r="D8753" s="30" t="s">
        <v>4153</v>
      </c>
      <c r="F8753" s="30" t="s">
        <v>2994</v>
      </c>
      <c r="G8753" s="30" t="s">
        <v>3016</v>
      </c>
      <c r="H8753" s="30" t="s">
        <v>3017</v>
      </c>
      <c r="J8753" s="30" t="s">
        <v>2370</v>
      </c>
      <c r="L8753" s="30" t="s">
        <v>2376</v>
      </c>
      <c r="N8753" s="30" t="s">
        <v>1442</v>
      </c>
      <c r="P8753" s="30" t="s">
        <v>13633</v>
      </c>
      <c r="Q8753" t="s">
        <v>2035</v>
      </c>
      <c r="R8753" t="s">
        <v>2628</v>
      </c>
      <c r="S8753">
        <v>38</v>
      </c>
      <c r="T8753" s="29" t="s">
        <v>27236</v>
      </c>
      <c r="U8753" s="29" t="s">
        <v>27275</v>
      </c>
    </row>
    <row r="8754" spans="1:21">
      <c r="A8754">
        <v>8753</v>
      </c>
      <c r="B8754" s="30" t="s">
        <v>3220</v>
      </c>
      <c r="D8754" s="30" t="s">
        <v>4153</v>
      </c>
      <c r="F8754" s="30" t="s">
        <v>2994</v>
      </c>
      <c r="G8754" s="30" t="s">
        <v>3016</v>
      </c>
      <c r="H8754" s="30" t="s">
        <v>3017</v>
      </c>
      <c r="J8754" s="30" t="s">
        <v>2370</v>
      </c>
      <c r="L8754" s="30" t="s">
        <v>2376</v>
      </c>
      <c r="N8754" s="30" t="s">
        <v>1442</v>
      </c>
      <c r="P8754" s="30" t="s">
        <v>13634</v>
      </c>
      <c r="Q8754" t="s">
        <v>2035</v>
      </c>
      <c r="R8754" t="s">
        <v>2628</v>
      </c>
      <c r="S8754">
        <v>38</v>
      </c>
      <c r="T8754" s="29" t="s">
        <v>27236</v>
      </c>
      <c r="U8754" s="29" t="s">
        <v>27276</v>
      </c>
    </row>
    <row r="8755" spans="1:21">
      <c r="A8755">
        <v>8754</v>
      </c>
      <c r="B8755" s="30" t="s">
        <v>3220</v>
      </c>
      <c r="D8755" s="30" t="s">
        <v>4153</v>
      </c>
      <c r="F8755" s="30" t="s">
        <v>2994</v>
      </c>
      <c r="G8755" s="30" t="s">
        <v>3016</v>
      </c>
      <c r="H8755" s="30" t="s">
        <v>3017</v>
      </c>
      <c r="J8755" s="30" t="s">
        <v>2370</v>
      </c>
      <c r="L8755" s="30" t="s">
        <v>2376</v>
      </c>
      <c r="N8755" s="30" t="s">
        <v>1442</v>
      </c>
      <c r="P8755" s="30" t="s">
        <v>13635</v>
      </c>
      <c r="Q8755" t="s">
        <v>2035</v>
      </c>
      <c r="R8755" t="s">
        <v>2631</v>
      </c>
      <c r="S8755">
        <v>38</v>
      </c>
      <c r="T8755" s="29" t="s">
        <v>27218</v>
      </c>
      <c r="U8755" s="29" t="s">
        <v>27277</v>
      </c>
    </row>
    <row r="8756" spans="1:21">
      <c r="A8756">
        <v>8755</v>
      </c>
      <c r="B8756" s="30" t="s">
        <v>3220</v>
      </c>
      <c r="D8756" s="30" t="s">
        <v>4153</v>
      </c>
      <c r="F8756" s="30" t="s">
        <v>2994</v>
      </c>
      <c r="G8756" s="30" t="s">
        <v>3016</v>
      </c>
      <c r="H8756" s="30" t="s">
        <v>3017</v>
      </c>
      <c r="J8756" s="30" t="s">
        <v>2370</v>
      </c>
      <c r="L8756" s="30" t="s">
        <v>2376</v>
      </c>
      <c r="N8756" s="30" t="s">
        <v>1442</v>
      </c>
      <c r="P8756" s="30" t="s">
        <v>13636</v>
      </c>
      <c r="Q8756" t="s">
        <v>2035</v>
      </c>
      <c r="R8756" t="s">
        <v>2631</v>
      </c>
      <c r="S8756">
        <v>38</v>
      </c>
      <c r="T8756" s="29" t="s">
        <v>27218</v>
      </c>
      <c r="U8756" s="29" t="s">
        <v>27278</v>
      </c>
    </row>
    <row r="8757" spans="1:21">
      <c r="A8757">
        <v>8756</v>
      </c>
      <c r="B8757" s="30" t="s">
        <v>3220</v>
      </c>
      <c r="D8757" s="30" t="s">
        <v>4153</v>
      </c>
      <c r="F8757" s="30" t="s">
        <v>2994</v>
      </c>
      <c r="G8757" s="30" t="s">
        <v>3016</v>
      </c>
      <c r="H8757" s="30" t="s">
        <v>3017</v>
      </c>
      <c r="J8757" s="30" t="s">
        <v>2370</v>
      </c>
      <c r="L8757" s="30" t="s">
        <v>2376</v>
      </c>
      <c r="N8757" s="30" t="s">
        <v>1442</v>
      </c>
      <c r="P8757" s="30" t="s">
        <v>13637</v>
      </c>
      <c r="Q8757" t="s">
        <v>2035</v>
      </c>
      <c r="R8757" t="s">
        <v>2631</v>
      </c>
      <c r="S8757">
        <v>38</v>
      </c>
      <c r="T8757" s="29" t="s">
        <v>27218</v>
      </c>
      <c r="U8757" s="29" t="s">
        <v>27279</v>
      </c>
    </row>
    <row r="8758" spans="1:21">
      <c r="A8758">
        <v>8757</v>
      </c>
      <c r="B8758" s="30" t="s">
        <v>3220</v>
      </c>
      <c r="D8758" s="30" t="s">
        <v>4153</v>
      </c>
      <c r="F8758" s="30" t="s">
        <v>2994</v>
      </c>
      <c r="G8758" s="30" t="s">
        <v>3016</v>
      </c>
      <c r="H8758" s="30" t="s">
        <v>3017</v>
      </c>
      <c r="J8758" s="30" t="s">
        <v>2370</v>
      </c>
      <c r="L8758" s="30" t="s">
        <v>2376</v>
      </c>
      <c r="N8758" s="30" t="s">
        <v>1442</v>
      </c>
      <c r="P8758" s="30" t="s">
        <v>13638</v>
      </c>
      <c r="Q8758" t="s">
        <v>2035</v>
      </c>
      <c r="R8758" t="s">
        <v>2628</v>
      </c>
      <c r="S8758">
        <v>38</v>
      </c>
      <c r="T8758" s="29" t="s">
        <v>27236</v>
      </c>
      <c r="U8758" s="29" t="s">
        <v>27280</v>
      </c>
    </row>
    <row r="8759" spans="1:21">
      <c r="A8759">
        <v>8758</v>
      </c>
      <c r="B8759" s="30" t="s">
        <v>3220</v>
      </c>
      <c r="D8759" s="30" t="s">
        <v>4153</v>
      </c>
      <c r="F8759" s="30" t="s">
        <v>2994</v>
      </c>
      <c r="G8759" s="30" t="s">
        <v>3016</v>
      </c>
      <c r="H8759" s="30" t="s">
        <v>3017</v>
      </c>
      <c r="J8759" s="30" t="s">
        <v>2370</v>
      </c>
      <c r="L8759" s="30" t="s">
        <v>2376</v>
      </c>
      <c r="N8759" s="30" t="s">
        <v>1442</v>
      </c>
      <c r="P8759" s="30" t="s">
        <v>13639</v>
      </c>
      <c r="Q8759" t="s">
        <v>2035</v>
      </c>
      <c r="R8759" t="s">
        <v>2631</v>
      </c>
      <c r="S8759">
        <v>38</v>
      </c>
      <c r="T8759" s="29" t="s">
        <v>27218</v>
      </c>
      <c r="U8759" s="29" t="s">
        <v>27281</v>
      </c>
    </row>
    <row r="8760" spans="1:21">
      <c r="A8760">
        <v>8759</v>
      </c>
      <c r="B8760" s="30" t="s">
        <v>3220</v>
      </c>
      <c r="D8760" s="30" t="s">
        <v>4153</v>
      </c>
      <c r="F8760" s="30" t="s">
        <v>2994</v>
      </c>
      <c r="G8760" s="30" t="s">
        <v>3016</v>
      </c>
      <c r="H8760" s="30" t="s">
        <v>3017</v>
      </c>
      <c r="J8760" s="30" t="s">
        <v>2370</v>
      </c>
      <c r="L8760" s="30" t="s">
        <v>2376</v>
      </c>
      <c r="N8760" s="30" t="s">
        <v>1442</v>
      </c>
      <c r="P8760" s="30" t="s">
        <v>13640</v>
      </c>
      <c r="Q8760" t="s">
        <v>2035</v>
      </c>
      <c r="R8760" t="s">
        <v>2631</v>
      </c>
      <c r="S8760">
        <v>38</v>
      </c>
      <c r="T8760" s="29" t="s">
        <v>27218</v>
      </c>
      <c r="U8760" s="29" t="s">
        <v>27282</v>
      </c>
    </row>
    <row r="8761" spans="1:21">
      <c r="A8761">
        <v>8760</v>
      </c>
      <c r="B8761" s="30" t="s">
        <v>3220</v>
      </c>
      <c r="D8761" s="30" t="s">
        <v>4153</v>
      </c>
      <c r="F8761" s="30" t="s">
        <v>2994</v>
      </c>
      <c r="G8761" s="30" t="s">
        <v>3016</v>
      </c>
      <c r="H8761" s="30" t="s">
        <v>3017</v>
      </c>
      <c r="J8761" s="30" t="s">
        <v>2370</v>
      </c>
      <c r="L8761" s="30" t="s">
        <v>2376</v>
      </c>
      <c r="N8761" s="30" t="s">
        <v>1442</v>
      </c>
      <c r="P8761" s="30" t="s">
        <v>13641</v>
      </c>
      <c r="Q8761" t="s">
        <v>2035</v>
      </c>
      <c r="R8761" t="s">
        <v>2631</v>
      </c>
      <c r="S8761">
        <v>38</v>
      </c>
      <c r="T8761" s="29" t="s">
        <v>27218</v>
      </c>
      <c r="U8761" s="29" t="s">
        <v>27283</v>
      </c>
    </row>
    <row r="8762" spans="1:21">
      <c r="A8762">
        <v>8761</v>
      </c>
      <c r="B8762" s="30" t="s">
        <v>3220</v>
      </c>
      <c r="D8762" s="30" t="s">
        <v>4153</v>
      </c>
      <c r="F8762" s="30" t="s">
        <v>2994</v>
      </c>
      <c r="G8762" s="30" t="s">
        <v>3016</v>
      </c>
      <c r="H8762" s="30" t="s">
        <v>3017</v>
      </c>
      <c r="J8762" s="30" t="s">
        <v>2370</v>
      </c>
      <c r="L8762" s="30" t="s">
        <v>2376</v>
      </c>
      <c r="N8762" s="30" t="s">
        <v>1442</v>
      </c>
      <c r="P8762" s="30" t="s">
        <v>13642</v>
      </c>
      <c r="Q8762" t="s">
        <v>2035</v>
      </c>
      <c r="R8762" t="s">
        <v>2631</v>
      </c>
      <c r="S8762">
        <v>38</v>
      </c>
      <c r="T8762" s="29" t="s">
        <v>27218</v>
      </c>
      <c r="U8762" s="29" t="s">
        <v>27284</v>
      </c>
    </row>
    <row r="8763" spans="1:21">
      <c r="A8763">
        <v>8762</v>
      </c>
      <c r="B8763" s="30" t="s">
        <v>3220</v>
      </c>
      <c r="D8763" s="30" t="s">
        <v>4153</v>
      </c>
      <c r="F8763" s="30" t="s">
        <v>2994</v>
      </c>
      <c r="G8763" s="30" t="s">
        <v>3016</v>
      </c>
      <c r="H8763" s="30" t="s">
        <v>3017</v>
      </c>
      <c r="J8763" s="30" t="s">
        <v>2370</v>
      </c>
      <c r="L8763" s="30" t="s">
        <v>2376</v>
      </c>
      <c r="N8763" s="30" t="s">
        <v>1442</v>
      </c>
      <c r="P8763" s="30" t="s">
        <v>13643</v>
      </c>
      <c r="Q8763" t="s">
        <v>2035</v>
      </c>
      <c r="R8763" t="s">
        <v>2628</v>
      </c>
      <c r="S8763">
        <v>38</v>
      </c>
      <c r="T8763" s="29" t="s">
        <v>27236</v>
      </c>
      <c r="U8763" s="29" t="s">
        <v>27285</v>
      </c>
    </row>
    <row r="8764" spans="1:21">
      <c r="A8764">
        <v>8763</v>
      </c>
      <c r="B8764" s="30" t="s">
        <v>3220</v>
      </c>
      <c r="D8764" s="30" t="s">
        <v>4153</v>
      </c>
      <c r="F8764" s="30" t="s">
        <v>2994</v>
      </c>
      <c r="G8764" s="30" t="s">
        <v>3016</v>
      </c>
      <c r="H8764" s="30" t="s">
        <v>3017</v>
      </c>
      <c r="J8764" s="30" t="s">
        <v>2370</v>
      </c>
      <c r="L8764" s="30" t="s">
        <v>2376</v>
      </c>
      <c r="N8764" s="30" t="s">
        <v>1442</v>
      </c>
      <c r="P8764" s="30" t="s">
        <v>13644</v>
      </c>
      <c r="Q8764" t="s">
        <v>2035</v>
      </c>
      <c r="R8764" t="s">
        <v>2631</v>
      </c>
      <c r="S8764">
        <v>38</v>
      </c>
      <c r="T8764" s="29" t="s">
        <v>27218</v>
      </c>
      <c r="U8764" s="29" t="s">
        <v>27286</v>
      </c>
    </row>
    <row r="8765" spans="1:21">
      <c r="A8765">
        <v>8764</v>
      </c>
      <c r="B8765" s="30" t="s">
        <v>3220</v>
      </c>
      <c r="D8765" s="30" t="s">
        <v>4153</v>
      </c>
      <c r="F8765" s="30" t="s">
        <v>2994</v>
      </c>
      <c r="G8765" s="30" t="s">
        <v>3016</v>
      </c>
      <c r="H8765" s="30" t="s">
        <v>3017</v>
      </c>
      <c r="J8765" s="30" t="s">
        <v>2370</v>
      </c>
      <c r="L8765" s="30" t="s">
        <v>2376</v>
      </c>
      <c r="N8765" s="30" t="s">
        <v>1442</v>
      </c>
      <c r="P8765" s="30" t="s">
        <v>13645</v>
      </c>
      <c r="Q8765" t="s">
        <v>2035</v>
      </c>
      <c r="R8765" t="s">
        <v>2631</v>
      </c>
      <c r="S8765">
        <v>38</v>
      </c>
      <c r="T8765" s="29" t="s">
        <v>27218</v>
      </c>
      <c r="U8765" s="29" t="s">
        <v>27287</v>
      </c>
    </row>
    <row r="8766" spans="1:21">
      <c r="A8766">
        <v>8765</v>
      </c>
      <c r="B8766" s="30" t="s">
        <v>3220</v>
      </c>
      <c r="D8766" s="30" t="s">
        <v>4153</v>
      </c>
      <c r="F8766" s="30" t="s">
        <v>2994</v>
      </c>
      <c r="G8766" s="30" t="s">
        <v>3016</v>
      </c>
      <c r="H8766" s="30" t="s">
        <v>3017</v>
      </c>
      <c r="J8766" s="30" t="s">
        <v>2370</v>
      </c>
      <c r="L8766" s="30" t="s">
        <v>2376</v>
      </c>
      <c r="N8766" s="30" t="s">
        <v>1442</v>
      </c>
      <c r="P8766" s="30" t="s">
        <v>13646</v>
      </c>
      <c r="Q8766" t="s">
        <v>2035</v>
      </c>
      <c r="R8766" t="s">
        <v>2628</v>
      </c>
      <c r="S8766">
        <v>38</v>
      </c>
      <c r="T8766" s="29" t="s">
        <v>27236</v>
      </c>
      <c r="U8766" s="29" t="s">
        <v>27288</v>
      </c>
    </row>
    <row r="8767" spans="1:21">
      <c r="A8767">
        <v>8766</v>
      </c>
      <c r="B8767" s="30" t="s">
        <v>3220</v>
      </c>
      <c r="D8767" s="30" t="s">
        <v>4153</v>
      </c>
      <c r="F8767" s="30" t="s">
        <v>2994</v>
      </c>
      <c r="G8767" s="30" t="s">
        <v>3016</v>
      </c>
      <c r="H8767" s="30" t="s">
        <v>3017</v>
      </c>
      <c r="J8767" s="30" t="s">
        <v>2370</v>
      </c>
      <c r="L8767" s="30" t="s">
        <v>2376</v>
      </c>
      <c r="N8767" s="30" t="s">
        <v>1442</v>
      </c>
      <c r="P8767" s="30" t="s">
        <v>13647</v>
      </c>
      <c r="Q8767" t="s">
        <v>2035</v>
      </c>
      <c r="R8767" t="s">
        <v>2631</v>
      </c>
      <c r="S8767">
        <v>38</v>
      </c>
      <c r="T8767" s="29" t="s">
        <v>27218</v>
      </c>
      <c r="U8767" s="29" t="s">
        <v>27289</v>
      </c>
    </row>
    <row r="8768" spans="1:21">
      <c r="A8768">
        <v>8767</v>
      </c>
      <c r="B8768" s="30" t="s">
        <v>3220</v>
      </c>
      <c r="D8768" s="30" t="s">
        <v>4153</v>
      </c>
      <c r="F8768" s="30" t="s">
        <v>2994</v>
      </c>
      <c r="G8768" s="30" t="s">
        <v>3016</v>
      </c>
      <c r="H8768" s="30" t="s">
        <v>3017</v>
      </c>
      <c r="J8768" s="30" t="s">
        <v>2370</v>
      </c>
      <c r="L8768" s="30" t="s">
        <v>2376</v>
      </c>
      <c r="N8768" s="30" t="s">
        <v>1442</v>
      </c>
      <c r="P8768" s="30" t="s">
        <v>13648</v>
      </c>
      <c r="Q8768" t="s">
        <v>2035</v>
      </c>
      <c r="R8768" t="s">
        <v>2631</v>
      </c>
      <c r="S8768">
        <v>38</v>
      </c>
      <c r="T8768" s="29" t="s">
        <v>27218</v>
      </c>
      <c r="U8768" s="29" t="s">
        <v>27290</v>
      </c>
    </row>
    <row r="8769" spans="1:21">
      <c r="A8769">
        <v>8768</v>
      </c>
      <c r="B8769" s="30" t="s">
        <v>3220</v>
      </c>
      <c r="D8769" s="30" t="s">
        <v>4153</v>
      </c>
      <c r="F8769" s="30" t="s">
        <v>2994</v>
      </c>
      <c r="G8769" s="30" t="s">
        <v>3016</v>
      </c>
      <c r="H8769" s="30" t="s">
        <v>3017</v>
      </c>
      <c r="J8769" s="30" t="s">
        <v>2370</v>
      </c>
      <c r="L8769" s="30" t="s">
        <v>2376</v>
      </c>
      <c r="N8769" s="30" t="s">
        <v>1442</v>
      </c>
      <c r="P8769" s="30" t="s">
        <v>13649</v>
      </c>
      <c r="Q8769" t="s">
        <v>2035</v>
      </c>
      <c r="R8769" t="s">
        <v>2631</v>
      </c>
      <c r="S8769">
        <v>38</v>
      </c>
      <c r="T8769" s="29" t="s">
        <v>27218</v>
      </c>
      <c r="U8769" s="29" t="s">
        <v>27291</v>
      </c>
    </row>
    <row r="8770" spans="1:21">
      <c r="A8770">
        <v>8769</v>
      </c>
      <c r="B8770" s="30" t="s">
        <v>3220</v>
      </c>
      <c r="D8770" s="30" t="s">
        <v>4153</v>
      </c>
      <c r="F8770" s="30" t="s">
        <v>2994</v>
      </c>
      <c r="G8770" s="30" t="s">
        <v>3016</v>
      </c>
      <c r="H8770" s="30" t="s">
        <v>3017</v>
      </c>
      <c r="J8770" s="30" t="s">
        <v>2370</v>
      </c>
      <c r="L8770" s="30" t="s">
        <v>2376</v>
      </c>
      <c r="N8770" s="30" t="s">
        <v>1442</v>
      </c>
      <c r="P8770" s="30" t="s">
        <v>13650</v>
      </c>
      <c r="Q8770" t="s">
        <v>2035</v>
      </c>
      <c r="R8770" t="s">
        <v>2628</v>
      </c>
      <c r="S8770">
        <v>38</v>
      </c>
      <c r="T8770" s="29" t="s">
        <v>27236</v>
      </c>
      <c r="U8770" s="29" t="s">
        <v>27292</v>
      </c>
    </row>
    <row r="8771" spans="1:21">
      <c r="A8771">
        <v>8770</v>
      </c>
      <c r="B8771" s="30" t="s">
        <v>3220</v>
      </c>
      <c r="D8771" s="30" t="s">
        <v>4153</v>
      </c>
      <c r="F8771" s="30" t="s">
        <v>2994</v>
      </c>
      <c r="G8771" s="30" t="s">
        <v>3016</v>
      </c>
      <c r="H8771" s="30" t="s">
        <v>3017</v>
      </c>
      <c r="J8771" s="30" t="s">
        <v>2370</v>
      </c>
      <c r="L8771" s="30" t="s">
        <v>2376</v>
      </c>
      <c r="N8771" s="30" t="s">
        <v>1442</v>
      </c>
      <c r="P8771" s="30" t="s">
        <v>13651</v>
      </c>
      <c r="Q8771" t="s">
        <v>2035</v>
      </c>
      <c r="R8771" t="s">
        <v>2631</v>
      </c>
      <c r="S8771">
        <v>38</v>
      </c>
      <c r="T8771" s="29" t="s">
        <v>27218</v>
      </c>
      <c r="U8771" s="29" t="s">
        <v>27293</v>
      </c>
    </row>
    <row r="8772" spans="1:21">
      <c r="A8772">
        <v>8771</v>
      </c>
      <c r="B8772" s="30" t="s">
        <v>3220</v>
      </c>
      <c r="D8772" s="30" t="s">
        <v>4153</v>
      </c>
      <c r="F8772" s="30" t="s">
        <v>2994</v>
      </c>
      <c r="G8772" s="30" t="s">
        <v>3016</v>
      </c>
      <c r="H8772" s="30" t="s">
        <v>3017</v>
      </c>
      <c r="J8772" s="30" t="s">
        <v>2370</v>
      </c>
      <c r="L8772" s="30" t="s">
        <v>2376</v>
      </c>
      <c r="N8772" s="30" t="s">
        <v>1442</v>
      </c>
      <c r="P8772" s="30" t="s">
        <v>13652</v>
      </c>
      <c r="Q8772" t="s">
        <v>2035</v>
      </c>
      <c r="R8772" t="s">
        <v>2628</v>
      </c>
      <c r="S8772">
        <v>38</v>
      </c>
      <c r="T8772" s="29" t="s">
        <v>27236</v>
      </c>
      <c r="U8772" s="29" t="s">
        <v>27294</v>
      </c>
    </row>
    <row r="8773" spans="1:21">
      <c r="A8773">
        <v>8772</v>
      </c>
      <c r="B8773" s="30" t="s">
        <v>3220</v>
      </c>
      <c r="D8773" s="30" t="s">
        <v>4153</v>
      </c>
      <c r="F8773" s="30" t="s">
        <v>2994</v>
      </c>
      <c r="G8773" s="30" t="s">
        <v>3016</v>
      </c>
      <c r="H8773" s="30" t="s">
        <v>3017</v>
      </c>
      <c r="J8773" s="30" t="s">
        <v>2370</v>
      </c>
      <c r="L8773" s="30" t="s">
        <v>2376</v>
      </c>
      <c r="N8773" s="30" t="s">
        <v>1442</v>
      </c>
      <c r="P8773" s="30" t="s">
        <v>13653</v>
      </c>
      <c r="Q8773" t="s">
        <v>2035</v>
      </c>
      <c r="R8773" t="s">
        <v>2631</v>
      </c>
      <c r="S8773">
        <v>38</v>
      </c>
      <c r="T8773" s="29" t="s">
        <v>27218</v>
      </c>
      <c r="U8773" s="29" t="s">
        <v>27295</v>
      </c>
    </row>
    <row r="8774" spans="1:21">
      <c r="A8774">
        <v>8773</v>
      </c>
      <c r="B8774" s="30" t="s">
        <v>3220</v>
      </c>
      <c r="D8774" s="30" t="s">
        <v>4153</v>
      </c>
      <c r="F8774" s="30" t="s">
        <v>2994</v>
      </c>
      <c r="G8774" s="30" t="s">
        <v>3016</v>
      </c>
      <c r="H8774" s="30" t="s">
        <v>3017</v>
      </c>
      <c r="J8774" s="30" t="s">
        <v>2370</v>
      </c>
      <c r="L8774" s="30" t="s">
        <v>2376</v>
      </c>
      <c r="N8774" s="30" t="s">
        <v>1442</v>
      </c>
      <c r="P8774" s="30" t="s">
        <v>13654</v>
      </c>
      <c r="Q8774" t="s">
        <v>2035</v>
      </c>
      <c r="R8774" t="s">
        <v>2628</v>
      </c>
      <c r="S8774">
        <v>38</v>
      </c>
      <c r="T8774" s="29" t="s">
        <v>27236</v>
      </c>
      <c r="U8774" s="29" t="s">
        <v>27296</v>
      </c>
    </row>
    <row r="8775" spans="1:21">
      <c r="A8775">
        <v>8774</v>
      </c>
      <c r="B8775" s="30" t="s">
        <v>3220</v>
      </c>
      <c r="D8775" s="30" t="s">
        <v>4153</v>
      </c>
      <c r="F8775" s="30" t="s">
        <v>2994</v>
      </c>
      <c r="G8775" s="30" t="s">
        <v>3016</v>
      </c>
      <c r="H8775" s="30" t="s">
        <v>3017</v>
      </c>
      <c r="J8775" s="30" t="s">
        <v>2370</v>
      </c>
      <c r="L8775" s="30" t="s">
        <v>2376</v>
      </c>
      <c r="N8775" s="30" t="s">
        <v>1442</v>
      </c>
      <c r="P8775" s="30" t="s">
        <v>13655</v>
      </c>
      <c r="Q8775" t="s">
        <v>2035</v>
      </c>
      <c r="R8775" t="s">
        <v>2628</v>
      </c>
      <c r="S8775">
        <v>38</v>
      </c>
      <c r="T8775" s="29" t="s">
        <v>27236</v>
      </c>
      <c r="U8775" s="29" t="s">
        <v>27297</v>
      </c>
    </row>
    <row r="8776" spans="1:21">
      <c r="A8776">
        <v>8775</v>
      </c>
      <c r="B8776" s="30" t="s">
        <v>3220</v>
      </c>
      <c r="D8776" s="30" t="s">
        <v>4153</v>
      </c>
      <c r="F8776" s="30" t="s">
        <v>2994</v>
      </c>
      <c r="G8776" s="30" t="s">
        <v>3016</v>
      </c>
      <c r="H8776" s="30" t="s">
        <v>3017</v>
      </c>
      <c r="J8776" s="30" t="s">
        <v>2370</v>
      </c>
      <c r="L8776" s="30" t="s">
        <v>2376</v>
      </c>
      <c r="N8776" s="30" t="s">
        <v>1442</v>
      </c>
      <c r="P8776" s="30" t="s">
        <v>13656</v>
      </c>
      <c r="Q8776" t="s">
        <v>2035</v>
      </c>
      <c r="R8776" t="s">
        <v>2631</v>
      </c>
      <c r="S8776">
        <v>38</v>
      </c>
      <c r="T8776" s="29" t="s">
        <v>27218</v>
      </c>
      <c r="U8776" s="29" t="s">
        <v>27298</v>
      </c>
    </row>
    <row r="8777" spans="1:21">
      <c r="A8777">
        <v>8776</v>
      </c>
      <c r="B8777" s="30" t="s">
        <v>3220</v>
      </c>
      <c r="D8777" s="30" t="s">
        <v>4153</v>
      </c>
      <c r="F8777" s="30" t="s">
        <v>2994</v>
      </c>
      <c r="G8777" s="30" t="s">
        <v>3016</v>
      </c>
      <c r="H8777" s="30" t="s">
        <v>3017</v>
      </c>
      <c r="J8777" s="30" t="s">
        <v>2370</v>
      </c>
      <c r="L8777" s="30" t="s">
        <v>2376</v>
      </c>
      <c r="N8777" s="30" t="s">
        <v>1442</v>
      </c>
      <c r="P8777" s="30" t="s">
        <v>13657</v>
      </c>
      <c r="Q8777" t="s">
        <v>2035</v>
      </c>
      <c r="R8777" t="s">
        <v>2631</v>
      </c>
      <c r="S8777">
        <v>38</v>
      </c>
      <c r="T8777" s="29" t="s">
        <v>27218</v>
      </c>
      <c r="U8777" s="29" t="s">
        <v>27299</v>
      </c>
    </row>
    <row r="8778" spans="1:21">
      <c r="A8778">
        <v>8777</v>
      </c>
      <c r="B8778" s="30" t="s">
        <v>3220</v>
      </c>
      <c r="D8778" s="30" t="s">
        <v>4153</v>
      </c>
      <c r="F8778" s="30" t="s">
        <v>2994</v>
      </c>
      <c r="G8778" s="30" t="s">
        <v>3016</v>
      </c>
      <c r="H8778" s="30" t="s">
        <v>3017</v>
      </c>
      <c r="J8778" s="30" t="s">
        <v>2370</v>
      </c>
      <c r="L8778" s="30" t="s">
        <v>2376</v>
      </c>
      <c r="N8778" s="30" t="s">
        <v>1442</v>
      </c>
      <c r="P8778" s="30" t="s">
        <v>13658</v>
      </c>
      <c r="Q8778" t="s">
        <v>2035</v>
      </c>
      <c r="R8778" t="s">
        <v>2631</v>
      </c>
      <c r="S8778">
        <v>38</v>
      </c>
      <c r="T8778" s="29" t="s">
        <v>27218</v>
      </c>
      <c r="U8778" s="29" t="s">
        <v>27300</v>
      </c>
    </row>
    <row r="8779" spans="1:21">
      <c r="A8779">
        <v>8778</v>
      </c>
      <c r="B8779" s="30" t="s">
        <v>3220</v>
      </c>
      <c r="D8779" s="30" t="s">
        <v>4153</v>
      </c>
      <c r="F8779" s="30" t="s">
        <v>2994</v>
      </c>
      <c r="G8779" s="30" t="s">
        <v>3016</v>
      </c>
      <c r="H8779" s="30" t="s">
        <v>3017</v>
      </c>
      <c r="J8779" s="30" t="s">
        <v>2370</v>
      </c>
      <c r="L8779" s="30" t="s">
        <v>2376</v>
      </c>
      <c r="N8779" s="30" t="s">
        <v>1442</v>
      </c>
      <c r="P8779" s="30" t="s">
        <v>13659</v>
      </c>
      <c r="Q8779" t="s">
        <v>2035</v>
      </c>
      <c r="R8779" t="s">
        <v>2631</v>
      </c>
      <c r="S8779">
        <v>38</v>
      </c>
      <c r="T8779" s="29" t="s">
        <v>27218</v>
      </c>
      <c r="U8779" s="29" t="s">
        <v>27301</v>
      </c>
    </row>
    <row r="8780" spans="1:21">
      <c r="A8780">
        <v>8779</v>
      </c>
      <c r="B8780" s="30" t="s">
        <v>3220</v>
      </c>
      <c r="D8780" s="30" t="s">
        <v>4153</v>
      </c>
      <c r="F8780" s="30" t="s">
        <v>2994</v>
      </c>
      <c r="G8780" s="30" t="s">
        <v>3016</v>
      </c>
      <c r="H8780" s="30" t="s">
        <v>3017</v>
      </c>
      <c r="J8780" s="30" t="s">
        <v>2370</v>
      </c>
      <c r="L8780" s="30" t="s">
        <v>2376</v>
      </c>
      <c r="N8780" s="30" t="s">
        <v>1442</v>
      </c>
      <c r="P8780" s="30" t="s">
        <v>13660</v>
      </c>
      <c r="Q8780" t="s">
        <v>2035</v>
      </c>
      <c r="R8780" t="s">
        <v>2631</v>
      </c>
      <c r="S8780">
        <v>38</v>
      </c>
      <c r="T8780" s="29" t="s">
        <v>27218</v>
      </c>
      <c r="U8780" s="29" t="s">
        <v>27302</v>
      </c>
    </row>
    <row r="8781" spans="1:21">
      <c r="A8781">
        <v>8780</v>
      </c>
      <c r="B8781" s="30" t="s">
        <v>3220</v>
      </c>
      <c r="D8781" s="30" t="s">
        <v>4153</v>
      </c>
      <c r="F8781" s="30" t="s">
        <v>2994</v>
      </c>
      <c r="G8781" s="30" t="s">
        <v>3016</v>
      </c>
      <c r="H8781" s="30" t="s">
        <v>3017</v>
      </c>
      <c r="J8781" s="30" t="s">
        <v>2370</v>
      </c>
      <c r="L8781" s="30" t="s">
        <v>2376</v>
      </c>
      <c r="N8781" s="30" t="s">
        <v>1442</v>
      </c>
      <c r="P8781" s="30" t="s">
        <v>13661</v>
      </c>
      <c r="Q8781" t="s">
        <v>2035</v>
      </c>
      <c r="R8781" t="s">
        <v>2631</v>
      </c>
      <c r="S8781">
        <v>38</v>
      </c>
      <c r="T8781" s="29" t="s">
        <v>27218</v>
      </c>
      <c r="U8781" s="29" t="s">
        <v>27303</v>
      </c>
    </row>
    <row r="8782" spans="1:21">
      <c r="A8782">
        <v>8781</v>
      </c>
      <c r="B8782" s="30" t="s">
        <v>3220</v>
      </c>
      <c r="D8782" s="30" t="s">
        <v>4153</v>
      </c>
      <c r="F8782" s="30" t="s">
        <v>2994</v>
      </c>
      <c r="G8782" s="30" t="s">
        <v>3016</v>
      </c>
      <c r="H8782" s="30" t="s">
        <v>3017</v>
      </c>
      <c r="J8782" s="30" t="s">
        <v>2370</v>
      </c>
      <c r="L8782" s="30" t="s">
        <v>2376</v>
      </c>
      <c r="N8782" s="30" t="s">
        <v>1442</v>
      </c>
      <c r="P8782" s="30" t="s">
        <v>13662</v>
      </c>
      <c r="Q8782" t="s">
        <v>2035</v>
      </c>
      <c r="R8782" t="s">
        <v>2631</v>
      </c>
      <c r="S8782">
        <v>38</v>
      </c>
      <c r="T8782" s="29" t="s">
        <v>27218</v>
      </c>
      <c r="U8782" s="29" t="s">
        <v>27304</v>
      </c>
    </row>
    <row r="8783" spans="1:21">
      <c r="A8783">
        <v>8782</v>
      </c>
      <c r="B8783" s="30" t="s">
        <v>3220</v>
      </c>
      <c r="D8783" s="30" t="s">
        <v>4153</v>
      </c>
      <c r="F8783" s="30" t="s">
        <v>2994</v>
      </c>
      <c r="G8783" s="30" t="s">
        <v>3016</v>
      </c>
      <c r="H8783" s="30" t="s">
        <v>3017</v>
      </c>
      <c r="J8783" s="30" t="s">
        <v>2370</v>
      </c>
      <c r="L8783" s="30" t="s">
        <v>2376</v>
      </c>
      <c r="N8783" s="30" t="s">
        <v>1442</v>
      </c>
      <c r="P8783" s="30" t="s">
        <v>13663</v>
      </c>
      <c r="Q8783" t="s">
        <v>2035</v>
      </c>
      <c r="R8783" t="s">
        <v>2631</v>
      </c>
      <c r="S8783">
        <v>38</v>
      </c>
      <c r="T8783" s="29" t="s">
        <v>27218</v>
      </c>
      <c r="U8783" s="29" t="s">
        <v>27305</v>
      </c>
    </row>
    <row r="8784" spans="1:21">
      <c r="A8784">
        <v>8783</v>
      </c>
      <c r="B8784" s="30" t="s">
        <v>3220</v>
      </c>
      <c r="D8784" s="30" t="s">
        <v>4153</v>
      </c>
      <c r="F8784" s="30" t="s">
        <v>2994</v>
      </c>
      <c r="G8784" s="30" t="s">
        <v>3016</v>
      </c>
      <c r="H8784" s="30" t="s">
        <v>3017</v>
      </c>
      <c r="J8784" s="30" t="s">
        <v>2370</v>
      </c>
      <c r="L8784" s="30" t="s">
        <v>2376</v>
      </c>
      <c r="N8784" s="30" t="s">
        <v>1442</v>
      </c>
      <c r="P8784" s="30" t="s">
        <v>13664</v>
      </c>
      <c r="Q8784" t="s">
        <v>2035</v>
      </c>
      <c r="R8784" t="s">
        <v>2631</v>
      </c>
      <c r="S8784">
        <v>38</v>
      </c>
      <c r="T8784" s="29" t="s">
        <v>27218</v>
      </c>
      <c r="U8784" s="29" t="s">
        <v>27306</v>
      </c>
    </row>
    <row r="8785" spans="1:21">
      <c r="A8785">
        <v>8784</v>
      </c>
      <c r="B8785" s="30" t="s">
        <v>3220</v>
      </c>
      <c r="D8785" s="30" t="s">
        <v>4153</v>
      </c>
      <c r="F8785" s="30" t="s">
        <v>2994</v>
      </c>
      <c r="G8785" s="30" t="s">
        <v>3016</v>
      </c>
      <c r="H8785" s="30" t="s">
        <v>3017</v>
      </c>
      <c r="J8785" s="30" t="s">
        <v>2370</v>
      </c>
      <c r="L8785" s="30" t="s">
        <v>2376</v>
      </c>
      <c r="N8785" s="30" t="s">
        <v>1442</v>
      </c>
      <c r="P8785" s="30" t="s">
        <v>13665</v>
      </c>
      <c r="Q8785" t="s">
        <v>2035</v>
      </c>
      <c r="R8785" t="s">
        <v>2631</v>
      </c>
      <c r="S8785">
        <v>38</v>
      </c>
      <c r="T8785" s="29" t="s">
        <v>27218</v>
      </c>
      <c r="U8785" s="29" t="s">
        <v>27307</v>
      </c>
    </row>
    <row r="8786" spans="1:21">
      <c r="A8786">
        <v>8785</v>
      </c>
      <c r="B8786" s="30" t="s">
        <v>3220</v>
      </c>
      <c r="D8786" s="30" t="s">
        <v>4153</v>
      </c>
      <c r="F8786" s="30" t="s">
        <v>2994</v>
      </c>
      <c r="G8786" s="30" t="s">
        <v>3016</v>
      </c>
      <c r="H8786" s="30" t="s">
        <v>3017</v>
      </c>
      <c r="J8786" s="30" t="s">
        <v>2370</v>
      </c>
      <c r="L8786" s="30" t="s">
        <v>2376</v>
      </c>
      <c r="N8786" s="30" t="s">
        <v>1442</v>
      </c>
      <c r="P8786" s="30" t="s">
        <v>13666</v>
      </c>
      <c r="Q8786" t="s">
        <v>2035</v>
      </c>
      <c r="R8786" t="s">
        <v>2631</v>
      </c>
      <c r="S8786">
        <v>38</v>
      </c>
      <c r="T8786" s="29" t="s">
        <v>27218</v>
      </c>
      <c r="U8786" s="29" t="s">
        <v>27308</v>
      </c>
    </row>
    <row r="8787" spans="1:21">
      <c r="A8787">
        <v>8786</v>
      </c>
      <c r="B8787" s="30" t="s">
        <v>3220</v>
      </c>
      <c r="D8787" s="30" t="s">
        <v>4153</v>
      </c>
      <c r="F8787" s="30" t="s">
        <v>2994</v>
      </c>
      <c r="G8787" s="30" t="s">
        <v>3016</v>
      </c>
      <c r="H8787" s="30" t="s">
        <v>3017</v>
      </c>
      <c r="J8787" s="30" t="s">
        <v>2370</v>
      </c>
      <c r="L8787" s="30" t="s">
        <v>2376</v>
      </c>
      <c r="N8787" s="30" t="s">
        <v>1442</v>
      </c>
      <c r="P8787" s="30" t="s">
        <v>13667</v>
      </c>
      <c r="Q8787" t="s">
        <v>2035</v>
      </c>
      <c r="R8787" t="s">
        <v>2631</v>
      </c>
      <c r="S8787">
        <v>38</v>
      </c>
      <c r="T8787" s="29" t="s">
        <v>27218</v>
      </c>
      <c r="U8787" s="29" t="s">
        <v>27309</v>
      </c>
    </row>
    <row r="8788" spans="1:21">
      <c r="A8788">
        <v>8787</v>
      </c>
      <c r="B8788" s="30" t="s">
        <v>3220</v>
      </c>
      <c r="D8788" s="30" t="s">
        <v>4153</v>
      </c>
      <c r="F8788" s="30" t="s">
        <v>2994</v>
      </c>
      <c r="G8788" s="30" t="s">
        <v>3016</v>
      </c>
      <c r="H8788" s="30" t="s">
        <v>3017</v>
      </c>
      <c r="J8788" s="30" t="s">
        <v>2370</v>
      </c>
      <c r="L8788" s="30" t="s">
        <v>2376</v>
      </c>
      <c r="N8788" s="30" t="s">
        <v>1442</v>
      </c>
      <c r="P8788" s="30" t="s">
        <v>13668</v>
      </c>
      <c r="Q8788" t="s">
        <v>2035</v>
      </c>
      <c r="R8788" t="s">
        <v>2628</v>
      </c>
      <c r="S8788">
        <v>38</v>
      </c>
      <c r="T8788" s="29" t="s">
        <v>27236</v>
      </c>
      <c r="U8788" s="29" t="s">
        <v>27310</v>
      </c>
    </row>
    <row r="8789" spans="1:21">
      <c r="A8789">
        <v>8788</v>
      </c>
      <c r="B8789" s="30" t="s">
        <v>3220</v>
      </c>
      <c r="D8789" s="30" t="s">
        <v>4153</v>
      </c>
      <c r="F8789" s="30" t="s">
        <v>2994</v>
      </c>
      <c r="G8789" s="30" t="s">
        <v>3016</v>
      </c>
      <c r="H8789" s="30" t="s">
        <v>3017</v>
      </c>
      <c r="J8789" s="30" t="s">
        <v>2370</v>
      </c>
      <c r="L8789" s="30" t="s">
        <v>2376</v>
      </c>
      <c r="N8789" s="30" t="s">
        <v>1442</v>
      </c>
      <c r="P8789" s="30" t="s">
        <v>13669</v>
      </c>
      <c r="Q8789" t="s">
        <v>2035</v>
      </c>
      <c r="R8789" t="s">
        <v>2631</v>
      </c>
      <c r="S8789">
        <v>38</v>
      </c>
      <c r="T8789" s="29" t="s">
        <v>27218</v>
      </c>
      <c r="U8789" s="29" t="s">
        <v>27311</v>
      </c>
    </row>
    <row r="8790" spans="1:21">
      <c r="A8790">
        <v>8789</v>
      </c>
      <c r="B8790" s="30" t="s">
        <v>3220</v>
      </c>
      <c r="D8790" s="30" t="s">
        <v>4153</v>
      </c>
      <c r="F8790" s="30" t="s">
        <v>2994</v>
      </c>
      <c r="G8790" s="30" t="s">
        <v>3016</v>
      </c>
      <c r="H8790" s="30" t="s">
        <v>3017</v>
      </c>
      <c r="J8790" s="30" t="s">
        <v>2370</v>
      </c>
      <c r="L8790" s="30" t="s">
        <v>2376</v>
      </c>
      <c r="N8790" s="30" t="s">
        <v>1442</v>
      </c>
      <c r="P8790" s="30" t="s">
        <v>13670</v>
      </c>
      <c r="Q8790" t="s">
        <v>2035</v>
      </c>
      <c r="R8790" t="s">
        <v>2631</v>
      </c>
      <c r="S8790">
        <v>38</v>
      </c>
      <c r="T8790" s="29" t="s">
        <v>27218</v>
      </c>
      <c r="U8790" s="29" t="s">
        <v>27312</v>
      </c>
    </row>
    <row r="8791" spans="1:21">
      <c r="A8791">
        <v>8790</v>
      </c>
      <c r="B8791" s="30" t="s">
        <v>3220</v>
      </c>
      <c r="D8791" s="30" t="s">
        <v>4153</v>
      </c>
      <c r="F8791" s="30" t="s">
        <v>2994</v>
      </c>
      <c r="G8791" s="30" t="s">
        <v>3016</v>
      </c>
      <c r="H8791" s="30" t="s">
        <v>3017</v>
      </c>
      <c r="J8791" s="30" t="s">
        <v>2370</v>
      </c>
      <c r="L8791" s="30" t="s">
        <v>2376</v>
      </c>
      <c r="N8791" s="30" t="s">
        <v>1442</v>
      </c>
      <c r="P8791" s="30" t="s">
        <v>13671</v>
      </c>
      <c r="Q8791" t="s">
        <v>2035</v>
      </c>
      <c r="R8791" t="s">
        <v>2631</v>
      </c>
      <c r="S8791">
        <v>38</v>
      </c>
      <c r="T8791" s="29" t="s">
        <v>27218</v>
      </c>
      <c r="U8791" s="29" t="s">
        <v>27313</v>
      </c>
    </row>
    <row r="8792" spans="1:21">
      <c r="A8792">
        <v>8791</v>
      </c>
      <c r="B8792" s="30" t="s">
        <v>3220</v>
      </c>
      <c r="D8792" s="30" t="s">
        <v>4153</v>
      </c>
      <c r="F8792" s="30" t="s">
        <v>2994</v>
      </c>
      <c r="G8792" s="30" t="s">
        <v>3016</v>
      </c>
      <c r="H8792" s="30" t="s">
        <v>3017</v>
      </c>
      <c r="J8792" s="30" t="s">
        <v>2370</v>
      </c>
      <c r="L8792" s="30" t="s">
        <v>2376</v>
      </c>
      <c r="N8792" s="30" t="s">
        <v>1442</v>
      </c>
      <c r="P8792" s="30" t="s">
        <v>13672</v>
      </c>
      <c r="Q8792" t="s">
        <v>2035</v>
      </c>
      <c r="R8792" t="s">
        <v>2628</v>
      </c>
      <c r="S8792">
        <v>38</v>
      </c>
      <c r="T8792" s="29" t="s">
        <v>27236</v>
      </c>
      <c r="U8792" s="29" t="s">
        <v>27314</v>
      </c>
    </row>
    <row r="8793" spans="1:21">
      <c r="A8793">
        <v>8792</v>
      </c>
      <c r="B8793" s="30" t="s">
        <v>3220</v>
      </c>
      <c r="D8793" s="30" t="s">
        <v>4153</v>
      </c>
      <c r="F8793" s="30" t="s">
        <v>2994</v>
      </c>
      <c r="G8793" s="30" t="s">
        <v>3016</v>
      </c>
      <c r="H8793" s="30" t="s">
        <v>3017</v>
      </c>
      <c r="J8793" s="30" t="s">
        <v>2370</v>
      </c>
      <c r="L8793" s="30" t="s">
        <v>2376</v>
      </c>
      <c r="N8793" s="30" t="s">
        <v>1442</v>
      </c>
      <c r="P8793" s="30" t="s">
        <v>13673</v>
      </c>
      <c r="Q8793" t="s">
        <v>2035</v>
      </c>
      <c r="R8793" t="s">
        <v>2628</v>
      </c>
      <c r="S8793">
        <v>38</v>
      </c>
      <c r="T8793" s="29" t="s">
        <v>27236</v>
      </c>
      <c r="U8793" s="29" t="s">
        <v>27315</v>
      </c>
    </row>
    <row r="8794" spans="1:21">
      <c r="A8794">
        <v>8793</v>
      </c>
      <c r="B8794" s="30" t="s">
        <v>3220</v>
      </c>
      <c r="D8794" s="30" t="s">
        <v>4153</v>
      </c>
      <c r="F8794" s="30" t="s">
        <v>2994</v>
      </c>
      <c r="G8794" s="30" t="s">
        <v>3016</v>
      </c>
      <c r="H8794" s="30" t="s">
        <v>3017</v>
      </c>
      <c r="J8794" s="30" t="s">
        <v>2370</v>
      </c>
      <c r="L8794" s="30" t="s">
        <v>2376</v>
      </c>
      <c r="N8794" s="30" t="s">
        <v>1442</v>
      </c>
      <c r="P8794" s="30" t="s">
        <v>13674</v>
      </c>
      <c r="Q8794" t="s">
        <v>2035</v>
      </c>
      <c r="R8794" t="s">
        <v>2628</v>
      </c>
      <c r="S8794">
        <v>38</v>
      </c>
      <c r="T8794" s="29" t="s">
        <v>27236</v>
      </c>
      <c r="U8794" s="29" t="s">
        <v>27316</v>
      </c>
    </row>
    <row r="8795" spans="1:21">
      <c r="A8795">
        <v>8794</v>
      </c>
      <c r="B8795" s="30" t="s">
        <v>3220</v>
      </c>
      <c r="D8795" s="30" t="s">
        <v>4153</v>
      </c>
      <c r="F8795" s="30" t="s">
        <v>2994</v>
      </c>
      <c r="G8795" s="30" t="s">
        <v>3016</v>
      </c>
      <c r="H8795" s="30" t="s">
        <v>3017</v>
      </c>
      <c r="J8795" s="30" t="s">
        <v>2370</v>
      </c>
      <c r="L8795" s="30" t="s">
        <v>2376</v>
      </c>
      <c r="N8795" s="30" t="s">
        <v>1442</v>
      </c>
      <c r="P8795" s="30" t="s">
        <v>13675</v>
      </c>
      <c r="Q8795" t="s">
        <v>2035</v>
      </c>
      <c r="R8795" t="s">
        <v>2628</v>
      </c>
      <c r="S8795">
        <v>38</v>
      </c>
      <c r="T8795" s="29" t="s">
        <v>27236</v>
      </c>
      <c r="U8795" s="29" t="s">
        <v>27317</v>
      </c>
    </row>
    <row r="8796" spans="1:21">
      <c r="A8796">
        <v>8795</v>
      </c>
      <c r="B8796" s="30" t="s">
        <v>3220</v>
      </c>
      <c r="D8796" s="30" t="s">
        <v>4153</v>
      </c>
      <c r="F8796" s="30" t="s">
        <v>2994</v>
      </c>
      <c r="G8796" s="30" t="s">
        <v>3016</v>
      </c>
      <c r="H8796" s="30" t="s">
        <v>3017</v>
      </c>
      <c r="J8796" s="30" t="s">
        <v>2370</v>
      </c>
      <c r="L8796" s="30" t="s">
        <v>2376</v>
      </c>
      <c r="N8796" s="30" t="s">
        <v>1442</v>
      </c>
      <c r="P8796" s="30" t="s">
        <v>13676</v>
      </c>
      <c r="Q8796" t="s">
        <v>2035</v>
      </c>
      <c r="R8796" t="s">
        <v>2631</v>
      </c>
      <c r="S8796">
        <v>38</v>
      </c>
      <c r="T8796" s="29" t="s">
        <v>27218</v>
      </c>
      <c r="U8796" s="29" t="s">
        <v>27318</v>
      </c>
    </row>
    <row r="8797" spans="1:21">
      <c r="A8797">
        <v>8796</v>
      </c>
      <c r="B8797" s="30" t="s">
        <v>3220</v>
      </c>
      <c r="D8797" s="30" t="s">
        <v>4153</v>
      </c>
      <c r="F8797" s="30" t="s">
        <v>2994</v>
      </c>
      <c r="G8797" s="30" t="s">
        <v>3016</v>
      </c>
      <c r="H8797" s="30" t="s">
        <v>3017</v>
      </c>
      <c r="J8797" s="30" t="s">
        <v>2370</v>
      </c>
      <c r="L8797" s="30" t="s">
        <v>2376</v>
      </c>
      <c r="N8797" s="30" t="s">
        <v>1442</v>
      </c>
      <c r="P8797" s="30" t="s">
        <v>13677</v>
      </c>
      <c r="Q8797" t="s">
        <v>2035</v>
      </c>
      <c r="R8797" t="s">
        <v>2628</v>
      </c>
      <c r="S8797">
        <v>38</v>
      </c>
      <c r="T8797" s="29" t="s">
        <v>27236</v>
      </c>
      <c r="U8797" s="29" t="s">
        <v>27319</v>
      </c>
    </row>
    <row r="8798" spans="1:21">
      <c r="A8798">
        <v>8797</v>
      </c>
      <c r="B8798" s="30" t="s">
        <v>3220</v>
      </c>
      <c r="D8798" s="30" t="s">
        <v>4153</v>
      </c>
      <c r="F8798" s="30" t="s">
        <v>2994</v>
      </c>
      <c r="G8798" s="30" t="s">
        <v>3016</v>
      </c>
      <c r="H8798" s="30" t="s">
        <v>3017</v>
      </c>
      <c r="J8798" s="30" t="s">
        <v>2370</v>
      </c>
      <c r="L8798" s="30" t="s">
        <v>2376</v>
      </c>
      <c r="N8798" s="30" t="s">
        <v>1442</v>
      </c>
      <c r="P8798" s="30" t="s">
        <v>13678</v>
      </c>
      <c r="Q8798" t="s">
        <v>2035</v>
      </c>
      <c r="R8798" t="s">
        <v>2631</v>
      </c>
      <c r="S8798">
        <v>38</v>
      </c>
      <c r="T8798" s="29" t="s">
        <v>27218</v>
      </c>
      <c r="U8798" s="29" t="s">
        <v>27320</v>
      </c>
    </row>
    <row r="8799" spans="1:21">
      <c r="A8799">
        <v>8798</v>
      </c>
      <c r="B8799" s="30" t="s">
        <v>3220</v>
      </c>
      <c r="D8799" s="30" t="s">
        <v>4153</v>
      </c>
      <c r="F8799" s="30" t="s">
        <v>2994</v>
      </c>
      <c r="G8799" s="30" t="s">
        <v>3016</v>
      </c>
      <c r="H8799" s="30" t="s">
        <v>3017</v>
      </c>
      <c r="J8799" s="30" t="s">
        <v>2370</v>
      </c>
      <c r="L8799" s="30" t="s">
        <v>2376</v>
      </c>
      <c r="N8799" s="30" t="s">
        <v>1442</v>
      </c>
      <c r="P8799" s="30" t="s">
        <v>13679</v>
      </c>
      <c r="Q8799" t="s">
        <v>2035</v>
      </c>
      <c r="R8799" t="s">
        <v>2631</v>
      </c>
      <c r="S8799">
        <v>38</v>
      </c>
      <c r="T8799" s="29" t="s">
        <v>27218</v>
      </c>
      <c r="U8799" s="29" t="s">
        <v>27321</v>
      </c>
    </row>
    <row r="8800" spans="1:21">
      <c r="A8800">
        <v>8799</v>
      </c>
      <c r="B8800" s="30" t="s">
        <v>3220</v>
      </c>
      <c r="D8800" s="30" t="s">
        <v>4153</v>
      </c>
      <c r="F8800" s="30" t="s">
        <v>2994</v>
      </c>
      <c r="G8800" s="30" t="s">
        <v>3016</v>
      </c>
      <c r="H8800" s="30" t="s">
        <v>3017</v>
      </c>
      <c r="J8800" s="30" t="s">
        <v>2370</v>
      </c>
      <c r="L8800" s="30" t="s">
        <v>2376</v>
      </c>
      <c r="N8800" s="30" t="s">
        <v>1442</v>
      </c>
      <c r="P8800" s="30" t="s">
        <v>13680</v>
      </c>
      <c r="Q8800" t="s">
        <v>2035</v>
      </c>
      <c r="R8800" t="s">
        <v>2631</v>
      </c>
      <c r="S8800">
        <v>38</v>
      </c>
      <c r="T8800" s="29" t="s">
        <v>27218</v>
      </c>
      <c r="U8800" s="29" t="s">
        <v>27322</v>
      </c>
    </row>
    <row r="8801" spans="1:21">
      <c r="A8801">
        <v>8800</v>
      </c>
      <c r="B8801" s="30" t="s">
        <v>3220</v>
      </c>
      <c r="D8801" s="30" t="s">
        <v>4153</v>
      </c>
      <c r="F8801" s="30" t="s">
        <v>2994</v>
      </c>
      <c r="G8801" s="30" t="s">
        <v>3016</v>
      </c>
      <c r="H8801" s="30" t="s">
        <v>3017</v>
      </c>
      <c r="J8801" s="30" t="s">
        <v>2370</v>
      </c>
      <c r="L8801" s="30" t="s">
        <v>2376</v>
      </c>
      <c r="N8801" s="30" t="s">
        <v>1442</v>
      </c>
      <c r="P8801" s="30" t="s">
        <v>13681</v>
      </c>
      <c r="Q8801" t="s">
        <v>2035</v>
      </c>
      <c r="R8801" t="s">
        <v>2631</v>
      </c>
      <c r="S8801">
        <v>38</v>
      </c>
      <c r="T8801" s="29" t="s">
        <v>27218</v>
      </c>
      <c r="U8801" s="29" t="s">
        <v>27323</v>
      </c>
    </row>
    <row r="8802" spans="1:21">
      <c r="A8802">
        <v>8801</v>
      </c>
      <c r="B8802" s="30" t="s">
        <v>3220</v>
      </c>
      <c r="D8802" s="30" t="s">
        <v>4153</v>
      </c>
      <c r="F8802" s="30" t="s">
        <v>2994</v>
      </c>
      <c r="G8802" s="30" t="s">
        <v>3016</v>
      </c>
      <c r="H8802" s="30" t="s">
        <v>3017</v>
      </c>
      <c r="J8802" s="30" t="s">
        <v>2370</v>
      </c>
      <c r="L8802" s="30" t="s">
        <v>2376</v>
      </c>
      <c r="N8802" s="30" t="s">
        <v>1442</v>
      </c>
      <c r="P8802" s="30" t="s">
        <v>13682</v>
      </c>
      <c r="Q8802" t="s">
        <v>2035</v>
      </c>
      <c r="R8802" t="s">
        <v>2628</v>
      </c>
      <c r="S8802">
        <v>38</v>
      </c>
      <c r="T8802" s="29" t="s">
        <v>27236</v>
      </c>
      <c r="U8802" s="29" t="s">
        <v>27324</v>
      </c>
    </row>
    <row r="8803" spans="1:21">
      <c r="A8803">
        <v>8802</v>
      </c>
      <c r="B8803" s="30" t="s">
        <v>3220</v>
      </c>
      <c r="D8803" s="30" t="s">
        <v>4153</v>
      </c>
      <c r="F8803" s="30" t="s">
        <v>2994</v>
      </c>
      <c r="G8803" s="30" t="s">
        <v>3016</v>
      </c>
      <c r="H8803" s="30" t="s">
        <v>3017</v>
      </c>
      <c r="J8803" s="30" t="s">
        <v>2370</v>
      </c>
      <c r="L8803" s="30" t="s">
        <v>2376</v>
      </c>
      <c r="N8803" s="30" t="s">
        <v>1442</v>
      </c>
      <c r="P8803" s="30" t="s">
        <v>13683</v>
      </c>
      <c r="Q8803" t="s">
        <v>2035</v>
      </c>
      <c r="R8803" t="s">
        <v>2631</v>
      </c>
      <c r="S8803">
        <v>38</v>
      </c>
      <c r="T8803" s="29" t="s">
        <v>27218</v>
      </c>
      <c r="U8803" s="29" t="s">
        <v>27325</v>
      </c>
    </row>
    <row r="8804" spans="1:21">
      <c r="A8804">
        <v>8803</v>
      </c>
      <c r="B8804" s="30" t="s">
        <v>3220</v>
      </c>
      <c r="D8804" s="30" t="s">
        <v>4153</v>
      </c>
      <c r="F8804" s="30" t="s">
        <v>2994</v>
      </c>
      <c r="G8804" s="30" t="s">
        <v>3016</v>
      </c>
      <c r="H8804" s="30" t="s">
        <v>3017</v>
      </c>
      <c r="J8804" s="30" t="s">
        <v>2370</v>
      </c>
      <c r="L8804" s="30" t="s">
        <v>2376</v>
      </c>
      <c r="N8804" s="30" t="s">
        <v>1442</v>
      </c>
      <c r="P8804" s="30" t="s">
        <v>13684</v>
      </c>
      <c r="Q8804" t="s">
        <v>2035</v>
      </c>
      <c r="R8804" t="s">
        <v>2631</v>
      </c>
      <c r="S8804">
        <v>38</v>
      </c>
      <c r="T8804" s="29" t="s">
        <v>27218</v>
      </c>
      <c r="U8804" s="29" t="s">
        <v>27326</v>
      </c>
    </row>
    <row r="8805" spans="1:21">
      <c r="A8805">
        <v>8804</v>
      </c>
      <c r="B8805" s="30" t="s">
        <v>3220</v>
      </c>
      <c r="D8805" s="30" t="s">
        <v>4153</v>
      </c>
      <c r="F8805" s="30" t="s">
        <v>2994</v>
      </c>
      <c r="G8805" s="30" t="s">
        <v>3016</v>
      </c>
      <c r="H8805" s="30" t="s">
        <v>3017</v>
      </c>
      <c r="J8805" s="30" t="s">
        <v>2370</v>
      </c>
      <c r="L8805" s="30" t="s">
        <v>2376</v>
      </c>
      <c r="N8805" s="30" t="s">
        <v>1442</v>
      </c>
      <c r="P8805" s="30" t="s">
        <v>13685</v>
      </c>
      <c r="Q8805" t="s">
        <v>2035</v>
      </c>
      <c r="R8805" t="s">
        <v>2631</v>
      </c>
      <c r="S8805">
        <v>38</v>
      </c>
      <c r="T8805" s="29" t="s">
        <v>27218</v>
      </c>
      <c r="U8805" s="29" t="s">
        <v>27327</v>
      </c>
    </row>
    <row r="8806" spans="1:21">
      <c r="A8806">
        <v>8805</v>
      </c>
      <c r="B8806" s="30" t="s">
        <v>3220</v>
      </c>
      <c r="D8806" s="30" t="s">
        <v>4153</v>
      </c>
      <c r="F8806" s="30" t="s">
        <v>2994</v>
      </c>
      <c r="G8806" s="30" t="s">
        <v>3016</v>
      </c>
      <c r="H8806" s="30" t="s">
        <v>3017</v>
      </c>
      <c r="J8806" s="30" t="s">
        <v>2370</v>
      </c>
      <c r="L8806" s="30" t="s">
        <v>2376</v>
      </c>
      <c r="N8806" s="30" t="s">
        <v>1442</v>
      </c>
      <c r="P8806" s="30" t="s">
        <v>13686</v>
      </c>
      <c r="Q8806" t="s">
        <v>2035</v>
      </c>
      <c r="R8806" t="s">
        <v>2631</v>
      </c>
      <c r="S8806">
        <v>38</v>
      </c>
      <c r="T8806" s="29" t="s">
        <v>27218</v>
      </c>
      <c r="U8806" s="29" t="s">
        <v>27328</v>
      </c>
    </row>
    <row r="8807" spans="1:21">
      <c r="A8807">
        <v>8806</v>
      </c>
      <c r="B8807" s="30" t="s">
        <v>3220</v>
      </c>
      <c r="D8807" s="30" t="s">
        <v>4153</v>
      </c>
      <c r="F8807" s="30" t="s">
        <v>2994</v>
      </c>
      <c r="G8807" s="30" t="s">
        <v>3016</v>
      </c>
      <c r="H8807" s="30" t="s">
        <v>3017</v>
      </c>
      <c r="J8807" s="30" t="s">
        <v>2370</v>
      </c>
      <c r="L8807" s="30" t="s">
        <v>2376</v>
      </c>
      <c r="N8807" s="30" t="s">
        <v>1442</v>
      </c>
      <c r="P8807" s="30" t="s">
        <v>13687</v>
      </c>
      <c r="Q8807" t="s">
        <v>2035</v>
      </c>
      <c r="R8807" t="s">
        <v>2631</v>
      </c>
      <c r="S8807">
        <v>38</v>
      </c>
      <c r="T8807" s="29" t="s">
        <v>27218</v>
      </c>
      <c r="U8807" s="29" t="s">
        <v>27329</v>
      </c>
    </row>
    <row r="8808" spans="1:21">
      <c r="A8808">
        <v>8807</v>
      </c>
      <c r="B8808" s="30" t="s">
        <v>3220</v>
      </c>
      <c r="D8808" s="30" t="s">
        <v>4153</v>
      </c>
      <c r="F8808" s="30" t="s">
        <v>2994</v>
      </c>
      <c r="G8808" s="30" t="s">
        <v>3016</v>
      </c>
      <c r="H8808" s="30" t="s">
        <v>3017</v>
      </c>
      <c r="J8808" s="30" t="s">
        <v>2370</v>
      </c>
      <c r="L8808" s="30" t="s">
        <v>2376</v>
      </c>
      <c r="N8808" s="30" t="s">
        <v>1442</v>
      </c>
      <c r="P8808" s="30" t="s">
        <v>13688</v>
      </c>
      <c r="Q8808" t="s">
        <v>2035</v>
      </c>
      <c r="R8808" t="s">
        <v>2631</v>
      </c>
      <c r="S8808">
        <v>38</v>
      </c>
      <c r="T8808" s="29" t="s">
        <v>27218</v>
      </c>
      <c r="U8808" s="29" t="s">
        <v>27330</v>
      </c>
    </row>
    <row r="8809" spans="1:21">
      <c r="A8809">
        <v>8808</v>
      </c>
      <c r="B8809" s="30" t="s">
        <v>3220</v>
      </c>
      <c r="D8809" s="30" t="s">
        <v>4153</v>
      </c>
      <c r="F8809" s="30" t="s">
        <v>2994</v>
      </c>
      <c r="G8809" s="30" t="s">
        <v>3016</v>
      </c>
      <c r="H8809" s="30" t="s">
        <v>3017</v>
      </c>
      <c r="J8809" s="30" t="s">
        <v>2370</v>
      </c>
      <c r="L8809" s="30" t="s">
        <v>2376</v>
      </c>
      <c r="N8809" s="30" t="s">
        <v>1442</v>
      </c>
      <c r="P8809" s="30" t="s">
        <v>13689</v>
      </c>
      <c r="Q8809" t="s">
        <v>2035</v>
      </c>
      <c r="R8809" t="s">
        <v>2628</v>
      </c>
      <c r="S8809">
        <v>38</v>
      </c>
      <c r="T8809" s="29" t="s">
        <v>27236</v>
      </c>
      <c r="U8809" s="29" t="s">
        <v>27331</v>
      </c>
    </row>
    <row r="8810" spans="1:21">
      <c r="A8810">
        <v>8809</v>
      </c>
      <c r="B8810" s="30" t="s">
        <v>3220</v>
      </c>
      <c r="D8810" s="30" t="s">
        <v>4153</v>
      </c>
      <c r="F8810" s="30" t="s">
        <v>2994</v>
      </c>
      <c r="G8810" s="30" t="s">
        <v>3016</v>
      </c>
      <c r="H8810" s="30" t="s">
        <v>3017</v>
      </c>
      <c r="J8810" s="30" t="s">
        <v>2370</v>
      </c>
      <c r="L8810" s="30" t="s">
        <v>2376</v>
      </c>
      <c r="N8810" s="30" t="s">
        <v>1442</v>
      </c>
      <c r="P8810" s="30" t="s">
        <v>13690</v>
      </c>
      <c r="Q8810" t="s">
        <v>2035</v>
      </c>
      <c r="R8810" t="s">
        <v>2631</v>
      </c>
      <c r="S8810">
        <v>38</v>
      </c>
      <c r="T8810" s="29" t="s">
        <v>27218</v>
      </c>
      <c r="U8810" s="29" t="s">
        <v>27332</v>
      </c>
    </row>
    <row r="8811" spans="1:21">
      <c r="A8811">
        <v>8810</v>
      </c>
      <c r="B8811" s="30" t="s">
        <v>3220</v>
      </c>
      <c r="D8811" s="30" t="s">
        <v>4153</v>
      </c>
      <c r="F8811" s="30" t="s">
        <v>2994</v>
      </c>
      <c r="G8811" s="30" t="s">
        <v>3016</v>
      </c>
      <c r="H8811" s="30" t="s">
        <v>3017</v>
      </c>
      <c r="J8811" s="30" t="s">
        <v>2370</v>
      </c>
      <c r="L8811" s="30" t="s">
        <v>2376</v>
      </c>
      <c r="N8811" s="30" t="s">
        <v>1442</v>
      </c>
      <c r="P8811" s="30" t="s">
        <v>13691</v>
      </c>
      <c r="Q8811" t="s">
        <v>2035</v>
      </c>
      <c r="R8811" t="s">
        <v>2631</v>
      </c>
      <c r="S8811">
        <v>38</v>
      </c>
      <c r="T8811" s="29" t="s">
        <v>27218</v>
      </c>
      <c r="U8811" s="29" t="s">
        <v>27333</v>
      </c>
    </row>
    <row r="8812" spans="1:21">
      <c r="A8812">
        <v>8811</v>
      </c>
      <c r="B8812" s="30" t="s">
        <v>3220</v>
      </c>
      <c r="D8812" s="30" t="s">
        <v>4153</v>
      </c>
      <c r="F8812" s="30" t="s">
        <v>2994</v>
      </c>
      <c r="G8812" s="30" t="s">
        <v>3016</v>
      </c>
      <c r="H8812" s="30" t="s">
        <v>3017</v>
      </c>
      <c r="J8812" s="30" t="s">
        <v>2370</v>
      </c>
      <c r="L8812" s="30" t="s">
        <v>2376</v>
      </c>
      <c r="N8812" s="30" t="s">
        <v>1442</v>
      </c>
      <c r="P8812" s="30" t="s">
        <v>13692</v>
      </c>
      <c r="Q8812" t="s">
        <v>2035</v>
      </c>
      <c r="R8812" t="s">
        <v>2631</v>
      </c>
      <c r="S8812">
        <v>38</v>
      </c>
      <c r="T8812" s="29" t="s">
        <v>27218</v>
      </c>
      <c r="U8812" s="29" t="s">
        <v>27334</v>
      </c>
    </row>
    <row r="8813" spans="1:21">
      <c r="A8813">
        <v>8812</v>
      </c>
      <c r="B8813" s="30" t="s">
        <v>3220</v>
      </c>
      <c r="D8813" s="30" t="s">
        <v>4153</v>
      </c>
      <c r="F8813" s="30" t="s">
        <v>2994</v>
      </c>
      <c r="G8813" s="30" t="s">
        <v>3016</v>
      </c>
      <c r="H8813" s="30" t="s">
        <v>3017</v>
      </c>
      <c r="J8813" s="30" t="s">
        <v>2370</v>
      </c>
      <c r="L8813" s="30" t="s">
        <v>2376</v>
      </c>
      <c r="N8813" s="30" t="s">
        <v>1442</v>
      </c>
      <c r="P8813" s="30" t="s">
        <v>13693</v>
      </c>
      <c r="Q8813" t="s">
        <v>2035</v>
      </c>
      <c r="R8813" t="s">
        <v>2628</v>
      </c>
      <c r="S8813">
        <v>38</v>
      </c>
      <c r="T8813" s="29" t="s">
        <v>27236</v>
      </c>
      <c r="U8813" s="29" t="s">
        <v>27335</v>
      </c>
    </row>
    <row r="8814" spans="1:21">
      <c r="A8814">
        <v>8813</v>
      </c>
      <c r="B8814" s="30" t="s">
        <v>3220</v>
      </c>
      <c r="D8814" s="30" t="s">
        <v>4153</v>
      </c>
      <c r="F8814" s="30" t="s">
        <v>2994</v>
      </c>
      <c r="G8814" s="30" t="s">
        <v>3016</v>
      </c>
      <c r="H8814" s="30" t="s">
        <v>3017</v>
      </c>
      <c r="J8814" s="30" t="s">
        <v>2370</v>
      </c>
      <c r="L8814" s="30" t="s">
        <v>2376</v>
      </c>
      <c r="N8814" s="30" t="s">
        <v>1442</v>
      </c>
      <c r="P8814" s="30" t="s">
        <v>13694</v>
      </c>
      <c r="Q8814" t="s">
        <v>2035</v>
      </c>
      <c r="R8814" t="s">
        <v>2631</v>
      </c>
      <c r="S8814">
        <v>38</v>
      </c>
      <c r="T8814" s="29" t="s">
        <v>27218</v>
      </c>
      <c r="U8814" s="29" t="s">
        <v>27336</v>
      </c>
    </row>
    <row r="8815" spans="1:21">
      <c r="A8815">
        <v>8814</v>
      </c>
      <c r="B8815" s="30" t="s">
        <v>3220</v>
      </c>
      <c r="D8815" s="30" t="s">
        <v>4153</v>
      </c>
      <c r="F8815" s="30" t="s">
        <v>2994</v>
      </c>
      <c r="G8815" s="30" t="s">
        <v>3016</v>
      </c>
      <c r="H8815" s="30" t="s">
        <v>3017</v>
      </c>
      <c r="J8815" s="30" t="s">
        <v>2370</v>
      </c>
      <c r="L8815" s="30" t="s">
        <v>2376</v>
      </c>
      <c r="N8815" s="30" t="s">
        <v>1442</v>
      </c>
      <c r="P8815" s="30" t="s">
        <v>13695</v>
      </c>
      <c r="Q8815" t="s">
        <v>2035</v>
      </c>
      <c r="R8815" t="s">
        <v>2631</v>
      </c>
      <c r="S8815">
        <v>38</v>
      </c>
      <c r="T8815" s="29" t="s">
        <v>27218</v>
      </c>
      <c r="U8815" s="29" t="s">
        <v>27337</v>
      </c>
    </row>
    <row r="8816" spans="1:21">
      <c r="A8816">
        <v>8815</v>
      </c>
      <c r="B8816" s="30" t="s">
        <v>3220</v>
      </c>
      <c r="D8816" s="30" t="s">
        <v>4153</v>
      </c>
      <c r="F8816" s="30" t="s">
        <v>2994</v>
      </c>
      <c r="G8816" s="30" t="s">
        <v>3016</v>
      </c>
      <c r="H8816" s="30" t="s">
        <v>3017</v>
      </c>
      <c r="J8816" s="30" t="s">
        <v>2370</v>
      </c>
      <c r="L8816" s="30" t="s">
        <v>2376</v>
      </c>
      <c r="N8816" s="30" t="s">
        <v>1442</v>
      </c>
      <c r="P8816" s="30" t="s">
        <v>13696</v>
      </c>
      <c r="Q8816" t="s">
        <v>2035</v>
      </c>
      <c r="R8816" t="s">
        <v>2631</v>
      </c>
      <c r="S8816">
        <v>38</v>
      </c>
      <c r="T8816" s="29" t="s">
        <v>27218</v>
      </c>
      <c r="U8816" s="29" t="s">
        <v>27338</v>
      </c>
    </row>
    <row r="8817" spans="1:21">
      <c r="A8817">
        <v>8816</v>
      </c>
      <c r="B8817" s="30" t="s">
        <v>3220</v>
      </c>
      <c r="D8817" s="30" t="s">
        <v>4153</v>
      </c>
      <c r="F8817" s="30" t="s">
        <v>2994</v>
      </c>
      <c r="G8817" s="30" t="s">
        <v>3016</v>
      </c>
      <c r="H8817" s="30" t="s">
        <v>3017</v>
      </c>
      <c r="J8817" s="30" t="s">
        <v>2370</v>
      </c>
      <c r="L8817" s="30" t="s">
        <v>2376</v>
      </c>
      <c r="N8817" s="30" t="s">
        <v>1442</v>
      </c>
      <c r="P8817" s="30" t="s">
        <v>13697</v>
      </c>
      <c r="Q8817" t="s">
        <v>2035</v>
      </c>
      <c r="R8817" t="s">
        <v>2631</v>
      </c>
      <c r="S8817">
        <v>38</v>
      </c>
      <c r="T8817" s="29" t="s">
        <v>27218</v>
      </c>
      <c r="U8817" s="29" t="s">
        <v>27339</v>
      </c>
    </row>
    <row r="8818" spans="1:21">
      <c r="A8818">
        <v>8817</v>
      </c>
      <c r="B8818" s="30" t="s">
        <v>3220</v>
      </c>
      <c r="D8818" s="30" t="s">
        <v>4153</v>
      </c>
      <c r="F8818" s="30" t="s">
        <v>2994</v>
      </c>
      <c r="G8818" s="30" t="s">
        <v>3016</v>
      </c>
      <c r="H8818" s="30" t="s">
        <v>3017</v>
      </c>
      <c r="J8818" s="30" t="s">
        <v>2370</v>
      </c>
      <c r="L8818" s="30" t="s">
        <v>2376</v>
      </c>
      <c r="N8818" s="30" t="s">
        <v>1442</v>
      </c>
      <c r="P8818" s="30" t="s">
        <v>13698</v>
      </c>
      <c r="Q8818" t="s">
        <v>2035</v>
      </c>
      <c r="R8818" t="s">
        <v>2631</v>
      </c>
      <c r="S8818">
        <v>38</v>
      </c>
      <c r="T8818" s="29" t="s">
        <v>27218</v>
      </c>
      <c r="U8818" s="29" t="s">
        <v>27340</v>
      </c>
    </row>
    <row r="8819" spans="1:21">
      <c r="A8819">
        <v>8818</v>
      </c>
      <c r="B8819" s="30" t="s">
        <v>3220</v>
      </c>
      <c r="D8819" s="30" t="s">
        <v>4153</v>
      </c>
      <c r="F8819" s="30" t="s">
        <v>2994</v>
      </c>
      <c r="G8819" s="30" t="s">
        <v>3016</v>
      </c>
      <c r="H8819" s="30" t="s">
        <v>3017</v>
      </c>
      <c r="J8819" s="30" t="s">
        <v>2370</v>
      </c>
      <c r="L8819" s="30" t="s">
        <v>2376</v>
      </c>
      <c r="N8819" s="30" t="s">
        <v>1442</v>
      </c>
      <c r="P8819" s="30" t="s">
        <v>13699</v>
      </c>
      <c r="Q8819" t="s">
        <v>2035</v>
      </c>
      <c r="R8819" t="s">
        <v>2631</v>
      </c>
      <c r="S8819">
        <v>38</v>
      </c>
      <c r="T8819" s="29" t="s">
        <v>27218</v>
      </c>
      <c r="U8819" s="29" t="s">
        <v>27341</v>
      </c>
    </row>
    <row r="8820" spans="1:21">
      <c r="A8820">
        <v>8819</v>
      </c>
      <c r="B8820" s="30" t="s">
        <v>3220</v>
      </c>
      <c r="D8820" s="30" t="s">
        <v>4153</v>
      </c>
      <c r="F8820" s="30" t="s">
        <v>2994</v>
      </c>
      <c r="G8820" s="30" t="s">
        <v>3016</v>
      </c>
      <c r="H8820" s="30" t="s">
        <v>3017</v>
      </c>
      <c r="J8820" s="30" t="s">
        <v>2370</v>
      </c>
      <c r="L8820" s="30" t="s">
        <v>2376</v>
      </c>
      <c r="N8820" s="30" t="s">
        <v>1442</v>
      </c>
      <c r="P8820" s="30" t="s">
        <v>13700</v>
      </c>
      <c r="Q8820" t="s">
        <v>2035</v>
      </c>
      <c r="R8820" t="s">
        <v>2628</v>
      </c>
      <c r="S8820">
        <v>38</v>
      </c>
      <c r="T8820" s="29" t="s">
        <v>27236</v>
      </c>
      <c r="U8820" s="29" t="s">
        <v>27342</v>
      </c>
    </row>
    <row r="8821" spans="1:21">
      <c r="A8821">
        <v>8820</v>
      </c>
      <c r="B8821" s="30" t="s">
        <v>3220</v>
      </c>
      <c r="D8821" s="30" t="s">
        <v>4153</v>
      </c>
      <c r="F8821" s="30" t="s">
        <v>2994</v>
      </c>
      <c r="G8821" s="30" t="s">
        <v>3016</v>
      </c>
      <c r="H8821" s="30" t="s">
        <v>3017</v>
      </c>
      <c r="J8821" s="30" t="s">
        <v>2370</v>
      </c>
      <c r="L8821" s="30" t="s">
        <v>2376</v>
      </c>
      <c r="N8821" s="30" t="s">
        <v>1442</v>
      </c>
      <c r="P8821" s="30" t="s">
        <v>13701</v>
      </c>
      <c r="Q8821" t="s">
        <v>2035</v>
      </c>
      <c r="R8821" t="s">
        <v>2631</v>
      </c>
      <c r="S8821">
        <v>38</v>
      </c>
      <c r="T8821" s="29" t="s">
        <v>27218</v>
      </c>
      <c r="U8821" s="29" t="s">
        <v>27343</v>
      </c>
    </row>
    <row r="8822" spans="1:21">
      <c r="A8822">
        <v>8821</v>
      </c>
      <c r="B8822" s="30" t="s">
        <v>3220</v>
      </c>
      <c r="D8822" s="30" t="s">
        <v>4153</v>
      </c>
      <c r="F8822" s="30" t="s">
        <v>2994</v>
      </c>
      <c r="G8822" s="30" t="s">
        <v>3016</v>
      </c>
      <c r="H8822" s="30" t="s">
        <v>3017</v>
      </c>
      <c r="J8822" s="30" t="s">
        <v>2370</v>
      </c>
      <c r="L8822" s="30" t="s">
        <v>2376</v>
      </c>
      <c r="N8822" s="30" t="s">
        <v>1442</v>
      </c>
      <c r="P8822" s="30" t="s">
        <v>13702</v>
      </c>
      <c r="Q8822" t="s">
        <v>2035</v>
      </c>
      <c r="R8822" t="s">
        <v>2628</v>
      </c>
      <c r="S8822">
        <v>38</v>
      </c>
      <c r="T8822" s="29" t="s">
        <v>27236</v>
      </c>
      <c r="U8822" s="29" t="s">
        <v>27344</v>
      </c>
    </row>
    <row r="8823" spans="1:21">
      <c r="A8823">
        <v>8822</v>
      </c>
      <c r="B8823" s="30" t="s">
        <v>3220</v>
      </c>
      <c r="D8823" s="30" t="s">
        <v>4153</v>
      </c>
      <c r="F8823" s="30" t="s">
        <v>2994</v>
      </c>
      <c r="G8823" s="30" t="s">
        <v>3016</v>
      </c>
      <c r="H8823" s="30" t="s">
        <v>3017</v>
      </c>
      <c r="J8823" s="30" t="s">
        <v>2370</v>
      </c>
      <c r="L8823" s="30" t="s">
        <v>2376</v>
      </c>
      <c r="N8823" s="30" t="s">
        <v>1442</v>
      </c>
      <c r="P8823" s="30" t="s">
        <v>13703</v>
      </c>
      <c r="Q8823" t="s">
        <v>2035</v>
      </c>
      <c r="R8823" t="s">
        <v>2631</v>
      </c>
      <c r="S8823">
        <v>38</v>
      </c>
      <c r="T8823" s="29" t="s">
        <v>27218</v>
      </c>
      <c r="U8823" s="29" t="s">
        <v>27345</v>
      </c>
    </row>
    <row r="8824" spans="1:21">
      <c r="A8824">
        <v>8823</v>
      </c>
      <c r="B8824" s="30" t="s">
        <v>3220</v>
      </c>
      <c r="D8824" s="30" t="s">
        <v>4153</v>
      </c>
      <c r="F8824" s="30" t="s">
        <v>2994</v>
      </c>
      <c r="G8824" s="30" t="s">
        <v>3016</v>
      </c>
      <c r="H8824" s="30" t="s">
        <v>3017</v>
      </c>
      <c r="J8824" s="30" t="s">
        <v>2370</v>
      </c>
      <c r="L8824" s="30" t="s">
        <v>2376</v>
      </c>
      <c r="N8824" s="30" t="s">
        <v>1442</v>
      </c>
      <c r="P8824" s="30" t="s">
        <v>13704</v>
      </c>
      <c r="Q8824" t="s">
        <v>2035</v>
      </c>
      <c r="R8824" t="s">
        <v>2628</v>
      </c>
      <c r="S8824">
        <v>38</v>
      </c>
      <c r="T8824" s="29" t="s">
        <v>27236</v>
      </c>
      <c r="U8824" s="29" t="s">
        <v>27346</v>
      </c>
    </row>
    <row r="8825" spans="1:21">
      <c r="A8825">
        <v>8824</v>
      </c>
      <c r="B8825" s="30" t="s">
        <v>3220</v>
      </c>
      <c r="D8825" s="30" t="s">
        <v>4153</v>
      </c>
      <c r="F8825" s="30" t="s">
        <v>2994</v>
      </c>
      <c r="G8825" s="30" t="s">
        <v>3016</v>
      </c>
      <c r="H8825" s="30" t="s">
        <v>3017</v>
      </c>
      <c r="J8825" s="30" t="s">
        <v>2370</v>
      </c>
      <c r="L8825" s="30" t="s">
        <v>2376</v>
      </c>
      <c r="N8825" s="30" t="s">
        <v>1442</v>
      </c>
      <c r="P8825" s="30" t="s">
        <v>13705</v>
      </c>
      <c r="Q8825" t="s">
        <v>2035</v>
      </c>
      <c r="R8825" t="s">
        <v>2631</v>
      </c>
      <c r="S8825">
        <v>38</v>
      </c>
      <c r="T8825" s="29" t="s">
        <v>27218</v>
      </c>
      <c r="U8825" s="29" t="s">
        <v>27347</v>
      </c>
    </row>
    <row r="8826" spans="1:21">
      <c r="A8826">
        <v>8825</v>
      </c>
      <c r="B8826" s="30" t="s">
        <v>3220</v>
      </c>
      <c r="D8826" s="30" t="s">
        <v>4153</v>
      </c>
      <c r="F8826" s="30" t="s">
        <v>2994</v>
      </c>
      <c r="G8826" s="30" t="s">
        <v>3016</v>
      </c>
      <c r="H8826" s="30" t="s">
        <v>3017</v>
      </c>
      <c r="J8826" s="30" t="s">
        <v>2370</v>
      </c>
      <c r="L8826" s="30" t="s">
        <v>2376</v>
      </c>
      <c r="N8826" s="30" t="s">
        <v>1442</v>
      </c>
      <c r="P8826" s="30" t="s">
        <v>13706</v>
      </c>
      <c r="Q8826" t="s">
        <v>2035</v>
      </c>
      <c r="R8826" t="s">
        <v>2631</v>
      </c>
      <c r="S8826">
        <v>38</v>
      </c>
      <c r="T8826" s="29" t="s">
        <v>27218</v>
      </c>
      <c r="U8826" s="29" t="s">
        <v>27348</v>
      </c>
    </row>
    <row r="8827" spans="1:21">
      <c r="A8827">
        <v>8826</v>
      </c>
      <c r="B8827" s="30" t="s">
        <v>3220</v>
      </c>
      <c r="D8827" s="30" t="s">
        <v>4153</v>
      </c>
      <c r="F8827" s="30" t="s">
        <v>2994</v>
      </c>
      <c r="G8827" s="30" t="s">
        <v>3016</v>
      </c>
      <c r="H8827" s="30" t="s">
        <v>3017</v>
      </c>
      <c r="J8827" s="30" t="s">
        <v>2370</v>
      </c>
      <c r="L8827" s="30" t="s">
        <v>2376</v>
      </c>
      <c r="N8827" s="30" t="s">
        <v>1442</v>
      </c>
      <c r="P8827" s="30" t="s">
        <v>13707</v>
      </c>
      <c r="Q8827" t="s">
        <v>2035</v>
      </c>
      <c r="R8827" t="s">
        <v>2631</v>
      </c>
      <c r="S8827">
        <v>38</v>
      </c>
      <c r="T8827" s="29" t="s">
        <v>27218</v>
      </c>
      <c r="U8827" s="29" t="s">
        <v>27349</v>
      </c>
    </row>
    <row r="8828" spans="1:21">
      <c r="A8828">
        <v>8827</v>
      </c>
      <c r="B8828" s="30" t="s">
        <v>3220</v>
      </c>
      <c r="D8828" s="30" t="s">
        <v>4153</v>
      </c>
      <c r="F8828" s="30" t="s">
        <v>2994</v>
      </c>
      <c r="G8828" s="30" t="s">
        <v>3016</v>
      </c>
      <c r="H8828" s="30" t="s">
        <v>3017</v>
      </c>
      <c r="J8828" s="30" t="s">
        <v>2370</v>
      </c>
      <c r="L8828" s="30" t="s">
        <v>2376</v>
      </c>
      <c r="N8828" s="30" t="s">
        <v>1442</v>
      </c>
      <c r="P8828" s="30" t="s">
        <v>13708</v>
      </c>
      <c r="Q8828" t="s">
        <v>2035</v>
      </c>
      <c r="R8828" t="s">
        <v>2631</v>
      </c>
      <c r="S8828">
        <v>38</v>
      </c>
      <c r="T8828" s="29" t="s">
        <v>27218</v>
      </c>
      <c r="U8828" s="29" t="s">
        <v>27350</v>
      </c>
    </row>
    <row r="8829" spans="1:21">
      <c r="A8829">
        <v>8828</v>
      </c>
      <c r="B8829" s="30" t="s">
        <v>3220</v>
      </c>
      <c r="D8829" s="30" t="s">
        <v>4153</v>
      </c>
      <c r="F8829" s="30" t="s">
        <v>2994</v>
      </c>
      <c r="G8829" s="30" t="s">
        <v>3016</v>
      </c>
      <c r="H8829" s="30" t="s">
        <v>3017</v>
      </c>
      <c r="J8829" s="30" t="s">
        <v>2370</v>
      </c>
      <c r="L8829" s="30" t="s">
        <v>2376</v>
      </c>
      <c r="N8829" s="30" t="s">
        <v>1442</v>
      </c>
      <c r="P8829" s="30" t="s">
        <v>13709</v>
      </c>
      <c r="Q8829" t="s">
        <v>2035</v>
      </c>
      <c r="R8829" t="s">
        <v>2631</v>
      </c>
      <c r="S8829">
        <v>38</v>
      </c>
      <c r="T8829" s="29" t="s">
        <v>27218</v>
      </c>
      <c r="U8829" s="29" t="s">
        <v>27351</v>
      </c>
    </row>
    <row r="8830" spans="1:21">
      <c r="A8830">
        <v>8829</v>
      </c>
      <c r="B8830" s="30" t="s">
        <v>3220</v>
      </c>
      <c r="D8830" s="30" t="s">
        <v>4153</v>
      </c>
      <c r="F8830" s="30" t="s">
        <v>2994</v>
      </c>
      <c r="G8830" s="30" t="s">
        <v>3016</v>
      </c>
      <c r="H8830" s="30" t="s">
        <v>3017</v>
      </c>
      <c r="J8830" s="30" t="s">
        <v>2370</v>
      </c>
      <c r="L8830" s="30" t="s">
        <v>2376</v>
      </c>
      <c r="N8830" s="30" t="s">
        <v>1442</v>
      </c>
      <c r="P8830" s="30" t="s">
        <v>13710</v>
      </c>
      <c r="Q8830" t="s">
        <v>2035</v>
      </c>
      <c r="R8830" t="s">
        <v>2628</v>
      </c>
      <c r="S8830">
        <v>38</v>
      </c>
      <c r="T8830" s="29" t="s">
        <v>27236</v>
      </c>
      <c r="U8830" s="29" t="s">
        <v>27352</v>
      </c>
    </row>
    <row r="8831" spans="1:21">
      <c r="A8831">
        <v>8830</v>
      </c>
      <c r="B8831" s="30" t="s">
        <v>3220</v>
      </c>
      <c r="D8831" s="30" t="s">
        <v>4153</v>
      </c>
      <c r="F8831" s="30" t="s">
        <v>2994</v>
      </c>
      <c r="G8831" s="30" t="s">
        <v>3016</v>
      </c>
      <c r="H8831" s="30" t="s">
        <v>3017</v>
      </c>
      <c r="J8831" s="30" t="s">
        <v>2370</v>
      </c>
      <c r="L8831" s="30" t="s">
        <v>2376</v>
      </c>
      <c r="N8831" s="30" t="s">
        <v>1442</v>
      </c>
      <c r="P8831" s="30" t="s">
        <v>13711</v>
      </c>
      <c r="Q8831" t="s">
        <v>2035</v>
      </c>
      <c r="R8831" t="s">
        <v>2631</v>
      </c>
      <c r="S8831">
        <v>38</v>
      </c>
      <c r="T8831" s="29" t="s">
        <v>27218</v>
      </c>
      <c r="U8831" s="29" t="s">
        <v>27353</v>
      </c>
    </row>
    <row r="8832" spans="1:21">
      <c r="A8832">
        <v>8831</v>
      </c>
      <c r="B8832" s="30" t="s">
        <v>3220</v>
      </c>
      <c r="D8832" s="30" t="s">
        <v>4153</v>
      </c>
      <c r="F8832" s="30" t="s">
        <v>2994</v>
      </c>
      <c r="G8832" s="30" t="s">
        <v>3016</v>
      </c>
      <c r="H8832" s="30" t="s">
        <v>3017</v>
      </c>
      <c r="J8832" s="30" t="s">
        <v>2370</v>
      </c>
      <c r="L8832" s="30" t="s">
        <v>2376</v>
      </c>
      <c r="N8832" s="30" t="s">
        <v>1442</v>
      </c>
      <c r="P8832" s="30" t="s">
        <v>13712</v>
      </c>
      <c r="Q8832" t="s">
        <v>2035</v>
      </c>
      <c r="R8832" t="s">
        <v>2631</v>
      </c>
      <c r="S8832">
        <v>38</v>
      </c>
      <c r="T8832" s="29" t="s">
        <v>27218</v>
      </c>
      <c r="U8832" s="29" t="s">
        <v>27354</v>
      </c>
    </row>
    <row r="8833" spans="1:21">
      <c r="A8833">
        <v>8832</v>
      </c>
      <c r="B8833" s="30" t="s">
        <v>3220</v>
      </c>
      <c r="D8833" s="30" t="s">
        <v>4153</v>
      </c>
      <c r="F8833" s="30" t="s">
        <v>2994</v>
      </c>
      <c r="G8833" s="30" t="s">
        <v>3016</v>
      </c>
      <c r="H8833" s="30" t="s">
        <v>3017</v>
      </c>
      <c r="J8833" s="30" t="s">
        <v>2370</v>
      </c>
      <c r="L8833" s="30" t="s">
        <v>2376</v>
      </c>
      <c r="N8833" s="30" t="s">
        <v>1442</v>
      </c>
      <c r="P8833" s="30" t="s">
        <v>13713</v>
      </c>
      <c r="Q8833" t="s">
        <v>2035</v>
      </c>
      <c r="R8833" t="s">
        <v>2631</v>
      </c>
      <c r="S8833">
        <v>38</v>
      </c>
      <c r="T8833" s="29" t="s">
        <v>27218</v>
      </c>
      <c r="U8833" s="29" t="s">
        <v>27355</v>
      </c>
    </row>
    <row r="8834" spans="1:21">
      <c r="A8834">
        <v>8833</v>
      </c>
      <c r="B8834" s="30" t="s">
        <v>3220</v>
      </c>
      <c r="D8834" s="30" t="s">
        <v>4153</v>
      </c>
      <c r="F8834" s="30" t="s">
        <v>2994</v>
      </c>
      <c r="G8834" s="30" t="s">
        <v>3016</v>
      </c>
      <c r="H8834" s="30" t="s">
        <v>3017</v>
      </c>
      <c r="J8834" s="30" t="s">
        <v>2370</v>
      </c>
      <c r="L8834" s="30" t="s">
        <v>2376</v>
      </c>
      <c r="N8834" s="30" t="s">
        <v>1442</v>
      </c>
      <c r="P8834" s="30" t="s">
        <v>13714</v>
      </c>
      <c r="Q8834" t="s">
        <v>2035</v>
      </c>
      <c r="R8834" t="s">
        <v>2631</v>
      </c>
      <c r="S8834">
        <v>38</v>
      </c>
      <c r="T8834" s="29" t="s">
        <v>27218</v>
      </c>
      <c r="U8834" s="29" t="s">
        <v>27356</v>
      </c>
    </row>
    <row r="8835" spans="1:21">
      <c r="A8835">
        <v>8834</v>
      </c>
      <c r="B8835" s="30" t="s">
        <v>3220</v>
      </c>
      <c r="D8835" s="30" t="s">
        <v>4153</v>
      </c>
      <c r="F8835" s="30" t="s">
        <v>2994</v>
      </c>
      <c r="G8835" s="30" t="s">
        <v>3016</v>
      </c>
      <c r="H8835" s="30" t="s">
        <v>3017</v>
      </c>
      <c r="J8835" s="30" t="s">
        <v>2370</v>
      </c>
      <c r="L8835" s="30" t="s">
        <v>2376</v>
      </c>
      <c r="N8835" s="30" t="s">
        <v>3249</v>
      </c>
      <c r="P8835" s="30" t="s">
        <v>13715</v>
      </c>
      <c r="Q8835" t="s">
        <v>2035</v>
      </c>
      <c r="R8835" t="s">
        <v>2631</v>
      </c>
      <c r="S8835">
        <v>38</v>
      </c>
      <c r="T8835" s="29" t="s">
        <v>27218</v>
      </c>
      <c r="U8835" s="29" t="s">
        <v>27357</v>
      </c>
    </row>
    <row r="8836" spans="1:21">
      <c r="A8836">
        <v>8835</v>
      </c>
      <c r="B8836" s="30" t="s">
        <v>3220</v>
      </c>
      <c r="D8836" s="30" t="s">
        <v>4153</v>
      </c>
      <c r="F8836" s="30" t="s">
        <v>2994</v>
      </c>
      <c r="G8836" s="30" t="s">
        <v>3016</v>
      </c>
      <c r="H8836" s="30" t="s">
        <v>3017</v>
      </c>
      <c r="J8836" s="30" t="s">
        <v>2370</v>
      </c>
      <c r="L8836" s="30" t="s">
        <v>2376</v>
      </c>
      <c r="N8836" s="30" t="s">
        <v>3249</v>
      </c>
      <c r="P8836" s="30" t="s">
        <v>13716</v>
      </c>
      <c r="Q8836" t="s">
        <v>2035</v>
      </c>
      <c r="R8836" t="s">
        <v>2631</v>
      </c>
      <c r="S8836">
        <v>38</v>
      </c>
      <c r="T8836" s="29" t="s">
        <v>27218</v>
      </c>
      <c r="U8836" s="29" t="s">
        <v>27358</v>
      </c>
    </row>
    <row r="8837" spans="1:21">
      <c r="A8837">
        <v>8836</v>
      </c>
      <c r="B8837" s="30" t="s">
        <v>3220</v>
      </c>
      <c r="D8837" s="30" t="s">
        <v>4153</v>
      </c>
      <c r="F8837" s="30" t="s">
        <v>2994</v>
      </c>
      <c r="G8837" s="30" t="s">
        <v>3016</v>
      </c>
      <c r="H8837" s="30" t="s">
        <v>3017</v>
      </c>
      <c r="J8837" s="30" t="s">
        <v>2370</v>
      </c>
      <c r="L8837" s="30" t="s">
        <v>2376</v>
      </c>
      <c r="N8837" s="30" t="s">
        <v>3249</v>
      </c>
      <c r="P8837" s="30" t="s">
        <v>13717</v>
      </c>
      <c r="Q8837" t="s">
        <v>2035</v>
      </c>
      <c r="R8837" t="s">
        <v>2631</v>
      </c>
      <c r="S8837">
        <v>38</v>
      </c>
      <c r="T8837" s="29" t="s">
        <v>27218</v>
      </c>
      <c r="U8837" s="29" t="s">
        <v>27359</v>
      </c>
    </row>
    <row r="8838" spans="1:21">
      <c r="A8838">
        <v>8837</v>
      </c>
      <c r="B8838" s="30" t="s">
        <v>3220</v>
      </c>
      <c r="D8838" s="30" t="s">
        <v>4153</v>
      </c>
      <c r="F8838" s="30" t="s">
        <v>2994</v>
      </c>
      <c r="G8838" s="30" t="s">
        <v>3016</v>
      </c>
      <c r="H8838" s="30" t="s">
        <v>3017</v>
      </c>
      <c r="J8838" s="30" t="s">
        <v>2370</v>
      </c>
      <c r="L8838" s="30" t="s">
        <v>2376</v>
      </c>
      <c r="N8838" s="30" t="s">
        <v>3249</v>
      </c>
      <c r="P8838" s="30" t="s">
        <v>13718</v>
      </c>
      <c r="Q8838" t="s">
        <v>2035</v>
      </c>
      <c r="R8838" t="s">
        <v>2631</v>
      </c>
      <c r="S8838">
        <v>38</v>
      </c>
      <c r="T8838" s="29" t="s">
        <v>27218</v>
      </c>
      <c r="U8838" s="29" t="s">
        <v>27360</v>
      </c>
    </row>
    <row r="8839" spans="1:21">
      <c r="A8839">
        <v>8838</v>
      </c>
      <c r="B8839" s="30" t="s">
        <v>3220</v>
      </c>
      <c r="D8839" s="30" t="s">
        <v>4153</v>
      </c>
      <c r="F8839" s="30" t="s">
        <v>2994</v>
      </c>
      <c r="G8839" s="30" t="s">
        <v>3016</v>
      </c>
      <c r="H8839" s="30" t="s">
        <v>3017</v>
      </c>
      <c r="J8839" s="30" t="s">
        <v>2370</v>
      </c>
      <c r="L8839" s="30" t="s">
        <v>2376</v>
      </c>
      <c r="N8839" s="30" t="s">
        <v>3249</v>
      </c>
      <c r="P8839" s="30" t="s">
        <v>13719</v>
      </c>
      <c r="Q8839" t="s">
        <v>2035</v>
      </c>
      <c r="R8839" t="s">
        <v>2631</v>
      </c>
      <c r="S8839">
        <v>38</v>
      </c>
      <c r="T8839" s="29" t="s">
        <v>27218</v>
      </c>
      <c r="U8839" s="29" t="s">
        <v>27361</v>
      </c>
    </row>
    <row r="8840" spans="1:21">
      <c r="A8840">
        <v>8839</v>
      </c>
      <c r="B8840" s="30" t="s">
        <v>3220</v>
      </c>
      <c r="D8840" s="30" t="s">
        <v>4153</v>
      </c>
      <c r="F8840" s="30" t="s">
        <v>2994</v>
      </c>
      <c r="G8840" s="30" t="s">
        <v>3016</v>
      </c>
      <c r="H8840" s="30" t="s">
        <v>3017</v>
      </c>
      <c r="J8840" s="30" t="s">
        <v>2370</v>
      </c>
      <c r="L8840" s="30" t="s">
        <v>2376</v>
      </c>
      <c r="N8840" s="30" t="s">
        <v>3027</v>
      </c>
      <c r="P8840" s="30" t="s">
        <v>13720</v>
      </c>
      <c r="Q8840" t="s">
        <v>2035</v>
      </c>
      <c r="R8840" t="s">
        <v>2631</v>
      </c>
      <c r="S8840">
        <v>38</v>
      </c>
      <c r="T8840" s="29" t="s">
        <v>27218</v>
      </c>
      <c r="U8840" s="29" t="s">
        <v>27362</v>
      </c>
    </row>
    <row r="8841" spans="1:21">
      <c r="A8841">
        <v>8840</v>
      </c>
      <c r="B8841" s="30" t="s">
        <v>3220</v>
      </c>
      <c r="D8841" s="30" t="s">
        <v>4153</v>
      </c>
      <c r="F8841" s="30" t="s">
        <v>2994</v>
      </c>
      <c r="G8841" s="30" t="s">
        <v>3016</v>
      </c>
      <c r="H8841" s="30" t="s">
        <v>3017</v>
      </c>
      <c r="J8841" s="30" t="s">
        <v>2370</v>
      </c>
      <c r="L8841" s="30" t="s">
        <v>2402</v>
      </c>
      <c r="N8841" s="30" t="s">
        <v>13721</v>
      </c>
      <c r="P8841" s="30" t="s">
        <v>13722</v>
      </c>
      <c r="Q8841" t="s">
        <v>2035</v>
      </c>
      <c r="R8841" t="s">
        <v>2628</v>
      </c>
      <c r="S8841">
        <v>37</v>
      </c>
      <c r="T8841" s="29" t="s">
        <v>27363</v>
      </c>
      <c r="U8841" s="29" t="s">
        <v>27364</v>
      </c>
    </row>
    <row r="8842" spans="1:21">
      <c r="A8842">
        <v>8841</v>
      </c>
      <c r="B8842" s="30" t="s">
        <v>3220</v>
      </c>
      <c r="D8842" s="30" t="s">
        <v>4153</v>
      </c>
      <c r="F8842" s="30" t="s">
        <v>2994</v>
      </c>
      <c r="G8842" s="30" t="s">
        <v>3016</v>
      </c>
      <c r="H8842" s="30" t="s">
        <v>3017</v>
      </c>
      <c r="J8842" s="30" t="s">
        <v>2370</v>
      </c>
      <c r="L8842" s="30" t="s">
        <v>2402</v>
      </c>
      <c r="N8842" s="30" t="s">
        <v>3028</v>
      </c>
      <c r="P8842" s="30" t="s">
        <v>13723</v>
      </c>
      <c r="Q8842" t="s">
        <v>2035</v>
      </c>
      <c r="R8842" t="s">
        <v>2631</v>
      </c>
      <c r="S8842">
        <v>38</v>
      </c>
      <c r="T8842" s="29" t="s">
        <v>27365</v>
      </c>
      <c r="U8842" s="29" t="s">
        <v>27366</v>
      </c>
    </row>
    <row r="8843" spans="1:21">
      <c r="A8843">
        <v>8842</v>
      </c>
      <c r="B8843" s="30" t="s">
        <v>3220</v>
      </c>
      <c r="D8843" s="30" t="s">
        <v>4153</v>
      </c>
      <c r="F8843" s="30" t="s">
        <v>2994</v>
      </c>
      <c r="G8843" s="30" t="s">
        <v>3016</v>
      </c>
      <c r="H8843" s="30" t="s">
        <v>3017</v>
      </c>
      <c r="J8843" s="30" t="s">
        <v>2370</v>
      </c>
      <c r="L8843" s="30" t="s">
        <v>2402</v>
      </c>
      <c r="N8843" s="30" t="s">
        <v>3028</v>
      </c>
      <c r="P8843" s="30" t="s">
        <v>13724</v>
      </c>
      <c r="Q8843" t="s">
        <v>2035</v>
      </c>
      <c r="R8843" t="s">
        <v>2628</v>
      </c>
      <c r="S8843">
        <v>38</v>
      </c>
      <c r="T8843" s="29" t="s">
        <v>27367</v>
      </c>
      <c r="U8843" s="29" t="s">
        <v>27368</v>
      </c>
    </row>
    <row r="8844" spans="1:21">
      <c r="A8844">
        <v>8843</v>
      </c>
      <c r="B8844" s="30" t="s">
        <v>3220</v>
      </c>
      <c r="D8844" s="30" t="s">
        <v>4153</v>
      </c>
      <c r="F8844" s="30" t="s">
        <v>2994</v>
      </c>
      <c r="G8844" s="30" t="s">
        <v>3016</v>
      </c>
      <c r="H8844" s="30" t="s">
        <v>3017</v>
      </c>
      <c r="J8844" s="30" t="s">
        <v>2370</v>
      </c>
      <c r="L8844" s="30" t="s">
        <v>2402</v>
      </c>
      <c r="N8844" s="30" t="s">
        <v>3028</v>
      </c>
      <c r="P8844" s="30" t="s">
        <v>13725</v>
      </c>
      <c r="Q8844" t="s">
        <v>2035</v>
      </c>
      <c r="R8844" t="s">
        <v>2631</v>
      </c>
      <c r="S8844">
        <v>38</v>
      </c>
      <c r="T8844" s="29" t="s">
        <v>27365</v>
      </c>
      <c r="U8844" s="29" t="s">
        <v>27369</v>
      </c>
    </row>
    <row r="8845" spans="1:21">
      <c r="A8845">
        <v>8844</v>
      </c>
      <c r="B8845" s="30" t="s">
        <v>3220</v>
      </c>
      <c r="D8845" s="30" t="s">
        <v>4153</v>
      </c>
      <c r="F8845" s="30" t="s">
        <v>2994</v>
      </c>
      <c r="G8845" s="30" t="s">
        <v>3016</v>
      </c>
      <c r="H8845" s="30" t="s">
        <v>3017</v>
      </c>
      <c r="J8845" s="30" t="s">
        <v>2370</v>
      </c>
      <c r="L8845" s="30" t="s">
        <v>2402</v>
      </c>
      <c r="N8845" s="30" t="s">
        <v>3028</v>
      </c>
      <c r="P8845" s="30" t="s">
        <v>13726</v>
      </c>
      <c r="Q8845" t="s">
        <v>2035</v>
      </c>
      <c r="R8845" t="s">
        <v>2631</v>
      </c>
      <c r="S8845">
        <v>38</v>
      </c>
      <c r="T8845" s="29" t="s">
        <v>27365</v>
      </c>
      <c r="U8845" s="29" t="s">
        <v>27370</v>
      </c>
    </row>
    <row r="8846" spans="1:21">
      <c r="A8846">
        <v>8845</v>
      </c>
      <c r="B8846" s="30" t="s">
        <v>3220</v>
      </c>
      <c r="D8846" s="30" t="s">
        <v>4153</v>
      </c>
      <c r="F8846" s="30" t="s">
        <v>2994</v>
      </c>
      <c r="G8846" s="30" t="s">
        <v>3016</v>
      </c>
      <c r="H8846" s="30" t="s">
        <v>3017</v>
      </c>
      <c r="J8846" s="30" t="s">
        <v>2370</v>
      </c>
      <c r="L8846" s="30" t="s">
        <v>2402</v>
      </c>
      <c r="N8846" s="30" t="s">
        <v>6673</v>
      </c>
      <c r="P8846" s="30" t="s">
        <v>13727</v>
      </c>
      <c r="Q8846" t="s">
        <v>2035</v>
      </c>
      <c r="R8846" t="s">
        <v>2631</v>
      </c>
      <c r="S8846">
        <v>38</v>
      </c>
      <c r="T8846" s="29" t="s">
        <v>27365</v>
      </c>
      <c r="U8846" s="29" t="s">
        <v>27371</v>
      </c>
    </row>
    <row r="8847" spans="1:21">
      <c r="A8847">
        <v>8846</v>
      </c>
      <c r="B8847" s="30" t="s">
        <v>3220</v>
      </c>
      <c r="D8847" s="30" t="s">
        <v>4153</v>
      </c>
      <c r="F8847" s="30" t="s">
        <v>2994</v>
      </c>
      <c r="G8847" s="30" t="s">
        <v>3016</v>
      </c>
      <c r="H8847" s="30" t="s">
        <v>3017</v>
      </c>
      <c r="J8847" s="30" t="s">
        <v>2370</v>
      </c>
      <c r="L8847" s="30" t="s">
        <v>2402</v>
      </c>
      <c r="N8847" s="30" t="s">
        <v>6673</v>
      </c>
      <c r="P8847" s="30" t="s">
        <v>13728</v>
      </c>
      <c r="Q8847" t="s">
        <v>2035</v>
      </c>
      <c r="R8847" t="s">
        <v>2631</v>
      </c>
      <c r="S8847">
        <v>38</v>
      </c>
      <c r="T8847" s="29" t="s">
        <v>27365</v>
      </c>
      <c r="U8847" s="29" t="s">
        <v>27372</v>
      </c>
    </row>
    <row r="8848" spans="1:21">
      <c r="A8848">
        <v>8847</v>
      </c>
      <c r="B8848" s="30" t="s">
        <v>3220</v>
      </c>
      <c r="D8848" s="30" t="s">
        <v>4153</v>
      </c>
      <c r="F8848" s="30" t="s">
        <v>2994</v>
      </c>
      <c r="G8848" s="30" t="s">
        <v>3016</v>
      </c>
      <c r="H8848" s="30" t="s">
        <v>3017</v>
      </c>
      <c r="J8848" s="30" t="s">
        <v>2370</v>
      </c>
      <c r="L8848" s="30" t="s">
        <v>2402</v>
      </c>
      <c r="N8848" s="30" t="s">
        <v>3029</v>
      </c>
      <c r="P8848" s="30" t="s">
        <v>13729</v>
      </c>
      <c r="Q8848" t="s">
        <v>2035</v>
      </c>
      <c r="R8848" t="s">
        <v>2631</v>
      </c>
      <c r="S8848">
        <v>38</v>
      </c>
      <c r="T8848" s="29" t="s">
        <v>27365</v>
      </c>
      <c r="U8848" s="29" t="s">
        <v>27373</v>
      </c>
    </row>
    <row r="8849" spans="1:21">
      <c r="A8849">
        <v>8848</v>
      </c>
      <c r="B8849" s="30" t="s">
        <v>3220</v>
      </c>
      <c r="D8849" s="30" t="s">
        <v>4153</v>
      </c>
      <c r="F8849" s="30" t="s">
        <v>2994</v>
      </c>
      <c r="G8849" s="30" t="s">
        <v>3016</v>
      </c>
      <c r="H8849" s="30" t="s">
        <v>3017</v>
      </c>
      <c r="J8849" s="30" t="s">
        <v>2370</v>
      </c>
      <c r="L8849" s="30" t="s">
        <v>2402</v>
      </c>
      <c r="N8849" s="30" t="s">
        <v>2403</v>
      </c>
      <c r="P8849" s="30" t="s">
        <v>13730</v>
      </c>
      <c r="Q8849" t="s">
        <v>2035</v>
      </c>
      <c r="R8849" t="s">
        <v>2631</v>
      </c>
      <c r="S8849">
        <v>38</v>
      </c>
      <c r="T8849" s="29" t="s">
        <v>27365</v>
      </c>
      <c r="U8849" s="29" t="s">
        <v>27374</v>
      </c>
    </row>
    <row r="8850" spans="1:21">
      <c r="A8850">
        <v>8849</v>
      </c>
      <c r="B8850" s="30" t="s">
        <v>3220</v>
      </c>
      <c r="D8850" s="30" t="s">
        <v>4153</v>
      </c>
      <c r="F8850" s="30" t="s">
        <v>2994</v>
      </c>
      <c r="G8850" s="30" t="s">
        <v>3016</v>
      </c>
      <c r="H8850" s="30" t="s">
        <v>3017</v>
      </c>
      <c r="J8850" s="30" t="s">
        <v>2370</v>
      </c>
      <c r="L8850" s="30" t="s">
        <v>2402</v>
      </c>
      <c r="N8850" s="30" t="s">
        <v>2403</v>
      </c>
      <c r="P8850" s="30" t="s">
        <v>13731</v>
      </c>
      <c r="Q8850" t="s">
        <v>2035</v>
      </c>
      <c r="R8850" t="s">
        <v>2631</v>
      </c>
      <c r="S8850">
        <v>38</v>
      </c>
      <c r="T8850" s="29" t="s">
        <v>27365</v>
      </c>
      <c r="U8850" s="29" t="s">
        <v>27375</v>
      </c>
    </row>
    <row r="8851" spans="1:21">
      <c r="A8851">
        <v>8850</v>
      </c>
      <c r="B8851" s="30" t="s">
        <v>3220</v>
      </c>
      <c r="D8851" s="30" t="s">
        <v>4153</v>
      </c>
      <c r="F8851" s="30" t="s">
        <v>2994</v>
      </c>
      <c r="G8851" s="30" t="s">
        <v>3016</v>
      </c>
      <c r="H8851" s="30" t="s">
        <v>3017</v>
      </c>
      <c r="J8851" s="30" t="s">
        <v>2370</v>
      </c>
      <c r="L8851" s="30" t="s">
        <v>2402</v>
      </c>
      <c r="N8851" s="30" t="s">
        <v>2403</v>
      </c>
      <c r="P8851" s="30" t="s">
        <v>13732</v>
      </c>
      <c r="Q8851" t="s">
        <v>2035</v>
      </c>
      <c r="R8851" t="s">
        <v>2628</v>
      </c>
      <c r="S8851">
        <v>37</v>
      </c>
      <c r="T8851" s="29" t="s">
        <v>27376</v>
      </c>
      <c r="U8851" s="29" t="s">
        <v>27377</v>
      </c>
    </row>
    <row r="8852" spans="1:21">
      <c r="A8852">
        <v>8851</v>
      </c>
      <c r="B8852" s="30" t="s">
        <v>3220</v>
      </c>
      <c r="D8852" s="30" t="s">
        <v>4153</v>
      </c>
      <c r="F8852" s="30" t="s">
        <v>2994</v>
      </c>
      <c r="G8852" s="30" t="s">
        <v>3016</v>
      </c>
      <c r="H8852" s="30" t="s">
        <v>3017</v>
      </c>
      <c r="J8852" s="30" t="s">
        <v>2370</v>
      </c>
      <c r="L8852" s="30" t="s">
        <v>2402</v>
      </c>
      <c r="N8852" s="30" t="s">
        <v>2403</v>
      </c>
      <c r="P8852" s="30" t="s">
        <v>13733</v>
      </c>
      <c r="Q8852" t="s">
        <v>2035</v>
      </c>
      <c r="R8852" t="s">
        <v>2631</v>
      </c>
      <c r="S8852">
        <v>38</v>
      </c>
      <c r="T8852" s="29" t="s">
        <v>27365</v>
      </c>
      <c r="U8852" s="29" t="s">
        <v>27378</v>
      </c>
    </row>
    <row r="8853" spans="1:21">
      <c r="A8853">
        <v>8852</v>
      </c>
      <c r="B8853" s="30" t="s">
        <v>3220</v>
      </c>
      <c r="D8853" s="30" t="s">
        <v>4153</v>
      </c>
      <c r="F8853" s="30" t="s">
        <v>2994</v>
      </c>
      <c r="G8853" s="30" t="s">
        <v>3016</v>
      </c>
      <c r="H8853" s="30" t="s">
        <v>3017</v>
      </c>
      <c r="J8853" s="30" t="s">
        <v>2370</v>
      </c>
      <c r="L8853" s="30" t="s">
        <v>2402</v>
      </c>
      <c r="N8853" s="30" t="s">
        <v>2403</v>
      </c>
      <c r="P8853" s="30" t="s">
        <v>13734</v>
      </c>
      <c r="Q8853" t="s">
        <v>2035</v>
      </c>
      <c r="R8853" t="s">
        <v>2631</v>
      </c>
      <c r="S8853">
        <v>38</v>
      </c>
      <c r="T8853" s="29" t="s">
        <v>27365</v>
      </c>
      <c r="U8853" s="29" t="s">
        <v>27379</v>
      </c>
    </row>
    <row r="8854" spans="1:21">
      <c r="A8854">
        <v>8853</v>
      </c>
      <c r="B8854" s="30" t="s">
        <v>3220</v>
      </c>
      <c r="D8854" s="30" t="s">
        <v>4153</v>
      </c>
      <c r="F8854" s="30" t="s">
        <v>2994</v>
      </c>
      <c r="G8854" s="30" t="s">
        <v>3016</v>
      </c>
      <c r="H8854" s="30" t="s">
        <v>3017</v>
      </c>
      <c r="J8854" s="30" t="s">
        <v>2370</v>
      </c>
      <c r="L8854" s="30" t="s">
        <v>2402</v>
      </c>
      <c r="N8854" s="30" t="s">
        <v>2403</v>
      </c>
      <c r="P8854" s="30" t="s">
        <v>13735</v>
      </c>
      <c r="Q8854" t="s">
        <v>2035</v>
      </c>
      <c r="R8854" t="s">
        <v>2628</v>
      </c>
      <c r="S8854">
        <v>37</v>
      </c>
      <c r="T8854" s="29" t="s">
        <v>27363</v>
      </c>
      <c r="U8854" s="29" t="s">
        <v>27380</v>
      </c>
    </row>
    <row r="8855" spans="1:21">
      <c r="A8855">
        <v>8854</v>
      </c>
      <c r="B8855" s="30" t="s">
        <v>3220</v>
      </c>
      <c r="D8855" s="30" t="s">
        <v>4153</v>
      </c>
      <c r="F8855" s="30" t="s">
        <v>2994</v>
      </c>
      <c r="G8855" s="30" t="s">
        <v>3016</v>
      </c>
      <c r="H8855" s="30" t="s">
        <v>3017</v>
      </c>
      <c r="J8855" s="30" t="s">
        <v>2370</v>
      </c>
      <c r="L8855" s="30" t="s">
        <v>2402</v>
      </c>
      <c r="N8855" s="30" t="s">
        <v>2403</v>
      </c>
      <c r="P8855" s="30" t="s">
        <v>13736</v>
      </c>
      <c r="Q8855" t="s">
        <v>2035</v>
      </c>
      <c r="R8855" t="s">
        <v>2631</v>
      </c>
      <c r="S8855">
        <v>38</v>
      </c>
      <c r="T8855" s="29" t="s">
        <v>27365</v>
      </c>
      <c r="U8855" s="29" t="s">
        <v>27381</v>
      </c>
    </row>
    <row r="8856" spans="1:21">
      <c r="A8856">
        <v>8855</v>
      </c>
      <c r="B8856" s="30" t="s">
        <v>3220</v>
      </c>
      <c r="D8856" s="30" t="s">
        <v>4153</v>
      </c>
      <c r="F8856" s="30" t="s">
        <v>2994</v>
      </c>
      <c r="G8856" s="30" t="s">
        <v>3016</v>
      </c>
      <c r="H8856" s="30" t="s">
        <v>3017</v>
      </c>
      <c r="J8856" s="30" t="s">
        <v>2370</v>
      </c>
      <c r="L8856" s="30" t="s">
        <v>2402</v>
      </c>
      <c r="N8856" s="30" t="s">
        <v>2403</v>
      </c>
      <c r="P8856" s="30" t="s">
        <v>13737</v>
      </c>
      <c r="Q8856" t="s">
        <v>2035</v>
      </c>
      <c r="R8856" t="s">
        <v>2628</v>
      </c>
      <c r="S8856">
        <v>37</v>
      </c>
      <c r="T8856" s="29" t="s">
        <v>27363</v>
      </c>
      <c r="U8856" s="29" t="s">
        <v>27382</v>
      </c>
    </row>
    <row r="8857" spans="1:21">
      <c r="A8857">
        <v>8856</v>
      </c>
      <c r="B8857" s="30" t="s">
        <v>3220</v>
      </c>
      <c r="D8857" s="30" t="s">
        <v>4153</v>
      </c>
      <c r="F8857" s="30" t="s">
        <v>2994</v>
      </c>
      <c r="G8857" s="30" t="s">
        <v>3016</v>
      </c>
      <c r="H8857" s="30" t="s">
        <v>3017</v>
      </c>
      <c r="J8857" s="30" t="s">
        <v>2370</v>
      </c>
      <c r="L8857" s="30" t="s">
        <v>2402</v>
      </c>
      <c r="N8857" s="30" t="s">
        <v>2403</v>
      </c>
      <c r="P8857" s="30" t="s">
        <v>13738</v>
      </c>
      <c r="Q8857" t="s">
        <v>2035</v>
      </c>
      <c r="R8857" t="s">
        <v>2628</v>
      </c>
      <c r="S8857">
        <v>38</v>
      </c>
      <c r="T8857" s="29" t="s">
        <v>27367</v>
      </c>
      <c r="U8857" s="29" t="s">
        <v>27383</v>
      </c>
    </row>
    <row r="8858" spans="1:21">
      <c r="A8858">
        <v>8857</v>
      </c>
      <c r="B8858" s="30" t="s">
        <v>3220</v>
      </c>
      <c r="D8858" s="30" t="s">
        <v>4153</v>
      </c>
      <c r="F8858" s="30" t="s">
        <v>2994</v>
      </c>
      <c r="G8858" s="30" t="s">
        <v>3016</v>
      </c>
      <c r="H8858" s="30" t="s">
        <v>3017</v>
      </c>
      <c r="J8858" s="30" t="s">
        <v>2370</v>
      </c>
      <c r="L8858" s="30" t="s">
        <v>2402</v>
      </c>
      <c r="N8858" s="30" t="s">
        <v>2403</v>
      </c>
      <c r="P8858" s="30" t="s">
        <v>13739</v>
      </c>
      <c r="Q8858" t="s">
        <v>2035</v>
      </c>
      <c r="R8858" t="s">
        <v>2631</v>
      </c>
      <c r="S8858">
        <v>38</v>
      </c>
      <c r="T8858" s="29" t="s">
        <v>27365</v>
      </c>
      <c r="U8858" s="29" t="s">
        <v>27384</v>
      </c>
    </row>
    <row r="8859" spans="1:21">
      <c r="A8859">
        <v>8858</v>
      </c>
      <c r="B8859" s="30" t="s">
        <v>3220</v>
      </c>
      <c r="D8859" s="30" t="s">
        <v>4153</v>
      </c>
      <c r="F8859" s="30" t="s">
        <v>2994</v>
      </c>
      <c r="G8859" s="30" t="s">
        <v>3016</v>
      </c>
      <c r="H8859" s="30" t="s">
        <v>3017</v>
      </c>
      <c r="J8859" s="30" t="s">
        <v>2370</v>
      </c>
      <c r="L8859" s="30" t="s">
        <v>2402</v>
      </c>
      <c r="N8859" s="30" t="s">
        <v>2403</v>
      </c>
      <c r="P8859" s="30" t="s">
        <v>13740</v>
      </c>
      <c r="Q8859" t="s">
        <v>2035</v>
      </c>
      <c r="R8859" t="s">
        <v>2631</v>
      </c>
      <c r="S8859">
        <v>38</v>
      </c>
      <c r="T8859" s="29" t="s">
        <v>27365</v>
      </c>
      <c r="U8859" s="29" t="s">
        <v>27385</v>
      </c>
    </row>
    <row r="8860" spans="1:21">
      <c r="A8860">
        <v>8859</v>
      </c>
      <c r="B8860" s="30" t="s">
        <v>3220</v>
      </c>
      <c r="D8860" s="30" t="s">
        <v>4153</v>
      </c>
      <c r="F8860" s="30" t="s">
        <v>2994</v>
      </c>
      <c r="G8860" s="30" t="s">
        <v>3016</v>
      </c>
      <c r="H8860" s="30" t="s">
        <v>3017</v>
      </c>
      <c r="J8860" s="30" t="s">
        <v>2370</v>
      </c>
      <c r="L8860" s="30" t="s">
        <v>2402</v>
      </c>
      <c r="N8860" s="30" t="s">
        <v>2403</v>
      </c>
      <c r="P8860" s="30" t="s">
        <v>13741</v>
      </c>
      <c r="Q8860" t="s">
        <v>2035</v>
      </c>
      <c r="R8860" t="s">
        <v>2631</v>
      </c>
      <c r="S8860">
        <v>38</v>
      </c>
      <c r="T8860" s="29" t="s">
        <v>27365</v>
      </c>
      <c r="U8860" s="29" t="s">
        <v>27386</v>
      </c>
    </row>
    <row r="8861" spans="1:21">
      <c r="A8861">
        <v>8860</v>
      </c>
      <c r="B8861" s="30" t="s">
        <v>3220</v>
      </c>
      <c r="D8861" s="30" t="s">
        <v>4153</v>
      </c>
      <c r="F8861" s="30" t="s">
        <v>2994</v>
      </c>
      <c r="G8861" s="30" t="s">
        <v>3016</v>
      </c>
      <c r="H8861" s="30" t="s">
        <v>3017</v>
      </c>
      <c r="J8861" s="30" t="s">
        <v>2370</v>
      </c>
      <c r="L8861" s="30" t="s">
        <v>2402</v>
      </c>
      <c r="N8861" s="30" t="s">
        <v>2403</v>
      </c>
      <c r="P8861" s="30" t="s">
        <v>13742</v>
      </c>
      <c r="Q8861" t="s">
        <v>2035</v>
      </c>
      <c r="R8861" t="s">
        <v>2628</v>
      </c>
      <c r="S8861">
        <v>37</v>
      </c>
      <c r="T8861" s="29" t="s">
        <v>27376</v>
      </c>
      <c r="U8861" s="29" t="s">
        <v>27387</v>
      </c>
    </row>
    <row r="8862" spans="1:21">
      <c r="A8862">
        <v>8861</v>
      </c>
      <c r="B8862" s="30" t="s">
        <v>3220</v>
      </c>
      <c r="D8862" s="30" t="s">
        <v>4153</v>
      </c>
      <c r="F8862" s="30" t="s">
        <v>2994</v>
      </c>
      <c r="G8862" s="30" t="s">
        <v>3016</v>
      </c>
      <c r="H8862" s="30" t="s">
        <v>3017</v>
      </c>
      <c r="J8862" s="30" t="s">
        <v>2370</v>
      </c>
      <c r="L8862" s="30" t="s">
        <v>2402</v>
      </c>
      <c r="N8862" s="30" t="s">
        <v>2403</v>
      </c>
      <c r="P8862" s="30" t="s">
        <v>13743</v>
      </c>
      <c r="Q8862" t="s">
        <v>2035</v>
      </c>
      <c r="R8862" t="s">
        <v>2631</v>
      </c>
      <c r="S8862">
        <v>38</v>
      </c>
      <c r="T8862" s="29" t="s">
        <v>27365</v>
      </c>
      <c r="U8862" s="29" t="s">
        <v>27388</v>
      </c>
    </row>
    <row r="8863" spans="1:21">
      <c r="A8863">
        <v>8862</v>
      </c>
      <c r="B8863" s="30" t="s">
        <v>3220</v>
      </c>
      <c r="D8863" s="30" t="s">
        <v>4153</v>
      </c>
      <c r="F8863" s="30" t="s">
        <v>2994</v>
      </c>
      <c r="G8863" s="30" t="s">
        <v>3016</v>
      </c>
      <c r="H8863" s="30" t="s">
        <v>3017</v>
      </c>
      <c r="J8863" s="30" t="s">
        <v>2370</v>
      </c>
      <c r="L8863" s="30" t="s">
        <v>2402</v>
      </c>
      <c r="N8863" s="30" t="s">
        <v>2403</v>
      </c>
      <c r="P8863" s="30" t="s">
        <v>13744</v>
      </c>
      <c r="Q8863" t="s">
        <v>2035</v>
      </c>
      <c r="R8863" t="s">
        <v>2631</v>
      </c>
      <c r="S8863">
        <v>38</v>
      </c>
      <c r="T8863" s="29" t="s">
        <v>27365</v>
      </c>
      <c r="U8863" s="29" t="s">
        <v>27389</v>
      </c>
    </row>
    <row r="8864" spans="1:21">
      <c r="A8864">
        <v>8863</v>
      </c>
      <c r="B8864" s="30" t="s">
        <v>3220</v>
      </c>
      <c r="D8864" s="30" t="s">
        <v>4153</v>
      </c>
      <c r="F8864" s="30" t="s">
        <v>2994</v>
      </c>
      <c r="G8864" s="30" t="s">
        <v>3016</v>
      </c>
      <c r="H8864" s="30" t="s">
        <v>3017</v>
      </c>
      <c r="J8864" s="30" t="s">
        <v>2370</v>
      </c>
      <c r="L8864" s="30" t="s">
        <v>2402</v>
      </c>
      <c r="N8864" s="30" t="s">
        <v>2403</v>
      </c>
      <c r="P8864" s="30" t="s">
        <v>13745</v>
      </c>
      <c r="Q8864" t="s">
        <v>2035</v>
      </c>
      <c r="R8864" t="s">
        <v>2631</v>
      </c>
      <c r="S8864">
        <v>38</v>
      </c>
      <c r="T8864" s="29" t="s">
        <v>27365</v>
      </c>
      <c r="U8864" s="29" t="s">
        <v>27390</v>
      </c>
    </row>
    <row r="8865" spans="1:21">
      <c r="A8865">
        <v>8864</v>
      </c>
      <c r="B8865" s="30" t="s">
        <v>3220</v>
      </c>
      <c r="D8865" s="30" t="s">
        <v>4153</v>
      </c>
      <c r="F8865" s="30" t="s">
        <v>2994</v>
      </c>
      <c r="G8865" s="30" t="s">
        <v>3016</v>
      </c>
      <c r="H8865" s="30" t="s">
        <v>3017</v>
      </c>
      <c r="J8865" s="30" t="s">
        <v>2370</v>
      </c>
      <c r="L8865" s="30" t="s">
        <v>2402</v>
      </c>
      <c r="N8865" s="30" t="s">
        <v>2403</v>
      </c>
      <c r="P8865" s="30" t="s">
        <v>13746</v>
      </c>
      <c r="Q8865" t="s">
        <v>2035</v>
      </c>
      <c r="R8865" t="s">
        <v>2628</v>
      </c>
      <c r="S8865">
        <v>38</v>
      </c>
      <c r="T8865" s="29" t="s">
        <v>27367</v>
      </c>
      <c r="U8865" s="29" t="s">
        <v>27391</v>
      </c>
    </row>
    <row r="8866" spans="1:21">
      <c r="A8866">
        <v>8865</v>
      </c>
      <c r="B8866" s="30" t="s">
        <v>3220</v>
      </c>
      <c r="D8866" s="30" t="s">
        <v>4153</v>
      </c>
      <c r="F8866" s="30" t="s">
        <v>2994</v>
      </c>
      <c r="G8866" s="30" t="s">
        <v>3016</v>
      </c>
      <c r="H8866" s="30" t="s">
        <v>3017</v>
      </c>
      <c r="J8866" s="30" t="s">
        <v>2370</v>
      </c>
      <c r="L8866" s="30" t="s">
        <v>2402</v>
      </c>
      <c r="N8866" s="30" t="s">
        <v>2403</v>
      </c>
      <c r="P8866" s="30" t="s">
        <v>13747</v>
      </c>
      <c r="Q8866" t="s">
        <v>2035</v>
      </c>
      <c r="R8866" t="s">
        <v>2631</v>
      </c>
      <c r="S8866">
        <v>38</v>
      </c>
      <c r="T8866" s="29" t="s">
        <v>27365</v>
      </c>
      <c r="U8866" s="29" t="s">
        <v>27392</v>
      </c>
    </row>
    <row r="8867" spans="1:21">
      <c r="A8867">
        <v>8866</v>
      </c>
      <c r="B8867" s="30" t="s">
        <v>3220</v>
      </c>
      <c r="D8867" s="30" t="s">
        <v>4153</v>
      </c>
      <c r="F8867" s="30" t="s">
        <v>2994</v>
      </c>
      <c r="G8867" s="30" t="s">
        <v>3016</v>
      </c>
      <c r="H8867" s="30" t="s">
        <v>3017</v>
      </c>
      <c r="J8867" s="30" t="s">
        <v>2370</v>
      </c>
      <c r="L8867" s="30" t="s">
        <v>2402</v>
      </c>
      <c r="N8867" s="30" t="s">
        <v>2403</v>
      </c>
      <c r="P8867" s="30" t="s">
        <v>13748</v>
      </c>
      <c r="Q8867" t="s">
        <v>2035</v>
      </c>
      <c r="R8867" t="s">
        <v>2631</v>
      </c>
      <c r="S8867">
        <v>38</v>
      </c>
      <c r="T8867" s="29" t="s">
        <v>27365</v>
      </c>
      <c r="U8867" s="29" t="s">
        <v>27393</v>
      </c>
    </row>
    <row r="8868" spans="1:21">
      <c r="A8868">
        <v>8867</v>
      </c>
      <c r="B8868" s="30" t="s">
        <v>3220</v>
      </c>
      <c r="D8868" s="30" t="s">
        <v>4153</v>
      </c>
      <c r="F8868" s="30" t="s">
        <v>2994</v>
      </c>
      <c r="G8868" s="30" t="s">
        <v>3016</v>
      </c>
      <c r="H8868" s="30" t="s">
        <v>3017</v>
      </c>
      <c r="J8868" s="30" t="s">
        <v>2370</v>
      </c>
      <c r="L8868" s="30" t="s">
        <v>2402</v>
      </c>
      <c r="N8868" s="30" t="s">
        <v>3250</v>
      </c>
      <c r="P8868" s="30" t="s">
        <v>13749</v>
      </c>
      <c r="Q8868" t="s">
        <v>2035</v>
      </c>
      <c r="R8868" t="s">
        <v>2631</v>
      </c>
      <c r="S8868">
        <v>38</v>
      </c>
      <c r="T8868" s="29" t="s">
        <v>27365</v>
      </c>
      <c r="U8868" s="29" t="s">
        <v>27394</v>
      </c>
    </row>
    <row r="8869" spans="1:21">
      <c r="A8869">
        <v>8868</v>
      </c>
      <c r="B8869" s="30" t="s">
        <v>3220</v>
      </c>
      <c r="D8869" s="30" t="s">
        <v>4153</v>
      </c>
      <c r="F8869" s="30" t="s">
        <v>2994</v>
      </c>
      <c r="G8869" s="30" t="s">
        <v>3016</v>
      </c>
      <c r="H8869" s="30" t="s">
        <v>3017</v>
      </c>
      <c r="J8869" s="30" t="s">
        <v>2370</v>
      </c>
      <c r="L8869" s="30" t="s">
        <v>2402</v>
      </c>
      <c r="N8869" s="30" t="s">
        <v>3030</v>
      </c>
      <c r="P8869" s="30" t="s">
        <v>13750</v>
      </c>
      <c r="Q8869" t="s">
        <v>2035</v>
      </c>
      <c r="R8869" t="s">
        <v>2631</v>
      </c>
      <c r="S8869">
        <v>38</v>
      </c>
      <c r="T8869" s="29" t="s">
        <v>27365</v>
      </c>
      <c r="U8869" s="29" t="s">
        <v>27395</v>
      </c>
    </row>
    <row r="8870" spans="1:21">
      <c r="A8870">
        <v>8869</v>
      </c>
      <c r="B8870" s="30" t="s">
        <v>3220</v>
      </c>
      <c r="D8870" s="30" t="s">
        <v>4153</v>
      </c>
      <c r="F8870" s="30" t="s">
        <v>2994</v>
      </c>
      <c r="G8870" s="30" t="s">
        <v>3016</v>
      </c>
      <c r="H8870" s="30" t="s">
        <v>3017</v>
      </c>
      <c r="J8870" s="30" t="s">
        <v>2370</v>
      </c>
      <c r="L8870" s="30" t="s">
        <v>2377</v>
      </c>
      <c r="N8870" s="30" t="s">
        <v>4220</v>
      </c>
      <c r="P8870" s="30" t="s">
        <v>13751</v>
      </c>
      <c r="Q8870" t="s">
        <v>2186</v>
      </c>
      <c r="R8870" t="s">
        <v>2631</v>
      </c>
      <c r="S8870">
        <v>38</v>
      </c>
      <c r="T8870" s="29" t="s">
        <v>27396</v>
      </c>
      <c r="U8870" s="29" t="s">
        <v>27397</v>
      </c>
    </row>
    <row r="8871" spans="1:21">
      <c r="A8871">
        <v>8870</v>
      </c>
      <c r="B8871" s="30" t="s">
        <v>3220</v>
      </c>
      <c r="D8871" s="30" t="s">
        <v>4153</v>
      </c>
      <c r="F8871" s="30" t="s">
        <v>2994</v>
      </c>
      <c r="G8871" s="30" t="s">
        <v>3016</v>
      </c>
      <c r="H8871" s="30" t="s">
        <v>3017</v>
      </c>
      <c r="J8871" s="30" t="s">
        <v>2370</v>
      </c>
      <c r="L8871" s="30" t="s">
        <v>2377</v>
      </c>
      <c r="N8871" s="30" t="s">
        <v>4220</v>
      </c>
      <c r="P8871" s="30" t="s">
        <v>13752</v>
      </c>
      <c r="Q8871" t="s">
        <v>2035</v>
      </c>
      <c r="R8871" t="s">
        <v>2631</v>
      </c>
      <c r="S8871">
        <v>38</v>
      </c>
      <c r="T8871" s="29" t="s">
        <v>27396</v>
      </c>
      <c r="U8871" s="29" t="s">
        <v>27398</v>
      </c>
    </row>
    <row r="8872" spans="1:21">
      <c r="A8872">
        <v>8871</v>
      </c>
      <c r="B8872" s="30" t="s">
        <v>3220</v>
      </c>
      <c r="D8872" s="30" t="s">
        <v>4153</v>
      </c>
      <c r="F8872" s="30" t="s">
        <v>2994</v>
      </c>
      <c r="G8872" s="30" t="s">
        <v>3016</v>
      </c>
      <c r="H8872" s="30" t="s">
        <v>3017</v>
      </c>
      <c r="J8872" s="30" t="s">
        <v>2370</v>
      </c>
      <c r="L8872" s="30" t="s">
        <v>2377</v>
      </c>
      <c r="N8872" s="30" t="s">
        <v>4220</v>
      </c>
      <c r="P8872" s="30" t="s">
        <v>13753</v>
      </c>
      <c r="Q8872" t="s">
        <v>2186</v>
      </c>
      <c r="R8872" t="s">
        <v>2631</v>
      </c>
      <c r="S8872">
        <v>38</v>
      </c>
      <c r="T8872" s="29" t="s">
        <v>27396</v>
      </c>
      <c r="U8872" s="29" t="s">
        <v>27399</v>
      </c>
    </row>
    <row r="8873" spans="1:21">
      <c r="A8873">
        <v>8872</v>
      </c>
      <c r="B8873" s="30" t="s">
        <v>3220</v>
      </c>
      <c r="D8873" s="30" t="s">
        <v>4153</v>
      </c>
      <c r="F8873" s="30" t="s">
        <v>2994</v>
      </c>
      <c r="G8873" s="30" t="s">
        <v>3016</v>
      </c>
      <c r="H8873" s="30" t="s">
        <v>3017</v>
      </c>
      <c r="J8873" s="30" t="s">
        <v>2370</v>
      </c>
      <c r="L8873" s="30" t="s">
        <v>2377</v>
      </c>
      <c r="N8873" s="30" t="s">
        <v>4220</v>
      </c>
      <c r="P8873" s="30" t="s">
        <v>13754</v>
      </c>
      <c r="Q8873" t="s">
        <v>2035</v>
      </c>
      <c r="R8873" t="s">
        <v>2631</v>
      </c>
      <c r="S8873">
        <v>38</v>
      </c>
      <c r="T8873" s="29" t="s">
        <v>27396</v>
      </c>
      <c r="U8873" s="29" t="s">
        <v>27400</v>
      </c>
    </row>
    <row r="8874" spans="1:21">
      <c r="A8874">
        <v>8873</v>
      </c>
      <c r="B8874" s="30" t="s">
        <v>3220</v>
      </c>
      <c r="D8874" s="30" t="s">
        <v>4153</v>
      </c>
      <c r="F8874" s="30" t="s">
        <v>2994</v>
      </c>
      <c r="G8874" s="30" t="s">
        <v>3016</v>
      </c>
      <c r="H8874" s="30" t="s">
        <v>3017</v>
      </c>
      <c r="J8874" s="30" t="s">
        <v>2370</v>
      </c>
      <c r="L8874" s="30" t="s">
        <v>2377</v>
      </c>
      <c r="N8874" s="30" t="s">
        <v>4220</v>
      </c>
      <c r="P8874" s="30" t="s">
        <v>13755</v>
      </c>
      <c r="Q8874" t="s">
        <v>2035</v>
      </c>
      <c r="R8874" t="s">
        <v>2631</v>
      </c>
      <c r="S8874">
        <v>38</v>
      </c>
      <c r="T8874" s="29" t="s">
        <v>27396</v>
      </c>
      <c r="U8874" s="29" t="s">
        <v>27401</v>
      </c>
    </row>
    <row r="8875" spans="1:21">
      <c r="A8875">
        <v>8874</v>
      </c>
      <c r="B8875" s="30" t="s">
        <v>3220</v>
      </c>
      <c r="D8875" s="30" t="s">
        <v>4153</v>
      </c>
      <c r="F8875" s="30" t="s">
        <v>2994</v>
      </c>
      <c r="G8875" s="30" t="s">
        <v>3016</v>
      </c>
      <c r="H8875" s="30" t="s">
        <v>3017</v>
      </c>
      <c r="J8875" s="30" t="s">
        <v>2370</v>
      </c>
      <c r="L8875" s="30" t="s">
        <v>2377</v>
      </c>
      <c r="N8875" s="30" t="s">
        <v>4220</v>
      </c>
      <c r="P8875" s="30" t="s">
        <v>13756</v>
      </c>
      <c r="Q8875" t="s">
        <v>2035</v>
      </c>
      <c r="R8875" t="s">
        <v>2631</v>
      </c>
      <c r="S8875">
        <v>38</v>
      </c>
      <c r="T8875" s="29" t="s">
        <v>27396</v>
      </c>
      <c r="U8875" s="29" t="s">
        <v>27402</v>
      </c>
    </row>
    <row r="8876" spans="1:21">
      <c r="A8876">
        <v>8875</v>
      </c>
      <c r="B8876" s="30" t="s">
        <v>3220</v>
      </c>
      <c r="D8876" s="30" t="s">
        <v>4153</v>
      </c>
      <c r="F8876" s="30" t="s">
        <v>2994</v>
      </c>
      <c r="G8876" s="30" t="s">
        <v>3016</v>
      </c>
      <c r="H8876" s="30" t="s">
        <v>3017</v>
      </c>
      <c r="J8876" s="30" t="s">
        <v>2370</v>
      </c>
      <c r="L8876" s="30" t="s">
        <v>2377</v>
      </c>
      <c r="N8876" s="30" t="s">
        <v>4220</v>
      </c>
      <c r="P8876" s="30" t="s">
        <v>13757</v>
      </c>
      <c r="Q8876" t="s">
        <v>2186</v>
      </c>
      <c r="R8876" t="s">
        <v>2631</v>
      </c>
      <c r="S8876">
        <v>38</v>
      </c>
      <c r="T8876" s="29" t="s">
        <v>27396</v>
      </c>
      <c r="U8876" s="29" t="s">
        <v>27403</v>
      </c>
    </row>
    <row r="8877" spans="1:21">
      <c r="A8877">
        <v>8876</v>
      </c>
      <c r="B8877" s="30" t="s">
        <v>3220</v>
      </c>
      <c r="D8877" s="30" t="s">
        <v>4153</v>
      </c>
      <c r="F8877" s="30" t="s">
        <v>2994</v>
      </c>
      <c r="G8877" s="30" t="s">
        <v>3016</v>
      </c>
      <c r="H8877" s="30" t="s">
        <v>3017</v>
      </c>
      <c r="J8877" s="30" t="s">
        <v>2370</v>
      </c>
      <c r="L8877" s="30" t="s">
        <v>2377</v>
      </c>
      <c r="N8877" s="30" t="s">
        <v>4220</v>
      </c>
      <c r="P8877" s="30" t="s">
        <v>13758</v>
      </c>
      <c r="Q8877" t="s">
        <v>2035</v>
      </c>
      <c r="R8877" t="s">
        <v>2631</v>
      </c>
      <c r="S8877">
        <v>38</v>
      </c>
      <c r="T8877" s="29" t="s">
        <v>27396</v>
      </c>
      <c r="U8877" s="29" t="s">
        <v>27404</v>
      </c>
    </row>
    <row r="8878" spans="1:21">
      <c r="A8878">
        <v>8877</v>
      </c>
      <c r="B8878" s="30" t="s">
        <v>3220</v>
      </c>
      <c r="D8878" s="30" t="s">
        <v>4153</v>
      </c>
      <c r="F8878" s="30" t="s">
        <v>2994</v>
      </c>
      <c r="G8878" s="30" t="s">
        <v>3016</v>
      </c>
      <c r="H8878" s="30" t="s">
        <v>3017</v>
      </c>
      <c r="J8878" s="30" t="s">
        <v>2370</v>
      </c>
      <c r="L8878" s="30" t="s">
        <v>2377</v>
      </c>
      <c r="N8878" s="30" t="s">
        <v>4220</v>
      </c>
      <c r="P8878" s="30" t="s">
        <v>13759</v>
      </c>
      <c r="Q8878" t="s">
        <v>2035</v>
      </c>
      <c r="R8878" t="s">
        <v>2628</v>
      </c>
      <c r="S8878">
        <v>38</v>
      </c>
      <c r="T8878" s="29" t="s">
        <v>27405</v>
      </c>
      <c r="U8878" s="29" t="s">
        <v>27406</v>
      </c>
    </row>
    <row r="8879" spans="1:21">
      <c r="A8879">
        <v>8878</v>
      </c>
      <c r="B8879" s="30" t="s">
        <v>3220</v>
      </c>
      <c r="D8879" s="30" t="s">
        <v>4153</v>
      </c>
      <c r="F8879" s="30" t="s">
        <v>2994</v>
      </c>
      <c r="G8879" s="30" t="s">
        <v>3016</v>
      </c>
      <c r="H8879" s="30" t="s">
        <v>3017</v>
      </c>
      <c r="J8879" s="30" t="s">
        <v>2370</v>
      </c>
      <c r="L8879" s="30" t="s">
        <v>2377</v>
      </c>
      <c r="N8879" s="30" t="s">
        <v>3031</v>
      </c>
      <c r="P8879" s="30" t="s">
        <v>13760</v>
      </c>
      <c r="Q8879" t="s">
        <v>2035</v>
      </c>
      <c r="R8879" t="s">
        <v>2631</v>
      </c>
      <c r="S8879">
        <v>38</v>
      </c>
      <c r="T8879" s="29" t="s">
        <v>27396</v>
      </c>
      <c r="U8879" s="29" t="s">
        <v>27407</v>
      </c>
    </row>
    <row r="8880" spans="1:21">
      <c r="A8880">
        <v>8879</v>
      </c>
      <c r="B8880" s="30" t="s">
        <v>3220</v>
      </c>
      <c r="D8880" s="30" t="s">
        <v>4153</v>
      </c>
      <c r="F8880" s="30" t="s">
        <v>2994</v>
      </c>
      <c r="G8880" s="30" t="s">
        <v>3016</v>
      </c>
      <c r="H8880" s="30" t="s">
        <v>3017</v>
      </c>
      <c r="J8880" s="30" t="s">
        <v>2370</v>
      </c>
      <c r="L8880" s="30" t="s">
        <v>2377</v>
      </c>
      <c r="N8880" s="30" t="s">
        <v>13761</v>
      </c>
      <c r="P8880" s="30" t="s">
        <v>13762</v>
      </c>
      <c r="Q8880" t="s">
        <v>2035</v>
      </c>
      <c r="R8880" t="s">
        <v>2628</v>
      </c>
      <c r="S8880">
        <v>38</v>
      </c>
      <c r="T8880" s="29" t="s">
        <v>27405</v>
      </c>
      <c r="U8880" s="29" t="s">
        <v>27408</v>
      </c>
    </row>
    <row r="8881" spans="1:21">
      <c r="A8881">
        <v>8880</v>
      </c>
      <c r="B8881" s="30" t="s">
        <v>3220</v>
      </c>
      <c r="D8881" s="30" t="s">
        <v>4153</v>
      </c>
      <c r="F8881" s="30" t="s">
        <v>2994</v>
      </c>
      <c r="G8881" s="30" t="s">
        <v>3016</v>
      </c>
      <c r="H8881" s="30" t="s">
        <v>3017</v>
      </c>
      <c r="J8881" s="30" t="s">
        <v>2370</v>
      </c>
      <c r="L8881" s="30" t="s">
        <v>2377</v>
      </c>
      <c r="N8881" s="30" t="s">
        <v>3255</v>
      </c>
      <c r="P8881" s="30" t="s">
        <v>13763</v>
      </c>
      <c r="Q8881" t="s">
        <v>2035</v>
      </c>
      <c r="R8881" t="s">
        <v>2628</v>
      </c>
      <c r="S8881">
        <v>38</v>
      </c>
      <c r="T8881" s="29" t="s">
        <v>27409</v>
      </c>
      <c r="U8881" s="29" t="s">
        <v>27410</v>
      </c>
    </row>
    <row r="8882" spans="1:21">
      <c r="A8882">
        <v>8881</v>
      </c>
      <c r="B8882" s="30" t="s">
        <v>3220</v>
      </c>
      <c r="D8882" s="30" t="s">
        <v>4153</v>
      </c>
      <c r="F8882" s="30" t="s">
        <v>2994</v>
      </c>
      <c r="G8882" s="30" t="s">
        <v>3016</v>
      </c>
      <c r="H8882" s="30" t="s">
        <v>3017</v>
      </c>
      <c r="J8882" s="30" t="s">
        <v>2370</v>
      </c>
      <c r="L8882" s="30" t="s">
        <v>2377</v>
      </c>
      <c r="N8882" s="30" t="s">
        <v>3255</v>
      </c>
      <c r="P8882" s="30" t="s">
        <v>13764</v>
      </c>
      <c r="Q8882" t="s">
        <v>2186</v>
      </c>
      <c r="R8882" t="s">
        <v>2631</v>
      </c>
      <c r="S8882">
        <v>38</v>
      </c>
      <c r="T8882" s="29" t="s">
        <v>27396</v>
      </c>
      <c r="U8882" s="29" t="s">
        <v>27411</v>
      </c>
    </row>
    <row r="8883" spans="1:21">
      <c r="A8883">
        <v>8882</v>
      </c>
      <c r="B8883" s="30" t="s">
        <v>3220</v>
      </c>
      <c r="D8883" s="30" t="s">
        <v>4153</v>
      </c>
      <c r="F8883" s="30" t="s">
        <v>2994</v>
      </c>
      <c r="G8883" s="30" t="s">
        <v>3016</v>
      </c>
      <c r="H8883" s="30" t="s">
        <v>3017</v>
      </c>
      <c r="J8883" s="30" t="s">
        <v>2370</v>
      </c>
      <c r="L8883" s="30" t="s">
        <v>2377</v>
      </c>
      <c r="N8883" s="30" t="s">
        <v>3255</v>
      </c>
      <c r="P8883" s="30" t="s">
        <v>13765</v>
      </c>
      <c r="Q8883" t="s">
        <v>2186</v>
      </c>
      <c r="R8883" t="s">
        <v>2628</v>
      </c>
      <c r="S8883">
        <v>38</v>
      </c>
      <c r="T8883" s="29" t="s">
        <v>27412</v>
      </c>
      <c r="U8883" s="29" t="s">
        <v>27413</v>
      </c>
    </row>
    <row r="8884" spans="1:21">
      <c r="A8884">
        <v>8883</v>
      </c>
      <c r="B8884" s="30" t="s">
        <v>3220</v>
      </c>
      <c r="D8884" s="30" t="s">
        <v>4153</v>
      </c>
      <c r="F8884" s="30" t="s">
        <v>2994</v>
      </c>
      <c r="G8884" s="30" t="s">
        <v>3016</v>
      </c>
      <c r="H8884" s="30" t="s">
        <v>3017</v>
      </c>
      <c r="J8884" s="30" t="s">
        <v>2370</v>
      </c>
      <c r="L8884" s="30" t="s">
        <v>2377</v>
      </c>
      <c r="N8884" s="30" t="s">
        <v>3255</v>
      </c>
      <c r="P8884" s="30" t="s">
        <v>4221</v>
      </c>
      <c r="Q8884" t="s">
        <v>2186</v>
      </c>
      <c r="R8884" t="s">
        <v>2628</v>
      </c>
      <c r="S8884">
        <v>35</v>
      </c>
      <c r="T8884" s="29" t="s">
        <v>27414</v>
      </c>
      <c r="U8884" s="29" t="s">
        <v>27415</v>
      </c>
    </row>
    <row r="8885" spans="1:21">
      <c r="A8885">
        <v>8884</v>
      </c>
      <c r="B8885" s="30" t="s">
        <v>3220</v>
      </c>
      <c r="D8885" s="30" t="s">
        <v>4153</v>
      </c>
      <c r="F8885" s="30" t="s">
        <v>2994</v>
      </c>
      <c r="G8885" s="30" t="s">
        <v>3016</v>
      </c>
      <c r="H8885" s="30" t="s">
        <v>3017</v>
      </c>
      <c r="J8885" s="30" t="s">
        <v>2370</v>
      </c>
      <c r="L8885" s="30" t="s">
        <v>2377</v>
      </c>
      <c r="N8885" s="30" t="s">
        <v>3255</v>
      </c>
      <c r="P8885" s="30" t="s">
        <v>13766</v>
      </c>
      <c r="Q8885" t="s">
        <v>2186</v>
      </c>
      <c r="R8885" t="s">
        <v>2628</v>
      </c>
      <c r="S8885">
        <v>38</v>
      </c>
      <c r="T8885" s="29" t="s">
        <v>27412</v>
      </c>
      <c r="U8885" s="29" t="s">
        <v>27416</v>
      </c>
    </row>
    <row r="8886" spans="1:21">
      <c r="A8886">
        <v>8885</v>
      </c>
      <c r="B8886" s="30" t="s">
        <v>3220</v>
      </c>
      <c r="D8886" s="30" t="s">
        <v>4153</v>
      </c>
      <c r="F8886" s="30" t="s">
        <v>2994</v>
      </c>
      <c r="G8886" s="30" t="s">
        <v>3016</v>
      </c>
      <c r="H8886" s="30" t="s">
        <v>3017</v>
      </c>
      <c r="J8886" s="30" t="s">
        <v>2370</v>
      </c>
      <c r="L8886" s="30" t="s">
        <v>2377</v>
      </c>
      <c r="N8886" s="30" t="s">
        <v>3255</v>
      </c>
      <c r="P8886" s="30" t="s">
        <v>13767</v>
      </c>
      <c r="Q8886" t="s">
        <v>2186</v>
      </c>
      <c r="R8886" t="s">
        <v>2631</v>
      </c>
      <c r="S8886">
        <v>38</v>
      </c>
      <c r="T8886" s="29" t="s">
        <v>27396</v>
      </c>
      <c r="U8886" s="29" t="s">
        <v>27417</v>
      </c>
    </row>
    <row r="8887" spans="1:21">
      <c r="A8887">
        <v>8886</v>
      </c>
      <c r="B8887" s="30" t="s">
        <v>3220</v>
      </c>
      <c r="D8887" s="30" t="s">
        <v>4153</v>
      </c>
      <c r="F8887" s="30" t="s">
        <v>2994</v>
      </c>
      <c r="G8887" s="30" t="s">
        <v>3016</v>
      </c>
      <c r="H8887" s="30" t="s">
        <v>3017</v>
      </c>
      <c r="J8887" s="30" t="s">
        <v>2370</v>
      </c>
      <c r="L8887" s="30" t="s">
        <v>2377</v>
      </c>
      <c r="N8887" s="30" t="s">
        <v>3255</v>
      </c>
      <c r="P8887" s="30" t="s">
        <v>13768</v>
      </c>
      <c r="Q8887" t="s">
        <v>2035</v>
      </c>
      <c r="R8887" t="s">
        <v>2628</v>
      </c>
      <c r="S8887">
        <v>38</v>
      </c>
      <c r="T8887" s="29" t="s">
        <v>27409</v>
      </c>
      <c r="U8887" s="29" t="s">
        <v>27418</v>
      </c>
    </row>
    <row r="8888" spans="1:21">
      <c r="A8888">
        <v>8887</v>
      </c>
      <c r="B8888" s="30" t="s">
        <v>3220</v>
      </c>
      <c r="D8888" s="30" t="s">
        <v>4153</v>
      </c>
      <c r="F8888" s="30" t="s">
        <v>2994</v>
      </c>
      <c r="G8888" s="30" t="s">
        <v>3016</v>
      </c>
      <c r="H8888" s="30" t="s">
        <v>3017</v>
      </c>
      <c r="J8888" s="30" t="s">
        <v>2370</v>
      </c>
      <c r="L8888" s="30" t="s">
        <v>2377</v>
      </c>
      <c r="N8888" s="30" t="s">
        <v>4222</v>
      </c>
      <c r="P8888" s="30" t="s">
        <v>13769</v>
      </c>
      <c r="Q8888" t="s">
        <v>2186</v>
      </c>
      <c r="R8888" t="s">
        <v>2631</v>
      </c>
      <c r="S8888">
        <v>38</v>
      </c>
      <c r="T8888" s="29" t="s">
        <v>27396</v>
      </c>
      <c r="U8888" s="29" t="s">
        <v>27419</v>
      </c>
    </row>
    <row r="8889" spans="1:21">
      <c r="A8889">
        <v>8888</v>
      </c>
      <c r="B8889" s="30" t="s">
        <v>3220</v>
      </c>
      <c r="D8889" s="30" t="s">
        <v>4153</v>
      </c>
      <c r="F8889" s="30" t="s">
        <v>2994</v>
      </c>
      <c r="G8889" s="30" t="s">
        <v>3016</v>
      </c>
      <c r="H8889" s="30" t="s">
        <v>3017</v>
      </c>
      <c r="J8889" s="30" t="s">
        <v>2370</v>
      </c>
      <c r="L8889" s="30" t="s">
        <v>2377</v>
      </c>
      <c r="N8889" s="30" t="s">
        <v>2404</v>
      </c>
      <c r="P8889" s="30" t="s">
        <v>13770</v>
      </c>
      <c r="Q8889" t="s">
        <v>2035</v>
      </c>
      <c r="R8889" t="s">
        <v>2628</v>
      </c>
      <c r="S8889">
        <v>38</v>
      </c>
      <c r="T8889" s="29" t="s">
        <v>27405</v>
      </c>
      <c r="U8889" s="29" t="s">
        <v>27420</v>
      </c>
    </row>
    <row r="8890" spans="1:21">
      <c r="A8890">
        <v>8889</v>
      </c>
      <c r="B8890" s="30" t="s">
        <v>3220</v>
      </c>
      <c r="D8890" s="30" t="s">
        <v>4153</v>
      </c>
      <c r="F8890" s="30" t="s">
        <v>2994</v>
      </c>
      <c r="G8890" s="30" t="s">
        <v>3016</v>
      </c>
      <c r="H8890" s="30" t="s">
        <v>3017</v>
      </c>
      <c r="J8890" s="30" t="s">
        <v>2370</v>
      </c>
      <c r="L8890" s="30" t="s">
        <v>2377</v>
      </c>
      <c r="N8890" s="30" t="s">
        <v>2404</v>
      </c>
      <c r="P8890" s="30" t="s">
        <v>13771</v>
      </c>
      <c r="Q8890" t="s">
        <v>2035</v>
      </c>
      <c r="R8890" t="s">
        <v>2628</v>
      </c>
      <c r="S8890">
        <v>38</v>
      </c>
      <c r="T8890" s="29" t="s">
        <v>27405</v>
      </c>
      <c r="U8890" s="29" t="s">
        <v>27421</v>
      </c>
    </row>
    <row r="8891" spans="1:21">
      <c r="A8891">
        <v>8890</v>
      </c>
      <c r="B8891" s="30" t="s">
        <v>3220</v>
      </c>
      <c r="D8891" s="30" t="s">
        <v>4153</v>
      </c>
      <c r="F8891" s="30" t="s">
        <v>2994</v>
      </c>
      <c r="G8891" s="30" t="s">
        <v>3016</v>
      </c>
      <c r="H8891" s="30" t="s">
        <v>3017</v>
      </c>
      <c r="J8891" s="30" t="s">
        <v>2370</v>
      </c>
      <c r="L8891" s="30" t="s">
        <v>2377</v>
      </c>
      <c r="N8891" s="30" t="s">
        <v>2404</v>
      </c>
      <c r="P8891" s="30" t="s">
        <v>13772</v>
      </c>
      <c r="Q8891" t="s">
        <v>2035</v>
      </c>
      <c r="R8891" t="s">
        <v>2631</v>
      </c>
      <c r="S8891">
        <v>38</v>
      </c>
      <c r="T8891" s="29" t="s">
        <v>27396</v>
      </c>
      <c r="U8891" s="29" t="s">
        <v>27422</v>
      </c>
    </row>
    <row r="8892" spans="1:21">
      <c r="A8892">
        <v>8891</v>
      </c>
      <c r="B8892" s="30" t="s">
        <v>3220</v>
      </c>
      <c r="D8892" s="30" t="s">
        <v>4153</v>
      </c>
      <c r="F8892" s="30" t="s">
        <v>2994</v>
      </c>
      <c r="G8892" s="30" t="s">
        <v>3016</v>
      </c>
      <c r="H8892" s="30" t="s">
        <v>3017</v>
      </c>
      <c r="J8892" s="30" t="s">
        <v>2370</v>
      </c>
      <c r="L8892" s="30" t="s">
        <v>2377</v>
      </c>
      <c r="N8892" s="30" t="s">
        <v>2404</v>
      </c>
      <c r="P8892" s="30" t="s">
        <v>13773</v>
      </c>
      <c r="Q8892" t="s">
        <v>2035</v>
      </c>
      <c r="R8892" t="s">
        <v>2631</v>
      </c>
      <c r="S8892">
        <v>38</v>
      </c>
      <c r="T8892" s="29" t="s">
        <v>27396</v>
      </c>
      <c r="U8892" s="29" t="s">
        <v>27423</v>
      </c>
    </row>
    <row r="8893" spans="1:21">
      <c r="A8893">
        <v>8892</v>
      </c>
      <c r="B8893" s="30" t="s">
        <v>3220</v>
      </c>
      <c r="D8893" s="30" t="s">
        <v>4153</v>
      </c>
      <c r="F8893" s="30" t="s">
        <v>2994</v>
      </c>
      <c r="G8893" s="30" t="s">
        <v>3016</v>
      </c>
      <c r="H8893" s="30" t="s">
        <v>3017</v>
      </c>
      <c r="J8893" s="30" t="s">
        <v>2370</v>
      </c>
      <c r="L8893" s="30" t="s">
        <v>2377</v>
      </c>
      <c r="N8893" s="30" t="s">
        <v>2404</v>
      </c>
      <c r="P8893" s="30" t="s">
        <v>13774</v>
      </c>
      <c r="Q8893" t="s">
        <v>2035</v>
      </c>
      <c r="R8893" t="s">
        <v>2631</v>
      </c>
      <c r="S8893">
        <v>38</v>
      </c>
      <c r="T8893" s="29" t="s">
        <v>27396</v>
      </c>
      <c r="U8893" s="29" t="s">
        <v>27424</v>
      </c>
    </row>
    <row r="8894" spans="1:21">
      <c r="A8894">
        <v>8893</v>
      </c>
      <c r="B8894" s="30" t="s">
        <v>3220</v>
      </c>
      <c r="D8894" s="30" t="s">
        <v>4153</v>
      </c>
      <c r="F8894" s="30" t="s">
        <v>2994</v>
      </c>
      <c r="G8894" s="30" t="s">
        <v>3016</v>
      </c>
      <c r="H8894" s="30" t="s">
        <v>3017</v>
      </c>
      <c r="J8894" s="30" t="s">
        <v>2370</v>
      </c>
      <c r="L8894" s="30" t="s">
        <v>2377</v>
      </c>
      <c r="N8894" s="30" t="s">
        <v>3032</v>
      </c>
      <c r="P8894" s="30" t="s">
        <v>13775</v>
      </c>
      <c r="Q8894" t="s">
        <v>2035</v>
      </c>
      <c r="R8894" t="s">
        <v>2631</v>
      </c>
      <c r="S8894">
        <v>38</v>
      </c>
      <c r="T8894" s="29" t="s">
        <v>27396</v>
      </c>
      <c r="U8894" s="29" t="s">
        <v>27425</v>
      </c>
    </row>
    <row r="8895" spans="1:21">
      <c r="A8895">
        <v>8894</v>
      </c>
      <c r="B8895" s="30" t="s">
        <v>3220</v>
      </c>
      <c r="D8895" s="30" t="s">
        <v>4153</v>
      </c>
      <c r="F8895" s="30" t="s">
        <v>2994</v>
      </c>
      <c r="G8895" s="30" t="s">
        <v>3016</v>
      </c>
      <c r="H8895" s="30" t="s">
        <v>3017</v>
      </c>
      <c r="J8895" s="30" t="s">
        <v>2370</v>
      </c>
      <c r="L8895" s="30" t="s">
        <v>2377</v>
      </c>
      <c r="N8895" s="30" t="s">
        <v>3032</v>
      </c>
      <c r="P8895" s="30" t="s">
        <v>13776</v>
      </c>
      <c r="Q8895" t="s">
        <v>2035</v>
      </c>
      <c r="R8895" t="s">
        <v>2628</v>
      </c>
      <c r="S8895">
        <v>38</v>
      </c>
      <c r="T8895" s="29" t="s">
        <v>27405</v>
      </c>
      <c r="U8895" s="29" t="s">
        <v>27426</v>
      </c>
    </row>
    <row r="8896" spans="1:21">
      <c r="A8896">
        <v>8895</v>
      </c>
      <c r="B8896" s="30" t="s">
        <v>3220</v>
      </c>
      <c r="D8896" s="30" t="s">
        <v>4153</v>
      </c>
      <c r="F8896" s="30" t="s">
        <v>2994</v>
      </c>
      <c r="G8896" s="30" t="s">
        <v>3016</v>
      </c>
      <c r="H8896" s="30" t="s">
        <v>3017</v>
      </c>
      <c r="J8896" s="30" t="s">
        <v>2370</v>
      </c>
      <c r="L8896" s="30" t="s">
        <v>2377</v>
      </c>
      <c r="N8896" s="30" t="s">
        <v>3032</v>
      </c>
      <c r="P8896" s="30" t="s">
        <v>13777</v>
      </c>
      <c r="Q8896" t="s">
        <v>2035</v>
      </c>
      <c r="R8896" t="s">
        <v>2631</v>
      </c>
      <c r="S8896">
        <v>38</v>
      </c>
      <c r="T8896" s="29" t="s">
        <v>27396</v>
      </c>
      <c r="U8896" s="29" t="s">
        <v>27427</v>
      </c>
    </row>
    <row r="8897" spans="1:21">
      <c r="A8897">
        <v>8896</v>
      </c>
      <c r="B8897" s="30" t="s">
        <v>3220</v>
      </c>
      <c r="D8897" s="30" t="s">
        <v>4153</v>
      </c>
      <c r="F8897" s="30" t="s">
        <v>2994</v>
      </c>
      <c r="G8897" s="30" t="s">
        <v>3016</v>
      </c>
      <c r="H8897" s="30" t="s">
        <v>3017</v>
      </c>
      <c r="J8897" s="30" t="s">
        <v>2370</v>
      </c>
      <c r="L8897" s="30" t="s">
        <v>2377</v>
      </c>
      <c r="N8897" s="30" t="s">
        <v>3033</v>
      </c>
      <c r="P8897" s="30" t="s">
        <v>13778</v>
      </c>
      <c r="Q8897" t="s">
        <v>2035</v>
      </c>
      <c r="R8897" t="s">
        <v>2631</v>
      </c>
      <c r="S8897">
        <v>38</v>
      </c>
      <c r="T8897" s="29" t="s">
        <v>27396</v>
      </c>
      <c r="U8897" s="29" t="s">
        <v>27428</v>
      </c>
    </row>
    <row r="8898" spans="1:21">
      <c r="A8898">
        <v>8897</v>
      </c>
      <c r="B8898" s="30" t="s">
        <v>3220</v>
      </c>
      <c r="D8898" s="30" t="s">
        <v>4153</v>
      </c>
      <c r="F8898" s="30" t="s">
        <v>2994</v>
      </c>
      <c r="G8898" s="30" t="s">
        <v>3016</v>
      </c>
      <c r="H8898" s="30" t="s">
        <v>3017</v>
      </c>
      <c r="J8898" s="30" t="s">
        <v>2370</v>
      </c>
      <c r="L8898" s="30" t="s">
        <v>2377</v>
      </c>
      <c r="N8898" s="30" t="s">
        <v>3034</v>
      </c>
      <c r="P8898" s="30" t="s">
        <v>13779</v>
      </c>
      <c r="Q8898" t="s">
        <v>2035</v>
      </c>
      <c r="R8898" t="s">
        <v>2631</v>
      </c>
      <c r="S8898">
        <v>38</v>
      </c>
      <c r="T8898" s="29" t="s">
        <v>27396</v>
      </c>
      <c r="U8898" s="29" t="s">
        <v>27429</v>
      </c>
    </row>
    <row r="8899" spans="1:21">
      <c r="A8899">
        <v>8898</v>
      </c>
      <c r="B8899" s="30" t="s">
        <v>3220</v>
      </c>
      <c r="D8899" s="30" t="s">
        <v>4153</v>
      </c>
      <c r="F8899" s="30" t="s">
        <v>2994</v>
      </c>
      <c r="G8899" s="30" t="s">
        <v>3016</v>
      </c>
      <c r="H8899" s="30" t="s">
        <v>3017</v>
      </c>
      <c r="J8899" s="30" t="s">
        <v>2370</v>
      </c>
      <c r="L8899" s="30" t="s">
        <v>2377</v>
      </c>
      <c r="N8899" s="30" t="s">
        <v>4223</v>
      </c>
      <c r="P8899" s="30" t="s">
        <v>13780</v>
      </c>
      <c r="Q8899" t="s">
        <v>2035</v>
      </c>
      <c r="R8899" t="s">
        <v>2631</v>
      </c>
      <c r="S8899">
        <v>38</v>
      </c>
      <c r="T8899" s="29" t="s">
        <v>27396</v>
      </c>
      <c r="U8899" s="29" t="s">
        <v>27430</v>
      </c>
    </row>
    <row r="8900" spans="1:21">
      <c r="A8900">
        <v>8899</v>
      </c>
      <c r="B8900" s="30" t="s">
        <v>3220</v>
      </c>
      <c r="D8900" s="30" t="s">
        <v>4153</v>
      </c>
      <c r="F8900" s="30" t="s">
        <v>2994</v>
      </c>
      <c r="G8900" s="30" t="s">
        <v>3016</v>
      </c>
      <c r="H8900" s="30" t="s">
        <v>3017</v>
      </c>
      <c r="J8900" s="30" t="s">
        <v>2370</v>
      </c>
      <c r="L8900" s="30" t="s">
        <v>2377</v>
      </c>
      <c r="N8900" s="30" t="s">
        <v>4223</v>
      </c>
      <c r="P8900" s="30" t="s">
        <v>13781</v>
      </c>
      <c r="Q8900" t="s">
        <v>2035</v>
      </c>
      <c r="R8900" t="s">
        <v>2631</v>
      </c>
      <c r="S8900">
        <v>38</v>
      </c>
      <c r="T8900" s="29" t="s">
        <v>27396</v>
      </c>
      <c r="U8900" s="29" t="s">
        <v>27431</v>
      </c>
    </row>
    <row r="8901" spans="1:21">
      <c r="A8901">
        <v>8900</v>
      </c>
      <c r="B8901" s="30" t="s">
        <v>3220</v>
      </c>
      <c r="D8901" s="30" t="s">
        <v>4153</v>
      </c>
      <c r="F8901" s="30" t="s">
        <v>2994</v>
      </c>
      <c r="G8901" s="30" t="s">
        <v>3016</v>
      </c>
      <c r="H8901" s="30" t="s">
        <v>3017</v>
      </c>
      <c r="J8901" s="30" t="s">
        <v>2370</v>
      </c>
      <c r="L8901" s="30" t="s">
        <v>2377</v>
      </c>
      <c r="N8901" s="30" t="s">
        <v>4223</v>
      </c>
      <c r="P8901" s="30" t="s">
        <v>13782</v>
      </c>
      <c r="Q8901" t="s">
        <v>2035</v>
      </c>
      <c r="R8901" t="s">
        <v>2631</v>
      </c>
      <c r="S8901">
        <v>38</v>
      </c>
      <c r="T8901" s="29" t="s">
        <v>27396</v>
      </c>
      <c r="U8901" s="29" t="s">
        <v>27432</v>
      </c>
    </row>
    <row r="8902" spans="1:21">
      <c r="A8902">
        <v>8901</v>
      </c>
      <c r="B8902" s="30" t="s">
        <v>3220</v>
      </c>
      <c r="D8902" s="30" t="s">
        <v>4153</v>
      </c>
      <c r="F8902" s="30" t="s">
        <v>2994</v>
      </c>
      <c r="G8902" s="30" t="s">
        <v>3016</v>
      </c>
      <c r="H8902" s="30" t="s">
        <v>3017</v>
      </c>
      <c r="J8902" s="30" t="s">
        <v>2370</v>
      </c>
      <c r="L8902" s="30" t="s">
        <v>2377</v>
      </c>
      <c r="N8902" s="30" t="s">
        <v>3251</v>
      </c>
      <c r="P8902" s="30" t="s">
        <v>13783</v>
      </c>
      <c r="Q8902" t="s">
        <v>2035</v>
      </c>
      <c r="R8902" t="s">
        <v>2631</v>
      </c>
      <c r="S8902">
        <v>38</v>
      </c>
      <c r="T8902" s="29" t="s">
        <v>27396</v>
      </c>
      <c r="U8902" s="29" t="s">
        <v>27433</v>
      </c>
    </row>
    <row r="8903" spans="1:21">
      <c r="A8903">
        <v>8902</v>
      </c>
      <c r="B8903" s="30" t="s">
        <v>3220</v>
      </c>
      <c r="D8903" s="30" t="s">
        <v>4153</v>
      </c>
      <c r="F8903" s="30" t="s">
        <v>2994</v>
      </c>
      <c r="G8903" s="30" t="s">
        <v>3016</v>
      </c>
      <c r="H8903" s="30" t="s">
        <v>3017</v>
      </c>
      <c r="J8903" s="30" t="s">
        <v>2370</v>
      </c>
      <c r="L8903" s="30" t="s">
        <v>2377</v>
      </c>
      <c r="N8903" s="30" t="s">
        <v>3251</v>
      </c>
      <c r="P8903" s="30" t="s">
        <v>13784</v>
      </c>
      <c r="Q8903" t="s">
        <v>2035</v>
      </c>
      <c r="R8903" t="s">
        <v>2631</v>
      </c>
      <c r="S8903">
        <v>38</v>
      </c>
      <c r="T8903" s="29" t="s">
        <v>27396</v>
      </c>
      <c r="U8903" s="29" t="s">
        <v>27434</v>
      </c>
    </row>
    <row r="8904" spans="1:21">
      <c r="A8904">
        <v>8903</v>
      </c>
      <c r="B8904" s="30" t="s">
        <v>3220</v>
      </c>
      <c r="D8904" s="30" t="s">
        <v>4153</v>
      </c>
      <c r="F8904" s="30" t="s">
        <v>2994</v>
      </c>
      <c r="G8904" s="30" t="s">
        <v>3016</v>
      </c>
      <c r="H8904" s="30" t="s">
        <v>3017</v>
      </c>
      <c r="J8904" s="30" t="s">
        <v>2370</v>
      </c>
      <c r="L8904" s="30" t="s">
        <v>2377</v>
      </c>
      <c r="N8904" s="30" t="s">
        <v>3251</v>
      </c>
      <c r="P8904" s="30" t="s">
        <v>13785</v>
      </c>
      <c r="Q8904" t="s">
        <v>2035</v>
      </c>
      <c r="R8904" t="s">
        <v>2631</v>
      </c>
      <c r="S8904">
        <v>38</v>
      </c>
      <c r="T8904" s="29" t="s">
        <v>27396</v>
      </c>
      <c r="U8904" s="29" t="s">
        <v>27435</v>
      </c>
    </row>
    <row r="8905" spans="1:21">
      <c r="A8905">
        <v>8904</v>
      </c>
      <c r="B8905" s="30" t="s">
        <v>3220</v>
      </c>
      <c r="D8905" s="30" t="s">
        <v>4153</v>
      </c>
      <c r="F8905" s="30" t="s">
        <v>2994</v>
      </c>
      <c r="G8905" s="30" t="s">
        <v>3016</v>
      </c>
      <c r="H8905" s="30" t="s">
        <v>3017</v>
      </c>
      <c r="J8905" s="30" t="s">
        <v>2370</v>
      </c>
      <c r="L8905" s="30" t="s">
        <v>2377</v>
      </c>
      <c r="N8905" s="30" t="s">
        <v>3251</v>
      </c>
      <c r="P8905" s="30" t="s">
        <v>13786</v>
      </c>
      <c r="Q8905" t="s">
        <v>2035</v>
      </c>
      <c r="R8905" t="s">
        <v>2631</v>
      </c>
      <c r="S8905">
        <v>38</v>
      </c>
      <c r="T8905" s="29" t="s">
        <v>27396</v>
      </c>
      <c r="U8905" s="29" t="s">
        <v>27436</v>
      </c>
    </row>
    <row r="8906" spans="1:21">
      <c r="A8906">
        <v>8905</v>
      </c>
      <c r="B8906" s="30" t="s">
        <v>3220</v>
      </c>
      <c r="D8906" s="30" t="s">
        <v>4153</v>
      </c>
      <c r="F8906" s="30" t="s">
        <v>2994</v>
      </c>
      <c r="G8906" s="30" t="s">
        <v>3016</v>
      </c>
      <c r="H8906" s="30" t="s">
        <v>3017</v>
      </c>
      <c r="J8906" s="30" t="s">
        <v>2370</v>
      </c>
      <c r="L8906" s="30" t="s">
        <v>2377</v>
      </c>
      <c r="N8906" s="30" t="s">
        <v>3251</v>
      </c>
      <c r="P8906" s="30" t="s">
        <v>13787</v>
      </c>
      <c r="Q8906" t="s">
        <v>2035</v>
      </c>
      <c r="R8906" t="s">
        <v>2628</v>
      </c>
      <c r="S8906">
        <v>38</v>
      </c>
      <c r="T8906" s="29" t="s">
        <v>27405</v>
      </c>
      <c r="U8906" s="29" t="s">
        <v>27437</v>
      </c>
    </row>
    <row r="8907" spans="1:21">
      <c r="A8907">
        <v>8906</v>
      </c>
      <c r="B8907" s="30" t="s">
        <v>3220</v>
      </c>
      <c r="D8907" s="30" t="s">
        <v>4153</v>
      </c>
      <c r="F8907" s="30" t="s">
        <v>2994</v>
      </c>
      <c r="G8907" s="30" t="s">
        <v>3016</v>
      </c>
      <c r="H8907" s="30" t="s">
        <v>3017</v>
      </c>
      <c r="J8907" s="30" t="s">
        <v>2370</v>
      </c>
      <c r="L8907" s="30" t="s">
        <v>2377</v>
      </c>
      <c r="N8907" s="30" t="s">
        <v>4224</v>
      </c>
      <c r="P8907" s="30" t="s">
        <v>13788</v>
      </c>
      <c r="Q8907" t="s">
        <v>2186</v>
      </c>
      <c r="R8907" t="s">
        <v>2631</v>
      </c>
      <c r="S8907">
        <v>38</v>
      </c>
      <c r="T8907" s="29" t="s">
        <v>27396</v>
      </c>
      <c r="U8907" s="29" t="s">
        <v>27438</v>
      </c>
    </row>
    <row r="8908" spans="1:21">
      <c r="A8908">
        <v>8907</v>
      </c>
      <c r="B8908" s="30" t="s">
        <v>3220</v>
      </c>
      <c r="D8908" s="30" t="s">
        <v>4153</v>
      </c>
      <c r="F8908" s="30" t="s">
        <v>2994</v>
      </c>
      <c r="G8908" s="30" t="s">
        <v>3016</v>
      </c>
      <c r="H8908" s="30" t="s">
        <v>3017</v>
      </c>
      <c r="J8908" s="30" t="s">
        <v>2370</v>
      </c>
      <c r="L8908" s="30" t="s">
        <v>2377</v>
      </c>
      <c r="N8908" s="30" t="s">
        <v>14818</v>
      </c>
      <c r="P8908" s="30" t="s">
        <v>14819</v>
      </c>
      <c r="Q8908" t="s">
        <v>2186</v>
      </c>
      <c r="R8908" t="s">
        <v>2629</v>
      </c>
      <c r="S8908">
        <v>38</v>
      </c>
      <c r="T8908" s="29" t="s">
        <v>27405</v>
      </c>
      <c r="U8908" s="29" t="s">
        <v>27439</v>
      </c>
    </row>
    <row r="8909" spans="1:21">
      <c r="A8909">
        <v>8908</v>
      </c>
      <c r="B8909" s="30" t="s">
        <v>3220</v>
      </c>
      <c r="D8909" s="30" t="s">
        <v>4153</v>
      </c>
      <c r="F8909" s="30" t="s">
        <v>2994</v>
      </c>
      <c r="G8909" s="30" t="s">
        <v>3016</v>
      </c>
      <c r="H8909" s="30" t="s">
        <v>3017</v>
      </c>
      <c r="J8909" s="30" t="s">
        <v>2370</v>
      </c>
      <c r="L8909" s="30" t="s">
        <v>2377</v>
      </c>
      <c r="N8909" s="30" t="s">
        <v>3035</v>
      </c>
      <c r="P8909" s="30" t="s">
        <v>13789</v>
      </c>
      <c r="Q8909" t="s">
        <v>2035</v>
      </c>
      <c r="R8909" t="s">
        <v>2628</v>
      </c>
      <c r="S8909">
        <v>38</v>
      </c>
      <c r="T8909" s="29" t="s">
        <v>27405</v>
      </c>
      <c r="U8909" s="29" t="s">
        <v>27440</v>
      </c>
    </row>
    <row r="8910" spans="1:21">
      <c r="A8910">
        <v>8909</v>
      </c>
      <c r="B8910" s="30" t="s">
        <v>3220</v>
      </c>
      <c r="D8910" s="30" t="s">
        <v>4153</v>
      </c>
      <c r="F8910" s="30" t="s">
        <v>2994</v>
      </c>
      <c r="G8910" s="30" t="s">
        <v>3016</v>
      </c>
      <c r="H8910" s="30" t="s">
        <v>3017</v>
      </c>
      <c r="J8910" s="30" t="s">
        <v>2370</v>
      </c>
      <c r="L8910" s="30" t="s">
        <v>2377</v>
      </c>
      <c r="N8910" s="30" t="s">
        <v>3035</v>
      </c>
      <c r="P8910" s="30" t="s">
        <v>13790</v>
      </c>
      <c r="Q8910" t="s">
        <v>2035</v>
      </c>
      <c r="R8910" t="s">
        <v>2631</v>
      </c>
      <c r="S8910">
        <v>38</v>
      </c>
      <c r="T8910" s="29" t="s">
        <v>27396</v>
      </c>
      <c r="U8910" s="29" t="s">
        <v>27441</v>
      </c>
    </row>
    <row r="8911" spans="1:21">
      <c r="A8911">
        <v>8910</v>
      </c>
      <c r="B8911" s="30" t="s">
        <v>3220</v>
      </c>
      <c r="D8911" s="30" t="s">
        <v>4153</v>
      </c>
      <c r="F8911" s="30" t="s">
        <v>2994</v>
      </c>
      <c r="G8911" s="30" t="s">
        <v>3016</v>
      </c>
      <c r="H8911" s="30" t="s">
        <v>3017</v>
      </c>
      <c r="J8911" s="30" t="s">
        <v>2370</v>
      </c>
      <c r="L8911" s="30" t="s">
        <v>2377</v>
      </c>
      <c r="N8911" s="30" t="s">
        <v>3035</v>
      </c>
      <c r="P8911" s="30" t="s">
        <v>13791</v>
      </c>
      <c r="Q8911" t="s">
        <v>2035</v>
      </c>
      <c r="R8911" t="s">
        <v>2631</v>
      </c>
      <c r="S8911">
        <v>38</v>
      </c>
      <c r="T8911" s="29" t="s">
        <v>27396</v>
      </c>
      <c r="U8911" s="29" t="s">
        <v>27442</v>
      </c>
    </row>
    <row r="8912" spans="1:21">
      <c r="A8912">
        <v>8911</v>
      </c>
      <c r="B8912" s="30" t="s">
        <v>3220</v>
      </c>
      <c r="D8912" s="30" t="s">
        <v>4153</v>
      </c>
      <c r="F8912" s="30" t="s">
        <v>2994</v>
      </c>
      <c r="G8912" s="30" t="s">
        <v>3016</v>
      </c>
      <c r="H8912" s="30" t="s">
        <v>3017</v>
      </c>
      <c r="J8912" s="30" t="s">
        <v>2370</v>
      </c>
      <c r="L8912" s="30" t="s">
        <v>2377</v>
      </c>
      <c r="N8912" s="30" t="s">
        <v>3035</v>
      </c>
      <c r="P8912" s="30" t="s">
        <v>13792</v>
      </c>
      <c r="Q8912" t="s">
        <v>2035</v>
      </c>
      <c r="R8912" t="s">
        <v>2628</v>
      </c>
      <c r="S8912">
        <v>38</v>
      </c>
      <c r="T8912" s="29" t="s">
        <v>27405</v>
      </c>
      <c r="U8912" s="29" t="s">
        <v>27443</v>
      </c>
    </row>
    <row r="8913" spans="1:21">
      <c r="A8913">
        <v>8912</v>
      </c>
      <c r="B8913" s="30" t="s">
        <v>3220</v>
      </c>
      <c r="D8913" s="30" t="s">
        <v>4153</v>
      </c>
      <c r="F8913" s="30" t="s">
        <v>2994</v>
      </c>
      <c r="G8913" s="30" t="s">
        <v>3016</v>
      </c>
      <c r="H8913" s="30" t="s">
        <v>3017</v>
      </c>
      <c r="J8913" s="30" t="s">
        <v>2370</v>
      </c>
      <c r="L8913" s="30" t="s">
        <v>2377</v>
      </c>
      <c r="N8913" s="30" t="s">
        <v>2405</v>
      </c>
      <c r="P8913" s="30" t="s">
        <v>13793</v>
      </c>
      <c r="Q8913" t="s">
        <v>2035</v>
      </c>
      <c r="R8913" t="s">
        <v>2631</v>
      </c>
      <c r="S8913">
        <v>38</v>
      </c>
      <c r="T8913" s="29" t="s">
        <v>27396</v>
      </c>
      <c r="U8913" s="29" t="s">
        <v>27444</v>
      </c>
    </row>
    <row r="8914" spans="1:21">
      <c r="A8914">
        <v>8913</v>
      </c>
      <c r="B8914" s="30" t="s">
        <v>3220</v>
      </c>
      <c r="D8914" s="30" t="s">
        <v>4153</v>
      </c>
      <c r="F8914" s="30" t="s">
        <v>2994</v>
      </c>
      <c r="G8914" s="30" t="s">
        <v>3016</v>
      </c>
      <c r="H8914" s="30" t="s">
        <v>3017</v>
      </c>
      <c r="J8914" s="30" t="s">
        <v>2370</v>
      </c>
      <c r="L8914" s="30" t="s">
        <v>2377</v>
      </c>
      <c r="N8914" s="30" t="s">
        <v>2405</v>
      </c>
      <c r="P8914" s="30" t="s">
        <v>13794</v>
      </c>
      <c r="Q8914" t="s">
        <v>2035</v>
      </c>
      <c r="R8914" t="s">
        <v>2631</v>
      </c>
      <c r="S8914">
        <v>38</v>
      </c>
      <c r="T8914" s="29" t="s">
        <v>27396</v>
      </c>
      <c r="U8914" s="29" t="s">
        <v>27445</v>
      </c>
    </row>
    <row r="8915" spans="1:21">
      <c r="A8915">
        <v>8914</v>
      </c>
      <c r="B8915" s="30" t="s">
        <v>3220</v>
      </c>
      <c r="D8915" s="30" t="s">
        <v>4153</v>
      </c>
      <c r="F8915" s="30" t="s">
        <v>2994</v>
      </c>
      <c r="G8915" s="30" t="s">
        <v>3016</v>
      </c>
      <c r="H8915" s="30" t="s">
        <v>3017</v>
      </c>
      <c r="J8915" s="30" t="s">
        <v>2370</v>
      </c>
      <c r="L8915" s="30" t="s">
        <v>2377</v>
      </c>
      <c r="N8915" s="30" t="s">
        <v>2405</v>
      </c>
      <c r="P8915" s="30" t="s">
        <v>13795</v>
      </c>
      <c r="Q8915" t="s">
        <v>2035</v>
      </c>
      <c r="R8915" t="s">
        <v>2631</v>
      </c>
      <c r="S8915">
        <v>38</v>
      </c>
      <c r="T8915" s="29" t="s">
        <v>27396</v>
      </c>
      <c r="U8915" s="29" t="s">
        <v>27446</v>
      </c>
    </row>
    <row r="8916" spans="1:21">
      <c r="A8916">
        <v>8915</v>
      </c>
      <c r="B8916" s="30" t="s">
        <v>3220</v>
      </c>
      <c r="D8916" s="30" t="s">
        <v>4153</v>
      </c>
      <c r="F8916" s="30" t="s">
        <v>2994</v>
      </c>
      <c r="G8916" s="30" t="s">
        <v>3016</v>
      </c>
      <c r="H8916" s="30" t="s">
        <v>3017</v>
      </c>
      <c r="J8916" s="30" t="s">
        <v>2370</v>
      </c>
      <c r="L8916" s="30" t="s">
        <v>2377</v>
      </c>
      <c r="N8916" s="30" t="s">
        <v>2405</v>
      </c>
      <c r="P8916" s="30" t="s">
        <v>13796</v>
      </c>
      <c r="Q8916" t="s">
        <v>2035</v>
      </c>
      <c r="R8916" t="s">
        <v>2631</v>
      </c>
      <c r="S8916">
        <v>38</v>
      </c>
      <c r="T8916" s="29" t="s">
        <v>27396</v>
      </c>
      <c r="U8916" s="29" t="s">
        <v>27447</v>
      </c>
    </row>
    <row r="8917" spans="1:21">
      <c r="A8917">
        <v>8916</v>
      </c>
      <c r="B8917" s="30" t="s">
        <v>3220</v>
      </c>
      <c r="D8917" s="30" t="s">
        <v>4153</v>
      </c>
      <c r="F8917" s="30" t="s">
        <v>2994</v>
      </c>
      <c r="G8917" s="30" t="s">
        <v>3016</v>
      </c>
      <c r="H8917" s="30" t="s">
        <v>3017</v>
      </c>
      <c r="J8917" s="30" t="s">
        <v>2370</v>
      </c>
      <c r="L8917" s="30" t="s">
        <v>2377</v>
      </c>
      <c r="N8917" s="30" t="s">
        <v>2405</v>
      </c>
      <c r="P8917" s="30" t="s">
        <v>13797</v>
      </c>
      <c r="Q8917" t="s">
        <v>2035</v>
      </c>
      <c r="R8917" t="s">
        <v>2631</v>
      </c>
      <c r="S8917">
        <v>38</v>
      </c>
      <c r="T8917" s="29" t="s">
        <v>27396</v>
      </c>
      <c r="U8917" s="29" t="s">
        <v>27448</v>
      </c>
    </row>
    <row r="8918" spans="1:21">
      <c r="A8918">
        <v>8917</v>
      </c>
      <c r="B8918" s="30" t="s">
        <v>3220</v>
      </c>
      <c r="D8918" s="30" t="s">
        <v>4153</v>
      </c>
      <c r="F8918" s="30" t="s">
        <v>2994</v>
      </c>
      <c r="G8918" s="30" t="s">
        <v>3016</v>
      </c>
      <c r="H8918" s="30" t="s">
        <v>3017</v>
      </c>
      <c r="J8918" s="30" t="s">
        <v>2370</v>
      </c>
      <c r="L8918" s="30" t="s">
        <v>2377</v>
      </c>
      <c r="N8918" s="30" t="s">
        <v>2405</v>
      </c>
      <c r="P8918" s="30" t="s">
        <v>13798</v>
      </c>
      <c r="Q8918" t="s">
        <v>2035</v>
      </c>
      <c r="R8918" t="s">
        <v>2631</v>
      </c>
      <c r="S8918">
        <v>38</v>
      </c>
      <c r="T8918" s="29" t="s">
        <v>27396</v>
      </c>
      <c r="U8918" s="29" t="s">
        <v>27449</v>
      </c>
    </row>
    <row r="8919" spans="1:21">
      <c r="A8919">
        <v>8918</v>
      </c>
      <c r="B8919" s="30" t="s">
        <v>3220</v>
      </c>
      <c r="D8919" s="30" t="s">
        <v>4153</v>
      </c>
      <c r="F8919" s="30" t="s">
        <v>2994</v>
      </c>
      <c r="G8919" s="30" t="s">
        <v>3016</v>
      </c>
      <c r="H8919" s="30" t="s">
        <v>3017</v>
      </c>
      <c r="J8919" s="30" t="s">
        <v>2370</v>
      </c>
      <c r="L8919" s="30" t="s">
        <v>2377</v>
      </c>
      <c r="N8919" s="30" t="s">
        <v>2405</v>
      </c>
      <c r="P8919" s="30" t="s">
        <v>13799</v>
      </c>
      <c r="Q8919" t="s">
        <v>2035</v>
      </c>
      <c r="R8919" t="s">
        <v>2631</v>
      </c>
      <c r="S8919">
        <v>38</v>
      </c>
      <c r="T8919" s="29" t="s">
        <v>27396</v>
      </c>
      <c r="U8919" s="29" t="s">
        <v>27450</v>
      </c>
    </row>
    <row r="8920" spans="1:21">
      <c r="A8920">
        <v>8919</v>
      </c>
      <c r="B8920" s="30" t="s">
        <v>3220</v>
      </c>
      <c r="D8920" s="30" t="s">
        <v>4153</v>
      </c>
      <c r="F8920" s="30" t="s">
        <v>2994</v>
      </c>
      <c r="G8920" s="30" t="s">
        <v>3016</v>
      </c>
      <c r="H8920" s="30" t="s">
        <v>3017</v>
      </c>
      <c r="J8920" s="30" t="s">
        <v>2370</v>
      </c>
      <c r="L8920" s="30" t="s">
        <v>2377</v>
      </c>
      <c r="N8920" s="30" t="s">
        <v>550</v>
      </c>
      <c r="P8920" s="30" t="s">
        <v>2188</v>
      </c>
      <c r="Q8920" t="s">
        <v>2186</v>
      </c>
      <c r="R8920" t="s">
        <v>2630</v>
      </c>
      <c r="S8920">
        <v>35</v>
      </c>
      <c r="T8920" s="29" t="s">
        <v>24280</v>
      </c>
      <c r="U8920" s="29" t="s">
        <v>27451</v>
      </c>
    </row>
    <row r="8921" spans="1:21">
      <c r="A8921">
        <v>8920</v>
      </c>
      <c r="B8921" s="30" t="s">
        <v>3220</v>
      </c>
      <c r="D8921" s="30" t="s">
        <v>4153</v>
      </c>
      <c r="F8921" s="30" t="s">
        <v>2994</v>
      </c>
      <c r="G8921" s="30" t="s">
        <v>3016</v>
      </c>
      <c r="H8921" s="30" t="s">
        <v>3017</v>
      </c>
      <c r="J8921" s="30" t="s">
        <v>2370</v>
      </c>
      <c r="L8921" s="30" t="s">
        <v>2377</v>
      </c>
      <c r="N8921" s="30" t="s">
        <v>550</v>
      </c>
      <c r="P8921" s="30" t="s">
        <v>13800</v>
      </c>
      <c r="Q8921" t="s">
        <v>2186</v>
      </c>
      <c r="R8921" t="s">
        <v>2631</v>
      </c>
      <c r="S8921">
        <v>38</v>
      </c>
      <c r="T8921" s="29" t="s">
        <v>27396</v>
      </c>
      <c r="U8921" s="29" t="s">
        <v>27452</v>
      </c>
    </row>
    <row r="8922" spans="1:21">
      <c r="A8922">
        <v>8921</v>
      </c>
      <c r="B8922" s="30" t="s">
        <v>3220</v>
      </c>
      <c r="D8922" s="30" t="s">
        <v>4153</v>
      </c>
      <c r="F8922" s="30" t="s">
        <v>2994</v>
      </c>
      <c r="G8922" s="30" t="s">
        <v>3016</v>
      </c>
      <c r="H8922" s="30" t="s">
        <v>3017</v>
      </c>
      <c r="J8922" s="30" t="s">
        <v>2370</v>
      </c>
      <c r="L8922" s="30" t="s">
        <v>2377</v>
      </c>
      <c r="N8922" s="30" t="s">
        <v>550</v>
      </c>
      <c r="P8922" s="30" t="s">
        <v>13801</v>
      </c>
      <c r="Q8922" t="s">
        <v>2186</v>
      </c>
      <c r="R8922" t="s">
        <v>2631</v>
      </c>
      <c r="S8922">
        <v>38</v>
      </c>
      <c r="T8922" s="29" t="s">
        <v>27396</v>
      </c>
      <c r="U8922" s="29" t="s">
        <v>27453</v>
      </c>
    </row>
    <row r="8923" spans="1:21">
      <c r="A8923">
        <v>8922</v>
      </c>
      <c r="B8923" s="30" t="s">
        <v>3220</v>
      </c>
      <c r="D8923" s="30" t="s">
        <v>4153</v>
      </c>
      <c r="F8923" s="30" t="s">
        <v>2994</v>
      </c>
      <c r="G8923" s="30" t="s">
        <v>3016</v>
      </c>
      <c r="H8923" s="30" t="s">
        <v>3017</v>
      </c>
      <c r="J8923" s="30" t="s">
        <v>2370</v>
      </c>
      <c r="L8923" s="30" t="s">
        <v>2377</v>
      </c>
      <c r="N8923" s="30" t="s">
        <v>550</v>
      </c>
      <c r="P8923" s="30" t="s">
        <v>13802</v>
      </c>
      <c r="Q8923" t="s">
        <v>2186</v>
      </c>
      <c r="R8923" t="s">
        <v>2631</v>
      </c>
      <c r="S8923">
        <v>38</v>
      </c>
      <c r="T8923" s="29" t="s">
        <v>27396</v>
      </c>
      <c r="U8923" s="29" t="s">
        <v>27454</v>
      </c>
    </row>
    <row r="8924" spans="1:21">
      <c r="A8924">
        <v>8923</v>
      </c>
      <c r="B8924" s="30" t="s">
        <v>3220</v>
      </c>
      <c r="D8924" s="30" t="s">
        <v>4153</v>
      </c>
      <c r="F8924" s="30" t="s">
        <v>2994</v>
      </c>
      <c r="G8924" s="30" t="s">
        <v>3016</v>
      </c>
      <c r="H8924" s="30" t="s">
        <v>3017</v>
      </c>
      <c r="J8924" s="30" t="s">
        <v>2370</v>
      </c>
      <c r="L8924" s="30" t="s">
        <v>2377</v>
      </c>
      <c r="N8924" s="30" t="s">
        <v>550</v>
      </c>
      <c r="P8924" s="30" t="s">
        <v>13803</v>
      </c>
      <c r="Q8924" t="s">
        <v>2186</v>
      </c>
      <c r="R8924" t="s">
        <v>2631</v>
      </c>
      <c r="S8924">
        <v>38</v>
      </c>
      <c r="T8924" s="29" t="s">
        <v>27396</v>
      </c>
      <c r="U8924" s="29" t="s">
        <v>27455</v>
      </c>
    </row>
    <row r="8925" spans="1:21">
      <c r="A8925">
        <v>8924</v>
      </c>
      <c r="B8925" s="30" t="s">
        <v>3220</v>
      </c>
      <c r="D8925" s="30" t="s">
        <v>4153</v>
      </c>
      <c r="F8925" s="30" t="s">
        <v>2994</v>
      </c>
      <c r="G8925" s="30" t="s">
        <v>3016</v>
      </c>
      <c r="H8925" s="30" t="s">
        <v>3017</v>
      </c>
      <c r="J8925" s="30" t="s">
        <v>2370</v>
      </c>
      <c r="L8925" s="30" t="s">
        <v>2377</v>
      </c>
      <c r="N8925" s="30" t="s">
        <v>550</v>
      </c>
      <c r="P8925" s="30" t="s">
        <v>13804</v>
      </c>
      <c r="Q8925" t="s">
        <v>2186</v>
      </c>
      <c r="R8925" t="s">
        <v>2631</v>
      </c>
      <c r="S8925">
        <v>38</v>
      </c>
      <c r="T8925" s="29" t="s">
        <v>27396</v>
      </c>
      <c r="U8925" s="29" t="s">
        <v>27456</v>
      </c>
    </row>
    <row r="8926" spans="1:21">
      <c r="A8926">
        <v>8925</v>
      </c>
      <c r="B8926" s="30" t="s">
        <v>3220</v>
      </c>
      <c r="D8926" s="30" t="s">
        <v>4153</v>
      </c>
      <c r="F8926" s="30" t="s">
        <v>2994</v>
      </c>
      <c r="G8926" s="30" t="s">
        <v>3016</v>
      </c>
      <c r="H8926" s="30" t="s">
        <v>3017</v>
      </c>
      <c r="J8926" s="30" t="s">
        <v>2370</v>
      </c>
      <c r="L8926" s="30" t="s">
        <v>2377</v>
      </c>
      <c r="N8926" s="30" t="s">
        <v>550</v>
      </c>
      <c r="P8926" s="30" t="s">
        <v>13805</v>
      </c>
      <c r="Q8926" t="s">
        <v>2186</v>
      </c>
      <c r="R8926" t="s">
        <v>2631</v>
      </c>
      <c r="S8926">
        <v>38</v>
      </c>
      <c r="T8926" s="29" t="s">
        <v>27396</v>
      </c>
      <c r="U8926" s="29" t="s">
        <v>27457</v>
      </c>
    </row>
    <row r="8927" spans="1:21">
      <c r="A8927">
        <v>8926</v>
      </c>
      <c r="B8927" s="30" t="s">
        <v>3220</v>
      </c>
      <c r="D8927" s="30" t="s">
        <v>4153</v>
      </c>
      <c r="F8927" s="30" t="s">
        <v>2994</v>
      </c>
      <c r="G8927" s="30" t="s">
        <v>3016</v>
      </c>
      <c r="H8927" s="30" t="s">
        <v>3017</v>
      </c>
      <c r="J8927" s="30" t="s">
        <v>2370</v>
      </c>
      <c r="L8927" s="30" t="s">
        <v>2377</v>
      </c>
      <c r="N8927" s="30" t="s">
        <v>550</v>
      </c>
      <c r="P8927" s="30" t="s">
        <v>13806</v>
      </c>
      <c r="Q8927" t="s">
        <v>2186</v>
      </c>
      <c r="R8927" t="s">
        <v>2631</v>
      </c>
      <c r="S8927">
        <v>38</v>
      </c>
      <c r="T8927" s="29" t="s">
        <v>27396</v>
      </c>
      <c r="U8927" s="29" t="s">
        <v>27458</v>
      </c>
    </row>
    <row r="8928" spans="1:21">
      <c r="A8928">
        <v>8927</v>
      </c>
      <c r="B8928" s="30" t="s">
        <v>3220</v>
      </c>
      <c r="D8928" s="30" t="s">
        <v>4153</v>
      </c>
      <c r="F8928" s="30" t="s">
        <v>2994</v>
      </c>
      <c r="G8928" s="30" t="s">
        <v>3016</v>
      </c>
      <c r="H8928" s="30" t="s">
        <v>3017</v>
      </c>
      <c r="J8928" s="30" t="s">
        <v>2370</v>
      </c>
      <c r="L8928" s="30" t="s">
        <v>2377</v>
      </c>
      <c r="N8928" s="30" t="s">
        <v>550</v>
      </c>
      <c r="P8928" s="30" t="s">
        <v>13807</v>
      </c>
      <c r="Q8928" t="s">
        <v>2186</v>
      </c>
      <c r="R8928" t="s">
        <v>2631</v>
      </c>
      <c r="S8928">
        <v>38</v>
      </c>
      <c r="T8928" s="29" t="s">
        <v>27396</v>
      </c>
      <c r="U8928" s="29" t="s">
        <v>27459</v>
      </c>
    </row>
    <row r="8929" spans="1:21">
      <c r="A8929">
        <v>8928</v>
      </c>
      <c r="B8929" s="30" t="s">
        <v>3220</v>
      </c>
      <c r="D8929" s="30" t="s">
        <v>4153</v>
      </c>
      <c r="F8929" s="30" t="s">
        <v>2994</v>
      </c>
      <c r="G8929" s="30" t="s">
        <v>3016</v>
      </c>
      <c r="H8929" s="30" t="s">
        <v>3017</v>
      </c>
      <c r="J8929" s="30" t="s">
        <v>2370</v>
      </c>
      <c r="L8929" s="30" t="s">
        <v>2377</v>
      </c>
      <c r="N8929" s="30" t="s">
        <v>550</v>
      </c>
      <c r="P8929" s="30" t="s">
        <v>13808</v>
      </c>
      <c r="Q8929" t="s">
        <v>2035</v>
      </c>
      <c r="R8929" t="s">
        <v>2631</v>
      </c>
      <c r="S8929">
        <v>38</v>
      </c>
      <c r="T8929" s="29" t="s">
        <v>27396</v>
      </c>
      <c r="U8929" s="29" t="s">
        <v>27460</v>
      </c>
    </row>
    <row r="8930" spans="1:21">
      <c r="A8930">
        <v>8929</v>
      </c>
      <c r="B8930" s="30" t="s">
        <v>3220</v>
      </c>
      <c r="D8930" s="30" t="s">
        <v>4153</v>
      </c>
      <c r="F8930" s="30" t="s">
        <v>2994</v>
      </c>
      <c r="G8930" s="30" t="s">
        <v>3016</v>
      </c>
      <c r="H8930" s="30" t="s">
        <v>3017</v>
      </c>
      <c r="J8930" s="30" t="s">
        <v>2370</v>
      </c>
      <c r="L8930" s="30" t="s">
        <v>2377</v>
      </c>
      <c r="N8930" s="30" t="s">
        <v>550</v>
      </c>
      <c r="P8930" s="30" t="s">
        <v>13809</v>
      </c>
      <c r="Q8930" t="s">
        <v>2186</v>
      </c>
      <c r="R8930" t="s">
        <v>2631</v>
      </c>
      <c r="S8930">
        <v>38</v>
      </c>
      <c r="T8930" s="29" t="s">
        <v>27396</v>
      </c>
      <c r="U8930" s="29" t="s">
        <v>27461</v>
      </c>
    </row>
    <row r="8931" spans="1:21">
      <c r="A8931">
        <v>8930</v>
      </c>
      <c r="B8931" s="30" t="s">
        <v>3220</v>
      </c>
      <c r="D8931" s="30" t="s">
        <v>4153</v>
      </c>
      <c r="F8931" s="30" t="s">
        <v>2994</v>
      </c>
      <c r="G8931" s="30" t="s">
        <v>3016</v>
      </c>
      <c r="H8931" s="30" t="s">
        <v>3017</v>
      </c>
      <c r="J8931" s="30" t="s">
        <v>2370</v>
      </c>
      <c r="L8931" s="30" t="s">
        <v>2377</v>
      </c>
      <c r="N8931" s="30" t="s">
        <v>550</v>
      </c>
      <c r="P8931" s="30" t="s">
        <v>13810</v>
      </c>
      <c r="Q8931" t="s">
        <v>2186</v>
      </c>
      <c r="R8931" t="s">
        <v>2631</v>
      </c>
      <c r="S8931">
        <v>38</v>
      </c>
      <c r="T8931" s="29" t="s">
        <v>27396</v>
      </c>
      <c r="U8931" s="29" t="s">
        <v>27462</v>
      </c>
    </row>
    <row r="8932" spans="1:21">
      <c r="A8932">
        <v>8931</v>
      </c>
      <c r="B8932" s="30" t="s">
        <v>3220</v>
      </c>
      <c r="D8932" s="30" t="s">
        <v>4153</v>
      </c>
      <c r="F8932" s="30" t="s">
        <v>2994</v>
      </c>
      <c r="G8932" s="30" t="s">
        <v>3016</v>
      </c>
      <c r="H8932" s="30" t="s">
        <v>3017</v>
      </c>
      <c r="J8932" s="30" t="s">
        <v>2370</v>
      </c>
      <c r="L8932" s="30" t="s">
        <v>2377</v>
      </c>
      <c r="N8932" s="30" t="s">
        <v>550</v>
      </c>
      <c r="P8932" s="30" t="s">
        <v>13811</v>
      </c>
      <c r="Q8932" t="s">
        <v>2186</v>
      </c>
      <c r="R8932" t="s">
        <v>2631</v>
      </c>
      <c r="S8932">
        <v>38</v>
      </c>
      <c r="T8932" s="29" t="s">
        <v>27396</v>
      </c>
      <c r="U8932" s="29" t="s">
        <v>27463</v>
      </c>
    </row>
    <row r="8933" spans="1:21">
      <c r="A8933">
        <v>8932</v>
      </c>
      <c r="B8933" s="30" t="s">
        <v>3220</v>
      </c>
      <c r="D8933" s="30" t="s">
        <v>4153</v>
      </c>
      <c r="F8933" s="30" t="s">
        <v>2994</v>
      </c>
      <c r="G8933" s="30" t="s">
        <v>3016</v>
      </c>
      <c r="H8933" s="30" t="s">
        <v>3017</v>
      </c>
      <c r="J8933" s="30" t="s">
        <v>2370</v>
      </c>
      <c r="L8933" s="30" t="s">
        <v>2377</v>
      </c>
      <c r="N8933" s="30" t="s">
        <v>550</v>
      </c>
      <c r="P8933" s="30" t="s">
        <v>13812</v>
      </c>
      <c r="Q8933" t="s">
        <v>2186</v>
      </c>
      <c r="R8933" t="s">
        <v>2631</v>
      </c>
      <c r="S8933">
        <v>38</v>
      </c>
      <c r="T8933" s="29" t="s">
        <v>27396</v>
      </c>
      <c r="U8933" s="29" t="s">
        <v>27464</v>
      </c>
    </row>
    <row r="8934" spans="1:21">
      <c r="A8934">
        <v>8933</v>
      </c>
      <c r="B8934" s="30" t="s">
        <v>3220</v>
      </c>
      <c r="D8934" s="30" t="s">
        <v>4153</v>
      </c>
      <c r="F8934" s="30" t="s">
        <v>2994</v>
      </c>
      <c r="G8934" s="30" t="s">
        <v>3016</v>
      </c>
      <c r="H8934" s="30" t="s">
        <v>3017</v>
      </c>
      <c r="J8934" s="30" t="s">
        <v>2370</v>
      </c>
      <c r="L8934" s="30" t="s">
        <v>2377</v>
      </c>
      <c r="N8934" s="30" t="s">
        <v>550</v>
      </c>
      <c r="P8934" s="30" t="s">
        <v>13813</v>
      </c>
      <c r="Q8934" t="s">
        <v>2186</v>
      </c>
      <c r="R8934" t="s">
        <v>2631</v>
      </c>
      <c r="S8934">
        <v>38</v>
      </c>
      <c r="T8934" s="29" t="s">
        <v>27396</v>
      </c>
      <c r="U8934" s="29" t="s">
        <v>27465</v>
      </c>
    </row>
    <row r="8935" spans="1:21">
      <c r="A8935">
        <v>8934</v>
      </c>
      <c r="B8935" s="30" t="s">
        <v>3220</v>
      </c>
      <c r="D8935" s="30" t="s">
        <v>4153</v>
      </c>
      <c r="F8935" s="30" t="s">
        <v>2994</v>
      </c>
      <c r="G8935" s="30" t="s">
        <v>3016</v>
      </c>
      <c r="H8935" s="30" t="s">
        <v>3017</v>
      </c>
      <c r="J8935" s="30" t="s">
        <v>2370</v>
      </c>
      <c r="L8935" s="30" t="s">
        <v>2377</v>
      </c>
      <c r="N8935" s="30" t="s">
        <v>550</v>
      </c>
      <c r="P8935" s="30" t="s">
        <v>13814</v>
      </c>
      <c r="Q8935" t="s">
        <v>2186</v>
      </c>
      <c r="R8935" t="s">
        <v>2631</v>
      </c>
      <c r="S8935">
        <v>38</v>
      </c>
      <c r="T8935" s="29" t="s">
        <v>27396</v>
      </c>
      <c r="U8935" s="29" t="s">
        <v>27466</v>
      </c>
    </row>
    <row r="8936" spans="1:21">
      <c r="A8936">
        <v>8935</v>
      </c>
      <c r="B8936" s="30" t="s">
        <v>3220</v>
      </c>
      <c r="D8936" s="30" t="s">
        <v>4153</v>
      </c>
      <c r="F8936" s="30" t="s">
        <v>2994</v>
      </c>
      <c r="G8936" s="30" t="s">
        <v>3016</v>
      </c>
      <c r="H8936" s="30" t="s">
        <v>3017</v>
      </c>
      <c r="J8936" s="30" t="s">
        <v>2370</v>
      </c>
      <c r="L8936" s="30" t="s">
        <v>2377</v>
      </c>
      <c r="N8936" s="30" t="s">
        <v>550</v>
      </c>
      <c r="P8936" s="30" t="s">
        <v>13815</v>
      </c>
      <c r="Q8936" t="s">
        <v>2186</v>
      </c>
      <c r="R8936" t="s">
        <v>2631</v>
      </c>
      <c r="S8936">
        <v>38</v>
      </c>
      <c r="T8936" s="29" t="s">
        <v>27396</v>
      </c>
      <c r="U8936" s="29" t="s">
        <v>27467</v>
      </c>
    </row>
    <row r="8937" spans="1:21">
      <c r="A8937">
        <v>8936</v>
      </c>
      <c r="B8937" s="30" t="s">
        <v>3220</v>
      </c>
      <c r="D8937" s="30" t="s">
        <v>4153</v>
      </c>
      <c r="F8937" s="30" t="s">
        <v>2994</v>
      </c>
      <c r="G8937" s="30" t="s">
        <v>3016</v>
      </c>
      <c r="H8937" s="30" t="s">
        <v>3017</v>
      </c>
      <c r="J8937" s="30" t="s">
        <v>2370</v>
      </c>
      <c r="L8937" s="30" t="s">
        <v>2377</v>
      </c>
      <c r="N8937" s="30" t="s">
        <v>550</v>
      </c>
      <c r="P8937" s="30" t="s">
        <v>13816</v>
      </c>
      <c r="Q8937" t="s">
        <v>2186</v>
      </c>
      <c r="R8937" t="s">
        <v>2631</v>
      </c>
      <c r="S8937">
        <v>38</v>
      </c>
      <c r="T8937" s="29" t="s">
        <v>27396</v>
      </c>
      <c r="U8937" s="29" t="s">
        <v>27468</v>
      </c>
    </row>
    <row r="8938" spans="1:21">
      <c r="A8938">
        <v>8937</v>
      </c>
      <c r="B8938" s="30" t="s">
        <v>3220</v>
      </c>
      <c r="D8938" s="30" t="s">
        <v>4153</v>
      </c>
      <c r="F8938" s="30" t="s">
        <v>2994</v>
      </c>
      <c r="G8938" s="30" t="s">
        <v>3016</v>
      </c>
      <c r="H8938" s="30" t="s">
        <v>3017</v>
      </c>
      <c r="J8938" s="30" t="s">
        <v>2370</v>
      </c>
      <c r="L8938" s="30" t="s">
        <v>2377</v>
      </c>
      <c r="N8938" s="30" t="s">
        <v>550</v>
      </c>
      <c r="P8938" s="30" t="s">
        <v>13817</v>
      </c>
      <c r="Q8938" t="s">
        <v>2035</v>
      </c>
      <c r="R8938" t="s">
        <v>2631</v>
      </c>
      <c r="S8938">
        <v>38</v>
      </c>
      <c r="T8938" s="29" t="s">
        <v>27396</v>
      </c>
      <c r="U8938" s="29" t="s">
        <v>27469</v>
      </c>
    </row>
    <row r="8939" spans="1:21">
      <c r="A8939">
        <v>8938</v>
      </c>
      <c r="B8939" s="30" t="s">
        <v>3220</v>
      </c>
      <c r="D8939" s="30" t="s">
        <v>4153</v>
      </c>
      <c r="F8939" s="30" t="s">
        <v>2994</v>
      </c>
      <c r="G8939" s="30" t="s">
        <v>3016</v>
      </c>
      <c r="H8939" s="30" t="s">
        <v>3017</v>
      </c>
      <c r="J8939" s="30" t="s">
        <v>2370</v>
      </c>
      <c r="L8939" s="30" t="s">
        <v>2377</v>
      </c>
      <c r="N8939" s="30" t="s">
        <v>550</v>
      </c>
      <c r="P8939" s="30" t="s">
        <v>13818</v>
      </c>
      <c r="Q8939" t="s">
        <v>2186</v>
      </c>
      <c r="R8939" t="s">
        <v>2631</v>
      </c>
      <c r="S8939">
        <v>38</v>
      </c>
      <c r="T8939" s="29" t="s">
        <v>27396</v>
      </c>
      <c r="U8939" s="29" t="s">
        <v>27470</v>
      </c>
    </row>
    <row r="8940" spans="1:21">
      <c r="A8940">
        <v>8939</v>
      </c>
      <c r="B8940" s="30" t="s">
        <v>3220</v>
      </c>
      <c r="D8940" s="30" t="s">
        <v>4153</v>
      </c>
      <c r="F8940" s="30" t="s">
        <v>2994</v>
      </c>
      <c r="G8940" s="30" t="s">
        <v>3016</v>
      </c>
      <c r="H8940" s="30" t="s">
        <v>3017</v>
      </c>
      <c r="J8940" s="30" t="s">
        <v>2370</v>
      </c>
      <c r="L8940" s="30" t="s">
        <v>2377</v>
      </c>
      <c r="N8940" s="30" t="s">
        <v>550</v>
      </c>
      <c r="P8940" s="30" t="s">
        <v>13819</v>
      </c>
      <c r="Q8940" t="s">
        <v>2186</v>
      </c>
      <c r="R8940" t="s">
        <v>2631</v>
      </c>
      <c r="S8940">
        <v>38</v>
      </c>
      <c r="T8940" s="29" t="s">
        <v>27396</v>
      </c>
      <c r="U8940" s="29" t="s">
        <v>27471</v>
      </c>
    </row>
    <row r="8941" spans="1:21">
      <c r="A8941">
        <v>8940</v>
      </c>
      <c r="B8941" s="30" t="s">
        <v>3220</v>
      </c>
      <c r="D8941" s="30" t="s">
        <v>4153</v>
      </c>
      <c r="F8941" s="30" t="s">
        <v>2994</v>
      </c>
      <c r="G8941" s="30" t="s">
        <v>3016</v>
      </c>
      <c r="H8941" s="30" t="s">
        <v>3017</v>
      </c>
      <c r="J8941" s="30" t="s">
        <v>2370</v>
      </c>
      <c r="L8941" s="30" t="s">
        <v>2377</v>
      </c>
      <c r="N8941" s="30" t="s">
        <v>550</v>
      </c>
      <c r="P8941" s="30" t="s">
        <v>13820</v>
      </c>
      <c r="Q8941" t="s">
        <v>2186</v>
      </c>
      <c r="R8941" t="s">
        <v>2631</v>
      </c>
      <c r="S8941">
        <v>38</v>
      </c>
      <c r="T8941" s="29" t="s">
        <v>27396</v>
      </c>
      <c r="U8941" s="29" t="s">
        <v>27472</v>
      </c>
    </row>
    <row r="8942" spans="1:21">
      <c r="A8942">
        <v>8941</v>
      </c>
      <c r="B8942" s="30" t="s">
        <v>3220</v>
      </c>
      <c r="D8942" s="30" t="s">
        <v>4153</v>
      </c>
      <c r="F8942" s="30" t="s">
        <v>2994</v>
      </c>
      <c r="G8942" s="30" t="s">
        <v>3016</v>
      </c>
      <c r="H8942" s="30" t="s">
        <v>3017</v>
      </c>
      <c r="J8942" s="30" t="s">
        <v>2370</v>
      </c>
      <c r="L8942" s="30" t="s">
        <v>2377</v>
      </c>
      <c r="N8942" s="30" t="s">
        <v>550</v>
      </c>
      <c r="P8942" s="30" t="s">
        <v>13821</v>
      </c>
      <c r="Q8942" t="s">
        <v>2035</v>
      </c>
      <c r="R8942" t="s">
        <v>2631</v>
      </c>
      <c r="S8942">
        <v>38</v>
      </c>
      <c r="T8942" s="29" t="s">
        <v>27396</v>
      </c>
      <c r="U8942" s="29" t="s">
        <v>27473</v>
      </c>
    </row>
    <row r="8943" spans="1:21">
      <c r="A8943">
        <v>8942</v>
      </c>
      <c r="B8943" s="30" t="s">
        <v>3220</v>
      </c>
      <c r="D8943" s="30" t="s">
        <v>4153</v>
      </c>
      <c r="F8943" s="30" t="s">
        <v>2994</v>
      </c>
      <c r="G8943" s="30" t="s">
        <v>3016</v>
      </c>
      <c r="H8943" s="30" t="s">
        <v>3017</v>
      </c>
      <c r="J8943" s="30" t="s">
        <v>2370</v>
      </c>
      <c r="L8943" s="30" t="s">
        <v>2377</v>
      </c>
      <c r="N8943" s="30" t="s">
        <v>550</v>
      </c>
      <c r="P8943" s="30" t="s">
        <v>13822</v>
      </c>
      <c r="Q8943" t="s">
        <v>2186</v>
      </c>
      <c r="R8943" t="s">
        <v>2631</v>
      </c>
      <c r="S8943">
        <v>38</v>
      </c>
      <c r="T8943" s="29" t="s">
        <v>27396</v>
      </c>
      <c r="U8943" s="29" t="s">
        <v>27474</v>
      </c>
    </row>
    <row r="8944" spans="1:21">
      <c r="A8944">
        <v>8943</v>
      </c>
      <c r="B8944" s="30" t="s">
        <v>3220</v>
      </c>
      <c r="D8944" s="30" t="s">
        <v>4153</v>
      </c>
      <c r="F8944" s="30" t="s">
        <v>2994</v>
      </c>
      <c r="G8944" s="30" t="s">
        <v>3016</v>
      </c>
      <c r="H8944" s="30" t="s">
        <v>3017</v>
      </c>
      <c r="J8944" s="30" t="s">
        <v>2370</v>
      </c>
      <c r="L8944" s="30" t="s">
        <v>2377</v>
      </c>
      <c r="N8944" s="30" t="s">
        <v>550</v>
      </c>
      <c r="P8944" s="30" t="s">
        <v>13823</v>
      </c>
      <c r="Q8944" t="s">
        <v>2186</v>
      </c>
      <c r="R8944" t="s">
        <v>2631</v>
      </c>
      <c r="S8944">
        <v>38</v>
      </c>
      <c r="T8944" s="29" t="s">
        <v>27396</v>
      </c>
      <c r="U8944" s="29" t="s">
        <v>27475</v>
      </c>
    </row>
    <row r="8945" spans="1:21">
      <c r="A8945">
        <v>8944</v>
      </c>
      <c r="B8945" s="30" t="s">
        <v>3220</v>
      </c>
      <c r="D8945" s="30" t="s">
        <v>4153</v>
      </c>
      <c r="F8945" s="30" t="s">
        <v>2994</v>
      </c>
      <c r="G8945" s="30" t="s">
        <v>3016</v>
      </c>
      <c r="H8945" s="30" t="s">
        <v>3017</v>
      </c>
      <c r="J8945" s="30" t="s">
        <v>2370</v>
      </c>
      <c r="L8945" s="30" t="s">
        <v>2377</v>
      </c>
      <c r="N8945" s="30" t="s">
        <v>550</v>
      </c>
      <c r="P8945" s="30" t="s">
        <v>13824</v>
      </c>
      <c r="Q8945" t="s">
        <v>2186</v>
      </c>
      <c r="R8945" t="s">
        <v>2631</v>
      </c>
      <c r="S8945">
        <v>38</v>
      </c>
      <c r="T8945" s="29" t="s">
        <v>27396</v>
      </c>
      <c r="U8945" s="29" t="s">
        <v>27476</v>
      </c>
    </row>
    <row r="8946" spans="1:21">
      <c r="A8946">
        <v>8945</v>
      </c>
      <c r="B8946" s="30" t="s">
        <v>3220</v>
      </c>
      <c r="D8946" s="30" t="s">
        <v>4153</v>
      </c>
      <c r="F8946" s="30" t="s">
        <v>2994</v>
      </c>
      <c r="G8946" s="30" t="s">
        <v>3016</v>
      </c>
      <c r="H8946" s="30" t="s">
        <v>3017</v>
      </c>
      <c r="J8946" s="30" t="s">
        <v>2370</v>
      </c>
      <c r="L8946" s="30" t="s">
        <v>2377</v>
      </c>
      <c r="N8946" s="30" t="s">
        <v>550</v>
      </c>
      <c r="P8946" s="30" t="s">
        <v>13825</v>
      </c>
      <c r="Q8946" t="s">
        <v>2186</v>
      </c>
      <c r="R8946" t="s">
        <v>2631</v>
      </c>
      <c r="S8946">
        <v>38</v>
      </c>
      <c r="T8946" s="29" t="s">
        <v>27396</v>
      </c>
      <c r="U8946" s="29" t="s">
        <v>27477</v>
      </c>
    </row>
    <row r="8947" spans="1:21">
      <c r="A8947">
        <v>8946</v>
      </c>
      <c r="B8947" s="30" t="s">
        <v>3220</v>
      </c>
      <c r="D8947" s="30" t="s">
        <v>4153</v>
      </c>
      <c r="F8947" s="30" t="s">
        <v>2994</v>
      </c>
      <c r="G8947" s="30" t="s">
        <v>3016</v>
      </c>
      <c r="H8947" s="30" t="s">
        <v>3017</v>
      </c>
      <c r="J8947" s="30" t="s">
        <v>2370</v>
      </c>
      <c r="L8947" s="30" t="s">
        <v>2377</v>
      </c>
      <c r="N8947" s="30" t="s">
        <v>550</v>
      </c>
      <c r="P8947" s="30" t="s">
        <v>13826</v>
      </c>
      <c r="Q8947" t="s">
        <v>2035</v>
      </c>
      <c r="R8947" t="s">
        <v>2628</v>
      </c>
      <c r="S8947">
        <v>38</v>
      </c>
      <c r="T8947" s="29" t="s">
        <v>27405</v>
      </c>
      <c r="U8947" s="29" t="s">
        <v>27478</v>
      </c>
    </row>
    <row r="8948" spans="1:21">
      <c r="A8948">
        <v>8947</v>
      </c>
      <c r="B8948" s="30" t="s">
        <v>3220</v>
      </c>
      <c r="D8948" s="30" t="s">
        <v>4153</v>
      </c>
      <c r="F8948" s="30" t="s">
        <v>2994</v>
      </c>
      <c r="G8948" s="30" t="s">
        <v>3016</v>
      </c>
      <c r="H8948" s="30" t="s">
        <v>3017</v>
      </c>
      <c r="J8948" s="30" t="s">
        <v>2370</v>
      </c>
      <c r="L8948" s="30" t="s">
        <v>2377</v>
      </c>
      <c r="N8948" s="30" t="s">
        <v>550</v>
      </c>
      <c r="P8948" s="30" t="s">
        <v>13827</v>
      </c>
      <c r="Q8948" t="s">
        <v>2186</v>
      </c>
      <c r="R8948" t="s">
        <v>2631</v>
      </c>
      <c r="S8948">
        <v>38</v>
      </c>
      <c r="T8948" s="29" t="s">
        <v>27396</v>
      </c>
      <c r="U8948" s="29" t="s">
        <v>27479</v>
      </c>
    </row>
    <row r="8949" spans="1:21">
      <c r="A8949">
        <v>8948</v>
      </c>
      <c r="B8949" s="30" t="s">
        <v>3220</v>
      </c>
      <c r="D8949" s="30" t="s">
        <v>4153</v>
      </c>
      <c r="F8949" s="30" t="s">
        <v>2994</v>
      </c>
      <c r="G8949" s="30" t="s">
        <v>3016</v>
      </c>
      <c r="H8949" s="30" t="s">
        <v>3017</v>
      </c>
      <c r="J8949" s="30" t="s">
        <v>2370</v>
      </c>
      <c r="L8949" s="30" t="s">
        <v>2377</v>
      </c>
      <c r="N8949" s="30" t="s">
        <v>550</v>
      </c>
      <c r="P8949" s="30" t="s">
        <v>13828</v>
      </c>
      <c r="Q8949" t="s">
        <v>2186</v>
      </c>
      <c r="R8949" t="s">
        <v>2631</v>
      </c>
      <c r="S8949">
        <v>38</v>
      </c>
      <c r="T8949" s="29" t="s">
        <v>27396</v>
      </c>
      <c r="U8949" s="29" t="s">
        <v>27480</v>
      </c>
    </row>
    <row r="8950" spans="1:21">
      <c r="A8950">
        <v>8949</v>
      </c>
      <c r="B8950" s="30" t="s">
        <v>3220</v>
      </c>
      <c r="D8950" s="30" t="s">
        <v>4153</v>
      </c>
      <c r="F8950" s="30" t="s">
        <v>2994</v>
      </c>
      <c r="G8950" s="30" t="s">
        <v>3016</v>
      </c>
      <c r="H8950" s="30" t="s">
        <v>3017</v>
      </c>
      <c r="J8950" s="30" t="s">
        <v>2370</v>
      </c>
      <c r="L8950" s="30" t="s">
        <v>2377</v>
      </c>
      <c r="N8950" s="30" t="s">
        <v>550</v>
      </c>
      <c r="P8950" s="30" t="s">
        <v>13829</v>
      </c>
      <c r="Q8950" t="s">
        <v>2186</v>
      </c>
      <c r="R8950" t="s">
        <v>2631</v>
      </c>
      <c r="S8950">
        <v>38</v>
      </c>
      <c r="T8950" s="29" t="s">
        <v>27396</v>
      </c>
      <c r="U8950" s="29" t="s">
        <v>27481</v>
      </c>
    </row>
    <row r="8951" spans="1:21">
      <c r="A8951">
        <v>8950</v>
      </c>
      <c r="B8951" s="30" t="s">
        <v>3220</v>
      </c>
      <c r="D8951" s="30" t="s">
        <v>4153</v>
      </c>
      <c r="F8951" s="30" t="s">
        <v>2994</v>
      </c>
      <c r="G8951" s="30" t="s">
        <v>3016</v>
      </c>
      <c r="H8951" s="30" t="s">
        <v>3017</v>
      </c>
      <c r="J8951" s="30" t="s">
        <v>2370</v>
      </c>
      <c r="L8951" s="30" t="s">
        <v>2377</v>
      </c>
      <c r="N8951" s="30" t="s">
        <v>550</v>
      </c>
      <c r="P8951" s="30" t="s">
        <v>13830</v>
      </c>
      <c r="Q8951" t="s">
        <v>2186</v>
      </c>
      <c r="R8951" t="s">
        <v>2631</v>
      </c>
      <c r="S8951">
        <v>38</v>
      </c>
      <c r="T8951" s="29" t="s">
        <v>27396</v>
      </c>
      <c r="U8951" s="29" t="s">
        <v>27482</v>
      </c>
    </row>
    <row r="8952" spans="1:21">
      <c r="A8952">
        <v>8951</v>
      </c>
      <c r="B8952" s="30" t="s">
        <v>3220</v>
      </c>
      <c r="D8952" s="30" t="s">
        <v>4153</v>
      </c>
      <c r="F8952" s="30" t="s">
        <v>2994</v>
      </c>
      <c r="G8952" s="30" t="s">
        <v>3016</v>
      </c>
      <c r="H8952" s="30" t="s">
        <v>3017</v>
      </c>
      <c r="J8952" s="30" t="s">
        <v>2370</v>
      </c>
      <c r="L8952" s="30" t="s">
        <v>2377</v>
      </c>
      <c r="N8952" s="30" t="s">
        <v>550</v>
      </c>
      <c r="P8952" s="30" t="s">
        <v>13831</v>
      </c>
      <c r="Q8952" t="s">
        <v>2186</v>
      </c>
      <c r="R8952" t="s">
        <v>2631</v>
      </c>
      <c r="S8952">
        <v>38</v>
      </c>
      <c r="T8952" s="29" t="s">
        <v>27396</v>
      </c>
      <c r="U8952" s="29" t="s">
        <v>27483</v>
      </c>
    </row>
    <row r="8953" spans="1:21">
      <c r="A8953">
        <v>8952</v>
      </c>
      <c r="B8953" s="30" t="s">
        <v>3220</v>
      </c>
      <c r="D8953" s="30" t="s">
        <v>4153</v>
      </c>
      <c r="F8953" s="30" t="s">
        <v>2994</v>
      </c>
      <c r="G8953" s="30" t="s">
        <v>3016</v>
      </c>
      <c r="H8953" s="30" t="s">
        <v>3017</v>
      </c>
      <c r="J8953" s="30" t="s">
        <v>2370</v>
      </c>
      <c r="L8953" s="30" t="s">
        <v>2377</v>
      </c>
      <c r="N8953" s="30" t="s">
        <v>550</v>
      </c>
      <c r="P8953" s="30" t="s">
        <v>13832</v>
      </c>
      <c r="Q8953" t="s">
        <v>2035</v>
      </c>
      <c r="R8953" t="s">
        <v>2631</v>
      </c>
      <c r="S8953">
        <v>38</v>
      </c>
      <c r="T8953" s="29" t="s">
        <v>27396</v>
      </c>
      <c r="U8953" s="29" t="s">
        <v>27484</v>
      </c>
    </row>
    <row r="8954" spans="1:21">
      <c r="A8954">
        <v>8953</v>
      </c>
      <c r="B8954" s="30" t="s">
        <v>3220</v>
      </c>
      <c r="D8954" s="30" t="s">
        <v>4153</v>
      </c>
      <c r="F8954" s="30" t="s">
        <v>2994</v>
      </c>
      <c r="G8954" s="30" t="s">
        <v>3016</v>
      </c>
      <c r="H8954" s="30" t="s">
        <v>3017</v>
      </c>
      <c r="J8954" s="30" t="s">
        <v>2370</v>
      </c>
      <c r="L8954" s="30" t="s">
        <v>2377</v>
      </c>
      <c r="N8954" s="30" t="s">
        <v>550</v>
      </c>
      <c r="P8954" s="30" t="s">
        <v>13833</v>
      </c>
      <c r="Q8954" t="s">
        <v>2186</v>
      </c>
      <c r="R8954" t="s">
        <v>2631</v>
      </c>
      <c r="S8954">
        <v>38</v>
      </c>
      <c r="T8954" s="29" t="s">
        <v>27396</v>
      </c>
      <c r="U8954" s="29" t="s">
        <v>27485</v>
      </c>
    </row>
    <row r="8955" spans="1:21">
      <c r="A8955">
        <v>8954</v>
      </c>
      <c r="B8955" s="30" t="s">
        <v>3220</v>
      </c>
      <c r="D8955" s="30" t="s">
        <v>4153</v>
      </c>
      <c r="F8955" s="30" t="s">
        <v>2994</v>
      </c>
      <c r="G8955" s="30" t="s">
        <v>3016</v>
      </c>
      <c r="H8955" s="30" t="s">
        <v>3017</v>
      </c>
      <c r="J8955" s="30" t="s">
        <v>2370</v>
      </c>
      <c r="L8955" s="30" t="s">
        <v>2377</v>
      </c>
      <c r="N8955" s="30" t="s">
        <v>550</v>
      </c>
      <c r="P8955" s="30" t="s">
        <v>13834</v>
      </c>
      <c r="Q8955" t="s">
        <v>2186</v>
      </c>
      <c r="R8955" t="s">
        <v>2631</v>
      </c>
      <c r="S8955">
        <v>38</v>
      </c>
      <c r="T8955" s="29" t="s">
        <v>27396</v>
      </c>
      <c r="U8955" s="29" t="s">
        <v>27486</v>
      </c>
    </row>
    <row r="8956" spans="1:21">
      <c r="A8956">
        <v>8955</v>
      </c>
      <c r="B8956" s="30" t="s">
        <v>3220</v>
      </c>
      <c r="D8956" s="30" t="s">
        <v>4153</v>
      </c>
      <c r="F8956" s="30" t="s">
        <v>2994</v>
      </c>
      <c r="G8956" s="30" t="s">
        <v>3016</v>
      </c>
      <c r="H8956" s="30" t="s">
        <v>3017</v>
      </c>
      <c r="J8956" s="30" t="s">
        <v>2370</v>
      </c>
      <c r="L8956" s="30" t="s">
        <v>2377</v>
      </c>
      <c r="N8956" s="30" t="s">
        <v>550</v>
      </c>
      <c r="P8956" s="30" t="s">
        <v>13835</v>
      </c>
      <c r="Q8956" t="s">
        <v>2186</v>
      </c>
      <c r="R8956" t="s">
        <v>2631</v>
      </c>
      <c r="S8956">
        <v>38</v>
      </c>
      <c r="T8956" s="29" t="s">
        <v>27396</v>
      </c>
      <c r="U8956" s="29" t="s">
        <v>27487</v>
      </c>
    </row>
    <row r="8957" spans="1:21">
      <c r="A8957">
        <v>8956</v>
      </c>
      <c r="B8957" s="30" t="s">
        <v>3220</v>
      </c>
      <c r="D8957" s="30" t="s">
        <v>4153</v>
      </c>
      <c r="F8957" s="30" t="s">
        <v>2994</v>
      </c>
      <c r="G8957" s="30" t="s">
        <v>3016</v>
      </c>
      <c r="H8957" s="30" t="s">
        <v>3017</v>
      </c>
      <c r="J8957" s="30" t="s">
        <v>2370</v>
      </c>
      <c r="L8957" s="30" t="s">
        <v>2377</v>
      </c>
      <c r="N8957" s="30" t="s">
        <v>550</v>
      </c>
      <c r="P8957" s="30" t="s">
        <v>13836</v>
      </c>
      <c r="Q8957" t="s">
        <v>2186</v>
      </c>
      <c r="R8957" t="s">
        <v>2631</v>
      </c>
      <c r="S8957">
        <v>38</v>
      </c>
      <c r="T8957" s="29" t="s">
        <v>27396</v>
      </c>
      <c r="U8957" s="29" t="s">
        <v>27488</v>
      </c>
    </row>
    <row r="8958" spans="1:21">
      <c r="A8958">
        <v>8957</v>
      </c>
      <c r="B8958" s="30" t="s">
        <v>3220</v>
      </c>
      <c r="D8958" s="30" t="s">
        <v>4153</v>
      </c>
      <c r="F8958" s="30" t="s">
        <v>2994</v>
      </c>
      <c r="G8958" s="30" t="s">
        <v>3016</v>
      </c>
      <c r="H8958" s="30" t="s">
        <v>3017</v>
      </c>
      <c r="J8958" s="30" t="s">
        <v>2370</v>
      </c>
      <c r="L8958" s="30" t="s">
        <v>2377</v>
      </c>
      <c r="N8958" s="30" t="s">
        <v>550</v>
      </c>
      <c r="P8958" s="30" t="s">
        <v>13837</v>
      </c>
      <c r="Q8958" t="s">
        <v>2186</v>
      </c>
      <c r="R8958" t="s">
        <v>2631</v>
      </c>
      <c r="S8958">
        <v>38</v>
      </c>
      <c r="T8958" s="29" t="s">
        <v>27396</v>
      </c>
      <c r="U8958" s="29" t="s">
        <v>27489</v>
      </c>
    </row>
    <row r="8959" spans="1:21">
      <c r="A8959">
        <v>8958</v>
      </c>
      <c r="B8959" s="30" t="s">
        <v>3220</v>
      </c>
      <c r="D8959" s="30" t="s">
        <v>4153</v>
      </c>
      <c r="F8959" s="30" t="s">
        <v>2994</v>
      </c>
      <c r="G8959" s="30" t="s">
        <v>3016</v>
      </c>
      <c r="H8959" s="30" t="s">
        <v>3017</v>
      </c>
      <c r="J8959" s="30" t="s">
        <v>2370</v>
      </c>
      <c r="L8959" s="30" t="s">
        <v>2377</v>
      </c>
      <c r="N8959" s="30" t="s">
        <v>550</v>
      </c>
      <c r="P8959" s="30" t="s">
        <v>13838</v>
      </c>
      <c r="Q8959" t="s">
        <v>2186</v>
      </c>
      <c r="R8959" t="s">
        <v>2631</v>
      </c>
      <c r="S8959">
        <v>38</v>
      </c>
      <c r="T8959" s="29" t="s">
        <v>27396</v>
      </c>
      <c r="U8959" s="29" t="s">
        <v>27490</v>
      </c>
    </row>
    <row r="8960" spans="1:21">
      <c r="A8960">
        <v>8959</v>
      </c>
      <c r="B8960" s="30" t="s">
        <v>3220</v>
      </c>
      <c r="D8960" s="30" t="s">
        <v>4153</v>
      </c>
      <c r="F8960" s="30" t="s">
        <v>2994</v>
      </c>
      <c r="G8960" s="30" t="s">
        <v>3016</v>
      </c>
      <c r="H8960" s="30" t="s">
        <v>3017</v>
      </c>
      <c r="J8960" s="30" t="s">
        <v>2370</v>
      </c>
      <c r="L8960" s="30" t="s">
        <v>2377</v>
      </c>
      <c r="N8960" s="30" t="s">
        <v>550</v>
      </c>
      <c r="P8960" s="30" t="s">
        <v>13839</v>
      </c>
      <c r="Q8960" t="s">
        <v>2186</v>
      </c>
      <c r="R8960" t="s">
        <v>2631</v>
      </c>
      <c r="S8960">
        <v>38</v>
      </c>
      <c r="T8960" s="29" t="s">
        <v>27396</v>
      </c>
      <c r="U8960" s="29" t="s">
        <v>27491</v>
      </c>
    </row>
    <row r="8961" spans="1:21">
      <c r="A8961">
        <v>8960</v>
      </c>
      <c r="B8961" s="30" t="s">
        <v>3220</v>
      </c>
      <c r="D8961" s="30" t="s">
        <v>4153</v>
      </c>
      <c r="F8961" s="30" t="s">
        <v>2994</v>
      </c>
      <c r="G8961" s="30" t="s">
        <v>3016</v>
      </c>
      <c r="H8961" s="30" t="s">
        <v>3017</v>
      </c>
      <c r="J8961" s="30" t="s">
        <v>2370</v>
      </c>
      <c r="L8961" s="30" t="s">
        <v>2377</v>
      </c>
      <c r="N8961" s="30" t="s">
        <v>550</v>
      </c>
      <c r="P8961" s="30" t="s">
        <v>13840</v>
      </c>
      <c r="Q8961" t="s">
        <v>2186</v>
      </c>
      <c r="R8961" t="s">
        <v>2631</v>
      </c>
      <c r="S8961">
        <v>38</v>
      </c>
      <c r="T8961" s="29" t="s">
        <v>27396</v>
      </c>
      <c r="U8961" s="29" t="s">
        <v>27492</v>
      </c>
    </row>
    <row r="8962" spans="1:21">
      <c r="A8962">
        <v>8961</v>
      </c>
      <c r="B8962" s="30" t="s">
        <v>3220</v>
      </c>
      <c r="D8962" s="30" t="s">
        <v>4153</v>
      </c>
      <c r="F8962" s="30" t="s">
        <v>2994</v>
      </c>
      <c r="G8962" s="30" t="s">
        <v>3016</v>
      </c>
      <c r="H8962" s="30" t="s">
        <v>3017</v>
      </c>
      <c r="J8962" s="30" t="s">
        <v>2370</v>
      </c>
      <c r="L8962" s="30" t="s">
        <v>2377</v>
      </c>
      <c r="N8962" s="30" t="s">
        <v>550</v>
      </c>
      <c r="P8962" s="30" t="s">
        <v>13841</v>
      </c>
      <c r="Q8962" t="s">
        <v>2186</v>
      </c>
      <c r="R8962" t="s">
        <v>2631</v>
      </c>
      <c r="S8962">
        <v>38</v>
      </c>
      <c r="T8962" s="29" t="s">
        <v>27396</v>
      </c>
      <c r="U8962" s="29" t="s">
        <v>27493</v>
      </c>
    </row>
    <row r="8963" spans="1:21">
      <c r="A8963">
        <v>8962</v>
      </c>
      <c r="B8963" s="30" t="s">
        <v>3220</v>
      </c>
      <c r="D8963" s="30" t="s">
        <v>4153</v>
      </c>
      <c r="F8963" s="30" t="s">
        <v>2994</v>
      </c>
      <c r="G8963" s="30" t="s">
        <v>3016</v>
      </c>
      <c r="H8963" s="30" t="s">
        <v>3017</v>
      </c>
      <c r="J8963" s="30" t="s">
        <v>2370</v>
      </c>
      <c r="L8963" s="30" t="s">
        <v>2377</v>
      </c>
      <c r="N8963" s="30" t="s">
        <v>550</v>
      </c>
      <c r="P8963" s="30" t="s">
        <v>13842</v>
      </c>
      <c r="Q8963" t="s">
        <v>2186</v>
      </c>
      <c r="R8963" t="s">
        <v>2631</v>
      </c>
      <c r="S8963">
        <v>38</v>
      </c>
      <c r="T8963" s="29" t="s">
        <v>27396</v>
      </c>
      <c r="U8963" s="29" t="s">
        <v>27494</v>
      </c>
    </row>
    <row r="8964" spans="1:21">
      <c r="A8964">
        <v>8963</v>
      </c>
      <c r="B8964" s="30" t="s">
        <v>3220</v>
      </c>
      <c r="D8964" s="30" t="s">
        <v>4153</v>
      </c>
      <c r="F8964" s="30" t="s">
        <v>2994</v>
      </c>
      <c r="G8964" s="30" t="s">
        <v>3016</v>
      </c>
      <c r="H8964" s="30" t="s">
        <v>3017</v>
      </c>
      <c r="J8964" s="30" t="s">
        <v>2370</v>
      </c>
      <c r="L8964" s="30" t="s">
        <v>2377</v>
      </c>
      <c r="N8964" s="30" t="s">
        <v>550</v>
      </c>
      <c r="P8964" s="30" t="s">
        <v>13843</v>
      </c>
      <c r="Q8964" t="s">
        <v>2186</v>
      </c>
      <c r="R8964" t="s">
        <v>2631</v>
      </c>
      <c r="S8964">
        <v>38</v>
      </c>
      <c r="T8964" s="29" t="s">
        <v>27396</v>
      </c>
      <c r="U8964" s="29" t="s">
        <v>27495</v>
      </c>
    </row>
    <row r="8965" spans="1:21">
      <c r="A8965">
        <v>8964</v>
      </c>
      <c r="B8965" s="30" t="s">
        <v>3220</v>
      </c>
      <c r="D8965" s="30" t="s">
        <v>4153</v>
      </c>
      <c r="F8965" s="30" t="s">
        <v>2994</v>
      </c>
      <c r="G8965" s="30" t="s">
        <v>3016</v>
      </c>
      <c r="H8965" s="30" t="s">
        <v>3017</v>
      </c>
      <c r="J8965" s="30" t="s">
        <v>2370</v>
      </c>
      <c r="L8965" s="30" t="s">
        <v>2377</v>
      </c>
      <c r="N8965" s="30" t="s">
        <v>550</v>
      </c>
      <c r="P8965" s="30" t="s">
        <v>13844</v>
      </c>
      <c r="Q8965" t="s">
        <v>2186</v>
      </c>
      <c r="R8965" t="s">
        <v>2631</v>
      </c>
      <c r="S8965">
        <v>38</v>
      </c>
      <c r="T8965" s="29" t="s">
        <v>27396</v>
      </c>
      <c r="U8965" s="29" t="s">
        <v>27496</v>
      </c>
    </row>
    <row r="8966" spans="1:21">
      <c r="A8966">
        <v>8965</v>
      </c>
      <c r="B8966" s="30" t="s">
        <v>3220</v>
      </c>
      <c r="D8966" s="30" t="s">
        <v>4153</v>
      </c>
      <c r="F8966" s="30" t="s">
        <v>2994</v>
      </c>
      <c r="G8966" s="30" t="s">
        <v>3016</v>
      </c>
      <c r="H8966" s="30" t="s">
        <v>3017</v>
      </c>
      <c r="J8966" s="30" t="s">
        <v>2370</v>
      </c>
      <c r="L8966" s="30" t="s">
        <v>2377</v>
      </c>
      <c r="N8966" s="30" t="s">
        <v>550</v>
      </c>
      <c r="P8966" s="30" t="s">
        <v>13845</v>
      </c>
      <c r="Q8966" t="s">
        <v>2186</v>
      </c>
      <c r="R8966" t="s">
        <v>2631</v>
      </c>
      <c r="S8966">
        <v>38</v>
      </c>
      <c r="T8966" s="29" t="s">
        <v>27396</v>
      </c>
      <c r="U8966" s="29" t="s">
        <v>27497</v>
      </c>
    </row>
    <row r="8967" spans="1:21">
      <c r="A8967">
        <v>8966</v>
      </c>
      <c r="B8967" s="30" t="s">
        <v>3220</v>
      </c>
      <c r="D8967" s="30" t="s">
        <v>4153</v>
      </c>
      <c r="F8967" s="30" t="s">
        <v>2994</v>
      </c>
      <c r="G8967" s="30" t="s">
        <v>3016</v>
      </c>
      <c r="H8967" s="30" t="s">
        <v>3017</v>
      </c>
      <c r="J8967" s="30" t="s">
        <v>2370</v>
      </c>
      <c r="L8967" s="30" t="s">
        <v>2377</v>
      </c>
      <c r="N8967" s="30" t="s">
        <v>550</v>
      </c>
      <c r="P8967" s="30" t="s">
        <v>13846</v>
      </c>
      <c r="Q8967" t="s">
        <v>2186</v>
      </c>
      <c r="R8967" t="s">
        <v>2631</v>
      </c>
      <c r="S8967">
        <v>38</v>
      </c>
      <c r="T8967" s="29" t="s">
        <v>27396</v>
      </c>
      <c r="U8967" s="29" t="s">
        <v>27498</v>
      </c>
    </row>
    <row r="8968" spans="1:21">
      <c r="A8968">
        <v>8967</v>
      </c>
      <c r="B8968" s="30" t="s">
        <v>3220</v>
      </c>
      <c r="D8968" s="30" t="s">
        <v>4153</v>
      </c>
      <c r="F8968" s="30" t="s">
        <v>2994</v>
      </c>
      <c r="G8968" s="30" t="s">
        <v>3016</v>
      </c>
      <c r="H8968" s="30" t="s">
        <v>3017</v>
      </c>
      <c r="J8968" s="30" t="s">
        <v>2370</v>
      </c>
      <c r="L8968" s="30" t="s">
        <v>2377</v>
      </c>
      <c r="N8968" s="30" t="s">
        <v>550</v>
      </c>
      <c r="P8968" s="30" t="s">
        <v>13847</v>
      </c>
      <c r="Q8968" t="s">
        <v>2035</v>
      </c>
      <c r="R8968" t="s">
        <v>2631</v>
      </c>
      <c r="S8968">
        <v>38</v>
      </c>
      <c r="T8968" s="29" t="s">
        <v>27396</v>
      </c>
      <c r="U8968" s="29" t="s">
        <v>27499</v>
      </c>
    </row>
    <row r="8969" spans="1:21">
      <c r="A8969">
        <v>8968</v>
      </c>
      <c r="B8969" s="30" t="s">
        <v>3220</v>
      </c>
      <c r="D8969" s="30" t="s">
        <v>4153</v>
      </c>
      <c r="F8969" s="30" t="s">
        <v>2994</v>
      </c>
      <c r="G8969" s="30" t="s">
        <v>3016</v>
      </c>
      <c r="H8969" s="30" t="s">
        <v>3017</v>
      </c>
      <c r="J8969" s="30" t="s">
        <v>2370</v>
      </c>
      <c r="L8969" s="30" t="s">
        <v>2377</v>
      </c>
      <c r="N8969" s="30" t="s">
        <v>550</v>
      </c>
      <c r="P8969" s="30" t="s">
        <v>13848</v>
      </c>
      <c r="Q8969" t="s">
        <v>2035</v>
      </c>
      <c r="R8969" t="s">
        <v>2631</v>
      </c>
      <c r="S8969">
        <v>38</v>
      </c>
      <c r="T8969" s="29" t="s">
        <v>27396</v>
      </c>
      <c r="U8969" s="29" t="s">
        <v>27500</v>
      </c>
    </row>
    <row r="8970" spans="1:21">
      <c r="A8970">
        <v>8969</v>
      </c>
      <c r="B8970" s="30" t="s">
        <v>3220</v>
      </c>
      <c r="D8970" s="30" t="s">
        <v>4153</v>
      </c>
      <c r="F8970" s="30" t="s">
        <v>2994</v>
      </c>
      <c r="G8970" s="30" t="s">
        <v>3016</v>
      </c>
      <c r="H8970" s="30" t="s">
        <v>3017</v>
      </c>
      <c r="J8970" s="30" t="s">
        <v>2370</v>
      </c>
      <c r="L8970" s="30" t="s">
        <v>2377</v>
      </c>
      <c r="N8970" s="30" t="s">
        <v>550</v>
      </c>
      <c r="P8970" s="30" t="s">
        <v>13849</v>
      </c>
      <c r="Q8970" t="s">
        <v>2186</v>
      </c>
      <c r="R8970" t="s">
        <v>2631</v>
      </c>
      <c r="S8970">
        <v>38</v>
      </c>
      <c r="T8970" s="29" t="s">
        <v>27396</v>
      </c>
      <c r="U8970" s="29" t="s">
        <v>27501</v>
      </c>
    </row>
    <row r="8971" spans="1:21">
      <c r="A8971">
        <v>8970</v>
      </c>
      <c r="B8971" s="30" t="s">
        <v>3220</v>
      </c>
      <c r="D8971" s="30" t="s">
        <v>4153</v>
      </c>
      <c r="F8971" s="30" t="s">
        <v>2994</v>
      </c>
      <c r="G8971" s="30" t="s">
        <v>3016</v>
      </c>
      <c r="H8971" s="30" t="s">
        <v>3017</v>
      </c>
      <c r="J8971" s="30" t="s">
        <v>2370</v>
      </c>
      <c r="L8971" s="30" t="s">
        <v>2377</v>
      </c>
      <c r="N8971" s="30" t="s">
        <v>550</v>
      </c>
      <c r="P8971" s="30" t="s">
        <v>13850</v>
      </c>
      <c r="Q8971" t="s">
        <v>2186</v>
      </c>
      <c r="R8971" t="s">
        <v>2631</v>
      </c>
      <c r="S8971">
        <v>38</v>
      </c>
      <c r="T8971" s="29" t="s">
        <v>27396</v>
      </c>
      <c r="U8971" s="29" t="s">
        <v>27502</v>
      </c>
    </row>
    <row r="8972" spans="1:21">
      <c r="A8972">
        <v>8971</v>
      </c>
      <c r="B8972" s="30" t="s">
        <v>3220</v>
      </c>
      <c r="D8972" s="30" t="s">
        <v>4153</v>
      </c>
      <c r="F8972" s="30" t="s">
        <v>2994</v>
      </c>
      <c r="G8972" s="30" t="s">
        <v>3016</v>
      </c>
      <c r="H8972" s="30" t="s">
        <v>3017</v>
      </c>
      <c r="J8972" s="30" t="s">
        <v>2370</v>
      </c>
      <c r="L8972" s="30" t="s">
        <v>2377</v>
      </c>
      <c r="N8972" s="30" t="s">
        <v>550</v>
      </c>
      <c r="P8972" s="30" t="s">
        <v>13851</v>
      </c>
      <c r="Q8972" t="s">
        <v>2186</v>
      </c>
      <c r="R8972" t="s">
        <v>2631</v>
      </c>
      <c r="S8972">
        <v>38</v>
      </c>
      <c r="T8972" s="29" t="s">
        <v>27396</v>
      </c>
      <c r="U8972" s="29" t="s">
        <v>27503</v>
      </c>
    </row>
    <row r="8973" spans="1:21">
      <c r="A8973">
        <v>8972</v>
      </c>
      <c r="B8973" s="30" t="s">
        <v>3220</v>
      </c>
      <c r="D8973" s="30" t="s">
        <v>4153</v>
      </c>
      <c r="F8973" s="30" t="s">
        <v>2994</v>
      </c>
      <c r="G8973" s="30" t="s">
        <v>3016</v>
      </c>
      <c r="H8973" s="30" t="s">
        <v>3017</v>
      </c>
      <c r="J8973" s="30" t="s">
        <v>2370</v>
      </c>
      <c r="L8973" s="30" t="s">
        <v>2377</v>
      </c>
      <c r="N8973" s="30" t="s">
        <v>550</v>
      </c>
      <c r="P8973" s="30" t="s">
        <v>13852</v>
      </c>
      <c r="Q8973" t="s">
        <v>2186</v>
      </c>
      <c r="R8973" t="s">
        <v>2631</v>
      </c>
      <c r="S8973">
        <v>38</v>
      </c>
      <c r="T8973" s="29" t="s">
        <v>27396</v>
      </c>
      <c r="U8973" s="29" t="s">
        <v>27504</v>
      </c>
    </row>
    <row r="8974" spans="1:21">
      <c r="A8974">
        <v>8973</v>
      </c>
      <c r="B8974" s="30" t="s">
        <v>3220</v>
      </c>
      <c r="D8974" s="30" t="s">
        <v>4153</v>
      </c>
      <c r="F8974" s="30" t="s">
        <v>2994</v>
      </c>
      <c r="G8974" s="30" t="s">
        <v>3016</v>
      </c>
      <c r="H8974" s="30" t="s">
        <v>3017</v>
      </c>
      <c r="J8974" s="30" t="s">
        <v>2370</v>
      </c>
      <c r="L8974" s="30" t="s">
        <v>2377</v>
      </c>
      <c r="N8974" s="30" t="s">
        <v>550</v>
      </c>
      <c r="P8974" s="30" t="s">
        <v>13853</v>
      </c>
      <c r="Q8974" t="s">
        <v>2186</v>
      </c>
      <c r="R8974" t="s">
        <v>2631</v>
      </c>
      <c r="S8974">
        <v>38</v>
      </c>
      <c r="T8974" s="29" t="s">
        <v>27396</v>
      </c>
      <c r="U8974" s="29" t="s">
        <v>27505</v>
      </c>
    </row>
    <row r="8975" spans="1:21">
      <c r="A8975">
        <v>8974</v>
      </c>
      <c r="B8975" s="30" t="s">
        <v>3220</v>
      </c>
      <c r="D8975" s="30" t="s">
        <v>4153</v>
      </c>
      <c r="F8975" s="30" t="s">
        <v>2994</v>
      </c>
      <c r="G8975" s="30" t="s">
        <v>3016</v>
      </c>
      <c r="H8975" s="30" t="s">
        <v>3017</v>
      </c>
      <c r="J8975" s="30" t="s">
        <v>2370</v>
      </c>
      <c r="L8975" s="30" t="s">
        <v>2377</v>
      </c>
      <c r="N8975" s="30" t="s">
        <v>550</v>
      </c>
      <c r="P8975" s="30" t="s">
        <v>13854</v>
      </c>
      <c r="Q8975" t="s">
        <v>2035</v>
      </c>
      <c r="R8975" t="s">
        <v>2631</v>
      </c>
      <c r="S8975">
        <v>38</v>
      </c>
      <c r="T8975" s="29" t="s">
        <v>27396</v>
      </c>
      <c r="U8975" s="29" t="s">
        <v>27506</v>
      </c>
    </row>
    <row r="8976" spans="1:21">
      <c r="A8976">
        <v>8975</v>
      </c>
      <c r="B8976" s="30" t="s">
        <v>3220</v>
      </c>
      <c r="D8976" s="30" t="s">
        <v>4153</v>
      </c>
      <c r="F8976" s="30" t="s">
        <v>2994</v>
      </c>
      <c r="G8976" s="30" t="s">
        <v>3016</v>
      </c>
      <c r="H8976" s="30" t="s">
        <v>3017</v>
      </c>
      <c r="J8976" s="30" t="s">
        <v>2370</v>
      </c>
      <c r="L8976" s="30" t="s">
        <v>2377</v>
      </c>
      <c r="N8976" s="30" t="s">
        <v>550</v>
      </c>
      <c r="P8976" s="30" t="s">
        <v>13855</v>
      </c>
      <c r="Q8976" t="s">
        <v>2186</v>
      </c>
      <c r="R8976" t="s">
        <v>2631</v>
      </c>
      <c r="S8976">
        <v>38</v>
      </c>
      <c r="T8976" s="29" t="s">
        <v>27396</v>
      </c>
      <c r="U8976" s="29" t="s">
        <v>27507</v>
      </c>
    </row>
    <row r="8977" spans="1:21">
      <c r="A8977">
        <v>8976</v>
      </c>
      <c r="B8977" s="30" t="s">
        <v>3220</v>
      </c>
      <c r="D8977" s="30" t="s">
        <v>4153</v>
      </c>
      <c r="F8977" s="30" t="s">
        <v>2994</v>
      </c>
      <c r="G8977" s="30" t="s">
        <v>3016</v>
      </c>
      <c r="H8977" s="30" t="s">
        <v>3017</v>
      </c>
      <c r="J8977" s="30" t="s">
        <v>2370</v>
      </c>
      <c r="L8977" s="30" t="s">
        <v>2377</v>
      </c>
      <c r="N8977" s="30" t="s">
        <v>550</v>
      </c>
      <c r="P8977" s="30" t="s">
        <v>13856</v>
      </c>
      <c r="Q8977" t="s">
        <v>2186</v>
      </c>
      <c r="R8977" t="s">
        <v>2631</v>
      </c>
      <c r="S8977">
        <v>38</v>
      </c>
      <c r="T8977" s="29" t="s">
        <v>27396</v>
      </c>
      <c r="U8977" s="29" t="s">
        <v>27508</v>
      </c>
    </row>
    <row r="8978" spans="1:21">
      <c r="A8978">
        <v>8977</v>
      </c>
      <c r="B8978" s="30" t="s">
        <v>3220</v>
      </c>
      <c r="D8978" s="30" t="s">
        <v>4153</v>
      </c>
      <c r="F8978" s="30" t="s">
        <v>2994</v>
      </c>
      <c r="G8978" s="30" t="s">
        <v>3016</v>
      </c>
      <c r="H8978" s="30" t="s">
        <v>3017</v>
      </c>
      <c r="J8978" s="30" t="s">
        <v>2370</v>
      </c>
      <c r="L8978" s="30" t="s">
        <v>2377</v>
      </c>
      <c r="N8978" s="30" t="s">
        <v>550</v>
      </c>
      <c r="P8978" s="30" t="s">
        <v>13857</v>
      </c>
      <c r="Q8978" t="s">
        <v>2186</v>
      </c>
      <c r="R8978" t="s">
        <v>2631</v>
      </c>
      <c r="S8978">
        <v>38</v>
      </c>
      <c r="T8978" s="29" t="s">
        <v>27396</v>
      </c>
      <c r="U8978" s="29" t="s">
        <v>27509</v>
      </c>
    </row>
    <row r="8979" spans="1:21">
      <c r="A8979">
        <v>8978</v>
      </c>
      <c r="B8979" s="30" t="s">
        <v>3220</v>
      </c>
      <c r="D8979" s="30" t="s">
        <v>4153</v>
      </c>
      <c r="F8979" s="30" t="s">
        <v>2994</v>
      </c>
      <c r="G8979" s="30" t="s">
        <v>3016</v>
      </c>
      <c r="H8979" s="30" t="s">
        <v>3017</v>
      </c>
      <c r="J8979" s="30" t="s">
        <v>2370</v>
      </c>
      <c r="L8979" s="30" t="s">
        <v>2377</v>
      </c>
      <c r="N8979" s="30" t="s">
        <v>550</v>
      </c>
      <c r="P8979" s="30" t="s">
        <v>13858</v>
      </c>
      <c r="Q8979" t="s">
        <v>2035</v>
      </c>
      <c r="R8979" t="s">
        <v>2631</v>
      </c>
      <c r="S8979">
        <v>38</v>
      </c>
      <c r="T8979" s="29" t="s">
        <v>27396</v>
      </c>
      <c r="U8979" s="29" t="s">
        <v>27510</v>
      </c>
    </row>
    <row r="8980" spans="1:21">
      <c r="A8980">
        <v>8979</v>
      </c>
      <c r="B8980" s="30" t="s">
        <v>3220</v>
      </c>
      <c r="D8980" s="30" t="s">
        <v>4153</v>
      </c>
      <c r="F8980" s="30" t="s">
        <v>2994</v>
      </c>
      <c r="G8980" s="30" t="s">
        <v>3016</v>
      </c>
      <c r="H8980" s="30" t="s">
        <v>3017</v>
      </c>
      <c r="J8980" s="30" t="s">
        <v>2370</v>
      </c>
      <c r="L8980" s="30" t="s">
        <v>2377</v>
      </c>
      <c r="N8980" s="30" t="s">
        <v>550</v>
      </c>
      <c r="P8980" s="30" t="s">
        <v>13859</v>
      </c>
      <c r="Q8980" t="s">
        <v>2186</v>
      </c>
      <c r="R8980" t="s">
        <v>2631</v>
      </c>
      <c r="S8980">
        <v>38</v>
      </c>
      <c r="T8980" s="29" t="s">
        <v>27396</v>
      </c>
      <c r="U8980" s="29" t="s">
        <v>27511</v>
      </c>
    </row>
    <row r="8981" spans="1:21">
      <c r="A8981">
        <v>8980</v>
      </c>
      <c r="B8981" s="30" t="s">
        <v>3220</v>
      </c>
      <c r="D8981" s="30" t="s">
        <v>4153</v>
      </c>
      <c r="F8981" s="30" t="s">
        <v>2994</v>
      </c>
      <c r="G8981" s="30" t="s">
        <v>3016</v>
      </c>
      <c r="H8981" s="30" t="s">
        <v>3017</v>
      </c>
      <c r="J8981" s="30" t="s">
        <v>2370</v>
      </c>
      <c r="L8981" s="30" t="s">
        <v>2377</v>
      </c>
      <c r="N8981" s="30" t="s">
        <v>550</v>
      </c>
      <c r="P8981" s="30" t="s">
        <v>13860</v>
      </c>
      <c r="Q8981" t="s">
        <v>2186</v>
      </c>
      <c r="R8981" t="s">
        <v>2631</v>
      </c>
      <c r="S8981">
        <v>38</v>
      </c>
      <c r="T8981" s="29" t="s">
        <v>27396</v>
      </c>
      <c r="U8981" s="29" t="s">
        <v>27512</v>
      </c>
    </row>
    <row r="8982" spans="1:21">
      <c r="A8982">
        <v>8981</v>
      </c>
      <c r="B8982" s="30" t="s">
        <v>3220</v>
      </c>
      <c r="D8982" s="30" t="s">
        <v>4153</v>
      </c>
      <c r="F8982" s="30" t="s">
        <v>2994</v>
      </c>
      <c r="G8982" s="30" t="s">
        <v>3016</v>
      </c>
      <c r="H8982" s="30" t="s">
        <v>3017</v>
      </c>
      <c r="J8982" s="30" t="s">
        <v>2370</v>
      </c>
      <c r="L8982" s="30" t="s">
        <v>2377</v>
      </c>
      <c r="N8982" s="30" t="s">
        <v>550</v>
      </c>
      <c r="P8982" s="30" t="s">
        <v>13861</v>
      </c>
      <c r="Q8982" t="s">
        <v>2186</v>
      </c>
      <c r="R8982" t="s">
        <v>2631</v>
      </c>
      <c r="S8982">
        <v>38</v>
      </c>
      <c r="T8982" s="29" t="s">
        <v>27396</v>
      </c>
      <c r="U8982" s="29" t="s">
        <v>27513</v>
      </c>
    </row>
    <row r="8983" spans="1:21">
      <c r="A8983">
        <v>8982</v>
      </c>
      <c r="B8983" s="30" t="s">
        <v>3220</v>
      </c>
      <c r="D8983" s="30" t="s">
        <v>4153</v>
      </c>
      <c r="F8983" s="30" t="s">
        <v>2994</v>
      </c>
      <c r="G8983" s="30" t="s">
        <v>3016</v>
      </c>
      <c r="H8983" s="30" t="s">
        <v>3017</v>
      </c>
      <c r="J8983" s="30" t="s">
        <v>2370</v>
      </c>
      <c r="L8983" s="30" t="s">
        <v>2377</v>
      </c>
      <c r="N8983" s="30" t="s">
        <v>550</v>
      </c>
      <c r="P8983" s="30" t="s">
        <v>13862</v>
      </c>
      <c r="Q8983" t="s">
        <v>2186</v>
      </c>
      <c r="R8983" t="s">
        <v>2631</v>
      </c>
      <c r="S8983">
        <v>38</v>
      </c>
      <c r="T8983" s="29" t="s">
        <v>27396</v>
      </c>
      <c r="U8983" s="29" t="s">
        <v>27514</v>
      </c>
    </row>
    <row r="8984" spans="1:21">
      <c r="A8984">
        <v>8983</v>
      </c>
      <c r="B8984" s="30" t="s">
        <v>3220</v>
      </c>
      <c r="D8984" s="30" t="s">
        <v>4153</v>
      </c>
      <c r="F8984" s="30" t="s">
        <v>2994</v>
      </c>
      <c r="G8984" s="30" t="s">
        <v>3016</v>
      </c>
      <c r="H8984" s="30" t="s">
        <v>3017</v>
      </c>
      <c r="J8984" s="30" t="s">
        <v>2370</v>
      </c>
      <c r="L8984" s="30" t="s">
        <v>2377</v>
      </c>
      <c r="N8984" s="30" t="s">
        <v>550</v>
      </c>
      <c r="P8984" s="30" t="s">
        <v>13863</v>
      </c>
      <c r="Q8984" t="s">
        <v>2186</v>
      </c>
      <c r="R8984" t="s">
        <v>2631</v>
      </c>
      <c r="S8984">
        <v>38</v>
      </c>
      <c r="T8984" s="29" t="s">
        <v>27396</v>
      </c>
      <c r="U8984" s="29" t="s">
        <v>27515</v>
      </c>
    </row>
    <row r="8985" spans="1:21">
      <c r="A8985">
        <v>8984</v>
      </c>
      <c r="B8985" s="30" t="s">
        <v>3220</v>
      </c>
      <c r="D8985" s="30" t="s">
        <v>4153</v>
      </c>
      <c r="F8985" s="30" t="s">
        <v>2994</v>
      </c>
      <c r="G8985" s="30" t="s">
        <v>3016</v>
      </c>
      <c r="H8985" s="30" t="s">
        <v>3017</v>
      </c>
      <c r="J8985" s="30" t="s">
        <v>2370</v>
      </c>
      <c r="L8985" s="30" t="s">
        <v>2377</v>
      </c>
      <c r="N8985" s="30" t="s">
        <v>550</v>
      </c>
      <c r="P8985" s="30" t="s">
        <v>13864</v>
      </c>
      <c r="Q8985" t="s">
        <v>2186</v>
      </c>
      <c r="R8985" t="s">
        <v>2631</v>
      </c>
      <c r="S8985">
        <v>38</v>
      </c>
      <c r="T8985" s="29" t="s">
        <v>27396</v>
      </c>
      <c r="U8985" s="29" t="s">
        <v>27516</v>
      </c>
    </row>
    <row r="8986" spans="1:21">
      <c r="A8986">
        <v>8985</v>
      </c>
      <c r="B8986" s="30" t="s">
        <v>3220</v>
      </c>
      <c r="D8986" s="30" t="s">
        <v>4153</v>
      </c>
      <c r="F8986" s="30" t="s">
        <v>2994</v>
      </c>
      <c r="G8986" s="30" t="s">
        <v>3016</v>
      </c>
      <c r="H8986" s="30" t="s">
        <v>3017</v>
      </c>
      <c r="J8986" s="30" t="s">
        <v>2370</v>
      </c>
      <c r="L8986" s="30" t="s">
        <v>2377</v>
      </c>
      <c r="N8986" s="30" t="s">
        <v>550</v>
      </c>
      <c r="P8986" s="30" t="s">
        <v>13865</v>
      </c>
      <c r="Q8986" t="s">
        <v>2186</v>
      </c>
      <c r="R8986" t="s">
        <v>2631</v>
      </c>
      <c r="S8986">
        <v>38</v>
      </c>
      <c r="T8986" s="29" t="s">
        <v>27396</v>
      </c>
      <c r="U8986" s="29" t="s">
        <v>27517</v>
      </c>
    </row>
    <row r="8987" spans="1:21">
      <c r="A8987">
        <v>8986</v>
      </c>
      <c r="B8987" s="30" t="s">
        <v>3220</v>
      </c>
      <c r="D8987" s="30" t="s">
        <v>4153</v>
      </c>
      <c r="F8987" s="30" t="s">
        <v>2994</v>
      </c>
      <c r="G8987" s="30" t="s">
        <v>3016</v>
      </c>
      <c r="H8987" s="30" t="s">
        <v>3017</v>
      </c>
      <c r="J8987" s="30" t="s">
        <v>2370</v>
      </c>
      <c r="L8987" s="30" t="s">
        <v>2377</v>
      </c>
      <c r="N8987" s="30" t="s">
        <v>3036</v>
      </c>
      <c r="P8987" s="30" t="s">
        <v>13866</v>
      </c>
      <c r="Q8987" t="s">
        <v>2035</v>
      </c>
      <c r="R8987" t="s">
        <v>2631</v>
      </c>
      <c r="S8987">
        <v>38</v>
      </c>
      <c r="T8987" s="29" t="s">
        <v>27396</v>
      </c>
      <c r="U8987" s="29" t="s">
        <v>27518</v>
      </c>
    </row>
    <row r="8988" spans="1:21">
      <c r="A8988">
        <v>8987</v>
      </c>
      <c r="B8988" s="30" t="s">
        <v>3220</v>
      </c>
      <c r="D8988" s="30" t="s">
        <v>4153</v>
      </c>
      <c r="F8988" s="30" t="s">
        <v>2994</v>
      </c>
      <c r="G8988" s="30" t="s">
        <v>3016</v>
      </c>
      <c r="H8988" s="30" t="s">
        <v>3017</v>
      </c>
      <c r="J8988" s="30" t="s">
        <v>2370</v>
      </c>
      <c r="L8988" s="30" t="s">
        <v>2377</v>
      </c>
      <c r="N8988" s="30" t="s">
        <v>3036</v>
      </c>
      <c r="P8988" s="30" t="s">
        <v>13867</v>
      </c>
      <c r="Q8988" t="s">
        <v>2035</v>
      </c>
      <c r="R8988" t="s">
        <v>2631</v>
      </c>
      <c r="S8988">
        <v>38</v>
      </c>
      <c r="T8988" s="29" t="s">
        <v>27396</v>
      </c>
      <c r="U8988" s="29" t="s">
        <v>27519</v>
      </c>
    </row>
    <row r="8989" spans="1:21">
      <c r="A8989">
        <v>8988</v>
      </c>
      <c r="B8989" s="30" t="s">
        <v>3220</v>
      </c>
      <c r="D8989" s="30" t="s">
        <v>4153</v>
      </c>
      <c r="F8989" s="30" t="s">
        <v>2994</v>
      </c>
      <c r="G8989" s="30" t="s">
        <v>3016</v>
      </c>
      <c r="H8989" s="30" t="s">
        <v>3017</v>
      </c>
      <c r="J8989" s="30" t="s">
        <v>2370</v>
      </c>
      <c r="L8989" s="30" t="s">
        <v>2377</v>
      </c>
      <c r="N8989" s="30" t="s">
        <v>4225</v>
      </c>
      <c r="P8989" s="30" t="s">
        <v>13868</v>
      </c>
      <c r="Q8989" t="s">
        <v>2035</v>
      </c>
      <c r="R8989" t="s">
        <v>2631</v>
      </c>
      <c r="S8989">
        <v>38</v>
      </c>
      <c r="T8989" s="29" t="s">
        <v>27396</v>
      </c>
      <c r="U8989" s="29" t="s">
        <v>27520</v>
      </c>
    </row>
    <row r="8990" spans="1:21">
      <c r="A8990">
        <v>8989</v>
      </c>
      <c r="B8990" s="30" t="s">
        <v>3220</v>
      </c>
      <c r="D8990" s="30" t="s">
        <v>4153</v>
      </c>
      <c r="F8990" s="30" t="s">
        <v>2994</v>
      </c>
      <c r="G8990" s="30" t="s">
        <v>3016</v>
      </c>
      <c r="H8990" s="30" t="s">
        <v>3017</v>
      </c>
      <c r="J8990" s="30" t="s">
        <v>2370</v>
      </c>
      <c r="L8990" s="30" t="s">
        <v>2377</v>
      </c>
      <c r="N8990" s="30" t="s">
        <v>4225</v>
      </c>
      <c r="P8990" s="30" t="s">
        <v>13869</v>
      </c>
      <c r="Q8990" t="s">
        <v>2035</v>
      </c>
      <c r="R8990" t="s">
        <v>2631</v>
      </c>
      <c r="S8990">
        <v>38</v>
      </c>
      <c r="T8990" s="29" t="s">
        <v>27396</v>
      </c>
      <c r="U8990" s="29" t="s">
        <v>27521</v>
      </c>
    </row>
    <row r="8991" spans="1:21">
      <c r="A8991">
        <v>8990</v>
      </c>
      <c r="B8991" s="30" t="s">
        <v>3220</v>
      </c>
      <c r="D8991" s="30" t="s">
        <v>4153</v>
      </c>
      <c r="F8991" s="30" t="s">
        <v>2994</v>
      </c>
      <c r="G8991" s="30" t="s">
        <v>3016</v>
      </c>
      <c r="H8991" s="30" t="s">
        <v>3017</v>
      </c>
      <c r="J8991" s="30" t="s">
        <v>2370</v>
      </c>
      <c r="L8991" s="30" t="s">
        <v>2377</v>
      </c>
      <c r="N8991" s="30" t="s">
        <v>4225</v>
      </c>
      <c r="P8991" s="30" t="s">
        <v>13870</v>
      </c>
      <c r="Q8991" t="s">
        <v>2186</v>
      </c>
      <c r="R8991" t="s">
        <v>2631</v>
      </c>
      <c r="S8991">
        <v>38</v>
      </c>
      <c r="T8991" s="29" t="s">
        <v>27396</v>
      </c>
      <c r="U8991" s="29" t="s">
        <v>27522</v>
      </c>
    </row>
    <row r="8992" spans="1:21">
      <c r="A8992">
        <v>8991</v>
      </c>
      <c r="B8992" s="30" t="s">
        <v>3220</v>
      </c>
      <c r="D8992" s="30" t="s">
        <v>4153</v>
      </c>
      <c r="F8992" s="30" t="s">
        <v>2994</v>
      </c>
      <c r="G8992" s="30" t="s">
        <v>3016</v>
      </c>
      <c r="H8992" s="30" t="s">
        <v>3017</v>
      </c>
      <c r="J8992" s="30" t="s">
        <v>2370</v>
      </c>
      <c r="L8992" s="30" t="s">
        <v>2377</v>
      </c>
      <c r="N8992" s="30" t="s">
        <v>4225</v>
      </c>
      <c r="P8992" s="30" t="s">
        <v>13871</v>
      </c>
      <c r="Q8992" t="s">
        <v>2186</v>
      </c>
      <c r="R8992" t="s">
        <v>2631</v>
      </c>
      <c r="S8992">
        <v>38</v>
      </c>
      <c r="T8992" s="29" t="s">
        <v>27396</v>
      </c>
      <c r="U8992" s="29" t="s">
        <v>27523</v>
      </c>
    </row>
    <row r="8993" spans="1:21">
      <c r="A8993">
        <v>8992</v>
      </c>
      <c r="B8993" s="30" t="s">
        <v>3220</v>
      </c>
      <c r="D8993" s="30" t="s">
        <v>4153</v>
      </c>
      <c r="F8993" s="30" t="s">
        <v>2994</v>
      </c>
      <c r="G8993" s="30" t="s">
        <v>3016</v>
      </c>
      <c r="H8993" s="30" t="s">
        <v>3017</v>
      </c>
      <c r="J8993" s="30" t="s">
        <v>2370</v>
      </c>
      <c r="L8993" s="30" t="s">
        <v>2377</v>
      </c>
      <c r="N8993" s="30" t="s">
        <v>6674</v>
      </c>
      <c r="P8993" s="30" t="s">
        <v>13872</v>
      </c>
      <c r="Q8993" t="s">
        <v>2035</v>
      </c>
      <c r="R8993" t="s">
        <v>2631</v>
      </c>
      <c r="S8993">
        <v>38</v>
      </c>
      <c r="T8993" s="29" t="s">
        <v>27396</v>
      </c>
      <c r="U8993" s="29" t="s">
        <v>27524</v>
      </c>
    </row>
    <row r="8994" spans="1:21">
      <c r="A8994">
        <v>8993</v>
      </c>
      <c r="B8994" s="30" t="s">
        <v>3220</v>
      </c>
      <c r="D8994" s="30" t="s">
        <v>4153</v>
      </c>
      <c r="F8994" s="30" t="s">
        <v>2994</v>
      </c>
      <c r="G8994" s="30" t="s">
        <v>3016</v>
      </c>
      <c r="H8994" s="30" t="s">
        <v>3017</v>
      </c>
      <c r="J8994" s="30" t="s">
        <v>2370</v>
      </c>
      <c r="L8994" s="30" t="s">
        <v>2377</v>
      </c>
      <c r="N8994" s="30" t="s">
        <v>814</v>
      </c>
      <c r="P8994" s="30" t="s">
        <v>13873</v>
      </c>
      <c r="Q8994" t="s">
        <v>2035</v>
      </c>
      <c r="R8994" t="s">
        <v>2631</v>
      </c>
      <c r="S8994">
        <v>38</v>
      </c>
      <c r="T8994" s="29" t="s">
        <v>27396</v>
      </c>
      <c r="U8994" s="29" t="s">
        <v>27525</v>
      </c>
    </row>
    <row r="8995" spans="1:21">
      <c r="A8995">
        <v>8994</v>
      </c>
      <c r="B8995" s="30" t="s">
        <v>3220</v>
      </c>
      <c r="D8995" s="30" t="s">
        <v>4153</v>
      </c>
      <c r="F8995" s="30" t="s">
        <v>2994</v>
      </c>
      <c r="G8995" s="30" t="s">
        <v>3016</v>
      </c>
      <c r="H8995" s="30" t="s">
        <v>3017</v>
      </c>
      <c r="J8995" s="30" t="s">
        <v>2370</v>
      </c>
      <c r="L8995" s="30" t="s">
        <v>2377</v>
      </c>
      <c r="N8995" s="30" t="s">
        <v>814</v>
      </c>
      <c r="P8995" s="30" t="s">
        <v>13874</v>
      </c>
      <c r="Q8995" t="s">
        <v>2035</v>
      </c>
      <c r="R8995" t="s">
        <v>2631</v>
      </c>
      <c r="S8995">
        <v>38</v>
      </c>
      <c r="T8995" s="29" t="s">
        <v>27396</v>
      </c>
      <c r="U8995" s="29" t="s">
        <v>27526</v>
      </c>
    </row>
    <row r="8996" spans="1:21">
      <c r="A8996">
        <v>8995</v>
      </c>
      <c r="B8996" s="30" t="s">
        <v>3220</v>
      </c>
      <c r="D8996" s="30" t="s">
        <v>4153</v>
      </c>
      <c r="F8996" s="30" t="s">
        <v>2994</v>
      </c>
      <c r="G8996" s="30" t="s">
        <v>3016</v>
      </c>
      <c r="H8996" s="30" t="s">
        <v>3017</v>
      </c>
      <c r="J8996" s="30" t="s">
        <v>2370</v>
      </c>
      <c r="L8996" s="30" t="s">
        <v>2377</v>
      </c>
      <c r="N8996" s="30" t="s">
        <v>814</v>
      </c>
      <c r="P8996" s="30" t="s">
        <v>13875</v>
      </c>
      <c r="Q8996" t="s">
        <v>2035</v>
      </c>
      <c r="R8996" t="s">
        <v>2631</v>
      </c>
      <c r="S8996">
        <v>38</v>
      </c>
      <c r="T8996" s="29" t="s">
        <v>27396</v>
      </c>
      <c r="U8996" s="29" t="s">
        <v>27527</v>
      </c>
    </row>
    <row r="8997" spans="1:21">
      <c r="A8997">
        <v>8996</v>
      </c>
      <c r="B8997" s="30" t="s">
        <v>3220</v>
      </c>
      <c r="D8997" s="30" t="s">
        <v>4153</v>
      </c>
      <c r="F8997" s="30" t="s">
        <v>2994</v>
      </c>
      <c r="G8997" s="30" t="s">
        <v>3016</v>
      </c>
      <c r="H8997" s="30" t="s">
        <v>3017</v>
      </c>
      <c r="J8997" s="30" t="s">
        <v>2370</v>
      </c>
      <c r="L8997" s="30" t="s">
        <v>2377</v>
      </c>
      <c r="N8997" s="30" t="s">
        <v>814</v>
      </c>
      <c r="P8997" s="30" t="s">
        <v>13876</v>
      </c>
      <c r="Q8997" t="s">
        <v>2035</v>
      </c>
      <c r="R8997" t="s">
        <v>2631</v>
      </c>
      <c r="S8997">
        <v>38</v>
      </c>
      <c r="T8997" s="29" t="s">
        <v>27396</v>
      </c>
      <c r="U8997" s="29" t="s">
        <v>27528</v>
      </c>
    </row>
    <row r="8998" spans="1:21">
      <c r="A8998">
        <v>8997</v>
      </c>
      <c r="B8998" s="30" t="s">
        <v>3220</v>
      </c>
      <c r="D8998" s="30" t="s">
        <v>4153</v>
      </c>
      <c r="F8998" s="30" t="s">
        <v>2994</v>
      </c>
      <c r="G8998" s="30" t="s">
        <v>3016</v>
      </c>
      <c r="H8998" s="30" t="s">
        <v>3017</v>
      </c>
      <c r="J8998" s="30" t="s">
        <v>2370</v>
      </c>
      <c r="L8998" s="30" t="s">
        <v>2377</v>
      </c>
      <c r="N8998" s="30" t="s">
        <v>814</v>
      </c>
      <c r="P8998" s="30" t="s">
        <v>13877</v>
      </c>
      <c r="Q8998" t="s">
        <v>2035</v>
      </c>
      <c r="R8998" t="s">
        <v>2631</v>
      </c>
      <c r="S8998">
        <v>38</v>
      </c>
      <c r="T8998" s="29" t="s">
        <v>27396</v>
      </c>
      <c r="U8998" s="29" t="s">
        <v>27529</v>
      </c>
    </row>
    <row r="8999" spans="1:21">
      <c r="A8999">
        <v>8998</v>
      </c>
      <c r="B8999" s="30" t="s">
        <v>3220</v>
      </c>
      <c r="D8999" s="30" t="s">
        <v>4153</v>
      </c>
      <c r="F8999" s="30" t="s">
        <v>2994</v>
      </c>
      <c r="G8999" s="30" t="s">
        <v>3016</v>
      </c>
      <c r="H8999" s="30" t="s">
        <v>3017</v>
      </c>
      <c r="J8999" s="30" t="s">
        <v>2370</v>
      </c>
      <c r="L8999" s="30" t="s">
        <v>2377</v>
      </c>
      <c r="N8999" s="30" t="s">
        <v>814</v>
      </c>
      <c r="P8999" s="30" t="s">
        <v>13878</v>
      </c>
      <c r="Q8999" t="s">
        <v>2035</v>
      </c>
      <c r="R8999" t="s">
        <v>2631</v>
      </c>
      <c r="S8999">
        <v>38</v>
      </c>
      <c r="T8999" s="29" t="s">
        <v>27396</v>
      </c>
      <c r="U8999" s="29" t="s">
        <v>27530</v>
      </c>
    </row>
    <row r="9000" spans="1:21">
      <c r="A9000">
        <v>8999</v>
      </c>
      <c r="B9000" s="30" t="s">
        <v>3220</v>
      </c>
      <c r="D9000" s="30" t="s">
        <v>4153</v>
      </c>
      <c r="F9000" s="30" t="s">
        <v>2994</v>
      </c>
      <c r="G9000" s="30" t="s">
        <v>3016</v>
      </c>
      <c r="H9000" s="30" t="s">
        <v>3017</v>
      </c>
      <c r="J9000" s="30" t="s">
        <v>2370</v>
      </c>
      <c r="L9000" s="30" t="s">
        <v>2377</v>
      </c>
      <c r="N9000" s="30" t="s">
        <v>814</v>
      </c>
      <c r="P9000" s="30" t="s">
        <v>13879</v>
      </c>
      <c r="Q9000" t="s">
        <v>2035</v>
      </c>
      <c r="R9000" t="s">
        <v>2631</v>
      </c>
      <c r="S9000">
        <v>38</v>
      </c>
      <c r="T9000" s="29" t="s">
        <v>27396</v>
      </c>
      <c r="U9000" s="29" t="s">
        <v>27531</v>
      </c>
    </row>
    <row r="9001" spans="1:21">
      <c r="A9001">
        <v>9000</v>
      </c>
      <c r="B9001" s="30" t="s">
        <v>3220</v>
      </c>
      <c r="D9001" s="30" t="s">
        <v>4153</v>
      </c>
      <c r="F9001" s="30" t="s">
        <v>2994</v>
      </c>
      <c r="G9001" s="30" t="s">
        <v>3016</v>
      </c>
      <c r="H9001" s="30" t="s">
        <v>3017</v>
      </c>
      <c r="J9001" s="30" t="s">
        <v>2370</v>
      </c>
      <c r="L9001" s="30" t="s">
        <v>2377</v>
      </c>
      <c r="N9001" s="30" t="s">
        <v>814</v>
      </c>
      <c r="P9001" s="30" t="s">
        <v>13880</v>
      </c>
      <c r="Q9001" t="s">
        <v>2035</v>
      </c>
      <c r="R9001" t="s">
        <v>2631</v>
      </c>
      <c r="S9001">
        <v>38</v>
      </c>
      <c r="T9001" s="29" t="s">
        <v>27396</v>
      </c>
      <c r="U9001" s="29" t="s">
        <v>27532</v>
      </c>
    </row>
    <row r="9002" spans="1:21">
      <c r="A9002">
        <v>9001</v>
      </c>
      <c r="B9002" s="30" t="s">
        <v>3220</v>
      </c>
      <c r="D9002" s="30" t="s">
        <v>4153</v>
      </c>
      <c r="F9002" s="30" t="s">
        <v>2994</v>
      </c>
      <c r="G9002" s="30" t="s">
        <v>3016</v>
      </c>
      <c r="H9002" s="30" t="s">
        <v>3017</v>
      </c>
      <c r="J9002" s="30" t="s">
        <v>2370</v>
      </c>
      <c r="L9002" s="30" t="s">
        <v>2377</v>
      </c>
      <c r="N9002" s="30" t="s">
        <v>4226</v>
      </c>
      <c r="P9002" s="30" t="s">
        <v>13881</v>
      </c>
      <c r="Q9002" t="s">
        <v>2186</v>
      </c>
      <c r="R9002" t="s">
        <v>2631</v>
      </c>
      <c r="S9002">
        <v>38</v>
      </c>
      <c r="T9002" s="29" t="s">
        <v>27396</v>
      </c>
      <c r="U9002" s="29" t="s">
        <v>27533</v>
      </c>
    </row>
    <row r="9003" spans="1:21">
      <c r="A9003">
        <v>9002</v>
      </c>
      <c r="B9003" s="30" t="s">
        <v>3220</v>
      </c>
      <c r="D9003" s="30" t="s">
        <v>4153</v>
      </c>
      <c r="F9003" s="30" t="s">
        <v>2994</v>
      </c>
      <c r="G9003" s="30" t="s">
        <v>3016</v>
      </c>
      <c r="H9003" s="30" t="s">
        <v>3017</v>
      </c>
      <c r="J9003" s="30" t="s">
        <v>2370</v>
      </c>
      <c r="L9003" s="30" t="s">
        <v>2377</v>
      </c>
      <c r="N9003" s="30" t="s">
        <v>4226</v>
      </c>
      <c r="P9003" s="30" t="s">
        <v>13882</v>
      </c>
      <c r="Q9003" t="s">
        <v>2186</v>
      </c>
      <c r="R9003" t="s">
        <v>2631</v>
      </c>
      <c r="S9003">
        <v>38</v>
      </c>
      <c r="T9003" s="29" t="s">
        <v>27396</v>
      </c>
      <c r="U9003" s="29" t="s">
        <v>27534</v>
      </c>
    </row>
    <row r="9004" spans="1:21">
      <c r="A9004">
        <v>9003</v>
      </c>
      <c r="B9004" s="30" t="s">
        <v>3220</v>
      </c>
      <c r="D9004" s="30" t="s">
        <v>4153</v>
      </c>
      <c r="F9004" s="30" t="s">
        <v>2994</v>
      </c>
      <c r="G9004" s="30" t="s">
        <v>3016</v>
      </c>
      <c r="H9004" s="30" t="s">
        <v>3017</v>
      </c>
      <c r="J9004" s="30" t="s">
        <v>2370</v>
      </c>
      <c r="L9004" s="30" t="s">
        <v>2377</v>
      </c>
      <c r="N9004" s="30" t="s">
        <v>4226</v>
      </c>
      <c r="P9004" s="30" t="s">
        <v>13883</v>
      </c>
      <c r="Q9004" t="s">
        <v>2186</v>
      </c>
      <c r="R9004" t="s">
        <v>2631</v>
      </c>
      <c r="S9004">
        <v>38</v>
      </c>
      <c r="T9004" s="29" t="s">
        <v>27396</v>
      </c>
      <c r="U9004" s="29" t="s">
        <v>27535</v>
      </c>
    </row>
    <row r="9005" spans="1:21">
      <c r="A9005">
        <v>9004</v>
      </c>
      <c r="B9005" s="30" t="s">
        <v>3220</v>
      </c>
      <c r="D9005" s="30" t="s">
        <v>4153</v>
      </c>
      <c r="F9005" s="30" t="s">
        <v>2994</v>
      </c>
      <c r="G9005" s="30" t="s">
        <v>3016</v>
      </c>
      <c r="H9005" s="30" t="s">
        <v>3017</v>
      </c>
      <c r="J9005" s="30" t="s">
        <v>2370</v>
      </c>
      <c r="L9005" s="30" t="s">
        <v>2377</v>
      </c>
      <c r="N9005" s="30" t="s">
        <v>4226</v>
      </c>
      <c r="P9005" s="30" t="s">
        <v>13884</v>
      </c>
      <c r="Q9005" t="s">
        <v>2186</v>
      </c>
      <c r="R9005" t="s">
        <v>2631</v>
      </c>
      <c r="S9005">
        <v>38</v>
      </c>
      <c r="T9005" s="29" t="s">
        <v>27396</v>
      </c>
      <c r="U9005" s="29" t="s">
        <v>27536</v>
      </c>
    </row>
    <row r="9006" spans="1:21">
      <c r="A9006">
        <v>9005</v>
      </c>
      <c r="B9006" s="30" t="s">
        <v>3220</v>
      </c>
      <c r="D9006" s="30" t="s">
        <v>4153</v>
      </c>
      <c r="F9006" s="30" t="s">
        <v>2994</v>
      </c>
      <c r="G9006" s="30" t="s">
        <v>3016</v>
      </c>
      <c r="H9006" s="30" t="s">
        <v>3017</v>
      </c>
      <c r="J9006" s="30" t="s">
        <v>2370</v>
      </c>
      <c r="L9006" s="30" t="s">
        <v>2377</v>
      </c>
      <c r="N9006" s="30" t="s">
        <v>4226</v>
      </c>
      <c r="P9006" s="30" t="s">
        <v>13885</v>
      </c>
      <c r="Q9006" t="s">
        <v>2035</v>
      </c>
      <c r="R9006" t="s">
        <v>2631</v>
      </c>
      <c r="S9006">
        <v>38</v>
      </c>
      <c r="T9006" s="29" t="s">
        <v>27396</v>
      </c>
      <c r="U9006" s="29" t="s">
        <v>27537</v>
      </c>
    </row>
    <row r="9007" spans="1:21">
      <c r="A9007">
        <v>9006</v>
      </c>
      <c r="B9007" s="30" t="s">
        <v>3220</v>
      </c>
      <c r="D9007" s="30" t="s">
        <v>4153</v>
      </c>
      <c r="F9007" s="30" t="s">
        <v>2994</v>
      </c>
      <c r="G9007" s="30" t="s">
        <v>3016</v>
      </c>
      <c r="H9007" s="30" t="s">
        <v>3017</v>
      </c>
      <c r="J9007" s="30" t="s">
        <v>2370</v>
      </c>
      <c r="L9007" s="30" t="s">
        <v>2377</v>
      </c>
      <c r="N9007" s="30" t="s">
        <v>4226</v>
      </c>
      <c r="P9007" s="30" t="s">
        <v>13886</v>
      </c>
      <c r="Q9007" t="s">
        <v>2035</v>
      </c>
      <c r="R9007" t="s">
        <v>2631</v>
      </c>
      <c r="S9007">
        <v>38</v>
      </c>
      <c r="T9007" s="29" t="s">
        <v>27396</v>
      </c>
      <c r="U9007" s="29" t="s">
        <v>27538</v>
      </c>
    </row>
    <row r="9008" spans="1:21">
      <c r="A9008">
        <v>9007</v>
      </c>
      <c r="B9008" s="30" t="s">
        <v>3220</v>
      </c>
      <c r="D9008" s="30" t="s">
        <v>4153</v>
      </c>
      <c r="F9008" s="30" t="s">
        <v>2994</v>
      </c>
      <c r="G9008" s="30" t="s">
        <v>3016</v>
      </c>
      <c r="H9008" s="30" t="s">
        <v>3017</v>
      </c>
      <c r="J9008" s="30" t="s">
        <v>2370</v>
      </c>
      <c r="L9008" s="30" t="s">
        <v>2377</v>
      </c>
      <c r="N9008" s="30" t="s">
        <v>4226</v>
      </c>
      <c r="P9008" s="30" t="s">
        <v>13887</v>
      </c>
      <c r="Q9008" t="s">
        <v>2186</v>
      </c>
      <c r="R9008" t="s">
        <v>2631</v>
      </c>
      <c r="S9008">
        <v>38</v>
      </c>
      <c r="T9008" s="29" t="s">
        <v>27396</v>
      </c>
      <c r="U9008" s="29" t="s">
        <v>27539</v>
      </c>
    </row>
    <row r="9009" spans="1:21">
      <c r="A9009">
        <v>9008</v>
      </c>
      <c r="B9009" s="30" t="s">
        <v>3220</v>
      </c>
      <c r="D9009" s="30" t="s">
        <v>4153</v>
      </c>
      <c r="F9009" s="30" t="s">
        <v>2994</v>
      </c>
      <c r="G9009" s="30" t="s">
        <v>3016</v>
      </c>
      <c r="H9009" s="30" t="s">
        <v>3017</v>
      </c>
      <c r="J9009" s="30" t="s">
        <v>2370</v>
      </c>
      <c r="L9009" s="30" t="s">
        <v>2377</v>
      </c>
      <c r="N9009" s="30" t="s">
        <v>4226</v>
      </c>
      <c r="P9009" s="30" t="s">
        <v>13888</v>
      </c>
      <c r="Q9009" t="s">
        <v>2186</v>
      </c>
      <c r="R9009" t="s">
        <v>2631</v>
      </c>
      <c r="S9009">
        <v>38</v>
      </c>
      <c r="T9009" s="29" t="s">
        <v>27396</v>
      </c>
      <c r="U9009" s="29" t="s">
        <v>27540</v>
      </c>
    </row>
    <row r="9010" spans="1:21">
      <c r="A9010">
        <v>9009</v>
      </c>
      <c r="B9010" s="30" t="s">
        <v>3220</v>
      </c>
      <c r="D9010" s="30" t="s">
        <v>4153</v>
      </c>
      <c r="F9010" s="30" t="s">
        <v>2994</v>
      </c>
      <c r="G9010" s="30" t="s">
        <v>3016</v>
      </c>
      <c r="H9010" s="30" t="s">
        <v>3017</v>
      </c>
      <c r="J9010" s="30" t="s">
        <v>2370</v>
      </c>
      <c r="L9010" s="30" t="s">
        <v>2377</v>
      </c>
      <c r="N9010" s="30" t="s">
        <v>4226</v>
      </c>
      <c r="P9010" s="30" t="s">
        <v>13889</v>
      </c>
      <c r="Q9010" t="s">
        <v>2186</v>
      </c>
      <c r="R9010" t="s">
        <v>2631</v>
      </c>
      <c r="S9010">
        <v>38</v>
      </c>
      <c r="T9010" s="29" t="s">
        <v>27396</v>
      </c>
      <c r="U9010" s="29" t="s">
        <v>27541</v>
      </c>
    </row>
    <row r="9011" spans="1:21">
      <c r="A9011">
        <v>9010</v>
      </c>
      <c r="B9011" s="30" t="s">
        <v>3220</v>
      </c>
      <c r="D9011" s="30" t="s">
        <v>4153</v>
      </c>
      <c r="F9011" s="30" t="s">
        <v>2994</v>
      </c>
      <c r="G9011" s="30" t="s">
        <v>3016</v>
      </c>
      <c r="H9011" s="30" t="s">
        <v>3017</v>
      </c>
      <c r="J9011" s="30" t="s">
        <v>2370</v>
      </c>
      <c r="L9011" s="30" t="s">
        <v>2377</v>
      </c>
      <c r="N9011" s="30" t="s">
        <v>4226</v>
      </c>
      <c r="P9011" s="30" t="s">
        <v>13890</v>
      </c>
      <c r="Q9011" t="s">
        <v>2186</v>
      </c>
      <c r="R9011" t="s">
        <v>2631</v>
      </c>
      <c r="S9011">
        <v>38</v>
      </c>
      <c r="T9011" s="29" t="s">
        <v>27396</v>
      </c>
      <c r="U9011" s="29" t="s">
        <v>27542</v>
      </c>
    </row>
    <row r="9012" spans="1:21">
      <c r="A9012">
        <v>9011</v>
      </c>
      <c r="B9012" s="30" t="s">
        <v>3220</v>
      </c>
      <c r="D9012" s="30" t="s">
        <v>4153</v>
      </c>
      <c r="F9012" s="30" t="s">
        <v>2994</v>
      </c>
      <c r="G9012" s="30" t="s">
        <v>3016</v>
      </c>
      <c r="H9012" s="30" t="s">
        <v>3017</v>
      </c>
      <c r="J9012" s="30" t="s">
        <v>2370</v>
      </c>
      <c r="L9012" s="30" t="s">
        <v>2377</v>
      </c>
      <c r="N9012" s="30" t="s">
        <v>4226</v>
      </c>
      <c r="P9012" s="30" t="s">
        <v>13891</v>
      </c>
      <c r="Q9012" t="s">
        <v>2186</v>
      </c>
      <c r="R9012" t="s">
        <v>2631</v>
      </c>
      <c r="S9012">
        <v>38</v>
      </c>
      <c r="T9012" s="29" t="s">
        <v>27396</v>
      </c>
      <c r="U9012" s="29" t="s">
        <v>27543</v>
      </c>
    </row>
    <row r="9013" spans="1:21">
      <c r="A9013">
        <v>9012</v>
      </c>
      <c r="B9013" s="30" t="s">
        <v>3220</v>
      </c>
      <c r="D9013" s="30" t="s">
        <v>4153</v>
      </c>
      <c r="F9013" s="30" t="s">
        <v>2994</v>
      </c>
      <c r="G9013" s="30" t="s">
        <v>3016</v>
      </c>
      <c r="H9013" s="30" t="s">
        <v>3017</v>
      </c>
      <c r="J9013" s="30" t="s">
        <v>2370</v>
      </c>
      <c r="L9013" s="30" t="s">
        <v>2377</v>
      </c>
      <c r="N9013" s="30" t="s">
        <v>4226</v>
      </c>
      <c r="P9013" s="30" t="s">
        <v>13892</v>
      </c>
      <c r="Q9013" t="s">
        <v>2186</v>
      </c>
      <c r="R9013" t="s">
        <v>2631</v>
      </c>
      <c r="S9013">
        <v>38</v>
      </c>
      <c r="T9013" s="29" t="s">
        <v>27396</v>
      </c>
      <c r="U9013" s="29" t="s">
        <v>27544</v>
      </c>
    </row>
    <row r="9014" spans="1:21">
      <c r="A9014">
        <v>9013</v>
      </c>
      <c r="B9014" s="30" t="s">
        <v>3220</v>
      </c>
      <c r="D9014" s="30" t="s">
        <v>4153</v>
      </c>
      <c r="F9014" s="30" t="s">
        <v>2994</v>
      </c>
      <c r="G9014" s="30" t="s">
        <v>3016</v>
      </c>
      <c r="H9014" s="30" t="s">
        <v>3017</v>
      </c>
      <c r="J9014" s="30" t="s">
        <v>2370</v>
      </c>
      <c r="L9014" s="30" t="s">
        <v>2377</v>
      </c>
      <c r="N9014" s="30" t="s">
        <v>4226</v>
      </c>
      <c r="P9014" s="30" t="s">
        <v>13893</v>
      </c>
      <c r="Q9014" t="s">
        <v>2186</v>
      </c>
      <c r="R9014" t="s">
        <v>2631</v>
      </c>
      <c r="S9014">
        <v>38</v>
      </c>
      <c r="T9014" s="29" t="s">
        <v>27396</v>
      </c>
      <c r="U9014" s="29" t="s">
        <v>27545</v>
      </c>
    </row>
    <row r="9015" spans="1:21">
      <c r="A9015">
        <v>9014</v>
      </c>
      <c r="B9015" s="30" t="s">
        <v>3220</v>
      </c>
      <c r="D9015" s="30" t="s">
        <v>4153</v>
      </c>
      <c r="F9015" s="30" t="s">
        <v>2994</v>
      </c>
      <c r="G9015" s="30" t="s">
        <v>3016</v>
      </c>
      <c r="H9015" s="30" t="s">
        <v>3017</v>
      </c>
      <c r="J9015" s="30" t="s">
        <v>2370</v>
      </c>
      <c r="L9015" s="30" t="s">
        <v>2377</v>
      </c>
      <c r="N9015" s="30" t="s">
        <v>4226</v>
      </c>
      <c r="P9015" s="30" t="s">
        <v>13894</v>
      </c>
      <c r="Q9015" t="s">
        <v>2035</v>
      </c>
      <c r="R9015" t="s">
        <v>2628</v>
      </c>
      <c r="S9015">
        <v>38</v>
      </c>
      <c r="T9015" s="29" t="s">
        <v>27405</v>
      </c>
      <c r="U9015" s="29" t="s">
        <v>27546</v>
      </c>
    </row>
    <row r="9016" spans="1:21">
      <c r="A9016">
        <v>9015</v>
      </c>
      <c r="B9016" s="30" t="s">
        <v>3220</v>
      </c>
      <c r="D9016" s="30" t="s">
        <v>4153</v>
      </c>
      <c r="F9016" s="30" t="s">
        <v>2994</v>
      </c>
      <c r="G9016" s="30" t="s">
        <v>3016</v>
      </c>
      <c r="H9016" s="30" t="s">
        <v>3017</v>
      </c>
      <c r="J9016" s="30" t="s">
        <v>2370</v>
      </c>
      <c r="L9016" s="30" t="s">
        <v>2377</v>
      </c>
      <c r="N9016" s="30" t="s">
        <v>4226</v>
      </c>
      <c r="P9016" s="30" t="s">
        <v>13895</v>
      </c>
      <c r="Q9016" t="s">
        <v>2186</v>
      </c>
      <c r="R9016" t="s">
        <v>2631</v>
      </c>
      <c r="S9016">
        <v>38</v>
      </c>
      <c r="T9016" s="29" t="s">
        <v>27396</v>
      </c>
      <c r="U9016" s="29" t="s">
        <v>27547</v>
      </c>
    </row>
    <row r="9017" spans="1:21">
      <c r="A9017">
        <v>9016</v>
      </c>
      <c r="B9017" s="30" t="s">
        <v>3220</v>
      </c>
      <c r="D9017" s="30" t="s">
        <v>4153</v>
      </c>
      <c r="F9017" s="30" t="s">
        <v>2994</v>
      </c>
      <c r="G9017" s="30" t="s">
        <v>3016</v>
      </c>
      <c r="H9017" s="30" t="s">
        <v>3017</v>
      </c>
      <c r="J9017" s="30" t="s">
        <v>2370</v>
      </c>
      <c r="L9017" s="30" t="s">
        <v>2377</v>
      </c>
      <c r="N9017" s="30" t="s">
        <v>4226</v>
      </c>
      <c r="P9017" s="30" t="s">
        <v>13896</v>
      </c>
      <c r="Q9017" t="s">
        <v>2186</v>
      </c>
      <c r="R9017" t="s">
        <v>2631</v>
      </c>
      <c r="S9017">
        <v>38</v>
      </c>
      <c r="T9017" s="29" t="s">
        <v>27396</v>
      </c>
      <c r="U9017" s="29" t="s">
        <v>27548</v>
      </c>
    </row>
    <row r="9018" spans="1:21">
      <c r="A9018">
        <v>9017</v>
      </c>
      <c r="B9018" s="30" t="s">
        <v>3220</v>
      </c>
      <c r="D9018" s="30" t="s">
        <v>4153</v>
      </c>
      <c r="F9018" s="30" t="s">
        <v>2994</v>
      </c>
      <c r="G9018" s="30" t="s">
        <v>3016</v>
      </c>
      <c r="H9018" s="30" t="s">
        <v>3017</v>
      </c>
      <c r="J9018" s="30" t="s">
        <v>2370</v>
      </c>
      <c r="L9018" s="30" t="s">
        <v>2377</v>
      </c>
      <c r="N9018" s="30" t="s">
        <v>4226</v>
      </c>
      <c r="P9018" s="30" t="s">
        <v>13897</v>
      </c>
      <c r="Q9018" t="s">
        <v>2035</v>
      </c>
      <c r="R9018" t="s">
        <v>2631</v>
      </c>
      <c r="S9018">
        <v>38</v>
      </c>
      <c r="T9018" s="29" t="s">
        <v>27396</v>
      </c>
      <c r="U9018" s="29" t="s">
        <v>27549</v>
      </c>
    </row>
    <row r="9019" spans="1:21">
      <c r="A9019">
        <v>9018</v>
      </c>
      <c r="B9019" s="30" t="s">
        <v>3220</v>
      </c>
      <c r="D9019" s="30" t="s">
        <v>4153</v>
      </c>
      <c r="F9019" s="30" t="s">
        <v>2994</v>
      </c>
      <c r="G9019" s="30" t="s">
        <v>3016</v>
      </c>
      <c r="H9019" s="30" t="s">
        <v>3017</v>
      </c>
      <c r="J9019" s="30" t="s">
        <v>2370</v>
      </c>
      <c r="L9019" s="30" t="s">
        <v>2377</v>
      </c>
      <c r="N9019" s="30" t="s">
        <v>4226</v>
      </c>
      <c r="P9019" s="30" t="s">
        <v>13898</v>
      </c>
      <c r="Q9019" t="s">
        <v>2186</v>
      </c>
      <c r="R9019" t="s">
        <v>2631</v>
      </c>
      <c r="S9019">
        <v>38</v>
      </c>
      <c r="T9019" s="29" t="s">
        <v>27396</v>
      </c>
      <c r="U9019" s="29" t="s">
        <v>27550</v>
      </c>
    </row>
    <row r="9020" spans="1:21">
      <c r="A9020">
        <v>9019</v>
      </c>
      <c r="B9020" s="30" t="s">
        <v>3220</v>
      </c>
      <c r="D9020" s="30" t="s">
        <v>4153</v>
      </c>
      <c r="F9020" s="30" t="s">
        <v>2994</v>
      </c>
      <c r="G9020" s="30" t="s">
        <v>3016</v>
      </c>
      <c r="H9020" s="30" t="s">
        <v>3017</v>
      </c>
      <c r="J9020" s="30" t="s">
        <v>2370</v>
      </c>
      <c r="L9020" s="30" t="s">
        <v>2377</v>
      </c>
      <c r="N9020" s="30" t="s">
        <v>3252</v>
      </c>
      <c r="P9020" s="30" t="s">
        <v>13899</v>
      </c>
      <c r="Q9020" t="s">
        <v>2035</v>
      </c>
      <c r="R9020" t="s">
        <v>2631</v>
      </c>
      <c r="S9020">
        <v>38</v>
      </c>
      <c r="T9020" s="29" t="s">
        <v>27396</v>
      </c>
      <c r="U9020" s="29" t="s">
        <v>27551</v>
      </c>
    </row>
    <row r="9021" spans="1:21">
      <c r="A9021">
        <v>9020</v>
      </c>
      <c r="B9021" s="30" t="s">
        <v>3220</v>
      </c>
      <c r="D9021" s="30" t="s">
        <v>4153</v>
      </c>
      <c r="F9021" s="30" t="s">
        <v>2994</v>
      </c>
      <c r="G9021" s="30" t="s">
        <v>3016</v>
      </c>
      <c r="H9021" s="30" t="s">
        <v>3017</v>
      </c>
      <c r="J9021" s="30" t="s">
        <v>2370</v>
      </c>
      <c r="L9021" s="30" t="s">
        <v>3253</v>
      </c>
      <c r="N9021" s="30" t="s">
        <v>3254</v>
      </c>
      <c r="P9021" s="30" t="s">
        <v>13900</v>
      </c>
      <c r="Q9021" t="s">
        <v>2186</v>
      </c>
      <c r="R9021" t="s">
        <v>2631</v>
      </c>
      <c r="S9021">
        <v>38</v>
      </c>
      <c r="T9021" s="29" t="s">
        <v>27552</v>
      </c>
      <c r="U9021" s="29" t="s">
        <v>27553</v>
      </c>
    </row>
    <row r="9022" spans="1:21">
      <c r="A9022">
        <v>9021</v>
      </c>
      <c r="B9022" s="30" t="s">
        <v>3220</v>
      </c>
      <c r="D9022" s="30" t="s">
        <v>4153</v>
      </c>
      <c r="F9022" s="30" t="s">
        <v>2994</v>
      </c>
      <c r="G9022" s="30" t="s">
        <v>3016</v>
      </c>
      <c r="H9022" s="30" t="s">
        <v>3017</v>
      </c>
      <c r="J9022" s="30" t="s">
        <v>2370</v>
      </c>
      <c r="L9022" s="30" t="s">
        <v>3253</v>
      </c>
      <c r="N9022" s="30" t="s">
        <v>3254</v>
      </c>
      <c r="P9022" s="30" t="s">
        <v>13901</v>
      </c>
      <c r="Q9022" t="s">
        <v>2186</v>
      </c>
      <c r="R9022" t="s">
        <v>2631</v>
      </c>
      <c r="S9022">
        <v>38</v>
      </c>
      <c r="T9022" s="29" t="s">
        <v>27552</v>
      </c>
      <c r="U9022" s="29" t="s">
        <v>27554</v>
      </c>
    </row>
    <row r="9023" spans="1:21">
      <c r="A9023">
        <v>9022</v>
      </c>
      <c r="B9023" s="30" t="s">
        <v>3220</v>
      </c>
      <c r="D9023" s="30" t="s">
        <v>4153</v>
      </c>
      <c r="F9023" s="30" t="s">
        <v>2994</v>
      </c>
      <c r="G9023" s="30" t="s">
        <v>3016</v>
      </c>
      <c r="H9023" s="30" t="s">
        <v>3017</v>
      </c>
      <c r="J9023" s="30" t="s">
        <v>2370</v>
      </c>
      <c r="L9023" s="30" t="s">
        <v>3253</v>
      </c>
      <c r="N9023" s="30" t="s">
        <v>3254</v>
      </c>
      <c r="P9023" s="30" t="s">
        <v>13902</v>
      </c>
      <c r="Q9023" t="s">
        <v>2186</v>
      </c>
      <c r="R9023" t="s">
        <v>2631</v>
      </c>
      <c r="S9023">
        <v>38</v>
      </c>
      <c r="T9023" s="29" t="s">
        <v>27552</v>
      </c>
      <c r="U9023" s="29" t="s">
        <v>27555</v>
      </c>
    </row>
    <row r="9024" spans="1:21">
      <c r="A9024">
        <v>9023</v>
      </c>
      <c r="B9024" s="30" t="s">
        <v>3220</v>
      </c>
      <c r="D9024" s="30" t="s">
        <v>4153</v>
      </c>
      <c r="F9024" s="30" t="s">
        <v>2994</v>
      </c>
      <c r="G9024" s="30" t="s">
        <v>3016</v>
      </c>
      <c r="H9024" s="30" t="s">
        <v>3017</v>
      </c>
      <c r="J9024" s="30" t="s">
        <v>2370</v>
      </c>
      <c r="L9024" s="30" t="s">
        <v>3253</v>
      </c>
      <c r="N9024" s="30" t="s">
        <v>3254</v>
      </c>
      <c r="P9024" s="30" t="s">
        <v>13903</v>
      </c>
      <c r="Q9024" t="s">
        <v>2186</v>
      </c>
      <c r="R9024" t="s">
        <v>2631</v>
      </c>
      <c r="S9024">
        <v>38</v>
      </c>
      <c r="T9024" s="29" t="s">
        <v>27552</v>
      </c>
      <c r="U9024" s="29" t="s">
        <v>27556</v>
      </c>
    </row>
    <row r="9025" spans="1:21">
      <c r="A9025">
        <v>9024</v>
      </c>
      <c r="B9025" s="30" t="s">
        <v>3220</v>
      </c>
      <c r="D9025" s="30" t="s">
        <v>4153</v>
      </c>
      <c r="F9025" s="30" t="s">
        <v>2994</v>
      </c>
      <c r="G9025" s="30" t="s">
        <v>3016</v>
      </c>
      <c r="H9025" s="30" t="s">
        <v>3017</v>
      </c>
      <c r="J9025" s="30" t="s">
        <v>2370</v>
      </c>
      <c r="L9025" s="30" t="s">
        <v>3253</v>
      </c>
      <c r="N9025" s="30" t="s">
        <v>3254</v>
      </c>
      <c r="P9025" s="30" t="s">
        <v>13904</v>
      </c>
      <c r="Q9025" t="s">
        <v>2186</v>
      </c>
      <c r="R9025" t="s">
        <v>2631</v>
      </c>
      <c r="S9025">
        <v>38</v>
      </c>
      <c r="T9025" s="29" t="s">
        <v>27552</v>
      </c>
      <c r="U9025" s="29" t="s">
        <v>27557</v>
      </c>
    </row>
    <row r="9026" spans="1:21">
      <c r="A9026">
        <v>9025</v>
      </c>
      <c r="B9026" s="30" t="s">
        <v>3220</v>
      </c>
      <c r="D9026" s="30" t="s">
        <v>4153</v>
      </c>
      <c r="F9026" s="30" t="s">
        <v>2994</v>
      </c>
      <c r="G9026" s="30" t="s">
        <v>3016</v>
      </c>
      <c r="H9026" s="30" t="s">
        <v>3017</v>
      </c>
      <c r="J9026" s="30" t="s">
        <v>2370</v>
      </c>
      <c r="L9026" s="30" t="s">
        <v>3253</v>
      </c>
      <c r="N9026" s="30" t="s">
        <v>3254</v>
      </c>
      <c r="P9026" s="30" t="s">
        <v>13905</v>
      </c>
      <c r="Q9026" t="s">
        <v>2186</v>
      </c>
      <c r="R9026" t="s">
        <v>2631</v>
      </c>
      <c r="S9026">
        <v>38</v>
      </c>
      <c r="T9026" s="29" t="s">
        <v>27552</v>
      </c>
      <c r="U9026" s="29" t="s">
        <v>27558</v>
      </c>
    </row>
    <row r="9027" spans="1:21">
      <c r="A9027">
        <v>9026</v>
      </c>
      <c r="B9027" s="30" t="s">
        <v>3220</v>
      </c>
      <c r="D9027" s="30" t="s">
        <v>4153</v>
      </c>
      <c r="F9027" s="30" t="s">
        <v>2994</v>
      </c>
      <c r="G9027" s="30" t="s">
        <v>3016</v>
      </c>
      <c r="H9027" s="30" t="s">
        <v>3017</v>
      </c>
      <c r="J9027" s="30" t="s">
        <v>2370</v>
      </c>
      <c r="L9027" s="30" t="s">
        <v>3253</v>
      </c>
      <c r="N9027" s="30" t="s">
        <v>3254</v>
      </c>
      <c r="P9027" s="30" t="s">
        <v>13906</v>
      </c>
      <c r="Q9027" t="s">
        <v>2186</v>
      </c>
      <c r="R9027" t="s">
        <v>2631</v>
      </c>
      <c r="S9027">
        <v>38</v>
      </c>
      <c r="T9027" s="29" t="s">
        <v>27552</v>
      </c>
      <c r="U9027" s="29" t="s">
        <v>27559</v>
      </c>
    </row>
    <row r="9028" spans="1:21">
      <c r="A9028">
        <v>9027</v>
      </c>
      <c r="B9028" s="30" t="s">
        <v>3220</v>
      </c>
      <c r="D9028" s="30" t="s">
        <v>4153</v>
      </c>
      <c r="F9028" s="30" t="s">
        <v>2994</v>
      </c>
      <c r="G9028" s="30" t="s">
        <v>3016</v>
      </c>
      <c r="H9028" s="30" t="s">
        <v>3017</v>
      </c>
      <c r="J9028" s="30" t="s">
        <v>2370</v>
      </c>
      <c r="L9028" s="30" t="s">
        <v>3253</v>
      </c>
      <c r="N9028" s="30" t="s">
        <v>3254</v>
      </c>
      <c r="P9028" s="30" t="s">
        <v>13907</v>
      </c>
      <c r="Q9028" t="s">
        <v>2186</v>
      </c>
      <c r="R9028" t="s">
        <v>2631</v>
      </c>
      <c r="S9028">
        <v>38</v>
      </c>
      <c r="T9028" s="29" t="s">
        <v>27552</v>
      </c>
      <c r="U9028" s="29" t="s">
        <v>27560</v>
      </c>
    </row>
    <row r="9029" spans="1:21">
      <c r="A9029">
        <v>9028</v>
      </c>
      <c r="B9029" s="30" t="s">
        <v>3220</v>
      </c>
      <c r="D9029" s="30" t="s">
        <v>4153</v>
      </c>
      <c r="F9029" s="30" t="s">
        <v>2994</v>
      </c>
      <c r="G9029" s="30" t="s">
        <v>3016</v>
      </c>
      <c r="H9029" s="30" t="s">
        <v>3017</v>
      </c>
      <c r="J9029" s="30" t="s">
        <v>2370</v>
      </c>
      <c r="L9029" s="30" t="s">
        <v>3253</v>
      </c>
      <c r="N9029" s="30" t="s">
        <v>3254</v>
      </c>
      <c r="P9029" s="30" t="s">
        <v>13908</v>
      </c>
      <c r="Q9029" t="s">
        <v>2186</v>
      </c>
      <c r="R9029" t="s">
        <v>2631</v>
      </c>
      <c r="S9029">
        <v>38</v>
      </c>
      <c r="T9029" s="29" t="s">
        <v>27552</v>
      </c>
      <c r="U9029" s="29" t="s">
        <v>27561</v>
      </c>
    </row>
    <row r="9030" spans="1:21">
      <c r="A9030">
        <v>9029</v>
      </c>
      <c r="B9030" s="30" t="s">
        <v>3220</v>
      </c>
      <c r="D9030" s="30" t="s">
        <v>4153</v>
      </c>
      <c r="F9030" s="30" t="s">
        <v>2994</v>
      </c>
      <c r="G9030" s="30" t="s">
        <v>3016</v>
      </c>
      <c r="H9030" s="30" t="s">
        <v>3017</v>
      </c>
      <c r="J9030" s="30" t="s">
        <v>2370</v>
      </c>
      <c r="L9030" s="30" t="s">
        <v>3253</v>
      </c>
      <c r="N9030" s="30" t="s">
        <v>3254</v>
      </c>
      <c r="P9030" s="30" t="s">
        <v>13909</v>
      </c>
      <c r="Q9030" t="s">
        <v>2186</v>
      </c>
      <c r="R9030" t="s">
        <v>2631</v>
      </c>
      <c r="S9030">
        <v>38</v>
      </c>
      <c r="T9030" s="29" t="s">
        <v>27552</v>
      </c>
      <c r="U9030" s="29" t="s">
        <v>27562</v>
      </c>
    </row>
    <row r="9031" spans="1:21">
      <c r="A9031">
        <v>9030</v>
      </c>
      <c r="B9031" s="30" t="s">
        <v>3220</v>
      </c>
      <c r="D9031" s="30" t="s">
        <v>4153</v>
      </c>
      <c r="F9031" s="30" t="s">
        <v>2994</v>
      </c>
      <c r="G9031" s="30" t="s">
        <v>3016</v>
      </c>
      <c r="H9031" s="30" t="s">
        <v>3017</v>
      </c>
      <c r="J9031" s="30" t="s">
        <v>2370</v>
      </c>
      <c r="L9031" s="30" t="s">
        <v>3253</v>
      </c>
      <c r="N9031" s="30" t="s">
        <v>3254</v>
      </c>
      <c r="P9031" s="30" t="s">
        <v>13910</v>
      </c>
      <c r="Q9031" t="s">
        <v>2186</v>
      </c>
      <c r="R9031" t="s">
        <v>2631</v>
      </c>
      <c r="S9031">
        <v>38</v>
      </c>
      <c r="T9031" s="29" t="s">
        <v>27552</v>
      </c>
      <c r="U9031" s="29" t="s">
        <v>27563</v>
      </c>
    </row>
    <row r="9032" spans="1:21">
      <c r="A9032">
        <v>9031</v>
      </c>
      <c r="B9032" s="30" t="s">
        <v>3220</v>
      </c>
      <c r="D9032" s="30" t="s">
        <v>4153</v>
      </c>
      <c r="F9032" s="30" t="s">
        <v>2994</v>
      </c>
      <c r="G9032" s="30" t="s">
        <v>3016</v>
      </c>
      <c r="H9032" s="30" t="s">
        <v>3017</v>
      </c>
      <c r="J9032" s="30" t="s">
        <v>2370</v>
      </c>
      <c r="L9032" s="30" t="s">
        <v>3253</v>
      </c>
      <c r="N9032" s="30" t="s">
        <v>3254</v>
      </c>
      <c r="P9032" s="30" t="s">
        <v>13911</v>
      </c>
      <c r="Q9032" t="s">
        <v>2186</v>
      </c>
      <c r="R9032" t="s">
        <v>2631</v>
      </c>
      <c r="S9032">
        <v>38</v>
      </c>
      <c r="T9032" s="29" t="s">
        <v>27552</v>
      </c>
      <c r="U9032" s="29" t="s">
        <v>27564</v>
      </c>
    </row>
    <row r="9033" spans="1:21">
      <c r="A9033">
        <v>9032</v>
      </c>
      <c r="B9033" s="30" t="s">
        <v>3220</v>
      </c>
      <c r="D9033" s="30" t="s">
        <v>4153</v>
      </c>
      <c r="F9033" s="30" t="s">
        <v>2994</v>
      </c>
      <c r="G9033" s="30" t="s">
        <v>3016</v>
      </c>
      <c r="H9033" s="30" t="s">
        <v>3017</v>
      </c>
      <c r="J9033" s="30" t="s">
        <v>2370</v>
      </c>
      <c r="L9033" s="30" t="s">
        <v>3253</v>
      </c>
      <c r="N9033" s="30" t="s">
        <v>3254</v>
      </c>
      <c r="P9033" s="30" t="s">
        <v>13912</v>
      </c>
      <c r="Q9033" t="s">
        <v>2186</v>
      </c>
      <c r="R9033" t="s">
        <v>2631</v>
      </c>
      <c r="S9033">
        <v>38</v>
      </c>
      <c r="T9033" s="29" t="s">
        <v>27552</v>
      </c>
      <c r="U9033" s="29" t="s">
        <v>27565</v>
      </c>
    </row>
    <row r="9034" spans="1:21">
      <c r="A9034">
        <v>9033</v>
      </c>
      <c r="B9034" s="30" t="s">
        <v>3220</v>
      </c>
      <c r="D9034" s="30" t="s">
        <v>4153</v>
      </c>
      <c r="F9034" s="30" t="s">
        <v>2994</v>
      </c>
      <c r="G9034" s="30" t="s">
        <v>3016</v>
      </c>
      <c r="H9034" s="30" t="s">
        <v>3017</v>
      </c>
      <c r="J9034" s="30" t="s">
        <v>2370</v>
      </c>
      <c r="L9034" s="30" t="s">
        <v>3253</v>
      </c>
      <c r="N9034" s="30" t="s">
        <v>3254</v>
      </c>
      <c r="P9034" s="30" t="s">
        <v>13913</v>
      </c>
      <c r="Q9034" t="s">
        <v>2186</v>
      </c>
      <c r="R9034" t="s">
        <v>2631</v>
      </c>
      <c r="S9034">
        <v>38</v>
      </c>
      <c r="T9034" s="29" t="s">
        <v>27552</v>
      </c>
      <c r="U9034" s="29" t="s">
        <v>27566</v>
      </c>
    </row>
    <row r="9035" spans="1:21">
      <c r="A9035">
        <v>9034</v>
      </c>
      <c r="B9035" s="30" t="s">
        <v>3220</v>
      </c>
      <c r="D9035" s="30" t="s">
        <v>4153</v>
      </c>
      <c r="F9035" s="30" t="s">
        <v>2994</v>
      </c>
      <c r="G9035" s="30" t="s">
        <v>3016</v>
      </c>
      <c r="H9035" s="30" t="s">
        <v>3017</v>
      </c>
      <c r="J9035" s="30" t="s">
        <v>2370</v>
      </c>
      <c r="L9035" s="30" t="s">
        <v>3253</v>
      </c>
      <c r="N9035" s="30" t="s">
        <v>3254</v>
      </c>
      <c r="P9035" s="30" t="s">
        <v>13914</v>
      </c>
      <c r="Q9035" t="s">
        <v>2186</v>
      </c>
      <c r="R9035" t="s">
        <v>2631</v>
      </c>
      <c r="S9035">
        <v>38</v>
      </c>
      <c r="T9035" s="29" t="s">
        <v>27552</v>
      </c>
      <c r="U9035" s="29" t="s">
        <v>27567</v>
      </c>
    </row>
    <row r="9036" spans="1:21">
      <c r="A9036">
        <v>9035</v>
      </c>
      <c r="B9036" s="30" t="s">
        <v>3220</v>
      </c>
      <c r="D9036" s="30" t="s">
        <v>4153</v>
      </c>
      <c r="F9036" s="30" t="s">
        <v>2994</v>
      </c>
      <c r="G9036" s="30" t="s">
        <v>3016</v>
      </c>
      <c r="H9036" s="30" t="s">
        <v>3017</v>
      </c>
      <c r="J9036" s="30" t="s">
        <v>2370</v>
      </c>
      <c r="L9036" s="30" t="s">
        <v>3253</v>
      </c>
      <c r="N9036" s="30" t="s">
        <v>3254</v>
      </c>
      <c r="P9036" s="30" t="s">
        <v>13915</v>
      </c>
      <c r="Q9036" t="s">
        <v>2186</v>
      </c>
      <c r="R9036" t="s">
        <v>2631</v>
      </c>
      <c r="S9036">
        <v>38</v>
      </c>
      <c r="T9036" s="29" t="s">
        <v>27552</v>
      </c>
      <c r="U9036" s="29" t="s">
        <v>27568</v>
      </c>
    </row>
    <row r="9037" spans="1:21">
      <c r="A9037">
        <v>9036</v>
      </c>
      <c r="B9037" s="30" t="s">
        <v>3220</v>
      </c>
      <c r="D9037" s="30" t="s">
        <v>4153</v>
      </c>
      <c r="F9037" s="30" t="s">
        <v>2994</v>
      </c>
      <c r="G9037" s="30" t="s">
        <v>3016</v>
      </c>
      <c r="H9037" s="30" t="s">
        <v>3017</v>
      </c>
      <c r="J9037" s="30" t="s">
        <v>2370</v>
      </c>
      <c r="L9037" s="30" t="s">
        <v>3253</v>
      </c>
      <c r="N9037" s="30" t="s">
        <v>3254</v>
      </c>
      <c r="P9037" s="30" t="s">
        <v>13916</v>
      </c>
      <c r="Q9037" t="s">
        <v>2186</v>
      </c>
      <c r="R9037" t="s">
        <v>2631</v>
      </c>
      <c r="S9037">
        <v>38</v>
      </c>
      <c r="T9037" s="29" t="s">
        <v>27552</v>
      </c>
      <c r="U9037" s="29" t="s">
        <v>27569</v>
      </c>
    </row>
    <row r="9038" spans="1:21">
      <c r="A9038">
        <v>9037</v>
      </c>
      <c r="B9038" s="30" t="s">
        <v>3220</v>
      </c>
      <c r="D9038" s="30" t="s">
        <v>4153</v>
      </c>
      <c r="F9038" s="30" t="s">
        <v>2994</v>
      </c>
      <c r="G9038" s="30" t="s">
        <v>3016</v>
      </c>
      <c r="H9038" s="30" t="s">
        <v>3017</v>
      </c>
      <c r="J9038" s="30" t="s">
        <v>2370</v>
      </c>
      <c r="L9038" s="30" t="s">
        <v>3253</v>
      </c>
      <c r="N9038" s="30" t="s">
        <v>3254</v>
      </c>
      <c r="P9038" s="30" t="s">
        <v>13917</v>
      </c>
      <c r="Q9038" t="s">
        <v>2186</v>
      </c>
      <c r="R9038" t="s">
        <v>2631</v>
      </c>
      <c r="S9038">
        <v>38</v>
      </c>
      <c r="T9038" s="29" t="s">
        <v>27552</v>
      </c>
      <c r="U9038" s="29" t="s">
        <v>27570</v>
      </c>
    </row>
    <row r="9039" spans="1:21">
      <c r="A9039">
        <v>9038</v>
      </c>
      <c r="B9039" s="30" t="s">
        <v>3220</v>
      </c>
      <c r="D9039" s="30" t="s">
        <v>4153</v>
      </c>
      <c r="F9039" s="30" t="s">
        <v>2994</v>
      </c>
      <c r="G9039" s="30" t="s">
        <v>3016</v>
      </c>
      <c r="H9039" s="30" t="s">
        <v>3017</v>
      </c>
      <c r="J9039" s="30" t="s">
        <v>2370</v>
      </c>
      <c r="L9039" s="30" t="s">
        <v>3253</v>
      </c>
      <c r="N9039" s="30" t="s">
        <v>3254</v>
      </c>
      <c r="P9039" s="30" t="s">
        <v>13918</v>
      </c>
      <c r="Q9039" t="s">
        <v>2186</v>
      </c>
      <c r="R9039" t="s">
        <v>2631</v>
      </c>
      <c r="S9039">
        <v>38</v>
      </c>
      <c r="T9039" s="29" t="s">
        <v>27552</v>
      </c>
      <c r="U9039" s="29" t="s">
        <v>27571</v>
      </c>
    </row>
    <row r="9040" spans="1:21">
      <c r="A9040">
        <v>9039</v>
      </c>
      <c r="B9040" s="30" t="s">
        <v>3220</v>
      </c>
      <c r="D9040" s="30" t="s">
        <v>4153</v>
      </c>
      <c r="F9040" s="30" t="s">
        <v>2994</v>
      </c>
      <c r="G9040" s="30" t="s">
        <v>3016</v>
      </c>
      <c r="H9040" s="30" t="s">
        <v>3017</v>
      </c>
      <c r="J9040" s="30" t="s">
        <v>2370</v>
      </c>
      <c r="L9040" s="30" t="s">
        <v>3253</v>
      </c>
      <c r="N9040" s="30" t="s">
        <v>3254</v>
      </c>
      <c r="P9040" s="30" t="s">
        <v>13919</v>
      </c>
      <c r="Q9040" t="s">
        <v>2186</v>
      </c>
      <c r="R9040" t="s">
        <v>2631</v>
      </c>
      <c r="S9040">
        <v>38</v>
      </c>
      <c r="T9040" s="29" t="s">
        <v>27552</v>
      </c>
      <c r="U9040" s="29" t="s">
        <v>27572</v>
      </c>
    </row>
    <row r="9041" spans="1:21">
      <c r="A9041">
        <v>9040</v>
      </c>
      <c r="B9041" s="30" t="s">
        <v>3220</v>
      </c>
      <c r="D9041" s="30" t="s">
        <v>4153</v>
      </c>
      <c r="F9041" s="30" t="s">
        <v>2994</v>
      </c>
      <c r="G9041" s="30" t="s">
        <v>3016</v>
      </c>
      <c r="H9041" s="30" t="s">
        <v>3017</v>
      </c>
      <c r="J9041" s="30" t="s">
        <v>2370</v>
      </c>
      <c r="L9041" s="30" t="s">
        <v>3253</v>
      </c>
      <c r="N9041" s="30" t="s">
        <v>3254</v>
      </c>
      <c r="P9041" s="30" t="s">
        <v>13920</v>
      </c>
      <c r="Q9041" t="s">
        <v>2186</v>
      </c>
      <c r="R9041" t="s">
        <v>2631</v>
      </c>
      <c r="S9041">
        <v>38</v>
      </c>
      <c r="T9041" s="29" t="s">
        <v>27552</v>
      </c>
      <c r="U9041" s="29" t="s">
        <v>27573</v>
      </c>
    </row>
    <row r="9042" spans="1:21">
      <c r="A9042">
        <v>9041</v>
      </c>
      <c r="B9042" s="30" t="s">
        <v>3220</v>
      </c>
      <c r="D9042" s="30" t="s">
        <v>4153</v>
      </c>
      <c r="F9042" s="30" t="s">
        <v>2994</v>
      </c>
      <c r="G9042" s="30" t="s">
        <v>3016</v>
      </c>
      <c r="H9042" s="30" t="s">
        <v>3017</v>
      </c>
      <c r="J9042" s="30" t="s">
        <v>2370</v>
      </c>
      <c r="L9042" s="30" t="s">
        <v>3253</v>
      </c>
      <c r="N9042" s="30" t="s">
        <v>3254</v>
      </c>
      <c r="P9042" s="30" t="s">
        <v>13921</v>
      </c>
      <c r="Q9042" t="s">
        <v>2186</v>
      </c>
      <c r="R9042" t="s">
        <v>2631</v>
      </c>
      <c r="S9042">
        <v>38</v>
      </c>
      <c r="T9042" s="29" t="s">
        <v>27552</v>
      </c>
      <c r="U9042" s="29" t="s">
        <v>27574</v>
      </c>
    </row>
    <row r="9043" spans="1:21">
      <c r="A9043">
        <v>9042</v>
      </c>
      <c r="B9043" s="30" t="s">
        <v>3220</v>
      </c>
      <c r="D9043" s="30" t="s">
        <v>4153</v>
      </c>
      <c r="F9043" s="30" t="s">
        <v>2994</v>
      </c>
      <c r="G9043" s="30" t="s">
        <v>3016</v>
      </c>
      <c r="H9043" s="30" t="s">
        <v>3017</v>
      </c>
      <c r="J9043" s="30" t="s">
        <v>2370</v>
      </c>
      <c r="L9043" s="30" t="s">
        <v>3253</v>
      </c>
      <c r="N9043" s="30" t="s">
        <v>3254</v>
      </c>
      <c r="P9043" s="30" t="s">
        <v>13922</v>
      </c>
      <c r="Q9043" t="s">
        <v>2186</v>
      </c>
      <c r="R9043" t="s">
        <v>2631</v>
      </c>
      <c r="S9043">
        <v>38</v>
      </c>
      <c r="T9043" s="29" t="s">
        <v>27552</v>
      </c>
      <c r="U9043" s="29" t="s">
        <v>27575</v>
      </c>
    </row>
    <row r="9044" spans="1:21">
      <c r="A9044">
        <v>9043</v>
      </c>
      <c r="B9044" s="30" t="s">
        <v>3220</v>
      </c>
      <c r="D9044" s="30" t="s">
        <v>4153</v>
      </c>
      <c r="F9044" s="30" t="s">
        <v>2994</v>
      </c>
      <c r="G9044" s="30" t="s">
        <v>3016</v>
      </c>
      <c r="H9044" s="30" t="s">
        <v>3017</v>
      </c>
      <c r="J9044" s="30" t="s">
        <v>2370</v>
      </c>
      <c r="L9044" s="30" t="s">
        <v>3253</v>
      </c>
      <c r="N9044" s="30" t="s">
        <v>3254</v>
      </c>
      <c r="P9044" s="30" t="s">
        <v>13923</v>
      </c>
      <c r="Q9044" t="s">
        <v>2186</v>
      </c>
      <c r="R9044" t="s">
        <v>2631</v>
      </c>
      <c r="S9044">
        <v>38</v>
      </c>
      <c r="T9044" s="29" t="s">
        <v>27552</v>
      </c>
      <c r="U9044" s="29" t="s">
        <v>27576</v>
      </c>
    </row>
    <row r="9045" spans="1:21">
      <c r="A9045">
        <v>9044</v>
      </c>
      <c r="B9045" s="30" t="s">
        <v>3220</v>
      </c>
      <c r="D9045" s="30" t="s">
        <v>4153</v>
      </c>
      <c r="F9045" s="30" t="s">
        <v>2994</v>
      </c>
      <c r="G9045" s="30" t="s">
        <v>3016</v>
      </c>
      <c r="H9045" s="30" t="s">
        <v>3017</v>
      </c>
      <c r="J9045" s="30" t="s">
        <v>2370</v>
      </c>
      <c r="L9045" s="30" t="s">
        <v>3253</v>
      </c>
      <c r="N9045" s="30" t="s">
        <v>3254</v>
      </c>
      <c r="P9045" s="30" t="s">
        <v>13924</v>
      </c>
      <c r="Q9045" t="s">
        <v>2186</v>
      </c>
      <c r="R9045" t="s">
        <v>2631</v>
      </c>
      <c r="S9045">
        <v>38</v>
      </c>
      <c r="T9045" s="29" t="s">
        <v>27552</v>
      </c>
      <c r="U9045" s="29" t="s">
        <v>27577</v>
      </c>
    </row>
    <row r="9046" spans="1:21">
      <c r="A9046">
        <v>9045</v>
      </c>
      <c r="B9046" s="30" t="s">
        <v>3220</v>
      </c>
      <c r="D9046" s="30" t="s">
        <v>4153</v>
      </c>
      <c r="F9046" s="30" t="s">
        <v>2994</v>
      </c>
      <c r="G9046" s="30" t="s">
        <v>3016</v>
      </c>
      <c r="H9046" s="30" t="s">
        <v>3017</v>
      </c>
      <c r="J9046" s="30" t="s">
        <v>2370</v>
      </c>
      <c r="L9046" s="30" t="s">
        <v>3253</v>
      </c>
      <c r="N9046" s="30" t="s">
        <v>3254</v>
      </c>
      <c r="P9046" s="30" t="s">
        <v>13925</v>
      </c>
      <c r="Q9046" t="s">
        <v>2186</v>
      </c>
      <c r="R9046" t="s">
        <v>2631</v>
      </c>
      <c r="S9046">
        <v>38</v>
      </c>
      <c r="T9046" s="29" t="s">
        <v>27552</v>
      </c>
      <c r="U9046" s="29" t="s">
        <v>27578</v>
      </c>
    </row>
    <row r="9047" spans="1:21">
      <c r="A9047">
        <v>9046</v>
      </c>
      <c r="B9047" s="30" t="s">
        <v>3220</v>
      </c>
      <c r="D9047" s="30" t="s">
        <v>4153</v>
      </c>
      <c r="F9047" s="30" t="s">
        <v>2994</v>
      </c>
      <c r="G9047" s="30" t="s">
        <v>3016</v>
      </c>
      <c r="H9047" s="30" t="s">
        <v>3017</v>
      </c>
      <c r="J9047" s="30" t="s">
        <v>2370</v>
      </c>
      <c r="L9047" s="30" t="s">
        <v>13926</v>
      </c>
      <c r="N9047" s="30" t="s">
        <v>13927</v>
      </c>
      <c r="P9047" s="30" t="s">
        <v>13928</v>
      </c>
      <c r="Q9047" t="s">
        <v>2035</v>
      </c>
      <c r="R9047" t="s">
        <v>2628</v>
      </c>
      <c r="S9047">
        <v>37</v>
      </c>
      <c r="T9047" s="29" t="s">
        <v>27065</v>
      </c>
      <c r="U9047" s="29" t="s">
        <v>27579</v>
      </c>
    </row>
    <row r="9048" spans="1:21">
      <c r="A9048">
        <v>9047</v>
      </c>
      <c r="B9048" s="30" t="s">
        <v>3220</v>
      </c>
      <c r="D9048" s="30" t="s">
        <v>4153</v>
      </c>
      <c r="F9048" s="30" t="s">
        <v>2994</v>
      </c>
      <c r="G9048" s="30" t="s">
        <v>3016</v>
      </c>
      <c r="H9048" s="30" t="s">
        <v>3017</v>
      </c>
      <c r="J9048" s="30" t="s">
        <v>2370</v>
      </c>
      <c r="L9048" s="30" t="s">
        <v>3037</v>
      </c>
      <c r="N9048" s="30" t="s">
        <v>3038</v>
      </c>
      <c r="P9048" s="30" t="s">
        <v>13929</v>
      </c>
      <c r="Q9048" t="s">
        <v>2035</v>
      </c>
      <c r="R9048" t="s">
        <v>2631</v>
      </c>
      <c r="S9048">
        <v>37</v>
      </c>
      <c r="T9048" s="29" t="s">
        <v>26315</v>
      </c>
      <c r="U9048" s="29" t="s">
        <v>27580</v>
      </c>
    </row>
    <row r="9049" spans="1:21">
      <c r="A9049">
        <v>9048</v>
      </c>
      <c r="B9049" s="30" t="s">
        <v>3220</v>
      </c>
      <c r="D9049" s="30" t="s">
        <v>4153</v>
      </c>
      <c r="F9049" s="30" t="s">
        <v>2994</v>
      </c>
      <c r="G9049" s="30" t="s">
        <v>3016</v>
      </c>
      <c r="H9049" s="30" t="s">
        <v>3039</v>
      </c>
      <c r="J9049" s="30" t="s">
        <v>3040</v>
      </c>
      <c r="L9049" s="30" t="s">
        <v>3041</v>
      </c>
      <c r="N9049" s="30" t="s">
        <v>2624</v>
      </c>
      <c r="P9049" s="30" t="s">
        <v>13930</v>
      </c>
      <c r="Q9049" t="s">
        <v>2035</v>
      </c>
      <c r="R9049" t="s">
        <v>2631</v>
      </c>
      <c r="S9049">
        <v>37</v>
      </c>
      <c r="T9049" s="29" t="s">
        <v>26315</v>
      </c>
      <c r="U9049" s="29" t="s">
        <v>27581</v>
      </c>
    </row>
    <row r="9050" spans="1:21">
      <c r="A9050">
        <v>9049</v>
      </c>
      <c r="B9050" s="30" t="s">
        <v>3220</v>
      </c>
      <c r="D9050" s="30" t="s">
        <v>4153</v>
      </c>
      <c r="F9050" s="30" t="s">
        <v>2994</v>
      </c>
      <c r="G9050" s="30" t="s">
        <v>3016</v>
      </c>
      <c r="H9050" s="30" t="s">
        <v>3039</v>
      </c>
      <c r="J9050" s="30" t="s">
        <v>3040</v>
      </c>
      <c r="L9050" s="30" t="s">
        <v>1213</v>
      </c>
      <c r="N9050" s="30" t="s">
        <v>2922</v>
      </c>
      <c r="P9050" s="30" t="s">
        <v>13931</v>
      </c>
      <c r="Q9050" t="s">
        <v>2035</v>
      </c>
      <c r="R9050" t="s">
        <v>2631</v>
      </c>
      <c r="S9050">
        <v>37</v>
      </c>
      <c r="T9050" s="29" t="s">
        <v>27582</v>
      </c>
      <c r="U9050" s="29" t="s">
        <v>27583</v>
      </c>
    </row>
    <row r="9051" spans="1:21">
      <c r="A9051">
        <v>9050</v>
      </c>
      <c r="B9051" s="30" t="s">
        <v>3220</v>
      </c>
      <c r="D9051" s="30" t="s">
        <v>4153</v>
      </c>
      <c r="F9051" s="30" t="s">
        <v>2994</v>
      </c>
      <c r="G9051" s="30" t="s">
        <v>3016</v>
      </c>
      <c r="H9051" s="30" t="s">
        <v>3039</v>
      </c>
      <c r="J9051" s="30" t="s">
        <v>3040</v>
      </c>
      <c r="L9051" s="30" t="s">
        <v>1213</v>
      </c>
      <c r="N9051" s="30" t="s">
        <v>2923</v>
      </c>
      <c r="P9051" s="30" t="s">
        <v>13932</v>
      </c>
      <c r="Q9051" t="s">
        <v>2035</v>
      </c>
      <c r="R9051" t="s">
        <v>2631</v>
      </c>
      <c r="S9051">
        <v>37</v>
      </c>
      <c r="T9051" s="29" t="s">
        <v>27582</v>
      </c>
      <c r="U9051" s="29" t="s">
        <v>27584</v>
      </c>
    </row>
    <row r="9052" spans="1:21">
      <c r="A9052">
        <v>9051</v>
      </c>
      <c r="B9052" s="30" t="s">
        <v>3220</v>
      </c>
      <c r="D9052" s="30" t="s">
        <v>4153</v>
      </c>
      <c r="F9052" s="30" t="s">
        <v>2994</v>
      </c>
      <c r="G9052" s="30" t="s">
        <v>3016</v>
      </c>
      <c r="H9052" s="30" t="s">
        <v>3039</v>
      </c>
      <c r="J9052" s="30" t="s">
        <v>3040</v>
      </c>
      <c r="L9052" s="30" t="s">
        <v>1213</v>
      </c>
      <c r="N9052" s="30" t="s">
        <v>2924</v>
      </c>
      <c r="P9052" s="30" t="s">
        <v>13933</v>
      </c>
      <c r="Q9052" t="s">
        <v>2035</v>
      </c>
      <c r="R9052" t="s">
        <v>2631</v>
      </c>
      <c r="S9052">
        <v>37</v>
      </c>
      <c r="T9052" s="29" t="s">
        <v>27582</v>
      </c>
      <c r="U9052" s="29" t="s">
        <v>27585</v>
      </c>
    </row>
    <row r="9053" spans="1:21">
      <c r="A9053">
        <v>9052</v>
      </c>
      <c r="B9053" s="30" t="s">
        <v>3220</v>
      </c>
      <c r="D9053" s="30" t="s">
        <v>4153</v>
      </c>
      <c r="F9053" s="30" t="s">
        <v>2994</v>
      </c>
      <c r="G9053" s="30" t="s">
        <v>3016</v>
      </c>
      <c r="H9053" s="30" t="s">
        <v>3039</v>
      </c>
      <c r="J9053" s="30" t="s">
        <v>3040</v>
      </c>
      <c r="L9053" s="30" t="s">
        <v>1213</v>
      </c>
      <c r="N9053" s="30" t="s">
        <v>2925</v>
      </c>
      <c r="P9053" s="30" t="s">
        <v>13934</v>
      </c>
      <c r="Q9053" t="s">
        <v>2035</v>
      </c>
      <c r="R9053" t="s">
        <v>2631</v>
      </c>
      <c r="S9053">
        <v>37</v>
      </c>
      <c r="T9053" s="29" t="s">
        <v>27582</v>
      </c>
      <c r="U9053" s="29" t="s">
        <v>27586</v>
      </c>
    </row>
    <row r="9054" spans="1:21">
      <c r="A9054">
        <v>9053</v>
      </c>
      <c r="B9054" s="30" t="s">
        <v>3220</v>
      </c>
      <c r="D9054" s="30" t="s">
        <v>4153</v>
      </c>
      <c r="F9054" s="30" t="s">
        <v>2994</v>
      </c>
      <c r="G9054" s="30" t="s">
        <v>3016</v>
      </c>
      <c r="H9054" s="30" t="s">
        <v>3039</v>
      </c>
      <c r="J9054" s="30" t="s">
        <v>3040</v>
      </c>
      <c r="L9054" s="30" t="s">
        <v>1213</v>
      </c>
      <c r="N9054" s="30" t="s">
        <v>635</v>
      </c>
      <c r="P9054" s="30" t="s">
        <v>13935</v>
      </c>
      <c r="Q9054" t="s">
        <v>2035</v>
      </c>
      <c r="R9054" t="s">
        <v>2631</v>
      </c>
      <c r="S9054">
        <v>37</v>
      </c>
      <c r="T9054" s="29" t="s">
        <v>27582</v>
      </c>
      <c r="U9054" s="29" t="s">
        <v>27587</v>
      </c>
    </row>
    <row r="9055" spans="1:21">
      <c r="A9055">
        <v>9054</v>
      </c>
      <c r="B9055" s="30" t="s">
        <v>3220</v>
      </c>
      <c r="D9055" s="30" t="s">
        <v>4153</v>
      </c>
      <c r="F9055" s="30" t="s">
        <v>2994</v>
      </c>
      <c r="G9055" s="30" t="s">
        <v>3016</v>
      </c>
      <c r="H9055" s="30" t="s">
        <v>3039</v>
      </c>
      <c r="J9055" s="30" t="s">
        <v>3040</v>
      </c>
      <c r="L9055" s="30" t="s">
        <v>1213</v>
      </c>
      <c r="N9055" s="30" t="s">
        <v>13936</v>
      </c>
      <c r="P9055" s="30" t="s">
        <v>13937</v>
      </c>
      <c r="Q9055" t="s">
        <v>2035</v>
      </c>
      <c r="R9055" t="s">
        <v>2628</v>
      </c>
      <c r="S9055">
        <v>37</v>
      </c>
      <c r="T9055" s="29" t="s">
        <v>27588</v>
      </c>
      <c r="U9055" s="29" t="s">
        <v>27589</v>
      </c>
    </row>
    <row r="9056" spans="1:21">
      <c r="A9056">
        <v>9055</v>
      </c>
      <c r="B9056" s="30" t="s">
        <v>3220</v>
      </c>
      <c r="D9056" s="30" t="s">
        <v>4153</v>
      </c>
      <c r="F9056" s="30" t="s">
        <v>2994</v>
      </c>
      <c r="G9056" s="30" t="s">
        <v>3016</v>
      </c>
      <c r="H9056" s="30" t="s">
        <v>3039</v>
      </c>
      <c r="J9056" s="30" t="s">
        <v>3040</v>
      </c>
      <c r="L9056" s="30" t="s">
        <v>1213</v>
      </c>
      <c r="N9056" s="30" t="s">
        <v>1686</v>
      </c>
      <c r="P9056" s="30" t="s">
        <v>13938</v>
      </c>
      <c r="Q9056" t="s">
        <v>2035</v>
      </c>
      <c r="R9056" t="s">
        <v>2628</v>
      </c>
      <c r="S9056">
        <v>37</v>
      </c>
      <c r="T9056" s="29" t="s">
        <v>27590</v>
      </c>
      <c r="U9056" s="29" t="s">
        <v>27591</v>
      </c>
    </row>
    <row r="9057" spans="1:21">
      <c r="A9057">
        <v>9056</v>
      </c>
      <c r="B9057" s="30" t="s">
        <v>3220</v>
      </c>
      <c r="D9057" s="30" t="s">
        <v>4153</v>
      </c>
      <c r="F9057" s="30" t="s">
        <v>2994</v>
      </c>
      <c r="G9057" s="30" t="s">
        <v>3016</v>
      </c>
      <c r="H9057" s="30" t="s">
        <v>3039</v>
      </c>
      <c r="J9057" s="30" t="s">
        <v>3040</v>
      </c>
      <c r="L9057" s="30" t="s">
        <v>1213</v>
      </c>
      <c r="N9057" s="30" t="s">
        <v>1686</v>
      </c>
      <c r="P9057" s="30" t="s">
        <v>13939</v>
      </c>
      <c r="Q9057" t="s">
        <v>2035</v>
      </c>
      <c r="R9057" t="s">
        <v>2628</v>
      </c>
      <c r="S9057">
        <v>37</v>
      </c>
      <c r="T9057" s="29" t="s">
        <v>27590</v>
      </c>
      <c r="U9057" s="29" t="s">
        <v>27592</v>
      </c>
    </row>
    <row r="9058" spans="1:21">
      <c r="A9058">
        <v>9057</v>
      </c>
      <c r="B9058" s="30" t="s">
        <v>3220</v>
      </c>
      <c r="D9058" s="30" t="s">
        <v>4153</v>
      </c>
      <c r="F9058" s="30" t="s">
        <v>2994</v>
      </c>
      <c r="G9058" s="30" t="s">
        <v>3016</v>
      </c>
      <c r="H9058" s="30" t="s">
        <v>3039</v>
      </c>
      <c r="J9058" s="30" t="s">
        <v>3040</v>
      </c>
      <c r="L9058" s="30" t="s">
        <v>1213</v>
      </c>
      <c r="N9058" s="30" t="s">
        <v>1686</v>
      </c>
      <c r="P9058" s="30" t="s">
        <v>13940</v>
      </c>
      <c r="Q9058" t="s">
        <v>2035</v>
      </c>
      <c r="R9058" t="s">
        <v>2631</v>
      </c>
      <c r="S9058">
        <v>37</v>
      </c>
      <c r="T9058" s="29" t="s">
        <v>27582</v>
      </c>
      <c r="U9058" s="29" t="s">
        <v>27593</v>
      </c>
    </row>
    <row r="9059" spans="1:21">
      <c r="A9059">
        <v>9058</v>
      </c>
      <c r="B9059" s="30" t="s">
        <v>3220</v>
      </c>
      <c r="D9059" s="30" t="s">
        <v>4153</v>
      </c>
      <c r="F9059" s="30" t="s">
        <v>2994</v>
      </c>
      <c r="G9059" s="30" t="s">
        <v>3016</v>
      </c>
      <c r="H9059" s="30" t="s">
        <v>3039</v>
      </c>
      <c r="J9059" s="30" t="s">
        <v>3040</v>
      </c>
      <c r="L9059" s="30" t="s">
        <v>1213</v>
      </c>
      <c r="N9059" s="30" t="s">
        <v>1686</v>
      </c>
      <c r="P9059" s="30" t="s">
        <v>13941</v>
      </c>
      <c r="Q9059" t="s">
        <v>2035</v>
      </c>
      <c r="R9059" t="s">
        <v>2631</v>
      </c>
      <c r="S9059">
        <v>37</v>
      </c>
      <c r="T9059" s="29" t="s">
        <v>27582</v>
      </c>
      <c r="U9059" s="29" t="s">
        <v>27594</v>
      </c>
    </row>
    <row r="9060" spans="1:21">
      <c r="A9060">
        <v>9059</v>
      </c>
      <c r="B9060" s="30" t="s">
        <v>3220</v>
      </c>
      <c r="D9060" s="30" t="s">
        <v>4153</v>
      </c>
      <c r="F9060" s="30" t="s">
        <v>2994</v>
      </c>
      <c r="G9060" s="30" t="s">
        <v>3016</v>
      </c>
      <c r="H9060" s="30" t="s">
        <v>3039</v>
      </c>
      <c r="J9060" s="30" t="s">
        <v>3040</v>
      </c>
      <c r="L9060" s="30" t="s">
        <v>1213</v>
      </c>
      <c r="N9060" s="30" t="s">
        <v>1686</v>
      </c>
      <c r="P9060" s="30" t="s">
        <v>13942</v>
      </c>
      <c r="Q9060" t="s">
        <v>2035</v>
      </c>
      <c r="R9060" t="s">
        <v>2628</v>
      </c>
      <c r="S9060">
        <v>37</v>
      </c>
      <c r="T9060" s="29" t="s">
        <v>27590</v>
      </c>
      <c r="U9060" s="29" t="s">
        <v>27595</v>
      </c>
    </row>
    <row r="9061" spans="1:21">
      <c r="A9061">
        <v>9060</v>
      </c>
      <c r="B9061" s="30" t="s">
        <v>3220</v>
      </c>
      <c r="D9061" s="30" t="s">
        <v>4153</v>
      </c>
      <c r="F9061" s="30" t="s">
        <v>2994</v>
      </c>
      <c r="G9061" s="30" t="s">
        <v>3016</v>
      </c>
      <c r="H9061" s="30" t="s">
        <v>3039</v>
      </c>
      <c r="J9061" s="30" t="s">
        <v>3040</v>
      </c>
      <c r="L9061" s="30" t="s">
        <v>1213</v>
      </c>
      <c r="N9061" s="30" t="s">
        <v>1686</v>
      </c>
      <c r="P9061" s="30" t="s">
        <v>13943</v>
      </c>
      <c r="Q9061" t="s">
        <v>2035</v>
      </c>
      <c r="R9061" t="s">
        <v>2628</v>
      </c>
      <c r="S9061">
        <v>37</v>
      </c>
      <c r="T9061" s="29" t="s">
        <v>27590</v>
      </c>
      <c r="U9061" s="29" t="s">
        <v>27596</v>
      </c>
    </row>
    <row r="9062" spans="1:21">
      <c r="A9062">
        <v>9061</v>
      </c>
      <c r="B9062" s="30" t="s">
        <v>3220</v>
      </c>
      <c r="D9062" s="30" t="s">
        <v>4153</v>
      </c>
      <c r="F9062" s="30" t="s">
        <v>2994</v>
      </c>
      <c r="G9062" s="30" t="s">
        <v>3016</v>
      </c>
      <c r="H9062" s="30" t="s">
        <v>3039</v>
      </c>
      <c r="J9062" s="30" t="s">
        <v>3040</v>
      </c>
      <c r="L9062" s="30" t="s">
        <v>1213</v>
      </c>
      <c r="N9062" s="30" t="s">
        <v>13944</v>
      </c>
      <c r="P9062" s="30" t="s">
        <v>13945</v>
      </c>
      <c r="Q9062" t="s">
        <v>2035</v>
      </c>
      <c r="R9062" t="s">
        <v>2628</v>
      </c>
      <c r="S9062">
        <v>37</v>
      </c>
      <c r="T9062" s="29" t="s">
        <v>27597</v>
      </c>
      <c r="U9062" s="29" t="s">
        <v>27598</v>
      </c>
    </row>
    <row r="9063" spans="1:21">
      <c r="A9063">
        <v>9062</v>
      </c>
      <c r="B9063" s="30" t="s">
        <v>3220</v>
      </c>
      <c r="D9063" s="30" t="s">
        <v>4153</v>
      </c>
      <c r="F9063" s="30" t="s">
        <v>2994</v>
      </c>
      <c r="G9063" s="30" t="s">
        <v>3016</v>
      </c>
      <c r="H9063" s="30" t="s">
        <v>3039</v>
      </c>
      <c r="J9063" s="30" t="s">
        <v>3040</v>
      </c>
      <c r="L9063" s="30" t="s">
        <v>1213</v>
      </c>
      <c r="N9063" s="30" t="s">
        <v>636</v>
      </c>
      <c r="P9063" s="30" t="s">
        <v>13946</v>
      </c>
      <c r="Q9063" t="s">
        <v>2035</v>
      </c>
      <c r="R9063" t="s">
        <v>2628</v>
      </c>
      <c r="S9063">
        <v>37</v>
      </c>
      <c r="T9063" s="29" t="s">
        <v>27599</v>
      </c>
      <c r="U9063" s="29" t="s">
        <v>27600</v>
      </c>
    </row>
    <row r="9064" spans="1:21">
      <c r="A9064">
        <v>9063</v>
      </c>
      <c r="B9064" s="30" t="s">
        <v>3220</v>
      </c>
      <c r="D9064" s="30" t="s">
        <v>4153</v>
      </c>
      <c r="F9064" s="30" t="s">
        <v>2994</v>
      </c>
      <c r="G9064" s="30" t="s">
        <v>3016</v>
      </c>
      <c r="H9064" s="30" t="s">
        <v>3039</v>
      </c>
      <c r="J9064" s="30" t="s">
        <v>3040</v>
      </c>
      <c r="L9064" s="30" t="s">
        <v>1213</v>
      </c>
      <c r="N9064" s="30" t="s">
        <v>636</v>
      </c>
      <c r="P9064" s="30" t="s">
        <v>13947</v>
      </c>
      <c r="Q9064" t="s">
        <v>2035</v>
      </c>
      <c r="R9064" t="s">
        <v>2631</v>
      </c>
      <c r="S9064">
        <v>37</v>
      </c>
      <c r="T9064" s="29" t="s">
        <v>27582</v>
      </c>
      <c r="U9064" s="29" t="s">
        <v>27601</v>
      </c>
    </row>
    <row r="9065" spans="1:21">
      <c r="A9065">
        <v>9064</v>
      </c>
      <c r="B9065" s="30" t="s">
        <v>3220</v>
      </c>
      <c r="D9065" s="30" t="s">
        <v>4153</v>
      </c>
      <c r="F9065" s="30" t="s">
        <v>2994</v>
      </c>
      <c r="G9065" s="30" t="s">
        <v>3016</v>
      </c>
      <c r="H9065" s="30" t="s">
        <v>3039</v>
      </c>
      <c r="J9065" s="30" t="s">
        <v>3040</v>
      </c>
      <c r="L9065" s="30" t="s">
        <v>1213</v>
      </c>
      <c r="N9065" s="30" t="s">
        <v>636</v>
      </c>
      <c r="P9065" s="30" t="s">
        <v>13948</v>
      </c>
      <c r="Q9065" t="s">
        <v>2035</v>
      </c>
      <c r="R9065" t="s">
        <v>2628</v>
      </c>
      <c r="S9065">
        <v>37</v>
      </c>
      <c r="T9065" s="29" t="s">
        <v>27599</v>
      </c>
      <c r="U9065" s="29" t="s">
        <v>27602</v>
      </c>
    </row>
    <row r="9066" spans="1:21">
      <c r="A9066">
        <v>9065</v>
      </c>
      <c r="B9066" s="30" t="s">
        <v>3220</v>
      </c>
      <c r="D9066" s="30" t="s">
        <v>4153</v>
      </c>
      <c r="F9066" s="30" t="s">
        <v>2994</v>
      </c>
      <c r="G9066" s="30" t="s">
        <v>3016</v>
      </c>
      <c r="H9066" s="30" t="s">
        <v>3039</v>
      </c>
      <c r="J9066" s="30" t="s">
        <v>3040</v>
      </c>
      <c r="L9066" s="30" t="s">
        <v>1213</v>
      </c>
      <c r="N9066" s="30" t="s">
        <v>636</v>
      </c>
      <c r="P9066" s="30" t="s">
        <v>13949</v>
      </c>
      <c r="Q9066" t="s">
        <v>2035</v>
      </c>
      <c r="R9066" t="s">
        <v>2628</v>
      </c>
      <c r="S9066">
        <v>37</v>
      </c>
      <c r="T9066" s="29" t="s">
        <v>27599</v>
      </c>
      <c r="U9066" s="29" t="s">
        <v>27603</v>
      </c>
    </row>
    <row r="9067" spans="1:21">
      <c r="A9067">
        <v>9066</v>
      </c>
      <c r="B9067" s="30" t="s">
        <v>3220</v>
      </c>
      <c r="D9067" s="30" t="s">
        <v>4153</v>
      </c>
      <c r="F9067" s="30" t="s">
        <v>2994</v>
      </c>
      <c r="G9067" s="30" t="s">
        <v>3016</v>
      </c>
      <c r="H9067" s="30" t="s">
        <v>3039</v>
      </c>
      <c r="J9067" s="30" t="s">
        <v>3040</v>
      </c>
      <c r="L9067" s="30" t="s">
        <v>1213</v>
      </c>
      <c r="N9067" s="30" t="s">
        <v>636</v>
      </c>
      <c r="P9067" s="30" t="s">
        <v>13950</v>
      </c>
      <c r="Q9067" t="s">
        <v>2035</v>
      </c>
      <c r="R9067" t="s">
        <v>2628</v>
      </c>
      <c r="S9067">
        <v>37</v>
      </c>
      <c r="T9067" s="29" t="s">
        <v>27599</v>
      </c>
      <c r="U9067" s="29" t="s">
        <v>27604</v>
      </c>
    </row>
    <row r="9068" spans="1:21">
      <c r="A9068">
        <v>9067</v>
      </c>
      <c r="B9068" s="30" t="s">
        <v>3220</v>
      </c>
      <c r="D9068" s="30" t="s">
        <v>4153</v>
      </c>
      <c r="F9068" s="30" t="s">
        <v>2994</v>
      </c>
      <c r="G9068" s="30" t="s">
        <v>3016</v>
      </c>
      <c r="H9068" s="30" t="s">
        <v>3039</v>
      </c>
      <c r="J9068" s="30" t="s">
        <v>3040</v>
      </c>
      <c r="L9068" s="30" t="s">
        <v>1213</v>
      </c>
      <c r="N9068" s="30" t="s">
        <v>636</v>
      </c>
      <c r="P9068" s="30" t="s">
        <v>13951</v>
      </c>
      <c r="Q9068" t="s">
        <v>2035</v>
      </c>
      <c r="R9068" t="s">
        <v>2628</v>
      </c>
      <c r="S9068">
        <v>37</v>
      </c>
      <c r="T9068" s="29" t="s">
        <v>27599</v>
      </c>
      <c r="U9068" s="29" t="s">
        <v>27605</v>
      </c>
    </row>
    <row r="9069" spans="1:21">
      <c r="A9069">
        <v>9068</v>
      </c>
      <c r="B9069" s="30" t="s">
        <v>3220</v>
      </c>
      <c r="D9069" s="30" t="s">
        <v>4153</v>
      </c>
      <c r="F9069" s="30" t="s">
        <v>2994</v>
      </c>
      <c r="G9069" s="30" t="s">
        <v>3016</v>
      </c>
      <c r="H9069" s="30" t="s">
        <v>3039</v>
      </c>
      <c r="J9069" s="30" t="s">
        <v>3040</v>
      </c>
      <c r="L9069" s="30" t="s">
        <v>1213</v>
      </c>
      <c r="N9069" s="30" t="s">
        <v>636</v>
      </c>
      <c r="P9069" s="30" t="s">
        <v>13952</v>
      </c>
      <c r="Q9069" t="s">
        <v>2035</v>
      </c>
      <c r="R9069" t="s">
        <v>2631</v>
      </c>
      <c r="S9069">
        <v>37</v>
      </c>
      <c r="T9069" s="29" t="s">
        <v>27582</v>
      </c>
      <c r="U9069" s="29" t="s">
        <v>27606</v>
      </c>
    </row>
    <row r="9070" spans="1:21">
      <c r="A9070">
        <v>9069</v>
      </c>
      <c r="B9070" s="30" t="s">
        <v>3220</v>
      </c>
      <c r="D9070" s="30" t="s">
        <v>4153</v>
      </c>
      <c r="F9070" s="30" t="s">
        <v>2994</v>
      </c>
      <c r="G9070" s="30" t="s">
        <v>3016</v>
      </c>
      <c r="H9070" s="30" t="s">
        <v>3039</v>
      </c>
      <c r="J9070" s="30" t="s">
        <v>3040</v>
      </c>
      <c r="L9070" s="30" t="s">
        <v>1213</v>
      </c>
      <c r="N9070" s="30" t="s">
        <v>636</v>
      </c>
      <c r="P9070" s="30" t="s">
        <v>13953</v>
      </c>
      <c r="Q9070" t="s">
        <v>2035</v>
      </c>
      <c r="R9070" t="s">
        <v>2628</v>
      </c>
      <c r="S9070">
        <v>37</v>
      </c>
      <c r="T9070" s="29" t="s">
        <v>27599</v>
      </c>
      <c r="U9070" s="29" t="s">
        <v>27607</v>
      </c>
    </row>
    <row r="9071" spans="1:21">
      <c r="A9071">
        <v>9070</v>
      </c>
      <c r="B9071" s="30" t="s">
        <v>3220</v>
      </c>
      <c r="D9071" s="30" t="s">
        <v>4153</v>
      </c>
      <c r="F9071" s="30" t="s">
        <v>2994</v>
      </c>
      <c r="L9071" s="30" t="s">
        <v>13954</v>
      </c>
      <c r="N9071" s="30" t="s">
        <v>13955</v>
      </c>
      <c r="P9071" s="30" t="s">
        <v>13956</v>
      </c>
      <c r="Q9071" t="s">
        <v>2186</v>
      </c>
      <c r="R9071" t="s">
        <v>2628</v>
      </c>
      <c r="S9071">
        <v>38</v>
      </c>
      <c r="T9071" s="29" t="s">
        <v>27608</v>
      </c>
      <c r="U9071" s="29" t="s">
        <v>27609</v>
      </c>
    </row>
    <row r="9072" spans="1:21">
      <c r="A9072">
        <v>9071</v>
      </c>
      <c r="B9072" s="30" t="s">
        <v>3220</v>
      </c>
      <c r="D9072" s="30" t="s">
        <v>4153</v>
      </c>
      <c r="F9072" s="30" t="s">
        <v>4227</v>
      </c>
      <c r="H9072" s="30" t="s">
        <v>4228</v>
      </c>
      <c r="J9072" s="30" t="s">
        <v>4229</v>
      </c>
      <c r="L9072" s="30" t="s">
        <v>1778</v>
      </c>
      <c r="N9072" s="30" t="s">
        <v>1779</v>
      </c>
      <c r="P9072" s="30" t="s">
        <v>13957</v>
      </c>
      <c r="Q9072" t="s">
        <v>2038</v>
      </c>
      <c r="R9072" t="s">
        <v>2631</v>
      </c>
      <c r="S9072">
        <v>38</v>
      </c>
      <c r="T9072" s="29" t="s">
        <v>27610</v>
      </c>
      <c r="U9072" s="29" t="s">
        <v>27611</v>
      </c>
    </row>
    <row r="9073" spans="1:21">
      <c r="A9073">
        <v>9072</v>
      </c>
      <c r="B9073" s="30" t="s">
        <v>3220</v>
      </c>
      <c r="D9073" s="30" t="s">
        <v>4153</v>
      </c>
      <c r="F9073" s="30" t="s">
        <v>4227</v>
      </c>
      <c r="H9073" s="30" t="s">
        <v>4228</v>
      </c>
      <c r="J9073" s="30" t="s">
        <v>4229</v>
      </c>
      <c r="L9073" s="30" t="s">
        <v>1778</v>
      </c>
      <c r="N9073" s="30" t="s">
        <v>1779</v>
      </c>
      <c r="P9073" s="30" t="s">
        <v>13958</v>
      </c>
      <c r="Q9073" t="s">
        <v>2038</v>
      </c>
      <c r="R9073" t="s">
        <v>2631</v>
      </c>
      <c r="S9073">
        <v>38</v>
      </c>
      <c r="T9073" s="29" t="s">
        <v>27610</v>
      </c>
      <c r="U9073" s="29" t="s">
        <v>27612</v>
      </c>
    </row>
    <row r="9074" spans="1:21">
      <c r="A9074">
        <v>9073</v>
      </c>
      <c r="B9074" s="30" t="s">
        <v>3220</v>
      </c>
      <c r="D9074" s="30" t="s">
        <v>4153</v>
      </c>
      <c r="F9074" s="30" t="s">
        <v>4227</v>
      </c>
      <c r="H9074" s="30" t="s">
        <v>4228</v>
      </c>
      <c r="J9074" s="30" t="s">
        <v>4229</v>
      </c>
      <c r="L9074" s="30" t="s">
        <v>1778</v>
      </c>
      <c r="N9074" s="30" t="s">
        <v>1779</v>
      </c>
      <c r="P9074" s="30" t="s">
        <v>13959</v>
      </c>
      <c r="Q9074" t="s">
        <v>2038</v>
      </c>
      <c r="R9074" t="s">
        <v>2631</v>
      </c>
      <c r="S9074">
        <v>38</v>
      </c>
      <c r="T9074" s="29" t="s">
        <v>27610</v>
      </c>
      <c r="U9074" s="29" t="s">
        <v>27613</v>
      </c>
    </row>
    <row r="9075" spans="1:21">
      <c r="A9075">
        <v>9074</v>
      </c>
      <c r="B9075" s="30" t="s">
        <v>3220</v>
      </c>
      <c r="D9075" s="30" t="s">
        <v>4153</v>
      </c>
      <c r="F9075" s="30" t="s">
        <v>4227</v>
      </c>
      <c r="H9075" s="30" t="s">
        <v>4228</v>
      </c>
      <c r="J9075" s="30" t="s">
        <v>4229</v>
      </c>
      <c r="L9075" s="30" t="s">
        <v>1778</v>
      </c>
      <c r="N9075" s="30" t="s">
        <v>1779</v>
      </c>
      <c r="P9075" s="30" t="s">
        <v>13960</v>
      </c>
      <c r="Q9075" t="s">
        <v>2038</v>
      </c>
      <c r="R9075" t="s">
        <v>2631</v>
      </c>
      <c r="S9075">
        <v>38</v>
      </c>
      <c r="T9075" s="29" t="s">
        <v>27610</v>
      </c>
      <c r="U9075" s="29" t="s">
        <v>27614</v>
      </c>
    </row>
    <row r="9076" spans="1:21">
      <c r="A9076">
        <v>9075</v>
      </c>
      <c r="B9076" s="30" t="s">
        <v>3220</v>
      </c>
      <c r="D9076" s="30" t="s">
        <v>4153</v>
      </c>
      <c r="F9076" s="30" t="s">
        <v>4227</v>
      </c>
      <c r="H9076" s="30" t="s">
        <v>4228</v>
      </c>
      <c r="J9076" s="30" t="s">
        <v>4229</v>
      </c>
      <c r="L9076" s="30" t="s">
        <v>1778</v>
      </c>
      <c r="N9076" s="30" t="s">
        <v>1779</v>
      </c>
      <c r="P9076" s="30" t="s">
        <v>13961</v>
      </c>
      <c r="Q9076" t="s">
        <v>2038</v>
      </c>
      <c r="R9076" t="s">
        <v>2631</v>
      </c>
      <c r="S9076">
        <v>38</v>
      </c>
      <c r="T9076" s="29" t="s">
        <v>27610</v>
      </c>
      <c r="U9076" s="29" t="s">
        <v>27615</v>
      </c>
    </row>
    <row r="9077" spans="1:21">
      <c r="A9077">
        <v>9076</v>
      </c>
      <c r="B9077" s="30" t="s">
        <v>3220</v>
      </c>
      <c r="D9077" s="30" t="s">
        <v>4153</v>
      </c>
      <c r="F9077" s="30" t="s">
        <v>4227</v>
      </c>
      <c r="H9077" s="30" t="s">
        <v>4228</v>
      </c>
      <c r="J9077" s="30" t="s">
        <v>4229</v>
      </c>
      <c r="L9077" s="30" t="s">
        <v>1778</v>
      </c>
      <c r="N9077" s="30" t="s">
        <v>1779</v>
      </c>
      <c r="P9077" s="30" t="s">
        <v>13962</v>
      </c>
      <c r="Q9077" t="s">
        <v>2038</v>
      </c>
      <c r="R9077" t="s">
        <v>2631</v>
      </c>
      <c r="S9077">
        <v>38</v>
      </c>
      <c r="T9077" s="29" t="s">
        <v>27610</v>
      </c>
      <c r="U9077" s="29" t="s">
        <v>27616</v>
      </c>
    </row>
    <row r="9078" spans="1:21">
      <c r="A9078">
        <v>9077</v>
      </c>
      <c r="B9078" s="30" t="s">
        <v>3220</v>
      </c>
      <c r="D9078" s="30" t="s">
        <v>4153</v>
      </c>
      <c r="F9078" s="30" t="s">
        <v>4227</v>
      </c>
      <c r="H9078" s="30" t="s">
        <v>4228</v>
      </c>
      <c r="J9078" s="30" t="s">
        <v>4229</v>
      </c>
      <c r="L9078" s="30" t="s">
        <v>1778</v>
      </c>
      <c r="N9078" s="30" t="s">
        <v>1779</v>
      </c>
      <c r="P9078" s="30" t="s">
        <v>13963</v>
      </c>
      <c r="Q9078" t="s">
        <v>2038</v>
      </c>
      <c r="R9078" t="s">
        <v>2631</v>
      </c>
      <c r="S9078">
        <v>38</v>
      </c>
      <c r="T9078" s="29" t="s">
        <v>27610</v>
      </c>
      <c r="U9078" s="29" t="s">
        <v>27617</v>
      </c>
    </row>
    <row r="9079" spans="1:21">
      <c r="A9079">
        <v>9078</v>
      </c>
      <c r="B9079" s="30" t="s">
        <v>3220</v>
      </c>
      <c r="D9079" s="30" t="s">
        <v>4153</v>
      </c>
      <c r="F9079" s="30" t="s">
        <v>4227</v>
      </c>
      <c r="H9079" s="30" t="s">
        <v>4228</v>
      </c>
      <c r="J9079" s="30" t="s">
        <v>4229</v>
      </c>
      <c r="L9079" s="30" t="s">
        <v>1778</v>
      </c>
      <c r="N9079" s="30" t="s">
        <v>1779</v>
      </c>
      <c r="P9079" s="30" t="s">
        <v>13964</v>
      </c>
      <c r="Q9079" t="s">
        <v>2038</v>
      </c>
      <c r="R9079" t="s">
        <v>2631</v>
      </c>
      <c r="S9079">
        <v>38</v>
      </c>
      <c r="T9079" s="29" t="s">
        <v>27610</v>
      </c>
      <c r="U9079" s="29" t="s">
        <v>27618</v>
      </c>
    </row>
    <row r="9080" spans="1:21">
      <c r="A9080">
        <v>9079</v>
      </c>
      <c r="B9080" s="30" t="s">
        <v>3220</v>
      </c>
      <c r="D9080" s="30" t="s">
        <v>4153</v>
      </c>
      <c r="F9080" s="30" t="s">
        <v>4227</v>
      </c>
      <c r="H9080" s="30" t="s">
        <v>4228</v>
      </c>
      <c r="J9080" s="30" t="s">
        <v>4229</v>
      </c>
      <c r="L9080" s="30" t="s">
        <v>1778</v>
      </c>
      <c r="N9080" s="30" t="s">
        <v>1779</v>
      </c>
      <c r="P9080" s="30" t="s">
        <v>13965</v>
      </c>
      <c r="Q9080" t="s">
        <v>2038</v>
      </c>
      <c r="R9080" t="s">
        <v>2631</v>
      </c>
      <c r="S9080">
        <v>38</v>
      </c>
      <c r="T9080" s="29" t="s">
        <v>27610</v>
      </c>
      <c r="U9080" s="29" t="s">
        <v>27619</v>
      </c>
    </row>
    <row r="9081" spans="1:21">
      <c r="A9081">
        <v>9080</v>
      </c>
      <c r="B9081" s="30" t="s">
        <v>3220</v>
      </c>
      <c r="D9081" s="30" t="s">
        <v>4153</v>
      </c>
      <c r="F9081" s="30" t="s">
        <v>4227</v>
      </c>
      <c r="H9081" s="30" t="s">
        <v>4228</v>
      </c>
      <c r="J9081" s="30" t="s">
        <v>4229</v>
      </c>
      <c r="L9081" s="30" t="s">
        <v>1778</v>
      </c>
      <c r="N9081" s="30" t="s">
        <v>3310</v>
      </c>
      <c r="P9081" s="30" t="s">
        <v>13966</v>
      </c>
      <c r="Q9081" t="s">
        <v>2038</v>
      </c>
      <c r="R9081" t="s">
        <v>2631</v>
      </c>
      <c r="S9081">
        <v>38</v>
      </c>
      <c r="T9081" s="29" t="s">
        <v>27610</v>
      </c>
      <c r="U9081" s="29" t="s">
        <v>27620</v>
      </c>
    </row>
    <row r="9082" spans="1:21">
      <c r="A9082">
        <v>9081</v>
      </c>
      <c r="B9082" s="30" t="s">
        <v>3220</v>
      </c>
      <c r="D9082" s="30" t="s">
        <v>4153</v>
      </c>
      <c r="F9082" s="30" t="s">
        <v>4227</v>
      </c>
      <c r="H9082" s="30" t="s">
        <v>4228</v>
      </c>
      <c r="J9082" s="30" t="s">
        <v>4229</v>
      </c>
      <c r="L9082" s="30" t="s">
        <v>6675</v>
      </c>
      <c r="N9082" s="30" t="s">
        <v>6676</v>
      </c>
      <c r="P9082" s="30" t="s">
        <v>6677</v>
      </c>
      <c r="Q9082" t="s">
        <v>2038</v>
      </c>
      <c r="R9082" t="s">
        <v>2628</v>
      </c>
      <c r="S9082">
        <v>36</v>
      </c>
      <c r="T9082" s="29" t="s">
        <v>27621</v>
      </c>
      <c r="U9082" s="29" t="s">
        <v>27622</v>
      </c>
    </row>
    <row r="9083" spans="1:21">
      <c r="A9083">
        <v>9082</v>
      </c>
      <c r="B9083" s="30" t="s">
        <v>3220</v>
      </c>
      <c r="D9083" s="30" t="s">
        <v>4153</v>
      </c>
      <c r="F9083" s="30" t="s">
        <v>4227</v>
      </c>
      <c r="H9083" s="30" t="s">
        <v>4228</v>
      </c>
      <c r="J9083" s="30" t="s">
        <v>4229</v>
      </c>
      <c r="L9083" s="30" t="s">
        <v>6675</v>
      </c>
      <c r="N9083" s="30" t="s">
        <v>6676</v>
      </c>
      <c r="P9083" s="30" t="s">
        <v>6678</v>
      </c>
      <c r="Q9083" t="s">
        <v>2038</v>
      </c>
      <c r="R9083" t="s">
        <v>2628</v>
      </c>
      <c r="S9083">
        <v>36</v>
      </c>
      <c r="T9083" s="29" t="s">
        <v>27621</v>
      </c>
      <c r="U9083" s="29" t="s">
        <v>27623</v>
      </c>
    </row>
    <row r="9084" spans="1:21">
      <c r="A9084">
        <v>9083</v>
      </c>
      <c r="B9084" s="30" t="s">
        <v>3220</v>
      </c>
      <c r="D9084" s="30" t="s">
        <v>4153</v>
      </c>
      <c r="F9084" s="30" t="s">
        <v>4227</v>
      </c>
      <c r="H9084" s="30" t="s">
        <v>4228</v>
      </c>
      <c r="J9084" s="30" t="s">
        <v>4229</v>
      </c>
      <c r="L9084" s="30" t="s">
        <v>6675</v>
      </c>
      <c r="N9084" s="30" t="s">
        <v>6676</v>
      </c>
      <c r="P9084" s="30" t="s">
        <v>6679</v>
      </c>
      <c r="Q9084" t="s">
        <v>2038</v>
      </c>
      <c r="R9084" t="s">
        <v>2628</v>
      </c>
      <c r="S9084">
        <v>36</v>
      </c>
      <c r="T9084" s="29" t="s">
        <v>27621</v>
      </c>
      <c r="U9084" s="29" t="s">
        <v>27624</v>
      </c>
    </row>
    <row r="9085" spans="1:21">
      <c r="A9085">
        <v>9084</v>
      </c>
      <c r="B9085" s="30" t="s">
        <v>3220</v>
      </c>
      <c r="D9085" s="30" t="s">
        <v>4153</v>
      </c>
      <c r="F9085" s="30" t="s">
        <v>4227</v>
      </c>
      <c r="H9085" s="30" t="s">
        <v>4228</v>
      </c>
      <c r="J9085" s="30" t="s">
        <v>4229</v>
      </c>
      <c r="L9085" s="30" t="s">
        <v>6675</v>
      </c>
      <c r="N9085" s="30" t="s">
        <v>6676</v>
      </c>
      <c r="P9085" s="30" t="s">
        <v>6680</v>
      </c>
      <c r="Q9085" t="s">
        <v>2038</v>
      </c>
      <c r="R9085" t="s">
        <v>2628</v>
      </c>
      <c r="S9085">
        <v>36</v>
      </c>
      <c r="T9085" s="29" t="s">
        <v>27621</v>
      </c>
      <c r="U9085" s="29" t="s">
        <v>27625</v>
      </c>
    </row>
    <row r="9086" spans="1:21">
      <c r="A9086">
        <v>9085</v>
      </c>
      <c r="B9086" s="30" t="s">
        <v>3220</v>
      </c>
      <c r="D9086" s="30" t="s">
        <v>4153</v>
      </c>
      <c r="F9086" s="30" t="s">
        <v>4227</v>
      </c>
      <c r="H9086" s="30" t="s">
        <v>4228</v>
      </c>
      <c r="J9086" s="30" t="s">
        <v>4229</v>
      </c>
      <c r="L9086" s="30" t="s">
        <v>6675</v>
      </c>
      <c r="N9086" s="30" t="s">
        <v>6676</v>
      </c>
      <c r="P9086" s="30" t="s">
        <v>6681</v>
      </c>
      <c r="Q9086" t="s">
        <v>2038</v>
      </c>
      <c r="R9086" t="s">
        <v>2628</v>
      </c>
      <c r="S9086">
        <v>36</v>
      </c>
      <c r="T9086" s="29" t="s">
        <v>27621</v>
      </c>
      <c r="U9086" s="29" t="s">
        <v>27626</v>
      </c>
    </row>
    <row r="9087" spans="1:21">
      <c r="A9087">
        <v>9086</v>
      </c>
      <c r="B9087" s="30" t="s">
        <v>3220</v>
      </c>
      <c r="D9087" s="30" t="s">
        <v>4153</v>
      </c>
      <c r="F9087" s="30" t="s">
        <v>4227</v>
      </c>
      <c r="H9087" s="30" t="s">
        <v>4228</v>
      </c>
      <c r="J9087" s="30" t="s">
        <v>4229</v>
      </c>
      <c r="L9087" s="30" t="s">
        <v>6675</v>
      </c>
      <c r="N9087" s="30" t="s">
        <v>6676</v>
      </c>
      <c r="P9087" s="30" t="s">
        <v>6682</v>
      </c>
      <c r="Q9087" t="s">
        <v>2038</v>
      </c>
      <c r="R9087" t="s">
        <v>2628</v>
      </c>
      <c r="S9087">
        <v>36</v>
      </c>
      <c r="T9087" s="29" t="s">
        <v>27621</v>
      </c>
      <c r="U9087" s="29" t="s">
        <v>27627</v>
      </c>
    </row>
    <row r="9088" spans="1:21">
      <c r="A9088">
        <v>9087</v>
      </c>
      <c r="B9088" s="30" t="s">
        <v>3220</v>
      </c>
      <c r="D9088" s="30" t="s">
        <v>4153</v>
      </c>
      <c r="F9088" s="30" t="s">
        <v>4227</v>
      </c>
      <c r="H9088" s="30" t="s">
        <v>4228</v>
      </c>
      <c r="J9088" s="30" t="s">
        <v>4229</v>
      </c>
      <c r="L9088" s="30" t="s">
        <v>6675</v>
      </c>
      <c r="N9088" s="30" t="s">
        <v>6676</v>
      </c>
      <c r="P9088" s="30" t="s">
        <v>6683</v>
      </c>
      <c r="Q9088" t="s">
        <v>2038</v>
      </c>
      <c r="R9088" t="s">
        <v>2628</v>
      </c>
      <c r="S9088">
        <v>36</v>
      </c>
      <c r="T9088" s="29" t="s">
        <v>27621</v>
      </c>
      <c r="U9088" s="29" t="s">
        <v>27628</v>
      </c>
    </row>
    <row r="9089" spans="1:21">
      <c r="A9089">
        <v>9088</v>
      </c>
      <c r="B9089" s="30" t="s">
        <v>3220</v>
      </c>
      <c r="D9089" s="30" t="s">
        <v>4153</v>
      </c>
      <c r="F9089" s="30" t="s">
        <v>4227</v>
      </c>
      <c r="H9089" s="30" t="s">
        <v>4228</v>
      </c>
      <c r="J9089" s="30" t="s">
        <v>4229</v>
      </c>
      <c r="L9089" s="30" t="s">
        <v>6675</v>
      </c>
      <c r="N9089" s="30" t="s">
        <v>6676</v>
      </c>
      <c r="P9089" s="30" t="s">
        <v>6684</v>
      </c>
      <c r="Q9089" t="s">
        <v>2038</v>
      </c>
      <c r="R9089" t="s">
        <v>2628</v>
      </c>
      <c r="S9089">
        <v>36</v>
      </c>
      <c r="T9089" s="29" t="s">
        <v>27621</v>
      </c>
      <c r="U9089" s="29" t="s">
        <v>27629</v>
      </c>
    </row>
    <row r="9090" spans="1:21">
      <c r="A9090">
        <v>9089</v>
      </c>
      <c r="B9090" s="30" t="s">
        <v>3220</v>
      </c>
      <c r="D9090" s="30" t="s">
        <v>4153</v>
      </c>
      <c r="F9090" s="30" t="s">
        <v>4227</v>
      </c>
      <c r="H9090" s="30" t="s">
        <v>4228</v>
      </c>
      <c r="J9090" s="30" t="s">
        <v>4229</v>
      </c>
      <c r="L9090" s="30" t="s">
        <v>13967</v>
      </c>
      <c r="N9090" s="30" t="s">
        <v>13968</v>
      </c>
      <c r="P9090" s="30" t="s">
        <v>13969</v>
      </c>
      <c r="Q9090" t="s">
        <v>2036</v>
      </c>
      <c r="R9090" t="s">
        <v>2628</v>
      </c>
      <c r="S9090">
        <v>37</v>
      </c>
      <c r="T9090" s="29" t="s">
        <v>27630</v>
      </c>
      <c r="U9090" s="29" t="s">
        <v>27631</v>
      </c>
    </row>
    <row r="9091" spans="1:21">
      <c r="A9091">
        <v>9090</v>
      </c>
      <c r="B9091" s="30" t="s">
        <v>3220</v>
      </c>
      <c r="D9091" s="30" t="s">
        <v>4153</v>
      </c>
      <c r="F9091" s="30" t="s">
        <v>4227</v>
      </c>
      <c r="H9091" s="30" t="s">
        <v>4228</v>
      </c>
      <c r="J9091" s="30" t="s">
        <v>4229</v>
      </c>
      <c r="L9091" s="30" t="s">
        <v>13967</v>
      </c>
      <c r="N9091" s="30" t="s">
        <v>13968</v>
      </c>
      <c r="P9091" s="30" t="s">
        <v>13970</v>
      </c>
      <c r="Q9091" t="s">
        <v>2036</v>
      </c>
      <c r="R9091" t="s">
        <v>2628</v>
      </c>
      <c r="S9091">
        <v>37</v>
      </c>
      <c r="T9091" s="29" t="s">
        <v>27630</v>
      </c>
      <c r="U9091" s="29" t="s">
        <v>27632</v>
      </c>
    </row>
    <row r="9092" spans="1:21">
      <c r="A9092">
        <v>9091</v>
      </c>
      <c r="B9092" s="30" t="s">
        <v>3220</v>
      </c>
      <c r="D9092" s="30" t="s">
        <v>4153</v>
      </c>
      <c r="F9092" s="30" t="s">
        <v>4227</v>
      </c>
      <c r="H9092" s="30" t="s">
        <v>4228</v>
      </c>
      <c r="J9092" s="30" t="s">
        <v>4229</v>
      </c>
      <c r="L9092" s="30" t="s">
        <v>13967</v>
      </c>
      <c r="N9092" s="30" t="s">
        <v>13968</v>
      </c>
      <c r="P9092" s="30" t="s">
        <v>13971</v>
      </c>
      <c r="Q9092" t="s">
        <v>2036</v>
      </c>
      <c r="R9092" t="s">
        <v>2628</v>
      </c>
      <c r="S9092">
        <v>37</v>
      </c>
      <c r="T9092" s="29" t="s">
        <v>27630</v>
      </c>
      <c r="U9092" s="29" t="s">
        <v>27633</v>
      </c>
    </row>
    <row r="9093" spans="1:21">
      <c r="A9093">
        <v>9092</v>
      </c>
      <c r="B9093" s="30" t="s">
        <v>3220</v>
      </c>
      <c r="D9093" s="30" t="s">
        <v>4153</v>
      </c>
      <c r="F9093" s="30" t="s">
        <v>4227</v>
      </c>
      <c r="H9093" s="30" t="s">
        <v>4228</v>
      </c>
      <c r="J9093" s="30" t="s">
        <v>4229</v>
      </c>
      <c r="L9093" s="30" t="s">
        <v>13967</v>
      </c>
      <c r="N9093" s="30" t="s">
        <v>13968</v>
      </c>
      <c r="P9093" s="30" t="s">
        <v>13972</v>
      </c>
      <c r="Q9093" t="s">
        <v>2036</v>
      </c>
      <c r="R9093" t="s">
        <v>2628</v>
      </c>
      <c r="S9093">
        <v>37</v>
      </c>
      <c r="T9093" s="29" t="s">
        <v>27630</v>
      </c>
      <c r="U9093" s="29" t="s">
        <v>27634</v>
      </c>
    </row>
    <row r="9094" spans="1:21">
      <c r="A9094">
        <v>9093</v>
      </c>
      <c r="B9094" s="30" t="s">
        <v>3220</v>
      </c>
      <c r="D9094" s="30" t="s">
        <v>4153</v>
      </c>
      <c r="F9094" s="30" t="s">
        <v>4227</v>
      </c>
      <c r="H9094" s="30" t="s">
        <v>4228</v>
      </c>
      <c r="J9094" s="30" t="s">
        <v>4229</v>
      </c>
      <c r="L9094" s="30" t="s">
        <v>13967</v>
      </c>
      <c r="N9094" s="30" t="s">
        <v>13968</v>
      </c>
      <c r="P9094" s="30" t="s">
        <v>13973</v>
      </c>
      <c r="Q9094" t="s">
        <v>2036</v>
      </c>
      <c r="R9094" t="s">
        <v>2628</v>
      </c>
      <c r="S9094">
        <v>37</v>
      </c>
      <c r="T9094" s="29" t="s">
        <v>27630</v>
      </c>
      <c r="U9094" s="29" t="s">
        <v>27635</v>
      </c>
    </row>
    <row r="9095" spans="1:21">
      <c r="A9095">
        <v>9094</v>
      </c>
      <c r="B9095" s="30" t="s">
        <v>3220</v>
      </c>
      <c r="D9095" s="30" t="s">
        <v>4153</v>
      </c>
      <c r="F9095" s="30" t="s">
        <v>4227</v>
      </c>
      <c r="H9095" s="30" t="s">
        <v>4228</v>
      </c>
      <c r="J9095" s="30" t="s">
        <v>4229</v>
      </c>
      <c r="L9095" s="30" t="s">
        <v>13967</v>
      </c>
      <c r="N9095" s="30" t="s">
        <v>13968</v>
      </c>
      <c r="P9095" s="30" t="s">
        <v>13974</v>
      </c>
      <c r="Q9095" t="s">
        <v>2036</v>
      </c>
      <c r="R9095" t="s">
        <v>2628</v>
      </c>
      <c r="S9095">
        <v>37</v>
      </c>
      <c r="T9095" s="29" t="s">
        <v>27630</v>
      </c>
      <c r="U9095" s="29" t="s">
        <v>27636</v>
      </c>
    </row>
    <row r="9096" spans="1:21">
      <c r="A9096">
        <v>9095</v>
      </c>
      <c r="B9096" s="30" t="s">
        <v>3220</v>
      </c>
      <c r="D9096" s="30" t="s">
        <v>4153</v>
      </c>
      <c r="F9096" s="30" t="s">
        <v>4227</v>
      </c>
      <c r="H9096" s="30" t="s">
        <v>4228</v>
      </c>
      <c r="J9096" s="30" t="s">
        <v>4229</v>
      </c>
      <c r="L9096" s="30" t="s">
        <v>13967</v>
      </c>
      <c r="N9096" s="30" t="s">
        <v>13968</v>
      </c>
      <c r="P9096" s="30" t="s">
        <v>13975</v>
      </c>
      <c r="Q9096" t="s">
        <v>2036</v>
      </c>
      <c r="R9096" t="s">
        <v>2628</v>
      </c>
      <c r="S9096">
        <v>37</v>
      </c>
      <c r="T9096" s="29" t="s">
        <v>27630</v>
      </c>
      <c r="U9096" s="29" t="s">
        <v>27637</v>
      </c>
    </row>
    <row r="9097" spans="1:21">
      <c r="A9097">
        <v>9096</v>
      </c>
      <c r="B9097" s="30" t="s">
        <v>3220</v>
      </c>
      <c r="D9097" s="30" t="s">
        <v>4153</v>
      </c>
      <c r="F9097" s="30" t="s">
        <v>4227</v>
      </c>
      <c r="H9097" s="30" t="s">
        <v>4228</v>
      </c>
      <c r="J9097" s="30" t="s">
        <v>4229</v>
      </c>
      <c r="L9097" s="30" t="s">
        <v>13967</v>
      </c>
      <c r="N9097" s="30" t="s">
        <v>13968</v>
      </c>
      <c r="P9097" s="30" t="s">
        <v>13976</v>
      </c>
      <c r="Q9097" t="s">
        <v>2036</v>
      </c>
      <c r="R9097" t="s">
        <v>2628</v>
      </c>
      <c r="S9097">
        <v>37</v>
      </c>
      <c r="T9097" s="29" t="s">
        <v>27630</v>
      </c>
      <c r="U9097" s="29" t="s">
        <v>27638</v>
      </c>
    </row>
    <row r="9098" spans="1:21">
      <c r="A9098">
        <v>9097</v>
      </c>
      <c r="B9098" s="30" t="s">
        <v>3220</v>
      </c>
      <c r="D9098" s="30" t="s">
        <v>4153</v>
      </c>
      <c r="F9098" s="30" t="s">
        <v>4227</v>
      </c>
      <c r="H9098" s="30" t="s">
        <v>4228</v>
      </c>
      <c r="J9098" s="30" t="s">
        <v>4229</v>
      </c>
      <c r="L9098" s="30" t="s">
        <v>13967</v>
      </c>
      <c r="N9098" s="30" t="s">
        <v>13968</v>
      </c>
      <c r="P9098" s="30" t="s">
        <v>13977</v>
      </c>
      <c r="Q9098" t="s">
        <v>2036</v>
      </c>
      <c r="R9098" t="s">
        <v>2628</v>
      </c>
      <c r="S9098">
        <v>37</v>
      </c>
      <c r="T9098" s="29" t="s">
        <v>27630</v>
      </c>
      <c r="U9098" s="29" t="s">
        <v>27639</v>
      </c>
    </row>
    <row r="9099" spans="1:21">
      <c r="A9099">
        <v>9098</v>
      </c>
      <c r="B9099" s="30" t="s">
        <v>3220</v>
      </c>
      <c r="D9099" s="30" t="s">
        <v>4153</v>
      </c>
      <c r="F9099" s="30" t="s">
        <v>4227</v>
      </c>
      <c r="H9099" s="30" t="s">
        <v>4228</v>
      </c>
      <c r="J9099" s="30" t="s">
        <v>4229</v>
      </c>
      <c r="L9099" s="30" t="s">
        <v>13967</v>
      </c>
      <c r="N9099" s="30" t="s">
        <v>13968</v>
      </c>
      <c r="P9099" s="30" t="s">
        <v>13978</v>
      </c>
      <c r="Q9099" t="s">
        <v>2036</v>
      </c>
      <c r="R9099" t="s">
        <v>2628</v>
      </c>
      <c r="S9099">
        <v>37</v>
      </c>
      <c r="T9099" s="29" t="s">
        <v>27630</v>
      </c>
      <c r="U9099" s="29" t="s">
        <v>27640</v>
      </c>
    </row>
    <row r="9100" spans="1:21">
      <c r="A9100">
        <v>9099</v>
      </c>
      <c r="B9100" s="30" t="s">
        <v>3220</v>
      </c>
      <c r="D9100" s="30" t="s">
        <v>4153</v>
      </c>
      <c r="F9100" s="30" t="s">
        <v>4227</v>
      </c>
      <c r="H9100" s="30" t="s">
        <v>4228</v>
      </c>
      <c r="J9100" s="30" t="s">
        <v>4229</v>
      </c>
      <c r="L9100" s="30" t="s">
        <v>13967</v>
      </c>
      <c r="N9100" s="30" t="s">
        <v>13968</v>
      </c>
      <c r="P9100" s="30" t="s">
        <v>13979</v>
      </c>
      <c r="Q9100" t="s">
        <v>2036</v>
      </c>
      <c r="R9100" t="s">
        <v>2628</v>
      </c>
      <c r="S9100">
        <v>37</v>
      </c>
      <c r="T9100" s="29" t="s">
        <v>27630</v>
      </c>
      <c r="U9100" s="29" t="s">
        <v>27641</v>
      </c>
    </row>
    <row r="9101" spans="1:21">
      <c r="A9101">
        <v>9100</v>
      </c>
      <c r="B9101" s="30" t="s">
        <v>3220</v>
      </c>
      <c r="D9101" s="30" t="s">
        <v>4153</v>
      </c>
      <c r="F9101" s="30" t="s">
        <v>4227</v>
      </c>
      <c r="H9101" s="30" t="s">
        <v>4228</v>
      </c>
      <c r="J9101" s="30" t="s">
        <v>4229</v>
      </c>
      <c r="L9101" s="30" t="s">
        <v>13967</v>
      </c>
      <c r="N9101" s="30" t="s">
        <v>13968</v>
      </c>
      <c r="P9101" s="30" t="s">
        <v>13980</v>
      </c>
      <c r="Q9101" t="s">
        <v>2036</v>
      </c>
      <c r="R9101" t="s">
        <v>2628</v>
      </c>
      <c r="S9101">
        <v>37</v>
      </c>
      <c r="T9101" s="29" t="s">
        <v>27630</v>
      </c>
      <c r="U9101" s="29" t="s">
        <v>27642</v>
      </c>
    </row>
    <row r="9102" spans="1:21">
      <c r="A9102">
        <v>9101</v>
      </c>
      <c r="B9102" s="30" t="s">
        <v>3220</v>
      </c>
      <c r="D9102" s="30" t="s">
        <v>4153</v>
      </c>
      <c r="F9102" s="30" t="s">
        <v>4227</v>
      </c>
      <c r="H9102" s="30" t="s">
        <v>4228</v>
      </c>
      <c r="J9102" s="30" t="s">
        <v>4229</v>
      </c>
      <c r="L9102" s="30" t="s">
        <v>13967</v>
      </c>
      <c r="N9102" s="30" t="s">
        <v>13968</v>
      </c>
      <c r="P9102" s="30" t="s">
        <v>13981</v>
      </c>
      <c r="Q9102" t="s">
        <v>2036</v>
      </c>
      <c r="R9102" t="s">
        <v>2628</v>
      </c>
      <c r="S9102">
        <v>37</v>
      </c>
      <c r="T9102" s="29" t="s">
        <v>27630</v>
      </c>
      <c r="U9102" s="29" t="s">
        <v>27643</v>
      </c>
    </row>
    <row r="9103" spans="1:21">
      <c r="A9103">
        <v>9102</v>
      </c>
      <c r="B9103" s="30" t="s">
        <v>3220</v>
      </c>
      <c r="D9103" s="30" t="s">
        <v>4153</v>
      </c>
      <c r="F9103" s="30" t="s">
        <v>4227</v>
      </c>
      <c r="H9103" s="30" t="s">
        <v>4228</v>
      </c>
      <c r="J9103" s="30" t="s">
        <v>4229</v>
      </c>
      <c r="L9103" s="30" t="s">
        <v>13967</v>
      </c>
      <c r="N9103" s="30" t="s">
        <v>13968</v>
      </c>
      <c r="P9103" s="30" t="s">
        <v>13982</v>
      </c>
      <c r="Q9103" t="s">
        <v>2036</v>
      </c>
      <c r="R9103" t="s">
        <v>2628</v>
      </c>
      <c r="S9103">
        <v>37</v>
      </c>
      <c r="T9103" s="29" t="s">
        <v>27630</v>
      </c>
      <c r="U9103" s="29" t="s">
        <v>27644</v>
      </c>
    </row>
    <row r="9104" spans="1:21">
      <c r="A9104">
        <v>9103</v>
      </c>
      <c r="B9104" s="30" t="s">
        <v>3220</v>
      </c>
      <c r="D9104" s="30" t="s">
        <v>4153</v>
      </c>
      <c r="F9104" s="30" t="s">
        <v>4227</v>
      </c>
      <c r="H9104" s="30" t="s">
        <v>4228</v>
      </c>
      <c r="J9104" s="30" t="s">
        <v>4229</v>
      </c>
      <c r="L9104" s="30" t="s">
        <v>13967</v>
      </c>
      <c r="N9104" s="30" t="s">
        <v>13968</v>
      </c>
      <c r="P9104" s="30" t="s">
        <v>13983</v>
      </c>
      <c r="Q9104" t="s">
        <v>2036</v>
      </c>
      <c r="R9104" t="s">
        <v>2628</v>
      </c>
      <c r="S9104">
        <v>37</v>
      </c>
      <c r="T9104" s="29" t="s">
        <v>27630</v>
      </c>
      <c r="U9104" s="29" t="s">
        <v>27645</v>
      </c>
    </row>
    <row r="9105" spans="1:21">
      <c r="A9105">
        <v>9104</v>
      </c>
      <c r="B9105" s="30" t="s">
        <v>3220</v>
      </c>
      <c r="D9105" s="30" t="s">
        <v>4153</v>
      </c>
      <c r="F9105" s="30" t="s">
        <v>4227</v>
      </c>
      <c r="H9105" s="30" t="s">
        <v>4228</v>
      </c>
      <c r="J9105" s="30" t="s">
        <v>4229</v>
      </c>
      <c r="L9105" s="30" t="s">
        <v>13967</v>
      </c>
      <c r="N9105" s="30" t="s">
        <v>13968</v>
      </c>
      <c r="P9105" s="30" t="s">
        <v>13984</v>
      </c>
      <c r="Q9105" t="s">
        <v>2036</v>
      </c>
      <c r="R9105" t="s">
        <v>2628</v>
      </c>
      <c r="S9105">
        <v>37</v>
      </c>
      <c r="T9105" s="29" t="s">
        <v>27630</v>
      </c>
      <c r="U9105" s="29" t="s">
        <v>27646</v>
      </c>
    </row>
    <row r="9106" spans="1:21">
      <c r="A9106">
        <v>9105</v>
      </c>
      <c r="B9106" s="30" t="s">
        <v>3220</v>
      </c>
      <c r="D9106" s="30" t="s">
        <v>4153</v>
      </c>
      <c r="F9106" s="30" t="s">
        <v>4227</v>
      </c>
      <c r="H9106" s="30" t="s">
        <v>4228</v>
      </c>
      <c r="J9106" s="30" t="s">
        <v>4229</v>
      </c>
      <c r="L9106" s="30" t="s">
        <v>13967</v>
      </c>
      <c r="N9106" s="30" t="s">
        <v>13968</v>
      </c>
      <c r="P9106" s="30" t="s">
        <v>13985</v>
      </c>
      <c r="Q9106" t="s">
        <v>2036</v>
      </c>
      <c r="R9106" t="s">
        <v>2628</v>
      </c>
      <c r="S9106">
        <v>37</v>
      </c>
      <c r="T9106" s="29" t="s">
        <v>27630</v>
      </c>
      <c r="U9106" s="29" t="s">
        <v>27647</v>
      </c>
    </row>
    <row r="9107" spans="1:21">
      <c r="A9107">
        <v>9106</v>
      </c>
      <c r="B9107" s="30" t="s">
        <v>3220</v>
      </c>
      <c r="D9107" s="30" t="s">
        <v>4153</v>
      </c>
      <c r="F9107" s="30" t="s">
        <v>4227</v>
      </c>
      <c r="H9107" s="30" t="s">
        <v>4228</v>
      </c>
      <c r="J9107" s="30" t="s">
        <v>4229</v>
      </c>
      <c r="L9107" s="30" t="s">
        <v>13967</v>
      </c>
      <c r="N9107" s="30" t="s">
        <v>13968</v>
      </c>
      <c r="P9107" s="30" t="s">
        <v>13986</v>
      </c>
      <c r="Q9107" t="s">
        <v>2036</v>
      </c>
      <c r="R9107" t="s">
        <v>2628</v>
      </c>
      <c r="S9107">
        <v>37</v>
      </c>
      <c r="T9107" s="29" t="s">
        <v>27630</v>
      </c>
      <c r="U9107" s="29" t="s">
        <v>27648</v>
      </c>
    </row>
    <row r="9108" spans="1:21">
      <c r="A9108">
        <v>9107</v>
      </c>
      <c r="B9108" s="30" t="s">
        <v>3220</v>
      </c>
      <c r="D9108" s="30" t="s">
        <v>4153</v>
      </c>
      <c r="F9108" s="30" t="s">
        <v>4227</v>
      </c>
      <c r="H9108" s="30" t="s">
        <v>4228</v>
      </c>
      <c r="J9108" s="30" t="s">
        <v>4229</v>
      </c>
      <c r="L9108" s="30" t="s">
        <v>13967</v>
      </c>
      <c r="N9108" s="30" t="s">
        <v>13968</v>
      </c>
      <c r="P9108" s="30" t="s">
        <v>13987</v>
      </c>
      <c r="Q9108" t="s">
        <v>2036</v>
      </c>
      <c r="R9108" t="s">
        <v>2628</v>
      </c>
      <c r="S9108">
        <v>37</v>
      </c>
      <c r="T9108" s="29" t="s">
        <v>27630</v>
      </c>
      <c r="U9108" s="29" t="s">
        <v>27649</v>
      </c>
    </row>
    <row r="9109" spans="1:21">
      <c r="A9109">
        <v>9108</v>
      </c>
      <c r="B9109" s="30" t="s">
        <v>3220</v>
      </c>
      <c r="D9109" s="30" t="s">
        <v>4153</v>
      </c>
      <c r="F9109" s="30" t="s">
        <v>4227</v>
      </c>
      <c r="H9109" s="30" t="s">
        <v>4228</v>
      </c>
      <c r="J9109" s="30" t="s">
        <v>4229</v>
      </c>
      <c r="L9109" s="30" t="s">
        <v>13967</v>
      </c>
      <c r="N9109" s="30" t="s">
        <v>13968</v>
      </c>
      <c r="P9109" s="30" t="s">
        <v>13988</v>
      </c>
      <c r="Q9109" t="s">
        <v>2036</v>
      </c>
      <c r="R9109" t="s">
        <v>2628</v>
      </c>
      <c r="S9109">
        <v>37</v>
      </c>
      <c r="T9109" s="29" t="s">
        <v>27630</v>
      </c>
      <c r="U9109" s="29" t="s">
        <v>27650</v>
      </c>
    </row>
    <row r="9110" spans="1:21">
      <c r="A9110">
        <v>9109</v>
      </c>
      <c r="B9110" s="30" t="s">
        <v>3220</v>
      </c>
      <c r="D9110" s="30" t="s">
        <v>4153</v>
      </c>
      <c r="F9110" s="30" t="s">
        <v>4227</v>
      </c>
      <c r="H9110" s="30" t="s">
        <v>4228</v>
      </c>
      <c r="J9110" s="30" t="s">
        <v>4229</v>
      </c>
      <c r="L9110" s="30" t="s">
        <v>13967</v>
      </c>
      <c r="N9110" s="30" t="s">
        <v>13968</v>
      </c>
      <c r="P9110" s="30" t="s">
        <v>13989</v>
      </c>
      <c r="Q9110" t="s">
        <v>2036</v>
      </c>
      <c r="R9110" t="s">
        <v>2628</v>
      </c>
      <c r="S9110">
        <v>37</v>
      </c>
      <c r="T9110" s="29" t="s">
        <v>27630</v>
      </c>
      <c r="U9110" s="29" t="s">
        <v>27651</v>
      </c>
    </row>
    <row r="9111" spans="1:21">
      <c r="A9111">
        <v>9110</v>
      </c>
      <c r="B9111" s="30" t="s">
        <v>3220</v>
      </c>
      <c r="D9111" s="30" t="s">
        <v>4153</v>
      </c>
      <c r="F9111" s="30" t="s">
        <v>4227</v>
      </c>
      <c r="H9111" s="30" t="s">
        <v>4228</v>
      </c>
      <c r="J9111" s="30" t="s">
        <v>4229</v>
      </c>
      <c r="L9111" s="30" t="s">
        <v>13967</v>
      </c>
      <c r="N9111" s="30" t="s">
        <v>13968</v>
      </c>
      <c r="P9111" s="30" t="s">
        <v>13990</v>
      </c>
      <c r="Q9111" t="s">
        <v>2036</v>
      </c>
      <c r="R9111" t="s">
        <v>2628</v>
      </c>
      <c r="S9111">
        <v>37</v>
      </c>
      <c r="T9111" s="29" t="s">
        <v>27630</v>
      </c>
      <c r="U9111" s="29" t="s">
        <v>27652</v>
      </c>
    </row>
    <row r="9112" spans="1:21">
      <c r="A9112">
        <v>9111</v>
      </c>
      <c r="B9112" s="30" t="s">
        <v>3220</v>
      </c>
      <c r="D9112" s="30" t="s">
        <v>4153</v>
      </c>
      <c r="F9112" s="30" t="s">
        <v>4227</v>
      </c>
      <c r="H9112" s="30" t="s">
        <v>4228</v>
      </c>
      <c r="J9112" s="30" t="s">
        <v>4229</v>
      </c>
      <c r="L9112" s="30" t="s">
        <v>13967</v>
      </c>
      <c r="N9112" s="30" t="s">
        <v>13991</v>
      </c>
      <c r="P9112" s="30" t="s">
        <v>13992</v>
      </c>
      <c r="Q9112" t="s">
        <v>2036</v>
      </c>
      <c r="R9112" t="s">
        <v>2628</v>
      </c>
      <c r="S9112">
        <v>37</v>
      </c>
      <c r="T9112" s="29" t="s">
        <v>27630</v>
      </c>
      <c r="U9112" s="29" t="s">
        <v>27653</v>
      </c>
    </row>
    <row r="9113" spans="1:21">
      <c r="A9113">
        <v>9112</v>
      </c>
      <c r="B9113" s="30" t="s">
        <v>3220</v>
      </c>
      <c r="D9113" s="30" t="s">
        <v>4153</v>
      </c>
      <c r="F9113" s="30" t="s">
        <v>4227</v>
      </c>
      <c r="H9113" s="30" t="s">
        <v>4228</v>
      </c>
      <c r="J9113" s="30" t="s">
        <v>4229</v>
      </c>
      <c r="L9113" s="30" t="s">
        <v>13967</v>
      </c>
      <c r="N9113" s="30" t="s">
        <v>13991</v>
      </c>
      <c r="P9113" s="30" t="s">
        <v>13993</v>
      </c>
      <c r="Q9113" t="s">
        <v>2036</v>
      </c>
      <c r="R9113" t="s">
        <v>2628</v>
      </c>
      <c r="S9113">
        <v>37</v>
      </c>
      <c r="T9113" s="29" t="s">
        <v>27630</v>
      </c>
      <c r="U9113" s="29" t="s">
        <v>27654</v>
      </c>
    </row>
    <row r="9114" spans="1:21">
      <c r="A9114">
        <v>9113</v>
      </c>
      <c r="B9114" s="30" t="s">
        <v>3220</v>
      </c>
      <c r="D9114" s="30" t="s">
        <v>4153</v>
      </c>
      <c r="F9114" s="30" t="s">
        <v>4227</v>
      </c>
      <c r="H9114" s="30" t="s">
        <v>4228</v>
      </c>
      <c r="J9114" s="30" t="s">
        <v>4229</v>
      </c>
      <c r="L9114" s="30" t="s">
        <v>13967</v>
      </c>
      <c r="N9114" s="30" t="s">
        <v>13991</v>
      </c>
      <c r="P9114" s="30" t="s">
        <v>13994</v>
      </c>
      <c r="Q9114" t="s">
        <v>2036</v>
      </c>
      <c r="R9114" t="s">
        <v>2628</v>
      </c>
      <c r="S9114">
        <v>37</v>
      </c>
      <c r="T9114" s="29" t="s">
        <v>27630</v>
      </c>
      <c r="U9114" s="29" t="s">
        <v>27655</v>
      </c>
    </row>
    <row r="9115" spans="1:21">
      <c r="A9115">
        <v>9114</v>
      </c>
      <c r="B9115" s="30" t="s">
        <v>3220</v>
      </c>
      <c r="D9115" s="30" t="s">
        <v>4153</v>
      </c>
      <c r="F9115" s="30" t="s">
        <v>4227</v>
      </c>
      <c r="H9115" s="30" t="s">
        <v>4228</v>
      </c>
      <c r="J9115" s="30" t="s">
        <v>4229</v>
      </c>
      <c r="L9115" s="30" t="s">
        <v>13967</v>
      </c>
      <c r="N9115" s="30" t="s">
        <v>13991</v>
      </c>
      <c r="P9115" s="30" t="s">
        <v>13995</v>
      </c>
      <c r="Q9115" t="s">
        <v>2036</v>
      </c>
      <c r="R9115" t="s">
        <v>2628</v>
      </c>
      <c r="S9115">
        <v>37</v>
      </c>
      <c r="T9115" s="29" t="s">
        <v>27630</v>
      </c>
      <c r="U9115" s="29" t="s">
        <v>27656</v>
      </c>
    </row>
    <row r="9116" spans="1:21">
      <c r="A9116">
        <v>9115</v>
      </c>
      <c r="B9116" s="30" t="s">
        <v>3220</v>
      </c>
      <c r="D9116" s="30" t="s">
        <v>4153</v>
      </c>
      <c r="F9116" s="30" t="s">
        <v>4227</v>
      </c>
      <c r="H9116" s="30" t="s">
        <v>4228</v>
      </c>
      <c r="J9116" s="30" t="s">
        <v>4229</v>
      </c>
      <c r="L9116" s="30" t="s">
        <v>13967</v>
      </c>
      <c r="N9116" s="30" t="s">
        <v>13991</v>
      </c>
      <c r="P9116" s="30" t="s">
        <v>13996</v>
      </c>
      <c r="Q9116" t="s">
        <v>2036</v>
      </c>
      <c r="R9116" t="s">
        <v>2628</v>
      </c>
      <c r="S9116">
        <v>37</v>
      </c>
      <c r="T9116" s="29" t="s">
        <v>27630</v>
      </c>
      <c r="U9116" s="29" t="s">
        <v>27657</v>
      </c>
    </row>
    <row r="9117" spans="1:21">
      <c r="A9117">
        <v>9116</v>
      </c>
      <c r="B9117" s="30" t="s">
        <v>3220</v>
      </c>
      <c r="D9117" s="30" t="s">
        <v>4153</v>
      </c>
      <c r="F9117" s="30" t="s">
        <v>4227</v>
      </c>
      <c r="H9117" s="30" t="s">
        <v>4228</v>
      </c>
      <c r="J9117" s="30" t="s">
        <v>4229</v>
      </c>
      <c r="L9117" s="30" t="s">
        <v>13967</v>
      </c>
      <c r="N9117" s="30" t="s">
        <v>13991</v>
      </c>
      <c r="P9117" s="30" t="s">
        <v>13997</v>
      </c>
      <c r="Q9117" t="s">
        <v>2036</v>
      </c>
      <c r="R9117" t="s">
        <v>2628</v>
      </c>
      <c r="S9117">
        <v>37</v>
      </c>
      <c r="T9117" s="29" t="s">
        <v>27630</v>
      </c>
      <c r="U9117" s="29" t="s">
        <v>27658</v>
      </c>
    </row>
    <row r="9118" spans="1:21">
      <c r="A9118">
        <v>9117</v>
      </c>
      <c r="B9118" s="30" t="s">
        <v>3220</v>
      </c>
      <c r="D9118" s="30" t="s">
        <v>4153</v>
      </c>
      <c r="F9118" s="30" t="s">
        <v>4227</v>
      </c>
      <c r="H9118" s="30" t="s">
        <v>4228</v>
      </c>
      <c r="J9118" s="30" t="s">
        <v>4229</v>
      </c>
      <c r="L9118" s="30" t="s">
        <v>13967</v>
      </c>
      <c r="N9118" s="30" t="s">
        <v>13991</v>
      </c>
      <c r="P9118" s="30" t="s">
        <v>13998</v>
      </c>
      <c r="Q9118" t="s">
        <v>2036</v>
      </c>
      <c r="R9118" t="s">
        <v>2628</v>
      </c>
      <c r="S9118">
        <v>37</v>
      </c>
      <c r="T9118" s="29" t="s">
        <v>27630</v>
      </c>
      <c r="U9118" s="29" t="s">
        <v>27659</v>
      </c>
    </row>
    <row r="9119" spans="1:21">
      <c r="A9119">
        <v>9118</v>
      </c>
      <c r="B9119" s="30" t="s">
        <v>3220</v>
      </c>
      <c r="D9119" s="30" t="s">
        <v>4153</v>
      </c>
      <c r="F9119" s="30" t="s">
        <v>4227</v>
      </c>
      <c r="H9119" s="30" t="s">
        <v>4228</v>
      </c>
      <c r="J9119" s="30" t="s">
        <v>4229</v>
      </c>
      <c r="L9119" s="30" t="s">
        <v>13967</v>
      </c>
      <c r="N9119" s="30" t="s">
        <v>13991</v>
      </c>
      <c r="P9119" s="30" t="s">
        <v>13999</v>
      </c>
      <c r="Q9119" t="s">
        <v>2036</v>
      </c>
      <c r="R9119" t="s">
        <v>2628</v>
      </c>
      <c r="S9119">
        <v>37</v>
      </c>
      <c r="T9119" s="29" t="s">
        <v>27630</v>
      </c>
      <c r="U9119" s="29" t="s">
        <v>27660</v>
      </c>
    </row>
    <row r="9120" spans="1:21">
      <c r="A9120">
        <v>9119</v>
      </c>
      <c r="B9120" s="30" t="s">
        <v>3220</v>
      </c>
      <c r="D9120" s="30" t="s">
        <v>4153</v>
      </c>
      <c r="F9120" s="30" t="s">
        <v>4227</v>
      </c>
      <c r="H9120" s="30" t="s">
        <v>4228</v>
      </c>
      <c r="J9120" s="30" t="s">
        <v>4229</v>
      </c>
      <c r="L9120" s="30" t="s">
        <v>13967</v>
      </c>
      <c r="N9120" s="30" t="s">
        <v>13991</v>
      </c>
      <c r="P9120" s="30" t="s">
        <v>14000</v>
      </c>
      <c r="Q9120" t="s">
        <v>2036</v>
      </c>
      <c r="R9120" t="s">
        <v>2628</v>
      </c>
      <c r="S9120">
        <v>37</v>
      </c>
      <c r="T9120" s="29" t="s">
        <v>27630</v>
      </c>
      <c r="U9120" s="29" t="s">
        <v>27661</v>
      </c>
    </row>
    <row r="9121" spans="1:21">
      <c r="A9121">
        <v>9120</v>
      </c>
      <c r="B9121" s="30" t="s">
        <v>3220</v>
      </c>
      <c r="D9121" s="30" t="s">
        <v>4153</v>
      </c>
      <c r="F9121" s="30" t="s">
        <v>4227</v>
      </c>
      <c r="H9121" s="30" t="s">
        <v>4228</v>
      </c>
      <c r="J9121" s="30" t="s">
        <v>4229</v>
      </c>
      <c r="L9121" s="30" t="s">
        <v>13967</v>
      </c>
      <c r="N9121" s="30" t="s">
        <v>13991</v>
      </c>
      <c r="P9121" s="30" t="s">
        <v>14001</v>
      </c>
      <c r="Q9121" t="s">
        <v>2036</v>
      </c>
      <c r="R9121" t="s">
        <v>2628</v>
      </c>
      <c r="S9121">
        <v>37</v>
      </c>
      <c r="T9121" s="29" t="s">
        <v>27630</v>
      </c>
      <c r="U9121" s="29" t="s">
        <v>27662</v>
      </c>
    </row>
    <row r="9122" spans="1:21">
      <c r="A9122">
        <v>9121</v>
      </c>
      <c r="B9122" s="30" t="s">
        <v>3220</v>
      </c>
      <c r="D9122" s="30" t="s">
        <v>4153</v>
      </c>
      <c r="F9122" s="30" t="s">
        <v>4227</v>
      </c>
      <c r="H9122" s="30" t="s">
        <v>4228</v>
      </c>
      <c r="J9122" s="30" t="s">
        <v>4229</v>
      </c>
      <c r="L9122" s="30" t="s">
        <v>13967</v>
      </c>
      <c r="N9122" s="30" t="s">
        <v>13991</v>
      </c>
      <c r="P9122" s="30" t="s">
        <v>14002</v>
      </c>
      <c r="Q9122" t="s">
        <v>2036</v>
      </c>
      <c r="R9122" t="s">
        <v>2628</v>
      </c>
      <c r="S9122">
        <v>37</v>
      </c>
      <c r="T9122" s="29" t="s">
        <v>27630</v>
      </c>
      <c r="U9122" s="29" t="s">
        <v>27663</v>
      </c>
    </row>
    <row r="9123" spans="1:21">
      <c r="A9123">
        <v>9122</v>
      </c>
      <c r="B9123" s="30" t="s">
        <v>3220</v>
      </c>
      <c r="D9123" s="30" t="s">
        <v>4153</v>
      </c>
      <c r="F9123" s="30" t="s">
        <v>4227</v>
      </c>
      <c r="H9123" s="30" t="s">
        <v>4228</v>
      </c>
      <c r="J9123" s="30" t="s">
        <v>4229</v>
      </c>
      <c r="L9123" s="30" t="s">
        <v>13967</v>
      </c>
      <c r="N9123" s="30" t="s">
        <v>14003</v>
      </c>
      <c r="P9123" s="30" t="s">
        <v>14004</v>
      </c>
      <c r="Q9123" t="s">
        <v>2036</v>
      </c>
      <c r="R9123" t="s">
        <v>2628</v>
      </c>
      <c r="S9123">
        <v>37</v>
      </c>
      <c r="T9123" s="29" t="s">
        <v>27630</v>
      </c>
      <c r="U9123" s="29" t="s">
        <v>27664</v>
      </c>
    </row>
    <row r="9124" spans="1:21">
      <c r="A9124">
        <v>9123</v>
      </c>
      <c r="B9124" s="30" t="s">
        <v>3220</v>
      </c>
      <c r="D9124" s="30" t="s">
        <v>4153</v>
      </c>
      <c r="F9124" s="30" t="s">
        <v>4227</v>
      </c>
      <c r="H9124" s="30" t="s">
        <v>4228</v>
      </c>
      <c r="J9124" s="30" t="s">
        <v>4229</v>
      </c>
      <c r="L9124" s="30" t="s">
        <v>207</v>
      </c>
      <c r="N9124" s="30" t="s">
        <v>14005</v>
      </c>
      <c r="P9124" s="30" t="s">
        <v>14006</v>
      </c>
      <c r="Q9124" t="s">
        <v>3202</v>
      </c>
      <c r="R9124" t="s">
        <v>2628</v>
      </c>
      <c r="S9124">
        <v>37</v>
      </c>
      <c r="T9124" s="29" t="s">
        <v>27665</v>
      </c>
      <c r="U9124" s="29" t="s">
        <v>27666</v>
      </c>
    </row>
    <row r="9125" spans="1:21">
      <c r="A9125">
        <v>9124</v>
      </c>
      <c r="B9125" s="30" t="s">
        <v>3220</v>
      </c>
      <c r="D9125" s="30" t="s">
        <v>4153</v>
      </c>
      <c r="F9125" s="30" t="s">
        <v>4227</v>
      </c>
      <c r="H9125" s="30" t="s">
        <v>4228</v>
      </c>
      <c r="J9125" s="30" t="s">
        <v>4229</v>
      </c>
      <c r="L9125" s="30" t="s">
        <v>207</v>
      </c>
      <c r="N9125" s="30" t="s">
        <v>14005</v>
      </c>
      <c r="P9125" s="30" t="s">
        <v>14007</v>
      </c>
      <c r="Q9125" t="s">
        <v>3202</v>
      </c>
      <c r="R9125" t="s">
        <v>2629</v>
      </c>
      <c r="S9125">
        <v>37</v>
      </c>
      <c r="T9125" s="29" t="s">
        <v>27665</v>
      </c>
      <c r="U9125" s="29" t="s">
        <v>27667</v>
      </c>
    </row>
    <row r="9126" spans="1:21">
      <c r="A9126">
        <v>9125</v>
      </c>
      <c r="B9126" s="30" t="s">
        <v>3220</v>
      </c>
      <c r="D9126" s="30" t="s">
        <v>4153</v>
      </c>
      <c r="F9126" s="30" t="s">
        <v>4227</v>
      </c>
      <c r="H9126" s="30" t="s">
        <v>4228</v>
      </c>
      <c r="J9126" s="30" t="s">
        <v>4229</v>
      </c>
      <c r="L9126" s="30" t="s">
        <v>207</v>
      </c>
      <c r="N9126" s="30" t="s">
        <v>14005</v>
      </c>
      <c r="P9126" s="30" t="s">
        <v>14008</v>
      </c>
      <c r="Q9126" t="s">
        <v>3202</v>
      </c>
      <c r="R9126" t="s">
        <v>2628</v>
      </c>
      <c r="S9126">
        <v>37</v>
      </c>
      <c r="T9126" s="29" t="s">
        <v>27665</v>
      </c>
      <c r="U9126" s="29" t="s">
        <v>27668</v>
      </c>
    </row>
    <row r="9127" spans="1:21">
      <c r="A9127">
        <v>9126</v>
      </c>
      <c r="B9127" s="30" t="s">
        <v>3220</v>
      </c>
      <c r="D9127" s="30" t="s">
        <v>4153</v>
      </c>
      <c r="F9127" s="30" t="s">
        <v>4227</v>
      </c>
      <c r="H9127" s="30" t="s">
        <v>4228</v>
      </c>
      <c r="J9127" s="30" t="s">
        <v>4229</v>
      </c>
      <c r="L9127" s="30" t="s">
        <v>207</v>
      </c>
      <c r="N9127" s="30" t="s">
        <v>14005</v>
      </c>
      <c r="P9127" s="30" t="s">
        <v>14009</v>
      </c>
      <c r="Q9127" t="s">
        <v>3202</v>
      </c>
      <c r="R9127" t="s">
        <v>2628</v>
      </c>
      <c r="S9127">
        <v>37</v>
      </c>
      <c r="T9127" s="29" t="s">
        <v>27665</v>
      </c>
      <c r="U9127" s="29" t="s">
        <v>27669</v>
      </c>
    </row>
    <row r="9128" spans="1:21">
      <c r="A9128">
        <v>9127</v>
      </c>
      <c r="B9128" s="30" t="s">
        <v>3220</v>
      </c>
      <c r="D9128" s="30" t="s">
        <v>4153</v>
      </c>
      <c r="F9128" s="30" t="s">
        <v>4227</v>
      </c>
      <c r="H9128" s="30" t="s">
        <v>4228</v>
      </c>
      <c r="J9128" s="30" t="s">
        <v>4229</v>
      </c>
      <c r="L9128" s="30" t="s">
        <v>207</v>
      </c>
      <c r="N9128" s="30" t="s">
        <v>14005</v>
      </c>
      <c r="P9128" s="30" t="s">
        <v>14010</v>
      </c>
      <c r="Q9128" t="s">
        <v>3202</v>
      </c>
      <c r="R9128" t="s">
        <v>2629</v>
      </c>
      <c r="S9128">
        <v>37</v>
      </c>
      <c r="T9128" s="29" t="s">
        <v>27665</v>
      </c>
      <c r="U9128" s="29" t="s">
        <v>27670</v>
      </c>
    </row>
    <row r="9129" spans="1:21">
      <c r="A9129">
        <v>9128</v>
      </c>
      <c r="B9129" s="30" t="s">
        <v>3220</v>
      </c>
      <c r="D9129" s="30" t="s">
        <v>4153</v>
      </c>
      <c r="F9129" s="30" t="s">
        <v>4227</v>
      </c>
      <c r="H9129" s="30" t="s">
        <v>4228</v>
      </c>
      <c r="J9129" s="30" t="s">
        <v>4229</v>
      </c>
      <c r="L9129" s="30" t="s">
        <v>207</v>
      </c>
      <c r="N9129" s="30" t="s">
        <v>14005</v>
      </c>
      <c r="P9129" s="30" t="s">
        <v>14011</v>
      </c>
      <c r="Q9129" t="s">
        <v>3202</v>
      </c>
      <c r="R9129" t="s">
        <v>2628</v>
      </c>
      <c r="S9129">
        <v>37</v>
      </c>
      <c r="T9129" s="29" t="s">
        <v>27665</v>
      </c>
      <c r="U9129" s="29" t="s">
        <v>27671</v>
      </c>
    </row>
    <row r="9130" spans="1:21">
      <c r="A9130">
        <v>9129</v>
      </c>
      <c r="B9130" s="30" t="s">
        <v>3220</v>
      </c>
      <c r="D9130" s="30" t="s">
        <v>4153</v>
      </c>
      <c r="F9130" s="30" t="s">
        <v>4227</v>
      </c>
      <c r="H9130" s="30" t="s">
        <v>4228</v>
      </c>
      <c r="J9130" s="30" t="s">
        <v>4229</v>
      </c>
      <c r="L9130" s="30" t="s">
        <v>207</v>
      </c>
      <c r="N9130" s="30" t="s">
        <v>14005</v>
      </c>
      <c r="P9130" s="30" t="s">
        <v>14012</v>
      </c>
      <c r="Q9130" t="s">
        <v>3202</v>
      </c>
      <c r="R9130" t="s">
        <v>2628</v>
      </c>
      <c r="S9130">
        <v>37</v>
      </c>
      <c r="T9130" s="29" t="s">
        <v>27665</v>
      </c>
      <c r="U9130" s="29" t="s">
        <v>27672</v>
      </c>
    </row>
    <row r="9131" spans="1:21">
      <c r="A9131">
        <v>9130</v>
      </c>
      <c r="B9131" s="30" t="s">
        <v>3220</v>
      </c>
      <c r="D9131" s="30" t="s">
        <v>4153</v>
      </c>
      <c r="F9131" s="30" t="s">
        <v>4227</v>
      </c>
      <c r="H9131" s="30" t="s">
        <v>4228</v>
      </c>
      <c r="J9131" s="30" t="s">
        <v>4229</v>
      </c>
      <c r="L9131" s="30" t="s">
        <v>207</v>
      </c>
      <c r="N9131" s="30" t="s">
        <v>14005</v>
      </c>
      <c r="P9131" s="30" t="s">
        <v>14013</v>
      </c>
      <c r="Q9131" t="s">
        <v>3202</v>
      </c>
      <c r="R9131" t="s">
        <v>2628</v>
      </c>
      <c r="S9131">
        <v>37</v>
      </c>
      <c r="T9131" s="29" t="s">
        <v>27665</v>
      </c>
      <c r="U9131" s="29" t="s">
        <v>27673</v>
      </c>
    </row>
    <row r="9132" spans="1:21">
      <c r="A9132">
        <v>9131</v>
      </c>
      <c r="B9132" s="30" t="s">
        <v>3220</v>
      </c>
      <c r="D9132" s="30" t="s">
        <v>4153</v>
      </c>
      <c r="F9132" s="30" t="s">
        <v>4227</v>
      </c>
      <c r="H9132" s="30" t="s">
        <v>4228</v>
      </c>
      <c r="J9132" s="30" t="s">
        <v>4229</v>
      </c>
      <c r="L9132" s="30" t="s">
        <v>207</v>
      </c>
      <c r="N9132" s="30" t="s">
        <v>14005</v>
      </c>
      <c r="P9132" s="30" t="s">
        <v>14014</v>
      </c>
      <c r="Q9132" t="s">
        <v>3202</v>
      </c>
      <c r="R9132" t="s">
        <v>2628</v>
      </c>
      <c r="S9132">
        <v>37</v>
      </c>
      <c r="T9132" s="29" t="s">
        <v>27665</v>
      </c>
      <c r="U9132" s="29" t="s">
        <v>27674</v>
      </c>
    </row>
    <row r="9133" spans="1:21">
      <c r="A9133">
        <v>9132</v>
      </c>
      <c r="B9133" s="30" t="s">
        <v>3220</v>
      </c>
      <c r="D9133" s="30" t="s">
        <v>4153</v>
      </c>
      <c r="F9133" s="30" t="s">
        <v>4227</v>
      </c>
      <c r="H9133" s="30" t="s">
        <v>4228</v>
      </c>
      <c r="J9133" s="30" t="s">
        <v>4229</v>
      </c>
      <c r="L9133" s="30" t="s">
        <v>207</v>
      </c>
      <c r="N9133" s="30" t="s">
        <v>14005</v>
      </c>
      <c r="P9133" s="30" t="s">
        <v>14015</v>
      </c>
      <c r="Q9133" t="s">
        <v>3202</v>
      </c>
      <c r="R9133" t="s">
        <v>2628</v>
      </c>
      <c r="S9133">
        <v>37</v>
      </c>
      <c r="T9133" s="29" t="s">
        <v>27665</v>
      </c>
      <c r="U9133" s="29" t="s">
        <v>27675</v>
      </c>
    </row>
    <row r="9134" spans="1:21">
      <c r="A9134">
        <v>9133</v>
      </c>
      <c r="B9134" s="30" t="s">
        <v>3220</v>
      </c>
      <c r="D9134" s="30" t="s">
        <v>4153</v>
      </c>
      <c r="F9134" s="30" t="s">
        <v>4227</v>
      </c>
      <c r="H9134" s="30" t="s">
        <v>4228</v>
      </c>
      <c r="J9134" s="30" t="s">
        <v>4229</v>
      </c>
      <c r="L9134" s="30" t="s">
        <v>207</v>
      </c>
      <c r="N9134" s="30" t="s">
        <v>14005</v>
      </c>
      <c r="P9134" s="30" t="s">
        <v>14016</v>
      </c>
      <c r="Q9134" t="s">
        <v>3202</v>
      </c>
      <c r="R9134" t="s">
        <v>2628</v>
      </c>
      <c r="S9134">
        <v>37</v>
      </c>
      <c r="T9134" s="29" t="s">
        <v>27665</v>
      </c>
      <c r="U9134" s="29" t="s">
        <v>27676</v>
      </c>
    </row>
    <row r="9135" spans="1:21">
      <c r="A9135">
        <v>9134</v>
      </c>
      <c r="B9135" s="30" t="s">
        <v>3220</v>
      </c>
      <c r="D9135" s="30" t="s">
        <v>4153</v>
      </c>
      <c r="F9135" s="30" t="s">
        <v>4227</v>
      </c>
      <c r="H9135" s="30" t="s">
        <v>4228</v>
      </c>
      <c r="J9135" s="30" t="s">
        <v>4229</v>
      </c>
      <c r="L9135" s="30" t="s">
        <v>207</v>
      </c>
      <c r="N9135" s="30" t="s">
        <v>14017</v>
      </c>
      <c r="P9135" s="30" t="s">
        <v>14018</v>
      </c>
      <c r="Q9135" t="s">
        <v>3202</v>
      </c>
      <c r="R9135" t="s">
        <v>2629</v>
      </c>
      <c r="S9135">
        <v>37</v>
      </c>
      <c r="T9135" s="29" t="s">
        <v>27665</v>
      </c>
      <c r="U9135" s="29" t="s">
        <v>27677</v>
      </c>
    </row>
    <row r="9136" spans="1:21">
      <c r="A9136">
        <v>9135</v>
      </c>
      <c r="B9136" s="30" t="s">
        <v>3220</v>
      </c>
      <c r="D9136" s="30" t="s">
        <v>4153</v>
      </c>
      <c r="F9136" s="30" t="s">
        <v>4227</v>
      </c>
      <c r="H9136" s="30" t="s">
        <v>4228</v>
      </c>
      <c r="J9136" s="30" t="s">
        <v>4229</v>
      </c>
      <c r="L9136" s="30" t="s">
        <v>207</v>
      </c>
      <c r="N9136" s="30" t="s">
        <v>14017</v>
      </c>
      <c r="P9136" s="30" t="s">
        <v>14019</v>
      </c>
      <c r="Q9136" t="s">
        <v>3202</v>
      </c>
      <c r="R9136" t="s">
        <v>2629</v>
      </c>
      <c r="S9136">
        <v>37</v>
      </c>
      <c r="T9136" s="29" t="s">
        <v>27665</v>
      </c>
      <c r="U9136" s="29" t="s">
        <v>27678</v>
      </c>
    </row>
    <row r="9137" spans="1:21">
      <c r="A9137">
        <v>9136</v>
      </c>
      <c r="B9137" s="30" t="s">
        <v>3220</v>
      </c>
      <c r="D9137" s="30" t="s">
        <v>4153</v>
      </c>
      <c r="F9137" s="30" t="s">
        <v>4227</v>
      </c>
      <c r="H9137" s="30" t="s">
        <v>4228</v>
      </c>
      <c r="J9137" s="30" t="s">
        <v>4229</v>
      </c>
      <c r="L9137" s="30" t="s">
        <v>207</v>
      </c>
      <c r="N9137" s="30" t="s">
        <v>14017</v>
      </c>
      <c r="P9137" s="30" t="s">
        <v>14020</v>
      </c>
      <c r="Q9137" t="s">
        <v>3202</v>
      </c>
      <c r="R9137" t="s">
        <v>2628</v>
      </c>
      <c r="S9137">
        <v>37</v>
      </c>
      <c r="T9137" s="29" t="s">
        <v>27665</v>
      </c>
      <c r="U9137" s="29" t="s">
        <v>27679</v>
      </c>
    </row>
    <row r="9138" spans="1:21">
      <c r="A9138">
        <v>9137</v>
      </c>
      <c r="B9138" s="30" t="s">
        <v>3220</v>
      </c>
      <c r="D9138" s="30" t="s">
        <v>4153</v>
      </c>
      <c r="F9138" s="30" t="s">
        <v>4227</v>
      </c>
      <c r="H9138" s="30" t="s">
        <v>4228</v>
      </c>
      <c r="J9138" s="30" t="s">
        <v>4229</v>
      </c>
      <c r="L9138" s="30" t="s">
        <v>207</v>
      </c>
      <c r="N9138" s="30" t="s">
        <v>14017</v>
      </c>
      <c r="P9138" s="30" t="s">
        <v>14021</v>
      </c>
      <c r="Q9138" t="s">
        <v>3202</v>
      </c>
      <c r="R9138" t="s">
        <v>2628</v>
      </c>
      <c r="S9138">
        <v>37</v>
      </c>
      <c r="T9138" s="29" t="s">
        <v>27665</v>
      </c>
      <c r="U9138" s="29" t="s">
        <v>27680</v>
      </c>
    </row>
    <row r="9139" spans="1:21">
      <c r="A9139">
        <v>9138</v>
      </c>
      <c r="B9139" s="30" t="s">
        <v>3220</v>
      </c>
      <c r="D9139" s="30" t="s">
        <v>4153</v>
      </c>
      <c r="F9139" s="30" t="s">
        <v>4227</v>
      </c>
      <c r="H9139" s="30" t="s">
        <v>4228</v>
      </c>
      <c r="J9139" s="30" t="s">
        <v>4229</v>
      </c>
      <c r="L9139" s="30" t="s">
        <v>207</v>
      </c>
      <c r="N9139" s="30" t="s">
        <v>14017</v>
      </c>
      <c r="P9139" s="30" t="s">
        <v>14022</v>
      </c>
      <c r="Q9139" t="s">
        <v>3202</v>
      </c>
      <c r="R9139" t="s">
        <v>2628</v>
      </c>
      <c r="S9139">
        <v>37</v>
      </c>
      <c r="T9139" s="29" t="s">
        <v>27665</v>
      </c>
      <c r="U9139" s="29" t="s">
        <v>27681</v>
      </c>
    </row>
    <row r="9140" spans="1:21">
      <c r="A9140">
        <v>9139</v>
      </c>
      <c r="B9140" s="30" t="s">
        <v>3220</v>
      </c>
      <c r="D9140" s="30" t="s">
        <v>4153</v>
      </c>
      <c r="F9140" s="30" t="s">
        <v>4227</v>
      </c>
      <c r="H9140" s="30" t="s">
        <v>4228</v>
      </c>
      <c r="J9140" s="30" t="s">
        <v>4229</v>
      </c>
      <c r="L9140" s="30" t="s">
        <v>207</v>
      </c>
      <c r="N9140" s="30" t="s">
        <v>14017</v>
      </c>
      <c r="P9140" s="30" t="s">
        <v>14023</v>
      </c>
      <c r="Q9140" t="s">
        <v>3202</v>
      </c>
      <c r="R9140" t="s">
        <v>2628</v>
      </c>
      <c r="S9140">
        <v>37</v>
      </c>
      <c r="T9140" s="29" t="s">
        <v>27665</v>
      </c>
      <c r="U9140" s="29" t="s">
        <v>27682</v>
      </c>
    </row>
    <row r="9141" spans="1:21">
      <c r="A9141">
        <v>9140</v>
      </c>
      <c r="B9141" s="30" t="s">
        <v>3220</v>
      </c>
      <c r="D9141" s="30" t="s">
        <v>4153</v>
      </c>
      <c r="F9141" s="30" t="s">
        <v>4227</v>
      </c>
      <c r="H9141" s="30" t="s">
        <v>4228</v>
      </c>
      <c r="J9141" s="30" t="s">
        <v>4229</v>
      </c>
      <c r="L9141" s="30" t="s">
        <v>207</v>
      </c>
      <c r="N9141" s="30" t="s">
        <v>14017</v>
      </c>
      <c r="P9141" s="30" t="s">
        <v>14024</v>
      </c>
      <c r="Q9141" t="s">
        <v>3202</v>
      </c>
      <c r="R9141" t="s">
        <v>2628</v>
      </c>
      <c r="S9141">
        <v>37</v>
      </c>
      <c r="T9141" s="29" t="s">
        <v>27665</v>
      </c>
      <c r="U9141" s="29" t="s">
        <v>27683</v>
      </c>
    </row>
    <row r="9142" spans="1:21">
      <c r="A9142">
        <v>9141</v>
      </c>
      <c r="B9142" s="30" t="s">
        <v>3220</v>
      </c>
      <c r="D9142" s="30" t="s">
        <v>4153</v>
      </c>
      <c r="F9142" s="30" t="s">
        <v>4227</v>
      </c>
      <c r="H9142" s="30" t="s">
        <v>4228</v>
      </c>
      <c r="J9142" s="30" t="s">
        <v>4229</v>
      </c>
      <c r="L9142" s="30" t="s">
        <v>207</v>
      </c>
      <c r="N9142" s="30" t="s">
        <v>14017</v>
      </c>
      <c r="P9142" s="30" t="s">
        <v>14025</v>
      </c>
      <c r="Q9142" t="s">
        <v>3202</v>
      </c>
      <c r="R9142" t="s">
        <v>2628</v>
      </c>
      <c r="S9142">
        <v>37</v>
      </c>
      <c r="T9142" s="29" t="s">
        <v>27665</v>
      </c>
      <c r="U9142" s="29" t="s">
        <v>27684</v>
      </c>
    </row>
    <row r="9143" spans="1:21">
      <c r="A9143">
        <v>9142</v>
      </c>
      <c r="B9143" s="30" t="s">
        <v>3220</v>
      </c>
      <c r="D9143" s="30" t="s">
        <v>4153</v>
      </c>
      <c r="F9143" s="30" t="s">
        <v>4227</v>
      </c>
      <c r="H9143" s="30" t="s">
        <v>4228</v>
      </c>
      <c r="J9143" s="30" t="s">
        <v>4229</v>
      </c>
      <c r="L9143" s="30" t="s">
        <v>207</v>
      </c>
      <c r="N9143" s="30" t="s">
        <v>14017</v>
      </c>
      <c r="P9143" s="30" t="s">
        <v>14026</v>
      </c>
      <c r="Q9143" t="s">
        <v>3202</v>
      </c>
      <c r="R9143" t="s">
        <v>2628</v>
      </c>
      <c r="S9143">
        <v>37</v>
      </c>
      <c r="T9143" s="29" t="s">
        <v>27665</v>
      </c>
      <c r="U9143" s="29" t="s">
        <v>27685</v>
      </c>
    </row>
    <row r="9144" spans="1:21">
      <c r="A9144">
        <v>9143</v>
      </c>
      <c r="B9144" s="30" t="s">
        <v>3220</v>
      </c>
      <c r="D9144" s="30" t="s">
        <v>4153</v>
      </c>
      <c r="F9144" s="30" t="s">
        <v>4227</v>
      </c>
      <c r="H9144" s="30" t="s">
        <v>4228</v>
      </c>
      <c r="J9144" s="30" t="s">
        <v>4229</v>
      </c>
      <c r="L9144" s="30" t="s">
        <v>207</v>
      </c>
      <c r="N9144" s="30" t="s">
        <v>14027</v>
      </c>
      <c r="P9144" s="30" t="s">
        <v>14028</v>
      </c>
      <c r="Q9144" t="s">
        <v>3202</v>
      </c>
      <c r="R9144" t="s">
        <v>2628</v>
      </c>
      <c r="S9144">
        <v>37</v>
      </c>
      <c r="T9144" s="29" t="s">
        <v>27665</v>
      </c>
      <c r="U9144" s="29" t="s">
        <v>27686</v>
      </c>
    </row>
    <row r="9145" spans="1:21">
      <c r="A9145">
        <v>9144</v>
      </c>
      <c r="B9145" s="30" t="s">
        <v>3220</v>
      </c>
      <c r="D9145" s="30" t="s">
        <v>4153</v>
      </c>
      <c r="F9145" s="30" t="s">
        <v>4227</v>
      </c>
      <c r="H9145" s="30" t="s">
        <v>4228</v>
      </c>
      <c r="J9145" s="30" t="s">
        <v>4229</v>
      </c>
      <c r="L9145" s="30" t="s">
        <v>207</v>
      </c>
      <c r="N9145" s="30" t="s">
        <v>14027</v>
      </c>
      <c r="P9145" s="30" t="s">
        <v>14029</v>
      </c>
      <c r="Q9145" t="s">
        <v>3202</v>
      </c>
      <c r="R9145" t="s">
        <v>2628</v>
      </c>
      <c r="S9145">
        <v>37</v>
      </c>
      <c r="T9145" s="29" t="s">
        <v>27665</v>
      </c>
      <c r="U9145" s="29" t="s">
        <v>27687</v>
      </c>
    </row>
    <row r="9146" spans="1:21">
      <c r="A9146">
        <v>9145</v>
      </c>
      <c r="B9146" s="30" t="s">
        <v>3220</v>
      </c>
      <c r="D9146" s="30" t="s">
        <v>4153</v>
      </c>
      <c r="F9146" s="30" t="s">
        <v>4227</v>
      </c>
      <c r="H9146" s="30" t="s">
        <v>4228</v>
      </c>
      <c r="J9146" s="30" t="s">
        <v>4229</v>
      </c>
      <c r="L9146" s="30" t="s">
        <v>207</v>
      </c>
      <c r="N9146" s="30" t="s">
        <v>14030</v>
      </c>
      <c r="P9146" s="30" t="s">
        <v>14031</v>
      </c>
      <c r="Q9146" t="s">
        <v>3202</v>
      </c>
      <c r="R9146" t="s">
        <v>2628</v>
      </c>
      <c r="S9146">
        <v>37</v>
      </c>
      <c r="T9146" s="29" t="s">
        <v>27665</v>
      </c>
      <c r="U9146" s="29" t="s">
        <v>27688</v>
      </c>
    </row>
    <row r="9147" spans="1:21">
      <c r="A9147">
        <v>9146</v>
      </c>
      <c r="B9147" s="30" t="s">
        <v>3220</v>
      </c>
      <c r="D9147" s="30" t="s">
        <v>4153</v>
      </c>
      <c r="F9147" s="30" t="s">
        <v>4227</v>
      </c>
      <c r="H9147" s="30" t="s">
        <v>4228</v>
      </c>
      <c r="J9147" s="30" t="s">
        <v>4229</v>
      </c>
      <c r="L9147" s="30" t="s">
        <v>207</v>
      </c>
      <c r="N9147" s="30" t="s">
        <v>14030</v>
      </c>
      <c r="P9147" s="30" t="s">
        <v>14032</v>
      </c>
      <c r="Q9147" t="s">
        <v>3202</v>
      </c>
      <c r="R9147" t="s">
        <v>2628</v>
      </c>
      <c r="S9147">
        <v>37</v>
      </c>
      <c r="T9147" s="29" t="s">
        <v>27665</v>
      </c>
      <c r="U9147" s="29" t="s">
        <v>27689</v>
      </c>
    </row>
    <row r="9148" spans="1:21">
      <c r="A9148">
        <v>9147</v>
      </c>
      <c r="B9148" s="30" t="s">
        <v>3220</v>
      </c>
      <c r="D9148" s="30" t="s">
        <v>4153</v>
      </c>
      <c r="F9148" s="30" t="s">
        <v>4227</v>
      </c>
      <c r="H9148" s="30" t="s">
        <v>4228</v>
      </c>
      <c r="J9148" s="30" t="s">
        <v>4229</v>
      </c>
      <c r="L9148" s="30" t="s">
        <v>207</v>
      </c>
      <c r="N9148" s="30" t="s">
        <v>14030</v>
      </c>
      <c r="P9148" s="30" t="s">
        <v>14033</v>
      </c>
      <c r="Q9148" t="s">
        <v>3202</v>
      </c>
      <c r="R9148" t="s">
        <v>2628</v>
      </c>
      <c r="S9148">
        <v>37</v>
      </c>
      <c r="T9148" s="29" t="s">
        <v>27665</v>
      </c>
      <c r="U9148" s="29" t="s">
        <v>27690</v>
      </c>
    </row>
    <row r="9149" spans="1:21">
      <c r="A9149">
        <v>9148</v>
      </c>
      <c r="B9149" s="30" t="s">
        <v>3220</v>
      </c>
      <c r="D9149" s="30" t="s">
        <v>4153</v>
      </c>
      <c r="F9149" s="30" t="s">
        <v>4227</v>
      </c>
      <c r="H9149" s="30" t="s">
        <v>4228</v>
      </c>
      <c r="J9149" s="30" t="s">
        <v>4229</v>
      </c>
      <c r="L9149" s="30" t="s">
        <v>207</v>
      </c>
      <c r="N9149" s="30" t="s">
        <v>14030</v>
      </c>
      <c r="P9149" s="30" t="s">
        <v>14034</v>
      </c>
      <c r="Q9149" t="s">
        <v>3202</v>
      </c>
      <c r="R9149" t="s">
        <v>2628</v>
      </c>
      <c r="S9149">
        <v>37</v>
      </c>
      <c r="T9149" s="29" t="s">
        <v>27665</v>
      </c>
      <c r="U9149" s="29" t="s">
        <v>27691</v>
      </c>
    </row>
    <row r="9150" spans="1:21">
      <c r="A9150">
        <v>9149</v>
      </c>
      <c r="B9150" s="30" t="s">
        <v>3220</v>
      </c>
      <c r="D9150" s="30" t="s">
        <v>4153</v>
      </c>
      <c r="F9150" s="30" t="s">
        <v>4227</v>
      </c>
      <c r="H9150" s="30" t="s">
        <v>4228</v>
      </c>
      <c r="J9150" s="30" t="s">
        <v>4229</v>
      </c>
      <c r="L9150" s="30" t="s">
        <v>207</v>
      </c>
      <c r="N9150" s="30" t="s">
        <v>14030</v>
      </c>
      <c r="P9150" s="30" t="s">
        <v>14035</v>
      </c>
      <c r="Q9150" t="s">
        <v>3202</v>
      </c>
      <c r="R9150" t="s">
        <v>2628</v>
      </c>
      <c r="S9150">
        <v>37</v>
      </c>
      <c r="T9150" s="29" t="s">
        <v>27665</v>
      </c>
      <c r="U9150" s="29" t="s">
        <v>27692</v>
      </c>
    </row>
    <row r="9151" spans="1:21">
      <c r="A9151">
        <v>9150</v>
      </c>
      <c r="B9151" s="30" t="s">
        <v>3220</v>
      </c>
      <c r="D9151" s="30" t="s">
        <v>4153</v>
      </c>
      <c r="F9151" s="30" t="s">
        <v>4227</v>
      </c>
      <c r="H9151" s="30" t="s">
        <v>4228</v>
      </c>
      <c r="J9151" s="30" t="s">
        <v>4229</v>
      </c>
      <c r="L9151" s="30" t="s">
        <v>207</v>
      </c>
      <c r="N9151" s="30" t="s">
        <v>14030</v>
      </c>
      <c r="P9151" s="30" t="s">
        <v>14036</v>
      </c>
      <c r="Q9151" t="s">
        <v>3202</v>
      </c>
      <c r="R9151" t="s">
        <v>2628</v>
      </c>
      <c r="S9151">
        <v>37</v>
      </c>
      <c r="T9151" s="29" t="s">
        <v>27665</v>
      </c>
      <c r="U9151" s="29" t="s">
        <v>27693</v>
      </c>
    </row>
    <row r="9152" spans="1:21">
      <c r="A9152">
        <v>9151</v>
      </c>
      <c r="B9152" s="30" t="s">
        <v>3220</v>
      </c>
      <c r="D9152" s="30" t="s">
        <v>4153</v>
      </c>
      <c r="F9152" s="30" t="s">
        <v>4227</v>
      </c>
      <c r="H9152" s="30" t="s">
        <v>4228</v>
      </c>
      <c r="J9152" s="30" t="s">
        <v>4229</v>
      </c>
      <c r="L9152" s="30" t="s">
        <v>207</v>
      </c>
      <c r="N9152" s="30" t="s">
        <v>14037</v>
      </c>
      <c r="P9152" s="30" t="s">
        <v>14038</v>
      </c>
      <c r="Q9152" t="s">
        <v>3202</v>
      </c>
      <c r="R9152" t="s">
        <v>2628</v>
      </c>
      <c r="S9152">
        <v>37</v>
      </c>
      <c r="T9152" s="29" t="s">
        <v>27665</v>
      </c>
      <c r="U9152" s="29" t="s">
        <v>27694</v>
      </c>
    </row>
    <row r="9153" spans="1:21">
      <c r="A9153">
        <v>9152</v>
      </c>
      <c r="B9153" s="30" t="s">
        <v>3220</v>
      </c>
      <c r="D9153" s="30" t="s">
        <v>4153</v>
      </c>
      <c r="F9153" s="30" t="s">
        <v>4227</v>
      </c>
      <c r="H9153" s="30" t="s">
        <v>4228</v>
      </c>
      <c r="J9153" s="30" t="s">
        <v>4229</v>
      </c>
      <c r="L9153" s="30" t="s">
        <v>207</v>
      </c>
      <c r="N9153" s="30" t="s">
        <v>14039</v>
      </c>
      <c r="P9153" s="30" t="s">
        <v>14040</v>
      </c>
      <c r="Q9153" t="s">
        <v>3202</v>
      </c>
      <c r="R9153" t="s">
        <v>2628</v>
      </c>
      <c r="S9153">
        <v>37</v>
      </c>
      <c r="T9153" s="29" t="s">
        <v>27665</v>
      </c>
      <c r="U9153" s="29" t="s">
        <v>27695</v>
      </c>
    </row>
    <row r="9154" spans="1:21">
      <c r="A9154">
        <v>9153</v>
      </c>
      <c r="B9154" s="30" t="s">
        <v>3220</v>
      </c>
      <c r="D9154" s="30" t="s">
        <v>4153</v>
      </c>
      <c r="F9154" s="30" t="s">
        <v>4227</v>
      </c>
      <c r="H9154" s="30" t="s">
        <v>4228</v>
      </c>
      <c r="J9154" s="30" t="s">
        <v>4229</v>
      </c>
      <c r="L9154" s="30" t="s">
        <v>207</v>
      </c>
      <c r="N9154" s="30" t="s">
        <v>14039</v>
      </c>
      <c r="P9154" s="30" t="s">
        <v>14041</v>
      </c>
      <c r="Q9154" t="s">
        <v>3202</v>
      </c>
      <c r="R9154" t="s">
        <v>2628</v>
      </c>
      <c r="S9154">
        <v>37</v>
      </c>
      <c r="T9154" s="29" t="s">
        <v>27665</v>
      </c>
      <c r="U9154" s="29" t="s">
        <v>27696</v>
      </c>
    </row>
    <row r="9155" spans="1:21">
      <c r="A9155">
        <v>9154</v>
      </c>
      <c r="B9155" s="30" t="s">
        <v>3220</v>
      </c>
      <c r="D9155" s="30" t="s">
        <v>4153</v>
      </c>
      <c r="F9155" s="30" t="s">
        <v>4227</v>
      </c>
      <c r="H9155" s="30" t="s">
        <v>4228</v>
      </c>
      <c r="J9155" s="30" t="s">
        <v>4229</v>
      </c>
      <c r="L9155" s="30" t="s">
        <v>207</v>
      </c>
      <c r="N9155" s="30" t="s">
        <v>14039</v>
      </c>
      <c r="P9155" s="30" t="s">
        <v>14042</v>
      </c>
      <c r="Q9155" t="s">
        <v>3202</v>
      </c>
      <c r="R9155" t="s">
        <v>2628</v>
      </c>
      <c r="S9155">
        <v>37</v>
      </c>
      <c r="T9155" s="29" t="s">
        <v>27665</v>
      </c>
      <c r="U9155" s="29" t="s">
        <v>27697</v>
      </c>
    </row>
    <row r="9156" spans="1:21">
      <c r="A9156">
        <v>9155</v>
      </c>
      <c r="B9156" s="30" t="s">
        <v>3220</v>
      </c>
      <c r="D9156" s="30" t="s">
        <v>4153</v>
      </c>
      <c r="F9156" s="30" t="s">
        <v>4227</v>
      </c>
      <c r="H9156" s="30" t="s">
        <v>4228</v>
      </c>
      <c r="J9156" s="30" t="s">
        <v>4229</v>
      </c>
      <c r="L9156" s="30" t="s">
        <v>207</v>
      </c>
      <c r="N9156" s="30" t="s">
        <v>14039</v>
      </c>
      <c r="P9156" s="30" t="s">
        <v>14043</v>
      </c>
      <c r="Q9156" t="s">
        <v>3202</v>
      </c>
      <c r="R9156" t="s">
        <v>2628</v>
      </c>
      <c r="S9156">
        <v>37</v>
      </c>
      <c r="T9156" s="29" t="s">
        <v>27665</v>
      </c>
      <c r="U9156" s="29" t="s">
        <v>27698</v>
      </c>
    </row>
    <row r="9157" spans="1:21">
      <c r="A9157">
        <v>9156</v>
      </c>
      <c r="B9157" s="30" t="s">
        <v>3220</v>
      </c>
      <c r="D9157" s="30" t="s">
        <v>4153</v>
      </c>
      <c r="F9157" s="30" t="s">
        <v>4227</v>
      </c>
      <c r="H9157" s="30" t="s">
        <v>4228</v>
      </c>
      <c r="J9157" s="30" t="s">
        <v>4229</v>
      </c>
      <c r="L9157" s="30" t="s">
        <v>207</v>
      </c>
      <c r="N9157" s="30" t="s">
        <v>14039</v>
      </c>
      <c r="P9157" s="30" t="s">
        <v>14044</v>
      </c>
      <c r="Q9157" t="s">
        <v>3202</v>
      </c>
      <c r="R9157" t="s">
        <v>2628</v>
      </c>
      <c r="S9157">
        <v>37</v>
      </c>
      <c r="T9157" s="29" t="s">
        <v>27665</v>
      </c>
      <c r="U9157" s="29" t="s">
        <v>27699</v>
      </c>
    </row>
    <row r="9158" spans="1:21">
      <c r="A9158">
        <v>9157</v>
      </c>
      <c r="B9158" s="30" t="s">
        <v>3220</v>
      </c>
      <c r="D9158" s="30" t="s">
        <v>4153</v>
      </c>
      <c r="F9158" s="30" t="s">
        <v>4227</v>
      </c>
      <c r="H9158" s="30" t="s">
        <v>4228</v>
      </c>
      <c r="J9158" s="30" t="s">
        <v>4229</v>
      </c>
      <c r="L9158" s="30" t="s">
        <v>207</v>
      </c>
      <c r="N9158" s="30" t="s">
        <v>14045</v>
      </c>
      <c r="P9158" s="30" t="s">
        <v>14046</v>
      </c>
      <c r="Q9158" t="s">
        <v>3202</v>
      </c>
      <c r="R9158" t="s">
        <v>2628</v>
      </c>
      <c r="S9158">
        <v>37</v>
      </c>
      <c r="T9158" s="29" t="s">
        <v>27665</v>
      </c>
      <c r="U9158" s="29" t="s">
        <v>27700</v>
      </c>
    </row>
    <row r="9159" spans="1:21">
      <c r="A9159">
        <v>9158</v>
      </c>
      <c r="B9159" s="30" t="s">
        <v>3220</v>
      </c>
      <c r="D9159" s="30" t="s">
        <v>4153</v>
      </c>
      <c r="F9159" s="30" t="s">
        <v>4227</v>
      </c>
      <c r="H9159" s="30" t="s">
        <v>4228</v>
      </c>
      <c r="J9159" s="30" t="s">
        <v>4229</v>
      </c>
      <c r="L9159" s="30" t="s">
        <v>207</v>
      </c>
      <c r="N9159" s="30" t="s">
        <v>14045</v>
      </c>
      <c r="P9159" s="30" t="s">
        <v>14047</v>
      </c>
      <c r="Q9159" t="s">
        <v>3202</v>
      </c>
      <c r="R9159" t="s">
        <v>2628</v>
      </c>
      <c r="S9159">
        <v>37</v>
      </c>
      <c r="T9159" s="29" t="s">
        <v>27665</v>
      </c>
      <c r="U9159" s="29" t="s">
        <v>27701</v>
      </c>
    </row>
    <row r="9160" spans="1:21">
      <c r="A9160">
        <v>9159</v>
      </c>
      <c r="B9160" s="30" t="s">
        <v>3220</v>
      </c>
      <c r="D9160" s="30" t="s">
        <v>4153</v>
      </c>
      <c r="F9160" s="30" t="s">
        <v>4227</v>
      </c>
      <c r="H9160" s="30" t="s">
        <v>4228</v>
      </c>
      <c r="J9160" s="30" t="s">
        <v>4229</v>
      </c>
      <c r="L9160" s="30" t="s">
        <v>207</v>
      </c>
      <c r="N9160" s="30" t="s">
        <v>14045</v>
      </c>
      <c r="P9160" s="30" t="s">
        <v>14048</v>
      </c>
      <c r="Q9160" t="s">
        <v>3202</v>
      </c>
      <c r="R9160" t="s">
        <v>2628</v>
      </c>
      <c r="S9160">
        <v>37</v>
      </c>
      <c r="T9160" s="29" t="s">
        <v>27665</v>
      </c>
      <c r="U9160" s="29" t="s">
        <v>27702</v>
      </c>
    </row>
    <row r="9161" spans="1:21">
      <c r="A9161">
        <v>9160</v>
      </c>
      <c r="B9161" s="30" t="s">
        <v>3220</v>
      </c>
      <c r="D9161" s="30" t="s">
        <v>4153</v>
      </c>
      <c r="F9161" s="30" t="s">
        <v>4227</v>
      </c>
      <c r="H9161" s="30" t="s">
        <v>4228</v>
      </c>
      <c r="J9161" s="30" t="s">
        <v>4229</v>
      </c>
      <c r="L9161" s="30" t="s">
        <v>207</v>
      </c>
      <c r="N9161" s="30" t="s">
        <v>14045</v>
      </c>
      <c r="P9161" s="30" t="s">
        <v>14049</v>
      </c>
      <c r="Q9161" t="s">
        <v>3202</v>
      </c>
      <c r="R9161" t="s">
        <v>2628</v>
      </c>
      <c r="S9161">
        <v>37</v>
      </c>
      <c r="T9161" s="29" t="s">
        <v>27665</v>
      </c>
      <c r="U9161" s="29" t="s">
        <v>27703</v>
      </c>
    </row>
    <row r="9162" spans="1:21">
      <c r="A9162">
        <v>9161</v>
      </c>
      <c r="B9162" s="30" t="s">
        <v>3220</v>
      </c>
      <c r="D9162" s="30" t="s">
        <v>4153</v>
      </c>
      <c r="F9162" s="30" t="s">
        <v>4227</v>
      </c>
      <c r="H9162" s="30" t="s">
        <v>4228</v>
      </c>
      <c r="J9162" s="30" t="s">
        <v>4229</v>
      </c>
      <c r="L9162" s="30" t="s">
        <v>207</v>
      </c>
      <c r="N9162" s="30" t="s">
        <v>14050</v>
      </c>
      <c r="P9162" s="30" t="s">
        <v>14051</v>
      </c>
      <c r="Q9162" t="s">
        <v>3202</v>
      </c>
      <c r="R9162" t="s">
        <v>2628</v>
      </c>
      <c r="S9162">
        <v>37</v>
      </c>
      <c r="T9162" s="29" t="s">
        <v>27665</v>
      </c>
      <c r="U9162" s="29" t="s">
        <v>27704</v>
      </c>
    </row>
    <row r="9163" spans="1:21">
      <c r="A9163">
        <v>9162</v>
      </c>
      <c r="B9163" s="30" t="s">
        <v>3220</v>
      </c>
      <c r="D9163" s="30" t="s">
        <v>4153</v>
      </c>
      <c r="F9163" s="30" t="s">
        <v>4227</v>
      </c>
      <c r="H9163" s="30" t="s">
        <v>4228</v>
      </c>
      <c r="J9163" s="30" t="s">
        <v>4229</v>
      </c>
      <c r="L9163" s="30" t="s">
        <v>1232</v>
      </c>
      <c r="N9163" s="30" t="s">
        <v>1917</v>
      </c>
      <c r="P9163" s="30" t="s">
        <v>728</v>
      </c>
      <c r="Q9163" t="s">
        <v>2038</v>
      </c>
      <c r="R9163" t="s">
        <v>2630</v>
      </c>
      <c r="S9163">
        <v>35</v>
      </c>
      <c r="T9163" s="29" t="s">
        <v>24280</v>
      </c>
      <c r="U9163" s="29" t="s">
        <v>27705</v>
      </c>
    </row>
    <row r="9164" spans="1:21">
      <c r="A9164">
        <v>9163</v>
      </c>
      <c r="B9164" s="30" t="s">
        <v>3220</v>
      </c>
      <c r="D9164" s="30" t="s">
        <v>4153</v>
      </c>
      <c r="F9164" s="30" t="s">
        <v>4227</v>
      </c>
      <c r="H9164" s="30" t="s">
        <v>4228</v>
      </c>
      <c r="J9164" s="30" t="s">
        <v>4229</v>
      </c>
      <c r="L9164" s="30" t="s">
        <v>1232</v>
      </c>
      <c r="N9164" s="30" t="s">
        <v>1917</v>
      </c>
      <c r="P9164" s="30" t="s">
        <v>1918</v>
      </c>
      <c r="Q9164" t="s">
        <v>2038</v>
      </c>
      <c r="R9164" t="s">
        <v>2630</v>
      </c>
      <c r="S9164">
        <v>35</v>
      </c>
      <c r="T9164" s="29" t="s">
        <v>24280</v>
      </c>
      <c r="U9164" s="29" t="s">
        <v>27706</v>
      </c>
    </row>
    <row r="9165" spans="1:21">
      <c r="A9165">
        <v>9164</v>
      </c>
      <c r="B9165" s="30" t="s">
        <v>3220</v>
      </c>
      <c r="D9165" s="30" t="s">
        <v>4153</v>
      </c>
      <c r="F9165" s="30" t="s">
        <v>4227</v>
      </c>
      <c r="H9165" s="30" t="s">
        <v>4228</v>
      </c>
      <c r="J9165" s="30" t="s">
        <v>4229</v>
      </c>
      <c r="L9165" s="30" t="s">
        <v>1232</v>
      </c>
      <c r="N9165" s="30" t="s">
        <v>1917</v>
      </c>
      <c r="P9165" s="30" t="s">
        <v>1919</v>
      </c>
      <c r="Q9165" t="s">
        <v>2038</v>
      </c>
      <c r="R9165" t="s">
        <v>2630</v>
      </c>
      <c r="S9165">
        <v>35</v>
      </c>
      <c r="T9165" s="29" t="s">
        <v>24280</v>
      </c>
      <c r="U9165" s="29" t="s">
        <v>27707</v>
      </c>
    </row>
    <row r="9166" spans="1:21">
      <c r="A9166">
        <v>9165</v>
      </c>
      <c r="B9166" s="30" t="s">
        <v>3220</v>
      </c>
      <c r="D9166" s="30" t="s">
        <v>4153</v>
      </c>
      <c r="F9166" s="30" t="s">
        <v>4227</v>
      </c>
      <c r="H9166" s="30" t="s">
        <v>4228</v>
      </c>
      <c r="J9166" s="30" t="s">
        <v>4229</v>
      </c>
      <c r="L9166" s="30" t="s">
        <v>1232</v>
      </c>
      <c r="N9166" s="30" t="s">
        <v>1917</v>
      </c>
      <c r="P9166" s="30" t="s">
        <v>1920</v>
      </c>
      <c r="Q9166" t="s">
        <v>2038</v>
      </c>
      <c r="R9166" t="s">
        <v>2630</v>
      </c>
      <c r="S9166">
        <v>35</v>
      </c>
      <c r="T9166" s="29" t="s">
        <v>24280</v>
      </c>
      <c r="U9166" s="29" t="s">
        <v>27708</v>
      </c>
    </row>
    <row r="9167" spans="1:21">
      <c r="A9167">
        <v>9166</v>
      </c>
      <c r="B9167" s="30" t="s">
        <v>3220</v>
      </c>
      <c r="D9167" s="30" t="s">
        <v>4153</v>
      </c>
      <c r="F9167" s="30" t="s">
        <v>4227</v>
      </c>
      <c r="H9167" s="30" t="s">
        <v>4228</v>
      </c>
      <c r="J9167" s="30" t="s">
        <v>4229</v>
      </c>
      <c r="L9167" s="30" t="s">
        <v>1232</v>
      </c>
      <c r="N9167" s="30" t="s">
        <v>1917</v>
      </c>
      <c r="P9167" s="30" t="s">
        <v>1921</v>
      </c>
      <c r="Q9167" t="s">
        <v>2038</v>
      </c>
      <c r="R9167" t="s">
        <v>2630</v>
      </c>
      <c r="S9167">
        <v>35</v>
      </c>
      <c r="T9167" s="29" t="s">
        <v>24280</v>
      </c>
      <c r="U9167" s="29" t="s">
        <v>27709</v>
      </c>
    </row>
    <row r="9168" spans="1:21">
      <c r="A9168">
        <v>9167</v>
      </c>
      <c r="B9168" s="30" t="s">
        <v>3220</v>
      </c>
      <c r="D9168" s="30" t="s">
        <v>4153</v>
      </c>
      <c r="F9168" s="30" t="s">
        <v>4227</v>
      </c>
      <c r="H9168" s="30" t="s">
        <v>4228</v>
      </c>
      <c r="J9168" s="30" t="s">
        <v>4229</v>
      </c>
      <c r="L9168" s="30" t="s">
        <v>1232</v>
      </c>
      <c r="N9168" s="30" t="s">
        <v>1917</v>
      </c>
      <c r="P9168" s="30" t="s">
        <v>1988</v>
      </c>
      <c r="Q9168" t="s">
        <v>2038</v>
      </c>
      <c r="R9168" t="s">
        <v>2630</v>
      </c>
      <c r="S9168">
        <v>35</v>
      </c>
      <c r="T9168" s="29" t="s">
        <v>24280</v>
      </c>
      <c r="U9168" s="29" t="s">
        <v>27710</v>
      </c>
    </row>
    <row r="9169" spans="1:21">
      <c r="A9169">
        <v>9168</v>
      </c>
      <c r="B9169" s="30" t="s">
        <v>3220</v>
      </c>
      <c r="D9169" s="30" t="s">
        <v>4153</v>
      </c>
      <c r="F9169" s="30" t="s">
        <v>4227</v>
      </c>
      <c r="H9169" s="30" t="s">
        <v>4228</v>
      </c>
      <c r="J9169" s="30" t="s">
        <v>4229</v>
      </c>
      <c r="L9169" s="30" t="s">
        <v>1232</v>
      </c>
      <c r="N9169" s="30" t="s">
        <v>1917</v>
      </c>
      <c r="P9169" s="30" t="s">
        <v>1989</v>
      </c>
      <c r="Q9169" t="s">
        <v>2038</v>
      </c>
      <c r="R9169" t="s">
        <v>2630</v>
      </c>
      <c r="S9169">
        <v>35</v>
      </c>
      <c r="T9169" s="29" t="s">
        <v>24280</v>
      </c>
      <c r="U9169" s="29" t="s">
        <v>27711</v>
      </c>
    </row>
    <row r="9170" spans="1:21">
      <c r="A9170">
        <v>9169</v>
      </c>
      <c r="B9170" s="30" t="s">
        <v>3220</v>
      </c>
      <c r="D9170" s="30" t="s">
        <v>4153</v>
      </c>
      <c r="F9170" s="30" t="s">
        <v>4227</v>
      </c>
      <c r="H9170" s="30" t="s">
        <v>4228</v>
      </c>
      <c r="J9170" s="30" t="s">
        <v>4229</v>
      </c>
      <c r="L9170" s="30" t="s">
        <v>1232</v>
      </c>
      <c r="N9170" s="30" t="s">
        <v>1917</v>
      </c>
      <c r="P9170" s="30" t="s">
        <v>1990</v>
      </c>
      <c r="Q9170" t="s">
        <v>2038</v>
      </c>
      <c r="R9170" t="s">
        <v>2630</v>
      </c>
      <c r="S9170">
        <v>35</v>
      </c>
      <c r="T9170" s="29" t="s">
        <v>24280</v>
      </c>
      <c r="U9170" s="29" t="s">
        <v>27712</v>
      </c>
    </row>
    <row r="9171" spans="1:21">
      <c r="A9171">
        <v>9170</v>
      </c>
      <c r="B9171" s="30" t="s">
        <v>3220</v>
      </c>
      <c r="D9171" s="30" t="s">
        <v>4153</v>
      </c>
      <c r="F9171" s="30" t="s">
        <v>4227</v>
      </c>
      <c r="H9171" s="30" t="s">
        <v>4228</v>
      </c>
      <c r="J9171" s="30" t="s">
        <v>4229</v>
      </c>
      <c r="L9171" s="30" t="s">
        <v>1232</v>
      </c>
      <c r="N9171" s="30" t="s">
        <v>1917</v>
      </c>
      <c r="P9171" s="30" t="s">
        <v>2302</v>
      </c>
      <c r="Q9171" t="s">
        <v>2038</v>
      </c>
      <c r="R9171" t="s">
        <v>2630</v>
      </c>
      <c r="S9171">
        <v>35</v>
      </c>
      <c r="T9171" s="29" t="s">
        <v>24280</v>
      </c>
      <c r="U9171" s="29" t="s">
        <v>27713</v>
      </c>
    </row>
    <row r="9172" spans="1:21">
      <c r="A9172">
        <v>9171</v>
      </c>
      <c r="B9172" s="30" t="s">
        <v>3220</v>
      </c>
      <c r="D9172" s="30" t="s">
        <v>4153</v>
      </c>
      <c r="F9172" s="30" t="s">
        <v>4227</v>
      </c>
      <c r="H9172" s="30" t="s">
        <v>4228</v>
      </c>
      <c r="J9172" s="30" t="s">
        <v>4229</v>
      </c>
      <c r="L9172" s="30" t="s">
        <v>1232</v>
      </c>
      <c r="N9172" s="30" t="s">
        <v>1917</v>
      </c>
      <c r="P9172" s="30" t="s">
        <v>2303</v>
      </c>
      <c r="Q9172" t="s">
        <v>2038</v>
      </c>
      <c r="R9172" t="s">
        <v>2630</v>
      </c>
      <c r="S9172">
        <v>35</v>
      </c>
      <c r="T9172" s="29" t="s">
        <v>24280</v>
      </c>
      <c r="U9172" s="29" t="s">
        <v>27714</v>
      </c>
    </row>
    <row r="9173" spans="1:21">
      <c r="A9173">
        <v>9172</v>
      </c>
      <c r="B9173" s="30" t="s">
        <v>3220</v>
      </c>
      <c r="D9173" s="30" t="s">
        <v>4153</v>
      </c>
      <c r="F9173" s="30" t="s">
        <v>4227</v>
      </c>
      <c r="H9173" s="30" t="s">
        <v>4228</v>
      </c>
      <c r="J9173" s="30" t="s">
        <v>4229</v>
      </c>
      <c r="L9173" s="30" t="s">
        <v>1232</v>
      </c>
      <c r="N9173" s="30" t="s">
        <v>1917</v>
      </c>
      <c r="P9173" s="30" t="s">
        <v>2304</v>
      </c>
      <c r="Q9173" t="s">
        <v>2038</v>
      </c>
      <c r="R9173" t="s">
        <v>2630</v>
      </c>
      <c r="S9173">
        <v>35</v>
      </c>
      <c r="T9173" s="29" t="s">
        <v>24280</v>
      </c>
      <c r="U9173" s="29" t="s">
        <v>27715</v>
      </c>
    </row>
    <row r="9174" spans="1:21">
      <c r="A9174">
        <v>9173</v>
      </c>
      <c r="B9174" s="30" t="s">
        <v>3220</v>
      </c>
      <c r="D9174" s="30" t="s">
        <v>4153</v>
      </c>
      <c r="F9174" s="30" t="s">
        <v>4227</v>
      </c>
      <c r="H9174" s="30" t="s">
        <v>4228</v>
      </c>
      <c r="J9174" s="30" t="s">
        <v>4229</v>
      </c>
      <c r="L9174" s="30" t="s">
        <v>1232</v>
      </c>
      <c r="N9174" s="30" t="s">
        <v>1917</v>
      </c>
      <c r="P9174" s="30" t="s">
        <v>1922</v>
      </c>
      <c r="Q9174" t="s">
        <v>2038</v>
      </c>
      <c r="R9174" t="s">
        <v>2630</v>
      </c>
      <c r="S9174">
        <v>35</v>
      </c>
      <c r="T9174" s="29" t="s">
        <v>24280</v>
      </c>
      <c r="U9174" s="29" t="s">
        <v>27716</v>
      </c>
    </row>
    <row r="9175" spans="1:21">
      <c r="A9175">
        <v>9174</v>
      </c>
      <c r="B9175" s="30" t="s">
        <v>3220</v>
      </c>
      <c r="D9175" s="30" t="s">
        <v>4153</v>
      </c>
      <c r="F9175" s="30" t="s">
        <v>4227</v>
      </c>
      <c r="H9175" s="30" t="s">
        <v>4228</v>
      </c>
      <c r="J9175" s="30" t="s">
        <v>4229</v>
      </c>
      <c r="L9175" s="30" t="s">
        <v>1232</v>
      </c>
      <c r="N9175" s="30" t="s">
        <v>1917</v>
      </c>
      <c r="P9175" s="30" t="s">
        <v>681</v>
      </c>
      <c r="Q9175" t="s">
        <v>2038</v>
      </c>
      <c r="R9175" t="s">
        <v>2630</v>
      </c>
      <c r="S9175">
        <v>35</v>
      </c>
      <c r="T9175" s="29" t="s">
        <v>24280</v>
      </c>
      <c r="U9175" s="29" t="s">
        <v>27717</v>
      </c>
    </row>
    <row r="9176" spans="1:21">
      <c r="A9176">
        <v>9175</v>
      </c>
      <c r="B9176" s="30" t="s">
        <v>3220</v>
      </c>
      <c r="D9176" s="30" t="s">
        <v>4153</v>
      </c>
      <c r="F9176" s="30" t="s">
        <v>4227</v>
      </c>
      <c r="H9176" s="30" t="s">
        <v>4228</v>
      </c>
      <c r="J9176" s="30" t="s">
        <v>4229</v>
      </c>
      <c r="L9176" s="30" t="s">
        <v>1232</v>
      </c>
      <c r="N9176" s="30" t="s">
        <v>1917</v>
      </c>
      <c r="P9176" s="30" t="s">
        <v>682</v>
      </c>
      <c r="Q9176" t="s">
        <v>2038</v>
      </c>
      <c r="R9176" t="s">
        <v>6898</v>
      </c>
      <c r="S9176">
        <v>36</v>
      </c>
      <c r="T9176" s="29" t="s">
        <v>18184</v>
      </c>
      <c r="U9176" s="29" t="s">
        <v>27718</v>
      </c>
    </row>
    <row r="9177" spans="1:21">
      <c r="A9177">
        <v>9176</v>
      </c>
      <c r="B9177" s="30" t="s">
        <v>3220</v>
      </c>
      <c r="D9177" s="30" t="s">
        <v>4153</v>
      </c>
      <c r="F9177" s="30" t="s">
        <v>4227</v>
      </c>
      <c r="H9177" s="30" t="s">
        <v>4228</v>
      </c>
      <c r="J9177" s="30" t="s">
        <v>4229</v>
      </c>
      <c r="L9177" s="30" t="s">
        <v>1232</v>
      </c>
      <c r="N9177" s="30" t="s">
        <v>1923</v>
      </c>
      <c r="P9177" s="30" t="s">
        <v>1193</v>
      </c>
      <c r="Q9177" t="s">
        <v>2038</v>
      </c>
      <c r="R9177" t="s">
        <v>6898</v>
      </c>
      <c r="S9177">
        <v>36</v>
      </c>
      <c r="T9177" s="29" t="s">
        <v>18184</v>
      </c>
      <c r="U9177" s="29" t="s">
        <v>27719</v>
      </c>
    </row>
    <row r="9178" spans="1:21">
      <c r="A9178">
        <v>9177</v>
      </c>
      <c r="B9178" s="30" t="s">
        <v>3220</v>
      </c>
      <c r="D9178" s="30" t="s">
        <v>4153</v>
      </c>
      <c r="F9178" s="30" t="s">
        <v>4227</v>
      </c>
      <c r="H9178" s="30" t="s">
        <v>4228</v>
      </c>
      <c r="J9178" s="30" t="s">
        <v>4229</v>
      </c>
      <c r="L9178" s="30" t="s">
        <v>1232</v>
      </c>
      <c r="N9178" s="30" t="s">
        <v>1923</v>
      </c>
      <c r="P9178" s="30" t="s">
        <v>1924</v>
      </c>
      <c r="Q9178" t="s">
        <v>2038</v>
      </c>
      <c r="R9178" t="s">
        <v>2630</v>
      </c>
      <c r="S9178">
        <v>35</v>
      </c>
      <c r="T9178" s="29" t="s">
        <v>24280</v>
      </c>
      <c r="U9178" s="29" t="s">
        <v>27720</v>
      </c>
    </row>
    <row r="9179" spans="1:21">
      <c r="A9179">
        <v>9178</v>
      </c>
      <c r="B9179" s="30" t="s">
        <v>3220</v>
      </c>
      <c r="D9179" s="30" t="s">
        <v>4153</v>
      </c>
      <c r="F9179" s="30" t="s">
        <v>4227</v>
      </c>
      <c r="H9179" s="30" t="s">
        <v>4228</v>
      </c>
      <c r="J9179" s="30" t="s">
        <v>4229</v>
      </c>
      <c r="L9179" s="30" t="s">
        <v>1232</v>
      </c>
      <c r="N9179" s="30" t="s">
        <v>1923</v>
      </c>
      <c r="P9179" s="30" t="s">
        <v>601</v>
      </c>
      <c r="Q9179" t="s">
        <v>2038</v>
      </c>
      <c r="R9179" t="s">
        <v>2630</v>
      </c>
      <c r="S9179">
        <v>35</v>
      </c>
      <c r="T9179" s="29" t="s">
        <v>24280</v>
      </c>
      <c r="U9179" s="29" t="s">
        <v>27721</v>
      </c>
    </row>
    <row r="9180" spans="1:21">
      <c r="A9180">
        <v>9179</v>
      </c>
      <c r="B9180" s="30" t="s">
        <v>3220</v>
      </c>
      <c r="D9180" s="30" t="s">
        <v>4153</v>
      </c>
      <c r="F9180" s="30" t="s">
        <v>4227</v>
      </c>
      <c r="H9180" s="30" t="s">
        <v>4228</v>
      </c>
      <c r="J9180" s="30" t="s">
        <v>4229</v>
      </c>
      <c r="L9180" s="30" t="s">
        <v>1232</v>
      </c>
      <c r="N9180" s="30" t="s">
        <v>1923</v>
      </c>
      <c r="P9180" s="30" t="s">
        <v>1925</v>
      </c>
      <c r="Q9180" t="s">
        <v>2038</v>
      </c>
      <c r="R9180" t="s">
        <v>2630</v>
      </c>
      <c r="S9180">
        <v>35</v>
      </c>
      <c r="T9180" s="29" t="s">
        <v>24280</v>
      </c>
      <c r="U9180" s="29" t="s">
        <v>27722</v>
      </c>
    </row>
    <row r="9181" spans="1:21">
      <c r="A9181">
        <v>9180</v>
      </c>
      <c r="B9181" s="30" t="s">
        <v>3220</v>
      </c>
      <c r="D9181" s="30" t="s">
        <v>4153</v>
      </c>
      <c r="F9181" s="30" t="s">
        <v>4227</v>
      </c>
      <c r="H9181" s="30" t="s">
        <v>4228</v>
      </c>
      <c r="J9181" s="30" t="s">
        <v>4229</v>
      </c>
      <c r="L9181" s="30" t="s">
        <v>1232</v>
      </c>
      <c r="N9181" s="30" t="s">
        <v>1923</v>
      </c>
      <c r="P9181" s="30" t="s">
        <v>1926</v>
      </c>
      <c r="Q9181" t="s">
        <v>2038</v>
      </c>
      <c r="R9181" t="s">
        <v>2630</v>
      </c>
      <c r="S9181">
        <v>35</v>
      </c>
      <c r="T9181" s="29" t="s">
        <v>24280</v>
      </c>
      <c r="U9181" s="29" t="s">
        <v>27723</v>
      </c>
    </row>
    <row r="9182" spans="1:21">
      <c r="A9182">
        <v>9181</v>
      </c>
      <c r="B9182" s="30" t="s">
        <v>3220</v>
      </c>
      <c r="D9182" s="30" t="s">
        <v>4153</v>
      </c>
      <c r="F9182" s="30" t="s">
        <v>4227</v>
      </c>
      <c r="H9182" s="30" t="s">
        <v>4228</v>
      </c>
      <c r="J9182" s="30" t="s">
        <v>4229</v>
      </c>
      <c r="L9182" s="30" t="s">
        <v>1232</v>
      </c>
      <c r="N9182" s="30" t="s">
        <v>1923</v>
      </c>
      <c r="P9182" s="30" t="s">
        <v>1400</v>
      </c>
      <c r="Q9182" t="s">
        <v>2038</v>
      </c>
      <c r="R9182" t="s">
        <v>2630</v>
      </c>
      <c r="S9182">
        <v>35</v>
      </c>
      <c r="T9182" s="29" t="s">
        <v>24280</v>
      </c>
      <c r="U9182" s="29" t="s">
        <v>27724</v>
      </c>
    </row>
    <row r="9183" spans="1:21">
      <c r="A9183">
        <v>9182</v>
      </c>
      <c r="B9183" s="30" t="s">
        <v>3220</v>
      </c>
      <c r="D9183" s="30" t="s">
        <v>4153</v>
      </c>
      <c r="F9183" s="30" t="s">
        <v>4227</v>
      </c>
      <c r="H9183" s="30" t="s">
        <v>4228</v>
      </c>
      <c r="J9183" s="30" t="s">
        <v>4229</v>
      </c>
      <c r="L9183" s="30" t="s">
        <v>1232</v>
      </c>
      <c r="N9183" s="30" t="s">
        <v>1923</v>
      </c>
      <c r="P9183" s="30" t="s">
        <v>1991</v>
      </c>
      <c r="Q9183" t="s">
        <v>2038</v>
      </c>
      <c r="R9183" t="s">
        <v>2630</v>
      </c>
      <c r="S9183">
        <v>35</v>
      </c>
      <c r="T9183" s="29" t="s">
        <v>24280</v>
      </c>
      <c r="U9183" s="29" t="s">
        <v>27725</v>
      </c>
    </row>
    <row r="9184" spans="1:21">
      <c r="A9184">
        <v>9183</v>
      </c>
      <c r="B9184" s="30" t="s">
        <v>3220</v>
      </c>
      <c r="D9184" s="30" t="s">
        <v>4153</v>
      </c>
      <c r="F9184" s="30" t="s">
        <v>4227</v>
      </c>
      <c r="H9184" s="30" t="s">
        <v>4228</v>
      </c>
      <c r="J9184" s="30" t="s">
        <v>4229</v>
      </c>
      <c r="L9184" s="30" t="s">
        <v>1232</v>
      </c>
      <c r="N9184" s="30" t="s">
        <v>1923</v>
      </c>
      <c r="P9184" s="30" t="s">
        <v>2305</v>
      </c>
      <c r="Q9184" t="s">
        <v>2038</v>
      </c>
      <c r="R9184" t="s">
        <v>2630</v>
      </c>
      <c r="S9184">
        <v>35</v>
      </c>
      <c r="T9184" s="29" t="s">
        <v>24280</v>
      </c>
      <c r="U9184" s="29" t="s">
        <v>27726</v>
      </c>
    </row>
    <row r="9185" spans="1:21">
      <c r="A9185">
        <v>9184</v>
      </c>
      <c r="B9185" s="30" t="s">
        <v>3220</v>
      </c>
      <c r="D9185" s="30" t="s">
        <v>4153</v>
      </c>
      <c r="F9185" s="30" t="s">
        <v>4227</v>
      </c>
      <c r="H9185" s="30" t="s">
        <v>4228</v>
      </c>
      <c r="J9185" s="30" t="s">
        <v>4229</v>
      </c>
      <c r="L9185" s="30" t="s">
        <v>1232</v>
      </c>
      <c r="N9185" s="30" t="s">
        <v>1923</v>
      </c>
      <c r="P9185" s="30" t="s">
        <v>1992</v>
      </c>
      <c r="Q9185" t="s">
        <v>2038</v>
      </c>
      <c r="R9185" t="s">
        <v>2630</v>
      </c>
      <c r="S9185">
        <v>35</v>
      </c>
      <c r="T9185" s="29" t="s">
        <v>24280</v>
      </c>
      <c r="U9185" s="29" t="s">
        <v>27727</v>
      </c>
    </row>
    <row r="9186" spans="1:21">
      <c r="A9186">
        <v>9185</v>
      </c>
      <c r="B9186" s="30" t="s">
        <v>3220</v>
      </c>
      <c r="D9186" s="30" t="s">
        <v>4153</v>
      </c>
      <c r="F9186" s="30" t="s">
        <v>4227</v>
      </c>
      <c r="H9186" s="30" t="s">
        <v>4228</v>
      </c>
      <c r="J9186" s="30" t="s">
        <v>4229</v>
      </c>
      <c r="L9186" s="30" t="s">
        <v>1232</v>
      </c>
      <c r="N9186" s="30" t="s">
        <v>1923</v>
      </c>
      <c r="P9186" s="30" t="s">
        <v>1993</v>
      </c>
      <c r="Q9186" t="s">
        <v>2038</v>
      </c>
      <c r="R9186" t="s">
        <v>2630</v>
      </c>
      <c r="S9186">
        <v>35</v>
      </c>
      <c r="T9186" s="29" t="s">
        <v>24280</v>
      </c>
      <c r="U9186" s="29" t="s">
        <v>27728</v>
      </c>
    </row>
    <row r="9187" spans="1:21">
      <c r="A9187">
        <v>9186</v>
      </c>
      <c r="B9187" s="30" t="s">
        <v>3220</v>
      </c>
      <c r="D9187" s="30" t="s">
        <v>4153</v>
      </c>
      <c r="F9187" s="30" t="s">
        <v>4227</v>
      </c>
      <c r="H9187" s="30" t="s">
        <v>4228</v>
      </c>
      <c r="J9187" s="30" t="s">
        <v>4229</v>
      </c>
      <c r="L9187" s="30" t="s">
        <v>1232</v>
      </c>
      <c r="N9187" s="30" t="s">
        <v>1923</v>
      </c>
      <c r="P9187" s="30" t="s">
        <v>494</v>
      </c>
      <c r="Q9187" t="s">
        <v>2038</v>
      </c>
      <c r="R9187" t="s">
        <v>2630</v>
      </c>
      <c r="S9187">
        <v>35</v>
      </c>
      <c r="T9187" s="29" t="s">
        <v>24280</v>
      </c>
      <c r="U9187" s="29" t="s">
        <v>27729</v>
      </c>
    </row>
    <row r="9188" spans="1:21">
      <c r="A9188">
        <v>9187</v>
      </c>
      <c r="B9188" s="30" t="s">
        <v>3220</v>
      </c>
      <c r="D9188" s="30" t="s">
        <v>4153</v>
      </c>
      <c r="F9188" s="30" t="s">
        <v>4227</v>
      </c>
      <c r="H9188" s="30" t="s">
        <v>4228</v>
      </c>
      <c r="J9188" s="30" t="s">
        <v>4229</v>
      </c>
      <c r="L9188" s="30" t="s">
        <v>1232</v>
      </c>
      <c r="N9188" s="30" t="s">
        <v>1923</v>
      </c>
      <c r="P9188" s="30" t="s">
        <v>927</v>
      </c>
      <c r="Q9188" t="s">
        <v>2038</v>
      </c>
      <c r="R9188" t="s">
        <v>2630</v>
      </c>
      <c r="S9188">
        <v>35</v>
      </c>
      <c r="T9188" s="29" t="s">
        <v>24280</v>
      </c>
      <c r="U9188" s="29" t="s">
        <v>27730</v>
      </c>
    </row>
    <row r="9189" spans="1:21">
      <c r="A9189">
        <v>9188</v>
      </c>
      <c r="B9189" s="30" t="s">
        <v>3220</v>
      </c>
      <c r="D9189" s="30" t="s">
        <v>4153</v>
      </c>
      <c r="F9189" s="30" t="s">
        <v>4227</v>
      </c>
      <c r="H9189" s="30" t="s">
        <v>4228</v>
      </c>
      <c r="J9189" s="30" t="s">
        <v>4229</v>
      </c>
      <c r="L9189" s="30" t="s">
        <v>1232</v>
      </c>
      <c r="N9189" s="30" t="s">
        <v>1923</v>
      </c>
      <c r="P9189" s="30" t="s">
        <v>1927</v>
      </c>
      <c r="Q9189" t="s">
        <v>2038</v>
      </c>
      <c r="R9189" t="s">
        <v>2630</v>
      </c>
      <c r="S9189">
        <v>35</v>
      </c>
      <c r="T9189" s="29" t="s">
        <v>24280</v>
      </c>
      <c r="U9189" s="29" t="s">
        <v>27731</v>
      </c>
    </row>
    <row r="9190" spans="1:21">
      <c r="A9190">
        <v>9189</v>
      </c>
      <c r="B9190" s="30" t="s">
        <v>3220</v>
      </c>
      <c r="D9190" s="30" t="s">
        <v>4153</v>
      </c>
      <c r="F9190" s="30" t="s">
        <v>4227</v>
      </c>
      <c r="H9190" s="30" t="s">
        <v>4228</v>
      </c>
      <c r="J9190" s="30" t="s">
        <v>4229</v>
      </c>
      <c r="L9190" s="30" t="s">
        <v>1232</v>
      </c>
      <c r="N9190" s="30" t="s">
        <v>1923</v>
      </c>
      <c r="P9190" s="30" t="s">
        <v>495</v>
      </c>
      <c r="Q9190" t="s">
        <v>2038</v>
      </c>
      <c r="R9190" t="s">
        <v>2630</v>
      </c>
      <c r="S9190">
        <v>35</v>
      </c>
      <c r="T9190" s="29" t="s">
        <v>24280</v>
      </c>
      <c r="U9190" s="29" t="s">
        <v>27732</v>
      </c>
    </row>
    <row r="9191" spans="1:21">
      <c r="A9191">
        <v>9190</v>
      </c>
      <c r="B9191" s="30" t="s">
        <v>3220</v>
      </c>
      <c r="D9191" s="30" t="s">
        <v>4153</v>
      </c>
      <c r="F9191" s="30" t="s">
        <v>4227</v>
      </c>
      <c r="H9191" s="30" t="s">
        <v>4228</v>
      </c>
      <c r="J9191" s="30" t="s">
        <v>4229</v>
      </c>
      <c r="L9191" s="30" t="s">
        <v>1232</v>
      </c>
      <c r="N9191" s="30" t="s">
        <v>1923</v>
      </c>
      <c r="P9191" s="30" t="s">
        <v>688</v>
      </c>
      <c r="Q9191" t="s">
        <v>2038</v>
      </c>
      <c r="R9191" t="s">
        <v>2630</v>
      </c>
      <c r="S9191">
        <v>35</v>
      </c>
      <c r="T9191" s="29" t="s">
        <v>24280</v>
      </c>
      <c r="U9191" s="29" t="s">
        <v>27733</v>
      </c>
    </row>
    <row r="9192" spans="1:21">
      <c r="A9192">
        <v>9191</v>
      </c>
      <c r="B9192" s="30" t="s">
        <v>3220</v>
      </c>
      <c r="D9192" s="30" t="s">
        <v>4153</v>
      </c>
      <c r="F9192" s="30" t="s">
        <v>4227</v>
      </c>
      <c r="H9192" s="30" t="s">
        <v>4228</v>
      </c>
      <c r="J9192" s="30" t="s">
        <v>4229</v>
      </c>
      <c r="L9192" s="30" t="s">
        <v>1232</v>
      </c>
      <c r="N9192" s="30" t="s">
        <v>1923</v>
      </c>
      <c r="P9192" s="30" t="s">
        <v>1113</v>
      </c>
      <c r="Q9192" t="s">
        <v>2038</v>
      </c>
      <c r="R9192" t="s">
        <v>2630</v>
      </c>
      <c r="S9192">
        <v>35</v>
      </c>
      <c r="T9192" s="29" t="s">
        <v>24280</v>
      </c>
      <c r="U9192" s="29" t="s">
        <v>27734</v>
      </c>
    </row>
    <row r="9193" spans="1:21">
      <c r="A9193">
        <v>9192</v>
      </c>
      <c r="B9193" s="30" t="s">
        <v>3220</v>
      </c>
      <c r="D9193" s="30" t="s">
        <v>4153</v>
      </c>
      <c r="F9193" s="30" t="s">
        <v>4227</v>
      </c>
      <c r="H9193" s="30" t="s">
        <v>4228</v>
      </c>
      <c r="J9193" s="30" t="s">
        <v>4229</v>
      </c>
      <c r="L9193" s="30" t="s">
        <v>1232</v>
      </c>
      <c r="N9193" s="30" t="s">
        <v>1923</v>
      </c>
      <c r="P9193" s="30" t="s">
        <v>496</v>
      </c>
      <c r="Q9193" t="s">
        <v>2038</v>
      </c>
      <c r="R9193" t="s">
        <v>2630</v>
      </c>
      <c r="S9193">
        <v>35</v>
      </c>
      <c r="T9193" s="29" t="s">
        <v>24280</v>
      </c>
      <c r="U9193" s="29" t="s">
        <v>27735</v>
      </c>
    </row>
    <row r="9194" spans="1:21">
      <c r="A9194">
        <v>9193</v>
      </c>
      <c r="B9194" s="30" t="s">
        <v>3220</v>
      </c>
      <c r="D9194" s="30" t="s">
        <v>4153</v>
      </c>
      <c r="F9194" s="30" t="s">
        <v>4227</v>
      </c>
      <c r="H9194" s="30" t="s">
        <v>4228</v>
      </c>
      <c r="J9194" s="30" t="s">
        <v>4229</v>
      </c>
      <c r="L9194" s="30" t="s">
        <v>1232</v>
      </c>
      <c r="N9194" s="30" t="s">
        <v>928</v>
      </c>
      <c r="P9194" s="30" t="s">
        <v>240</v>
      </c>
      <c r="Q9194" t="s">
        <v>2038</v>
      </c>
      <c r="R9194" t="s">
        <v>6898</v>
      </c>
      <c r="S9194">
        <v>36</v>
      </c>
      <c r="T9194" s="29" t="s">
        <v>18184</v>
      </c>
      <c r="U9194" s="29" t="s">
        <v>27736</v>
      </c>
    </row>
    <row r="9195" spans="1:21">
      <c r="A9195">
        <v>9194</v>
      </c>
      <c r="B9195" s="30" t="s">
        <v>3220</v>
      </c>
      <c r="D9195" s="30" t="s">
        <v>4153</v>
      </c>
      <c r="F9195" s="30" t="s">
        <v>4227</v>
      </c>
      <c r="H9195" s="30" t="s">
        <v>4228</v>
      </c>
      <c r="J9195" s="30" t="s">
        <v>4229</v>
      </c>
      <c r="L9195" s="30" t="s">
        <v>1232</v>
      </c>
      <c r="N9195" s="30" t="s">
        <v>1928</v>
      </c>
      <c r="P9195" s="30" t="s">
        <v>729</v>
      </c>
      <c r="Q9195" t="s">
        <v>2038</v>
      </c>
      <c r="R9195" t="s">
        <v>2630</v>
      </c>
      <c r="S9195">
        <v>35</v>
      </c>
      <c r="T9195" s="29" t="s">
        <v>24280</v>
      </c>
      <c r="U9195" s="29" t="s">
        <v>27737</v>
      </c>
    </row>
    <row r="9196" spans="1:21">
      <c r="A9196">
        <v>9195</v>
      </c>
      <c r="B9196" s="30" t="s">
        <v>3220</v>
      </c>
      <c r="D9196" s="30" t="s">
        <v>4153</v>
      </c>
      <c r="F9196" s="30" t="s">
        <v>4227</v>
      </c>
      <c r="H9196" s="30" t="s">
        <v>4228</v>
      </c>
      <c r="J9196" s="30" t="s">
        <v>4229</v>
      </c>
      <c r="L9196" s="30" t="s">
        <v>1232</v>
      </c>
      <c r="N9196" s="30" t="s">
        <v>1928</v>
      </c>
      <c r="P9196" s="30" t="s">
        <v>730</v>
      </c>
      <c r="Q9196" t="s">
        <v>2038</v>
      </c>
      <c r="R9196" t="s">
        <v>2630</v>
      </c>
      <c r="S9196">
        <v>35</v>
      </c>
      <c r="T9196" s="29" t="s">
        <v>24280</v>
      </c>
      <c r="U9196" s="29" t="s">
        <v>27738</v>
      </c>
    </row>
    <row r="9197" spans="1:21">
      <c r="A9197">
        <v>9196</v>
      </c>
      <c r="B9197" s="30" t="s">
        <v>3220</v>
      </c>
      <c r="D9197" s="30" t="s">
        <v>4153</v>
      </c>
      <c r="F9197" s="30" t="s">
        <v>4227</v>
      </c>
      <c r="H9197" s="30" t="s">
        <v>4228</v>
      </c>
      <c r="J9197" s="30" t="s">
        <v>4229</v>
      </c>
      <c r="L9197" s="30" t="s">
        <v>1232</v>
      </c>
      <c r="N9197" s="30" t="s">
        <v>1928</v>
      </c>
      <c r="P9197" s="30" t="s">
        <v>1929</v>
      </c>
      <c r="Q9197" t="s">
        <v>2038</v>
      </c>
      <c r="R9197" t="s">
        <v>2630</v>
      </c>
      <c r="S9197">
        <v>35</v>
      </c>
      <c r="T9197" s="29" t="s">
        <v>24280</v>
      </c>
      <c r="U9197" s="29" t="s">
        <v>27739</v>
      </c>
    </row>
    <row r="9198" spans="1:21">
      <c r="A9198">
        <v>9197</v>
      </c>
      <c r="B9198" s="30" t="s">
        <v>3220</v>
      </c>
      <c r="D9198" s="30" t="s">
        <v>4153</v>
      </c>
      <c r="F9198" s="30" t="s">
        <v>4227</v>
      </c>
      <c r="H9198" s="30" t="s">
        <v>4228</v>
      </c>
      <c r="J9198" s="30" t="s">
        <v>4229</v>
      </c>
      <c r="L9198" s="30" t="s">
        <v>1232</v>
      </c>
      <c r="N9198" s="30" t="s">
        <v>1928</v>
      </c>
      <c r="P9198" s="30" t="s">
        <v>1930</v>
      </c>
      <c r="Q9198" t="s">
        <v>2038</v>
      </c>
      <c r="R9198" t="s">
        <v>6898</v>
      </c>
      <c r="S9198">
        <v>36</v>
      </c>
      <c r="T9198" s="29" t="s">
        <v>18184</v>
      </c>
      <c r="U9198" s="29" t="s">
        <v>27740</v>
      </c>
    </row>
    <row r="9199" spans="1:21">
      <c r="A9199">
        <v>9198</v>
      </c>
      <c r="B9199" s="30" t="s">
        <v>3220</v>
      </c>
      <c r="D9199" s="30" t="s">
        <v>4153</v>
      </c>
      <c r="F9199" s="30" t="s">
        <v>4227</v>
      </c>
      <c r="H9199" s="30" t="s">
        <v>4228</v>
      </c>
      <c r="J9199" s="30" t="s">
        <v>4229</v>
      </c>
      <c r="L9199" s="30" t="s">
        <v>1232</v>
      </c>
      <c r="N9199" s="30" t="s">
        <v>1928</v>
      </c>
      <c r="P9199" s="30" t="s">
        <v>1931</v>
      </c>
      <c r="Q9199" t="s">
        <v>2038</v>
      </c>
      <c r="R9199" t="s">
        <v>2630</v>
      </c>
      <c r="S9199">
        <v>35</v>
      </c>
      <c r="T9199" s="29" t="s">
        <v>24280</v>
      </c>
      <c r="U9199" s="29" t="s">
        <v>27741</v>
      </c>
    </row>
    <row r="9200" spans="1:21">
      <c r="A9200">
        <v>9199</v>
      </c>
      <c r="B9200" s="30" t="s">
        <v>3220</v>
      </c>
      <c r="D9200" s="30" t="s">
        <v>4153</v>
      </c>
      <c r="F9200" s="30" t="s">
        <v>4227</v>
      </c>
      <c r="H9200" s="30" t="s">
        <v>4228</v>
      </c>
      <c r="J9200" s="30" t="s">
        <v>4229</v>
      </c>
      <c r="L9200" s="30" t="s">
        <v>1232</v>
      </c>
      <c r="N9200" s="30" t="s">
        <v>1932</v>
      </c>
      <c r="P9200" s="30" t="s">
        <v>498</v>
      </c>
      <c r="Q9200" t="s">
        <v>2038</v>
      </c>
      <c r="R9200" t="s">
        <v>2630</v>
      </c>
      <c r="S9200">
        <v>35</v>
      </c>
      <c r="T9200" s="29" t="s">
        <v>24280</v>
      </c>
      <c r="U9200" s="29" t="s">
        <v>27742</v>
      </c>
    </row>
    <row r="9201" spans="1:21">
      <c r="A9201">
        <v>9200</v>
      </c>
      <c r="B9201" s="30" t="s">
        <v>3220</v>
      </c>
      <c r="D9201" s="30" t="s">
        <v>4153</v>
      </c>
      <c r="F9201" s="30" t="s">
        <v>4227</v>
      </c>
      <c r="H9201" s="30" t="s">
        <v>4228</v>
      </c>
      <c r="J9201" s="30" t="s">
        <v>4229</v>
      </c>
      <c r="L9201" s="30" t="s">
        <v>1232</v>
      </c>
      <c r="N9201" s="30" t="s">
        <v>1932</v>
      </c>
      <c r="P9201" s="30" t="s">
        <v>1194</v>
      </c>
      <c r="Q9201" t="s">
        <v>2038</v>
      </c>
      <c r="R9201" t="s">
        <v>2630</v>
      </c>
      <c r="S9201">
        <v>35</v>
      </c>
      <c r="T9201" s="29" t="s">
        <v>24280</v>
      </c>
      <c r="U9201" s="29" t="s">
        <v>27743</v>
      </c>
    </row>
    <row r="9202" spans="1:21">
      <c r="A9202">
        <v>9201</v>
      </c>
      <c r="B9202" s="30" t="s">
        <v>3220</v>
      </c>
      <c r="D9202" s="30" t="s">
        <v>4153</v>
      </c>
      <c r="F9202" s="30" t="s">
        <v>4227</v>
      </c>
      <c r="H9202" s="30" t="s">
        <v>4228</v>
      </c>
      <c r="J9202" s="30" t="s">
        <v>4229</v>
      </c>
      <c r="L9202" s="30" t="s">
        <v>1232</v>
      </c>
      <c r="N9202" s="30" t="s">
        <v>1932</v>
      </c>
      <c r="P9202" s="30" t="s">
        <v>1399</v>
      </c>
      <c r="Q9202" t="s">
        <v>2038</v>
      </c>
      <c r="R9202" t="s">
        <v>2630</v>
      </c>
      <c r="S9202">
        <v>35</v>
      </c>
      <c r="T9202" s="29" t="s">
        <v>24280</v>
      </c>
      <c r="U9202" s="29" t="s">
        <v>27744</v>
      </c>
    </row>
    <row r="9203" spans="1:21">
      <c r="A9203">
        <v>9202</v>
      </c>
      <c r="B9203" s="30" t="s">
        <v>3220</v>
      </c>
      <c r="D9203" s="30" t="s">
        <v>4153</v>
      </c>
      <c r="F9203" s="30" t="s">
        <v>4227</v>
      </c>
      <c r="H9203" s="30" t="s">
        <v>4228</v>
      </c>
      <c r="J9203" s="30" t="s">
        <v>4229</v>
      </c>
      <c r="L9203" s="30" t="s">
        <v>1232</v>
      </c>
      <c r="N9203" s="30" t="s">
        <v>1932</v>
      </c>
      <c r="P9203" s="30" t="s">
        <v>1401</v>
      </c>
      <c r="Q9203" t="s">
        <v>2038</v>
      </c>
      <c r="R9203" t="s">
        <v>2630</v>
      </c>
      <c r="S9203">
        <v>35</v>
      </c>
      <c r="T9203" s="29" t="s">
        <v>24280</v>
      </c>
      <c r="U9203" s="29" t="s">
        <v>27745</v>
      </c>
    </row>
    <row r="9204" spans="1:21">
      <c r="A9204">
        <v>9203</v>
      </c>
      <c r="B9204" s="30" t="s">
        <v>3220</v>
      </c>
      <c r="D9204" s="30" t="s">
        <v>4153</v>
      </c>
      <c r="F9204" s="30" t="s">
        <v>4227</v>
      </c>
      <c r="H9204" s="30" t="s">
        <v>4228</v>
      </c>
      <c r="J9204" s="30" t="s">
        <v>4229</v>
      </c>
      <c r="L9204" s="30" t="s">
        <v>1232</v>
      </c>
      <c r="N9204" s="30" t="s">
        <v>1932</v>
      </c>
      <c r="P9204" s="30" t="s">
        <v>692</v>
      </c>
      <c r="Q9204" t="s">
        <v>2038</v>
      </c>
      <c r="R9204" t="s">
        <v>2630</v>
      </c>
      <c r="S9204">
        <v>35</v>
      </c>
      <c r="T9204" s="29" t="s">
        <v>24280</v>
      </c>
      <c r="U9204" s="29" t="s">
        <v>27746</v>
      </c>
    </row>
    <row r="9205" spans="1:21">
      <c r="A9205">
        <v>9204</v>
      </c>
      <c r="B9205" s="30" t="s">
        <v>3220</v>
      </c>
      <c r="D9205" s="30" t="s">
        <v>4153</v>
      </c>
      <c r="F9205" s="30" t="s">
        <v>4227</v>
      </c>
      <c r="H9205" s="30" t="s">
        <v>4228</v>
      </c>
      <c r="J9205" s="30" t="s">
        <v>4229</v>
      </c>
      <c r="L9205" s="30" t="s">
        <v>1232</v>
      </c>
      <c r="N9205" s="30" t="s">
        <v>1932</v>
      </c>
      <c r="P9205" s="30" t="s">
        <v>925</v>
      </c>
      <c r="Q9205" t="s">
        <v>2038</v>
      </c>
      <c r="R9205" t="s">
        <v>2630</v>
      </c>
      <c r="S9205">
        <v>35</v>
      </c>
      <c r="T9205" s="29" t="s">
        <v>24280</v>
      </c>
      <c r="U9205" s="29" t="s">
        <v>27747</v>
      </c>
    </row>
    <row r="9206" spans="1:21">
      <c r="A9206">
        <v>9205</v>
      </c>
      <c r="B9206" s="30" t="s">
        <v>3220</v>
      </c>
      <c r="D9206" s="30" t="s">
        <v>4153</v>
      </c>
      <c r="F9206" s="30" t="s">
        <v>4227</v>
      </c>
      <c r="H9206" s="30" t="s">
        <v>4228</v>
      </c>
      <c r="J9206" s="30" t="s">
        <v>4229</v>
      </c>
      <c r="L9206" s="30" t="s">
        <v>1232</v>
      </c>
      <c r="N9206" s="30" t="s">
        <v>1932</v>
      </c>
      <c r="P9206" s="30" t="s">
        <v>926</v>
      </c>
      <c r="Q9206" t="s">
        <v>2038</v>
      </c>
      <c r="R9206" t="s">
        <v>2630</v>
      </c>
      <c r="S9206">
        <v>35</v>
      </c>
      <c r="T9206" s="29" t="s">
        <v>24280</v>
      </c>
      <c r="U9206" s="29" t="s">
        <v>27748</v>
      </c>
    </row>
    <row r="9207" spans="1:21">
      <c r="A9207">
        <v>9206</v>
      </c>
      <c r="B9207" s="30" t="s">
        <v>3220</v>
      </c>
      <c r="D9207" s="30" t="s">
        <v>4153</v>
      </c>
      <c r="F9207" s="30" t="s">
        <v>4227</v>
      </c>
      <c r="H9207" s="30" t="s">
        <v>4228</v>
      </c>
      <c r="J9207" s="30" t="s">
        <v>4229</v>
      </c>
      <c r="L9207" s="30" t="s">
        <v>1232</v>
      </c>
      <c r="N9207" s="30" t="s">
        <v>1932</v>
      </c>
      <c r="P9207" s="30" t="s">
        <v>687</v>
      </c>
      <c r="Q9207" t="s">
        <v>2038</v>
      </c>
      <c r="R9207" t="s">
        <v>6898</v>
      </c>
      <c r="S9207">
        <v>36</v>
      </c>
      <c r="T9207" s="29" t="s">
        <v>18184</v>
      </c>
      <c r="U9207" s="29" t="s">
        <v>27749</v>
      </c>
    </row>
    <row r="9208" spans="1:21">
      <c r="A9208">
        <v>9207</v>
      </c>
      <c r="B9208" s="30" t="s">
        <v>3220</v>
      </c>
      <c r="D9208" s="30" t="s">
        <v>4153</v>
      </c>
      <c r="F9208" s="30" t="s">
        <v>4227</v>
      </c>
      <c r="H9208" s="30" t="s">
        <v>4228</v>
      </c>
      <c r="J9208" s="30" t="s">
        <v>4229</v>
      </c>
      <c r="L9208" s="30" t="s">
        <v>1232</v>
      </c>
      <c r="P9208" s="30" t="s">
        <v>497</v>
      </c>
      <c r="Q9208" t="s">
        <v>2038</v>
      </c>
      <c r="R9208" t="s">
        <v>2630</v>
      </c>
      <c r="S9208">
        <v>35</v>
      </c>
      <c r="T9208" s="29" t="s">
        <v>24280</v>
      </c>
      <c r="U9208" s="29" t="s">
        <v>27750</v>
      </c>
    </row>
    <row r="9209" spans="1:21">
      <c r="A9209">
        <v>9208</v>
      </c>
      <c r="B9209" s="30" t="s">
        <v>3220</v>
      </c>
      <c r="D9209" s="30" t="s">
        <v>4153</v>
      </c>
      <c r="F9209" s="30" t="s">
        <v>4227</v>
      </c>
      <c r="H9209" s="30" t="s">
        <v>4228</v>
      </c>
      <c r="J9209" s="30" t="s">
        <v>4229</v>
      </c>
      <c r="L9209" s="30" t="s">
        <v>1232</v>
      </c>
      <c r="P9209" s="30" t="s">
        <v>727</v>
      </c>
      <c r="Q9209" t="s">
        <v>2038</v>
      </c>
      <c r="R9209" t="s">
        <v>2630</v>
      </c>
      <c r="S9209">
        <v>35</v>
      </c>
      <c r="T9209" s="29" t="s">
        <v>24280</v>
      </c>
      <c r="U9209" s="29" t="s">
        <v>27751</v>
      </c>
    </row>
    <row r="9210" spans="1:21">
      <c r="A9210">
        <v>9209</v>
      </c>
      <c r="B9210" s="30" t="s">
        <v>3220</v>
      </c>
      <c r="D9210" s="30" t="s">
        <v>4153</v>
      </c>
      <c r="F9210" s="30" t="s">
        <v>4227</v>
      </c>
      <c r="H9210" s="30" t="s">
        <v>4228</v>
      </c>
      <c r="J9210" s="30" t="s">
        <v>4229</v>
      </c>
      <c r="L9210" s="30" t="s">
        <v>1232</v>
      </c>
      <c r="P9210" s="30" t="s">
        <v>731</v>
      </c>
      <c r="Q9210" t="s">
        <v>2038</v>
      </c>
      <c r="R9210" t="s">
        <v>2630</v>
      </c>
      <c r="S9210">
        <v>35</v>
      </c>
      <c r="T9210" s="29" t="s">
        <v>24280</v>
      </c>
      <c r="U9210" s="29" t="s">
        <v>27752</v>
      </c>
    </row>
    <row r="9211" spans="1:21">
      <c r="A9211">
        <v>9210</v>
      </c>
      <c r="B9211" s="30" t="s">
        <v>3220</v>
      </c>
      <c r="D9211" s="30" t="s">
        <v>4153</v>
      </c>
      <c r="F9211" s="30" t="s">
        <v>4227</v>
      </c>
      <c r="H9211" s="30" t="s">
        <v>4228</v>
      </c>
      <c r="J9211" s="30" t="s">
        <v>4229</v>
      </c>
      <c r="L9211" s="30" t="s">
        <v>1232</v>
      </c>
      <c r="P9211" s="30" t="s">
        <v>732</v>
      </c>
      <c r="Q9211" t="s">
        <v>2038</v>
      </c>
      <c r="R9211" t="s">
        <v>2630</v>
      </c>
      <c r="S9211">
        <v>35</v>
      </c>
      <c r="T9211" s="29" t="s">
        <v>24280</v>
      </c>
      <c r="U9211" s="29" t="s">
        <v>27753</v>
      </c>
    </row>
    <row r="9212" spans="1:21">
      <c r="A9212">
        <v>9211</v>
      </c>
      <c r="B9212" s="30" t="s">
        <v>3220</v>
      </c>
      <c r="D9212" s="30" t="s">
        <v>4153</v>
      </c>
      <c r="F9212" s="30" t="s">
        <v>4227</v>
      </c>
      <c r="H9212" s="30" t="s">
        <v>4228</v>
      </c>
      <c r="J9212" s="30" t="s">
        <v>4229</v>
      </c>
      <c r="L9212" s="30" t="s">
        <v>1232</v>
      </c>
      <c r="P9212" s="30" t="s">
        <v>493</v>
      </c>
      <c r="Q9212" t="s">
        <v>2038</v>
      </c>
      <c r="R9212" t="s">
        <v>2630</v>
      </c>
      <c r="S9212">
        <v>35</v>
      </c>
      <c r="T9212" s="29" t="s">
        <v>24280</v>
      </c>
      <c r="U9212" s="29" t="s">
        <v>27754</v>
      </c>
    </row>
    <row r="9213" spans="1:21">
      <c r="A9213">
        <v>9212</v>
      </c>
      <c r="B9213" s="30" t="s">
        <v>3220</v>
      </c>
      <c r="D9213" s="30" t="s">
        <v>4153</v>
      </c>
      <c r="F9213" s="30" t="s">
        <v>4227</v>
      </c>
      <c r="H9213" s="30" t="s">
        <v>4228</v>
      </c>
      <c r="J9213" s="30" t="s">
        <v>4229</v>
      </c>
      <c r="L9213" s="30" t="s">
        <v>1232</v>
      </c>
      <c r="P9213" s="30" t="s">
        <v>733</v>
      </c>
      <c r="Q9213" t="s">
        <v>2038</v>
      </c>
      <c r="R9213" t="s">
        <v>2630</v>
      </c>
      <c r="S9213">
        <v>35</v>
      </c>
      <c r="T9213" s="29" t="s">
        <v>24280</v>
      </c>
      <c r="U9213" s="29" t="s">
        <v>27755</v>
      </c>
    </row>
    <row r="9214" spans="1:21">
      <c r="A9214">
        <v>9213</v>
      </c>
      <c r="B9214" s="30" t="s">
        <v>3220</v>
      </c>
      <c r="D9214" s="30" t="s">
        <v>4153</v>
      </c>
      <c r="F9214" s="30" t="s">
        <v>4227</v>
      </c>
      <c r="H9214" s="30" t="s">
        <v>4228</v>
      </c>
      <c r="J9214" s="30" t="s">
        <v>4229</v>
      </c>
      <c r="L9214" s="30" t="s">
        <v>1232</v>
      </c>
      <c r="P9214" s="30" t="s">
        <v>734</v>
      </c>
      <c r="Q9214" t="s">
        <v>2038</v>
      </c>
      <c r="R9214" t="s">
        <v>2630</v>
      </c>
      <c r="S9214">
        <v>35</v>
      </c>
      <c r="T9214" s="29" t="s">
        <v>24280</v>
      </c>
      <c r="U9214" s="29" t="s">
        <v>27756</v>
      </c>
    </row>
    <row r="9215" spans="1:21">
      <c r="A9215">
        <v>9214</v>
      </c>
      <c r="B9215" s="30" t="s">
        <v>3220</v>
      </c>
      <c r="D9215" s="30" t="s">
        <v>4153</v>
      </c>
      <c r="F9215" s="30" t="s">
        <v>4227</v>
      </c>
      <c r="H9215" s="30" t="s">
        <v>4228</v>
      </c>
      <c r="J9215" s="30" t="s">
        <v>4229</v>
      </c>
      <c r="L9215" s="30" t="s">
        <v>1232</v>
      </c>
      <c r="P9215" s="30" t="s">
        <v>2949</v>
      </c>
      <c r="Q9215" t="s">
        <v>2038</v>
      </c>
      <c r="R9215" t="s">
        <v>2630</v>
      </c>
      <c r="S9215">
        <v>35</v>
      </c>
      <c r="T9215" s="29" t="s">
        <v>24280</v>
      </c>
      <c r="U9215" s="29" t="s">
        <v>27757</v>
      </c>
    </row>
    <row r="9216" spans="1:21">
      <c r="A9216">
        <v>9215</v>
      </c>
      <c r="B9216" s="30" t="s">
        <v>3220</v>
      </c>
      <c r="D9216" s="30" t="s">
        <v>4153</v>
      </c>
      <c r="F9216" s="30" t="s">
        <v>4227</v>
      </c>
      <c r="H9216" s="30" t="s">
        <v>4228</v>
      </c>
      <c r="J9216" s="30" t="s">
        <v>4229</v>
      </c>
      <c r="L9216" s="30" t="s">
        <v>1232</v>
      </c>
      <c r="P9216" s="30" t="s">
        <v>2950</v>
      </c>
      <c r="Q9216" t="s">
        <v>2038</v>
      </c>
      <c r="R9216" t="s">
        <v>2630</v>
      </c>
      <c r="S9216">
        <v>35</v>
      </c>
      <c r="T9216" s="29" t="s">
        <v>24280</v>
      </c>
      <c r="U9216" s="29" t="s">
        <v>27758</v>
      </c>
    </row>
    <row r="9217" spans="1:21">
      <c r="A9217">
        <v>9216</v>
      </c>
      <c r="B9217" s="30" t="s">
        <v>3220</v>
      </c>
      <c r="D9217" s="30" t="s">
        <v>4153</v>
      </c>
      <c r="F9217" s="30" t="s">
        <v>4227</v>
      </c>
      <c r="H9217" s="30" t="s">
        <v>4228</v>
      </c>
      <c r="J9217" s="30" t="s">
        <v>4229</v>
      </c>
      <c r="L9217" s="30" t="s">
        <v>1232</v>
      </c>
      <c r="P9217" s="30" t="s">
        <v>676</v>
      </c>
      <c r="Q9217" t="s">
        <v>2038</v>
      </c>
      <c r="R9217" t="s">
        <v>2630</v>
      </c>
      <c r="S9217">
        <v>35</v>
      </c>
      <c r="T9217" s="29" t="s">
        <v>24280</v>
      </c>
      <c r="U9217" s="29" t="s">
        <v>27759</v>
      </c>
    </row>
    <row r="9218" spans="1:21">
      <c r="A9218">
        <v>9217</v>
      </c>
      <c r="B9218" s="30" t="s">
        <v>3220</v>
      </c>
      <c r="D9218" s="30" t="s">
        <v>4153</v>
      </c>
      <c r="F9218" s="30" t="s">
        <v>4227</v>
      </c>
      <c r="H9218" s="30" t="s">
        <v>4228</v>
      </c>
      <c r="J9218" s="30" t="s">
        <v>4229</v>
      </c>
      <c r="L9218" s="30" t="s">
        <v>1232</v>
      </c>
      <c r="P9218" s="30" t="s">
        <v>677</v>
      </c>
      <c r="Q9218" t="s">
        <v>2038</v>
      </c>
      <c r="R9218" t="s">
        <v>2630</v>
      </c>
      <c r="S9218">
        <v>35</v>
      </c>
      <c r="T9218" s="29" t="s">
        <v>24280</v>
      </c>
      <c r="U9218" s="29" t="s">
        <v>27760</v>
      </c>
    </row>
    <row r="9219" spans="1:21">
      <c r="A9219">
        <v>9218</v>
      </c>
      <c r="B9219" s="30" t="s">
        <v>3220</v>
      </c>
      <c r="D9219" s="30" t="s">
        <v>4153</v>
      </c>
      <c r="F9219" s="30" t="s">
        <v>4227</v>
      </c>
      <c r="H9219" s="30" t="s">
        <v>4228</v>
      </c>
      <c r="J9219" s="30" t="s">
        <v>4229</v>
      </c>
      <c r="L9219" s="30" t="s">
        <v>1232</v>
      </c>
      <c r="P9219" s="30" t="s">
        <v>678</v>
      </c>
      <c r="Q9219" t="s">
        <v>2038</v>
      </c>
      <c r="R9219" t="s">
        <v>2630</v>
      </c>
      <c r="S9219">
        <v>35</v>
      </c>
      <c r="T9219" s="29" t="s">
        <v>24280</v>
      </c>
      <c r="U9219" s="29" t="s">
        <v>27761</v>
      </c>
    </row>
    <row r="9220" spans="1:21">
      <c r="A9220">
        <v>9219</v>
      </c>
      <c r="B9220" s="30" t="s">
        <v>3220</v>
      </c>
      <c r="D9220" s="30" t="s">
        <v>4153</v>
      </c>
      <c r="F9220" s="30" t="s">
        <v>4227</v>
      </c>
      <c r="H9220" s="30" t="s">
        <v>4228</v>
      </c>
      <c r="J9220" s="30" t="s">
        <v>4229</v>
      </c>
      <c r="L9220" s="30" t="s">
        <v>1232</v>
      </c>
      <c r="P9220" s="30" t="s">
        <v>679</v>
      </c>
      <c r="Q9220" t="s">
        <v>2038</v>
      </c>
      <c r="R9220" t="s">
        <v>2630</v>
      </c>
      <c r="S9220">
        <v>35</v>
      </c>
      <c r="T9220" s="29" t="s">
        <v>24280</v>
      </c>
      <c r="U9220" s="29" t="s">
        <v>27762</v>
      </c>
    </row>
    <row r="9221" spans="1:21">
      <c r="A9221">
        <v>9220</v>
      </c>
      <c r="B9221" s="30" t="s">
        <v>3220</v>
      </c>
      <c r="D9221" s="30" t="s">
        <v>4153</v>
      </c>
      <c r="F9221" s="30" t="s">
        <v>4227</v>
      </c>
      <c r="H9221" s="30" t="s">
        <v>4228</v>
      </c>
      <c r="J9221" s="30" t="s">
        <v>4229</v>
      </c>
      <c r="L9221" s="30" t="s">
        <v>1232</v>
      </c>
      <c r="P9221" s="30" t="s">
        <v>680</v>
      </c>
      <c r="Q9221" t="s">
        <v>2038</v>
      </c>
      <c r="R9221" t="s">
        <v>2630</v>
      </c>
      <c r="S9221">
        <v>35</v>
      </c>
      <c r="T9221" s="29" t="s">
        <v>24280</v>
      </c>
      <c r="U9221" s="29" t="s">
        <v>27763</v>
      </c>
    </row>
    <row r="9222" spans="1:21">
      <c r="A9222">
        <v>9221</v>
      </c>
      <c r="B9222" s="30" t="s">
        <v>3220</v>
      </c>
      <c r="D9222" s="30" t="s">
        <v>4153</v>
      </c>
      <c r="F9222" s="30" t="s">
        <v>4227</v>
      </c>
      <c r="H9222" s="30" t="s">
        <v>4228</v>
      </c>
      <c r="J9222" s="30" t="s">
        <v>4229</v>
      </c>
      <c r="L9222" s="30" t="s">
        <v>1232</v>
      </c>
      <c r="P9222" s="30" t="s">
        <v>683</v>
      </c>
      <c r="Q9222" t="s">
        <v>2038</v>
      </c>
      <c r="R9222" t="s">
        <v>2630</v>
      </c>
      <c r="S9222">
        <v>35</v>
      </c>
      <c r="T9222" s="29" t="s">
        <v>24280</v>
      </c>
      <c r="U9222" s="29" t="s">
        <v>27764</v>
      </c>
    </row>
    <row r="9223" spans="1:21">
      <c r="A9223">
        <v>9222</v>
      </c>
      <c r="B9223" s="30" t="s">
        <v>3220</v>
      </c>
      <c r="D9223" s="30" t="s">
        <v>4153</v>
      </c>
      <c r="F9223" s="30" t="s">
        <v>4227</v>
      </c>
      <c r="H9223" s="30" t="s">
        <v>4228</v>
      </c>
      <c r="J9223" s="30" t="s">
        <v>4229</v>
      </c>
      <c r="L9223" s="30" t="s">
        <v>672</v>
      </c>
      <c r="N9223" s="30" t="s">
        <v>14052</v>
      </c>
      <c r="P9223" s="30" t="s">
        <v>14053</v>
      </c>
      <c r="Q9223" t="s">
        <v>2038</v>
      </c>
      <c r="R9223" t="s">
        <v>2629</v>
      </c>
      <c r="S9223">
        <v>37</v>
      </c>
      <c r="T9223" s="29" t="s">
        <v>27765</v>
      </c>
      <c r="U9223" s="29" t="s">
        <v>27766</v>
      </c>
    </row>
    <row r="9224" spans="1:21">
      <c r="A9224">
        <v>9223</v>
      </c>
      <c r="B9224" s="30" t="s">
        <v>3220</v>
      </c>
      <c r="D9224" s="30" t="s">
        <v>4153</v>
      </c>
      <c r="F9224" s="30" t="s">
        <v>4227</v>
      </c>
      <c r="H9224" s="30" t="s">
        <v>4228</v>
      </c>
      <c r="J9224" s="30" t="s">
        <v>4229</v>
      </c>
      <c r="L9224" s="30" t="s">
        <v>672</v>
      </c>
      <c r="N9224" s="30" t="s">
        <v>14052</v>
      </c>
      <c r="P9224" s="30" t="s">
        <v>14054</v>
      </c>
      <c r="Q9224" t="s">
        <v>2038</v>
      </c>
      <c r="R9224" t="s">
        <v>2629</v>
      </c>
      <c r="S9224">
        <v>37</v>
      </c>
      <c r="T9224" s="29" t="s">
        <v>27765</v>
      </c>
      <c r="U9224" s="29" t="s">
        <v>27767</v>
      </c>
    </row>
    <row r="9225" spans="1:21">
      <c r="A9225">
        <v>9224</v>
      </c>
      <c r="B9225" s="30" t="s">
        <v>3220</v>
      </c>
      <c r="D9225" s="30" t="s">
        <v>4153</v>
      </c>
      <c r="F9225" s="30" t="s">
        <v>4227</v>
      </c>
      <c r="H9225" s="30" t="s">
        <v>4228</v>
      </c>
      <c r="J9225" s="30" t="s">
        <v>4229</v>
      </c>
      <c r="L9225" s="30" t="s">
        <v>672</v>
      </c>
      <c r="N9225" s="30" t="s">
        <v>14052</v>
      </c>
      <c r="P9225" s="30" t="s">
        <v>14055</v>
      </c>
      <c r="Q9225" t="s">
        <v>2038</v>
      </c>
      <c r="R9225" t="s">
        <v>2629</v>
      </c>
      <c r="S9225">
        <v>37</v>
      </c>
      <c r="T9225" s="29" t="s">
        <v>27765</v>
      </c>
      <c r="U9225" s="29" t="s">
        <v>27768</v>
      </c>
    </row>
    <row r="9226" spans="1:21">
      <c r="A9226">
        <v>9225</v>
      </c>
      <c r="B9226" s="30" t="s">
        <v>3220</v>
      </c>
      <c r="D9226" s="30" t="s">
        <v>4153</v>
      </c>
      <c r="F9226" s="30" t="s">
        <v>4227</v>
      </c>
      <c r="H9226" s="30" t="s">
        <v>4230</v>
      </c>
      <c r="J9226" s="30" t="s">
        <v>1061</v>
      </c>
      <c r="K9226" s="30" t="s">
        <v>3042</v>
      </c>
      <c r="L9226" s="30" t="s">
        <v>3043</v>
      </c>
      <c r="M9226" s="30" t="s">
        <v>3044</v>
      </c>
      <c r="N9226" s="30" t="s">
        <v>3045</v>
      </c>
      <c r="O9226" s="30" t="s">
        <v>3046</v>
      </c>
      <c r="P9226" s="30" t="s">
        <v>3047</v>
      </c>
      <c r="Q9226" t="s">
        <v>2036</v>
      </c>
      <c r="R9226" t="s">
        <v>6898</v>
      </c>
      <c r="S9226">
        <v>36</v>
      </c>
      <c r="T9226" s="29" t="s">
        <v>18184</v>
      </c>
      <c r="U9226" s="29" t="s">
        <v>27769</v>
      </c>
    </row>
    <row r="9227" spans="1:21">
      <c r="A9227">
        <v>9226</v>
      </c>
      <c r="B9227" s="30" t="s">
        <v>3220</v>
      </c>
      <c r="D9227" s="30" t="s">
        <v>4153</v>
      </c>
      <c r="F9227" s="30" t="s">
        <v>4227</v>
      </c>
      <c r="H9227" s="30" t="s">
        <v>4230</v>
      </c>
      <c r="J9227" s="30" t="s">
        <v>1061</v>
      </c>
      <c r="K9227" s="30" t="s">
        <v>3048</v>
      </c>
      <c r="L9227" s="30" t="s">
        <v>1062</v>
      </c>
      <c r="M9227" s="30" t="s">
        <v>3049</v>
      </c>
      <c r="N9227" s="30" t="s">
        <v>3050</v>
      </c>
      <c r="P9227" s="30" t="s">
        <v>3051</v>
      </c>
      <c r="Q9227" t="s">
        <v>2036</v>
      </c>
      <c r="R9227" t="s">
        <v>6898</v>
      </c>
      <c r="S9227">
        <v>36</v>
      </c>
      <c r="T9227" s="29" t="s">
        <v>18184</v>
      </c>
      <c r="U9227" s="29" t="s">
        <v>27770</v>
      </c>
    </row>
    <row r="9228" spans="1:21">
      <c r="A9228">
        <v>9227</v>
      </c>
      <c r="B9228" s="30" t="s">
        <v>3220</v>
      </c>
      <c r="D9228" s="30" t="s">
        <v>4153</v>
      </c>
      <c r="F9228" s="30" t="s">
        <v>4227</v>
      </c>
      <c r="H9228" s="30" t="s">
        <v>4230</v>
      </c>
      <c r="J9228" s="30" t="s">
        <v>1061</v>
      </c>
      <c r="K9228" s="30" t="s">
        <v>3048</v>
      </c>
      <c r="L9228" s="30" t="s">
        <v>1062</v>
      </c>
      <c r="M9228" s="30" t="s">
        <v>3052</v>
      </c>
      <c r="N9228" s="30" t="s">
        <v>3053</v>
      </c>
      <c r="P9228" s="30" t="s">
        <v>3054</v>
      </c>
      <c r="Q9228" t="s">
        <v>2036</v>
      </c>
      <c r="R9228" t="s">
        <v>6898</v>
      </c>
      <c r="S9228">
        <v>36</v>
      </c>
      <c r="T9228" s="29" t="s">
        <v>18184</v>
      </c>
      <c r="U9228" s="29" t="s">
        <v>27771</v>
      </c>
    </row>
    <row r="9229" spans="1:21">
      <c r="A9229">
        <v>9228</v>
      </c>
      <c r="B9229" s="30" t="s">
        <v>3220</v>
      </c>
      <c r="D9229" s="30" t="s">
        <v>4153</v>
      </c>
      <c r="F9229" s="30" t="s">
        <v>4227</v>
      </c>
      <c r="H9229" s="30" t="s">
        <v>4230</v>
      </c>
      <c r="J9229" s="30" t="s">
        <v>1061</v>
      </c>
      <c r="K9229" s="30" t="s">
        <v>3048</v>
      </c>
      <c r="L9229" s="30" t="s">
        <v>1062</v>
      </c>
      <c r="M9229" s="30" t="s">
        <v>3055</v>
      </c>
      <c r="N9229" s="30" t="s">
        <v>3056</v>
      </c>
      <c r="P9229" s="30" t="s">
        <v>3057</v>
      </c>
      <c r="Q9229" t="s">
        <v>2036</v>
      </c>
      <c r="R9229" t="s">
        <v>6898</v>
      </c>
      <c r="S9229">
        <v>36</v>
      </c>
      <c r="T9229" s="29" t="s">
        <v>18184</v>
      </c>
      <c r="U9229" s="29" t="s">
        <v>27772</v>
      </c>
    </row>
    <row r="9230" spans="1:21">
      <c r="A9230">
        <v>9229</v>
      </c>
      <c r="B9230" s="30" t="s">
        <v>3220</v>
      </c>
      <c r="D9230" s="30" t="s">
        <v>4153</v>
      </c>
      <c r="F9230" s="30" t="s">
        <v>4227</v>
      </c>
      <c r="H9230" s="30" t="s">
        <v>4230</v>
      </c>
      <c r="J9230" s="30" t="s">
        <v>1061</v>
      </c>
      <c r="K9230" s="30" t="s">
        <v>3048</v>
      </c>
      <c r="L9230" s="30" t="s">
        <v>1062</v>
      </c>
      <c r="M9230" s="30" t="s">
        <v>3058</v>
      </c>
      <c r="N9230" s="30" t="s">
        <v>3059</v>
      </c>
      <c r="O9230" s="30" t="s">
        <v>3060</v>
      </c>
      <c r="P9230" s="30" t="s">
        <v>3061</v>
      </c>
      <c r="Q9230" t="s">
        <v>2036</v>
      </c>
      <c r="R9230" t="s">
        <v>6898</v>
      </c>
      <c r="S9230">
        <v>36</v>
      </c>
      <c r="T9230" s="29" t="s">
        <v>18184</v>
      </c>
      <c r="U9230" s="29" t="s">
        <v>27773</v>
      </c>
    </row>
    <row r="9231" spans="1:21">
      <c r="A9231">
        <v>9230</v>
      </c>
      <c r="B9231" s="30" t="s">
        <v>3220</v>
      </c>
      <c r="D9231" s="30" t="s">
        <v>4153</v>
      </c>
      <c r="F9231" s="30" t="s">
        <v>4227</v>
      </c>
      <c r="H9231" s="30" t="s">
        <v>4230</v>
      </c>
      <c r="J9231" s="30" t="s">
        <v>1061</v>
      </c>
      <c r="K9231" s="30" t="s">
        <v>3048</v>
      </c>
      <c r="L9231" s="30" t="s">
        <v>1062</v>
      </c>
      <c r="M9231" s="30" t="s">
        <v>3058</v>
      </c>
      <c r="N9231" s="30" t="s">
        <v>3062</v>
      </c>
      <c r="O9231" s="30" t="s">
        <v>3063</v>
      </c>
      <c r="P9231" s="30" t="s">
        <v>3064</v>
      </c>
      <c r="Q9231" t="s">
        <v>2036</v>
      </c>
      <c r="R9231" t="s">
        <v>6898</v>
      </c>
      <c r="S9231">
        <v>36</v>
      </c>
      <c r="T9231" s="29" t="s">
        <v>18184</v>
      </c>
      <c r="U9231" s="29" t="s">
        <v>27774</v>
      </c>
    </row>
    <row r="9232" spans="1:21">
      <c r="A9232">
        <v>9231</v>
      </c>
      <c r="B9232" s="30" t="s">
        <v>3220</v>
      </c>
      <c r="D9232" s="30" t="s">
        <v>4153</v>
      </c>
      <c r="F9232" s="30" t="s">
        <v>4227</v>
      </c>
      <c r="H9232" s="30" t="s">
        <v>4230</v>
      </c>
      <c r="J9232" s="30" t="s">
        <v>1061</v>
      </c>
      <c r="K9232" s="30" t="s">
        <v>3048</v>
      </c>
      <c r="L9232" s="30" t="s">
        <v>1062</v>
      </c>
      <c r="M9232" s="30" t="s">
        <v>3058</v>
      </c>
      <c r="N9232" s="30" t="s">
        <v>3062</v>
      </c>
      <c r="O9232" s="30" t="s">
        <v>3063</v>
      </c>
      <c r="P9232" s="30" t="s">
        <v>3065</v>
      </c>
      <c r="Q9232" t="s">
        <v>2036</v>
      </c>
      <c r="R9232" t="s">
        <v>2630</v>
      </c>
      <c r="S9232">
        <v>35</v>
      </c>
      <c r="T9232" s="29" t="s">
        <v>24280</v>
      </c>
      <c r="U9232" s="29" t="s">
        <v>27775</v>
      </c>
    </row>
    <row r="9233" spans="1:21">
      <c r="A9233">
        <v>9232</v>
      </c>
      <c r="B9233" s="30" t="s">
        <v>3220</v>
      </c>
      <c r="D9233" s="30" t="s">
        <v>4153</v>
      </c>
      <c r="F9233" s="30" t="s">
        <v>4227</v>
      </c>
      <c r="H9233" s="30" t="s">
        <v>4230</v>
      </c>
      <c r="J9233" s="30" t="s">
        <v>1061</v>
      </c>
      <c r="K9233" s="30" t="s">
        <v>3048</v>
      </c>
      <c r="L9233" s="30" t="s">
        <v>1062</v>
      </c>
      <c r="M9233" s="30" t="s">
        <v>3058</v>
      </c>
      <c r="N9233" s="30" t="s">
        <v>3062</v>
      </c>
      <c r="O9233" s="30" t="s">
        <v>3063</v>
      </c>
      <c r="P9233" s="30" t="s">
        <v>3066</v>
      </c>
      <c r="Q9233" t="s">
        <v>2036</v>
      </c>
      <c r="R9233" t="s">
        <v>2630</v>
      </c>
      <c r="S9233">
        <v>35</v>
      </c>
      <c r="T9233" s="29" t="s">
        <v>24280</v>
      </c>
      <c r="U9233" s="29" t="s">
        <v>27776</v>
      </c>
    </row>
    <row r="9234" spans="1:21">
      <c r="A9234">
        <v>9233</v>
      </c>
      <c r="B9234" s="30" t="s">
        <v>3220</v>
      </c>
      <c r="D9234" s="30" t="s">
        <v>4153</v>
      </c>
      <c r="F9234" s="30" t="s">
        <v>4227</v>
      </c>
      <c r="H9234" s="30" t="s">
        <v>4230</v>
      </c>
      <c r="J9234" s="30" t="s">
        <v>1061</v>
      </c>
      <c r="K9234" s="30" t="s">
        <v>3048</v>
      </c>
      <c r="L9234" s="30" t="s">
        <v>1062</v>
      </c>
      <c r="M9234" s="30" t="s">
        <v>3058</v>
      </c>
      <c r="N9234" s="30" t="s">
        <v>3067</v>
      </c>
      <c r="P9234" s="30" t="s">
        <v>3068</v>
      </c>
      <c r="Q9234" t="s">
        <v>2036</v>
      </c>
      <c r="R9234" t="s">
        <v>6898</v>
      </c>
      <c r="S9234">
        <v>36</v>
      </c>
      <c r="T9234" s="29" t="s">
        <v>18184</v>
      </c>
      <c r="U9234" s="29" t="s">
        <v>27777</v>
      </c>
    </row>
    <row r="9235" spans="1:21">
      <c r="A9235">
        <v>9234</v>
      </c>
      <c r="B9235" s="30" t="s">
        <v>3220</v>
      </c>
      <c r="D9235" s="30" t="s">
        <v>4153</v>
      </c>
      <c r="F9235" s="30" t="s">
        <v>4227</v>
      </c>
      <c r="H9235" s="30" t="s">
        <v>4230</v>
      </c>
      <c r="J9235" s="30" t="s">
        <v>1061</v>
      </c>
      <c r="K9235" s="30" t="s">
        <v>3048</v>
      </c>
      <c r="L9235" s="30" t="s">
        <v>1062</v>
      </c>
      <c r="M9235" s="30" t="s">
        <v>3058</v>
      </c>
      <c r="N9235" s="30" t="s">
        <v>3069</v>
      </c>
      <c r="O9235" s="30" t="s">
        <v>3079</v>
      </c>
      <c r="P9235" s="30" t="s">
        <v>3080</v>
      </c>
      <c r="Q9235" t="s">
        <v>2036</v>
      </c>
      <c r="R9235" t="s">
        <v>2630</v>
      </c>
      <c r="S9235">
        <v>35</v>
      </c>
      <c r="T9235" s="29" t="s">
        <v>24280</v>
      </c>
      <c r="U9235" s="29" t="s">
        <v>27778</v>
      </c>
    </row>
    <row r="9236" spans="1:21">
      <c r="A9236">
        <v>9235</v>
      </c>
      <c r="B9236" s="30" t="s">
        <v>3220</v>
      </c>
      <c r="D9236" s="30" t="s">
        <v>4153</v>
      </c>
      <c r="F9236" s="30" t="s">
        <v>4227</v>
      </c>
      <c r="H9236" s="30" t="s">
        <v>4230</v>
      </c>
      <c r="J9236" s="30" t="s">
        <v>1061</v>
      </c>
      <c r="K9236" s="30" t="s">
        <v>3048</v>
      </c>
      <c r="L9236" s="30" t="s">
        <v>1062</v>
      </c>
      <c r="M9236" s="30" t="s">
        <v>3058</v>
      </c>
      <c r="N9236" s="30" t="s">
        <v>3069</v>
      </c>
      <c r="O9236" s="30" t="s">
        <v>3070</v>
      </c>
      <c r="P9236" s="30" t="s">
        <v>3071</v>
      </c>
      <c r="Q9236" t="s">
        <v>2036</v>
      </c>
      <c r="R9236" t="s">
        <v>6898</v>
      </c>
      <c r="S9236">
        <v>36</v>
      </c>
      <c r="T9236" s="29" t="s">
        <v>18184</v>
      </c>
      <c r="U9236" s="29" t="s">
        <v>27779</v>
      </c>
    </row>
    <row r="9237" spans="1:21">
      <c r="A9237">
        <v>9236</v>
      </c>
      <c r="B9237" s="30" t="s">
        <v>3220</v>
      </c>
      <c r="D9237" s="30" t="s">
        <v>4153</v>
      </c>
      <c r="F9237" s="30" t="s">
        <v>4227</v>
      </c>
      <c r="H9237" s="30" t="s">
        <v>4230</v>
      </c>
      <c r="J9237" s="30" t="s">
        <v>1061</v>
      </c>
      <c r="K9237" s="30" t="s">
        <v>3048</v>
      </c>
      <c r="L9237" s="30" t="s">
        <v>1062</v>
      </c>
      <c r="M9237" s="30" t="s">
        <v>3058</v>
      </c>
      <c r="N9237" s="30" t="s">
        <v>3069</v>
      </c>
      <c r="O9237" s="30" t="s">
        <v>6685</v>
      </c>
      <c r="P9237" s="30" t="s">
        <v>4231</v>
      </c>
      <c r="Q9237" t="s">
        <v>2036</v>
      </c>
      <c r="R9237" t="s">
        <v>2630</v>
      </c>
      <c r="S9237">
        <v>36</v>
      </c>
      <c r="T9237" s="29" t="s">
        <v>27780</v>
      </c>
      <c r="U9237" s="29" t="s">
        <v>27781</v>
      </c>
    </row>
    <row r="9238" spans="1:21">
      <c r="A9238">
        <v>9237</v>
      </c>
      <c r="B9238" s="30" t="s">
        <v>3220</v>
      </c>
      <c r="D9238" s="30" t="s">
        <v>4153</v>
      </c>
      <c r="F9238" s="30" t="s">
        <v>4227</v>
      </c>
      <c r="H9238" s="30" t="s">
        <v>4230</v>
      </c>
      <c r="J9238" s="30" t="s">
        <v>1061</v>
      </c>
      <c r="K9238" s="30" t="s">
        <v>3048</v>
      </c>
      <c r="L9238" s="30" t="s">
        <v>1062</v>
      </c>
      <c r="M9238" s="30" t="s">
        <v>3058</v>
      </c>
      <c r="N9238" s="30" t="s">
        <v>3072</v>
      </c>
      <c r="O9238" s="30" t="s">
        <v>3081</v>
      </c>
      <c r="P9238" s="30" t="s">
        <v>3082</v>
      </c>
      <c r="Q9238" t="s">
        <v>2036</v>
      </c>
      <c r="R9238" t="s">
        <v>2630</v>
      </c>
      <c r="S9238">
        <v>35</v>
      </c>
      <c r="T9238" s="29" t="s">
        <v>24280</v>
      </c>
      <c r="U9238" s="29" t="s">
        <v>27782</v>
      </c>
    </row>
    <row r="9239" spans="1:21">
      <c r="A9239">
        <v>9238</v>
      </c>
      <c r="B9239" s="30" t="s">
        <v>3220</v>
      </c>
      <c r="D9239" s="30" t="s">
        <v>4153</v>
      </c>
      <c r="F9239" s="30" t="s">
        <v>4227</v>
      </c>
      <c r="H9239" s="30" t="s">
        <v>4230</v>
      </c>
      <c r="J9239" s="30" t="s">
        <v>1061</v>
      </c>
      <c r="K9239" s="30" t="s">
        <v>3048</v>
      </c>
      <c r="L9239" s="30" t="s">
        <v>1062</v>
      </c>
      <c r="M9239" s="30" t="s">
        <v>3058</v>
      </c>
      <c r="N9239" s="30" t="s">
        <v>3072</v>
      </c>
      <c r="O9239" s="30" t="s">
        <v>3073</v>
      </c>
      <c r="P9239" s="30" t="s">
        <v>3074</v>
      </c>
      <c r="Q9239" t="s">
        <v>2036</v>
      </c>
      <c r="R9239" t="s">
        <v>6898</v>
      </c>
      <c r="S9239">
        <v>36</v>
      </c>
      <c r="T9239" s="29" t="s">
        <v>18184</v>
      </c>
      <c r="U9239" s="29" t="s">
        <v>27783</v>
      </c>
    </row>
    <row r="9240" spans="1:21">
      <c r="A9240">
        <v>9239</v>
      </c>
      <c r="B9240" s="30" t="s">
        <v>3220</v>
      </c>
      <c r="D9240" s="30" t="s">
        <v>4153</v>
      </c>
      <c r="F9240" s="30" t="s">
        <v>4227</v>
      </c>
      <c r="H9240" s="30" t="s">
        <v>4230</v>
      </c>
      <c r="J9240" s="30" t="s">
        <v>1061</v>
      </c>
      <c r="K9240" s="30" t="s">
        <v>3048</v>
      </c>
      <c r="L9240" s="30" t="s">
        <v>1062</v>
      </c>
      <c r="M9240" s="30" t="s">
        <v>3058</v>
      </c>
      <c r="N9240" s="30" t="s">
        <v>3088</v>
      </c>
      <c r="P9240" s="30" t="s">
        <v>3089</v>
      </c>
      <c r="Q9240" t="s">
        <v>2036</v>
      </c>
      <c r="R9240" t="s">
        <v>6898</v>
      </c>
      <c r="S9240">
        <v>36</v>
      </c>
      <c r="T9240" s="29" t="s">
        <v>18184</v>
      </c>
      <c r="U9240" s="29" t="s">
        <v>27784</v>
      </c>
    </row>
    <row r="9241" spans="1:21">
      <c r="A9241">
        <v>9240</v>
      </c>
      <c r="B9241" s="30" t="s">
        <v>3220</v>
      </c>
      <c r="D9241" s="30" t="s">
        <v>4153</v>
      </c>
      <c r="F9241" s="30" t="s">
        <v>4227</v>
      </c>
      <c r="H9241" s="30" t="s">
        <v>4230</v>
      </c>
      <c r="J9241" s="30" t="s">
        <v>1061</v>
      </c>
      <c r="K9241" s="30" t="s">
        <v>3048</v>
      </c>
      <c r="L9241" s="30" t="s">
        <v>1062</v>
      </c>
      <c r="M9241" s="30" t="s">
        <v>3075</v>
      </c>
      <c r="N9241" s="30" t="s">
        <v>3076</v>
      </c>
      <c r="O9241" s="30" t="s">
        <v>3077</v>
      </c>
      <c r="P9241" s="30" t="s">
        <v>3078</v>
      </c>
      <c r="Q9241" t="s">
        <v>2036</v>
      </c>
      <c r="R9241" t="s">
        <v>2630</v>
      </c>
      <c r="S9241">
        <v>35</v>
      </c>
      <c r="T9241" s="29" t="s">
        <v>24280</v>
      </c>
      <c r="U9241" s="29" t="s">
        <v>27785</v>
      </c>
    </row>
    <row r="9242" spans="1:21">
      <c r="A9242">
        <v>9241</v>
      </c>
      <c r="B9242" s="30" t="s">
        <v>3220</v>
      </c>
      <c r="D9242" s="30" t="s">
        <v>4153</v>
      </c>
      <c r="F9242" s="30" t="s">
        <v>4227</v>
      </c>
      <c r="H9242" s="30" t="s">
        <v>4230</v>
      </c>
      <c r="J9242" s="30" t="s">
        <v>1061</v>
      </c>
      <c r="K9242" s="30" t="s">
        <v>3048</v>
      </c>
      <c r="L9242" s="30" t="s">
        <v>1062</v>
      </c>
      <c r="M9242" s="30" t="s">
        <v>3075</v>
      </c>
      <c r="N9242" s="30" t="s">
        <v>3076</v>
      </c>
      <c r="O9242" s="30" t="s">
        <v>3095</v>
      </c>
      <c r="P9242" s="30" t="s">
        <v>3096</v>
      </c>
      <c r="Q9242" t="s">
        <v>2036</v>
      </c>
      <c r="R9242" t="s">
        <v>2630</v>
      </c>
      <c r="S9242">
        <v>35</v>
      </c>
      <c r="T9242" s="29" t="s">
        <v>24280</v>
      </c>
      <c r="U9242" s="29" t="s">
        <v>27786</v>
      </c>
    </row>
    <row r="9243" spans="1:21">
      <c r="A9243">
        <v>9242</v>
      </c>
      <c r="B9243" s="30" t="s">
        <v>3220</v>
      </c>
      <c r="D9243" s="30" t="s">
        <v>4153</v>
      </c>
      <c r="F9243" s="30" t="s">
        <v>4227</v>
      </c>
      <c r="H9243" s="30" t="s">
        <v>4230</v>
      </c>
      <c r="J9243" s="30" t="s">
        <v>1061</v>
      </c>
      <c r="K9243" s="30" t="s">
        <v>3048</v>
      </c>
      <c r="L9243" s="30" t="s">
        <v>1062</v>
      </c>
      <c r="M9243" s="30" t="s">
        <v>3075</v>
      </c>
      <c r="N9243" s="30" t="s">
        <v>3076</v>
      </c>
      <c r="O9243" s="30" t="s">
        <v>3095</v>
      </c>
      <c r="P9243" s="30" t="s">
        <v>3097</v>
      </c>
      <c r="Q9243" t="s">
        <v>2036</v>
      </c>
      <c r="R9243" t="s">
        <v>2630</v>
      </c>
      <c r="S9243">
        <v>35</v>
      </c>
      <c r="T9243" s="29" t="s">
        <v>24280</v>
      </c>
      <c r="U9243" s="29" t="s">
        <v>27787</v>
      </c>
    </row>
    <row r="9244" spans="1:21">
      <c r="A9244">
        <v>9243</v>
      </c>
      <c r="B9244" s="30" t="s">
        <v>3220</v>
      </c>
      <c r="D9244" s="30" t="s">
        <v>4153</v>
      </c>
      <c r="F9244" s="30" t="s">
        <v>4227</v>
      </c>
      <c r="H9244" s="30" t="s">
        <v>4230</v>
      </c>
      <c r="J9244" s="30" t="s">
        <v>1061</v>
      </c>
      <c r="K9244" s="30" t="s">
        <v>3048</v>
      </c>
      <c r="L9244" s="30" t="s">
        <v>1062</v>
      </c>
      <c r="M9244" s="30" t="s">
        <v>3075</v>
      </c>
      <c r="N9244" s="30" t="s">
        <v>3076</v>
      </c>
      <c r="O9244" s="30" t="s">
        <v>3095</v>
      </c>
      <c r="P9244" s="30" t="s">
        <v>4232</v>
      </c>
      <c r="Q9244" t="s">
        <v>2036</v>
      </c>
      <c r="R9244" t="s">
        <v>2628</v>
      </c>
      <c r="S9244">
        <v>35</v>
      </c>
      <c r="T9244" s="29" t="s">
        <v>27788</v>
      </c>
      <c r="U9244" s="29" t="s">
        <v>27789</v>
      </c>
    </row>
    <row r="9245" spans="1:21">
      <c r="A9245">
        <v>9244</v>
      </c>
      <c r="B9245" s="30" t="s">
        <v>3220</v>
      </c>
      <c r="D9245" s="30" t="s">
        <v>4153</v>
      </c>
      <c r="F9245" s="30" t="s">
        <v>4227</v>
      </c>
      <c r="H9245" s="30" t="s">
        <v>4230</v>
      </c>
      <c r="J9245" s="30" t="s">
        <v>1061</v>
      </c>
      <c r="K9245" s="30" t="s">
        <v>3048</v>
      </c>
      <c r="L9245" s="30" t="s">
        <v>1062</v>
      </c>
      <c r="M9245" s="30" t="s">
        <v>3075</v>
      </c>
      <c r="N9245" s="30" t="s">
        <v>3076</v>
      </c>
      <c r="O9245" s="30" t="s">
        <v>3098</v>
      </c>
      <c r="P9245" s="30" t="s">
        <v>3099</v>
      </c>
      <c r="Q9245" t="s">
        <v>2036</v>
      </c>
      <c r="R9245" t="s">
        <v>6898</v>
      </c>
      <c r="S9245">
        <v>36</v>
      </c>
      <c r="T9245" s="29" t="s">
        <v>18184</v>
      </c>
      <c r="U9245" s="29" t="s">
        <v>27790</v>
      </c>
    </row>
    <row r="9246" spans="1:21">
      <c r="A9246">
        <v>9245</v>
      </c>
      <c r="B9246" s="30" t="s">
        <v>3220</v>
      </c>
      <c r="D9246" s="30" t="s">
        <v>4153</v>
      </c>
      <c r="F9246" s="30" t="s">
        <v>4227</v>
      </c>
      <c r="H9246" s="30" t="s">
        <v>4230</v>
      </c>
      <c r="J9246" s="30" t="s">
        <v>1061</v>
      </c>
      <c r="K9246" s="30" t="s">
        <v>3048</v>
      </c>
      <c r="L9246" s="30" t="s">
        <v>1062</v>
      </c>
      <c r="M9246" s="30" t="s">
        <v>3075</v>
      </c>
      <c r="N9246" s="30" t="s">
        <v>3076</v>
      </c>
      <c r="O9246" s="30" t="s">
        <v>6686</v>
      </c>
      <c r="P9246" s="30" t="s">
        <v>4233</v>
      </c>
      <c r="Q9246" t="s">
        <v>2036</v>
      </c>
      <c r="R9246" t="s">
        <v>2630</v>
      </c>
      <c r="S9246">
        <v>36</v>
      </c>
      <c r="T9246" s="29" t="s">
        <v>27780</v>
      </c>
      <c r="U9246" s="29" t="s">
        <v>27791</v>
      </c>
    </row>
    <row r="9247" spans="1:21">
      <c r="A9247">
        <v>9246</v>
      </c>
      <c r="B9247" s="30" t="s">
        <v>3220</v>
      </c>
      <c r="D9247" s="30" t="s">
        <v>4153</v>
      </c>
      <c r="F9247" s="30" t="s">
        <v>4227</v>
      </c>
      <c r="H9247" s="30" t="s">
        <v>4230</v>
      </c>
      <c r="J9247" s="30" t="s">
        <v>1061</v>
      </c>
      <c r="K9247" s="30" t="s">
        <v>3048</v>
      </c>
      <c r="L9247" s="30" t="s">
        <v>1062</v>
      </c>
      <c r="M9247" s="30" t="s">
        <v>3075</v>
      </c>
      <c r="N9247" s="30" t="s">
        <v>3083</v>
      </c>
      <c r="P9247" s="30" t="s">
        <v>3084</v>
      </c>
      <c r="Q9247" t="s">
        <v>2036</v>
      </c>
      <c r="R9247" t="s">
        <v>6898</v>
      </c>
      <c r="S9247">
        <v>36</v>
      </c>
      <c r="T9247" s="29" t="s">
        <v>18184</v>
      </c>
      <c r="U9247" s="29" t="s">
        <v>27792</v>
      </c>
    </row>
    <row r="9248" spans="1:21">
      <c r="A9248">
        <v>9247</v>
      </c>
      <c r="B9248" s="30" t="s">
        <v>3220</v>
      </c>
      <c r="D9248" s="30" t="s">
        <v>4153</v>
      </c>
      <c r="F9248" s="30" t="s">
        <v>4227</v>
      </c>
      <c r="H9248" s="30" t="s">
        <v>4230</v>
      </c>
      <c r="J9248" s="30" t="s">
        <v>1061</v>
      </c>
      <c r="K9248" s="30" t="s">
        <v>3048</v>
      </c>
      <c r="L9248" s="30" t="s">
        <v>1062</v>
      </c>
      <c r="M9248" s="30" t="s">
        <v>3075</v>
      </c>
      <c r="N9248" s="30" t="s">
        <v>4234</v>
      </c>
      <c r="P9248" s="30" t="s">
        <v>4235</v>
      </c>
      <c r="Q9248" t="s">
        <v>2036</v>
      </c>
      <c r="R9248" t="s">
        <v>6898</v>
      </c>
      <c r="S9248">
        <v>36</v>
      </c>
      <c r="T9248" s="29" t="s">
        <v>18184</v>
      </c>
      <c r="U9248" s="29" t="s">
        <v>27793</v>
      </c>
    </row>
    <row r="9249" spans="1:21">
      <c r="A9249">
        <v>9248</v>
      </c>
      <c r="B9249" s="30" t="s">
        <v>3220</v>
      </c>
      <c r="D9249" s="30" t="s">
        <v>4153</v>
      </c>
      <c r="F9249" s="30" t="s">
        <v>4227</v>
      </c>
      <c r="H9249" s="30" t="s">
        <v>4230</v>
      </c>
      <c r="J9249" s="30" t="s">
        <v>1061</v>
      </c>
      <c r="K9249" s="30" t="s">
        <v>3048</v>
      </c>
      <c r="L9249" s="30" t="s">
        <v>1062</v>
      </c>
      <c r="M9249" s="30" t="s">
        <v>3085</v>
      </c>
      <c r="N9249" s="30" t="s">
        <v>3086</v>
      </c>
      <c r="P9249" s="30" t="s">
        <v>3087</v>
      </c>
      <c r="Q9249" t="s">
        <v>2036</v>
      </c>
      <c r="R9249" t="s">
        <v>6898</v>
      </c>
      <c r="S9249">
        <v>36</v>
      </c>
      <c r="T9249" s="29" t="s">
        <v>18184</v>
      </c>
      <c r="U9249" s="29" t="s">
        <v>27794</v>
      </c>
    </row>
    <row r="9250" spans="1:21">
      <c r="A9250">
        <v>9249</v>
      </c>
      <c r="B9250" s="30" t="s">
        <v>3220</v>
      </c>
      <c r="D9250" s="30" t="s">
        <v>4153</v>
      </c>
      <c r="F9250" s="30" t="s">
        <v>4227</v>
      </c>
      <c r="H9250" s="30" t="s">
        <v>4230</v>
      </c>
      <c r="J9250" s="30" t="s">
        <v>1061</v>
      </c>
      <c r="K9250" s="30" t="s">
        <v>3048</v>
      </c>
      <c r="L9250" s="30" t="s">
        <v>4236</v>
      </c>
      <c r="M9250" s="30" t="s">
        <v>14056</v>
      </c>
      <c r="N9250" s="30" t="s">
        <v>14057</v>
      </c>
      <c r="O9250" s="30" t="s">
        <v>14058</v>
      </c>
      <c r="P9250" s="30" t="s">
        <v>14059</v>
      </c>
      <c r="Q9250" t="s">
        <v>2036</v>
      </c>
      <c r="R9250" t="s">
        <v>2628</v>
      </c>
      <c r="S9250">
        <v>37</v>
      </c>
      <c r="T9250" s="29" t="s">
        <v>27795</v>
      </c>
      <c r="U9250" s="29" t="s">
        <v>27796</v>
      </c>
    </row>
    <row r="9251" spans="1:21">
      <c r="A9251">
        <v>9250</v>
      </c>
      <c r="B9251" s="30" t="s">
        <v>3220</v>
      </c>
      <c r="D9251" s="30" t="s">
        <v>4153</v>
      </c>
      <c r="F9251" s="30" t="s">
        <v>4227</v>
      </c>
      <c r="H9251" s="30" t="s">
        <v>4230</v>
      </c>
      <c r="J9251" s="30" t="s">
        <v>1061</v>
      </c>
      <c r="K9251" s="30" t="s">
        <v>3048</v>
      </c>
      <c r="L9251" s="30" t="s">
        <v>4236</v>
      </c>
      <c r="M9251" s="30" t="s">
        <v>4237</v>
      </c>
      <c r="N9251" s="30" t="s">
        <v>4238</v>
      </c>
      <c r="P9251" s="30" t="s">
        <v>4239</v>
      </c>
      <c r="Q9251" t="s">
        <v>2036</v>
      </c>
      <c r="R9251" t="s">
        <v>6898</v>
      </c>
      <c r="S9251">
        <v>36</v>
      </c>
      <c r="T9251" s="29" t="s">
        <v>18184</v>
      </c>
      <c r="U9251" s="29" t="s">
        <v>27797</v>
      </c>
    </row>
    <row r="9252" spans="1:21">
      <c r="A9252">
        <v>9251</v>
      </c>
      <c r="B9252" s="30" t="s">
        <v>3220</v>
      </c>
      <c r="D9252" s="30" t="s">
        <v>4153</v>
      </c>
      <c r="F9252" s="30" t="s">
        <v>4227</v>
      </c>
      <c r="H9252" s="30" t="s">
        <v>4230</v>
      </c>
      <c r="J9252" s="30" t="s">
        <v>1061</v>
      </c>
      <c r="K9252" s="30" t="s">
        <v>3048</v>
      </c>
      <c r="L9252" s="30" t="s">
        <v>4240</v>
      </c>
      <c r="M9252" s="30" t="s">
        <v>4241</v>
      </c>
      <c r="N9252" s="30" t="s">
        <v>4242</v>
      </c>
      <c r="P9252" s="30" t="s">
        <v>4243</v>
      </c>
      <c r="Q9252" t="s">
        <v>2036</v>
      </c>
      <c r="R9252" t="s">
        <v>6898</v>
      </c>
      <c r="S9252">
        <v>36</v>
      </c>
      <c r="T9252" s="29" t="s">
        <v>18184</v>
      </c>
      <c r="U9252" s="29" t="s">
        <v>27798</v>
      </c>
    </row>
    <row r="9253" spans="1:21">
      <c r="A9253">
        <v>9252</v>
      </c>
      <c r="B9253" s="30" t="s">
        <v>3220</v>
      </c>
      <c r="D9253" s="30" t="s">
        <v>4153</v>
      </c>
      <c r="F9253" s="30" t="s">
        <v>4227</v>
      </c>
      <c r="H9253" s="30" t="s">
        <v>4230</v>
      </c>
      <c r="J9253" s="30" t="s">
        <v>1061</v>
      </c>
      <c r="K9253" s="30" t="s">
        <v>3048</v>
      </c>
      <c r="L9253" s="30" t="s">
        <v>4244</v>
      </c>
      <c r="M9253" s="30" t="s">
        <v>4245</v>
      </c>
      <c r="N9253" s="30" t="s">
        <v>4246</v>
      </c>
      <c r="P9253" s="30" t="s">
        <v>4247</v>
      </c>
      <c r="Q9253" t="s">
        <v>2036</v>
      </c>
      <c r="R9253" t="s">
        <v>6898</v>
      </c>
      <c r="S9253">
        <v>36</v>
      </c>
      <c r="T9253" s="29" t="s">
        <v>18184</v>
      </c>
      <c r="U9253" s="29" t="s">
        <v>27799</v>
      </c>
    </row>
    <row r="9254" spans="1:21">
      <c r="A9254">
        <v>9253</v>
      </c>
      <c r="B9254" s="30" t="s">
        <v>3220</v>
      </c>
      <c r="D9254" s="30" t="s">
        <v>4153</v>
      </c>
      <c r="F9254" s="30" t="s">
        <v>4227</v>
      </c>
      <c r="H9254" s="30" t="s">
        <v>4230</v>
      </c>
      <c r="J9254" s="30" t="s">
        <v>1061</v>
      </c>
      <c r="K9254" s="30" t="s">
        <v>3090</v>
      </c>
      <c r="L9254" s="30" t="s">
        <v>1025</v>
      </c>
      <c r="M9254" s="30" t="s">
        <v>3091</v>
      </c>
      <c r="N9254" s="30" t="s">
        <v>3092</v>
      </c>
      <c r="O9254" s="30" t="s">
        <v>3093</v>
      </c>
      <c r="P9254" s="30" t="s">
        <v>3094</v>
      </c>
      <c r="Q9254" t="s">
        <v>2036</v>
      </c>
      <c r="R9254" t="s">
        <v>6898</v>
      </c>
      <c r="S9254">
        <v>36</v>
      </c>
      <c r="T9254" s="29" t="s">
        <v>18184</v>
      </c>
      <c r="U9254" s="29" t="s">
        <v>27800</v>
      </c>
    </row>
    <row r="9255" spans="1:21">
      <c r="A9255">
        <v>9254</v>
      </c>
      <c r="B9255" s="30" t="s">
        <v>3220</v>
      </c>
      <c r="D9255" s="30" t="s">
        <v>4153</v>
      </c>
      <c r="F9255" s="30" t="s">
        <v>4227</v>
      </c>
      <c r="H9255" s="30" t="s">
        <v>4230</v>
      </c>
      <c r="J9255" s="30" t="s">
        <v>1061</v>
      </c>
      <c r="K9255" s="30" t="s">
        <v>3090</v>
      </c>
      <c r="L9255" s="30" t="s">
        <v>1025</v>
      </c>
      <c r="M9255" s="30" t="s">
        <v>3100</v>
      </c>
      <c r="N9255" s="30" t="s">
        <v>1348</v>
      </c>
      <c r="O9255" s="30" t="s">
        <v>14060</v>
      </c>
      <c r="P9255" s="30" t="s">
        <v>14061</v>
      </c>
      <c r="Q9255" t="s">
        <v>2036</v>
      </c>
      <c r="R9255" t="s">
        <v>2628</v>
      </c>
      <c r="S9255">
        <v>37</v>
      </c>
      <c r="T9255" s="29" t="s">
        <v>27795</v>
      </c>
      <c r="U9255" s="29" t="s">
        <v>27801</v>
      </c>
    </row>
    <row r="9256" spans="1:21">
      <c r="A9256">
        <v>9255</v>
      </c>
      <c r="B9256" s="30" t="s">
        <v>3220</v>
      </c>
      <c r="D9256" s="30" t="s">
        <v>4153</v>
      </c>
      <c r="F9256" s="30" t="s">
        <v>4227</v>
      </c>
      <c r="H9256" s="30" t="s">
        <v>4230</v>
      </c>
      <c r="J9256" s="30" t="s">
        <v>1061</v>
      </c>
      <c r="K9256" s="30" t="s">
        <v>3090</v>
      </c>
      <c r="L9256" s="30" t="s">
        <v>1025</v>
      </c>
      <c r="M9256" s="30" t="s">
        <v>3100</v>
      </c>
      <c r="N9256" s="30" t="s">
        <v>1348</v>
      </c>
      <c r="O9256" s="30" t="s">
        <v>3101</v>
      </c>
      <c r="P9256" s="30" t="s">
        <v>2138</v>
      </c>
      <c r="Q9256" t="s">
        <v>2036</v>
      </c>
      <c r="R9256" t="s">
        <v>2630</v>
      </c>
      <c r="S9256">
        <v>35</v>
      </c>
      <c r="T9256" s="29" t="s">
        <v>24280</v>
      </c>
      <c r="U9256" s="29" t="s">
        <v>27802</v>
      </c>
    </row>
    <row r="9257" spans="1:21">
      <c r="A9257">
        <v>9256</v>
      </c>
      <c r="B9257" s="30" t="s">
        <v>3220</v>
      </c>
      <c r="D9257" s="30" t="s">
        <v>4153</v>
      </c>
      <c r="F9257" s="30" t="s">
        <v>4227</v>
      </c>
      <c r="H9257" s="30" t="s">
        <v>4230</v>
      </c>
      <c r="J9257" s="30" t="s">
        <v>1061</v>
      </c>
      <c r="K9257" s="30" t="s">
        <v>3090</v>
      </c>
      <c r="L9257" s="30" t="s">
        <v>1025</v>
      </c>
      <c r="M9257" s="30" t="s">
        <v>3100</v>
      </c>
      <c r="N9257" s="30" t="s">
        <v>1348</v>
      </c>
      <c r="O9257" s="30" t="s">
        <v>3109</v>
      </c>
      <c r="P9257" s="30" t="s">
        <v>14062</v>
      </c>
      <c r="Q9257" t="s">
        <v>2036</v>
      </c>
      <c r="R9257" t="s">
        <v>2628</v>
      </c>
      <c r="S9257">
        <v>37</v>
      </c>
      <c r="T9257" s="29" t="s">
        <v>27795</v>
      </c>
      <c r="U9257" s="29" t="s">
        <v>27803</v>
      </c>
    </row>
    <row r="9258" spans="1:21">
      <c r="A9258">
        <v>9257</v>
      </c>
      <c r="B9258" s="30" t="s">
        <v>3220</v>
      </c>
      <c r="D9258" s="30" t="s">
        <v>4153</v>
      </c>
      <c r="F9258" s="30" t="s">
        <v>4227</v>
      </c>
      <c r="H9258" s="30" t="s">
        <v>4230</v>
      </c>
      <c r="J9258" s="30" t="s">
        <v>1061</v>
      </c>
      <c r="K9258" s="30" t="s">
        <v>3090</v>
      </c>
      <c r="L9258" s="30" t="s">
        <v>1025</v>
      </c>
      <c r="M9258" s="30" t="s">
        <v>3100</v>
      </c>
      <c r="N9258" s="30" t="s">
        <v>1348</v>
      </c>
      <c r="O9258" s="30" t="s">
        <v>3109</v>
      </c>
      <c r="P9258" s="30" t="s">
        <v>14063</v>
      </c>
      <c r="Q9258" t="s">
        <v>2036</v>
      </c>
      <c r="R9258" t="s">
        <v>2628</v>
      </c>
      <c r="S9258">
        <v>37</v>
      </c>
      <c r="T9258" s="29" t="s">
        <v>27795</v>
      </c>
      <c r="U9258" s="29" t="s">
        <v>27804</v>
      </c>
    </row>
    <row r="9259" spans="1:21">
      <c r="A9259">
        <v>9258</v>
      </c>
      <c r="B9259" s="30" t="s">
        <v>3220</v>
      </c>
      <c r="D9259" s="30" t="s">
        <v>4153</v>
      </c>
      <c r="F9259" s="30" t="s">
        <v>4227</v>
      </c>
      <c r="H9259" s="30" t="s">
        <v>4230</v>
      </c>
      <c r="J9259" s="30" t="s">
        <v>1061</v>
      </c>
      <c r="K9259" s="30" t="s">
        <v>3090</v>
      </c>
      <c r="L9259" s="30" t="s">
        <v>1025</v>
      </c>
      <c r="M9259" s="30" t="s">
        <v>3100</v>
      </c>
      <c r="N9259" s="30" t="s">
        <v>1348</v>
      </c>
      <c r="O9259" s="30" t="s">
        <v>3109</v>
      </c>
      <c r="P9259" s="30" t="s">
        <v>2139</v>
      </c>
      <c r="Q9259" t="s">
        <v>2036</v>
      </c>
      <c r="R9259" t="s">
        <v>2630</v>
      </c>
      <c r="S9259">
        <v>35</v>
      </c>
      <c r="T9259" s="29" t="s">
        <v>24280</v>
      </c>
      <c r="U9259" s="29" t="s">
        <v>27805</v>
      </c>
    </row>
    <row r="9260" spans="1:21">
      <c r="A9260">
        <v>9259</v>
      </c>
      <c r="B9260" s="30" t="s">
        <v>3220</v>
      </c>
      <c r="D9260" s="30" t="s">
        <v>4153</v>
      </c>
      <c r="F9260" s="30" t="s">
        <v>4227</v>
      </c>
      <c r="H9260" s="30" t="s">
        <v>4230</v>
      </c>
      <c r="J9260" s="30" t="s">
        <v>1061</v>
      </c>
      <c r="K9260" s="30" t="s">
        <v>3090</v>
      </c>
      <c r="L9260" s="30" t="s">
        <v>1025</v>
      </c>
      <c r="M9260" s="30" t="s">
        <v>3100</v>
      </c>
      <c r="N9260" s="30" t="s">
        <v>1348</v>
      </c>
      <c r="O9260" s="30" t="s">
        <v>3109</v>
      </c>
      <c r="P9260" s="30" t="s">
        <v>3110</v>
      </c>
      <c r="Q9260" t="s">
        <v>2036</v>
      </c>
      <c r="R9260" t="s">
        <v>2630</v>
      </c>
      <c r="S9260">
        <v>35</v>
      </c>
      <c r="T9260" s="29" t="s">
        <v>24280</v>
      </c>
      <c r="U9260" s="29" t="s">
        <v>27806</v>
      </c>
    </row>
    <row r="9261" spans="1:21">
      <c r="A9261">
        <v>9260</v>
      </c>
      <c r="B9261" s="30" t="s">
        <v>3220</v>
      </c>
      <c r="D9261" s="30" t="s">
        <v>4153</v>
      </c>
      <c r="F9261" s="30" t="s">
        <v>4227</v>
      </c>
      <c r="H9261" s="30" t="s">
        <v>4230</v>
      </c>
      <c r="J9261" s="30" t="s">
        <v>1061</v>
      </c>
      <c r="K9261" s="30" t="s">
        <v>3090</v>
      </c>
      <c r="L9261" s="30" t="s">
        <v>1025</v>
      </c>
      <c r="M9261" s="30" t="s">
        <v>3100</v>
      </c>
      <c r="N9261" s="30" t="s">
        <v>1348</v>
      </c>
      <c r="O9261" s="30" t="s">
        <v>3112</v>
      </c>
      <c r="P9261" s="30" t="s">
        <v>1026</v>
      </c>
      <c r="Q9261" t="s">
        <v>2036</v>
      </c>
      <c r="R9261" t="s">
        <v>2630</v>
      </c>
      <c r="S9261">
        <v>35</v>
      </c>
      <c r="T9261" s="29" t="s">
        <v>24280</v>
      </c>
      <c r="U9261" s="29" t="s">
        <v>27807</v>
      </c>
    </row>
    <row r="9262" spans="1:21">
      <c r="A9262">
        <v>9261</v>
      </c>
      <c r="B9262" s="30" t="s">
        <v>3220</v>
      </c>
      <c r="D9262" s="30" t="s">
        <v>4153</v>
      </c>
      <c r="F9262" s="30" t="s">
        <v>4227</v>
      </c>
      <c r="H9262" s="30" t="s">
        <v>4230</v>
      </c>
      <c r="J9262" s="30" t="s">
        <v>1061</v>
      </c>
      <c r="K9262" s="30" t="s">
        <v>3090</v>
      </c>
      <c r="L9262" s="30" t="s">
        <v>1025</v>
      </c>
      <c r="M9262" s="30" t="s">
        <v>3100</v>
      </c>
      <c r="N9262" s="30" t="s">
        <v>1348</v>
      </c>
      <c r="O9262" s="30" t="s">
        <v>3102</v>
      </c>
      <c r="P9262" s="30" t="s">
        <v>3103</v>
      </c>
      <c r="Q9262" t="s">
        <v>2036</v>
      </c>
      <c r="R9262" t="s">
        <v>2630</v>
      </c>
      <c r="S9262">
        <v>35</v>
      </c>
      <c r="T9262" s="29" t="s">
        <v>24280</v>
      </c>
      <c r="U9262" s="29" t="s">
        <v>27808</v>
      </c>
    </row>
    <row r="9263" spans="1:21">
      <c r="A9263">
        <v>9262</v>
      </c>
      <c r="B9263" s="30" t="s">
        <v>3220</v>
      </c>
      <c r="D9263" s="30" t="s">
        <v>4153</v>
      </c>
      <c r="F9263" s="30" t="s">
        <v>4227</v>
      </c>
      <c r="H9263" s="30" t="s">
        <v>4230</v>
      </c>
      <c r="J9263" s="30" t="s">
        <v>1061</v>
      </c>
      <c r="K9263" s="30" t="s">
        <v>3090</v>
      </c>
      <c r="L9263" s="30" t="s">
        <v>1025</v>
      </c>
      <c r="M9263" s="30" t="s">
        <v>3100</v>
      </c>
      <c r="N9263" s="30" t="s">
        <v>1348</v>
      </c>
      <c r="O9263" s="30" t="s">
        <v>3104</v>
      </c>
      <c r="P9263" s="30" t="s">
        <v>2140</v>
      </c>
      <c r="Q9263" t="s">
        <v>2036</v>
      </c>
      <c r="R9263" t="s">
        <v>2630</v>
      </c>
      <c r="S9263">
        <v>35</v>
      </c>
      <c r="T9263" s="29" t="s">
        <v>27788</v>
      </c>
      <c r="U9263" s="29" t="s">
        <v>27809</v>
      </c>
    </row>
    <row r="9264" spans="1:21">
      <c r="A9264">
        <v>9263</v>
      </c>
      <c r="B9264" s="30" t="s">
        <v>3220</v>
      </c>
      <c r="D9264" s="30" t="s">
        <v>4153</v>
      </c>
      <c r="F9264" s="30" t="s">
        <v>4227</v>
      </c>
      <c r="H9264" s="30" t="s">
        <v>4230</v>
      </c>
      <c r="J9264" s="30" t="s">
        <v>1061</v>
      </c>
      <c r="K9264" s="30" t="s">
        <v>3090</v>
      </c>
      <c r="L9264" s="30" t="s">
        <v>1025</v>
      </c>
      <c r="M9264" s="30" t="s">
        <v>3100</v>
      </c>
      <c r="N9264" s="30" t="s">
        <v>1348</v>
      </c>
      <c r="O9264" s="30" t="s">
        <v>3116</v>
      </c>
      <c r="P9264" s="30" t="s">
        <v>468</v>
      </c>
      <c r="Q9264" t="s">
        <v>2036</v>
      </c>
      <c r="R9264" t="s">
        <v>2630</v>
      </c>
      <c r="S9264">
        <v>35</v>
      </c>
      <c r="T9264" s="29" t="s">
        <v>24280</v>
      </c>
      <c r="U9264" s="29" t="s">
        <v>27810</v>
      </c>
    </row>
    <row r="9265" spans="1:21">
      <c r="A9265">
        <v>9264</v>
      </c>
      <c r="B9265" s="30" t="s">
        <v>3220</v>
      </c>
      <c r="D9265" s="30" t="s">
        <v>4153</v>
      </c>
      <c r="F9265" s="30" t="s">
        <v>4227</v>
      </c>
      <c r="H9265" s="30" t="s">
        <v>4230</v>
      </c>
      <c r="J9265" s="30" t="s">
        <v>1061</v>
      </c>
      <c r="K9265" s="30" t="s">
        <v>3090</v>
      </c>
      <c r="L9265" s="30" t="s">
        <v>1025</v>
      </c>
      <c r="M9265" s="30" t="s">
        <v>3100</v>
      </c>
      <c r="N9265" s="30" t="s">
        <v>1348</v>
      </c>
      <c r="O9265" s="30" t="s">
        <v>3116</v>
      </c>
      <c r="P9265" s="30" t="s">
        <v>469</v>
      </c>
      <c r="Q9265" t="s">
        <v>2036</v>
      </c>
      <c r="R9265" t="s">
        <v>2630</v>
      </c>
      <c r="S9265">
        <v>35</v>
      </c>
      <c r="T9265" s="29" t="s">
        <v>24280</v>
      </c>
      <c r="U9265" s="29" t="s">
        <v>27811</v>
      </c>
    </row>
    <row r="9266" spans="1:21">
      <c r="A9266">
        <v>9265</v>
      </c>
      <c r="B9266" s="30" t="s">
        <v>3220</v>
      </c>
      <c r="D9266" s="30" t="s">
        <v>4153</v>
      </c>
      <c r="F9266" s="30" t="s">
        <v>4227</v>
      </c>
      <c r="H9266" s="30" t="s">
        <v>4230</v>
      </c>
      <c r="J9266" s="30" t="s">
        <v>1061</v>
      </c>
      <c r="K9266" s="30" t="s">
        <v>3090</v>
      </c>
      <c r="L9266" s="30" t="s">
        <v>1025</v>
      </c>
      <c r="M9266" s="30" t="s">
        <v>3100</v>
      </c>
      <c r="N9266" s="30" t="s">
        <v>1348</v>
      </c>
      <c r="O9266" s="30" t="s">
        <v>3105</v>
      </c>
      <c r="P9266" s="30" t="s">
        <v>3106</v>
      </c>
      <c r="Q9266" t="s">
        <v>2036</v>
      </c>
      <c r="R9266" t="s">
        <v>2630</v>
      </c>
      <c r="S9266">
        <v>35</v>
      </c>
      <c r="T9266" s="29" t="s">
        <v>24280</v>
      </c>
      <c r="U9266" s="29" t="s">
        <v>27812</v>
      </c>
    </row>
    <row r="9267" spans="1:21">
      <c r="A9267">
        <v>9266</v>
      </c>
      <c r="B9267" s="30" t="s">
        <v>3220</v>
      </c>
      <c r="D9267" s="30" t="s">
        <v>4153</v>
      </c>
      <c r="F9267" s="30" t="s">
        <v>4227</v>
      </c>
      <c r="H9267" s="30" t="s">
        <v>4230</v>
      </c>
      <c r="J9267" s="30" t="s">
        <v>1061</v>
      </c>
      <c r="K9267" s="30" t="s">
        <v>3090</v>
      </c>
      <c r="L9267" s="30" t="s">
        <v>1025</v>
      </c>
      <c r="M9267" s="30" t="s">
        <v>3100</v>
      </c>
      <c r="N9267" s="30" t="s">
        <v>1348</v>
      </c>
      <c r="O9267" s="30" t="s">
        <v>3107</v>
      </c>
      <c r="P9267" s="30" t="s">
        <v>14064</v>
      </c>
      <c r="Q9267" t="s">
        <v>2036</v>
      </c>
      <c r="R9267" t="s">
        <v>2628</v>
      </c>
      <c r="S9267">
        <v>37</v>
      </c>
      <c r="T9267" s="29" t="s">
        <v>27795</v>
      </c>
      <c r="U9267" s="29" t="s">
        <v>27813</v>
      </c>
    </row>
    <row r="9268" spans="1:21">
      <c r="A9268">
        <v>9267</v>
      </c>
      <c r="B9268" s="30" t="s">
        <v>3220</v>
      </c>
      <c r="D9268" s="30" t="s">
        <v>4153</v>
      </c>
      <c r="F9268" s="30" t="s">
        <v>4227</v>
      </c>
      <c r="H9268" s="30" t="s">
        <v>4230</v>
      </c>
      <c r="J9268" s="30" t="s">
        <v>1061</v>
      </c>
      <c r="K9268" s="30" t="s">
        <v>3090</v>
      </c>
      <c r="L9268" s="30" t="s">
        <v>1025</v>
      </c>
      <c r="M9268" s="30" t="s">
        <v>3100</v>
      </c>
      <c r="N9268" s="30" t="s">
        <v>1348</v>
      </c>
      <c r="O9268" s="30" t="s">
        <v>3107</v>
      </c>
      <c r="P9268" s="30" t="s">
        <v>14065</v>
      </c>
      <c r="Q9268" t="s">
        <v>2036</v>
      </c>
      <c r="R9268" t="s">
        <v>2628</v>
      </c>
      <c r="S9268">
        <v>37</v>
      </c>
      <c r="T9268" s="29" t="s">
        <v>27795</v>
      </c>
      <c r="U9268" s="29" t="s">
        <v>27814</v>
      </c>
    </row>
    <row r="9269" spans="1:21">
      <c r="A9269">
        <v>9268</v>
      </c>
      <c r="B9269" s="30" t="s">
        <v>3220</v>
      </c>
      <c r="D9269" s="30" t="s">
        <v>4153</v>
      </c>
      <c r="F9269" s="30" t="s">
        <v>4227</v>
      </c>
      <c r="H9269" s="30" t="s">
        <v>4230</v>
      </c>
      <c r="J9269" s="30" t="s">
        <v>1061</v>
      </c>
      <c r="K9269" s="30" t="s">
        <v>3090</v>
      </c>
      <c r="L9269" s="30" t="s">
        <v>1025</v>
      </c>
      <c r="M9269" s="30" t="s">
        <v>3100</v>
      </c>
      <c r="N9269" s="30" t="s">
        <v>1348</v>
      </c>
      <c r="O9269" s="30" t="s">
        <v>3107</v>
      </c>
      <c r="P9269" s="30" t="s">
        <v>3108</v>
      </c>
      <c r="Q9269" t="s">
        <v>2036</v>
      </c>
      <c r="R9269" t="s">
        <v>2630</v>
      </c>
      <c r="S9269">
        <v>35</v>
      </c>
      <c r="T9269" s="29" t="s">
        <v>24280</v>
      </c>
      <c r="U9269" s="29" t="s">
        <v>27815</v>
      </c>
    </row>
    <row r="9270" spans="1:21">
      <c r="A9270">
        <v>9269</v>
      </c>
      <c r="B9270" s="30" t="s">
        <v>3220</v>
      </c>
      <c r="D9270" s="30" t="s">
        <v>4153</v>
      </c>
      <c r="F9270" s="30" t="s">
        <v>4227</v>
      </c>
      <c r="H9270" s="30" t="s">
        <v>4230</v>
      </c>
      <c r="J9270" s="30" t="s">
        <v>1061</v>
      </c>
      <c r="K9270" s="30" t="s">
        <v>3090</v>
      </c>
      <c r="L9270" s="30" t="s">
        <v>1025</v>
      </c>
      <c r="M9270" s="30" t="s">
        <v>3100</v>
      </c>
      <c r="N9270" s="30" t="s">
        <v>1348</v>
      </c>
      <c r="O9270" s="30" t="s">
        <v>3107</v>
      </c>
      <c r="P9270" s="30" t="s">
        <v>4248</v>
      </c>
      <c r="Q9270" t="s">
        <v>2036</v>
      </c>
      <c r="R9270" t="s">
        <v>2628</v>
      </c>
      <c r="S9270">
        <v>35</v>
      </c>
      <c r="T9270" s="29" t="s">
        <v>27788</v>
      </c>
      <c r="U9270" s="29" t="s">
        <v>27816</v>
      </c>
    </row>
    <row r="9271" spans="1:21">
      <c r="A9271">
        <v>9270</v>
      </c>
      <c r="B9271" s="30" t="s">
        <v>3220</v>
      </c>
      <c r="D9271" s="30" t="s">
        <v>4153</v>
      </c>
      <c r="F9271" s="30" t="s">
        <v>4227</v>
      </c>
      <c r="H9271" s="30" t="s">
        <v>4230</v>
      </c>
      <c r="J9271" s="30" t="s">
        <v>1061</v>
      </c>
      <c r="K9271" s="30" t="s">
        <v>3090</v>
      </c>
      <c r="L9271" s="30" t="s">
        <v>1025</v>
      </c>
      <c r="M9271" s="30" t="s">
        <v>3100</v>
      </c>
      <c r="N9271" s="30" t="s">
        <v>1348</v>
      </c>
      <c r="O9271" s="30" t="s">
        <v>3111</v>
      </c>
      <c r="P9271" s="30" t="s">
        <v>14066</v>
      </c>
      <c r="Q9271" t="s">
        <v>2036</v>
      </c>
      <c r="R9271" t="s">
        <v>2628</v>
      </c>
      <c r="S9271">
        <v>37</v>
      </c>
      <c r="T9271" s="29" t="s">
        <v>27795</v>
      </c>
      <c r="U9271" s="29" t="s">
        <v>27817</v>
      </c>
    </row>
    <row r="9272" spans="1:21">
      <c r="A9272">
        <v>9271</v>
      </c>
      <c r="B9272" s="30" t="s">
        <v>3220</v>
      </c>
      <c r="D9272" s="30" t="s">
        <v>4153</v>
      </c>
      <c r="F9272" s="30" t="s">
        <v>4227</v>
      </c>
      <c r="H9272" s="30" t="s">
        <v>4230</v>
      </c>
      <c r="J9272" s="30" t="s">
        <v>1061</v>
      </c>
      <c r="K9272" s="30" t="s">
        <v>3090</v>
      </c>
      <c r="L9272" s="30" t="s">
        <v>1025</v>
      </c>
      <c r="M9272" s="30" t="s">
        <v>3100</v>
      </c>
      <c r="N9272" s="30" t="s">
        <v>1348</v>
      </c>
      <c r="O9272" s="30" t="s">
        <v>3111</v>
      </c>
      <c r="P9272" s="30" t="s">
        <v>14067</v>
      </c>
      <c r="Q9272" t="s">
        <v>2036</v>
      </c>
      <c r="R9272" t="s">
        <v>2628</v>
      </c>
      <c r="S9272">
        <v>37</v>
      </c>
      <c r="T9272" s="29" t="s">
        <v>27795</v>
      </c>
      <c r="U9272" s="29" t="s">
        <v>27818</v>
      </c>
    </row>
    <row r="9273" spans="1:21">
      <c r="A9273">
        <v>9272</v>
      </c>
      <c r="B9273" s="30" t="s">
        <v>3220</v>
      </c>
      <c r="D9273" s="30" t="s">
        <v>4153</v>
      </c>
      <c r="F9273" s="30" t="s">
        <v>4227</v>
      </c>
      <c r="H9273" s="30" t="s">
        <v>4230</v>
      </c>
      <c r="J9273" s="30" t="s">
        <v>1061</v>
      </c>
      <c r="K9273" s="30" t="s">
        <v>3090</v>
      </c>
      <c r="L9273" s="30" t="s">
        <v>1025</v>
      </c>
      <c r="M9273" s="30" t="s">
        <v>3100</v>
      </c>
      <c r="N9273" s="30" t="s">
        <v>1348</v>
      </c>
      <c r="O9273" s="30" t="s">
        <v>3111</v>
      </c>
      <c r="P9273" s="30" t="s">
        <v>799</v>
      </c>
      <c r="Q9273" t="s">
        <v>2036</v>
      </c>
      <c r="R9273" t="s">
        <v>2630</v>
      </c>
      <c r="S9273">
        <v>35</v>
      </c>
      <c r="T9273" s="29" t="s">
        <v>24280</v>
      </c>
      <c r="U9273" s="29" t="s">
        <v>27819</v>
      </c>
    </row>
    <row r="9274" spans="1:21">
      <c r="A9274">
        <v>9273</v>
      </c>
      <c r="B9274" s="30" t="s">
        <v>3220</v>
      </c>
      <c r="D9274" s="30" t="s">
        <v>4153</v>
      </c>
      <c r="F9274" s="30" t="s">
        <v>4227</v>
      </c>
      <c r="H9274" s="30" t="s">
        <v>4230</v>
      </c>
      <c r="J9274" s="30" t="s">
        <v>1061</v>
      </c>
      <c r="K9274" s="30" t="s">
        <v>3090</v>
      </c>
      <c r="L9274" s="30" t="s">
        <v>1025</v>
      </c>
      <c r="M9274" s="30" t="s">
        <v>3100</v>
      </c>
      <c r="N9274" s="30" t="s">
        <v>1348</v>
      </c>
      <c r="O9274" s="30" t="s">
        <v>3111</v>
      </c>
      <c r="P9274" s="30" t="s">
        <v>471</v>
      </c>
      <c r="Q9274" t="s">
        <v>2036</v>
      </c>
      <c r="R9274" t="s">
        <v>2630</v>
      </c>
      <c r="S9274">
        <v>35</v>
      </c>
      <c r="T9274" s="29" t="s">
        <v>24280</v>
      </c>
      <c r="U9274" s="29" t="s">
        <v>27820</v>
      </c>
    </row>
    <row r="9275" spans="1:21">
      <c r="A9275">
        <v>9274</v>
      </c>
      <c r="B9275" s="30" t="s">
        <v>3220</v>
      </c>
      <c r="D9275" s="30" t="s">
        <v>4153</v>
      </c>
      <c r="F9275" s="30" t="s">
        <v>4227</v>
      </c>
      <c r="H9275" s="30" t="s">
        <v>4230</v>
      </c>
      <c r="J9275" s="30" t="s">
        <v>1061</v>
      </c>
      <c r="K9275" s="30" t="s">
        <v>3090</v>
      </c>
      <c r="L9275" s="30" t="s">
        <v>1025</v>
      </c>
      <c r="M9275" s="30" t="s">
        <v>3100</v>
      </c>
      <c r="N9275" s="30" t="s">
        <v>1348</v>
      </c>
      <c r="O9275" s="30" t="s">
        <v>3113</v>
      </c>
      <c r="P9275" s="30" t="s">
        <v>470</v>
      </c>
      <c r="Q9275" t="s">
        <v>2036</v>
      </c>
      <c r="R9275" t="s">
        <v>2630</v>
      </c>
      <c r="S9275">
        <v>35</v>
      </c>
      <c r="T9275" s="29" t="s">
        <v>24280</v>
      </c>
      <c r="U9275" s="29" t="s">
        <v>27821</v>
      </c>
    </row>
    <row r="9276" spans="1:21">
      <c r="A9276">
        <v>9275</v>
      </c>
      <c r="B9276" s="30" t="s">
        <v>3220</v>
      </c>
      <c r="D9276" s="30" t="s">
        <v>4153</v>
      </c>
      <c r="F9276" s="30" t="s">
        <v>4227</v>
      </c>
      <c r="H9276" s="30" t="s">
        <v>4230</v>
      </c>
      <c r="J9276" s="30" t="s">
        <v>1061</v>
      </c>
      <c r="K9276" s="30" t="s">
        <v>3090</v>
      </c>
      <c r="L9276" s="30" t="s">
        <v>1025</v>
      </c>
      <c r="M9276" s="30" t="s">
        <v>3100</v>
      </c>
      <c r="N9276" s="30" t="s">
        <v>1348</v>
      </c>
      <c r="O9276" s="30" t="s">
        <v>3114</v>
      </c>
      <c r="P9276" s="30" t="s">
        <v>798</v>
      </c>
      <c r="Q9276" t="s">
        <v>2036</v>
      </c>
      <c r="R9276" t="s">
        <v>2630</v>
      </c>
      <c r="S9276">
        <v>35</v>
      </c>
      <c r="T9276" s="29" t="s">
        <v>24280</v>
      </c>
      <c r="U9276" s="29" t="s">
        <v>27822</v>
      </c>
    </row>
    <row r="9277" spans="1:21">
      <c r="A9277">
        <v>9276</v>
      </c>
      <c r="B9277" s="30" t="s">
        <v>3220</v>
      </c>
      <c r="D9277" s="30" t="s">
        <v>4153</v>
      </c>
      <c r="F9277" s="30" t="s">
        <v>4227</v>
      </c>
      <c r="H9277" s="30" t="s">
        <v>4230</v>
      </c>
      <c r="J9277" s="30" t="s">
        <v>1061</v>
      </c>
      <c r="K9277" s="30" t="s">
        <v>3090</v>
      </c>
      <c r="L9277" s="30" t="s">
        <v>1025</v>
      </c>
      <c r="M9277" s="30" t="s">
        <v>3100</v>
      </c>
      <c r="N9277" s="30" t="s">
        <v>1348</v>
      </c>
      <c r="O9277" s="30" t="s">
        <v>3114</v>
      </c>
      <c r="P9277" s="30" t="s">
        <v>3115</v>
      </c>
      <c r="Q9277" t="s">
        <v>2036</v>
      </c>
      <c r="R9277" t="s">
        <v>2630</v>
      </c>
      <c r="S9277">
        <v>35</v>
      </c>
      <c r="T9277" s="29" t="s">
        <v>24280</v>
      </c>
      <c r="U9277" s="29" t="s">
        <v>27823</v>
      </c>
    </row>
    <row r="9278" spans="1:21">
      <c r="A9278">
        <v>9277</v>
      </c>
      <c r="B9278" s="30" t="s">
        <v>3220</v>
      </c>
      <c r="D9278" s="30" t="s">
        <v>4153</v>
      </c>
      <c r="F9278" s="30" t="s">
        <v>4227</v>
      </c>
      <c r="H9278" s="30" t="s">
        <v>4230</v>
      </c>
      <c r="J9278" s="30" t="s">
        <v>1061</v>
      </c>
      <c r="K9278" s="30" t="s">
        <v>3090</v>
      </c>
      <c r="L9278" s="30" t="s">
        <v>1025</v>
      </c>
      <c r="M9278" s="30" t="s">
        <v>3100</v>
      </c>
      <c r="N9278" s="30" t="s">
        <v>1348</v>
      </c>
      <c r="O9278" s="30" t="s">
        <v>4249</v>
      </c>
      <c r="P9278" s="30" t="s">
        <v>4250</v>
      </c>
      <c r="Q9278" t="s">
        <v>2036</v>
      </c>
      <c r="R9278" t="s">
        <v>2628</v>
      </c>
      <c r="S9278">
        <v>35</v>
      </c>
      <c r="T9278" s="29" t="s">
        <v>27788</v>
      </c>
      <c r="U9278" s="29" t="s">
        <v>27824</v>
      </c>
    </row>
    <row r="9279" spans="1:21">
      <c r="A9279">
        <v>9278</v>
      </c>
      <c r="B9279" s="30" t="s">
        <v>3220</v>
      </c>
      <c r="D9279" s="30" t="s">
        <v>4153</v>
      </c>
      <c r="F9279" s="30" t="s">
        <v>4227</v>
      </c>
      <c r="H9279" s="30" t="s">
        <v>4230</v>
      </c>
      <c r="J9279" s="30" t="s">
        <v>1061</v>
      </c>
      <c r="K9279" s="30" t="s">
        <v>3090</v>
      </c>
      <c r="L9279" s="30" t="s">
        <v>1025</v>
      </c>
      <c r="M9279" s="30" t="s">
        <v>3100</v>
      </c>
      <c r="N9279" s="30" t="s">
        <v>1348</v>
      </c>
      <c r="O9279" s="30" t="s">
        <v>4251</v>
      </c>
      <c r="P9279" s="30" t="s">
        <v>4252</v>
      </c>
      <c r="Q9279" t="s">
        <v>2036</v>
      </c>
      <c r="R9279" t="s">
        <v>2628</v>
      </c>
      <c r="S9279">
        <v>35</v>
      </c>
      <c r="T9279" s="29" t="s">
        <v>27788</v>
      </c>
      <c r="U9279" s="29" t="s">
        <v>27825</v>
      </c>
    </row>
    <row r="9280" spans="1:21">
      <c r="A9280">
        <v>9279</v>
      </c>
      <c r="B9280" s="30" t="s">
        <v>3220</v>
      </c>
      <c r="D9280" s="30" t="s">
        <v>4153</v>
      </c>
      <c r="F9280" s="30" t="s">
        <v>4227</v>
      </c>
      <c r="H9280" s="30" t="s">
        <v>4230</v>
      </c>
      <c r="J9280" s="30" t="s">
        <v>1061</v>
      </c>
      <c r="K9280" s="30" t="s">
        <v>3090</v>
      </c>
      <c r="L9280" s="30" t="s">
        <v>1025</v>
      </c>
      <c r="M9280" s="30" t="s">
        <v>3100</v>
      </c>
      <c r="N9280" s="30" t="s">
        <v>1348</v>
      </c>
      <c r="O9280" s="30" t="s">
        <v>3117</v>
      </c>
      <c r="P9280" s="30" t="s">
        <v>1349</v>
      </c>
      <c r="Q9280" t="s">
        <v>2036</v>
      </c>
      <c r="R9280" t="s">
        <v>6898</v>
      </c>
      <c r="S9280">
        <v>36</v>
      </c>
      <c r="T9280" s="29" t="s">
        <v>18184</v>
      </c>
      <c r="U9280" s="29" t="s">
        <v>27826</v>
      </c>
    </row>
    <row r="9281" spans="1:21">
      <c r="A9281">
        <v>9280</v>
      </c>
      <c r="B9281" s="30" t="s">
        <v>3220</v>
      </c>
      <c r="D9281" s="30" t="s">
        <v>4153</v>
      </c>
      <c r="F9281" s="30" t="s">
        <v>4227</v>
      </c>
      <c r="H9281" s="30" t="s">
        <v>4230</v>
      </c>
      <c r="J9281" s="30" t="s">
        <v>1061</v>
      </c>
      <c r="K9281" s="30" t="s">
        <v>3090</v>
      </c>
      <c r="L9281" s="30" t="s">
        <v>1025</v>
      </c>
      <c r="M9281" s="30" t="s">
        <v>3100</v>
      </c>
      <c r="N9281" s="30" t="s">
        <v>370</v>
      </c>
      <c r="O9281" s="30" t="s">
        <v>3123</v>
      </c>
      <c r="P9281" s="30" t="s">
        <v>372</v>
      </c>
      <c r="Q9281" t="s">
        <v>2036</v>
      </c>
      <c r="R9281" t="s">
        <v>2630</v>
      </c>
      <c r="S9281">
        <v>35</v>
      </c>
      <c r="T9281" s="29" t="s">
        <v>24280</v>
      </c>
      <c r="U9281" s="29" t="s">
        <v>27827</v>
      </c>
    </row>
    <row r="9282" spans="1:21">
      <c r="A9282">
        <v>9281</v>
      </c>
      <c r="B9282" s="30" t="s">
        <v>3220</v>
      </c>
      <c r="D9282" s="30" t="s">
        <v>4153</v>
      </c>
      <c r="F9282" s="30" t="s">
        <v>4227</v>
      </c>
      <c r="H9282" s="30" t="s">
        <v>4230</v>
      </c>
      <c r="J9282" s="30" t="s">
        <v>1061</v>
      </c>
      <c r="K9282" s="30" t="s">
        <v>3090</v>
      </c>
      <c r="L9282" s="30" t="s">
        <v>1025</v>
      </c>
      <c r="M9282" s="30" t="s">
        <v>3100</v>
      </c>
      <c r="N9282" s="30" t="s">
        <v>370</v>
      </c>
      <c r="O9282" s="30" t="s">
        <v>3123</v>
      </c>
      <c r="P9282" s="30" t="s">
        <v>3124</v>
      </c>
      <c r="Q9282" t="s">
        <v>2036</v>
      </c>
      <c r="R9282" t="s">
        <v>2630</v>
      </c>
      <c r="S9282">
        <v>35</v>
      </c>
      <c r="T9282" s="29" t="s">
        <v>24280</v>
      </c>
      <c r="U9282" s="29" t="s">
        <v>27828</v>
      </c>
    </row>
    <row r="9283" spans="1:21">
      <c r="A9283">
        <v>9282</v>
      </c>
      <c r="B9283" s="30" t="s">
        <v>3220</v>
      </c>
      <c r="D9283" s="30" t="s">
        <v>4153</v>
      </c>
      <c r="F9283" s="30" t="s">
        <v>4227</v>
      </c>
      <c r="H9283" s="30" t="s">
        <v>4230</v>
      </c>
      <c r="J9283" s="30" t="s">
        <v>1061</v>
      </c>
      <c r="K9283" s="30" t="s">
        <v>3090</v>
      </c>
      <c r="L9283" s="30" t="s">
        <v>1025</v>
      </c>
      <c r="M9283" s="30" t="s">
        <v>3100</v>
      </c>
      <c r="N9283" s="30" t="s">
        <v>370</v>
      </c>
      <c r="O9283" s="30" t="s">
        <v>3123</v>
      </c>
      <c r="P9283" s="30" t="s">
        <v>1036</v>
      </c>
      <c r="Q9283" t="s">
        <v>2036</v>
      </c>
      <c r="R9283" t="s">
        <v>2630</v>
      </c>
      <c r="S9283">
        <v>35</v>
      </c>
      <c r="T9283" s="29" t="s">
        <v>24280</v>
      </c>
      <c r="U9283" s="29" t="s">
        <v>27829</v>
      </c>
    </row>
    <row r="9284" spans="1:21">
      <c r="A9284">
        <v>9283</v>
      </c>
      <c r="B9284" s="30" t="s">
        <v>3220</v>
      </c>
      <c r="D9284" s="30" t="s">
        <v>4153</v>
      </c>
      <c r="F9284" s="30" t="s">
        <v>4227</v>
      </c>
      <c r="H9284" s="30" t="s">
        <v>4230</v>
      </c>
      <c r="J9284" s="30" t="s">
        <v>1061</v>
      </c>
      <c r="K9284" s="30" t="s">
        <v>3090</v>
      </c>
      <c r="L9284" s="30" t="s">
        <v>1025</v>
      </c>
      <c r="M9284" s="30" t="s">
        <v>3100</v>
      </c>
      <c r="N9284" s="30" t="s">
        <v>370</v>
      </c>
      <c r="O9284" s="30" t="s">
        <v>3123</v>
      </c>
      <c r="P9284" s="30" t="s">
        <v>371</v>
      </c>
      <c r="Q9284" t="s">
        <v>2036</v>
      </c>
      <c r="R9284" t="s">
        <v>6898</v>
      </c>
      <c r="S9284">
        <v>36</v>
      </c>
      <c r="T9284" s="29" t="s">
        <v>18184</v>
      </c>
      <c r="U9284" s="29" t="s">
        <v>27830</v>
      </c>
    </row>
    <row r="9285" spans="1:21">
      <c r="A9285">
        <v>9284</v>
      </c>
      <c r="B9285" s="30" t="s">
        <v>3220</v>
      </c>
      <c r="D9285" s="30" t="s">
        <v>4153</v>
      </c>
      <c r="F9285" s="30" t="s">
        <v>4227</v>
      </c>
      <c r="H9285" s="30" t="s">
        <v>4230</v>
      </c>
      <c r="J9285" s="30" t="s">
        <v>1061</v>
      </c>
      <c r="K9285" s="30" t="s">
        <v>3090</v>
      </c>
      <c r="L9285" s="30" t="s">
        <v>1025</v>
      </c>
      <c r="M9285" s="30" t="s">
        <v>3100</v>
      </c>
      <c r="N9285" s="30" t="s">
        <v>370</v>
      </c>
      <c r="O9285" s="30" t="s">
        <v>3123</v>
      </c>
      <c r="P9285" s="30" t="s">
        <v>4253</v>
      </c>
      <c r="Q9285" t="s">
        <v>2036</v>
      </c>
      <c r="R9285" t="s">
        <v>2628</v>
      </c>
      <c r="S9285">
        <v>35</v>
      </c>
      <c r="T9285" s="29" t="s">
        <v>27788</v>
      </c>
      <c r="U9285" s="29" t="s">
        <v>27831</v>
      </c>
    </row>
    <row r="9286" spans="1:21">
      <c r="A9286">
        <v>9285</v>
      </c>
      <c r="B9286" s="30" t="s">
        <v>3220</v>
      </c>
      <c r="D9286" s="30" t="s">
        <v>4153</v>
      </c>
      <c r="F9286" s="30" t="s">
        <v>4227</v>
      </c>
      <c r="H9286" s="30" t="s">
        <v>4230</v>
      </c>
      <c r="J9286" s="30" t="s">
        <v>1061</v>
      </c>
      <c r="K9286" s="30" t="s">
        <v>3090</v>
      </c>
      <c r="L9286" s="30" t="s">
        <v>1025</v>
      </c>
      <c r="M9286" s="30" t="s">
        <v>3100</v>
      </c>
      <c r="N9286" s="30" t="s">
        <v>370</v>
      </c>
      <c r="O9286" s="30" t="s">
        <v>3118</v>
      </c>
      <c r="P9286" s="30" t="s">
        <v>3119</v>
      </c>
      <c r="Q9286" t="s">
        <v>2036</v>
      </c>
      <c r="R9286" t="s">
        <v>2630</v>
      </c>
      <c r="S9286">
        <v>35</v>
      </c>
      <c r="T9286" s="29" t="s">
        <v>24280</v>
      </c>
      <c r="U9286" s="29" t="s">
        <v>27832</v>
      </c>
    </row>
    <row r="9287" spans="1:21">
      <c r="A9287">
        <v>9286</v>
      </c>
      <c r="B9287" s="30" t="s">
        <v>3220</v>
      </c>
      <c r="D9287" s="30" t="s">
        <v>4153</v>
      </c>
      <c r="F9287" s="30" t="s">
        <v>4227</v>
      </c>
      <c r="H9287" s="30" t="s">
        <v>4230</v>
      </c>
      <c r="J9287" s="30" t="s">
        <v>1061</v>
      </c>
      <c r="K9287" s="30" t="s">
        <v>3090</v>
      </c>
      <c r="L9287" s="30" t="s">
        <v>1025</v>
      </c>
      <c r="M9287" s="30" t="s">
        <v>3100</v>
      </c>
      <c r="N9287" s="30" t="s">
        <v>370</v>
      </c>
      <c r="O9287" s="30" t="s">
        <v>3126</v>
      </c>
      <c r="P9287" s="30" t="s">
        <v>2141</v>
      </c>
      <c r="Q9287" t="s">
        <v>2036</v>
      </c>
      <c r="R9287" t="s">
        <v>2630</v>
      </c>
      <c r="S9287">
        <v>35</v>
      </c>
      <c r="T9287" s="29" t="s">
        <v>24280</v>
      </c>
      <c r="U9287" s="29" t="s">
        <v>27833</v>
      </c>
    </row>
    <row r="9288" spans="1:21">
      <c r="A9288">
        <v>9287</v>
      </c>
      <c r="B9288" s="30" t="s">
        <v>3220</v>
      </c>
      <c r="D9288" s="30" t="s">
        <v>4153</v>
      </c>
      <c r="F9288" s="30" t="s">
        <v>4227</v>
      </c>
      <c r="H9288" s="30" t="s">
        <v>4230</v>
      </c>
      <c r="J9288" s="30" t="s">
        <v>1061</v>
      </c>
      <c r="K9288" s="30" t="s">
        <v>3090</v>
      </c>
      <c r="L9288" s="30" t="s">
        <v>1025</v>
      </c>
      <c r="M9288" s="30" t="s">
        <v>3100</v>
      </c>
      <c r="N9288" s="30" t="s">
        <v>370</v>
      </c>
      <c r="O9288" s="30" t="s">
        <v>3126</v>
      </c>
      <c r="P9288" s="30" t="s">
        <v>2142</v>
      </c>
      <c r="Q9288" t="s">
        <v>2036</v>
      </c>
      <c r="R9288" t="s">
        <v>2630</v>
      </c>
      <c r="S9288">
        <v>35</v>
      </c>
      <c r="T9288" s="29" t="s">
        <v>24280</v>
      </c>
      <c r="U9288" s="29" t="s">
        <v>27834</v>
      </c>
    </row>
    <row r="9289" spans="1:21">
      <c r="A9289">
        <v>9288</v>
      </c>
      <c r="B9289" s="30" t="s">
        <v>3220</v>
      </c>
      <c r="D9289" s="30" t="s">
        <v>4153</v>
      </c>
      <c r="F9289" s="30" t="s">
        <v>4227</v>
      </c>
      <c r="H9289" s="30" t="s">
        <v>4230</v>
      </c>
      <c r="J9289" s="30" t="s">
        <v>1061</v>
      </c>
      <c r="K9289" s="30" t="s">
        <v>3090</v>
      </c>
      <c r="L9289" s="30" t="s">
        <v>1025</v>
      </c>
      <c r="M9289" s="30" t="s">
        <v>3100</v>
      </c>
      <c r="N9289" s="30" t="s">
        <v>370</v>
      </c>
      <c r="O9289" s="30" t="s">
        <v>3126</v>
      </c>
      <c r="P9289" s="30" t="s">
        <v>472</v>
      </c>
      <c r="Q9289" t="s">
        <v>2036</v>
      </c>
      <c r="R9289" t="s">
        <v>2630</v>
      </c>
      <c r="S9289">
        <v>35</v>
      </c>
      <c r="T9289" s="29" t="s">
        <v>24280</v>
      </c>
      <c r="U9289" s="29" t="s">
        <v>27835</v>
      </c>
    </row>
    <row r="9290" spans="1:21">
      <c r="A9290">
        <v>9289</v>
      </c>
      <c r="B9290" s="30" t="s">
        <v>3220</v>
      </c>
      <c r="D9290" s="30" t="s">
        <v>4153</v>
      </c>
      <c r="F9290" s="30" t="s">
        <v>4227</v>
      </c>
      <c r="H9290" s="30" t="s">
        <v>4230</v>
      </c>
      <c r="J9290" s="30" t="s">
        <v>1061</v>
      </c>
      <c r="K9290" s="30" t="s">
        <v>3090</v>
      </c>
      <c r="L9290" s="30" t="s">
        <v>1025</v>
      </c>
      <c r="M9290" s="30" t="s">
        <v>3100</v>
      </c>
      <c r="N9290" s="30" t="s">
        <v>370</v>
      </c>
      <c r="O9290" s="30" t="s">
        <v>3126</v>
      </c>
      <c r="P9290" s="30" t="s">
        <v>474</v>
      </c>
      <c r="Q9290" t="s">
        <v>2036</v>
      </c>
      <c r="R9290" t="s">
        <v>2630</v>
      </c>
      <c r="S9290">
        <v>35</v>
      </c>
      <c r="T9290" s="29" t="s">
        <v>24280</v>
      </c>
      <c r="U9290" s="29" t="s">
        <v>27836</v>
      </c>
    </row>
    <row r="9291" spans="1:21">
      <c r="A9291">
        <v>9290</v>
      </c>
      <c r="B9291" s="30" t="s">
        <v>3220</v>
      </c>
      <c r="D9291" s="30" t="s">
        <v>4153</v>
      </c>
      <c r="F9291" s="30" t="s">
        <v>4227</v>
      </c>
      <c r="H9291" s="30" t="s">
        <v>4230</v>
      </c>
      <c r="J9291" s="30" t="s">
        <v>1061</v>
      </c>
      <c r="K9291" s="30" t="s">
        <v>3090</v>
      </c>
      <c r="L9291" s="30" t="s">
        <v>1025</v>
      </c>
      <c r="M9291" s="30" t="s">
        <v>3100</v>
      </c>
      <c r="N9291" s="30" t="s">
        <v>370</v>
      </c>
      <c r="O9291" s="30" t="s">
        <v>3120</v>
      </c>
      <c r="P9291" s="30" t="s">
        <v>4254</v>
      </c>
      <c r="Q9291" t="s">
        <v>2036</v>
      </c>
      <c r="R9291" t="s">
        <v>2628</v>
      </c>
      <c r="S9291">
        <v>35</v>
      </c>
      <c r="T9291" s="29" t="s">
        <v>27788</v>
      </c>
      <c r="U9291" s="29" t="s">
        <v>27837</v>
      </c>
    </row>
    <row r="9292" spans="1:21">
      <c r="A9292">
        <v>9291</v>
      </c>
      <c r="B9292" s="30" t="s">
        <v>3220</v>
      </c>
      <c r="D9292" s="30" t="s">
        <v>4153</v>
      </c>
      <c r="F9292" s="30" t="s">
        <v>4227</v>
      </c>
      <c r="H9292" s="30" t="s">
        <v>4230</v>
      </c>
      <c r="J9292" s="30" t="s">
        <v>1061</v>
      </c>
      <c r="K9292" s="30" t="s">
        <v>3090</v>
      </c>
      <c r="L9292" s="30" t="s">
        <v>1025</v>
      </c>
      <c r="M9292" s="30" t="s">
        <v>3100</v>
      </c>
      <c r="N9292" s="30" t="s">
        <v>370</v>
      </c>
      <c r="O9292" s="30" t="s">
        <v>3120</v>
      </c>
      <c r="P9292" s="30" t="s">
        <v>3121</v>
      </c>
      <c r="Q9292" t="s">
        <v>2036</v>
      </c>
      <c r="R9292" t="s">
        <v>2630</v>
      </c>
      <c r="S9292">
        <v>35</v>
      </c>
      <c r="T9292" s="29" t="s">
        <v>24280</v>
      </c>
      <c r="U9292" s="29" t="s">
        <v>27838</v>
      </c>
    </row>
    <row r="9293" spans="1:21">
      <c r="A9293">
        <v>9292</v>
      </c>
      <c r="B9293" s="30" t="s">
        <v>3220</v>
      </c>
      <c r="D9293" s="30" t="s">
        <v>4153</v>
      </c>
      <c r="F9293" s="30" t="s">
        <v>4227</v>
      </c>
      <c r="H9293" s="30" t="s">
        <v>4230</v>
      </c>
      <c r="J9293" s="30" t="s">
        <v>1061</v>
      </c>
      <c r="K9293" s="30" t="s">
        <v>3090</v>
      </c>
      <c r="L9293" s="30" t="s">
        <v>1025</v>
      </c>
      <c r="M9293" s="30" t="s">
        <v>3100</v>
      </c>
      <c r="N9293" s="30" t="s">
        <v>370</v>
      </c>
      <c r="O9293" s="30" t="s">
        <v>3120</v>
      </c>
      <c r="P9293" s="30" t="s">
        <v>473</v>
      </c>
      <c r="Q9293" t="s">
        <v>2036</v>
      </c>
      <c r="R9293" t="s">
        <v>2630</v>
      </c>
      <c r="S9293">
        <v>35</v>
      </c>
      <c r="T9293" s="29" t="s">
        <v>24280</v>
      </c>
      <c r="U9293" s="29" t="s">
        <v>27839</v>
      </c>
    </row>
    <row r="9294" spans="1:21">
      <c r="A9294">
        <v>9293</v>
      </c>
      <c r="B9294" s="30" t="s">
        <v>3220</v>
      </c>
      <c r="D9294" s="30" t="s">
        <v>4153</v>
      </c>
      <c r="F9294" s="30" t="s">
        <v>4227</v>
      </c>
      <c r="H9294" s="30" t="s">
        <v>4230</v>
      </c>
      <c r="J9294" s="30" t="s">
        <v>1061</v>
      </c>
      <c r="K9294" s="30" t="s">
        <v>3090</v>
      </c>
      <c r="L9294" s="30" t="s">
        <v>1025</v>
      </c>
      <c r="M9294" s="30" t="s">
        <v>3100</v>
      </c>
      <c r="N9294" s="30" t="s">
        <v>370</v>
      </c>
      <c r="O9294" s="30" t="s">
        <v>3122</v>
      </c>
      <c r="P9294" s="30" t="s">
        <v>1011</v>
      </c>
      <c r="Q9294" t="s">
        <v>2036</v>
      </c>
      <c r="R9294" t="s">
        <v>2630</v>
      </c>
      <c r="S9294">
        <v>35</v>
      </c>
      <c r="T9294" s="29" t="s">
        <v>24280</v>
      </c>
      <c r="U9294" s="29" t="s">
        <v>27840</v>
      </c>
    </row>
    <row r="9295" spans="1:21">
      <c r="A9295">
        <v>9294</v>
      </c>
      <c r="B9295" s="30" t="s">
        <v>3220</v>
      </c>
      <c r="D9295" s="30" t="s">
        <v>4153</v>
      </c>
      <c r="F9295" s="30" t="s">
        <v>4227</v>
      </c>
      <c r="H9295" s="30" t="s">
        <v>4230</v>
      </c>
      <c r="J9295" s="30" t="s">
        <v>1061</v>
      </c>
      <c r="K9295" s="30" t="s">
        <v>3090</v>
      </c>
      <c r="L9295" s="30" t="s">
        <v>1025</v>
      </c>
      <c r="M9295" s="30" t="s">
        <v>3100</v>
      </c>
      <c r="N9295" s="30" t="s">
        <v>0</v>
      </c>
      <c r="O9295" s="30" t="s">
        <v>3129</v>
      </c>
      <c r="P9295" s="30" t="s">
        <v>2147</v>
      </c>
      <c r="Q9295" t="s">
        <v>2036</v>
      </c>
      <c r="R9295" t="s">
        <v>2630</v>
      </c>
      <c r="S9295">
        <v>35</v>
      </c>
      <c r="T9295" s="29" t="s">
        <v>24280</v>
      </c>
      <c r="U9295" s="29" t="s">
        <v>27841</v>
      </c>
    </row>
    <row r="9296" spans="1:21">
      <c r="A9296">
        <v>9295</v>
      </c>
      <c r="B9296" s="30" t="s">
        <v>3220</v>
      </c>
      <c r="D9296" s="30" t="s">
        <v>4153</v>
      </c>
      <c r="F9296" s="30" t="s">
        <v>4227</v>
      </c>
      <c r="H9296" s="30" t="s">
        <v>4230</v>
      </c>
      <c r="J9296" s="30" t="s">
        <v>1061</v>
      </c>
      <c r="K9296" s="30" t="s">
        <v>3090</v>
      </c>
      <c r="L9296" s="30" t="s">
        <v>1025</v>
      </c>
      <c r="M9296" s="30" t="s">
        <v>3100</v>
      </c>
      <c r="N9296" s="30" t="s">
        <v>0</v>
      </c>
      <c r="O9296" s="30" t="s">
        <v>3125</v>
      </c>
      <c r="P9296" s="30" t="s">
        <v>1</v>
      </c>
      <c r="Q9296" t="s">
        <v>2036</v>
      </c>
      <c r="R9296" t="s">
        <v>6898</v>
      </c>
      <c r="S9296">
        <v>36</v>
      </c>
      <c r="T9296" s="29" t="s">
        <v>18184</v>
      </c>
      <c r="U9296" s="29" t="s">
        <v>27842</v>
      </c>
    </row>
    <row r="9297" spans="1:21">
      <c r="A9297">
        <v>9296</v>
      </c>
      <c r="B9297" s="30" t="s">
        <v>3220</v>
      </c>
      <c r="D9297" s="30" t="s">
        <v>4153</v>
      </c>
      <c r="F9297" s="30" t="s">
        <v>4227</v>
      </c>
      <c r="H9297" s="30" t="s">
        <v>4230</v>
      </c>
      <c r="J9297" s="30" t="s">
        <v>1061</v>
      </c>
      <c r="K9297" s="30" t="s">
        <v>3090</v>
      </c>
      <c r="L9297" s="30" t="s">
        <v>1025</v>
      </c>
      <c r="M9297" s="30" t="s">
        <v>3100</v>
      </c>
      <c r="N9297" s="30" t="s">
        <v>0</v>
      </c>
      <c r="O9297" s="30" t="s">
        <v>3125</v>
      </c>
      <c r="P9297" s="30" t="s">
        <v>2143</v>
      </c>
      <c r="Q9297" t="s">
        <v>2036</v>
      </c>
      <c r="R9297" t="s">
        <v>2630</v>
      </c>
      <c r="S9297">
        <v>35</v>
      </c>
      <c r="T9297" s="29" t="s">
        <v>27788</v>
      </c>
      <c r="U9297" s="29" t="s">
        <v>27843</v>
      </c>
    </row>
    <row r="9298" spans="1:21">
      <c r="A9298">
        <v>9297</v>
      </c>
      <c r="B9298" s="30" t="s">
        <v>3220</v>
      </c>
      <c r="D9298" s="30" t="s">
        <v>4153</v>
      </c>
      <c r="F9298" s="30" t="s">
        <v>4227</v>
      </c>
      <c r="H9298" s="30" t="s">
        <v>4230</v>
      </c>
      <c r="J9298" s="30" t="s">
        <v>1061</v>
      </c>
      <c r="K9298" s="30" t="s">
        <v>3090</v>
      </c>
      <c r="L9298" s="30" t="s">
        <v>1025</v>
      </c>
      <c r="M9298" s="30" t="s">
        <v>3100</v>
      </c>
      <c r="N9298" s="30" t="s">
        <v>0</v>
      </c>
      <c r="O9298" s="30" t="s">
        <v>3125</v>
      </c>
      <c r="P9298" s="30" t="s">
        <v>2144</v>
      </c>
      <c r="Q9298" t="s">
        <v>2036</v>
      </c>
      <c r="R9298" t="s">
        <v>2630</v>
      </c>
      <c r="S9298">
        <v>35</v>
      </c>
      <c r="T9298" s="29" t="s">
        <v>24280</v>
      </c>
      <c r="U9298" s="29" t="s">
        <v>27844</v>
      </c>
    </row>
    <row r="9299" spans="1:21">
      <c r="A9299">
        <v>9298</v>
      </c>
      <c r="B9299" s="30" t="s">
        <v>3220</v>
      </c>
      <c r="D9299" s="30" t="s">
        <v>4153</v>
      </c>
      <c r="F9299" s="30" t="s">
        <v>4227</v>
      </c>
      <c r="H9299" s="30" t="s">
        <v>4230</v>
      </c>
      <c r="J9299" s="30" t="s">
        <v>1061</v>
      </c>
      <c r="K9299" s="30" t="s">
        <v>3090</v>
      </c>
      <c r="L9299" s="30" t="s">
        <v>1025</v>
      </c>
      <c r="M9299" s="30" t="s">
        <v>3100</v>
      </c>
      <c r="N9299" s="30" t="s">
        <v>0</v>
      </c>
      <c r="O9299" s="30" t="s">
        <v>3125</v>
      </c>
      <c r="P9299" s="30" t="s">
        <v>465</v>
      </c>
      <c r="Q9299" t="s">
        <v>2036</v>
      </c>
      <c r="R9299" t="s">
        <v>2630</v>
      </c>
      <c r="S9299">
        <v>35</v>
      </c>
      <c r="T9299" s="29" t="s">
        <v>24280</v>
      </c>
      <c r="U9299" s="29" t="s">
        <v>27845</v>
      </c>
    </row>
    <row r="9300" spans="1:21">
      <c r="A9300">
        <v>9299</v>
      </c>
      <c r="B9300" s="30" t="s">
        <v>3220</v>
      </c>
      <c r="D9300" s="30" t="s">
        <v>4153</v>
      </c>
      <c r="F9300" s="30" t="s">
        <v>4227</v>
      </c>
      <c r="H9300" s="30" t="s">
        <v>4230</v>
      </c>
      <c r="J9300" s="30" t="s">
        <v>1061</v>
      </c>
      <c r="K9300" s="30" t="s">
        <v>3090</v>
      </c>
      <c r="L9300" s="30" t="s">
        <v>1025</v>
      </c>
      <c r="M9300" s="30" t="s">
        <v>3100</v>
      </c>
      <c r="N9300" s="30" t="s">
        <v>0</v>
      </c>
      <c r="O9300" s="30" t="s">
        <v>3125</v>
      </c>
      <c r="P9300" s="30" t="s">
        <v>2146</v>
      </c>
      <c r="Q9300" t="s">
        <v>2036</v>
      </c>
      <c r="R9300" t="s">
        <v>2630</v>
      </c>
      <c r="S9300">
        <v>35</v>
      </c>
      <c r="T9300" s="29" t="s">
        <v>24280</v>
      </c>
      <c r="U9300" s="29" t="s">
        <v>27846</v>
      </c>
    </row>
    <row r="9301" spans="1:21">
      <c r="A9301">
        <v>9300</v>
      </c>
      <c r="B9301" s="30" t="s">
        <v>3220</v>
      </c>
      <c r="D9301" s="30" t="s">
        <v>4153</v>
      </c>
      <c r="F9301" s="30" t="s">
        <v>4227</v>
      </c>
      <c r="H9301" s="30" t="s">
        <v>4230</v>
      </c>
      <c r="J9301" s="30" t="s">
        <v>1061</v>
      </c>
      <c r="K9301" s="30" t="s">
        <v>3090</v>
      </c>
      <c r="L9301" s="30" t="s">
        <v>1025</v>
      </c>
      <c r="M9301" s="30" t="s">
        <v>3100</v>
      </c>
      <c r="N9301" s="30" t="s">
        <v>0</v>
      </c>
      <c r="O9301" s="30" t="s">
        <v>3127</v>
      </c>
      <c r="P9301" s="30" t="s">
        <v>2145</v>
      </c>
      <c r="Q9301" t="s">
        <v>2036</v>
      </c>
      <c r="R9301" t="s">
        <v>2630</v>
      </c>
      <c r="S9301">
        <v>35</v>
      </c>
      <c r="T9301" s="29" t="s">
        <v>24280</v>
      </c>
      <c r="U9301" s="29" t="s">
        <v>27847</v>
      </c>
    </row>
    <row r="9302" spans="1:21">
      <c r="A9302">
        <v>9301</v>
      </c>
      <c r="B9302" s="30" t="s">
        <v>3220</v>
      </c>
      <c r="D9302" s="30" t="s">
        <v>4153</v>
      </c>
      <c r="F9302" s="30" t="s">
        <v>4227</v>
      </c>
      <c r="H9302" s="30" t="s">
        <v>4230</v>
      </c>
      <c r="J9302" s="30" t="s">
        <v>1061</v>
      </c>
      <c r="K9302" s="30" t="s">
        <v>3090</v>
      </c>
      <c r="L9302" s="30" t="s">
        <v>1025</v>
      </c>
      <c r="M9302" s="30" t="s">
        <v>3100</v>
      </c>
      <c r="N9302" s="30" t="s">
        <v>343</v>
      </c>
      <c r="O9302" s="30" t="s">
        <v>4255</v>
      </c>
      <c r="P9302" s="30" t="s">
        <v>4256</v>
      </c>
      <c r="Q9302" t="s">
        <v>2036</v>
      </c>
      <c r="R9302" t="s">
        <v>2628</v>
      </c>
      <c r="S9302">
        <v>35</v>
      </c>
      <c r="T9302" s="29" t="s">
        <v>27788</v>
      </c>
      <c r="U9302" s="29" t="s">
        <v>27848</v>
      </c>
    </row>
    <row r="9303" spans="1:21">
      <c r="A9303">
        <v>9302</v>
      </c>
      <c r="B9303" s="30" t="s">
        <v>3220</v>
      </c>
      <c r="D9303" s="30" t="s">
        <v>4153</v>
      </c>
      <c r="F9303" s="30" t="s">
        <v>4227</v>
      </c>
      <c r="H9303" s="30" t="s">
        <v>4230</v>
      </c>
      <c r="J9303" s="30" t="s">
        <v>1061</v>
      </c>
      <c r="K9303" s="30" t="s">
        <v>3090</v>
      </c>
      <c r="L9303" s="30" t="s">
        <v>1025</v>
      </c>
      <c r="M9303" s="30" t="s">
        <v>3100</v>
      </c>
      <c r="N9303" s="30" t="s">
        <v>343</v>
      </c>
      <c r="O9303" s="30" t="s">
        <v>3139</v>
      </c>
      <c r="P9303" s="30" t="s">
        <v>345</v>
      </c>
      <c r="Q9303" t="s">
        <v>2036</v>
      </c>
      <c r="R9303" t="s">
        <v>2630</v>
      </c>
      <c r="S9303">
        <v>35</v>
      </c>
      <c r="T9303" s="29" t="s">
        <v>24280</v>
      </c>
      <c r="U9303" s="29" t="s">
        <v>27849</v>
      </c>
    </row>
    <row r="9304" spans="1:21">
      <c r="A9304">
        <v>9303</v>
      </c>
      <c r="B9304" s="30" t="s">
        <v>3220</v>
      </c>
      <c r="D9304" s="30" t="s">
        <v>4153</v>
      </c>
      <c r="F9304" s="30" t="s">
        <v>4227</v>
      </c>
      <c r="H9304" s="30" t="s">
        <v>4230</v>
      </c>
      <c r="J9304" s="30" t="s">
        <v>1061</v>
      </c>
      <c r="K9304" s="30" t="s">
        <v>3090</v>
      </c>
      <c r="L9304" s="30" t="s">
        <v>1025</v>
      </c>
      <c r="M9304" s="30" t="s">
        <v>3100</v>
      </c>
      <c r="N9304" s="30" t="s">
        <v>343</v>
      </c>
      <c r="O9304" s="30" t="s">
        <v>3128</v>
      </c>
      <c r="P9304" s="30" t="s">
        <v>344</v>
      </c>
      <c r="Q9304" t="s">
        <v>2036</v>
      </c>
      <c r="R9304" t="s">
        <v>6898</v>
      </c>
      <c r="S9304">
        <v>36</v>
      </c>
      <c r="T9304" s="29" t="s">
        <v>18184</v>
      </c>
      <c r="U9304" s="29" t="s">
        <v>27850</v>
      </c>
    </row>
    <row r="9305" spans="1:21">
      <c r="A9305">
        <v>9304</v>
      </c>
      <c r="B9305" s="30" t="s">
        <v>3220</v>
      </c>
      <c r="D9305" s="30" t="s">
        <v>4153</v>
      </c>
      <c r="F9305" s="30" t="s">
        <v>4227</v>
      </c>
      <c r="H9305" s="30" t="s">
        <v>4230</v>
      </c>
      <c r="J9305" s="30" t="s">
        <v>1061</v>
      </c>
      <c r="K9305" s="30" t="s">
        <v>3090</v>
      </c>
      <c r="L9305" s="30" t="s">
        <v>1025</v>
      </c>
      <c r="M9305" s="30" t="s">
        <v>3100</v>
      </c>
      <c r="N9305" s="30" t="s">
        <v>343</v>
      </c>
      <c r="O9305" s="30" t="s">
        <v>3128</v>
      </c>
      <c r="P9305" s="30" t="s">
        <v>4257</v>
      </c>
      <c r="Q9305" t="s">
        <v>2036</v>
      </c>
      <c r="R9305" t="s">
        <v>2628</v>
      </c>
      <c r="S9305">
        <v>35</v>
      </c>
      <c r="T9305" s="29" t="s">
        <v>27788</v>
      </c>
      <c r="U9305" s="29" t="s">
        <v>27851</v>
      </c>
    </row>
    <row r="9306" spans="1:21">
      <c r="A9306">
        <v>9305</v>
      </c>
      <c r="B9306" s="30" t="s">
        <v>3220</v>
      </c>
      <c r="D9306" s="30" t="s">
        <v>4153</v>
      </c>
      <c r="F9306" s="30" t="s">
        <v>4227</v>
      </c>
      <c r="H9306" s="30" t="s">
        <v>4230</v>
      </c>
      <c r="J9306" s="30" t="s">
        <v>1061</v>
      </c>
      <c r="K9306" s="30" t="s">
        <v>3090</v>
      </c>
      <c r="L9306" s="30" t="s">
        <v>1025</v>
      </c>
      <c r="M9306" s="30" t="s">
        <v>3100</v>
      </c>
      <c r="N9306" s="30" t="s">
        <v>343</v>
      </c>
      <c r="O9306" s="30" t="s">
        <v>3128</v>
      </c>
      <c r="P9306" s="30" t="s">
        <v>4258</v>
      </c>
      <c r="Q9306" t="s">
        <v>2036</v>
      </c>
      <c r="R9306" t="s">
        <v>2628</v>
      </c>
      <c r="S9306">
        <v>35</v>
      </c>
      <c r="T9306" s="29" t="s">
        <v>27788</v>
      </c>
      <c r="U9306" s="29" t="s">
        <v>27852</v>
      </c>
    </row>
    <row r="9307" spans="1:21">
      <c r="A9307">
        <v>9306</v>
      </c>
      <c r="B9307" s="30" t="s">
        <v>3220</v>
      </c>
      <c r="D9307" s="30" t="s">
        <v>4153</v>
      </c>
      <c r="F9307" s="30" t="s">
        <v>4227</v>
      </c>
      <c r="H9307" s="30" t="s">
        <v>4230</v>
      </c>
      <c r="J9307" s="30" t="s">
        <v>1061</v>
      </c>
      <c r="K9307" s="30" t="s">
        <v>3090</v>
      </c>
      <c r="L9307" s="30" t="s">
        <v>1025</v>
      </c>
      <c r="M9307" s="30" t="s">
        <v>14068</v>
      </c>
      <c r="N9307" s="30" t="s">
        <v>14069</v>
      </c>
      <c r="O9307" s="30" t="s">
        <v>14070</v>
      </c>
      <c r="P9307" s="30" t="s">
        <v>14071</v>
      </c>
      <c r="Q9307" t="s">
        <v>2036</v>
      </c>
      <c r="R9307" t="s">
        <v>2628</v>
      </c>
      <c r="S9307">
        <v>37</v>
      </c>
      <c r="T9307" s="29" t="s">
        <v>27795</v>
      </c>
      <c r="U9307" s="29" t="s">
        <v>27853</v>
      </c>
    </row>
    <row r="9308" spans="1:21">
      <c r="A9308">
        <v>9307</v>
      </c>
      <c r="B9308" s="30" t="s">
        <v>3220</v>
      </c>
      <c r="D9308" s="30" t="s">
        <v>4153</v>
      </c>
      <c r="F9308" s="30" t="s">
        <v>4227</v>
      </c>
      <c r="H9308" s="30" t="s">
        <v>4230</v>
      </c>
      <c r="J9308" s="30" t="s">
        <v>1061</v>
      </c>
      <c r="K9308" s="30" t="s">
        <v>3130</v>
      </c>
      <c r="L9308" s="30" t="s">
        <v>3131</v>
      </c>
      <c r="M9308" s="30" t="s">
        <v>3132</v>
      </c>
      <c r="N9308" s="30" t="s">
        <v>3136</v>
      </c>
      <c r="O9308" s="30" t="s">
        <v>3137</v>
      </c>
      <c r="P9308" s="30" t="s">
        <v>3138</v>
      </c>
      <c r="Q9308" t="s">
        <v>2036</v>
      </c>
      <c r="R9308" t="s">
        <v>2630</v>
      </c>
      <c r="S9308">
        <v>37</v>
      </c>
      <c r="T9308" s="29" t="s">
        <v>27795</v>
      </c>
      <c r="U9308" s="29" t="s">
        <v>27854</v>
      </c>
    </row>
    <row r="9309" spans="1:21">
      <c r="A9309">
        <v>9308</v>
      </c>
      <c r="B9309" s="30" t="s">
        <v>3220</v>
      </c>
      <c r="D9309" s="30" t="s">
        <v>4153</v>
      </c>
      <c r="F9309" s="30" t="s">
        <v>4227</v>
      </c>
      <c r="H9309" s="30" t="s">
        <v>4230</v>
      </c>
      <c r="J9309" s="30" t="s">
        <v>1061</v>
      </c>
      <c r="K9309" s="30" t="s">
        <v>3130</v>
      </c>
      <c r="L9309" s="30" t="s">
        <v>3131</v>
      </c>
      <c r="M9309" s="30" t="s">
        <v>3132</v>
      </c>
      <c r="N9309" s="30" t="s">
        <v>3133</v>
      </c>
      <c r="O9309" s="30" t="s">
        <v>3134</v>
      </c>
      <c r="P9309" s="30" t="s">
        <v>3135</v>
      </c>
      <c r="Q9309" t="s">
        <v>2036</v>
      </c>
      <c r="R9309" t="s">
        <v>6898</v>
      </c>
      <c r="S9309">
        <v>36</v>
      </c>
      <c r="T9309" s="29" t="s">
        <v>18184</v>
      </c>
      <c r="U9309" s="29" t="s">
        <v>27855</v>
      </c>
    </row>
    <row r="9310" spans="1:21">
      <c r="A9310">
        <v>9309</v>
      </c>
      <c r="B9310" s="30" t="s">
        <v>3220</v>
      </c>
      <c r="D9310" s="30" t="s">
        <v>4153</v>
      </c>
      <c r="F9310" s="30" t="s">
        <v>4227</v>
      </c>
      <c r="H9310" s="30" t="s">
        <v>4230</v>
      </c>
      <c r="J9310" s="30" t="s">
        <v>1061</v>
      </c>
      <c r="K9310" s="30" t="s">
        <v>3130</v>
      </c>
      <c r="L9310" s="30" t="s">
        <v>1602</v>
      </c>
      <c r="M9310" s="30" t="s">
        <v>3140</v>
      </c>
      <c r="N9310" s="30" t="s">
        <v>1603</v>
      </c>
      <c r="O9310" s="30" t="s">
        <v>3141</v>
      </c>
      <c r="P9310" s="30" t="s">
        <v>2152</v>
      </c>
      <c r="Q9310" t="s">
        <v>2036</v>
      </c>
      <c r="R9310" t="s">
        <v>2630</v>
      </c>
      <c r="S9310">
        <v>35</v>
      </c>
      <c r="T9310" s="29" t="s">
        <v>24280</v>
      </c>
      <c r="U9310" s="29" t="s">
        <v>27856</v>
      </c>
    </row>
    <row r="9311" spans="1:21">
      <c r="A9311">
        <v>9310</v>
      </c>
      <c r="B9311" s="30" t="s">
        <v>3220</v>
      </c>
      <c r="D9311" s="30" t="s">
        <v>4153</v>
      </c>
      <c r="F9311" s="30" t="s">
        <v>4227</v>
      </c>
      <c r="H9311" s="30" t="s">
        <v>4230</v>
      </c>
      <c r="J9311" s="30" t="s">
        <v>1061</v>
      </c>
      <c r="K9311" s="30" t="s">
        <v>3130</v>
      </c>
      <c r="L9311" s="30" t="s">
        <v>1602</v>
      </c>
      <c r="M9311" s="30" t="s">
        <v>3140</v>
      </c>
      <c r="N9311" s="30" t="s">
        <v>1603</v>
      </c>
      <c r="O9311" s="30" t="s">
        <v>3147</v>
      </c>
      <c r="P9311" s="30" t="s">
        <v>3148</v>
      </c>
      <c r="Q9311" t="s">
        <v>2036</v>
      </c>
      <c r="R9311" t="s">
        <v>2630</v>
      </c>
      <c r="S9311">
        <v>35</v>
      </c>
      <c r="T9311" s="29" t="s">
        <v>24280</v>
      </c>
      <c r="U9311" s="29" t="s">
        <v>27857</v>
      </c>
    </row>
    <row r="9312" spans="1:21">
      <c r="A9312">
        <v>9311</v>
      </c>
      <c r="B9312" s="30" t="s">
        <v>3220</v>
      </c>
      <c r="D9312" s="30" t="s">
        <v>4153</v>
      </c>
      <c r="F9312" s="30" t="s">
        <v>4227</v>
      </c>
      <c r="H9312" s="30" t="s">
        <v>4230</v>
      </c>
      <c r="J9312" s="30" t="s">
        <v>1061</v>
      </c>
      <c r="K9312" s="30" t="s">
        <v>3130</v>
      </c>
      <c r="L9312" s="30" t="s">
        <v>1602</v>
      </c>
      <c r="M9312" s="30" t="s">
        <v>3140</v>
      </c>
      <c r="N9312" s="30" t="s">
        <v>1603</v>
      </c>
      <c r="O9312" s="30" t="s">
        <v>3149</v>
      </c>
      <c r="P9312" s="30" t="s">
        <v>2153</v>
      </c>
      <c r="Q9312" t="s">
        <v>2036</v>
      </c>
      <c r="R9312" t="s">
        <v>2630</v>
      </c>
      <c r="S9312">
        <v>35</v>
      </c>
      <c r="T9312" s="29" t="s">
        <v>24280</v>
      </c>
      <c r="U9312" s="29" t="s">
        <v>27858</v>
      </c>
    </row>
    <row r="9313" spans="1:21">
      <c r="A9313">
        <v>9312</v>
      </c>
      <c r="B9313" s="30" t="s">
        <v>3220</v>
      </c>
      <c r="D9313" s="30" t="s">
        <v>4153</v>
      </c>
      <c r="F9313" s="30" t="s">
        <v>4227</v>
      </c>
      <c r="H9313" s="30" t="s">
        <v>4230</v>
      </c>
      <c r="J9313" s="30" t="s">
        <v>1061</v>
      </c>
      <c r="K9313" s="30" t="s">
        <v>3130</v>
      </c>
      <c r="L9313" s="30" t="s">
        <v>1602</v>
      </c>
      <c r="M9313" s="30" t="s">
        <v>3140</v>
      </c>
      <c r="N9313" s="30" t="s">
        <v>1603</v>
      </c>
      <c r="O9313" s="30" t="s">
        <v>3142</v>
      </c>
      <c r="P9313" s="30" t="s">
        <v>3143</v>
      </c>
      <c r="Q9313" t="s">
        <v>2036</v>
      </c>
      <c r="R9313" t="s">
        <v>2630</v>
      </c>
      <c r="S9313">
        <v>35</v>
      </c>
      <c r="T9313" s="29" t="s">
        <v>24280</v>
      </c>
      <c r="U9313" s="29" t="s">
        <v>27859</v>
      </c>
    </row>
    <row r="9314" spans="1:21">
      <c r="A9314">
        <v>9313</v>
      </c>
      <c r="B9314" s="30" t="s">
        <v>3220</v>
      </c>
      <c r="D9314" s="30" t="s">
        <v>4153</v>
      </c>
      <c r="F9314" s="30" t="s">
        <v>4227</v>
      </c>
      <c r="H9314" s="30" t="s">
        <v>4230</v>
      </c>
      <c r="J9314" s="30" t="s">
        <v>1061</v>
      </c>
      <c r="K9314" s="30" t="s">
        <v>3130</v>
      </c>
      <c r="L9314" s="30" t="s">
        <v>1602</v>
      </c>
      <c r="M9314" s="30" t="s">
        <v>3140</v>
      </c>
      <c r="N9314" s="30" t="s">
        <v>1603</v>
      </c>
      <c r="O9314" s="30" t="s">
        <v>3144</v>
      </c>
      <c r="P9314" s="30" t="s">
        <v>2150</v>
      </c>
      <c r="Q9314" t="s">
        <v>2036</v>
      </c>
      <c r="R9314" t="s">
        <v>2630</v>
      </c>
      <c r="S9314">
        <v>35</v>
      </c>
      <c r="T9314" s="29" t="s">
        <v>24280</v>
      </c>
      <c r="U9314" s="29" t="s">
        <v>27860</v>
      </c>
    </row>
    <row r="9315" spans="1:21">
      <c r="A9315">
        <v>9314</v>
      </c>
      <c r="B9315" s="30" t="s">
        <v>3220</v>
      </c>
      <c r="D9315" s="30" t="s">
        <v>4153</v>
      </c>
      <c r="F9315" s="30" t="s">
        <v>4227</v>
      </c>
      <c r="H9315" s="30" t="s">
        <v>4230</v>
      </c>
      <c r="J9315" s="30" t="s">
        <v>1061</v>
      </c>
      <c r="K9315" s="30" t="s">
        <v>3130</v>
      </c>
      <c r="L9315" s="30" t="s">
        <v>1602</v>
      </c>
      <c r="M9315" s="30" t="s">
        <v>3140</v>
      </c>
      <c r="N9315" s="30" t="s">
        <v>1603</v>
      </c>
      <c r="O9315" s="30" t="s">
        <v>3144</v>
      </c>
      <c r="P9315" s="30" t="s">
        <v>2151</v>
      </c>
      <c r="Q9315" t="s">
        <v>2036</v>
      </c>
      <c r="R9315" t="s">
        <v>2630</v>
      </c>
      <c r="S9315">
        <v>35</v>
      </c>
      <c r="T9315" s="29" t="s">
        <v>24280</v>
      </c>
      <c r="U9315" s="29" t="s">
        <v>27861</v>
      </c>
    </row>
    <row r="9316" spans="1:21">
      <c r="A9316">
        <v>9315</v>
      </c>
      <c r="B9316" s="30" t="s">
        <v>3220</v>
      </c>
      <c r="D9316" s="30" t="s">
        <v>4153</v>
      </c>
      <c r="F9316" s="30" t="s">
        <v>4227</v>
      </c>
      <c r="H9316" s="30" t="s">
        <v>4230</v>
      </c>
      <c r="J9316" s="30" t="s">
        <v>1061</v>
      </c>
      <c r="K9316" s="30" t="s">
        <v>3130</v>
      </c>
      <c r="L9316" s="30" t="s">
        <v>1602</v>
      </c>
      <c r="M9316" s="30" t="s">
        <v>3140</v>
      </c>
      <c r="N9316" s="30" t="s">
        <v>1603</v>
      </c>
      <c r="O9316" s="30" t="s">
        <v>3156</v>
      </c>
      <c r="P9316" s="30" t="s">
        <v>3157</v>
      </c>
      <c r="Q9316" t="s">
        <v>2036</v>
      </c>
      <c r="R9316" t="s">
        <v>2630</v>
      </c>
      <c r="S9316">
        <v>35</v>
      </c>
      <c r="T9316" s="29" t="s">
        <v>24280</v>
      </c>
      <c r="U9316" s="29" t="s">
        <v>27862</v>
      </c>
    </row>
    <row r="9317" spans="1:21">
      <c r="A9317">
        <v>9316</v>
      </c>
      <c r="B9317" s="30" t="s">
        <v>3220</v>
      </c>
      <c r="D9317" s="30" t="s">
        <v>4153</v>
      </c>
      <c r="F9317" s="30" t="s">
        <v>4227</v>
      </c>
      <c r="H9317" s="30" t="s">
        <v>4230</v>
      </c>
      <c r="J9317" s="30" t="s">
        <v>1061</v>
      </c>
      <c r="K9317" s="30" t="s">
        <v>3130</v>
      </c>
      <c r="L9317" s="30" t="s">
        <v>1602</v>
      </c>
      <c r="M9317" s="30" t="s">
        <v>3140</v>
      </c>
      <c r="N9317" s="30" t="s">
        <v>1603</v>
      </c>
      <c r="O9317" s="30" t="s">
        <v>3164</v>
      </c>
      <c r="P9317" s="30" t="s">
        <v>1604</v>
      </c>
      <c r="Q9317" t="s">
        <v>2036</v>
      </c>
      <c r="R9317" t="s">
        <v>6898</v>
      </c>
      <c r="S9317">
        <v>36</v>
      </c>
      <c r="T9317" s="29" t="s">
        <v>18184</v>
      </c>
      <c r="U9317" s="29" t="s">
        <v>27863</v>
      </c>
    </row>
    <row r="9318" spans="1:21">
      <c r="A9318">
        <v>9317</v>
      </c>
      <c r="B9318" s="30" t="s">
        <v>3220</v>
      </c>
      <c r="D9318" s="30" t="s">
        <v>4153</v>
      </c>
      <c r="F9318" s="30" t="s">
        <v>4227</v>
      </c>
      <c r="H9318" s="30" t="s">
        <v>4230</v>
      </c>
      <c r="J9318" s="30" t="s">
        <v>1061</v>
      </c>
      <c r="K9318" s="30" t="s">
        <v>3130</v>
      </c>
      <c r="L9318" s="30" t="s">
        <v>1602</v>
      </c>
      <c r="M9318" s="30" t="s">
        <v>3140</v>
      </c>
      <c r="N9318" s="30" t="s">
        <v>1603</v>
      </c>
      <c r="O9318" s="30" t="s">
        <v>3164</v>
      </c>
      <c r="P9318" s="30" t="s">
        <v>4259</v>
      </c>
      <c r="Q9318" t="s">
        <v>2036</v>
      </c>
      <c r="R9318" t="s">
        <v>2628</v>
      </c>
      <c r="S9318">
        <v>35</v>
      </c>
      <c r="T9318" s="29" t="s">
        <v>27788</v>
      </c>
      <c r="U9318" s="29" t="s">
        <v>27864</v>
      </c>
    </row>
    <row r="9319" spans="1:21">
      <c r="A9319">
        <v>9318</v>
      </c>
      <c r="B9319" s="30" t="s">
        <v>3220</v>
      </c>
      <c r="D9319" s="30" t="s">
        <v>4153</v>
      </c>
      <c r="F9319" s="30" t="s">
        <v>4227</v>
      </c>
      <c r="H9319" s="30" t="s">
        <v>4230</v>
      </c>
      <c r="J9319" s="30" t="s">
        <v>1061</v>
      </c>
      <c r="K9319" s="30" t="s">
        <v>3130</v>
      </c>
      <c r="L9319" s="30" t="s">
        <v>1602</v>
      </c>
      <c r="M9319" s="30" t="s">
        <v>3140</v>
      </c>
      <c r="N9319" s="30" t="s">
        <v>1603</v>
      </c>
      <c r="O9319" s="30" t="s">
        <v>3145</v>
      </c>
      <c r="P9319" s="30" t="s">
        <v>3146</v>
      </c>
      <c r="Q9319" t="s">
        <v>2036</v>
      </c>
      <c r="R9319" t="s">
        <v>2630</v>
      </c>
      <c r="S9319">
        <v>35</v>
      </c>
      <c r="T9319" s="29" t="s">
        <v>24280</v>
      </c>
      <c r="U9319" s="29" t="s">
        <v>27865</v>
      </c>
    </row>
    <row r="9320" spans="1:21">
      <c r="A9320">
        <v>9319</v>
      </c>
      <c r="B9320" s="30" t="s">
        <v>3220</v>
      </c>
      <c r="D9320" s="30" t="s">
        <v>4153</v>
      </c>
      <c r="F9320" s="30" t="s">
        <v>4227</v>
      </c>
      <c r="H9320" s="30" t="s">
        <v>4230</v>
      </c>
      <c r="J9320" s="30" t="s">
        <v>1061</v>
      </c>
      <c r="K9320" s="30" t="s">
        <v>3130</v>
      </c>
      <c r="L9320" s="30" t="s">
        <v>1602</v>
      </c>
      <c r="M9320" s="30" t="s">
        <v>3140</v>
      </c>
      <c r="N9320" s="30" t="s">
        <v>1603</v>
      </c>
      <c r="O9320" s="30" t="s">
        <v>14072</v>
      </c>
      <c r="P9320" s="30" t="s">
        <v>14073</v>
      </c>
      <c r="Q9320" t="s">
        <v>2036</v>
      </c>
      <c r="R9320" t="s">
        <v>2628</v>
      </c>
      <c r="S9320">
        <v>37</v>
      </c>
      <c r="T9320" s="29" t="s">
        <v>27795</v>
      </c>
      <c r="U9320" s="29" t="s">
        <v>27866</v>
      </c>
    </row>
    <row r="9321" spans="1:21">
      <c r="A9321">
        <v>9320</v>
      </c>
      <c r="B9321" s="30" t="s">
        <v>3220</v>
      </c>
      <c r="D9321" s="30" t="s">
        <v>4153</v>
      </c>
      <c r="F9321" s="30" t="s">
        <v>4227</v>
      </c>
      <c r="H9321" s="30" t="s">
        <v>4230</v>
      </c>
      <c r="J9321" s="30" t="s">
        <v>1061</v>
      </c>
      <c r="K9321" s="30" t="s">
        <v>3130</v>
      </c>
      <c r="L9321" s="30" t="s">
        <v>1602</v>
      </c>
      <c r="M9321" s="30" t="s">
        <v>14074</v>
      </c>
      <c r="N9321" s="30" t="s">
        <v>14075</v>
      </c>
      <c r="O9321" s="30" t="s">
        <v>14076</v>
      </c>
      <c r="P9321" s="30" t="s">
        <v>14077</v>
      </c>
      <c r="Q9321" t="s">
        <v>2036</v>
      </c>
      <c r="R9321" t="s">
        <v>2628</v>
      </c>
      <c r="S9321">
        <v>37</v>
      </c>
      <c r="T9321" s="29" t="s">
        <v>27795</v>
      </c>
      <c r="U9321" s="29" t="s">
        <v>27867</v>
      </c>
    </row>
    <row r="9322" spans="1:21">
      <c r="A9322">
        <v>9321</v>
      </c>
      <c r="B9322" s="30" t="s">
        <v>3220</v>
      </c>
      <c r="D9322" s="30" t="s">
        <v>4153</v>
      </c>
      <c r="F9322" s="30" t="s">
        <v>4227</v>
      </c>
      <c r="H9322" s="30" t="s">
        <v>4230</v>
      </c>
      <c r="J9322" s="30" t="s">
        <v>1061</v>
      </c>
      <c r="K9322" s="30" t="s">
        <v>3130</v>
      </c>
      <c r="L9322" s="30" t="s">
        <v>1602</v>
      </c>
      <c r="M9322" s="30" t="s">
        <v>14078</v>
      </c>
      <c r="N9322" s="30" t="s">
        <v>14079</v>
      </c>
      <c r="O9322" s="30" t="s">
        <v>14080</v>
      </c>
      <c r="P9322" s="30" t="s">
        <v>14081</v>
      </c>
      <c r="Q9322" t="s">
        <v>2036</v>
      </c>
      <c r="R9322" t="s">
        <v>2628</v>
      </c>
      <c r="S9322">
        <v>37</v>
      </c>
      <c r="T9322" s="29" t="s">
        <v>27795</v>
      </c>
      <c r="U9322" s="29" t="s">
        <v>27868</v>
      </c>
    </row>
    <row r="9323" spans="1:21">
      <c r="A9323">
        <v>9322</v>
      </c>
      <c r="B9323" s="30" t="s">
        <v>3220</v>
      </c>
      <c r="D9323" s="30" t="s">
        <v>4153</v>
      </c>
      <c r="F9323" s="30" t="s">
        <v>4227</v>
      </c>
      <c r="H9323" s="30" t="s">
        <v>4230</v>
      </c>
      <c r="J9323" s="30" t="s">
        <v>1061</v>
      </c>
      <c r="K9323" s="30" t="s">
        <v>3130</v>
      </c>
      <c r="L9323" s="30" t="s">
        <v>1602</v>
      </c>
      <c r="M9323" s="30" t="s">
        <v>14078</v>
      </c>
      <c r="N9323" s="30" t="s">
        <v>14082</v>
      </c>
      <c r="O9323" s="30" t="s">
        <v>14083</v>
      </c>
      <c r="P9323" s="30" t="s">
        <v>14084</v>
      </c>
      <c r="Q9323" t="s">
        <v>2036</v>
      </c>
      <c r="R9323" t="s">
        <v>2628</v>
      </c>
      <c r="S9323">
        <v>37</v>
      </c>
      <c r="T9323" s="29" t="s">
        <v>27795</v>
      </c>
      <c r="U9323" s="29" t="s">
        <v>27869</v>
      </c>
    </row>
    <row r="9324" spans="1:21">
      <c r="A9324">
        <v>9323</v>
      </c>
      <c r="B9324" s="30" t="s">
        <v>3220</v>
      </c>
      <c r="D9324" s="30" t="s">
        <v>4153</v>
      </c>
      <c r="F9324" s="30" t="s">
        <v>4227</v>
      </c>
      <c r="H9324" s="30" t="s">
        <v>4230</v>
      </c>
      <c r="J9324" s="30" t="s">
        <v>1061</v>
      </c>
      <c r="K9324" s="30" t="s">
        <v>3150</v>
      </c>
      <c r="L9324" s="30" t="s">
        <v>3151</v>
      </c>
      <c r="M9324" s="30" t="s">
        <v>3152</v>
      </c>
      <c r="N9324" s="30" t="s">
        <v>3153</v>
      </c>
      <c r="O9324" s="30" t="s">
        <v>3154</v>
      </c>
      <c r="P9324" s="30" t="s">
        <v>3155</v>
      </c>
      <c r="Q9324" t="s">
        <v>2036</v>
      </c>
      <c r="R9324" t="s">
        <v>6898</v>
      </c>
      <c r="S9324">
        <v>36</v>
      </c>
      <c r="T9324" s="29" t="s">
        <v>18184</v>
      </c>
      <c r="U9324" s="29" t="s">
        <v>27870</v>
      </c>
    </row>
    <row r="9325" spans="1:21">
      <c r="A9325">
        <v>9324</v>
      </c>
      <c r="B9325" s="30" t="s">
        <v>3220</v>
      </c>
      <c r="D9325" s="30" t="s">
        <v>4153</v>
      </c>
      <c r="F9325" s="30" t="s">
        <v>4227</v>
      </c>
      <c r="H9325" s="30" t="s">
        <v>4230</v>
      </c>
      <c r="J9325" s="30" t="s">
        <v>1061</v>
      </c>
      <c r="K9325" s="30" t="s">
        <v>4260</v>
      </c>
      <c r="L9325" s="30" t="s">
        <v>4261</v>
      </c>
      <c r="M9325" s="30" t="s">
        <v>4262</v>
      </c>
      <c r="N9325" s="30" t="s">
        <v>4263</v>
      </c>
      <c r="P9325" s="30" t="s">
        <v>4264</v>
      </c>
      <c r="Q9325" t="s">
        <v>2036</v>
      </c>
      <c r="R9325" t="s">
        <v>6898</v>
      </c>
      <c r="S9325">
        <v>36</v>
      </c>
      <c r="T9325" s="29" t="s">
        <v>18184</v>
      </c>
      <c r="U9325" s="29" t="s">
        <v>27871</v>
      </c>
    </row>
    <row r="9326" spans="1:21">
      <c r="A9326">
        <v>9325</v>
      </c>
      <c r="B9326" s="30" t="s">
        <v>3220</v>
      </c>
      <c r="D9326" s="30" t="s">
        <v>4153</v>
      </c>
      <c r="F9326" s="30" t="s">
        <v>4227</v>
      </c>
      <c r="H9326" s="30" t="s">
        <v>4230</v>
      </c>
      <c r="J9326" s="30" t="s">
        <v>1061</v>
      </c>
      <c r="K9326" s="30" t="s">
        <v>4260</v>
      </c>
      <c r="L9326" s="30" t="s">
        <v>4265</v>
      </c>
      <c r="M9326" s="30" t="s">
        <v>4266</v>
      </c>
      <c r="N9326" s="30" t="s">
        <v>4267</v>
      </c>
      <c r="P9326" s="30" t="s">
        <v>4268</v>
      </c>
      <c r="Q9326" t="s">
        <v>2036</v>
      </c>
      <c r="R9326" t="s">
        <v>6898</v>
      </c>
      <c r="S9326">
        <v>36</v>
      </c>
      <c r="T9326" s="29" t="s">
        <v>18184</v>
      </c>
      <c r="U9326" s="29" t="s">
        <v>27872</v>
      </c>
    </row>
    <row r="9327" spans="1:21">
      <c r="A9327">
        <v>9326</v>
      </c>
      <c r="B9327" s="30" t="s">
        <v>3220</v>
      </c>
      <c r="D9327" s="30" t="s">
        <v>4153</v>
      </c>
      <c r="F9327" s="30" t="s">
        <v>4227</v>
      </c>
      <c r="H9327" s="30" t="s">
        <v>4230</v>
      </c>
      <c r="J9327" s="30" t="s">
        <v>1061</v>
      </c>
      <c r="K9327" s="30" t="s">
        <v>3158</v>
      </c>
      <c r="L9327" s="30" t="s">
        <v>3159</v>
      </c>
      <c r="M9327" s="30" t="s">
        <v>3160</v>
      </c>
      <c r="N9327" s="30" t="s">
        <v>3161</v>
      </c>
      <c r="O9327" s="30" t="s">
        <v>3162</v>
      </c>
      <c r="P9327" s="30" t="s">
        <v>3163</v>
      </c>
      <c r="Q9327" t="s">
        <v>2036</v>
      </c>
      <c r="R9327" t="s">
        <v>6898</v>
      </c>
      <c r="S9327">
        <v>36</v>
      </c>
      <c r="T9327" s="29" t="s">
        <v>18184</v>
      </c>
      <c r="U9327" s="29" t="s">
        <v>27873</v>
      </c>
    </row>
    <row r="9328" spans="1:21">
      <c r="A9328">
        <v>9327</v>
      </c>
      <c r="B9328" s="30" t="s">
        <v>3220</v>
      </c>
      <c r="D9328" s="30" t="s">
        <v>4153</v>
      </c>
      <c r="F9328" s="30" t="s">
        <v>4227</v>
      </c>
      <c r="H9328" s="30" t="s">
        <v>4230</v>
      </c>
      <c r="J9328" s="30" t="s">
        <v>1061</v>
      </c>
      <c r="K9328" s="30" t="s">
        <v>3158</v>
      </c>
      <c r="L9328" s="30" t="s">
        <v>3159</v>
      </c>
      <c r="M9328" s="30" t="s">
        <v>3160</v>
      </c>
      <c r="N9328" s="30" t="s">
        <v>3161</v>
      </c>
      <c r="O9328" s="30" t="s">
        <v>3165</v>
      </c>
      <c r="P9328" s="30" t="s">
        <v>3166</v>
      </c>
      <c r="Q9328" t="s">
        <v>2036</v>
      </c>
      <c r="R9328" t="s">
        <v>2630</v>
      </c>
      <c r="S9328">
        <v>35</v>
      </c>
      <c r="T9328" s="29" t="s">
        <v>24280</v>
      </c>
      <c r="U9328" s="29" t="s">
        <v>27874</v>
      </c>
    </row>
    <row r="9329" spans="1:21">
      <c r="A9329">
        <v>9328</v>
      </c>
      <c r="B9329" s="30" t="s">
        <v>3220</v>
      </c>
      <c r="D9329" s="30" t="s">
        <v>4153</v>
      </c>
      <c r="F9329" s="30" t="s">
        <v>4227</v>
      </c>
      <c r="H9329" s="30" t="s">
        <v>4230</v>
      </c>
      <c r="J9329" s="30" t="s">
        <v>1061</v>
      </c>
      <c r="K9329" s="30" t="s">
        <v>3158</v>
      </c>
      <c r="L9329" s="30" t="s">
        <v>3159</v>
      </c>
      <c r="M9329" s="30" t="s">
        <v>3160</v>
      </c>
      <c r="N9329" s="30" t="s">
        <v>3167</v>
      </c>
      <c r="O9329" s="30" t="s">
        <v>3168</v>
      </c>
      <c r="P9329" s="30" t="s">
        <v>3169</v>
      </c>
      <c r="Q9329" t="s">
        <v>2036</v>
      </c>
      <c r="R9329" t="s">
        <v>2630</v>
      </c>
      <c r="S9329">
        <v>37</v>
      </c>
      <c r="T9329" s="29" t="s">
        <v>27795</v>
      </c>
      <c r="U9329" s="29" t="s">
        <v>27875</v>
      </c>
    </row>
    <row r="9330" spans="1:21">
      <c r="A9330">
        <v>9329</v>
      </c>
      <c r="B9330" s="30" t="s">
        <v>3220</v>
      </c>
      <c r="D9330" s="30" t="s">
        <v>4153</v>
      </c>
      <c r="F9330" s="30" t="s">
        <v>4227</v>
      </c>
      <c r="H9330" s="30" t="s">
        <v>4230</v>
      </c>
      <c r="J9330" s="30" t="s">
        <v>1061</v>
      </c>
      <c r="K9330" s="30" t="s">
        <v>3158</v>
      </c>
      <c r="L9330" s="30" t="s">
        <v>803</v>
      </c>
      <c r="M9330" s="30" t="s">
        <v>3170</v>
      </c>
      <c r="N9330" s="30" t="s">
        <v>14085</v>
      </c>
      <c r="O9330" s="30" t="s">
        <v>14086</v>
      </c>
      <c r="P9330" s="30" t="s">
        <v>14087</v>
      </c>
      <c r="Q9330" t="s">
        <v>2036</v>
      </c>
      <c r="R9330" t="s">
        <v>2628</v>
      </c>
      <c r="S9330">
        <v>37</v>
      </c>
      <c r="T9330" s="29" t="s">
        <v>27795</v>
      </c>
      <c r="U9330" s="29" t="s">
        <v>27876</v>
      </c>
    </row>
    <row r="9331" spans="1:21">
      <c r="A9331">
        <v>9330</v>
      </c>
      <c r="B9331" s="30" t="s">
        <v>3220</v>
      </c>
      <c r="D9331" s="30" t="s">
        <v>4153</v>
      </c>
      <c r="F9331" s="30" t="s">
        <v>4227</v>
      </c>
      <c r="H9331" s="30" t="s">
        <v>4230</v>
      </c>
      <c r="J9331" s="30" t="s">
        <v>1061</v>
      </c>
      <c r="K9331" s="30" t="s">
        <v>3158</v>
      </c>
      <c r="L9331" s="30" t="s">
        <v>803</v>
      </c>
      <c r="M9331" s="30" t="s">
        <v>3170</v>
      </c>
      <c r="N9331" s="30" t="s">
        <v>804</v>
      </c>
      <c r="O9331" s="30" t="s">
        <v>3171</v>
      </c>
      <c r="P9331" s="30" t="s">
        <v>14088</v>
      </c>
      <c r="Q9331" t="s">
        <v>2036</v>
      </c>
      <c r="R9331" t="s">
        <v>2631</v>
      </c>
      <c r="S9331">
        <v>38</v>
      </c>
      <c r="T9331" s="29" t="s">
        <v>27877</v>
      </c>
      <c r="U9331" s="29" t="s">
        <v>27878</v>
      </c>
    </row>
    <row r="9332" spans="1:21">
      <c r="A9332">
        <v>9331</v>
      </c>
      <c r="B9332" s="30" t="s">
        <v>3220</v>
      </c>
      <c r="D9332" s="30" t="s">
        <v>4153</v>
      </c>
      <c r="F9332" s="30" t="s">
        <v>4227</v>
      </c>
      <c r="H9332" s="30" t="s">
        <v>4230</v>
      </c>
      <c r="J9332" s="30" t="s">
        <v>1061</v>
      </c>
      <c r="K9332" s="30" t="s">
        <v>3158</v>
      </c>
      <c r="L9332" s="30" t="s">
        <v>803</v>
      </c>
      <c r="M9332" s="30" t="s">
        <v>3170</v>
      </c>
      <c r="N9332" s="30" t="s">
        <v>804</v>
      </c>
      <c r="O9332" s="30" t="s">
        <v>3171</v>
      </c>
      <c r="P9332" s="30" t="s">
        <v>14089</v>
      </c>
      <c r="Q9332" t="s">
        <v>2036</v>
      </c>
      <c r="R9332" t="s">
        <v>2631</v>
      </c>
      <c r="S9332">
        <v>38</v>
      </c>
      <c r="T9332" s="29" t="s">
        <v>27877</v>
      </c>
      <c r="U9332" s="29" t="s">
        <v>27879</v>
      </c>
    </row>
    <row r="9333" spans="1:21">
      <c r="A9333">
        <v>9332</v>
      </c>
      <c r="B9333" s="30" t="s">
        <v>3220</v>
      </c>
      <c r="D9333" s="30" t="s">
        <v>4153</v>
      </c>
      <c r="F9333" s="30" t="s">
        <v>4227</v>
      </c>
      <c r="H9333" s="30" t="s">
        <v>4230</v>
      </c>
      <c r="J9333" s="30" t="s">
        <v>1061</v>
      </c>
      <c r="K9333" s="30" t="s">
        <v>3158</v>
      </c>
      <c r="L9333" s="30" t="s">
        <v>803</v>
      </c>
      <c r="M9333" s="30" t="s">
        <v>3170</v>
      </c>
      <c r="N9333" s="30" t="s">
        <v>804</v>
      </c>
      <c r="O9333" s="30" t="s">
        <v>3171</v>
      </c>
      <c r="P9333" s="30" t="s">
        <v>14090</v>
      </c>
      <c r="Q9333" t="s">
        <v>2036</v>
      </c>
      <c r="R9333" t="s">
        <v>2631</v>
      </c>
      <c r="S9333">
        <v>38</v>
      </c>
      <c r="T9333" s="29" t="s">
        <v>27877</v>
      </c>
      <c r="U9333" s="29" t="s">
        <v>27880</v>
      </c>
    </row>
    <row r="9334" spans="1:21">
      <c r="A9334">
        <v>9333</v>
      </c>
      <c r="B9334" s="30" t="s">
        <v>3220</v>
      </c>
      <c r="D9334" s="30" t="s">
        <v>4153</v>
      </c>
      <c r="F9334" s="30" t="s">
        <v>4227</v>
      </c>
      <c r="H9334" s="30" t="s">
        <v>4230</v>
      </c>
      <c r="J9334" s="30" t="s">
        <v>1061</v>
      </c>
      <c r="K9334" s="30" t="s">
        <v>3172</v>
      </c>
      <c r="L9334" s="30" t="s">
        <v>3173</v>
      </c>
      <c r="M9334" s="30" t="s">
        <v>3174</v>
      </c>
      <c r="N9334" s="30" t="s">
        <v>254</v>
      </c>
      <c r="O9334" s="30" t="s">
        <v>3187</v>
      </c>
      <c r="P9334" s="30" t="s">
        <v>255</v>
      </c>
      <c r="Q9334" t="s">
        <v>2036</v>
      </c>
      <c r="R9334" t="s">
        <v>6898</v>
      </c>
      <c r="S9334">
        <v>36</v>
      </c>
      <c r="T9334" s="29" t="s">
        <v>18184</v>
      </c>
      <c r="U9334" s="29" t="s">
        <v>27881</v>
      </c>
    </row>
    <row r="9335" spans="1:21">
      <c r="A9335">
        <v>9334</v>
      </c>
      <c r="B9335" s="30" t="s">
        <v>3220</v>
      </c>
      <c r="D9335" s="30" t="s">
        <v>4153</v>
      </c>
      <c r="F9335" s="30" t="s">
        <v>4227</v>
      </c>
      <c r="H9335" s="30" t="s">
        <v>4230</v>
      </c>
      <c r="J9335" s="30" t="s">
        <v>1061</v>
      </c>
      <c r="K9335" s="30" t="s">
        <v>3172</v>
      </c>
      <c r="L9335" s="30" t="s">
        <v>3173</v>
      </c>
      <c r="M9335" s="30" t="s">
        <v>3174</v>
      </c>
      <c r="N9335" s="30" t="s">
        <v>254</v>
      </c>
      <c r="O9335" s="30" t="s">
        <v>3175</v>
      </c>
      <c r="P9335" s="30" t="s">
        <v>2148</v>
      </c>
      <c r="Q9335" t="s">
        <v>2036</v>
      </c>
      <c r="R9335" t="s">
        <v>2630</v>
      </c>
      <c r="S9335">
        <v>35</v>
      </c>
      <c r="T9335" s="29" t="s">
        <v>24280</v>
      </c>
      <c r="U9335" s="29" t="s">
        <v>27882</v>
      </c>
    </row>
    <row r="9336" spans="1:21">
      <c r="A9336">
        <v>9335</v>
      </c>
      <c r="B9336" s="30" t="s">
        <v>3220</v>
      </c>
      <c r="D9336" s="30" t="s">
        <v>4153</v>
      </c>
      <c r="F9336" s="30" t="s">
        <v>4227</v>
      </c>
      <c r="H9336" s="30" t="s">
        <v>4230</v>
      </c>
      <c r="J9336" s="30" t="s">
        <v>1061</v>
      </c>
      <c r="K9336" s="30" t="s">
        <v>3172</v>
      </c>
      <c r="L9336" s="30" t="s">
        <v>3173</v>
      </c>
      <c r="M9336" s="30" t="s">
        <v>3174</v>
      </c>
      <c r="N9336" s="30" t="s">
        <v>3176</v>
      </c>
      <c r="O9336" s="30" t="s">
        <v>3177</v>
      </c>
      <c r="P9336" s="30" t="s">
        <v>2456</v>
      </c>
      <c r="Q9336" t="s">
        <v>2036</v>
      </c>
      <c r="R9336" t="s">
        <v>6898</v>
      </c>
      <c r="S9336">
        <v>36</v>
      </c>
      <c r="T9336" s="29" t="s">
        <v>18184</v>
      </c>
      <c r="U9336" s="29" t="s">
        <v>27883</v>
      </c>
    </row>
    <row r="9337" spans="1:21">
      <c r="A9337">
        <v>9336</v>
      </c>
      <c r="B9337" s="30" t="s">
        <v>3220</v>
      </c>
      <c r="D9337" s="30" t="s">
        <v>4153</v>
      </c>
      <c r="F9337" s="30" t="s">
        <v>4227</v>
      </c>
      <c r="H9337" s="30" t="s">
        <v>4230</v>
      </c>
      <c r="J9337" s="30" t="s">
        <v>1061</v>
      </c>
      <c r="K9337" s="30" t="s">
        <v>3172</v>
      </c>
      <c r="L9337" s="30" t="s">
        <v>3173</v>
      </c>
      <c r="M9337" s="30" t="s">
        <v>3178</v>
      </c>
      <c r="N9337" s="30" t="s">
        <v>3179</v>
      </c>
      <c r="O9337" s="30" t="s">
        <v>3180</v>
      </c>
      <c r="P9337" s="30" t="s">
        <v>2455</v>
      </c>
      <c r="Q9337" t="s">
        <v>2036</v>
      </c>
      <c r="R9337" t="s">
        <v>6898</v>
      </c>
      <c r="S9337">
        <v>36</v>
      </c>
      <c r="T9337" s="29" t="s">
        <v>18184</v>
      </c>
      <c r="U9337" s="29" t="s">
        <v>27884</v>
      </c>
    </row>
    <row r="9338" spans="1:21">
      <c r="A9338">
        <v>9337</v>
      </c>
      <c r="B9338" s="30" t="s">
        <v>3220</v>
      </c>
      <c r="D9338" s="30" t="s">
        <v>4153</v>
      </c>
      <c r="F9338" s="30" t="s">
        <v>4227</v>
      </c>
      <c r="H9338" s="30" t="s">
        <v>4230</v>
      </c>
      <c r="J9338" s="30" t="s">
        <v>1061</v>
      </c>
      <c r="K9338" s="30" t="s">
        <v>3172</v>
      </c>
      <c r="L9338" s="30" t="s">
        <v>3173</v>
      </c>
      <c r="M9338" s="30" t="s">
        <v>3181</v>
      </c>
      <c r="N9338" s="30" t="s">
        <v>3182</v>
      </c>
      <c r="O9338" s="30" t="s">
        <v>4269</v>
      </c>
      <c r="P9338" s="30" t="s">
        <v>4270</v>
      </c>
      <c r="Q9338" t="s">
        <v>2036</v>
      </c>
      <c r="R9338" t="s">
        <v>2628</v>
      </c>
      <c r="S9338">
        <v>35</v>
      </c>
      <c r="T9338" s="29" t="s">
        <v>27788</v>
      </c>
      <c r="U9338" s="29" t="s">
        <v>27885</v>
      </c>
    </row>
    <row r="9339" spans="1:21">
      <c r="A9339">
        <v>9338</v>
      </c>
      <c r="B9339" s="30" t="s">
        <v>3220</v>
      </c>
      <c r="D9339" s="30" t="s">
        <v>4153</v>
      </c>
      <c r="F9339" s="30" t="s">
        <v>4227</v>
      </c>
      <c r="H9339" s="30" t="s">
        <v>4230</v>
      </c>
      <c r="J9339" s="30" t="s">
        <v>1061</v>
      </c>
      <c r="K9339" s="30" t="s">
        <v>3172</v>
      </c>
      <c r="L9339" s="30" t="s">
        <v>3173</v>
      </c>
      <c r="M9339" s="30" t="s">
        <v>3181</v>
      </c>
      <c r="N9339" s="30" t="s">
        <v>3182</v>
      </c>
      <c r="O9339" s="30" t="s">
        <v>14091</v>
      </c>
      <c r="P9339" s="30" t="s">
        <v>14092</v>
      </c>
      <c r="Q9339" t="s">
        <v>2036</v>
      </c>
      <c r="R9339" t="s">
        <v>2628</v>
      </c>
      <c r="S9339">
        <v>37</v>
      </c>
      <c r="T9339" s="29" t="s">
        <v>27795</v>
      </c>
      <c r="U9339" s="29" t="s">
        <v>27886</v>
      </c>
    </row>
    <row r="9340" spans="1:21">
      <c r="A9340">
        <v>9339</v>
      </c>
      <c r="B9340" s="30" t="s">
        <v>3220</v>
      </c>
      <c r="D9340" s="30" t="s">
        <v>4153</v>
      </c>
      <c r="F9340" s="30" t="s">
        <v>4227</v>
      </c>
      <c r="H9340" s="30" t="s">
        <v>4230</v>
      </c>
      <c r="J9340" s="30" t="s">
        <v>1061</v>
      </c>
      <c r="K9340" s="30" t="s">
        <v>3172</v>
      </c>
      <c r="L9340" s="30" t="s">
        <v>3173</v>
      </c>
      <c r="M9340" s="30" t="s">
        <v>3181</v>
      </c>
      <c r="N9340" s="30" t="s">
        <v>3182</v>
      </c>
      <c r="O9340" s="30" t="s">
        <v>3183</v>
      </c>
      <c r="P9340" s="30" t="s">
        <v>3184</v>
      </c>
      <c r="Q9340" t="s">
        <v>2036</v>
      </c>
      <c r="R9340" t="s">
        <v>6898</v>
      </c>
      <c r="S9340">
        <v>36</v>
      </c>
      <c r="T9340" s="29" t="s">
        <v>18184</v>
      </c>
      <c r="U9340" s="29" t="s">
        <v>27887</v>
      </c>
    </row>
    <row r="9341" spans="1:21">
      <c r="A9341">
        <v>9340</v>
      </c>
      <c r="B9341" s="30" t="s">
        <v>3220</v>
      </c>
      <c r="D9341" s="30" t="s">
        <v>4153</v>
      </c>
      <c r="F9341" s="30" t="s">
        <v>4227</v>
      </c>
      <c r="H9341" s="30" t="s">
        <v>4230</v>
      </c>
      <c r="J9341" s="30" t="s">
        <v>1061</v>
      </c>
      <c r="K9341" s="30" t="s">
        <v>3172</v>
      </c>
      <c r="L9341" s="30" t="s">
        <v>3173</v>
      </c>
      <c r="M9341" s="30" t="s">
        <v>3181</v>
      </c>
      <c r="N9341" s="30" t="s">
        <v>4271</v>
      </c>
      <c r="O9341" s="30" t="s">
        <v>14093</v>
      </c>
      <c r="P9341" s="30" t="s">
        <v>14094</v>
      </c>
      <c r="Q9341" t="s">
        <v>2036</v>
      </c>
      <c r="R9341" t="s">
        <v>2628</v>
      </c>
      <c r="S9341">
        <v>37</v>
      </c>
      <c r="T9341" s="29" t="s">
        <v>27795</v>
      </c>
      <c r="U9341" s="29" t="s">
        <v>27888</v>
      </c>
    </row>
    <row r="9342" spans="1:21">
      <c r="A9342">
        <v>9341</v>
      </c>
      <c r="B9342" s="30" t="s">
        <v>3220</v>
      </c>
      <c r="D9342" s="30" t="s">
        <v>4153</v>
      </c>
      <c r="F9342" s="30" t="s">
        <v>4227</v>
      </c>
      <c r="H9342" s="30" t="s">
        <v>4230</v>
      </c>
      <c r="J9342" s="30" t="s">
        <v>1061</v>
      </c>
      <c r="K9342" s="30" t="s">
        <v>3172</v>
      </c>
      <c r="L9342" s="30" t="s">
        <v>3173</v>
      </c>
      <c r="M9342" s="30" t="s">
        <v>3181</v>
      </c>
      <c r="N9342" s="30" t="s">
        <v>4271</v>
      </c>
      <c r="O9342" s="30" t="s">
        <v>4272</v>
      </c>
      <c r="P9342" s="30" t="s">
        <v>4273</v>
      </c>
      <c r="Q9342" t="s">
        <v>2036</v>
      </c>
      <c r="R9342" t="s">
        <v>6898</v>
      </c>
      <c r="S9342">
        <v>36</v>
      </c>
      <c r="T9342" s="29" t="s">
        <v>18184</v>
      </c>
      <c r="U9342" s="29" t="s">
        <v>27889</v>
      </c>
    </row>
    <row r="9343" spans="1:21">
      <c r="A9343">
        <v>9342</v>
      </c>
      <c r="B9343" s="30" t="s">
        <v>3220</v>
      </c>
      <c r="D9343" s="30" t="s">
        <v>4153</v>
      </c>
      <c r="F9343" s="30" t="s">
        <v>4227</v>
      </c>
      <c r="H9343" s="30" t="s">
        <v>4230</v>
      </c>
      <c r="J9343" s="30" t="s">
        <v>1061</v>
      </c>
      <c r="K9343" s="30" t="s">
        <v>3172</v>
      </c>
      <c r="L9343" s="30" t="s">
        <v>3173</v>
      </c>
      <c r="M9343" s="30" t="s">
        <v>3181</v>
      </c>
      <c r="N9343" s="30" t="s">
        <v>3185</v>
      </c>
      <c r="O9343" s="30" t="s">
        <v>3186</v>
      </c>
      <c r="P9343" s="30" t="s">
        <v>2149</v>
      </c>
      <c r="Q9343" t="s">
        <v>2036</v>
      </c>
      <c r="R9343" t="s">
        <v>6898</v>
      </c>
      <c r="S9343">
        <v>36</v>
      </c>
      <c r="T9343" s="29" t="s">
        <v>18184</v>
      </c>
      <c r="U9343" s="29" t="s">
        <v>27890</v>
      </c>
    </row>
    <row r="9344" spans="1:21">
      <c r="A9344">
        <v>9343</v>
      </c>
      <c r="B9344" s="30" t="s">
        <v>3220</v>
      </c>
      <c r="D9344" s="30" t="s">
        <v>4153</v>
      </c>
      <c r="F9344" s="30" t="s">
        <v>4227</v>
      </c>
      <c r="H9344" s="30" t="s">
        <v>4230</v>
      </c>
      <c r="J9344" s="30" t="s">
        <v>1061</v>
      </c>
      <c r="K9344" s="30" t="s">
        <v>3172</v>
      </c>
      <c r="L9344" s="30" t="s">
        <v>3173</v>
      </c>
      <c r="M9344" s="30" t="s">
        <v>3181</v>
      </c>
      <c r="N9344" s="30" t="s">
        <v>3185</v>
      </c>
      <c r="O9344" s="30" t="s">
        <v>3186</v>
      </c>
      <c r="P9344" s="30" t="s">
        <v>4274</v>
      </c>
      <c r="Q9344" t="s">
        <v>2036</v>
      </c>
      <c r="R9344" t="s">
        <v>2628</v>
      </c>
      <c r="S9344">
        <v>35</v>
      </c>
      <c r="T9344" s="29" t="s">
        <v>27788</v>
      </c>
      <c r="U9344" s="29" t="s">
        <v>27891</v>
      </c>
    </row>
    <row r="9345" spans="1:21">
      <c r="A9345">
        <v>9344</v>
      </c>
      <c r="B9345" s="30" t="s">
        <v>3220</v>
      </c>
      <c r="D9345" s="30" t="s">
        <v>4153</v>
      </c>
      <c r="F9345" s="30" t="s">
        <v>4227</v>
      </c>
      <c r="H9345" s="30" t="s">
        <v>4230</v>
      </c>
      <c r="J9345" s="30" t="s">
        <v>1061</v>
      </c>
      <c r="K9345" s="30" t="s">
        <v>3172</v>
      </c>
      <c r="L9345" s="30" t="s">
        <v>3173</v>
      </c>
      <c r="M9345" s="30" t="s">
        <v>3181</v>
      </c>
      <c r="N9345" s="30" t="s">
        <v>3185</v>
      </c>
      <c r="O9345" s="30" t="s">
        <v>3186</v>
      </c>
      <c r="P9345" s="30" t="s">
        <v>14095</v>
      </c>
      <c r="Q9345" t="s">
        <v>2036</v>
      </c>
      <c r="R9345" t="s">
        <v>2628</v>
      </c>
      <c r="S9345">
        <v>37</v>
      </c>
      <c r="T9345" s="29" t="s">
        <v>27795</v>
      </c>
      <c r="U9345" s="29" t="s">
        <v>27892</v>
      </c>
    </row>
    <row r="9346" spans="1:21">
      <c r="A9346">
        <v>9345</v>
      </c>
      <c r="B9346" s="30" t="s">
        <v>3220</v>
      </c>
      <c r="D9346" s="30" t="s">
        <v>4153</v>
      </c>
      <c r="F9346" s="30" t="s">
        <v>4227</v>
      </c>
      <c r="H9346" s="30" t="s">
        <v>4230</v>
      </c>
      <c r="J9346" s="30" t="s">
        <v>1061</v>
      </c>
      <c r="K9346" s="30" t="s">
        <v>3172</v>
      </c>
      <c r="L9346" s="30" t="s">
        <v>3173</v>
      </c>
      <c r="M9346" s="30" t="s">
        <v>3181</v>
      </c>
      <c r="N9346" s="30" t="s">
        <v>3185</v>
      </c>
      <c r="O9346" s="30" t="s">
        <v>4275</v>
      </c>
      <c r="P9346" s="30" t="s">
        <v>4276</v>
      </c>
      <c r="Q9346" t="s">
        <v>2036</v>
      </c>
      <c r="R9346" t="s">
        <v>2628</v>
      </c>
      <c r="S9346">
        <v>35</v>
      </c>
      <c r="T9346" s="29" t="s">
        <v>27788</v>
      </c>
      <c r="U9346" s="29" t="s">
        <v>27893</v>
      </c>
    </row>
    <row r="9347" spans="1:21">
      <c r="A9347">
        <v>9346</v>
      </c>
      <c r="B9347" s="30" t="s">
        <v>3220</v>
      </c>
      <c r="D9347" s="30" t="s">
        <v>4153</v>
      </c>
      <c r="F9347" s="30" t="s">
        <v>4227</v>
      </c>
      <c r="H9347" s="30" t="s">
        <v>4230</v>
      </c>
      <c r="J9347" s="30" t="s">
        <v>1061</v>
      </c>
      <c r="K9347" s="30" t="s">
        <v>3172</v>
      </c>
      <c r="L9347" s="30" t="s">
        <v>3173</v>
      </c>
      <c r="M9347" s="30" t="s">
        <v>3181</v>
      </c>
      <c r="N9347" s="30" t="s">
        <v>3185</v>
      </c>
      <c r="O9347" s="30" t="s">
        <v>3191</v>
      </c>
      <c r="P9347" s="30" t="s">
        <v>3192</v>
      </c>
      <c r="Q9347" t="s">
        <v>2036</v>
      </c>
      <c r="R9347" t="s">
        <v>6896</v>
      </c>
      <c r="S9347">
        <v>35</v>
      </c>
      <c r="T9347" s="29" t="s">
        <v>27788</v>
      </c>
      <c r="U9347" s="29" t="s">
        <v>27894</v>
      </c>
    </row>
    <row r="9348" spans="1:21">
      <c r="A9348">
        <v>9347</v>
      </c>
      <c r="B9348" s="30" t="s">
        <v>3220</v>
      </c>
      <c r="D9348" s="30" t="s">
        <v>4153</v>
      </c>
      <c r="F9348" s="30" t="s">
        <v>4227</v>
      </c>
      <c r="H9348" s="30" t="s">
        <v>4230</v>
      </c>
      <c r="J9348" s="30" t="s">
        <v>1061</v>
      </c>
      <c r="K9348" s="30" t="s">
        <v>3172</v>
      </c>
      <c r="L9348" s="30" t="s">
        <v>3173</v>
      </c>
      <c r="M9348" s="30" t="s">
        <v>3181</v>
      </c>
      <c r="N9348" s="30" t="s">
        <v>3188</v>
      </c>
      <c r="O9348" s="30" t="s">
        <v>3189</v>
      </c>
      <c r="P9348" s="30" t="s">
        <v>3190</v>
      </c>
      <c r="Q9348" t="s">
        <v>2036</v>
      </c>
      <c r="R9348" t="s">
        <v>6898</v>
      </c>
      <c r="S9348">
        <v>36</v>
      </c>
      <c r="T9348" s="29" t="s">
        <v>18184</v>
      </c>
      <c r="U9348" s="29" t="s">
        <v>27895</v>
      </c>
    </row>
    <row r="9349" spans="1:21">
      <c r="A9349">
        <v>9348</v>
      </c>
      <c r="B9349" s="30" t="s">
        <v>3220</v>
      </c>
      <c r="D9349" s="30" t="s">
        <v>4153</v>
      </c>
      <c r="F9349" s="30" t="s">
        <v>4227</v>
      </c>
      <c r="H9349" s="30" t="s">
        <v>4230</v>
      </c>
      <c r="J9349" s="30" t="s">
        <v>1061</v>
      </c>
      <c r="K9349" s="30" t="s">
        <v>3172</v>
      </c>
      <c r="L9349" s="30" t="s">
        <v>3173</v>
      </c>
      <c r="M9349" s="30" t="s">
        <v>3181</v>
      </c>
      <c r="N9349" s="30" t="s">
        <v>14096</v>
      </c>
      <c r="O9349" s="30" t="s">
        <v>14097</v>
      </c>
      <c r="P9349" s="30" t="s">
        <v>14098</v>
      </c>
      <c r="Q9349" t="s">
        <v>2036</v>
      </c>
      <c r="R9349" t="s">
        <v>2628</v>
      </c>
      <c r="S9349">
        <v>37</v>
      </c>
      <c r="T9349" s="29" t="s">
        <v>27795</v>
      </c>
      <c r="U9349" s="29" t="s">
        <v>27896</v>
      </c>
    </row>
    <row r="9350" spans="1:21">
      <c r="A9350">
        <v>9349</v>
      </c>
      <c r="B9350" s="30" t="s">
        <v>3220</v>
      </c>
      <c r="D9350" s="30" t="s">
        <v>4153</v>
      </c>
      <c r="F9350" s="30" t="s">
        <v>4227</v>
      </c>
      <c r="H9350" s="30" t="s">
        <v>4230</v>
      </c>
      <c r="J9350" s="30" t="s">
        <v>1061</v>
      </c>
      <c r="K9350" s="30" t="s">
        <v>3172</v>
      </c>
      <c r="L9350" s="30" t="s">
        <v>3173</v>
      </c>
      <c r="M9350" s="30" t="s">
        <v>3181</v>
      </c>
      <c r="N9350" s="30" t="s">
        <v>14099</v>
      </c>
      <c r="O9350" s="30" t="s">
        <v>14100</v>
      </c>
      <c r="P9350" s="30" t="s">
        <v>14101</v>
      </c>
      <c r="Q9350" t="s">
        <v>2036</v>
      </c>
      <c r="R9350" t="s">
        <v>2628</v>
      </c>
      <c r="S9350">
        <v>37</v>
      </c>
      <c r="T9350" s="29" t="s">
        <v>27795</v>
      </c>
      <c r="U9350" s="29" t="s">
        <v>27897</v>
      </c>
    </row>
    <row r="9351" spans="1:21">
      <c r="A9351">
        <v>9350</v>
      </c>
      <c r="B9351" s="30" t="s">
        <v>3220</v>
      </c>
      <c r="D9351" s="30" t="s">
        <v>4153</v>
      </c>
      <c r="F9351" s="30" t="s">
        <v>4227</v>
      </c>
      <c r="H9351" s="30" t="s">
        <v>4230</v>
      </c>
      <c r="J9351" s="30" t="s">
        <v>1061</v>
      </c>
      <c r="K9351" s="30" t="s">
        <v>3172</v>
      </c>
      <c r="L9351" s="30" t="s">
        <v>3173</v>
      </c>
      <c r="M9351" s="30" t="s">
        <v>3181</v>
      </c>
      <c r="N9351" s="30" t="s">
        <v>14102</v>
      </c>
      <c r="O9351" s="30" t="s">
        <v>14103</v>
      </c>
      <c r="P9351" s="30" t="s">
        <v>14104</v>
      </c>
      <c r="Q9351" t="s">
        <v>2036</v>
      </c>
      <c r="R9351" t="s">
        <v>2628</v>
      </c>
      <c r="S9351">
        <v>37</v>
      </c>
      <c r="T9351" s="29" t="s">
        <v>27795</v>
      </c>
      <c r="U9351" s="29" t="s">
        <v>27898</v>
      </c>
    </row>
    <row r="9352" spans="1:21">
      <c r="A9352">
        <v>9351</v>
      </c>
      <c r="B9352" s="30" t="s">
        <v>3220</v>
      </c>
      <c r="D9352" s="30" t="s">
        <v>4153</v>
      </c>
      <c r="F9352" s="30" t="s">
        <v>4227</v>
      </c>
      <c r="H9352" s="30" t="s">
        <v>4230</v>
      </c>
      <c r="J9352" s="30" t="s">
        <v>1061</v>
      </c>
      <c r="K9352" s="30" t="s">
        <v>3172</v>
      </c>
      <c r="L9352" s="30" t="s">
        <v>3173</v>
      </c>
      <c r="M9352" s="30" t="s">
        <v>346</v>
      </c>
      <c r="N9352" s="30" t="s">
        <v>800</v>
      </c>
      <c r="O9352" s="30" t="s">
        <v>14105</v>
      </c>
      <c r="P9352" s="30" t="s">
        <v>14106</v>
      </c>
      <c r="Q9352" t="s">
        <v>2036</v>
      </c>
      <c r="R9352" t="s">
        <v>2628</v>
      </c>
      <c r="S9352">
        <v>37</v>
      </c>
      <c r="T9352" s="29" t="s">
        <v>27795</v>
      </c>
      <c r="U9352" s="29" t="s">
        <v>27899</v>
      </c>
    </row>
    <row r="9353" spans="1:21">
      <c r="A9353">
        <v>9352</v>
      </c>
      <c r="B9353" s="30" t="s">
        <v>3220</v>
      </c>
      <c r="D9353" s="30" t="s">
        <v>4153</v>
      </c>
      <c r="F9353" s="30" t="s">
        <v>4227</v>
      </c>
      <c r="H9353" s="30" t="s">
        <v>4230</v>
      </c>
      <c r="J9353" s="30" t="s">
        <v>1061</v>
      </c>
      <c r="K9353" s="30" t="s">
        <v>3172</v>
      </c>
      <c r="L9353" s="30" t="s">
        <v>3173</v>
      </c>
      <c r="M9353" s="30" t="s">
        <v>346</v>
      </c>
      <c r="N9353" s="30" t="s">
        <v>800</v>
      </c>
      <c r="O9353" s="30" t="s">
        <v>3193</v>
      </c>
      <c r="P9353" s="30" t="s">
        <v>801</v>
      </c>
      <c r="Q9353" t="s">
        <v>2036</v>
      </c>
      <c r="R9353" t="s">
        <v>2630</v>
      </c>
      <c r="S9353">
        <v>35</v>
      </c>
      <c r="T9353" s="29" t="s">
        <v>24280</v>
      </c>
      <c r="U9353" s="29" t="s">
        <v>27900</v>
      </c>
    </row>
    <row r="9354" spans="1:21">
      <c r="A9354">
        <v>9353</v>
      </c>
      <c r="B9354" s="30" t="s">
        <v>3220</v>
      </c>
      <c r="D9354" s="30" t="s">
        <v>4153</v>
      </c>
      <c r="F9354" s="30" t="s">
        <v>4227</v>
      </c>
      <c r="H9354" s="30" t="s">
        <v>4230</v>
      </c>
      <c r="J9354" s="30" t="s">
        <v>1061</v>
      </c>
      <c r="K9354" s="30" t="s">
        <v>3172</v>
      </c>
      <c r="L9354" s="30" t="s">
        <v>3173</v>
      </c>
      <c r="M9354" s="30" t="s">
        <v>346</v>
      </c>
      <c r="N9354" s="30" t="s">
        <v>800</v>
      </c>
      <c r="O9354" s="30" t="s">
        <v>3193</v>
      </c>
      <c r="P9354" s="30" t="s">
        <v>544</v>
      </c>
      <c r="Q9354" t="s">
        <v>2036</v>
      </c>
      <c r="R9354" t="s">
        <v>6898</v>
      </c>
      <c r="S9354">
        <v>36</v>
      </c>
      <c r="T9354" s="29" t="s">
        <v>18184</v>
      </c>
      <c r="U9354" s="29" t="s">
        <v>27901</v>
      </c>
    </row>
    <row r="9355" spans="1:21">
      <c r="A9355">
        <v>9354</v>
      </c>
      <c r="B9355" s="30" t="s">
        <v>3220</v>
      </c>
      <c r="D9355" s="30" t="s">
        <v>4153</v>
      </c>
      <c r="F9355" s="30" t="s">
        <v>4227</v>
      </c>
      <c r="H9355" s="30" t="s">
        <v>4230</v>
      </c>
      <c r="J9355" s="30" t="s">
        <v>1061</v>
      </c>
      <c r="K9355" s="30" t="s">
        <v>3172</v>
      </c>
      <c r="L9355" s="30" t="s">
        <v>3173</v>
      </c>
      <c r="M9355" s="30" t="s">
        <v>346</v>
      </c>
      <c r="N9355" s="30" t="s">
        <v>800</v>
      </c>
      <c r="O9355" s="30" t="s">
        <v>3193</v>
      </c>
      <c r="P9355" s="30" t="s">
        <v>802</v>
      </c>
      <c r="Q9355" t="s">
        <v>2036</v>
      </c>
      <c r="R9355" t="s">
        <v>2630</v>
      </c>
      <c r="S9355">
        <v>35</v>
      </c>
      <c r="T9355" s="29" t="s">
        <v>24280</v>
      </c>
      <c r="U9355" s="29" t="s">
        <v>27902</v>
      </c>
    </row>
    <row r="9356" spans="1:21">
      <c r="A9356">
        <v>9355</v>
      </c>
      <c r="B9356" s="30" t="s">
        <v>3220</v>
      </c>
      <c r="D9356" s="30" t="s">
        <v>4153</v>
      </c>
      <c r="F9356" s="30" t="s">
        <v>4227</v>
      </c>
      <c r="H9356" s="30" t="s">
        <v>4230</v>
      </c>
      <c r="J9356" s="30" t="s">
        <v>805</v>
      </c>
      <c r="L9356" s="30" t="s">
        <v>1463</v>
      </c>
      <c r="N9356" s="30" t="s">
        <v>3322</v>
      </c>
      <c r="P9356" s="30" t="s">
        <v>3323</v>
      </c>
      <c r="Q9356" t="s">
        <v>2036</v>
      </c>
      <c r="R9356" t="s">
        <v>6898</v>
      </c>
      <c r="S9356">
        <v>36</v>
      </c>
      <c r="T9356" s="29" t="s">
        <v>18184</v>
      </c>
      <c r="U9356" s="29" t="s">
        <v>27903</v>
      </c>
    </row>
    <row r="9357" spans="1:21">
      <c r="A9357">
        <v>9356</v>
      </c>
      <c r="B9357" s="30" t="s">
        <v>3220</v>
      </c>
      <c r="D9357" s="30" t="s">
        <v>4153</v>
      </c>
      <c r="F9357" s="30" t="s">
        <v>4227</v>
      </c>
      <c r="H9357" s="30" t="s">
        <v>4230</v>
      </c>
      <c r="J9357" s="30" t="s">
        <v>805</v>
      </c>
      <c r="L9357" s="30" t="s">
        <v>1463</v>
      </c>
      <c r="N9357" s="30" t="s">
        <v>1464</v>
      </c>
      <c r="P9357" s="30" t="s">
        <v>1465</v>
      </c>
      <c r="Q9357" t="s">
        <v>2036</v>
      </c>
      <c r="R9357" t="s">
        <v>2630</v>
      </c>
      <c r="S9357">
        <v>35</v>
      </c>
      <c r="T9357" s="29" t="s">
        <v>24280</v>
      </c>
      <c r="U9357" s="29" t="s">
        <v>27904</v>
      </c>
    </row>
    <row r="9358" spans="1:21">
      <c r="A9358">
        <v>9357</v>
      </c>
      <c r="B9358" s="30" t="s">
        <v>3220</v>
      </c>
      <c r="D9358" s="30" t="s">
        <v>4153</v>
      </c>
      <c r="F9358" s="30" t="s">
        <v>4227</v>
      </c>
      <c r="H9358" s="30" t="s">
        <v>4230</v>
      </c>
      <c r="J9358" s="30" t="s">
        <v>805</v>
      </c>
      <c r="L9358" s="30" t="s">
        <v>1463</v>
      </c>
      <c r="N9358" s="30" t="s">
        <v>1464</v>
      </c>
      <c r="P9358" s="30" t="s">
        <v>1466</v>
      </c>
      <c r="Q9358" t="s">
        <v>2036</v>
      </c>
      <c r="R9358" t="s">
        <v>6898</v>
      </c>
      <c r="S9358">
        <v>36</v>
      </c>
      <c r="T9358" s="29" t="s">
        <v>18184</v>
      </c>
      <c r="U9358" s="29" t="s">
        <v>27905</v>
      </c>
    </row>
    <row r="9359" spans="1:21">
      <c r="A9359">
        <v>9358</v>
      </c>
      <c r="B9359" s="30" t="s">
        <v>3220</v>
      </c>
      <c r="D9359" s="30" t="s">
        <v>4153</v>
      </c>
      <c r="F9359" s="30" t="s">
        <v>4227</v>
      </c>
      <c r="H9359" s="30" t="s">
        <v>4230</v>
      </c>
      <c r="J9359" s="30" t="s">
        <v>805</v>
      </c>
      <c r="L9359" s="30" t="s">
        <v>1463</v>
      </c>
      <c r="N9359" s="30" t="s">
        <v>3324</v>
      </c>
      <c r="P9359" s="30" t="s">
        <v>3325</v>
      </c>
      <c r="Q9359" t="s">
        <v>2036</v>
      </c>
      <c r="R9359" t="s">
        <v>6898</v>
      </c>
      <c r="S9359">
        <v>36</v>
      </c>
      <c r="T9359" s="29" t="s">
        <v>18184</v>
      </c>
      <c r="U9359" s="29" t="s">
        <v>27906</v>
      </c>
    </row>
    <row r="9360" spans="1:21">
      <c r="A9360">
        <v>9359</v>
      </c>
      <c r="B9360" s="30" t="s">
        <v>3220</v>
      </c>
      <c r="D9360" s="30" t="s">
        <v>4153</v>
      </c>
      <c r="F9360" s="30" t="s">
        <v>4227</v>
      </c>
      <c r="H9360" s="30" t="s">
        <v>4230</v>
      </c>
      <c r="J9360" s="30" t="s">
        <v>805</v>
      </c>
      <c r="L9360" s="30" t="s">
        <v>1463</v>
      </c>
      <c r="N9360" s="30" t="s">
        <v>3326</v>
      </c>
      <c r="P9360" s="30" t="s">
        <v>3327</v>
      </c>
      <c r="Q9360" t="s">
        <v>2036</v>
      </c>
      <c r="R9360" t="s">
        <v>6898</v>
      </c>
      <c r="S9360">
        <v>36</v>
      </c>
      <c r="T9360" s="29" t="s">
        <v>18184</v>
      </c>
      <c r="U9360" s="29" t="s">
        <v>27907</v>
      </c>
    </row>
    <row r="9361" spans="1:21">
      <c r="A9361">
        <v>9360</v>
      </c>
      <c r="B9361" s="30" t="s">
        <v>3220</v>
      </c>
      <c r="D9361" s="30" t="s">
        <v>4153</v>
      </c>
      <c r="F9361" s="30" t="s">
        <v>4227</v>
      </c>
      <c r="H9361" s="30" t="s">
        <v>4230</v>
      </c>
      <c r="J9361" s="30" t="s">
        <v>805</v>
      </c>
      <c r="L9361" s="30" t="s">
        <v>1463</v>
      </c>
      <c r="N9361" s="30" t="s">
        <v>1347</v>
      </c>
      <c r="P9361" s="30" t="s">
        <v>2834</v>
      </c>
      <c r="Q9361" t="s">
        <v>2036</v>
      </c>
      <c r="R9361" t="s">
        <v>6898</v>
      </c>
      <c r="S9361">
        <v>36</v>
      </c>
      <c r="T9361" s="29" t="s">
        <v>18184</v>
      </c>
      <c r="U9361" s="29" t="s">
        <v>27908</v>
      </c>
    </row>
    <row r="9362" spans="1:21">
      <c r="A9362">
        <v>9361</v>
      </c>
      <c r="B9362" s="30" t="s">
        <v>3220</v>
      </c>
      <c r="D9362" s="30" t="s">
        <v>4153</v>
      </c>
      <c r="F9362" s="30" t="s">
        <v>4227</v>
      </c>
      <c r="H9362" s="30" t="s">
        <v>4230</v>
      </c>
      <c r="J9362" s="30" t="s">
        <v>805</v>
      </c>
      <c r="L9362" s="30" t="s">
        <v>1463</v>
      </c>
      <c r="N9362" s="30" t="s">
        <v>1467</v>
      </c>
      <c r="P9362" s="30" t="s">
        <v>1468</v>
      </c>
      <c r="Q9362" t="s">
        <v>2036</v>
      </c>
      <c r="R9362" t="s">
        <v>6898</v>
      </c>
      <c r="S9362">
        <v>36</v>
      </c>
      <c r="T9362" s="29" t="s">
        <v>18184</v>
      </c>
      <c r="U9362" s="29" t="s">
        <v>27909</v>
      </c>
    </row>
    <row r="9363" spans="1:21">
      <c r="A9363">
        <v>9362</v>
      </c>
      <c r="B9363" s="30" t="s">
        <v>3220</v>
      </c>
      <c r="D9363" s="30" t="s">
        <v>4153</v>
      </c>
      <c r="F9363" s="30" t="s">
        <v>4227</v>
      </c>
      <c r="H9363" s="30" t="s">
        <v>4230</v>
      </c>
      <c r="J9363" s="30" t="s">
        <v>805</v>
      </c>
      <c r="L9363" s="30" t="s">
        <v>1463</v>
      </c>
      <c r="N9363" s="30" t="s">
        <v>3328</v>
      </c>
      <c r="P9363" s="30" t="s">
        <v>3329</v>
      </c>
      <c r="Q9363" t="s">
        <v>2036</v>
      </c>
      <c r="R9363" t="s">
        <v>6898</v>
      </c>
      <c r="S9363">
        <v>36</v>
      </c>
      <c r="T9363" s="29" t="s">
        <v>18184</v>
      </c>
      <c r="U9363" s="29" t="s">
        <v>27910</v>
      </c>
    </row>
    <row r="9364" spans="1:21">
      <c r="A9364">
        <v>9363</v>
      </c>
      <c r="B9364" s="30" t="s">
        <v>3220</v>
      </c>
      <c r="D9364" s="30" t="s">
        <v>4153</v>
      </c>
      <c r="F9364" s="30" t="s">
        <v>4227</v>
      </c>
      <c r="H9364" s="30" t="s">
        <v>4230</v>
      </c>
      <c r="J9364" s="30" t="s">
        <v>805</v>
      </c>
      <c r="L9364" s="30" t="s">
        <v>1463</v>
      </c>
      <c r="N9364" s="30" t="s">
        <v>3330</v>
      </c>
      <c r="P9364" s="30" t="s">
        <v>3331</v>
      </c>
      <c r="Q9364" t="s">
        <v>2036</v>
      </c>
      <c r="R9364" t="s">
        <v>6898</v>
      </c>
      <c r="S9364">
        <v>36</v>
      </c>
      <c r="T9364" s="29" t="s">
        <v>18184</v>
      </c>
      <c r="U9364" s="29" t="s">
        <v>27911</v>
      </c>
    </row>
    <row r="9365" spans="1:21">
      <c r="A9365">
        <v>9364</v>
      </c>
      <c r="B9365" s="30" t="s">
        <v>3220</v>
      </c>
      <c r="D9365" s="30" t="s">
        <v>4153</v>
      </c>
      <c r="F9365" s="30" t="s">
        <v>4227</v>
      </c>
      <c r="H9365" s="30" t="s">
        <v>4230</v>
      </c>
      <c r="J9365" s="30" t="s">
        <v>805</v>
      </c>
      <c r="L9365" s="30" t="s">
        <v>1463</v>
      </c>
      <c r="N9365" s="30" t="s">
        <v>1469</v>
      </c>
      <c r="P9365" s="30" t="s">
        <v>1470</v>
      </c>
      <c r="Q9365" t="s">
        <v>2036</v>
      </c>
      <c r="R9365" t="s">
        <v>6898</v>
      </c>
      <c r="S9365">
        <v>36</v>
      </c>
      <c r="T9365" s="29" t="s">
        <v>18184</v>
      </c>
      <c r="U9365" s="29" t="s">
        <v>27912</v>
      </c>
    </row>
    <row r="9366" spans="1:21">
      <c r="A9366">
        <v>9365</v>
      </c>
      <c r="B9366" s="30" t="s">
        <v>3220</v>
      </c>
      <c r="D9366" s="30" t="s">
        <v>4153</v>
      </c>
      <c r="F9366" s="30" t="s">
        <v>4227</v>
      </c>
      <c r="H9366" s="30" t="s">
        <v>4230</v>
      </c>
      <c r="J9366" s="30" t="s">
        <v>805</v>
      </c>
      <c r="L9366" s="30" t="s">
        <v>1463</v>
      </c>
      <c r="N9366" s="30" t="s">
        <v>3332</v>
      </c>
      <c r="P9366" s="30" t="s">
        <v>3333</v>
      </c>
      <c r="Q9366" t="s">
        <v>2036</v>
      </c>
      <c r="R9366" t="s">
        <v>6898</v>
      </c>
      <c r="S9366">
        <v>36</v>
      </c>
      <c r="T9366" s="29" t="s">
        <v>18184</v>
      </c>
      <c r="U9366" s="29" t="s">
        <v>27913</v>
      </c>
    </row>
    <row r="9367" spans="1:21">
      <c r="A9367">
        <v>9366</v>
      </c>
      <c r="B9367" s="30" t="s">
        <v>3220</v>
      </c>
      <c r="D9367" s="30" t="s">
        <v>4153</v>
      </c>
      <c r="F9367" s="30" t="s">
        <v>4227</v>
      </c>
      <c r="H9367" s="30" t="s">
        <v>4230</v>
      </c>
      <c r="J9367" s="30" t="s">
        <v>805</v>
      </c>
      <c r="L9367" s="30" t="s">
        <v>1463</v>
      </c>
      <c r="N9367" s="30" t="s">
        <v>1471</v>
      </c>
      <c r="P9367" s="30" t="s">
        <v>1472</v>
      </c>
      <c r="Q9367" t="s">
        <v>2036</v>
      </c>
      <c r="R9367" t="s">
        <v>2630</v>
      </c>
      <c r="S9367">
        <v>35</v>
      </c>
      <c r="T9367" s="29" t="s">
        <v>24280</v>
      </c>
      <c r="U9367" s="29" t="s">
        <v>27914</v>
      </c>
    </row>
    <row r="9368" spans="1:21">
      <c r="A9368">
        <v>9367</v>
      </c>
      <c r="B9368" s="30" t="s">
        <v>3220</v>
      </c>
      <c r="D9368" s="30" t="s">
        <v>4153</v>
      </c>
      <c r="F9368" s="30" t="s">
        <v>4227</v>
      </c>
      <c r="H9368" s="30" t="s">
        <v>4230</v>
      </c>
      <c r="J9368" s="30" t="s">
        <v>805</v>
      </c>
      <c r="L9368" s="30" t="s">
        <v>1463</v>
      </c>
      <c r="N9368" s="30" t="s">
        <v>1471</v>
      </c>
      <c r="P9368" s="30" t="s">
        <v>1473</v>
      </c>
      <c r="Q9368" t="s">
        <v>2036</v>
      </c>
      <c r="R9368" t="s">
        <v>6898</v>
      </c>
      <c r="S9368">
        <v>36</v>
      </c>
      <c r="T9368" s="29" t="s">
        <v>18184</v>
      </c>
      <c r="U9368" s="29" t="s">
        <v>27915</v>
      </c>
    </row>
    <row r="9369" spans="1:21">
      <c r="A9369">
        <v>9368</v>
      </c>
      <c r="B9369" s="30" t="s">
        <v>3220</v>
      </c>
      <c r="D9369" s="30" t="s">
        <v>4153</v>
      </c>
      <c r="F9369" s="30" t="s">
        <v>4227</v>
      </c>
      <c r="H9369" s="30" t="s">
        <v>4230</v>
      </c>
      <c r="J9369" s="30" t="s">
        <v>805</v>
      </c>
      <c r="L9369" s="30" t="s">
        <v>776</v>
      </c>
      <c r="N9369" s="30" t="s">
        <v>1005</v>
      </c>
      <c r="P9369" s="30" t="s">
        <v>14107</v>
      </c>
      <c r="Q9369" t="s">
        <v>2036</v>
      </c>
      <c r="R9369" t="s">
        <v>2631</v>
      </c>
      <c r="S9369">
        <v>38</v>
      </c>
      <c r="T9369" s="29" t="s">
        <v>27916</v>
      </c>
      <c r="U9369" s="29" t="s">
        <v>27917</v>
      </c>
    </row>
    <row r="9370" spans="1:21">
      <c r="A9370">
        <v>9369</v>
      </c>
      <c r="B9370" s="30" t="s">
        <v>3220</v>
      </c>
      <c r="D9370" s="30" t="s">
        <v>4153</v>
      </c>
      <c r="F9370" s="30" t="s">
        <v>4227</v>
      </c>
      <c r="H9370" s="30" t="s">
        <v>4230</v>
      </c>
      <c r="J9370" s="30" t="s">
        <v>805</v>
      </c>
      <c r="L9370" s="30" t="s">
        <v>776</v>
      </c>
      <c r="N9370" s="30" t="s">
        <v>1005</v>
      </c>
      <c r="P9370" s="30" t="s">
        <v>14108</v>
      </c>
      <c r="Q9370" t="s">
        <v>2036</v>
      </c>
      <c r="R9370" t="s">
        <v>2631</v>
      </c>
      <c r="S9370">
        <v>38</v>
      </c>
      <c r="T9370" s="29" t="s">
        <v>27916</v>
      </c>
      <c r="U9370" s="29" t="s">
        <v>27918</v>
      </c>
    </row>
    <row r="9371" spans="1:21">
      <c r="A9371">
        <v>9370</v>
      </c>
      <c r="B9371" s="30" t="s">
        <v>3220</v>
      </c>
      <c r="D9371" s="30" t="s">
        <v>4153</v>
      </c>
      <c r="F9371" s="30" t="s">
        <v>4227</v>
      </c>
      <c r="H9371" s="30" t="s">
        <v>4230</v>
      </c>
      <c r="J9371" s="30" t="s">
        <v>805</v>
      </c>
      <c r="L9371" s="30" t="s">
        <v>776</v>
      </c>
      <c r="N9371" s="30" t="s">
        <v>1005</v>
      </c>
      <c r="P9371" s="30" t="s">
        <v>14109</v>
      </c>
      <c r="Q9371" t="s">
        <v>2036</v>
      </c>
      <c r="R9371" t="s">
        <v>2631</v>
      </c>
      <c r="S9371">
        <v>38</v>
      </c>
      <c r="T9371" s="29" t="s">
        <v>27916</v>
      </c>
      <c r="U9371" s="29" t="s">
        <v>27919</v>
      </c>
    </row>
    <row r="9372" spans="1:21">
      <c r="A9372">
        <v>9371</v>
      </c>
      <c r="B9372" s="30" t="s">
        <v>3220</v>
      </c>
      <c r="D9372" s="30" t="s">
        <v>4153</v>
      </c>
      <c r="F9372" s="30" t="s">
        <v>4227</v>
      </c>
      <c r="H9372" s="30" t="s">
        <v>4230</v>
      </c>
      <c r="J9372" s="30" t="s">
        <v>805</v>
      </c>
      <c r="L9372" s="30" t="s">
        <v>776</v>
      </c>
      <c r="N9372" s="30" t="s">
        <v>1005</v>
      </c>
      <c r="P9372" s="30" t="s">
        <v>14110</v>
      </c>
      <c r="Q9372" t="s">
        <v>2036</v>
      </c>
      <c r="R9372" t="s">
        <v>2631</v>
      </c>
      <c r="S9372">
        <v>38</v>
      </c>
      <c r="T9372" s="29" t="s">
        <v>27916</v>
      </c>
      <c r="U9372" s="29" t="s">
        <v>27920</v>
      </c>
    </row>
    <row r="9373" spans="1:21">
      <c r="A9373">
        <v>9372</v>
      </c>
      <c r="B9373" s="30" t="s">
        <v>3220</v>
      </c>
      <c r="D9373" s="30" t="s">
        <v>4153</v>
      </c>
      <c r="F9373" s="30" t="s">
        <v>4227</v>
      </c>
      <c r="H9373" s="30" t="s">
        <v>4230</v>
      </c>
      <c r="J9373" s="30" t="s">
        <v>805</v>
      </c>
      <c r="L9373" s="30" t="s">
        <v>776</v>
      </c>
      <c r="N9373" s="30" t="s">
        <v>1005</v>
      </c>
      <c r="P9373" s="30" t="s">
        <v>14111</v>
      </c>
      <c r="Q9373" t="s">
        <v>2036</v>
      </c>
      <c r="R9373" t="s">
        <v>2631</v>
      </c>
      <c r="S9373">
        <v>38</v>
      </c>
      <c r="T9373" s="29" t="s">
        <v>27916</v>
      </c>
      <c r="U9373" s="29" t="s">
        <v>27921</v>
      </c>
    </row>
    <row r="9374" spans="1:21">
      <c r="A9374">
        <v>9373</v>
      </c>
      <c r="B9374" s="30" t="s">
        <v>3220</v>
      </c>
      <c r="D9374" s="30" t="s">
        <v>4153</v>
      </c>
      <c r="F9374" s="30" t="s">
        <v>4227</v>
      </c>
      <c r="H9374" s="30" t="s">
        <v>4230</v>
      </c>
      <c r="J9374" s="30" t="s">
        <v>805</v>
      </c>
      <c r="L9374" s="30" t="s">
        <v>776</v>
      </c>
      <c r="N9374" s="30" t="s">
        <v>1005</v>
      </c>
      <c r="P9374" s="30" t="s">
        <v>14112</v>
      </c>
      <c r="Q9374" t="s">
        <v>2036</v>
      </c>
      <c r="R9374" t="s">
        <v>2631</v>
      </c>
      <c r="S9374">
        <v>38</v>
      </c>
      <c r="T9374" s="29" t="s">
        <v>27916</v>
      </c>
      <c r="U9374" s="29" t="s">
        <v>27922</v>
      </c>
    </row>
    <row r="9375" spans="1:21">
      <c r="A9375">
        <v>9374</v>
      </c>
      <c r="B9375" s="30" t="s">
        <v>3220</v>
      </c>
      <c r="D9375" s="30" t="s">
        <v>4153</v>
      </c>
      <c r="F9375" s="30" t="s">
        <v>4227</v>
      </c>
      <c r="H9375" s="30" t="s">
        <v>4230</v>
      </c>
      <c r="J9375" s="30" t="s">
        <v>805</v>
      </c>
      <c r="L9375" s="30" t="s">
        <v>776</v>
      </c>
      <c r="N9375" s="30" t="s">
        <v>777</v>
      </c>
      <c r="P9375" s="30" t="s">
        <v>14113</v>
      </c>
      <c r="Q9375" t="s">
        <v>2036</v>
      </c>
      <c r="R9375" t="s">
        <v>2631</v>
      </c>
      <c r="S9375">
        <v>38</v>
      </c>
      <c r="T9375" s="29" t="s">
        <v>27916</v>
      </c>
      <c r="U9375" s="29" t="s">
        <v>27923</v>
      </c>
    </row>
    <row r="9376" spans="1:21">
      <c r="A9376">
        <v>9375</v>
      </c>
      <c r="B9376" s="30" t="s">
        <v>3220</v>
      </c>
      <c r="D9376" s="30" t="s">
        <v>4153</v>
      </c>
      <c r="F9376" s="30" t="s">
        <v>4227</v>
      </c>
      <c r="H9376" s="30" t="s">
        <v>4230</v>
      </c>
      <c r="J9376" s="30" t="s">
        <v>805</v>
      </c>
      <c r="L9376" s="30" t="s">
        <v>776</v>
      </c>
      <c r="N9376" s="30" t="s">
        <v>777</v>
      </c>
      <c r="P9376" s="30" t="s">
        <v>14114</v>
      </c>
      <c r="Q9376" t="s">
        <v>2036</v>
      </c>
      <c r="R9376" t="s">
        <v>2631</v>
      </c>
      <c r="S9376">
        <v>38</v>
      </c>
      <c r="T9376" s="29" t="s">
        <v>27916</v>
      </c>
      <c r="U9376" s="29" t="s">
        <v>27924</v>
      </c>
    </row>
    <row r="9377" spans="1:21">
      <c r="A9377">
        <v>9376</v>
      </c>
      <c r="B9377" s="30" t="s">
        <v>3220</v>
      </c>
      <c r="D9377" s="30" t="s">
        <v>4153</v>
      </c>
      <c r="F9377" s="30" t="s">
        <v>4227</v>
      </c>
      <c r="H9377" s="30" t="s">
        <v>4230</v>
      </c>
      <c r="J9377" s="30" t="s">
        <v>805</v>
      </c>
      <c r="L9377" s="30" t="s">
        <v>776</v>
      </c>
      <c r="N9377" s="30" t="s">
        <v>777</v>
      </c>
      <c r="P9377" s="30" t="s">
        <v>14115</v>
      </c>
      <c r="Q9377" t="s">
        <v>2036</v>
      </c>
      <c r="R9377" t="s">
        <v>2631</v>
      </c>
      <c r="S9377">
        <v>38</v>
      </c>
      <c r="T9377" s="29" t="s">
        <v>27916</v>
      </c>
      <c r="U9377" s="29" t="s">
        <v>27925</v>
      </c>
    </row>
    <row r="9378" spans="1:21">
      <c r="A9378">
        <v>9377</v>
      </c>
      <c r="B9378" s="30" t="s">
        <v>3220</v>
      </c>
      <c r="D9378" s="30" t="s">
        <v>4153</v>
      </c>
      <c r="F9378" s="30" t="s">
        <v>4227</v>
      </c>
      <c r="H9378" s="30" t="s">
        <v>4230</v>
      </c>
      <c r="J9378" s="30" t="s">
        <v>805</v>
      </c>
      <c r="L9378" s="30" t="s">
        <v>776</v>
      </c>
      <c r="N9378" s="30" t="s">
        <v>777</v>
      </c>
      <c r="P9378" s="30" t="s">
        <v>14116</v>
      </c>
      <c r="Q9378" t="s">
        <v>2036</v>
      </c>
      <c r="R9378" t="s">
        <v>2628</v>
      </c>
      <c r="S9378">
        <v>38</v>
      </c>
      <c r="T9378" s="29" t="s">
        <v>27926</v>
      </c>
      <c r="U9378" s="29" t="s">
        <v>27927</v>
      </c>
    </row>
    <row r="9379" spans="1:21">
      <c r="A9379">
        <v>9378</v>
      </c>
      <c r="B9379" s="30" t="s">
        <v>3220</v>
      </c>
      <c r="D9379" s="30" t="s">
        <v>4153</v>
      </c>
      <c r="F9379" s="30" t="s">
        <v>4227</v>
      </c>
      <c r="H9379" s="30" t="s">
        <v>4230</v>
      </c>
      <c r="J9379" s="30" t="s">
        <v>805</v>
      </c>
      <c r="L9379" s="30" t="s">
        <v>776</v>
      </c>
      <c r="N9379" s="30" t="s">
        <v>777</v>
      </c>
      <c r="P9379" s="30" t="s">
        <v>14117</v>
      </c>
      <c r="Q9379" t="s">
        <v>2036</v>
      </c>
      <c r="R9379" t="s">
        <v>2631</v>
      </c>
      <c r="S9379">
        <v>38</v>
      </c>
      <c r="T9379" s="29" t="s">
        <v>27916</v>
      </c>
      <c r="U9379" s="29" t="s">
        <v>27928</v>
      </c>
    </row>
    <row r="9380" spans="1:21">
      <c r="A9380">
        <v>9379</v>
      </c>
      <c r="B9380" s="30" t="s">
        <v>3220</v>
      </c>
      <c r="D9380" s="30" t="s">
        <v>4153</v>
      </c>
      <c r="F9380" s="30" t="s">
        <v>4227</v>
      </c>
      <c r="H9380" s="30" t="s">
        <v>4230</v>
      </c>
      <c r="J9380" s="30" t="s">
        <v>805</v>
      </c>
      <c r="L9380" s="30" t="s">
        <v>776</v>
      </c>
      <c r="N9380" s="30" t="s">
        <v>2154</v>
      </c>
      <c r="P9380" s="30" t="s">
        <v>14118</v>
      </c>
      <c r="Q9380" t="s">
        <v>2036</v>
      </c>
      <c r="R9380" t="s">
        <v>2631</v>
      </c>
      <c r="S9380">
        <v>38</v>
      </c>
      <c r="T9380" s="29" t="s">
        <v>27916</v>
      </c>
      <c r="U9380" s="29" t="s">
        <v>27929</v>
      </c>
    </row>
    <row r="9381" spans="1:21">
      <c r="A9381">
        <v>9380</v>
      </c>
      <c r="B9381" s="30" t="s">
        <v>3220</v>
      </c>
      <c r="D9381" s="30" t="s">
        <v>4153</v>
      </c>
      <c r="F9381" s="30" t="s">
        <v>4227</v>
      </c>
      <c r="H9381" s="30" t="s">
        <v>4230</v>
      </c>
      <c r="J9381" s="30" t="s">
        <v>805</v>
      </c>
      <c r="L9381" s="30" t="s">
        <v>776</v>
      </c>
      <c r="N9381" s="30" t="s">
        <v>2154</v>
      </c>
      <c r="P9381" s="30" t="s">
        <v>14119</v>
      </c>
      <c r="Q9381" t="s">
        <v>2036</v>
      </c>
      <c r="R9381" t="s">
        <v>2631</v>
      </c>
      <c r="S9381">
        <v>38</v>
      </c>
      <c r="T9381" s="29" t="s">
        <v>27916</v>
      </c>
      <c r="U9381" s="29" t="s">
        <v>27930</v>
      </c>
    </row>
    <row r="9382" spans="1:21">
      <c r="A9382">
        <v>9381</v>
      </c>
      <c r="B9382" s="30" t="s">
        <v>3220</v>
      </c>
      <c r="D9382" s="30" t="s">
        <v>4153</v>
      </c>
      <c r="F9382" s="30" t="s">
        <v>4227</v>
      </c>
      <c r="H9382" s="30" t="s">
        <v>4230</v>
      </c>
      <c r="J9382" s="30" t="s">
        <v>805</v>
      </c>
      <c r="L9382" s="30" t="s">
        <v>776</v>
      </c>
      <c r="N9382" s="30" t="s">
        <v>2154</v>
      </c>
      <c r="P9382" s="30" t="s">
        <v>14120</v>
      </c>
      <c r="Q9382" t="s">
        <v>2036</v>
      </c>
      <c r="R9382" t="s">
        <v>2631</v>
      </c>
      <c r="S9382">
        <v>38</v>
      </c>
      <c r="T9382" s="29" t="s">
        <v>27916</v>
      </c>
      <c r="U9382" s="29" t="s">
        <v>27931</v>
      </c>
    </row>
    <row r="9383" spans="1:21">
      <c r="A9383">
        <v>9382</v>
      </c>
      <c r="B9383" s="30" t="s">
        <v>3220</v>
      </c>
      <c r="D9383" s="30" t="s">
        <v>4153</v>
      </c>
      <c r="F9383" s="30" t="s">
        <v>4227</v>
      </c>
      <c r="H9383" s="30" t="s">
        <v>4230</v>
      </c>
      <c r="J9383" s="30" t="s">
        <v>805</v>
      </c>
      <c r="L9383" s="30" t="s">
        <v>776</v>
      </c>
      <c r="N9383" s="30" t="s">
        <v>2154</v>
      </c>
      <c r="P9383" s="30" t="s">
        <v>14121</v>
      </c>
      <c r="Q9383" t="s">
        <v>2036</v>
      </c>
      <c r="R9383" t="s">
        <v>2631</v>
      </c>
      <c r="S9383">
        <v>38</v>
      </c>
      <c r="T9383" s="29" t="s">
        <v>27916</v>
      </c>
      <c r="U9383" s="29" t="s">
        <v>27932</v>
      </c>
    </row>
    <row r="9384" spans="1:21">
      <c r="A9384">
        <v>9383</v>
      </c>
      <c r="B9384" s="30" t="s">
        <v>3220</v>
      </c>
      <c r="D9384" s="30" t="s">
        <v>4153</v>
      </c>
      <c r="F9384" s="30" t="s">
        <v>4227</v>
      </c>
      <c r="H9384" s="30" t="s">
        <v>4230</v>
      </c>
      <c r="J9384" s="30" t="s">
        <v>805</v>
      </c>
      <c r="L9384" s="30" t="s">
        <v>776</v>
      </c>
      <c r="N9384" s="30" t="s">
        <v>2154</v>
      </c>
      <c r="P9384" s="30" t="s">
        <v>14122</v>
      </c>
      <c r="Q9384" t="s">
        <v>2036</v>
      </c>
      <c r="R9384" t="s">
        <v>2631</v>
      </c>
      <c r="S9384">
        <v>38</v>
      </c>
      <c r="T9384" s="29" t="s">
        <v>27916</v>
      </c>
      <c r="U9384" s="29" t="s">
        <v>27933</v>
      </c>
    </row>
    <row r="9385" spans="1:21">
      <c r="A9385">
        <v>9384</v>
      </c>
      <c r="B9385" s="30" t="s">
        <v>3220</v>
      </c>
      <c r="D9385" s="30" t="s">
        <v>4153</v>
      </c>
      <c r="F9385" s="30" t="s">
        <v>4227</v>
      </c>
      <c r="H9385" s="30" t="s">
        <v>4230</v>
      </c>
      <c r="J9385" s="30" t="s">
        <v>805</v>
      </c>
      <c r="L9385" s="30" t="s">
        <v>835</v>
      </c>
      <c r="N9385" s="30" t="s">
        <v>836</v>
      </c>
      <c r="P9385" s="30" t="s">
        <v>14123</v>
      </c>
      <c r="Q9385" t="s">
        <v>2036</v>
      </c>
      <c r="R9385" t="s">
        <v>2631</v>
      </c>
      <c r="S9385">
        <v>38</v>
      </c>
      <c r="T9385" s="29" t="s">
        <v>27934</v>
      </c>
      <c r="U9385" s="29" t="s">
        <v>27935</v>
      </c>
    </row>
    <row r="9386" spans="1:21">
      <c r="A9386">
        <v>9385</v>
      </c>
      <c r="B9386" s="30" t="s">
        <v>3220</v>
      </c>
      <c r="D9386" s="30" t="s">
        <v>4153</v>
      </c>
      <c r="F9386" s="30" t="s">
        <v>4227</v>
      </c>
      <c r="H9386" s="30" t="s">
        <v>4230</v>
      </c>
      <c r="J9386" s="30" t="s">
        <v>805</v>
      </c>
      <c r="L9386" s="30" t="s">
        <v>835</v>
      </c>
      <c r="N9386" s="30" t="s">
        <v>836</v>
      </c>
      <c r="P9386" s="30" t="s">
        <v>14124</v>
      </c>
      <c r="Q9386" t="s">
        <v>2036</v>
      </c>
      <c r="R9386" t="s">
        <v>2631</v>
      </c>
      <c r="S9386">
        <v>38</v>
      </c>
      <c r="T9386" s="29" t="s">
        <v>27934</v>
      </c>
      <c r="U9386" s="29" t="s">
        <v>27936</v>
      </c>
    </row>
    <row r="9387" spans="1:21">
      <c r="A9387">
        <v>9386</v>
      </c>
      <c r="B9387" s="30" t="s">
        <v>3220</v>
      </c>
      <c r="D9387" s="30" t="s">
        <v>4153</v>
      </c>
      <c r="F9387" s="30" t="s">
        <v>4227</v>
      </c>
      <c r="H9387" s="30" t="s">
        <v>4230</v>
      </c>
      <c r="J9387" s="30" t="s">
        <v>805</v>
      </c>
      <c r="L9387" s="30" t="s">
        <v>835</v>
      </c>
      <c r="N9387" s="30" t="s">
        <v>836</v>
      </c>
      <c r="P9387" s="30" t="s">
        <v>14125</v>
      </c>
      <c r="Q9387" t="s">
        <v>2036</v>
      </c>
      <c r="R9387" t="s">
        <v>2631</v>
      </c>
      <c r="S9387">
        <v>38</v>
      </c>
      <c r="T9387" s="29" t="s">
        <v>27934</v>
      </c>
      <c r="U9387" s="29" t="s">
        <v>27937</v>
      </c>
    </row>
    <row r="9388" spans="1:21">
      <c r="A9388">
        <v>9387</v>
      </c>
      <c r="B9388" s="30" t="s">
        <v>3220</v>
      </c>
      <c r="D9388" s="30" t="s">
        <v>4153</v>
      </c>
      <c r="F9388" s="30" t="s">
        <v>4227</v>
      </c>
      <c r="H9388" s="30" t="s">
        <v>4230</v>
      </c>
      <c r="J9388" s="30" t="s">
        <v>805</v>
      </c>
      <c r="L9388" s="30" t="s">
        <v>835</v>
      </c>
      <c r="N9388" s="30" t="s">
        <v>836</v>
      </c>
      <c r="P9388" s="30" t="s">
        <v>14126</v>
      </c>
      <c r="Q9388" t="s">
        <v>2036</v>
      </c>
      <c r="R9388" t="s">
        <v>2631</v>
      </c>
      <c r="S9388">
        <v>38</v>
      </c>
      <c r="T9388" s="29" t="s">
        <v>27934</v>
      </c>
      <c r="U9388" s="29" t="s">
        <v>27938</v>
      </c>
    </row>
    <row r="9389" spans="1:21">
      <c r="A9389">
        <v>9388</v>
      </c>
      <c r="B9389" s="30" t="s">
        <v>3220</v>
      </c>
      <c r="D9389" s="30" t="s">
        <v>4153</v>
      </c>
      <c r="F9389" s="30" t="s">
        <v>4227</v>
      </c>
      <c r="H9389" s="30" t="s">
        <v>4230</v>
      </c>
      <c r="J9389" s="30" t="s">
        <v>805</v>
      </c>
      <c r="L9389" s="30" t="s">
        <v>835</v>
      </c>
      <c r="N9389" s="30" t="s">
        <v>836</v>
      </c>
      <c r="P9389" s="30" t="s">
        <v>14127</v>
      </c>
      <c r="Q9389" t="s">
        <v>2036</v>
      </c>
      <c r="R9389" t="s">
        <v>2631</v>
      </c>
      <c r="S9389">
        <v>38</v>
      </c>
      <c r="T9389" s="29" t="s">
        <v>27934</v>
      </c>
      <c r="U9389" s="29" t="s">
        <v>27939</v>
      </c>
    </row>
    <row r="9390" spans="1:21">
      <c r="A9390">
        <v>9389</v>
      </c>
      <c r="B9390" s="30" t="s">
        <v>3220</v>
      </c>
      <c r="D9390" s="30" t="s">
        <v>4153</v>
      </c>
      <c r="F9390" s="30" t="s">
        <v>4227</v>
      </c>
      <c r="H9390" s="30" t="s">
        <v>4230</v>
      </c>
      <c r="J9390" s="30" t="s">
        <v>805</v>
      </c>
      <c r="L9390" s="30" t="s">
        <v>835</v>
      </c>
      <c r="N9390" s="30" t="s">
        <v>836</v>
      </c>
      <c r="P9390" s="30" t="s">
        <v>14128</v>
      </c>
      <c r="Q9390" t="s">
        <v>2036</v>
      </c>
      <c r="R9390" t="s">
        <v>2631</v>
      </c>
      <c r="S9390">
        <v>38</v>
      </c>
      <c r="T9390" s="29" t="s">
        <v>27934</v>
      </c>
      <c r="U9390" s="29" t="s">
        <v>27940</v>
      </c>
    </row>
    <row r="9391" spans="1:21">
      <c r="A9391">
        <v>9390</v>
      </c>
      <c r="B9391" s="30" t="s">
        <v>3220</v>
      </c>
      <c r="D9391" s="30" t="s">
        <v>4153</v>
      </c>
      <c r="F9391" s="30" t="s">
        <v>4227</v>
      </c>
      <c r="H9391" s="30" t="s">
        <v>4230</v>
      </c>
      <c r="J9391" s="30" t="s">
        <v>805</v>
      </c>
      <c r="L9391" s="30" t="s">
        <v>835</v>
      </c>
      <c r="N9391" s="30" t="s">
        <v>836</v>
      </c>
      <c r="P9391" s="30" t="s">
        <v>14129</v>
      </c>
      <c r="Q9391" t="s">
        <v>2036</v>
      </c>
      <c r="R9391" t="s">
        <v>2631</v>
      </c>
      <c r="S9391">
        <v>38</v>
      </c>
      <c r="T9391" s="29" t="s">
        <v>27934</v>
      </c>
      <c r="U9391" s="29" t="s">
        <v>27941</v>
      </c>
    </row>
    <row r="9392" spans="1:21">
      <c r="A9392">
        <v>9391</v>
      </c>
      <c r="B9392" s="30" t="s">
        <v>3220</v>
      </c>
      <c r="D9392" s="30" t="s">
        <v>4153</v>
      </c>
      <c r="F9392" s="30" t="s">
        <v>4227</v>
      </c>
      <c r="H9392" s="30" t="s">
        <v>4230</v>
      </c>
      <c r="J9392" s="30" t="s">
        <v>805</v>
      </c>
      <c r="L9392" s="30" t="s">
        <v>835</v>
      </c>
      <c r="N9392" s="30" t="s">
        <v>836</v>
      </c>
      <c r="P9392" s="30" t="s">
        <v>14130</v>
      </c>
      <c r="Q9392" t="s">
        <v>2036</v>
      </c>
      <c r="R9392" t="s">
        <v>2631</v>
      </c>
      <c r="S9392">
        <v>38</v>
      </c>
      <c r="T9392" s="29" t="s">
        <v>27934</v>
      </c>
      <c r="U9392" s="29" t="s">
        <v>27942</v>
      </c>
    </row>
    <row r="9393" spans="1:21">
      <c r="A9393">
        <v>9392</v>
      </c>
      <c r="B9393" s="30" t="s">
        <v>3220</v>
      </c>
      <c r="D9393" s="30" t="s">
        <v>4153</v>
      </c>
      <c r="F9393" s="30" t="s">
        <v>4227</v>
      </c>
      <c r="H9393" s="30" t="s">
        <v>4230</v>
      </c>
      <c r="J9393" s="30" t="s">
        <v>805</v>
      </c>
      <c r="L9393" s="30" t="s">
        <v>835</v>
      </c>
      <c r="N9393" s="30" t="s">
        <v>836</v>
      </c>
      <c r="P9393" s="30" t="s">
        <v>14131</v>
      </c>
      <c r="Q9393" t="s">
        <v>2036</v>
      </c>
      <c r="R9393" t="s">
        <v>2631</v>
      </c>
      <c r="S9393">
        <v>38</v>
      </c>
      <c r="T9393" s="29" t="s">
        <v>27934</v>
      </c>
      <c r="U9393" s="29" t="s">
        <v>27943</v>
      </c>
    </row>
    <row r="9394" spans="1:21">
      <c r="A9394">
        <v>9393</v>
      </c>
      <c r="B9394" s="30" t="s">
        <v>3220</v>
      </c>
      <c r="D9394" s="30" t="s">
        <v>4153</v>
      </c>
      <c r="F9394" s="30" t="s">
        <v>4227</v>
      </c>
      <c r="H9394" s="30" t="s">
        <v>4230</v>
      </c>
      <c r="J9394" s="30" t="s">
        <v>805</v>
      </c>
      <c r="L9394" s="30" t="s">
        <v>835</v>
      </c>
      <c r="N9394" s="30" t="s">
        <v>836</v>
      </c>
      <c r="P9394" s="30" t="s">
        <v>14132</v>
      </c>
      <c r="Q9394" t="s">
        <v>2036</v>
      </c>
      <c r="R9394" t="s">
        <v>2631</v>
      </c>
      <c r="S9394">
        <v>38</v>
      </c>
      <c r="T9394" s="29" t="s">
        <v>27934</v>
      </c>
      <c r="U9394" s="29" t="s">
        <v>27944</v>
      </c>
    </row>
    <row r="9395" spans="1:21">
      <c r="A9395">
        <v>9394</v>
      </c>
      <c r="B9395" s="30" t="s">
        <v>3220</v>
      </c>
      <c r="D9395" s="30" t="s">
        <v>4153</v>
      </c>
      <c r="F9395" s="30" t="s">
        <v>4227</v>
      </c>
      <c r="H9395" s="30" t="s">
        <v>4230</v>
      </c>
      <c r="J9395" s="30" t="s">
        <v>805</v>
      </c>
      <c r="L9395" s="30" t="s">
        <v>835</v>
      </c>
      <c r="N9395" s="30" t="s">
        <v>836</v>
      </c>
      <c r="P9395" s="30" t="s">
        <v>14133</v>
      </c>
      <c r="Q9395" t="s">
        <v>2036</v>
      </c>
      <c r="R9395" t="s">
        <v>2631</v>
      </c>
      <c r="S9395">
        <v>38</v>
      </c>
      <c r="T9395" s="29" t="s">
        <v>27934</v>
      </c>
      <c r="U9395" s="29" t="s">
        <v>27945</v>
      </c>
    </row>
    <row r="9396" spans="1:21">
      <c r="A9396">
        <v>9395</v>
      </c>
      <c r="B9396" s="30" t="s">
        <v>3220</v>
      </c>
      <c r="D9396" s="30" t="s">
        <v>4153</v>
      </c>
      <c r="F9396" s="30" t="s">
        <v>4227</v>
      </c>
      <c r="H9396" s="30" t="s">
        <v>4230</v>
      </c>
      <c r="J9396" s="30" t="s">
        <v>805</v>
      </c>
      <c r="L9396" s="30" t="s">
        <v>835</v>
      </c>
      <c r="N9396" s="30" t="s">
        <v>836</v>
      </c>
      <c r="P9396" s="30" t="s">
        <v>14134</v>
      </c>
      <c r="Q9396" t="s">
        <v>2036</v>
      </c>
      <c r="R9396" t="s">
        <v>2631</v>
      </c>
      <c r="S9396">
        <v>38</v>
      </c>
      <c r="T9396" s="29" t="s">
        <v>27934</v>
      </c>
      <c r="U9396" s="29" t="s">
        <v>27946</v>
      </c>
    </row>
    <row r="9397" spans="1:21">
      <c r="A9397">
        <v>9396</v>
      </c>
      <c r="B9397" s="30" t="s">
        <v>3220</v>
      </c>
      <c r="D9397" s="30" t="s">
        <v>4153</v>
      </c>
      <c r="F9397" s="30" t="s">
        <v>4227</v>
      </c>
      <c r="H9397" s="30" t="s">
        <v>4230</v>
      </c>
      <c r="J9397" s="30" t="s">
        <v>805</v>
      </c>
      <c r="L9397" s="30" t="s">
        <v>835</v>
      </c>
      <c r="N9397" s="30" t="s">
        <v>836</v>
      </c>
      <c r="P9397" s="30" t="s">
        <v>14135</v>
      </c>
      <c r="Q9397" t="s">
        <v>2036</v>
      </c>
      <c r="R9397" t="s">
        <v>2631</v>
      </c>
      <c r="S9397">
        <v>38</v>
      </c>
      <c r="T9397" s="29" t="s">
        <v>27934</v>
      </c>
      <c r="U9397" s="29" t="s">
        <v>27947</v>
      </c>
    </row>
    <row r="9398" spans="1:21">
      <c r="A9398">
        <v>9397</v>
      </c>
      <c r="B9398" s="30" t="s">
        <v>3220</v>
      </c>
      <c r="D9398" s="30" t="s">
        <v>4153</v>
      </c>
      <c r="F9398" s="30" t="s">
        <v>4227</v>
      </c>
      <c r="H9398" s="30" t="s">
        <v>4230</v>
      </c>
      <c r="J9398" s="30" t="s">
        <v>805</v>
      </c>
      <c r="L9398" s="30" t="s">
        <v>835</v>
      </c>
      <c r="N9398" s="30" t="s">
        <v>836</v>
      </c>
      <c r="P9398" s="30" t="s">
        <v>14136</v>
      </c>
      <c r="Q9398" t="s">
        <v>2036</v>
      </c>
      <c r="R9398" t="s">
        <v>2631</v>
      </c>
      <c r="S9398">
        <v>38</v>
      </c>
      <c r="T9398" s="29" t="s">
        <v>27934</v>
      </c>
      <c r="U9398" s="29" t="s">
        <v>27948</v>
      </c>
    </row>
    <row r="9399" spans="1:21">
      <c r="A9399">
        <v>9398</v>
      </c>
      <c r="B9399" s="30" t="s">
        <v>3220</v>
      </c>
      <c r="D9399" s="30" t="s">
        <v>4153</v>
      </c>
      <c r="F9399" s="30" t="s">
        <v>4227</v>
      </c>
      <c r="H9399" s="30" t="s">
        <v>4230</v>
      </c>
      <c r="J9399" s="30" t="s">
        <v>805</v>
      </c>
      <c r="L9399" s="30" t="s">
        <v>835</v>
      </c>
      <c r="N9399" s="30" t="s">
        <v>836</v>
      </c>
      <c r="P9399" s="30" t="s">
        <v>14137</v>
      </c>
      <c r="Q9399" t="s">
        <v>2036</v>
      </c>
      <c r="R9399" t="s">
        <v>2631</v>
      </c>
      <c r="S9399">
        <v>38</v>
      </c>
      <c r="T9399" s="29" t="s">
        <v>27934</v>
      </c>
      <c r="U9399" s="29" t="s">
        <v>27949</v>
      </c>
    </row>
    <row r="9400" spans="1:21">
      <c r="A9400">
        <v>9399</v>
      </c>
      <c r="B9400" s="30" t="s">
        <v>3220</v>
      </c>
      <c r="D9400" s="30" t="s">
        <v>4153</v>
      </c>
      <c r="F9400" s="30" t="s">
        <v>4227</v>
      </c>
      <c r="H9400" s="30" t="s">
        <v>4230</v>
      </c>
      <c r="J9400" s="30" t="s">
        <v>805</v>
      </c>
      <c r="L9400" s="30" t="s">
        <v>835</v>
      </c>
      <c r="N9400" s="30" t="s">
        <v>836</v>
      </c>
      <c r="P9400" s="30" t="s">
        <v>14138</v>
      </c>
      <c r="Q9400" t="s">
        <v>2036</v>
      </c>
      <c r="R9400" t="s">
        <v>2631</v>
      </c>
      <c r="S9400">
        <v>38</v>
      </c>
      <c r="T9400" s="29" t="s">
        <v>27934</v>
      </c>
      <c r="U9400" s="29" t="s">
        <v>27950</v>
      </c>
    </row>
    <row r="9401" spans="1:21">
      <c r="A9401">
        <v>9400</v>
      </c>
      <c r="B9401" s="30" t="s">
        <v>3220</v>
      </c>
      <c r="D9401" s="30" t="s">
        <v>4153</v>
      </c>
      <c r="F9401" s="30" t="s">
        <v>4227</v>
      </c>
      <c r="H9401" s="30" t="s">
        <v>4230</v>
      </c>
      <c r="J9401" s="30" t="s">
        <v>805</v>
      </c>
      <c r="L9401" s="30" t="s">
        <v>837</v>
      </c>
      <c r="N9401" s="30" t="s">
        <v>3</v>
      </c>
      <c r="P9401" s="30" t="s">
        <v>2726</v>
      </c>
      <c r="Q9401" t="s">
        <v>2036</v>
      </c>
      <c r="R9401" t="s">
        <v>2630</v>
      </c>
      <c r="S9401">
        <v>35</v>
      </c>
      <c r="T9401" s="29" t="s">
        <v>24280</v>
      </c>
      <c r="U9401" s="29" t="s">
        <v>27951</v>
      </c>
    </row>
    <row r="9402" spans="1:21">
      <c r="A9402">
        <v>9401</v>
      </c>
      <c r="B9402" s="30" t="s">
        <v>3220</v>
      </c>
      <c r="D9402" s="30" t="s">
        <v>4153</v>
      </c>
      <c r="F9402" s="30" t="s">
        <v>4227</v>
      </c>
      <c r="H9402" s="30" t="s">
        <v>4230</v>
      </c>
      <c r="J9402" s="30" t="s">
        <v>805</v>
      </c>
      <c r="L9402" s="30" t="s">
        <v>837</v>
      </c>
      <c r="N9402" s="30" t="s">
        <v>3</v>
      </c>
      <c r="P9402" s="30" t="s">
        <v>4</v>
      </c>
      <c r="Q9402" t="s">
        <v>2036</v>
      </c>
      <c r="R9402" t="s">
        <v>2630</v>
      </c>
      <c r="S9402">
        <v>35</v>
      </c>
      <c r="T9402" s="29" t="s">
        <v>24280</v>
      </c>
      <c r="U9402" s="29" t="s">
        <v>27952</v>
      </c>
    </row>
    <row r="9403" spans="1:21">
      <c r="A9403">
        <v>9402</v>
      </c>
      <c r="B9403" s="30" t="s">
        <v>3220</v>
      </c>
      <c r="D9403" s="30" t="s">
        <v>4153</v>
      </c>
      <c r="F9403" s="30" t="s">
        <v>4227</v>
      </c>
      <c r="H9403" s="30" t="s">
        <v>4230</v>
      </c>
      <c r="J9403" s="30" t="s">
        <v>805</v>
      </c>
      <c r="L9403" s="30" t="s">
        <v>837</v>
      </c>
      <c r="N9403" s="30" t="s">
        <v>3</v>
      </c>
      <c r="P9403" s="30" t="s">
        <v>5</v>
      </c>
      <c r="Q9403" t="s">
        <v>2036</v>
      </c>
      <c r="R9403" t="s">
        <v>6898</v>
      </c>
      <c r="S9403">
        <v>36</v>
      </c>
      <c r="T9403" s="29" t="s">
        <v>18184</v>
      </c>
      <c r="U9403" s="29" t="s">
        <v>27953</v>
      </c>
    </row>
    <row r="9404" spans="1:21">
      <c r="A9404">
        <v>9403</v>
      </c>
      <c r="B9404" s="30" t="s">
        <v>3220</v>
      </c>
      <c r="D9404" s="30" t="s">
        <v>4153</v>
      </c>
      <c r="F9404" s="30" t="s">
        <v>4227</v>
      </c>
      <c r="H9404" s="30" t="s">
        <v>4230</v>
      </c>
      <c r="J9404" s="30" t="s">
        <v>805</v>
      </c>
      <c r="L9404" s="30" t="s">
        <v>837</v>
      </c>
      <c r="N9404" s="30" t="s">
        <v>3256</v>
      </c>
      <c r="P9404" s="30" t="s">
        <v>3257</v>
      </c>
      <c r="Q9404" t="s">
        <v>2036</v>
      </c>
      <c r="R9404" t="s">
        <v>6898</v>
      </c>
      <c r="S9404">
        <v>36</v>
      </c>
      <c r="T9404" s="29" t="s">
        <v>18184</v>
      </c>
      <c r="U9404" s="29" t="s">
        <v>27954</v>
      </c>
    </row>
    <row r="9405" spans="1:21">
      <c r="A9405">
        <v>9404</v>
      </c>
      <c r="B9405" s="30" t="s">
        <v>3220</v>
      </c>
      <c r="D9405" s="30" t="s">
        <v>4153</v>
      </c>
      <c r="F9405" s="30" t="s">
        <v>4227</v>
      </c>
      <c r="H9405" s="30" t="s">
        <v>4230</v>
      </c>
      <c r="J9405" s="30" t="s">
        <v>805</v>
      </c>
      <c r="L9405" s="30" t="s">
        <v>837</v>
      </c>
      <c r="N9405" s="30" t="s">
        <v>6</v>
      </c>
      <c r="P9405" s="30" t="s">
        <v>7</v>
      </c>
      <c r="Q9405" t="s">
        <v>2036</v>
      </c>
      <c r="R9405" t="s">
        <v>6898</v>
      </c>
      <c r="S9405">
        <v>36</v>
      </c>
      <c r="T9405" s="29" t="s">
        <v>18184</v>
      </c>
      <c r="U9405" s="29" t="s">
        <v>27955</v>
      </c>
    </row>
    <row r="9406" spans="1:21">
      <c r="A9406">
        <v>9405</v>
      </c>
      <c r="B9406" s="30" t="s">
        <v>3220</v>
      </c>
      <c r="D9406" s="30" t="s">
        <v>4153</v>
      </c>
      <c r="F9406" s="30" t="s">
        <v>4227</v>
      </c>
      <c r="H9406" s="30" t="s">
        <v>4230</v>
      </c>
      <c r="J9406" s="30" t="s">
        <v>805</v>
      </c>
      <c r="L9406" s="30" t="s">
        <v>837</v>
      </c>
      <c r="N9406" s="30" t="s">
        <v>3258</v>
      </c>
      <c r="P9406" s="30" t="s">
        <v>3259</v>
      </c>
      <c r="Q9406" t="s">
        <v>2036</v>
      </c>
      <c r="R9406" t="s">
        <v>6898</v>
      </c>
      <c r="S9406">
        <v>36</v>
      </c>
      <c r="T9406" s="29" t="s">
        <v>18184</v>
      </c>
      <c r="U9406" s="29" t="s">
        <v>27956</v>
      </c>
    </row>
    <row r="9407" spans="1:21">
      <c r="A9407">
        <v>9406</v>
      </c>
      <c r="B9407" s="30" t="s">
        <v>3220</v>
      </c>
      <c r="D9407" s="30" t="s">
        <v>4153</v>
      </c>
      <c r="F9407" s="30" t="s">
        <v>4227</v>
      </c>
      <c r="H9407" s="30" t="s">
        <v>4230</v>
      </c>
      <c r="J9407" s="30" t="s">
        <v>805</v>
      </c>
      <c r="L9407" s="30" t="s">
        <v>837</v>
      </c>
      <c r="N9407" s="30" t="s">
        <v>3258</v>
      </c>
      <c r="P9407" s="30" t="s">
        <v>3260</v>
      </c>
      <c r="Q9407" t="s">
        <v>2036</v>
      </c>
      <c r="R9407" t="s">
        <v>2630</v>
      </c>
      <c r="S9407">
        <v>35</v>
      </c>
      <c r="T9407" s="29" t="s">
        <v>24280</v>
      </c>
      <c r="U9407" s="29" t="s">
        <v>27957</v>
      </c>
    </row>
    <row r="9408" spans="1:21">
      <c r="A9408">
        <v>9407</v>
      </c>
      <c r="B9408" s="30" t="s">
        <v>3220</v>
      </c>
      <c r="D9408" s="30" t="s">
        <v>4153</v>
      </c>
      <c r="F9408" s="30" t="s">
        <v>4227</v>
      </c>
      <c r="H9408" s="30" t="s">
        <v>4230</v>
      </c>
      <c r="J9408" s="30" t="s">
        <v>805</v>
      </c>
      <c r="L9408" s="30" t="s">
        <v>837</v>
      </c>
      <c r="N9408" s="30" t="s">
        <v>3258</v>
      </c>
      <c r="P9408" s="30" t="s">
        <v>3261</v>
      </c>
      <c r="Q9408" t="s">
        <v>2036</v>
      </c>
      <c r="R9408" t="s">
        <v>2630</v>
      </c>
      <c r="S9408">
        <v>35</v>
      </c>
      <c r="T9408" s="29" t="s">
        <v>24280</v>
      </c>
      <c r="U9408" s="29" t="s">
        <v>27958</v>
      </c>
    </row>
    <row r="9409" spans="1:21">
      <c r="A9409">
        <v>9408</v>
      </c>
      <c r="B9409" s="30" t="s">
        <v>3220</v>
      </c>
      <c r="D9409" s="30" t="s">
        <v>4153</v>
      </c>
      <c r="F9409" s="30" t="s">
        <v>4227</v>
      </c>
      <c r="H9409" s="30" t="s">
        <v>4230</v>
      </c>
      <c r="J9409" s="30" t="s">
        <v>805</v>
      </c>
      <c r="L9409" s="30" t="s">
        <v>837</v>
      </c>
      <c r="N9409" s="30" t="s">
        <v>3258</v>
      </c>
      <c r="P9409" s="30" t="s">
        <v>3262</v>
      </c>
      <c r="Q9409" t="s">
        <v>2036</v>
      </c>
      <c r="R9409" t="s">
        <v>2630</v>
      </c>
      <c r="S9409">
        <v>35</v>
      </c>
      <c r="T9409" s="29" t="s">
        <v>24280</v>
      </c>
      <c r="U9409" s="29" t="s">
        <v>27959</v>
      </c>
    </row>
    <row r="9410" spans="1:21">
      <c r="A9410">
        <v>9409</v>
      </c>
      <c r="B9410" s="30" t="s">
        <v>3220</v>
      </c>
      <c r="D9410" s="30" t="s">
        <v>4153</v>
      </c>
      <c r="F9410" s="30" t="s">
        <v>4227</v>
      </c>
      <c r="H9410" s="30" t="s">
        <v>4230</v>
      </c>
      <c r="J9410" s="30" t="s">
        <v>805</v>
      </c>
      <c r="L9410" s="30" t="s">
        <v>837</v>
      </c>
      <c r="N9410" s="30" t="s">
        <v>838</v>
      </c>
      <c r="P9410" s="30" t="s">
        <v>839</v>
      </c>
      <c r="Q9410" t="s">
        <v>2036</v>
      </c>
      <c r="R9410" t="s">
        <v>6898</v>
      </c>
      <c r="S9410">
        <v>36</v>
      </c>
      <c r="T9410" s="29" t="s">
        <v>18184</v>
      </c>
      <c r="U9410" s="29" t="s">
        <v>27960</v>
      </c>
    </row>
    <row r="9411" spans="1:21">
      <c r="A9411">
        <v>9410</v>
      </c>
      <c r="B9411" s="30" t="s">
        <v>3220</v>
      </c>
      <c r="D9411" s="30" t="s">
        <v>4153</v>
      </c>
      <c r="F9411" s="30" t="s">
        <v>4227</v>
      </c>
      <c r="H9411" s="30" t="s">
        <v>4230</v>
      </c>
      <c r="J9411" s="30" t="s">
        <v>805</v>
      </c>
      <c r="L9411" s="30" t="s">
        <v>837</v>
      </c>
      <c r="N9411" s="30" t="s">
        <v>3263</v>
      </c>
      <c r="P9411" s="30" t="s">
        <v>3264</v>
      </c>
      <c r="Q9411" t="s">
        <v>2036</v>
      </c>
      <c r="R9411" t="s">
        <v>2630</v>
      </c>
      <c r="S9411">
        <v>35</v>
      </c>
      <c r="T9411" s="29" t="s">
        <v>24280</v>
      </c>
      <c r="U9411" s="29" t="s">
        <v>27961</v>
      </c>
    </row>
    <row r="9412" spans="1:21">
      <c r="A9412">
        <v>9411</v>
      </c>
      <c r="B9412" s="30" t="s">
        <v>3220</v>
      </c>
      <c r="D9412" s="30" t="s">
        <v>4153</v>
      </c>
      <c r="F9412" s="30" t="s">
        <v>4227</v>
      </c>
      <c r="H9412" s="30" t="s">
        <v>4230</v>
      </c>
      <c r="J9412" s="30" t="s">
        <v>805</v>
      </c>
      <c r="L9412" s="30" t="s">
        <v>837</v>
      </c>
      <c r="N9412" s="30" t="s">
        <v>3263</v>
      </c>
      <c r="P9412" s="30" t="s">
        <v>3265</v>
      </c>
      <c r="Q9412" t="s">
        <v>2036</v>
      </c>
      <c r="R9412" t="s">
        <v>6898</v>
      </c>
      <c r="S9412">
        <v>36</v>
      </c>
      <c r="T9412" s="29" t="s">
        <v>18184</v>
      </c>
      <c r="U9412" s="29" t="s">
        <v>27962</v>
      </c>
    </row>
    <row r="9413" spans="1:21">
      <c r="A9413">
        <v>9412</v>
      </c>
      <c r="B9413" s="30" t="s">
        <v>3220</v>
      </c>
      <c r="D9413" s="30" t="s">
        <v>4153</v>
      </c>
      <c r="F9413" s="30" t="s">
        <v>4227</v>
      </c>
      <c r="H9413" s="30" t="s">
        <v>4230</v>
      </c>
      <c r="J9413" s="30" t="s">
        <v>805</v>
      </c>
      <c r="L9413" s="30" t="s">
        <v>837</v>
      </c>
      <c r="N9413" s="30" t="s">
        <v>3263</v>
      </c>
      <c r="P9413" s="30" t="s">
        <v>3266</v>
      </c>
      <c r="Q9413" t="s">
        <v>2036</v>
      </c>
      <c r="R9413" t="s">
        <v>2630</v>
      </c>
      <c r="S9413">
        <v>35</v>
      </c>
      <c r="T9413" s="29" t="s">
        <v>24280</v>
      </c>
      <c r="U9413" s="29" t="s">
        <v>27963</v>
      </c>
    </row>
    <row r="9414" spans="1:21">
      <c r="A9414">
        <v>9413</v>
      </c>
      <c r="B9414" s="30" t="s">
        <v>3220</v>
      </c>
      <c r="D9414" s="30" t="s">
        <v>4153</v>
      </c>
      <c r="F9414" s="30" t="s">
        <v>4227</v>
      </c>
      <c r="H9414" s="30" t="s">
        <v>4230</v>
      </c>
      <c r="J9414" s="30" t="s">
        <v>805</v>
      </c>
      <c r="L9414" s="30" t="s">
        <v>837</v>
      </c>
      <c r="N9414" s="30" t="s">
        <v>3263</v>
      </c>
      <c r="P9414" s="30" t="s">
        <v>3267</v>
      </c>
      <c r="Q9414" t="s">
        <v>2036</v>
      </c>
      <c r="R9414" t="s">
        <v>2630</v>
      </c>
      <c r="S9414">
        <v>35</v>
      </c>
      <c r="T9414" s="29" t="s">
        <v>24280</v>
      </c>
      <c r="U9414" s="29" t="s">
        <v>27964</v>
      </c>
    </row>
    <row r="9415" spans="1:21">
      <c r="A9415">
        <v>9414</v>
      </c>
      <c r="B9415" s="30" t="s">
        <v>3220</v>
      </c>
      <c r="D9415" s="30" t="s">
        <v>4153</v>
      </c>
      <c r="F9415" s="30" t="s">
        <v>4227</v>
      </c>
      <c r="H9415" s="30" t="s">
        <v>4230</v>
      </c>
      <c r="J9415" s="30" t="s">
        <v>805</v>
      </c>
      <c r="L9415" s="30" t="s">
        <v>837</v>
      </c>
      <c r="N9415" s="30" t="s">
        <v>3268</v>
      </c>
      <c r="P9415" s="30" t="s">
        <v>3269</v>
      </c>
      <c r="Q9415" t="s">
        <v>2036</v>
      </c>
      <c r="R9415" t="s">
        <v>2630</v>
      </c>
      <c r="S9415">
        <v>35</v>
      </c>
      <c r="T9415" s="29" t="s">
        <v>24280</v>
      </c>
      <c r="U9415" s="29" t="s">
        <v>27965</v>
      </c>
    </row>
    <row r="9416" spans="1:21">
      <c r="A9416">
        <v>9415</v>
      </c>
      <c r="B9416" s="30" t="s">
        <v>3220</v>
      </c>
      <c r="D9416" s="30" t="s">
        <v>4153</v>
      </c>
      <c r="F9416" s="30" t="s">
        <v>4227</v>
      </c>
      <c r="H9416" s="30" t="s">
        <v>4230</v>
      </c>
      <c r="J9416" s="30" t="s">
        <v>805</v>
      </c>
      <c r="L9416" s="30" t="s">
        <v>837</v>
      </c>
      <c r="N9416" s="30" t="s">
        <v>3268</v>
      </c>
      <c r="P9416" s="30" t="s">
        <v>3270</v>
      </c>
      <c r="Q9416" t="s">
        <v>2036</v>
      </c>
      <c r="R9416" t="s">
        <v>2630</v>
      </c>
      <c r="S9416">
        <v>35</v>
      </c>
      <c r="T9416" s="29" t="s">
        <v>24280</v>
      </c>
      <c r="U9416" s="29" t="s">
        <v>27966</v>
      </c>
    </row>
    <row r="9417" spans="1:21">
      <c r="A9417">
        <v>9416</v>
      </c>
      <c r="B9417" s="30" t="s">
        <v>3220</v>
      </c>
      <c r="D9417" s="30" t="s">
        <v>4153</v>
      </c>
      <c r="F9417" s="30" t="s">
        <v>4227</v>
      </c>
      <c r="H9417" s="30" t="s">
        <v>4230</v>
      </c>
      <c r="J9417" s="30" t="s">
        <v>805</v>
      </c>
      <c r="L9417" s="30" t="s">
        <v>837</v>
      </c>
      <c r="N9417" s="30" t="s">
        <v>3268</v>
      </c>
      <c r="P9417" s="30" t="s">
        <v>3271</v>
      </c>
      <c r="Q9417" t="s">
        <v>2036</v>
      </c>
      <c r="R9417" t="s">
        <v>2630</v>
      </c>
      <c r="S9417">
        <v>35</v>
      </c>
      <c r="T9417" s="29" t="s">
        <v>24280</v>
      </c>
      <c r="U9417" s="29" t="s">
        <v>27967</v>
      </c>
    </row>
    <row r="9418" spans="1:21">
      <c r="A9418">
        <v>9417</v>
      </c>
      <c r="B9418" s="30" t="s">
        <v>3220</v>
      </c>
      <c r="D9418" s="30" t="s">
        <v>4153</v>
      </c>
      <c r="F9418" s="30" t="s">
        <v>4227</v>
      </c>
      <c r="H9418" s="30" t="s">
        <v>4230</v>
      </c>
      <c r="J9418" s="30" t="s">
        <v>805</v>
      </c>
      <c r="L9418" s="30" t="s">
        <v>837</v>
      </c>
      <c r="N9418" s="30" t="s">
        <v>3268</v>
      </c>
      <c r="P9418" s="30" t="s">
        <v>3272</v>
      </c>
      <c r="Q9418" t="s">
        <v>2036</v>
      </c>
      <c r="R9418" t="s">
        <v>6898</v>
      </c>
      <c r="S9418">
        <v>36</v>
      </c>
      <c r="T9418" s="29" t="s">
        <v>18184</v>
      </c>
      <c r="U9418" s="29" t="s">
        <v>27968</v>
      </c>
    </row>
    <row r="9419" spans="1:21">
      <c r="A9419">
        <v>9418</v>
      </c>
      <c r="B9419" s="30" t="s">
        <v>3220</v>
      </c>
      <c r="D9419" s="30" t="s">
        <v>4153</v>
      </c>
      <c r="F9419" s="30" t="s">
        <v>4227</v>
      </c>
      <c r="H9419" s="30" t="s">
        <v>4230</v>
      </c>
      <c r="J9419" s="30" t="s">
        <v>805</v>
      </c>
      <c r="L9419" s="30" t="s">
        <v>837</v>
      </c>
      <c r="N9419" s="30" t="s">
        <v>3268</v>
      </c>
      <c r="P9419" s="30" t="s">
        <v>3273</v>
      </c>
      <c r="Q9419" t="s">
        <v>2036</v>
      </c>
      <c r="R9419" t="s">
        <v>2630</v>
      </c>
      <c r="S9419">
        <v>35</v>
      </c>
      <c r="T9419" s="29" t="s">
        <v>24280</v>
      </c>
      <c r="U9419" s="29" t="s">
        <v>27969</v>
      </c>
    </row>
    <row r="9420" spans="1:21">
      <c r="A9420">
        <v>9419</v>
      </c>
      <c r="B9420" s="30" t="s">
        <v>3220</v>
      </c>
      <c r="D9420" s="30" t="s">
        <v>4153</v>
      </c>
      <c r="F9420" s="30" t="s">
        <v>4227</v>
      </c>
      <c r="H9420" s="30" t="s">
        <v>4230</v>
      </c>
      <c r="J9420" s="30" t="s">
        <v>805</v>
      </c>
      <c r="L9420" s="30" t="s">
        <v>837</v>
      </c>
      <c r="N9420" s="30" t="s">
        <v>3268</v>
      </c>
      <c r="P9420" s="30" t="s">
        <v>3274</v>
      </c>
      <c r="Q9420" t="s">
        <v>2036</v>
      </c>
      <c r="R9420" t="s">
        <v>2630</v>
      </c>
      <c r="S9420">
        <v>35</v>
      </c>
      <c r="T9420" s="29" t="s">
        <v>24280</v>
      </c>
      <c r="U9420" s="29" t="s">
        <v>27970</v>
      </c>
    </row>
    <row r="9421" spans="1:21">
      <c r="A9421">
        <v>9420</v>
      </c>
      <c r="B9421" s="30" t="s">
        <v>3220</v>
      </c>
      <c r="D9421" s="30" t="s">
        <v>4153</v>
      </c>
      <c r="F9421" s="30" t="s">
        <v>4227</v>
      </c>
      <c r="H9421" s="30" t="s">
        <v>4230</v>
      </c>
      <c r="J9421" s="30" t="s">
        <v>805</v>
      </c>
      <c r="L9421" s="30" t="s">
        <v>14139</v>
      </c>
      <c r="N9421" s="30" t="s">
        <v>14140</v>
      </c>
      <c r="P9421" s="30" t="s">
        <v>14141</v>
      </c>
      <c r="Q9421" t="s">
        <v>2036</v>
      </c>
      <c r="R9421" t="s">
        <v>2628</v>
      </c>
      <c r="S9421">
        <v>38</v>
      </c>
      <c r="T9421" s="29" t="s">
        <v>27971</v>
      </c>
      <c r="U9421" s="29" t="s">
        <v>27972</v>
      </c>
    </row>
    <row r="9422" spans="1:21">
      <c r="A9422">
        <v>9421</v>
      </c>
      <c r="B9422" s="30" t="s">
        <v>3220</v>
      </c>
      <c r="D9422" s="30" t="s">
        <v>4153</v>
      </c>
      <c r="F9422" s="30" t="s">
        <v>4227</v>
      </c>
      <c r="H9422" s="30" t="s">
        <v>4230</v>
      </c>
      <c r="J9422" s="30" t="s">
        <v>805</v>
      </c>
      <c r="L9422" s="30" t="s">
        <v>840</v>
      </c>
      <c r="M9422" s="30" t="s">
        <v>14142</v>
      </c>
      <c r="N9422" s="30" t="s">
        <v>3275</v>
      </c>
      <c r="P9422" s="30" t="s">
        <v>3276</v>
      </c>
      <c r="Q9422" t="s">
        <v>2036</v>
      </c>
      <c r="R9422" t="s">
        <v>2630</v>
      </c>
      <c r="S9422">
        <v>37</v>
      </c>
      <c r="T9422" s="29" t="s">
        <v>27973</v>
      </c>
      <c r="U9422" s="29" t="s">
        <v>27974</v>
      </c>
    </row>
    <row r="9423" spans="1:21">
      <c r="A9423">
        <v>9422</v>
      </c>
      <c r="B9423" s="30" t="s">
        <v>3220</v>
      </c>
      <c r="D9423" s="30" t="s">
        <v>4153</v>
      </c>
      <c r="F9423" s="30" t="s">
        <v>4227</v>
      </c>
      <c r="H9423" s="30" t="s">
        <v>4230</v>
      </c>
      <c r="J9423" s="30" t="s">
        <v>805</v>
      </c>
      <c r="L9423" s="30" t="s">
        <v>840</v>
      </c>
      <c r="M9423" s="30" t="s">
        <v>14142</v>
      </c>
      <c r="N9423" s="30" t="s">
        <v>778</v>
      </c>
      <c r="P9423" s="30" t="s">
        <v>2</v>
      </c>
      <c r="Q9423" t="s">
        <v>2036</v>
      </c>
      <c r="R9423" t="s">
        <v>2630</v>
      </c>
      <c r="S9423">
        <v>37</v>
      </c>
      <c r="T9423" s="29" t="s">
        <v>27973</v>
      </c>
      <c r="U9423" s="29" t="s">
        <v>27975</v>
      </c>
    </row>
    <row r="9424" spans="1:21">
      <c r="A9424">
        <v>9423</v>
      </c>
      <c r="B9424" s="30" t="s">
        <v>3220</v>
      </c>
      <c r="D9424" s="30" t="s">
        <v>4153</v>
      </c>
      <c r="F9424" s="30" t="s">
        <v>4227</v>
      </c>
      <c r="H9424" s="30" t="s">
        <v>4230</v>
      </c>
      <c r="J9424" s="30" t="s">
        <v>805</v>
      </c>
      <c r="L9424" s="30" t="s">
        <v>840</v>
      </c>
      <c r="M9424" s="30" t="s">
        <v>14142</v>
      </c>
      <c r="N9424" s="30" t="s">
        <v>778</v>
      </c>
      <c r="P9424" s="30" t="s">
        <v>1576</v>
      </c>
      <c r="Q9424" t="s">
        <v>2036</v>
      </c>
      <c r="R9424" t="s">
        <v>2630</v>
      </c>
      <c r="S9424">
        <v>37</v>
      </c>
      <c r="T9424" s="29" t="s">
        <v>27973</v>
      </c>
      <c r="U9424" s="29" t="s">
        <v>27976</v>
      </c>
    </row>
    <row r="9425" spans="1:21">
      <c r="A9425">
        <v>9424</v>
      </c>
      <c r="B9425" s="30" t="s">
        <v>3220</v>
      </c>
      <c r="D9425" s="30" t="s">
        <v>4153</v>
      </c>
      <c r="F9425" s="30" t="s">
        <v>4227</v>
      </c>
      <c r="H9425" s="30" t="s">
        <v>4230</v>
      </c>
      <c r="J9425" s="30" t="s">
        <v>805</v>
      </c>
      <c r="L9425" s="30" t="s">
        <v>840</v>
      </c>
      <c r="M9425" s="30" t="s">
        <v>14142</v>
      </c>
      <c r="N9425" s="30" t="s">
        <v>778</v>
      </c>
      <c r="P9425" s="30" t="s">
        <v>551</v>
      </c>
      <c r="Q9425" t="s">
        <v>2036</v>
      </c>
      <c r="R9425" t="s">
        <v>2630</v>
      </c>
      <c r="S9425">
        <v>37</v>
      </c>
      <c r="T9425" s="29" t="s">
        <v>27973</v>
      </c>
      <c r="U9425" s="29" t="s">
        <v>27977</v>
      </c>
    </row>
    <row r="9426" spans="1:21">
      <c r="A9426">
        <v>9425</v>
      </c>
      <c r="B9426" s="30" t="s">
        <v>3220</v>
      </c>
      <c r="D9426" s="30" t="s">
        <v>4153</v>
      </c>
      <c r="F9426" s="30" t="s">
        <v>4227</v>
      </c>
      <c r="H9426" s="30" t="s">
        <v>4230</v>
      </c>
      <c r="J9426" s="30" t="s">
        <v>805</v>
      </c>
      <c r="L9426" s="30" t="s">
        <v>840</v>
      </c>
      <c r="M9426" s="30" t="s">
        <v>14142</v>
      </c>
      <c r="N9426" s="30" t="s">
        <v>778</v>
      </c>
      <c r="P9426" s="30" t="s">
        <v>1284</v>
      </c>
      <c r="Q9426" t="s">
        <v>2036</v>
      </c>
      <c r="R9426" t="s">
        <v>2630</v>
      </c>
      <c r="S9426">
        <v>37</v>
      </c>
      <c r="T9426" s="29" t="s">
        <v>27973</v>
      </c>
      <c r="U9426" s="29" t="s">
        <v>27978</v>
      </c>
    </row>
    <row r="9427" spans="1:21">
      <c r="A9427">
        <v>9426</v>
      </c>
      <c r="B9427" s="30" t="s">
        <v>3220</v>
      </c>
      <c r="D9427" s="30" t="s">
        <v>4153</v>
      </c>
      <c r="F9427" s="30" t="s">
        <v>4227</v>
      </c>
      <c r="H9427" s="30" t="s">
        <v>4230</v>
      </c>
      <c r="J9427" s="30" t="s">
        <v>805</v>
      </c>
      <c r="L9427" s="30" t="s">
        <v>840</v>
      </c>
      <c r="M9427" s="30" t="s">
        <v>14142</v>
      </c>
      <c r="N9427" s="30" t="s">
        <v>2690</v>
      </c>
      <c r="P9427" s="30" t="s">
        <v>2691</v>
      </c>
      <c r="Q9427" t="s">
        <v>2036</v>
      </c>
      <c r="R9427" t="s">
        <v>2630</v>
      </c>
      <c r="S9427">
        <v>37</v>
      </c>
      <c r="T9427" s="29" t="s">
        <v>27973</v>
      </c>
      <c r="U9427" s="29" t="s">
        <v>27979</v>
      </c>
    </row>
    <row r="9428" spans="1:21">
      <c r="A9428">
        <v>9427</v>
      </c>
      <c r="B9428" s="30" t="s">
        <v>3220</v>
      </c>
      <c r="D9428" s="30" t="s">
        <v>4153</v>
      </c>
      <c r="F9428" s="30" t="s">
        <v>4227</v>
      </c>
      <c r="H9428" s="30" t="s">
        <v>4230</v>
      </c>
      <c r="J9428" s="30" t="s">
        <v>805</v>
      </c>
      <c r="L9428" s="30" t="s">
        <v>840</v>
      </c>
      <c r="M9428" s="30" t="s">
        <v>14142</v>
      </c>
      <c r="N9428" s="30" t="s">
        <v>1285</v>
      </c>
      <c r="P9428" s="30" t="s">
        <v>1966</v>
      </c>
      <c r="Q9428" t="s">
        <v>2036</v>
      </c>
      <c r="R9428" t="s">
        <v>2630</v>
      </c>
      <c r="S9428">
        <v>37</v>
      </c>
      <c r="T9428" s="29" t="s">
        <v>27973</v>
      </c>
      <c r="U9428" s="29" t="s">
        <v>27980</v>
      </c>
    </row>
    <row r="9429" spans="1:21">
      <c r="A9429">
        <v>9428</v>
      </c>
      <c r="B9429" s="30" t="s">
        <v>3220</v>
      </c>
      <c r="D9429" s="30" t="s">
        <v>4153</v>
      </c>
      <c r="F9429" s="30" t="s">
        <v>4227</v>
      </c>
      <c r="H9429" s="30" t="s">
        <v>4230</v>
      </c>
      <c r="J9429" s="30" t="s">
        <v>805</v>
      </c>
      <c r="L9429" s="30" t="s">
        <v>840</v>
      </c>
      <c r="M9429" s="30" t="s">
        <v>14142</v>
      </c>
      <c r="N9429" s="30" t="s">
        <v>1285</v>
      </c>
      <c r="P9429" s="30" t="s">
        <v>1967</v>
      </c>
      <c r="Q9429" t="s">
        <v>2036</v>
      </c>
      <c r="R9429" t="s">
        <v>2630</v>
      </c>
      <c r="S9429">
        <v>37</v>
      </c>
      <c r="T9429" s="29" t="s">
        <v>27973</v>
      </c>
      <c r="U9429" s="29" t="s">
        <v>27981</v>
      </c>
    </row>
    <row r="9430" spans="1:21">
      <c r="A9430">
        <v>9429</v>
      </c>
      <c r="B9430" s="30" t="s">
        <v>3220</v>
      </c>
      <c r="D9430" s="30" t="s">
        <v>4153</v>
      </c>
      <c r="F9430" s="30" t="s">
        <v>4227</v>
      </c>
      <c r="H9430" s="30" t="s">
        <v>4230</v>
      </c>
      <c r="J9430" s="30" t="s">
        <v>805</v>
      </c>
      <c r="L9430" s="30" t="s">
        <v>840</v>
      </c>
      <c r="M9430" s="30" t="s">
        <v>14142</v>
      </c>
      <c r="N9430" s="30" t="s">
        <v>1285</v>
      </c>
      <c r="P9430" s="30" t="s">
        <v>1968</v>
      </c>
      <c r="Q9430" t="s">
        <v>2036</v>
      </c>
      <c r="R9430" t="s">
        <v>2630</v>
      </c>
      <c r="S9430">
        <v>37</v>
      </c>
      <c r="T9430" s="29" t="s">
        <v>27973</v>
      </c>
      <c r="U9430" s="29" t="s">
        <v>27982</v>
      </c>
    </row>
    <row r="9431" spans="1:21">
      <c r="A9431">
        <v>9430</v>
      </c>
      <c r="B9431" s="30" t="s">
        <v>3220</v>
      </c>
      <c r="D9431" s="30" t="s">
        <v>4153</v>
      </c>
      <c r="F9431" s="30" t="s">
        <v>4227</v>
      </c>
      <c r="H9431" s="30" t="s">
        <v>4230</v>
      </c>
      <c r="J9431" s="30" t="s">
        <v>805</v>
      </c>
      <c r="L9431" s="30" t="s">
        <v>840</v>
      </c>
      <c r="M9431" s="30" t="s">
        <v>14142</v>
      </c>
      <c r="N9431" s="30" t="s">
        <v>1285</v>
      </c>
      <c r="P9431" s="30" t="s">
        <v>4282</v>
      </c>
      <c r="Q9431" t="s">
        <v>2036</v>
      </c>
      <c r="R9431" t="s">
        <v>2630</v>
      </c>
      <c r="S9431">
        <v>37</v>
      </c>
      <c r="T9431" s="29" t="s">
        <v>27973</v>
      </c>
      <c r="U9431" s="29" t="s">
        <v>27983</v>
      </c>
    </row>
    <row r="9432" spans="1:21">
      <c r="A9432">
        <v>9431</v>
      </c>
      <c r="B9432" s="30" t="s">
        <v>3220</v>
      </c>
      <c r="D9432" s="30" t="s">
        <v>4153</v>
      </c>
      <c r="F9432" s="30" t="s">
        <v>4227</v>
      </c>
      <c r="H9432" s="30" t="s">
        <v>4230</v>
      </c>
      <c r="J9432" s="30" t="s">
        <v>805</v>
      </c>
      <c r="L9432" s="30" t="s">
        <v>840</v>
      </c>
      <c r="M9432" s="30" t="s">
        <v>14142</v>
      </c>
      <c r="N9432" s="30" t="s">
        <v>1285</v>
      </c>
      <c r="P9432" s="30" t="s">
        <v>4283</v>
      </c>
      <c r="Q9432" t="s">
        <v>2036</v>
      </c>
      <c r="R9432" t="s">
        <v>2630</v>
      </c>
      <c r="S9432">
        <v>37</v>
      </c>
      <c r="T9432" s="29" t="s">
        <v>27973</v>
      </c>
      <c r="U9432" s="29" t="s">
        <v>27984</v>
      </c>
    </row>
    <row r="9433" spans="1:21">
      <c r="A9433">
        <v>9432</v>
      </c>
      <c r="B9433" s="30" t="s">
        <v>3220</v>
      </c>
      <c r="D9433" s="30" t="s">
        <v>4153</v>
      </c>
      <c r="F9433" s="30" t="s">
        <v>4227</v>
      </c>
      <c r="H9433" s="30" t="s">
        <v>4230</v>
      </c>
      <c r="J9433" s="30" t="s">
        <v>805</v>
      </c>
      <c r="L9433" s="30" t="s">
        <v>840</v>
      </c>
      <c r="M9433" s="30" t="s">
        <v>14142</v>
      </c>
      <c r="N9433" s="30" t="s">
        <v>1285</v>
      </c>
      <c r="P9433" s="30" t="s">
        <v>4284</v>
      </c>
      <c r="Q9433" t="s">
        <v>2036</v>
      </c>
      <c r="R9433" t="s">
        <v>2630</v>
      </c>
      <c r="S9433">
        <v>37</v>
      </c>
      <c r="T9433" s="29" t="s">
        <v>27973</v>
      </c>
      <c r="U9433" s="29" t="s">
        <v>27985</v>
      </c>
    </row>
    <row r="9434" spans="1:21">
      <c r="A9434">
        <v>9433</v>
      </c>
      <c r="B9434" s="30" t="s">
        <v>3220</v>
      </c>
      <c r="D9434" s="30" t="s">
        <v>4153</v>
      </c>
      <c r="F9434" s="30" t="s">
        <v>4227</v>
      </c>
      <c r="H9434" s="30" t="s">
        <v>4230</v>
      </c>
      <c r="J9434" s="30" t="s">
        <v>805</v>
      </c>
      <c r="L9434" s="30" t="s">
        <v>840</v>
      </c>
      <c r="M9434" s="30" t="s">
        <v>14142</v>
      </c>
      <c r="N9434" s="30" t="s">
        <v>1607</v>
      </c>
      <c r="P9434" s="30" t="s">
        <v>1608</v>
      </c>
      <c r="Q9434" t="s">
        <v>2036</v>
      </c>
      <c r="R9434" t="s">
        <v>2630</v>
      </c>
      <c r="S9434">
        <v>37</v>
      </c>
      <c r="T9434" s="29" t="s">
        <v>27973</v>
      </c>
      <c r="U9434" s="29" t="s">
        <v>27986</v>
      </c>
    </row>
    <row r="9435" spans="1:21">
      <c r="A9435">
        <v>9434</v>
      </c>
      <c r="B9435" s="30" t="s">
        <v>3220</v>
      </c>
      <c r="D9435" s="30" t="s">
        <v>4153</v>
      </c>
      <c r="F9435" s="30" t="s">
        <v>4227</v>
      </c>
      <c r="H9435" s="30" t="s">
        <v>4230</v>
      </c>
      <c r="J9435" s="30" t="s">
        <v>805</v>
      </c>
      <c r="L9435" s="30" t="s">
        <v>840</v>
      </c>
      <c r="M9435" s="30" t="s">
        <v>14142</v>
      </c>
      <c r="N9435" s="30" t="s">
        <v>1607</v>
      </c>
      <c r="P9435" s="30" t="s">
        <v>2461</v>
      </c>
      <c r="Q9435" t="s">
        <v>2036</v>
      </c>
      <c r="R9435" t="s">
        <v>2630</v>
      </c>
      <c r="S9435">
        <v>37</v>
      </c>
      <c r="T9435" s="29" t="s">
        <v>27973</v>
      </c>
      <c r="U9435" s="29" t="s">
        <v>27987</v>
      </c>
    </row>
    <row r="9436" spans="1:21">
      <c r="A9436">
        <v>9435</v>
      </c>
      <c r="B9436" s="30" t="s">
        <v>3220</v>
      </c>
      <c r="D9436" s="30" t="s">
        <v>4153</v>
      </c>
      <c r="F9436" s="30" t="s">
        <v>4227</v>
      </c>
      <c r="H9436" s="30" t="s">
        <v>4230</v>
      </c>
      <c r="J9436" s="30" t="s">
        <v>805</v>
      </c>
      <c r="L9436" s="30" t="s">
        <v>840</v>
      </c>
      <c r="M9436" s="30" t="s">
        <v>14142</v>
      </c>
      <c r="N9436" s="30" t="s">
        <v>1607</v>
      </c>
      <c r="P9436" s="30" t="s">
        <v>2462</v>
      </c>
      <c r="Q9436" t="s">
        <v>2036</v>
      </c>
      <c r="R9436" t="s">
        <v>2630</v>
      </c>
      <c r="S9436">
        <v>37</v>
      </c>
      <c r="T9436" s="29" t="s">
        <v>27973</v>
      </c>
      <c r="U9436" s="29" t="s">
        <v>27988</v>
      </c>
    </row>
    <row r="9437" spans="1:21">
      <c r="A9437">
        <v>9436</v>
      </c>
      <c r="B9437" s="30" t="s">
        <v>3220</v>
      </c>
      <c r="D9437" s="30" t="s">
        <v>4153</v>
      </c>
      <c r="F9437" s="30" t="s">
        <v>4227</v>
      </c>
      <c r="H9437" s="30" t="s">
        <v>4230</v>
      </c>
      <c r="J9437" s="30" t="s">
        <v>805</v>
      </c>
      <c r="L9437" s="30" t="s">
        <v>840</v>
      </c>
      <c r="M9437" s="30" t="s">
        <v>14142</v>
      </c>
      <c r="N9437" s="30" t="s">
        <v>1607</v>
      </c>
      <c r="P9437" s="30" t="s">
        <v>2463</v>
      </c>
      <c r="Q9437" t="s">
        <v>2036</v>
      </c>
      <c r="R9437" t="s">
        <v>2630</v>
      </c>
      <c r="S9437">
        <v>37</v>
      </c>
      <c r="T9437" s="29" t="s">
        <v>27973</v>
      </c>
      <c r="U9437" s="29" t="s">
        <v>27989</v>
      </c>
    </row>
    <row r="9438" spans="1:21">
      <c r="A9438">
        <v>9437</v>
      </c>
      <c r="B9438" s="30" t="s">
        <v>3220</v>
      </c>
      <c r="D9438" s="30" t="s">
        <v>4153</v>
      </c>
      <c r="F9438" s="30" t="s">
        <v>4227</v>
      </c>
      <c r="H9438" s="30" t="s">
        <v>4230</v>
      </c>
      <c r="J9438" s="30" t="s">
        <v>805</v>
      </c>
      <c r="L9438" s="30" t="s">
        <v>840</v>
      </c>
      <c r="M9438" s="30" t="s">
        <v>14142</v>
      </c>
      <c r="N9438" s="30" t="s">
        <v>1607</v>
      </c>
      <c r="P9438" s="30" t="s">
        <v>2464</v>
      </c>
      <c r="Q9438" t="s">
        <v>2036</v>
      </c>
      <c r="R9438" t="s">
        <v>2630</v>
      </c>
      <c r="S9438">
        <v>37</v>
      </c>
      <c r="T9438" s="29" t="s">
        <v>27973</v>
      </c>
      <c r="U9438" s="29" t="s">
        <v>27990</v>
      </c>
    </row>
    <row r="9439" spans="1:21">
      <c r="A9439">
        <v>9438</v>
      </c>
      <c r="B9439" s="30" t="s">
        <v>3220</v>
      </c>
      <c r="D9439" s="30" t="s">
        <v>4153</v>
      </c>
      <c r="F9439" s="30" t="s">
        <v>4227</v>
      </c>
      <c r="H9439" s="30" t="s">
        <v>4230</v>
      </c>
      <c r="J9439" s="30" t="s">
        <v>805</v>
      </c>
      <c r="L9439" s="30" t="s">
        <v>840</v>
      </c>
      <c r="M9439" s="30" t="s">
        <v>14142</v>
      </c>
      <c r="N9439" s="30" t="s">
        <v>500</v>
      </c>
      <c r="P9439" s="30" t="s">
        <v>1969</v>
      </c>
      <c r="Q9439" t="s">
        <v>2036</v>
      </c>
      <c r="R9439" t="s">
        <v>2630</v>
      </c>
      <c r="S9439">
        <v>37</v>
      </c>
      <c r="T9439" s="29" t="s">
        <v>27973</v>
      </c>
      <c r="U9439" s="29" t="s">
        <v>27991</v>
      </c>
    </row>
    <row r="9440" spans="1:21">
      <c r="A9440">
        <v>9439</v>
      </c>
      <c r="B9440" s="30" t="s">
        <v>3220</v>
      </c>
      <c r="D9440" s="30" t="s">
        <v>4153</v>
      </c>
      <c r="F9440" s="30" t="s">
        <v>4227</v>
      </c>
      <c r="H9440" s="30" t="s">
        <v>4230</v>
      </c>
      <c r="J9440" s="30" t="s">
        <v>805</v>
      </c>
      <c r="L9440" s="30" t="s">
        <v>840</v>
      </c>
      <c r="M9440" s="30" t="s">
        <v>14142</v>
      </c>
      <c r="N9440" s="30" t="s">
        <v>1715</v>
      </c>
      <c r="P9440" s="30" t="s">
        <v>1716</v>
      </c>
      <c r="Q9440" t="s">
        <v>2036</v>
      </c>
      <c r="R9440" t="s">
        <v>2630</v>
      </c>
      <c r="S9440">
        <v>37</v>
      </c>
      <c r="T9440" s="29" t="s">
        <v>27973</v>
      </c>
      <c r="U9440" s="29" t="s">
        <v>27992</v>
      </c>
    </row>
    <row r="9441" spans="1:21">
      <c r="A9441">
        <v>9440</v>
      </c>
      <c r="B9441" s="30" t="s">
        <v>3220</v>
      </c>
      <c r="D9441" s="30" t="s">
        <v>4153</v>
      </c>
      <c r="F9441" s="30" t="s">
        <v>4227</v>
      </c>
      <c r="H9441" s="30" t="s">
        <v>4230</v>
      </c>
      <c r="J9441" s="30" t="s">
        <v>805</v>
      </c>
      <c r="L9441" s="30" t="s">
        <v>840</v>
      </c>
      <c r="M9441" s="30" t="s">
        <v>14142</v>
      </c>
      <c r="N9441" s="30" t="s">
        <v>3282</v>
      </c>
      <c r="P9441" s="30" t="s">
        <v>3283</v>
      </c>
      <c r="Q9441" t="s">
        <v>2036</v>
      </c>
      <c r="R9441" t="s">
        <v>2630</v>
      </c>
      <c r="S9441">
        <v>37</v>
      </c>
      <c r="T9441" s="29" t="s">
        <v>27973</v>
      </c>
      <c r="U9441" s="29" t="s">
        <v>27993</v>
      </c>
    </row>
    <row r="9442" spans="1:21">
      <c r="A9442">
        <v>9441</v>
      </c>
      <c r="B9442" s="30" t="s">
        <v>3220</v>
      </c>
      <c r="D9442" s="30" t="s">
        <v>4153</v>
      </c>
      <c r="F9442" s="30" t="s">
        <v>4227</v>
      </c>
      <c r="H9442" s="30" t="s">
        <v>4230</v>
      </c>
      <c r="J9442" s="30" t="s">
        <v>805</v>
      </c>
      <c r="L9442" s="30" t="s">
        <v>840</v>
      </c>
      <c r="M9442" s="30" t="s">
        <v>14142</v>
      </c>
      <c r="N9442" s="30" t="s">
        <v>3282</v>
      </c>
      <c r="P9442" s="30" t="s">
        <v>3284</v>
      </c>
      <c r="Q9442" t="s">
        <v>2036</v>
      </c>
      <c r="R9442" t="s">
        <v>2630</v>
      </c>
      <c r="S9442">
        <v>37</v>
      </c>
      <c r="T9442" s="29" t="s">
        <v>27973</v>
      </c>
      <c r="U9442" s="29" t="s">
        <v>27994</v>
      </c>
    </row>
    <row r="9443" spans="1:21">
      <c r="A9443">
        <v>9442</v>
      </c>
      <c r="B9443" s="30" t="s">
        <v>3220</v>
      </c>
      <c r="D9443" s="30" t="s">
        <v>4153</v>
      </c>
      <c r="F9443" s="30" t="s">
        <v>4227</v>
      </c>
      <c r="H9443" s="30" t="s">
        <v>4230</v>
      </c>
      <c r="J9443" s="30" t="s">
        <v>805</v>
      </c>
      <c r="L9443" s="30" t="s">
        <v>840</v>
      </c>
      <c r="M9443" s="30" t="s">
        <v>14142</v>
      </c>
      <c r="N9443" s="30" t="s">
        <v>6694</v>
      </c>
      <c r="P9443" s="30" t="s">
        <v>6695</v>
      </c>
      <c r="Q9443" t="s">
        <v>2036</v>
      </c>
      <c r="R9443" t="s">
        <v>2630</v>
      </c>
      <c r="S9443">
        <v>37</v>
      </c>
      <c r="T9443" s="29" t="s">
        <v>27973</v>
      </c>
      <c r="U9443" s="29" t="s">
        <v>27995</v>
      </c>
    </row>
    <row r="9444" spans="1:21">
      <c r="A9444">
        <v>9443</v>
      </c>
      <c r="B9444" s="30" t="s">
        <v>3220</v>
      </c>
      <c r="D9444" s="30" t="s">
        <v>4153</v>
      </c>
      <c r="F9444" s="30" t="s">
        <v>4227</v>
      </c>
      <c r="H9444" s="30" t="s">
        <v>4230</v>
      </c>
      <c r="J9444" s="30" t="s">
        <v>805</v>
      </c>
      <c r="L9444" s="30" t="s">
        <v>840</v>
      </c>
      <c r="M9444" s="30" t="s">
        <v>14142</v>
      </c>
      <c r="N9444" s="30" t="s">
        <v>1717</v>
      </c>
      <c r="P9444" s="30" t="s">
        <v>1718</v>
      </c>
      <c r="Q9444" t="s">
        <v>2036</v>
      </c>
      <c r="R9444" t="s">
        <v>2630</v>
      </c>
      <c r="S9444">
        <v>37</v>
      </c>
      <c r="T9444" s="29" t="s">
        <v>27973</v>
      </c>
      <c r="U9444" s="29" t="s">
        <v>27996</v>
      </c>
    </row>
    <row r="9445" spans="1:21">
      <c r="A9445">
        <v>9444</v>
      </c>
      <c r="B9445" s="30" t="s">
        <v>3220</v>
      </c>
      <c r="D9445" s="30" t="s">
        <v>4153</v>
      </c>
      <c r="F9445" s="30" t="s">
        <v>4227</v>
      </c>
      <c r="H9445" s="30" t="s">
        <v>4230</v>
      </c>
      <c r="J9445" s="30" t="s">
        <v>805</v>
      </c>
      <c r="L9445" s="30" t="s">
        <v>840</v>
      </c>
      <c r="M9445" s="30" t="s">
        <v>14142</v>
      </c>
      <c r="N9445" s="30" t="s">
        <v>1717</v>
      </c>
      <c r="P9445" s="30" t="s">
        <v>2479</v>
      </c>
      <c r="Q9445" t="s">
        <v>2036</v>
      </c>
      <c r="R9445" t="s">
        <v>2630</v>
      </c>
      <c r="S9445">
        <v>37</v>
      </c>
      <c r="T9445" s="29" t="s">
        <v>27973</v>
      </c>
      <c r="U9445" s="29" t="s">
        <v>27997</v>
      </c>
    </row>
    <row r="9446" spans="1:21">
      <c r="A9446">
        <v>9445</v>
      </c>
      <c r="B9446" s="30" t="s">
        <v>3220</v>
      </c>
      <c r="D9446" s="30" t="s">
        <v>4153</v>
      </c>
      <c r="F9446" s="30" t="s">
        <v>4227</v>
      </c>
      <c r="H9446" s="30" t="s">
        <v>4230</v>
      </c>
      <c r="J9446" s="30" t="s">
        <v>805</v>
      </c>
      <c r="L9446" s="30" t="s">
        <v>840</v>
      </c>
      <c r="M9446" s="30" t="s">
        <v>14142</v>
      </c>
      <c r="N9446" s="30" t="s">
        <v>1717</v>
      </c>
      <c r="P9446" s="30" t="s">
        <v>2480</v>
      </c>
      <c r="Q9446" t="s">
        <v>2036</v>
      </c>
      <c r="R9446" t="s">
        <v>2630</v>
      </c>
      <c r="S9446">
        <v>37</v>
      </c>
      <c r="T9446" s="29" t="s">
        <v>27973</v>
      </c>
      <c r="U9446" s="29" t="s">
        <v>27998</v>
      </c>
    </row>
    <row r="9447" spans="1:21">
      <c r="A9447">
        <v>9446</v>
      </c>
      <c r="B9447" s="30" t="s">
        <v>3220</v>
      </c>
      <c r="D9447" s="30" t="s">
        <v>4153</v>
      </c>
      <c r="F9447" s="30" t="s">
        <v>4227</v>
      </c>
      <c r="H9447" s="30" t="s">
        <v>4230</v>
      </c>
      <c r="J9447" s="30" t="s">
        <v>805</v>
      </c>
      <c r="L9447" s="30" t="s">
        <v>840</v>
      </c>
      <c r="M9447" s="30" t="s">
        <v>14142</v>
      </c>
      <c r="N9447" s="30" t="s">
        <v>1717</v>
      </c>
      <c r="P9447" s="30" t="s">
        <v>3285</v>
      </c>
      <c r="Q9447" t="s">
        <v>2036</v>
      </c>
      <c r="R9447" t="s">
        <v>2630</v>
      </c>
      <c r="S9447">
        <v>37</v>
      </c>
      <c r="T9447" s="29" t="s">
        <v>27973</v>
      </c>
      <c r="U9447" s="29" t="s">
        <v>27999</v>
      </c>
    </row>
    <row r="9448" spans="1:21">
      <c r="A9448">
        <v>9447</v>
      </c>
      <c r="B9448" s="30" t="s">
        <v>3220</v>
      </c>
      <c r="D9448" s="30" t="s">
        <v>4153</v>
      </c>
      <c r="F9448" s="30" t="s">
        <v>4227</v>
      </c>
      <c r="H9448" s="30" t="s">
        <v>4230</v>
      </c>
      <c r="J9448" s="30" t="s">
        <v>805</v>
      </c>
      <c r="L9448" s="30" t="s">
        <v>840</v>
      </c>
      <c r="M9448" s="30" t="s">
        <v>14142</v>
      </c>
      <c r="N9448" s="30" t="s">
        <v>1717</v>
      </c>
      <c r="P9448" s="30" t="s">
        <v>6696</v>
      </c>
      <c r="Q9448" t="s">
        <v>2036</v>
      </c>
      <c r="R9448" t="s">
        <v>2630</v>
      </c>
      <c r="S9448">
        <v>37</v>
      </c>
      <c r="T9448" s="29" t="s">
        <v>27973</v>
      </c>
      <c r="U9448" s="29" t="s">
        <v>28000</v>
      </c>
    </row>
    <row r="9449" spans="1:21">
      <c r="A9449">
        <v>9448</v>
      </c>
      <c r="B9449" s="30" t="s">
        <v>3220</v>
      </c>
      <c r="D9449" s="30" t="s">
        <v>4153</v>
      </c>
      <c r="F9449" s="30" t="s">
        <v>4227</v>
      </c>
      <c r="H9449" s="30" t="s">
        <v>4230</v>
      </c>
      <c r="J9449" s="30" t="s">
        <v>805</v>
      </c>
      <c r="L9449" s="30" t="s">
        <v>840</v>
      </c>
      <c r="M9449" s="30" t="s">
        <v>14142</v>
      </c>
      <c r="N9449" s="30" t="s">
        <v>1719</v>
      </c>
      <c r="P9449" s="30" t="s">
        <v>1720</v>
      </c>
      <c r="Q9449" t="s">
        <v>2036</v>
      </c>
      <c r="R9449" t="s">
        <v>2630</v>
      </c>
      <c r="S9449">
        <v>37</v>
      </c>
      <c r="T9449" s="29" t="s">
        <v>27973</v>
      </c>
      <c r="U9449" s="29" t="s">
        <v>28001</v>
      </c>
    </row>
    <row r="9450" spans="1:21">
      <c r="A9450">
        <v>9449</v>
      </c>
      <c r="B9450" s="30" t="s">
        <v>3220</v>
      </c>
      <c r="D9450" s="30" t="s">
        <v>4153</v>
      </c>
      <c r="F9450" s="30" t="s">
        <v>4227</v>
      </c>
      <c r="H9450" s="30" t="s">
        <v>4230</v>
      </c>
      <c r="J9450" s="30" t="s">
        <v>805</v>
      </c>
      <c r="L9450" s="30" t="s">
        <v>840</v>
      </c>
      <c r="M9450" s="30" t="s">
        <v>14142</v>
      </c>
      <c r="N9450" s="30" t="s">
        <v>1719</v>
      </c>
      <c r="P9450" s="30" t="s">
        <v>4307</v>
      </c>
      <c r="Q9450" t="s">
        <v>2036</v>
      </c>
      <c r="R9450" t="s">
        <v>2630</v>
      </c>
      <c r="S9450">
        <v>37</v>
      </c>
      <c r="T9450" s="29" t="s">
        <v>27973</v>
      </c>
      <c r="U9450" s="29" t="s">
        <v>28002</v>
      </c>
    </row>
    <row r="9451" spans="1:21">
      <c r="A9451">
        <v>9450</v>
      </c>
      <c r="B9451" s="30" t="s">
        <v>3220</v>
      </c>
      <c r="D9451" s="30" t="s">
        <v>4153</v>
      </c>
      <c r="F9451" s="30" t="s">
        <v>4227</v>
      </c>
      <c r="H9451" s="30" t="s">
        <v>4230</v>
      </c>
      <c r="J9451" s="30" t="s">
        <v>805</v>
      </c>
      <c r="L9451" s="30" t="s">
        <v>840</v>
      </c>
      <c r="M9451" s="30" t="s">
        <v>14142</v>
      </c>
      <c r="N9451" s="30" t="s">
        <v>4308</v>
      </c>
      <c r="P9451" s="30" t="s">
        <v>4309</v>
      </c>
      <c r="Q9451" t="s">
        <v>2036</v>
      </c>
      <c r="R9451" t="s">
        <v>2630</v>
      </c>
      <c r="S9451">
        <v>37</v>
      </c>
      <c r="T9451" s="29" t="s">
        <v>27973</v>
      </c>
      <c r="U9451" s="29" t="s">
        <v>28003</v>
      </c>
    </row>
    <row r="9452" spans="1:21">
      <c r="A9452">
        <v>9451</v>
      </c>
      <c r="B9452" s="30" t="s">
        <v>3220</v>
      </c>
      <c r="D9452" s="30" t="s">
        <v>4153</v>
      </c>
      <c r="F9452" s="30" t="s">
        <v>4227</v>
      </c>
      <c r="H9452" s="30" t="s">
        <v>4230</v>
      </c>
      <c r="J9452" s="30" t="s">
        <v>805</v>
      </c>
      <c r="L9452" s="30" t="s">
        <v>840</v>
      </c>
      <c r="M9452" s="30" t="s">
        <v>14142</v>
      </c>
      <c r="N9452" s="30" t="s">
        <v>753</v>
      </c>
      <c r="P9452" s="30" t="s">
        <v>1979</v>
      </c>
      <c r="Q9452" t="s">
        <v>2036</v>
      </c>
      <c r="R9452" t="s">
        <v>2630</v>
      </c>
      <c r="S9452">
        <v>37</v>
      </c>
      <c r="T9452" s="29" t="s">
        <v>27973</v>
      </c>
      <c r="U9452" s="29" t="s">
        <v>28004</v>
      </c>
    </row>
    <row r="9453" spans="1:21">
      <c r="A9453">
        <v>9452</v>
      </c>
      <c r="B9453" s="30" t="s">
        <v>3220</v>
      </c>
      <c r="D9453" s="30" t="s">
        <v>4153</v>
      </c>
      <c r="F9453" s="30" t="s">
        <v>4227</v>
      </c>
      <c r="H9453" s="30" t="s">
        <v>4230</v>
      </c>
      <c r="J9453" s="30" t="s">
        <v>805</v>
      </c>
      <c r="L9453" s="30" t="s">
        <v>840</v>
      </c>
      <c r="M9453" s="30" t="s">
        <v>14142</v>
      </c>
      <c r="N9453" s="30" t="s">
        <v>740</v>
      </c>
      <c r="P9453" s="30" t="s">
        <v>1982</v>
      </c>
      <c r="Q9453" t="s">
        <v>2036</v>
      </c>
      <c r="R9453" t="s">
        <v>2630</v>
      </c>
      <c r="S9453">
        <v>37</v>
      </c>
      <c r="T9453" s="29" t="s">
        <v>27973</v>
      </c>
      <c r="U9453" s="29" t="s">
        <v>28005</v>
      </c>
    </row>
    <row r="9454" spans="1:21">
      <c r="A9454">
        <v>9453</v>
      </c>
      <c r="B9454" s="30" t="s">
        <v>3220</v>
      </c>
      <c r="D9454" s="30" t="s">
        <v>4153</v>
      </c>
      <c r="F9454" s="30" t="s">
        <v>4227</v>
      </c>
      <c r="H9454" s="30" t="s">
        <v>4230</v>
      </c>
      <c r="J9454" s="30" t="s">
        <v>805</v>
      </c>
      <c r="L9454" s="30" t="s">
        <v>840</v>
      </c>
      <c r="M9454" s="30" t="s">
        <v>14142</v>
      </c>
      <c r="N9454" s="30" t="s">
        <v>740</v>
      </c>
      <c r="P9454" s="30" t="s">
        <v>4326</v>
      </c>
      <c r="Q9454" t="s">
        <v>2036</v>
      </c>
      <c r="R9454" t="s">
        <v>2630</v>
      </c>
      <c r="S9454">
        <v>37</v>
      </c>
      <c r="T9454" s="29" t="s">
        <v>27973</v>
      </c>
      <c r="U9454" s="29" t="s">
        <v>28006</v>
      </c>
    </row>
    <row r="9455" spans="1:21">
      <c r="A9455">
        <v>9454</v>
      </c>
      <c r="B9455" s="30" t="s">
        <v>3220</v>
      </c>
      <c r="D9455" s="30" t="s">
        <v>4153</v>
      </c>
      <c r="F9455" s="30" t="s">
        <v>4227</v>
      </c>
      <c r="H9455" s="30" t="s">
        <v>4230</v>
      </c>
      <c r="J9455" s="30" t="s">
        <v>805</v>
      </c>
      <c r="L9455" s="30" t="s">
        <v>840</v>
      </c>
      <c r="M9455" s="30" t="s">
        <v>14142</v>
      </c>
      <c r="N9455" s="30" t="s">
        <v>2485</v>
      </c>
      <c r="P9455" s="30" t="s">
        <v>2486</v>
      </c>
      <c r="Q9455" t="s">
        <v>2036</v>
      </c>
      <c r="R9455" t="s">
        <v>2630</v>
      </c>
      <c r="S9455">
        <v>37</v>
      </c>
      <c r="T9455" s="29" t="s">
        <v>27973</v>
      </c>
      <c r="U9455" s="29" t="s">
        <v>28007</v>
      </c>
    </row>
    <row r="9456" spans="1:21">
      <c r="A9456">
        <v>9455</v>
      </c>
      <c r="B9456" s="30" t="s">
        <v>3220</v>
      </c>
      <c r="D9456" s="30" t="s">
        <v>4153</v>
      </c>
      <c r="F9456" s="30" t="s">
        <v>4227</v>
      </c>
      <c r="H9456" s="30" t="s">
        <v>4230</v>
      </c>
      <c r="J9456" s="30" t="s">
        <v>805</v>
      </c>
      <c r="L9456" s="30" t="s">
        <v>840</v>
      </c>
      <c r="M9456" s="30" t="s">
        <v>14142</v>
      </c>
      <c r="N9456" s="30" t="s">
        <v>3297</v>
      </c>
      <c r="P9456" s="30" t="s">
        <v>3298</v>
      </c>
      <c r="Q9456" t="s">
        <v>2036</v>
      </c>
      <c r="R9456" t="s">
        <v>2630</v>
      </c>
      <c r="S9456">
        <v>37</v>
      </c>
      <c r="T9456" s="29" t="s">
        <v>27973</v>
      </c>
      <c r="U9456" s="29" t="s">
        <v>28008</v>
      </c>
    </row>
    <row r="9457" spans="1:21">
      <c r="A9457">
        <v>9456</v>
      </c>
      <c r="B9457" s="30" t="s">
        <v>3220</v>
      </c>
      <c r="D9457" s="30" t="s">
        <v>4153</v>
      </c>
      <c r="F9457" s="30" t="s">
        <v>4227</v>
      </c>
      <c r="H9457" s="30" t="s">
        <v>4230</v>
      </c>
      <c r="J9457" s="30" t="s">
        <v>805</v>
      </c>
      <c r="L9457" s="30" t="s">
        <v>840</v>
      </c>
      <c r="M9457" s="30" t="s">
        <v>14143</v>
      </c>
      <c r="N9457" s="30" t="s">
        <v>3277</v>
      </c>
      <c r="P9457" s="30" t="s">
        <v>3278</v>
      </c>
      <c r="Q9457" t="s">
        <v>2036</v>
      </c>
      <c r="R9457" t="s">
        <v>2630</v>
      </c>
      <c r="S9457">
        <v>37</v>
      </c>
      <c r="T9457" s="29" t="s">
        <v>27973</v>
      </c>
      <c r="U9457" s="29" t="s">
        <v>28009</v>
      </c>
    </row>
    <row r="9458" spans="1:21">
      <c r="A9458">
        <v>9457</v>
      </c>
      <c r="B9458" s="30" t="s">
        <v>3220</v>
      </c>
      <c r="D9458" s="30" t="s">
        <v>4153</v>
      </c>
      <c r="F9458" s="30" t="s">
        <v>4227</v>
      </c>
      <c r="H9458" s="30" t="s">
        <v>4230</v>
      </c>
      <c r="J9458" s="30" t="s">
        <v>805</v>
      </c>
      <c r="L9458" s="30" t="s">
        <v>840</v>
      </c>
      <c r="M9458" s="30" t="s">
        <v>14143</v>
      </c>
      <c r="N9458" s="30" t="s">
        <v>3277</v>
      </c>
      <c r="P9458" s="30" t="s">
        <v>4277</v>
      </c>
      <c r="Q9458" t="s">
        <v>2036</v>
      </c>
      <c r="R9458" t="s">
        <v>2630</v>
      </c>
      <c r="S9458">
        <v>37</v>
      </c>
      <c r="T9458" s="29" t="s">
        <v>27973</v>
      </c>
      <c r="U9458" s="29" t="s">
        <v>28010</v>
      </c>
    </row>
    <row r="9459" spans="1:21">
      <c r="A9459">
        <v>9458</v>
      </c>
      <c r="B9459" s="30" t="s">
        <v>3220</v>
      </c>
      <c r="D9459" s="30" t="s">
        <v>4153</v>
      </c>
      <c r="F9459" s="30" t="s">
        <v>4227</v>
      </c>
      <c r="H9459" s="30" t="s">
        <v>4230</v>
      </c>
      <c r="J9459" s="30" t="s">
        <v>805</v>
      </c>
      <c r="L9459" s="30" t="s">
        <v>840</v>
      </c>
      <c r="M9459" s="30" t="s">
        <v>14143</v>
      </c>
      <c r="N9459" s="30" t="s">
        <v>4278</v>
      </c>
      <c r="P9459" s="30" t="s">
        <v>4279</v>
      </c>
      <c r="Q9459" t="s">
        <v>2036</v>
      </c>
      <c r="R9459" t="s">
        <v>2630</v>
      </c>
      <c r="S9459">
        <v>37</v>
      </c>
      <c r="T9459" s="29" t="s">
        <v>27973</v>
      </c>
      <c r="U9459" s="29" t="s">
        <v>28011</v>
      </c>
    </row>
    <row r="9460" spans="1:21">
      <c r="A9460">
        <v>9459</v>
      </c>
      <c r="B9460" s="30" t="s">
        <v>3220</v>
      </c>
      <c r="D9460" s="30" t="s">
        <v>4153</v>
      </c>
      <c r="F9460" s="30" t="s">
        <v>4227</v>
      </c>
      <c r="H9460" s="30" t="s">
        <v>4230</v>
      </c>
      <c r="J9460" s="30" t="s">
        <v>805</v>
      </c>
      <c r="L9460" s="30" t="s">
        <v>840</v>
      </c>
      <c r="M9460" s="30" t="s">
        <v>14143</v>
      </c>
      <c r="N9460" s="30" t="s">
        <v>4278</v>
      </c>
      <c r="P9460" s="30" t="s">
        <v>4280</v>
      </c>
      <c r="Q9460" t="s">
        <v>2036</v>
      </c>
      <c r="R9460" t="s">
        <v>2630</v>
      </c>
      <c r="S9460">
        <v>37</v>
      </c>
      <c r="T9460" s="29" t="s">
        <v>27973</v>
      </c>
      <c r="U9460" s="29" t="s">
        <v>28012</v>
      </c>
    </row>
    <row r="9461" spans="1:21">
      <c r="A9461">
        <v>9460</v>
      </c>
      <c r="B9461" s="30" t="s">
        <v>3220</v>
      </c>
      <c r="D9461" s="30" t="s">
        <v>4153</v>
      </c>
      <c r="F9461" s="30" t="s">
        <v>4227</v>
      </c>
      <c r="H9461" s="30" t="s">
        <v>4230</v>
      </c>
      <c r="J9461" s="30" t="s">
        <v>805</v>
      </c>
      <c r="L9461" s="30" t="s">
        <v>840</v>
      </c>
      <c r="M9461" s="30" t="s">
        <v>14143</v>
      </c>
      <c r="N9461" s="30" t="s">
        <v>4278</v>
      </c>
      <c r="P9461" s="30" t="s">
        <v>4281</v>
      </c>
      <c r="Q9461" t="s">
        <v>2036</v>
      </c>
      <c r="R9461" t="s">
        <v>2630</v>
      </c>
      <c r="S9461">
        <v>37</v>
      </c>
      <c r="T9461" s="29" t="s">
        <v>27973</v>
      </c>
      <c r="U9461" s="29" t="s">
        <v>28013</v>
      </c>
    </row>
    <row r="9462" spans="1:21">
      <c r="A9462">
        <v>9461</v>
      </c>
      <c r="B9462" s="30" t="s">
        <v>3220</v>
      </c>
      <c r="D9462" s="30" t="s">
        <v>4153</v>
      </c>
      <c r="F9462" s="30" t="s">
        <v>4227</v>
      </c>
      <c r="H9462" s="30" t="s">
        <v>4230</v>
      </c>
      <c r="J9462" s="30" t="s">
        <v>805</v>
      </c>
      <c r="L9462" s="30" t="s">
        <v>840</v>
      </c>
      <c r="M9462" s="30" t="s">
        <v>14143</v>
      </c>
      <c r="N9462" s="30" t="s">
        <v>4287</v>
      </c>
      <c r="P9462" s="30" t="s">
        <v>4288</v>
      </c>
      <c r="Q9462" t="s">
        <v>2036</v>
      </c>
      <c r="R9462" t="s">
        <v>2630</v>
      </c>
      <c r="S9462">
        <v>37</v>
      </c>
      <c r="T9462" s="29" t="s">
        <v>27973</v>
      </c>
      <c r="U9462" s="29" t="s">
        <v>28014</v>
      </c>
    </row>
    <row r="9463" spans="1:21">
      <c r="A9463">
        <v>9462</v>
      </c>
      <c r="B9463" s="30" t="s">
        <v>3220</v>
      </c>
      <c r="D9463" s="30" t="s">
        <v>4153</v>
      </c>
      <c r="F9463" s="30" t="s">
        <v>4227</v>
      </c>
      <c r="H9463" s="30" t="s">
        <v>4230</v>
      </c>
      <c r="J9463" s="30" t="s">
        <v>805</v>
      </c>
      <c r="L9463" s="30" t="s">
        <v>840</v>
      </c>
      <c r="M9463" s="30" t="s">
        <v>14143</v>
      </c>
      <c r="N9463" s="30" t="s">
        <v>4287</v>
      </c>
      <c r="P9463" s="30" t="s">
        <v>4289</v>
      </c>
      <c r="Q9463" t="s">
        <v>2036</v>
      </c>
      <c r="R9463" t="s">
        <v>2630</v>
      </c>
      <c r="S9463">
        <v>37</v>
      </c>
      <c r="T9463" s="29" t="s">
        <v>27973</v>
      </c>
      <c r="U9463" s="29" t="s">
        <v>28015</v>
      </c>
    </row>
    <row r="9464" spans="1:21">
      <c r="A9464">
        <v>9463</v>
      </c>
      <c r="B9464" s="30" t="s">
        <v>3220</v>
      </c>
      <c r="D9464" s="30" t="s">
        <v>4153</v>
      </c>
      <c r="F9464" s="30" t="s">
        <v>4227</v>
      </c>
      <c r="H9464" s="30" t="s">
        <v>4230</v>
      </c>
      <c r="J9464" s="30" t="s">
        <v>805</v>
      </c>
      <c r="L9464" s="30" t="s">
        <v>840</v>
      </c>
      <c r="M9464" s="30" t="s">
        <v>14143</v>
      </c>
      <c r="N9464" s="30" t="s">
        <v>499</v>
      </c>
      <c r="P9464" s="30" t="s">
        <v>1611</v>
      </c>
      <c r="Q9464" t="s">
        <v>2036</v>
      </c>
      <c r="R9464" t="s">
        <v>2630</v>
      </c>
      <c r="S9464">
        <v>37</v>
      </c>
      <c r="T9464" s="29" t="s">
        <v>27973</v>
      </c>
      <c r="U9464" s="29" t="s">
        <v>28016</v>
      </c>
    </row>
    <row r="9465" spans="1:21">
      <c r="A9465">
        <v>9464</v>
      </c>
      <c r="B9465" s="30" t="s">
        <v>3220</v>
      </c>
      <c r="D9465" s="30" t="s">
        <v>4153</v>
      </c>
      <c r="F9465" s="30" t="s">
        <v>4227</v>
      </c>
      <c r="H9465" s="30" t="s">
        <v>4230</v>
      </c>
      <c r="J9465" s="30" t="s">
        <v>805</v>
      </c>
      <c r="L9465" s="30" t="s">
        <v>840</v>
      </c>
      <c r="M9465" s="30" t="s">
        <v>14143</v>
      </c>
      <c r="N9465" s="30" t="s">
        <v>499</v>
      </c>
      <c r="P9465" s="30" t="s">
        <v>1612</v>
      </c>
      <c r="Q9465" t="s">
        <v>2036</v>
      </c>
      <c r="R9465" t="s">
        <v>2630</v>
      </c>
      <c r="S9465">
        <v>37</v>
      </c>
      <c r="T9465" s="29" t="s">
        <v>27973</v>
      </c>
      <c r="U9465" s="29" t="s">
        <v>28017</v>
      </c>
    </row>
    <row r="9466" spans="1:21">
      <c r="A9466">
        <v>9465</v>
      </c>
      <c r="B9466" s="30" t="s">
        <v>3220</v>
      </c>
      <c r="D9466" s="30" t="s">
        <v>4153</v>
      </c>
      <c r="F9466" s="30" t="s">
        <v>4227</v>
      </c>
      <c r="H9466" s="30" t="s">
        <v>4230</v>
      </c>
      <c r="J9466" s="30" t="s">
        <v>805</v>
      </c>
      <c r="L9466" s="30" t="s">
        <v>840</v>
      </c>
      <c r="M9466" s="30" t="s">
        <v>14143</v>
      </c>
      <c r="N9466" s="30" t="s">
        <v>499</v>
      </c>
      <c r="P9466" s="30" t="s">
        <v>1613</v>
      </c>
      <c r="Q9466" t="s">
        <v>2036</v>
      </c>
      <c r="R9466" t="s">
        <v>2630</v>
      </c>
      <c r="S9466">
        <v>37</v>
      </c>
      <c r="T9466" s="29" t="s">
        <v>27973</v>
      </c>
      <c r="U9466" s="29" t="s">
        <v>28018</v>
      </c>
    </row>
    <row r="9467" spans="1:21">
      <c r="A9467">
        <v>9466</v>
      </c>
      <c r="B9467" s="30" t="s">
        <v>3220</v>
      </c>
      <c r="D9467" s="30" t="s">
        <v>4153</v>
      </c>
      <c r="F9467" s="30" t="s">
        <v>4227</v>
      </c>
      <c r="H9467" s="30" t="s">
        <v>4230</v>
      </c>
      <c r="J9467" s="30" t="s">
        <v>805</v>
      </c>
      <c r="L9467" s="30" t="s">
        <v>840</v>
      </c>
      <c r="M9467" s="30" t="s">
        <v>14143</v>
      </c>
      <c r="N9467" s="30" t="s">
        <v>499</v>
      </c>
      <c r="P9467" s="30" t="s">
        <v>1614</v>
      </c>
      <c r="Q9467" t="s">
        <v>2036</v>
      </c>
      <c r="R9467" t="s">
        <v>2630</v>
      </c>
      <c r="S9467">
        <v>37</v>
      </c>
      <c r="T9467" s="29" t="s">
        <v>27973</v>
      </c>
      <c r="U9467" s="29" t="s">
        <v>28019</v>
      </c>
    </row>
    <row r="9468" spans="1:21">
      <c r="A9468">
        <v>9467</v>
      </c>
      <c r="B9468" s="30" t="s">
        <v>3220</v>
      </c>
      <c r="D9468" s="30" t="s">
        <v>4153</v>
      </c>
      <c r="F9468" s="30" t="s">
        <v>4227</v>
      </c>
      <c r="H9468" s="30" t="s">
        <v>4230</v>
      </c>
      <c r="J9468" s="30" t="s">
        <v>805</v>
      </c>
      <c r="L9468" s="30" t="s">
        <v>840</v>
      </c>
      <c r="M9468" s="30" t="s">
        <v>14143</v>
      </c>
      <c r="N9468" s="30" t="s">
        <v>499</v>
      </c>
      <c r="P9468" s="30" t="s">
        <v>1615</v>
      </c>
      <c r="Q9468" t="s">
        <v>2036</v>
      </c>
      <c r="R9468" t="s">
        <v>2630</v>
      </c>
      <c r="S9468">
        <v>37</v>
      </c>
      <c r="T9468" s="29" t="s">
        <v>27973</v>
      </c>
      <c r="U9468" s="29" t="s">
        <v>28020</v>
      </c>
    </row>
    <row r="9469" spans="1:21">
      <c r="A9469">
        <v>9468</v>
      </c>
      <c r="B9469" s="30" t="s">
        <v>3220</v>
      </c>
      <c r="D9469" s="30" t="s">
        <v>4153</v>
      </c>
      <c r="F9469" s="30" t="s">
        <v>4227</v>
      </c>
      <c r="H9469" s="30" t="s">
        <v>4230</v>
      </c>
      <c r="J9469" s="30" t="s">
        <v>805</v>
      </c>
      <c r="L9469" s="30" t="s">
        <v>840</v>
      </c>
      <c r="M9469" s="30" t="s">
        <v>14143</v>
      </c>
      <c r="N9469" s="30" t="s">
        <v>499</v>
      </c>
      <c r="P9469" s="30" t="s">
        <v>1616</v>
      </c>
      <c r="Q9469" t="s">
        <v>2036</v>
      </c>
      <c r="R9469" t="s">
        <v>2630</v>
      </c>
      <c r="S9469">
        <v>37</v>
      </c>
      <c r="T9469" s="29" t="s">
        <v>27973</v>
      </c>
      <c r="U9469" s="29" t="s">
        <v>28021</v>
      </c>
    </row>
    <row r="9470" spans="1:21">
      <c r="A9470">
        <v>9469</v>
      </c>
      <c r="B9470" s="30" t="s">
        <v>3220</v>
      </c>
      <c r="D9470" s="30" t="s">
        <v>4153</v>
      </c>
      <c r="F9470" s="30" t="s">
        <v>4227</v>
      </c>
      <c r="H9470" s="30" t="s">
        <v>4230</v>
      </c>
      <c r="J9470" s="30" t="s">
        <v>805</v>
      </c>
      <c r="L9470" s="30" t="s">
        <v>840</v>
      </c>
      <c r="M9470" s="30" t="s">
        <v>14143</v>
      </c>
      <c r="N9470" s="30" t="s">
        <v>499</v>
      </c>
      <c r="P9470" s="30" t="s">
        <v>1617</v>
      </c>
      <c r="Q9470" t="s">
        <v>2036</v>
      </c>
      <c r="R9470" t="s">
        <v>2630</v>
      </c>
      <c r="S9470">
        <v>37</v>
      </c>
      <c r="T9470" s="29" t="s">
        <v>27973</v>
      </c>
      <c r="U9470" s="29" t="s">
        <v>28022</v>
      </c>
    </row>
    <row r="9471" spans="1:21">
      <c r="A9471">
        <v>9470</v>
      </c>
      <c r="B9471" s="30" t="s">
        <v>3220</v>
      </c>
      <c r="D9471" s="30" t="s">
        <v>4153</v>
      </c>
      <c r="F9471" s="30" t="s">
        <v>4227</v>
      </c>
      <c r="H9471" s="30" t="s">
        <v>4230</v>
      </c>
      <c r="J9471" s="30" t="s">
        <v>805</v>
      </c>
      <c r="L9471" s="30" t="s">
        <v>840</v>
      </c>
      <c r="M9471" s="30" t="s">
        <v>14143</v>
      </c>
      <c r="N9471" s="30" t="s">
        <v>499</v>
      </c>
      <c r="P9471" s="30" t="s">
        <v>1618</v>
      </c>
      <c r="Q9471" t="s">
        <v>2036</v>
      </c>
      <c r="R9471" t="s">
        <v>2630</v>
      </c>
      <c r="S9471">
        <v>37</v>
      </c>
      <c r="T9471" s="29" t="s">
        <v>27973</v>
      </c>
      <c r="U9471" s="29" t="s">
        <v>28023</v>
      </c>
    </row>
    <row r="9472" spans="1:21">
      <c r="A9472">
        <v>9471</v>
      </c>
      <c r="B9472" s="30" t="s">
        <v>3220</v>
      </c>
      <c r="D9472" s="30" t="s">
        <v>4153</v>
      </c>
      <c r="F9472" s="30" t="s">
        <v>4227</v>
      </c>
      <c r="H9472" s="30" t="s">
        <v>4230</v>
      </c>
      <c r="J9472" s="30" t="s">
        <v>805</v>
      </c>
      <c r="L9472" s="30" t="s">
        <v>840</v>
      </c>
      <c r="M9472" s="30" t="s">
        <v>14143</v>
      </c>
      <c r="N9472" s="30" t="s">
        <v>499</v>
      </c>
      <c r="P9472" s="30" t="s">
        <v>2465</v>
      </c>
      <c r="Q9472" t="s">
        <v>2036</v>
      </c>
      <c r="R9472" t="s">
        <v>2630</v>
      </c>
      <c r="S9472">
        <v>37</v>
      </c>
      <c r="T9472" s="29" t="s">
        <v>27973</v>
      </c>
      <c r="U9472" s="29" t="s">
        <v>28024</v>
      </c>
    </row>
    <row r="9473" spans="1:21">
      <c r="A9473">
        <v>9472</v>
      </c>
      <c r="B9473" s="30" t="s">
        <v>3220</v>
      </c>
      <c r="D9473" s="30" t="s">
        <v>4153</v>
      </c>
      <c r="F9473" s="30" t="s">
        <v>4227</v>
      </c>
      <c r="H9473" s="30" t="s">
        <v>4230</v>
      </c>
      <c r="J9473" s="30" t="s">
        <v>805</v>
      </c>
      <c r="L9473" s="30" t="s">
        <v>840</v>
      </c>
      <c r="M9473" s="30" t="s">
        <v>14143</v>
      </c>
      <c r="N9473" s="30" t="s">
        <v>499</v>
      </c>
      <c r="P9473" s="30" t="s">
        <v>1619</v>
      </c>
      <c r="Q9473" t="s">
        <v>2036</v>
      </c>
      <c r="R9473" t="s">
        <v>2630</v>
      </c>
      <c r="S9473">
        <v>37</v>
      </c>
      <c r="T9473" s="29" t="s">
        <v>27973</v>
      </c>
      <c r="U9473" s="29" t="s">
        <v>28025</v>
      </c>
    </row>
    <row r="9474" spans="1:21">
      <c r="A9474">
        <v>9473</v>
      </c>
      <c r="B9474" s="30" t="s">
        <v>3220</v>
      </c>
      <c r="D9474" s="30" t="s">
        <v>4153</v>
      </c>
      <c r="F9474" s="30" t="s">
        <v>4227</v>
      </c>
      <c r="H9474" s="30" t="s">
        <v>4230</v>
      </c>
      <c r="J9474" s="30" t="s">
        <v>805</v>
      </c>
      <c r="L9474" s="30" t="s">
        <v>840</v>
      </c>
      <c r="M9474" s="30" t="s">
        <v>14143</v>
      </c>
      <c r="N9474" s="30" t="s">
        <v>499</v>
      </c>
      <c r="P9474" s="30" t="s">
        <v>2695</v>
      </c>
      <c r="Q9474" t="s">
        <v>2036</v>
      </c>
      <c r="R9474" t="s">
        <v>2630</v>
      </c>
      <c r="S9474">
        <v>37</v>
      </c>
      <c r="T9474" s="29" t="s">
        <v>27973</v>
      </c>
      <c r="U9474" s="29" t="s">
        <v>28026</v>
      </c>
    </row>
    <row r="9475" spans="1:21">
      <c r="A9475">
        <v>9474</v>
      </c>
      <c r="B9475" s="30" t="s">
        <v>3220</v>
      </c>
      <c r="D9475" s="30" t="s">
        <v>4153</v>
      </c>
      <c r="F9475" s="30" t="s">
        <v>4227</v>
      </c>
      <c r="H9475" s="30" t="s">
        <v>4230</v>
      </c>
      <c r="J9475" s="30" t="s">
        <v>805</v>
      </c>
      <c r="L9475" s="30" t="s">
        <v>840</v>
      </c>
      <c r="M9475" s="30" t="s">
        <v>14143</v>
      </c>
      <c r="N9475" s="30" t="s">
        <v>499</v>
      </c>
      <c r="P9475" s="30" t="s">
        <v>2696</v>
      </c>
      <c r="Q9475" t="s">
        <v>2036</v>
      </c>
      <c r="R9475" t="s">
        <v>2630</v>
      </c>
      <c r="S9475">
        <v>37</v>
      </c>
      <c r="T9475" s="29" t="s">
        <v>27973</v>
      </c>
      <c r="U9475" s="29" t="s">
        <v>28027</v>
      </c>
    </row>
    <row r="9476" spans="1:21">
      <c r="A9476">
        <v>9475</v>
      </c>
      <c r="B9476" s="30" t="s">
        <v>3220</v>
      </c>
      <c r="D9476" s="30" t="s">
        <v>4153</v>
      </c>
      <c r="F9476" s="30" t="s">
        <v>4227</v>
      </c>
      <c r="H9476" s="30" t="s">
        <v>4230</v>
      </c>
      <c r="J9476" s="30" t="s">
        <v>805</v>
      </c>
      <c r="L9476" s="30" t="s">
        <v>840</v>
      </c>
      <c r="M9476" s="30" t="s">
        <v>14143</v>
      </c>
      <c r="N9476" s="30" t="s">
        <v>499</v>
      </c>
      <c r="P9476" s="30" t="s">
        <v>1620</v>
      </c>
      <c r="Q9476" t="s">
        <v>2036</v>
      </c>
      <c r="R9476" t="s">
        <v>2630</v>
      </c>
      <c r="S9476">
        <v>37</v>
      </c>
      <c r="T9476" s="29" t="s">
        <v>27973</v>
      </c>
      <c r="U9476" s="29" t="s">
        <v>28028</v>
      </c>
    </row>
    <row r="9477" spans="1:21">
      <c r="A9477">
        <v>9476</v>
      </c>
      <c r="B9477" s="30" t="s">
        <v>3220</v>
      </c>
      <c r="D9477" s="30" t="s">
        <v>4153</v>
      </c>
      <c r="F9477" s="30" t="s">
        <v>4227</v>
      </c>
      <c r="H9477" s="30" t="s">
        <v>4230</v>
      </c>
      <c r="J9477" s="30" t="s">
        <v>805</v>
      </c>
      <c r="L9477" s="30" t="s">
        <v>840</v>
      </c>
      <c r="M9477" s="30" t="s">
        <v>14143</v>
      </c>
      <c r="N9477" s="30" t="s">
        <v>499</v>
      </c>
      <c r="P9477" s="30" t="s">
        <v>1621</v>
      </c>
      <c r="Q9477" t="s">
        <v>2036</v>
      </c>
      <c r="R9477" t="s">
        <v>2630</v>
      </c>
      <c r="S9477">
        <v>37</v>
      </c>
      <c r="T9477" s="29" t="s">
        <v>27973</v>
      </c>
      <c r="U9477" s="29" t="s">
        <v>28029</v>
      </c>
    </row>
    <row r="9478" spans="1:21">
      <c r="A9478">
        <v>9477</v>
      </c>
      <c r="B9478" s="30" t="s">
        <v>3220</v>
      </c>
      <c r="D9478" s="30" t="s">
        <v>4153</v>
      </c>
      <c r="F9478" s="30" t="s">
        <v>4227</v>
      </c>
      <c r="H9478" s="30" t="s">
        <v>4230</v>
      </c>
      <c r="J9478" s="30" t="s">
        <v>805</v>
      </c>
      <c r="L9478" s="30" t="s">
        <v>840</v>
      </c>
      <c r="M9478" s="30" t="s">
        <v>14143</v>
      </c>
      <c r="N9478" s="30" t="s">
        <v>499</v>
      </c>
      <c r="P9478" s="30" t="s">
        <v>1622</v>
      </c>
      <c r="Q9478" t="s">
        <v>2036</v>
      </c>
      <c r="R9478" t="s">
        <v>2630</v>
      </c>
      <c r="S9478">
        <v>37</v>
      </c>
      <c r="T9478" s="29" t="s">
        <v>27973</v>
      </c>
      <c r="U9478" s="29" t="s">
        <v>28030</v>
      </c>
    </row>
    <row r="9479" spans="1:21">
      <c r="A9479">
        <v>9478</v>
      </c>
      <c r="B9479" s="30" t="s">
        <v>3220</v>
      </c>
      <c r="D9479" s="30" t="s">
        <v>4153</v>
      </c>
      <c r="F9479" s="30" t="s">
        <v>4227</v>
      </c>
      <c r="H9479" s="30" t="s">
        <v>4230</v>
      </c>
      <c r="J9479" s="30" t="s">
        <v>805</v>
      </c>
      <c r="L9479" s="30" t="s">
        <v>840</v>
      </c>
      <c r="M9479" s="30" t="s">
        <v>14143</v>
      </c>
      <c r="N9479" s="30" t="s">
        <v>4290</v>
      </c>
      <c r="P9479" s="30" t="s">
        <v>4291</v>
      </c>
      <c r="Q9479" t="s">
        <v>2036</v>
      </c>
      <c r="R9479" t="s">
        <v>2630</v>
      </c>
      <c r="S9479">
        <v>37</v>
      </c>
      <c r="T9479" s="29" t="s">
        <v>27973</v>
      </c>
      <c r="U9479" s="29" t="s">
        <v>28031</v>
      </c>
    </row>
    <row r="9480" spans="1:21">
      <c r="A9480">
        <v>9479</v>
      </c>
      <c r="B9480" s="30" t="s">
        <v>3220</v>
      </c>
      <c r="D9480" s="30" t="s">
        <v>4153</v>
      </c>
      <c r="F9480" s="30" t="s">
        <v>4227</v>
      </c>
      <c r="H9480" s="30" t="s">
        <v>4230</v>
      </c>
      <c r="J9480" s="30" t="s">
        <v>805</v>
      </c>
      <c r="L9480" s="30" t="s">
        <v>840</v>
      </c>
      <c r="M9480" s="30" t="s">
        <v>14143</v>
      </c>
      <c r="N9480" s="30" t="s">
        <v>4312</v>
      </c>
      <c r="P9480" s="30" t="s">
        <v>4313</v>
      </c>
      <c r="Q9480" t="s">
        <v>2036</v>
      </c>
      <c r="R9480" t="s">
        <v>2630</v>
      </c>
      <c r="S9480">
        <v>37</v>
      </c>
      <c r="T9480" s="29" t="s">
        <v>27973</v>
      </c>
      <c r="U9480" s="29" t="s">
        <v>28032</v>
      </c>
    </row>
    <row r="9481" spans="1:21">
      <c r="A9481">
        <v>9480</v>
      </c>
      <c r="B9481" s="30" t="s">
        <v>3220</v>
      </c>
      <c r="D9481" s="30" t="s">
        <v>4153</v>
      </c>
      <c r="F9481" s="30" t="s">
        <v>4227</v>
      </c>
      <c r="H9481" s="30" t="s">
        <v>4230</v>
      </c>
      <c r="J9481" s="30" t="s">
        <v>805</v>
      </c>
      <c r="L9481" s="30" t="s">
        <v>840</v>
      </c>
      <c r="M9481" s="30" t="s">
        <v>14143</v>
      </c>
      <c r="N9481" s="30" t="s">
        <v>4312</v>
      </c>
      <c r="P9481" s="30" t="s">
        <v>4314</v>
      </c>
      <c r="Q9481" t="s">
        <v>2036</v>
      </c>
      <c r="R9481" t="s">
        <v>2630</v>
      </c>
      <c r="S9481">
        <v>37</v>
      </c>
      <c r="T9481" s="29" t="s">
        <v>27973</v>
      </c>
      <c r="U9481" s="29" t="s">
        <v>28033</v>
      </c>
    </row>
    <row r="9482" spans="1:21">
      <c r="A9482">
        <v>9481</v>
      </c>
      <c r="B9482" s="30" t="s">
        <v>3220</v>
      </c>
      <c r="D9482" s="30" t="s">
        <v>4153</v>
      </c>
      <c r="F9482" s="30" t="s">
        <v>4227</v>
      </c>
      <c r="H9482" s="30" t="s">
        <v>4230</v>
      </c>
      <c r="J9482" s="30" t="s">
        <v>805</v>
      </c>
      <c r="L9482" s="30" t="s">
        <v>840</v>
      </c>
      <c r="M9482" s="30" t="s">
        <v>14143</v>
      </c>
      <c r="N9482" s="30" t="s">
        <v>4312</v>
      </c>
      <c r="P9482" s="30" t="s">
        <v>4315</v>
      </c>
      <c r="Q9482" t="s">
        <v>2036</v>
      </c>
      <c r="R9482" t="s">
        <v>2630</v>
      </c>
      <c r="S9482">
        <v>37</v>
      </c>
      <c r="T9482" s="29" t="s">
        <v>27973</v>
      </c>
      <c r="U9482" s="29" t="s">
        <v>28034</v>
      </c>
    </row>
    <row r="9483" spans="1:21">
      <c r="A9483">
        <v>9482</v>
      </c>
      <c r="B9483" s="30" t="s">
        <v>3220</v>
      </c>
      <c r="D9483" s="30" t="s">
        <v>4153</v>
      </c>
      <c r="F9483" s="30" t="s">
        <v>4227</v>
      </c>
      <c r="H9483" s="30" t="s">
        <v>4230</v>
      </c>
      <c r="J9483" s="30" t="s">
        <v>805</v>
      </c>
      <c r="L9483" s="30" t="s">
        <v>840</v>
      </c>
      <c r="M9483" s="30" t="s">
        <v>14143</v>
      </c>
      <c r="N9483" s="30" t="s">
        <v>2483</v>
      </c>
      <c r="P9483" s="30" t="s">
        <v>2484</v>
      </c>
      <c r="Q9483" t="s">
        <v>2036</v>
      </c>
      <c r="R9483" t="s">
        <v>2630</v>
      </c>
      <c r="S9483">
        <v>37</v>
      </c>
      <c r="T9483" s="29" t="s">
        <v>27973</v>
      </c>
      <c r="U9483" s="29" t="s">
        <v>28035</v>
      </c>
    </row>
    <row r="9484" spans="1:21">
      <c r="A9484">
        <v>9483</v>
      </c>
      <c r="B9484" s="30" t="s">
        <v>3220</v>
      </c>
      <c r="D9484" s="30" t="s">
        <v>4153</v>
      </c>
      <c r="F9484" s="30" t="s">
        <v>4227</v>
      </c>
      <c r="H9484" s="30" t="s">
        <v>4230</v>
      </c>
      <c r="J9484" s="30" t="s">
        <v>805</v>
      </c>
      <c r="L9484" s="30" t="s">
        <v>840</v>
      </c>
      <c r="M9484" s="30" t="s">
        <v>14143</v>
      </c>
      <c r="N9484" s="30" t="s">
        <v>2483</v>
      </c>
      <c r="P9484" s="30" t="s">
        <v>3289</v>
      </c>
      <c r="Q9484" t="s">
        <v>2036</v>
      </c>
      <c r="R9484" t="s">
        <v>2630</v>
      </c>
      <c r="S9484">
        <v>37</v>
      </c>
      <c r="T9484" s="29" t="s">
        <v>27973</v>
      </c>
      <c r="U9484" s="29" t="s">
        <v>28036</v>
      </c>
    </row>
    <row r="9485" spans="1:21">
      <c r="A9485">
        <v>9484</v>
      </c>
      <c r="B9485" s="30" t="s">
        <v>3220</v>
      </c>
      <c r="D9485" s="30" t="s">
        <v>4153</v>
      </c>
      <c r="F9485" s="30" t="s">
        <v>4227</v>
      </c>
      <c r="H9485" s="30" t="s">
        <v>4230</v>
      </c>
      <c r="J9485" s="30" t="s">
        <v>805</v>
      </c>
      <c r="L9485" s="30" t="s">
        <v>840</v>
      </c>
      <c r="M9485" s="30" t="s">
        <v>14143</v>
      </c>
      <c r="N9485" s="30" t="s">
        <v>2483</v>
      </c>
      <c r="P9485" s="30" t="s">
        <v>3290</v>
      </c>
      <c r="Q9485" t="s">
        <v>2036</v>
      </c>
      <c r="R9485" t="s">
        <v>2630</v>
      </c>
      <c r="S9485">
        <v>37</v>
      </c>
      <c r="T9485" s="29" t="s">
        <v>27973</v>
      </c>
      <c r="U9485" s="29" t="s">
        <v>28037</v>
      </c>
    </row>
    <row r="9486" spans="1:21">
      <c r="A9486">
        <v>9485</v>
      </c>
      <c r="B9486" s="30" t="s">
        <v>3220</v>
      </c>
      <c r="D9486" s="30" t="s">
        <v>4153</v>
      </c>
      <c r="F9486" s="30" t="s">
        <v>4227</v>
      </c>
      <c r="H9486" s="30" t="s">
        <v>4230</v>
      </c>
      <c r="J9486" s="30" t="s">
        <v>805</v>
      </c>
      <c r="L9486" s="30" t="s">
        <v>840</v>
      </c>
      <c r="M9486" s="30" t="s">
        <v>14143</v>
      </c>
      <c r="N9486" s="30" t="s">
        <v>2483</v>
      </c>
      <c r="P9486" s="30" t="s">
        <v>3291</v>
      </c>
      <c r="Q9486" t="s">
        <v>2036</v>
      </c>
      <c r="R9486" t="s">
        <v>2630</v>
      </c>
      <c r="S9486">
        <v>37</v>
      </c>
      <c r="T9486" s="29" t="s">
        <v>27973</v>
      </c>
      <c r="U9486" s="29" t="s">
        <v>28038</v>
      </c>
    </row>
    <row r="9487" spans="1:21">
      <c r="A9487">
        <v>9486</v>
      </c>
      <c r="B9487" s="30" t="s">
        <v>3220</v>
      </c>
      <c r="D9487" s="30" t="s">
        <v>4153</v>
      </c>
      <c r="F9487" s="30" t="s">
        <v>4227</v>
      </c>
      <c r="H9487" s="30" t="s">
        <v>4230</v>
      </c>
      <c r="J9487" s="30" t="s">
        <v>805</v>
      </c>
      <c r="L9487" s="30" t="s">
        <v>840</v>
      </c>
      <c r="M9487" s="30" t="s">
        <v>14143</v>
      </c>
      <c r="N9487" s="30" t="s">
        <v>806</v>
      </c>
      <c r="P9487" s="30" t="s">
        <v>1977</v>
      </c>
      <c r="Q9487" t="s">
        <v>2036</v>
      </c>
      <c r="R9487" t="s">
        <v>2630</v>
      </c>
      <c r="S9487">
        <v>37</v>
      </c>
      <c r="T9487" s="29" t="s">
        <v>27973</v>
      </c>
      <c r="U9487" s="29" t="s">
        <v>28039</v>
      </c>
    </row>
    <row r="9488" spans="1:21">
      <c r="A9488">
        <v>9487</v>
      </c>
      <c r="B9488" s="30" t="s">
        <v>3220</v>
      </c>
      <c r="D9488" s="30" t="s">
        <v>4153</v>
      </c>
      <c r="F9488" s="30" t="s">
        <v>4227</v>
      </c>
      <c r="H9488" s="30" t="s">
        <v>4230</v>
      </c>
      <c r="J9488" s="30" t="s">
        <v>805</v>
      </c>
      <c r="L9488" s="30" t="s">
        <v>840</v>
      </c>
      <c r="M9488" s="30" t="s">
        <v>14143</v>
      </c>
      <c r="N9488" s="30" t="s">
        <v>806</v>
      </c>
      <c r="P9488" s="30" t="s">
        <v>1978</v>
      </c>
      <c r="Q9488" t="s">
        <v>2036</v>
      </c>
      <c r="R9488" t="s">
        <v>2630</v>
      </c>
      <c r="S9488">
        <v>37</v>
      </c>
      <c r="T9488" s="29" t="s">
        <v>27973</v>
      </c>
      <c r="U9488" s="29" t="s">
        <v>28040</v>
      </c>
    </row>
    <row r="9489" spans="1:21">
      <c r="A9489">
        <v>9488</v>
      </c>
      <c r="B9489" s="30" t="s">
        <v>3220</v>
      </c>
      <c r="D9489" s="30" t="s">
        <v>4153</v>
      </c>
      <c r="F9489" s="30" t="s">
        <v>4227</v>
      </c>
      <c r="H9489" s="30" t="s">
        <v>4230</v>
      </c>
      <c r="J9489" s="30" t="s">
        <v>805</v>
      </c>
      <c r="L9489" s="30" t="s">
        <v>840</v>
      </c>
      <c r="M9489" s="30" t="s">
        <v>14144</v>
      </c>
      <c r="N9489" s="30" t="s">
        <v>6687</v>
      </c>
      <c r="P9489" s="30" t="s">
        <v>6688</v>
      </c>
      <c r="Q9489" t="s">
        <v>2036</v>
      </c>
      <c r="R9489" t="s">
        <v>2630</v>
      </c>
      <c r="S9489">
        <v>37</v>
      </c>
      <c r="T9489" s="29" t="s">
        <v>27973</v>
      </c>
      <c r="U9489" s="29" t="s">
        <v>28041</v>
      </c>
    </row>
    <row r="9490" spans="1:21">
      <c r="A9490">
        <v>9489</v>
      </c>
      <c r="B9490" s="30" t="s">
        <v>3220</v>
      </c>
      <c r="D9490" s="30" t="s">
        <v>4153</v>
      </c>
      <c r="F9490" s="30" t="s">
        <v>4227</v>
      </c>
      <c r="H9490" s="30" t="s">
        <v>4230</v>
      </c>
      <c r="J9490" s="30" t="s">
        <v>805</v>
      </c>
      <c r="L9490" s="30" t="s">
        <v>840</v>
      </c>
      <c r="M9490" s="30" t="s">
        <v>14144</v>
      </c>
      <c r="N9490" s="30" t="s">
        <v>4285</v>
      </c>
      <c r="P9490" s="30" t="s">
        <v>4286</v>
      </c>
      <c r="Q9490" t="s">
        <v>2036</v>
      </c>
      <c r="R9490" t="s">
        <v>2630</v>
      </c>
      <c r="S9490">
        <v>37</v>
      </c>
      <c r="T9490" s="29" t="s">
        <v>27973</v>
      </c>
      <c r="U9490" s="29" t="s">
        <v>28042</v>
      </c>
    </row>
    <row r="9491" spans="1:21">
      <c r="A9491">
        <v>9490</v>
      </c>
      <c r="B9491" s="30" t="s">
        <v>3220</v>
      </c>
      <c r="D9491" s="30" t="s">
        <v>4153</v>
      </c>
      <c r="F9491" s="30" t="s">
        <v>4227</v>
      </c>
      <c r="H9491" s="30" t="s">
        <v>4230</v>
      </c>
      <c r="J9491" s="30" t="s">
        <v>805</v>
      </c>
      <c r="L9491" s="30" t="s">
        <v>840</v>
      </c>
      <c r="M9491" s="30" t="s">
        <v>14144</v>
      </c>
      <c r="N9491" s="30" t="s">
        <v>4292</v>
      </c>
      <c r="P9491" s="30" t="s">
        <v>4293</v>
      </c>
      <c r="Q9491" t="s">
        <v>2036</v>
      </c>
      <c r="R9491" t="s">
        <v>2630</v>
      </c>
      <c r="S9491">
        <v>37</v>
      </c>
      <c r="T9491" s="29" t="s">
        <v>27973</v>
      </c>
      <c r="U9491" s="29" t="s">
        <v>28043</v>
      </c>
    </row>
    <row r="9492" spans="1:21">
      <c r="A9492">
        <v>9491</v>
      </c>
      <c r="B9492" s="30" t="s">
        <v>3220</v>
      </c>
      <c r="D9492" s="30" t="s">
        <v>4153</v>
      </c>
      <c r="F9492" s="30" t="s">
        <v>4227</v>
      </c>
      <c r="H9492" s="30" t="s">
        <v>4230</v>
      </c>
      <c r="J9492" s="30" t="s">
        <v>805</v>
      </c>
      <c r="L9492" s="30" t="s">
        <v>840</v>
      </c>
      <c r="M9492" s="30" t="s">
        <v>14144</v>
      </c>
      <c r="N9492" s="30" t="s">
        <v>4292</v>
      </c>
      <c r="P9492" s="30" t="s">
        <v>4294</v>
      </c>
      <c r="Q9492" t="s">
        <v>2036</v>
      </c>
      <c r="R9492" t="s">
        <v>2630</v>
      </c>
      <c r="S9492">
        <v>37</v>
      </c>
      <c r="T9492" s="29" t="s">
        <v>27973</v>
      </c>
      <c r="U9492" s="29" t="s">
        <v>28044</v>
      </c>
    </row>
    <row r="9493" spans="1:21">
      <c r="A9493">
        <v>9492</v>
      </c>
      <c r="B9493" s="30" t="s">
        <v>3220</v>
      </c>
      <c r="D9493" s="30" t="s">
        <v>4153</v>
      </c>
      <c r="F9493" s="30" t="s">
        <v>4227</v>
      </c>
      <c r="H9493" s="30" t="s">
        <v>4230</v>
      </c>
      <c r="J9493" s="30" t="s">
        <v>805</v>
      </c>
      <c r="L9493" s="30" t="s">
        <v>840</v>
      </c>
      <c r="M9493" s="30" t="s">
        <v>14144</v>
      </c>
      <c r="N9493" s="30" t="s">
        <v>4292</v>
      </c>
      <c r="P9493" s="30" t="s">
        <v>4295</v>
      </c>
      <c r="Q9493" t="s">
        <v>2036</v>
      </c>
      <c r="R9493" t="s">
        <v>2630</v>
      </c>
      <c r="S9493">
        <v>37</v>
      </c>
      <c r="T9493" s="29" t="s">
        <v>27973</v>
      </c>
      <c r="U9493" s="29" t="s">
        <v>28045</v>
      </c>
    </row>
    <row r="9494" spans="1:21">
      <c r="A9494">
        <v>9493</v>
      </c>
      <c r="B9494" s="30" t="s">
        <v>3220</v>
      </c>
      <c r="D9494" s="30" t="s">
        <v>4153</v>
      </c>
      <c r="F9494" s="30" t="s">
        <v>4227</v>
      </c>
      <c r="H9494" s="30" t="s">
        <v>4230</v>
      </c>
      <c r="J9494" s="30" t="s">
        <v>805</v>
      </c>
      <c r="L9494" s="30" t="s">
        <v>840</v>
      </c>
      <c r="M9494" s="30" t="s">
        <v>14144</v>
      </c>
      <c r="N9494" s="30" t="s">
        <v>4292</v>
      </c>
      <c r="P9494" s="30" t="s">
        <v>4296</v>
      </c>
      <c r="Q9494" t="s">
        <v>2036</v>
      </c>
      <c r="R9494" t="s">
        <v>2630</v>
      </c>
      <c r="S9494">
        <v>37</v>
      </c>
      <c r="T9494" s="29" t="s">
        <v>27973</v>
      </c>
      <c r="U9494" s="29" t="s">
        <v>28046</v>
      </c>
    </row>
    <row r="9495" spans="1:21">
      <c r="A9495">
        <v>9494</v>
      </c>
      <c r="B9495" s="30" t="s">
        <v>3220</v>
      </c>
      <c r="D9495" s="30" t="s">
        <v>4153</v>
      </c>
      <c r="F9495" s="30" t="s">
        <v>4227</v>
      </c>
      <c r="H9495" s="30" t="s">
        <v>4230</v>
      </c>
      <c r="J9495" s="30" t="s">
        <v>805</v>
      </c>
      <c r="L9495" s="30" t="s">
        <v>840</v>
      </c>
      <c r="M9495" s="30" t="s">
        <v>14144</v>
      </c>
      <c r="N9495" s="30" t="s">
        <v>4292</v>
      </c>
      <c r="P9495" s="30" t="s">
        <v>4297</v>
      </c>
      <c r="Q9495" t="s">
        <v>2036</v>
      </c>
      <c r="R9495" t="s">
        <v>2630</v>
      </c>
      <c r="S9495">
        <v>37</v>
      </c>
      <c r="T9495" s="29" t="s">
        <v>27973</v>
      </c>
      <c r="U9495" s="29" t="s">
        <v>28047</v>
      </c>
    </row>
    <row r="9496" spans="1:21">
      <c r="A9496">
        <v>9495</v>
      </c>
      <c r="B9496" s="30" t="s">
        <v>3220</v>
      </c>
      <c r="D9496" s="30" t="s">
        <v>4153</v>
      </c>
      <c r="F9496" s="30" t="s">
        <v>4227</v>
      </c>
      <c r="H9496" s="30" t="s">
        <v>4230</v>
      </c>
      <c r="J9496" s="30" t="s">
        <v>805</v>
      </c>
      <c r="L9496" s="30" t="s">
        <v>840</v>
      </c>
      <c r="M9496" s="30" t="s">
        <v>14144</v>
      </c>
      <c r="N9496" s="30" t="s">
        <v>4292</v>
      </c>
      <c r="P9496" s="30" t="s">
        <v>6691</v>
      </c>
      <c r="Q9496" t="s">
        <v>2036</v>
      </c>
      <c r="R9496" t="s">
        <v>2630</v>
      </c>
      <c r="S9496">
        <v>37</v>
      </c>
      <c r="T9496" s="29" t="s">
        <v>27973</v>
      </c>
      <c r="U9496" s="29" t="s">
        <v>28048</v>
      </c>
    </row>
    <row r="9497" spans="1:21">
      <c r="A9497">
        <v>9496</v>
      </c>
      <c r="B9497" s="30" t="s">
        <v>3220</v>
      </c>
      <c r="D9497" s="30" t="s">
        <v>4153</v>
      </c>
      <c r="F9497" s="30" t="s">
        <v>4227</v>
      </c>
      <c r="H9497" s="30" t="s">
        <v>4230</v>
      </c>
      <c r="J9497" s="30" t="s">
        <v>805</v>
      </c>
      <c r="L9497" s="30" t="s">
        <v>840</v>
      </c>
      <c r="M9497" s="30" t="s">
        <v>14144</v>
      </c>
      <c r="N9497" s="30" t="s">
        <v>4298</v>
      </c>
      <c r="P9497" s="30" t="s">
        <v>4299</v>
      </c>
      <c r="Q9497" t="s">
        <v>2036</v>
      </c>
      <c r="R9497" t="s">
        <v>2630</v>
      </c>
      <c r="S9497">
        <v>37</v>
      </c>
      <c r="T9497" s="29" t="s">
        <v>27973</v>
      </c>
      <c r="U9497" s="29" t="s">
        <v>28049</v>
      </c>
    </row>
    <row r="9498" spans="1:21">
      <c r="A9498">
        <v>9497</v>
      </c>
      <c r="B9498" s="30" t="s">
        <v>3220</v>
      </c>
      <c r="D9498" s="30" t="s">
        <v>4153</v>
      </c>
      <c r="F9498" s="30" t="s">
        <v>4227</v>
      </c>
      <c r="H9498" s="30" t="s">
        <v>4230</v>
      </c>
      <c r="J9498" s="30" t="s">
        <v>805</v>
      </c>
      <c r="L9498" s="30" t="s">
        <v>840</v>
      </c>
      <c r="M9498" s="30" t="s">
        <v>14144</v>
      </c>
      <c r="N9498" s="30" t="s">
        <v>501</v>
      </c>
      <c r="P9498" s="30" t="s">
        <v>1970</v>
      </c>
      <c r="Q9498" t="s">
        <v>2036</v>
      </c>
      <c r="R9498" t="s">
        <v>2630</v>
      </c>
      <c r="S9498">
        <v>37</v>
      </c>
      <c r="T9498" s="29" t="s">
        <v>27973</v>
      </c>
      <c r="U9498" s="29" t="s">
        <v>28050</v>
      </c>
    </row>
    <row r="9499" spans="1:21">
      <c r="A9499">
        <v>9498</v>
      </c>
      <c r="B9499" s="30" t="s">
        <v>3220</v>
      </c>
      <c r="D9499" s="30" t="s">
        <v>4153</v>
      </c>
      <c r="F9499" s="30" t="s">
        <v>4227</v>
      </c>
      <c r="H9499" s="30" t="s">
        <v>4230</v>
      </c>
      <c r="J9499" s="30" t="s">
        <v>805</v>
      </c>
      <c r="L9499" s="30" t="s">
        <v>840</v>
      </c>
      <c r="M9499" s="30" t="s">
        <v>14144</v>
      </c>
      <c r="N9499" s="30" t="s">
        <v>501</v>
      </c>
      <c r="P9499" s="30" t="s">
        <v>2468</v>
      </c>
      <c r="Q9499" t="s">
        <v>2036</v>
      </c>
      <c r="R9499" t="s">
        <v>2630</v>
      </c>
      <c r="S9499">
        <v>37</v>
      </c>
      <c r="T9499" s="29" t="s">
        <v>27973</v>
      </c>
      <c r="U9499" s="29" t="s">
        <v>28051</v>
      </c>
    </row>
    <row r="9500" spans="1:21">
      <c r="A9500">
        <v>9499</v>
      </c>
      <c r="B9500" s="30" t="s">
        <v>3220</v>
      </c>
      <c r="D9500" s="30" t="s">
        <v>4153</v>
      </c>
      <c r="F9500" s="30" t="s">
        <v>4227</v>
      </c>
      <c r="H9500" s="30" t="s">
        <v>4230</v>
      </c>
      <c r="J9500" s="30" t="s">
        <v>805</v>
      </c>
      <c r="L9500" s="30" t="s">
        <v>840</v>
      </c>
      <c r="M9500" s="30" t="s">
        <v>14144</v>
      </c>
      <c r="N9500" s="30" t="s">
        <v>501</v>
      </c>
      <c r="P9500" s="30" t="s">
        <v>2469</v>
      </c>
      <c r="Q9500" t="s">
        <v>2036</v>
      </c>
      <c r="R9500" t="s">
        <v>2630</v>
      </c>
      <c r="S9500">
        <v>37</v>
      </c>
      <c r="T9500" s="29" t="s">
        <v>27973</v>
      </c>
      <c r="U9500" s="29" t="s">
        <v>28052</v>
      </c>
    </row>
    <row r="9501" spans="1:21">
      <c r="A9501">
        <v>9500</v>
      </c>
      <c r="B9501" s="30" t="s">
        <v>3220</v>
      </c>
      <c r="D9501" s="30" t="s">
        <v>4153</v>
      </c>
      <c r="F9501" s="30" t="s">
        <v>4227</v>
      </c>
      <c r="H9501" s="30" t="s">
        <v>4230</v>
      </c>
      <c r="J9501" s="30" t="s">
        <v>805</v>
      </c>
      <c r="L9501" s="30" t="s">
        <v>840</v>
      </c>
      <c r="M9501" s="30" t="s">
        <v>14144</v>
      </c>
      <c r="N9501" s="30" t="s">
        <v>501</v>
      </c>
      <c r="P9501" s="30" t="s">
        <v>2470</v>
      </c>
      <c r="Q9501" t="s">
        <v>2036</v>
      </c>
      <c r="R9501" t="s">
        <v>2630</v>
      </c>
      <c r="S9501">
        <v>37</v>
      </c>
      <c r="T9501" s="29" t="s">
        <v>27973</v>
      </c>
      <c r="U9501" s="29" t="s">
        <v>28053</v>
      </c>
    </row>
    <row r="9502" spans="1:21">
      <c r="A9502">
        <v>9501</v>
      </c>
      <c r="B9502" s="30" t="s">
        <v>3220</v>
      </c>
      <c r="D9502" s="30" t="s">
        <v>4153</v>
      </c>
      <c r="F9502" s="30" t="s">
        <v>4227</v>
      </c>
      <c r="H9502" s="30" t="s">
        <v>4230</v>
      </c>
      <c r="J9502" s="30" t="s">
        <v>805</v>
      </c>
      <c r="L9502" s="30" t="s">
        <v>840</v>
      </c>
      <c r="M9502" s="30" t="s">
        <v>14144</v>
      </c>
      <c r="N9502" s="30" t="s">
        <v>501</v>
      </c>
      <c r="P9502" s="30" t="s">
        <v>2471</v>
      </c>
      <c r="Q9502" t="s">
        <v>2036</v>
      </c>
      <c r="R9502" t="s">
        <v>2630</v>
      </c>
      <c r="S9502">
        <v>37</v>
      </c>
      <c r="T9502" s="29" t="s">
        <v>27973</v>
      </c>
      <c r="U9502" s="29" t="s">
        <v>28054</v>
      </c>
    </row>
    <row r="9503" spans="1:21">
      <c r="A9503">
        <v>9502</v>
      </c>
      <c r="B9503" s="30" t="s">
        <v>3220</v>
      </c>
      <c r="D9503" s="30" t="s">
        <v>4153</v>
      </c>
      <c r="F9503" s="30" t="s">
        <v>4227</v>
      </c>
      <c r="H9503" s="30" t="s">
        <v>4230</v>
      </c>
      <c r="J9503" s="30" t="s">
        <v>805</v>
      </c>
      <c r="L9503" s="30" t="s">
        <v>840</v>
      </c>
      <c r="M9503" s="30" t="s">
        <v>14144</v>
      </c>
      <c r="N9503" s="30" t="s">
        <v>501</v>
      </c>
      <c r="P9503" s="30" t="s">
        <v>2472</v>
      </c>
      <c r="Q9503" t="s">
        <v>2036</v>
      </c>
      <c r="R9503" t="s">
        <v>2630</v>
      </c>
      <c r="S9503">
        <v>37</v>
      </c>
      <c r="T9503" s="29" t="s">
        <v>27973</v>
      </c>
      <c r="U9503" s="29" t="s">
        <v>28055</v>
      </c>
    </row>
    <row r="9504" spans="1:21">
      <c r="A9504">
        <v>9503</v>
      </c>
      <c r="B9504" s="30" t="s">
        <v>3220</v>
      </c>
      <c r="D9504" s="30" t="s">
        <v>4153</v>
      </c>
      <c r="F9504" s="30" t="s">
        <v>4227</v>
      </c>
      <c r="H9504" s="30" t="s">
        <v>4230</v>
      </c>
      <c r="J9504" s="30" t="s">
        <v>805</v>
      </c>
      <c r="L9504" s="30" t="s">
        <v>840</v>
      </c>
      <c r="M9504" s="30" t="s">
        <v>14144</v>
      </c>
      <c r="N9504" s="30" t="s">
        <v>501</v>
      </c>
      <c r="P9504" s="30" t="s">
        <v>2473</v>
      </c>
      <c r="Q9504" t="s">
        <v>2036</v>
      </c>
      <c r="R9504" t="s">
        <v>2630</v>
      </c>
      <c r="S9504">
        <v>37</v>
      </c>
      <c r="T9504" s="29" t="s">
        <v>27973</v>
      </c>
      <c r="U9504" s="29" t="s">
        <v>28056</v>
      </c>
    </row>
    <row r="9505" spans="1:21">
      <c r="A9505">
        <v>9504</v>
      </c>
      <c r="B9505" s="30" t="s">
        <v>3220</v>
      </c>
      <c r="D9505" s="30" t="s">
        <v>4153</v>
      </c>
      <c r="F9505" s="30" t="s">
        <v>4227</v>
      </c>
      <c r="H9505" s="30" t="s">
        <v>4230</v>
      </c>
      <c r="J9505" s="30" t="s">
        <v>805</v>
      </c>
      <c r="L9505" s="30" t="s">
        <v>840</v>
      </c>
      <c r="M9505" s="30" t="s">
        <v>14144</v>
      </c>
      <c r="N9505" s="30" t="s">
        <v>501</v>
      </c>
      <c r="P9505" s="30" t="s">
        <v>2474</v>
      </c>
      <c r="Q9505" t="s">
        <v>2036</v>
      </c>
      <c r="R9505" t="s">
        <v>2630</v>
      </c>
      <c r="S9505">
        <v>37</v>
      </c>
      <c r="T9505" s="29" t="s">
        <v>27973</v>
      </c>
      <c r="U9505" s="29" t="s">
        <v>28057</v>
      </c>
    </row>
    <row r="9506" spans="1:21">
      <c r="A9506">
        <v>9505</v>
      </c>
      <c r="B9506" s="30" t="s">
        <v>3220</v>
      </c>
      <c r="D9506" s="30" t="s">
        <v>4153</v>
      </c>
      <c r="F9506" s="30" t="s">
        <v>4227</v>
      </c>
      <c r="H9506" s="30" t="s">
        <v>4230</v>
      </c>
      <c r="J9506" s="30" t="s">
        <v>805</v>
      </c>
      <c r="L9506" s="30" t="s">
        <v>840</v>
      </c>
      <c r="M9506" s="30" t="s">
        <v>14144</v>
      </c>
      <c r="N9506" s="30" t="s">
        <v>501</v>
      </c>
      <c r="P9506" s="30" t="s">
        <v>2475</v>
      </c>
      <c r="Q9506" t="s">
        <v>2036</v>
      </c>
      <c r="R9506" t="s">
        <v>2630</v>
      </c>
      <c r="S9506">
        <v>37</v>
      </c>
      <c r="T9506" s="29" t="s">
        <v>27973</v>
      </c>
      <c r="U9506" s="29" t="s">
        <v>28058</v>
      </c>
    </row>
    <row r="9507" spans="1:21">
      <c r="A9507">
        <v>9506</v>
      </c>
      <c r="B9507" s="30" t="s">
        <v>3220</v>
      </c>
      <c r="D9507" s="30" t="s">
        <v>4153</v>
      </c>
      <c r="F9507" s="30" t="s">
        <v>4227</v>
      </c>
      <c r="H9507" s="30" t="s">
        <v>4230</v>
      </c>
      <c r="J9507" s="30" t="s">
        <v>805</v>
      </c>
      <c r="L9507" s="30" t="s">
        <v>840</v>
      </c>
      <c r="M9507" s="30" t="s">
        <v>14144</v>
      </c>
      <c r="N9507" s="30" t="s">
        <v>4322</v>
      </c>
      <c r="P9507" s="30" t="s">
        <v>4323</v>
      </c>
      <c r="Q9507" t="s">
        <v>2036</v>
      </c>
      <c r="R9507" t="s">
        <v>2630</v>
      </c>
      <c r="S9507">
        <v>37</v>
      </c>
      <c r="T9507" s="29" t="s">
        <v>27973</v>
      </c>
      <c r="U9507" s="29" t="s">
        <v>28059</v>
      </c>
    </row>
    <row r="9508" spans="1:21">
      <c r="A9508">
        <v>9507</v>
      </c>
      <c r="B9508" s="30" t="s">
        <v>3220</v>
      </c>
      <c r="D9508" s="30" t="s">
        <v>4153</v>
      </c>
      <c r="F9508" s="30" t="s">
        <v>4227</v>
      </c>
      <c r="H9508" s="30" t="s">
        <v>4230</v>
      </c>
      <c r="J9508" s="30" t="s">
        <v>805</v>
      </c>
      <c r="L9508" s="30" t="s">
        <v>840</v>
      </c>
      <c r="M9508" s="30" t="s">
        <v>14144</v>
      </c>
      <c r="N9508" s="30" t="s">
        <v>754</v>
      </c>
      <c r="P9508" s="30" t="s">
        <v>1983</v>
      </c>
      <c r="Q9508" t="s">
        <v>2036</v>
      </c>
      <c r="R9508" t="s">
        <v>2630</v>
      </c>
      <c r="S9508">
        <v>37</v>
      </c>
      <c r="T9508" s="29" t="s">
        <v>27973</v>
      </c>
      <c r="U9508" s="29" t="s">
        <v>28060</v>
      </c>
    </row>
    <row r="9509" spans="1:21">
      <c r="A9509">
        <v>9508</v>
      </c>
      <c r="B9509" s="30" t="s">
        <v>3220</v>
      </c>
      <c r="D9509" s="30" t="s">
        <v>4153</v>
      </c>
      <c r="F9509" s="30" t="s">
        <v>4227</v>
      </c>
      <c r="H9509" s="30" t="s">
        <v>4230</v>
      </c>
      <c r="J9509" s="30" t="s">
        <v>805</v>
      </c>
      <c r="L9509" s="30" t="s">
        <v>840</v>
      </c>
      <c r="M9509" s="30" t="s">
        <v>14144</v>
      </c>
      <c r="N9509" s="30" t="s">
        <v>754</v>
      </c>
      <c r="P9509" s="30" t="s">
        <v>4327</v>
      </c>
      <c r="Q9509" t="s">
        <v>2036</v>
      </c>
      <c r="R9509" t="s">
        <v>2630</v>
      </c>
      <c r="S9509">
        <v>37</v>
      </c>
      <c r="T9509" s="29" t="s">
        <v>27973</v>
      </c>
      <c r="U9509" s="29" t="s">
        <v>28061</v>
      </c>
    </row>
    <row r="9510" spans="1:21">
      <c r="A9510">
        <v>9509</v>
      </c>
      <c r="B9510" s="30" t="s">
        <v>3220</v>
      </c>
      <c r="D9510" s="30" t="s">
        <v>4153</v>
      </c>
      <c r="F9510" s="30" t="s">
        <v>4227</v>
      </c>
      <c r="H9510" s="30" t="s">
        <v>4230</v>
      </c>
      <c r="J9510" s="30" t="s">
        <v>805</v>
      </c>
      <c r="L9510" s="30" t="s">
        <v>840</v>
      </c>
      <c r="M9510" s="30" t="s">
        <v>14145</v>
      </c>
      <c r="N9510" s="30" t="s">
        <v>6689</v>
      </c>
      <c r="P9510" s="30" t="s">
        <v>6690</v>
      </c>
      <c r="Q9510" t="s">
        <v>2036</v>
      </c>
      <c r="R9510" t="s">
        <v>2630</v>
      </c>
      <c r="S9510">
        <v>37</v>
      </c>
      <c r="T9510" s="29" t="s">
        <v>27973</v>
      </c>
      <c r="U9510" s="29" t="s">
        <v>28062</v>
      </c>
    </row>
    <row r="9511" spans="1:21">
      <c r="A9511">
        <v>9510</v>
      </c>
      <c r="B9511" s="30" t="s">
        <v>3220</v>
      </c>
      <c r="D9511" s="30" t="s">
        <v>4153</v>
      </c>
      <c r="F9511" s="30" t="s">
        <v>4227</v>
      </c>
      <c r="H9511" s="30" t="s">
        <v>4230</v>
      </c>
      <c r="J9511" s="30" t="s">
        <v>805</v>
      </c>
      <c r="L9511" s="30" t="s">
        <v>840</v>
      </c>
      <c r="M9511" s="30" t="s">
        <v>14145</v>
      </c>
      <c r="N9511" s="30" t="s">
        <v>1609</v>
      </c>
      <c r="P9511" s="30" t="s">
        <v>1610</v>
      </c>
      <c r="Q9511" t="s">
        <v>2036</v>
      </c>
      <c r="R9511" t="s">
        <v>2630</v>
      </c>
      <c r="S9511">
        <v>37</v>
      </c>
      <c r="T9511" s="29" t="s">
        <v>27973</v>
      </c>
      <c r="U9511" s="29" t="s">
        <v>28063</v>
      </c>
    </row>
    <row r="9512" spans="1:21">
      <c r="A9512">
        <v>9511</v>
      </c>
      <c r="B9512" s="30" t="s">
        <v>3220</v>
      </c>
      <c r="D9512" s="30" t="s">
        <v>4153</v>
      </c>
      <c r="F9512" s="30" t="s">
        <v>4227</v>
      </c>
      <c r="H9512" s="30" t="s">
        <v>4230</v>
      </c>
      <c r="J9512" s="30" t="s">
        <v>805</v>
      </c>
      <c r="L9512" s="30" t="s">
        <v>840</v>
      </c>
      <c r="M9512" s="30" t="s">
        <v>14145</v>
      </c>
      <c r="N9512" s="30" t="s">
        <v>1609</v>
      </c>
      <c r="P9512" s="30" t="s">
        <v>3279</v>
      </c>
      <c r="Q9512" t="s">
        <v>2036</v>
      </c>
      <c r="R9512" t="s">
        <v>2630</v>
      </c>
      <c r="S9512">
        <v>37</v>
      </c>
      <c r="T9512" s="29" t="s">
        <v>27973</v>
      </c>
      <c r="U9512" s="29" t="s">
        <v>28064</v>
      </c>
    </row>
    <row r="9513" spans="1:21">
      <c r="A9513">
        <v>9512</v>
      </c>
      <c r="B9513" s="30" t="s">
        <v>3220</v>
      </c>
      <c r="D9513" s="30" t="s">
        <v>4153</v>
      </c>
      <c r="F9513" s="30" t="s">
        <v>4227</v>
      </c>
      <c r="H9513" s="30" t="s">
        <v>4230</v>
      </c>
      <c r="J9513" s="30" t="s">
        <v>805</v>
      </c>
      <c r="L9513" s="30" t="s">
        <v>840</v>
      </c>
      <c r="M9513" s="30" t="s">
        <v>14145</v>
      </c>
      <c r="N9513" s="30" t="s">
        <v>1713</v>
      </c>
      <c r="P9513" s="30" t="s">
        <v>1714</v>
      </c>
      <c r="Q9513" t="s">
        <v>2036</v>
      </c>
      <c r="R9513" t="s">
        <v>2630</v>
      </c>
      <c r="S9513">
        <v>37</v>
      </c>
      <c r="T9513" s="29" t="s">
        <v>27973</v>
      </c>
      <c r="U9513" s="29" t="s">
        <v>28065</v>
      </c>
    </row>
    <row r="9514" spans="1:21">
      <c r="A9514">
        <v>9513</v>
      </c>
      <c r="B9514" s="30" t="s">
        <v>3220</v>
      </c>
      <c r="D9514" s="30" t="s">
        <v>4153</v>
      </c>
      <c r="F9514" s="30" t="s">
        <v>4227</v>
      </c>
      <c r="H9514" s="30" t="s">
        <v>4230</v>
      </c>
      <c r="J9514" s="30" t="s">
        <v>805</v>
      </c>
      <c r="L9514" s="30" t="s">
        <v>840</v>
      </c>
      <c r="M9514" s="30" t="s">
        <v>14145</v>
      </c>
      <c r="N9514" s="30" t="s">
        <v>4303</v>
      </c>
      <c r="P9514" s="30" t="s">
        <v>4304</v>
      </c>
      <c r="Q9514" t="s">
        <v>2036</v>
      </c>
      <c r="R9514" t="s">
        <v>2630</v>
      </c>
      <c r="S9514">
        <v>37</v>
      </c>
      <c r="T9514" s="29" t="s">
        <v>27973</v>
      </c>
      <c r="U9514" s="29" t="s">
        <v>28066</v>
      </c>
    </row>
    <row r="9515" spans="1:21">
      <c r="A9515">
        <v>9514</v>
      </c>
      <c r="B9515" s="30" t="s">
        <v>3220</v>
      </c>
      <c r="D9515" s="30" t="s">
        <v>4153</v>
      </c>
      <c r="F9515" s="30" t="s">
        <v>4227</v>
      </c>
      <c r="H9515" s="30" t="s">
        <v>4230</v>
      </c>
      <c r="J9515" s="30" t="s">
        <v>805</v>
      </c>
      <c r="L9515" s="30" t="s">
        <v>840</v>
      </c>
      <c r="M9515" s="30" t="s">
        <v>14145</v>
      </c>
      <c r="N9515" s="30" t="s">
        <v>502</v>
      </c>
      <c r="P9515" s="30" t="s">
        <v>1623</v>
      </c>
      <c r="Q9515" t="s">
        <v>2036</v>
      </c>
      <c r="R9515" t="s">
        <v>2630</v>
      </c>
      <c r="S9515">
        <v>37</v>
      </c>
      <c r="T9515" s="29" t="s">
        <v>27973</v>
      </c>
      <c r="U9515" s="29" t="s">
        <v>28067</v>
      </c>
    </row>
    <row r="9516" spans="1:21">
      <c r="A9516">
        <v>9515</v>
      </c>
      <c r="B9516" s="30" t="s">
        <v>3220</v>
      </c>
      <c r="D9516" s="30" t="s">
        <v>4153</v>
      </c>
      <c r="F9516" s="30" t="s">
        <v>4227</v>
      </c>
      <c r="H9516" s="30" t="s">
        <v>4230</v>
      </c>
      <c r="J9516" s="30" t="s">
        <v>805</v>
      </c>
      <c r="L9516" s="30" t="s">
        <v>840</v>
      </c>
      <c r="M9516" s="30" t="s">
        <v>14145</v>
      </c>
      <c r="N9516" s="30" t="s">
        <v>502</v>
      </c>
      <c r="P9516" s="30" t="s">
        <v>1624</v>
      </c>
      <c r="Q9516" t="s">
        <v>2036</v>
      </c>
      <c r="R9516" t="s">
        <v>2630</v>
      </c>
      <c r="S9516">
        <v>37</v>
      </c>
      <c r="T9516" s="29" t="s">
        <v>27973</v>
      </c>
      <c r="U9516" s="29" t="s">
        <v>28068</v>
      </c>
    </row>
    <row r="9517" spans="1:21">
      <c r="A9517">
        <v>9516</v>
      </c>
      <c r="B9517" s="30" t="s">
        <v>3220</v>
      </c>
      <c r="D9517" s="30" t="s">
        <v>4153</v>
      </c>
      <c r="F9517" s="30" t="s">
        <v>4227</v>
      </c>
      <c r="H9517" s="30" t="s">
        <v>4230</v>
      </c>
      <c r="J9517" s="30" t="s">
        <v>805</v>
      </c>
      <c r="L9517" s="30" t="s">
        <v>840</v>
      </c>
      <c r="M9517" s="30" t="s">
        <v>14145</v>
      </c>
      <c r="N9517" s="30" t="s">
        <v>502</v>
      </c>
      <c r="P9517" s="30" t="s">
        <v>1625</v>
      </c>
      <c r="Q9517" t="s">
        <v>2036</v>
      </c>
      <c r="R9517" t="s">
        <v>2630</v>
      </c>
      <c r="S9517">
        <v>37</v>
      </c>
      <c r="T9517" s="29" t="s">
        <v>27973</v>
      </c>
      <c r="U9517" s="29" t="s">
        <v>28069</v>
      </c>
    </row>
    <row r="9518" spans="1:21">
      <c r="A9518">
        <v>9517</v>
      </c>
      <c r="B9518" s="30" t="s">
        <v>3220</v>
      </c>
      <c r="D9518" s="30" t="s">
        <v>4153</v>
      </c>
      <c r="F9518" s="30" t="s">
        <v>4227</v>
      </c>
      <c r="H9518" s="30" t="s">
        <v>4230</v>
      </c>
      <c r="J9518" s="30" t="s">
        <v>805</v>
      </c>
      <c r="L9518" s="30" t="s">
        <v>840</v>
      </c>
      <c r="M9518" s="30" t="s">
        <v>14145</v>
      </c>
      <c r="N9518" s="30" t="s">
        <v>502</v>
      </c>
      <c r="P9518" s="30" t="s">
        <v>2476</v>
      </c>
      <c r="Q9518" t="s">
        <v>2036</v>
      </c>
      <c r="R9518" t="s">
        <v>2630</v>
      </c>
      <c r="S9518">
        <v>37</v>
      </c>
      <c r="T9518" s="29" t="s">
        <v>27973</v>
      </c>
      <c r="U9518" s="29" t="s">
        <v>28070</v>
      </c>
    </row>
    <row r="9519" spans="1:21">
      <c r="A9519">
        <v>9518</v>
      </c>
      <c r="B9519" s="30" t="s">
        <v>3220</v>
      </c>
      <c r="D9519" s="30" t="s">
        <v>4153</v>
      </c>
      <c r="F9519" s="30" t="s">
        <v>4227</v>
      </c>
      <c r="H9519" s="30" t="s">
        <v>4230</v>
      </c>
      <c r="J9519" s="30" t="s">
        <v>805</v>
      </c>
      <c r="L9519" s="30" t="s">
        <v>840</v>
      </c>
      <c r="M9519" s="30" t="s">
        <v>14145</v>
      </c>
      <c r="N9519" s="30" t="s">
        <v>502</v>
      </c>
      <c r="P9519" s="30" t="s">
        <v>2477</v>
      </c>
      <c r="Q9519" t="s">
        <v>2036</v>
      </c>
      <c r="R9519" t="s">
        <v>2630</v>
      </c>
      <c r="S9519">
        <v>37</v>
      </c>
      <c r="T9519" s="29" t="s">
        <v>27973</v>
      </c>
      <c r="U9519" s="29" t="s">
        <v>28071</v>
      </c>
    </row>
    <row r="9520" spans="1:21">
      <c r="A9520">
        <v>9519</v>
      </c>
      <c r="B9520" s="30" t="s">
        <v>3220</v>
      </c>
      <c r="D9520" s="30" t="s">
        <v>4153</v>
      </c>
      <c r="F9520" s="30" t="s">
        <v>4227</v>
      </c>
      <c r="H9520" s="30" t="s">
        <v>4230</v>
      </c>
      <c r="J9520" s="30" t="s">
        <v>805</v>
      </c>
      <c r="L9520" s="30" t="s">
        <v>840</v>
      </c>
      <c r="M9520" s="30" t="s">
        <v>14145</v>
      </c>
      <c r="N9520" s="30" t="s">
        <v>502</v>
      </c>
      <c r="P9520" s="30" t="s">
        <v>2478</v>
      </c>
      <c r="Q9520" t="s">
        <v>2036</v>
      </c>
      <c r="R9520" t="s">
        <v>2630</v>
      </c>
      <c r="S9520">
        <v>37</v>
      </c>
      <c r="T9520" s="29" t="s">
        <v>27973</v>
      </c>
      <c r="U9520" s="29" t="s">
        <v>28072</v>
      </c>
    </row>
    <row r="9521" spans="1:21">
      <c r="A9521">
        <v>9520</v>
      </c>
      <c r="B9521" s="30" t="s">
        <v>3220</v>
      </c>
      <c r="D9521" s="30" t="s">
        <v>4153</v>
      </c>
      <c r="F9521" s="30" t="s">
        <v>4227</v>
      </c>
      <c r="H9521" s="30" t="s">
        <v>4230</v>
      </c>
      <c r="J9521" s="30" t="s">
        <v>805</v>
      </c>
      <c r="L9521" s="30" t="s">
        <v>840</v>
      </c>
      <c r="M9521" s="30" t="s">
        <v>14145</v>
      </c>
      <c r="N9521" s="30" t="s">
        <v>3280</v>
      </c>
      <c r="P9521" s="30" t="s">
        <v>3281</v>
      </c>
      <c r="Q9521" t="s">
        <v>2036</v>
      </c>
      <c r="R9521" t="s">
        <v>2630</v>
      </c>
      <c r="S9521">
        <v>37</v>
      </c>
      <c r="T9521" s="29" t="s">
        <v>27973</v>
      </c>
      <c r="U9521" s="29" t="s">
        <v>28073</v>
      </c>
    </row>
    <row r="9522" spans="1:21">
      <c r="A9522">
        <v>9521</v>
      </c>
      <c r="B9522" s="30" t="s">
        <v>3220</v>
      </c>
      <c r="D9522" s="30" t="s">
        <v>4153</v>
      </c>
      <c r="F9522" s="30" t="s">
        <v>4227</v>
      </c>
      <c r="H9522" s="30" t="s">
        <v>4230</v>
      </c>
      <c r="J9522" s="30" t="s">
        <v>805</v>
      </c>
      <c r="L9522" s="30" t="s">
        <v>840</v>
      </c>
      <c r="M9522" s="30" t="s">
        <v>14145</v>
      </c>
      <c r="N9522" s="30" t="s">
        <v>4305</v>
      </c>
      <c r="P9522" s="30" t="s">
        <v>4306</v>
      </c>
      <c r="Q9522" t="s">
        <v>2036</v>
      </c>
      <c r="R9522" t="s">
        <v>2630</v>
      </c>
      <c r="S9522">
        <v>37</v>
      </c>
      <c r="T9522" s="29" t="s">
        <v>27973</v>
      </c>
      <c r="U9522" s="29" t="s">
        <v>28074</v>
      </c>
    </row>
    <row r="9523" spans="1:21">
      <c r="A9523">
        <v>9522</v>
      </c>
      <c r="B9523" s="30" t="s">
        <v>3220</v>
      </c>
      <c r="D9523" s="30" t="s">
        <v>4153</v>
      </c>
      <c r="F9523" s="30" t="s">
        <v>4227</v>
      </c>
      <c r="H9523" s="30" t="s">
        <v>4230</v>
      </c>
      <c r="J9523" s="30" t="s">
        <v>805</v>
      </c>
      <c r="L9523" s="30" t="s">
        <v>840</v>
      </c>
      <c r="M9523" s="30" t="s">
        <v>14145</v>
      </c>
      <c r="N9523" s="30" t="s">
        <v>1626</v>
      </c>
      <c r="P9523" s="30" t="s">
        <v>2699</v>
      </c>
      <c r="Q9523" t="s">
        <v>2036</v>
      </c>
      <c r="R9523" t="s">
        <v>2630</v>
      </c>
      <c r="S9523">
        <v>37</v>
      </c>
      <c r="T9523" s="29" t="s">
        <v>27973</v>
      </c>
      <c r="U9523" s="29" t="s">
        <v>28075</v>
      </c>
    </row>
    <row r="9524" spans="1:21">
      <c r="A9524">
        <v>9523</v>
      </c>
      <c r="B9524" s="30" t="s">
        <v>3220</v>
      </c>
      <c r="D9524" s="30" t="s">
        <v>4153</v>
      </c>
      <c r="F9524" s="30" t="s">
        <v>4227</v>
      </c>
      <c r="H9524" s="30" t="s">
        <v>4230</v>
      </c>
      <c r="J9524" s="30" t="s">
        <v>805</v>
      </c>
      <c r="L9524" s="30" t="s">
        <v>840</v>
      </c>
      <c r="M9524" s="30" t="s">
        <v>14145</v>
      </c>
      <c r="N9524" s="30" t="s">
        <v>1626</v>
      </c>
      <c r="P9524" s="30" t="s">
        <v>2700</v>
      </c>
      <c r="Q9524" t="s">
        <v>2036</v>
      </c>
      <c r="R9524" t="s">
        <v>2630</v>
      </c>
      <c r="S9524">
        <v>37</v>
      </c>
      <c r="T9524" s="29" t="s">
        <v>27973</v>
      </c>
      <c r="U9524" s="29" t="s">
        <v>28076</v>
      </c>
    </row>
    <row r="9525" spans="1:21">
      <c r="A9525">
        <v>9524</v>
      </c>
      <c r="B9525" s="30" t="s">
        <v>3220</v>
      </c>
      <c r="D9525" s="30" t="s">
        <v>4153</v>
      </c>
      <c r="F9525" s="30" t="s">
        <v>4227</v>
      </c>
      <c r="H9525" s="30" t="s">
        <v>4230</v>
      </c>
      <c r="J9525" s="30" t="s">
        <v>805</v>
      </c>
      <c r="L9525" s="30" t="s">
        <v>840</v>
      </c>
      <c r="M9525" s="30" t="s">
        <v>14145</v>
      </c>
      <c r="N9525" s="30" t="s">
        <v>1626</v>
      </c>
      <c r="P9525" s="30" t="s">
        <v>2701</v>
      </c>
      <c r="Q9525" t="s">
        <v>2036</v>
      </c>
      <c r="R9525" t="s">
        <v>2630</v>
      </c>
      <c r="S9525">
        <v>37</v>
      </c>
      <c r="T9525" s="29" t="s">
        <v>27973</v>
      </c>
      <c r="U9525" s="29" t="s">
        <v>28077</v>
      </c>
    </row>
    <row r="9526" spans="1:21">
      <c r="A9526">
        <v>9525</v>
      </c>
      <c r="B9526" s="30" t="s">
        <v>3220</v>
      </c>
      <c r="D9526" s="30" t="s">
        <v>4153</v>
      </c>
      <c r="F9526" s="30" t="s">
        <v>4227</v>
      </c>
      <c r="H9526" s="30" t="s">
        <v>4230</v>
      </c>
      <c r="J9526" s="30" t="s">
        <v>805</v>
      </c>
      <c r="L9526" s="30" t="s">
        <v>840</v>
      </c>
      <c r="M9526" s="30" t="s">
        <v>14145</v>
      </c>
      <c r="N9526" s="30" t="s">
        <v>1626</v>
      </c>
      <c r="P9526" s="30" t="s">
        <v>2702</v>
      </c>
      <c r="Q9526" t="s">
        <v>2036</v>
      </c>
      <c r="R9526" t="s">
        <v>2630</v>
      </c>
      <c r="S9526">
        <v>37</v>
      </c>
      <c r="T9526" s="29" t="s">
        <v>27973</v>
      </c>
      <c r="U9526" s="29" t="s">
        <v>28078</v>
      </c>
    </row>
    <row r="9527" spans="1:21">
      <c r="A9527">
        <v>9526</v>
      </c>
      <c r="B9527" s="30" t="s">
        <v>3220</v>
      </c>
      <c r="D9527" s="30" t="s">
        <v>4153</v>
      </c>
      <c r="F9527" s="30" t="s">
        <v>4227</v>
      </c>
      <c r="H9527" s="30" t="s">
        <v>4230</v>
      </c>
      <c r="J9527" s="30" t="s">
        <v>805</v>
      </c>
      <c r="L9527" s="30" t="s">
        <v>840</v>
      </c>
      <c r="M9527" s="30" t="s">
        <v>14145</v>
      </c>
      <c r="N9527" s="30" t="s">
        <v>1626</v>
      </c>
      <c r="P9527" s="30" t="s">
        <v>2703</v>
      </c>
      <c r="Q9527" t="s">
        <v>2036</v>
      </c>
      <c r="R9527" t="s">
        <v>2630</v>
      </c>
      <c r="S9527">
        <v>37</v>
      </c>
      <c r="T9527" s="29" t="s">
        <v>27973</v>
      </c>
      <c r="U9527" s="29" t="s">
        <v>28079</v>
      </c>
    </row>
    <row r="9528" spans="1:21">
      <c r="A9528">
        <v>9527</v>
      </c>
      <c r="B9528" s="30" t="s">
        <v>3220</v>
      </c>
      <c r="D9528" s="30" t="s">
        <v>4153</v>
      </c>
      <c r="F9528" s="30" t="s">
        <v>4227</v>
      </c>
      <c r="H9528" s="30" t="s">
        <v>4230</v>
      </c>
      <c r="J9528" s="30" t="s">
        <v>805</v>
      </c>
      <c r="L9528" s="30" t="s">
        <v>840</v>
      </c>
      <c r="M9528" s="30" t="s">
        <v>14145</v>
      </c>
      <c r="N9528" s="30" t="s">
        <v>4310</v>
      </c>
      <c r="P9528" s="30" t="s">
        <v>4311</v>
      </c>
      <c r="Q9528" t="s">
        <v>2036</v>
      </c>
      <c r="R9528" t="s">
        <v>2630</v>
      </c>
      <c r="S9528">
        <v>37</v>
      </c>
      <c r="T9528" s="29" t="s">
        <v>27973</v>
      </c>
      <c r="U9528" s="29" t="s">
        <v>28080</v>
      </c>
    </row>
    <row r="9529" spans="1:21">
      <c r="A9529">
        <v>9528</v>
      </c>
      <c r="B9529" s="30" t="s">
        <v>3220</v>
      </c>
      <c r="D9529" s="30" t="s">
        <v>4153</v>
      </c>
      <c r="F9529" s="30" t="s">
        <v>4227</v>
      </c>
      <c r="H9529" s="30" t="s">
        <v>4230</v>
      </c>
      <c r="J9529" s="30" t="s">
        <v>805</v>
      </c>
      <c r="L9529" s="30" t="s">
        <v>840</v>
      </c>
      <c r="M9529" s="30" t="s">
        <v>14145</v>
      </c>
      <c r="N9529" s="30" t="s">
        <v>1721</v>
      </c>
      <c r="P9529" s="30" t="s">
        <v>1722</v>
      </c>
      <c r="Q9529" t="s">
        <v>2036</v>
      </c>
      <c r="R9529" t="s">
        <v>2630</v>
      </c>
      <c r="S9529">
        <v>37</v>
      </c>
      <c r="T9529" s="29" t="s">
        <v>27973</v>
      </c>
      <c r="U9529" s="29" t="s">
        <v>28081</v>
      </c>
    </row>
    <row r="9530" spans="1:21">
      <c r="A9530">
        <v>9529</v>
      </c>
      <c r="B9530" s="30" t="s">
        <v>3220</v>
      </c>
      <c r="D9530" s="30" t="s">
        <v>4153</v>
      </c>
      <c r="F9530" s="30" t="s">
        <v>4227</v>
      </c>
      <c r="H9530" s="30" t="s">
        <v>4230</v>
      </c>
      <c r="J9530" s="30" t="s">
        <v>805</v>
      </c>
      <c r="L9530" s="30" t="s">
        <v>840</v>
      </c>
      <c r="M9530" s="30" t="s">
        <v>14145</v>
      </c>
      <c r="N9530" s="30" t="s">
        <v>1725</v>
      </c>
      <c r="P9530" s="30" t="s">
        <v>1726</v>
      </c>
      <c r="Q9530" t="s">
        <v>2036</v>
      </c>
      <c r="R9530" t="s">
        <v>2630</v>
      </c>
      <c r="S9530">
        <v>37</v>
      </c>
      <c r="T9530" s="29" t="s">
        <v>27973</v>
      </c>
      <c r="U9530" s="29" t="s">
        <v>28082</v>
      </c>
    </row>
    <row r="9531" spans="1:21">
      <c r="A9531">
        <v>9530</v>
      </c>
      <c r="B9531" s="30" t="s">
        <v>3220</v>
      </c>
      <c r="D9531" s="30" t="s">
        <v>4153</v>
      </c>
      <c r="F9531" s="30" t="s">
        <v>4227</v>
      </c>
      <c r="H9531" s="30" t="s">
        <v>4230</v>
      </c>
      <c r="J9531" s="30" t="s">
        <v>805</v>
      </c>
      <c r="L9531" s="30" t="s">
        <v>840</v>
      </c>
      <c r="M9531" s="30" t="s">
        <v>14145</v>
      </c>
      <c r="N9531" s="30" t="s">
        <v>1725</v>
      </c>
      <c r="P9531" s="30" t="s">
        <v>3286</v>
      </c>
      <c r="Q9531" t="s">
        <v>2036</v>
      </c>
      <c r="R9531" t="s">
        <v>2630</v>
      </c>
      <c r="S9531">
        <v>37</v>
      </c>
      <c r="T9531" s="29" t="s">
        <v>27973</v>
      </c>
      <c r="U9531" s="29" t="s">
        <v>28083</v>
      </c>
    </row>
    <row r="9532" spans="1:21">
      <c r="A9532">
        <v>9531</v>
      </c>
      <c r="B9532" s="30" t="s">
        <v>3220</v>
      </c>
      <c r="D9532" s="30" t="s">
        <v>4153</v>
      </c>
      <c r="F9532" s="30" t="s">
        <v>4227</v>
      </c>
      <c r="H9532" s="30" t="s">
        <v>4230</v>
      </c>
      <c r="J9532" s="30" t="s">
        <v>805</v>
      </c>
      <c r="L9532" s="30" t="s">
        <v>840</v>
      </c>
      <c r="M9532" s="30" t="s">
        <v>14145</v>
      </c>
      <c r="N9532" s="30" t="s">
        <v>4318</v>
      </c>
      <c r="P9532" s="30" t="s">
        <v>4319</v>
      </c>
      <c r="Q9532" t="s">
        <v>2036</v>
      </c>
      <c r="R9532" t="s">
        <v>2630</v>
      </c>
      <c r="S9532">
        <v>37</v>
      </c>
      <c r="T9532" s="29" t="s">
        <v>27973</v>
      </c>
      <c r="U9532" s="29" t="s">
        <v>28084</v>
      </c>
    </row>
    <row r="9533" spans="1:21">
      <c r="A9533">
        <v>9532</v>
      </c>
      <c r="B9533" s="30" t="s">
        <v>3220</v>
      </c>
      <c r="D9533" s="30" t="s">
        <v>4153</v>
      </c>
      <c r="F9533" s="30" t="s">
        <v>4227</v>
      </c>
      <c r="H9533" s="30" t="s">
        <v>4230</v>
      </c>
      <c r="J9533" s="30" t="s">
        <v>805</v>
      </c>
      <c r="L9533" s="30" t="s">
        <v>840</v>
      </c>
      <c r="M9533" s="30" t="s">
        <v>14145</v>
      </c>
      <c r="N9533" s="30" t="s">
        <v>4318</v>
      </c>
      <c r="P9533" s="30" t="s">
        <v>6697</v>
      </c>
      <c r="Q9533" t="s">
        <v>2036</v>
      </c>
      <c r="R9533" t="s">
        <v>2630</v>
      </c>
      <c r="S9533">
        <v>37</v>
      </c>
      <c r="T9533" s="29" t="s">
        <v>27973</v>
      </c>
      <c r="U9533" s="29" t="s">
        <v>28085</v>
      </c>
    </row>
    <row r="9534" spans="1:21">
      <c r="A9534">
        <v>9533</v>
      </c>
      <c r="B9534" s="30" t="s">
        <v>3220</v>
      </c>
      <c r="D9534" s="30" t="s">
        <v>4153</v>
      </c>
      <c r="F9534" s="30" t="s">
        <v>4227</v>
      </c>
      <c r="H9534" s="30" t="s">
        <v>4230</v>
      </c>
      <c r="J9534" s="30" t="s">
        <v>805</v>
      </c>
      <c r="L9534" s="30" t="s">
        <v>840</v>
      </c>
      <c r="M9534" s="30" t="s">
        <v>14145</v>
      </c>
      <c r="N9534" s="30" t="s">
        <v>3287</v>
      </c>
      <c r="P9534" s="30" t="s">
        <v>3288</v>
      </c>
      <c r="Q9534" t="s">
        <v>2036</v>
      </c>
      <c r="R9534" t="s">
        <v>2630</v>
      </c>
      <c r="S9534">
        <v>37</v>
      </c>
      <c r="T9534" s="29" t="s">
        <v>27973</v>
      </c>
      <c r="U9534" s="29" t="s">
        <v>28086</v>
      </c>
    </row>
    <row r="9535" spans="1:21">
      <c r="A9535">
        <v>9534</v>
      </c>
      <c r="B9535" s="30" t="s">
        <v>3220</v>
      </c>
      <c r="D9535" s="30" t="s">
        <v>4153</v>
      </c>
      <c r="F9535" s="30" t="s">
        <v>4227</v>
      </c>
      <c r="H9535" s="30" t="s">
        <v>4230</v>
      </c>
      <c r="J9535" s="30" t="s">
        <v>805</v>
      </c>
      <c r="L9535" s="30" t="s">
        <v>840</v>
      </c>
      <c r="M9535" s="30" t="s">
        <v>14145</v>
      </c>
      <c r="N9535" s="30" t="s">
        <v>6698</v>
      </c>
      <c r="P9535" s="30" t="s">
        <v>6699</v>
      </c>
      <c r="Q9535" t="s">
        <v>2036</v>
      </c>
      <c r="R9535" t="s">
        <v>2630</v>
      </c>
      <c r="S9535">
        <v>37</v>
      </c>
      <c r="T9535" s="29" t="s">
        <v>27973</v>
      </c>
      <c r="U9535" s="29" t="s">
        <v>28087</v>
      </c>
    </row>
    <row r="9536" spans="1:21">
      <c r="A9536">
        <v>9535</v>
      </c>
      <c r="B9536" s="30" t="s">
        <v>3220</v>
      </c>
      <c r="D9536" s="30" t="s">
        <v>4153</v>
      </c>
      <c r="F9536" s="30" t="s">
        <v>4227</v>
      </c>
      <c r="H9536" s="30" t="s">
        <v>4230</v>
      </c>
      <c r="J9536" s="30" t="s">
        <v>805</v>
      </c>
      <c r="L9536" s="30" t="s">
        <v>840</v>
      </c>
      <c r="M9536" s="30" t="s">
        <v>14145</v>
      </c>
      <c r="N9536" s="30" t="s">
        <v>3292</v>
      </c>
      <c r="P9536" s="30" t="s">
        <v>3293</v>
      </c>
      <c r="Q9536" t="s">
        <v>2036</v>
      </c>
      <c r="R9536" t="s">
        <v>2630</v>
      </c>
      <c r="S9536">
        <v>37</v>
      </c>
      <c r="T9536" s="29" t="s">
        <v>27973</v>
      </c>
      <c r="U9536" s="29" t="s">
        <v>28088</v>
      </c>
    </row>
    <row r="9537" spans="1:21">
      <c r="A9537">
        <v>9536</v>
      </c>
      <c r="B9537" s="30" t="s">
        <v>3220</v>
      </c>
      <c r="D9537" s="30" t="s">
        <v>4153</v>
      </c>
      <c r="F9537" s="30" t="s">
        <v>4227</v>
      </c>
      <c r="H9537" s="30" t="s">
        <v>4230</v>
      </c>
      <c r="J9537" s="30" t="s">
        <v>805</v>
      </c>
      <c r="L9537" s="30" t="s">
        <v>840</v>
      </c>
      <c r="M9537" s="30" t="s">
        <v>14145</v>
      </c>
      <c r="N9537" s="30" t="s">
        <v>3292</v>
      </c>
      <c r="P9537" s="30" t="s">
        <v>3294</v>
      </c>
      <c r="Q9537" t="s">
        <v>2036</v>
      </c>
      <c r="R9537" t="s">
        <v>2630</v>
      </c>
      <c r="S9537">
        <v>37</v>
      </c>
      <c r="T9537" s="29" t="s">
        <v>27973</v>
      </c>
      <c r="U9537" s="29" t="s">
        <v>28089</v>
      </c>
    </row>
    <row r="9538" spans="1:21">
      <c r="A9538">
        <v>9537</v>
      </c>
      <c r="B9538" s="30" t="s">
        <v>3220</v>
      </c>
      <c r="D9538" s="30" t="s">
        <v>4153</v>
      </c>
      <c r="F9538" s="30" t="s">
        <v>4227</v>
      </c>
      <c r="H9538" s="30" t="s">
        <v>4230</v>
      </c>
      <c r="J9538" s="30" t="s">
        <v>805</v>
      </c>
      <c r="L9538" s="30" t="s">
        <v>840</v>
      </c>
      <c r="M9538" s="30" t="s">
        <v>14145</v>
      </c>
      <c r="N9538" s="30" t="s">
        <v>3292</v>
      </c>
      <c r="P9538" s="30" t="s">
        <v>4321</v>
      </c>
      <c r="Q9538" t="s">
        <v>2036</v>
      </c>
      <c r="R9538" t="s">
        <v>2630</v>
      </c>
      <c r="S9538">
        <v>37</v>
      </c>
      <c r="T9538" s="29" t="s">
        <v>27973</v>
      </c>
      <c r="U9538" s="29" t="s">
        <v>28090</v>
      </c>
    </row>
    <row r="9539" spans="1:21">
      <c r="A9539">
        <v>9538</v>
      </c>
      <c r="B9539" s="30" t="s">
        <v>3220</v>
      </c>
      <c r="D9539" s="30" t="s">
        <v>4153</v>
      </c>
      <c r="F9539" s="30" t="s">
        <v>4227</v>
      </c>
      <c r="H9539" s="30" t="s">
        <v>4230</v>
      </c>
      <c r="J9539" s="30" t="s">
        <v>805</v>
      </c>
      <c r="L9539" s="30" t="s">
        <v>840</v>
      </c>
      <c r="M9539" s="30" t="s">
        <v>14145</v>
      </c>
      <c r="N9539" s="30" t="s">
        <v>6700</v>
      </c>
      <c r="P9539" s="30" t="s">
        <v>6701</v>
      </c>
      <c r="Q9539" t="s">
        <v>2036</v>
      </c>
      <c r="R9539" t="s">
        <v>2630</v>
      </c>
      <c r="S9539">
        <v>37</v>
      </c>
      <c r="T9539" s="29" t="s">
        <v>27973</v>
      </c>
      <c r="U9539" s="29" t="s">
        <v>28091</v>
      </c>
    </row>
    <row r="9540" spans="1:21">
      <c r="A9540">
        <v>9539</v>
      </c>
      <c r="B9540" s="30" t="s">
        <v>3220</v>
      </c>
      <c r="D9540" s="30" t="s">
        <v>4153</v>
      </c>
      <c r="F9540" s="30" t="s">
        <v>4227</v>
      </c>
      <c r="H9540" s="30" t="s">
        <v>4230</v>
      </c>
      <c r="J9540" s="30" t="s">
        <v>805</v>
      </c>
      <c r="L9540" s="30" t="s">
        <v>840</v>
      </c>
      <c r="M9540" s="30" t="s">
        <v>14145</v>
      </c>
      <c r="N9540" s="30" t="s">
        <v>1727</v>
      </c>
      <c r="P9540" s="30" t="s">
        <v>1728</v>
      </c>
      <c r="Q9540" t="s">
        <v>2036</v>
      </c>
      <c r="R9540" t="s">
        <v>2630</v>
      </c>
      <c r="S9540">
        <v>37</v>
      </c>
      <c r="T9540" s="29" t="s">
        <v>27973</v>
      </c>
      <c r="U9540" s="29" t="s">
        <v>28092</v>
      </c>
    </row>
    <row r="9541" spans="1:21">
      <c r="A9541">
        <v>9540</v>
      </c>
      <c r="B9541" s="30" t="s">
        <v>3220</v>
      </c>
      <c r="D9541" s="30" t="s">
        <v>4153</v>
      </c>
      <c r="F9541" s="30" t="s">
        <v>4227</v>
      </c>
      <c r="H9541" s="30" t="s">
        <v>4230</v>
      </c>
      <c r="J9541" s="30" t="s">
        <v>805</v>
      </c>
      <c r="L9541" s="30" t="s">
        <v>840</v>
      </c>
      <c r="M9541" s="30" t="s">
        <v>14145</v>
      </c>
      <c r="N9541" s="30" t="s">
        <v>1727</v>
      </c>
      <c r="P9541" s="30" t="s">
        <v>3295</v>
      </c>
      <c r="Q9541" t="s">
        <v>2036</v>
      </c>
      <c r="R9541" t="s">
        <v>2630</v>
      </c>
      <c r="S9541">
        <v>37</v>
      </c>
      <c r="T9541" s="29" t="s">
        <v>27973</v>
      </c>
      <c r="U9541" s="29" t="s">
        <v>28093</v>
      </c>
    </row>
    <row r="9542" spans="1:21">
      <c r="A9542">
        <v>9541</v>
      </c>
      <c r="B9542" s="30" t="s">
        <v>3220</v>
      </c>
      <c r="D9542" s="30" t="s">
        <v>4153</v>
      </c>
      <c r="F9542" s="30" t="s">
        <v>4227</v>
      </c>
      <c r="H9542" s="30" t="s">
        <v>4230</v>
      </c>
      <c r="J9542" s="30" t="s">
        <v>805</v>
      </c>
      <c r="L9542" s="30" t="s">
        <v>840</v>
      </c>
      <c r="M9542" s="30" t="s">
        <v>14145</v>
      </c>
      <c r="N9542" s="30" t="s">
        <v>1727</v>
      </c>
      <c r="P9542" s="30" t="s">
        <v>3296</v>
      </c>
      <c r="Q9542" t="s">
        <v>2036</v>
      </c>
      <c r="R9542" t="s">
        <v>2630</v>
      </c>
      <c r="S9542">
        <v>37</v>
      </c>
      <c r="T9542" s="29" t="s">
        <v>27973</v>
      </c>
      <c r="U9542" s="29" t="s">
        <v>28094</v>
      </c>
    </row>
    <row r="9543" spans="1:21">
      <c r="A9543">
        <v>9542</v>
      </c>
      <c r="B9543" s="30" t="s">
        <v>3220</v>
      </c>
      <c r="D9543" s="30" t="s">
        <v>4153</v>
      </c>
      <c r="F9543" s="30" t="s">
        <v>4227</v>
      </c>
      <c r="H9543" s="30" t="s">
        <v>4230</v>
      </c>
      <c r="J9543" s="30" t="s">
        <v>805</v>
      </c>
      <c r="L9543" s="30" t="s">
        <v>840</v>
      </c>
      <c r="M9543" s="30" t="s">
        <v>14145</v>
      </c>
      <c r="N9543" s="30" t="s">
        <v>1975</v>
      </c>
      <c r="P9543" s="30" t="s">
        <v>1976</v>
      </c>
      <c r="Q9543" t="s">
        <v>2036</v>
      </c>
      <c r="R9543" t="s">
        <v>2630</v>
      </c>
      <c r="S9543">
        <v>37</v>
      </c>
      <c r="T9543" s="29" t="s">
        <v>27973</v>
      </c>
      <c r="U9543" s="29" t="s">
        <v>28095</v>
      </c>
    </row>
    <row r="9544" spans="1:21">
      <c r="A9544">
        <v>9543</v>
      </c>
      <c r="B9544" s="30" t="s">
        <v>3220</v>
      </c>
      <c r="D9544" s="30" t="s">
        <v>4153</v>
      </c>
      <c r="F9544" s="30" t="s">
        <v>4227</v>
      </c>
      <c r="H9544" s="30" t="s">
        <v>4230</v>
      </c>
      <c r="J9544" s="30" t="s">
        <v>805</v>
      </c>
      <c r="L9544" s="30" t="s">
        <v>840</v>
      </c>
      <c r="M9544" s="30" t="s">
        <v>14145</v>
      </c>
      <c r="N9544" s="30" t="s">
        <v>1627</v>
      </c>
      <c r="P9544" s="30" t="s">
        <v>1628</v>
      </c>
      <c r="Q9544" t="s">
        <v>2036</v>
      </c>
      <c r="R9544" t="s">
        <v>2630</v>
      </c>
      <c r="S9544">
        <v>37</v>
      </c>
      <c r="T9544" s="29" t="s">
        <v>27973</v>
      </c>
      <c r="U9544" s="29" t="s">
        <v>28096</v>
      </c>
    </row>
    <row r="9545" spans="1:21">
      <c r="A9545">
        <v>9544</v>
      </c>
      <c r="B9545" s="30" t="s">
        <v>3220</v>
      </c>
      <c r="D9545" s="30" t="s">
        <v>4153</v>
      </c>
      <c r="F9545" s="30" t="s">
        <v>4227</v>
      </c>
      <c r="H9545" s="30" t="s">
        <v>4230</v>
      </c>
      <c r="J9545" s="30" t="s">
        <v>805</v>
      </c>
      <c r="L9545" s="30" t="s">
        <v>840</v>
      </c>
      <c r="M9545" s="30" t="s">
        <v>14145</v>
      </c>
      <c r="N9545" s="30" t="s">
        <v>1980</v>
      </c>
      <c r="P9545" s="30" t="s">
        <v>1981</v>
      </c>
      <c r="Q9545" t="s">
        <v>2036</v>
      </c>
      <c r="R9545" t="s">
        <v>2630</v>
      </c>
      <c r="S9545">
        <v>37</v>
      </c>
      <c r="T9545" s="29" t="s">
        <v>27973</v>
      </c>
      <c r="U9545" s="29" t="s">
        <v>28097</v>
      </c>
    </row>
    <row r="9546" spans="1:21">
      <c r="A9546">
        <v>9545</v>
      </c>
      <c r="B9546" s="30" t="s">
        <v>3220</v>
      </c>
      <c r="D9546" s="30" t="s">
        <v>4153</v>
      </c>
      <c r="F9546" s="30" t="s">
        <v>4227</v>
      </c>
      <c r="H9546" s="30" t="s">
        <v>4230</v>
      </c>
      <c r="J9546" s="30" t="s">
        <v>805</v>
      </c>
      <c r="L9546" s="30" t="s">
        <v>840</v>
      </c>
      <c r="M9546" s="30" t="s">
        <v>14145</v>
      </c>
      <c r="N9546" s="30" t="s">
        <v>4324</v>
      </c>
      <c r="P9546" s="30" t="s">
        <v>4325</v>
      </c>
      <c r="Q9546" t="s">
        <v>2036</v>
      </c>
      <c r="R9546" t="s">
        <v>2630</v>
      </c>
      <c r="S9546">
        <v>37</v>
      </c>
      <c r="T9546" s="29" t="s">
        <v>27973</v>
      </c>
      <c r="U9546" s="29" t="s">
        <v>28098</v>
      </c>
    </row>
    <row r="9547" spans="1:21">
      <c r="A9547">
        <v>9546</v>
      </c>
      <c r="B9547" s="30" t="s">
        <v>3220</v>
      </c>
      <c r="D9547" s="30" t="s">
        <v>4153</v>
      </c>
      <c r="F9547" s="30" t="s">
        <v>4227</v>
      </c>
      <c r="H9547" s="30" t="s">
        <v>4230</v>
      </c>
      <c r="J9547" s="30" t="s">
        <v>805</v>
      </c>
      <c r="L9547" s="30" t="s">
        <v>840</v>
      </c>
      <c r="M9547" s="30" t="s">
        <v>14145</v>
      </c>
      <c r="N9547" s="30" t="s">
        <v>4328</v>
      </c>
      <c r="P9547" s="30" t="s">
        <v>4329</v>
      </c>
      <c r="Q9547" t="s">
        <v>2036</v>
      </c>
      <c r="R9547" t="s">
        <v>2630</v>
      </c>
      <c r="S9547">
        <v>37</v>
      </c>
      <c r="T9547" s="29" t="s">
        <v>27973</v>
      </c>
      <c r="U9547" s="29" t="s">
        <v>28099</v>
      </c>
    </row>
    <row r="9548" spans="1:21">
      <c r="A9548">
        <v>9547</v>
      </c>
      <c r="B9548" s="30" t="s">
        <v>3220</v>
      </c>
      <c r="D9548" s="30" t="s">
        <v>4153</v>
      </c>
      <c r="F9548" s="30" t="s">
        <v>4227</v>
      </c>
      <c r="H9548" s="30" t="s">
        <v>4230</v>
      </c>
      <c r="J9548" s="30" t="s">
        <v>805</v>
      </c>
      <c r="L9548" s="30" t="s">
        <v>840</v>
      </c>
      <c r="M9548" s="30" t="s">
        <v>14145</v>
      </c>
      <c r="N9548" s="30" t="s">
        <v>4328</v>
      </c>
      <c r="P9548" s="30" t="s">
        <v>6702</v>
      </c>
      <c r="Q9548" t="s">
        <v>2036</v>
      </c>
      <c r="R9548" t="s">
        <v>2630</v>
      </c>
      <c r="S9548">
        <v>37</v>
      </c>
      <c r="T9548" s="29" t="s">
        <v>27973</v>
      </c>
      <c r="U9548" s="29" t="s">
        <v>28100</v>
      </c>
    </row>
    <row r="9549" spans="1:21">
      <c r="A9549">
        <v>9548</v>
      </c>
      <c r="B9549" s="30" t="s">
        <v>3220</v>
      </c>
      <c r="D9549" s="30" t="s">
        <v>4153</v>
      </c>
      <c r="F9549" s="30" t="s">
        <v>4227</v>
      </c>
      <c r="H9549" s="30" t="s">
        <v>4230</v>
      </c>
      <c r="J9549" s="30" t="s">
        <v>805</v>
      </c>
      <c r="L9549" s="30" t="s">
        <v>840</v>
      </c>
      <c r="M9549" s="30" t="s">
        <v>14146</v>
      </c>
      <c r="N9549" s="30" t="s">
        <v>2688</v>
      </c>
      <c r="P9549" s="30" t="s">
        <v>2689</v>
      </c>
      <c r="Q9549" t="s">
        <v>2036</v>
      </c>
      <c r="R9549" t="s">
        <v>2630</v>
      </c>
      <c r="S9549">
        <v>37</v>
      </c>
      <c r="T9549" s="29" t="s">
        <v>27973</v>
      </c>
      <c r="U9549" s="29" t="s">
        <v>28101</v>
      </c>
    </row>
    <row r="9550" spans="1:21">
      <c r="A9550">
        <v>9549</v>
      </c>
      <c r="B9550" s="30" t="s">
        <v>3220</v>
      </c>
      <c r="D9550" s="30" t="s">
        <v>4153</v>
      </c>
      <c r="F9550" s="30" t="s">
        <v>4227</v>
      </c>
      <c r="H9550" s="30" t="s">
        <v>4230</v>
      </c>
      <c r="J9550" s="30" t="s">
        <v>805</v>
      </c>
      <c r="L9550" s="30" t="s">
        <v>840</v>
      </c>
      <c r="M9550" s="30" t="s">
        <v>14146</v>
      </c>
      <c r="N9550" s="30" t="s">
        <v>1605</v>
      </c>
      <c r="P9550" s="30" t="s">
        <v>1606</v>
      </c>
      <c r="Q9550" t="s">
        <v>2036</v>
      </c>
      <c r="R9550" t="s">
        <v>2630</v>
      </c>
      <c r="S9550">
        <v>37</v>
      </c>
      <c r="T9550" s="29" t="s">
        <v>27973</v>
      </c>
      <c r="U9550" s="29" t="s">
        <v>28102</v>
      </c>
    </row>
    <row r="9551" spans="1:21">
      <c r="A9551">
        <v>9550</v>
      </c>
      <c r="B9551" s="30" t="s">
        <v>3220</v>
      </c>
      <c r="D9551" s="30" t="s">
        <v>4153</v>
      </c>
      <c r="F9551" s="30" t="s">
        <v>4227</v>
      </c>
      <c r="H9551" s="30" t="s">
        <v>4230</v>
      </c>
      <c r="J9551" s="30" t="s">
        <v>805</v>
      </c>
      <c r="L9551" s="30" t="s">
        <v>840</v>
      </c>
      <c r="M9551" s="30" t="s">
        <v>14146</v>
      </c>
      <c r="N9551" s="30" t="s">
        <v>808</v>
      </c>
      <c r="P9551" s="30" t="s">
        <v>1965</v>
      </c>
      <c r="Q9551" t="s">
        <v>2036</v>
      </c>
      <c r="R9551" t="s">
        <v>2630</v>
      </c>
      <c r="S9551">
        <v>37</v>
      </c>
      <c r="T9551" s="29" t="s">
        <v>27973</v>
      </c>
      <c r="U9551" s="29" t="s">
        <v>28103</v>
      </c>
    </row>
    <row r="9552" spans="1:21">
      <c r="A9552">
        <v>9551</v>
      </c>
      <c r="B9552" s="30" t="s">
        <v>3220</v>
      </c>
      <c r="D9552" s="30" t="s">
        <v>4153</v>
      </c>
      <c r="F9552" s="30" t="s">
        <v>4227</v>
      </c>
      <c r="H9552" s="30" t="s">
        <v>4230</v>
      </c>
      <c r="J9552" s="30" t="s">
        <v>805</v>
      </c>
      <c r="L9552" s="30" t="s">
        <v>840</v>
      </c>
      <c r="M9552" s="30" t="s">
        <v>14146</v>
      </c>
      <c r="N9552" s="30" t="s">
        <v>1711</v>
      </c>
      <c r="P9552" s="30" t="s">
        <v>1712</v>
      </c>
      <c r="Q9552" t="s">
        <v>2036</v>
      </c>
      <c r="R9552" t="s">
        <v>2630</v>
      </c>
      <c r="S9552">
        <v>37</v>
      </c>
      <c r="T9552" s="29" t="s">
        <v>27973</v>
      </c>
      <c r="U9552" s="29" t="s">
        <v>28104</v>
      </c>
    </row>
    <row r="9553" spans="1:21">
      <c r="A9553">
        <v>9552</v>
      </c>
      <c r="B9553" s="30" t="s">
        <v>3220</v>
      </c>
      <c r="D9553" s="30" t="s">
        <v>4153</v>
      </c>
      <c r="F9553" s="30" t="s">
        <v>4227</v>
      </c>
      <c r="H9553" s="30" t="s">
        <v>4230</v>
      </c>
      <c r="J9553" s="30" t="s">
        <v>805</v>
      </c>
      <c r="L9553" s="30" t="s">
        <v>840</v>
      </c>
      <c r="M9553" s="30" t="s">
        <v>14146</v>
      </c>
      <c r="N9553" s="30" t="s">
        <v>1711</v>
      </c>
      <c r="P9553" s="30" t="s">
        <v>2459</v>
      </c>
      <c r="Q9553" t="s">
        <v>2036</v>
      </c>
      <c r="R9553" t="s">
        <v>2630</v>
      </c>
      <c r="S9553">
        <v>37</v>
      </c>
      <c r="T9553" s="29" t="s">
        <v>27973</v>
      </c>
      <c r="U9553" s="29" t="s">
        <v>28105</v>
      </c>
    </row>
    <row r="9554" spans="1:21">
      <c r="A9554">
        <v>9553</v>
      </c>
      <c r="B9554" s="30" t="s">
        <v>3220</v>
      </c>
      <c r="D9554" s="30" t="s">
        <v>4153</v>
      </c>
      <c r="F9554" s="30" t="s">
        <v>4227</v>
      </c>
      <c r="H9554" s="30" t="s">
        <v>4230</v>
      </c>
      <c r="J9554" s="30" t="s">
        <v>805</v>
      </c>
      <c r="L9554" s="30" t="s">
        <v>840</v>
      </c>
      <c r="M9554" s="30" t="s">
        <v>14146</v>
      </c>
      <c r="N9554" s="30" t="s">
        <v>1711</v>
      </c>
      <c r="P9554" s="30" t="s">
        <v>2460</v>
      </c>
      <c r="Q9554" t="s">
        <v>2036</v>
      </c>
      <c r="R9554" t="s">
        <v>2630</v>
      </c>
      <c r="S9554">
        <v>37</v>
      </c>
      <c r="T9554" s="29" t="s">
        <v>27973</v>
      </c>
      <c r="U9554" s="29" t="s">
        <v>28106</v>
      </c>
    </row>
    <row r="9555" spans="1:21">
      <c r="A9555">
        <v>9554</v>
      </c>
      <c r="B9555" s="30" t="s">
        <v>3220</v>
      </c>
      <c r="D9555" s="30" t="s">
        <v>4153</v>
      </c>
      <c r="F9555" s="30" t="s">
        <v>4227</v>
      </c>
      <c r="H9555" s="30" t="s">
        <v>4230</v>
      </c>
      <c r="J9555" s="30" t="s">
        <v>805</v>
      </c>
      <c r="L9555" s="30" t="s">
        <v>840</v>
      </c>
      <c r="M9555" s="30" t="s">
        <v>14146</v>
      </c>
      <c r="N9555" s="30" t="s">
        <v>2692</v>
      </c>
      <c r="P9555" s="30" t="s">
        <v>2693</v>
      </c>
      <c r="Q9555" t="s">
        <v>2036</v>
      </c>
      <c r="R9555" t="s">
        <v>2630</v>
      </c>
      <c r="S9555">
        <v>37</v>
      </c>
      <c r="T9555" s="29" t="s">
        <v>27973</v>
      </c>
      <c r="U9555" s="29" t="s">
        <v>28107</v>
      </c>
    </row>
    <row r="9556" spans="1:21">
      <c r="A9556">
        <v>9555</v>
      </c>
      <c r="B9556" s="30" t="s">
        <v>3220</v>
      </c>
      <c r="D9556" s="30" t="s">
        <v>4153</v>
      </c>
      <c r="F9556" s="30" t="s">
        <v>4227</v>
      </c>
      <c r="H9556" s="30" t="s">
        <v>4230</v>
      </c>
      <c r="J9556" s="30" t="s">
        <v>805</v>
      </c>
      <c r="L9556" s="30" t="s">
        <v>840</v>
      </c>
      <c r="M9556" s="30" t="s">
        <v>14146</v>
      </c>
      <c r="N9556" s="30" t="s">
        <v>2692</v>
      </c>
      <c r="P9556" s="30" t="s">
        <v>2694</v>
      </c>
      <c r="Q9556" t="s">
        <v>2036</v>
      </c>
      <c r="R9556" t="s">
        <v>2630</v>
      </c>
      <c r="S9556">
        <v>37</v>
      </c>
      <c r="T9556" s="29" t="s">
        <v>27973</v>
      </c>
      <c r="U9556" s="29" t="s">
        <v>28108</v>
      </c>
    </row>
    <row r="9557" spans="1:21">
      <c r="A9557">
        <v>9556</v>
      </c>
      <c r="B9557" s="30" t="s">
        <v>3220</v>
      </c>
      <c r="D9557" s="30" t="s">
        <v>4153</v>
      </c>
      <c r="F9557" s="30" t="s">
        <v>4227</v>
      </c>
      <c r="H9557" s="30" t="s">
        <v>4230</v>
      </c>
      <c r="J9557" s="30" t="s">
        <v>805</v>
      </c>
      <c r="L9557" s="30" t="s">
        <v>840</v>
      </c>
      <c r="M9557" s="30" t="s">
        <v>14146</v>
      </c>
      <c r="N9557" s="30" t="s">
        <v>4300</v>
      </c>
      <c r="P9557" s="30" t="s">
        <v>4301</v>
      </c>
      <c r="Q9557" t="s">
        <v>2036</v>
      </c>
      <c r="R9557" t="s">
        <v>2630</v>
      </c>
      <c r="S9557">
        <v>37</v>
      </c>
      <c r="T9557" s="29" t="s">
        <v>27973</v>
      </c>
      <c r="U9557" s="29" t="s">
        <v>28109</v>
      </c>
    </row>
    <row r="9558" spans="1:21">
      <c r="A9558">
        <v>9557</v>
      </c>
      <c r="B9558" s="30" t="s">
        <v>3220</v>
      </c>
      <c r="D9558" s="30" t="s">
        <v>4153</v>
      </c>
      <c r="F9558" s="30" t="s">
        <v>4227</v>
      </c>
      <c r="H9558" s="30" t="s">
        <v>4230</v>
      </c>
      <c r="J9558" s="30" t="s">
        <v>805</v>
      </c>
      <c r="L9558" s="30" t="s">
        <v>840</v>
      </c>
      <c r="M9558" s="30" t="s">
        <v>14146</v>
      </c>
      <c r="N9558" s="30" t="s">
        <v>4300</v>
      </c>
      <c r="P9558" s="30" t="s">
        <v>4302</v>
      </c>
      <c r="Q9558" t="s">
        <v>2036</v>
      </c>
      <c r="R9558" t="s">
        <v>2630</v>
      </c>
      <c r="S9558">
        <v>37</v>
      </c>
      <c r="T9558" s="29" t="s">
        <v>27973</v>
      </c>
      <c r="U9558" s="29" t="s">
        <v>28110</v>
      </c>
    </row>
    <row r="9559" spans="1:21">
      <c r="A9559">
        <v>9558</v>
      </c>
      <c r="B9559" s="30" t="s">
        <v>3220</v>
      </c>
      <c r="D9559" s="30" t="s">
        <v>4153</v>
      </c>
      <c r="F9559" s="30" t="s">
        <v>4227</v>
      </c>
      <c r="H9559" s="30" t="s">
        <v>4230</v>
      </c>
      <c r="J9559" s="30" t="s">
        <v>805</v>
      </c>
      <c r="L9559" s="30" t="s">
        <v>840</v>
      </c>
      <c r="M9559" s="30" t="s">
        <v>14146</v>
      </c>
      <c r="N9559" s="30" t="s">
        <v>4300</v>
      </c>
      <c r="P9559" s="30" t="s">
        <v>6692</v>
      </c>
      <c r="Q9559" t="s">
        <v>2036</v>
      </c>
      <c r="R9559" t="s">
        <v>2630</v>
      </c>
      <c r="S9559">
        <v>37</v>
      </c>
      <c r="T9559" s="29" t="s">
        <v>27973</v>
      </c>
      <c r="U9559" s="29" t="s">
        <v>28111</v>
      </c>
    </row>
    <row r="9560" spans="1:21">
      <c r="A9560">
        <v>9559</v>
      </c>
      <c r="B9560" s="30" t="s">
        <v>3220</v>
      </c>
      <c r="D9560" s="30" t="s">
        <v>4153</v>
      </c>
      <c r="F9560" s="30" t="s">
        <v>4227</v>
      </c>
      <c r="H9560" s="30" t="s">
        <v>4230</v>
      </c>
      <c r="J9560" s="30" t="s">
        <v>805</v>
      </c>
      <c r="L9560" s="30" t="s">
        <v>840</v>
      </c>
      <c r="M9560" s="30" t="s">
        <v>14146</v>
      </c>
      <c r="N9560" s="30" t="s">
        <v>1971</v>
      </c>
      <c r="P9560" s="30" t="s">
        <v>1972</v>
      </c>
      <c r="Q9560" t="s">
        <v>2036</v>
      </c>
      <c r="R9560" t="s">
        <v>2630</v>
      </c>
      <c r="S9560">
        <v>37</v>
      </c>
      <c r="T9560" s="29" t="s">
        <v>27973</v>
      </c>
      <c r="U9560" s="29" t="s">
        <v>28112</v>
      </c>
    </row>
    <row r="9561" spans="1:21">
      <c r="A9561">
        <v>9560</v>
      </c>
      <c r="B9561" s="30" t="s">
        <v>3220</v>
      </c>
      <c r="D9561" s="30" t="s">
        <v>4153</v>
      </c>
      <c r="F9561" s="30" t="s">
        <v>4227</v>
      </c>
      <c r="H9561" s="30" t="s">
        <v>4230</v>
      </c>
      <c r="J9561" s="30" t="s">
        <v>805</v>
      </c>
      <c r="L9561" s="30" t="s">
        <v>840</v>
      </c>
      <c r="M9561" s="30" t="s">
        <v>14146</v>
      </c>
      <c r="N9561" s="30" t="s">
        <v>1971</v>
      </c>
      <c r="P9561" s="30" t="s">
        <v>2697</v>
      </c>
      <c r="Q9561" t="s">
        <v>2036</v>
      </c>
      <c r="R9561" t="s">
        <v>2630</v>
      </c>
      <c r="S9561">
        <v>37</v>
      </c>
      <c r="T9561" s="29" t="s">
        <v>27973</v>
      </c>
      <c r="U9561" s="29" t="s">
        <v>28113</v>
      </c>
    </row>
    <row r="9562" spans="1:21">
      <c r="A9562">
        <v>9561</v>
      </c>
      <c r="B9562" s="30" t="s">
        <v>3220</v>
      </c>
      <c r="D9562" s="30" t="s">
        <v>4153</v>
      </c>
      <c r="F9562" s="30" t="s">
        <v>4227</v>
      </c>
      <c r="H9562" s="30" t="s">
        <v>4230</v>
      </c>
      <c r="J9562" s="30" t="s">
        <v>805</v>
      </c>
      <c r="L9562" s="30" t="s">
        <v>840</v>
      </c>
      <c r="M9562" s="30" t="s">
        <v>14146</v>
      </c>
      <c r="N9562" s="30" t="s">
        <v>1971</v>
      </c>
      <c r="P9562" s="30" t="s">
        <v>2698</v>
      </c>
      <c r="Q9562" t="s">
        <v>2036</v>
      </c>
      <c r="R9562" t="s">
        <v>2630</v>
      </c>
      <c r="S9562">
        <v>37</v>
      </c>
      <c r="T9562" s="29" t="s">
        <v>27973</v>
      </c>
      <c r="U9562" s="29" t="s">
        <v>28114</v>
      </c>
    </row>
    <row r="9563" spans="1:21">
      <c r="A9563">
        <v>9562</v>
      </c>
      <c r="B9563" s="30" t="s">
        <v>3220</v>
      </c>
      <c r="D9563" s="30" t="s">
        <v>4153</v>
      </c>
      <c r="F9563" s="30" t="s">
        <v>4227</v>
      </c>
      <c r="H9563" s="30" t="s">
        <v>4230</v>
      </c>
      <c r="J9563" s="30" t="s">
        <v>805</v>
      </c>
      <c r="L9563" s="30" t="s">
        <v>840</v>
      </c>
      <c r="M9563" s="30" t="s">
        <v>14146</v>
      </c>
      <c r="N9563" s="30" t="s">
        <v>2155</v>
      </c>
      <c r="P9563" s="30" t="s">
        <v>2156</v>
      </c>
      <c r="Q9563" t="s">
        <v>2036</v>
      </c>
      <c r="R9563" t="s">
        <v>2630</v>
      </c>
      <c r="S9563">
        <v>37</v>
      </c>
      <c r="T9563" s="29" t="s">
        <v>27973</v>
      </c>
      <c r="U9563" s="29" t="s">
        <v>28115</v>
      </c>
    </row>
    <row r="9564" spans="1:21">
      <c r="A9564">
        <v>9563</v>
      </c>
      <c r="B9564" s="30" t="s">
        <v>3220</v>
      </c>
      <c r="D9564" s="30" t="s">
        <v>4153</v>
      </c>
      <c r="F9564" s="30" t="s">
        <v>4227</v>
      </c>
      <c r="H9564" s="30" t="s">
        <v>4230</v>
      </c>
      <c r="J9564" s="30" t="s">
        <v>805</v>
      </c>
      <c r="L9564" s="30" t="s">
        <v>840</v>
      </c>
      <c r="M9564" s="30" t="s">
        <v>14146</v>
      </c>
      <c r="N9564" s="30" t="s">
        <v>2155</v>
      </c>
      <c r="P9564" s="30" t="s">
        <v>2157</v>
      </c>
      <c r="Q9564" t="s">
        <v>2036</v>
      </c>
      <c r="R9564" t="s">
        <v>2630</v>
      </c>
      <c r="S9564">
        <v>37</v>
      </c>
      <c r="T9564" s="29" t="s">
        <v>27973</v>
      </c>
      <c r="U9564" s="29" t="s">
        <v>28116</v>
      </c>
    </row>
    <row r="9565" spans="1:21">
      <c r="A9565">
        <v>9564</v>
      </c>
      <c r="B9565" s="30" t="s">
        <v>3220</v>
      </c>
      <c r="D9565" s="30" t="s">
        <v>4153</v>
      </c>
      <c r="F9565" s="30" t="s">
        <v>4227</v>
      </c>
      <c r="H9565" s="30" t="s">
        <v>4230</v>
      </c>
      <c r="J9565" s="30" t="s">
        <v>805</v>
      </c>
      <c r="L9565" s="30" t="s">
        <v>840</v>
      </c>
      <c r="M9565" s="30" t="s">
        <v>14146</v>
      </c>
      <c r="N9565" s="30" t="s">
        <v>2155</v>
      </c>
      <c r="P9565" s="30" t="s">
        <v>2158</v>
      </c>
      <c r="Q9565" t="s">
        <v>2036</v>
      </c>
      <c r="R9565" t="s">
        <v>2630</v>
      </c>
      <c r="S9565">
        <v>37</v>
      </c>
      <c r="T9565" s="29" t="s">
        <v>27973</v>
      </c>
      <c r="U9565" s="29" t="s">
        <v>28117</v>
      </c>
    </row>
    <row r="9566" spans="1:21">
      <c r="A9566">
        <v>9565</v>
      </c>
      <c r="B9566" s="30" t="s">
        <v>3220</v>
      </c>
      <c r="D9566" s="30" t="s">
        <v>4153</v>
      </c>
      <c r="F9566" s="30" t="s">
        <v>4227</v>
      </c>
      <c r="H9566" s="30" t="s">
        <v>4230</v>
      </c>
      <c r="J9566" s="30" t="s">
        <v>805</v>
      </c>
      <c r="L9566" s="30" t="s">
        <v>840</v>
      </c>
      <c r="M9566" s="30" t="s">
        <v>14146</v>
      </c>
      <c r="N9566" s="30" t="s">
        <v>2155</v>
      </c>
      <c r="P9566" s="30" t="s">
        <v>6693</v>
      </c>
      <c r="Q9566" t="s">
        <v>2036</v>
      </c>
      <c r="R9566" t="s">
        <v>2630</v>
      </c>
      <c r="S9566">
        <v>37</v>
      </c>
      <c r="T9566" s="29" t="s">
        <v>27973</v>
      </c>
      <c r="U9566" s="29" t="s">
        <v>28118</v>
      </c>
    </row>
    <row r="9567" spans="1:21">
      <c r="A9567">
        <v>9566</v>
      </c>
      <c r="B9567" s="30" t="s">
        <v>3220</v>
      </c>
      <c r="D9567" s="30" t="s">
        <v>4153</v>
      </c>
      <c r="F9567" s="30" t="s">
        <v>4227</v>
      </c>
      <c r="H9567" s="30" t="s">
        <v>4230</v>
      </c>
      <c r="J9567" s="30" t="s">
        <v>805</v>
      </c>
      <c r="L9567" s="30" t="s">
        <v>840</v>
      </c>
      <c r="M9567" s="30" t="s">
        <v>14146</v>
      </c>
      <c r="N9567" s="30" t="s">
        <v>2704</v>
      </c>
      <c r="P9567" s="30" t="s">
        <v>2705</v>
      </c>
      <c r="Q9567" t="s">
        <v>2036</v>
      </c>
      <c r="R9567" t="s">
        <v>2630</v>
      </c>
      <c r="S9567">
        <v>37</v>
      </c>
      <c r="T9567" s="29" t="s">
        <v>27973</v>
      </c>
      <c r="U9567" s="29" t="s">
        <v>28119</v>
      </c>
    </row>
    <row r="9568" spans="1:21">
      <c r="A9568">
        <v>9567</v>
      </c>
      <c r="B9568" s="30" t="s">
        <v>3220</v>
      </c>
      <c r="D9568" s="30" t="s">
        <v>4153</v>
      </c>
      <c r="F9568" s="30" t="s">
        <v>4227</v>
      </c>
      <c r="H9568" s="30" t="s">
        <v>4230</v>
      </c>
      <c r="J9568" s="30" t="s">
        <v>805</v>
      </c>
      <c r="L9568" s="30" t="s">
        <v>840</v>
      </c>
      <c r="M9568" s="30" t="s">
        <v>14146</v>
      </c>
      <c r="N9568" s="30" t="s">
        <v>739</v>
      </c>
      <c r="P9568" s="30" t="s">
        <v>1973</v>
      </c>
      <c r="Q9568" t="s">
        <v>2036</v>
      </c>
      <c r="R9568" t="s">
        <v>2630</v>
      </c>
      <c r="S9568">
        <v>37</v>
      </c>
      <c r="T9568" s="29" t="s">
        <v>27973</v>
      </c>
      <c r="U9568" s="29" t="s">
        <v>28120</v>
      </c>
    </row>
    <row r="9569" spans="1:21">
      <c r="A9569">
        <v>9568</v>
      </c>
      <c r="B9569" s="30" t="s">
        <v>3220</v>
      </c>
      <c r="D9569" s="30" t="s">
        <v>4153</v>
      </c>
      <c r="F9569" s="30" t="s">
        <v>4227</v>
      </c>
      <c r="H9569" s="30" t="s">
        <v>4230</v>
      </c>
      <c r="J9569" s="30" t="s">
        <v>805</v>
      </c>
      <c r="L9569" s="30" t="s">
        <v>840</v>
      </c>
      <c r="M9569" s="30" t="s">
        <v>14146</v>
      </c>
      <c r="N9569" s="30" t="s">
        <v>739</v>
      </c>
      <c r="P9569" s="30" t="s">
        <v>1974</v>
      </c>
      <c r="Q9569" t="s">
        <v>2036</v>
      </c>
      <c r="R9569" t="s">
        <v>2630</v>
      </c>
      <c r="S9569">
        <v>37</v>
      </c>
      <c r="T9569" s="29" t="s">
        <v>27973</v>
      </c>
      <c r="U9569" s="29" t="s">
        <v>28121</v>
      </c>
    </row>
    <row r="9570" spans="1:21">
      <c r="A9570">
        <v>9569</v>
      </c>
      <c r="B9570" s="30" t="s">
        <v>3220</v>
      </c>
      <c r="D9570" s="30" t="s">
        <v>4153</v>
      </c>
      <c r="F9570" s="30" t="s">
        <v>4227</v>
      </c>
      <c r="H9570" s="30" t="s">
        <v>4230</v>
      </c>
      <c r="J9570" s="30" t="s">
        <v>805</v>
      </c>
      <c r="L9570" s="30" t="s">
        <v>840</v>
      </c>
      <c r="M9570" s="30" t="s">
        <v>14146</v>
      </c>
      <c r="N9570" s="30" t="s">
        <v>739</v>
      </c>
      <c r="P9570" s="30" t="s">
        <v>2481</v>
      </c>
      <c r="Q9570" t="s">
        <v>2036</v>
      </c>
      <c r="R9570" t="s">
        <v>2630</v>
      </c>
      <c r="S9570">
        <v>37</v>
      </c>
      <c r="T9570" s="29" t="s">
        <v>27973</v>
      </c>
      <c r="U9570" s="29" t="s">
        <v>28122</v>
      </c>
    </row>
    <row r="9571" spans="1:21">
      <c r="A9571">
        <v>9570</v>
      </c>
      <c r="B9571" s="30" t="s">
        <v>3220</v>
      </c>
      <c r="D9571" s="30" t="s">
        <v>4153</v>
      </c>
      <c r="F9571" s="30" t="s">
        <v>4227</v>
      </c>
      <c r="H9571" s="30" t="s">
        <v>4230</v>
      </c>
      <c r="J9571" s="30" t="s">
        <v>805</v>
      </c>
      <c r="L9571" s="30" t="s">
        <v>840</v>
      </c>
      <c r="M9571" s="30" t="s">
        <v>14146</v>
      </c>
      <c r="N9571" s="30" t="s">
        <v>739</v>
      </c>
      <c r="P9571" s="30" t="s">
        <v>2482</v>
      </c>
      <c r="Q9571" t="s">
        <v>2036</v>
      </c>
      <c r="R9571" t="s">
        <v>2630</v>
      </c>
      <c r="S9571">
        <v>37</v>
      </c>
      <c r="T9571" s="29" t="s">
        <v>27973</v>
      </c>
      <c r="U9571" s="29" t="s">
        <v>28123</v>
      </c>
    </row>
    <row r="9572" spans="1:21">
      <c r="A9572">
        <v>9571</v>
      </c>
      <c r="B9572" s="30" t="s">
        <v>3220</v>
      </c>
      <c r="D9572" s="30" t="s">
        <v>4153</v>
      </c>
      <c r="F9572" s="30" t="s">
        <v>4227</v>
      </c>
      <c r="H9572" s="30" t="s">
        <v>4230</v>
      </c>
      <c r="J9572" s="30" t="s">
        <v>805</v>
      </c>
      <c r="L9572" s="30" t="s">
        <v>840</v>
      </c>
      <c r="M9572" s="30" t="s">
        <v>14146</v>
      </c>
      <c r="N9572" s="30" t="s">
        <v>739</v>
      </c>
      <c r="P9572" s="30" t="s">
        <v>4316</v>
      </c>
      <c r="Q9572" t="s">
        <v>2036</v>
      </c>
      <c r="R9572" t="s">
        <v>2630</v>
      </c>
      <c r="S9572">
        <v>37</v>
      </c>
      <c r="T9572" s="29" t="s">
        <v>27973</v>
      </c>
      <c r="U9572" s="29" t="s">
        <v>28124</v>
      </c>
    </row>
    <row r="9573" spans="1:21">
      <c r="A9573">
        <v>9572</v>
      </c>
      <c r="B9573" s="30" t="s">
        <v>3220</v>
      </c>
      <c r="D9573" s="30" t="s">
        <v>4153</v>
      </c>
      <c r="F9573" s="30" t="s">
        <v>4227</v>
      </c>
      <c r="H9573" s="30" t="s">
        <v>4230</v>
      </c>
      <c r="J9573" s="30" t="s">
        <v>805</v>
      </c>
      <c r="L9573" s="30" t="s">
        <v>840</v>
      </c>
      <c r="M9573" s="30" t="s">
        <v>14146</v>
      </c>
      <c r="N9573" s="30" t="s">
        <v>739</v>
      </c>
      <c r="P9573" s="30" t="s">
        <v>4317</v>
      </c>
      <c r="Q9573" t="s">
        <v>2036</v>
      </c>
      <c r="R9573" t="s">
        <v>2630</v>
      </c>
      <c r="S9573">
        <v>37</v>
      </c>
      <c r="T9573" s="29" t="s">
        <v>27973</v>
      </c>
      <c r="U9573" s="29" t="s">
        <v>28125</v>
      </c>
    </row>
    <row r="9574" spans="1:21">
      <c r="A9574">
        <v>9573</v>
      </c>
      <c r="B9574" s="30" t="s">
        <v>3220</v>
      </c>
      <c r="D9574" s="30" t="s">
        <v>4153</v>
      </c>
      <c r="F9574" s="30" t="s">
        <v>4227</v>
      </c>
      <c r="H9574" s="30" t="s">
        <v>4230</v>
      </c>
      <c r="J9574" s="30" t="s">
        <v>805</v>
      </c>
      <c r="L9574" s="30" t="s">
        <v>840</v>
      </c>
      <c r="M9574" s="30" t="s">
        <v>14146</v>
      </c>
      <c r="N9574" s="30" t="s">
        <v>1723</v>
      </c>
      <c r="P9574" s="30" t="s">
        <v>1724</v>
      </c>
      <c r="Q9574" t="s">
        <v>2036</v>
      </c>
      <c r="R9574" t="s">
        <v>2630</v>
      </c>
      <c r="S9574">
        <v>37</v>
      </c>
      <c r="T9574" s="29" t="s">
        <v>27973</v>
      </c>
      <c r="U9574" s="29" t="s">
        <v>28126</v>
      </c>
    </row>
    <row r="9575" spans="1:21">
      <c r="A9575">
        <v>9574</v>
      </c>
      <c r="B9575" s="30" t="s">
        <v>3220</v>
      </c>
      <c r="D9575" s="30" t="s">
        <v>4153</v>
      </c>
      <c r="F9575" s="30" t="s">
        <v>4227</v>
      </c>
      <c r="H9575" s="30" t="s">
        <v>4230</v>
      </c>
      <c r="J9575" s="30" t="s">
        <v>805</v>
      </c>
      <c r="L9575" s="30" t="s">
        <v>840</v>
      </c>
      <c r="M9575" s="30" t="s">
        <v>14146</v>
      </c>
      <c r="N9575" s="30" t="s">
        <v>2159</v>
      </c>
      <c r="P9575" s="30" t="s">
        <v>2160</v>
      </c>
      <c r="Q9575" t="s">
        <v>2036</v>
      </c>
      <c r="R9575" t="s">
        <v>2630</v>
      </c>
      <c r="S9575">
        <v>37</v>
      </c>
      <c r="T9575" s="29" t="s">
        <v>27973</v>
      </c>
      <c r="U9575" s="29" t="s">
        <v>28127</v>
      </c>
    </row>
    <row r="9576" spans="1:21">
      <c r="A9576">
        <v>9575</v>
      </c>
      <c r="B9576" s="30" t="s">
        <v>3220</v>
      </c>
      <c r="D9576" s="30" t="s">
        <v>4153</v>
      </c>
      <c r="F9576" s="30" t="s">
        <v>4227</v>
      </c>
      <c r="H9576" s="30" t="s">
        <v>4230</v>
      </c>
      <c r="J9576" s="30" t="s">
        <v>805</v>
      </c>
      <c r="L9576" s="30" t="s">
        <v>840</v>
      </c>
      <c r="M9576" s="30" t="s">
        <v>14146</v>
      </c>
      <c r="N9576" s="30" t="s">
        <v>2159</v>
      </c>
      <c r="P9576" s="30" t="s">
        <v>4320</v>
      </c>
      <c r="Q9576" t="s">
        <v>2036</v>
      </c>
      <c r="R9576" t="s">
        <v>2630</v>
      </c>
      <c r="S9576">
        <v>37</v>
      </c>
      <c r="T9576" s="29" t="s">
        <v>27973</v>
      </c>
      <c r="U9576" s="29" t="s">
        <v>28128</v>
      </c>
    </row>
    <row r="9577" spans="1:21">
      <c r="A9577">
        <v>9576</v>
      </c>
      <c r="B9577" s="30" t="s">
        <v>3220</v>
      </c>
      <c r="D9577" s="30" t="s">
        <v>4153</v>
      </c>
      <c r="F9577" s="30" t="s">
        <v>4227</v>
      </c>
      <c r="H9577" s="30" t="s">
        <v>4230</v>
      </c>
      <c r="J9577" s="30" t="s">
        <v>805</v>
      </c>
      <c r="L9577" s="30" t="s">
        <v>840</v>
      </c>
      <c r="M9577" s="30" t="s">
        <v>14146</v>
      </c>
      <c r="N9577" s="30" t="s">
        <v>2706</v>
      </c>
      <c r="P9577" s="30" t="s">
        <v>2707</v>
      </c>
      <c r="Q9577" t="s">
        <v>2036</v>
      </c>
      <c r="R9577" t="s">
        <v>2630</v>
      </c>
      <c r="S9577">
        <v>37</v>
      </c>
      <c r="T9577" s="29" t="s">
        <v>27973</v>
      </c>
      <c r="U9577" s="29" t="s">
        <v>28129</v>
      </c>
    </row>
    <row r="9578" spans="1:21">
      <c r="A9578">
        <v>9577</v>
      </c>
      <c r="B9578" s="30" t="s">
        <v>3220</v>
      </c>
      <c r="D9578" s="30" t="s">
        <v>4153</v>
      </c>
      <c r="F9578" s="30" t="s">
        <v>4227</v>
      </c>
      <c r="H9578" s="30" t="s">
        <v>4230</v>
      </c>
      <c r="J9578" s="30" t="s">
        <v>805</v>
      </c>
      <c r="L9578" s="30" t="s">
        <v>840</v>
      </c>
      <c r="N9578" s="30" t="s">
        <v>2457</v>
      </c>
      <c r="P9578" s="30" t="s">
        <v>2458</v>
      </c>
      <c r="Q9578" t="s">
        <v>2036</v>
      </c>
      <c r="R9578" t="s">
        <v>6898</v>
      </c>
      <c r="S9578">
        <v>36</v>
      </c>
      <c r="T9578" s="29" t="s">
        <v>18184</v>
      </c>
      <c r="U9578" s="29" t="s">
        <v>28130</v>
      </c>
    </row>
    <row r="9579" spans="1:21">
      <c r="A9579">
        <v>9578</v>
      </c>
      <c r="B9579" s="30" t="s">
        <v>3220</v>
      </c>
      <c r="D9579" s="30" t="s">
        <v>4153</v>
      </c>
      <c r="F9579" s="30" t="s">
        <v>4227</v>
      </c>
      <c r="H9579" s="30" t="s">
        <v>4230</v>
      </c>
      <c r="J9579" s="30" t="s">
        <v>805</v>
      </c>
      <c r="L9579" s="30" t="s">
        <v>840</v>
      </c>
      <c r="N9579" s="30" t="s">
        <v>2466</v>
      </c>
      <c r="P9579" s="30" t="s">
        <v>2467</v>
      </c>
      <c r="Q9579" t="s">
        <v>2036</v>
      </c>
      <c r="R9579" t="s">
        <v>6898</v>
      </c>
      <c r="S9579">
        <v>36</v>
      </c>
      <c r="T9579" s="29" t="s">
        <v>18184</v>
      </c>
      <c r="U9579" s="29" t="s">
        <v>28131</v>
      </c>
    </row>
    <row r="9580" spans="1:21">
      <c r="A9580">
        <v>9579</v>
      </c>
      <c r="B9580" s="30" t="s">
        <v>3220</v>
      </c>
      <c r="D9580" s="30" t="s">
        <v>4153</v>
      </c>
      <c r="F9580" s="30" t="s">
        <v>4227</v>
      </c>
      <c r="H9580" s="30" t="s">
        <v>4230</v>
      </c>
      <c r="J9580" s="30" t="s">
        <v>805</v>
      </c>
      <c r="L9580" s="30" t="s">
        <v>2708</v>
      </c>
      <c r="N9580" s="30" t="s">
        <v>2709</v>
      </c>
      <c r="P9580" s="30" t="s">
        <v>2710</v>
      </c>
      <c r="Q9580" t="s">
        <v>2036</v>
      </c>
      <c r="R9580" t="s">
        <v>6898</v>
      </c>
      <c r="S9580">
        <v>36</v>
      </c>
      <c r="T9580" s="29" t="s">
        <v>18184</v>
      </c>
      <c r="U9580" s="29" t="s">
        <v>28132</v>
      </c>
    </row>
    <row r="9581" spans="1:21">
      <c r="A9581">
        <v>9580</v>
      </c>
      <c r="B9581" s="30" t="s">
        <v>3220</v>
      </c>
      <c r="D9581" s="30" t="s">
        <v>4153</v>
      </c>
      <c r="F9581" s="30" t="s">
        <v>4227</v>
      </c>
      <c r="H9581" s="30" t="s">
        <v>4230</v>
      </c>
      <c r="J9581" s="30" t="s">
        <v>805</v>
      </c>
      <c r="L9581" s="30" t="s">
        <v>2708</v>
      </c>
      <c r="N9581" s="30" t="s">
        <v>2709</v>
      </c>
      <c r="P9581" s="30" t="s">
        <v>2711</v>
      </c>
      <c r="Q9581" t="s">
        <v>2036</v>
      </c>
      <c r="R9581" t="s">
        <v>2630</v>
      </c>
      <c r="S9581">
        <v>35</v>
      </c>
      <c r="T9581" s="29" t="s">
        <v>24280</v>
      </c>
      <c r="U9581" s="29" t="s">
        <v>28133</v>
      </c>
    </row>
    <row r="9582" spans="1:21">
      <c r="A9582">
        <v>9581</v>
      </c>
      <c r="B9582" s="30" t="s">
        <v>3220</v>
      </c>
      <c r="D9582" s="30" t="s">
        <v>4153</v>
      </c>
      <c r="F9582" s="30" t="s">
        <v>4227</v>
      </c>
      <c r="H9582" s="30" t="s">
        <v>4230</v>
      </c>
      <c r="J9582" s="30" t="s">
        <v>805</v>
      </c>
      <c r="L9582" s="30" t="s">
        <v>2708</v>
      </c>
      <c r="N9582" s="30" t="s">
        <v>2712</v>
      </c>
      <c r="P9582" s="30" t="s">
        <v>2713</v>
      </c>
      <c r="Q9582" t="s">
        <v>2036</v>
      </c>
      <c r="R9582" t="s">
        <v>6898</v>
      </c>
      <c r="S9582">
        <v>36</v>
      </c>
      <c r="T9582" s="29" t="s">
        <v>18184</v>
      </c>
      <c r="U9582" s="29" t="s">
        <v>28134</v>
      </c>
    </row>
    <row r="9583" spans="1:21">
      <c r="A9583">
        <v>9582</v>
      </c>
      <c r="B9583" s="30" t="s">
        <v>3220</v>
      </c>
      <c r="D9583" s="30" t="s">
        <v>4153</v>
      </c>
      <c r="F9583" s="30" t="s">
        <v>4227</v>
      </c>
      <c r="H9583" s="30" t="s">
        <v>4230</v>
      </c>
      <c r="J9583" s="30" t="s">
        <v>805</v>
      </c>
      <c r="L9583" s="30" t="s">
        <v>2708</v>
      </c>
      <c r="N9583" s="30" t="s">
        <v>2714</v>
      </c>
      <c r="P9583" s="30" t="s">
        <v>2715</v>
      </c>
      <c r="Q9583" t="s">
        <v>2036</v>
      </c>
      <c r="R9583" t="s">
        <v>2630</v>
      </c>
      <c r="S9583">
        <v>35</v>
      </c>
      <c r="T9583" s="29" t="s">
        <v>24280</v>
      </c>
      <c r="U9583" s="29" t="s">
        <v>28135</v>
      </c>
    </row>
    <row r="9584" spans="1:21">
      <c r="A9584">
        <v>9583</v>
      </c>
      <c r="B9584" s="30" t="s">
        <v>3220</v>
      </c>
      <c r="D9584" s="30" t="s">
        <v>4153</v>
      </c>
      <c r="F9584" s="30" t="s">
        <v>4227</v>
      </c>
      <c r="H9584" s="30" t="s">
        <v>4230</v>
      </c>
      <c r="J9584" s="30" t="s">
        <v>805</v>
      </c>
      <c r="L9584" s="30" t="s">
        <v>2708</v>
      </c>
      <c r="N9584" s="30" t="s">
        <v>2714</v>
      </c>
      <c r="P9584" s="30" t="s">
        <v>2716</v>
      </c>
      <c r="Q9584" t="s">
        <v>2036</v>
      </c>
      <c r="R9584" t="s">
        <v>2630</v>
      </c>
      <c r="S9584">
        <v>35</v>
      </c>
      <c r="T9584" s="29" t="s">
        <v>24280</v>
      </c>
      <c r="U9584" s="29" t="s">
        <v>28136</v>
      </c>
    </row>
    <row r="9585" spans="1:21">
      <c r="A9585">
        <v>9584</v>
      </c>
      <c r="B9585" s="30" t="s">
        <v>3220</v>
      </c>
      <c r="D9585" s="30" t="s">
        <v>4153</v>
      </c>
      <c r="F9585" s="30" t="s">
        <v>4227</v>
      </c>
      <c r="H9585" s="30" t="s">
        <v>4230</v>
      </c>
      <c r="J9585" s="30" t="s">
        <v>805</v>
      </c>
      <c r="L9585" s="30" t="s">
        <v>2708</v>
      </c>
      <c r="N9585" s="30" t="s">
        <v>2714</v>
      </c>
      <c r="P9585" s="30" t="s">
        <v>2717</v>
      </c>
      <c r="Q9585" t="s">
        <v>2036</v>
      </c>
      <c r="R9585" t="s">
        <v>2630</v>
      </c>
      <c r="S9585">
        <v>35</v>
      </c>
      <c r="T9585" s="29" t="s">
        <v>24280</v>
      </c>
      <c r="U9585" s="29" t="s">
        <v>28137</v>
      </c>
    </row>
    <row r="9586" spans="1:21">
      <c r="A9586">
        <v>9585</v>
      </c>
      <c r="B9586" s="30" t="s">
        <v>3220</v>
      </c>
      <c r="D9586" s="30" t="s">
        <v>4153</v>
      </c>
      <c r="F9586" s="30" t="s">
        <v>4227</v>
      </c>
      <c r="H9586" s="30" t="s">
        <v>4230</v>
      </c>
      <c r="J9586" s="30" t="s">
        <v>805</v>
      </c>
      <c r="L9586" s="30" t="s">
        <v>2708</v>
      </c>
      <c r="N9586" s="30" t="s">
        <v>2714</v>
      </c>
      <c r="P9586" s="30" t="s">
        <v>2718</v>
      </c>
      <c r="Q9586" t="s">
        <v>2036</v>
      </c>
      <c r="R9586" t="s">
        <v>2630</v>
      </c>
      <c r="S9586">
        <v>35</v>
      </c>
      <c r="T9586" s="29" t="s">
        <v>24280</v>
      </c>
      <c r="U9586" s="29" t="s">
        <v>28138</v>
      </c>
    </row>
    <row r="9587" spans="1:21">
      <c r="A9587">
        <v>9586</v>
      </c>
      <c r="B9587" s="30" t="s">
        <v>3220</v>
      </c>
      <c r="D9587" s="30" t="s">
        <v>4153</v>
      </c>
      <c r="F9587" s="30" t="s">
        <v>4227</v>
      </c>
      <c r="H9587" s="30" t="s">
        <v>4230</v>
      </c>
      <c r="J9587" s="30" t="s">
        <v>805</v>
      </c>
      <c r="L9587" s="30" t="s">
        <v>2708</v>
      </c>
      <c r="N9587" s="30" t="s">
        <v>2714</v>
      </c>
      <c r="P9587" s="30" t="s">
        <v>2719</v>
      </c>
      <c r="Q9587" t="s">
        <v>2036</v>
      </c>
      <c r="R9587" t="s">
        <v>2630</v>
      </c>
      <c r="S9587">
        <v>35</v>
      </c>
      <c r="T9587" s="29" t="s">
        <v>24280</v>
      </c>
      <c r="U9587" s="29" t="s">
        <v>28139</v>
      </c>
    </row>
    <row r="9588" spans="1:21">
      <c r="A9588">
        <v>9587</v>
      </c>
      <c r="B9588" s="30" t="s">
        <v>3220</v>
      </c>
      <c r="D9588" s="30" t="s">
        <v>4153</v>
      </c>
      <c r="F9588" s="30" t="s">
        <v>4227</v>
      </c>
      <c r="H9588" s="30" t="s">
        <v>4230</v>
      </c>
      <c r="J9588" s="30" t="s">
        <v>805</v>
      </c>
      <c r="L9588" s="30" t="s">
        <v>2708</v>
      </c>
      <c r="N9588" s="30" t="s">
        <v>2714</v>
      </c>
      <c r="P9588" s="30" t="s">
        <v>2720</v>
      </c>
      <c r="Q9588" t="s">
        <v>2036</v>
      </c>
      <c r="R9588" t="s">
        <v>2630</v>
      </c>
      <c r="S9588">
        <v>35</v>
      </c>
      <c r="T9588" s="29" t="s">
        <v>24280</v>
      </c>
      <c r="U9588" s="29" t="s">
        <v>28140</v>
      </c>
    </row>
    <row r="9589" spans="1:21">
      <c r="A9589">
        <v>9588</v>
      </c>
      <c r="B9589" s="30" t="s">
        <v>3220</v>
      </c>
      <c r="D9589" s="30" t="s">
        <v>4153</v>
      </c>
      <c r="F9589" s="30" t="s">
        <v>4227</v>
      </c>
      <c r="H9589" s="30" t="s">
        <v>4230</v>
      </c>
      <c r="J9589" s="30" t="s">
        <v>805</v>
      </c>
      <c r="L9589" s="30" t="s">
        <v>2708</v>
      </c>
      <c r="N9589" s="30" t="s">
        <v>2714</v>
      </c>
      <c r="P9589" s="30" t="s">
        <v>2721</v>
      </c>
      <c r="Q9589" t="s">
        <v>2036</v>
      </c>
      <c r="R9589" t="s">
        <v>2630</v>
      </c>
      <c r="S9589">
        <v>35</v>
      </c>
      <c r="T9589" s="29" t="s">
        <v>24280</v>
      </c>
      <c r="U9589" s="29" t="s">
        <v>28141</v>
      </c>
    </row>
    <row r="9590" spans="1:21">
      <c r="A9590">
        <v>9589</v>
      </c>
      <c r="B9590" s="30" t="s">
        <v>3220</v>
      </c>
      <c r="D9590" s="30" t="s">
        <v>4153</v>
      </c>
      <c r="F9590" s="30" t="s">
        <v>4227</v>
      </c>
      <c r="H9590" s="30" t="s">
        <v>4230</v>
      </c>
      <c r="J9590" s="30" t="s">
        <v>805</v>
      </c>
      <c r="L9590" s="30" t="s">
        <v>2708</v>
      </c>
      <c r="N9590" s="30" t="s">
        <v>2714</v>
      </c>
      <c r="P9590" s="30" t="s">
        <v>2722</v>
      </c>
      <c r="Q9590" t="s">
        <v>2036</v>
      </c>
      <c r="R9590" t="s">
        <v>2630</v>
      </c>
      <c r="S9590">
        <v>35</v>
      </c>
      <c r="T9590" s="29" t="s">
        <v>24280</v>
      </c>
      <c r="U9590" s="29" t="s">
        <v>28142</v>
      </c>
    </row>
    <row r="9591" spans="1:21">
      <c r="A9591">
        <v>9590</v>
      </c>
      <c r="B9591" s="30" t="s">
        <v>3220</v>
      </c>
      <c r="D9591" s="30" t="s">
        <v>4153</v>
      </c>
      <c r="F9591" s="30" t="s">
        <v>4227</v>
      </c>
      <c r="H9591" s="30" t="s">
        <v>4230</v>
      </c>
      <c r="J9591" s="30" t="s">
        <v>805</v>
      </c>
      <c r="L9591" s="30" t="s">
        <v>2708</v>
      </c>
      <c r="N9591" s="30" t="s">
        <v>2714</v>
      </c>
      <c r="P9591" s="30" t="s">
        <v>2723</v>
      </c>
      <c r="Q9591" t="s">
        <v>2036</v>
      </c>
      <c r="R9591" t="s">
        <v>2630</v>
      </c>
      <c r="S9591">
        <v>35</v>
      </c>
      <c r="T9591" s="29" t="s">
        <v>24280</v>
      </c>
      <c r="U9591" s="29" t="s">
        <v>28143</v>
      </c>
    </row>
    <row r="9592" spans="1:21">
      <c r="A9592">
        <v>9591</v>
      </c>
      <c r="B9592" s="30" t="s">
        <v>3220</v>
      </c>
      <c r="D9592" s="30" t="s">
        <v>4153</v>
      </c>
      <c r="F9592" s="30" t="s">
        <v>4227</v>
      </c>
      <c r="H9592" s="30" t="s">
        <v>4230</v>
      </c>
      <c r="J9592" s="30" t="s">
        <v>805</v>
      </c>
      <c r="L9592" s="30" t="s">
        <v>2708</v>
      </c>
      <c r="N9592" s="30" t="s">
        <v>2714</v>
      </c>
      <c r="P9592" s="30" t="s">
        <v>2724</v>
      </c>
      <c r="Q9592" t="s">
        <v>2036</v>
      </c>
      <c r="R9592" t="s">
        <v>6898</v>
      </c>
      <c r="S9592">
        <v>36</v>
      </c>
      <c r="T9592" s="29" t="s">
        <v>18184</v>
      </c>
      <c r="U9592" s="29" t="s">
        <v>28144</v>
      </c>
    </row>
    <row r="9593" spans="1:21">
      <c r="A9593">
        <v>9592</v>
      </c>
      <c r="B9593" s="30" t="s">
        <v>3220</v>
      </c>
      <c r="D9593" s="30" t="s">
        <v>4153</v>
      </c>
      <c r="F9593" s="30" t="s">
        <v>4227</v>
      </c>
      <c r="H9593" s="30" t="s">
        <v>4230</v>
      </c>
      <c r="J9593" s="30" t="s">
        <v>805</v>
      </c>
      <c r="L9593" s="30" t="s">
        <v>2708</v>
      </c>
      <c r="N9593" s="30" t="s">
        <v>2714</v>
      </c>
      <c r="P9593" s="30" t="s">
        <v>2725</v>
      </c>
      <c r="Q9593" t="s">
        <v>2036</v>
      </c>
      <c r="R9593" t="s">
        <v>2630</v>
      </c>
      <c r="S9593">
        <v>35</v>
      </c>
      <c r="T9593" s="29" t="s">
        <v>24280</v>
      </c>
      <c r="U9593" s="29" t="s">
        <v>28145</v>
      </c>
    </row>
    <row r="9594" spans="1:21">
      <c r="A9594">
        <v>9593</v>
      </c>
      <c r="B9594" s="30" t="s">
        <v>3220</v>
      </c>
      <c r="D9594" s="30" t="s">
        <v>4153</v>
      </c>
      <c r="F9594" s="30" t="s">
        <v>4227</v>
      </c>
      <c r="H9594" s="30" t="s">
        <v>4230</v>
      </c>
      <c r="J9594" s="30" t="s">
        <v>805</v>
      </c>
      <c r="L9594" s="30" t="s">
        <v>1462</v>
      </c>
      <c r="M9594" s="30" t="s">
        <v>1386</v>
      </c>
      <c r="N9594" s="30" t="s">
        <v>1383</v>
      </c>
      <c r="P9594" s="30" t="s">
        <v>14147</v>
      </c>
      <c r="Q9594" t="s">
        <v>2036</v>
      </c>
      <c r="R9594" t="s">
        <v>2631</v>
      </c>
      <c r="S9594">
        <v>38</v>
      </c>
      <c r="T9594" s="29" t="s">
        <v>28146</v>
      </c>
      <c r="U9594" s="29" t="s">
        <v>28147</v>
      </c>
    </row>
    <row r="9595" spans="1:21">
      <c r="A9595">
        <v>9594</v>
      </c>
      <c r="B9595" s="30" t="s">
        <v>3220</v>
      </c>
      <c r="D9595" s="30" t="s">
        <v>4153</v>
      </c>
      <c r="F9595" s="30" t="s">
        <v>4227</v>
      </c>
      <c r="H9595" s="30" t="s">
        <v>4230</v>
      </c>
      <c r="J9595" s="30" t="s">
        <v>805</v>
      </c>
      <c r="L9595" s="30" t="s">
        <v>1462</v>
      </c>
      <c r="M9595" s="30" t="s">
        <v>1386</v>
      </c>
      <c r="N9595" s="30" t="s">
        <v>1383</v>
      </c>
      <c r="P9595" s="30" t="s">
        <v>14148</v>
      </c>
      <c r="Q9595" t="s">
        <v>2036</v>
      </c>
      <c r="R9595" t="s">
        <v>2631</v>
      </c>
      <c r="S9595">
        <v>38</v>
      </c>
      <c r="T9595" s="29" t="s">
        <v>28146</v>
      </c>
      <c r="U9595" s="29" t="s">
        <v>28148</v>
      </c>
    </row>
    <row r="9596" spans="1:21">
      <c r="A9596">
        <v>9595</v>
      </c>
      <c r="B9596" s="30" t="s">
        <v>3220</v>
      </c>
      <c r="D9596" s="30" t="s">
        <v>4153</v>
      </c>
      <c r="F9596" s="30" t="s">
        <v>4227</v>
      </c>
      <c r="H9596" s="30" t="s">
        <v>4230</v>
      </c>
      <c r="J9596" s="30" t="s">
        <v>805</v>
      </c>
      <c r="L9596" s="30" t="s">
        <v>1462</v>
      </c>
      <c r="M9596" s="30" t="s">
        <v>1386</v>
      </c>
      <c r="N9596" s="30" t="s">
        <v>1383</v>
      </c>
      <c r="P9596" s="30" t="s">
        <v>14149</v>
      </c>
      <c r="Q9596" t="s">
        <v>2036</v>
      </c>
      <c r="R9596" t="s">
        <v>2631</v>
      </c>
      <c r="S9596">
        <v>38</v>
      </c>
      <c r="T9596" s="29" t="s">
        <v>28146</v>
      </c>
      <c r="U9596" s="29" t="s">
        <v>28149</v>
      </c>
    </row>
    <row r="9597" spans="1:21">
      <c r="A9597">
        <v>9596</v>
      </c>
      <c r="B9597" s="30" t="s">
        <v>3220</v>
      </c>
      <c r="D9597" s="30" t="s">
        <v>4153</v>
      </c>
      <c r="F9597" s="30" t="s">
        <v>4227</v>
      </c>
      <c r="H9597" s="30" t="s">
        <v>4230</v>
      </c>
      <c r="J9597" s="30" t="s">
        <v>805</v>
      </c>
      <c r="L9597" s="30" t="s">
        <v>1462</v>
      </c>
      <c r="M9597" s="30" t="s">
        <v>1386</v>
      </c>
      <c r="N9597" s="30" t="s">
        <v>1383</v>
      </c>
      <c r="P9597" s="30" t="s">
        <v>14150</v>
      </c>
      <c r="Q9597" t="s">
        <v>2036</v>
      </c>
      <c r="R9597" t="s">
        <v>2631</v>
      </c>
      <c r="S9597">
        <v>38</v>
      </c>
      <c r="T9597" s="29" t="s">
        <v>28146</v>
      </c>
      <c r="U9597" s="29" t="s">
        <v>28150</v>
      </c>
    </row>
    <row r="9598" spans="1:21">
      <c r="A9598">
        <v>9597</v>
      </c>
      <c r="B9598" s="30" t="s">
        <v>3220</v>
      </c>
      <c r="D9598" s="30" t="s">
        <v>4153</v>
      </c>
      <c r="F9598" s="30" t="s">
        <v>4227</v>
      </c>
      <c r="H9598" s="30" t="s">
        <v>4230</v>
      </c>
      <c r="J9598" s="30" t="s">
        <v>805</v>
      </c>
      <c r="L9598" s="30" t="s">
        <v>1462</v>
      </c>
      <c r="M9598" s="30" t="s">
        <v>1386</v>
      </c>
      <c r="N9598" s="30" t="s">
        <v>1383</v>
      </c>
      <c r="P9598" s="30" t="s">
        <v>14151</v>
      </c>
      <c r="Q9598" t="s">
        <v>2036</v>
      </c>
      <c r="R9598" t="s">
        <v>2631</v>
      </c>
      <c r="S9598">
        <v>38</v>
      </c>
      <c r="T9598" s="29" t="s">
        <v>28146</v>
      </c>
      <c r="U9598" s="29" t="s">
        <v>28151</v>
      </c>
    </row>
    <row r="9599" spans="1:21">
      <c r="A9599">
        <v>9598</v>
      </c>
      <c r="B9599" s="30" t="s">
        <v>3220</v>
      </c>
      <c r="D9599" s="30" t="s">
        <v>4153</v>
      </c>
      <c r="F9599" s="30" t="s">
        <v>4227</v>
      </c>
      <c r="H9599" s="30" t="s">
        <v>4230</v>
      </c>
      <c r="J9599" s="30" t="s">
        <v>805</v>
      </c>
      <c r="L9599" s="30" t="s">
        <v>1462</v>
      </c>
      <c r="M9599" s="30" t="s">
        <v>1386</v>
      </c>
      <c r="N9599" s="30" t="s">
        <v>1383</v>
      </c>
      <c r="P9599" s="30" t="s">
        <v>14152</v>
      </c>
      <c r="Q9599" t="s">
        <v>2036</v>
      </c>
      <c r="R9599" t="s">
        <v>2631</v>
      </c>
      <c r="S9599">
        <v>38</v>
      </c>
      <c r="T9599" s="29" t="s">
        <v>28146</v>
      </c>
      <c r="U9599" s="29" t="s">
        <v>28152</v>
      </c>
    </row>
    <row r="9600" spans="1:21">
      <c r="A9600">
        <v>9599</v>
      </c>
      <c r="B9600" s="30" t="s">
        <v>3220</v>
      </c>
      <c r="D9600" s="30" t="s">
        <v>4153</v>
      </c>
      <c r="F9600" s="30" t="s">
        <v>4227</v>
      </c>
      <c r="H9600" s="30" t="s">
        <v>4230</v>
      </c>
      <c r="J9600" s="30" t="s">
        <v>805</v>
      </c>
      <c r="L9600" s="30" t="s">
        <v>1462</v>
      </c>
      <c r="M9600" s="30" t="s">
        <v>1386</v>
      </c>
      <c r="N9600" s="30" t="s">
        <v>1383</v>
      </c>
      <c r="P9600" s="30" t="s">
        <v>14153</v>
      </c>
      <c r="Q9600" t="s">
        <v>2036</v>
      </c>
      <c r="R9600" t="s">
        <v>2631</v>
      </c>
      <c r="S9600">
        <v>38</v>
      </c>
      <c r="T9600" s="29" t="s">
        <v>28146</v>
      </c>
      <c r="U9600" s="29" t="s">
        <v>28153</v>
      </c>
    </row>
    <row r="9601" spans="1:21">
      <c r="A9601">
        <v>9600</v>
      </c>
      <c r="B9601" s="30" t="s">
        <v>3220</v>
      </c>
      <c r="D9601" s="30" t="s">
        <v>4153</v>
      </c>
      <c r="F9601" s="30" t="s">
        <v>4227</v>
      </c>
      <c r="H9601" s="30" t="s">
        <v>4230</v>
      </c>
      <c r="J9601" s="30" t="s">
        <v>805</v>
      </c>
      <c r="L9601" s="30" t="s">
        <v>1462</v>
      </c>
      <c r="M9601" s="30" t="s">
        <v>1386</v>
      </c>
      <c r="N9601" s="30" t="s">
        <v>1383</v>
      </c>
      <c r="P9601" s="30" t="s">
        <v>14154</v>
      </c>
      <c r="Q9601" t="s">
        <v>2036</v>
      </c>
      <c r="R9601" t="s">
        <v>2631</v>
      </c>
      <c r="S9601">
        <v>38</v>
      </c>
      <c r="T9601" s="29" t="s">
        <v>28146</v>
      </c>
      <c r="U9601" s="29" t="s">
        <v>28154</v>
      </c>
    </row>
    <row r="9602" spans="1:21">
      <c r="A9602">
        <v>9601</v>
      </c>
      <c r="B9602" s="30" t="s">
        <v>3220</v>
      </c>
      <c r="D9602" s="30" t="s">
        <v>4153</v>
      </c>
      <c r="F9602" s="30" t="s">
        <v>4227</v>
      </c>
      <c r="H9602" s="30" t="s">
        <v>4230</v>
      </c>
      <c r="J9602" s="30" t="s">
        <v>805</v>
      </c>
      <c r="L9602" s="30" t="s">
        <v>1462</v>
      </c>
      <c r="M9602" s="30" t="s">
        <v>1386</v>
      </c>
      <c r="N9602" s="30" t="s">
        <v>1383</v>
      </c>
      <c r="P9602" s="30" t="s">
        <v>14155</v>
      </c>
      <c r="Q9602" t="s">
        <v>2036</v>
      </c>
      <c r="R9602" t="s">
        <v>2631</v>
      </c>
      <c r="S9602">
        <v>38</v>
      </c>
      <c r="T9602" s="29" t="s">
        <v>28146</v>
      </c>
      <c r="U9602" s="29" t="s">
        <v>28155</v>
      </c>
    </row>
    <row r="9603" spans="1:21">
      <c r="A9603">
        <v>9602</v>
      </c>
      <c r="B9603" s="30" t="s">
        <v>3220</v>
      </c>
      <c r="D9603" s="30" t="s">
        <v>4153</v>
      </c>
      <c r="F9603" s="30" t="s">
        <v>4227</v>
      </c>
      <c r="H9603" s="30" t="s">
        <v>4230</v>
      </c>
      <c r="J9603" s="30" t="s">
        <v>805</v>
      </c>
      <c r="L9603" s="30" t="s">
        <v>1462</v>
      </c>
      <c r="M9603" s="30" t="s">
        <v>1386</v>
      </c>
      <c r="N9603" s="30" t="s">
        <v>1383</v>
      </c>
      <c r="P9603" s="30" t="s">
        <v>14156</v>
      </c>
      <c r="Q9603" t="s">
        <v>2036</v>
      </c>
      <c r="R9603" t="s">
        <v>2628</v>
      </c>
      <c r="S9603">
        <v>38</v>
      </c>
      <c r="T9603" s="29" t="s">
        <v>28156</v>
      </c>
      <c r="U9603" s="29" t="s">
        <v>28157</v>
      </c>
    </row>
    <row r="9604" spans="1:21">
      <c r="A9604">
        <v>9603</v>
      </c>
      <c r="B9604" s="30" t="s">
        <v>3220</v>
      </c>
      <c r="D9604" s="30" t="s">
        <v>4153</v>
      </c>
      <c r="F9604" s="30" t="s">
        <v>4227</v>
      </c>
      <c r="H9604" s="30" t="s">
        <v>4230</v>
      </c>
      <c r="J9604" s="30" t="s">
        <v>805</v>
      </c>
      <c r="L9604" s="30" t="s">
        <v>1462</v>
      </c>
      <c r="M9604" s="30" t="s">
        <v>1386</v>
      </c>
      <c r="N9604" s="30" t="s">
        <v>1383</v>
      </c>
      <c r="P9604" s="30" t="s">
        <v>14157</v>
      </c>
      <c r="Q9604" t="s">
        <v>2036</v>
      </c>
      <c r="R9604" t="s">
        <v>2631</v>
      </c>
      <c r="S9604">
        <v>38</v>
      </c>
      <c r="T9604" s="29" t="s">
        <v>28146</v>
      </c>
      <c r="U9604" s="29" t="s">
        <v>28158</v>
      </c>
    </row>
    <row r="9605" spans="1:21">
      <c r="A9605">
        <v>9604</v>
      </c>
      <c r="B9605" s="30" t="s">
        <v>3220</v>
      </c>
      <c r="D9605" s="30" t="s">
        <v>4153</v>
      </c>
      <c r="F9605" s="30" t="s">
        <v>4227</v>
      </c>
      <c r="H9605" s="30" t="s">
        <v>4230</v>
      </c>
      <c r="J9605" s="30" t="s">
        <v>805</v>
      </c>
      <c r="L9605" s="30" t="s">
        <v>1462</v>
      </c>
      <c r="M9605" s="30" t="s">
        <v>1386</v>
      </c>
      <c r="N9605" s="30" t="s">
        <v>1383</v>
      </c>
      <c r="P9605" s="30" t="s">
        <v>14158</v>
      </c>
      <c r="Q9605" t="s">
        <v>2036</v>
      </c>
      <c r="R9605" t="s">
        <v>2631</v>
      </c>
      <c r="S9605">
        <v>38</v>
      </c>
      <c r="T9605" s="29" t="s">
        <v>28146</v>
      </c>
      <c r="U9605" s="29" t="s">
        <v>28159</v>
      </c>
    </row>
    <row r="9606" spans="1:21">
      <c r="A9606">
        <v>9605</v>
      </c>
      <c r="B9606" s="30" t="s">
        <v>3220</v>
      </c>
      <c r="D9606" s="30" t="s">
        <v>4153</v>
      </c>
      <c r="F9606" s="30" t="s">
        <v>4227</v>
      </c>
      <c r="H9606" s="30" t="s">
        <v>4230</v>
      </c>
      <c r="J9606" s="30" t="s">
        <v>805</v>
      </c>
      <c r="L9606" s="30" t="s">
        <v>1462</v>
      </c>
      <c r="M9606" s="30" t="s">
        <v>1386</v>
      </c>
      <c r="N9606" s="30" t="s">
        <v>1383</v>
      </c>
      <c r="P9606" s="30" t="s">
        <v>14159</v>
      </c>
      <c r="Q9606" t="s">
        <v>2036</v>
      </c>
      <c r="R9606" t="s">
        <v>2631</v>
      </c>
      <c r="S9606">
        <v>38</v>
      </c>
      <c r="T9606" s="29" t="s">
        <v>28146</v>
      </c>
      <c r="U9606" s="29" t="s">
        <v>28160</v>
      </c>
    </row>
    <row r="9607" spans="1:21">
      <c r="A9607">
        <v>9606</v>
      </c>
      <c r="B9607" s="30" t="s">
        <v>3220</v>
      </c>
      <c r="D9607" s="30" t="s">
        <v>4153</v>
      </c>
      <c r="F9607" s="30" t="s">
        <v>4227</v>
      </c>
      <c r="H9607" s="30" t="s">
        <v>4230</v>
      </c>
      <c r="J9607" s="30" t="s">
        <v>805</v>
      </c>
      <c r="L9607" s="30" t="s">
        <v>1462</v>
      </c>
      <c r="M9607" s="30" t="s">
        <v>1386</v>
      </c>
      <c r="N9607" s="30" t="s">
        <v>1383</v>
      </c>
      <c r="P9607" s="30" t="s">
        <v>14160</v>
      </c>
      <c r="Q9607" t="s">
        <v>2036</v>
      </c>
      <c r="R9607" t="s">
        <v>2631</v>
      </c>
      <c r="S9607">
        <v>38</v>
      </c>
      <c r="T9607" s="29" t="s">
        <v>28146</v>
      </c>
      <c r="U9607" s="29" t="s">
        <v>28161</v>
      </c>
    </row>
    <row r="9608" spans="1:21">
      <c r="A9608">
        <v>9607</v>
      </c>
      <c r="B9608" s="30" t="s">
        <v>3220</v>
      </c>
      <c r="D9608" s="30" t="s">
        <v>4153</v>
      </c>
      <c r="F9608" s="30" t="s">
        <v>4227</v>
      </c>
      <c r="H9608" s="30" t="s">
        <v>4230</v>
      </c>
      <c r="J9608" s="30" t="s">
        <v>805</v>
      </c>
      <c r="L9608" s="30" t="s">
        <v>1462</v>
      </c>
      <c r="M9608" s="30" t="s">
        <v>1386</v>
      </c>
      <c r="N9608" s="30" t="s">
        <v>1383</v>
      </c>
      <c r="P9608" s="30" t="s">
        <v>14161</v>
      </c>
      <c r="Q9608" t="s">
        <v>2036</v>
      </c>
      <c r="R9608" t="s">
        <v>2631</v>
      </c>
      <c r="S9608">
        <v>38</v>
      </c>
      <c r="T9608" s="29" t="s">
        <v>28146</v>
      </c>
      <c r="U9608" s="29" t="s">
        <v>28162</v>
      </c>
    </row>
    <row r="9609" spans="1:21">
      <c r="A9609">
        <v>9608</v>
      </c>
      <c r="B9609" s="30" t="s">
        <v>3220</v>
      </c>
      <c r="D9609" s="30" t="s">
        <v>4153</v>
      </c>
      <c r="F9609" s="30" t="s">
        <v>4227</v>
      </c>
      <c r="H9609" s="30" t="s">
        <v>4230</v>
      </c>
      <c r="J9609" s="30" t="s">
        <v>805</v>
      </c>
      <c r="L9609" s="30" t="s">
        <v>1462</v>
      </c>
      <c r="M9609" s="30" t="s">
        <v>1386</v>
      </c>
      <c r="N9609" s="30" t="s">
        <v>1383</v>
      </c>
      <c r="P9609" s="30" t="s">
        <v>14162</v>
      </c>
      <c r="Q9609" t="s">
        <v>2036</v>
      </c>
      <c r="R9609" t="s">
        <v>2631</v>
      </c>
      <c r="S9609">
        <v>38</v>
      </c>
      <c r="T9609" s="29" t="s">
        <v>28146</v>
      </c>
      <c r="U9609" s="29" t="s">
        <v>28163</v>
      </c>
    </row>
    <row r="9610" spans="1:21">
      <c r="A9610">
        <v>9609</v>
      </c>
      <c r="B9610" s="30" t="s">
        <v>3220</v>
      </c>
      <c r="D9610" s="30" t="s">
        <v>4153</v>
      </c>
      <c r="F9610" s="30" t="s">
        <v>4227</v>
      </c>
      <c r="H9610" s="30" t="s">
        <v>4230</v>
      </c>
      <c r="J9610" s="30" t="s">
        <v>805</v>
      </c>
      <c r="L9610" s="30" t="s">
        <v>1462</v>
      </c>
      <c r="M9610" s="30" t="s">
        <v>1386</v>
      </c>
      <c r="N9610" s="30" t="s">
        <v>1383</v>
      </c>
      <c r="P9610" s="30" t="s">
        <v>14163</v>
      </c>
      <c r="Q9610" t="s">
        <v>2036</v>
      </c>
      <c r="R9610" t="s">
        <v>2631</v>
      </c>
      <c r="S9610">
        <v>38</v>
      </c>
      <c r="T9610" s="29" t="s">
        <v>28146</v>
      </c>
      <c r="U9610" s="29" t="s">
        <v>28164</v>
      </c>
    </row>
    <row r="9611" spans="1:21">
      <c r="A9611">
        <v>9610</v>
      </c>
      <c r="B9611" s="30" t="s">
        <v>3220</v>
      </c>
      <c r="D9611" s="30" t="s">
        <v>4153</v>
      </c>
      <c r="F9611" s="30" t="s">
        <v>4227</v>
      </c>
      <c r="H9611" s="30" t="s">
        <v>4230</v>
      </c>
      <c r="J9611" s="30" t="s">
        <v>805</v>
      </c>
      <c r="L9611" s="30" t="s">
        <v>1462</v>
      </c>
      <c r="M9611" s="30" t="s">
        <v>1386</v>
      </c>
      <c r="N9611" s="30" t="s">
        <v>1383</v>
      </c>
      <c r="P9611" s="30" t="s">
        <v>14164</v>
      </c>
      <c r="Q9611" t="s">
        <v>2036</v>
      </c>
      <c r="R9611" t="s">
        <v>2631</v>
      </c>
      <c r="S9611">
        <v>38</v>
      </c>
      <c r="T9611" s="29" t="s">
        <v>28146</v>
      </c>
      <c r="U9611" s="29" t="s">
        <v>28165</v>
      </c>
    </row>
    <row r="9612" spans="1:21">
      <c r="A9612">
        <v>9611</v>
      </c>
      <c r="B9612" s="30" t="s">
        <v>3220</v>
      </c>
      <c r="D9612" s="30" t="s">
        <v>4153</v>
      </c>
      <c r="F9612" s="30" t="s">
        <v>4227</v>
      </c>
      <c r="H9612" s="30" t="s">
        <v>4230</v>
      </c>
      <c r="J9612" s="30" t="s">
        <v>805</v>
      </c>
      <c r="L9612" s="30" t="s">
        <v>1462</v>
      </c>
      <c r="M9612" s="30" t="s">
        <v>1386</v>
      </c>
      <c r="N9612" s="30" t="s">
        <v>1383</v>
      </c>
      <c r="P9612" s="30" t="s">
        <v>14165</v>
      </c>
      <c r="Q9612" t="s">
        <v>2036</v>
      </c>
      <c r="R9612" t="s">
        <v>2631</v>
      </c>
      <c r="S9612">
        <v>38</v>
      </c>
      <c r="T9612" s="29" t="s">
        <v>28146</v>
      </c>
      <c r="U9612" s="29" t="s">
        <v>28166</v>
      </c>
    </row>
    <row r="9613" spans="1:21">
      <c r="A9613">
        <v>9612</v>
      </c>
      <c r="B9613" s="30" t="s">
        <v>3220</v>
      </c>
      <c r="D9613" s="30" t="s">
        <v>4153</v>
      </c>
      <c r="F9613" s="30" t="s">
        <v>4227</v>
      </c>
      <c r="H9613" s="30" t="s">
        <v>4230</v>
      </c>
      <c r="J9613" s="30" t="s">
        <v>805</v>
      </c>
      <c r="L9613" s="30" t="s">
        <v>1462</v>
      </c>
      <c r="M9613" s="30" t="s">
        <v>1386</v>
      </c>
      <c r="N9613" s="30" t="s">
        <v>1384</v>
      </c>
      <c r="P9613" s="30" t="s">
        <v>14166</v>
      </c>
      <c r="Q9613" t="s">
        <v>2036</v>
      </c>
      <c r="R9613" t="s">
        <v>2631</v>
      </c>
      <c r="S9613">
        <v>38</v>
      </c>
      <c r="T9613" s="29" t="s">
        <v>28146</v>
      </c>
      <c r="U9613" s="29" t="s">
        <v>28167</v>
      </c>
    </row>
    <row r="9614" spans="1:21">
      <c r="A9614">
        <v>9613</v>
      </c>
      <c r="B9614" s="30" t="s">
        <v>3220</v>
      </c>
      <c r="D9614" s="30" t="s">
        <v>4153</v>
      </c>
      <c r="F9614" s="30" t="s">
        <v>4227</v>
      </c>
      <c r="H9614" s="30" t="s">
        <v>4230</v>
      </c>
      <c r="J9614" s="30" t="s">
        <v>805</v>
      </c>
      <c r="L9614" s="30" t="s">
        <v>1462</v>
      </c>
      <c r="M9614" s="30" t="s">
        <v>1386</v>
      </c>
      <c r="N9614" s="30" t="s">
        <v>1384</v>
      </c>
      <c r="P9614" s="30" t="s">
        <v>14167</v>
      </c>
      <c r="Q9614" t="s">
        <v>2036</v>
      </c>
      <c r="R9614" t="s">
        <v>2631</v>
      </c>
      <c r="S9614">
        <v>38</v>
      </c>
      <c r="T9614" s="29" t="s">
        <v>28146</v>
      </c>
      <c r="U9614" s="29" t="s">
        <v>28168</v>
      </c>
    </row>
    <row r="9615" spans="1:21">
      <c r="A9615">
        <v>9614</v>
      </c>
      <c r="B9615" s="30" t="s">
        <v>3220</v>
      </c>
      <c r="D9615" s="30" t="s">
        <v>4153</v>
      </c>
      <c r="F9615" s="30" t="s">
        <v>4227</v>
      </c>
      <c r="H9615" s="30" t="s">
        <v>4230</v>
      </c>
      <c r="J9615" s="30" t="s">
        <v>805</v>
      </c>
      <c r="L9615" s="30" t="s">
        <v>1462</v>
      </c>
      <c r="M9615" s="30" t="s">
        <v>1386</v>
      </c>
      <c r="N9615" s="30" t="s">
        <v>1384</v>
      </c>
      <c r="P9615" s="30" t="s">
        <v>14168</v>
      </c>
      <c r="Q9615" t="s">
        <v>2036</v>
      </c>
      <c r="R9615" t="s">
        <v>2631</v>
      </c>
      <c r="S9615">
        <v>38</v>
      </c>
      <c r="T9615" s="29" t="s">
        <v>28146</v>
      </c>
      <c r="U9615" s="29" t="s">
        <v>28169</v>
      </c>
    </row>
    <row r="9616" spans="1:21">
      <c r="A9616">
        <v>9615</v>
      </c>
      <c r="B9616" s="30" t="s">
        <v>3220</v>
      </c>
      <c r="D9616" s="30" t="s">
        <v>4153</v>
      </c>
      <c r="F9616" s="30" t="s">
        <v>4227</v>
      </c>
      <c r="H9616" s="30" t="s">
        <v>4230</v>
      </c>
      <c r="J9616" s="30" t="s">
        <v>805</v>
      </c>
      <c r="L9616" s="30" t="s">
        <v>1462</v>
      </c>
      <c r="M9616" s="30" t="s">
        <v>1386</v>
      </c>
      <c r="N9616" s="30" t="s">
        <v>1384</v>
      </c>
      <c r="P9616" s="30" t="s">
        <v>14169</v>
      </c>
      <c r="Q9616" t="s">
        <v>2036</v>
      </c>
      <c r="R9616" t="s">
        <v>2631</v>
      </c>
      <c r="S9616">
        <v>38</v>
      </c>
      <c r="T9616" s="29" t="s">
        <v>28146</v>
      </c>
      <c r="U9616" s="29" t="s">
        <v>28170</v>
      </c>
    </row>
    <row r="9617" spans="1:21">
      <c r="A9617">
        <v>9616</v>
      </c>
      <c r="B9617" s="30" t="s">
        <v>3220</v>
      </c>
      <c r="D9617" s="30" t="s">
        <v>4153</v>
      </c>
      <c r="F9617" s="30" t="s">
        <v>4227</v>
      </c>
      <c r="H9617" s="30" t="s">
        <v>4230</v>
      </c>
      <c r="J9617" s="30" t="s">
        <v>805</v>
      </c>
      <c r="L9617" s="30" t="s">
        <v>1462</v>
      </c>
      <c r="M9617" s="30" t="s">
        <v>1386</v>
      </c>
      <c r="N9617" s="30" t="s">
        <v>1384</v>
      </c>
      <c r="P9617" s="30" t="s">
        <v>14170</v>
      </c>
      <c r="Q9617" t="s">
        <v>2036</v>
      </c>
      <c r="R9617" t="s">
        <v>2631</v>
      </c>
      <c r="S9617">
        <v>38</v>
      </c>
      <c r="T9617" s="29" t="s">
        <v>28146</v>
      </c>
      <c r="U9617" s="29" t="s">
        <v>28171</v>
      </c>
    </row>
    <row r="9618" spans="1:21">
      <c r="A9618">
        <v>9617</v>
      </c>
      <c r="B9618" s="30" t="s">
        <v>3220</v>
      </c>
      <c r="D9618" s="30" t="s">
        <v>4153</v>
      </c>
      <c r="F9618" s="30" t="s">
        <v>4227</v>
      </c>
      <c r="H9618" s="30" t="s">
        <v>4230</v>
      </c>
      <c r="J9618" s="30" t="s">
        <v>805</v>
      </c>
      <c r="L9618" s="30" t="s">
        <v>1462</v>
      </c>
      <c r="M9618" s="30" t="s">
        <v>1386</v>
      </c>
      <c r="N9618" s="30" t="s">
        <v>1384</v>
      </c>
      <c r="P9618" s="30" t="s">
        <v>14171</v>
      </c>
      <c r="Q9618" t="s">
        <v>2036</v>
      </c>
      <c r="R9618" t="s">
        <v>2631</v>
      </c>
      <c r="S9618">
        <v>38</v>
      </c>
      <c r="T9618" s="29" t="s">
        <v>28146</v>
      </c>
      <c r="U9618" s="29" t="s">
        <v>28172</v>
      </c>
    </row>
    <row r="9619" spans="1:21">
      <c r="A9619">
        <v>9618</v>
      </c>
      <c r="B9619" s="30" t="s">
        <v>3220</v>
      </c>
      <c r="D9619" s="30" t="s">
        <v>4153</v>
      </c>
      <c r="F9619" s="30" t="s">
        <v>4227</v>
      </c>
      <c r="H9619" s="30" t="s">
        <v>4230</v>
      </c>
      <c r="J9619" s="30" t="s">
        <v>805</v>
      </c>
      <c r="L9619" s="30" t="s">
        <v>1462</v>
      </c>
      <c r="M9619" s="30" t="s">
        <v>1386</v>
      </c>
      <c r="N9619" s="30" t="s">
        <v>1384</v>
      </c>
      <c r="P9619" s="30" t="s">
        <v>14172</v>
      </c>
      <c r="Q9619" t="s">
        <v>2036</v>
      </c>
      <c r="R9619" t="s">
        <v>2631</v>
      </c>
      <c r="S9619">
        <v>38</v>
      </c>
      <c r="T9619" s="29" t="s">
        <v>28146</v>
      </c>
      <c r="U9619" s="29" t="s">
        <v>28173</v>
      </c>
    </row>
    <row r="9620" spans="1:21">
      <c r="A9620">
        <v>9619</v>
      </c>
      <c r="B9620" s="30" t="s">
        <v>3220</v>
      </c>
      <c r="D9620" s="30" t="s">
        <v>4153</v>
      </c>
      <c r="F9620" s="30" t="s">
        <v>4227</v>
      </c>
      <c r="H9620" s="30" t="s">
        <v>4230</v>
      </c>
      <c r="J9620" s="30" t="s">
        <v>805</v>
      </c>
      <c r="L9620" s="30" t="s">
        <v>1462</v>
      </c>
      <c r="M9620" s="30" t="s">
        <v>1386</v>
      </c>
      <c r="N9620" s="30" t="s">
        <v>1384</v>
      </c>
      <c r="P9620" s="30" t="s">
        <v>14173</v>
      </c>
      <c r="Q9620" t="s">
        <v>2036</v>
      </c>
      <c r="R9620" t="s">
        <v>2631</v>
      </c>
      <c r="S9620">
        <v>38</v>
      </c>
      <c r="T9620" s="29" t="s">
        <v>28146</v>
      </c>
      <c r="U9620" s="29" t="s">
        <v>28174</v>
      </c>
    </row>
    <row r="9621" spans="1:21">
      <c r="A9621">
        <v>9620</v>
      </c>
      <c r="B9621" s="30" t="s">
        <v>3220</v>
      </c>
      <c r="D9621" s="30" t="s">
        <v>4153</v>
      </c>
      <c r="F9621" s="30" t="s">
        <v>4227</v>
      </c>
      <c r="H9621" s="30" t="s">
        <v>4230</v>
      </c>
      <c r="J9621" s="30" t="s">
        <v>805</v>
      </c>
      <c r="L9621" s="30" t="s">
        <v>1462</v>
      </c>
      <c r="M9621" s="30" t="s">
        <v>1386</v>
      </c>
      <c r="N9621" s="30" t="s">
        <v>1385</v>
      </c>
      <c r="P9621" s="30" t="s">
        <v>14174</v>
      </c>
      <c r="Q9621" t="s">
        <v>2036</v>
      </c>
      <c r="R9621" t="s">
        <v>2631</v>
      </c>
      <c r="S9621">
        <v>38</v>
      </c>
      <c r="T9621" s="29" t="s">
        <v>28146</v>
      </c>
      <c r="U9621" s="29" t="s">
        <v>28175</v>
      </c>
    </row>
    <row r="9622" spans="1:21">
      <c r="A9622">
        <v>9621</v>
      </c>
      <c r="B9622" s="30" t="s">
        <v>3220</v>
      </c>
      <c r="D9622" s="30" t="s">
        <v>4153</v>
      </c>
      <c r="F9622" s="30" t="s">
        <v>4227</v>
      </c>
      <c r="H9622" s="30" t="s">
        <v>4230</v>
      </c>
      <c r="J9622" s="30" t="s">
        <v>805</v>
      </c>
      <c r="L9622" s="30" t="s">
        <v>1462</v>
      </c>
      <c r="M9622" s="30" t="s">
        <v>1386</v>
      </c>
      <c r="N9622" s="30" t="s">
        <v>1385</v>
      </c>
      <c r="P9622" s="30" t="s">
        <v>14175</v>
      </c>
      <c r="Q9622" t="s">
        <v>2036</v>
      </c>
      <c r="R9622" t="s">
        <v>2631</v>
      </c>
      <c r="S9622">
        <v>38</v>
      </c>
      <c r="T9622" s="29" t="s">
        <v>28146</v>
      </c>
      <c r="U9622" s="29" t="s">
        <v>28176</v>
      </c>
    </row>
    <row r="9623" spans="1:21">
      <c r="A9623">
        <v>9622</v>
      </c>
      <c r="B9623" s="30" t="s">
        <v>3220</v>
      </c>
      <c r="D9623" s="30" t="s">
        <v>4153</v>
      </c>
      <c r="F9623" s="30" t="s">
        <v>4227</v>
      </c>
      <c r="H9623" s="30" t="s">
        <v>4230</v>
      </c>
      <c r="J9623" s="30" t="s">
        <v>805</v>
      </c>
      <c r="L9623" s="30" t="s">
        <v>1462</v>
      </c>
      <c r="M9623" s="30" t="s">
        <v>1386</v>
      </c>
      <c r="N9623" s="30" t="s">
        <v>1385</v>
      </c>
      <c r="P9623" s="30" t="s">
        <v>14176</v>
      </c>
      <c r="Q9623" t="s">
        <v>2036</v>
      </c>
      <c r="R9623" t="s">
        <v>2631</v>
      </c>
      <c r="S9623">
        <v>38</v>
      </c>
      <c r="T9623" s="29" t="s">
        <v>28146</v>
      </c>
      <c r="U9623" s="29" t="s">
        <v>28177</v>
      </c>
    </row>
    <row r="9624" spans="1:21">
      <c r="A9624">
        <v>9623</v>
      </c>
      <c r="B9624" s="30" t="s">
        <v>3220</v>
      </c>
      <c r="D9624" s="30" t="s">
        <v>4153</v>
      </c>
      <c r="F9624" s="30" t="s">
        <v>4227</v>
      </c>
      <c r="H9624" s="30" t="s">
        <v>4230</v>
      </c>
      <c r="J9624" s="30" t="s">
        <v>805</v>
      </c>
      <c r="L9624" s="30" t="s">
        <v>1462</v>
      </c>
      <c r="M9624" s="30" t="s">
        <v>1386</v>
      </c>
      <c r="N9624" s="30" t="s">
        <v>1385</v>
      </c>
      <c r="P9624" s="30" t="s">
        <v>14177</v>
      </c>
      <c r="Q9624" t="s">
        <v>2036</v>
      </c>
      <c r="R9624" t="s">
        <v>2631</v>
      </c>
      <c r="S9624">
        <v>38</v>
      </c>
      <c r="T9624" s="29" t="s">
        <v>28146</v>
      </c>
      <c r="U9624" s="29" t="s">
        <v>28178</v>
      </c>
    </row>
    <row r="9625" spans="1:21">
      <c r="A9625">
        <v>9624</v>
      </c>
      <c r="B9625" s="30" t="s">
        <v>3220</v>
      </c>
      <c r="D9625" s="30" t="s">
        <v>4153</v>
      </c>
      <c r="F9625" s="30" t="s">
        <v>4227</v>
      </c>
      <c r="H9625" s="30" t="s">
        <v>4230</v>
      </c>
      <c r="J9625" s="30" t="s">
        <v>805</v>
      </c>
      <c r="L9625" s="30" t="s">
        <v>1462</v>
      </c>
      <c r="M9625" s="30" t="s">
        <v>1386</v>
      </c>
      <c r="N9625" s="30" t="s">
        <v>1385</v>
      </c>
      <c r="P9625" s="30" t="s">
        <v>14178</v>
      </c>
      <c r="Q9625" t="s">
        <v>2036</v>
      </c>
      <c r="R9625" t="s">
        <v>2631</v>
      </c>
      <c r="S9625">
        <v>38</v>
      </c>
      <c r="T9625" s="29" t="s">
        <v>28146</v>
      </c>
      <c r="U9625" s="29" t="s">
        <v>28179</v>
      </c>
    </row>
    <row r="9626" spans="1:21">
      <c r="A9626">
        <v>9625</v>
      </c>
      <c r="B9626" s="30" t="s">
        <v>3220</v>
      </c>
      <c r="D9626" s="30" t="s">
        <v>4153</v>
      </c>
      <c r="F9626" s="30" t="s">
        <v>4227</v>
      </c>
      <c r="H9626" s="30" t="s">
        <v>4230</v>
      </c>
      <c r="J9626" s="30" t="s">
        <v>805</v>
      </c>
      <c r="L9626" s="30" t="s">
        <v>1462</v>
      </c>
      <c r="M9626" s="30" t="s">
        <v>1386</v>
      </c>
      <c r="N9626" s="30" t="s">
        <v>1385</v>
      </c>
      <c r="P9626" s="30" t="s">
        <v>14179</v>
      </c>
      <c r="Q9626" t="s">
        <v>2036</v>
      </c>
      <c r="R9626" t="s">
        <v>2628</v>
      </c>
      <c r="S9626">
        <v>38</v>
      </c>
      <c r="T9626" s="29" t="s">
        <v>28156</v>
      </c>
      <c r="U9626" s="29" t="s">
        <v>28180</v>
      </c>
    </row>
    <row r="9627" spans="1:21">
      <c r="A9627">
        <v>9626</v>
      </c>
      <c r="B9627" s="30" t="s">
        <v>3220</v>
      </c>
      <c r="D9627" s="30" t="s">
        <v>4153</v>
      </c>
      <c r="F9627" s="30" t="s">
        <v>4227</v>
      </c>
      <c r="H9627" s="30" t="s">
        <v>4230</v>
      </c>
      <c r="J9627" s="30" t="s">
        <v>805</v>
      </c>
      <c r="L9627" s="30" t="s">
        <v>1462</v>
      </c>
      <c r="M9627" s="30" t="s">
        <v>1386</v>
      </c>
      <c r="N9627" s="30" t="s">
        <v>1385</v>
      </c>
      <c r="P9627" s="30" t="s">
        <v>14180</v>
      </c>
      <c r="Q9627" t="s">
        <v>2036</v>
      </c>
      <c r="R9627" t="s">
        <v>2631</v>
      </c>
      <c r="S9627">
        <v>38</v>
      </c>
      <c r="T9627" s="29" t="s">
        <v>28146</v>
      </c>
      <c r="U9627" s="29" t="s">
        <v>28181</v>
      </c>
    </row>
    <row r="9628" spans="1:21">
      <c r="A9628">
        <v>9627</v>
      </c>
      <c r="B9628" s="30" t="s">
        <v>3220</v>
      </c>
      <c r="D9628" s="30" t="s">
        <v>4153</v>
      </c>
      <c r="F9628" s="30" t="s">
        <v>4227</v>
      </c>
      <c r="H9628" s="30" t="s">
        <v>4230</v>
      </c>
      <c r="J9628" s="30" t="s">
        <v>805</v>
      </c>
      <c r="L9628" s="30" t="s">
        <v>1462</v>
      </c>
      <c r="M9628" s="30" t="s">
        <v>1386</v>
      </c>
      <c r="N9628" s="30" t="s">
        <v>1385</v>
      </c>
      <c r="P9628" s="30" t="s">
        <v>14181</v>
      </c>
      <c r="Q9628" t="s">
        <v>2036</v>
      </c>
      <c r="R9628" t="s">
        <v>2631</v>
      </c>
      <c r="S9628">
        <v>38</v>
      </c>
      <c r="T9628" s="29" t="s">
        <v>28146</v>
      </c>
      <c r="U9628" s="29" t="s">
        <v>28182</v>
      </c>
    </row>
    <row r="9629" spans="1:21">
      <c r="A9629">
        <v>9628</v>
      </c>
      <c r="B9629" s="30" t="s">
        <v>3220</v>
      </c>
      <c r="D9629" s="30" t="s">
        <v>4153</v>
      </c>
      <c r="F9629" s="30" t="s">
        <v>4227</v>
      </c>
      <c r="H9629" s="30" t="s">
        <v>4230</v>
      </c>
      <c r="J9629" s="30" t="s">
        <v>805</v>
      </c>
      <c r="L9629" s="30" t="s">
        <v>1462</v>
      </c>
      <c r="M9629" s="30" t="s">
        <v>1386</v>
      </c>
      <c r="N9629" s="30" t="s">
        <v>1385</v>
      </c>
      <c r="P9629" s="30" t="s">
        <v>14182</v>
      </c>
      <c r="Q9629" t="s">
        <v>2036</v>
      </c>
      <c r="R9629" t="s">
        <v>2631</v>
      </c>
      <c r="S9629">
        <v>38</v>
      </c>
      <c r="T9629" s="29" t="s">
        <v>28146</v>
      </c>
      <c r="U9629" s="29" t="s">
        <v>28183</v>
      </c>
    </row>
    <row r="9630" spans="1:21">
      <c r="A9630">
        <v>9629</v>
      </c>
      <c r="B9630" s="30" t="s">
        <v>3220</v>
      </c>
      <c r="D9630" s="30" t="s">
        <v>4153</v>
      </c>
      <c r="F9630" s="30" t="s">
        <v>4227</v>
      </c>
      <c r="H9630" s="30" t="s">
        <v>4230</v>
      </c>
      <c r="J9630" s="30" t="s">
        <v>805</v>
      </c>
      <c r="L9630" s="30" t="s">
        <v>1462</v>
      </c>
      <c r="M9630" s="30" t="s">
        <v>1386</v>
      </c>
      <c r="N9630" s="30" t="s">
        <v>1385</v>
      </c>
      <c r="P9630" s="30" t="s">
        <v>14183</v>
      </c>
      <c r="Q9630" t="s">
        <v>2036</v>
      </c>
      <c r="R9630" t="s">
        <v>2631</v>
      </c>
      <c r="S9630">
        <v>38</v>
      </c>
      <c r="T9630" s="29" t="s">
        <v>28146</v>
      </c>
      <c r="U9630" s="29" t="s">
        <v>28184</v>
      </c>
    </row>
    <row r="9631" spans="1:21">
      <c r="A9631">
        <v>9630</v>
      </c>
      <c r="B9631" s="30" t="s">
        <v>3220</v>
      </c>
      <c r="D9631" s="30" t="s">
        <v>4153</v>
      </c>
      <c r="F9631" s="30" t="s">
        <v>4227</v>
      </c>
      <c r="H9631" s="30" t="s">
        <v>4230</v>
      </c>
      <c r="J9631" s="30" t="s">
        <v>805</v>
      </c>
      <c r="L9631" s="30" t="s">
        <v>1462</v>
      </c>
      <c r="M9631" s="30" t="s">
        <v>1386</v>
      </c>
      <c r="N9631" s="30" t="s">
        <v>1385</v>
      </c>
      <c r="P9631" s="30" t="s">
        <v>14184</v>
      </c>
      <c r="Q9631" t="s">
        <v>2036</v>
      </c>
      <c r="R9631" t="s">
        <v>2631</v>
      </c>
      <c r="S9631">
        <v>38</v>
      </c>
      <c r="T9631" s="29" t="s">
        <v>28146</v>
      </c>
      <c r="U9631" s="29" t="s">
        <v>28185</v>
      </c>
    </row>
    <row r="9632" spans="1:21">
      <c r="A9632">
        <v>9631</v>
      </c>
      <c r="B9632" s="30" t="s">
        <v>3220</v>
      </c>
      <c r="D9632" s="30" t="s">
        <v>4153</v>
      </c>
      <c r="F9632" s="30" t="s">
        <v>4227</v>
      </c>
      <c r="H9632" s="30" t="s">
        <v>4230</v>
      </c>
      <c r="J9632" s="30" t="s">
        <v>805</v>
      </c>
      <c r="L9632" s="30" t="s">
        <v>1462</v>
      </c>
      <c r="M9632" s="30" t="s">
        <v>1386</v>
      </c>
      <c r="N9632" s="30" t="s">
        <v>1385</v>
      </c>
      <c r="P9632" s="30" t="s">
        <v>14185</v>
      </c>
      <c r="Q9632" t="s">
        <v>2036</v>
      </c>
      <c r="R9632" t="s">
        <v>2631</v>
      </c>
      <c r="S9632">
        <v>38</v>
      </c>
      <c r="T9632" s="29" t="s">
        <v>28146</v>
      </c>
      <c r="U9632" s="29" t="s">
        <v>28186</v>
      </c>
    </row>
    <row r="9633" spans="1:21">
      <c r="A9633">
        <v>9632</v>
      </c>
      <c r="B9633" s="30" t="s">
        <v>3220</v>
      </c>
      <c r="D9633" s="30" t="s">
        <v>4153</v>
      </c>
      <c r="F9633" s="30" t="s">
        <v>4227</v>
      </c>
      <c r="H9633" s="30" t="s">
        <v>4230</v>
      </c>
      <c r="J9633" s="30" t="s">
        <v>805</v>
      </c>
      <c r="L9633" s="30" t="s">
        <v>1462</v>
      </c>
      <c r="M9633" s="30" t="s">
        <v>1386</v>
      </c>
      <c r="N9633" s="30" t="s">
        <v>1385</v>
      </c>
      <c r="P9633" s="30" t="s">
        <v>14186</v>
      </c>
      <c r="Q9633" t="s">
        <v>2036</v>
      </c>
      <c r="R9633" t="s">
        <v>2631</v>
      </c>
      <c r="S9633">
        <v>38</v>
      </c>
      <c r="T9633" s="29" t="s">
        <v>28146</v>
      </c>
      <c r="U9633" s="29" t="s">
        <v>28187</v>
      </c>
    </row>
    <row r="9634" spans="1:21">
      <c r="A9634">
        <v>9633</v>
      </c>
      <c r="B9634" s="30" t="s">
        <v>3220</v>
      </c>
      <c r="D9634" s="30" t="s">
        <v>4153</v>
      </c>
      <c r="F9634" s="30" t="s">
        <v>4227</v>
      </c>
      <c r="H9634" s="30" t="s">
        <v>4230</v>
      </c>
      <c r="J9634" s="30" t="s">
        <v>805</v>
      </c>
      <c r="L9634" s="30" t="s">
        <v>1462</v>
      </c>
      <c r="M9634" s="30" t="s">
        <v>1386</v>
      </c>
      <c r="N9634" s="30" t="s">
        <v>1385</v>
      </c>
      <c r="P9634" s="30" t="s">
        <v>14187</v>
      </c>
      <c r="Q9634" t="s">
        <v>2036</v>
      </c>
      <c r="R9634" t="s">
        <v>2631</v>
      </c>
      <c r="S9634">
        <v>38</v>
      </c>
      <c r="T9634" s="29" t="s">
        <v>28146</v>
      </c>
      <c r="U9634" s="29" t="s">
        <v>28188</v>
      </c>
    </row>
    <row r="9635" spans="1:21">
      <c r="A9635">
        <v>9634</v>
      </c>
      <c r="B9635" s="30" t="s">
        <v>3220</v>
      </c>
      <c r="D9635" s="30" t="s">
        <v>4153</v>
      </c>
      <c r="F9635" s="30" t="s">
        <v>4227</v>
      </c>
      <c r="H9635" s="30" t="s">
        <v>4230</v>
      </c>
      <c r="J9635" s="30" t="s">
        <v>805</v>
      </c>
      <c r="L9635" s="30" t="s">
        <v>1462</v>
      </c>
      <c r="M9635" s="30" t="s">
        <v>1386</v>
      </c>
      <c r="N9635" s="30" t="s">
        <v>1385</v>
      </c>
      <c r="P9635" s="30" t="s">
        <v>14188</v>
      </c>
      <c r="Q9635" t="s">
        <v>2036</v>
      </c>
      <c r="R9635" t="s">
        <v>2631</v>
      </c>
      <c r="S9635">
        <v>38</v>
      </c>
      <c r="T9635" s="29" t="s">
        <v>28146</v>
      </c>
      <c r="U9635" s="29" t="s">
        <v>28189</v>
      </c>
    </row>
    <row r="9636" spans="1:21">
      <c r="A9636">
        <v>9635</v>
      </c>
      <c r="B9636" s="30" t="s">
        <v>3220</v>
      </c>
      <c r="D9636" s="30" t="s">
        <v>4153</v>
      </c>
      <c r="F9636" s="30" t="s">
        <v>4227</v>
      </c>
      <c r="H9636" s="30" t="s">
        <v>4230</v>
      </c>
      <c r="J9636" s="30" t="s">
        <v>805</v>
      </c>
      <c r="L9636" s="30" t="s">
        <v>1462</v>
      </c>
      <c r="M9636" s="30" t="s">
        <v>1386</v>
      </c>
      <c r="N9636" s="30" t="s">
        <v>1385</v>
      </c>
      <c r="P9636" s="30" t="s">
        <v>14189</v>
      </c>
      <c r="Q9636" t="s">
        <v>2036</v>
      </c>
      <c r="R9636" t="s">
        <v>2631</v>
      </c>
      <c r="S9636">
        <v>38</v>
      </c>
      <c r="T9636" s="29" t="s">
        <v>28146</v>
      </c>
      <c r="U9636" s="29" t="s">
        <v>28190</v>
      </c>
    </row>
    <row r="9637" spans="1:21">
      <c r="A9637">
        <v>9636</v>
      </c>
      <c r="B9637" s="30" t="s">
        <v>3220</v>
      </c>
      <c r="D9637" s="30" t="s">
        <v>4153</v>
      </c>
      <c r="F9637" s="30" t="s">
        <v>4227</v>
      </c>
      <c r="H9637" s="30" t="s">
        <v>4230</v>
      </c>
      <c r="J9637" s="30" t="s">
        <v>805</v>
      </c>
      <c r="L9637" s="30" t="s">
        <v>1462</v>
      </c>
      <c r="M9637" s="30" t="s">
        <v>1386</v>
      </c>
      <c r="N9637" s="30" t="s">
        <v>1385</v>
      </c>
      <c r="P9637" s="30" t="s">
        <v>14190</v>
      </c>
      <c r="Q9637" t="s">
        <v>2036</v>
      </c>
      <c r="R9637" t="s">
        <v>2631</v>
      </c>
      <c r="S9637">
        <v>38</v>
      </c>
      <c r="T9637" s="29" t="s">
        <v>28146</v>
      </c>
      <c r="U9637" s="29" t="s">
        <v>28191</v>
      </c>
    </row>
    <row r="9638" spans="1:21">
      <c r="A9638">
        <v>9637</v>
      </c>
      <c r="B9638" s="30" t="s">
        <v>3220</v>
      </c>
      <c r="D9638" s="30" t="s">
        <v>4153</v>
      </c>
      <c r="F9638" s="30" t="s">
        <v>4227</v>
      </c>
      <c r="H9638" s="30" t="s">
        <v>4230</v>
      </c>
      <c r="J9638" s="30" t="s">
        <v>805</v>
      </c>
      <c r="L9638" s="30" t="s">
        <v>1462</v>
      </c>
      <c r="M9638" s="30" t="s">
        <v>1386</v>
      </c>
      <c r="N9638" s="30" t="s">
        <v>1385</v>
      </c>
      <c r="P9638" s="30" t="s">
        <v>14191</v>
      </c>
      <c r="Q9638" t="s">
        <v>2036</v>
      </c>
      <c r="R9638" t="s">
        <v>2631</v>
      </c>
      <c r="S9638">
        <v>38</v>
      </c>
      <c r="T9638" s="29" t="s">
        <v>28146</v>
      </c>
      <c r="U9638" s="29" t="s">
        <v>28192</v>
      </c>
    </row>
    <row r="9639" spans="1:21">
      <c r="A9639">
        <v>9638</v>
      </c>
      <c r="B9639" s="30" t="s">
        <v>3220</v>
      </c>
      <c r="D9639" s="30" t="s">
        <v>4153</v>
      </c>
      <c r="F9639" s="30" t="s">
        <v>4227</v>
      </c>
      <c r="H9639" s="30" t="s">
        <v>4230</v>
      </c>
      <c r="J9639" s="30" t="s">
        <v>805</v>
      </c>
      <c r="L9639" s="30" t="s">
        <v>1462</v>
      </c>
      <c r="M9639" s="30" t="s">
        <v>1386</v>
      </c>
      <c r="N9639" s="30" t="s">
        <v>1385</v>
      </c>
      <c r="P9639" s="30" t="s">
        <v>14192</v>
      </c>
      <c r="Q9639" t="s">
        <v>2036</v>
      </c>
      <c r="R9639" t="s">
        <v>2631</v>
      </c>
      <c r="S9639">
        <v>38</v>
      </c>
      <c r="T9639" s="29" t="s">
        <v>28146</v>
      </c>
      <c r="U9639" s="29" t="s">
        <v>28193</v>
      </c>
    </row>
    <row r="9640" spans="1:21">
      <c r="A9640">
        <v>9639</v>
      </c>
      <c r="B9640" s="30" t="s">
        <v>3220</v>
      </c>
      <c r="D9640" s="30" t="s">
        <v>4153</v>
      </c>
      <c r="F9640" s="30" t="s">
        <v>4227</v>
      </c>
      <c r="H9640" s="30" t="s">
        <v>4230</v>
      </c>
      <c r="J9640" s="30" t="s">
        <v>805</v>
      </c>
      <c r="L9640" s="30" t="s">
        <v>1462</v>
      </c>
      <c r="M9640" s="30" t="s">
        <v>1386</v>
      </c>
      <c r="N9640" s="30" t="s">
        <v>1385</v>
      </c>
      <c r="P9640" s="30" t="s">
        <v>14193</v>
      </c>
      <c r="Q9640" t="s">
        <v>2036</v>
      </c>
      <c r="R9640" t="s">
        <v>2631</v>
      </c>
      <c r="S9640">
        <v>38</v>
      </c>
      <c r="T9640" s="29" t="s">
        <v>28146</v>
      </c>
      <c r="U9640" s="29" t="s">
        <v>28194</v>
      </c>
    </row>
    <row r="9641" spans="1:21">
      <c r="A9641">
        <v>9640</v>
      </c>
      <c r="B9641" s="30" t="s">
        <v>3220</v>
      </c>
      <c r="D9641" s="30" t="s">
        <v>4153</v>
      </c>
      <c r="F9641" s="30" t="s">
        <v>4227</v>
      </c>
      <c r="H9641" s="30" t="s">
        <v>4230</v>
      </c>
      <c r="J9641" s="30" t="s">
        <v>805</v>
      </c>
      <c r="L9641" s="30" t="s">
        <v>1462</v>
      </c>
      <c r="M9641" s="30" t="s">
        <v>1386</v>
      </c>
      <c r="N9641" s="30" t="s">
        <v>1385</v>
      </c>
      <c r="P9641" s="30" t="s">
        <v>14194</v>
      </c>
      <c r="Q9641" t="s">
        <v>2036</v>
      </c>
      <c r="R9641" t="s">
        <v>2631</v>
      </c>
      <c r="S9641">
        <v>38</v>
      </c>
      <c r="T9641" s="29" t="s">
        <v>28146</v>
      </c>
      <c r="U9641" s="29" t="s">
        <v>28195</v>
      </c>
    </row>
    <row r="9642" spans="1:21">
      <c r="A9642">
        <v>9641</v>
      </c>
      <c r="B9642" s="30" t="s">
        <v>3220</v>
      </c>
      <c r="D9642" s="30" t="s">
        <v>4153</v>
      </c>
      <c r="F9642" s="30" t="s">
        <v>4227</v>
      </c>
      <c r="H9642" s="30" t="s">
        <v>4230</v>
      </c>
      <c r="J9642" s="30" t="s">
        <v>805</v>
      </c>
      <c r="L9642" s="30" t="s">
        <v>1462</v>
      </c>
      <c r="M9642" s="30" t="s">
        <v>1386</v>
      </c>
      <c r="N9642" s="30" t="s">
        <v>1385</v>
      </c>
      <c r="P9642" s="30" t="s">
        <v>14195</v>
      </c>
      <c r="Q9642" t="s">
        <v>2036</v>
      </c>
      <c r="R9642" t="s">
        <v>2631</v>
      </c>
      <c r="S9642">
        <v>38</v>
      </c>
      <c r="T9642" s="29" t="s">
        <v>28146</v>
      </c>
      <c r="U9642" s="29" t="s">
        <v>28196</v>
      </c>
    </row>
    <row r="9643" spans="1:21">
      <c r="A9643">
        <v>9642</v>
      </c>
      <c r="B9643" s="30" t="s">
        <v>3220</v>
      </c>
      <c r="D9643" s="30" t="s">
        <v>4153</v>
      </c>
      <c r="F9643" s="30" t="s">
        <v>4227</v>
      </c>
      <c r="H9643" s="30" t="s">
        <v>4230</v>
      </c>
      <c r="J9643" s="30" t="s">
        <v>805</v>
      </c>
      <c r="L9643" s="30" t="s">
        <v>1462</v>
      </c>
      <c r="M9643" s="30" t="s">
        <v>1386</v>
      </c>
      <c r="N9643" s="30" t="s">
        <v>1385</v>
      </c>
      <c r="P9643" s="30" t="s">
        <v>14196</v>
      </c>
      <c r="Q9643" t="s">
        <v>2036</v>
      </c>
      <c r="R9643" t="s">
        <v>2631</v>
      </c>
      <c r="S9643">
        <v>38</v>
      </c>
      <c r="T9643" s="29" t="s">
        <v>28146</v>
      </c>
      <c r="U9643" s="29" t="s">
        <v>28197</v>
      </c>
    </row>
    <row r="9644" spans="1:21">
      <c r="A9644">
        <v>9643</v>
      </c>
      <c r="B9644" s="30" t="s">
        <v>3220</v>
      </c>
      <c r="D9644" s="30" t="s">
        <v>4153</v>
      </c>
      <c r="F9644" s="30" t="s">
        <v>4227</v>
      </c>
      <c r="H9644" s="30" t="s">
        <v>4230</v>
      </c>
      <c r="J9644" s="30" t="s">
        <v>805</v>
      </c>
      <c r="L9644" s="30" t="s">
        <v>1462</v>
      </c>
      <c r="M9644" s="30" t="s">
        <v>1386</v>
      </c>
      <c r="N9644" s="30" t="s">
        <v>1385</v>
      </c>
      <c r="P9644" s="30" t="s">
        <v>14197</v>
      </c>
      <c r="Q9644" t="s">
        <v>2036</v>
      </c>
      <c r="R9644" t="s">
        <v>2631</v>
      </c>
      <c r="S9644">
        <v>38</v>
      </c>
      <c r="T9644" s="29" t="s">
        <v>28146</v>
      </c>
      <c r="U9644" s="29" t="s">
        <v>28198</v>
      </c>
    </row>
    <row r="9645" spans="1:21">
      <c r="A9645">
        <v>9644</v>
      </c>
      <c r="B9645" s="30" t="s">
        <v>3220</v>
      </c>
      <c r="D9645" s="30" t="s">
        <v>4153</v>
      </c>
      <c r="F9645" s="30" t="s">
        <v>4227</v>
      </c>
      <c r="H9645" s="30" t="s">
        <v>4230</v>
      </c>
      <c r="J9645" s="30" t="s">
        <v>805</v>
      </c>
      <c r="L9645" s="30" t="s">
        <v>1462</v>
      </c>
      <c r="M9645" s="30" t="s">
        <v>1386</v>
      </c>
      <c r="N9645" s="30" t="s">
        <v>1385</v>
      </c>
      <c r="P9645" s="30" t="s">
        <v>14198</v>
      </c>
      <c r="Q9645" t="s">
        <v>2036</v>
      </c>
      <c r="R9645" t="s">
        <v>2631</v>
      </c>
      <c r="S9645">
        <v>38</v>
      </c>
      <c r="T9645" s="29" t="s">
        <v>28146</v>
      </c>
      <c r="U9645" s="29" t="s">
        <v>28199</v>
      </c>
    </row>
    <row r="9646" spans="1:21">
      <c r="A9646">
        <v>9645</v>
      </c>
      <c r="B9646" s="30" t="s">
        <v>3220</v>
      </c>
      <c r="D9646" s="30" t="s">
        <v>4153</v>
      </c>
      <c r="F9646" s="30" t="s">
        <v>4227</v>
      </c>
      <c r="H9646" s="30" t="s">
        <v>4230</v>
      </c>
      <c r="J9646" s="30" t="s">
        <v>805</v>
      </c>
      <c r="L9646" s="30" t="s">
        <v>1462</v>
      </c>
      <c r="M9646" s="30" t="s">
        <v>1386</v>
      </c>
      <c r="N9646" s="30" t="s">
        <v>1385</v>
      </c>
      <c r="P9646" s="30" t="s">
        <v>14199</v>
      </c>
      <c r="Q9646" t="s">
        <v>2036</v>
      </c>
      <c r="R9646" t="s">
        <v>2631</v>
      </c>
      <c r="S9646">
        <v>38</v>
      </c>
      <c r="T9646" s="29" t="s">
        <v>28146</v>
      </c>
      <c r="U9646" s="29" t="s">
        <v>28200</v>
      </c>
    </row>
    <row r="9647" spans="1:21">
      <c r="A9647">
        <v>9646</v>
      </c>
      <c r="B9647" s="30" t="s">
        <v>3220</v>
      </c>
      <c r="D9647" s="30" t="s">
        <v>4153</v>
      </c>
      <c r="F9647" s="30" t="s">
        <v>4227</v>
      </c>
      <c r="H9647" s="30" t="s">
        <v>4230</v>
      </c>
      <c r="J9647" s="30" t="s">
        <v>805</v>
      </c>
      <c r="L9647" s="30" t="s">
        <v>1462</v>
      </c>
      <c r="M9647" s="30" t="s">
        <v>1386</v>
      </c>
      <c r="N9647" s="30" t="s">
        <v>1385</v>
      </c>
      <c r="P9647" s="30" t="s">
        <v>14200</v>
      </c>
      <c r="Q9647" t="s">
        <v>2036</v>
      </c>
      <c r="R9647" t="s">
        <v>2631</v>
      </c>
      <c r="S9647">
        <v>38</v>
      </c>
      <c r="T9647" s="29" t="s">
        <v>28146</v>
      </c>
      <c r="U9647" s="29" t="s">
        <v>28201</v>
      </c>
    </row>
    <row r="9648" spans="1:21">
      <c r="A9648">
        <v>9647</v>
      </c>
      <c r="B9648" s="30" t="s">
        <v>3220</v>
      </c>
      <c r="D9648" s="30" t="s">
        <v>4153</v>
      </c>
      <c r="F9648" s="30" t="s">
        <v>4227</v>
      </c>
      <c r="H9648" s="30" t="s">
        <v>4230</v>
      </c>
      <c r="J9648" s="30" t="s">
        <v>805</v>
      </c>
      <c r="L9648" s="30" t="s">
        <v>1462</v>
      </c>
      <c r="M9648" s="30" t="s">
        <v>1386</v>
      </c>
      <c r="N9648" s="30" t="s">
        <v>1385</v>
      </c>
      <c r="P9648" s="30" t="s">
        <v>14201</v>
      </c>
      <c r="Q9648" t="s">
        <v>2036</v>
      </c>
      <c r="R9648" t="s">
        <v>2631</v>
      </c>
      <c r="S9648">
        <v>38</v>
      </c>
      <c r="T9648" s="29" t="s">
        <v>28146</v>
      </c>
      <c r="U9648" s="29" t="s">
        <v>28202</v>
      </c>
    </row>
    <row r="9649" spans="1:21">
      <c r="A9649">
        <v>9648</v>
      </c>
      <c r="B9649" s="30" t="s">
        <v>3220</v>
      </c>
      <c r="D9649" s="30" t="s">
        <v>4153</v>
      </c>
      <c r="F9649" s="30" t="s">
        <v>4227</v>
      </c>
      <c r="H9649" s="30" t="s">
        <v>4230</v>
      </c>
      <c r="J9649" s="30" t="s">
        <v>805</v>
      </c>
      <c r="L9649" s="30" t="s">
        <v>1462</v>
      </c>
      <c r="M9649" s="30" t="s">
        <v>1386</v>
      </c>
      <c r="N9649" s="30" t="s">
        <v>1385</v>
      </c>
      <c r="P9649" s="30" t="s">
        <v>14202</v>
      </c>
      <c r="Q9649" t="s">
        <v>2036</v>
      </c>
      <c r="R9649" t="s">
        <v>2631</v>
      </c>
      <c r="S9649">
        <v>38</v>
      </c>
      <c r="T9649" s="29" t="s">
        <v>28146</v>
      </c>
      <c r="U9649" s="29" t="s">
        <v>28203</v>
      </c>
    </row>
    <row r="9650" spans="1:21">
      <c r="A9650">
        <v>9649</v>
      </c>
      <c r="B9650" s="30" t="s">
        <v>3220</v>
      </c>
      <c r="D9650" s="30" t="s">
        <v>4153</v>
      </c>
      <c r="F9650" s="30" t="s">
        <v>4227</v>
      </c>
      <c r="H9650" s="30" t="s">
        <v>4230</v>
      </c>
      <c r="J9650" s="30" t="s">
        <v>805</v>
      </c>
      <c r="L9650" s="30" t="s">
        <v>1462</v>
      </c>
      <c r="M9650" s="30" t="s">
        <v>1386</v>
      </c>
      <c r="N9650" s="30" t="s">
        <v>1385</v>
      </c>
      <c r="P9650" s="30" t="s">
        <v>14203</v>
      </c>
      <c r="Q9650" t="s">
        <v>2036</v>
      </c>
      <c r="R9650" t="s">
        <v>2631</v>
      </c>
      <c r="S9650">
        <v>38</v>
      </c>
      <c r="T9650" s="29" t="s">
        <v>28146</v>
      </c>
      <c r="U9650" s="29" t="s">
        <v>28204</v>
      </c>
    </row>
    <row r="9651" spans="1:21">
      <c r="A9651">
        <v>9650</v>
      </c>
      <c r="B9651" s="30" t="s">
        <v>3220</v>
      </c>
      <c r="D9651" s="30" t="s">
        <v>4153</v>
      </c>
      <c r="F9651" s="30" t="s">
        <v>4227</v>
      </c>
      <c r="H9651" s="30" t="s">
        <v>4230</v>
      </c>
      <c r="J9651" s="30" t="s">
        <v>805</v>
      </c>
      <c r="L9651" s="30" t="s">
        <v>1462</v>
      </c>
      <c r="M9651" s="30" t="s">
        <v>1386</v>
      </c>
      <c r="N9651" s="30" t="s">
        <v>1385</v>
      </c>
      <c r="P9651" s="30" t="s">
        <v>14204</v>
      </c>
      <c r="Q9651" t="s">
        <v>2036</v>
      </c>
      <c r="R9651" t="s">
        <v>2631</v>
      </c>
      <c r="S9651">
        <v>38</v>
      </c>
      <c r="T9651" s="29" t="s">
        <v>28146</v>
      </c>
      <c r="U9651" s="29" t="s">
        <v>28205</v>
      </c>
    </row>
    <row r="9652" spans="1:21">
      <c r="A9652">
        <v>9651</v>
      </c>
      <c r="B9652" s="30" t="s">
        <v>3220</v>
      </c>
      <c r="D9652" s="30" t="s">
        <v>4153</v>
      </c>
      <c r="F9652" s="30" t="s">
        <v>4227</v>
      </c>
      <c r="H9652" s="30" t="s">
        <v>4230</v>
      </c>
      <c r="J9652" s="30" t="s">
        <v>805</v>
      </c>
      <c r="L9652" s="30" t="s">
        <v>1462</v>
      </c>
      <c r="M9652" s="30" t="s">
        <v>1386</v>
      </c>
      <c r="N9652" s="30" t="s">
        <v>1385</v>
      </c>
      <c r="P9652" s="30" t="s">
        <v>14205</v>
      </c>
      <c r="Q9652" t="s">
        <v>2036</v>
      </c>
      <c r="R9652" t="s">
        <v>2631</v>
      </c>
      <c r="S9652">
        <v>38</v>
      </c>
      <c r="T9652" s="29" t="s">
        <v>28146</v>
      </c>
      <c r="U9652" s="29" t="s">
        <v>28206</v>
      </c>
    </row>
    <row r="9653" spans="1:21">
      <c r="A9653">
        <v>9652</v>
      </c>
      <c r="B9653" s="30" t="s">
        <v>3220</v>
      </c>
      <c r="D9653" s="30" t="s">
        <v>4153</v>
      </c>
      <c r="F9653" s="30" t="s">
        <v>4227</v>
      </c>
      <c r="H9653" s="30" t="s">
        <v>4230</v>
      </c>
      <c r="J9653" s="30" t="s">
        <v>805</v>
      </c>
      <c r="L9653" s="30" t="s">
        <v>1462</v>
      </c>
      <c r="M9653" s="30" t="s">
        <v>1386</v>
      </c>
      <c r="N9653" s="30" t="s">
        <v>1385</v>
      </c>
      <c r="P9653" s="30" t="s">
        <v>14206</v>
      </c>
      <c r="Q9653" t="s">
        <v>2036</v>
      </c>
      <c r="R9653" t="s">
        <v>2631</v>
      </c>
      <c r="S9653">
        <v>38</v>
      </c>
      <c r="T9653" s="29" t="s">
        <v>28146</v>
      </c>
      <c r="U9653" s="29" t="s">
        <v>28207</v>
      </c>
    </row>
    <row r="9654" spans="1:21">
      <c r="A9654">
        <v>9653</v>
      </c>
      <c r="B9654" s="30" t="s">
        <v>3220</v>
      </c>
      <c r="D9654" s="30" t="s">
        <v>4153</v>
      </c>
      <c r="F9654" s="30" t="s">
        <v>4227</v>
      </c>
      <c r="H9654" s="30" t="s">
        <v>4230</v>
      </c>
      <c r="J9654" s="30" t="s">
        <v>805</v>
      </c>
      <c r="L9654" s="30" t="s">
        <v>1462</v>
      </c>
      <c r="M9654" s="30" t="s">
        <v>1386</v>
      </c>
      <c r="N9654" s="30" t="s">
        <v>1385</v>
      </c>
      <c r="P9654" s="30" t="s">
        <v>14207</v>
      </c>
      <c r="Q9654" t="s">
        <v>2036</v>
      </c>
      <c r="R9654" t="s">
        <v>2631</v>
      </c>
      <c r="S9654">
        <v>38</v>
      </c>
      <c r="T9654" s="29" t="s">
        <v>28146</v>
      </c>
      <c r="U9654" s="29" t="s">
        <v>28208</v>
      </c>
    </row>
    <row r="9655" spans="1:21">
      <c r="A9655">
        <v>9654</v>
      </c>
      <c r="B9655" s="30" t="s">
        <v>3220</v>
      </c>
      <c r="D9655" s="30" t="s">
        <v>4153</v>
      </c>
      <c r="F9655" s="30" t="s">
        <v>4227</v>
      </c>
      <c r="H9655" s="30" t="s">
        <v>4230</v>
      </c>
      <c r="J9655" s="30" t="s">
        <v>805</v>
      </c>
      <c r="L9655" s="30" t="s">
        <v>1462</v>
      </c>
      <c r="M9655" s="30" t="s">
        <v>1386</v>
      </c>
      <c r="N9655" s="30" t="s">
        <v>1385</v>
      </c>
      <c r="P9655" s="30" t="s">
        <v>14208</v>
      </c>
      <c r="Q9655" t="s">
        <v>2036</v>
      </c>
      <c r="R9655" t="s">
        <v>2631</v>
      </c>
      <c r="S9655">
        <v>38</v>
      </c>
      <c r="T9655" s="29" t="s">
        <v>28146</v>
      </c>
      <c r="U9655" s="29" t="s">
        <v>28209</v>
      </c>
    </row>
    <row r="9656" spans="1:21">
      <c r="A9656">
        <v>9655</v>
      </c>
      <c r="B9656" s="30" t="s">
        <v>3220</v>
      </c>
      <c r="D9656" s="30" t="s">
        <v>4153</v>
      </c>
      <c r="F9656" s="30" t="s">
        <v>4227</v>
      </c>
      <c r="H9656" s="30" t="s">
        <v>4230</v>
      </c>
      <c r="J9656" s="30" t="s">
        <v>805</v>
      </c>
      <c r="L9656" s="30" t="s">
        <v>1462</v>
      </c>
      <c r="M9656" s="30" t="s">
        <v>1386</v>
      </c>
      <c r="N9656" s="30" t="s">
        <v>1385</v>
      </c>
      <c r="P9656" s="30" t="s">
        <v>14209</v>
      </c>
      <c r="Q9656" t="s">
        <v>2036</v>
      </c>
      <c r="R9656" t="s">
        <v>2631</v>
      </c>
      <c r="S9656">
        <v>38</v>
      </c>
      <c r="T9656" s="29" t="s">
        <v>28146</v>
      </c>
      <c r="U9656" s="29" t="s">
        <v>28210</v>
      </c>
    </row>
    <row r="9657" spans="1:21">
      <c r="A9657">
        <v>9656</v>
      </c>
      <c r="B9657" s="30" t="s">
        <v>3220</v>
      </c>
      <c r="D9657" s="30" t="s">
        <v>4153</v>
      </c>
      <c r="F9657" s="30" t="s">
        <v>4227</v>
      </c>
      <c r="H9657" s="30" t="s">
        <v>4230</v>
      </c>
      <c r="J9657" s="30" t="s">
        <v>805</v>
      </c>
      <c r="L9657" s="30" t="s">
        <v>1462</v>
      </c>
      <c r="M9657" s="30" t="s">
        <v>1386</v>
      </c>
      <c r="N9657" s="30" t="s">
        <v>1385</v>
      </c>
      <c r="P9657" s="30" t="s">
        <v>14210</v>
      </c>
      <c r="Q9657" t="s">
        <v>2036</v>
      </c>
      <c r="R9657" t="s">
        <v>2631</v>
      </c>
      <c r="S9657">
        <v>38</v>
      </c>
      <c r="T9657" s="29" t="s">
        <v>28146</v>
      </c>
      <c r="U9657" s="29" t="s">
        <v>28211</v>
      </c>
    </row>
    <row r="9658" spans="1:21">
      <c r="A9658">
        <v>9657</v>
      </c>
      <c r="B9658" s="30" t="s">
        <v>3220</v>
      </c>
      <c r="D9658" s="30" t="s">
        <v>4153</v>
      </c>
      <c r="F9658" s="30" t="s">
        <v>4227</v>
      </c>
      <c r="H9658" s="30" t="s">
        <v>4230</v>
      </c>
      <c r="J9658" s="30" t="s">
        <v>805</v>
      </c>
      <c r="L9658" s="30" t="s">
        <v>1462</v>
      </c>
      <c r="M9658" s="30" t="s">
        <v>1386</v>
      </c>
      <c r="N9658" s="30" t="s">
        <v>1385</v>
      </c>
      <c r="P9658" s="30" t="s">
        <v>14211</v>
      </c>
      <c r="Q9658" t="s">
        <v>2036</v>
      </c>
      <c r="R9658" t="s">
        <v>2631</v>
      </c>
      <c r="S9658">
        <v>38</v>
      </c>
      <c r="T9658" s="29" t="s">
        <v>28146</v>
      </c>
      <c r="U9658" s="29" t="s">
        <v>28212</v>
      </c>
    </row>
    <row r="9659" spans="1:21">
      <c r="A9659">
        <v>9658</v>
      </c>
      <c r="B9659" s="30" t="s">
        <v>3220</v>
      </c>
      <c r="D9659" s="30" t="s">
        <v>4153</v>
      </c>
      <c r="F9659" s="30" t="s">
        <v>4227</v>
      </c>
      <c r="H9659" s="30" t="s">
        <v>4230</v>
      </c>
      <c r="J9659" s="30" t="s">
        <v>805</v>
      </c>
      <c r="L9659" s="30" t="s">
        <v>1462</v>
      </c>
      <c r="M9659" s="30" t="s">
        <v>1386</v>
      </c>
      <c r="N9659" s="30" t="s">
        <v>1385</v>
      </c>
      <c r="P9659" s="30" t="s">
        <v>14212</v>
      </c>
      <c r="Q9659" t="s">
        <v>2036</v>
      </c>
      <c r="R9659" t="s">
        <v>2631</v>
      </c>
      <c r="S9659">
        <v>38</v>
      </c>
      <c r="T9659" s="29" t="s">
        <v>28146</v>
      </c>
      <c r="U9659" s="29" t="s">
        <v>28213</v>
      </c>
    </row>
    <row r="9660" spans="1:21">
      <c r="A9660">
        <v>9659</v>
      </c>
      <c r="B9660" s="30" t="s">
        <v>3220</v>
      </c>
      <c r="D9660" s="30" t="s">
        <v>4153</v>
      </c>
      <c r="F9660" s="30" t="s">
        <v>4227</v>
      </c>
      <c r="H9660" s="30" t="s">
        <v>4230</v>
      </c>
      <c r="J9660" s="30" t="s">
        <v>805</v>
      </c>
      <c r="L9660" s="30" t="s">
        <v>1462</v>
      </c>
      <c r="M9660" s="30" t="s">
        <v>1386</v>
      </c>
      <c r="N9660" s="30" t="s">
        <v>1385</v>
      </c>
      <c r="P9660" s="30" t="s">
        <v>14213</v>
      </c>
      <c r="Q9660" t="s">
        <v>2036</v>
      </c>
      <c r="R9660" t="s">
        <v>2631</v>
      </c>
      <c r="S9660">
        <v>38</v>
      </c>
      <c r="T9660" s="29" t="s">
        <v>28146</v>
      </c>
      <c r="U9660" s="29" t="s">
        <v>28214</v>
      </c>
    </row>
    <row r="9661" spans="1:21">
      <c r="A9661">
        <v>9660</v>
      </c>
      <c r="B9661" s="30" t="s">
        <v>3220</v>
      </c>
      <c r="D9661" s="30" t="s">
        <v>4153</v>
      </c>
      <c r="F9661" s="30" t="s">
        <v>4227</v>
      </c>
      <c r="H9661" s="30" t="s">
        <v>4230</v>
      </c>
      <c r="J9661" s="30" t="s">
        <v>805</v>
      </c>
      <c r="L9661" s="30" t="s">
        <v>1462</v>
      </c>
      <c r="M9661" s="30" t="s">
        <v>1386</v>
      </c>
      <c r="N9661" s="30" t="s">
        <v>1385</v>
      </c>
      <c r="P9661" s="30" t="s">
        <v>14214</v>
      </c>
      <c r="Q9661" t="s">
        <v>2036</v>
      </c>
      <c r="R9661" t="s">
        <v>2631</v>
      </c>
      <c r="S9661">
        <v>38</v>
      </c>
      <c r="T9661" s="29" t="s">
        <v>28146</v>
      </c>
      <c r="U9661" s="29" t="s">
        <v>28215</v>
      </c>
    </row>
    <row r="9662" spans="1:21">
      <c r="A9662">
        <v>9661</v>
      </c>
      <c r="B9662" s="30" t="s">
        <v>3220</v>
      </c>
      <c r="D9662" s="30" t="s">
        <v>4153</v>
      </c>
      <c r="F9662" s="30" t="s">
        <v>4227</v>
      </c>
      <c r="H9662" s="30" t="s">
        <v>4230</v>
      </c>
      <c r="J9662" s="30" t="s">
        <v>805</v>
      </c>
      <c r="L9662" s="30" t="s">
        <v>1462</v>
      </c>
      <c r="M9662" s="30" t="s">
        <v>1386</v>
      </c>
      <c r="N9662" s="30" t="s">
        <v>1385</v>
      </c>
      <c r="P9662" s="30" t="s">
        <v>14215</v>
      </c>
      <c r="Q9662" t="s">
        <v>2036</v>
      </c>
      <c r="R9662" t="s">
        <v>2631</v>
      </c>
      <c r="S9662">
        <v>38</v>
      </c>
      <c r="T9662" s="29" t="s">
        <v>28146</v>
      </c>
      <c r="U9662" s="29" t="s">
        <v>28216</v>
      </c>
    </row>
    <row r="9663" spans="1:21">
      <c r="A9663">
        <v>9662</v>
      </c>
      <c r="B9663" s="30" t="s">
        <v>3220</v>
      </c>
      <c r="D9663" s="30" t="s">
        <v>4153</v>
      </c>
      <c r="F9663" s="30" t="s">
        <v>4227</v>
      </c>
      <c r="H9663" s="30" t="s">
        <v>4230</v>
      </c>
      <c r="J9663" s="30" t="s">
        <v>805</v>
      </c>
      <c r="L9663" s="30" t="s">
        <v>1462</v>
      </c>
      <c r="M9663" s="30" t="s">
        <v>1386</v>
      </c>
      <c r="N9663" s="30" t="s">
        <v>1385</v>
      </c>
      <c r="P9663" s="30" t="s">
        <v>14216</v>
      </c>
      <c r="Q9663" t="s">
        <v>2036</v>
      </c>
      <c r="R9663" t="s">
        <v>2628</v>
      </c>
      <c r="S9663">
        <v>38</v>
      </c>
      <c r="T9663" s="29" t="s">
        <v>28156</v>
      </c>
      <c r="U9663" s="29" t="s">
        <v>28217</v>
      </c>
    </row>
    <row r="9664" spans="1:21">
      <c r="A9664">
        <v>9663</v>
      </c>
      <c r="B9664" s="30" t="s">
        <v>3220</v>
      </c>
      <c r="D9664" s="30" t="s">
        <v>4153</v>
      </c>
      <c r="F9664" s="30" t="s">
        <v>4227</v>
      </c>
      <c r="H9664" s="30" t="s">
        <v>4230</v>
      </c>
      <c r="J9664" s="30" t="s">
        <v>805</v>
      </c>
      <c r="L9664" s="30" t="s">
        <v>1462</v>
      </c>
      <c r="M9664" s="30" t="s">
        <v>1386</v>
      </c>
      <c r="N9664" s="30" t="s">
        <v>1385</v>
      </c>
      <c r="P9664" s="30" t="s">
        <v>14217</v>
      </c>
      <c r="Q9664" t="s">
        <v>2036</v>
      </c>
      <c r="R9664" t="s">
        <v>2631</v>
      </c>
      <c r="S9664">
        <v>38</v>
      </c>
      <c r="T9664" s="29" t="s">
        <v>28146</v>
      </c>
      <c r="U9664" s="29" t="s">
        <v>28218</v>
      </c>
    </row>
    <row r="9665" spans="1:21">
      <c r="A9665">
        <v>9664</v>
      </c>
      <c r="B9665" s="30" t="s">
        <v>3220</v>
      </c>
      <c r="D9665" s="30" t="s">
        <v>4153</v>
      </c>
      <c r="F9665" s="30" t="s">
        <v>4227</v>
      </c>
      <c r="H9665" s="30" t="s">
        <v>4230</v>
      </c>
      <c r="J9665" s="30" t="s">
        <v>805</v>
      </c>
      <c r="L9665" s="30" t="s">
        <v>1462</v>
      </c>
      <c r="M9665" s="30" t="s">
        <v>1386</v>
      </c>
      <c r="N9665" s="30" t="s">
        <v>1385</v>
      </c>
      <c r="P9665" s="30" t="s">
        <v>14218</v>
      </c>
      <c r="Q9665" t="s">
        <v>2036</v>
      </c>
      <c r="R9665" t="s">
        <v>2631</v>
      </c>
      <c r="S9665">
        <v>38</v>
      </c>
      <c r="T9665" s="29" t="s">
        <v>28146</v>
      </c>
      <c r="U9665" s="29" t="s">
        <v>28219</v>
      </c>
    </row>
    <row r="9666" spans="1:21">
      <c r="A9666">
        <v>9665</v>
      </c>
      <c r="B9666" s="30" t="s">
        <v>3220</v>
      </c>
      <c r="D9666" s="30" t="s">
        <v>4153</v>
      </c>
      <c r="F9666" s="30" t="s">
        <v>4227</v>
      </c>
      <c r="H9666" s="30" t="s">
        <v>4230</v>
      </c>
      <c r="J9666" s="30" t="s">
        <v>805</v>
      </c>
      <c r="L9666" s="30" t="s">
        <v>1462</v>
      </c>
      <c r="M9666" s="30" t="s">
        <v>1386</v>
      </c>
      <c r="N9666" s="30" t="s">
        <v>1385</v>
      </c>
      <c r="P9666" s="30" t="s">
        <v>14219</v>
      </c>
      <c r="Q9666" t="s">
        <v>2036</v>
      </c>
      <c r="R9666" t="s">
        <v>2631</v>
      </c>
      <c r="S9666">
        <v>38</v>
      </c>
      <c r="T9666" s="29" t="s">
        <v>28146</v>
      </c>
      <c r="U9666" s="29" t="s">
        <v>28220</v>
      </c>
    </row>
    <row r="9667" spans="1:21">
      <c r="A9667">
        <v>9666</v>
      </c>
      <c r="B9667" s="30" t="s">
        <v>3220</v>
      </c>
      <c r="D9667" s="30" t="s">
        <v>4153</v>
      </c>
      <c r="F9667" s="30" t="s">
        <v>4227</v>
      </c>
      <c r="H9667" s="30" t="s">
        <v>4230</v>
      </c>
      <c r="J9667" s="30" t="s">
        <v>805</v>
      </c>
      <c r="L9667" s="30" t="s">
        <v>1462</v>
      </c>
      <c r="M9667" s="30" t="s">
        <v>1386</v>
      </c>
      <c r="N9667" s="30" t="s">
        <v>1385</v>
      </c>
      <c r="P9667" s="30" t="s">
        <v>14220</v>
      </c>
      <c r="Q9667" t="s">
        <v>2036</v>
      </c>
      <c r="R9667" t="s">
        <v>2631</v>
      </c>
      <c r="S9667">
        <v>38</v>
      </c>
      <c r="T9667" s="29" t="s">
        <v>28146</v>
      </c>
      <c r="U9667" s="29" t="s">
        <v>28221</v>
      </c>
    </row>
    <row r="9668" spans="1:21">
      <c r="A9668">
        <v>9667</v>
      </c>
      <c r="B9668" s="30" t="s">
        <v>3220</v>
      </c>
      <c r="D9668" s="30" t="s">
        <v>4153</v>
      </c>
      <c r="F9668" s="30" t="s">
        <v>4227</v>
      </c>
      <c r="H9668" s="30" t="s">
        <v>4230</v>
      </c>
      <c r="J9668" s="30" t="s">
        <v>805</v>
      </c>
      <c r="L9668" s="30" t="s">
        <v>1462</v>
      </c>
      <c r="M9668" s="30" t="s">
        <v>1386</v>
      </c>
      <c r="N9668" s="30" t="s">
        <v>1385</v>
      </c>
      <c r="P9668" s="30" t="s">
        <v>14221</v>
      </c>
      <c r="Q9668" t="s">
        <v>2036</v>
      </c>
      <c r="R9668" t="s">
        <v>2631</v>
      </c>
      <c r="S9668">
        <v>38</v>
      </c>
      <c r="T9668" s="29" t="s">
        <v>28146</v>
      </c>
      <c r="U9668" s="29" t="s">
        <v>28222</v>
      </c>
    </row>
    <row r="9669" spans="1:21">
      <c r="A9669">
        <v>9668</v>
      </c>
      <c r="B9669" s="30" t="s">
        <v>3220</v>
      </c>
      <c r="D9669" s="30" t="s">
        <v>4153</v>
      </c>
      <c r="F9669" s="30" t="s">
        <v>4227</v>
      </c>
      <c r="H9669" s="30" t="s">
        <v>4230</v>
      </c>
      <c r="J9669" s="30" t="s">
        <v>805</v>
      </c>
      <c r="L9669" s="30" t="s">
        <v>1462</v>
      </c>
      <c r="N9669" s="30" t="s">
        <v>505</v>
      </c>
      <c r="P9669" s="30" t="s">
        <v>14222</v>
      </c>
      <c r="Q9669" t="s">
        <v>2036</v>
      </c>
      <c r="R9669" t="s">
        <v>2631</v>
      </c>
      <c r="S9669">
        <v>38</v>
      </c>
      <c r="T9669" s="29" t="s">
        <v>28146</v>
      </c>
      <c r="U9669" s="29" t="s">
        <v>28223</v>
      </c>
    </row>
    <row r="9670" spans="1:21">
      <c r="A9670">
        <v>9669</v>
      </c>
      <c r="B9670" s="30" t="s">
        <v>3220</v>
      </c>
      <c r="D9670" s="30" t="s">
        <v>4153</v>
      </c>
      <c r="F9670" s="30" t="s">
        <v>4227</v>
      </c>
      <c r="H9670" s="30" t="s">
        <v>4230</v>
      </c>
      <c r="J9670" s="30" t="s">
        <v>805</v>
      </c>
      <c r="L9670" s="30" t="s">
        <v>1462</v>
      </c>
      <c r="N9670" s="30" t="s">
        <v>505</v>
      </c>
      <c r="P9670" s="30" t="s">
        <v>14223</v>
      </c>
      <c r="Q9670" t="s">
        <v>2036</v>
      </c>
      <c r="R9670" t="s">
        <v>2631</v>
      </c>
      <c r="S9670">
        <v>38</v>
      </c>
      <c r="T9670" s="29" t="s">
        <v>28146</v>
      </c>
      <c r="U9670" s="29" t="s">
        <v>28224</v>
      </c>
    </row>
    <row r="9671" spans="1:21">
      <c r="A9671">
        <v>9670</v>
      </c>
      <c r="B9671" s="30" t="s">
        <v>3220</v>
      </c>
      <c r="D9671" s="30" t="s">
        <v>4153</v>
      </c>
      <c r="F9671" s="30" t="s">
        <v>4227</v>
      </c>
      <c r="H9671" s="30" t="s">
        <v>4230</v>
      </c>
      <c r="J9671" s="30" t="s">
        <v>805</v>
      </c>
      <c r="L9671" s="30" t="s">
        <v>1462</v>
      </c>
      <c r="N9671" s="30" t="s">
        <v>505</v>
      </c>
      <c r="P9671" s="30" t="s">
        <v>14224</v>
      </c>
      <c r="Q9671" t="s">
        <v>2036</v>
      </c>
      <c r="R9671" t="s">
        <v>2631</v>
      </c>
      <c r="S9671">
        <v>38</v>
      </c>
      <c r="T9671" s="29" t="s">
        <v>28146</v>
      </c>
      <c r="U9671" s="29" t="s">
        <v>28225</v>
      </c>
    </row>
    <row r="9672" spans="1:21">
      <c r="A9672">
        <v>9671</v>
      </c>
      <c r="B9672" s="30" t="s">
        <v>3220</v>
      </c>
      <c r="D9672" s="30" t="s">
        <v>4153</v>
      </c>
      <c r="F9672" s="30" t="s">
        <v>4227</v>
      </c>
      <c r="H9672" s="30" t="s">
        <v>4230</v>
      </c>
      <c r="J9672" s="30" t="s">
        <v>805</v>
      </c>
      <c r="L9672" s="30" t="s">
        <v>1462</v>
      </c>
      <c r="N9672" s="30" t="s">
        <v>505</v>
      </c>
      <c r="P9672" s="30" t="s">
        <v>14225</v>
      </c>
      <c r="Q9672" t="s">
        <v>2036</v>
      </c>
      <c r="R9672" t="s">
        <v>2631</v>
      </c>
      <c r="S9672">
        <v>38</v>
      </c>
      <c r="T9672" s="29" t="s">
        <v>28146</v>
      </c>
      <c r="U9672" s="29" t="s">
        <v>28226</v>
      </c>
    </row>
    <row r="9673" spans="1:21">
      <c r="A9673">
        <v>9672</v>
      </c>
      <c r="B9673" s="30" t="s">
        <v>3220</v>
      </c>
      <c r="D9673" s="30" t="s">
        <v>4153</v>
      </c>
      <c r="F9673" s="30" t="s">
        <v>4227</v>
      </c>
      <c r="H9673" s="30" t="s">
        <v>4230</v>
      </c>
      <c r="J9673" s="30" t="s">
        <v>805</v>
      </c>
      <c r="L9673" s="30" t="s">
        <v>1462</v>
      </c>
      <c r="N9673" s="30" t="s">
        <v>505</v>
      </c>
      <c r="P9673" s="30" t="s">
        <v>14226</v>
      </c>
      <c r="Q9673" t="s">
        <v>2036</v>
      </c>
      <c r="R9673" t="s">
        <v>2631</v>
      </c>
      <c r="S9673">
        <v>38</v>
      </c>
      <c r="T9673" s="29" t="s">
        <v>28146</v>
      </c>
      <c r="U9673" s="29" t="s">
        <v>28227</v>
      </c>
    </row>
    <row r="9674" spans="1:21">
      <c r="A9674">
        <v>9673</v>
      </c>
      <c r="B9674" s="30" t="s">
        <v>3220</v>
      </c>
      <c r="D9674" s="30" t="s">
        <v>4153</v>
      </c>
      <c r="F9674" s="30" t="s">
        <v>4227</v>
      </c>
      <c r="H9674" s="30" t="s">
        <v>4230</v>
      </c>
      <c r="J9674" s="30" t="s">
        <v>805</v>
      </c>
      <c r="L9674" s="30" t="s">
        <v>1462</v>
      </c>
      <c r="N9674" s="30" t="s">
        <v>1296</v>
      </c>
      <c r="O9674" s="30" t="s">
        <v>4330</v>
      </c>
      <c r="P9674" s="30" t="s">
        <v>14227</v>
      </c>
      <c r="Q9674" t="s">
        <v>2036</v>
      </c>
      <c r="R9674" t="s">
        <v>2631</v>
      </c>
      <c r="S9674">
        <v>38</v>
      </c>
      <c r="T9674" s="29" t="s">
        <v>28146</v>
      </c>
      <c r="U9674" s="29" t="s">
        <v>28228</v>
      </c>
    </row>
    <row r="9675" spans="1:21">
      <c r="A9675">
        <v>9674</v>
      </c>
      <c r="B9675" s="30" t="s">
        <v>3220</v>
      </c>
      <c r="D9675" s="30" t="s">
        <v>4153</v>
      </c>
      <c r="F9675" s="30" t="s">
        <v>4227</v>
      </c>
      <c r="H9675" s="30" t="s">
        <v>4230</v>
      </c>
      <c r="J9675" s="30" t="s">
        <v>805</v>
      </c>
      <c r="L9675" s="30" t="s">
        <v>1462</v>
      </c>
      <c r="N9675" s="30" t="s">
        <v>1296</v>
      </c>
      <c r="O9675" s="30" t="s">
        <v>4330</v>
      </c>
      <c r="P9675" s="30" t="s">
        <v>14228</v>
      </c>
      <c r="Q9675" t="s">
        <v>2036</v>
      </c>
      <c r="R9675" t="s">
        <v>2628</v>
      </c>
      <c r="S9675">
        <v>38</v>
      </c>
      <c r="T9675" s="29" t="s">
        <v>28156</v>
      </c>
      <c r="U9675" s="29" t="s">
        <v>28229</v>
      </c>
    </row>
    <row r="9676" spans="1:21">
      <c r="A9676">
        <v>9675</v>
      </c>
      <c r="B9676" s="30" t="s">
        <v>3220</v>
      </c>
      <c r="D9676" s="30" t="s">
        <v>4153</v>
      </c>
      <c r="F9676" s="30" t="s">
        <v>4227</v>
      </c>
      <c r="H9676" s="30" t="s">
        <v>4230</v>
      </c>
      <c r="J9676" s="30" t="s">
        <v>805</v>
      </c>
      <c r="L9676" s="30" t="s">
        <v>1462</v>
      </c>
      <c r="N9676" s="30" t="s">
        <v>1296</v>
      </c>
      <c r="O9676" s="30" t="s">
        <v>4330</v>
      </c>
      <c r="P9676" s="30" t="s">
        <v>14229</v>
      </c>
      <c r="Q9676" t="s">
        <v>2036</v>
      </c>
      <c r="R9676" t="s">
        <v>2631</v>
      </c>
      <c r="S9676">
        <v>38</v>
      </c>
      <c r="T9676" s="29" t="s">
        <v>28146</v>
      </c>
      <c r="U9676" s="29" t="s">
        <v>28230</v>
      </c>
    </row>
    <row r="9677" spans="1:21">
      <c r="A9677">
        <v>9676</v>
      </c>
      <c r="B9677" s="30" t="s">
        <v>3220</v>
      </c>
      <c r="D9677" s="30" t="s">
        <v>4153</v>
      </c>
      <c r="F9677" s="30" t="s">
        <v>4227</v>
      </c>
      <c r="H9677" s="30" t="s">
        <v>4230</v>
      </c>
      <c r="J9677" s="30" t="s">
        <v>805</v>
      </c>
      <c r="L9677" s="30" t="s">
        <v>1462</v>
      </c>
      <c r="N9677" s="30" t="s">
        <v>1296</v>
      </c>
      <c r="O9677" s="30" t="s">
        <v>4330</v>
      </c>
      <c r="P9677" s="30" t="s">
        <v>14230</v>
      </c>
      <c r="Q9677" t="s">
        <v>2036</v>
      </c>
      <c r="R9677" t="s">
        <v>2631</v>
      </c>
      <c r="S9677">
        <v>38</v>
      </c>
      <c r="T9677" s="29" t="s">
        <v>28146</v>
      </c>
      <c r="U9677" s="29" t="s">
        <v>28231</v>
      </c>
    </row>
    <row r="9678" spans="1:21">
      <c r="A9678">
        <v>9677</v>
      </c>
      <c r="B9678" s="30" t="s">
        <v>3220</v>
      </c>
      <c r="D9678" s="30" t="s">
        <v>4153</v>
      </c>
      <c r="F9678" s="30" t="s">
        <v>4227</v>
      </c>
      <c r="H9678" s="30" t="s">
        <v>4230</v>
      </c>
      <c r="J9678" s="30" t="s">
        <v>805</v>
      </c>
      <c r="L9678" s="30" t="s">
        <v>1462</v>
      </c>
      <c r="N9678" s="30" t="s">
        <v>1296</v>
      </c>
      <c r="O9678" s="30" t="s">
        <v>4331</v>
      </c>
      <c r="P9678" s="30" t="s">
        <v>14231</v>
      </c>
      <c r="Q9678" t="s">
        <v>2036</v>
      </c>
      <c r="R9678" t="s">
        <v>2631</v>
      </c>
      <c r="S9678">
        <v>38</v>
      </c>
      <c r="T9678" s="29" t="s">
        <v>28146</v>
      </c>
      <c r="U9678" s="29" t="s">
        <v>28232</v>
      </c>
    </row>
    <row r="9679" spans="1:21">
      <c r="A9679">
        <v>9678</v>
      </c>
      <c r="B9679" s="30" t="s">
        <v>3220</v>
      </c>
      <c r="D9679" s="30" t="s">
        <v>4153</v>
      </c>
      <c r="F9679" s="30" t="s">
        <v>4227</v>
      </c>
      <c r="H9679" s="30" t="s">
        <v>4230</v>
      </c>
      <c r="J9679" s="30" t="s">
        <v>805</v>
      </c>
      <c r="L9679" s="30" t="s">
        <v>1462</v>
      </c>
      <c r="N9679" s="30" t="s">
        <v>1296</v>
      </c>
      <c r="O9679" s="30" t="s">
        <v>4332</v>
      </c>
      <c r="P9679" s="30" t="s">
        <v>14232</v>
      </c>
      <c r="Q9679" t="s">
        <v>2036</v>
      </c>
      <c r="R9679" t="s">
        <v>2628</v>
      </c>
      <c r="S9679">
        <v>38</v>
      </c>
      <c r="T9679" s="29" t="s">
        <v>28156</v>
      </c>
      <c r="U9679" s="29" t="s">
        <v>28233</v>
      </c>
    </row>
    <row r="9680" spans="1:21">
      <c r="A9680">
        <v>9679</v>
      </c>
      <c r="B9680" s="30" t="s">
        <v>3220</v>
      </c>
      <c r="D9680" s="30" t="s">
        <v>4153</v>
      </c>
      <c r="F9680" s="30" t="s">
        <v>4227</v>
      </c>
      <c r="H9680" s="30" t="s">
        <v>4230</v>
      </c>
      <c r="J9680" s="30" t="s">
        <v>805</v>
      </c>
      <c r="L9680" s="30" t="s">
        <v>1462</v>
      </c>
      <c r="N9680" s="30" t="s">
        <v>1296</v>
      </c>
      <c r="O9680" s="30" t="s">
        <v>4332</v>
      </c>
      <c r="P9680" s="30" t="s">
        <v>14233</v>
      </c>
      <c r="Q9680" t="s">
        <v>2036</v>
      </c>
      <c r="R9680" t="s">
        <v>2631</v>
      </c>
      <c r="S9680">
        <v>38</v>
      </c>
      <c r="T9680" s="29" t="s">
        <v>28146</v>
      </c>
      <c r="U9680" s="29" t="s">
        <v>28234</v>
      </c>
    </row>
    <row r="9681" spans="1:21">
      <c r="A9681">
        <v>9680</v>
      </c>
      <c r="B9681" s="30" t="s">
        <v>3220</v>
      </c>
      <c r="D9681" s="30" t="s">
        <v>4153</v>
      </c>
      <c r="F9681" s="30" t="s">
        <v>4227</v>
      </c>
      <c r="H9681" s="30" t="s">
        <v>4230</v>
      </c>
      <c r="J9681" s="30" t="s">
        <v>805</v>
      </c>
      <c r="L9681" s="30" t="s">
        <v>1462</v>
      </c>
      <c r="N9681" s="30" t="s">
        <v>1296</v>
      </c>
      <c r="O9681" s="30" t="s">
        <v>4332</v>
      </c>
      <c r="P9681" s="30" t="s">
        <v>14234</v>
      </c>
      <c r="Q9681" t="s">
        <v>2036</v>
      </c>
      <c r="R9681" t="s">
        <v>2631</v>
      </c>
      <c r="S9681">
        <v>38</v>
      </c>
      <c r="T9681" s="29" t="s">
        <v>28146</v>
      </c>
      <c r="U9681" s="29" t="s">
        <v>28235</v>
      </c>
    </row>
    <row r="9682" spans="1:21">
      <c r="A9682">
        <v>9681</v>
      </c>
      <c r="B9682" s="30" t="s">
        <v>3220</v>
      </c>
      <c r="D9682" s="30" t="s">
        <v>4153</v>
      </c>
      <c r="F9682" s="30" t="s">
        <v>4227</v>
      </c>
      <c r="H9682" s="30" t="s">
        <v>4230</v>
      </c>
      <c r="J9682" s="30" t="s">
        <v>805</v>
      </c>
      <c r="L9682" s="30" t="s">
        <v>1462</v>
      </c>
      <c r="N9682" s="30" t="s">
        <v>1296</v>
      </c>
      <c r="O9682" s="30" t="s">
        <v>4332</v>
      </c>
      <c r="P9682" s="30" t="s">
        <v>14235</v>
      </c>
      <c r="Q9682" t="s">
        <v>2036</v>
      </c>
      <c r="R9682" t="s">
        <v>2631</v>
      </c>
      <c r="S9682">
        <v>38</v>
      </c>
      <c r="T9682" s="29" t="s">
        <v>28146</v>
      </c>
      <c r="U9682" s="29" t="s">
        <v>28236</v>
      </c>
    </row>
    <row r="9683" spans="1:21">
      <c r="A9683">
        <v>9682</v>
      </c>
      <c r="B9683" s="30" t="s">
        <v>3220</v>
      </c>
      <c r="D9683" s="30" t="s">
        <v>4153</v>
      </c>
      <c r="F9683" s="30" t="s">
        <v>4227</v>
      </c>
      <c r="H9683" s="30" t="s">
        <v>4230</v>
      </c>
      <c r="J9683" s="30" t="s">
        <v>805</v>
      </c>
      <c r="L9683" s="30" t="s">
        <v>1462</v>
      </c>
      <c r="N9683" s="30" t="s">
        <v>504</v>
      </c>
      <c r="P9683" s="30" t="s">
        <v>14236</v>
      </c>
      <c r="Q9683" t="s">
        <v>2036</v>
      </c>
      <c r="R9683" t="s">
        <v>2631</v>
      </c>
      <c r="S9683">
        <v>38</v>
      </c>
      <c r="T9683" s="29" t="s">
        <v>28146</v>
      </c>
      <c r="U9683" s="29" t="s">
        <v>28237</v>
      </c>
    </row>
    <row r="9684" spans="1:21">
      <c r="A9684">
        <v>9683</v>
      </c>
      <c r="B9684" s="30" t="s">
        <v>3220</v>
      </c>
      <c r="D9684" s="30" t="s">
        <v>4153</v>
      </c>
      <c r="F9684" s="30" t="s">
        <v>4227</v>
      </c>
      <c r="H9684" s="30" t="s">
        <v>4230</v>
      </c>
      <c r="J9684" s="30" t="s">
        <v>805</v>
      </c>
      <c r="L9684" s="30" t="s">
        <v>1462</v>
      </c>
      <c r="N9684" s="30" t="s">
        <v>504</v>
      </c>
      <c r="P9684" s="30" t="s">
        <v>14237</v>
      </c>
      <c r="Q9684" t="s">
        <v>2036</v>
      </c>
      <c r="R9684" t="s">
        <v>2631</v>
      </c>
      <c r="S9684">
        <v>38</v>
      </c>
      <c r="T9684" s="29" t="s">
        <v>28146</v>
      </c>
      <c r="U9684" s="29" t="s">
        <v>28238</v>
      </c>
    </row>
    <row r="9685" spans="1:21">
      <c r="A9685">
        <v>9684</v>
      </c>
      <c r="B9685" s="30" t="s">
        <v>3220</v>
      </c>
      <c r="D9685" s="30" t="s">
        <v>4153</v>
      </c>
      <c r="F9685" s="30" t="s">
        <v>4227</v>
      </c>
      <c r="H9685" s="30" t="s">
        <v>4230</v>
      </c>
      <c r="J9685" s="30" t="s">
        <v>805</v>
      </c>
      <c r="L9685" s="30" t="s">
        <v>1462</v>
      </c>
      <c r="N9685" s="30" t="s">
        <v>504</v>
      </c>
      <c r="P9685" s="30" t="s">
        <v>14238</v>
      </c>
      <c r="Q9685" t="s">
        <v>2036</v>
      </c>
      <c r="R9685" t="s">
        <v>2631</v>
      </c>
      <c r="S9685">
        <v>38</v>
      </c>
      <c r="T9685" s="29" t="s">
        <v>28146</v>
      </c>
      <c r="U9685" s="29" t="s">
        <v>28239</v>
      </c>
    </row>
    <row r="9686" spans="1:21">
      <c r="A9686">
        <v>9685</v>
      </c>
      <c r="B9686" s="30" t="s">
        <v>3220</v>
      </c>
      <c r="D9686" s="30" t="s">
        <v>4153</v>
      </c>
      <c r="F9686" s="30" t="s">
        <v>4227</v>
      </c>
      <c r="H9686" s="30" t="s">
        <v>4230</v>
      </c>
      <c r="J9686" s="30" t="s">
        <v>805</v>
      </c>
      <c r="L9686" s="30" t="s">
        <v>1462</v>
      </c>
      <c r="N9686" s="30" t="s">
        <v>504</v>
      </c>
      <c r="P9686" s="30" t="s">
        <v>14239</v>
      </c>
      <c r="Q9686" t="s">
        <v>2036</v>
      </c>
      <c r="R9686" t="s">
        <v>2631</v>
      </c>
      <c r="S9686">
        <v>38</v>
      </c>
      <c r="T9686" s="29" t="s">
        <v>28146</v>
      </c>
      <c r="U9686" s="29" t="s">
        <v>28240</v>
      </c>
    </row>
    <row r="9687" spans="1:21">
      <c r="A9687">
        <v>9686</v>
      </c>
      <c r="B9687" s="30" t="s">
        <v>3220</v>
      </c>
      <c r="D9687" s="30" t="s">
        <v>4153</v>
      </c>
      <c r="F9687" s="30" t="s">
        <v>4227</v>
      </c>
      <c r="H9687" s="30" t="s">
        <v>4230</v>
      </c>
      <c r="J9687" s="30" t="s">
        <v>805</v>
      </c>
      <c r="L9687" s="30" t="s">
        <v>1462</v>
      </c>
      <c r="N9687" s="30" t="s">
        <v>14240</v>
      </c>
      <c r="P9687" s="30" t="s">
        <v>14241</v>
      </c>
      <c r="Q9687" t="s">
        <v>2036</v>
      </c>
      <c r="R9687" t="s">
        <v>2631</v>
      </c>
      <c r="S9687">
        <v>38</v>
      </c>
      <c r="T9687" s="29" t="s">
        <v>28146</v>
      </c>
      <c r="U9687" s="29" t="s">
        <v>28241</v>
      </c>
    </row>
    <row r="9688" spans="1:21">
      <c r="A9688">
        <v>9687</v>
      </c>
      <c r="B9688" s="30" t="s">
        <v>3220</v>
      </c>
      <c r="D9688" s="30" t="s">
        <v>4153</v>
      </c>
      <c r="F9688" s="30" t="s">
        <v>4227</v>
      </c>
      <c r="H9688" s="30" t="s">
        <v>4230</v>
      </c>
      <c r="J9688" s="30" t="s">
        <v>805</v>
      </c>
      <c r="L9688" s="30" t="s">
        <v>1462</v>
      </c>
      <c r="N9688" s="30" t="s">
        <v>14240</v>
      </c>
      <c r="P9688" s="30" t="s">
        <v>14242</v>
      </c>
      <c r="Q9688" t="s">
        <v>2036</v>
      </c>
      <c r="R9688" t="s">
        <v>2631</v>
      </c>
      <c r="S9688">
        <v>38</v>
      </c>
      <c r="T9688" s="29" t="s">
        <v>28146</v>
      </c>
      <c r="U9688" s="29" t="s">
        <v>28242</v>
      </c>
    </row>
    <row r="9689" spans="1:21">
      <c r="A9689">
        <v>9688</v>
      </c>
      <c r="B9689" s="30" t="s">
        <v>3220</v>
      </c>
      <c r="D9689" s="30" t="s">
        <v>4153</v>
      </c>
      <c r="F9689" s="30" t="s">
        <v>4227</v>
      </c>
      <c r="H9689" s="30" t="s">
        <v>4230</v>
      </c>
      <c r="J9689" s="30" t="s">
        <v>805</v>
      </c>
      <c r="L9689" s="30" t="s">
        <v>1462</v>
      </c>
      <c r="N9689" s="30" t="s">
        <v>1461</v>
      </c>
      <c r="P9689" s="30" t="s">
        <v>14243</v>
      </c>
      <c r="Q9689" t="s">
        <v>2036</v>
      </c>
      <c r="R9689" t="s">
        <v>2631</v>
      </c>
      <c r="S9689">
        <v>38</v>
      </c>
      <c r="T9689" s="29" t="s">
        <v>28146</v>
      </c>
      <c r="U9689" s="29" t="s">
        <v>28243</v>
      </c>
    </row>
    <row r="9690" spans="1:21">
      <c r="A9690">
        <v>9689</v>
      </c>
      <c r="B9690" s="30" t="s">
        <v>3220</v>
      </c>
      <c r="D9690" s="30" t="s">
        <v>4153</v>
      </c>
      <c r="F9690" s="30" t="s">
        <v>4227</v>
      </c>
      <c r="H9690" s="30" t="s">
        <v>4230</v>
      </c>
      <c r="J9690" s="30" t="s">
        <v>805</v>
      </c>
      <c r="L9690" s="30" t="s">
        <v>1462</v>
      </c>
      <c r="N9690" s="30" t="s">
        <v>1461</v>
      </c>
      <c r="P9690" s="30" t="s">
        <v>14244</v>
      </c>
      <c r="Q9690" t="s">
        <v>2036</v>
      </c>
      <c r="R9690" t="s">
        <v>2631</v>
      </c>
      <c r="S9690">
        <v>38</v>
      </c>
      <c r="T9690" s="29" t="s">
        <v>28146</v>
      </c>
      <c r="U9690" s="29" t="s">
        <v>28244</v>
      </c>
    </row>
    <row r="9691" spans="1:21">
      <c r="A9691">
        <v>9690</v>
      </c>
      <c r="B9691" s="30" t="s">
        <v>3220</v>
      </c>
      <c r="D9691" s="30" t="s">
        <v>4153</v>
      </c>
      <c r="F9691" s="30" t="s">
        <v>4227</v>
      </c>
      <c r="H9691" s="30" t="s">
        <v>4230</v>
      </c>
      <c r="J9691" s="30" t="s">
        <v>805</v>
      </c>
      <c r="L9691" s="30" t="s">
        <v>1462</v>
      </c>
      <c r="N9691" s="30" t="s">
        <v>1461</v>
      </c>
      <c r="P9691" s="30" t="s">
        <v>14245</v>
      </c>
      <c r="Q9691" t="s">
        <v>2036</v>
      </c>
      <c r="R9691" t="s">
        <v>2628</v>
      </c>
      <c r="S9691">
        <v>38</v>
      </c>
      <c r="T9691" s="29" t="s">
        <v>28156</v>
      </c>
      <c r="U9691" s="29" t="s">
        <v>28245</v>
      </c>
    </row>
    <row r="9692" spans="1:21">
      <c r="A9692">
        <v>9691</v>
      </c>
      <c r="B9692" s="30" t="s">
        <v>3220</v>
      </c>
      <c r="D9692" s="30" t="s">
        <v>4153</v>
      </c>
      <c r="F9692" s="30" t="s">
        <v>4227</v>
      </c>
      <c r="H9692" s="30" t="s">
        <v>4230</v>
      </c>
      <c r="J9692" s="30" t="s">
        <v>805</v>
      </c>
      <c r="L9692" s="30" t="s">
        <v>1462</v>
      </c>
      <c r="N9692" s="30" t="s">
        <v>1461</v>
      </c>
      <c r="P9692" s="30" t="s">
        <v>14246</v>
      </c>
      <c r="Q9692" t="s">
        <v>2036</v>
      </c>
      <c r="R9692" t="s">
        <v>2631</v>
      </c>
      <c r="S9692">
        <v>38</v>
      </c>
      <c r="T9692" s="29" t="s">
        <v>28146</v>
      </c>
      <c r="U9692" s="29" t="s">
        <v>28246</v>
      </c>
    </row>
    <row r="9693" spans="1:21">
      <c r="A9693">
        <v>9692</v>
      </c>
      <c r="B9693" s="30" t="s">
        <v>3220</v>
      </c>
      <c r="D9693" s="30" t="s">
        <v>4153</v>
      </c>
      <c r="F9693" s="30" t="s">
        <v>4227</v>
      </c>
      <c r="H9693" s="30" t="s">
        <v>4230</v>
      </c>
      <c r="J9693" s="30" t="s">
        <v>805</v>
      </c>
      <c r="L9693" s="30" t="s">
        <v>1462</v>
      </c>
      <c r="N9693" s="30" t="s">
        <v>1461</v>
      </c>
      <c r="P9693" s="30" t="s">
        <v>14247</v>
      </c>
      <c r="Q9693" t="s">
        <v>2036</v>
      </c>
      <c r="R9693" t="s">
        <v>2631</v>
      </c>
      <c r="S9693">
        <v>38</v>
      </c>
      <c r="T9693" s="29" t="s">
        <v>28146</v>
      </c>
      <c r="U9693" s="29" t="s">
        <v>28247</v>
      </c>
    </row>
    <row r="9694" spans="1:21">
      <c r="A9694">
        <v>9693</v>
      </c>
      <c r="B9694" s="30" t="s">
        <v>3220</v>
      </c>
      <c r="D9694" s="30" t="s">
        <v>4153</v>
      </c>
      <c r="F9694" s="30" t="s">
        <v>4227</v>
      </c>
      <c r="H9694" s="30" t="s">
        <v>4230</v>
      </c>
      <c r="J9694" s="30" t="s">
        <v>805</v>
      </c>
      <c r="L9694" s="30" t="s">
        <v>1462</v>
      </c>
      <c r="N9694" s="30" t="s">
        <v>1461</v>
      </c>
      <c r="P9694" s="30" t="s">
        <v>14248</v>
      </c>
      <c r="Q9694" t="s">
        <v>2036</v>
      </c>
      <c r="R9694" t="s">
        <v>2631</v>
      </c>
      <c r="S9694">
        <v>38</v>
      </c>
      <c r="T9694" s="29" t="s">
        <v>28146</v>
      </c>
      <c r="U9694" s="29" t="s">
        <v>28248</v>
      </c>
    </row>
    <row r="9695" spans="1:21">
      <c r="A9695">
        <v>9694</v>
      </c>
      <c r="B9695" s="30" t="s">
        <v>3220</v>
      </c>
      <c r="D9695" s="30" t="s">
        <v>4153</v>
      </c>
      <c r="F9695" s="30" t="s">
        <v>4227</v>
      </c>
      <c r="H9695" s="30" t="s">
        <v>4230</v>
      </c>
      <c r="J9695" s="30" t="s">
        <v>805</v>
      </c>
      <c r="L9695" s="30" t="s">
        <v>1462</v>
      </c>
      <c r="N9695" s="30" t="s">
        <v>1461</v>
      </c>
      <c r="P9695" s="30" t="s">
        <v>14249</v>
      </c>
      <c r="Q9695" t="s">
        <v>2036</v>
      </c>
      <c r="R9695" t="s">
        <v>2628</v>
      </c>
      <c r="S9695">
        <v>38</v>
      </c>
      <c r="T9695" s="29" t="s">
        <v>28156</v>
      </c>
      <c r="U9695" s="29" t="s">
        <v>28249</v>
      </c>
    </row>
    <row r="9696" spans="1:21">
      <c r="A9696">
        <v>9695</v>
      </c>
      <c r="B9696" s="30" t="s">
        <v>3220</v>
      </c>
      <c r="D9696" s="30" t="s">
        <v>4153</v>
      </c>
      <c r="F9696" s="30" t="s">
        <v>4227</v>
      </c>
      <c r="H9696" s="30" t="s">
        <v>4230</v>
      </c>
      <c r="J9696" s="30" t="s">
        <v>805</v>
      </c>
      <c r="L9696" s="30" t="s">
        <v>1462</v>
      </c>
      <c r="N9696" s="30" t="s">
        <v>1461</v>
      </c>
      <c r="P9696" s="30" t="s">
        <v>14250</v>
      </c>
      <c r="Q9696" t="s">
        <v>2036</v>
      </c>
      <c r="R9696" t="s">
        <v>2631</v>
      </c>
      <c r="S9696">
        <v>38</v>
      </c>
      <c r="T9696" s="29" t="s">
        <v>28146</v>
      </c>
      <c r="U9696" s="29" t="s">
        <v>28250</v>
      </c>
    </row>
    <row r="9697" spans="1:21">
      <c r="A9697">
        <v>9696</v>
      </c>
      <c r="B9697" s="30" t="s">
        <v>3220</v>
      </c>
      <c r="D9697" s="30" t="s">
        <v>4153</v>
      </c>
      <c r="F9697" s="30" t="s">
        <v>4227</v>
      </c>
      <c r="H9697" s="30" t="s">
        <v>4230</v>
      </c>
      <c r="J9697" s="30" t="s">
        <v>805</v>
      </c>
      <c r="L9697" s="30" t="s">
        <v>1462</v>
      </c>
      <c r="N9697" s="30" t="s">
        <v>1382</v>
      </c>
      <c r="P9697" s="30" t="s">
        <v>14251</v>
      </c>
      <c r="Q9697" t="s">
        <v>2036</v>
      </c>
      <c r="R9697" t="s">
        <v>2631</v>
      </c>
      <c r="S9697">
        <v>38</v>
      </c>
      <c r="T9697" s="29" t="s">
        <v>28146</v>
      </c>
      <c r="U9697" s="29" t="s">
        <v>28251</v>
      </c>
    </row>
    <row r="9698" spans="1:21">
      <c r="A9698">
        <v>9697</v>
      </c>
      <c r="B9698" s="30" t="s">
        <v>3220</v>
      </c>
      <c r="D9698" s="30" t="s">
        <v>4153</v>
      </c>
      <c r="F9698" s="30" t="s">
        <v>4227</v>
      </c>
      <c r="H9698" s="30" t="s">
        <v>4230</v>
      </c>
      <c r="J9698" s="30" t="s">
        <v>805</v>
      </c>
      <c r="L9698" s="30" t="s">
        <v>1462</v>
      </c>
      <c r="N9698" s="30" t="s">
        <v>1382</v>
      </c>
      <c r="P9698" s="30" t="s">
        <v>14252</v>
      </c>
      <c r="Q9698" t="s">
        <v>2036</v>
      </c>
      <c r="R9698" t="s">
        <v>2631</v>
      </c>
      <c r="S9698">
        <v>38</v>
      </c>
      <c r="T9698" s="29" t="s">
        <v>28146</v>
      </c>
      <c r="U9698" s="29" t="s">
        <v>28252</v>
      </c>
    </row>
    <row r="9699" spans="1:21">
      <c r="A9699">
        <v>9698</v>
      </c>
      <c r="B9699" s="30" t="s">
        <v>3220</v>
      </c>
      <c r="D9699" s="30" t="s">
        <v>4153</v>
      </c>
      <c r="F9699" s="30" t="s">
        <v>4227</v>
      </c>
      <c r="H9699" s="30" t="s">
        <v>4230</v>
      </c>
      <c r="J9699" s="30" t="s">
        <v>805</v>
      </c>
      <c r="L9699" s="30" t="s">
        <v>1462</v>
      </c>
      <c r="N9699" s="30" t="s">
        <v>1382</v>
      </c>
      <c r="P9699" s="30" t="s">
        <v>14253</v>
      </c>
      <c r="Q9699" t="s">
        <v>2036</v>
      </c>
      <c r="R9699" t="s">
        <v>2631</v>
      </c>
      <c r="S9699">
        <v>38</v>
      </c>
      <c r="T9699" s="29" t="s">
        <v>28146</v>
      </c>
      <c r="U9699" s="29" t="s">
        <v>28253</v>
      </c>
    </row>
    <row r="9700" spans="1:21">
      <c r="A9700">
        <v>9699</v>
      </c>
      <c r="B9700" s="30" t="s">
        <v>3220</v>
      </c>
      <c r="D9700" s="30" t="s">
        <v>4153</v>
      </c>
      <c r="F9700" s="30" t="s">
        <v>4227</v>
      </c>
      <c r="H9700" s="30" t="s">
        <v>4230</v>
      </c>
      <c r="J9700" s="30" t="s">
        <v>805</v>
      </c>
      <c r="L9700" s="30" t="s">
        <v>1462</v>
      </c>
      <c r="N9700" s="30" t="s">
        <v>1382</v>
      </c>
      <c r="P9700" s="30" t="s">
        <v>14254</v>
      </c>
      <c r="Q9700" t="s">
        <v>2036</v>
      </c>
      <c r="R9700" t="s">
        <v>2628</v>
      </c>
      <c r="S9700">
        <v>38</v>
      </c>
      <c r="T9700" s="29" t="s">
        <v>28156</v>
      </c>
      <c r="U9700" s="29" t="s">
        <v>28254</v>
      </c>
    </row>
    <row r="9701" spans="1:21">
      <c r="A9701">
        <v>9700</v>
      </c>
      <c r="B9701" s="30" t="s">
        <v>3220</v>
      </c>
      <c r="D9701" s="30" t="s">
        <v>4153</v>
      </c>
      <c r="F9701" s="30" t="s">
        <v>4227</v>
      </c>
      <c r="H9701" s="30" t="s">
        <v>4230</v>
      </c>
      <c r="J9701" s="30" t="s">
        <v>805</v>
      </c>
      <c r="L9701" s="30" t="s">
        <v>1462</v>
      </c>
      <c r="N9701" s="30" t="s">
        <v>1382</v>
      </c>
      <c r="P9701" s="30" t="s">
        <v>14255</v>
      </c>
      <c r="Q9701" t="s">
        <v>2036</v>
      </c>
      <c r="R9701" t="s">
        <v>2631</v>
      </c>
      <c r="S9701">
        <v>38</v>
      </c>
      <c r="T9701" s="29" t="s">
        <v>28146</v>
      </c>
      <c r="U9701" s="29" t="s">
        <v>28255</v>
      </c>
    </row>
    <row r="9702" spans="1:21">
      <c r="A9702">
        <v>9701</v>
      </c>
      <c r="B9702" s="30" t="s">
        <v>3220</v>
      </c>
      <c r="D9702" s="30" t="s">
        <v>4153</v>
      </c>
      <c r="F9702" s="30" t="s">
        <v>4227</v>
      </c>
      <c r="H9702" s="30" t="s">
        <v>4230</v>
      </c>
      <c r="J9702" s="30" t="s">
        <v>805</v>
      </c>
      <c r="L9702" s="30" t="s">
        <v>1462</v>
      </c>
      <c r="N9702" s="30" t="s">
        <v>1382</v>
      </c>
      <c r="P9702" s="30" t="s">
        <v>14256</v>
      </c>
      <c r="Q9702" t="s">
        <v>2036</v>
      </c>
      <c r="R9702" t="s">
        <v>2631</v>
      </c>
      <c r="S9702">
        <v>38</v>
      </c>
      <c r="T9702" s="29" t="s">
        <v>28146</v>
      </c>
      <c r="U9702" s="29" t="s">
        <v>28256</v>
      </c>
    </row>
    <row r="9703" spans="1:21">
      <c r="A9703">
        <v>9702</v>
      </c>
      <c r="B9703" s="30" t="s">
        <v>3220</v>
      </c>
      <c r="D9703" s="30" t="s">
        <v>4153</v>
      </c>
      <c r="F9703" s="30" t="s">
        <v>4227</v>
      </c>
      <c r="H9703" s="30" t="s">
        <v>4230</v>
      </c>
      <c r="J9703" s="30" t="s">
        <v>805</v>
      </c>
      <c r="L9703" s="30" t="s">
        <v>1462</v>
      </c>
      <c r="N9703" s="30" t="s">
        <v>1382</v>
      </c>
      <c r="P9703" s="30" t="s">
        <v>14257</v>
      </c>
      <c r="Q9703" t="s">
        <v>2036</v>
      </c>
      <c r="R9703" t="s">
        <v>2631</v>
      </c>
      <c r="S9703">
        <v>38</v>
      </c>
      <c r="T9703" s="29" t="s">
        <v>28146</v>
      </c>
      <c r="U9703" s="29" t="s">
        <v>28257</v>
      </c>
    </row>
    <row r="9704" spans="1:21">
      <c r="A9704">
        <v>9703</v>
      </c>
      <c r="B9704" s="30" t="s">
        <v>3220</v>
      </c>
      <c r="D9704" s="30" t="s">
        <v>4153</v>
      </c>
      <c r="F9704" s="30" t="s">
        <v>4227</v>
      </c>
      <c r="H9704" s="30" t="s">
        <v>4230</v>
      </c>
      <c r="J9704" s="30" t="s">
        <v>805</v>
      </c>
      <c r="L9704" s="30" t="s">
        <v>1462</v>
      </c>
      <c r="N9704" s="30" t="s">
        <v>1382</v>
      </c>
      <c r="P9704" s="30" t="s">
        <v>14258</v>
      </c>
      <c r="Q9704" t="s">
        <v>2036</v>
      </c>
      <c r="R9704" t="s">
        <v>2631</v>
      </c>
      <c r="S9704">
        <v>38</v>
      </c>
      <c r="T9704" s="29" t="s">
        <v>28146</v>
      </c>
      <c r="U9704" s="29" t="s">
        <v>28258</v>
      </c>
    </row>
    <row r="9705" spans="1:21">
      <c r="A9705">
        <v>9704</v>
      </c>
      <c r="B9705" s="30" t="s">
        <v>3220</v>
      </c>
      <c r="D9705" s="30" t="s">
        <v>4153</v>
      </c>
      <c r="F9705" s="30" t="s">
        <v>4227</v>
      </c>
      <c r="H9705" s="30" t="s">
        <v>4230</v>
      </c>
      <c r="J9705" s="30" t="s">
        <v>805</v>
      </c>
      <c r="L9705" s="30" t="s">
        <v>1462</v>
      </c>
      <c r="N9705" s="30" t="s">
        <v>1382</v>
      </c>
      <c r="P9705" s="30" t="s">
        <v>14259</v>
      </c>
      <c r="Q9705" t="s">
        <v>2036</v>
      </c>
      <c r="R9705" t="s">
        <v>2631</v>
      </c>
      <c r="S9705">
        <v>38</v>
      </c>
      <c r="T9705" s="29" t="s">
        <v>28146</v>
      </c>
      <c r="U9705" s="29" t="s">
        <v>28259</v>
      </c>
    </row>
    <row r="9706" spans="1:21">
      <c r="A9706">
        <v>9705</v>
      </c>
      <c r="B9706" s="30" t="s">
        <v>3220</v>
      </c>
      <c r="D9706" s="30" t="s">
        <v>4153</v>
      </c>
      <c r="F9706" s="30" t="s">
        <v>4227</v>
      </c>
      <c r="H9706" s="30" t="s">
        <v>4230</v>
      </c>
      <c r="J9706" s="30" t="s">
        <v>805</v>
      </c>
      <c r="L9706" s="30" t="s">
        <v>1462</v>
      </c>
      <c r="N9706" s="30" t="s">
        <v>1382</v>
      </c>
      <c r="P9706" s="30" t="s">
        <v>14260</v>
      </c>
      <c r="Q9706" t="s">
        <v>2036</v>
      </c>
      <c r="R9706" t="s">
        <v>2628</v>
      </c>
      <c r="S9706">
        <v>38</v>
      </c>
      <c r="T9706" s="29" t="s">
        <v>28260</v>
      </c>
      <c r="U9706" s="29" t="s">
        <v>28261</v>
      </c>
    </row>
    <row r="9707" spans="1:21">
      <c r="A9707">
        <v>9706</v>
      </c>
      <c r="B9707" s="30" t="s">
        <v>3220</v>
      </c>
      <c r="D9707" s="30" t="s">
        <v>4153</v>
      </c>
      <c r="F9707" s="30" t="s">
        <v>4227</v>
      </c>
      <c r="H9707" s="30" t="s">
        <v>4230</v>
      </c>
      <c r="J9707" s="30" t="s">
        <v>805</v>
      </c>
      <c r="L9707" s="30" t="s">
        <v>1462</v>
      </c>
      <c r="N9707" s="30" t="s">
        <v>1382</v>
      </c>
      <c r="P9707" s="30" t="s">
        <v>14261</v>
      </c>
      <c r="Q9707" t="s">
        <v>2036</v>
      </c>
      <c r="R9707" t="s">
        <v>2631</v>
      </c>
      <c r="S9707">
        <v>38</v>
      </c>
      <c r="T9707" s="29" t="s">
        <v>28146</v>
      </c>
      <c r="U9707" s="29" t="s">
        <v>28262</v>
      </c>
    </row>
    <row r="9708" spans="1:21">
      <c r="A9708">
        <v>9707</v>
      </c>
      <c r="B9708" s="30" t="s">
        <v>3220</v>
      </c>
      <c r="D9708" s="30" t="s">
        <v>4153</v>
      </c>
      <c r="F9708" s="30" t="s">
        <v>4227</v>
      </c>
      <c r="H9708" s="30" t="s">
        <v>4230</v>
      </c>
      <c r="J9708" s="30" t="s">
        <v>805</v>
      </c>
      <c r="L9708" s="30" t="s">
        <v>1462</v>
      </c>
      <c r="N9708" s="30" t="s">
        <v>1382</v>
      </c>
      <c r="P9708" s="30" t="s">
        <v>14262</v>
      </c>
      <c r="Q9708" t="s">
        <v>2036</v>
      </c>
      <c r="R9708" t="s">
        <v>2631</v>
      </c>
      <c r="S9708">
        <v>38</v>
      </c>
      <c r="T9708" s="29" t="s">
        <v>28146</v>
      </c>
      <c r="U9708" s="29" t="s">
        <v>28263</v>
      </c>
    </row>
    <row r="9709" spans="1:21">
      <c r="A9709">
        <v>9708</v>
      </c>
      <c r="B9709" s="30" t="s">
        <v>3220</v>
      </c>
      <c r="D9709" s="30" t="s">
        <v>4153</v>
      </c>
      <c r="F9709" s="30" t="s">
        <v>4227</v>
      </c>
      <c r="H9709" s="30" t="s">
        <v>4230</v>
      </c>
      <c r="J9709" s="30" t="s">
        <v>805</v>
      </c>
      <c r="L9709" s="30" t="s">
        <v>2547</v>
      </c>
      <c r="N9709" s="30" t="s">
        <v>2548</v>
      </c>
      <c r="P9709" s="30" t="s">
        <v>2549</v>
      </c>
      <c r="Q9709" t="s">
        <v>2036</v>
      </c>
      <c r="R9709" t="s">
        <v>6898</v>
      </c>
      <c r="S9709">
        <v>36</v>
      </c>
      <c r="T9709" s="29" t="s">
        <v>18184</v>
      </c>
      <c r="U9709" s="29" t="s">
        <v>28264</v>
      </c>
    </row>
    <row r="9710" spans="1:21">
      <c r="A9710">
        <v>9709</v>
      </c>
      <c r="B9710" s="30" t="s">
        <v>3220</v>
      </c>
      <c r="D9710" s="30" t="s">
        <v>4153</v>
      </c>
      <c r="F9710" s="30" t="s">
        <v>4227</v>
      </c>
      <c r="H9710" s="30" t="s">
        <v>4230</v>
      </c>
      <c r="J9710" s="30" t="s">
        <v>805</v>
      </c>
      <c r="L9710" s="30" t="s">
        <v>2547</v>
      </c>
      <c r="N9710" s="30" t="s">
        <v>2550</v>
      </c>
      <c r="P9710" s="30" t="s">
        <v>2551</v>
      </c>
      <c r="Q9710" t="s">
        <v>2036</v>
      </c>
      <c r="R9710" t="s">
        <v>6898</v>
      </c>
      <c r="S9710">
        <v>36</v>
      </c>
      <c r="T9710" s="29" t="s">
        <v>18184</v>
      </c>
      <c r="U9710" s="29" t="s">
        <v>28265</v>
      </c>
    </row>
    <row r="9711" spans="1:21">
      <c r="A9711">
        <v>9710</v>
      </c>
      <c r="B9711" s="30" t="s">
        <v>3220</v>
      </c>
      <c r="D9711" s="30" t="s">
        <v>4153</v>
      </c>
      <c r="F9711" s="30" t="s">
        <v>4227</v>
      </c>
      <c r="H9711" s="30" t="s">
        <v>4230</v>
      </c>
      <c r="J9711" s="30" t="s">
        <v>4333</v>
      </c>
      <c r="L9711" s="30" t="s">
        <v>12</v>
      </c>
      <c r="N9711" s="30" t="s">
        <v>13</v>
      </c>
      <c r="P9711" s="30" t="s">
        <v>14</v>
      </c>
      <c r="Q9711" t="s">
        <v>2036</v>
      </c>
      <c r="R9711" t="s">
        <v>6898</v>
      </c>
      <c r="S9711">
        <v>36</v>
      </c>
      <c r="T9711" s="29" t="s">
        <v>18184</v>
      </c>
      <c r="U9711" s="29" t="s">
        <v>28266</v>
      </c>
    </row>
    <row r="9712" spans="1:21">
      <c r="A9712">
        <v>9711</v>
      </c>
      <c r="B9712" s="30" t="s">
        <v>3220</v>
      </c>
      <c r="D9712" s="30" t="s">
        <v>4153</v>
      </c>
      <c r="F9712" s="30" t="s">
        <v>4227</v>
      </c>
      <c r="H9712" s="30" t="s">
        <v>4230</v>
      </c>
      <c r="J9712" s="30" t="s">
        <v>4333</v>
      </c>
      <c r="L9712" s="30" t="s">
        <v>1290</v>
      </c>
      <c r="N9712" s="30" t="s">
        <v>1291</v>
      </c>
      <c r="P9712" s="30" t="s">
        <v>1292</v>
      </c>
      <c r="Q9712" t="s">
        <v>2036</v>
      </c>
      <c r="R9712" t="s">
        <v>6898</v>
      </c>
      <c r="S9712">
        <v>36</v>
      </c>
      <c r="T9712" s="29" t="s">
        <v>18184</v>
      </c>
      <c r="U9712" s="29" t="s">
        <v>28267</v>
      </c>
    </row>
    <row r="9713" spans="1:21">
      <c r="A9713">
        <v>9712</v>
      </c>
      <c r="B9713" s="30" t="s">
        <v>3220</v>
      </c>
      <c r="D9713" s="30" t="s">
        <v>4153</v>
      </c>
      <c r="F9713" s="30" t="s">
        <v>4227</v>
      </c>
      <c r="H9713" s="30" t="s">
        <v>4230</v>
      </c>
      <c r="J9713" s="30" t="s">
        <v>4333</v>
      </c>
      <c r="L9713" s="30" t="s">
        <v>2977</v>
      </c>
      <c r="N9713" s="30" t="s">
        <v>843</v>
      </c>
      <c r="P9713" s="30" t="s">
        <v>2535</v>
      </c>
      <c r="Q9713" t="s">
        <v>2036</v>
      </c>
      <c r="R9713" t="s">
        <v>2630</v>
      </c>
      <c r="S9713">
        <v>36</v>
      </c>
      <c r="T9713" s="29" t="s">
        <v>28268</v>
      </c>
      <c r="U9713" s="29" t="s">
        <v>28269</v>
      </c>
    </row>
    <row r="9714" spans="1:21">
      <c r="A9714">
        <v>9713</v>
      </c>
      <c r="B9714" s="30" t="s">
        <v>3220</v>
      </c>
      <c r="D9714" s="30" t="s">
        <v>4153</v>
      </c>
      <c r="F9714" s="30" t="s">
        <v>4227</v>
      </c>
      <c r="H9714" s="30" t="s">
        <v>4230</v>
      </c>
      <c r="J9714" s="30" t="s">
        <v>4333</v>
      </c>
      <c r="L9714" s="30" t="s">
        <v>2977</v>
      </c>
      <c r="N9714" s="30" t="s">
        <v>843</v>
      </c>
      <c r="P9714" s="30" t="s">
        <v>4196</v>
      </c>
      <c r="Q9714" t="s">
        <v>2036</v>
      </c>
      <c r="R9714" t="s">
        <v>2630</v>
      </c>
      <c r="S9714">
        <v>36</v>
      </c>
      <c r="T9714" s="29" t="s">
        <v>28268</v>
      </c>
      <c r="U9714" s="29" t="s">
        <v>28270</v>
      </c>
    </row>
    <row r="9715" spans="1:21">
      <c r="A9715">
        <v>9714</v>
      </c>
      <c r="B9715" s="30" t="s">
        <v>3220</v>
      </c>
      <c r="D9715" s="30" t="s">
        <v>4153</v>
      </c>
      <c r="F9715" s="30" t="s">
        <v>4227</v>
      </c>
      <c r="H9715" s="30" t="s">
        <v>4230</v>
      </c>
      <c r="J9715" s="30" t="s">
        <v>4333</v>
      </c>
      <c r="L9715" s="30" t="s">
        <v>2977</v>
      </c>
      <c r="N9715" s="30" t="s">
        <v>843</v>
      </c>
      <c r="P9715" s="30" t="s">
        <v>3339</v>
      </c>
      <c r="Q9715" t="s">
        <v>2036</v>
      </c>
      <c r="R9715" t="s">
        <v>2630</v>
      </c>
      <c r="S9715">
        <v>36</v>
      </c>
      <c r="T9715" s="29" t="s">
        <v>28268</v>
      </c>
      <c r="U9715" s="29" t="s">
        <v>28271</v>
      </c>
    </row>
    <row r="9716" spans="1:21">
      <c r="A9716">
        <v>9715</v>
      </c>
      <c r="B9716" s="30" t="s">
        <v>3220</v>
      </c>
      <c r="D9716" s="30" t="s">
        <v>4153</v>
      </c>
      <c r="F9716" s="30" t="s">
        <v>4227</v>
      </c>
      <c r="H9716" s="30" t="s">
        <v>4230</v>
      </c>
      <c r="J9716" s="30" t="s">
        <v>4333</v>
      </c>
      <c r="L9716" s="30" t="s">
        <v>2977</v>
      </c>
      <c r="N9716" s="30" t="s">
        <v>843</v>
      </c>
      <c r="P9716" s="30" t="s">
        <v>3340</v>
      </c>
      <c r="Q9716" t="s">
        <v>2036</v>
      </c>
      <c r="R9716" t="s">
        <v>2630</v>
      </c>
      <c r="S9716">
        <v>36</v>
      </c>
      <c r="T9716" s="29" t="s">
        <v>28268</v>
      </c>
      <c r="U9716" s="29" t="s">
        <v>28272</v>
      </c>
    </row>
    <row r="9717" spans="1:21">
      <c r="A9717">
        <v>9716</v>
      </c>
      <c r="B9717" s="30" t="s">
        <v>3220</v>
      </c>
      <c r="D9717" s="30" t="s">
        <v>4153</v>
      </c>
      <c r="F9717" s="30" t="s">
        <v>4227</v>
      </c>
      <c r="H9717" s="30" t="s">
        <v>4230</v>
      </c>
      <c r="J9717" s="30" t="s">
        <v>4333</v>
      </c>
      <c r="L9717" s="30" t="s">
        <v>2977</v>
      </c>
      <c r="N9717" s="30" t="s">
        <v>843</v>
      </c>
      <c r="P9717" s="30" t="s">
        <v>1870</v>
      </c>
      <c r="Q9717" t="s">
        <v>2036</v>
      </c>
      <c r="R9717" t="s">
        <v>2631</v>
      </c>
      <c r="S9717">
        <v>38</v>
      </c>
      <c r="T9717" s="29" t="s">
        <v>25063</v>
      </c>
      <c r="U9717" s="29" t="s">
        <v>28273</v>
      </c>
    </row>
    <row r="9718" spans="1:21">
      <c r="A9718">
        <v>9717</v>
      </c>
      <c r="B9718" s="30" t="s">
        <v>3220</v>
      </c>
      <c r="D9718" s="30" t="s">
        <v>4153</v>
      </c>
      <c r="F9718" s="30" t="s">
        <v>4227</v>
      </c>
      <c r="H9718" s="30" t="s">
        <v>4230</v>
      </c>
      <c r="J9718" s="30" t="s">
        <v>4333</v>
      </c>
      <c r="L9718" s="30" t="s">
        <v>2977</v>
      </c>
      <c r="N9718" s="30" t="s">
        <v>313</v>
      </c>
      <c r="P9718" s="30" t="s">
        <v>314</v>
      </c>
      <c r="Q9718" t="s">
        <v>2036</v>
      </c>
      <c r="R9718" t="s">
        <v>6898</v>
      </c>
      <c r="S9718">
        <v>36</v>
      </c>
      <c r="T9718" s="29" t="s">
        <v>18184</v>
      </c>
      <c r="U9718" s="29" t="s">
        <v>28274</v>
      </c>
    </row>
    <row r="9719" spans="1:21">
      <c r="A9719">
        <v>9718</v>
      </c>
      <c r="B9719" s="30" t="s">
        <v>3220</v>
      </c>
      <c r="D9719" s="30" t="s">
        <v>4153</v>
      </c>
      <c r="F9719" s="30" t="s">
        <v>4227</v>
      </c>
      <c r="H9719" s="30" t="s">
        <v>4230</v>
      </c>
      <c r="J9719" s="30" t="s">
        <v>4333</v>
      </c>
      <c r="L9719" s="30" t="s">
        <v>2977</v>
      </c>
      <c r="N9719" s="30" t="s">
        <v>1217</v>
      </c>
      <c r="P9719" s="30" t="s">
        <v>1218</v>
      </c>
      <c r="Q9719" t="s">
        <v>2036</v>
      </c>
      <c r="R9719" t="s">
        <v>2630</v>
      </c>
      <c r="S9719">
        <v>36</v>
      </c>
      <c r="T9719" s="29" t="s">
        <v>28268</v>
      </c>
      <c r="U9719" s="29" t="s">
        <v>28275</v>
      </c>
    </row>
    <row r="9720" spans="1:21">
      <c r="A9720">
        <v>9719</v>
      </c>
      <c r="B9720" s="30" t="s">
        <v>3220</v>
      </c>
      <c r="D9720" s="30" t="s">
        <v>4153</v>
      </c>
      <c r="F9720" s="30" t="s">
        <v>4227</v>
      </c>
      <c r="H9720" s="30" t="s">
        <v>4230</v>
      </c>
      <c r="J9720" s="30" t="s">
        <v>4333</v>
      </c>
      <c r="L9720" s="30" t="s">
        <v>2977</v>
      </c>
      <c r="N9720" s="30" t="s">
        <v>1217</v>
      </c>
      <c r="P9720" s="30" t="s">
        <v>1441</v>
      </c>
      <c r="Q9720" t="s">
        <v>2036</v>
      </c>
      <c r="R9720" t="s">
        <v>2630</v>
      </c>
      <c r="S9720">
        <v>36</v>
      </c>
      <c r="T9720" s="29" t="s">
        <v>28268</v>
      </c>
      <c r="U9720" s="29" t="s">
        <v>28276</v>
      </c>
    </row>
    <row r="9721" spans="1:21">
      <c r="A9721">
        <v>9720</v>
      </c>
      <c r="B9721" s="30" t="s">
        <v>3220</v>
      </c>
      <c r="D9721" s="30" t="s">
        <v>4153</v>
      </c>
      <c r="F9721" s="30" t="s">
        <v>4227</v>
      </c>
      <c r="H9721" s="30" t="s">
        <v>4230</v>
      </c>
      <c r="J9721" s="30" t="s">
        <v>4333</v>
      </c>
      <c r="L9721" s="30" t="s">
        <v>2977</v>
      </c>
      <c r="N9721" s="30" t="s">
        <v>1217</v>
      </c>
      <c r="P9721" s="30" t="s">
        <v>1219</v>
      </c>
      <c r="Q9721" t="s">
        <v>2036</v>
      </c>
      <c r="R9721" t="s">
        <v>2630</v>
      </c>
      <c r="S9721">
        <v>36</v>
      </c>
      <c r="T9721" s="29" t="s">
        <v>28268</v>
      </c>
      <c r="U9721" s="29" t="s">
        <v>28277</v>
      </c>
    </row>
    <row r="9722" spans="1:21">
      <c r="A9722">
        <v>9721</v>
      </c>
      <c r="B9722" s="30" t="s">
        <v>3220</v>
      </c>
      <c r="D9722" s="30" t="s">
        <v>4153</v>
      </c>
      <c r="F9722" s="30" t="s">
        <v>4227</v>
      </c>
      <c r="H9722" s="30" t="s">
        <v>4230</v>
      </c>
      <c r="J9722" s="30" t="s">
        <v>4333</v>
      </c>
      <c r="L9722" s="30" t="s">
        <v>2977</v>
      </c>
      <c r="N9722" s="30" t="s">
        <v>1217</v>
      </c>
      <c r="P9722" s="30" t="s">
        <v>1220</v>
      </c>
      <c r="Q9722" t="s">
        <v>2036</v>
      </c>
      <c r="R9722" t="s">
        <v>2630</v>
      </c>
      <c r="S9722">
        <v>36</v>
      </c>
      <c r="T9722" s="29" t="s">
        <v>28268</v>
      </c>
      <c r="U9722" s="29" t="s">
        <v>28278</v>
      </c>
    </row>
    <row r="9723" spans="1:21">
      <c r="A9723">
        <v>9722</v>
      </c>
      <c r="B9723" s="30" t="s">
        <v>3220</v>
      </c>
      <c r="D9723" s="30" t="s">
        <v>4153</v>
      </c>
      <c r="F9723" s="30" t="s">
        <v>4227</v>
      </c>
      <c r="H9723" s="30" t="s">
        <v>4230</v>
      </c>
      <c r="J9723" s="30" t="s">
        <v>4333</v>
      </c>
      <c r="L9723" s="30" t="s">
        <v>2977</v>
      </c>
      <c r="N9723" s="30" t="s">
        <v>1217</v>
      </c>
      <c r="P9723" s="30" t="s">
        <v>2915</v>
      </c>
      <c r="Q9723" t="s">
        <v>2036</v>
      </c>
      <c r="R9723" t="s">
        <v>2630</v>
      </c>
      <c r="S9723">
        <v>36</v>
      </c>
      <c r="T9723" s="29" t="s">
        <v>28268</v>
      </c>
      <c r="U9723" s="29" t="s">
        <v>28279</v>
      </c>
    </row>
    <row r="9724" spans="1:21">
      <c r="A9724">
        <v>9723</v>
      </c>
      <c r="B9724" s="30" t="s">
        <v>3220</v>
      </c>
      <c r="D9724" s="30" t="s">
        <v>4153</v>
      </c>
      <c r="F9724" s="30" t="s">
        <v>4227</v>
      </c>
      <c r="H9724" s="30" t="s">
        <v>4230</v>
      </c>
      <c r="J9724" s="30" t="s">
        <v>4333</v>
      </c>
      <c r="L9724" s="30" t="s">
        <v>2977</v>
      </c>
      <c r="N9724" s="30" t="s">
        <v>1217</v>
      </c>
      <c r="P9724" s="30" t="s">
        <v>2916</v>
      </c>
      <c r="Q9724" t="s">
        <v>2036</v>
      </c>
      <c r="R9724" t="s">
        <v>2631</v>
      </c>
      <c r="S9724">
        <v>38</v>
      </c>
      <c r="T9724" s="29" t="s">
        <v>25063</v>
      </c>
      <c r="U9724" s="29" t="s">
        <v>28280</v>
      </c>
    </row>
    <row r="9725" spans="1:21">
      <c r="A9725">
        <v>9724</v>
      </c>
      <c r="B9725" s="30" t="s">
        <v>3220</v>
      </c>
      <c r="D9725" s="30" t="s">
        <v>4153</v>
      </c>
      <c r="F9725" s="30" t="s">
        <v>4227</v>
      </c>
      <c r="H9725" s="30" t="s">
        <v>4230</v>
      </c>
      <c r="J9725" s="30" t="s">
        <v>4333</v>
      </c>
      <c r="L9725" s="30" t="s">
        <v>2977</v>
      </c>
      <c r="N9725" s="30" t="s">
        <v>1217</v>
      </c>
      <c r="P9725" s="30" t="s">
        <v>452</v>
      </c>
      <c r="Q9725" t="s">
        <v>2036</v>
      </c>
      <c r="R9725" t="s">
        <v>2630</v>
      </c>
      <c r="S9725">
        <v>36</v>
      </c>
      <c r="T9725" s="29" t="s">
        <v>28268</v>
      </c>
      <c r="U9725" s="29" t="s">
        <v>28281</v>
      </c>
    </row>
    <row r="9726" spans="1:21">
      <c r="A9726">
        <v>9725</v>
      </c>
      <c r="B9726" s="30" t="s">
        <v>3220</v>
      </c>
      <c r="D9726" s="30" t="s">
        <v>4153</v>
      </c>
      <c r="F9726" s="30" t="s">
        <v>4227</v>
      </c>
      <c r="H9726" s="30" t="s">
        <v>4230</v>
      </c>
      <c r="J9726" s="30" t="s">
        <v>4333</v>
      </c>
      <c r="L9726" s="30" t="s">
        <v>2977</v>
      </c>
      <c r="N9726" s="30" t="s">
        <v>1217</v>
      </c>
      <c r="P9726" s="30" t="s">
        <v>1871</v>
      </c>
      <c r="Q9726" t="s">
        <v>2036</v>
      </c>
      <c r="R9726" t="s">
        <v>2630</v>
      </c>
      <c r="S9726">
        <v>36</v>
      </c>
      <c r="T9726" s="29" t="s">
        <v>28268</v>
      </c>
      <c r="U9726" s="29" t="s">
        <v>28282</v>
      </c>
    </row>
    <row r="9727" spans="1:21">
      <c r="A9727">
        <v>9726</v>
      </c>
      <c r="B9727" s="30" t="s">
        <v>3220</v>
      </c>
      <c r="D9727" s="30" t="s">
        <v>4153</v>
      </c>
      <c r="F9727" s="30" t="s">
        <v>4227</v>
      </c>
      <c r="H9727" s="30" t="s">
        <v>4230</v>
      </c>
      <c r="J9727" s="30" t="s">
        <v>4333</v>
      </c>
      <c r="L9727" s="30" t="s">
        <v>2977</v>
      </c>
      <c r="N9727" s="30" t="s">
        <v>1217</v>
      </c>
      <c r="P9727" s="30" t="s">
        <v>1221</v>
      </c>
      <c r="Q9727" t="s">
        <v>2036</v>
      </c>
      <c r="R9727" t="s">
        <v>2630</v>
      </c>
      <c r="S9727">
        <v>36</v>
      </c>
      <c r="T9727" s="29" t="s">
        <v>28268</v>
      </c>
      <c r="U9727" s="29" t="s">
        <v>28283</v>
      </c>
    </row>
    <row r="9728" spans="1:21">
      <c r="A9728">
        <v>9727</v>
      </c>
      <c r="B9728" s="30" t="s">
        <v>3220</v>
      </c>
      <c r="D9728" s="30" t="s">
        <v>4153</v>
      </c>
      <c r="F9728" s="30" t="s">
        <v>4227</v>
      </c>
      <c r="H9728" s="30" t="s">
        <v>4230</v>
      </c>
      <c r="J9728" s="30" t="s">
        <v>4333</v>
      </c>
      <c r="L9728" s="30" t="s">
        <v>2977</v>
      </c>
      <c r="N9728" s="30" t="s">
        <v>1217</v>
      </c>
      <c r="P9728" s="30" t="s">
        <v>4197</v>
      </c>
      <c r="Q9728" t="s">
        <v>2036</v>
      </c>
      <c r="R9728" t="s">
        <v>2630</v>
      </c>
      <c r="S9728">
        <v>36</v>
      </c>
      <c r="T9728" s="29" t="s">
        <v>28268</v>
      </c>
      <c r="U9728" s="29" t="s">
        <v>28284</v>
      </c>
    </row>
    <row r="9729" spans="1:21">
      <c r="A9729">
        <v>9728</v>
      </c>
      <c r="B9729" s="30" t="s">
        <v>3220</v>
      </c>
      <c r="D9729" s="30" t="s">
        <v>4153</v>
      </c>
      <c r="F9729" s="30" t="s">
        <v>4227</v>
      </c>
      <c r="H9729" s="30" t="s">
        <v>4230</v>
      </c>
      <c r="J9729" s="30" t="s">
        <v>4333</v>
      </c>
      <c r="L9729" s="30" t="s">
        <v>2977</v>
      </c>
      <c r="N9729" s="30" t="s">
        <v>1217</v>
      </c>
      <c r="P9729" s="30" t="s">
        <v>2917</v>
      </c>
      <c r="Q9729" t="s">
        <v>2036</v>
      </c>
      <c r="R9729" t="s">
        <v>2631</v>
      </c>
      <c r="S9729">
        <v>38</v>
      </c>
      <c r="T9729" s="29" t="s">
        <v>25063</v>
      </c>
      <c r="U9729" s="29" t="s">
        <v>28285</v>
      </c>
    </row>
    <row r="9730" spans="1:21">
      <c r="A9730">
        <v>9729</v>
      </c>
      <c r="B9730" s="30" t="s">
        <v>3220</v>
      </c>
      <c r="D9730" s="30" t="s">
        <v>4153</v>
      </c>
      <c r="F9730" s="30" t="s">
        <v>4227</v>
      </c>
      <c r="H9730" s="30" t="s">
        <v>4230</v>
      </c>
      <c r="J9730" s="30" t="s">
        <v>4333</v>
      </c>
      <c r="L9730" s="30" t="s">
        <v>2977</v>
      </c>
      <c r="N9730" s="30" t="s">
        <v>1217</v>
      </c>
      <c r="P9730" s="30" t="s">
        <v>2918</v>
      </c>
      <c r="Q9730" t="s">
        <v>2036</v>
      </c>
      <c r="R9730" t="s">
        <v>2630</v>
      </c>
      <c r="S9730">
        <v>36</v>
      </c>
      <c r="T9730" s="29" t="s">
        <v>28268</v>
      </c>
      <c r="U9730" s="29" t="s">
        <v>28286</v>
      </c>
    </row>
    <row r="9731" spans="1:21">
      <c r="A9731">
        <v>9730</v>
      </c>
      <c r="B9731" s="30" t="s">
        <v>3220</v>
      </c>
      <c r="D9731" s="30" t="s">
        <v>4153</v>
      </c>
      <c r="F9731" s="30" t="s">
        <v>4227</v>
      </c>
      <c r="H9731" s="30" t="s">
        <v>4230</v>
      </c>
      <c r="J9731" s="30" t="s">
        <v>4333</v>
      </c>
      <c r="L9731" s="30" t="s">
        <v>2977</v>
      </c>
      <c r="N9731" s="30" t="s">
        <v>1217</v>
      </c>
      <c r="P9731" s="30" t="s">
        <v>453</v>
      </c>
      <c r="Q9731" t="s">
        <v>2036</v>
      </c>
      <c r="R9731" t="s">
        <v>2630</v>
      </c>
      <c r="S9731">
        <v>36</v>
      </c>
      <c r="T9731" s="29" t="s">
        <v>28268</v>
      </c>
      <c r="U9731" s="29" t="s">
        <v>28287</v>
      </c>
    </row>
    <row r="9732" spans="1:21">
      <c r="A9732">
        <v>9731</v>
      </c>
      <c r="B9732" s="30" t="s">
        <v>3220</v>
      </c>
      <c r="D9732" s="30" t="s">
        <v>4153</v>
      </c>
      <c r="F9732" s="30" t="s">
        <v>4227</v>
      </c>
      <c r="H9732" s="30" t="s">
        <v>4230</v>
      </c>
      <c r="J9732" s="30" t="s">
        <v>4333</v>
      </c>
      <c r="L9732" s="30" t="s">
        <v>2977</v>
      </c>
      <c r="N9732" s="30" t="s">
        <v>1217</v>
      </c>
      <c r="P9732" s="30" t="s">
        <v>2919</v>
      </c>
      <c r="Q9732" t="s">
        <v>2036</v>
      </c>
      <c r="R9732" t="s">
        <v>2630</v>
      </c>
      <c r="S9732">
        <v>36</v>
      </c>
      <c r="T9732" s="29" t="s">
        <v>28268</v>
      </c>
      <c r="U9732" s="29" t="s">
        <v>28288</v>
      </c>
    </row>
    <row r="9733" spans="1:21">
      <c r="A9733">
        <v>9732</v>
      </c>
      <c r="B9733" s="30" t="s">
        <v>3220</v>
      </c>
      <c r="D9733" s="30" t="s">
        <v>4153</v>
      </c>
      <c r="F9733" s="30" t="s">
        <v>4227</v>
      </c>
      <c r="H9733" s="30" t="s">
        <v>4230</v>
      </c>
      <c r="J9733" s="30" t="s">
        <v>4333</v>
      </c>
      <c r="L9733" s="30" t="s">
        <v>2977</v>
      </c>
      <c r="N9733" s="30" t="s">
        <v>1217</v>
      </c>
      <c r="P9733" s="30" t="s">
        <v>3341</v>
      </c>
      <c r="Q9733" t="s">
        <v>2036</v>
      </c>
      <c r="R9733" t="s">
        <v>2630</v>
      </c>
      <c r="S9733">
        <v>36</v>
      </c>
      <c r="T9733" s="29" t="s">
        <v>28268</v>
      </c>
      <c r="U9733" s="29" t="s">
        <v>28289</v>
      </c>
    </row>
    <row r="9734" spans="1:21">
      <c r="A9734">
        <v>9733</v>
      </c>
      <c r="B9734" s="30" t="s">
        <v>3220</v>
      </c>
      <c r="D9734" s="30" t="s">
        <v>4153</v>
      </c>
      <c r="F9734" s="30" t="s">
        <v>4227</v>
      </c>
      <c r="H9734" s="30" t="s">
        <v>4230</v>
      </c>
      <c r="J9734" s="30" t="s">
        <v>4333</v>
      </c>
      <c r="L9734" s="30" t="s">
        <v>2977</v>
      </c>
      <c r="N9734" s="30" t="s">
        <v>1217</v>
      </c>
      <c r="P9734" s="30" t="s">
        <v>3342</v>
      </c>
      <c r="Q9734" t="s">
        <v>2036</v>
      </c>
      <c r="R9734" t="s">
        <v>2630</v>
      </c>
      <c r="S9734">
        <v>36</v>
      </c>
      <c r="T9734" s="29" t="s">
        <v>28268</v>
      </c>
      <c r="U9734" s="29" t="s">
        <v>28290</v>
      </c>
    </row>
    <row r="9735" spans="1:21">
      <c r="A9735">
        <v>9734</v>
      </c>
      <c r="B9735" s="30" t="s">
        <v>3220</v>
      </c>
      <c r="D9735" s="30" t="s">
        <v>4153</v>
      </c>
      <c r="F9735" s="30" t="s">
        <v>4227</v>
      </c>
      <c r="H9735" s="30" t="s">
        <v>4230</v>
      </c>
      <c r="J9735" s="30" t="s">
        <v>4333</v>
      </c>
      <c r="L9735" s="30" t="s">
        <v>2977</v>
      </c>
      <c r="N9735" s="30" t="s">
        <v>1217</v>
      </c>
      <c r="P9735" s="30" t="s">
        <v>3343</v>
      </c>
      <c r="Q9735" t="s">
        <v>2036</v>
      </c>
      <c r="R9735" t="s">
        <v>2630</v>
      </c>
      <c r="S9735">
        <v>36</v>
      </c>
      <c r="T9735" s="29" t="s">
        <v>28268</v>
      </c>
      <c r="U9735" s="29" t="s">
        <v>28291</v>
      </c>
    </row>
    <row r="9736" spans="1:21">
      <c r="A9736">
        <v>9735</v>
      </c>
      <c r="B9736" s="30" t="s">
        <v>3220</v>
      </c>
      <c r="D9736" s="30" t="s">
        <v>4153</v>
      </c>
      <c r="F9736" s="30" t="s">
        <v>4227</v>
      </c>
      <c r="H9736" s="30" t="s">
        <v>4230</v>
      </c>
      <c r="J9736" s="30" t="s">
        <v>4333</v>
      </c>
      <c r="L9736" s="30" t="s">
        <v>2977</v>
      </c>
      <c r="N9736" s="30" t="s">
        <v>1217</v>
      </c>
      <c r="P9736" s="30" t="s">
        <v>3344</v>
      </c>
      <c r="Q9736" t="s">
        <v>2036</v>
      </c>
      <c r="R9736" t="s">
        <v>2630</v>
      </c>
      <c r="S9736">
        <v>36</v>
      </c>
      <c r="T9736" s="29" t="s">
        <v>28268</v>
      </c>
      <c r="U9736" s="29" t="s">
        <v>28292</v>
      </c>
    </row>
    <row r="9737" spans="1:21">
      <c r="A9737">
        <v>9736</v>
      </c>
      <c r="B9737" s="30" t="s">
        <v>3220</v>
      </c>
      <c r="D9737" s="30" t="s">
        <v>4153</v>
      </c>
      <c r="F9737" s="30" t="s">
        <v>4227</v>
      </c>
      <c r="H9737" s="30" t="s">
        <v>4230</v>
      </c>
      <c r="J9737" s="30" t="s">
        <v>4333</v>
      </c>
      <c r="L9737" s="30" t="s">
        <v>2977</v>
      </c>
      <c r="N9737" s="30" t="s">
        <v>1217</v>
      </c>
      <c r="P9737" s="30" t="s">
        <v>3345</v>
      </c>
      <c r="Q9737" t="s">
        <v>2036</v>
      </c>
      <c r="R9737" t="s">
        <v>2630</v>
      </c>
      <c r="S9737">
        <v>36</v>
      </c>
      <c r="T9737" s="29" t="s">
        <v>28268</v>
      </c>
      <c r="U9737" s="29" t="s">
        <v>28293</v>
      </c>
    </row>
    <row r="9738" spans="1:21">
      <c r="A9738">
        <v>9737</v>
      </c>
      <c r="B9738" s="30" t="s">
        <v>3220</v>
      </c>
      <c r="D9738" s="30" t="s">
        <v>4153</v>
      </c>
      <c r="F9738" s="30" t="s">
        <v>4227</v>
      </c>
      <c r="H9738" s="30" t="s">
        <v>4230</v>
      </c>
      <c r="J9738" s="30" t="s">
        <v>4333</v>
      </c>
      <c r="L9738" s="30" t="s">
        <v>2977</v>
      </c>
      <c r="N9738" s="30" t="s">
        <v>1217</v>
      </c>
      <c r="P9738" s="30" t="s">
        <v>3346</v>
      </c>
      <c r="Q9738" t="s">
        <v>2036</v>
      </c>
      <c r="R9738" t="s">
        <v>2630</v>
      </c>
      <c r="S9738">
        <v>36</v>
      </c>
      <c r="T9738" s="29" t="s">
        <v>28268</v>
      </c>
      <c r="U9738" s="29" t="s">
        <v>28294</v>
      </c>
    </row>
    <row r="9739" spans="1:21">
      <c r="A9739">
        <v>9738</v>
      </c>
      <c r="B9739" s="30" t="s">
        <v>3220</v>
      </c>
      <c r="D9739" s="30" t="s">
        <v>4153</v>
      </c>
      <c r="F9739" s="30" t="s">
        <v>4227</v>
      </c>
      <c r="H9739" s="30" t="s">
        <v>4230</v>
      </c>
      <c r="J9739" s="30" t="s">
        <v>4333</v>
      </c>
      <c r="L9739" s="30" t="s">
        <v>2977</v>
      </c>
      <c r="N9739" s="30" t="s">
        <v>1217</v>
      </c>
      <c r="P9739" s="30" t="s">
        <v>1222</v>
      </c>
      <c r="Q9739" t="s">
        <v>2036</v>
      </c>
      <c r="R9739" t="s">
        <v>6896</v>
      </c>
      <c r="S9739">
        <v>36</v>
      </c>
      <c r="T9739" s="29" t="s">
        <v>18184</v>
      </c>
      <c r="U9739" s="29" t="s">
        <v>28295</v>
      </c>
    </row>
    <row r="9740" spans="1:21">
      <c r="A9740">
        <v>9739</v>
      </c>
      <c r="B9740" s="30" t="s">
        <v>3220</v>
      </c>
      <c r="D9740" s="30" t="s">
        <v>4153</v>
      </c>
      <c r="F9740" s="30" t="s">
        <v>4227</v>
      </c>
      <c r="H9740" s="30" t="s">
        <v>4230</v>
      </c>
      <c r="J9740" s="30" t="s">
        <v>4333</v>
      </c>
      <c r="L9740" s="30" t="s">
        <v>2977</v>
      </c>
      <c r="N9740" s="30" t="s">
        <v>1217</v>
      </c>
      <c r="P9740" s="30" t="s">
        <v>4198</v>
      </c>
      <c r="Q9740" t="s">
        <v>2036</v>
      </c>
      <c r="R9740" t="s">
        <v>2630</v>
      </c>
      <c r="S9740">
        <v>36</v>
      </c>
      <c r="T9740" s="29" t="s">
        <v>28268</v>
      </c>
      <c r="U9740" s="29" t="s">
        <v>28296</v>
      </c>
    </row>
    <row r="9741" spans="1:21">
      <c r="A9741">
        <v>9740</v>
      </c>
      <c r="B9741" s="30" t="s">
        <v>3220</v>
      </c>
      <c r="D9741" s="30" t="s">
        <v>4153</v>
      </c>
      <c r="F9741" s="30" t="s">
        <v>4227</v>
      </c>
      <c r="H9741" s="30" t="s">
        <v>4230</v>
      </c>
      <c r="J9741" s="30" t="s">
        <v>4333</v>
      </c>
      <c r="L9741" s="30" t="s">
        <v>2977</v>
      </c>
      <c r="N9741" s="30" t="s">
        <v>1217</v>
      </c>
      <c r="P9741" s="30" t="s">
        <v>1872</v>
      </c>
      <c r="Q9741" t="s">
        <v>2036</v>
      </c>
      <c r="R9741" t="s">
        <v>2630</v>
      </c>
      <c r="S9741">
        <v>36</v>
      </c>
      <c r="T9741" s="29" t="s">
        <v>28268</v>
      </c>
      <c r="U9741" s="29" t="s">
        <v>28297</v>
      </c>
    </row>
    <row r="9742" spans="1:21">
      <c r="A9742">
        <v>9741</v>
      </c>
      <c r="B9742" s="30" t="s">
        <v>3220</v>
      </c>
      <c r="D9742" s="30" t="s">
        <v>4153</v>
      </c>
      <c r="F9742" s="30" t="s">
        <v>4227</v>
      </c>
      <c r="H9742" s="30" t="s">
        <v>4230</v>
      </c>
      <c r="J9742" s="30" t="s">
        <v>4333</v>
      </c>
      <c r="L9742" s="30" t="s">
        <v>2977</v>
      </c>
      <c r="N9742" s="30" t="s">
        <v>1217</v>
      </c>
      <c r="P9742" s="30" t="s">
        <v>1223</v>
      </c>
      <c r="Q9742" t="s">
        <v>2036</v>
      </c>
      <c r="R9742" t="s">
        <v>2630</v>
      </c>
      <c r="S9742">
        <v>36</v>
      </c>
      <c r="T9742" s="29" t="s">
        <v>28268</v>
      </c>
      <c r="U9742" s="29" t="s">
        <v>28298</v>
      </c>
    </row>
    <row r="9743" spans="1:21">
      <c r="A9743">
        <v>9742</v>
      </c>
      <c r="B9743" s="30" t="s">
        <v>3220</v>
      </c>
      <c r="D9743" s="30" t="s">
        <v>4153</v>
      </c>
      <c r="F9743" s="30" t="s">
        <v>4227</v>
      </c>
      <c r="H9743" s="30" t="s">
        <v>4230</v>
      </c>
      <c r="J9743" s="30" t="s">
        <v>4333</v>
      </c>
      <c r="L9743" s="30" t="s">
        <v>2977</v>
      </c>
      <c r="N9743" s="30" t="s">
        <v>1217</v>
      </c>
      <c r="P9743" s="30" t="s">
        <v>1226</v>
      </c>
      <c r="Q9743" t="s">
        <v>2036</v>
      </c>
      <c r="R9743" t="s">
        <v>2630</v>
      </c>
      <c r="S9743">
        <v>36</v>
      </c>
      <c r="T9743" s="29" t="s">
        <v>28268</v>
      </c>
      <c r="U9743" s="29" t="s">
        <v>28299</v>
      </c>
    </row>
    <row r="9744" spans="1:21">
      <c r="A9744">
        <v>9743</v>
      </c>
      <c r="B9744" s="30" t="s">
        <v>3220</v>
      </c>
      <c r="D9744" s="30" t="s">
        <v>4153</v>
      </c>
      <c r="F9744" s="30" t="s">
        <v>4227</v>
      </c>
      <c r="H9744" s="30" t="s">
        <v>4230</v>
      </c>
      <c r="J9744" s="30" t="s">
        <v>4333</v>
      </c>
      <c r="L9744" s="30" t="s">
        <v>2977</v>
      </c>
      <c r="N9744" s="30" t="s">
        <v>1217</v>
      </c>
      <c r="P9744" s="30" t="s">
        <v>1224</v>
      </c>
      <c r="Q9744" t="s">
        <v>2036</v>
      </c>
      <c r="R9744" t="s">
        <v>2630</v>
      </c>
      <c r="S9744">
        <v>36</v>
      </c>
      <c r="T9744" s="29" t="s">
        <v>28268</v>
      </c>
      <c r="U9744" s="29" t="s">
        <v>28300</v>
      </c>
    </row>
    <row r="9745" spans="1:21">
      <c r="A9745">
        <v>9744</v>
      </c>
      <c r="B9745" s="30" t="s">
        <v>3220</v>
      </c>
      <c r="D9745" s="30" t="s">
        <v>4153</v>
      </c>
      <c r="F9745" s="30" t="s">
        <v>4227</v>
      </c>
      <c r="H9745" s="30" t="s">
        <v>4230</v>
      </c>
      <c r="J9745" s="30" t="s">
        <v>4333</v>
      </c>
      <c r="L9745" s="30" t="s">
        <v>2977</v>
      </c>
      <c r="N9745" s="30" t="s">
        <v>759</v>
      </c>
      <c r="P9745" s="30" t="s">
        <v>2342</v>
      </c>
      <c r="Q9745" t="s">
        <v>2036</v>
      </c>
      <c r="R9745" t="s">
        <v>2630</v>
      </c>
      <c r="S9745">
        <v>35</v>
      </c>
      <c r="T9745" s="29" t="s">
        <v>24280</v>
      </c>
      <c r="U9745" s="29" t="s">
        <v>28301</v>
      </c>
    </row>
    <row r="9746" spans="1:21">
      <c r="A9746">
        <v>9745</v>
      </c>
      <c r="B9746" s="30" t="s">
        <v>3220</v>
      </c>
      <c r="D9746" s="30" t="s">
        <v>4153</v>
      </c>
      <c r="F9746" s="30" t="s">
        <v>4227</v>
      </c>
      <c r="H9746" s="30" t="s">
        <v>4230</v>
      </c>
      <c r="J9746" s="30" t="s">
        <v>4333</v>
      </c>
      <c r="L9746" s="30" t="s">
        <v>2977</v>
      </c>
      <c r="N9746" s="30" t="s">
        <v>759</v>
      </c>
      <c r="P9746" s="30" t="s">
        <v>760</v>
      </c>
      <c r="Q9746" t="s">
        <v>2036</v>
      </c>
      <c r="R9746" t="s">
        <v>2630</v>
      </c>
      <c r="S9746">
        <v>35</v>
      </c>
      <c r="T9746" s="29" t="s">
        <v>24280</v>
      </c>
      <c r="U9746" s="29" t="s">
        <v>28302</v>
      </c>
    </row>
    <row r="9747" spans="1:21">
      <c r="A9747">
        <v>9746</v>
      </c>
      <c r="B9747" s="30" t="s">
        <v>3220</v>
      </c>
      <c r="D9747" s="30" t="s">
        <v>4153</v>
      </c>
      <c r="F9747" s="30" t="s">
        <v>4227</v>
      </c>
      <c r="H9747" s="30" t="s">
        <v>4230</v>
      </c>
      <c r="J9747" s="30" t="s">
        <v>4333</v>
      </c>
      <c r="L9747" s="30" t="s">
        <v>2977</v>
      </c>
      <c r="N9747" s="30" t="s">
        <v>759</v>
      </c>
      <c r="P9747" s="30" t="s">
        <v>761</v>
      </c>
      <c r="Q9747" t="s">
        <v>2036</v>
      </c>
      <c r="R9747" t="s">
        <v>2630</v>
      </c>
      <c r="S9747">
        <v>35</v>
      </c>
      <c r="T9747" s="29" t="s">
        <v>24280</v>
      </c>
      <c r="U9747" s="29" t="s">
        <v>28303</v>
      </c>
    </row>
    <row r="9748" spans="1:21">
      <c r="A9748">
        <v>9747</v>
      </c>
      <c r="B9748" s="30" t="s">
        <v>3220</v>
      </c>
      <c r="D9748" s="30" t="s">
        <v>4153</v>
      </c>
      <c r="F9748" s="30" t="s">
        <v>4227</v>
      </c>
      <c r="H9748" s="30" t="s">
        <v>4230</v>
      </c>
      <c r="J9748" s="30" t="s">
        <v>4333</v>
      </c>
      <c r="L9748" s="30" t="s">
        <v>2977</v>
      </c>
      <c r="N9748" s="30" t="s">
        <v>759</v>
      </c>
      <c r="P9748" s="30" t="s">
        <v>2343</v>
      </c>
      <c r="Q9748" t="s">
        <v>2036</v>
      </c>
      <c r="R9748" t="s">
        <v>2630</v>
      </c>
      <c r="S9748">
        <v>35</v>
      </c>
      <c r="T9748" s="29" t="s">
        <v>24280</v>
      </c>
      <c r="U9748" s="29" t="s">
        <v>28304</v>
      </c>
    </row>
    <row r="9749" spans="1:21">
      <c r="A9749">
        <v>9748</v>
      </c>
      <c r="B9749" s="30" t="s">
        <v>3220</v>
      </c>
      <c r="D9749" s="30" t="s">
        <v>4153</v>
      </c>
      <c r="F9749" s="30" t="s">
        <v>4227</v>
      </c>
      <c r="H9749" s="30" t="s">
        <v>4230</v>
      </c>
      <c r="J9749" s="30" t="s">
        <v>4333</v>
      </c>
      <c r="L9749" s="30" t="s">
        <v>2977</v>
      </c>
      <c r="N9749" s="30" t="s">
        <v>759</v>
      </c>
      <c r="P9749" s="30" t="s">
        <v>169</v>
      </c>
      <c r="Q9749" t="s">
        <v>2036</v>
      </c>
      <c r="R9749" t="s">
        <v>2630</v>
      </c>
      <c r="S9749">
        <v>35</v>
      </c>
      <c r="T9749" s="29" t="s">
        <v>24280</v>
      </c>
      <c r="U9749" s="29" t="s">
        <v>28305</v>
      </c>
    </row>
    <row r="9750" spans="1:21">
      <c r="A9750">
        <v>9749</v>
      </c>
      <c r="B9750" s="30" t="s">
        <v>3220</v>
      </c>
      <c r="D9750" s="30" t="s">
        <v>4153</v>
      </c>
      <c r="F9750" s="30" t="s">
        <v>4227</v>
      </c>
      <c r="H9750" s="30" t="s">
        <v>4230</v>
      </c>
      <c r="J9750" s="30" t="s">
        <v>4333</v>
      </c>
      <c r="L9750" s="30" t="s">
        <v>2977</v>
      </c>
      <c r="N9750" s="30" t="s">
        <v>759</v>
      </c>
      <c r="P9750" s="30" t="s">
        <v>762</v>
      </c>
      <c r="Q9750" t="s">
        <v>2036</v>
      </c>
      <c r="R9750" t="s">
        <v>2630</v>
      </c>
      <c r="S9750">
        <v>35</v>
      </c>
      <c r="T9750" s="29" t="s">
        <v>24280</v>
      </c>
      <c r="U9750" s="29" t="s">
        <v>28306</v>
      </c>
    </row>
    <row r="9751" spans="1:21">
      <c r="A9751">
        <v>9750</v>
      </c>
      <c r="B9751" s="30" t="s">
        <v>3220</v>
      </c>
      <c r="D9751" s="30" t="s">
        <v>4153</v>
      </c>
      <c r="F9751" s="30" t="s">
        <v>4227</v>
      </c>
      <c r="H9751" s="30" t="s">
        <v>4230</v>
      </c>
      <c r="J9751" s="30" t="s">
        <v>4333</v>
      </c>
      <c r="L9751" s="30" t="s">
        <v>2977</v>
      </c>
      <c r="N9751" s="30" t="s">
        <v>759</v>
      </c>
      <c r="P9751" s="30" t="s">
        <v>2344</v>
      </c>
      <c r="Q9751" t="s">
        <v>2036</v>
      </c>
      <c r="R9751" t="s">
        <v>2630</v>
      </c>
      <c r="S9751">
        <v>35</v>
      </c>
      <c r="T9751" s="29" t="s">
        <v>24280</v>
      </c>
      <c r="U9751" s="29" t="s">
        <v>28307</v>
      </c>
    </row>
    <row r="9752" spans="1:21">
      <c r="A9752">
        <v>9751</v>
      </c>
      <c r="B9752" s="30" t="s">
        <v>3220</v>
      </c>
      <c r="D9752" s="30" t="s">
        <v>4153</v>
      </c>
      <c r="F9752" s="30" t="s">
        <v>4227</v>
      </c>
      <c r="H9752" s="30" t="s">
        <v>4230</v>
      </c>
      <c r="J9752" s="30" t="s">
        <v>4333</v>
      </c>
      <c r="L9752" s="30" t="s">
        <v>2977</v>
      </c>
      <c r="N9752" s="30" t="s">
        <v>759</v>
      </c>
      <c r="P9752" s="30" t="s">
        <v>6703</v>
      </c>
      <c r="Q9752" t="s">
        <v>2036</v>
      </c>
      <c r="R9752" t="s">
        <v>2628</v>
      </c>
      <c r="S9752">
        <v>36</v>
      </c>
      <c r="T9752" s="29" t="s">
        <v>28308</v>
      </c>
      <c r="U9752" s="29" t="s">
        <v>28309</v>
      </c>
    </row>
    <row r="9753" spans="1:21">
      <c r="A9753">
        <v>9752</v>
      </c>
      <c r="B9753" s="30" t="s">
        <v>3220</v>
      </c>
      <c r="D9753" s="30" t="s">
        <v>4153</v>
      </c>
      <c r="F9753" s="30" t="s">
        <v>4227</v>
      </c>
      <c r="H9753" s="30" t="s">
        <v>4230</v>
      </c>
      <c r="J9753" s="30" t="s">
        <v>4333</v>
      </c>
      <c r="L9753" s="30" t="s">
        <v>2977</v>
      </c>
      <c r="N9753" s="30" t="s">
        <v>759</v>
      </c>
      <c r="P9753" s="30" t="s">
        <v>763</v>
      </c>
      <c r="Q9753" t="s">
        <v>2036</v>
      </c>
      <c r="R9753" t="s">
        <v>2630</v>
      </c>
      <c r="S9753">
        <v>35</v>
      </c>
      <c r="T9753" s="29" t="s">
        <v>24280</v>
      </c>
      <c r="U9753" s="29" t="s">
        <v>28310</v>
      </c>
    </row>
    <row r="9754" spans="1:21">
      <c r="A9754">
        <v>9753</v>
      </c>
      <c r="B9754" s="30" t="s">
        <v>3220</v>
      </c>
      <c r="D9754" s="30" t="s">
        <v>4153</v>
      </c>
      <c r="F9754" s="30" t="s">
        <v>4227</v>
      </c>
      <c r="H9754" s="30" t="s">
        <v>4230</v>
      </c>
      <c r="J9754" s="30" t="s">
        <v>4333</v>
      </c>
      <c r="L9754" s="30" t="s">
        <v>2977</v>
      </c>
      <c r="N9754" s="30" t="s">
        <v>759</v>
      </c>
      <c r="P9754" s="30" t="s">
        <v>2345</v>
      </c>
      <c r="Q9754" t="s">
        <v>2036</v>
      </c>
      <c r="R9754" t="s">
        <v>2630</v>
      </c>
      <c r="S9754">
        <v>35</v>
      </c>
      <c r="T9754" s="29" t="s">
        <v>24280</v>
      </c>
      <c r="U9754" s="29" t="s">
        <v>28311</v>
      </c>
    </row>
    <row r="9755" spans="1:21">
      <c r="A9755">
        <v>9754</v>
      </c>
      <c r="B9755" s="30" t="s">
        <v>3220</v>
      </c>
      <c r="D9755" s="30" t="s">
        <v>4153</v>
      </c>
      <c r="F9755" s="30" t="s">
        <v>4227</v>
      </c>
      <c r="H9755" s="30" t="s">
        <v>4230</v>
      </c>
      <c r="J9755" s="30" t="s">
        <v>4333</v>
      </c>
      <c r="L9755" s="30" t="s">
        <v>2977</v>
      </c>
      <c r="N9755" s="30" t="s">
        <v>759</v>
      </c>
      <c r="P9755" s="30" t="s">
        <v>764</v>
      </c>
      <c r="Q9755" t="s">
        <v>2036</v>
      </c>
      <c r="R9755" t="s">
        <v>2630</v>
      </c>
      <c r="S9755">
        <v>35</v>
      </c>
      <c r="T9755" s="29" t="s">
        <v>24280</v>
      </c>
      <c r="U9755" s="29" t="s">
        <v>28312</v>
      </c>
    </row>
    <row r="9756" spans="1:21">
      <c r="A9756">
        <v>9755</v>
      </c>
      <c r="B9756" s="30" t="s">
        <v>3220</v>
      </c>
      <c r="D9756" s="30" t="s">
        <v>4153</v>
      </c>
      <c r="F9756" s="30" t="s">
        <v>4227</v>
      </c>
      <c r="H9756" s="30" t="s">
        <v>4230</v>
      </c>
      <c r="J9756" s="30" t="s">
        <v>4333</v>
      </c>
      <c r="L9756" s="30" t="s">
        <v>2977</v>
      </c>
      <c r="N9756" s="30" t="s">
        <v>759</v>
      </c>
      <c r="P9756" s="30" t="s">
        <v>1046</v>
      </c>
      <c r="Q9756" t="s">
        <v>2036</v>
      </c>
      <c r="R9756" t="s">
        <v>2630</v>
      </c>
      <c r="S9756">
        <v>35</v>
      </c>
      <c r="T9756" s="29" t="s">
        <v>24280</v>
      </c>
      <c r="U9756" s="29" t="s">
        <v>28313</v>
      </c>
    </row>
    <row r="9757" spans="1:21">
      <c r="A9757">
        <v>9756</v>
      </c>
      <c r="B9757" s="30" t="s">
        <v>3220</v>
      </c>
      <c r="D9757" s="30" t="s">
        <v>4153</v>
      </c>
      <c r="F9757" s="30" t="s">
        <v>4227</v>
      </c>
      <c r="H9757" s="30" t="s">
        <v>4230</v>
      </c>
      <c r="J9757" s="30" t="s">
        <v>4333</v>
      </c>
      <c r="L9757" s="30" t="s">
        <v>2977</v>
      </c>
      <c r="N9757" s="30" t="s">
        <v>759</v>
      </c>
      <c r="P9757" s="30" t="s">
        <v>14263</v>
      </c>
      <c r="Q9757" t="s">
        <v>2036</v>
      </c>
      <c r="R9757" t="s">
        <v>2628</v>
      </c>
      <c r="S9757">
        <v>37</v>
      </c>
      <c r="T9757" s="29" t="s">
        <v>28314</v>
      </c>
      <c r="U9757" s="29" t="s">
        <v>28315</v>
      </c>
    </row>
    <row r="9758" spans="1:21">
      <c r="A9758">
        <v>9757</v>
      </c>
      <c r="B9758" s="30" t="s">
        <v>3220</v>
      </c>
      <c r="D9758" s="30" t="s">
        <v>4153</v>
      </c>
      <c r="F9758" s="30" t="s">
        <v>4227</v>
      </c>
      <c r="H9758" s="30" t="s">
        <v>4230</v>
      </c>
      <c r="J9758" s="30" t="s">
        <v>4333</v>
      </c>
      <c r="L9758" s="30" t="s">
        <v>2977</v>
      </c>
      <c r="N9758" s="30" t="s">
        <v>759</v>
      </c>
      <c r="P9758" s="30" t="s">
        <v>1047</v>
      </c>
      <c r="Q9758" t="s">
        <v>2036</v>
      </c>
      <c r="R9758" t="s">
        <v>2630</v>
      </c>
      <c r="S9758">
        <v>35</v>
      </c>
      <c r="T9758" s="29" t="s">
        <v>24280</v>
      </c>
      <c r="U9758" s="29" t="s">
        <v>28316</v>
      </c>
    </row>
    <row r="9759" spans="1:21">
      <c r="A9759">
        <v>9758</v>
      </c>
      <c r="B9759" s="30" t="s">
        <v>3220</v>
      </c>
      <c r="D9759" s="30" t="s">
        <v>4153</v>
      </c>
      <c r="F9759" s="30" t="s">
        <v>4227</v>
      </c>
      <c r="H9759" s="30" t="s">
        <v>4230</v>
      </c>
      <c r="J9759" s="30" t="s">
        <v>4333</v>
      </c>
      <c r="L9759" s="30" t="s">
        <v>2977</v>
      </c>
      <c r="N9759" s="30" t="s">
        <v>759</v>
      </c>
      <c r="P9759" s="30" t="s">
        <v>1048</v>
      </c>
      <c r="Q9759" t="s">
        <v>2036</v>
      </c>
      <c r="R9759" t="s">
        <v>6898</v>
      </c>
      <c r="S9759">
        <v>36</v>
      </c>
      <c r="T9759" s="29" t="s">
        <v>18184</v>
      </c>
      <c r="U9759" s="29" t="s">
        <v>28317</v>
      </c>
    </row>
    <row r="9760" spans="1:21">
      <c r="A9760">
        <v>9759</v>
      </c>
      <c r="B9760" s="30" t="s">
        <v>3220</v>
      </c>
      <c r="D9760" s="30" t="s">
        <v>4153</v>
      </c>
      <c r="F9760" s="30" t="s">
        <v>4227</v>
      </c>
      <c r="H9760" s="30" t="s">
        <v>4230</v>
      </c>
      <c r="J9760" s="30" t="s">
        <v>4333</v>
      </c>
      <c r="L9760" s="30" t="s">
        <v>2977</v>
      </c>
      <c r="N9760" s="30" t="s">
        <v>759</v>
      </c>
      <c r="P9760" s="30" t="s">
        <v>1049</v>
      </c>
      <c r="Q9760" t="s">
        <v>2036</v>
      </c>
      <c r="R9760" t="s">
        <v>2630</v>
      </c>
      <c r="S9760">
        <v>35</v>
      </c>
      <c r="T9760" s="29" t="s">
        <v>24280</v>
      </c>
      <c r="U9760" s="29" t="s">
        <v>28318</v>
      </c>
    </row>
    <row r="9761" spans="1:21">
      <c r="A9761">
        <v>9760</v>
      </c>
      <c r="B9761" s="30" t="s">
        <v>3220</v>
      </c>
      <c r="D9761" s="30" t="s">
        <v>4153</v>
      </c>
      <c r="F9761" s="30" t="s">
        <v>4227</v>
      </c>
      <c r="H9761" s="30" t="s">
        <v>4230</v>
      </c>
      <c r="J9761" s="30" t="s">
        <v>4333</v>
      </c>
      <c r="L9761" s="30" t="s">
        <v>2977</v>
      </c>
      <c r="N9761" s="30" t="s">
        <v>759</v>
      </c>
      <c r="P9761" s="30" t="s">
        <v>810</v>
      </c>
      <c r="Q9761" t="s">
        <v>2036</v>
      </c>
      <c r="R9761" t="s">
        <v>2630</v>
      </c>
      <c r="S9761">
        <v>35</v>
      </c>
      <c r="T9761" s="29" t="s">
        <v>24280</v>
      </c>
      <c r="U9761" s="29" t="s">
        <v>28319</v>
      </c>
    </row>
    <row r="9762" spans="1:21">
      <c r="A9762">
        <v>9761</v>
      </c>
      <c r="B9762" s="30" t="s">
        <v>3220</v>
      </c>
      <c r="D9762" s="30" t="s">
        <v>4153</v>
      </c>
      <c r="F9762" s="30" t="s">
        <v>4227</v>
      </c>
      <c r="H9762" s="30" t="s">
        <v>4230</v>
      </c>
      <c r="J9762" s="30" t="s">
        <v>4333</v>
      </c>
      <c r="L9762" s="30" t="s">
        <v>2977</v>
      </c>
      <c r="N9762" s="30" t="s">
        <v>759</v>
      </c>
      <c r="P9762" s="30" t="s">
        <v>2346</v>
      </c>
      <c r="Q9762" t="s">
        <v>2036</v>
      </c>
      <c r="R9762" t="s">
        <v>2630</v>
      </c>
      <c r="S9762">
        <v>35</v>
      </c>
      <c r="T9762" s="29" t="s">
        <v>24280</v>
      </c>
      <c r="U9762" s="29" t="s">
        <v>28320</v>
      </c>
    </row>
    <row r="9763" spans="1:21">
      <c r="A9763">
        <v>9762</v>
      </c>
      <c r="B9763" s="30" t="s">
        <v>3220</v>
      </c>
      <c r="D9763" s="30" t="s">
        <v>4153</v>
      </c>
      <c r="F9763" s="30" t="s">
        <v>4227</v>
      </c>
      <c r="H9763" s="30" t="s">
        <v>4230</v>
      </c>
      <c r="J9763" s="30" t="s">
        <v>4333</v>
      </c>
      <c r="L9763" s="30" t="s">
        <v>2977</v>
      </c>
      <c r="N9763" s="30" t="s">
        <v>759</v>
      </c>
      <c r="P9763" s="30" t="s">
        <v>811</v>
      </c>
      <c r="Q9763" t="s">
        <v>2036</v>
      </c>
      <c r="R9763" t="s">
        <v>2630</v>
      </c>
      <c r="S9763">
        <v>35</v>
      </c>
      <c r="T9763" s="29" t="s">
        <v>24280</v>
      </c>
      <c r="U9763" s="29" t="s">
        <v>28321</v>
      </c>
    </row>
    <row r="9764" spans="1:21">
      <c r="A9764">
        <v>9763</v>
      </c>
      <c r="B9764" s="30" t="s">
        <v>3220</v>
      </c>
      <c r="D9764" s="30" t="s">
        <v>4153</v>
      </c>
      <c r="F9764" s="30" t="s">
        <v>4227</v>
      </c>
      <c r="H9764" s="30" t="s">
        <v>4230</v>
      </c>
      <c r="J9764" s="30" t="s">
        <v>4333</v>
      </c>
      <c r="L9764" s="30" t="s">
        <v>2977</v>
      </c>
      <c r="N9764" s="30" t="s">
        <v>759</v>
      </c>
      <c r="P9764" s="30" t="s">
        <v>812</v>
      </c>
      <c r="Q9764" t="s">
        <v>2036</v>
      </c>
      <c r="R9764" t="s">
        <v>2630</v>
      </c>
      <c r="S9764">
        <v>35</v>
      </c>
      <c r="T9764" s="29" t="s">
        <v>24280</v>
      </c>
      <c r="U9764" s="29" t="s">
        <v>28322</v>
      </c>
    </row>
    <row r="9765" spans="1:21">
      <c r="A9765">
        <v>9764</v>
      </c>
      <c r="B9765" s="30" t="s">
        <v>3220</v>
      </c>
      <c r="D9765" s="30" t="s">
        <v>4153</v>
      </c>
      <c r="F9765" s="30" t="s">
        <v>4227</v>
      </c>
      <c r="H9765" s="30" t="s">
        <v>4230</v>
      </c>
      <c r="J9765" s="30" t="s">
        <v>4333</v>
      </c>
      <c r="L9765" s="30" t="s">
        <v>2977</v>
      </c>
      <c r="N9765" s="30" t="s">
        <v>759</v>
      </c>
      <c r="P9765" s="30" t="s">
        <v>813</v>
      </c>
      <c r="Q9765" t="s">
        <v>2036</v>
      </c>
      <c r="R9765" t="s">
        <v>2630</v>
      </c>
      <c r="S9765">
        <v>35</v>
      </c>
      <c r="T9765" s="29" t="s">
        <v>24280</v>
      </c>
      <c r="U9765" s="29" t="s">
        <v>28323</v>
      </c>
    </row>
    <row r="9766" spans="1:21">
      <c r="A9766">
        <v>9765</v>
      </c>
      <c r="B9766" s="30" t="s">
        <v>3220</v>
      </c>
      <c r="D9766" s="30" t="s">
        <v>4153</v>
      </c>
      <c r="F9766" s="30" t="s">
        <v>4227</v>
      </c>
      <c r="H9766" s="30" t="s">
        <v>4230</v>
      </c>
      <c r="J9766" s="30" t="s">
        <v>4333</v>
      </c>
      <c r="L9766" s="30" t="s">
        <v>2977</v>
      </c>
      <c r="P9766" s="30" t="s">
        <v>2920</v>
      </c>
      <c r="Q9766" t="s">
        <v>2036</v>
      </c>
      <c r="R9766" t="s">
        <v>2630</v>
      </c>
      <c r="S9766">
        <v>36</v>
      </c>
      <c r="T9766" s="29" t="s">
        <v>28268</v>
      </c>
      <c r="U9766" s="29" t="s">
        <v>28324</v>
      </c>
    </row>
    <row r="9767" spans="1:21">
      <c r="A9767">
        <v>9766</v>
      </c>
      <c r="B9767" s="30" t="s">
        <v>3220</v>
      </c>
      <c r="D9767" s="30" t="s">
        <v>4153</v>
      </c>
      <c r="F9767" s="30" t="s">
        <v>4227</v>
      </c>
      <c r="H9767" s="30" t="s">
        <v>4230</v>
      </c>
      <c r="J9767" s="30" t="s">
        <v>4333</v>
      </c>
      <c r="L9767" s="30" t="s">
        <v>2977</v>
      </c>
      <c r="P9767" s="30" t="s">
        <v>2921</v>
      </c>
      <c r="Q9767" t="s">
        <v>2036</v>
      </c>
      <c r="R9767" t="s">
        <v>2631</v>
      </c>
      <c r="S9767">
        <v>38</v>
      </c>
      <c r="T9767" s="29" t="s">
        <v>25063</v>
      </c>
      <c r="U9767" s="29" t="s">
        <v>28325</v>
      </c>
    </row>
    <row r="9768" spans="1:21">
      <c r="A9768">
        <v>9767</v>
      </c>
      <c r="B9768" s="30" t="s">
        <v>3220</v>
      </c>
      <c r="D9768" s="30" t="s">
        <v>4153</v>
      </c>
      <c r="F9768" s="30" t="s">
        <v>4227</v>
      </c>
      <c r="H9768" s="30" t="s">
        <v>4230</v>
      </c>
      <c r="J9768" s="30" t="s">
        <v>4333</v>
      </c>
      <c r="L9768" s="30" t="s">
        <v>2977</v>
      </c>
      <c r="P9768" s="30" t="s">
        <v>845</v>
      </c>
      <c r="Q9768" t="s">
        <v>2036</v>
      </c>
      <c r="R9768" t="s">
        <v>2630</v>
      </c>
      <c r="S9768">
        <v>36</v>
      </c>
      <c r="T9768" s="29" t="s">
        <v>28268</v>
      </c>
      <c r="U9768" s="29" t="s">
        <v>28326</v>
      </c>
    </row>
    <row r="9769" spans="1:21">
      <c r="A9769">
        <v>9768</v>
      </c>
      <c r="B9769" s="30" t="s">
        <v>3220</v>
      </c>
      <c r="D9769" s="30" t="s">
        <v>4153</v>
      </c>
      <c r="F9769" s="30" t="s">
        <v>4227</v>
      </c>
      <c r="H9769" s="30" t="s">
        <v>4230</v>
      </c>
      <c r="J9769" s="30" t="s">
        <v>4333</v>
      </c>
      <c r="L9769" s="30" t="s">
        <v>2977</v>
      </c>
      <c r="P9769" s="30" t="s">
        <v>1443</v>
      </c>
      <c r="Q9769" t="s">
        <v>2036</v>
      </c>
      <c r="R9769" t="s">
        <v>2630</v>
      </c>
      <c r="S9769">
        <v>36</v>
      </c>
      <c r="T9769" s="29" t="s">
        <v>28268</v>
      </c>
      <c r="U9769" s="29" t="s">
        <v>28327</v>
      </c>
    </row>
    <row r="9770" spans="1:21">
      <c r="A9770">
        <v>9769</v>
      </c>
      <c r="B9770" s="30" t="s">
        <v>3220</v>
      </c>
      <c r="D9770" s="30" t="s">
        <v>4153</v>
      </c>
      <c r="F9770" s="30" t="s">
        <v>4227</v>
      </c>
      <c r="H9770" s="30" t="s">
        <v>4230</v>
      </c>
      <c r="J9770" s="30" t="s">
        <v>4333</v>
      </c>
      <c r="L9770" s="30" t="s">
        <v>2977</v>
      </c>
      <c r="P9770" s="30" t="s">
        <v>1444</v>
      </c>
      <c r="Q9770" t="s">
        <v>2036</v>
      </c>
      <c r="R9770" t="s">
        <v>2630</v>
      </c>
      <c r="S9770">
        <v>36</v>
      </c>
      <c r="T9770" s="29" t="s">
        <v>28268</v>
      </c>
      <c r="U9770" s="29" t="s">
        <v>28328</v>
      </c>
    </row>
    <row r="9771" spans="1:21">
      <c r="A9771">
        <v>9770</v>
      </c>
      <c r="B9771" s="30" t="s">
        <v>3220</v>
      </c>
      <c r="D9771" s="30" t="s">
        <v>4153</v>
      </c>
      <c r="F9771" s="30" t="s">
        <v>4227</v>
      </c>
      <c r="H9771" s="30" t="s">
        <v>4230</v>
      </c>
      <c r="J9771" s="30" t="s">
        <v>4333</v>
      </c>
      <c r="L9771" s="30" t="s">
        <v>2977</v>
      </c>
      <c r="P9771" s="30" t="s">
        <v>1445</v>
      </c>
      <c r="Q9771" t="s">
        <v>2036</v>
      </c>
      <c r="R9771" t="s">
        <v>2630</v>
      </c>
      <c r="S9771">
        <v>36</v>
      </c>
      <c r="T9771" s="29" t="s">
        <v>28268</v>
      </c>
      <c r="U9771" s="29" t="s">
        <v>28329</v>
      </c>
    </row>
    <row r="9772" spans="1:21">
      <c r="A9772">
        <v>9771</v>
      </c>
      <c r="B9772" s="30" t="s">
        <v>3220</v>
      </c>
      <c r="D9772" s="30" t="s">
        <v>4153</v>
      </c>
      <c r="F9772" s="30" t="s">
        <v>4227</v>
      </c>
      <c r="H9772" s="30" t="s">
        <v>4230</v>
      </c>
      <c r="J9772" s="30" t="s">
        <v>4333</v>
      </c>
      <c r="L9772" s="30" t="s">
        <v>2977</v>
      </c>
      <c r="P9772" s="30" t="s">
        <v>1446</v>
      </c>
      <c r="Q9772" t="s">
        <v>2036</v>
      </c>
      <c r="R9772" t="s">
        <v>2630</v>
      </c>
      <c r="S9772">
        <v>36</v>
      </c>
      <c r="T9772" s="29" t="s">
        <v>28268</v>
      </c>
      <c r="U9772" s="29" t="s">
        <v>28330</v>
      </c>
    </row>
    <row r="9773" spans="1:21">
      <c r="A9773">
        <v>9772</v>
      </c>
      <c r="B9773" s="30" t="s">
        <v>3220</v>
      </c>
      <c r="D9773" s="30" t="s">
        <v>4153</v>
      </c>
      <c r="F9773" s="30" t="s">
        <v>4227</v>
      </c>
      <c r="H9773" s="30" t="s">
        <v>4334</v>
      </c>
      <c r="J9773" s="30" t="s">
        <v>4335</v>
      </c>
      <c r="L9773" s="30" t="s">
        <v>390</v>
      </c>
      <c r="N9773" s="30" t="s">
        <v>4336</v>
      </c>
      <c r="P9773" s="30" t="s">
        <v>4337</v>
      </c>
      <c r="Q9773" t="s">
        <v>2036</v>
      </c>
      <c r="R9773" t="s">
        <v>2628</v>
      </c>
      <c r="S9773">
        <v>35</v>
      </c>
      <c r="T9773" s="29" t="s">
        <v>28331</v>
      </c>
      <c r="U9773" s="29" t="s">
        <v>28332</v>
      </c>
    </row>
    <row r="9774" spans="1:21">
      <c r="A9774">
        <v>9773</v>
      </c>
      <c r="B9774" s="30" t="s">
        <v>3220</v>
      </c>
      <c r="D9774" s="30" t="s">
        <v>4153</v>
      </c>
      <c r="F9774" s="30" t="s">
        <v>4227</v>
      </c>
      <c r="H9774" s="30" t="s">
        <v>4334</v>
      </c>
      <c r="J9774" s="30" t="s">
        <v>4335</v>
      </c>
      <c r="L9774" s="30" t="s">
        <v>390</v>
      </c>
      <c r="N9774" s="30" t="s">
        <v>4336</v>
      </c>
      <c r="P9774" s="30" t="s">
        <v>4338</v>
      </c>
      <c r="Q9774" t="s">
        <v>2036</v>
      </c>
      <c r="R9774" t="s">
        <v>6898</v>
      </c>
      <c r="S9774">
        <v>36</v>
      </c>
      <c r="T9774" s="29" t="s">
        <v>18184</v>
      </c>
      <c r="U9774" s="29" t="s">
        <v>28333</v>
      </c>
    </row>
    <row r="9775" spans="1:21">
      <c r="A9775">
        <v>9774</v>
      </c>
      <c r="B9775" s="30" t="s">
        <v>3220</v>
      </c>
      <c r="D9775" s="30" t="s">
        <v>4153</v>
      </c>
      <c r="F9775" s="30" t="s">
        <v>4227</v>
      </c>
      <c r="H9775" s="30" t="s">
        <v>4334</v>
      </c>
      <c r="J9775" s="30" t="s">
        <v>4335</v>
      </c>
      <c r="L9775" s="30" t="s">
        <v>390</v>
      </c>
      <c r="N9775" s="30" t="s">
        <v>2954</v>
      </c>
      <c r="P9775" s="30" t="s">
        <v>2955</v>
      </c>
      <c r="Q9775" t="s">
        <v>2036</v>
      </c>
      <c r="R9775" t="s">
        <v>6898</v>
      </c>
      <c r="S9775">
        <v>36</v>
      </c>
      <c r="T9775" s="29" t="s">
        <v>18184</v>
      </c>
      <c r="U9775" s="29" t="s">
        <v>28334</v>
      </c>
    </row>
    <row r="9776" spans="1:21">
      <c r="A9776">
        <v>9775</v>
      </c>
      <c r="B9776" s="30" t="s">
        <v>3220</v>
      </c>
      <c r="D9776" s="30" t="s">
        <v>4153</v>
      </c>
      <c r="F9776" s="30" t="s">
        <v>4227</v>
      </c>
      <c r="H9776" s="30" t="s">
        <v>4334</v>
      </c>
      <c r="J9776" s="30" t="s">
        <v>4335</v>
      </c>
      <c r="L9776" s="30" t="s">
        <v>390</v>
      </c>
      <c r="N9776" s="30" t="s">
        <v>454</v>
      </c>
      <c r="P9776" s="30" t="s">
        <v>455</v>
      </c>
      <c r="Q9776" t="s">
        <v>2036</v>
      </c>
      <c r="R9776" t="s">
        <v>6898</v>
      </c>
      <c r="S9776">
        <v>36</v>
      </c>
      <c r="T9776" s="29" t="s">
        <v>18184</v>
      </c>
      <c r="U9776" s="29" t="s">
        <v>28335</v>
      </c>
    </row>
    <row r="9777" spans="1:21">
      <c r="A9777">
        <v>9776</v>
      </c>
      <c r="B9777" s="30" t="s">
        <v>3220</v>
      </c>
      <c r="D9777" s="30" t="s">
        <v>4153</v>
      </c>
      <c r="F9777" s="30" t="s">
        <v>4227</v>
      </c>
      <c r="H9777" s="30" t="s">
        <v>4334</v>
      </c>
      <c r="J9777" s="30" t="s">
        <v>4335</v>
      </c>
      <c r="L9777" s="30" t="s">
        <v>390</v>
      </c>
      <c r="N9777" s="30" t="s">
        <v>391</v>
      </c>
      <c r="P9777" s="30" t="s">
        <v>392</v>
      </c>
      <c r="Q9777" t="s">
        <v>2036</v>
      </c>
      <c r="R9777" t="s">
        <v>2630</v>
      </c>
      <c r="S9777">
        <v>35</v>
      </c>
      <c r="T9777" s="29" t="s">
        <v>24280</v>
      </c>
      <c r="U9777" s="29" t="s">
        <v>28336</v>
      </c>
    </row>
    <row r="9778" spans="1:21">
      <c r="A9778">
        <v>9777</v>
      </c>
      <c r="B9778" s="30" t="s">
        <v>3220</v>
      </c>
      <c r="D9778" s="30" t="s">
        <v>4153</v>
      </c>
      <c r="F9778" s="30" t="s">
        <v>4227</v>
      </c>
      <c r="H9778" s="30" t="s">
        <v>4334</v>
      </c>
      <c r="J9778" s="30" t="s">
        <v>4335</v>
      </c>
      <c r="L9778" s="30" t="s">
        <v>390</v>
      </c>
      <c r="N9778" s="30" t="s">
        <v>391</v>
      </c>
      <c r="P9778" s="30" t="s">
        <v>393</v>
      </c>
      <c r="Q9778" t="s">
        <v>2036</v>
      </c>
      <c r="R9778" t="s">
        <v>6898</v>
      </c>
      <c r="S9778">
        <v>36</v>
      </c>
      <c r="T9778" s="29" t="s">
        <v>18184</v>
      </c>
      <c r="U9778" s="29" t="s">
        <v>28337</v>
      </c>
    </row>
    <row r="9779" spans="1:21">
      <c r="A9779">
        <v>9778</v>
      </c>
      <c r="B9779" s="30" t="s">
        <v>3220</v>
      </c>
      <c r="D9779" s="30" t="s">
        <v>4153</v>
      </c>
      <c r="F9779" s="30" t="s">
        <v>4227</v>
      </c>
      <c r="H9779" s="30" t="s">
        <v>4334</v>
      </c>
      <c r="J9779" s="30" t="s">
        <v>4335</v>
      </c>
      <c r="L9779" s="30" t="s">
        <v>390</v>
      </c>
      <c r="N9779" s="30" t="s">
        <v>391</v>
      </c>
      <c r="P9779" s="30" t="s">
        <v>1146</v>
      </c>
      <c r="Q9779" t="s">
        <v>2036</v>
      </c>
      <c r="R9779" t="s">
        <v>2630</v>
      </c>
      <c r="S9779">
        <v>35</v>
      </c>
      <c r="T9779" s="29" t="s">
        <v>24280</v>
      </c>
      <c r="U9779" s="29" t="s">
        <v>28338</v>
      </c>
    </row>
    <row r="9780" spans="1:21">
      <c r="A9780">
        <v>9779</v>
      </c>
      <c r="B9780" s="30" t="s">
        <v>3220</v>
      </c>
      <c r="D9780" s="30" t="s">
        <v>4153</v>
      </c>
      <c r="F9780" s="30" t="s">
        <v>4227</v>
      </c>
      <c r="H9780" s="30" t="s">
        <v>4334</v>
      </c>
      <c r="J9780" s="30" t="s">
        <v>4335</v>
      </c>
      <c r="L9780" s="30" t="s">
        <v>390</v>
      </c>
      <c r="N9780" s="30" t="s">
        <v>391</v>
      </c>
      <c r="P9780" s="30" t="s">
        <v>700</v>
      </c>
      <c r="Q9780" t="s">
        <v>2036</v>
      </c>
      <c r="R9780" t="s">
        <v>2630</v>
      </c>
      <c r="S9780">
        <v>35</v>
      </c>
      <c r="T9780" s="29" t="s">
        <v>24280</v>
      </c>
      <c r="U9780" s="29" t="s">
        <v>28339</v>
      </c>
    </row>
    <row r="9781" spans="1:21">
      <c r="A9781">
        <v>9780</v>
      </c>
      <c r="B9781" s="30" t="s">
        <v>3220</v>
      </c>
      <c r="D9781" s="30" t="s">
        <v>4153</v>
      </c>
      <c r="F9781" s="30" t="s">
        <v>4227</v>
      </c>
      <c r="H9781" s="30" t="s">
        <v>4334</v>
      </c>
      <c r="J9781" s="30" t="s">
        <v>4335</v>
      </c>
      <c r="L9781" s="30" t="s">
        <v>390</v>
      </c>
      <c r="N9781" s="30" t="s">
        <v>391</v>
      </c>
      <c r="P9781" s="30" t="s">
        <v>645</v>
      </c>
      <c r="Q9781" t="s">
        <v>2036</v>
      </c>
      <c r="R9781" t="s">
        <v>2630</v>
      </c>
      <c r="S9781">
        <v>35</v>
      </c>
      <c r="T9781" s="29" t="s">
        <v>24280</v>
      </c>
      <c r="U9781" s="29" t="s">
        <v>28340</v>
      </c>
    </row>
    <row r="9782" spans="1:21">
      <c r="A9782">
        <v>9781</v>
      </c>
      <c r="B9782" s="30" t="s">
        <v>3220</v>
      </c>
      <c r="D9782" s="30" t="s">
        <v>4153</v>
      </c>
      <c r="F9782" s="30" t="s">
        <v>4227</v>
      </c>
      <c r="H9782" s="30" t="s">
        <v>4334</v>
      </c>
      <c r="J9782" s="30" t="s">
        <v>4335</v>
      </c>
      <c r="L9782" s="30" t="s">
        <v>390</v>
      </c>
      <c r="N9782" s="30" t="s">
        <v>391</v>
      </c>
      <c r="P9782" s="30" t="s">
        <v>646</v>
      </c>
      <c r="Q9782" t="s">
        <v>2036</v>
      </c>
      <c r="R9782" t="s">
        <v>2630</v>
      </c>
      <c r="S9782">
        <v>35</v>
      </c>
      <c r="T9782" s="29" t="s">
        <v>24280</v>
      </c>
      <c r="U9782" s="29" t="s">
        <v>28341</v>
      </c>
    </row>
    <row r="9783" spans="1:21">
      <c r="A9783">
        <v>9782</v>
      </c>
      <c r="B9783" s="30" t="s">
        <v>3220</v>
      </c>
      <c r="D9783" s="30" t="s">
        <v>4153</v>
      </c>
      <c r="F9783" s="30" t="s">
        <v>4227</v>
      </c>
      <c r="H9783" s="30" t="s">
        <v>4334</v>
      </c>
      <c r="J9783" s="30" t="s">
        <v>4335</v>
      </c>
      <c r="L9783" s="30" t="s">
        <v>390</v>
      </c>
      <c r="N9783" s="30" t="s">
        <v>4339</v>
      </c>
      <c r="P9783" s="30" t="s">
        <v>4340</v>
      </c>
      <c r="Q9783" t="s">
        <v>2036</v>
      </c>
      <c r="R9783" t="s">
        <v>6898</v>
      </c>
      <c r="S9783">
        <v>36</v>
      </c>
      <c r="T9783" s="29" t="s">
        <v>18184</v>
      </c>
      <c r="U9783" s="29" t="s">
        <v>28342</v>
      </c>
    </row>
    <row r="9784" spans="1:21">
      <c r="A9784">
        <v>9783</v>
      </c>
      <c r="B9784" s="30" t="s">
        <v>3220</v>
      </c>
      <c r="D9784" s="30" t="s">
        <v>4153</v>
      </c>
      <c r="F9784" s="30" t="s">
        <v>4227</v>
      </c>
      <c r="H9784" s="30" t="s">
        <v>4334</v>
      </c>
      <c r="J9784" s="30" t="s">
        <v>4335</v>
      </c>
      <c r="L9784" s="30" t="s">
        <v>390</v>
      </c>
      <c r="N9784" s="30" t="s">
        <v>647</v>
      </c>
      <c r="P9784" s="30" t="s">
        <v>701</v>
      </c>
      <c r="Q9784" t="s">
        <v>2036</v>
      </c>
      <c r="R9784" t="s">
        <v>2630</v>
      </c>
      <c r="S9784">
        <v>35</v>
      </c>
      <c r="T9784" s="29" t="s">
        <v>24280</v>
      </c>
      <c r="U9784" s="29" t="s">
        <v>28343</v>
      </c>
    </row>
    <row r="9785" spans="1:21">
      <c r="A9785">
        <v>9784</v>
      </c>
      <c r="B9785" s="30" t="s">
        <v>3220</v>
      </c>
      <c r="D9785" s="30" t="s">
        <v>4153</v>
      </c>
      <c r="F9785" s="30" t="s">
        <v>4227</v>
      </c>
      <c r="H9785" s="30" t="s">
        <v>4334</v>
      </c>
      <c r="J9785" s="30" t="s">
        <v>4335</v>
      </c>
      <c r="L9785" s="30" t="s">
        <v>390</v>
      </c>
      <c r="N9785" s="30" t="s">
        <v>647</v>
      </c>
      <c r="P9785" s="30" t="s">
        <v>2956</v>
      </c>
      <c r="Q9785" t="s">
        <v>2036</v>
      </c>
      <c r="R9785" t="s">
        <v>2630</v>
      </c>
      <c r="S9785">
        <v>35</v>
      </c>
      <c r="T9785" s="29" t="s">
        <v>24280</v>
      </c>
      <c r="U9785" s="29" t="s">
        <v>28344</v>
      </c>
    </row>
    <row r="9786" spans="1:21">
      <c r="A9786">
        <v>9785</v>
      </c>
      <c r="B9786" s="30" t="s">
        <v>3220</v>
      </c>
      <c r="D9786" s="30" t="s">
        <v>4153</v>
      </c>
      <c r="F9786" s="30" t="s">
        <v>4227</v>
      </c>
      <c r="H9786" s="30" t="s">
        <v>4334</v>
      </c>
      <c r="J9786" s="30" t="s">
        <v>4335</v>
      </c>
      <c r="L9786" s="30" t="s">
        <v>390</v>
      </c>
      <c r="N9786" s="30" t="s">
        <v>647</v>
      </c>
      <c r="P9786" s="30" t="s">
        <v>702</v>
      </c>
      <c r="Q9786" t="s">
        <v>2036</v>
      </c>
      <c r="R9786" t="s">
        <v>2630</v>
      </c>
      <c r="S9786">
        <v>35</v>
      </c>
      <c r="T9786" s="29" t="s">
        <v>24280</v>
      </c>
      <c r="U9786" s="29" t="s">
        <v>28345</v>
      </c>
    </row>
    <row r="9787" spans="1:21">
      <c r="A9787">
        <v>9786</v>
      </c>
      <c r="B9787" s="30" t="s">
        <v>3220</v>
      </c>
      <c r="D9787" s="30" t="s">
        <v>4153</v>
      </c>
      <c r="F9787" s="30" t="s">
        <v>4227</v>
      </c>
      <c r="H9787" s="30" t="s">
        <v>4334</v>
      </c>
      <c r="J9787" s="30" t="s">
        <v>4335</v>
      </c>
      <c r="L9787" s="30" t="s">
        <v>390</v>
      </c>
      <c r="N9787" s="30" t="s">
        <v>647</v>
      </c>
      <c r="P9787" s="30" t="s">
        <v>703</v>
      </c>
      <c r="Q9787" t="s">
        <v>2036</v>
      </c>
      <c r="R9787" t="s">
        <v>2630</v>
      </c>
      <c r="S9787">
        <v>35</v>
      </c>
      <c r="T9787" s="29" t="s">
        <v>24280</v>
      </c>
      <c r="U9787" s="29" t="s">
        <v>28346</v>
      </c>
    </row>
    <row r="9788" spans="1:21">
      <c r="A9788">
        <v>9787</v>
      </c>
      <c r="B9788" s="30" t="s">
        <v>3220</v>
      </c>
      <c r="D9788" s="30" t="s">
        <v>4153</v>
      </c>
      <c r="F9788" s="30" t="s">
        <v>4227</v>
      </c>
      <c r="H9788" s="30" t="s">
        <v>4334</v>
      </c>
      <c r="J9788" s="30" t="s">
        <v>4335</v>
      </c>
      <c r="L9788" s="30" t="s">
        <v>390</v>
      </c>
      <c r="N9788" s="30" t="s">
        <v>647</v>
      </c>
      <c r="P9788" s="30" t="s">
        <v>704</v>
      </c>
      <c r="Q9788" t="s">
        <v>2036</v>
      </c>
      <c r="R9788" t="s">
        <v>6898</v>
      </c>
      <c r="S9788">
        <v>36</v>
      </c>
      <c r="T9788" s="29" t="s">
        <v>18184</v>
      </c>
      <c r="U9788" s="29" t="s">
        <v>28347</v>
      </c>
    </row>
    <row r="9789" spans="1:21">
      <c r="A9789">
        <v>9788</v>
      </c>
      <c r="B9789" s="30" t="s">
        <v>3220</v>
      </c>
      <c r="D9789" s="30" t="s">
        <v>4153</v>
      </c>
      <c r="F9789" s="30" t="s">
        <v>4227</v>
      </c>
      <c r="H9789" s="30" t="s">
        <v>4334</v>
      </c>
      <c r="J9789" s="30" t="s">
        <v>4335</v>
      </c>
      <c r="L9789" s="30" t="s">
        <v>390</v>
      </c>
      <c r="N9789" s="30" t="s">
        <v>647</v>
      </c>
      <c r="P9789" s="30" t="s">
        <v>1530</v>
      </c>
      <c r="Q9789" t="s">
        <v>2036</v>
      </c>
      <c r="R9789" t="s">
        <v>2630</v>
      </c>
      <c r="S9789">
        <v>35</v>
      </c>
      <c r="T9789" s="29" t="s">
        <v>24280</v>
      </c>
      <c r="U9789" s="29" t="s">
        <v>28348</v>
      </c>
    </row>
    <row r="9790" spans="1:21">
      <c r="A9790">
        <v>9789</v>
      </c>
      <c r="B9790" s="30" t="s">
        <v>3220</v>
      </c>
      <c r="D9790" s="30" t="s">
        <v>4153</v>
      </c>
      <c r="F9790" s="30" t="s">
        <v>4227</v>
      </c>
      <c r="H9790" s="30" t="s">
        <v>4334</v>
      </c>
      <c r="J9790" s="30" t="s">
        <v>4335</v>
      </c>
      <c r="L9790" s="30" t="s">
        <v>390</v>
      </c>
      <c r="N9790" s="30" t="s">
        <v>647</v>
      </c>
      <c r="P9790" s="30" t="s">
        <v>152</v>
      </c>
      <c r="Q9790" t="s">
        <v>2036</v>
      </c>
      <c r="R9790" t="s">
        <v>2630</v>
      </c>
      <c r="S9790">
        <v>35</v>
      </c>
      <c r="T9790" s="29" t="s">
        <v>24280</v>
      </c>
      <c r="U9790" s="29" t="s">
        <v>28349</v>
      </c>
    </row>
    <row r="9791" spans="1:21">
      <c r="A9791">
        <v>9790</v>
      </c>
      <c r="B9791" s="30" t="s">
        <v>3220</v>
      </c>
      <c r="D9791" s="30" t="s">
        <v>4153</v>
      </c>
      <c r="F9791" s="30" t="s">
        <v>4227</v>
      </c>
      <c r="H9791" s="30" t="s">
        <v>4334</v>
      </c>
      <c r="J9791" s="30" t="s">
        <v>4335</v>
      </c>
      <c r="L9791" s="30" t="s">
        <v>390</v>
      </c>
      <c r="N9791" s="30" t="s">
        <v>705</v>
      </c>
      <c r="P9791" s="30" t="s">
        <v>706</v>
      </c>
      <c r="Q9791" t="s">
        <v>2036</v>
      </c>
      <c r="R9791" t="s">
        <v>2630</v>
      </c>
      <c r="S9791">
        <v>35</v>
      </c>
      <c r="T9791" s="29" t="s">
        <v>24280</v>
      </c>
      <c r="U9791" s="29" t="s">
        <v>28350</v>
      </c>
    </row>
    <row r="9792" spans="1:21">
      <c r="A9792">
        <v>9791</v>
      </c>
      <c r="B9792" s="30" t="s">
        <v>3220</v>
      </c>
      <c r="D9792" s="30" t="s">
        <v>4153</v>
      </c>
      <c r="F9792" s="30" t="s">
        <v>4227</v>
      </c>
      <c r="H9792" s="30" t="s">
        <v>4334</v>
      </c>
      <c r="J9792" s="30" t="s">
        <v>4335</v>
      </c>
      <c r="L9792" s="30" t="s">
        <v>390</v>
      </c>
      <c r="N9792" s="30" t="s">
        <v>705</v>
      </c>
      <c r="P9792" s="30" t="s">
        <v>4341</v>
      </c>
      <c r="Q9792" t="s">
        <v>2036</v>
      </c>
      <c r="R9792" t="s">
        <v>2628</v>
      </c>
      <c r="S9792">
        <v>35</v>
      </c>
      <c r="T9792" s="29" t="s">
        <v>28351</v>
      </c>
      <c r="U9792" s="29" t="s">
        <v>28352</v>
      </c>
    </row>
    <row r="9793" spans="1:21">
      <c r="A9793">
        <v>9792</v>
      </c>
      <c r="B9793" s="30" t="s">
        <v>3220</v>
      </c>
      <c r="D9793" s="30" t="s">
        <v>4153</v>
      </c>
      <c r="F9793" s="30" t="s">
        <v>4227</v>
      </c>
      <c r="H9793" s="30" t="s">
        <v>4334</v>
      </c>
      <c r="J9793" s="30" t="s">
        <v>4335</v>
      </c>
      <c r="L9793" s="30" t="s">
        <v>390</v>
      </c>
      <c r="N9793" s="30" t="s">
        <v>705</v>
      </c>
      <c r="P9793" s="30" t="s">
        <v>484</v>
      </c>
      <c r="Q9793" t="s">
        <v>2036</v>
      </c>
      <c r="R9793" t="s">
        <v>2630</v>
      </c>
      <c r="S9793">
        <v>35</v>
      </c>
      <c r="T9793" s="29" t="s">
        <v>24280</v>
      </c>
      <c r="U9793" s="29" t="s">
        <v>28353</v>
      </c>
    </row>
    <row r="9794" spans="1:21">
      <c r="A9794">
        <v>9793</v>
      </c>
      <c r="B9794" s="30" t="s">
        <v>3220</v>
      </c>
      <c r="D9794" s="30" t="s">
        <v>4153</v>
      </c>
      <c r="F9794" s="30" t="s">
        <v>4227</v>
      </c>
      <c r="H9794" s="30" t="s">
        <v>4334</v>
      </c>
      <c r="J9794" s="30" t="s">
        <v>4335</v>
      </c>
      <c r="L9794" s="30" t="s">
        <v>390</v>
      </c>
      <c r="N9794" s="30" t="s">
        <v>705</v>
      </c>
      <c r="P9794" s="30" t="s">
        <v>2536</v>
      </c>
      <c r="Q9794" t="s">
        <v>2036</v>
      </c>
      <c r="R9794" t="s">
        <v>2630</v>
      </c>
      <c r="S9794">
        <v>35</v>
      </c>
      <c r="T9794" s="29" t="s">
        <v>24280</v>
      </c>
      <c r="U9794" s="29" t="s">
        <v>28354</v>
      </c>
    </row>
    <row r="9795" spans="1:21">
      <c r="A9795">
        <v>9794</v>
      </c>
      <c r="B9795" s="30" t="s">
        <v>3220</v>
      </c>
      <c r="D9795" s="30" t="s">
        <v>4153</v>
      </c>
      <c r="F9795" s="30" t="s">
        <v>4227</v>
      </c>
      <c r="H9795" s="30" t="s">
        <v>4334</v>
      </c>
      <c r="J9795" s="30" t="s">
        <v>4335</v>
      </c>
      <c r="L9795" s="30" t="s">
        <v>390</v>
      </c>
      <c r="N9795" s="30" t="s">
        <v>705</v>
      </c>
      <c r="P9795" s="30" t="s">
        <v>707</v>
      </c>
      <c r="Q9795" t="s">
        <v>2036</v>
      </c>
      <c r="R9795" t="s">
        <v>2630</v>
      </c>
      <c r="S9795">
        <v>35</v>
      </c>
      <c r="T9795" s="29" t="s">
        <v>24280</v>
      </c>
      <c r="U9795" s="29" t="s">
        <v>28355</v>
      </c>
    </row>
    <row r="9796" spans="1:21">
      <c r="A9796">
        <v>9795</v>
      </c>
      <c r="B9796" s="30" t="s">
        <v>3220</v>
      </c>
      <c r="D9796" s="30" t="s">
        <v>4153</v>
      </c>
      <c r="F9796" s="30" t="s">
        <v>4227</v>
      </c>
      <c r="H9796" s="30" t="s">
        <v>4334</v>
      </c>
      <c r="J9796" s="30" t="s">
        <v>4335</v>
      </c>
      <c r="L9796" s="30" t="s">
        <v>390</v>
      </c>
      <c r="N9796" s="30" t="s">
        <v>705</v>
      </c>
      <c r="P9796" s="30" t="s">
        <v>708</v>
      </c>
      <c r="Q9796" t="s">
        <v>2036</v>
      </c>
      <c r="R9796" t="s">
        <v>2630</v>
      </c>
      <c r="S9796">
        <v>35</v>
      </c>
      <c r="T9796" s="29" t="s">
        <v>24280</v>
      </c>
      <c r="U9796" s="29" t="s">
        <v>28356</v>
      </c>
    </row>
    <row r="9797" spans="1:21">
      <c r="A9797">
        <v>9796</v>
      </c>
      <c r="B9797" s="30" t="s">
        <v>3220</v>
      </c>
      <c r="D9797" s="30" t="s">
        <v>4153</v>
      </c>
      <c r="F9797" s="30" t="s">
        <v>4227</v>
      </c>
      <c r="H9797" s="30" t="s">
        <v>4334</v>
      </c>
      <c r="J9797" s="30" t="s">
        <v>4335</v>
      </c>
      <c r="L9797" s="30" t="s">
        <v>390</v>
      </c>
      <c r="N9797" s="30" t="s">
        <v>705</v>
      </c>
      <c r="P9797" s="30" t="s">
        <v>476</v>
      </c>
      <c r="Q9797" t="s">
        <v>2036</v>
      </c>
      <c r="R9797" t="s">
        <v>6898</v>
      </c>
      <c r="S9797">
        <v>36</v>
      </c>
      <c r="T9797" s="29" t="s">
        <v>18184</v>
      </c>
      <c r="U9797" s="29" t="s">
        <v>28357</v>
      </c>
    </row>
    <row r="9798" spans="1:21">
      <c r="A9798">
        <v>9797</v>
      </c>
      <c r="B9798" s="30" t="s">
        <v>3220</v>
      </c>
      <c r="D9798" s="30" t="s">
        <v>4153</v>
      </c>
      <c r="F9798" s="30" t="s">
        <v>4227</v>
      </c>
      <c r="H9798" s="30" t="s">
        <v>4334</v>
      </c>
      <c r="J9798" s="30" t="s">
        <v>4335</v>
      </c>
      <c r="L9798" s="30" t="s">
        <v>390</v>
      </c>
      <c r="N9798" s="30" t="s">
        <v>705</v>
      </c>
      <c r="P9798" s="30" t="s">
        <v>14264</v>
      </c>
      <c r="Q9798" t="s">
        <v>2036</v>
      </c>
      <c r="R9798" t="s">
        <v>2628</v>
      </c>
      <c r="S9798">
        <v>38</v>
      </c>
      <c r="T9798" s="29" t="s">
        <v>28358</v>
      </c>
      <c r="U9798" s="29" t="s">
        <v>28359</v>
      </c>
    </row>
    <row r="9799" spans="1:21">
      <c r="A9799">
        <v>9798</v>
      </c>
      <c r="B9799" s="30" t="s">
        <v>3220</v>
      </c>
      <c r="D9799" s="30" t="s">
        <v>4153</v>
      </c>
      <c r="F9799" s="30" t="s">
        <v>4227</v>
      </c>
      <c r="H9799" s="30" t="s">
        <v>4334</v>
      </c>
      <c r="J9799" s="30" t="s">
        <v>4335</v>
      </c>
      <c r="L9799" s="30" t="s">
        <v>390</v>
      </c>
      <c r="N9799" s="30" t="s">
        <v>705</v>
      </c>
      <c r="P9799" s="30" t="s">
        <v>477</v>
      </c>
      <c r="Q9799" t="s">
        <v>2036</v>
      </c>
      <c r="R9799" t="s">
        <v>2630</v>
      </c>
      <c r="S9799">
        <v>35</v>
      </c>
      <c r="T9799" s="29" t="s">
        <v>24280</v>
      </c>
      <c r="U9799" s="29" t="s">
        <v>28360</v>
      </c>
    </row>
    <row r="9800" spans="1:21">
      <c r="A9800">
        <v>9799</v>
      </c>
      <c r="B9800" s="30" t="s">
        <v>3220</v>
      </c>
      <c r="D9800" s="30" t="s">
        <v>4153</v>
      </c>
      <c r="F9800" s="30" t="s">
        <v>4227</v>
      </c>
      <c r="H9800" s="30" t="s">
        <v>4334</v>
      </c>
      <c r="J9800" s="30" t="s">
        <v>4335</v>
      </c>
      <c r="L9800" s="30" t="s">
        <v>390</v>
      </c>
      <c r="N9800" s="30" t="s">
        <v>705</v>
      </c>
      <c r="P9800" s="30" t="s">
        <v>2537</v>
      </c>
      <c r="Q9800" t="s">
        <v>2036</v>
      </c>
      <c r="R9800" t="s">
        <v>2630</v>
      </c>
      <c r="S9800">
        <v>35</v>
      </c>
      <c r="T9800" s="29" t="s">
        <v>24280</v>
      </c>
      <c r="U9800" s="29" t="s">
        <v>28361</v>
      </c>
    </row>
    <row r="9801" spans="1:21">
      <c r="A9801">
        <v>9800</v>
      </c>
      <c r="B9801" s="30" t="s">
        <v>3220</v>
      </c>
      <c r="D9801" s="30" t="s">
        <v>4153</v>
      </c>
      <c r="F9801" s="30" t="s">
        <v>4227</v>
      </c>
      <c r="H9801" s="30" t="s">
        <v>4334</v>
      </c>
      <c r="J9801" s="30" t="s">
        <v>4335</v>
      </c>
      <c r="L9801" s="30" t="s">
        <v>390</v>
      </c>
      <c r="N9801" s="30" t="s">
        <v>705</v>
      </c>
      <c r="P9801" s="30" t="s">
        <v>4342</v>
      </c>
      <c r="Q9801" t="s">
        <v>2036</v>
      </c>
      <c r="R9801" t="s">
        <v>2628</v>
      </c>
      <c r="S9801">
        <v>35</v>
      </c>
      <c r="T9801" s="29" t="s">
        <v>28351</v>
      </c>
      <c r="U9801" s="29" t="s">
        <v>28362</v>
      </c>
    </row>
    <row r="9802" spans="1:21">
      <c r="A9802">
        <v>9801</v>
      </c>
      <c r="B9802" s="30" t="s">
        <v>3220</v>
      </c>
      <c r="D9802" s="30" t="s">
        <v>4153</v>
      </c>
      <c r="F9802" s="30" t="s">
        <v>4227</v>
      </c>
      <c r="H9802" s="30" t="s">
        <v>4334</v>
      </c>
      <c r="J9802" s="30" t="s">
        <v>4335</v>
      </c>
      <c r="L9802" s="30" t="s">
        <v>390</v>
      </c>
      <c r="N9802" s="30" t="s">
        <v>153</v>
      </c>
      <c r="P9802" s="30" t="s">
        <v>2314</v>
      </c>
      <c r="Q9802" t="s">
        <v>2036</v>
      </c>
      <c r="R9802" t="s">
        <v>2630</v>
      </c>
      <c r="S9802">
        <v>35</v>
      </c>
      <c r="T9802" s="29" t="s">
        <v>24280</v>
      </c>
      <c r="U9802" s="29" t="s">
        <v>28363</v>
      </c>
    </row>
    <row r="9803" spans="1:21">
      <c r="A9803">
        <v>9802</v>
      </c>
      <c r="B9803" s="30" t="s">
        <v>3220</v>
      </c>
      <c r="D9803" s="30" t="s">
        <v>4153</v>
      </c>
      <c r="F9803" s="30" t="s">
        <v>4227</v>
      </c>
      <c r="H9803" s="30" t="s">
        <v>4334</v>
      </c>
      <c r="J9803" s="30" t="s">
        <v>4335</v>
      </c>
      <c r="L9803" s="30" t="s">
        <v>390</v>
      </c>
      <c r="N9803" s="30" t="s">
        <v>153</v>
      </c>
      <c r="P9803" s="30" t="s">
        <v>401</v>
      </c>
      <c r="Q9803" t="s">
        <v>2036</v>
      </c>
      <c r="R9803" t="s">
        <v>2630</v>
      </c>
      <c r="S9803">
        <v>35</v>
      </c>
      <c r="T9803" s="29" t="s">
        <v>24280</v>
      </c>
      <c r="U9803" s="29" t="s">
        <v>28364</v>
      </c>
    </row>
    <row r="9804" spans="1:21">
      <c r="A9804">
        <v>9803</v>
      </c>
      <c r="B9804" s="30" t="s">
        <v>3220</v>
      </c>
      <c r="D9804" s="30" t="s">
        <v>4153</v>
      </c>
      <c r="F9804" s="30" t="s">
        <v>4227</v>
      </c>
      <c r="H9804" s="30" t="s">
        <v>4334</v>
      </c>
      <c r="J9804" s="30" t="s">
        <v>4335</v>
      </c>
      <c r="L9804" s="30" t="s">
        <v>390</v>
      </c>
      <c r="N9804" s="30" t="s">
        <v>153</v>
      </c>
      <c r="P9804" s="30" t="s">
        <v>154</v>
      </c>
      <c r="Q9804" t="s">
        <v>2036</v>
      </c>
      <c r="R9804" t="s">
        <v>6898</v>
      </c>
      <c r="S9804">
        <v>36</v>
      </c>
      <c r="T9804" s="29" t="s">
        <v>18184</v>
      </c>
      <c r="U9804" s="29" t="s">
        <v>28365</v>
      </c>
    </row>
    <row r="9805" spans="1:21">
      <c r="A9805">
        <v>9804</v>
      </c>
      <c r="B9805" s="30" t="s">
        <v>3220</v>
      </c>
      <c r="D9805" s="30" t="s">
        <v>4153</v>
      </c>
      <c r="F9805" s="30" t="s">
        <v>4227</v>
      </c>
      <c r="H9805" s="30" t="s">
        <v>4334</v>
      </c>
      <c r="J9805" s="30" t="s">
        <v>4335</v>
      </c>
      <c r="L9805" s="30" t="s">
        <v>390</v>
      </c>
      <c r="N9805" s="30" t="s">
        <v>478</v>
      </c>
      <c r="P9805" s="30" t="s">
        <v>3348</v>
      </c>
      <c r="Q9805" t="s">
        <v>2036</v>
      </c>
      <c r="R9805" t="s">
        <v>2630</v>
      </c>
      <c r="S9805">
        <v>35</v>
      </c>
      <c r="T9805" s="29" t="s">
        <v>24280</v>
      </c>
      <c r="U9805" s="29" t="s">
        <v>28366</v>
      </c>
    </row>
    <row r="9806" spans="1:21">
      <c r="A9806">
        <v>9805</v>
      </c>
      <c r="B9806" s="30" t="s">
        <v>3220</v>
      </c>
      <c r="D9806" s="30" t="s">
        <v>4153</v>
      </c>
      <c r="F9806" s="30" t="s">
        <v>4227</v>
      </c>
      <c r="H9806" s="30" t="s">
        <v>4334</v>
      </c>
      <c r="J9806" s="30" t="s">
        <v>4335</v>
      </c>
      <c r="L9806" s="30" t="s">
        <v>390</v>
      </c>
      <c r="N9806" s="30" t="s">
        <v>478</v>
      </c>
      <c r="P9806" s="30" t="s">
        <v>1560</v>
      </c>
      <c r="Q9806" t="s">
        <v>2036</v>
      </c>
      <c r="R9806" t="s">
        <v>2630</v>
      </c>
      <c r="S9806">
        <v>35</v>
      </c>
      <c r="T9806" s="29" t="s">
        <v>24280</v>
      </c>
      <c r="U9806" s="29" t="s">
        <v>28367</v>
      </c>
    </row>
    <row r="9807" spans="1:21">
      <c r="A9807">
        <v>9806</v>
      </c>
      <c r="B9807" s="30" t="s">
        <v>3220</v>
      </c>
      <c r="D9807" s="30" t="s">
        <v>4153</v>
      </c>
      <c r="F9807" s="30" t="s">
        <v>4227</v>
      </c>
      <c r="H9807" s="30" t="s">
        <v>4334</v>
      </c>
      <c r="J9807" s="30" t="s">
        <v>4335</v>
      </c>
      <c r="L9807" s="30" t="s">
        <v>390</v>
      </c>
      <c r="N9807" s="30" t="s">
        <v>478</v>
      </c>
      <c r="P9807" s="30" t="s">
        <v>479</v>
      </c>
      <c r="Q9807" t="s">
        <v>2036</v>
      </c>
      <c r="R9807" t="s">
        <v>2630</v>
      </c>
      <c r="S9807">
        <v>35</v>
      </c>
      <c r="T9807" s="29" t="s">
        <v>24280</v>
      </c>
      <c r="U9807" s="29" t="s">
        <v>28368</v>
      </c>
    </row>
    <row r="9808" spans="1:21">
      <c r="A9808">
        <v>9807</v>
      </c>
      <c r="B9808" s="30" t="s">
        <v>3220</v>
      </c>
      <c r="D9808" s="30" t="s">
        <v>4153</v>
      </c>
      <c r="F9808" s="30" t="s">
        <v>4227</v>
      </c>
      <c r="H9808" s="30" t="s">
        <v>4334</v>
      </c>
      <c r="J9808" s="30" t="s">
        <v>4335</v>
      </c>
      <c r="L9808" s="30" t="s">
        <v>390</v>
      </c>
      <c r="N9808" s="30" t="s">
        <v>478</v>
      </c>
      <c r="P9808" s="30" t="s">
        <v>1561</v>
      </c>
      <c r="Q9808" t="s">
        <v>2036</v>
      </c>
      <c r="R9808" t="s">
        <v>2630</v>
      </c>
      <c r="S9808">
        <v>35</v>
      </c>
      <c r="T9808" s="29" t="s">
        <v>24280</v>
      </c>
      <c r="U9808" s="29" t="s">
        <v>28369</v>
      </c>
    </row>
    <row r="9809" spans="1:21">
      <c r="A9809">
        <v>9808</v>
      </c>
      <c r="B9809" s="30" t="s">
        <v>3220</v>
      </c>
      <c r="D9809" s="30" t="s">
        <v>4153</v>
      </c>
      <c r="F9809" s="30" t="s">
        <v>4227</v>
      </c>
      <c r="H9809" s="30" t="s">
        <v>4334</v>
      </c>
      <c r="J9809" s="30" t="s">
        <v>4335</v>
      </c>
      <c r="L9809" s="30" t="s">
        <v>390</v>
      </c>
      <c r="N9809" s="30" t="s">
        <v>478</v>
      </c>
      <c r="P9809" s="30" t="s">
        <v>480</v>
      </c>
      <c r="Q9809" t="s">
        <v>2036</v>
      </c>
      <c r="R9809" t="s">
        <v>2630</v>
      </c>
      <c r="S9809">
        <v>35</v>
      </c>
      <c r="T9809" s="29" t="s">
        <v>24280</v>
      </c>
      <c r="U9809" s="29" t="s">
        <v>28370</v>
      </c>
    </row>
    <row r="9810" spans="1:21">
      <c r="A9810">
        <v>9809</v>
      </c>
      <c r="B9810" s="30" t="s">
        <v>3220</v>
      </c>
      <c r="D9810" s="30" t="s">
        <v>4153</v>
      </c>
      <c r="F9810" s="30" t="s">
        <v>4227</v>
      </c>
      <c r="H9810" s="30" t="s">
        <v>4334</v>
      </c>
      <c r="J9810" s="30" t="s">
        <v>4335</v>
      </c>
      <c r="L9810" s="30" t="s">
        <v>390</v>
      </c>
      <c r="N9810" s="30" t="s">
        <v>478</v>
      </c>
      <c r="P9810" s="30" t="s">
        <v>481</v>
      </c>
      <c r="Q9810" t="s">
        <v>2036</v>
      </c>
      <c r="R9810" t="s">
        <v>2630</v>
      </c>
      <c r="S9810">
        <v>35</v>
      </c>
      <c r="T9810" s="29" t="s">
        <v>24280</v>
      </c>
      <c r="U9810" s="29" t="s">
        <v>28371</v>
      </c>
    </row>
    <row r="9811" spans="1:21">
      <c r="A9811">
        <v>9810</v>
      </c>
      <c r="B9811" s="30" t="s">
        <v>3220</v>
      </c>
      <c r="D9811" s="30" t="s">
        <v>4153</v>
      </c>
      <c r="F9811" s="30" t="s">
        <v>4227</v>
      </c>
      <c r="H9811" s="30" t="s">
        <v>4334</v>
      </c>
      <c r="J9811" s="30" t="s">
        <v>4335</v>
      </c>
      <c r="L9811" s="30" t="s">
        <v>390</v>
      </c>
      <c r="N9811" s="30" t="s">
        <v>478</v>
      </c>
      <c r="P9811" s="30" t="s">
        <v>1562</v>
      </c>
      <c r="Q9811" t="s">
        <v>2036</v>
      </c>
      <c r="R9811" t="s">
        <v>2630</v>
      </c>
      <c r="S9811">
        <v>35</v>
      </c>
      <c r="T9811" s="29" t="s">
        <v>24280</v>
      </c>
      <c r="U9811" s="29" t="s">
        <v>28372</v>
      </c>
    </row>
    <row r="9812" spans="1:21">
      <c r="A9812">
        <v>9811</v>
      </c>
      <c r="B9812" s="30" t="s">
        <v>3220</v>
      </c>
      <c r="D9812" s="30" t="s">
        <v>4153</v>
      </c>
      <c r="F9812" s="30" t="s">
        <v>4227</v>
      </c>
      <c r="H9812" s="30" t="s">
        <v>4334</v>
      </c>
      <c r="J9812" s="30" t="s">
        <v>4335</v>
      </c>
      <c r="L9812" s="30" t="s">
        <v>390</v>
      </c>
      <c r="N9812" s="30" t="s">
        <v>478</v>
      </c>
      <c r="P9812" s="30" t="s">
        <v>482</v>
      </c>
      <c r="Q9812" t="s">
        <v>2036</v>
      </c>
      <c r="R9812" t="s">
        <v>2630</v>
      </c>
      <c r="S9812">
        <v>35</v>
      </c>
      <c r="T9812" s="29" t="s">
        <v>24280</v>
      </c>
      <c r="U9812" s="29" t="s">
        <v>28373</v>
      </c>
    </row>
    <row r="9813" spans="1:21">
      <c r="A9813">
        <v>9812</v>
      </c>
      <c r="B9813" s="30" t="s">
        <v>3220</v>
      </c>
      <c r="D9813" s="30" t="s">
        <v>4153</v>
      </c>
      <c r="F9813" s="30" t="s">
        <v>4227</v>
      </c>
      <c r="H9813" s="30" t="s">
        <v>4334</v>
      </c>
      <c r="J9813" s="30" t="s">
        <v>4335</v>
      </c>
      <c r="L9813" s="30" t="s">
        <v>390</v>
      </c>
      <c r="N9813" s="30" t="s">
        <v>478</v>
      </c>
      <c r="P9813" s="30" t="s">
        <v>483</v>
      </c>
      <c r="Q9813" t="s">
        <v>2036</v>
      </c>
      <c r="R9813" t="s">
        <v>2630</v>
      </c>
      <c r="S9813">
        <v>35</v>
      </c>
      <c r="T9813" s="29" t="s">
        <v>24280</v>
      </c>
      <c r="U9813" s="29" t="s">
        <v>28374</v>
      </c>
    </row>
    <row r="9814" spans="1:21">
      <c r="A9814">
        <v>9813</v>
      </c>
      <c r="B9814" s="30" t="s">
        <v>3220</v>
      </c>
      <c r="D9814" s="30" t="s">
        <v>4153</v>
      </c>
      <c r="F9814" s="30" t="s">
        <v>4227</v>
      </c>
      <c r="H9814" s="30" t="s">
        <v>4334</v>
      </c>
      <c r="J9814" s="30" t="s">
        <v>4335</v>
      </c>
      <c r="L9814" s="30" t="s">
        <v>390</v>
      </c>
      <c r="N9814" s="30" t="s">
        <v>478</v>
      </c>
      <c r="P9814" s="30" t="s">
        <v>1582</v>
      </c>
      <c r="Q9814" t="s">
        <v>2036</v>
      </c>
      <c r="R9814" t="s">
        <v>2630</v>
      </c>
      <c r="S9814">
        <v>35</v>
      </c>
      <c r="T9814" s="29" t="s">
        <v>24280</v>
      </c>
      <c r="U9814" s="29" t="s">
        <v>28375</v>
      </c>
    </row>
    <row r="9815" spans="1:21">
      <c r="A9815">
        <v>9814</v>
      </c>
      <c r="B9815" s="30" t="s">
        <v>3220</v>
      </c>
      <c r="D9815" s="30" t="s">
        <v>4153</v>
      </c>
      <c r="F9815" s="30" t="s">
        <v>4227</v>
      </c>
      <c r="H9815" s="30" t="s">
        <v>4334</v>
      </c>
      <c r="J9815" s="30" t="s">
        <v>4335</v>
      </c>
      <c r="L9815" s="30" t="s">
        <v>390</v>
      </c>
      <c r="N9815" s="30" t="s">
        <v>478</v>
      </c>
      <c r="P9815" s="30" t="s">
        <v>485</v>
      </c>
      <c r="Q9815" t="s">
        <v>2036</v>
      </c>
      <c r="R9815" t="s">
        <v>2630</v>
      </c>
      <c r="S9815">
        <v>35</v>
      </c>
      <c r="T9815" s="29" t="s">
        <v>24280</v>
      </c>
      <c r="U9815" s="29" t="s">
        <v>28376</v>
      </c>
    </row>
    <row r="9816" spans="1:21">
      <c r="A9816">
        <v>9815</v>
      </c>
      <c r="B9816" s="30" t="s">
        <v>3220</v>
      </c>
      <c r="D9816" s="30" t="s">
        <v>4153</v>
      </c>
      <c r="F9816" s="30" t="s">
        <v>4227</v>
      </c>
      <c r="H9816" s="30" t="s">
        <v>4334</v>
      </c>
      <c r="J9816" s="30" t="s">
        <v>4335</v>
      </c>
      <c r="L9816" s="30" t="s">
        <v>390</v>
      </c>
      <c r="N9816" s="30" t="s">
        <v>478</v>
      </c>
      <c r="P9816" s="30" t="s">
        <v>486</v>
      </c>
      <c r="Q9816" t="s">
        <v>2036</v>
      </c>
      <c r="R9816" t="s">
        <v>2630</v>
      </c>
      <c r="S9816">
        <v>35</v>
      </c>
      <c r="T9816" s="29" t="s">
        <v>24280</v>
      </c>
      <c r="U9816" s="29" t="s">
        <v>28377</v>
      </c>
    </row>
    <row r="9817" spans="1:21">
      <c r="A9817">
        <v>9816</v>
      </c>
      <c r="B9817" s="30" t="s">
        <v>3220</v>
      </c>
      <c r="D9817" s="30" t="s">
        <v>4153</v>
      </c>
      <c r="F9817" s="30" t="s">
        <v>4227</v>
      </c>
      <c r="H9817" s="30" t="s">
        <v>4334</v>
      </c>
      <c r="J9817" s="30" t="s">
        <v>4335</v>
      </c>
      <c r="L9817" s="30" t="s">
        <v>390</v>
      </c>
      <c r="N9817" s="30" t="s">
        <v>478</v>
      </c>
      <c r="P9817" s="30" t="s">
        <v>2957</v>
      </c>
      <c r="Q9817" t="s">
        <v>2036</v>
      </c>
      <c r="R9817" t="s">
        <v>2630</v>
      </c>
      <c r="S9817">
        <v>35</v>
      </c>
      <c r="T9817" s="29" t="s">
        <v>24280</v>
      </c>
      <c r="U9817" s="29" t="s">
        <v>28378</v>
      </c>
    </row>
    <row r="9818" spans="1:21">
      <c r="A9818">
        <v>9817</v>
      </c>
      <c r="B9818" s="30" t="s">
        <v>3220</v>
      </c>
      <c r="D9818" s="30" t="s">
        <v>4153</v>
      </c>
      <c r="F9818" s="30" t="s">
        <v>4227</v>
      </c>
      <c r="H9818" s="30" t="s">
        <v>4334</v>
      </c>
      <c r="J9818" s="30" t="s">
        <v>4335</v>
      </c>
      <c r="L9818" s="30" t="s">
        <v>390</v>
      </c>
      <c r="N9818" s="30" t="s">
        <v>478</v>
      </c>
      <c r="P9818" s="30" t="s">
        <v>487</v>
      </c>
      <c r="Q9818" t="s">
        <v>2036</v>
      </c>
      <c r="R9818" t="s">
        <v>2630</v>
      </c>
      <c r="S9818">
        <v>35</v>
      </c>
      <c r="T9818" s="29" t="s">
        <v>24280</v>
      </c>
      <c r="U9818" s="29" t="s">
        <v>28379</v>
      </c>
    </row>
    <row r="9819" spans="1:21">
      <c r="A9819">
        <v>9818</v>
      </c>
      <c r="B9819" s="30" t="s">
        <v>3220</v>
      </c>
      <c r="D9819" s="30" t="s">
        <v>4153</v>
      </c>
      <c r="F9819" s="30" t="s">
        <v>4227</v>
      </c>
      <c r="H9819" s="30" t="s">
        <v>4334</v>
      </c>
      <c r="J9819" s="30" t="s">
        <v>4335</v>
      </c>
      <c r="L9819" s="30" t="s">
        <v>390</v>
      </c>
      <c r="N9819" s="30" t="s">
        <v>478</v>
      </c>
      <c r="P9819" s="30" t="s">
        <v>488</v>
      </c>
      <c r="Q9819" t="s">
        <v>2036</v>
      </c>
      <c r="R9819" t="s">
        <v>2630</v>
      </c>
      <c r="S9819">
        <v>35</v>
      </c>
      <c r="T9819" s="29" t="s">
        <v>24280</v>
      </c>
      <c r="U9819" s="29" t="s">
        <v>28380</v>
      </c>
    </row>
    <row r="9820" spans="1:21">
      <c r="A9820">
        <v>9819</v>
      </c>
      <c r="B9820" s="30" t="s">
        <v>3220</v>
      </c>
      <c r="D9820" s="30" t="s">
        <v>4153</v>
      </c>
      <c r="F9820" s="30" t="s">
        <v>4227</v>
      </c>
      <c r="H9820" s="30" t="s">
        <v>4334</v>
      </c>
      <c r="J9820" s="30" t="s">
        <v>4335</v>
      </c>
      <c r="L9820" s="30" t="s">
        <v>390</v>
      </c>
      <c r="N9820" s="30" t="s">
        <v>478</v>
      </c>
      <c r="P9820" s="30" t="s">
        <v>489</v>
      </c>
      <c r="Q9820" t="s">
        <v>2036</v>
      </c>
      <c r="R9820" t="s">
        <v>2630</v>
      </c>
      <c r="S9820">
        <v>35</v>
      </c>
      <c r="T9820" s="29" t="s">
        <v>24280</v>
      </c>
      <c r="U9820" s="29" t="s">
        <v>28381</v>
      </c>
    </row>
    <row r="9821" spans="1:21">
      <c r="A9821">
        <v>9820</v>
      </c>
      <c r="B9821" s="30" t="s">
        <v>3220</v>
      </c>
      <c r="D9821" s="30" t="s">
        <v>4153</v>
      </c>
      <c r="F9821" s="30" t="s">
        <v>4227</v>
      </c>
      <c r="H9821" s="30" t="s">
        <v>4334</v>
      </c>
      <c r="J9821" s="30" t="s">
        <v>4335</v>
      </c>
      <c r="L9821" s="30" t="s">
        <v>390</v>
      </c>
      <c r="N9821" s="30" t="s">
        <v>478</v>
      </c>
      <c r="P9821" s="30" t="s">
        <v>490</v>
      </c>
      <c r="Q9821" t="s">
        <v>2036</v>
      </c>
      <c r="R9821" t="s">
        <v>2630</v>
      </c>
      <c r="S9821">
        <v>35</v>
      </c>
      <c r="T9821" s="29" t="s">
        <v>24280</v>
      </c>
      <c r="U9821" s="29" t="s">
        <v>28382</v>
      </c>
    </row>
    <row r="9822" spans="1:21">
      <c r="A9822">
        <v>9821</v>
      </c>
      <c r="B9822" s="30" t="s">
        <v>3220</v>
      </c>
      <c r="D9822" s="30" t="s">
        <v>4153</v>
      </c>
      <c r="F9822" s="30" t="s">
        <v>4227</v>
      </c>
      <c r="H9822" s="30" t="s">
        <v>4334</v>
      </c>
      <c r="J9822" s="30" t="s">
        <v>4335</v>
      </c>
      <c r="L9822" s="30" t="s">
        <v>390</v>
      </c>
      <c r="N9822" s="30" t="s">
        <v>478</v>
      </c>
      <c r="P9822" s="30" t="s">
        <v>491</v>
      </c>
      <c r="Q9822" t="s">
        <v>2036</v>
      </c>
      <c r="R9822" t="s">
        <v>2630</v>
      </c>
      <c r="S9822">
        <v>35</v>
      </c>
      <c r="T9822" s="29" t="s">
        <v>24280</v>
      </c>
      <c r="U9822" s="29" t="s">
        <v>28383</v>
      </c>
    </row>
    <row r="9823" spans="1:21">
      <c r="A9823">
        <v>9822</v>
      </c>
      <c r="B9823" s="30" t="s">
        <v>3220</v>
      </c>
      <c r="D9823" s="30" t="s">
        <v>4153</v>
      </c>
      <c r="F9823" s="30" t="s">
        <v>4227</v>
      </c>
      <c r="H9823" s="30" t="s">
        <v>4334</v>
      </c>
      <c r="J9823" s="30" t="s">
        <v>4335</v>
      </c>
      <c r="L9823" s="30" t="s">
        <v>390</v>
      </c>
      <c r="N9823" s="30" t="s">
        <v>478</v>
      </c>
      <c r="P9823" s="30" t="s">
        <v>6704</v>
      </c>
      <c r="Q9823" t="s">
        <v>2036</v>
      </c>
      <c r="R9823" t="s">
        <v>2628</v>
      </c>
      <c r="S9823">
        <v>36</v>
      </c>
      <c r="T9823" s="29" t="s">
        <v>28384</v>
      </c>
      <c r="U9823" s="29" t="s">
        <v>28385</v>
      </c>
    </row>
    <row r="9824" spans="1:21">
      <c r="A9824">
        <v>9823</v>
      </c>
      <c r="B9824" s="30" t="s">
        <v>3220</v>
      </c>
      <c r="D9824" s="30" t="s">
        <v>4153</v>
      </c>
      <c r="F9824" s="30" t="s">
        <v>4227</v>
      </c>
      <c r="H9824" s="30" t="s">
        <v>4334</v>
      </c>
      <c r="J9824" s="30" t="s">
        <v>4335</v>
      </c>
      <c r="L9824" s="30" t="s">
        <v>390</v>
      </c>
      <c r="N9824" s="30" t="s">
        <v>478</v>
      </c>
      <c r="P9824" s="30" t="s">
        <v>1995</v>
      </c>
      <c r="Q9824" t="s">
        <v>2036</v>
      </c>
      <c r="R9824" t="s">
        <v>2630</v>
      </c>
      <c r="S9824">
        <v>35</v>
      </c>
      <c r="T9824" s="29" t="s">
        <v>24280</v>
      </c>
      <c r="U9824" s="29" t="s">
        <v>28386</v>
      </c>
    </row>
    <row r="9825" spans="1:21">
      <c r="A9825">
        <v>9824</v>
      </c>
      <c r="B9825" s="30" t="s">
        <v>3220</v>
      </c>
      <c r="D9825" s="30" t="s">
        <v>4153</v>
      </c>
      <c r="F9825" s="30" t="s">
        <v>4227</v>
      </c>
      <c r="H9825" s="30" t="s">
        <v>4334</v>
      </c>
      <c r="J9825" s="30" t="s">
        <v>4335</v>
      </c>
      <c r="L9825" s="30" t="s">
        <v>390</v>
      </c>
      <c r="N9825" s="30" t="s">
        <v>478</v>
      </c>
      <c r="P9825" s="30" t="s">
        <v>492</v>
      </c>
      <c r="Q9825" t="s">
        <v>2036</v>
      </c>
      <c r="R9825" t="s">
        <v>2630</v>
      </c>
      <c r="S9825">
        <v>35</v>
      </c>
      <c r="T9825" s="29" t="s">
        <v>24280</v>
      </c>
      <c r="U9825" s="29" t="s">
        <v>28387</v>
      </c>
    </row>
    <row r="9826" spans="1:21">
      <c r="A9826">
        <v>9825</v>
      </c>
      <c r="B9826" s="30" t="s">
        <v>3220</v>
      </c>
      <c r="D9826" s="30" t="s">
        <v>4153</v>
      </c>
      <c r="F9826" s="30" t="s">
        <v>4227</v>
      </c>
      <c r="H9826" s="30" t="s">
        <v>4334</v>
      </c>
      <c r="J9826" s="30" t="s">
        <v>4335</v>
      </c>
      <c r="L9826" s="30" t="s">
        <v>390</v>
      </c>
      <c r="N9826" s="30" t="s">
        <v>478</v>
      </c>
      <c r="P9826" s="30" t="s">
        <v>1996</v>
      </c>
      <c r="Q9826" t="s">
        <v>2036</v>
      </c>
      <c r="R9826" t="s">
        <v>2630</v>
      </c>
      <c r="S9826">
        <v>35</v>
      </c>
      <c r="T9826" s="29" t="s">
        <v>24280</v>
      </c>
      <c r="U9826" s="29" t="s">
        <v>28388</v>
      </c>
    </row>
    <row r="9827" spans="1:21">
      <c r="A9827">
        <v>9826</v>
      </c>
      <c r="B9827" s="30" t="s">
        <v>3220</v>
      </c>
      <c r="D9827" s="30" t="s">
        <v>4153</v>
      </c>
      <c r="F9827" s="30" t="s">
        <v>4227</v>
      </c>
      <c r="H9827" s="30" t="s">
        <v>4334</v>
      </c>
      <c r="J9827" s="30" t="s">
        <v>4335</v>
      </c>
      <c r="L9827" s="30" t="s">
        <v>390</v>
      </c>
      <c r="N9827" s="30" t="s">
        <v>478</v>
      </c>
      <c r="P9827" s="30" t="s">
        <v>1997</v>
      </c>
      <c r="Q9827" t="s">
        <v>2036</v>
      </c>
      <c r="R9827" t="s">
        <v>2630</v>
      </c>
      <c r="S9827">
        <v>35</v>
      </c>
      <c r="T9827" s="29" t="s">
        <v>24280</v>
      </c>
      <c r="U9827" s="29" t="s">
        <v>28389</v>
      </c>
    </row>
    <row r="9828" spans="1:21">
      <c r="A9828">
        <v>9827</v>
      </c>
      <c r="B9828" s="30" t="s">
        <v>3220</v>
      </c>
      <c r="D9828" s="30" t="s">
        <v>4153</v>
      </c>
      <c r="F9828" s="30" t="s">
        <v>4227</v>
      </c>
      <c r="H9828" s="30" t="s">
        <v>4334</v>
      </c>
      <c r="J9828" s="30" t="s">
        <v>4335</v>
      </c>
      <c r="L9828" s="30" t="s">
        <v>390</v>
      </c>
      <c r="N9828" s="30" t="s">
        <v>478</v>
      </c>
      <c r="P9828" s="30" t="s">
        <v>1583</v>
      </c>
      <c r="Q9828" t="s">
        <v>2036</v>
      </c>
      <c r="R9828" t="s">
        <v>2630</v>
      </c>
      <c r="S9828">
        <v>35</v>
      </c>
      <c r="T9828" s="29" t="s">
        <v>24280</v>
      </c>
      <c r="U9828" s="29" t="s">
        <v>28390</v>
      </c>
    </row>
    <row r="9829" spans="1:21">
      <c r="A9829">
        <v>9828</v>
      </c>
      <c r="B9829" s="30" t="s">
        <v>3220</v>
      </c>
      <c r="D9829" s="30" t="s">
        <v>4153</v>
      </c>
      <c r="F9829" s="30" t="s">
        <v>4227</v>
      </c>
      <c r="H9829" s="30" t="s">
        <v>4334</v>
      </c>
      <c r="J9829" s="30" t="s">
        <v>4335</v>
      </c>
      <c r="L9829" s="30" t="s">
        <v>390</v>
      </c>
      <c r="N9829" s="30" t="s">
        <v>478</v>
      </c>
      <c r="P9829" s="30" t="s">
        <v>1563</v>
      </c>
      <c r="Q9829" t="s">
        <v>2036</v>
      </c>
      <c r="R9829" t="s">
        <v>2630</v>
      </c>
      <c r="S9829">
        <v>35</v>
      </c>
      <c r="T9829" s="29" t="s">
        <v>24280</v>
      </c>
      <c r="U9829" s="29" t="s">
        <v>28391</v>
      </c>
    </row>
    <row r="9830" spans="1:21">
      <c r="A9830">
        <v>9829</v>
      </c>
      <c r="B9830" s="30" t="s">
        <v>3220</v>
      </c>
      <c r="D9830" s="30" t="s">
        <v>4153</v>
      </c>
      <c r="F9830" s="30" t="s">
        <v>4227</v>
      </c>
      <c r="H9830" s="30" t="s">
        <v>4334</v>
      </c>
      <c r="J9830" s="30" t="s">
        <v>4335</v>
      </c>
      <c r="L9830" s="30" t="s">
        <v>390</v>
      </c>
      <c r="N9830" s="30" t="s">
        <v>478</v>
      </c>
      <c r="P9830" s="30" t="s">
        <v>1165</v>
      </c>
      <c r="Q9830" t="s">
        <v>2036</v>
      </c>
      <c r="R9830" t="s">
        <v>2630</v>
      </c>
      <c r="S9830">
        <v>35</v>
      </c>
      <c r="T9830" s="29" t="s">
        <v>24280</v>
      </c>
      <c r="U9830" s="29" t="s">
        <v>28392</v>
      </c>
    </row>
    <row r="9831" spans="1:21">
      <c r="A9831">
        <v>9830</v>
      </c>
      <c r="B9831" s="30" t="s">
        <v>3220</v>
      </c>
      <c r="D9831" s="30" t="s">
        <v>4153</v>
      </c>
      <c r="F9831" s="30" t="s">
        <v>4227</v>
      </c>
      <c r="H9831" s="30" t="s">
        <v>4334</v>
      </c>
      <c r="J9831" s="30" t="s">
        <v>4335</v>
      </c>
      <c r="L9831" s="30" t="s">
        <v>390</v>
      </c>
      <c r="N9831" s="30" t="s">
        <v>478</v>
      </c>
      <c r="P9831" s="30" t="s">
        <v>1998</v>
      </c>
      <c r="Q9831" t="s">
        <v>2036</v>
      </c>
      <c r="R9831" t="s">
        <v>2630</v>
      </c>
      <c r="S9831">
        <v>35</v>
      </c>
      <c r="T9831" s="29" t="s">
        <v>24280</v>
      </c>
      <c r="U9831" s="29" t="s">
        <v>28393</v>
      </c>
    </row>
    <row r="9832" spans="1:21">
      <c r="A9832">
        <v>9831</v>
      </c>
      <c r="B9832" s="30" t="s">
        <v>3220</v>
      </c>
      <c r="D9832" s="30" t="s">
        <v>4153</v>
      </c>
      <c r="F9832" s="30" t="s">
        <v>4227</v>
      </c>
      <c r="H9832" s="30" t="s">
        <v>4334</v>
      </c>
      <c r="J9832" s="30" t="s">
        <v>4335</v>
      </c>
      <c r="L9832" s="30" t="s">
        <v>390</v>
      </c>
      <c r="N9832" s="30" t="s">
        <v>478</v>
      </c>
      <c r="P9832" s="30" t="s">
        <v>2958</v>
      </c>
      <c r="Q9832" t="s">
        <v>2036</v>
      </c>
      <c r="R9832" t="s">
        <v>2630</v>
      </c>
      <c r="S9832">
        <v>35</v>
      </c>
      <c r="T9832" s="29" t="s">
        <v>24280</v>
      </c>
      <c r="U9832" s="29" t="s">
        <v>28394</v>
      </c>
    </row>
    <row r="9833" spans="1:21">
      <c r="A9833">
        <v>9832</v>
      </c>
      <c r="B9833" s="30" t="s">
        <v>3220</v>
      </c>
      <c r="D9833" s="30" t="s">
        <v>4153</v>
      </c>
      <c r="F9833" s="30" t="s">
        <v>4227</v>
      </c>
      <c r="H9833" s="30" t="s">
        <v>4334</v>
      </c>
      <c r="J9833" s="30" t="s">
        <v>4335</v>
      </c>
      <c r="L9833" s="30" t="s">
        <v>390</v>
      </c>
      <c r="N9833" s="30" t="s">
        <v>478</v>
      </c>
      <c r="P9833" s="30" t="s">
        <v>1564</v>
      </c>
      <c r="Q9833" t="s">
        <v>2036</v>
      </c>
      <c r="R9833" t="s">
        <v>2630</v>
      </c>
      <c r="S9833">
        <v>35</v>
      </c>
      <c r="T9833" s="29" t="s">
        <v>24280</v>
      </c>
      <c r="U9833" s="29" t="s">
        <v>28395</v>
      </c>
    </row>
    <row r="9834" spans="1:21">
      <c r="A9834">
        <v>9833</v>
      </c>
      <c r="B9834" s="30" t="s">
        <v>3220</v>
      </c>
      <c r="D9834" s="30" t="s">
        <v>4153</v>
      </c>
      <c r="F9834" s="30" t="s">
        <v>4227</v>
      </c>
      <c r="H9834" s="30" t="s">
        <v>4334</v>
      </c>
      <c r="J9834" s="30" t="s">
        <v>4335</v>
      </c>
      <c r="L9834" s="30" t="s">
        <v>390</v>
      </c>
      <c r="N9834" s="30" t="s">
        <v>478</v>
      </c>
      <c r="P9834" s="30" t="s">
        <v>1166</v>
      </c>
      <c r="Q9834" t="s">
        <v>2036</v>
      </c>
      <c r="R9834" t="s">
        <v>2630</v>
      </c>
      <c r="S9834">
        <v>35</v>
      </c>
      <c r="T9834" s="29" t="s">
        <v>24280</v>
      </c>
      <c r="U9834" s="29" t="s">
        <v>28396</v>
      </c>
    </row>
    <row r="9835" spans="1:21">
      <c r="A9835">
        <v>9834</v>
      </c>
      <c r="B9835" s="30" t="s">
        <v>3220</v>
      </c>
      <c r="D9835" s="30" t="s">
        <v>4153</v>
      </c>
      <c r="F9835" s="30" t="s">
        <v>4227</v>
      </c>
      <c r="H9835" s="30" t="s">
        <v>4334</v>
      </c>
      <c r="J9835" s="30" t="s">
        <v>4335</v>
      </c>
      <c r="L9835" s="30" t="s">
        <v>390</v>
      </c>
      <c r="N9835" s="30" t="s">
        <v>478</v>
      </c>
      <c r="P9835" s="30" t="s">
        <v>1167</v>
      </c>
      <c r="Q9835" t="s">
        <v>2036</v>
      </c>
      <c r="R9835" t="s">
        <v>2630</v>
      </c>
      <c r="S9835">
        <v>35</v>
      </c>
      <c r="T9835" s="29" t="s">
        <v>24280</v>
      </c>
      <c r="U9835" s="29" t="s">
        <v>28397</v>
      </c>
    </row>
    <row r="9836" spans="1:21">
      <c r="A9836">
        <v>9835</v>
      </c>
      <c r="B9836" s="30" t="s">
        <v>3220</v>
      </c>
      <c r="D9836" s="30" t="s">
        <v>4153</v>
      </c>
      <c r="F9836" s="30" t="s">
        <v>4227</v>
      </c>
      <c r="H9836" s="30" t="s">
        <v>4334</v>
      </c>
      <c r="J9836" s="30" t="s">
        <v>4335</v>
      </c>
      <c r="L9836" s="30" t="s">
        <v>390</v>
      </c>
      <c r="N9836" s="30" t="s">
        <v>478</v>
      </c>
      <c r="P9836" s="30" t="s">
        <v>1168</v>
      </c>
      <c r="Q9836" t="s">
        <v>2036</v>
      </c>
      <c r="R9836" t="s">
        <v>2630</v>
      </c>
      <c r="S9836">
        <v>35</v>
      </c>
      <c r="T9836" s="29" t="s">
        <v>24280</v>
      </c>
      <c r="U9836" s="29" t="s">
        <v>28398</v>
      </c>
    </row>
    <row r="9837" spans="1:21">
      <c r="A9837">
        <v>9836</v>
      </c>
      <c r="B9837" s="30" t="s">
        <v>3220</v>
      </c>
      <c r="D9837" s="30" t="s">
        <v>4153</v>
      </c>
      <c r="F9837" s="30" t="s">
        <v>4227</v>
      </c>
      <c r="H9837" s="30" t="s">
        <v>4334</v>
      </c>
      <c r="J9837" s="30" t="s">
        <v>4335</v>
      </c>
      <c r="L9837" s="30" t="s">
        <v>390</v>
      </c>
      <c r="N9837" s="30" t="s">
        <v>478</v>
      </c>
      <c r="P9837" s="30" t="s">
        <v>2315</v>
      </c>
      <c r="Q9837" t="s">
        <v>2036</v>
      </c>
      <c r="R9837" t="s">
        <v>2630</v>
      </c>
      <c r="S9837">
        <v>35</v>
      </c>
      <c r="T9837" s="29" t="s">
        <v>24280</v>
      </c>
      <c r="U9837" s="29" t="s">
        <v>28399</v>
      </c>
    </row>
    <row r="9838" spans="1:21">
      <c r="A9838">
        <v>9837</v>
      </c>
      <c r="B9838" s="30" t="s">
        <v>3220</v>
      </c>
      <c r="D9838" s="30" t="s">
        <v>4153</v>
      </c>
      <c r="F9838" s="30" t="s">
        <v>4227</v>
      </c>
      <c r="H9838" s="30" t="s">
        <v>4334</v>
      </c>
      <c r="J9838" s="30" t="s">
        <v>4335</v>
      </c>
      <c r="L9838" s="30" t="s">
        <v>390</v>
      </c>
      <c r="N9838" s="30" t="s">
        <v>478</v>
      </c>
      <c r="P9838" s="30" t="s">
        <v>1169</v>
      </c>
      <c r="Q9838" t="s">
        <v>2036</v>
      </c>
      <c r="R9838" t="s">
        <v>2630</v>
      </c>
      <c r="S9838">
        <v>35</v>
      </c>
      <c r="T9838" s="29" t="s">
        <v>24280</v>
      </c>
      <c r="U9838" s="29" t="s">
        <v>28400</v>
      </c>
    </row>
    <row r="9839" spans="1:21">
      <c r="A9839">
        <v>9838</v>
      </c>
      <c r="B9839" s="30" t="s">
        <v>3220</v>
      </c>
      <c r="D9839" s="30" t="s">
        <v>4153</v>
      </c>
      <c r="F9839" s="30" t="s">
        <v>4227</v>
      </c>
      <c r="H9839" s="30" t="s">
        <v>4334</v>
      </c>
      <c r="J9839" s="30" t="s">
        <v>4335</v>
      </c>
      <c r="L9839" s="30" t="s">
        <v>390</v>
      </c>
      <c r="N9839" s="30" t="s">
        <v>478</v>
      </c>
      <c r="P9839" s="30" t="s">
        <v>1170</v>
      </c>
      <c r="Q9839" t="s">
        <v>2036</v>
      </c>
      <c r="R9839" t="s">
        <v>2630</v>
      </c>
      <c r="S9839">
        <v>35</v>
      </c>
      <c r="T9839" s="29" t="s">
        <v>24280</v>
      </c>
      <c r="U9839" s="29" t="s">
        <v>28401</v>
      </c>
    </row>
    <row r="9840" spans="1:21">
      <c r="A9840">
        <v>9839</v>
      </c>
      <c r="B9840" s="30" t="s">
        <v>3220</v>
      </c>
      <c r="D9840" s="30" t="s">
        <v>4153</v>
      </c>
      <c r="F9840" s="30" t="s">
        <v>4227</v>
      </c>
      <c r="H9840" s="30" t="s">
        <v>4334</v>
      </c>
      <c r="J9840" s="30" t="s">
        <v>4335</v>
      </c>
      <c r="L9840" s="30" t="s">
        <v>390</v>
      </c>
      <c r="N9840" s="30" t="s">
        <v>478</v>
      </c>
      <c r="P9840" s="30" t="s">
        <v>1584</v>
      </c>
      <c r="Q9840" t="s">
        <v>2036</v>
      </c>
      <c r="R9840" t="s">
        <v>2630</v>
      </c>
      <c r="S9840">
        <v>35</v>
      </c>
      <c r="T9840" s="29" t="s">
        <v>24280</v>
      </c>
      <c r="U9840" s="29" t="s">
        <v>28402</v>
      </c>
    </row>
    <row r="9841" spans="1:21">
      <c r="A9841">
        <v>9840</v>
      </c>
      <c r="B9841" s="30" t="s">
        <v>3220</v>
      </c>
      <c r="D9841" s="30" t="s">
        <v>4153</v>
      </c>
      <c r="F9841" s="30" t="s">
        <v>4227</v>
      </c>
      <c r="H9841" s="30" t="s">
        <v>4334</v>
      </c>
      <c r="J9841" s="30" t="s">
        <v>4335</v>
      </c>
      <c r="L9841" s="30" t="s">
        <v>390</v>
      </c>
      <c r="N9841" s="30" t="s">
        <v>478</v>
      </c>
      <c r="P9841" s="30" t="s">
        <v>1171</v>
      </c>
      <c r="Q9841" t="s">
        <v>2036</v>
      </c>
      <c r="R9841" t="s">
        <v>2630</v>
      </c>
      <c r="S9841">
        <v>35</v>
      </c>
      <c r="T9841" s="29" t="s">
        <v>24280</v>
      </c>
      <c r="U9841" s="29" t="s">
        <v>28403</v>
      </c>
    </row>
    <row r="9842" spans="1:21">
      <c r="A9842">
        <v>9841</v>
      </c>
      <c r="B9842" s="30" t="s">
        <v>3220</v>
      </c>
      <c r="D9842" s="30" t="s">
        <v>4153</v>
      </c>
      <c r="F9842" s="30" t="s">
        <v>4227</v>
      </c>
      <c r="H9842" s="30" t="s">
        <v>4334</v>
      </c>
      <c r="J9842" s="30" t="s">
        <v>4335</v>
      </c>
      <c r="L9842" s="30" t="s">
        <v>390</v>
      </c>
      <c r="N9842" s="30" t="s">
        <v>478</v>
      </c>
      <c r="P9842" s="30" t="s">
        <v>1172</v>
      </c>
      <c r="Q9842" t="s">
        <v>2036</v>
      </c>
      <c r="R9842" t="s">
        <v>2630</v>
      </c>
      <c r="S9842">
        <v>35</v>
      </c>
      <c r="T9842" s="29" t="s">
        <v>24280</v>
      </c>
      <c r="U9842" s="29" t="s">
        <v>28404</v>
      </c>
    </row>
    <row r="9843" spans="1:21">
      <c r="A9843">
        <v>9842</v>
      </c>
      <c r="B9843" s="30" t="s">
        <v>3220</v>
      </c>
      <c r="D9843" s="30" t="s">
        <v>4153</v>
      </c>
      <c r="F9843" s="30" t="s">
        <v>4227</v>
      </c>
      <c r="H9843" s="30" t="s">
        <v>4334</v>
      </c>
      <c r="J9843" s="30" t="s">
        <v>4335</v>
      </c>
      <c r="L9843" s="30" t="s">
        <v>390</v>
      </c>
      <c r="N9843" s="30" t="s">
        <v>478</v>
      </c>
      <c r="P9843" s="30" t="s">
        <v>1173</v>
      </c>
      <c r="Q9843" t="s">
        <v>2036</v>
      </c>
      <c r="R9843" t="s">
        <v>2630</v>
      </c>
      <c r="S9843">
        <v>35</v>
      </c>
      <c r="T9843" s="29" t="s">
        <v>24280</v>
      </c>
      <c r="U9843" s="29" t="s">
        <v>28405</v>
      </c>
    </row>
    <row r="9844" spans="1:21">
      <c r="A9844">
        <v>9843</v>
      </c>
      <c r="B9844" s="30" t="s">
        <v>3220</v>
      </c>
      <c r="D9844" s="30" t="s">
        <v>4153</v>
      </c>
      <c r="F9844" s="30" t="s">
        <v>4227</v>
      </c>
      <c r="H9844" s="30" t="s">
        <v>4334</v>
      </c>
      <c r="J9844" s="30" t="s">
        <v>4335</v>
      </c>
      <c r="L9844" s="30" t="s">
        <v>390</v>
      </c>
      <c r="N9844" s="30" t="s">
        <v>478</v>
      </c>
      <c r="P9844" s="30" t="s">
        <v>1174</v>
      </c>
      <c r="Q9844" t="s">
        <v>2036</v>
      </c>
      <c r="R9844" t="s">
        <v>2630</v>
      </c>
      <c r="S9844">
        <v>35</v>
      </c>
      <c r="T9844" s="29" t="s">
        <v>24280</v>
      </c>
      <c r="U9844" s="29" t="s">
        <v>28406</v>
      </c>
    </row>
    <row r="9845" spans="1:21">
      <c r="A9845">
        <v>9844</v>
      </c>
      <c r="B9845" s="30" t="s">
        <v>3220</v>
      </c>
      <c r="D9845" s="30" t="s">
        <v>4153</v>
      </c>
      <c r="F9845" s="30" t="s">
        <v>4227</v>
      </c>
      <c r="H9845" s="30" t="s">
        <v>4334</v>
      </c>
      <c r="J9845" s="30" t="s">
        <v>4335</v>
      </c>
      <c r="L9845" s="30" t="s">
        <v>390</v>
      </c>
      <c r="N9845" s="30" t="s">
        <v>478</v>
      </c>
      <c r="P9845" s="30" t="s">
        <v>1545</v>
      </c>
      <c r="Q9845" t="s">
        <v>2036</v>
      </c>
      <c r="R9845" t="s">
        <v>2630</v>
      </c>
      <c r="S9845">
        <v>35</v>
      </c>
      <c r="T9845" s="29" t="s">
        <v>24280</v>
      </c>
      <c r="U9845" s="29" t="s">
        <v>28407</v>
      </c>
    </row>
    <row r="9846" spans="1:21">
      <c r="A9846">
        <v>9845</v>
      </c>
      <c r="B9846" s="30" t="s">
        <v>3220</v>
      </c>
      <c r="D9846" s="30" t="s">
        <v>4153</v>
      </c>
      <c r="F9846" s="30" t="s">
        <v>4227</v>
      </c>
      <c r="H9846" s="30" t="s">
        <v>4334</v>
      </c>
      <c r="J9846" s="30" t="s">
        <v>4335</v>
      </c>
      <c r="L9846" s="30" t="s">
        <v>390</v>
      </c>
      <c r="N9846" s="30" t="s">
        <v>478</v>
      </c>
      <c r="P9846" s="30" t="s">
        <v>1546</v>
      </c>
      <c r="Q9846" t="s">
        <v>2036</v>
      </c>
      <c r="R9846" t="s">
        <v>2630</v>
      </c>
      <c r="S9846">
        <v>35</v>
      </c>
      <c r="T9846" s="29" t="s">
        <v>24280</v>
      </c>
      <c r="U9846" s="29" t="s">
        <v>28408</v>
      </c>
    </row>
    <row r="9847" spans="1:21">
      <c r="A9847">
        <v>9846</v>
      </c>
      <c r="B9847" s="30" t="s">
        <v>3220</v>
      </c>
      <c r="D9847" s="30" t="s">
        <v>4153</v>
      </c>
      <c r="F9847" s="30" t="s">
        <v>4227</v>
      </c>
      <c r="H9847" s="30" t="s">
        <v>4334</v>
      </c>
      <c r="J9847" s="30" t="s">
        <v>4335</v>
      </c>
      <c r="L9847" s="30" t="s">
        <v>390</v>
      </c>
      <c r="N9847" s="30" t="s">
        <v>478</v>
      </c>
      <c r="P9847" s="30" t="s">
        <v>1547</v>
      </c>
      <c r="Q9847" t="s">
        <v>2036</v>
      </c>
      <c r="R9847" t="s">
        <v>2630</v>
      </c>
      <c r="S9847">
        <v>35</v>
      </c>
      <c r="T9847" s="29" t="s">
        <v>24280</v>
      </c>
      <c r="U9847" s="29" t="s">
        <v>28409</v>
      </c>
    </row>
    <row r="9848" spans="1:21">
      <c r="A9848">
        <v>9847</v>
      </c>
      <c r="B9848" s="30" t="s">
        <v>3220</v>
      </c>
      <c r="D9848" s="30" t="s">
        <v>4153</v>
      </c>
      <c r="F9848" s="30" t="s">
        <v>4227</v>
      </c>
      <c r="H9848" s="30" t="s">
        <v>4334</v>
      </c>
      <c r="J9848" s="30" t="s">
        <v>4335</v>
      </c>
      <c r="L9848" s="30" t="s">
        <v>390</v>
      </c>
      <c r="N9848" s="30" t="s">
        <v>478</v>
      </c>
      <c r="P9848" s="30" t="s">
        <v>6705</v>
      </c>
      <c r="Q9848" t="s">
        <v>2036</v>
      </c>
      <c r="R9848" t="s">
        <v>2628</v>
      </c>
      <c r="S9848">
        <v>36</v>
      </c>
      <c r="T9848" s="29" t="s">
        <v>28384</v>
      </c>
      <c r="U9848" s="29" t="s">
        <v>28410</v>
      </c>
    </row>
    <row r="9849" spans="1:21">
      <c r="A9849">
        <v>9848</v>
      </c>
      <c r="B9849" s="30" t="s">
        <v>3220</v>
      </c>
      <c r="D9849" s="30" t="s">
        <v>4153</v>
      </c>
      <c r="F9849" s="30" t="s">
        <v>4227</v>
      </c>
      <c r="H9849" s="30" t="s">
        <v>4334</v>
      </c>
      <c r="J9849" s="30" t="s">
        <v>4335</v>
      </c>
      <c r="L9849" s="30" t="s">
        <v>390</v>
      </c>
      <c r="N9849" s="30" t="s">
        <v>478</v>
      </c>
      <c r="P9849" s="30" t="s">
        <v>1548</v>
      </c>
      <c r="Q9849" t="s">
        <v>2036</v>
      </c>
      <c r="R9849" t="s">
        <v>2630</v>
      </c>
      <c r="S9849">
        <v>35</v>
      </c>
      <c r="T9849" s="29" t="s">
        <v>24280</v>
      </c>
      <c r="U9849" s="29" t="s">
        <v>28411</v>
      </c>
    </row>
    <row r="9850" spans="1:21">
      <c r="A9850">
        <v>9849</v>
      </c>
      <c r="B9850" s="30" t="s">
        <v>3220</v>
      </c>
      <c r="D9850" s="30" t="s">
        <v>4153</v>
      </c>
      <c r="F9850" s="30" t="s">
        <v>4227</v>
      </c>
      <c r="H9850" s="30" t="s">
        <v>4334</v>
      </c>
      <c r="J9850" s="30" t="s">
        <v>4335</v>
      </c>
      <c r="L9850" s="30" t="s">
        <v>390</v>
      </c>
      <c r="N9850" s="30" t="s">
        <v>478</v>
      </c>
      <c r="P9850" s="30" t="s">
        <v>3349</v>
      </c>
      <c r="Q9850" t="s">
        <v>2036</v>
      </c>
      <c r="R9850" t="s">
        <v>2630</v>
      </c>
      <c r="S9850">
        <v>35</v>
      </c>
      <c r="T9850" s="29" t="s">
        <v>24280</v>
      </c>
      <c r="U9850" s="29" t="s">
        <v>28412</v>
      </c>
    </row>
    <row r="9851" spans="1:21">
      <c r="A9851">
        <v>9850</v>
      </c>
      <c r="B9851" s="30" t="s">
        <v>3220</v>
      </c>
      <c r="D9851" s="30" t="s">
        <v>4153</v>
      </c>
      <c r="F9851" s="30" t="s">
        <v>4227</v>
      </c>
      <c r="H9851" s="30" t="s">
        <v>4334</v>
      </c>
      <c r="J9851" s="30" t="s">
        <v>4335</v>
      </c>
      <c r="L9851" s="30" t="s">
        <v>390</v>
      </c>
      <c r="N9851" s="30" t="s">
        <v>478</v>
      </c>
      <c r="P9851" s="30" t="s">
        <v>1549</v>
      </c>
      <c r="Q9851" t="s">
        <v>2036</v>
      </c>
      <c r="R9851" t="s">
        <v>2630</v>
      </c>
      <c r="S9851">
        <v>35</v>
      </c>
      <c r="T9851" s="29" t="s">
        <v>24280</v>
      </c>
      <c r="U9851" s="29" t="s">
        <v>28413</v>
      </c>
    </row>
    <row r="9852" spans="1:21">
      <c r="A9852">
        <v>9851</v>
      </c>
      <c r="B9852" s="30" t="s">
        <v>3220</v>
      </c>
      <c r="D9852" s="30" t="s">
        <v>4153</v>
      </c>
      <c r="F9852" s="30" t="s">
        <v>4227</v>
      </c>
      <c r="H9852" s="30" t="s">
        <v>4334</v>
      </c>
      <c r="J9852" s="30" t="s">
        <v>4335</v>
      </c>
      <c r="L9852" s="30" t="s">
        <v>390</v>
      </c>
      <c r="N9852" s="30" t="s">
        <v>478</v>
      </c>
      <c r="P9852" s="30" t="s">
        <v>1999</v>
      </c>
      <c r="Q9852" t="s">
        <v>2036</v>
      </c>
      <c r="R9852" t="s">
        <v>2630</v>
      </c>
      <c r="S9852">
        <v>35</v>
      </c>
      <c r="T9852" s="29" t="s">
        <v>24280</v>
      </c>
      <c r="U9852" s="29" t="s">
        <v>28414</v>
      </c>
    </row>
    <row r="9853" spans="1:21">
      <c r="A9853">
        <v>9852</v>
      </c>
      <c r="B9853" s="30" t="s">
        <v>3220</v>
      </c>
      <c r="D9853" s="30" t="s">
        <v>4153</v>
      </c>
      <c r="F9853" s="30" t="s">
        <v>4227</v>
      </c>
      <c r="H9853" s="30" t="s">
        <v>4334</v>
      </c>
      <c r="J9853" s="30" t="s">
        <v>4335</v>
      </c>
      <c r="L9853" s="30" t="s">
        <v>390</v>
      </c>
      <c r="N9853" s="30" t="s">
        <v>478</v>
      </c>
      <c r="P9853" s="30" t="s">
        <v>1550</v>
      </c>
      <c r="Q9853" t="s">
        <v>2036</v>
      </c>
      <c r="R9853" t="s">
        <v>2630</v>
      </c>
      <c r="S9853">
        <v>35</v>
      </c>
      <c r="T9853" s="29" t="s">
        <v>24280</v>
      </c>
      <c r="U9853" s="29" t="s">
        <v>28415</v>
      </c>
    </row>
    <row r="9854" spans="1:21">
      <c r="A9854">
        <v>9853</v>
      </c>
      <c r="B9854" s="30" t="s">
        <v>3220</v>
      </c>
      <c r="D9854" s="30" t="s">
        <v>4153</v>
      </c>
      <c r="F9854" s="30" t="s">
        <v>4227</v>
      </c>
      <c r="H9854" s="30" t="s">
        <v>4334</v>
      </c>
      <c r="J9854" s="30" t="s">
        <v>4335</v>
      </c>
      <c r="L9854" s="30" t="s">
        <v>390</v>
      </c>
      <c r="N9854" s="30" t="s">
        <v>478</v>
      </c>
      <c r="P9854" s="30" t="s">
        <v>2959</v>
      </c>
      <c r="Q9854" t="s">
        <v>2036</v>
      </c>
      <c r="R9854" t="s">
        <v>2630</v>
      </c>
      <c r="S9854">
        <v>35</v>
      </c>
      <c r="T9854" s="29" t="s">
        <v>24280</v>
      </c>
      <c r="U9854" s="29" t="s">
        <v>28416</v>
      </c>
    </row>
    <row r="9855" spans="1:21">
      <c r="A9855">
        <v>9854</v>
      </c>
      <c r="B9855" s="30" t="s">
        <v>3220</v>
      </c>
      <c r="D9855" s="30" t="s">
        <v>4153</v>
      </c>
      <c r="F9855" s="30" t="s">
        <v>4227</v>
      </c>
      <c r="H9855" s="30" t="s">
        <v>4334</v>
      </c>
      <c r="J9855" s="30" t="s">
        <v>4335</v>
      </c>
      <c r="L9855" s="30" t="s">
        <v>390</v>
      </c>
      <c r="N9855" s="30" t="s">
        <v>478</v>
      </c>
      <c r="P9855" s="30" t="s">
        <v>1551</v>
      </c>
      <c r="Q9855" t="s">
        <v>2036</v>
      </c>
      <c r="R9855" t="s">
        <v>2630</v>
      </c>
      <c r="S9855">
        <v>35</v>
      </c>
      <c r="T9855" s="29" t="s">
        <v>24280</v>
      </c>
      <c r="U9855" s="29" t="s">
        <v>28417</v>
      </c>
    </row>
    <row r="9856" spans="1:21">
      <c r="A9856">
        <v>9855</v>
      </c>
      <c r="B9856" s="30" t="s">
        <v>3220</v>
      </c>
      <c r="D9856" s="30" t="s">
        <v>4153</v>
      </c>
      <c r="F9856" s="30" t="s">
        <v>4227</v>
      </c>
      <c r="H9856" s="30" t="s">
        <v>4334</v>
      </c>
      <c r="J9856" s="30" t="s">
        <v>4335</v>
      </c>
      <c r="L9856" s="30" t="s">
        <v>390</v>
      </c>
      <c r="N9856" s="30" t="s">
        <v>478</v>
      </c>
      <c r="P9856" s="30" t="s">
        <v>1552</v>
      </c>
      <c r="Q9856" t="s">
        <v>2036</v>
      </c>
      <c r="R9856" t="s">
        <v>2630</v>
      </c>
      <c r="S9856">
        <v>35</v>
      </c>
      <c r="T9856" s="29" t="s">
        <v>24280</v>
      </c>
      <c r="U9856" s="29" t="s">
        <v>28418</v>
      </c>
    </row>
    <row r="9857" spans="1:21">
      <c r="A9857">
        <v>9856</v>
      </c>
      <c r="B9857" s="30" t="s">
        <v>3220</v>
      </c>
      <c r="D9857" s="30" t="s">
        <v>4153</v>
      </c>
      <c r="F9857" s="30" t="s">
        <v>4227</v>
      </c>
      <c r="H9857" s="30" t="s">
        <v>4334</v>
      </c>
      <c r="J9857" s="30" t="s">
        <v>4335</v>
      </c>
      <c r="L9857" s="30" t="s">
        <v>390</v>
      </c>
      <c r="N9857" s="30" t="s">
        <v>478</v>
      </c>
      <c r="P9857" s="30" t="s">
        <v>4343</v>
      </c>
      <c r="Q9857" t="s">
        <v>2036</v>
      </c>
      <c r="R9857" t="s">
        <v>2628</v>
      </c>
      <c r="S9857">
        <v>35</v>
      </c>
      <c r="T9857" s="29" t="s">
        <v>28419</v>
      </c>
      <c r="U9857" s="29" t="s">
        <v>28420</v>
      </c>
    </row>
    <row r="9858" spans="1:21">
      <c r="A9858">
        <v>9857</v>
      </c>
      <c r="B9858" s="30" t="s">
        <v>3220</v>
      </c>
      <c r="D9858" s="30" t="s">
        <v>4153</v>
      </c>
      <c r="F9858" s="30" t="s">
        <v>4227</v>
      </c>
      <c r="H9858" s="30" t="s">
        <v>4334</v>
      </c>
      <c r="J9858" s="30" t="s">
        <v>4335</v>
      </c>
      <c r="L9858" s="30" t="s">
        <v>390</v>
      </c>
      <c r="N9858" s="30" t="s">
        <v>478</v>
      </c>
      <c r="P9858" s="30" t="s">
        <v>4344</v>
      </c>
      <c r="Q9858" t="s">
        <v>2036</v>
      </c>
      <c r="R9858" t="s">
        <v>2628</v>
      </c>
      <c r="S9858">
        <v>35</v>
      </c>
      <c r="T9858" s="29" t="s">
        <v>28419</v>
      </c>
      <c r="U9858" s="29" t="s">
        <v>28421</v>
      </c>
    </row>
    <row r="9859" spans="1:21">
      <c r="A9859">
        <v>9858</v>
      </c>
      <c r="B9859" s="30" t="s">
        <v>3220</v>
      </c>
      <c r="D9859" s="30" t="s">
        <v>4153</v>
      </c>
      <c r="F9859" s="30" t="s">
        <v>4227</v>
      </c>
      <c r="H9859" s="30" t="s">
        <v>4334</v>
      </c>
      <c r="J9859" s="30" t="s">
        <v>4335</v>
      </c>
      <c r="L9859" s="30" t="s">
        <v>390</v>
      </c>
      <c r="N9859" s="30" t="s">
        <v>478</v>
      </c>
      <c r="P9859" s="30" t="s">
        <v>1553</v>
      </c>
      <c r="Q9859" t="s">
        <v>2036</v>
      </c>
      <c r="R9859" t="s">
        <v>2630</v>
      </c>
      <c r="S9859">
        <v>35</v>
      </c>
      <c r="T9859" s="29" t="s">
        <v>24280</v>
      </c>
      <c r="U9859" s="29" t="s">
        <v>28422</v>
      </c>
    </row>
    <row r="9860" spans="1:21">
      <c r="A9860">
        <v>9859</v>
      </c>
      <c r="B9860" s="30" t="s">
        <v>3220</v>
      </c>
      <c r="D9860" s="30" t="s">
        <v>4153</v>
      </c>
      <c r="F9860" s="30" t="s">
        <v>4227</v>
      </c>
      <c r="H9860" s="30" t="s">
        <v>4334</v>
      </c>
      <c r="J9860" s="30" t="s">
        <v>4335</v>
      </c>
      <c r="L9860" s="30" t="s">
        <v>390</v>
      </c>
      <c r="N9860" s="30" t="s">
        <v>478</v>
      </c>
      <c r="P9860" s="30" t="s">
        <v>2316</v>
      </c>
      <c r="Q9860" t="s">
        <v>2036</v>
      </c>
      <c r="R9860" t="s">
        <v>2630</v>
      </c>
      <c r="S9860">
        <v>35</v>
      </c>
      <c r="T9860" s="29" t="s">
        <v>24280</v>
      </c>
      <c r="U9860" s="29" t="s">
        <v>28423</v>
      </c>
    </row>
    <row r="9861" spans="1:21">
      <c r="A9861">
        <v>9860</v>
      </c>
      <c r="B9861" s="30" t="s">
        <v>3220</v>
      </c>
      <c r="D9861" s="30" t="s">
        <v>4153</v>
      </c>
      <c r="F9861" s="30" t="s">
        <v>4227</v>
      </c>
      <c r="H9861" s="30" t="s">
        <v>4334</v>
      </c>
      <c r="J9861" s="30" t="s">
        <v>4335</v>
      </c>
      <c r="L9861" s="30" t="s">
        <v>390</v>
      </c>
      <c r="N9861" s="30" t="s">
        <v>478</v>
      </c>
      <c r="P9861" s="30" t="s">
        <v>4345</v>
      </c>
      <c r="Q9861" t="s">
        <v>2036</v>
      </c>
      <c r="R9861" t="s">
        <v>2628</v>
      </c>
      <c r="S9861">
        <v>35</v>
      </c>
      <c r="T9861" s="29" t="s">
        <v>28419</v>
      </c>
      <c r="U9861" s="29" t="s">
        <v>28424</v>
      </c>
    </row>
    <row r="9862" spans="1:21">
      <c r="A9862">
        <v>9861</v>
      </c>
      <c r="B9862" s="30" t="s">
        <v>3220</v>
      </c>
      <c r="D9862" s="30" t="s">
        <v>4153</v>
      </c>
      <c r="F9862" s="30" t="s">
        <v>4227</v>
      </c>
      <c r="H9862" s="30" t="s">
        <v>4334</v>
      </c>
      <c r="J9862" s="30" t="s">
        <v>4335</v>
      </c>
      <c r="L9862" s="30" t="s">
        <v>390</v>
      </c>
      <c r="N9862" s="30" t="s">
        <v>478</v>
      </c>
      <c r="P9862" s="30" t="s">
        <v>1554</v>
      </c>
      <c r="Q9862" t="s">
        <v>2036</v>
      </c>
      <c r="R9862" t="s">
        <v>2630</v>
      </c>
      <c r="S9862">
        <v>35</v>
      </c>
      <c r="T9862" s="29" t="s">
        <v>24280</v>
      </c>
      <c r="U9862" s="29" t="s">
        <v>28425</v>
      </c>
    </row>
    <row r="9863" spans="1:21">
      <c r="A9863">
        <v>9862</v>
      </c>
      <c r="B9863" s="30" t="s">
        <v>3220</v>
      </c>
      <c r="D9863" s="30" t="s">
        <v>4153</v>
      </c>
      <c r="F9863" s="30" t="s">
        <v>4227</v>
      </c>
      <c r="H9863" s="30" t="s">
        <v>4334</v>
      </c>
      <c r="J9863" s="30" t="s">
        <v>4335</v>
      </c>
      <c r="L9863" s="30" t="s">
        <v>390</v>
      </c>
      <c r="N9863" s="30" t="s">
        <v>478</v>
      </c>
      <c r="P9863" s="30" t="s">
        <v>1555</v>
      </c>
      <c r="Q9863" t="s">
        <v>2036</v>
      </c>
      <c r="R9863" t="s">
        <v>2630</v>
      </c>
      <c r="S9863">
        <v>35</v>
      </c>
      <c r="T9863" s="29" t="s">
        <v>24280</v>
      </c>
      <c r="U9863" s="29" t="s">
        <v>28426</v>
      </c>
    </row>
    <row r="9864" spans="1:21">
      <c r="A9864">
        <v>9863</v>
      </c>
      <c r="B9864" s="30" t="s">
        <v>3220</v>
      </c>
      <c r="D9864" s="30" t="s">
        <v>4153</v>
      </c>
      <c r="F9864" s="30" t="s">
        <v>4227</v>
      </c>
      <c r="H9864" s="30" t="s">
        <v>4334</v>
      </c>
      <c r="J9864" s="30" t="s">
        <v>4335</v>
      </c>
      <c r="L9864" s="30" t="s">
        <v>390</v>
      </c>
      <c r="N9864" s="30" t="s">
        <v>478</v>
      </c>
      <c r="P9864" s="30" t="s">
        <v>1556</v>
      </c>
      <c r="Q9864" t="s">
        <v>2036</v>
      </c>
      <c r="R9864" t="s">
        <v>2630</v>
      </c>
      <c r="S9864">
        <v>35</v>
      </c>
      <c r="T9864" s="29" t="s">
        <v>24280</v>
      </c>
      <c r="U9864" s="29" t="s">
        <v>28427</v>
      </c>
    </row>
    <row r="9865" spans="1:21">
      <c r="A9865">
        <v>9864</v>
      </c>
      <c r="B9865" s="30" t="s">
        <v>3220</v>
      </c>
      <c r="D9865" s="30" t="s">
        <v>4153</v>
      </c>
      <c r="F9865" s="30" t="s">
        <v>4227</v>
      </c>
      <c r="H9865" s="30" t="s">
        <v>4334</v>
      </c>
      <c r="J9865" s="30" t="s">
        <v>4335</v>
      </c>
      <c r="L9865" s="30" t="s">
        <v>390</v>
      </c>
      <c r="N9865" s="30" t="s">
        <v>478</v>
      </c>
      <c r="P9865" s="30" t="s">
        <v>1557</v>
      </c>
      <c r="Q9865" t="s">
        <v>2036</v>
      </c>
      <c r="R9865" t="s">
        <v>2630</v>
      </c>
      <c r="S9865">
        <v>35</v>
      </c>
      <c r="T9865" s="29" t="s">
        <v>24280</v>
      </c>
      <c r="U9865" s="29" t="s">
        <v>28428</v>
      </c>
    </row>
    <row r="9866" spans="1:21">
      <c r="A9866">
        <v>9865</v>
      </c>
      <c r="B9866" s="30" t="s">
        <v>3220</v>
      </c>
      <c r="D9866" s="30" t="s">
        <v>4153</v>
      </c>
      <c r="F9866" s="30" t="s">
        <v>4227</v>
      </c>
      <c r="H9866" s="30" t="s">
        <v>4334</v>
      </c>
      <c r="J9866" s="30" t="s">
        <v>4335</v>
      </c>
      <c r="L9866" s="30" t="s">
        <v>390</v>
      </c>
      <c r="N9866" s="30" t="s">
        <v>478</v>
      </c>
      <c r="P9866" s="30" t="s">
        <v>1558</v>
      </c>
      <c r="Q9866" t="s">
        <v>2036</v>
      </c>
      <c r="R9866" t="s">
        <v>2630</v>
      </c>
      <c r="S9866">
        <v>35</v>
      </c>
      <c r="T9866" s="29" t="s">
        <v>24280</v>
      </c>
      <c r="U9866" s="29" t="s">
        <v>28429</v>
      </c>
    </row>
    <row r="9867" spans="1:21">
      <c r="A9867">
        <v>9866</v>
      </c>
      <c r="B9867" s="30" t="s">
        <v>3220</v>
      </c>
      <c r="D9867" s="30" t="s">
        <v>4153</v>
      </c>
      <c r="F9867" s="30" t="s">
        <v>4227</v>
      </c>
      <c r="H9867" s="30" t="s">
        <v>4334</v>
      </c>
      <c r="J9867" s="30" t="s">
        <v>4335</v>
      </c>
      <c r="L9867" s="30" t="s">
        <v>390</v>
      </c>
      <c r="N9867" s="30" t="s">
        <v>478</v>
      </c>
      <c r="P9867" s="30" t="s">
        <v>1559</v>
      </c>
      <c r="Q9867" t="s">
        <v>2036</v>
      </c>
      <c r="R9867" t="s">
        <v>2630</v>
      </c>
      <c r="S9867">
        <v>35</v>
      </c>
      <c r="T9867" s="29" t="s">
        <v>24280</v>
      </c>
      <c r="U9867" s="29" t="s">
        <v>28430</v>
      </c>
    </row>
    <row r="9868" spans="1:21">
      <c r="A9868">
        <v>9867</v>
      </c>
      <c r="B9868" s="30" t="s">
        <v>3220</v>
      </c>
      <c r="D9868" s="30" t="s">
        <v>4153</v>
      </c>
      <c r="F9868" s="30" t="s">
        <v>4227</v>
      </c>
      <c r="H9868" s="30" t="s">
        <v>4334</v>
      </c>
      <c r="J9868" s="30" t="s">
        <v>4335</v>
      </c>
      <c r="L9868" s="30" t="s">
        <v>390</v>
      </c>
      <c r="N9868" s="30" t="s">
        <v>478</v>
      </c>
      <c r="P9868" s="30" t="s">
        <v>4346</v>
      </c>
      <c r="Q9868" t="s">
        <v>2036</v>
      </c>
      <c r="R9868" t="s">
        <v>2628</v>
      </c>
      <c r="S9868">
        <v>35</v>
      </c>
      <c r="T9868" s="29" t="s">
        <v>28419</v>
      </c>
      <c r="U9868" s="29" t="s">
        <v>28431</v>
      </c>
    </row>
    <row r="9869" spans="1:21">
      <c r="A9869">
        <v>9868</v>
      </c>
      <c r="B9869" s="30" t="s">
        <v>3220</v>
      </c>
      <c r="D9869" s="30" t="s">
        <v>4153</v>
      </c>
      <c r="F9869" s="30" t="s">
        <v>4227</v>
      </c>
      <c r="H9869" s="30" t="s">
        <v>4334</v>
      </c>
      <c r="J9869" s="30" t="s">
        <v>4335</v>
      </c>
      <c r="L9869" s="30" t="s">
        <v>390</v>
      </c>
      <c r="N9869" s="30" t="s">
        <v>478</v>
      </c>
      <c r="P9869" s="30" t="s">
        <v>2000</v>
      </c>
      <c r="Q9869" t="s">
        <v>2036</v>
      </c>
      <c r="R9869" t="s">
        <v>2630</v>
      </c>
      <c r="S9869">
        <v>35</v>
      </c>
      <c r="T9869" s="29" t="s">
        <v>24280</v>
      </c>
      <c r="U9869" s="29" t="s">
        <v>28432</v>
      </c>
    </row>
    <row r="9870" spans="1:21">
      <c r="A9870">
        <v>9869</v>
      </c>
      <c r="B9870" s="30" t="s">
        <v>3220</v>
      </c>
      <c r="D9870" s="30" t="s">
        <v>4153</v>
      </c>
      <c r="F9870" s="30" t="s">
        <v>4227</v>
      </c>
      <c r="H9870" s="30" t="s">
        <v>4334</v>
      </c>
      <c r="J9870" s="30" t="s">
        <v>4335</v>
      </c>
      <c r="L9870" s="30" t="s">
        <v>390</v>
      </c>
      <c r="N9870" s="30" t="s">
        <v>478</v>
      </c>
      <c r="P9870" s="30" t="s">
        <v>1565</v>
      </c>
      <c r="Q9870" t="s">
        <v>2036</v>
      </c>
      <c r="R9870" t="s">
        <v>2630</v>
      </c>
      <c r="S9870">
        <v>35</v>
      </c>
      <c r="T9870" s="29" t="s">
        <v>24280</v>
      </c>
      <c r="U9870" s="29" t="s">
        <v>28433</v>
      </c>
    </row>
    <row r="9871" spans="1:21">
      <c r="A9871">
        <v>9870</v>
      </c>
      <c r="B9871" s="30" t="s">
        <v>3220</v>
      </c>
      <c r="D9871" s="30" t="s">
        <v>4153</v>
      </c>
      <c r="F9871" s="30" t="s">
        <v>4227</v>
      </c>
      <c r="H9871" s="30" t="s">
        <v>4334</v>
      </c>
      <c r="J9871" s="30" t="s">
        <v>4335</v>
      </c>
      <c r="L9871" s="30" t="s">
        <v>390</v>
      </c>
      <c r="N9871" s="30" t="s">
        <v>478</v>
      </c>
      <c r="P9871" s="30" t="s">
        <v>436</v>
      </c>
      <c r="Q9871" t="s">
        <v>2036</v>
      </c>
      <c r="R9871" t="s">
        <v>2630</v>
      </c>
      <c r="S9871">
        <v>35</v>
      </c>
      <c r="T9871" s="29" t="s">
        <v>24280</v>
      </c>
      <c r="U9871" s="29" t="s">
        <v>28434</v>
      </c>
    </row>
    <row r="9872" spans="1:21">
      <c r="A9872">
        <v>9871</v>
      </c>
      <c r="B9872" s="30" t="s">
        <v>3220</v>
      </c>
      <c r="D9872" s="30" t="s">
        <v>4153</v>
      </c>
      <c r="F9872" s="30" t="s">
        <v>4227</v>
      </c>
      <c r="H9872" s="30" t="s">
        <v>4334</v>
      </c>
      <c r="J9872" s="30" t="s">
        <v>4335</v>
      </c>
      <c r="L9872" s="30" t="s">
        <v>390</v>
      </c>
      <c r="N9872" s="30" t="s">
        <v>478</v>
      </c>
      <c r="P9872" s="30" t="s">
        <v>437</v>
      </c>
      <c r="Q9872" t="s">
        <v>2036</v>
      </c>
      <c r="R9872" t="s">
        <v>2630</v>
      </c>
      <c r="S9872">
        <v>35</v>
      </c>
      <c r="T9872" s="29" t="s">
        <v>24280</v>
      </c>
      <c r="U9872" s="29" t="s">
        <v>28435</v>
      </c>
    </row>
    <row r="9873" spans="1:21">
      <c r="A9873">
        <v>9872</v>
      </c>
      <c r="B9873" s="30" t="s">
        <v>3220</v>
      </c>
      <c r="D9873" s="30" t="s">
        <v>4153</v>
      </c>
      <c r="F9873" s="30" t="s">
        <v>4227</v>
      </c>
      <c r="H9873" s="30" t="s">
        <v>4334</v>
      </c>
      <c r="J9873" s="30" t="s">
        <v>4335</v>
      </c>
      <c r="L9873" s="30" t="s">
        <v>390</v>
      </c>
      <c r="N9873" s="30" t="s">
        <v>478</v>
      </c>
      <c r="P9873" s="30" t="s">
        <v>438</v>
      </c>
      <c r="Q9873" t="s">
        <v>2036</v>
      </c>
      <c r="R9873" t="s">
        <v>2630</v>
      </c>
      <c r="S9873">
        <v>35</v>
      </c>
      <c r="T9873" s="29" t="s">
        <v>24280</v>
      </c>
      <c r="U9873" s="29" t="s">
        <v>28436</v>
      </c>
    </row>
    <row r="9874" spans="1:21">
      <c r="A9874">
        <v>9873</v>
      </c>
      <c r="B9874" s="30" t="s">
        <v>3220</v>
      </c>
      <c r="D9874" s="30" t="s">
        <v>4153</v>
      </c>
      <c r="F9874" s="30" t="s">
        <v>4227</v>
      </c>
      <c r="H9874" s="30" t="s">
        <v>4334</v>
      </c>
      <c r="J9874" s="30" t="s">
        <v>4335</v>
      </c>
      <c r="L9874" s="30" t="s">
        <v>390</v>
      </c>
      <c r="N9874" s="30" t="s">
        <v>478</v>
      </c>
      <c r="P9874" s="30" t="s">
        <v>439</v>
      </c>
      <c r="Q9874" t="s">
        <v>2036</v>
      </c>
      <c r="R9874" t="s">
        <v>2630</v>
      </c>
      <c r="S9874">
        <v>35</v>
      </c>
      <c r="T9874" s="29" t="s">
        <v>24280</v>
      </c>
      <c r="U9874" s="29" t="s">
        <v>28437</v>
      </c>
    </row>
    <row r="9875" spans="1:21">
      <c r="A9875">
        <v>9874</v>
      </c>
      <c r="B9875" s="30" t="s">
        <v>3220</v>
      </c>
      <c r="D9875" s="30" t="s">
        <v>4153</v>
      </c>
      <c r="F9875" s="30" t="s">
        <v>4227</v>
      </c>
      <c r="H9875" s="30" t="s">
        <v>4334</v>
      </c>
      <c r="J9875" s="30" t="s">
        <v>4335</v>
      </c>
      <c r="L9875" s="30" t="s">
        <v>390</v>
      </c>
      <c r="N9875" s="30" t="s">
        <v>478</v>
      </c>
      <c r="P9875" s="30" t="s">
        <v>2960</v>
      </c>
      <c r="Q9875" t="s">
        <v>2036</v>
      </c>
      <c r="R9875" t="s">
        <v>2630</v>
      </c>
      <c r="S9875">
        <v>35</v>
      </c>
      <c r="T9875" s="29" t="s">
        <v>24280</v>
      </c>
      <c r="U9875" s="29" t="s">
        <v>28438</v>
      </c>
    </row>
    <row r="9876" spans="1:21">
      <c r="A9876">
        <v>9875</v>
      </c>
      <c r="B9876" s="30" t="s">
        <v>3220</v>
      </c>
      <c r="D9876" s="30" t="s">
        <v>4153</v>
      </c>
      <c r="F9876" s="30" t="s">
        <v>4227</v>
      </c>
      <c r="H9876" s="30" t="s">
        <v>4334</v>
      </c>
      <c r="J9876" s="30" t="s">
        <v>4335</v>
      </c>
      <c r="L9876" s="30" t="s">
        <v>390</v>
      </c>
      <c r="N9876" s="30" t="s">
        <v>478</v>
      </c>
      <c r="P9876" s="30" t="s">
        <v>440</v>
      </c>
      <c r="Q9876" t="s">
        <v>2036</v>
      </c>
      <c r="R9876" t="s">
        <v>2630</v>
      </c>
      <c r="S9876">
        <v>35</v>
      </c>
      <c r="T9876" s="29" t="s">
        <v>24280</v>
      </c>
      <c r="U9876" s="29" t="s">
        <v>28439</v>
      </c>
    </row>
    <row r="9877" spans="1:21">
      <c r="A9877">
        <v>9876</v>
      </c>
      <c r="B9877" s="30" t="s">
        <v>3220</v>
      </c>
      <c r="D9877" s="30" t="s">
        <v>4153</v>
      </c>
      <c r="F9877" s="30" t="s">
        <v>4227</v>
      </c>
      <c r="H9877" s="30" t="s">
        <v>4334</v>
      </c>
      <c r="J9877" s="30" t="s">
        <v>4335</v>
      </c>
      <c r="L9877" s="30" t="s">
        <v>390</v>
      </c>
      <c r="N9877" s="30" t="s">
        <v>478</v>
      </c>
      <c r="P9877" s="30" t="s">
        <v>441</v>
      </c>
      <c r="Q9877" t="s">
        <v>2036</v>
      </c>
      <c r="R9877" t="s">
        <v>2630</v>
      </c>
      <c r="S9877">
        <v>35</v>
      </c>
      <c r="T9877" s="29" t="s">
        <v>24280</v>
      </c>
      <c r="U9877" s="29" t="s">
        <v>28440</v>
      </c>
    </row>
    <row r="9878" spans="1:21">
      <c r="A9878">
        <v>9877</v>
      </c>
      <c r="B9878" s="30" t="s">
        <v>3220</v>
      </c>
      <c r="D9878" s="30" t="s">
        <v>4153</v>
      </c>
      <c r="F9878" s="30" t="s">
        <v>4227</v>
      </c>
      <c r="H9878" s="30" t="s">
        <v>4334</v>
      </c>
      <c r="J9878" s="30" t="s">
        <v>4335</v>
      </c>
      <c r="L9878" s="30" t="s">
        <v>390</v>
      </c>
      <c r="N9878" s="30" t="s">
        <v>478</v>
      </c>
      <c r="P9878" s="30" t="s">
        <v>442</v>
      </c>
      <c r="Q9878" t="s">
        <v>2036</v>
      </c>
      <c r="R9878" t="s">
        <v>2630</v>
      </c>
      <c r="S9878">
        <v>35</v>
      </c>
      <c r="T9878" s="29" t="s">
        <v>24280</v>
      </c>
      <c r="U9878" s="29" t="s">
        <v>28441</v>
      </c>
    </row>
    <row r="9879" spans="1:21">
      <c r="A9879">
        <v>9878</v>
      </c>
      <c r="B9879" s="30" t="s">
        <v>3220</v>
      </c>
      <c r="D9879" s="30" t="s">
        <v>4153</v>
      </c>
      <c r="F9879" s="30" t="s">
        <v>4227</v>
      </c>
      <c r="H9879" s="30" t="s">
        <v>4334</v>
      </c>
      <c r="J9879" s="30" t="s">
        <v>4335</v>
      </c>
      <c r="L9879" s="30" t="s">
        <v>390</v>
      </c>
      <c r="N9879" s="30" t="s">
        <v>478</v>
      </c>
      <c r="P9879" s="30" t="s">
        <v>443</v>
      </c>
      <c r="Q9879" t="s">
        <v>2036</v>
      </c>
      <c r="R9879" t="s">
        <v>2630</v>
      </c>
      <c r="S9879">
        <v>35</v>
      </c>
      <c r="T9879" s="29" t="s">
        <v>24280</v>
      </c>
      <c r="U9879" s="29" t="s">
        <v>28442</v>
      </c>
    </row>
    <row r="9880" spans="1:21">
      <c r="A9880">
        <v>9879</v>
      </c>
      <c r="B9880" s="30" t="s">
        <v>3220</v>
      </c>
      <c r="D9880" s="30" t="s">
        <v>4153</v>
      </c>
      <c r="F9880" s="30" t="s">
        <v>4227</v>
      </c>
      <c r="H9880" s="30" t="s">
        <v>4334</v>
      </c>
      <c r="J9880" s="30" t="s">
        <v>4335</v>
      </c>
      <c r="L9880" s="30" t="s">
        <v>390</v>
      </c>
      <c r="N9880" s="30" t="s">
        <v>478</v>
      </c>
      <c r="P9880" s="30" t="s">
        <v>2538</v>
      </c>
      <c r="Q9880" t="s">
        <v>2036</v>
      </c>
      <c r="R9880" t="s">
        <v>2630</v>
      </c>
      <c r="S9880">
        <v>35</v>
      </c>
      <c r="T9880" s="29" t="s">
        <v>24280</v>
      </c>
      <c r="U9880" s="29" t="s">
        <v>28443</v>
      </c>
    </row>
    <row r="9881" spans="1:21">
      <c r="A9881">
        <v>9880</v>
      </c>
      <c r="B9881" s="30" t="s">
        <v>3220</v>
      </c>
      <c r="D9881" s="30" t="s">
        <v>4153</v>
      </c>
      <c r="F9881" s="30" t="s">
        <v>4227</v>
      </c>
      <c r="H9881" s="30" t="s">
        <v>4334</v>
      </c>
      <c r="J9881" s="30" t="s">
        <v>4335</v>
      </c>
      <c r="L9881" s="30" t="s">
        <v>390</v>
      </c>
      <c r="N9881" s="30" t="s">
        <v>478</v>
      </c>
      <c r="P9881" s="30" t="s">
        <v>444</v>
      </c>
      <c r="Q9881" t="s">
        <v>2036</v>
      </c>
      <c r="R9881" t="s">
        <v>2630</v>
      </c>
      <c r="S9881">
        <v>35</v>
      </c>
      <c r="T9881" s="29" t="s">
        <v>24280</v>
      </c>
      <c r="U9881" s="29" t="s">
        <v>28444</v>
      </c>
    </row>
    <row r="9882" spans="1:21">
      <c r="A9882">
        <v>9881</v>
      </c>
      <c r="B9882" s="30" t="s">
        <v>3220</v>
      </c>
      <c r="D9882" s="30" t="s">
        <v>4153</v>
      </c>
      <c r="F9882" s="30" t="s">
        <v>4227</v>
      </c>
      <c r="H9882" s="30" t="s">
        <v>4334</v>
      </c>
      <c r="J9882" s="30" t="s">
        <v>4335</v>
      </c>
      <c r="L9882" s="30" t="s">
        <v>390</v>
      </c>
      <c r="N9882" s="30" t="s">
        <v>478</v>
      </c>
      <c r="P9882" s="30" t="s">
        <v>2961</v>
      </c>
      <c r="Q9882" t="s">
        <v>2036</v>
      </c>
      <c r="R9882" t="s">
        <v>2630</v>
      </c>
      <c r="S9882">
        <v>35</v>
      </c>
      <c r="T9882" s="29" t="s">
        <v>24280</v>
      </c>
      <c r="U9882" s="29" t="s">
        <v>28445</v>
      </c>
    </row>
    <row r="9883" spans="1:21">
      <c r="A9883">
        <v>9882</v>
      </c>
      <c r="B9883" s="30" t="s">
        <v>3220</v>
      </c>
      <c r="D9883" s="30" t="s">
        <v>4153</v>
      </c>
      <c r="F9883" s="30" t="s">
        <v>4227</v>
      </c>
      <c r="H9883" s="30" t="s">
        <v>4334</v>
      </c>
      <c r="J9883" s="30" t="s">
        <v>4335</v>
      </c>
      <c r="L9883" s="30" t="s">
        <v>390</v>
      </c>
      <c r="N9883" s="30" t="s">
        <v>478</v>
      </c>
      <c r="P9883" s="30" t="s">
        <v>2001</v>
      </c>
      <c r="Q9883" t="s">
        <v>2036</v>
      </c>
      <c r="R9883" t="s">
        <v>2630</v>
      </c>
      <c r="S9883">
        <v>35</v>
      </c>
      <c r="T9883" s="29" t="s">
        <v>24280</v>
      </c>
      <c r="U9883" s="29" t="s">
        <v>28446</v>
      </c>
    </row>
    <row r="9884" spans="1:21">
      <c r="A9884">
        <v>9883</v>
      </c>
      <c r="B9884" s="30" t="s">
        <v>3220</v>
      </c>
      <c r="D9884" s="30" t="s">
        <v>4153</v>
      </c>
      <c r="F9884" s="30" t="s">
        <v>4227</v>
      </c>
      <c r="H9884" s="30" t="s">
        <v>4334</v>
      </c>
      <c r="J9884" s="30" t="s">
        <v>4335</v>
      </c>
      <c r="L9884" s="30" t="s">
        <v>390</v>
      </c>
      <c r="N9884" s="30" t="s">
        <v>478</v>
      </c>
      <c r="P9884" s="30" t="s">
        <v>445</v>
      </c>
      <c r="Q9884" t="s">
        <v>2036</v>
      </c>
      <c r="R9884" t="s">
        <v>2630</v>
      </c>
      <c r="S9884">
        <v>35</v>
      </c>
      <c r="T9884" s="29" t="s">
        <v>24280</v>
      </c>
      <c r="U9884" s="29" t="s">
        <v>28447</v>
      </c>
    </row>
    <row r="9885" spans="1:21">
      <c r="A9885">
        <v>9884</v>
      </c>
      <c r="B9885" s="30" t="s">
        <v>3220</v>
      </c>
      <c r="D9885" s="30" t="s">
        <v>4153</v>
      </c>
      <c r="F9885" s="30" t="s">
        <v>4227</v>
      </c>
      <c r="H9885" s="30" t="s">
        <v>4334</v>
      </c>
      <c r="J9885" s="30" t="s">
        <v>4335</v>
      </c>
      <c r="L9885" s="30" t="s">
        <v>390</v>
      </c>
      <c r="N9885" s="30" t="s">
        <v>478</v>
      </c>
      <c r="P9885" s="30" t="s">
        <v>446</v>
      </c>
      <c r="Q9885" t="s">
        <v>2036</v>
      </c>
      <c r="R9885" t="s">
        <v>2630</v>
      </c>
      <c r="S9885">
        <v>35</v>
      </c>
      <c r="T9885" s="29" t="s">
        <v>24280</v>
      </c>
      <c r="U9885" s="29" t="s">
        <v>28448</v>
      </c>
    </row>
    <row r="9886" spans="1:21">
      <c r="A9886">
        <v>9885</v>
      </c>
      <c r="B9886" s="30" t="s">
        <v>3220</v>
      </c>
      <c r="D9886" s="30" t="s">
        <v>4153</v>
      </c>
      <c r="F9886" s="30" t="s">
        <v>4227</v>
      </c>
      <c r="H9886" s="30" t="s">
        <v>4334</v>
      </c>
      <c r="J9886" s="30" t="s">
        <v>4335</v>
      </c>
      <c r="L9886" s="30" t="s">
        <v>390</v>
      </c>
      <c r="N9886" s="30" t="s">
        <v>478</v>
      </c>
      <c r="P9886" s="30" t="s">
        <v>2539</v>
      </c>
      <c r="Q9886" t="s">
        <v>2036</v>
      </c>
      <c r="R9886" t="s">
        <v>2630</v>
      </c>
      <c r="S9886">
        <v>35</v>
      </c>
      <c r="T9886" s="29" t="s">
        <v>24280</v>
      </c>
      <c r="U9886" s="29" t="s">
        <v>28449</v>
      </c>
    </row>
    <row r="9887" spans="1:21">
      <c r="A9887">
        <v>9886</v>
      </c>
      <c r="B9887" s="30" t="s">
        <v>3220</v>
      </c>
      <c r="D9887" s="30" t="s">
        <v>4153</v>
      </c>
      <c r="F9887" s="30" t="s">
        <v>4227</v>
      </c>
      <c r="H9887" s="30" t="s">
        <v>4334</v>
      </c>
      <c r="J9887" s="30" t="s">
        <v>4335</v>
      </c>
      <c r="L9887" s="30" t="s">
        <v>390</v>
      </c>
      <c r="N9887" s="30" t="s">
        <v>478</v>
      </c>
      <c r="P9887" s="30" t="s">
        <v>447</v>
      </c>
      <c r="Q9887" t="s">
        <v>2036</v>
      </c>
      <c r="R9887" t="s">
        <v>2630</v>
      </c>
      <c r="S9887">
        <v>35</v>
      </c>
      <c r="T9887" s="29" t="s">
        <v>24280</v>
      </c>
      <c r="U9887" s="29" t="s">
        <v>28450</v>
      </c>
    </row>
    <row r="9888" spans="1:21">
      <c r="A9888">
        <v>9887</v>
      </c>
      <c r="B9888" s="30" t="s">
        <v>3220</v>
      </c>
      <c r="D9888" s="30" t="s">
        <v>4153</v>
      </c>
      <c r="F9888" s="30" t="s">
        <v>4227</v>
      </c>
      <c r="H9888" s="30" t="s">
        <v>4334</v>
      </c>
      <c r="J9888" s="30" t="s">
        <v>4335</v>
      </c>
      <c r="L9888" s="30" t="s">
        <v>390</v>
      </c>
      <c r="N9888" s="30" t="s">
        <v>478</v>
      </c>
      <c r="P9888" s="30" t="s">
        <v>448</v>
      </c>
      <c r="Q9888" t="s">
        <v>2036</v>
      </c>
      <c r="R9888" t="s">
        <v>2630</v>
      </c>
      <c r="S9888">
        <v>35</v>
      </c>
      <c r="T9888" s="29" t="s">
        <v>24280</v>
      </c>
      <c r="U9888" s="29" t="s">
        <v>28451</v>
      </c>
    </row>
    <row r="9889" spans="1:21">
      <c r="A9889">
        <v>9888</v>
      </c>
      <c r="B9889" s="30" t="s">
        <v>3220</v>
      </c>
      <c r="D9889" s="30" t="s">
        <v>4153</v>
      </c>
      <c r="F9889" s="30" t="s">
        <v>4227</v>
      </c>
      <c r="H9889" s="30" t="s">
        <v>4334</v>
      </c>
      <c r="J9889" s="30" t="s">
        <v>4335</v>
      </c>
      <c r="L9889" s="30" t="s">
        <v>390</v>
      </c>
      <c r="N9889" s="30" t="s">
        <v>478</v>
      </c>
      <c r="P9889" s="30" t="s">
        <v>4347</v>
      </c>
      <c r="Q9889" t="s">
        <v>2036</v>
      </c>
      <c r="R9889" t="s">
        <v>2628</v>
      </c>
      <c r="S9889">
        <v>35</v>
      </c>
      <c r="T9889" s="29" t="s">
        <v>28419</v>
      </c>
      <c r="U9889" s="29" t="s">
        <v>28452</v>
      </c>
    </row>
    <row r="9890" spans="1:21">
      <c r="A9890">
        <v>9889</v>
      </c>
      <c r="B9890" s="30" t="s">
        <v>3220</v>
      </c>
      <c r="D9890" s="30" t="s">
        <v>4153</v>
      </c>
      <c r="F9890" s="30" t="s">
        <v>4227</v>
      </c>
      <c r="H9890" s="30" t="s">
        <v>4334</v>
      </c>
      <c r="J9890" s="30" t="s">
        <v>4335</v>
      </c>
      <c r="L9890" s="30" t="s">
        <v>390</v>
      </c>
      <c r="N9890" s="30" t="s">
        <v>478</v>
      </c>
      <c r="P9890" s="30" t="s">
        <v>2002</v>
      </c>
      <c r="Q9890" t="s">
        <v>2036</v>
      </c>
      <c r="R9890" t="s">
        <v>2630</v>
      </c>
      <c r="S9890">
        <v>35</v>
      </c>
      <c r="T9890" s="29" t="s">
        <v>24280</v>
      </c>
      <c r="U9890" s="29" t="s">
        <v>28453</v>
      </c>
    </row>
    <row r="9891" spans="1:21">
      <c r="A9891">
        <v>9890</v>
      </c>
      <c r="B9891" s="30" t="s">
        <v>3220</v>
      </c>
      <c r="D9891" s="30" t="s">
        <v>4153</v>
      </c>
      <c r="F9891" s="30" t="s">
        <v>4227</v>
      </c>
      <c r="H9891" s="30" t="s">
        <v>4334</v>
      </c>
      <c r="J9891" s="30" t="s">
        <v>4335</v>
      </c>
      <c r="L9891" s="30" t="s">
        <v>390</v>
      </c>
      <c r="N9891" s="30" t="s">
        <v>478</v>
      </c>
      <c r="P9891" s="30" t="s">
        <v>449</v>
      </c>
      <c r="Q9891" t="s">
        <v>2036</v>
      </c>
      <c r="R9891" t="s">
        <v>2630</v>
      </c>
      <c r="S9891">
        <v>35</v>
      </c>
      <c r="T9891" s="29" t="s">
        <v>24280</v>
      </c>
      <c r="U9891" s="29" t="s">
        <v>28454</v>
      </c>
    </row>
    <row r="9892" spans="1:21">
      <c r="A9892">
        <v>9891</v>
      </c>
      <c r="B9892" s="30" t="s">
        <v>3220</v>
      </c>
      <c r="D9892" s="30" t="s">
        <v>4153</v>
      </c>
      <c r="F9892" s="30" t="s">
        <v>4227</v>
      </c>
      <c r="H9892" s="30" t="s">
        <v>4334</v>
      </c>
      <c r="J9892" s="30" t="s">
        <v>4335</v>
      </c>
      <c r="L9892" s="30" t="s">
        <v>390</v>
      </c>
      <c r="N9892" s="30" t="s">
        <v>478</v>
      </c>
      <c r="P9892" s="30" t="s">
        <v>684</v>
      </c>
      <c r="Q9892" t="s">
        <v>2036</v>
      </c>
      <c r="R9892" t="s">
        <v>2630</v>
      </c>
      <c r="S9892">
        <v>35</v>
      </c>
      <c r="T9892" s="29" t="s">
        <v>24280</v>
      </c>
      <c r="U9892" s="29" t="s">
        <v>28455</v>
      </c>
    </row>
    <row r="9893" spans="1:21">
      <c r="A9893">
        <v>9892</v>
      </c>
      <c r="B9893" s="30" t="s">
        <v>3220</v>
      </c>
      <c r="D9893" s="30" t="s">
        <v>4153</v>
      </c>
      <c r="F9893" s="30" t="s">
        <v>4227</v>
      </c>
      <c r="H9893" s="30" t="s">
        <v>4334</v>
      </c>
      <c r="J9893" s="30" t="s">
        <v>4335</v>
      </c>
      <c r="L9893" s="30" t="s">
        <v>390</v>
      </c>
      <c r="N9893" s="30" t="s">
        <v>478</v>
      </c>
      <c r="P9893" s="30" t="s">
        <v>1585</v>
      </c>
      <c r="Q9893" t="s">
        <v>2036</v>
      </c>
      <c r="R9893" t="s">
        <v>2630</v>
      </c>
      <c r="S9893">
        <v>35</v>
      </c>
      <c r="T9893" s="29" t="s">
        <v>24280</v>
      </c>
      <c r="U9893" s="29" t="s">
        <v>28456</v>
      </c>
    </row>
    <row r="9894" spans="1:21">
      <c r="A9894">
        <v>9893</v>
      </c>
      <c r="B9894" s="30" t="s">
        <v>3220</v>
      </c>
      <c r="D9894" s="30" t="s">
        <v>4153</v>
      </c>
      <c r="F9894" s="30" t="s">
        <v>4227</v>
      </c>
      <c r="H9894" s="30" t="s">
        <v>4334</v>
      </c>
      <c r="J9894" s="30" t="s">
        <v>4335</v>
      </c>
      <c r="L9894" s="30" t="s">
        <v>390</v>
      </c>
      <c r="N9894" s="30" t="s">
        <v>478</v>
      </c>
      <c r="P9894" s="30" t="s">
        <v>4348</v>
      </c>
      <c r="Q9894" t="s">
        <v>2036</v>
      </c>
      <c r="R9894" t="s">
        <v>2628</v>
      </c>
      <c r="S9894">
        <v>35</v>
      </c>
      <c r="T9894" s="29" t="s">
        <v>28419</v>
      </c>
      <c r="U9894" s="29" t="s">
        <v>28457</v>
      </c>
    </row>
    <row r="9895" spans="1:21">
      <c r="A9895">
        <v>9894</v>
      </c>
      <c r="B9895" s="30" t="s">
        <v>3220</v>
      </c>
      <c r="D9895" s="30" t="s">
        <v>4153</v>
      </c>
      <c r="F9895" s="30" t="s">
        <v>4227</v>
      </c>
      <c r="H9895" s="30" t="s">
        <v>4334</v>
      </c>
      <c r="J9895" s="30" t="s">
        <v>4335</v>
      </c>
      <c r="L9895" s="30" t="s">
        <v>390</v>
      </c>
      <c r="N9895" s="30" t="s">
        <v>478</v>
      </c>
      <c r="P9895" s="30" t="s">
        <v>685</v>
      </c>
      <c r="Q9895" t="s">
        <v>2036</v>
      </c>
      <c r="R9895" t="s">
        <v>2630</v>
      </c>
      <c r="S9895">
        <v>35</v>
      </c>
      <c r="T9895" s="29" t="s">
        <v>24280</v>
      </c>
      <c r="U9895" s="29" t="s">
        <v>28458</v>
      </c>
    </row>
    <row r="9896" spans="1:21">
      <c r="A9896">
        <v>9895</v>
      </c>
      <c r="B9896" s="30" t="s">
        <v>3220</v>
      </c>
      <c r="D9896" s="30" t="s">
        <v>4153</v>
      </c>
      <c r="F9896" s="30" t="s">
        <v>4227</v>
      </c>
      <c r="H9896" s="30" t="s">
        <v>4334</v>
      </c>
      <c r="J9896" s="30" t="s">
        <v>4335</v>
      </c>
      <c r="L9896" s="30" t="s">
        <v>390</v>
      </c>
      <c r="N9896" s="30" t="s">
        <v>478</v>
      </c>
      <c r="P9896" s="30" t="s">
        <v>3350</v>
      </c>
      <c r="Q9896" t="s">
        <v>2036</v>
      </c>
      <c r="R9896" t="s">
        <v>2630</v>
      </c>
      <c r="S9896">
        <v>35</v>
      </c>
      <c r="T9896" s="29" t="s">
        <v>24280</v>
      </c>
      <c r="U9896" s="29" t="s">
        <v>28459</v>
      </c>
    </row>
    <row r="9897" spans="1:21">
      <c r="A9897">
        <v>9896</v>
      </c>
      <c r="B9897" s="30" t="s">
        <v>3220</v>
      </c>
      <c r="D9897" s="30" t="s">
        <v>4153</v>
      </c>
      <c r="F9897" s="30" t="s">
        <v>4227</v>
      </c>
      <c r="H9897" s="30" t="s">
        <v>4334</v>
      </c>
      <c r="J9897" s="30" t="s">
        <v>4335</v>
      </c>
      <c r="L9897" s="30" t="s">
        <v>390</v>
      </c>
      <c r="N9897" s="30" t="s">
        <v>478</v>
      </c>
      <c r="P9897" s="30" t="s">
        <v>686</v>
      </c>
      <c r="Q9897" t="s">
        <v>2036</v>
      </c>
      <c r="R9897" t="s">
        <v>2630</v>
      </c>
      <c r="S9897">
        <v>35</v>
      </c>
      <c r="T9897" s="29" t="s">
        <v>24280</v>
      </c>
      <c r="U9897" s="29" t="s">
        <v>28460</v>
      </c>
    </row>
    <row r="9898" spans="1:21">
      <c r="A9898">
        <v>9897</v>
      </c>
      <c r="B9898" s="30" t="s">
        <v>3220</v>
      </c>
      <c r="D9898" s="30" t="s">
        <v>4153</v>
      </c>
      <c r="F9898" s="30" t="s">
        <v>4227</v>
      </c>
      <c r="H9898" s="30" t="s">
        <v>4334</v>
      </c>
      <c r="J9898" s="30" t="s">
        <v>4335</v>
      </c>
      <c r="L9898" s="30" t="s">
        <v>390</v>
      </c>
      <c r="N9898" s="30" t="s">
        <v>478</v>
      </c>
      <c r="P9898" s="30" t="s">
        <v>735</v>
      </c>
      <c r="Q9898" t="s">
        <v>2036</v>
      </c>
      <c r="R9898" t="s">
        <v>2630</v>
      </c>
      <c r="S9898">
        <v>35</v>
      </c>
      <c r="T9898" s="29" t="s">
        <v>24280</v>
      </c>
      <c r="U9898" s="29" t="s">
        <v>28461</v>
      </c>
    </row>
    <row r="9899" spans="1:21">
      <c r="A9899">
        <v>9898</v>
      </c>
      <c r="B9899" s="30" t="s">
        <v>3220</v>
      </c>
      <c r="D9899" s="30" t="s">
        <v>4153</v>
      </c>
      <c r="F9899" s="30" t="s">
        <v>4227</v>
      </c>
      <c r="H9899" s="30" t="s">
        <v>4334</v>
      </c>
      <c r="J9899" s="30" t="s">
        <v>4335</v>
      </c>
      <c r="L9899" s="30" t="s">
        <v>390</v>
      </c>
      <c r="N9899" s="30" t="s">
        <v>478</v>
      </c>
      <c r="P9899" s="30" t="s">
        <v>736</v>
      </c>
      <c r="Q9899" t="s">
        <v>2036</v>
      </c>
      <c r="R9899" t="s">
        <v>2630</v>
      </c>
      <c r="S9899">
        <v>35</v>
      </c>
      <c r="T9899" s="29" t="s">
        <v>24280</v>
      </c>
      <c r="U9899" s="29" t="s">
        <v>28462</v>
      </c>
    </row>
    <row r="9900" spans="1:21">
      <c r="A9900">
        <v>9899</v>
      </c>
      <c r="B9900" s="30" t="s">
        <v>3220</v>
      </c>
      <c r="D9900" s="30" t="s">
        <v>4153</v>
      </c>
      <c r="F9900" s="30" t="s">
        <v>4227</v>
      </c>
      <c r="H9900" s="30" t="s">
        <v>4334</v>
      </c>
      <c r="J9900" s="30" t="s">
        <v>4335</v>
      </c>
      <c r="L9900" s="30" t="s">
        <v>390</v>
      </c>
      <c r="N9900" s="30" t="s">
        <v>478</v>
      </c>
      <c r="P9900" s="30" t="s">
        <v>737</v>
      </c>
      <c r="Q9900" t="s">
        <v>2036</v>
      </c>
      <c r="R9900" t="s">
        <v>2630</v>
      </c>
      <c r="S9900">
        <v>35</v>
      </c>
      <c r="T9900" s="29" t="s">
        <v>24280</v>
      </c>
      <c r="U9900" s="29" t="s">
        <v>28463</v>
      </c>
    </row>
    <row r="9901" spans="1:21">
      <c r="A9901">
        <v>9900</v>
      </c>
      <c r="B9901" s="30" t="s">
        <v>3220</v>
      </c>
      <c r="D9901" s="30" t="s">
        <v>4153</v>
      </c>
      <c r="F9901" s="30" t="s">
        <v>4227</v>
      </c>
      <c r="H9901" s="30" t="s">
        <v>4334</v>
      </c>
      <c r="J9901" s="30" t="s">
        <v>4335</v>
      </c>
      <c r="L9901" s="30" t="s">
        <v>390</v>
      </c>
      <c r="N9901" s="30" t="s">
        <v>478</v>
      </c>
      <c r="P9901" s="30" t="s">
        <v>738</v>
      </c>
      <c r="Q9901" t="s">
        <v>2036</v>
      </c>
      <c r="R9901" t="s">
        <v>2630</v>
      </c>
      <c r="S9901">
        <v>35</v>
      </c>
      <c r="T9901" s="29" t="s">
        <v>24280</v>
      </c>
      <c r="U9901" s="29" t="s">
        <v>28464</v>
      </c>
    </row>
    <row r="9902" spans="1:21">
      <c r="A9902">
        <v>9901</v>
      </c>
      <c r="B9902" s="30" t="s">
        <v>3220</v>
      </c>
      <c r="D9902" s="30" t="s">
        <v>4153</v>
      </c>
      <c r="F9902" s="30" t="s">
        <v>4227</v>
      </c>
      <c r="H9902" s="30" t="s">
        <v>4334</v>
      </c>
      <c r="J9902" s="30" t="s">
        <v>4335</v>
      </c>
      <c r="L9902" s="30" t="s">
        <v>390</v>
      </c>
      <c r="N9902" s="30" t="s">
        <v>478</v>
      </c>
      <c r="P9902" s="30" t="s">
        <v>6706</v>
      </c>
      <c r="Q9902" t="s">
        <v>2036</v>
      </c>
      <c r="R9902" t="s">
        <v>2628</v>
      </c>
      <c r="S9902">
        <v>36</v>
      </c>
      <c r="T9902" s="29" t="s">
        <v>28384</v>
      </c>
      <c r="U9902" s="29" t="s">
        <v>28465</v>
      </c>
    </row>
    <row r="9903" spans="1:21">
      <c r="A9903">
        <v>9902</v>
      </c>
      <c r="B9903" s="30" t="s">
        <v>3220</v>
      </c>
      <c r="D9903" s="30" t="s">
        <v>4153</v>
      </c>
      <c r="F9903" s="30" t="s">
        <v>4227</v>
      </c>
      <c r="H9903" s="30" t="s">
        <v>4334</v>
      </c>
      <c r="J9903" s="30" t="s">
        <v>4335</v>
      </c>
      <c r="L9903" s="30" t="s">
        <v>390</v>
      </c>
      <c r="N9903" s="30" t="s">
        <v>478</v>
      </c>
      <c r="P9903" s="30" t="s">
        <v>689</v>
      </c>
      <c r="Q9903" t="s">
        <v>2036</v>
      </c>
      <c r="R9903" t="s">
        <v>2630</v>
      </c>
      <c r="S9903">
        <v>35</v>
      </c>
      <c r="T9903" s="29" t="s">
        <v>24280</v>
      </c>
      <c r="U9903" s="29" t="s">
        <v>28466</v>
      </c>
    </row>
    <row r="9904" spans="1:21">
      <c r="A9904">
        <v>9903</v>
      </c>
      <c r="B9904" s="30" t="s">
        <v>3220</v>
      </c>
      <c r="D9904" s="30" t="s">
        <v>4153</v>
      </c>
      <c r="F9904" s="30" t="s">
        <v>4227</v>
      </c>
      <c r="H9904" s="30" t="s">
        <v>4334</v>
      </c>
      <c r="J9904" s="30" t="s">
        <v>4335</v>
      </c>
      <c r="L9904" s="30" t="s">
        <v>390</v>
      </c>
      <c r="N9904" s="30" t="s">
        <v>478</v>
      </c>
      <c r="P9904" s="30" t="s">
        <v>690</v>
      </c>
      <c r="Q9904" t="s">
        <v>2036</v>
      </c>
      <c r="R9904" t="s">
        <v>2630</v>
      </c>
      <c r="S9904">
        <v>35</v>
      </c>
      <c r="T9904" s="29" t="s">
        <v>24280</v>
      </c>
      <c r="U9904" s="29" t="s">
        <v>28467</v>
      </c>
    </row>
    <row r="9905" spans="1:21">
      <c r="A9905">
        <v>9904</v>
      </c>
      <c r="B9905" s="30" t="s">
        <v>3220</v>
      </c>
      <c r="D9905" s="30" t="s">
        <v>4153</v>
      </c>
      <c r="F9905" s="30" t="s">
        <v>4227</v>
      </c>
      <c r="H9905" s="30" t="s">
        <v>4334</v>
      </c>
      <c r="J9905" s="30" t="s">
        <v>4335</v>
      </c>
      <c r="L9905" s="30" t="s">
        <v>390</v>
      </c>
      <c r="N9905" s="30" t="s">
        <v>478</v>
      </c>
      <c r="P9905" s="30" t="s">
        <v>691</v>
      </c>
      <c r="Q9905" t="s">
        <v>2036</v>
      </c>
      <c r="R9905" t="s">
        <v>2630</v>
      </c>
      <c r="S9905">
        <v>35</v>
      </c>
      <c r="T9905" s="29" t="s">
        <v>24280</v>
      </c>
      <c r="U9905" s="29" t="s">
        <v>28468</v>
      </c>
    </row>
    <row r="9906" spans="1:21">
      <c r="A9906">
        <v>9905</v>
      </c>
      <c r="B9906" s="30" t="s">
        <v>3220</v>
      </c>
      <c r="D9906" s="30" t="s">
        <v>4153</v>
      </c>
      <c r="F9906" s="30" t="s">
        <v>4227</v>
      </c>
      <c r="H9906" s="30" t="s">
        <v>4334</v>
      </c>
      <c r="J9906" s="30" t="s">
        <v>4335</v>
      </c>
      <c r="L9906" s="30" t="s">
        <v>390</v>
      </c>
      <c r="N9906" s="30" t="s">
        <v>478</v>
      </c>
      <c r="P9906" s="30" t="s">
        <v>741</v>
      </c>
      <c r="Q9906" t="s">
        <v>2036</v>
      </c>
      <c r="R9906" t="s">
        <v>2630</v>
      </c>
      <c r="S9906">
        <v>35</v>
      </c>
      <c r="T9906" s="29" t="s">
        <v>24280</v>
      </c>
      <c r="U9906" s="29" t="s">
        <v>28469</v>
      </c>
    </row>
    <row r="9907" spans="1:21">
      <c r="A9907">
        <v>9906</v>
      </c>
      <c r="B9907" s="30" t="s">
        <v>3220</v>
      </c>
      <c r="D9907" s="30" t="s">
        <v>4153</v>
      </c>
      <c r="F9907" s="30" t="s">
        <v>4227</v>
      </c>
      <c r="H9907" s="30" t="s">
        <v>4334</v>
      </c>
      <c r="J9907" s="30" t="s">
        <v>4335</v>
      </c>
      <c r="L9907" s="30" t="s">
        <v>390</v>
      </c>
      <c r="N9907" s="30" t="s">
        <v>478</v>
      </c>
      <c r="P9907" s="30" t="s">
        <v>742</v>
      </c>
      <c r="Q9907" t="s">
        <v>2036</v>
      </c>
      <c r="R9907" t="s">
        <v>2630</v>
      </c>
      <c r="S9907">
        <v>35</v>
      </c>
      <c r="T9907" s="29" t="s">
        <v>24280</v>
      </c>
      <c r="U9907" s="29" t="s">
        <v>28470</v>
      </c>
    </row>
    <row r="9908" spans="1:21">
      <c r="A9908">
        <v>9907</v>
      </c>
      <c r="B9908" s="30" t="s">
        <v>3220</v>
      </c>
      <c r="D9908" s="30" t="s">
        <v>4153</v>
      </c>
      <c r="F9908" s="30" t="s">
        <v>4227</v>
      </c>
      <c r="H9908" s="30" t="s">
        <v>4334</v>
      </c>
      <c r="J9908" s="30" t="s">
        <v>4335</v>
      </c>
      <c r="L9908" s="30" t="s">
        <v>390</v>
      </c>
      <c r="N9908" s="30" t="s">
        <v>478</v>
      </c>
      <c r="P9908" s="30" t="s">
        <v>2003</v>
      </c>
      <c r="Q9908" t="s">
        <v>2036</v>
      </c>
      <c r="R9908" t="s">
        <v>2630</v>
      </c>
      <c r="S9908">
        <v>35</v>
      </c>
      <c r="T9908" s="29" t="s">
        <v>24280</v>
      </c>
      <c r="U9908" s="29" t="s">
        <v>28471</v>
      </c>
    </row>
    <row r="9909" spans="1:21">
      <c r="A9909">
        <v>9908</v>
      </c>
      <c r="B9909" s="30" t="s">
        <v>3220</v>
      </c>
      <c r="D9909" s="30" t="s">
        <v>4153</v>
      </c>
      <c r="F9909" s="30" t="s">
        <v>4227</v>
      </c>
      <c r="H9909" s="30" t="s">
        <v>4334</v>
      </c>
      <c r="J9909" s="30" t="s">
        <v>4335</v>
      </c>
      <c r="L9909" s="30" t="s">
        <v>390</v>
      </c>
      <c r="N9909" s="30" t="s">
        <v>478</v>
      </c>
      <c r="P9909" s="30" t="s">
        <v>743</v>
      </c>
      <c r="Q9909" t="s">
        <v>2036</v>
      </c>
      <c r="R9909" t="s">
        <v>2630</v>
      </c>
      <c r="S9909">
        <v>35</v>
      </c>
      <c r="T9909" s="29" t="s">
        <v>24280</v>
      </c>
      <c r="U9909" s="29" t="s">
        <v>28472</v>
      </c>
    </row>
    <row r="9910" spans="1:21">
      <c r="A9910">
        <v>9909</v>
      </c>
      <c r="B9910" s="30" t="s">
        <v>3220</v>
      </c>
      <c r="D9910" s="30" t="s">
        <v>4153</v>
      </c>
      <c r="F9910" s="30" t="s">
        <v>4227</v>
      </c>
      <c r="H9910" s="30" t="s">
        <v>4334</v>
      </c>
      <c r="J9910" s="30" t="s">
        <v>4335</v>
      </c>
      <c r="L9910" s="30" t="s">
        <v>390</v>
      </c>
      <c r="N9910" s="30" t="s">
        <v>478</v>
      </c>
      <c r="P9910" s="30" t="s">
        <v>744</v>
      </c>
      <c r="Q9910" t="s">
        <v>2036</v>
      </c>
      <c r="R9910" t="s">
        <v>2630</v>
      </c>
      <c r="S9910">
        <v>35</v>
      </c>
      <c r="T9910" s="29" t="s">
        <v>24280</v>
      </c>
      <c r="U9910" s="29" t="s">
        <v>28473</v>
      </c>
    </row>
    <row r="9911" spans="1:21">
      <c r="A9911">
        <v>9910</v>
      </c>
      <c r="B9911" s="30" t="s">
        <v>3220</v>
      </c>
      <c r="D9911" s="30" t="s">
        <v>4153</v>
      </c>
      <c r="F9911" s="30" t="s">
        <v>4227</v>
      </c>
      <c r="H9911" s="30" t="s">
        <v>4334</v>
      </c>
      <c r="J9911" s="30" t="s">
        <v>4335</v>
      </c>
      <c r="L9911" s="30" t="s">
        <v>390</v>
      </c>
      <c r="N9911" s="30" t="s">
        <v>478</v>
      </c>
      <c r="P9911" s="30" t="s">
        <v>3351</v>
      </c>
      <c r="Q9911" t="s">
        <v>2036</v>
      </c>
      <c r="R9911" t="s">
        <v>2630</v>
      </c>
      <c r="S9911">
        <v>35</v>
      </c>
      <c r="T9911" s="29" t="s">
        <v>24280</v>
      </c>
      <c r="U9911" s="29" t="s">
        <v>28474</v>
      </c>
    </row>
    <row r="9912" spans="1:21">
      <c r="A9912">
        <v>9911</v>
      </c>
      <c r="B9912" s="30" t="s">
        <v>3220</v>
      </c>
      <c r="D9912" s="30" t="s">
        <v>4153</v>
      </c>
      <c r="F9912" s="30" t="s">
        <v>4227</v>
      </c>
      <c r="H9912" s="30" t="s">
        <v>4334</v>
      </c>
      <c r="J9912" s="30" t="s">
        <v>4335</v>
      </c>
      <c r="L9912" s="30" t="s">
        <v>390</v>
      </c>
      <c r="N9912" s="30" t="s">
        <v>478</v>
      </c>
      <c r="P9912" s="30" t="s">
        <v>6707</v>
      </c>
      <c r="Q9912" t="s">
        <v>2036</v>
      </c>
      <c r="R9912" t="s">
        <v>2628</v>
      </c>
      <c r="S9912">
        <v>36</v>
      </c>
      <c r="T9912" s="29" t="s">
        <v>28384</v>
      </c>
      <c r="U9912" s="29" t="s">
        <v>28475</v>
      </c>
    </row>
    <row r="9913" spans="1:21">
      <c r="A9913">
        <v>9912</v>
      </c>
      <c r="B9913" s="30" t="s">
        <v>3220</v>
      </c>
      <c r="D9913" s="30" t="s">
        <v>4153</v>
      </c>
      <c r="F9913" s="30" t="s">
        <v>4227</v>
      </c>
      <c r="H9913" s="30" t="s">
        <v>4334</v>
      </c>
      <c r="J9913" s="30" t="s">
        <v>4335</v>
      </c>
      <c r="L9913" s="30" t="s">
        <v>390</v>
      </c>
      <c r="N9913" s="30" t="s">
        <v>478</v>
      </c>
      <c r="P9913" s="30" t="s">
        <v>745</v>
      </c>
      <c r="Q9913" t="s">
        <v>2036</v>
      </c>
      <c r="R9913" t="s">
        <v>2630</v>
      </c>
      <c r="S9913">
        <v>35</v>
      </c>
      <c r="T9913" s="29" t="s">
        <v>24280</v>
      </c>
      <c r="U9913" s="29" t="s">
        <v>28476</v>
      </c>
    </row>
    <row r="9914" spans="1:21">
      <c r="A9914">
        <v>9913</v>
      </c>
      <c r="B9914" s="30" t="s">
        <v>3220</v>
      </c>
      <c r="D9914" s="30" t="s">
        <v>4153</v>
      </c>
      <c r="F9914" s="30" t="s">
        <v>4227</v>
      </c>
      <c r="H9914" s="30" t="s">
        <v>4334</v>
      </c>
      <c r="J9914" s="30" t="s">
        <v>4335</v>
      </c>
      <c r="L9914" s="30" t="s">
        <v>390</v>
      </c>
      <c r="N9914" s="30" t="s">
        <v>478</v>
      </c>
      <c r="P9914" s="30" t="s">
        <v>746</v>
      </c>
      <c r="Q9914" t="s">
        <v>2036</v>
      </c>
      <c r="R9914" t="s">
        <v>2630</v>
      </c>
      <c r="S9914">
        <v>35</v>
      </c>
      <c r="T9914" s="29" t="s">
        <v>24280</v>
      </c>
      <c r="U9914" s="29" t="s">
        <v>28477</v>
      </c>
    </row>
    <row r="9915" spans="1:21">
      <c r="A9915">
        <v>9914</v>
      </c>
      <c r="B9915" s="30" t="s">
        <v>3220</v>
      </c>
      <c r="D9915" s="30" t="s">
        <v>4153</v>
      </c>
      <c r="F9915" s="30" t="s">
        <v>4227</v>
      </c>
      <c r="H9915" s="30" t="s">
        <v>4334</v>
      </c>
      <c r="J9915" s="30" t="s">
        <v>4335</v>
      </c>
      <c r="L9915" s="30" t="s">
        <v>390</v>
      </c>
      <c r="N9915" s="30" t="s">
        <v>478</v>
      </c>
      <c r="P9915" s="30" t="s">
        <v>6708</v>
      </c>
      <c r="Q9915" t="s">
        <v>2036</v>
      </c>
      <c r="R9915" t="s">
        <v>2628</v>
      </c>
      <c r="S9915">
        <v>36</v>
      </c>
      <c r="T9915" s="29" t="s">
        <v>28384</v>
      </c>
      <c r="U9915" s="29" t="s">
        <v>28478</v>
      </c>
    </row>
    <row r="9916" spans="1:21">
      <c r="A9916">
        <v>9915</v>
      </c>
      <c r="B9916" s="30" t="s">
        <v>3220</v>
      </c>
      <c r="D9916" s="30" t="s">
        <v>4153</v>
      </c>
      <c r="F9916" s="30" t="s">
        <v>4227</v>
      </c>
      <c r="H9916" s="30" t="s">
        <v>4334</v>
      </c>
      <c r="J9916" s="30" t="s">
        <v>4335</v>
      </c>
      <c r="L9916" s="30" t="s">
        <v>390</v>
      </c>
      <c r="N9916" s="30" t="s">
        <v>478</v>
      </c>
      <c r="P9916" s="30" t="s">
        <v>747</v>
      </c>
      <c r="Q9916" t="s">
        <v>2036</v>
      </c>
      <c r="R9916" t="s">
        <v>2630</v>
      </c>
      <c r="S9916">
        <v>35</v>
      </c>
      <c r="T9916" s="29" t="s">
        <v>24280</v>
      </c>
      <c r="U9916" s="29" t="s">
        <v>28479</v>
      </c>
    </row>
    <row r="9917" spans="1:21">
      <c r="A9917">
        <v>9916</v>
      </c>
      <c r="B9917" s="30" t="s">
        <v>3220</v>
      </c>
      <c r="D9917" s="30" t="s">
        <v>4153</v>
      </c>
      <c r="F9917" s="30" t="s">
        <v>4227</v>
      </c>
      <c r="H9917" s="30" t="s">
        <v>4334</v>
      </c>
      <c r="J9917" s="30" t="s">
        <v>4335</v>
      </c>
      <c r="L9917" s="30" t="s">
        <v>390</v>
      </c>
      <c r="N9917" s="30" t="s">
        <v>478</v>
      </c>
      <c r="P9917" s="30" t="s">
        <v>748</v>
      </c>
      <c r="Q9917" t="s">
        <v>2036</v>
      </c>
      <c r="R9917" t="s">
        <v>2630</v>
      </c>
      <c r="S9917">
        <v>35</v>
      </c>
      <c r="T9917" s="29" t="s">
        <v>24280</v>
      </c>
      <c r="U9917" s="29" t="s">
        <v>28480</v>
      </c>
    </row>
    <row r="9918" spans="1:21">
      <c r="A9918">
        <v>9917</v>
      </c>
      <c r="B9918" s="30" t="s">
        <v>3220</v>
      </c>
      <c r="D9918" s="30" t="s">
        <v>4153</v>
      </c>
      <c r="F9918" s="30" t="s">
        <v>4227</v>
      </c>
      <c r="H9918" s="30" t="s">
        <v>4334</v>
      </c>
      <c r="J9918" s="30" t="s">
        <v>4335</v>
      </c>
      <c r="L9918" s="30" t="s">
        <v>390</v>
      </c>
      <c r="N9918" s="30" t="s">
        <v>478</v>
      </c>
      <c r="P9918" s="30" t="s">
        <v>749</v>
      </c>
      <c r="Q9918" t="s">
        <v>2036</v>
      </c>
      <c r="R9918" t="s">
        <v>2630</v>
      </c>
      <c r="S9918">
        <v>35</v>
      </c>
      <c r="T9918" s="29" t="s">
        <v>24280</v>
      </c>
      <c r="U9918" s="29" t="s">
        <v>28481</v>
      </c>
    </row>
    <row r="9919" spans="1:21">
      <c r="A9919">
        <v>9918</v>
      </c>
      <c r="B9919" s="30" t="s">
        <v>3220</v>
      </c>
      <c r="D9919" s="30" t="s">
        <v>4153</v>
      </c>
      <c r="F9919" s="30" t="s">
        <v>4227</v>
      </c>
      <c r="H9919" s="30" t="s">
        <v>4334</v>
      </c>
      <c r="J9919" s="30" t="s">
        <v>4335</v>
      </c>
      <c r="L9919" s="30" t="s">
        <v>390</v>
      </c>
      <c r="N9919" s="30" t="s">
        <v>478</v>
      </c>
      <c r="P9919" s="30" t="s">
        <v>2962</v>
      </c>
      <c r="Q9919" t="s">
        <v>2036</v>
      </c>
      <c r="R9919" t="s">
        <v>2630</v>
      </c>
      <c r="S9919">
        <v>35</v>
      </c>
      <c r="T9919" s="29" t="s">
        <v>24280</v>
      </c>
      <c r="U9919" s="29" t="s">
        <v>28482</v>
      </c>
    </row>
    <row r="9920" spans="1:21">
      <c r="A9920">
        <v>9919</v>
      </c>
      <c r="B9920" s="30" t="s">
        <v>3220</v>
      </c>
      <c r="D9920" s="30" t="s">
        <v>4153</v>
      </c>
      <c r="F9920" s="30" t="s">
        <v>4227</v>
      </c>
      <c r="H9920" s="30" t="s">
        <v>4334</v>
      </c>
      <c r="J9920" s="30" t="s">
        <v>4335</v>
      </c>
      <c r="L9920" s="30" t="s">
        <v>390</v>
      </c>
      <c r="N9920" s="30" t="s">
        <v>478</v>
      </c>
      <c r="P9920" s="30" t="s">
        <v>506</v>
      </c>
      <c r="Q9920" t="s">
        <v>2036</v>
      </c>
      <c r="R9920" t="s">
        <v>2630</v>
      </c>
      <c r="S9920">
        <v>35</v>
      </c>
      <c r="T9920" s="29" t="s">
        <v>24280</v>
      </c>
      <c r="U9920" s="29" t="s">
        <v>28483</v>
      </c>
    </row>
    <row r="9921" spans="1:21">
      <c r="A9921">
        <v>9920</v>
      </c>
      <c r="B9921" s="30" t="s">
        <v>3220</v>
      </c>
      <c r="D9921" s="30" t="s">
        <v>4153</v>
      </c>
      <c r="F9921" s="30" t="s">
        <v>4227</v>
      </c>
      <c r="H9921" s="30" t="s">
        <v>4334</v>
      </c>
      <c r="J9921" s="30" t="s">
        <v>4335</v>
      </c>
      <c r="L9921" s="30" t="s">
        <v>390</v>
      </c>
      <c r="N9921" s="30" t="s">
        <v>478</v>
      </c>
      <c r="P9921" s="30" t="s">
        <v>507</v>
      </c>
      <c r="Q9921" t="s">
        <v>2036</v>
      </c>
      <c r="R9921" t="s">
        <v>2630</v>
      </c>
      <c r="S9921">
        <v>35</v>
      </c>
      <c r="T9921" s="29" t="s">
        <v>24280</v>
      </c>
      <c r="U9921" s="29" t="s">
        <v>28484</v>
      </c>
    </row>
    <row r="9922" spans="1:21">
      <c r="A9922">
        <v>9921</v>
      </c>
      <c r="B9922" s="30" t="s">
        <v>3220</v>
      </c>
      <c r="D9922" s="30" t="s">
        <v>4153</v>
      </c>
      <c r="F9922" s="30" t="s">
        <v>4227</v>
      </c>
      <c r="H9922" s="30" t="s">
        <v>4334</v>
      </c>
      <c r="J9922" s="30" t="s">
        <v>4335</v>
      </c>
      <c r="L9922" s="30" t="s">
        <v>390</v>
      </c>
      <c r="N9922" s="30" t="s">
        <v>478</v>
      </c>
      <c r="P9922" s="30" t="s">
        <v>508</v>
      </c>
      <c r="Q9922" t="s">
        <v>2036</v>
      </c>
      <c r="R9922" t="s">
        <v>2630</v>
      </c>
      <c r="S9922">
        <v>35</v>
      </c>
      <c r="T9922" s="29" t="s">
        <v>24280</v>
      </c>
      <c r="U9922" s="29" t="s">
        <v>28485</v>
      </c>
    </row>
    <row r="9923" spans="1:21">
      <c r="A9923">
        <v>9922</v>
      </c>
      <c r="B9923" s="30" t="s">
        <v>3220</v>
      </c>
      <c r="D9923" s="30" t="s">
        <v>4153</v>
      </c>
      <c r="F9923" s="30" t="s">
        <v>4227</v>
      </c>
      <c r="H9923" s="30" t="s">
        <v>4334</v>
      </c>
      <c r="J9923" s="30" t="s">
        <v>4335</v>
      </c>
      <c r="L9923" s="30" t="s">
        <v>390</v>
      </c>
      <c r="N9923" s="30" t="s">
        <v>478</v>
      </c>
      <c r="P9923" s="30" t="s">
        <v>509</v>
      </c>
      <c r="Q9923" t="s">
        <v>2036</v>
      </c>
      <c r="R9923" t="s">
        <v>2630</v>
      </c>
      <c r="S9923">
        <v>35</v>
      </c>
      <c r="T9923" s="29" t="s">
        <v>24280</v>
      </c>
      <c r="U9923" s="29" t="s">
        <v>28486</v>
      </c>
    </row>
    <row r="9924" spans="1:21">
      <c r="A9924">
        <v>9923</v>
      </c>
      <c r="B9924" s="30" t="s">
        <v>3220</v>
      </c>
      <c r="D9924" s="30" t="s">
        <v>4153</v>
      </c>
      <c r="F9924" s="30" t="s">
        <v>4227</v>
      </c>
      <c r="H9924" s="30" t="s">
        <v>4334</v>
      </c>
      <c r="J9924" s="30" t="s">
        <v>4335</v>
      </c>
      <c r="L9924" s="30" t="s">
        <v>390</v>
      </c>
      <c r="N9924" s="30" t="s">
        <v>478</v>
      </c>
      <c r="P9924" s="30" t="s">
        <v>510</v>
      </c>
      <c r="Q9924" t="s">
        <v>2036</v>
      </c>
      <c r="R9924" t="s">
        <v>2630</v>
      </c>
      <c r="S9924">
        <v>35</v>
      </c>
      <c r="T9924" s="29" t="s">
        <v>24280</v>
      </c>
      <c r="U9924" s="29" t="s">
        <v>28487</v>
      </c>
    </row>
    <row r="9925" spans="1:21">
      <c r="A9925">
        <v>9924</v>
      </c>
      <c r="B9925" s="30" t="s">
        <v>3220</v>
      </c>
      <c r="D9925" s="30" t="s">
        <v>4153</v>
      </c>
      <c r="F9925" s="30" t="s">
        <v>4227</v>
      </c>
      <c r="H9925" s="30" t="s">
        <v>4334</v>
      </c>
      <c r="J9925" s="30" t="s">
        <v>4335</v>
      </c>
      <c r="L9925" s="30" t="s">
        <v>390</v>
      </c>
      <c r="N9925" s="30" t="s">
        <v>478</v>
      </c>
      <c r="P9925" s="30" t="s">
        <v>511</v>
      </c>
      <c r="Q9925" t="s">
        <v>2036</v>
      </c>
      <c r="R9925" t="s">
        <v>2630</v>
      </c>
      <c r="S9925">
        <v>35</v>
      </c>
      <c r="T9925" s="29" t="s">
        <v>24280</v>
      </c>
      <c r="U9925" s="29" t="s">
        <v>28488</v>
      </c>
    </row>
    <row r="9926" spans="1:21">
      <c r="A9926">
        <v>9925</v>
      </c>
      <c r="B9926" s="30" t="s">
        <v>3220</v>
      </c>
      <c r="D9926" s="30" t="s">
        <v>4153</v>
      </c>
      <c r="F9926" s="30" t="s">
        <v>4227</v>
      </c>
      <c r="H9926" s="30" t="s">
        <v>4334</v>
      </c>
      <c r="J9926" s="30" t="s">
        <v>4335</v>
      </c>
      <c r="L9926" s="30" t="s">
        <v>390</v>
      </c>
      <c r="N9926" s="30" t="s">
        <v>478</v>
      </c>
      <c r="P9926" s="30" t="s">
        <v>512</v>
      </c>
      <c r="Q9926" t="s">
        <v>2036</v>
      </c>
      <c r="R9926" t="s">
        <v>2630</v>
      </c>
      <c r="S9926">
        <v>35</v>
      </c>
      <c r="T9926" s="29" t="s">
        <v>24280</v>
      </c>
      <c r="U9926" s="29" t="s">
        <v>28489</v>
      </c>
    </row>
    <row r="9927" spans="1:21">
      <c r="A9927">
        <v>9926</v>
      </c>
      <c r="B9927" s="30" t="s">
        <v>3220</v>
      </c>
      <c r="D9927" s="30" t="s">
        <v>4153</v>
      </c>
      <c r="F9927" s="30" t="s">
        <v>4227</v>
      </c>
      <c r="H9927" s="30" t="s">
        <v>4334</v>
      </c>
      <c r="J9927" s="30" t="s">
        <v>4335</v>
      </c>
      <c r="L9927" s="30" t="s">
        <v>390</v>
      </c>
      <c r="N9927" s="30" t="s">
        <v>478</v>
      </c>
      <c r="P9927" s="30" t="s">
        <v>4349</v>
      </c>
      <c r="Q9927" t="s">
        <v>2036</v>
      </c>
      <c r="R9927" t="s">
        <v>2628</v>
      </c>
      <c r="S9927">
        <v>35</v>
      </c>
      <c r="T9927" s="29" t="s">
        <v>28419</v>
      </c>
      <c r="U9927" s="29" t="s">
        <v>28490</v>
      </c>
    </row>
    <row r="9928" spans="1:21">
      <c r="A9928">
        <v>9927</v>
      </c>
      <c r="B9928" s="30" t="s">
        <v>3220</v>
      </c>
      <c r="D9928" s="30" t="s">
        <v>4153</v>
      </c>
      <c r="F9928" s="30" t="s">
        <v>4227</v>
      </c>
      <c r="H9928" s="30" t="s">
        <v>4334</v>
      </c>
      <c r="J9928" s="30" t="s">
        <v>4335</v>
      </c>
      <c r="L9928" s="30" t="s">
        <v>390</v>
      </c>
      <c r="N9928" s="30" t="s">
        <v>478</v>
      </c>
      <c r="P9928" s="30" t="s">
        <v>6709</v>
      </c>
      <c r="Q9928" t="s">
        <v>2036</v>
      </c>
      <c r="R9928" t="s">
        <v>2628</v>
      </c>
      <c r="S9928">
        <v>36</v>
      </c>
      <c r="T9928" s="29" t="s">
        <v>28384</v>
      </c>
      <c r="U9928" s="29" t="s">
        <v>28491</v>
      </c>
    </row>
    <row r="9929" spans="1:21">
      <c r="A9929">
        <v>9928</v>
      </c>
      <c r="B9929" s="30" t="s">
        <v>3220</v>
      </c>
      <c r="D9929" s="30" t="s">
        <v>4153</v>
      </c>
      <c r="F9929" s="30" t="s">
        <v>4227</v>
      </c>
      <c r="H9929" s="30" t="s">
        <v>4334</v>
      </c>
      <c r="J9929" s="30" t="s">
        <v>4335</v>
      </c>
      <c r="L9929" s="30" t="s">
        <v>390</v>
      </c>
      <c r="N9929" s="30" t="s">
        <v>478</v>
      </c>
      <c r="P9929" s="30" t="s">
        <v>513</v>
      </c>
      <c r="Q9929" t="s">
        <v>2036</v>
      </c>
      <c r="R9929" t="s">
        <v>2630</v>
      </c>
      <c r="S9929">
        <v>35</v>
      </c>
      <c r="T9929" s="29" t="s">
        <v>24280</v>
      </c>
      <c r="U9929" s="29" t="s">
        <v>28492</v>
      </c>
    </row>
    <row r="9930" spans="1:21">
      <c r="A9930">
        <v>9929</v>
      </c>
      <c r="B9930" s="30" t="s">
        <v>3220</v>
      </c>
      <c r="D9930" s="30" t="s">
        <v>4153</v>
      </c>
      <c r="F9930" s="30" t="s">
        <v>4227</v>
      </c>
      <c r="H9930" s="30" t="s">
        <v>4334</v>
      </c>
      <c r="J9930" s="30" t="s">
        <v>4335</v>
      </c>
      <c r="L9930" s="30" t="s">
        <v>390</v>
      </c>
      <c r="N9930" s="30" t="s">
        <v>478</v>
      </c>
      <c r="P9930" s="30" t="s">
        <v>369</v>
      </c>
      <c r="Q9930" t="s">
        <v>2036</v>
      </c>
      <c r="R9930" t="s">
        <v>2630</v>
      </c>
      <c r="S9930">
        <v>35</v>
      </c>
      <c r="T9930" s="29" t="s">
        <v>24280</v>
      </c>
      <c r="U9930" s="29" t="s">
        <v>28493</v>
      </c>
    </row>
    <row r="9931" spans="1:21">
      <c r="A9931">
        <v>9930</v>
      </c>
      <c r="B9931" s="30" t="s">
        <v>3220</v>
      </c>
      <c r="D9931" s="30" t="s">
        <v>4153</v>
      </c>
      <c r="F9931" s="30" t="s">
        <v>4227</v>
      </c>
      <c r="H9931" s="30" t="s">
        <v>4334</v>
      </c>
      <c r="J9931" s="30" t="s">
        <v>4335</v>
      </c>
      <c r="L9931" s="30" t="s">
        <v>390</v>
      </c>
      <c r="N9931" s="30" t="s">
        <v>478</v>
      </c>
      <c r="P9931" s="30" t="s">
        <v>1175</v>
      </c>
      <c r="Q9931" t="s">
        <v>2036</v>
      </c>
      <c r="R9931" t="s">
        <v>2630</v>
      </c>
      <c r="S9931">
        <v>35</v>
      </c>
      <c r="T9931" s="29" t="s">
        <v>24280</v>
      </c>
      <c r="U9931" s="29" t="s">
        <v>28494</v>
      </c>
    </row>
    <row r="9932" spans="1:21">
      <c r="A9932">
        <v>9931</v>
      </c>
      <c r="B9932" s="30" t="s">
        <v>3220</v>
      </c>
      <c r="D9932" s="30" t="s">
        <v>4153</v>
      </c>
      <c r="F9932" s="30" t="s">
        <v>4227</v>
      </c>
      <c r="H9932" s="30" t="s">
        <v>4334</v>
      </c>
      <c r="J9932" s="30" t="s">
        <v>4335</v>
      </c>
      <c r="L9932" s="30" t="s">
        <v>390</v>
      </c>
      <c r="N9932" s="30" t="s">
        <v>478</v>
      </c>
      <c r="P9932" s="30" t="s">
        <v>1176</v>
      </c>
      <c r="Q9932" t="s">
        <v>2036</v>
      </c>
      <c r="R9932" t="s">
        <v>2630</v>
      </c>
      <c r="S9932">
        <v>35</v>
      </c>
      <c r="T9932" s="29" t="s">
        <v>24280</v>
      </c>
      <c r="U9932" s="29" t="s">
        <v>28495</v>
      </c>
    </row>
    <row r="9933" spans="1:21">
      <c r="A9933">
        <v>9932</v>
      </c>
      <c r="B9933" s="30" t="s">
        <v>3220</v>
      </c>
      <c r="D9933" s="30" t="s">
        <v>4153</v>
      </c>
      <c r="F9933" s="30" t="s">
        <v>4227</v>
      </c>
      <c r="H9933" s="30" t="s">
        <v>4334</v>
      </c>
      <c r="J9933" s="30" t="s">
        <v>4335</v>
      </c>
      <c r="L9933" s="30" t="s">
        <v>390</v>
      </c>
      <c r="N9933" s="30" t="s">
        <v>478</v>
      </c>
      <c r="P9933" s="30" t="s">
        <v>418</v>
      </c>
      <c r="Q9933" t="s">
        <v>2036</v>
      </c>
      <c r="R9933" t="s">
        <v>2630</v>
      </c>
      <c r="S9933">
        <v>35</v>
      </c>
      <c r="T9933" s="29" t="s">
        <v>24280</v>
      </c>
      <c r="U9933" s="29" t="s">
        <v>28496</v>
      </c>
    </row>
    <row r="9934" spans="1:21">
      <c r="A9934">
        <v>9933</v>
      </c>
      <c r="B9934" s="30" t="s">
        <v>3220</v>
      </c>
      <c r="D9934" s="30" t="s">
        <v>4153</v>
      </c>
      <c r="F9934" s="30" t="s">
        <v>4227</v>
      </c>
      <c r="H9934" s="30" t="s">
        <v>4334</v>
      </c>
      <c r="J9934" s="30" t="s">
        <v>4335</v>
      </c>
      <c r="L9934" s="30" t="s">
        <v>390</v>
      </c>
      <c r="N9934" s="30" t="s">
        <v>478</v>
      </c>
      <c r="P9934" s="30" t="s">
        <v>419</v>
      </c>
      <c r="Q9934" t="s">
        <v>2036</v>
      </c>
      <c r="R9934" t="s">
        <v>6898</v>
      </c>
      <c r="S9934">
        <v>36</v>
      </c>
      <c r="T9934" s="29" t="s">
        <v>18184</v>
      </c>
      <c r="U9934" s="29" t="s">
        <v>28497</v>
      </c>
    </row>
    <row r="9935" spans="1:21">
      <c r="A9935">
        <v>9934</v>
      </c>
      <c r="B9935" s="30" t="s">
        <v>3220</v>
      </c>
      <c r="D9935" s="30" t="s">
        <v>4153</v>
      </c>
      <c r="F9935" s="30" t="s">
        <v>4227</v>
      </c>
      <c r="H9935" s="30" t="s">
        <v>4334</v>
      </c>
      <c r="J9935" s="30" t="s">
        <v>4335</v>
      </c>
      <c r="L9935" s="30" t="s">
        <v>390</v>
      </c>
      <c r="N9935" s="30" t="s">
        <v>478</v>
      </c>
      <c r="P9935" s="30" t="s">
        <v>4350</v>
      </c>
      <c r="Q9935" t="s">
        <v>2036</v>
      </c>
      <c r="R9935" t="s">
        <v>2628</v>
      </c>
      <c r="S9935">
        <v>35</v>
      </c>
      <c r="T9935" s="29" t="s">
        <v>28419</v>
      </c>
      <c r="U9935" s="29" t="s">
        <v>28498</v>
      </c>
    </row>
    <row r="9936" spans="1:21">
      <c r="A9936">
        <v>9935</v>
      </c>
      <c r="B9936" s="30" t="s">
        <v>3220</v>
      </c>
      <c r="D9936" s="30" t="s">
        <v>4153</v>
      </c>
      <c r="F9936" s="30" t="s">
        <v>4227</v>
      </c>
      <c r="H9936" s="30" t="s">
        <v>4334</v>
      </c>
      <c r="J9936" s="30" t="s">
        <v>4335</v>
      </c>
      <c r="L9936" s="30" t="s">
        <v>390</v>
      </c>
      <c r="N9936" s="30" t="s">
        <v>478</v>
      </c>
      <c r="P9936" s="30" t="s">
        <v>14265</v>
      </c>
      <c r="Q9936" t="s">
        <v>2036</v>
      </c>
      <c r="R9936" t="s">
        <v>2628</v>
      </c>
      <c r="S9936">
        <v>37</v>
      </c>
      <c r="T9936" s="29" t="s">
        <v>28499</v>
      </c>
      <c r="U9936" s="29" t="s">
        <v>28500</v>
      </c>
    </row>
    <row r="9937" spans="1:21">
      <c r="A9937">
        <v>9936</v>
      </c>
      <c r="B9937" s="30" t="s">
        <v>3220</v>
      </c>
      <c r="D9937" s="30" t="s">
        <v>4153</v>
      </c>
      <c r="F9937" s="30" t="s">
        <v>4227</v>
      </c>
      <c r="H9937" s="30" t="s">
        <v>4334</v>
      </c>
      <c r="J9937" s="30" t="s">
        <v>4335</v>
      </c>
      <c r="L9937" s="30" t="s">
        <v>390</v>
      </c>
      <c r="N9937" s="30" t="s">
        <v>478</v>
      </c>
      <c r="P9937" s="30" t="s">
        <v>14266</v>
      </c>
      <c r="Q9937" t="s">
        <v>2036</v>
      </c>
      <c r="R9937" t="s">
        <v>2628</v>
      </c>
      <c r="S9937">
        <v>38</v>
      </c>
      <c r="T9937" s="29" t="s">
        <v>28358</v>
      </c>
      <c r="U9937" s="29" t="s">
        <v>28501</v>
      </c>
    </row>
    <row r="9938" spans="1:21">
      <c r="A9938">
        <v>9937</v>
      </c>
      <c r="B9938" s="30" t="s">
        <v>3220</v>
      </c>
      <c r="D9938" s="30" t="s">
        <v>4153</v>
      </c>
      <c r="F9938" s="30" t="s">
        <v>4227</v>
      </c>
      <c r="H9938" s="30" t="s">
        <v>4334</v>
      </c>
      <c r="J9938" s="30" t="s">
        <v>4335</v>
      </c>
      <c r="L9938" s="30" t="s">
        <v>390</v>
      </c>
      <c r="N9938" s="30" t="s">
        <v>478</v>
      </c>
      <c r="P9938" s="30" t="s">
        <v>14267</v>
      </c>
      <c r="Q9938" t="s">
        <v>2036</v>
      </c>
      <c r="R9938" t="s">
        <v>2628</v>
      </c>
      <c r="S9938">
        <v>37</v>
      </c>
      <c r="T9938" s="29" t="s">
        <v>28499</v>
      </c>
      <c r="U9938" s="29" t="s">
        <v>28502</v>
      </c>
    </row>
    <row r="9939" spans="1:21">
      <c r="A9939">
        <v>9938</v>
      </c>
      <c r="B9939" s="30" t="s">
        <v>3220</v>
      </c>
      <c r="D9939" s="30" t="s">
        <v>4153</v>
      </c>
      <c r="F9939" s="30" t="s">
        <v>4227</v>
      </c>
      <c r="H9939" s="30" t="s">
        <v>4334</v>
      </c>
      <c r="J9939" s="30" t="s">
        <v>4335</v>
      </c>
      <c r="L9939" s="30" t="s">
        <v>390</v>
      </c>
      <c r="N9939" s="30" t="s">
        <v>478</v>
      </c>
      <c r="P9939" s="30" t="s">
        <v>14268</v>
      </c>
      <c r="Q9939" t="s">
        <v>2036</v>
      </c>
      <c r="R9939" t="s">
        <v>2628</v>
      </c>
      <c r="S9939">
        <v>38</v>
      </c>
      <c r="T9939" s="29" t="s">
        <v>28358</v>
      </c>
      <c r="U9939" s="29" t="s">
        <v>28503</v>
      </c>
    </row>
    <row r="9940" spans="1:21">
      <c r="A9940">
        <v>9939</v>
      </c>
      <c r="B9940" s="30" t="s">
        <v>3220</v>
      </c>
      <c r="D9940" s="30" t="s">
        <v>4153</v>
      </c>
      <c r="F9940" s="30" t="s">
        <v>4227</v>
      </c>
      <c r="H9940" s="30" t="s">
        <v>4334</v>
      </c>
      <c r="J9940" s="30" t="s">
        <v>4335</v>
      </c>
      <c r="L9940" s="30" t="s">
        <v>390</v>
      </c>
      <c r="N9940" s="30" t="s">
        <v>478</v>
      </c>
      <c r="P9940" s="30" t="s">
        <v>14269</v>
      </c>
      <c r="Q9940" t="s">
        <v>2036</v>
      </c>
      <c r="R9940" t="s">
        <v>2628</v>
      </c>
      <c r="S9940">
        <v>37</v>
      </c>
      <c r="T9940" s="29" t="s">
        <v>28499</v>
      </c>
      <c r="U9940" s="29" t="s">
        <v>28504</v>
      </c>
    </row>
    <row r="9941" spans="1:21">
      <c r="A9941">
        <v>9940</v>
      </c>
      <c r="B9941" s="30" t="s">
        <v>3220</v>
      </c>
      <c r="D9941" s="30" t="s">
        <v>4153</v>
      </c>
      <c r="F9941" s="30" t="s">
        <v>4227</v>
      </c>
      <c r="H9941" s="30" t="s">
        <v>4334</v>
      </c>
      <c r="J9941" s="30" t="s">
        <v>4335</v>
      </c>
      <c r="L9941" s="30" t="s">
        <v>390</v>
      </c>
      <c r="N9941" s="30" t="s">
        <v>478</v>
      </c>
      <c r="P9941" s="30" t="s">
        <v>14270</v>
      </c>
      <c r="Q9941" t="s">
        <v>2036</v>
      </c>
      <c r="R9941" t="s">
        <v>2628</v>
      </c>
      <c r="S9941">
        <v>38</v>
      </c>
      <c r="T9941" s="29" t="s">
        <v>28358</v>
      </c>
      <c r="U9941" s="29" t="s">
        <v>28505</v>
      </c>
    </row>
    <row r="9942" spans="1:21">
      <c r="A9942">
        <v>9941</v>
      </c>
      <c r="B9942" s="30" t="s">
        <v>3220</v>
      </c>
      <c r="D9942" s="30" t="s">
        <v>4153</v>
      </c>
      <c r="F9942" s="30" t="s">
        <v>4227</v>
      </c>
      <c r="H9942" s="30" t="s">
        <v>4334</v>
      </c>
      <c r="J9942" s="30" t="s">
        <v>4335</v>
      </c>
      <c r="L9942" s="30" t="s">
        <v>390</v>
      </c>
      <c r="N9942" s="30" t="s">
        <v>478</v>
      </c>
      <c r="P9942" s="30" t="s">
        <v>14271</v>
      </c>
      <c r="Q9942" t="s">
        <v>2036</v>
      </c>
      <c r="R9942" t="s">
        <v>2628</v>
      </c>
      <c r="S9942">
        <v>37</v>
      </c>
      <c r="T9942" s="29" t="s">
        <v>28499</v>
      </c>
      <c r="U9942" s="29" t="s">
        <v>28506</v>
      </c>
    </row>
    <row r="9943" spans="1:21">
      <c r="A9943">
        <v>9942</v>
      </c>
      <c r="B9943" s="30" t="s">
        <v>3220</v>
      </c>
      <c r="D9943" s="30" t="s">
        <v>4153</v>
      </c>
      <c r="F9943" s="30" t="s">
        <v>4227</v>
      </c>
      <c r="H9943" s="30" t="s">
        <v>4334</v>
      </c>
      <c r="J9943" s="30" t="s">
        <v>4335</v>
      </c>
      <c r="L9943" s="30" t="s">
        <v>390</v>
      </c>
      <c r="N9943" s="30" t="s">
        <v>478</v>
      </c>
      <c r="P9943" s="30" t="s">
        <v>14272</v>
      </c>
      <c r="Q9943" t="s">
        <v>2036</v>
      </c>
      <c r="R9943" t="s">
        <v>2628</v>
      </c>
      <c r="S9943">
        <v>37</v>
      </c>
      <c r="T9943" s="29" t="s">
        <v>28499</v>
      </c>
      <c r="U9943" s="29" t="s">
        <v>28507</v>
      </c>
    </row>
    <row r="9944" spans="1:21">
      <c r="A9944">
        <v>9943</v>
      </c>
      <c r="B9944" s="30" t="s">
        <v>3220</v>
      </c>
      <c r="D9944" s="30" t="s">
        <v>4153</v>
      </c>
      <c r="F9944" s="30" t="s">
        <v>4227</v>
      </c>
      <c r="H9944" s="30" t="s">
        <v>4334</v>
      </c>
      <c r="J9944" s="30" t="s">
        <v>4335</v>
      </c>
      <c r="L9944" s="30" t="s">
        <v>390</v>
      </c>
      <c r="N9944" s="30" t="s">
        <v>478</v>
      </c>
      <c r="P9944" s="30" t="s">
        <v>14273</v>
      </c>
      <c r="Q9944" t="s">
        <v>2036</v>
      </c>
      <c r="R9944" t="s">
        <v>2628</v>
      </c>
      <c r="S9944">
        <v>38</v>
      </c>
      <c r="T9944" s="29" t="s">
        <v>28358</v>
      </c>
      <c r="U9944" s="29" t="s">
        <v>28508</v>
      </c>
    </row>
    <row r="9945" spans="1:21">
      <c r="A9945">
        <v>9944</v>
      </c>
      <c r="B9945" s="30" t="s">
        <v>3220</v>
      </c>
      <c r="D9945" s="30" t="s">
        <v>4153</v>
      </c>
      <c r="F9945" s="30" t="s">
        <v>4227</v>
      </c>
      <c r="H9945" s="30" t="s">
        <v>4334</v>
      </c>
      <c r="J9945" s="30" t="s">
        <v>4335</v>
      </c>
      <c r="L9945" s="30" t="s">
        <v>390</v>
      </c>
      <c r="N9945" s="30" t="s">
        <v>478</v>
      </c>
      <c r="P9945" s="30" t="s">
        <v>14274</v>
      </c>
      <c r="Q9945" t="s">
        <v>2036</v>
      </c>
      <c r="R9945" t="s">
        <v>2628</v>
      </c>
      <c r="S9945">
        <v>38</v>
      </c>
      <c r="T9945" s="29" t="s">
        <v>28358</v>
      </c>
      <c r="U9945" s="29" t="s">
        <v>28509</v>
      </c>
    </row>
    <row r="9946" spans="1:21">
      <c r="A9946">
        <v>9945</v>
      </c>
      <c r="B9946" s="30" t="s">
        <v>3220</v>
      </c>
      <c r="D9946" s="30" t="s">
        <v>4153</v>
      </c>
      <c r="F9946" s="30" t="s">
        <v>4227</v>
      </c>
      <c r="H9946" s="30" t="s">
        <v>4334</v>
      </c>
      <c r="J9946" s="30" t="s">
        <v>4335</v>
      </c>
      <c r="L9946" s="30" t="s">
        <v>390</v>
      </c>
      <c r="N9946" s="30" t="s">
        <v>478</v>
      </c>
      <c r="P9946" s="30" t="s">
        <v>14275</v>
      </c>
      <c r="Q9946" t="s">
        <v>2036</v>
      </c>
      <c r="R9946" t="s">
        <v>2628</v>
      </c>
      <c r="S9946">
        <v>38</v>
      </c>
      <c r="T9946" s="29" t="s">
        <v>28358</v>
      </c>
      <c r="U9946" s="29" t="s">
        <v>28510</v>
      </c>
    </row>
    <row r="9947" spans="1:21">
      <c r="A9947">
        <v>9946</v>
      </c>
      <c r="B9947" s="30" t="s">
        <v>3220</v>
      </c>
      <c r="D9947" s="30" t="s">
        <v>4153</v>
      </c>
      <c r="F9947" s="30" t="s">
        <v>4227</v>
      </c>
      <c r="H9947" s="30" t="s">
        <v>4334</v>
      </c>
      <c r="J9947" s="30" t="s">
        <v>4335</v>
      </c>
      <c r="L9947" s="30" t="s">
        <v>390</v>
      </c>
      <c r="N9947" s="30" t="s">
        <v>478</v>
      </c>
      <c r="P9947" s="30" t="s">
        <v>420</v>
      </c>
      <c r="Q9947" t="s">
        <v>2036</v>
      </c>
      <c r="R9947" t="s">
        <v>2630</v>
      </c>
      <c r="S9947">
        <v>35</v>
      </c>
      <c r="T9947" s="29" t="s">
        <v>24280</v>
      </c>
      <c r="U9947" s="29" t="s">
        <v>28511</v>
      </c>
    </row>
    <row r="9948" spans="1:21">
      <c r="A9948">
        <v>9947</v>
      </c>
      <c r="B9948" s="30" t="s">
        <v>3220</v>
      </c>
      <c r="D9948" s="30" t="s">
        <v>4153</v>
      </c>
      <c r="F9948" s="30" t="s">
        <v>4227</v>
      </c>
      <c r="H9948" s="30" t="s">
        <v>4334</v>
      </c>
      <c r="J9948" s="30" t="s">
        <v>4335</v>
      </c>
      <c r="L9948" s="30" t="s">
        <v>390</v>
      </c>
      <c r="N9948" s="30" t="s">
        <v>478</v>
      </c>
      <c r="P9948" s="30" t="s">
        <v>1080</v>
      </c>
      <c r="Q9948" t="s">
        <v>2036</v>
      </c>
      <c r="R9948" t="s">
        <v>2630</v>
      </c>
      <c r="S9948">
        <v>35</v>
      </c>
      <c r="T9948" s="29" t="s">
        <v>24280</v>
      </c>
      <c r="U9948" s="29" t="s">
        <v>28512</v>
      </c>
    </row>
    <row r="9949" spans="1:21">
      <c r="A9949">
        <v>9948</v>
      </c>
      <c r="B9949" s="30" t="s">
        <v>3220</v>
      </c>
      <c r="D9949" s="30" t="s">
        <v>4153</v>
      </c>
      <c r="F9949" s="30" t="s">
        <v>4227</v>
      </c>
      <c r="H9949" s="30" t="s">
        <v>4334</v>
      </c>
      <c r="J9949" s="30" t="s">
        <v>4335</v>
      </c>
      <c r="L9949" s="30" t="s">
        <v>390</v>
      </c>
      <c r="N9949" s="30" t="s">
        <v>478</v>
      </c>
      <c r="P9949" s="30" t="s">
        <v>1081</v>
      </c>
      <c r="Q9949" t="s">
        <v>2036</v>
      </c>
      <c r="R9949" t="s">
        <v>2630</v>
      </c>
      <c r="S9949">
        <v>35</v>
      </c>
      <c r="T9949" s="29" t="s">
        <v>24280</v>
      </c>
      <c r="U9949" s="29" t="s">
        <v>28513</v>
      </c>
    </row>
    <row r="9950" spans="1:21">
      <c r="A9950">
        <v>9949</v>
      </c>
      <c r="B9950" s="30" t="s">
        <v>3220</v>
      </c>
      <c r="D9950" s="30" t="s">
        <v>4153</v>
      </c>
      <c r="F9950" s="30" t="s">
        <v>4227</v>
      </c>
      <c r="H9950" s="30" t="s">
        <v>4334</v>
      </c>
      <c r="J9950" s="30" t="s">
        <v>4335</v>
      </c>
      <c r="L9950" s="30" t="s">
        <v>390</v>
      </c>
      <c r="N9950" s="30" t="s">
        <v>478</v>
      </c>
      <c r="P9950" s="30" t="s">
        <v>299</v>
      </c>
      <c r="Q9950" t="s">
        <v>2036</v>
      </c>
      <c r="R9950" t="s">
        <v>2630</v>
      </c>
      <c r="S9950">
        <v>35</v>
      </c>
      <c r="T9950" s="29" t="s">
        <v>24280</v>
      </c>
      <c r="U9950" s="29" t="s">
        <v>28514</v>
      </c>
    </row>
    <row r="9951" spans="1:21">
      <c r="A9951">
        <v>9950</v>
      </c>
      <c r="B9951" s="30" t="s">
        <v>3220</v>
      </c>
      <c r="D9951" s="30" t="s">
        <v>4153</v>
      </c>
      <c r="F9951" s="30" t="s">
        <v>4227</v>
      </c>
      <c r="H9951" s="30" t="s">
        <v>4334</v>
      </c>
      <c r="J9951" s="30" t="s">
        <v>4335</v>
      </c>
      <c r="L9951" s="30" t="s">
        <v>390</v>
      </c>
      <c r="N9951" s="30" t="s">
        <v>478</v>
      </c>
      <c r="P9951" s="30" t="s">
        <v>3352</v>
      </c>
      <c r="Q9951" t="s">
        <v>2036</v>
      </c>
      <c r="R9951" t="s">
        <v>2630</v>
      </c>
      <c r="S9951">
        <v>35</v>
      </c>
      <c r="T9951" s="29" t="s">
        <v>24280</v>
      </c>
      <c r="U9951" s="29" t="s">
        <v>28515</v>
      </c>
    </row>
    <row r="9952" spans="1:21">
      <c r="A9952">
        <v>9951</v>
      </c>
      <c r="B9952" s="30" t="s">
        <v>3220</v>
      </c>
      <c r="D9952" s="30" t="s">
        <v>4153</v>
      </c>
      <c r="F9952" s="30" t="s">
        <v>4227</v>
      </c>
      <c r="H9952" s="30" t="s">
        <v>4334</v>
      </c>
      <c r="J9952" s="30" t="s">
        <v>4335</v>
      </c>
      <c r="L9952" s="30" t="s">
        <v>390</v>
      </c>
      <c r="N9952" s="30" t="s">
        <v>478</v>
      </c>
      <c r="P9952" s="30" t="s">
        <v>300</v>
      </c>
      <c r="Q9952" t="s">
        <v>2036</v>
      </c>
      <c r="R9952" t="s">
        <v>2630</v>
      </c>
      <c r="S9952">
        <v>35</v>
      </c>
      <c r="T9952" s="29" t="s">
        <v>24280</v>
      </c>
      <c r="U9952" s="29" t="s">
        <v>28516</v>
      </c>
    </row>
    <row r="9953" spans="1:21">
      <c r="A9953">
        <v>9952</v>
      </c>
      <c r="B9953" s="30" t="s">
        <v>3220</v>
      </c>
      <c r="D9953" s="30" t="s">
        <v>4153</v>
      </c>
      <c r="F9953" s="30" t="s">
        <v>4227</v>
      </c>
      <c r="H9953" s="30" t="s">
        <v>4334</v>
      </c>
      <c r="J9953" s="30" t="s">
        <v>4335</v>
      </c>
      <c r="L9953" s="30" t="s">
        <v>390</v>
      </c>
      <c r="N9953" s="30" t="s">
        <v>478</v>
      </c>
      <c r="P9953" s="30" t="s">
        <v>301</v>
      </c>
      <c r="Q9953" t="s">
        <v>2036</v>
      </c>
      <c r="R9953" t="s">
        <v>2630</v>
      </c>
      <c r="S9953">
        <v>35</v>
      </c>
      <c r="T9953" s="29" t="s">
        <v>24280</v>
      </c>
      <c r="U9953" s="29" t="s">
        <v>28517</v>
      </c>
    </row>
    <row r="9954" spans="1:21">
      <c r="A9954">
        <v>9953</v>
      </c>
      <c r="B9954" s="30" t="s">
        <v>3220</v>
      </c>
      <c r="D9954" s="30" t="s">
        <v>4153</v>
      </c>
      <c r="F9954" s="30" t="s">
        <v>4227</v>
      </c>
      <c r="H9954" s="30" t="s">
        <v>4334</v>
      </c>
      <c r="J9954" s="30" t="s">
        <v>4335</v>
      </c>
      <c r="L9954" s="30" t="s">
        <v>390</v>
      </c>
      <c r="N9954" s="30" t="s">
        <v>478</v>
      </c>
      <c r="P9954" s="30" t="s">
        <v>302</v>
      </c>
      <c r="Q9954" t="s">
        <v>2036</v>
      </c>
      <c r="R9954" t="s">
        <v>2630</v>
      </c>
      <c r="S9954">
        <v>35</v>
      </c>
      <c r="T9954" s="29" t="s">
        <v>24280</v>
      </c>
      <c r="U9954" s="29" t="s">
        <v>28518</v>
      </c>
    </row>
    <row r="9955" spans="1:21">
      <c r="A9955">
        <v>9954</v>
      </c>
      <c r="B9955" s="30" t="s">
        <v>3220</v>
      </c>
      <c r="D9955" s="30" t="s">
        <v>4153</v>
      </c>
      <c r="F9955" s="30" t="s">
        <v>4227</v>
      </c>
      <c r="H9955" s="30" t="s">
        <v>4334</v>
      </c>
      <c r="J9955" s="30" t="s">
        <v>4335</v>
      </c>
      <c r="L9955" s="30" t="s">
        <v>390</v>
      </c>
      <c r="N9955" s="30" t="s">
        <v>478</v>
      </c>
      <c r="P9955" s="30" t="s">
        <v>1082</v>
      </c>
      <c r="Q9955" t="s">
        <v>2036</v>
      </c>
      <c r="R9955" t="s">
        <v>2630</v>
      </c>
      <c r="S9955">
        <v>35</v>
      </c>
      <c r="T9955" s="29" t="s">
        <v>24280</v>
      </c>
      <c r="U9955" s="29" t="s">
        <v>28519</v>
      </c>
    </row>
    <row r="9956" spans="1:21">
      <c r="A9956">
        <v>9955</v>
      </c>
      <c r="B9956" s="30" t="s">
        <v>3220</v>
      </c>
      <c r="D9956" s="30" t="s">
        <v>4153</v>
      </c>
      <c r="F9956" s="30" t="s">
        <v>4227</v>
      </c>
      <c r="H9956" s="30" t="s">
        <v>4334</v>
      </c>
      <c r="J9956" s="30" t="s">
        <v>4335</v>
      </c>
      <c r="L9956" s="30" t="s">
        <v>390</v>
      </c>
      <c r="N9956" s="30" t="s">
        <v>478</v>
      </c>
      <c r="P9956" s="30" t="s">
        <v>1083</v>
      </c>
      <c r="Q9956" t="s">
        <v>2036</v>
      </c>
      <c r="R9956" t="s">
        <v>2630</v>
      </c>
      <c r="S9956">
        <v>35</v>
      </c>
      <c r="T9956" s="29" t="s">
        <v>24280</v>
      </c>
      <c r="U9956" s="29" t="s">
        <v>28520</v>
      </c>
    </row>
    <row r="9957" spans="1:21">
      <c r="A9957">
        <v>9956</v>
      </c>
      <c r="B9957" s="30" t="s">
        <v>3220</v>
      </c>
      <c r="D9957" s="30" t="s">
        <v>4153</v>
      </c>
      <c r="F9957" s="30" t="s">
        <v>4227</v>
      </c>
      <c r="H9957" s="30" t="s">
        <v>4334</v>
      </c>
      <c r="J9957" s="30" t="s">
        <v>4335</v>
      </c>
      <c r="L9957" s="30" t="s">
        <v>390</v>
      </c>
      <c r="N9957" s="30" t="s">
        <v>478</v>
      </c>
      <c r="P9957" s="30" t="s">
        <v>1387</v>
      </c>
      <c r="Q9957" t="s">
        <v>2036</v>
      </c>
      <c r="R9957" t="s">
        <v>2630</v>
      </c>
      <c r="S9957">
        <v>35</v>
      </c>
      <c r="T9957" s="29" t="s">
        <v>24280</v>
      </c>
      <c r="U9957" s="29" t="s">
        <v>28521</v>
      </c>
    </row>
    <row r="9958" spans="1:21">
      <c r="A9958">
        <v>9957</v>
      </c>
      <c r="B9958" s="30" t="s">
        <v>3220</v>
      </c>
      <c r="D9958" s="30" t="s">
        <v>4153</v>
      </c>
      <c r="F9958" s="30" t="s">
        <v>4227</v>
      </c>
      <c r="H9958" s="30" t="s">
        <v>4334</v>
      </c>
      <c r="J9958" s="30" t="s">
        <v>4335</v>
      </c>
      <c r="L9958" s="30" t="s">
        <v>390</v>
      </c>
      <c r="N9958" s="30" t="s">
        <v>478</v>
      </c>
      <c r="P9958" s="30" t="s">
        <v>3353</v>
      </c>
      <c r="Q9958" t="s">
        <v>2036</v>
      </c>
      <c r="R9958" t="s">
        <v>2630</v>
      </c>
      <c r="S9958">
        <v>35</v>
      </c>
      <c r="T9958" s="29" t="s">
        <v>24280</v>
      </c>
      <c r="U9958" s="29" t="s">
        <v>28522</v>
      </c>
    </row>
    <row r="9959" spans="1:21">
      <c r="A9959">
        <v>9958</v>
      </c>
      <c r="B9959" s="30" t="s">
        <v>3220</v>
      </c>
      <c r="D9959" s="30" t="s">
        <v>4153</v>
      </c>
      <c r="F9959" s="30" t="s">
        <v>4227</v>
      </c>
      <c r="H9959" s="30" t="s">
        <v>4334</v>
      </c>
      <c r="J9959" s="30" t="s">
        <v>4335</v>
      </c>
      <c r="L9959" s="30" t="s">
        <v>390</v>
      </c>
      <c r="N9959" s="30" t="s">
        <v>478</v>
      </c>
      <c r="P9959" s="30" t="s">
        <v>1084</v>
      </c>
      <c r="Q9959" t="s">
        <v>2036</v>
      </c>
      <c r="R9959" t="s">
        <v>2630</v>
      </c>
      <c r="S9959">
        <v>35</v>
      </c>
      <c r="T9959" s="29" t="s">
        <v>24280</v>
      </c>
      <c r="U9959" s="29" t="s">
        <v>28523</v>
      </c>
    </row>
    <row r="9960" spans="1:21">
      <c r="A9960">
        <v>9959</v>
      </c>
      <c r="B9960" s="30" t="s">
        <v>3220</v>
      </c>
      <c r="D9960" s="30" t="s">
        <v>4153</v>
      </c>
      <c r="F9960" s="30" t="s">
        <v>4227</v>
      </c>
      <c r="H9960" s="30" t="s">
        <v>4334</v>
      </c>
      <c r="J9960" s="30" t="s">
        <v>4335</v>
      </c>
      <c r="L9960" s="30" t="s">
        <v>390</v>
      </c>
      <c r="N9960" s="30" t="s">
        <v>478</v>
      </c>
      <c r="P9960" s="30" t="s">
        <v>155</v>
      </c>
      <c r="Q9960" t="s">
        <v>2036</v>
      </c>
      <c r="R9960" t="s">
        <v>2630</v>
      </c>
      <c r="S9960">
        <v>35</v>
      </c>
      <c r="T9960" s="29" t="s">
        <v>24280</v>
      </c>
      <c r="U9960" s="29" t="s">
        <v>28524</v>
      </c>
    </row>
    <row r="9961" spans="1:21">
      <c r="A9961">
        <v>9960</v>
      </c>
      <c r="B9961" s="30" t="s">
        <v>3220</v>
      </c>
      <c r="D9961" s="30" t="s">
        <v>4153</v>
      </c>
      <c r="F9961" s="30" t="s">
        <v>4227</v>
      </c>
      <c r="H9961" s="30" t="s">
        <v>4334</v>
      </c>
      <c r="J9961" s="30" t="s">
        <v>4335</v>
      </c>
      <c r="L9961" s="30" t="s">
        <v>390</v>
      </c>
      <c r="N9961" s="30" t="s">
        <v>478</v>
      </c>
      <c r="P9961" s="30" t="s">
        <v>2317</v>
      </c>
      <c r="Q9961" t="s">
        <v>2036</v>
      </c>
      <c r="R9961" t="s">
        <v>2630</v>
      </c>
      <c r="S9961">
        <v>35</v>
      </c>
      <c r="T9961" s="29" t="s">
        <v>24280</v>
      </c>
      <c r="U9961" s="29" t="s">
        <v>28525</v>
      </c>
    </row>
    <row r="9962" spans="1:21">
      <c r="A9962">
        <v>9961</v>
      </c>
      <c r="B9962" s="30" t="s">
        <v>3220</v>
      </c>
      <c r="D9962" s="30" t="s">
        <v>4153</v>
      </c>
      <c r="F9962" s="30" t="s">
        <v>4227</v>
      </c>
      <c r="H9962" s="30" t="s">
        <v>4334</v>
      </c>
      <c r="J9962" s="30" t="s">
        <v>4335</v>
      </c>
      <c r="L9962" s="30" t="s">
        <v>390</v>
      </c>
      <c r="N9962" s="30" t="s">
        <v>478</v>
      </c>
      <c r="P9962" s="30" t="s">
        <v>1085</v>
      </c>
      <c r="Q9962" t="s">
        <v>2036</v>
      </c>
      <c r="R9962" t="s">
        <v>2630</v>
      </c>
      <c r="S9962">
        <v>35</v>
      </c>
      <c r="T9962" s="29" t="s">
        <v>24280</v>
      </c>
      <c r="U9962" s="29" t="s">
        <v>28526</v>
      </c>
    </row>
    <row r="9963" spans="1:21">
      <c r="A9963">
        <v>9962</v>
      </c>
      <c r="B9963" s="30" t="s">
        <v>3220</v>
      </c>
      <c r="D9963" s="30" t="s">
        <v>4153</v>
      </c>
      <c r="F9963" s="30" t="s">
        <v>4227</v>
      </c>
      <c r="H9963" s="30" t="s">
        <v>4334</v>
      </c>
      <c r="J9963" s="30" t="s">
        <v>4335</v>
      </c>
      <c r="L9963" s="30" t="s">
        <v>390</v>
      </c>
      <c r="N9963" s="30" t="s">
        <v>478</v>
      </c>
      <c r="P9963" s="30" t="s">
        <v>2963</v>
      </c>
      <c r="Q9963" t="s">
        <v>2036</v>
      </c>
      <c r="R9963" t="s">
        <v>2630</v>
      </c>
      <c r="S9963">
        <v>35</v>
      </c>
      <c r="T9963" s="29" t="s">
        <v>24280</v>
      </c>
      <c r="U9963" s="29" t="s">
        <v>28527</v>
      </c>
    </row>
    <row r="9964" spans="1:21">
      <c r="A9964">
        <v>9963</v>
      </c>
      <c r="B9964" s="30" t="s">
        <v>3220</v>
      </c>
      <c r="D9964" s="30" t="s">
        <v>4153</v>
      </c>
      <c r="F9964" s="30" t="s">
        <v>4227</v>
      </c>
      <c r="H9964" s="30" t="s">
        <v>4334</v>
      </c>
      <c r="J9964" s="30" t="s">
        <v>4335</v>
      </c>
      <c r="L9964" s="30" t="s">
        <v>390</v>
      </c>
      <c r="N9964" s="30" t="s">
        <v>478</v>
      </c>
      <c r="P9964" s="30" t="s">
        <v>1086</v>
      </c>
      <c r="Q9964" t="s">
        <v>2036</v>
      </c>
      <c r="R9964" t="s">
        <v>2630</v>
      </c>
      <c r="S9964">
        <v>35</v>
      </c>
      <c r="T9964" s="29" t="s">
        <v>24280</v>
      </c>
      <c r="U9964" s="29" t="s">
        <v>28528</v>
      </c>
    </row>
    <row r="9965" spans="1:21">
      <c r="A9965">
        <v>9964</v>
      </c>
      <c r="B9965" s="30" t="s">
        <v>3220</v>
      </c>
      <c r="D9965" s="30" t="s">
        <v>4153</v>
      </c>
      <c r="F9965" s="30" t="s">
        <v>4227</v>
      </c>
      <c r="H9965" s="30" t="s">
        <v>4334</v>
      </c>
      <c r="J9965" s="30" t="s">
        <v>4335</v>
      </c>
      <c r="L9965" s="30" t="s">
        <v>390</v>
      </c>
      <c r="N9965" s="30" t="s">
        <v>478</v>
      </c>
      <c r="P9965" s="30" t="s">
        <v>1087</v>
      </c>
      <c r="Q9965" t="s">
        <v>2036</v>
      </c>
      <c r="R9965" t="s">
        <v>2630</v>
      </c>
      <c r="S9965">
        <v>35</v>
      </c>
      <c r="T9965" s="29" t="s">
        <v>24280</v>
      </c>
      <c r="U9965" s="29" t="s">
        <v>28529</v>
      </c>
    </row>
    <row r="9966" spans="1:21">
      <c r="A9966">
        <v>9965</v>
      </c>
      <c r="B9966" s="30" t="s">
        <v>3220</v>
      </c>
      <c r="D9966" s="30" t="s">
        <v>4153</v>
      </c>
      <c r="F9966" s="30" t="s">
        <v>4227</v>
      </c>
      <c r="H9966" s="30" t="s">
        <v>4334</v>
      </c>
      <c r="J9966" s="30" t="s">
        <v>4335</v>
      </c>
      <c r="L9966" s="30" t="s">
        <v>390</v>
      </c>
      <c r="N9966" s="30" t="s">
        <v>478</v>
      </c>
      <c r="P9966" s="30" t="s">
        <v>200</v>
      </c>
      <c r="Q9966" t="s">
        <v>2036</v>
      </c>
      <c r="R9966" t="s">
        <v>2630</v>
      </c>
      <c r="S9966">
        <v>35</v>
      </c>
      <c r="T9966" s="29" t="s">
        <v>24280</v>
      </c>
      <c r="U9966" s="29" t="s">
        <v>28530</v>
      </c>
    </row>
    <row r="9967" spans="1:21">
      <c r="A9967">
        <v>9966</v>
      </c>
      <c r="B9967" s="30" t="s">
        <v>3220</v>
      </c>
      <c r="D9967" s="30" t="s">
        <v>4153</v>
      </c>
      <c r="F9967" s="30" t="s">
        <v>4227</v>
      </c>
      <c r="H9967" s="30" t="s">
        <v>4334</v>
      </c>
      <c r="J9967" s="30" t="s">
        <v>4335</v>
      </c>
      <c r="L9967" s="30" t="s">
        <v>390</v>
      </c>
      <c r="N9967" s="30" t="s">
        <v>478</v>
      </c>
      <c r="P9967" s="30" t="s">
        <v>201</v>
      </c>
      <c r="Q9967" t="s">
        <v>2036</v>
      </c>
      <c r="R9967" t="s">
        <v>2630</v>
      </c>
      <c r="S9967">
        <v>35</v>
      </c>
      <c r="T9967" s="29" t="s">
        <v>24280</v>
      </c>
      <c r="U9967" s="29" t="s">
        <v>28531</v>
      </c>
    </row>
    <row r="9968" spans="1:21">
      <c r="A9968">
        <v>9967</v>
      </c>
      <c r="B9968" s="30" t="s">
        <v>3220</v>
      </c>
      <c r="D9968" s="30" t="s">
        <v>4153</v>
      </c>
      <c r="F9968" s="30" t="s">
        <v>4227</v>
      </c>
      <c r="H9968" s="30" t="s">
        <v>4334</v>
      </c>
      <c r="J9968" s="30" t="s">
        <v>4335</v>
      </c>
      <c r="L9968" s="30" t="s">
        <v>390</v>
      </c>
      <c r="N9968" s="30" t="s">
        <v>478</v>
      </c>
      <c r="P9968" s="30" t="s">
        <v>156</v>
      </c>
      <c r="Q9968" t="s">
        <v>2036</v>
      </c>
      <c r="R9968" t="s">
        <v>2630</v>
      </c>
      <c r="S9968">
        <v>35</v>
      </c>
      <c r="T9968" s="29" t="s">
        <v>24280</v>
      </c>
      <c r="U9968" s="29" t="s">
        <v>28532</v>
      </c>
    </row>
    <row r="9969" spans="1:21">
      <c r="A9969">
        <v>9968</v>
      </c>
      <c r="B9969" s="30" t="s">
        <v>3220</v>
      </c>
      <c r="D9969" s="30" t="s">
        <v>4153</v>
      </c>
      <c r="F9969" s="30" t="s">
        <v>4227</v>
      </c>
      <c r="H9969" s="30" t="s">
        <v>4334</v>
      </c>
      <c r="J9969" s="30" t="s">
        <v>4335</v>
      </c>
      <c r="L9969" s="30" t="s">
        <v>390</v>
      </c>
      <c r="N9969" s="30" t="s">
        <v>478</v>
      </c>
      <c r="P9969" s="30" t="s">
        <v>202</v>
      </c>
      <c r="Q9969" t="s">
        <v>2036</v>
      </c>
      <c r="R9969" t="s">
        <v>2630</v>
      </c>
      <c r="S9969">
        <v>35</v>
      </c>
      <c r="T9969" s="29" t="s">
        <v>24280</v>
      </c>
      <c r="U9969" s="29" t="s">
        <v>28533</v>
      </c>
    </row>
    <row r="9970" spans="1:21">
      <c r="A9970">
        <v>9969</v>
      </c>
      <c r="B9970" s="30" t="s">
        <v>3220</v>
      </c>
      <c r="D9970" s="30" t="s">
        <v>4153</v>
      </c>
      <c r="F9970" s="30" t="s">
        <v>4227</v>
      </c>
      <c r="H9970" s="30" t="s">
        <v>4334</v>
      </c>
      <c r="J9970" s="30" t="s">
        <v>4335</v>
      </c>
      <c r="L9970" s="30" t="s">
        <v>390</v>
      </c>
      <c r="N9970" s="30" t="s">
        <v>478</v>
      </c>
      <c r="P9970" s="30" t="s">
        <v>2318</v>
      </c>
      <c r="Q9970" t="s">
        <v>2036</v>
      </c>
      <c r="R9970" t="s">
        <v>2630</v>
      </c>
      <c r="S9970">
        <v>35</v>
      </c>
      <c r="T9970" s="29" t="s">
        <v>24280</v>
      </c>
      <c r="U9970" s="29" t="s">
        <v>28534</v>
      </c>
    </row>
    <row r="9971" spans="1:21">
      <c r="A9971">
        <v>9970</v>
      </c>
      <c r="B9971" s="30" t="s">
        <v>3220</v>
      </c>
      <c r="D9971" s="30" t="s">
        <v>4153</v>
      </c>
      <c r="F9971" s="30" t="s">
        <v>4227</v>
      </c>
      <c r="H9971" s="30" t="s">
        <v>4334</v>
      </c>
      <c r="J9971" s="30" t="s">
        <v>4335</v>
      </c>
      <c r="L9971" s="30" t="s">
        <v>390</v>
      </c>
      <c r="N9971" s="30" t="s">
        <v>478</v>
      </c>
      <c r="P9971" s="30" t="s">
        <v>203</v>
      </c>
      <c r="Q9971" t="s">
        <v>2036</v>
      </c>
      <c r="R9971" t="s">
        <v>2630</v>
      </c>
      <c r="S9971">
        <v>35</v>
      </c>
      <c r="T9971" s="29" t="s">
        <v>24280</v>
      </c>
      <c r="U9971" s="29" t="s">
        <v>28535</v>
      </c>
    </row>
    <row r="9972" spans="1:21">
      <c r="A9972">
        <v>9971</v>
      </c>
      <c r="B9972" s="30" t="s">
        <v>3220</v>
      </c>
      <c r="D9972" s="30" t="s">
        <v>4153</v>
      </c>
      <c r="F9972" s="30" t="s">
        <v>4227</v>
      </c>
      <c r="H9972" s="30" t="s">
        <v>4334</v>
      </c>
      <c r="J9972" s="30" t="s">
        <v>4335</v>
      </c>
      <c r="L9972" s="30" t="s">
        <v>390</v>
      </c>
      <c r="N9972" s="30" t="s">
        <v>478</v>
      </c>
      <c r="P9972" s="30" t="s">
        <v>1586</v>
      </c>
      <c r="Q9972" t="s">
        <v>2036</v>
      </c>
      <c r="R9972" t="s">
        <v>2630</v>
      </c>
      <c r="S9972">
        <v>35</v>
      </c>
      <c r="T9972" s="29" t="s">
        <v>24280</v>
      </c>
      <c r="U9972" s="29" t="s">
        <v>28536</v>
      </c>
    </row>
    <row r="9973" spans="1:21">
      <c r="A9973">
        <v>9972</v>
      </c>
      <c r="B9973" s="30" t="s">
        <v>3220</v>
      </c>
      <c r="D9973" s="30" t="s">
        <v>4153</v>
      </c>
      <c r="F9973" s="30" t="s">
        <v>4227</v>
      </c>
      <c r="H9973" s="30" t="s">
        <v>4334</v>
      </c>
      <c r="J9973" s="30" t="s">
        <v>4335</v>
      </c>
      <c r="L9973" s="30" t="s">
        <v>390</v>
      </c>
      <c r="N9973" s="30" t="s">
        <v>478</v>
      </c>
      <c r="P9973" s="30" t="s">
        <v>204</v>
      </c>
      <c r="Q9973" t="s">
        <v>2036</v>
      </c>
      <c r="R9973" t="s">
        <v>2630</v>
      </c>
      <c r="S9973">
        <v>35</v>
      </c>
      <c r="T9973" s="29" t="s">
        <v>24280</v>
      </c>
      <c r="U9973" s="29" t="s">
        <v>28537</v>
      </c>
    </row>
    <row r="9974" spans="1:21">
      <c r="A9974">
        <v>9973</v>
      </c>
      <c r="B9974" s="30" t="s">
        <v>3220</v>
      </c>
      <c r="D9974" s="30" t="s">
        <v>4153</v>
      </c>
      <c r="F9974" s="30" t="s">
        <v>4227</v>
      </c>
      <c r="H9974" s="30" t="s">
        <v>4334</v>
      </c>
      <c r="J9974" s="30" t="s">
        <v>4335</v>
      </c>
      <c r="L9974" s="30" t="s">
        <v>390</v>
      </c>
      <c r="N9974" s="30" t="s">
        <v>478</v>
      </c>
      <c r="P9974" s="30" t="s">
        <v>205</v>
      </c>
      <c r="Q9974" t="s">
        <v>2036</v>
      </c>
      <c r="R9974" t="s">
        <v>2630</v>
      </c>
      <c r="S9974">
        <v>35</v>
      </c>
      <c r="T9974" s="29" t="s">
        <v>24280</v>
      </c>
      <c r="U9974" s="29" t="s">
        <v>28538</v>
      </c>
    </row>
    <row r="9975" spans="1:21">
      <c r="A9975">
        <v>9974</v>
      </c>
      <c r="B9975" s="30" t="s">
        <v>3220</v>
      </c>
      <c r="D9975" s="30" t="s">
        <v>4153</v>
      </c>
      <c r="F9975" s="30" t="s">
        <v>4227</v>
      </c>
      <c r="H9975" s="30" t="s">
        <v>4334</v>
      </c>
      <c r="J9975" s="30" t="s">
        <v>4335</v>
      </c>
      <c r="L9975" s="30" t="s">
        <v>390</v>
      </c>
      <c r="N9975" s="30" t="s">
        <v>478</v>
      </c>
      <c r="P9975" s="30" t="s">
        <v>2964</v>
      </c>
      <c r="Q9975" t="s">
        <v>2036</v>
      </c>
      <c r="R9975" t="s">
        <v>2630</v>
      </c>
      <c r="S9975">
        <v>35</v>
      </c>
      <c r="T9975" s="29" t="s">
        <v>24280</v>
      </c>
      <c r="U9975" s="29" t="s">
        <v>28539</v>
      </c>
    </row>
    <row r="9976" spans="1:21">
      <c r="A9976">
        <v>9975</v>
      </c>
      <c r="B9976" s="30" t="s">
        <v>3220</v>
      </c>
      <c r="D9976" s="30" t="s">
        <v>4153</v>
      </c>
      <c r="F9976" s="30" t="s">
        <v>4227</v>
      </c>
      <c r="H9976" s="30" t="s">
        <v>4334</v>
      </c>
      <c r="J9976" s="30" t="s">
        <v>4335</v>
      </c>
      <c r="L9976" s="30" t="s">
        <v>390</v>
      </c>
      <c r="N9976" s="30" t="s">
        <v>478</v>
      </c>
      <c r="P9976" s="30" t="s">
        <v>303</v>
      </c>
      <c r="Q9976" t="s">
        <v>2036</v>
      </c>
      <c r="R9976" t="s">
        <v>2630</v>
      </c>
      <c r="S9976">
        <v>35</v>
      </c>
      <c r="T9976" s="29" t="s">
        <v>24280</v>
      </c>
      <c r="U9976" s="29" t="s">
        <v>28540</v>
      </c>
    </row>
    <row r="9977" spans="1:21">
      <c r="A9977">
        <v>9976</v>
      </c>
      <c r="B9977" s="30" t="s">
        <v>3220</v>
      </c>
      <c r="D9977" s="30" t="s">
        <v>4153</v>
      </c>
      <c r="F9977" s="30" t="s">
        <v>4227</v>
      </c>
      <c r="H9977" s="30" t="s">
        <v>4334</v>
      </c>
      <c r="J9977" s="30" t="s">
        <v>4335</v>
      </c>
      <c r="L9977" s="30" t="s">
        <v>390</v>
      </c>
      <c r="N9977" s="30" t="s">
        <v>478</v>
      </c>
      <c r="P9977" s="30" t="s">
        <v>304</v>
      </c>
      <c r="Q9977" t="s">
        <v>2036</v>
      </c>
      <c r="R9977" t="s">
        <v>2630</v>
      </c>
      <c r="S9977">
        <v>35</v>
      </c>
      <c r="T9977" s="29" t="s">
        <v>24280</v>
      </c>
      <c r="U9977" s="29" t="s">
        <v>28541</v>
      </c>
    </row>
    <row r="9978" spans="1:21">
      <c r="A9978">
        <v>9977</v>
      </c>
      <c r="B9978" s="30" t="s">
        <v>3220</v>
      </c>
      <c r="D9978" s="30" t="s">
        <v>4153</v>
      </c>
      <c r="F9978" s="30" t="s">
        <v>4227</v>
      </c>
      <c r="H9978" s="30" t="s">
        <v>4334</v>
      </c>
      <c r="J9978" s="30" t="s">
        <v>4335</v>
      </c>
      <c r="L9978" s="30" t="s">
        <v>390</v>
      </c>
      <c r="N9978" s="30" t="s">
        <v>478</v>
      </c>
      <c r="P9978" s="30" t="s">
        <v>2004</v>
      </c>
      <c r="Q9978" t="s">
        <v>2036</v>
      </c>
      <c r="R9978" t="s">
        <v>2630</v>
      </c>
      <c r="S9978">
        <v>35</v>
      </c>
      <c r="T9978" s="29" t="s">
        <v>24280</v>
      </c>
      <c r="U9978" s="29" t="s">
        <v>28542</v>
      </c>
    </row>
    <row r="9979" spans="1:21">
      <c r="A9979">
        <v>9978</v>
      </c>
      <c r="B9979" s="30" t="s">
        <v>3220</v>
      </c>
      <c r="D9979" s="30" t="s">
        <v>4153</v>
      </c>
      <c r="F9979" s="30" t="s">
        <v>4227</v>
      </c>
      <c r="H9979" s="30" t="s">
        <v>4334</v>
      </c>
      <c r="J9979" s="30" t="s">
        <v>4335</v>
      </c>
      <c r="L9979" s="30" t="s">
        <v>390</v>
      </c>
      <c r="N9979" s="30" t="s">
        <v>478</v>
      </c>
      <c r="P9979" s="30" t="s">
        <v>305</v>
      </c>
      <c r="Q9979" t="s">
        <v>2036</v>
      </c>
      <c r="R9979" t="s">
        <v>2630</v>
      </c>
      <c r="S9979">
        <v>35</v>
      </c>
      <c r="T9979" s="29" t="s">
        <v>24280</v>
      </c>
      <c r="U9979" s="29" t="s">
        <v>28543</v>
      </c>
    </row>
    <row r="9980" spans="1:21">
      <c r="A9980">
        <v>9979</v>
      </c>
      <c r="B9980" s="30" t="s">
        <v>3220</v>
      </c>
      <c r="D9980" s="30" t="s">
        <v>4153</v>
      </c>
      <c r="F9980" s="30" t="s">
        <v>4227</v>
      </c>
      <c r="H9980" s="30" t="s">
        <v>4334</v>
      </c>
      <c r="J9980" s="30" t="s">
        <v>4335</v>
      </c>
      <c r="L9980" s="30" t="s">
        <v>390</v>
      </c>
      <c r="N9980" s="30" t="s">
        <v>478</v>
      </c>
      <c r="P9980" s="30" t="s">
        <v>306</v>
      </c>
      <c r="Q9980" t="s">
        <v>2036</v>
      </c>
      <c r="R9980" t="s">
        <v>2630</v>
      </c>
      <c r="S9980">
        <v>35</v>
      </c>
      <c r="T9980" s="29" t="s">
        <v>24280</v>
      </c>
      <c r="U9980" s="29" t="s">
        <v>28544</v>
      </c>
    </row>
    <row r="9981" spans="1:21">
      <c r="A9981">
        <v>9980</v>
      </c>
      <c r="B9981" s="30" t="s">
        <v>3220</v>
      </c>
      <c r="D9981" s="30" t="s">
        <v>4153</v>
      </c>
      <c r="F9981" s="30" t="s">
        <v>4227</v>
      </c>
      <c r="H9981" s="30" t="s">
        <v>4334</v>
      </c>
      <c r="J9981" s="30" t="s">
        <v>4335</v>
      </c>
      <c r="L9981" s="30" t="s">
        <v>390</v>
      </c>
      <c r="N9981" s="30" t="s">
        <v>478</v>
      </c>
      <c r="P9981" s="30" t="s">
        <v>307</v>
      </c>
      <c r="Q9981" t="s">
        <v>2036</v>
      </c>
      <c r="R9981" t="s">
        <v>2630</v>
      </c>
      <c r="S9981">
        <v>35</v>
      </c>
      <c r="T9981" s="29" t="s">
        <v>24280</v>
      </c>
      <c r="U9981" s="29" t="s">
        <v>28545</v>
      </c>
    </row>
    <row r="9982" spans="1:21">
      <c r="A9982">
        <v>9981</v>
      </c>
      <c r="B9982" s="30" t="s">
        <v>3220</v>
      </c>
      <c r="D9982" s="30" t="s">
        <v>4153</v>
      </c>
      <c r="F9982" s="30" t="s">
        <v>4227</v>
      </c>
      <c r="H9982" s="30" t="s">
        <v>4334</v>
      </c>
      <c r="J9982" s="30" t="s">
        <v>4335</v>
      </c>
      <c r="L9982" s="30" t="s">
        <v>390</v>
      </c>
      <c r="N9982" s="30" t="s">
        <v>478</v>
      </c>
      <c r="P9982" s="30" t="s">
        <v>308</v>
      </c>
      <c r="Q9982" t="s">
        <v>2036</v>
      </c>
      <c r="R9982" t="s">
        <v>2630</v>
      </c>
      <c r="S9982">
        <v>35</v>
      </c>
      <c r="T9982" s="29" t="s">
        <v>24280</v>
      </c>
      <c r="U9982" s="29" t="s">
        <v>28546</v>
      </c>
    </row>
    <row r="9983" spans="1:21">
      <c r="A9983">
        <v>9982</v>
      </c>
      <c r="B9983" s="30" t="s">
        <v>3220</v>
      </c>
      <c r="D9983" s="30" t="s">
        <v>4153</v>
      </c>
      <c r="F9983" s="30" t="s">
        <v>4227</v>
      </c>
      <c r="H9983" s="30" t="s">
        <v>4334</v>
      </c>
      <c r="J9983" s="30" t="s">
        <v>4335</v>
      </c>
      <c r="L9983" s="30" t="s">
        <v>390</v>
      </c>
      <c r="N9983" s="30" t="s">
        <v>478</v>
      </c>
      <c r="P9983" s="30" t="s">
        <v>309</v>
      </c>
      <c r="Q9983" t="s">
        <v>2036</v>
      </c>
      <c r="R9983" t="s">
        <v>2630</v>
      </c>
      <c r="S9983">
        <v>35</v>
      </c>
      <c r="T9983" s="29" t="s">
        <v>24280</v>
      </c>
      <c r="U9983" s="29" t="s">
        <v>28547</v>
      </c>
    </row>
    <row r="9984" spans="1:21">
      <c r="A9984">
        <v>9983</v>
      </c>
      <c r="B9984" s="30" t="s">
        <v>3220</v>
      </c>
      <c r="D9984" s="30" t="s">
        <v>4153</v>
      </c>
      <c r="F9984" s="30" t="s">
        <v>4227</v>
      </c>
      <c r="H9984" s="30" t="s">
        <v>4334</v>
      </c>
      <c r="J9984" s="30" t="s">
        <v>4335</v>
      </c>
      <c r="L9984" s="30" t="s">
        <v>390</v>
      </c>
      <c r="N9984" s="30" t="s">
        <v>478</v>
      </c>
      <c r="P9984" s="30" t="s">
        <v>310</v>
      </c>
      <c r="Q9984" t="s">
        <v>2036</v>
      </c>
      <c r="R9984" t="s">
        <v>2630</v>
      </c>
      <c r="S9984">
        <v>35</v>
      </c>
      <c r="T9984" s="29" t="s">
        <v>24280</v>
      </c>
      <c r="U9984" s="29" t="s">
        <v>28548</v>
      </c>
    </row>
    <row r="9985" spans="1:21">
      <c r="A9985">
        <v>9984</v>
      </c>
      <c r="B9985" s="30" t="s">
        <v>3220</v>
      </c>
      <c r="D9985" s="30" t="s">
        <v>4153</v>
      </c>
      <c r="F9985" s="30" t="s">
        <v>4227</v>
      </c>
      <c r="H9985" s="30" t="s">
        <v>4334</v>
      </c>
      <c r="J9985" s="30" t="s">
        <v>4335</v>
      </c>
      <c r="L9985" s="30" t="s">
        <v>390</v>
      </c>
      <c r="N9985" s="30" t="s">
        <v>478</v>
      </c>
      <c r="P9985" s="30" t="s">
        <v>1587</v>
      </c>
      <c r="Q9985" t="s">
        <v>2036</v>
      </c>
      <c r="R9985" t="s">
        <v>2630</v>
      </c>
      <c r="S9985">
        <v>35</v>
      </c>
      <c r="T9985" s="29" t="s">
        <v>24280</v>
      </c>
      <c r="U9985" s="29" t="s">
        <v>28549</v>
      </c>
    </row>
    <row r="9986" spans="1:21">
      <c r="A9986">
        <v>9985</v>
      </c>
      <c r="B9986" s="30" t="s">
        <v>3220</v>
      </c>
      <c r="D9986" s="30" t="s">
        <v>4153</v>
      </c>
      <c r="F9986" s="30" t="s">
        <v>4227</v>
      </c>
      <c r="H9986" s="30" t="s">
        <v>4334</v>
      </c>
      <c r="J9986" s="30" t="s">
        <v>4335</v>
      </c>
      <c r="L9986" s="30" t="s">
        <v>390</v>
      </c>
      <c r="N9986" s="30" t="s">
        <v>478</v>
      </c>
      <c r="P9986" s="30" t="s">
        <v>6710</v>
      </c>
      <c r="Q9986" t="s">
        <v>2036</v>
      </c>
      <c r="R9986" t="s">
        <v>2628</v>
      </c>
      <c r="S9986">
        <v>36</v>
      </c>
      <c r="T9986" s="29" t="s">
        <v>28384</v>
      </c>
      <c r="U9986" s="29" t="s">
        <v>28550</v>
      </c>
    </row>
    <row r="9987" spans="1:21">
      <c r="A9987">
        <v>9986</v>
      </c>
      <c r="B9987" s="30" t="s">
        <v>3220</v>
      </c>
      <c r="D9987" s="30" t="s">
        <v>4153</v>
      </c>
      <c r="F9987" s="30" t="s">
        <v>4227</v>
      </c>
      <c r="H9987" s="30" t="s">
        <v>4334</v>
      </c>
      <c r="J9987" s="30" t="s">
        <v>4335</v>
      </c>
      <c r="L9987" s="30" t="s">
        <v>390</v>
      </c>
      <c r="N9987" s="30" t="s">
        <v>478</v>
      </c>
      <c r="P9987" s="30" t="s">
        <v>1588</v>
      </c>
      <c r="Q9987" t="s">
        <v>2036</v>
      </c>
      <c r="R9987" t="s">
        <v>2630</v>
      </c>
      <c r="S9987">
        <v>35</v>
      </c>
      <c r="T9987" s="29" t="s">
        <v>24280</v>
      </c>
      <c r="U9987" s="29" t="s">
        <v>28551</v>
      </c>
    </row>
    <row r="9988" spans="1:21">
      <c r="A9988">
        <v>9987</v>
      </c>
      <c r="B9988" s="30" t="s">
        <v>3220</v>
      </c>
      <c r="D9988" s="30" t="s">
        <v>4153</v>
      </c>
      <c r="F9988" s="30" t="s">
        <v>4227</v>
      </c>
      <c r="H9988" s="30" t="s">
        <v>4334</v>
      </c>
      <c r="J9988" s="30" t="s">
        <v>4335</v>
      </c>
      <c r="L9988" s="30" t="s">
        <v>390</v>
      </c>
      <c r="N9988" s="30" t="s">
        <v>478</v>
      </c>
      <c r="P9988" s="30" t="s">
        <v>2319</v>
      </c>
      <c r="Q9988" t="s">
        <v>2036</v>
      </c>
      <c r="R9988" t="s">
        <v>2630</v>
      </c>
      <c r="S9988">
        <v>35</v>
      </c>
      <c r="T9988" s="29" t="s">
        <v>24280</v>
      </c>
      <c r="U9988" s="29" t="s">
        <v>28552</v>
      </c>
    </row>
    <row r="9989" spans="1:21">
      <c r="A9989">
        <v>9988</v>
      </c>
      <c r="B9989" s="30" t="s">
        <v>3220</v>
      </c>
      <c r="D9989" s="30" t="s">
        <v>4153</v>
      </c>
      <c r="F9989" s="30" t="s">
        <v>4227</v>
      </c>
      <c r="H9989" s="30" t="s">
        <v>4334</v>
      </c>
      <c r="J9989" s="30" t="s">
        <v>4335</v>
      </c>
      <c r="L9989" s="30" t="s">
        <v>390</v>
      </c>
      <c r="N9989" s="30" t="s">
        <v>478</v>
      </c>
      <c r="P9989" s="30" t="s">
        <v>2005</v>
      </c>
      <c r="Q9989" t="s">
        <v>2036</v>
      </c>
      <c r="R9989" t="s">
        <v>2630</v>
      </c>
      <c r="S9989">
        <v>35</v>
      </c>
      <c r="T9989" s="29" t="s">
        <v>24280</v>
      </c>
      <c r="U9989" s="29" t="s">
        <v>28553</v>
      </c>
    </row>
    <row r="9990" spans="1:21">
      <c r="A9990">
        <v>9989</v>
      </c>
      <c r="B9990" s="30" t="s">
        <v>3220</v>
      </c>
      <c r="D9990" s="30" t="s">
        <v>4153</v>
      </c>
      <c r="F9990" s="30" t="s">
        <v>4227</v>
      </c>
      <c r="H9990" s="30" t="s">
        <v>4334</v>
      </c>
      <c r="J9990" s="30" t="s">
        <v>4335</v>
      </c>
      <c r="L9990" s="30" t="s">
        <v>390</v>
      </c>
      <c r="N9990" s="30" t="s">
        <v>478</v>
      </c>
      <c r="P9990" s="30" t="s">
        <v>311</v>
      </c>
      <c r="Q9990" t="s">
        <v>2036</v>
      </c>
      <c r="R9990" t="s">
        <v>2630</v>
      </c>
      <c r="S9990">
        <v>35</v>
      </c>
      <c r="T9990" s="29" t="s">
        <v>24280</v>
      </c>
      <c r="U9990" s="29" t="s">
        <v>28554</v>
      </c>
    </row>
    <row r="9991" spans="1:21">
      <c r="A9991">
        <v>9990</v>
      </c>
      <c r="B9991" s="30" t="s">
        <v>3220</v>
      </c>
      <c r="D9991" s="30" t="s">
        <v>4153</v>
      </c>
      <c r="F9991" s="30" t="s">
        <v>4227</v>
      </c>
      <c r="H9991" s="30" t="s">
        <v>4334</v>
      </c>
      <c r="J9991" s="30" t="s">
        <v>4335</v>
      </c>
      <c r="L9991" s="30" t="s">
        <v>390</v>
      </c>
      <c r="N9991" s="30" t="s">
        <v>478</v>
      </c>
      <c r="P9991" s="30" t="s">
        <v>312</v>
      </c>
      <c r="Q9991" t="s">
        <v>2036</v>
      </c>
      <c r="R9991" t="s">
        <v>2630</v>
      </c>
      <c r="S9991">
        <v>35</v>
      </c>
      <c r="T9991" s="29" t="s">
        <v>24280</v>
      </c>
      <c r="U9991" s="29" t="s">
        <v>28555</v>
      </c>
    </row>
    <row r="9992" spans="1:21">
      <c r="A9992">
        <v>9991</v>
      </c>
      <c r="B9992" s="30" t="s">
        <v>3220</v>
      </c>
      <c r="D9992" s="30" t="s">
        <v>4153</v>
      </c>
      <c r="F9992" s="30" t="s">
        <v>4227</v>
      </c>
      <c r="H9992" s="30" t="s">
        <v>4334</v>
      </c>
      <c r="J9992" s="30" t="s">
        <v>4335</v>
      </c>
      <c r="L9992" s="30" t="s">
        <v>390</v>
      </c>
      <c r="N9992" s="30" t="s">
        <v>478</v>
      </c>
      <c r="P9992" s="30" t="s">
        <v>3354</v>
      </c>
      <c r="Q9992" t="s">
        <v>2036</v>
      </c>
      <c r="R9992" t="s">
        <v>2630</v>
      </c>
      <c r="S9992">
        <v>35</v>
      </c>
      <c r="T9992" s="29" t="s">
        <v>24280</v>
      </c>
      <c r="U9992" s="29" t="s">
        <v>28556</v>
      </c>
    </row>
    <row r="9993" spans="1:21">
      <c r="A9993">
        <v>9992</v>
      </c>
      <c r="B9993" s="30" t="s">
        <v>3220</v>
      </c>
      <c r="D9993" s="30" t="s">
        <v>4153</v>
      </c>
      <c r="F9993" s="30" t="s">
        <v>4227</v>
      </c>
      <c r="H9993" s="30" t="s">
        <v>4334</v>
      </c>
      <c r="J9993" s="30" t="s">
        <v>4335</v>
      </c>
      <c r="L9993" s="30" t="s">
        <v>390</v>
      </c>
      <c r="N9993" s="30" t="s">
        <v>478</v>
      </c>
      <c r="P9993" s="30" t="s">
        <v>2965</v>
      </c>
      <c r="Q9993" t="s">
        <v>2036</v>
      </c>
      <c r="R9993" t="s">
        <v>2630</v>
      </c>
      <c r="S9993">
        <v>35</v>
      </c>
      <c r="T9993" s="29" t="s">
        <v>24280</v>
      </c>
      <c r="U9993" s="29" t="s">
        <v>28557</v>
      </c>
    </row>
    <row r="9994" spans="1:21">
      <c r="A9994">
        <v>9993</v>
      </c>
      <c r="B9994" s="30" t="s">
        <v>3220</v>
      </c>
      <c r="D9994" s="30" t="s">
        <v>4153</v>
      </c>
      <c r="F9994" s="30" t="s">
        <v>4227</v>
      </c>
      <c r="H9994" s="30" t="s">
        <v>4334</v>
      </c>
      <c r="J9994" s="30" t="s">
        <v>4335</v>
      </c>
      <c r="L9994" s="30" t="s">
        <v>390</v>
      </c>
      <c r="N9994" s="30" t="s">
        <v>478</v>
      </c>
      <c r="P9994" s="30" t="s">
        <v>1097</v>
      </c>
      <c r="Q9994" t="s">
        <v>2036</v>
      </c>
      <c r="R9994" t="s">
        <v>2630</v>
      </c>
      <c r="S9994">
        <v>35</v>
      </c>
      <c r="T9994" s="29" t="s">
        <v>24280</v>
      </c>
      <c r="U9994" s="29" t="s">
        <v>28558</v>
      </c>
    </row>
    <row r="9995" spans="1:21">
      <c r="A9995">
        <v>9994</v>
      </c>
      <c r="B9995" s="30" t="s">
        <v>3220</v>
      </c>
      <c r="D9995" s="30" t="s">
        <v>4153</v>
      </c>
      <c r="F9995" s="30" t="s">
        <v>4227</v>
      </c>
      <c r="H9995" s="30" t="s">
        <v>4334</v>
      </c>
      <c r="J9995" s="30" t="s">
        <v>4335</v>
      </c>
      <c r="L9995" s="30" t="s">
        <v>390</v>
      </c>
      <c r="N9995" s="30" t="s">
        <v>478</v>
      </c>
      <c r="P9995" s="30" t="s">
        <v>1589</v>
      </c>
      <c r="Q9995" t="s">
        <v>2036</v>
      </c>
      <c r="R9995" t="s">
        <v>2630</v>
      </c>
      <c r="S9995">
        <v>35</v>
      </c>
      <c r="T9995" s="29" t="s">
        <v>24280</v>
      </c>
      <c r="U9995" s="29" t="s">
        <v>28559</v>
      </c>
    </row>
    <row r="9996" spans="1:21">
      <c r="A9996">
        <v>9995</v>
      </c>
      <c r="B9996" s="30" t="s">
        <v>3220</v>
      </c>
      <c r="D9996" s="30" t="s">
        <v>4153</v>
      </c>
      <c r="F9996" s="30" t="s">
        <v>4227</v>
      </c>
      <c r="H9996" s="30" t="s">
        <v>4334</v>
      </c>
      <c r="J9996" s="30" t="s">
        <v>4335</v>
      </c>
      <c r="L9996" s="30" t="s">
        <v>390</v>
      </c>
      <c r="N9996" s="30" t="s">
        <v>478</v>
      </c>
      <c r="P9996" s="30" t="s">
        <v>1098</v>
      </c>
      <c r="Q9996" t="s">
        <v>2036</v>
      </c>
      <c r="R9996" t="s">
        <v>2630</v>
      </c>
      <c r="S9996">
        <v>35</v>
      </c>
      <c r="T9996" s="29" t="s">
        <v>24280</v>
      </c>
      <c r="U9996" s="29" t="s">
        <v>28560</v>
      </c>
    </row>
    <row r="9997" spans="1:21">
      <c r="A9997">
        <v>9996</v>
      </c>
      <c r="B9997" s="30" t="s">
        <v>3220</v>
      </c>
      <c r="D9997" s="30" t="s">
        <v>4153</v>
      </c>
      <c r="F9997" s="30" t="s">
        <v>4227</v>
      </c>
      <c r="H9997" s="30" t="s">
        <v>4334</v>
      </c>
      <c r="J9997" s="30" t="s">
        <v>4335</v>
      </c>
      <c r="L9997" s="30" t="s">
        <v>390</v>
      </c>
      <c r="N9997" s="30" t="s">
        <v>478</v>
      </c>
      <c r="P9997" s="30" t="s">
        <v>1099</v>
      </c>
      <c r="Q9997" t="s">
        <v>2036</v>
      </c>
      <c r="R9997" t="s">
        <v>2630</v>
      </c>
      <c r="S9997">
        <v>35</v>
      </c>
      <c r="T9997" s="29" t="s">
        <v>24280</v>
      </c>
      <c r="U9997" s="29" t="s">
        <v>28561</v>
      </c>
    </row>
    <row r="9998" spans="1:21">
      <c r="A9998">
        <v>9997</v>
      </c>
      <c r="B9998" s="30" t="s">
        <v>3220</v>
      </c>
      <c r="D9998" s="30" t="s">
        <v>4153</v>
      </c>
      <c r="F9998" s="30" t="s">
        <v>4227</v>
      </c>
      <c r="H9998" s="30" t="s">
        <v>4334</v>
      </c>
      <c r="J9998" s="30" t="s">
        <v>4335</v>
      </c>
      <c r="L9998" s="30" t="s">
        <v>390</v>
      </c>
      <c r="N9998" s="30" t="s">
        <v>478</v>
      </c>
      <c r="P9998" s="30" t="s">
        <v>1100</v>
      </c>
      <c r="Q9998" t="s">
        <v>2036</v>
      </c>
      <c r="R9998" t="s">
        <v>2630</v>
      </c>
      <c r="S9998">
        <v>35</v>
      </c>
      <c r="T9998" s="29" t="s">
        <v>24280</v>
      </c>
      <c r="U9998" s="29" t="s">
        <v>28562</v>
      </c>
    </row>
    <row r="9999" spans="1:21">
      <c r="A9999">
        <v>9998</v>
      </c>
      <c r="B9999" s="30" t="s">
        <v>3220</v>
      </c>
      <c r="D9999" s="30" t="s">
        <v>4153</v>
      </c>
      <c r="F9999" s="30" t="s">
        <v>4227</v>
      </c>
      <c r="H9999" s="30" t="s">
        <v>4334</v>
      </c>
      <c r="J9999" s="30" t="s">
        <v>4335</v>
      </c>
      <c r="L9999" s="30" t="s">
        <v>390</v>
      </c>
      <c r="N9999" s="30" t="s">
        <v>478</v>
      </c>
      <c r="P9999" s="30" t="s">
        <v>157</v>
      </c>
      <c r="Q9999" t="s">
        <v>2036</v>
      </c>
      <c r="R9999" t="s">
        <v>2630</v>
      </c>
      <c r="S9999">
        <v>35</v>
      </c>
      <c r="T9999" s="29" t="s">
        <v>24280</v>
      </c>
      <c r="U9999" s="29" t="s">
        <v>28563</v>
      </c>
    </row>
    <row r="10000" spans="1:21">
      <c r="A10000">
        <v>9999</v>
      </c>
      <c r="B10000" s="30" t="s">
        <v>3220</v>
      </c>
      <c r="D10000" s="30" t="s">
        <v>4153</v>
      </c>
      <c r="F10000" s="30" t="s">
        <v>4227</v>
      </c>
      <c r="H10000" s="30" t="s">
        <v>4334</v>
      </c>
      <c r="J10000" s="30" t="s">
        <v>4335</v>
      </c>
      <c r="L10000" s="30" t="s">
        <v>390</v>
      </c>
      <c r="N10000" s="30" t="s">
        <v>478</v>
      </c>
      <c r="P10000" s="30" t="s">
        <v>1101</v>
      </c>
      <c r="Q10000" t="s">
        <v>2036</v>
      </c>
      <c r="R10000" t="s">
        <v>2630</v>
      </c>
      <c r="S10000">
        <v>35</v>
      </c>
      <c r="T10000" s="29" t="s">
        <v>24280</v>
      </c>
      <c r="U10000" s="29" t="s">
        <v>28564</v>
      </c>
    </row>
    <row r="10001" spans="1:21">
      <c r="A10001">
        <v>10000</v>
      </c>
      <c r="B10001" s="30" t="s">
        <v>3220</v>
      </c>
      <c r="D10001" s="30" t="s">
        <v>4153</v>
      </c>
      <c r="F10001" s="30" t="s">
        <v>4227</v>
      </c>
      <c r="H10001" s="30" t="s">
        <v>4334</v>
      </c>
      <c r="J10001" s="30" t="s">
        <v>4335</v>
      </c>
      <c r="L10001" s="30" t="s">
        <v>390</v>
      </c>
      <c r="N10001" s="30" t="s">
        <v>478</v>
      </c>
      <c r="P10001" s="30" t="s">
        <v>1102</v>
      </c>
      <c r="Q10001" t="s">
        <v>2036</v>
      </c>
      <c r="R10001" t="s">
        <v>2630</v>
      </c>
      <c r="S10001">
        <v>35</v>
      </c>
      <c r="T10001" s="29" t="s">
        <v>24280</v>
      </c>
      <c r="U10001" s="29" t="s">
        <v>28565</v>
      </c>
    </row>
    <row r="10002" spans="1:21">
      <c r="A10002">
        <v>10001</v>
      </c>
      <c r="B10002" s="30" t="s">
        <v>3220</v>
      </c>
      <c r="D10002" s="30" t="s">
        <v>4153</v>
      </c>
      <c r="F10002" s="30" t="s">
        <v>4227</v>
      </c>
      <c r="H10002" s="30" t="s">
        <v>4334</v>
      </c>
      <c r="J10002" s="30" t="s">
        <v>4335</v>
      </c>
      <c r="L10002" s="30" t="s">
        <v>390</v>
      </c>
      <c r="N10002" s="30" t="s">
        <v>478</v>
      </c>
      <c r="P10002" s="30" t="s">
        <v>2540</v>
      </c>
      <c r="Q10002" t="s">
        <v>2036</v>
      </c>
      <c r="R10002" t="s">
        <v>2630</v>
      </c>
      <c r="S10002">
        <v>35</v>
      </c>
      <c r="T10002" s="29" t="s">
        <v>24280</v>
      </c>
      <c r="U10002" s="29" t="s">
        <v>28566</v>
      </c>
    </row>
    <row r="10003" spans="1:21">
      <c r="A10003">
        <v>10002</v>
      </c>
      <c r="B10003" s="30" t="s">
        <v>3220</v>
      </c>
      <c r="D10003" s="30" t="s">
        <v>4153</v>
      </c>
      <c r="F10003" s="30" t="s">
        <v>4227</v>
      </c>
      <c r="H10003" s="30" t="s">
        <v>4334</v>
      </c>
      <c r="J10003" s="30" t="s">
        <v>4335</v>
      </c>
      <c r="L10003" s="30" t="s">
        <v>390</v>
      </c>
      <c r="N10003" s="30" t="s">
        <v>478</v>
      </c>
      <c r="P10003" s="30" t="s">
        <v>2006</v>
      </c>
      <c r="Q10003" t="s">
        <v>2036</v>
      </c>
      <c r="R10003" t="s">
        <v>2630</v>
      </c>
      <c r="S10003">
        <v>35</v>
      </c>
      <c r="T10003" s="29" t="s">
        <v>24280</v>
      </c>
      <c r="U10003" s="29" t="s">
        <v>28567</v>
      </c>
    </row>
    <row r="10004" spans="1:21">
      <c r="A10004">
        <v>10003</v>
      </c>
      <c r="B10004" s="30" t="s">
        <v>3220</v>
      </c>
      <c r="D10004" s="30" t="s">
        <v>4153</v>
      </c>
      <c r="F10004" s="30" t="s">
        <v>4227</v>
      </c>
      <c r="H10004" s="30" t="s">
        <v>4334</v>
      </c>
      <c r="J10004" s="30" t="s">
        <v>4335</v>
      </c>
      <c r="L10004" s="30" t="s">
        <v>390</v>
      </c>
      <c r="N10004" s="30" t="s">
        <v>478</v>
      </c>
      <c r="P10004" s="30" t="s">
        <v>1185</v>
      </c>
      <c r="Q10004" t="s">
        <v>2036</v>
      </c>
      <c r="R10004" t="s">
        <v>2630</v>
      </c>
      <c r="S10004">
        <v>35</v>
      </c>
      <c r="T10004" s="29" t="s">
        <v>24280</v>
      </c>
      <c r="U10004" s="29" t="s">
        <v>28568</v>
      </c>
    </row>
    <row r="10005" spans="1:21">
      <c r="A10005">
        <v>10004</v>
      </c>
      <c r="B10005" s="30" t="s">
        <v>3220</v>
      </c>
      <c r="D10005" s="30" t="s">
        <v>4153</v>
      </c>
      <c r="F10005" s="30" t="s">
        <v>4227</v>
      </c>
      <c r="H10005" s="30" t="s">
        <v>4334</v>
      </c>
      <c r="J10005" s="30" t="s">
        <v>4335</v>
      </c>
      <c r="L10005" s="30" t="s">
        <v>390</v>
      </c>
      <c r="N10005" s="30" t="s">
        <v>478</v>
      </c>
      <c r="P10005" s="30" t="s">
        <v>1186</v>
      </c>
      <c r="Q10005" t="s">
        <v>2036</v>
      </c>
      <c r="R10005" t="s">
        <v>2630</v>
      </c>
      <c r="S10005">
        <v>35</v>
      </c>
      <c r="T10005" s="29" t="s">
        <v>24280</v>
      </c>
      <c r="U10005" s="29" t="s">
        <v>28569</v>
      </c>
    </row>
    <row r="10006" spans="1:21">
      <c r="A10006">
        <v>10005</v>
      </c>
      <c r="B10006" s="30" t="s">
        <v>3220</v>
      </c>
      <c r="D10006" s="30" t="s">
        <v>4153</v>
      </c>
      <c r="F10006" s="30" t="s">
        <v>4227</v>
      </c>
      <c r="H10006" s="30" t="s">
        <v>4334</v>
      </c>
      <c r="J10006" s="30" t="s">
        <v>4335</v>
      </c>
      <c r="L10006" s="30" t="s">
        <v>390</v>
      </c>
      <c r="N10006" s="30" t="s">
        <v>2966</v>
      </c>
      <c r="P10006" s="30" t="s">
        <v>4351</v>
      </c>
      <c r="Q10006" t="s">
        <v>2036</v>
      </c>
      <c r="R10006" t="s">
        <v>2628</v>
      </c>
      <c r="S10006">
        <v>35</v>
      </c>
      <c r="T10006" s="29" t="s">
        <v>28570</v>
      </c>
      <c r="U10006" s="29" t="s">
        <v>28571</v>
      </c>
    </row>
    <row r="10007" spans="1:21">
      <c r="A10007">
        <v>10006</v>
      </c>
      <c r="B10007" s="30" t="s">
        <v>3220</v>
      </c>
      <c r="D10007" s="30" t="s">
        <v>4153</v>
      </c>
      <c r="F10007" s="30" t="s">
        <v>4227</v>
      </c>
      <c r="H10007" s="30" t="s">
        <v>4334</v>
      </c>
      <c r="J10007" s="30" t="s">
        <v>4335</v>
      </c>
      <c r="L10007" s="30" t="s">
        <v>390</v>
      </c>
      <c r="N10007" s="30" t="s">
        <v>2966</v>
      </c>
      <c r="P10007" s="30" t="s">
        <v>1942</v>
      </c>
      <c r="Q10007" t="s">
        <v>2036</v>
      </c>
      <c r="R10007" t="s">
        <v>6898</v>
      </c>
      <c r="S10007">
        <v>36</v>
      </c>
      <c r="T10007" s="29" t="s">
        <v>18184</v>
      </c>
      <c r="U10007" s="29" t="s">
        <v>28572</v>
      </c>
    </row>
    <row r="10008" spans="1:21">
      <c r="A10008">
        <v>10007</v>
      </c>
      <c r="B10008" s="30" t="s">
        <v>3220</v>
      </c>
      <c r="D10008" s="30" t="s">
        <v>4153</v>
      </c>
      <c r="F10008" s="30" t="s">
        <v>4227</v>
      </c>
      <c r="H10008" s="30" t="s">
        <v>4334</v>
      </c>
      <c r="J10008" s="30" t="s">
        <v>4335</v>
      </c>
      <c r="L10008" s="30" t="s">
        <v>390</v>
      </c>
      <c r="N10008" s="30" t="s">
        <v>1147</v>
      </c>
      <c r="P10008" s="30" t="s">
        <v>1148</v>
      </c>
      <c r="Q10008" t="s">
        <v>2036</v>
      </c>
      <c r="R10008" t="s">
        <v>2630</v>
      </c>
      <c r="S10008">
        <v>35</v>
      </c>
      <c r="T10008" s="29" t="s">
        <v>24280</v>
      </c>
      <c r="U10008" s="29" t="s">
        <v>28573</v>
      </c>
    </row>
    <row r="10009" spans="1:21">
      <c r="A10009">
        <v>10008</v>
      </c>
      <c r="B10009" s="30" t="s">
        <v>3220</v>
      </c>
      <c r="D10009" s="30" t="s">
        <v>4153</v>
      </c>
      <c r="F10009" s="30" t="s">
        <v>4227</v>
      </c>
      <c r="H10009" s="30" t="s">
        <v>4334</v>
      </c>
      <c r="J10009" s="30" t="s">
        <v>4335</v>
      </c>
      <c r="L10009" s="30" t="s">
        <v>390</v>
      </c>
      <c r="N10009" s="30" t="s">
        <v>1147</v>
      </c>
      <c r="P10009" s="30" t="s">
        <v>1149</v>
      </c>
      <c r="Q10009" t="s">
        <v>2036</v>
      </c>
      <c r="R10009" t="s">
        <v>2630</v>
      </c>
      <c r="S10009">
        <v>35</v>
      </c>
      <c r="T10009" s="29" t="s">
        <v>24280</v>
      </c>
      <c r="U10009" s="29" t="s">
        <v>28574</v>
      </c>
    </row>
    <row r="10010" spans="1:21">
      <c r="A10010">
        <v>10009</v>
      </c>
      <c r="B10010" s="30" t="s">
        <v>3220</v>
      </c>
      <c r="D10010" s="30" t="s">
        <v>4153</v>
      </c>
      <c r="F10010" s="30" t="s">
        <v>4227</v>
      </c>
      <c r="H10010" s="30" t="s">
        <v>4334</v>
      </c>
      <c r="J10010" s="30" t="s">
        <v>4335</v>
      </c>
      <c r="L10010" s="30" t="s">
        <v>390</v>
      </c>
      <c r="N10010" s="30" t="s">
        <v>1147</v>
      </c>
      <c r="P10010" s="30" t="s">
        <v>1150</v>
      </c>
      <c r="Q10010" t="s">
        <v>2036</v>
      </c>
      <c r="R10010" t="s">
        <v>6898</v>
      </c>
      <c r="S10010">
        <v>36</v>
      </c>
      <c r="T10010" s="29" t="s">
        <v>18184</v>
      </c>
      <c r="U10010" s="29" t="s">
        <v>28575</v>
      </c>
    </row>
    <row r="10011" spans="1:21">
      <c r="A10011">
        <v>10010</v>
      </c>
      <c r="B10011" s="30" t="s">
        <v>3220</v>
      </c>
      <c r="D10011" s="30" t="s">
        <v>4153</v>
      </c>
      <c r="F10011" s="30" t="s">
        <v>4227</v>
      </c>
      <c r="H10011" s="30" t="s">
        <v>4334</v>
      </c>
      <c r="J10011" s="30" t="s">
        <v>4335</v>
      </c>
      <c r="L10011" s="30" t="s">
        <v>390</v>
      </c>
      <c r="N10011" s="30" t="s">
        <v>1151</v>
      </c>
      <c r="P10011" s="30" t="s">
        <v>1152</v>
      </c>
      <c r="Q10011" t="s">
        <v>2036</v>
      </c>
      <c r="R10011" t="s">
        <v>2630</v>
      </c>
      <c r="S10011">
        <v>35</v>
      </c>
      <c r="T10011" s="29" t="s">
        <v>24280</v>
      </c>
      <c r="U10011" s="29" t="s">
        <v>28576</v>
      </c>
    </row>
    <row r="10012" spans="1:21">
      <c r="A10012">
        <v>10011</v>
      </c>
      <c r="B10012" s="30" t="s">
        <v>3220</v>
      </c>
      <c r="D10012" s="30" t="s">
        <v>4153</v>
      </c>
      <c r="F10012" s="30" t="s">
        <v>4227</v>
      </c>
      <c r="H10012" s="30" t="s">
        <v>4334</v>
      </c>
      <c r="J10012" s="30" t="s">
        <v>4335</v>
      </c>
      <c r="L10012" s="30" t="s">
        <v>390</v>
      </c>
      <c r="N10012" s="30" t="s">
        <v>1151</v>
      </c>
      <c r="P10012" s="30" t="s">
        <v>1153</v>
      </c>
      <c r="Q10012" t="s">
        <v>2036</v>
      </c>
      <c r="R10012" t="s">
        <v>2630</v>
      </c>
      <c r="S10012">
        <v>35</v>
      </c>
      <c r="T10012" s="29" t="s">
        <v>24280</v>
      </c>
      <c r="U10012" s="29" t="s">
        <v>28577</v>
      </c>
    </row>
    <row r="10013" spans="1:21">
      <c r="A10013">
        <v>10012</v>
      </c>
      <c r="B10013" s="30" t="s">
        <v>3220</v>
      </c>
      <c r="D10013" s="30" t="s">
        <v>4153</v>
      </c>
      <c r="F10013" s="30" t="s">
        <v>4227</v>
      </c>
      <c r="H10013" s="30" t="s">
        <v>4334</v>
      </c>
      <c r="J10013" s="30" t="s">
        <v>4335</v>
      </c>
      <c r="L10013" s="30" t="s">
        <v>390</v>
      </c>
      <c r="N10013" s="30" t="s">
        <v>1151</v>
      </c>
      <c r="P10013" s="30" t="s">
        <v>2007</v>
      </c>
      <c r="Q10013" t="s">
        <v>2036</v>
      </c>
      <c r="R10013" t="s">
        <v>2630</v>
      </c>
      <c r="S10013">
        <v>35</v>
      </c>
      <c r="T10013" s="29" t="s">
        <v>24280</v>
      </c>
      <c r="U10013" s="29" t="s">
        <v>28578</v>
      </c>
    </row>
    <row r="10014" spans="1:21">
      <c r="A10014">
        <v>10013</v>
      </c>
      <c r="B10014" s="30" t="s">
        <v>3220</v>
      </c>
      <c r="D10014" s="30" t="s">
        <v>4153</v>
      </c>
      <c r="F10014" s="30" t="s">
        <v>4227</v>
      </c>
      <c r="H10014" s="30" t="s">
        <v>4334</v>
      </c>
      <c r="J10014" s="30" t="s">
        <v>4335</v>
      </c>
      <c r="L10014" s="30" t="s">
        <v>390</v>
      </c>
      <c r="N10014" s="30" t="s">
        <v>1151</v>
      </c>
      <c r="P10014" s="30" t="s">
        <v>1590</v>
      </c>
      <c r="Q10014" t="s">
        <v>2036</v>
      </c>
      <c r="R10014" t="s">
        <v>2630</v>
      </c>
      <c r="S10014">
        <v>35</v>
      </c>
      <c r="T10014" s="29" t="s">
        <v>24280</v>
      </c>
      <c r="U10014" s="29" t="s">
        <v>28579</v>
      </c>
    </row>
    <row r="10015" spans="1:21">
      <c r="A10015">
        <v>10014</v>
      </c>
      <c r="B10015" s="30" t="s">
        <v>3220</v>
      </c>
      <c r="D10015" s="30" t="s">
        <v>4153</v>
      </c>
      <c r="F10015" s="30" t="s">
        <v>4227</v>
      </c>
      <c r="H10015" s="30" t="s">
        <v>4334</v>
      </c>
      <c r="J10015" s="30" t="s">
        <v>4335</v>
      </c>
      <c r="L10015" s="30" t="s">
        <v>390</v>
      </c>
      <c r="N10015" s="30" t="s">
        <v>1151</v>
      </c>
      <c r="P10015" s="30" t="s">
        <v>1154</v>
      </c>
      <c r="Q10015" t="s">
        <v>2036</v>
      </c>
      <c r="R10015" t="s">
        <v>6898</v>
      </c>
      <c r="S10015">
        <v>36</v>
      </c>
      <c r="T10015" s="29" t="s">
        <v>18184</v>
      </c>
      <c r="U10015" s="29" t="s">
        <v>28580</v>
      </c>
    </row>
    <row r="10016" spans="1:21">
      <c r="A10016">
        <v>10015</v>
      </c>
      <c r="B10016" s="30" t="s">
        <v>3220</v>
      </c>
      <c r="D10016" s="30" t="s">
        <v>4153</v>
      </c>
      <c r="F10016" s="30" t="s">
        <v>4227</v>
      </c>
      <c r="H10016" s="30" t="s">
        <v>4334</v>
      </c>
      <c r="J10016" s="30" t="s">
        <v>4335</v>
      </c>
      <c r="L10016" s="30" t="s">
        <v>390</v>
      </c>
      <c r="N10016" s="30" t="s">
        <v>1151</v>
      </c>
      <c r="P10016" s="30" t="s">
        <v>2967</v>
      </c>
      <c r="Q10016" t="s">
        <v>2036</v>
      </c>
      <c r="R10016" t="s">
        <v>2630</v>
      </c>
      <c r="S10016">
        <v>35</v>
      </c>
      <c r="T10016" s="29" t="s">
        <v>24280</v>
      </c>
      <c r="U10016" s="29" t="s">
        <v>28581</v>
      </c>
    </row>
    <row r="10017" spans="1:21">
      <c r="A10017">
        <v>10016</v>
      </c>
      <c r="B10017" s="30" t="s">
        <v>3220</v>
      </c>
      <c r="D10017" s="30" t="s">
        <v>4153</v>
      </c>
      <c r="F10017" s="30" t="s">
        <v>4227</v>
      </c>
      <c r="H10017" s="30" t="s">
        <v>4334</v>
      </c>
      <c r="J10017" s="30" t="s">
        <v>4352</v>
      </c>
      <c r="L10017" s="30" t="s">
        <v>532</v>
      </c>
      <c r="N10017" s="30" t="s">
        <v>533</v>
      </c>
      <c r="P10017" s="30" t="s">
        <v>17</v>
      </c>
      <c r="Q10017" t="s">
        <v>2036</v>
      </c>
      <c r="R10017" t="s">
        <v>6898</v>
      </c>
      <c r="S10017">
        <v>36</v>
      </c>
      <c r="T10017" s="29" t="s">
        <v>18184</v>
      </c>
      <c r="U10017" s="29" t="s">
        <v>28582</v>
      </c>
    </row>
    <row r="10018" spans="1:21">
      <c r="A10018">
        <v>10017</v>
      </c>
      <c r="B10018" s="30" t="s">
        <v>3220</v>
      </c>
      <c r="D10018" s="30" t="s">
        <v>4153</v>
      </c>
      <c r="F10018" s="30" t="s">
        <v>4227</v>
      </c>
      <c r="H10018" s="30" t="s">
        <v>4334</v>
      </c>
      <c r="J10018" s="30" t="s">
        <v>4352</v>
      </c>
      <c r="L10018" s="30" t="s">
        <v>532</v>
      </c>
      <c r="N10018" s="30" t="s">
        <v>533</v>
      </c>
      <c r="P10018" s="30" t="s">
        <v>18</v>
      </c>
      <c r="Q10018" t="s">
        <v>2036</v>
      </c>
      <c r="R10018" t="s">
        <v>2630</v>
      </c>
      <c r="S10018">
        <v>35</v>
      </c>
      <c r="T10018" s="29" t="s">
        <v>24280</v>
      </c>
      <c r="U10018" s="29" t="s">
        <v>28583</v>
      </c>
    </row>
    <row r="10019" spans="1:21">
      <c r="A10019">
        <v>10018</v>
      </c>
      <c r="B10019" s="30" t="s">
        <v>3220</v>
      </c>
      <c r="D10019" s="30" t="s">
        <v>4153</v>
      </c>
      <c r="F10019" s="30" t="s">
        <v>4227</v>
      </c>
      <c r="H10019" s="30" t="s">
        <v>4334</v>
      </c>
      <c r="J10019" s="30" t="s">
        <v>4352</v>
      </c>
      <c r="L10019" s="30" t="s">
        <v>532</v>
      </c>
      <c r="N10019" s="30" t="s">
        <v>533</v>
      </c>
      <c r="P10019" s="30" t="s">
        <v>19</v>
      </c>
      <c r="Q10019" t="s">
        <v>2036</v>
      </c>
      <c r="R10019" t="s">
        <v>2630</v>
      </c>
      <c r="S10019">
        <v>35</v>
      </c>
      <c r="T10019" s="29" t="s">
        <v>24280</v>
      </c>
      <c r="U10019" s="29" t="s">
        <v>28584</v>
      </c>
    </row>
    <row r="10020" spans="1:21">
      <c r="A10020">
        <v>10019</v>
      </c>
      <c r="B10020" s="30" t="s">
        <v>3220</v>
      </c>
      <c r="D10020" s="30" t="s">
        <v>4153</v>
      </c>
      <c r="F10020" s="30" t="s">
        <v>4227</v>
      </c>
      <c r="H10020" s="30" t="s">
        <v>4334</v>
      </c>
      <c r="J10020" s="30" t="s">
        <v>4352</v>
      </c>
      <c r="L10020" s="30" t="s">
        <v>532</v>
      </c>
      <c r="N10020" s="30" t="s">
        <v>475</v>
      </c>
      <c r="P10020" s="30" t="s">
        <v>20</v>
      </c>
      <c r="Q10020" t="s">
        <v>2036</v>
      </c>
      <c r="R10020" t="s">
        <v>6898</v>
      </c>
      <c r="S10020">
        <v>36</v>
      </c>
      <c r="T10020" s="29" t="s">
        <v>18184</v>
      </c>
      <c r="U10020" s="29" t="s">
        <v>28585</v>
      </c>
    </row>
    <row r="10021" spans="1:21">
      <c r="A10021">
        <v>10020</v>
      </c>
      <c r="B10021" s="30" t="s">
        <v>3220</v>
      </c>
      <c r="D10021" s="30" t="s">
        <v>4153</v>
      </c>
      <c r="F10021" s="30" t="s">
        <v>4227</v>
      </c>
      <c r="H10021" s="30" t="s">
        <v>4334</v>
      </c>
      <c r="J10021" s="30" t="s">
        <v>4352</v>
      </c>
      <c r="L10021" s="30" t="s">
        <v>532</v>
      </c>
      <c r="N10021" s="30" t="s">
        <v>475</v>
      </c>
      <c r="P10021" s="30" t="s">
        <v>31</v>
      </c>
      <c r="Q10021" t="s">
        <v>2036</v>
      </c>
      <c r="R10021" t="s">
        <v>2630</v>
      </c>
      <c r="S10021">
        <v>35</v>
      </c>
      <c r="T10021" s="29" t="s">
        <v>24280</v>
      </c>
      <c r="U10021" s="29" t="s">
        <v>28586</v>
      </c>
    </row>
    <row r="10022" spans="1:21">
      <c r="A10022">
        <v>10021</v>
      </c>
      <c r="B10022" s="30" t="s">
        <v>3220</v>
      </c>
      <c r="D10022" s="30" t="s">
        <v>4153</v>
      </c>
      <c r="F10022" s="30" t="s">
        <v>4227</v>
      </c>
      <c r="H10022" s="30" t="s">
        <v>4334</v>
      </c>
      <c r="J10022" s="30" t="s">
        <v>4352</v>
      </c>
      <c r="L10022" s="30" t="s">
        <v>532</v>
      </c>
      <c r="N10022" s="30" t="s">
        <v>475</v>
      </c>
      <c r="P10022" s="30" t="s">
        <v>32</v>
      </c>
      <c r="Q10022" t="s">
        <v>2036</v>
      </c>
      <c r="R10022" t="s">
        <v>2630</v>
      </c>
      <c r="S10022">
        <v>35</v>
      </c>
      <c r="T10022" s="29" t="s">
        <v>24280</v>
      </c>
      <c r="U10022" s="29" t="s">
        <v>28587</v>
      </c>
    </row>
    <row r="10023" spans="1:21">
      <c r="A10023">
        <v>10022</v>
      </c>
      <c r="B10023" s="30" t="s">
        <v>3220</v>
      </c>
      <c r="D10023" s="30" t="s">
        <v>4153</v>
      </c>
      <c r="F10023" s="30" t="s">
        <v>4227</v>
      </c>
      <c r="H10023" s="30" t="s">
        <v>4334</v>
      </c>
      <c r="J10023" s="30" t="s">
        <v>4352</v>
      </c>
      <c r="L10023" s="30" t="s">
        <v>532</v>
      </c>
      <c r="N10023" s="30" t="s">
        <v>475</v>
      </c>
      <c r="P10023" s="30" t="s">
        <v>33</v>
      </c>
      <c r="Q10023" t="s">
        <v>2036</v>
      </c>
      <c r="R10023" t="s">
        <v>2630</v>
      </c>
      <c r="S10023">
        <v>35</v>
      </c>
      <c r="T10023" s="29" t="s">
        <v>24280</v>
      </c>
      <c r="U10023" s="29" t="s">
        <v>28588</v>
      </c>
    </row>
    <row r="10024" spans="1:21">
      <c r="A10024">
        <v>10023</v>
      </c>
      <c r="B10024" s="30" t="s">
        <v>3220</v>
      </c>
      <c r="D10024" s="30" t="s">
        <v>4153</v>
      </c>
      <c r="F10024" s="30" t="s">
        <v>4227</v>
      </c>
      <c r="H10024" s="30" t="s">
        <v>4334</v>
      </c>
      <c r="J10024" s="30" t="s">
        <v>4352</v>
      </c>
      <c r="L10024" s="30" t="s">
        <v>532</v>
      </c>
      <c r="N10024" s="30" t="s">
        <v>475</v>
      </c>
      <c r="P10024" s="30" t="s">
        <v>34</v>
      </c>
      <c r="Q10024" t="s">
        <v>2036</v>
      </c>
      <c r="R10024" t="s">
        <v>2630</v>
      </c>
      <c r="S10024">
        <v>35</v>
      </c>
      <c r="T10024" s="29" t="s">
        <v>24280</v>
      </c>
      <c r="U10024" s="29" t="s">
        <v>28589</v>
      </c>
    </row>
    <row r="10025" spans="1:21">
      <c r="A10025">
        <v>10024</v>
      </c>
      <c r="B10025" s="30" t="s">
        <v>3220</v>
      </c>
      <c r="D10025" s="30" t="s">
        <v>4153</v>
      </c>
      <c r="F10025" s="30" t="s">
        <v>4227</v>
      </c>
      <c r="H10025" s="30" t="s">
        <v>4334</v>
      </c>
      <c r="J10025" s="30" t="s">
        <v>4352</v>
      </c>
      <c r="L10025" s="30" t="s">
        <v>532</v>
      </c>
      <c r="N10025" s="30" t="s">
        <v>475</v>
      </c>
      <c r="P10025" s="30" t="s">
        <v>35</v>
      </c>
      <c r="Q10025" t="s">
        <v>2036</v>
      </c>
      <c r="R10025" t="s">
        <v>2630</v>
      </c>
      <c r="S10025">
        <v>35</v>
      </c>
      <c r="T10025" s="29" t="s">
        <v>24280</v>
      </c>
      <c r="U10025" s="29" t="s">
        <v>28590</v>
      </c>
    </row>
    <row r="10026" spans="1:21">
      <c r="A10026">
        <v>10025</v>
      </c>
      <c r="B10026" s="30" t="s">
        <v>3220</v>
      </c>
      <c r="D10026" s="30" t="s">
        <v>4153</v>
      </c>
      <c r="F10026" s="30" t="s">
        <v>4227</v>
      </c>
      <c r="H10026" s="30" t="s">
        <v>4334</v>
      </c>
      <c r="J10026" s="30" t="s">
        <v>4352</v>
      </c>
      <c r="L10026" s="30" t="s">
        <v>532</v>
      </c>
      <c r="N10026" s="30" t="s">
        <v>475</v>
      </c>
      <c r="P10026" s="30" t="s">
        <v>36</v>
      </c>
      <c r="Q10026" t="s">
        <v>2036</v>
      </c>
      <c r="R10026" t="s">
        <v>2630</v>
      </c>
      <c r="S10026">
        <v>35</v>
      </c>
      <c r="T10026" s="29" t="s">
        <v>24280</v>
      </c>
      <c r="U10026" s="29" t="s">
        <v>28591</v>
      </c>
    </row>
    <row r="10027" spans="1:21">
      <c r="A10027">
        <v>10026</v>
      </c>
      <c r="B10027" s="30" t="s">
        <v>3220</v>
      </c>
      <c r="D10027" s="30" t="s">
        <v>4153</v>
      </c>
      <c r="F10027" s="30" t="s">
        <v>4227</v>
      </c>
      <c r="H10027" s="30" t="s">
        <v>4334</v>
      </c>
      <c r="J10027" s="30" t="s">
        <v>4352</v>
      </c>
      <c r="L10027" s="30" t="s">
        <v>532</v>
      </c>
      <c r="N10027" s="30" t="s">
        <v>475</v>
      </c>
      <c r="P10027" s="30" t="s">
        <v>37</v>
      </c>
      <c r="Q10027" t="s">
        <v>2036</v>
      </c>
      <c r="R10027" t="s">
        <v>2630</v>
      </c>
      <c r="S10027">
        <v>35</v>
      </c>
      <c r="T10027" s="29" t="s">
        <v>24280</v>
      </c>
      <c r="U10027" s="29" t="s">
        <v>28592</v>
      </c>
    </row>
    <row r="10028" spans="1:21">
      <c r="A10028">
        <v>10027</v>
      </c>
      <c r="B10028" s="30" t="s">
        <v>3220</v>
      </c>
      <c r="D10028" s="30" t="s">
        <v>4153</v>
      </c>
      <c r="F10028" s="30" t="s">
        <v>4227</v>
      </c>
      <c r="H10028" s="30" t="s">
        <v>4334</v>
      </c>
      <c r="J10028" s="30" t="s">
        <v>4352</v>
      </c>
      <c r="L10028" s="30" t="s">
        <v>532</v>
      </c>
      <c r="N10028" s="30" t="s">
        <v>475</v>
      </c>
      <c r="P10028" s="30" t="s">
        <v>38</v>
      </c>
      <c r="Q10028" t="s">
        <v>2036</v>
      </c>
      <c r="R10028" t="s">
        <v>2630</v>
      </c>
      <c r="S10028">
        <v>35</v>
      </c>
      <c r="T10028" s="29" t="s">
        <v>24280</v>
      </c>
      <c r="U10028" s="29" t="s">
        <v>28593</v>
      </c>
    </row>
    <row r="10029" spans="1:21">
      <c r="A10029">
        <v>10028</v>
      </c>
      <c r="B10029" s="30" t="s">
        <v>3220</v>
      </c>
      <c r="D10029" s="30" t="s">
        <v>4153</v>
      </c>
      <c r="F10029" s="30" t="s">
        <v>4227</v>
      </c>
      <c r="H10029" s="30" t="s">
        <v>4334</v>
      </c>
      <c r="J10029" s="30" t="s">
        <v>4352</v>
      </c>
      <c r="L10029" s="30" t="s">
        <v>532</v>
      </c>
      <c r="N10029" s="30" t="s">
        <v>475</v>
      </c>
      <c r="P10029" s="30" t="s">
        <v>21</v>
      </c>
      <c r="Q10029" t="s">
        <v>2036</v>
      </c>
      <c r="R10029" t="s">
        <v>2630</v>
      </c>
      <c r="S10029">
        <v>35</v>
      </c>
      <c r="T10029" s="29" t="s">
        <v>24280</v>
      </c>
      <c r="U10029" s="29" t="s">
        <v>28594</v>
      </c>
    </row>
    <row r="10030" spans="1:21">
      <c r="A10030">
        <v>10029</v>
      </c>
      <c r="B10030" s="30" t="s">
        <v>3220</v>
      </c>
      <c r="D10030" s="30" t="s">
        <v>4153</v>
      </c>
      <c r="F10030" s="30" t="s">
        <v>4227</v>
      </c>
      <c r="H10030" s="30" t="s">
        <v>4334</v>
      </c>
      <c r="J10030" s="30" t="s">
        <v>4352</v>
      </c>
      <c r="L10030" s="30" t="s">
        <v>532</v>
      </c>
      <c r="N10030" s="30" t="s">
        <v>475</v>
      </c>
      <c r="P10030" s="30" t="s">
        <v>22</v>
      </c>
      <c r="Q10030" t="s">
        <v>2036</v>
      </c>
      <c r="R10030" t="s">
        <v>2630</v>
      </c>
      <c r="S10030">
        <v>35</v>
      </c>
      <c r="T10030" s="29" t="s">
        <v>24280</v>
      </c>
      <c r="U10030" s="29" t="s">
        <v>28595</v>
      </c>
    </row>
    <row r="10031" spans="1:21">
      <c r="A10031">
        <v>10030</v>
      </c>
      <c r="B10031" s="30" t="s">
        <v>3220</v>
      </c>
      <c r="D10031" s="30" t="s">
        <v>4153</v>
      </c>
      <c r="F10031" s="30" t="s">
        <v>4227</v>
      </c>
      <c r="H10031" s="30" t="s">
        <v>4334</v>
      </c>
      <c r="J10031" s="30" t="s">
        <v>4352</v>
      </c>
      <c r="L10031" s="30" t="s">
        <v>532</v>
      </c>
      <c r="N10031" s="30" t="s">
        <v>475</v>
      </c>
      <c r="P10031" s="30" t="s">
        <v>23</v>
      </c>
      <c r="Q10031" t="s">
        <v>2036</v>
      </c>
      <c r="R10031" t="s">
        <v>2630</v>
      </c>
      <c r="S10031">
        <v>35</v>
      </c>
      <c r="T10031" s="29" t="s">
        <v>24280</v>
      </c>
      <c r="U10031" s="29" t="s">
        <v>28596</v>
      </c>
    </row>
    <row r="10032" spans="1:21">
      <c r="A10032">
        <v>10031</v>
      </c>
      <c r="B10032" s="30" t="s">
        <v>3220</v>
      </c>
      <c r="D10032" s="30" t="s">
        <v>4153</v>
      </c>
      <c r="F10032" s="30" t="s">
        <v>4227</v>
      </c>
      <c r="H10032" s="30" t="s">
        <v>4334</v>
      </c>
      <c r="J10032" s="30" t="s">
        <v>4352</v>
      </c>
      <c r="L10032" s="30" t="s">
        <v>532</v>
      </c>
      <c r="N10032" s="30" t="s">
        <v>475</v>
      </c>
      <c r="P10032" s="30" t="s">
        <v>24</v>
      </c>
      <c r="Q10032" t="s">
        <v>2036</v>
      </c>
      <c r="R10032" t="s">
        <v>2630</v>
      </c>
      <c r="S10032">
        <v>35</v>
      </c>
      <c r="T10032" s="29" t="s">
        <v>24280</v>
      </c>
      <c r="U10032" s="29" t="s">
        <v>28597</v>
      </c>
    </row>
    <row r="10033" spans="1:21">
      <c r="A10033">
        <v>10032</v>
      </c>
      <c r="B10033" s="30" t="s">
        <v>3220</v>
      </c>
      <c r="D10033" s="30" t="s">
        <v>4153</v>
      </c>
      <c r="F10033" s="30" t="s">
        <v>4227</v>
      </c>
      <c r="H10033" s="30" t="s">
        <v>4334</v>
      </c>
      <c r="J10033" s="30" t="s">
        <v>4352</v>
      </c>
      <c r="L10033" s="30" t="s">
        <v>532</v>
      </c>
      <c r="N10033" s="30" t="s">
        <v>475</v>
      </c>
      <c r="P10033" s="30" t="s">
        <v>25</v>
      </c>
      <c r="Q10033" t="s">
        <v>2036</v>
      </c>
      <c r="R10033" t="s">
        <v>2630</v>
      </c>
      <c r="S10033">
        <v>35</v>
      </c>
      <c r="T10033" s="29" t="s">
        <v>24280</v>
      </c>
      <c r="U10033" s="29" t="s">
        <v>28598</v>
      </c>
    </row>
    <row r="10034" spans="1:21">
      <c r="A10034">
        <v>10033</v>
      </c>
      <c r="B10034" s="30" t="s">
        <v>3220</v>
      </c>
      <c r="D10034" s="30" t="s">
        <v>4153</v>
      </c>
      <c r="F10034" s="30" t="s">
        <v>4227</v>
      </c>
      <c r="H10034" s="30" t="s">
        <v>4334</v>
      </c>
      <c r="J10034" s="30" t="s">
        <v>4352</v>
      </c>
      <c r="L10034" s="30" t="s">
        <v>532</v>
      </c>
      <c r="N10034" s="30" t="s">
        <v>475</v>
      </c>
      <c r="P10034" s="30" t="s">
        <v>26</v>
      </c>
      <c r="Q10034" t="s">
        <v>2036</v>
      </c>
      <c r="R10034" t="s">
        <v>2630</v>
      </c>
      <c r="S10034">
        <v>35</v>
      </c>
      <c r="T10034" s="29" t="s">
        <v>24280</v>
      </c>
      <c r="U10034" s="29" t="s">
        <v>28599</v>
      </c>
    </row>
    <row r="10035" spans="1:21">
      <c r="A10035">
        <v>10034</v>
      </c>
      <c r="B10035" s="30" t="s">
        <v>3220</v>
      </c>
      <c r="D10035" s="30" t="s">
        <v>4153</v>
      </c>
      <c r="F10035" s="30" t="s">
        <v>4227</v>
      </c>
      <c r="H10035" s="30" t="s">
        <v>4334</v>
      </c>
      <c r="J10035" s="30" t="s">
        <v>4352</v>
      </c>
      <c r="L10035" s="30" t="s">
        <v>532</v>
      </c>
      <c r="N10035" s="30" t="s">
        <v>475</v>
      </c>
      <c r="P10035" s="30" t="s">
        <v>27</v>
      </c>
      <c r="Q10035" t="s">
        <v>2036</v>
      </c>
      <c r="R10035" t="s">
        <v>2630</v>
      </c>
      <c r="S10035">
        <v>35</v>
      </c>
      <c r="T10035" s="29" t="s">
        <v>24280</v>
      </c>
      <c r="U10035" s="29" t="s">
        <v>28600</v>
      </c>
    </row>
    <row r="10036" spans="1:21">
      <c r="A10036">
        <v>10035</v>
      </c>
      <c r="B10036" s="30" t="s">
        <v>3220</v>
      </c>
      <c r="D10036" s="30" t="s">
        <v>4153</v>
      </c>
      <c r="F10036" s="30" t="s">
        <v>4227</v>
      </c>
      <c r="H10036" s="30" t="s">
        <v>4334</v>
      </c>
      <c r="J10036" s="30" t="s">
        <v>4352</v>
      </c>
      <c r="L10036" s="30" t="s">
        <v>532</v>
      </c>
      <c r="N10036" s="30" t="s">
        <v>475</v>
      </c>
      <c r="P10036" s="30" t="s">
        <v>28</v>
      </c>
      <c r="Q10036" t="s">
        <v>2036</v>
      </c>
      <c r="R10036" t="s">
        <v>2630</v>
      </c>
      <c r="S10036">
        <v>35</v>
      </c>
      <c r="T10036" s="29" t="s">
        <v>24280</v>
      </c>
      <c r="U10036" s="29" t="s">
        <v>28601</v>
      </c>
    </row>
    <row r="10037" spans="1:21">
      <c r="A10037">
        <v>10036</v>
      </c>
      <c r="B10037" s="30" t="s">
        <v>3220</v>
      </c>
      <c r="D10037" s="30" t="s">
        <v>4153</v>
      </c>
      <c r="F10037" s="30" t="s">
        <v>4227</v>
      </c>
      <c r="H10037" s="30" t="s">
        <v>4334</v>
      </c>
      <c r="J10037" s="30" t="s">
        <v>4352</v>
      </c>
      <c r="L10037" s="30" t="s">
        <v>532</v>
      </c>
      <c r="N10037" s="30" t="s">
        <v>475</v>
      </c>
      <c r="P10037" s="30" t="s">
        <v>29</v>
      </c>
      <c r="Q10037" t="s">
        <v>2036</v>
      </c>
      <c r="R10037" t="s">
        <v>2630</v>
      </c>
      <c r="S10037">
        <v>35</v>
      </c>
      <c r="T10037" s="29" t="s">
        <v>24280</v>
      </c>
      <c r="U10037" s="29" t="s">
        <v>28602</v>
      </c>
    </row>
    <row r="10038" spans="1:21">
      <c r="A10038">
        <v>10037</v>
      </c>
      <c r="B10038" s="30" t="s">
        <v>3220</v>
      </c>
      <c r="D10038" s="30" t="s">
        <v>4153</v>
      </c>
      <c r="F10038" s="30" t="s">
        <v>4227</v>
      </c>
      <c r="H10038" s="30" t="s">
        <v>4334</v>
      </c>
      <c r="J10038" s="30" t="s">
        <v>4352</v>
      </c>
      <c r="L10038" s="30" t="s">
        <v>532</v>
      </c>
      <c r="N10038" s="30" t="s">
        <v>475</v>
      </c>
      <c r="P10038" s="30" t="s">
        <v>30</v>
      </c>
      <c r="Q10038" t="s">
        <v>2036</v>
      </c>
      <c r="R10038" t="s">
        <v>2630</v>
      </c>
      <c r="S10038">
        <v>35</v>
      </c>
      <c r="T10038" s="29" t="s">
        <v>24280</v>
      </c>
      <c r="U10038" s="29" t="s">
        <v>28603</v>
      </c>
    </row>
    <row r="10039" spans="1:21">
      <c r="A10039">
        <v>10038</v>
      </c>
      <c r="B10039" s="30" t="s">
        <v>3220</v>
      </c>
      <c r="D10039" s="30" t="s">
        <v>4153</v>
      </c>
      <c r="F10039" s="30" t="s">
        <v>4227</v>
      </c>
      <c r="J10039" s="30" t="s">
        <v>14276</v>
      </c>
      <c r="L10039" s="30" t="s">
        <v>14277</v>
      </c>
      <c r="N10039" s="30" t="s">
        <v>14278</v>
      </c>
      <c r="P10039" s="30" t="s">
        <v>14279</v>
      </c>
      <c r="Q10039" t="s">
        <v>2036</v>
      </c>
      <c r="R10039" t="s">
        <v>2628</v>
      </c>
      <c r="S10039">
        <v>37</v>
      </c>
      <c r="T10039" s="29" t="s">
        <v>28604</v>
      </c>
      <c r="U10039" s="29" t="s">
        <v>28605</v>
      </c>
    </row>
    <row r="10040" spans="1:21">
      <c r="A10040">
        <v>10039</v>
      </c>
      <c r="B10040" s="30" t="s">
        <v>3220</v>
      </c>
      <c r="D10040" s="30" t="s">
        <v>4153</v>
      </c>
      <c r="F10040" s="30" t="s">
        <v>4227</v>
      </c>
      <c r="J10040" s="30" t="s">
        <v>14276</v>
      </c>
      <c r="L10040" s="30" t="s">
        <v>14277</v>
      </c>
      <c r="N10040" s="30" t="s">
        <v>14278</v>
      </c>
      <c r="P10040" s="30" t="s">
        <v>14280</v>
      </c>
      <c r="Q10040" t="s">
        <v>2036</v>
      </c>
      <c r="R10040" t="s">
        <v>2628</v>
      </c>
      <c r="S10040">
        <v>37</v>
      </c>
      <c r="T10040" s="29" t="s">
        <v>28604</v>
      </c>
      <c r="U10040" s="29" t="s">
        <v>28606</v>
      </c>
    </row>
    <row r="10041" spans="1:21">
      <c r="A10041">
        <v>10040</v>
      </c>
      <c r="B10041" s="30" t="s">
        <v>3220</v>
      </c>
      <c r="D10041" s="30" t="s">
        <v>4153</v>
      </c>
      <c r="F10041" s="30" t="s">
        <v>4227</v>
      </c>
      <c r="J10041" s="30" t="s">
        <v>14276</v>
      </c>
      <c r="L10041" s="30" t="s">
        <v>14277</v>
      </c>
      <c r="N10041" s="30" t="s">
        <v>14278</v>
      </c>
      <c r="P10041" s="30" t="s">
        <v>14281</v>
      </c>
      <c r="Q10041" t="s">
        <v>2036</v>
      </c>
      <c r="R10041" t="s">
        <v>2628</v>
      </c>
      <c r="S10041">
        <v>37</v>
      </c>
      <c r="T10041" s="29" t="s">
        <v>28604</v>
      </c>
      <c r="U10041" s="29" t="s">
        <v>28607</v>
      </c>
    </row>
    <row r="10042" spans="1:21">
      <c r="A10042">
        <v>10041</v>
      </c>
      <c r="B10042" s="30" t="s">
        <v>3220</v>
      </c>
      <c r="D10042" s="30" t="s">
        <v>4153</v>
      </c>
      <c r="F10042" s="30" t="s">
        <v>4227</v>
      </c>
      <c r="J10042" s="30" t="s">
        <v>14276</v>
      </c>
      <c r="L10042" s="30" t="s">
        <v>14277</v>
      </c>
      <c r="N10042" s="30" t="s">
        <v>14278</v>
      </c>
      <c r="P10042" s="30" t="s">
        <v>14282</v>
      </c>
      <c r="Q10042" t="s">
        <v>2036</v>
      </c>
      <c r="R10042" t="s">
        <v>2628</v>
      </c>
      <c r="S10042">
        <v>37</v>
      </c>
      <c r="T10042" s="29" t="s">
        <v>28604</v>
      </c>
      <c r="U10042" s="29" t="s">
        <v>28608</v>
      </c>
    </row>
    <row r="10043" spans="1:21">
      <c r="A10043">
        <v>10042</v>
      </c>
      <c r="B10043" s="30" t="s">
        <v>3220</v>
      </c>
      <c r="D10043" s="30" t="s">
        <v>4153</v>
      </c>
      <c r="F10043" s="30" t="s">
        <v>4227</v>
      </c>
      <c r="J10043" s="30" t="s">
        <v>14276</v>
      </c>
      <c r="L10043" s="30" t="s">
        <v>14277</v>
      </c>
      <c r="N10043" s="30" t="s">
        <v>14278</v>
      </c>
      <c r="P10043" s="30" t="s">
        <v>14283</v>
      </c>
      <c r="Q10043" t="s">
        <v>2036</v>
      </c>
      <c r="R10043" t="s">
        <v>2628</v>
      </c>
      <c r="S10043">
        <v>37</v>
      </c>
      <c r="T10043" s="29" t="s">
        <v>28604</v>
      </c>
      <c r="U10043" s="29" t="s">
        <v>28609</v>
      </c>
    </row>
    <row r="10044" spans="1:21">
      <c r="A10044">
        <v>10043</v>
      </c>
      <c r="B10044" s="30" t="s">
        <v>3220</v>
      </c>
      <c r="D10044" s="30" t="s">
        <v>4153</v>
      </c>
      <c r="F10044" s="30" t="s">
        <v>4227</v>
      </c>
      <c r="J10044" s="30" t="s">
        <v>14276</v>
      </c>
      <c r="L10044" s="30" t="s">
        <v>14277</v>
      </c>
      <c r="N10044" s="30" t="s">
        <v>14278</v>
      </c>
      <c r="P10044" s="30" t="s">
        <v>14284</v>
      </c>
      <c r="Q10044" t="s">
        <v>2036</v>
      </c>
      <c r="R10044" t="s">
        <v>2628</v>
      </c>
      <c r="S10044">
        <v>37</v>
      </c>
      <c r="T10044" s="29" t="s">
        <v>28604</v>
      </c>
      <c r="U10044" s="29" t="s">
        <v>28610</v>
      </c>
    </row>
    <row r="10045" spans="1:21">
      <c r="A10045">
        <v>10044</v>
      </c>
      <c r="B10045" s="30" t="s">
        <v>3220</v>
      </c>
      <c r="D10045" s="30" t="s">
        <v>4153</v>
      </c>
      <c r="F10045" s="30" t="s">
        <v>4227</v>
      </c>
      <c r="J10045" s="30" t="s">
        <v>14276</v>
      </c>
      <c r="L10045" s="30" t="s">
        <v>14277</v>
      </c>
      <c r="N10045" s="30" t="s">
        <v>14285</v>
      </c>
      <c r="P10045" s="30" t="s">
        <v>14286</v>
      </c>
      <c r="Q10045" t="s">
        <v>2036</v>
      </c>
      <c r="R10045" t="s">
        <v>2628</v>
      </c>
      <c r="S10045">
        <v>37</v>
      </c>
      <c r="T10045" s="29" t="s">
        <v>28604</v>
      </c>
      <c r="U10045" s="29" t="s">
        <v>28611</v>
      </c>
    </row>
    <row r="10046" spans="1:21">
      <c r="A10046">
        <v>10045</v>
      </c>
      <c r="B10046" s="30" t="s">
        <v>3220</v>
      </c>
      <c r="D10046" s="30" t="s">
        <v>4153</v>
      </c>
      <c r="F10046" s="30" t="s">
        <v>4227</v>
      </c>
      <c r="J10046" s="30" t="s">
        <v>14276</v>
      </c>
      <c r="L10046" s="30" t="s">
        <v>14277</v>
      </c>
      <c r="N10046" s="30" t="s">
        <v>14285</v>
      </c>
      <c r="P10046" s="30" t="s">
        <v>14287</v>
      </c>
      <c r="Q10046" t="s">
        <v>2036</v>
      </c>
      <c r="R10046" t="s">
        <v>2628</v>
      </c>
      <c r="S10046">
        <v>37</v>
      </c>
      <c r="T10046" s="29" t="s">
        <v>28604</v>
      </c>
      <c r="U10046" s="29" t="s">
        <v>28612</v>
      </c>
    </row>
    <row r="10047" spans="1:21">
      <c r="A10047">
        <v>10046</v>
      </c>
      <c r="B10047" s="30" t="s">
        <v>3220</v>
      </c>
      <c r="D10047" s="30" t="s">
        <v>4153</v>
      </c>
      <c r="F10047" s="30" t="s">
        <v>4227</v>
      </c>
      <c r="J10047" s="30" t="s">
        <v>14276</v>
      </c>
      <c r="L10047" s="30" t="s">
        <v>14277</v>
      </c>
      <c r="N10047" s="30" t="s">
        <v>14285</v>
      </c>
      <c r="P10047" s="30" t="s">
        <v>14288</v>
      </c>
      <c r="Q10047" t="s">
        <v>2036</v>
      </c>
      <c r="R10047" t="s">
        <v>2628</v>
      </c>
      <c r="S10047">
        <v>37</v>
      </c>
      <c r="T10047" s="29" t="s">
        <v>28604</v>
      </c>
      <c r="U10047" s="29" t="s">
        <v>28613</v>
      </c>
    </row>
    <row r="10048" spans="1:21">
      <c r="A10048">
        <v>10047</v>
      </c>
      <c r="B10048" s="30" t="s">
        <v>3220</v>
      </c>
      <c r="D10048" s="30" t="s">
        <v>4153</v>
      </c>
      <c r="F10048" s="30" t="s">
        <v>4227</v>
      </c>
      <c r="J10048" s="30" t="s">
        <v>14276</v>
      </c>
      <c r="L10048" s="30" t="s">
        <v>14277</v>
      </c>
      <c r="N10048" s="30" t="s">
        <v>14285</v>
      </c>
      <c r="P10048" s="30" t="s">
        <v>14289</v>
      </c>
      <c r="Q10048" t="s">
        <v>2036</v>
      </c>
      <c r="R10048" t="s">
        <v>2628</v>
      </c>
      <c r="S10048">
        <v>37</v>
      </c>
      <c r="T10048" s="29" t="s">
        <v>28604</v>
      </c>
      <c r="U10048" s="29" t="s">
        <v>28614</v>
      </c>
    </row>
    <row r="10049" spans="1:21">
      <c r="A10049">
        <v>10048</v>
      </c>
      <c r="B10049" s="30" t="s">
        <v>3220</v>
      </c>
      <c r="D10049" s="30" t="s">
        <v>4153</v>
      </c>
      <c r="F10049" s="30" t="s">
        <v>4227</v>
      </c>
      <c r="L10049" s="30" t="s">
        <v>14290</v>
      </c>
      <c r="N10049" s="30" t="s">
        <v>14291</v>
      </c>
      <c r="P10049" s="30" t="s">
        <v>14292</v>
      </c>
      <c r="Q10049" t="s">
        <v>2036</v>
      </c>
      <c r="R10049" t="s">
        <v>2628</v>
      </c>
      <c r="S10049">
        <v>37</v>
      </c>
      <c r="T10049" s="29" t="s">
        <v>28615</v>
      </c>
      <c r="U10049" s="29" t="s">
        <v>28616</v>
      </c>
    </row>
    <row r="10050" spans="1:21">
      <c r="A10050">
        <v>10049</v>
      </c>
      <c r="B10050" s="30" t="s">
        <v>3220</v>
      </c>
      <c r="D10050" s="30" t="s">
        <v>4153</v>
      </c>
      <c r="L10050" s="30" t="s">
        <v>1293</v>
      </c>
      <c r="N10050" s="30" t="s">
        <v>1294</v>
      </c>
      <c r="P10050" s="30" t="s">
        <v>14293</v>
      </c>
      <c r="Q10050" t="s">
        <v>2038</v>
      </c>
      <c r="R10050" t="s">
        <v>2631</v>
      </c>
      <c r="S10050">
        <v>38</v>
      </c>
      <c r="T10050" s="29" t="s">
        <v>28617</v>
      </c>
      <c r="U10050" s="29" t="s">
        <v>28618</v>
      </c>
    </row>
    <row r="10051" spans="1:21">
      <c r="A10051">
        <v>10050</v>
      </c>
      <c r="B10051" s="30" t="s">
        <v>3220</v>
      </c>
      <c r="D10051" s="30" t="s">
        <v>4153</v>
      </c>
      <c r="L10051" s="30" t="s">
        <v>1293</v>
      </c>
      <c r="N10051" s="30" t="s">
        <v>1294</v>
      </c>
      <c r="P10051" s="30" t="s">
        <v>14294</v>
      </c>
      <c r="Q10051" t="s">
        <v>2038</v>
      </c>
      <c r="R10051" t="s">
        <v>2631</v>
      </c>
      <c r="S10051">
        <v>38</v>
      </c>
      <c r="T10051" s="29" t="s">
        <v>28617</v>
      </c>
      <c r="U10051" s="29" t="s">
        <v>28619</v>
      </c>
    </row>
    <row r="10052" spans="1:21">
      <c r="A10052">
        <v>10051</v>
      </c>
      <c r="B10052" s="30" t="s">
        <v>3220</v>
      </c>
      <c r="D10052" s="30" t="s">
        <v>4153</v>
      </c>
      <c r="L10052" s="30" t="s">
        <v>1293</v>
      </c>
      <c r="N10052" s="30" t="s">
        <v>1294</v>
      </c>
      <c r="P10052" s="30" t="s">
        <v>14295</v>
      </c>
      <c r="Q10052" t="s">
        <v>2038</v>
      </c>
      <c r="R10052" t="s">
        <v>2631</v>
      </c>
      <c r="S10052">
        <v>38</v>
      </c>
      <c r="T10052" s="29" t="s">
        <v>28617</v>
      </c>
      <c r="U10052" s="29" t="s">
        <v>28620</v>
      </c>
    </row>
    <row r="10053" spans="1:21">
      <c r="A10053">
        <v>10052</v>
      </c>
      <c r="B10053" s="30" t="s">
        <v>3220</v>
      </c>
      <c r="D10053" s="30" t="s">
        <v>4153</v>
      </c>
      <c r="L10053" s="30" t="s">
        <v>1293</v>
      </c>
      <c r="N10053" s="30" t="s">
        <v>1295</v>
      </c>
      <c r="P10053" s="30" t="s">
        <v>14296</v>
      </c>
      <c r="Q10053" t="s">
        <v>2038</v>
      </c>
      <c r="R10053" t="s">
        <v>2631</v>
      </c>
      <c r="S10053">
        <v>38</v>
      </c>
      <c r="T10053" s="29" t="s">
        <v>28617</v>
      </c>
      <c r="U10053" s="29" t="s">
        <v>28621</v>
      </c>
    </row>
    <row r="10054" spans="1:21">
      <c r="A10054">
        <v>10053</v>
      </c>
      <c r="B10054" s="30" t="s">
        <v>3220</v>
      </c>
      <c r="D10054" s="30" t="s">
        <v>4153</v>
      </c>
      <c r="L10054" s="30" t="s">
        <v>1293</v>
      </c>
      <c r="N10054" s="30" t="s">
        <v>1299</v>
      </c>
      <c r="P10054" s="30" t="s">
        <v>14297</v>
      </c>
      <c r="Q10054" t="s">
        <v>2038</v>
      </c>
      <c r="R10054" t="s">
        <v>2631</v>
      </c>
      <c r="S10054">
        <v>38</v>
      </c>
      <c r="T10054" s="29" t="s">
        <v>28617</v>
      </c>
      <c r="U10054" s="29" t="s">
        <v>28622</v>
      </c>
    </row>
    <row r="10055" spans="1:21">
      <c r="A10055">
        <v>10054</v>
      </c>
      <c r="B10055" s="30" t="s">
        <v>3220</v>
      </c>
      <c r="D10055" s="30" t="s">
        <v>4153</v>
      </c>
      <c r="L10055" s="30" t="s">
        <v>1293</v>
      </c>
      <c r="N10055" s="30" t="s">
        <v>1299</v>
      </c>
      <c r="P10055" s="30" t="s">
        <v>14298</v>
      </c>
      <c r="Q10055" t="s">
        <v>2038</v>
      </c>
      <c r="R10055" t="s">
        <v>2631</v>
      </c>
      <c r="S10055">
        <v>38</v>
      </c>
      <c r="T10055" s="29" t="s">
        <v>28617</v>
      </c>
      <c r="U10055" s="29" t="s">
        <v>28623</v>
      </c>
    </row>
    <row r="10056" spans="1:21">
      <c r="A10056">
        <v>10055</v>
      </c>
      <c r="B10056" s="30" t="s">
        <v>3220</v>
      </c>
      <c r="D10056" s="30" t="s">
        <v>4153</v>
      </c>
      <c r="L10056" s="30" t="s">
        <v>1293</v>
      </c>
      <c r="N10056" s="30" t="s">
        <v>4353</v>
      </c>
      <c r="P10056" s="30" t="s">
        <v>14299</v>
      </c>
      <c r="Q10056" t="s">
        <v>2038</v>
      </c>
      <c r="R10056" t="s">
        <v>2631</v>
      </c>
      <c r="S10056">
        <v>38</v>
      </c>
      <c r="T10056" s="29" t="s">
        <v>28617</v>
      </c>
      <c r="U10056" s="29" t="s">
        <v>28624</v>
      </c>
    </row>
    <row r="10057" spans="1:21">
      <c r="A10057">
        <v>10056</v>
      </c>
      <c r="B10057" s="30" t="s">
        <v>3220</v>
      </c>
      <c r="D10057" s="30" t="s">
        <v>4153</v>
      </c>
      <c r="L10057" s="30" t="s">
        <v>1293</v>
      </c>
      <c r="N10057" s="30" t="s">
        <v>1300</v>
      </c>
      <c r="P10057" s="30" t="s">
        <v>14300</v>
      </c>
      <c r="Q10057" t="s">
        <v>2038</v>
      </c>
      <c r="R10057" t="s">
        <v>2631</v>
      </c>
      <c r="S10057">
        <v>38</v>
      </c>
      <c r="T10057" s="29" t="s">
        <v>28617</v>
      </c>
      <c r="U10057" s="29" t="s">
        <v>28625</v>
      </c>
    </row>
    <row r="10058" spans="1:21">
      <c r="A10058">
        <v>10057</v>
      </c>
      <c r="B10058" s="30" t="s">
        <v>3220</v>
      </c>
      <c r="D10058" s="30" t="s">
        <v>4153</v>
      </c>
      <c r="L10058" s="30" t="s">
        <v>1293</v>
      </c>
      <c r="N10058" s="30" t="s">
        <v>1300</v>
      </c>
      <c r="P10058" s="30" t="s">
        <v>14301</v>
      </c>
      <c r="Q10058" t="s">
        <v>2038</v>
      </c>
      <c r="R10058" t="s">
        <v>2631</v>
      </c>
      <c r="S10058">
        <v>38</v>
      </c>
      <c r="T10058" s="29" t="s">
        <v>28617</v>
      </c>
      <c r="U10058" s="29" t="s">
        <v>28626</v>
      </c>
    </row>
    <row r="10059" spans="1:21">
      <c r="A10059">
        <v>10058</v>
      </c>
      <c r="B10059" s="30" t="s">
        <v>3220</v>
      </c>
      <c r="D10059" s="30" t="s">
        <v>4153</v>
      </c>
      <c r="L10059" s="30" t="s">
        <v>1293</v>
      </c>
      <c r="N10059" s="30" t="s">
        <v>4354</v>
      </c>
      <c r="P10059" s="30" t="s">
        <v>14302</v>
      </c>
      <c r="Q10059" t="s">
        <v>2038</v>
      </c>
      <c r="R10059" t="s">
        <v>2631</v>
      </c>
      <c r="S10059">
        <v>38</v>
      </c>
      <c r="T10059" s="29" t="s">
        <v>28617</v>
      </c>
      <c r="U10059" s="29" t="s">
        <v>28627</v>
      </c>
    </row>
    <row r="10060" spans="1:21">
      <c r="A10060">
        <v>10059</v>
      </c>
      <c r="B10060" s="30" t="s">
        <v>3220</v>
      </c>
      <c r="D10060" s="30" t="s">
        <v>4153</v>
      </c>
      <c r="L10060" s="30" t="s">
        <v>1293</v>
      </c>
      <c r="N10060" s="30" t="s">
        <v>4355</v>
      </c>
      <c r="P10060" s="30" t="s">
        <v>14303</v>
      </c>
      <c r="Q10060" t="s">
        <v>2038</v>
      </c>
      <c r="R10060" t="s">
        <v>2631</v>
      </c>
      <c r="S10060">
        <v>38</v>
      </c>
      <c r="T10060" s="29" t="s">
        <v>28617</v>
      </c>
      <c r="U10060" s="29" t="s">
        <v>28628</v>
      </c>
    </row>
    <row r="10061" spans="1:21">
      <c r="A10061">
        <v>10060</v>
      </c>
      <c r="B10061" s="30" t="s">
        <v>3220</v>
      </c>
      <c r="D10061" s="30" t="s">
        <v>4153</v>
      </c>
      <c r="L10061" s="30" t="s">
        <v>147</v>
      </c>
      <c r="N10061" s="30" t="s">
        <v>148</v>
      </c>
      <c r="P10061" s="30" t="s">
        <v>1360</v>
      </c>
      <c r="Q10061" t="s">
        <v>2036</v>
      </c>
      <c r="R10061" t="s">
        <v>2630</v>
      </c>
      <c r="S10061">
        <v>35</v>
      </c>
      <c r="T10061" s="29" t="s">
        <v>24280</v>
      </c>
      <c r="U10061" s="29" t="s">
        <v>28629</v>
      </c>
    </row>
    <row r="10062" spans="1:21">
      <c r="A10062">
        <v>10061</v>
      </c>
      <c r="B10062" s="30" t="s">
        <v>3220</v>
      </c>
      <c r="D10062" s="30" t="s">
        <v>4153</v>
      </c>
      <c r="L10062" s="30" t="s">
        <v>147</v>
      </c>
      <c r="N10062" s="30" t="s">
        <v>148</v>
      </c>
      <c r="P10062" s="30" t="s">
        <v>1364</v>
      </c>
      <c r="Q10062" t="s">
        <v>2036</v>
      </c>
      <c r="R10062" t="s">
        <v>6898</v>
      </c>
      <c r="S10062">
        <v>36</v>
      </c>
      <c r="T10062" s="29" t="s">
        <v>18184</v>
      </c>
      <c r="U10062" s="29" t="s">
        <v>28630</v>
      </c>
    </row>
    <row r="10063" spans="1:21">
      <c r="A10063">
        <v>10062</v>
      </c>
      <c r="B10063" s="30" t="s">
        <v>3220</v>
      </c>
      <c r="D10063" s="30" t="s">
        <v>4153</v>
      </c>
      <c r="N10063" s="30" t="s">
        <v>2335</v>
      </c>
      <c r="P10063" s="30" t="s">
        <v>2336</v>
      </c>
      <c r="Q10063" t="s">
        <v>2038</v>
      </c>
      <c r="R10063" t="s">
        <v>6898</v>
      </c>
      <c r="S10063">
        <v>36</v>
      </c>
      <c r="T10063" s="29" t="s">
        <v>18184</v>
      </c>
      <c r="U10063" s="29" t="s">
        <v>28631</v>
      </c>
    </row>
    <row r="10064" spans="1:21">
      <c r="A10064">
        <v>10063</v>
      </c>
      <c r="B10064" s="30" t="s">
        <v>3220</v>
      </c>
      <c r="D10064" s="30" t="s">
        <v>4356</v>
      </c>
      <c r="F10064" s="30" t="s">
        <v>4357</v>
      </c>
      <c r="H10064" s="30" t="s">
        <v>4358</v>
      </c>
      <c r="J10064" s="30" t="s">
        <v>4359</v>
      </c>
      <c r="L10064" s="30" t="s">
        <v>199</v>
      </c>
      <c r="N10064" s="30" t="s">
        <v>918</v>
      </c>
      <c r="P10064" s="30" t="s">
        <v>919</v>
      </c>
      <c r="Q10064" t="s">
        <v>2189</v>
      </c>
      <c r="R10064" t="s">
        <v>6898</v>
      </c>
      <c r="S10064">
        <v>36</v>
      </c>
      <c r="T10064" s="29" t="s">
        <v>18184</v>
      </c>
      <c r="U10064" s="29" t="s">
        <v>28632</v>
      </c>
    </row>
    <row r="10065" spans="1:21">
      <c r="A10065">
        <v>10064</v>
      </c>
      <c r="B10065" s="30" t="s">
        <v>3220</v>
      </c>
      <c r="D10065" s="30" t="s">
        <v>4356</v>
      </c>
      <c r="F10065" s="30" t="s">
        <v>4357</v>
      </c>
      <c r="H10065" s="30" t="s">
        <v>4358</v>
      </c>
      <c r="J10065" s="30" t="s">
        <v>4359</v>
      </c>
      <c r="L10065" s="30" t="s">
        <v>199</v>
      </c>
      <c r="N10065" s="30" t="s">
        <v>918</v>
      </c>
      <c r="P10065" s="30" t="s">
        <v>920</v>
      </c>
      <c r="Q10065" t="s">
        <v>2189</v>
      </c>
      <c r="R10065" t="s">
        <v>2630</v>
      </c>
      <c r="S10065">
        <v>35</v>
      </c>
      <c r="T10065" s="29" t="s">
        <v>24280</v>
      </c>
      <c r="U10065" s="29" t="s">
        <v>28633</v>
      </c>
    </row>
    <row r="10066" spans="1:21">
      <c r="A10066">
        <v>10065</v>
      </c>
      <c r="B10066" s="30" t="s">
        <v>3220</v>
      </c>
      <c r="D10066" s="30" t="s">
        <v>4356</v>
      </c>
      <c r="F10066" s="30" t="s">
        <v>4357</v>
      </c>
      <c r="H10066" s="30" t="s">
        <v>4358</v>
      </c>
      <c r="J10066" s="30" t="s">
        <v>4359</v>
      </c>
      <c r="L10066" s="30" t="s">
        <v>199</v>
      </c>
      <c r="N10066" s="30" t="s">
        <v>918</v>
      </c>
      <c r="P10066" s="30" t="s">
        <v>2530</v>
      </c>
      <c r="Q10066" t="s">
        <v>2189</v>
      </c>
      <c r="R10066" t="s">
        <v>2630</v>
      </c>
      <c r="S10066">
        <v>35</v>
      </c>
      <c r="T10066" s="29" t="s">
        <v>24280</v>
      </c>
      <c r="U10066" s="29" t="s">
        <v>28634</v>
      </c>
    </row>
    <row r="10067" spans="1:21">
      <c r="A10067">
        <v>10066</v>
      </c>
      <c r="B10067" s="30" t="s">
        <v>3220</v>
      </c>
      <c r="D10067" s="30" t="s">
        <v>4356</v>
      </c>
      <c r="F10067" s="30" t="s">
        <v>4357</v>
      </c>
      <c r="H10067" s="30" t="s">
        <v>4358</v>
      </c>
      <c r="J10067" s="30" t="s">
        <v>4359</v>
      </c>
      <c r="L10067" s="30" t="s">
        <v>199</v>
      </c>
      <c r="N10067" s="30" t="s">
        <v>4360</v>
      </c>
      <c r="P10067" s="30" t="s">
        <v>2913</v>
      </c>
      <c r="Q10067" t="s">
        <v>2189</v>
      </c>
      <c r="R10067" t="s">
        <v>6898</v>
      </c>
      <c r="S10067">
        <v>36</v>
      </c>
      <c r="T10067" s="29" t="s">
        <v>18184</v>
      </c>
      <c r="U10067" s="29" t="s">
        <v>28635</v>
      </c>
    </row>
    <row r="10068" spans="1:21">
      <c r="A10068">
        <v>10067</v>
      </c>
      <c r="B10068" s="30" t="s">
        <v>3220</v>
      </c>
      <c r="D10068" s="30" t="s">
        <v>4356</v>
      </c>
      <c r="F10068" s="30" t="s">
        <v>4357</v>
      </c>
      <c r="H10068" s="30" t="s">
        <v>4358</v>
      </c>
      <c r="J10068" s="30" t="s">
        <v>4359</v>
      </c>
      <c r="L10068" s="30" t="s">
        <v>199</v>
      </c>
      <c r="N10068" s="30" t="s">
        <v>4361</v>
      </c>
      <c r="P10068" s="30" t="s">
        <v>6711</v>
      </c>
      <c r="Q10068" t="s">
        <v>2189</v>
      </c>
      <c r="R10068" t="s">
        <v>6899</v>
      </c>
      <c r="S10068">
        <v>36</v>
      </c>
      <c r="T10068" s="29" t="s">
        <v>28636</v>
      </c>
      <c r="U10068" s="29" t="s">
        <v>28637</v>
      </c>
    </row>
    <row r="10069" spans="1:21">
      <c r="A10069">
        <v>10068</v>
      </c>
      <c r="B10069" s="30" t="s">
        <v>3220</v>
      </c>
      <c r="D10069" s="30" t="s">
        <v>4356</v>
      </c>
      <c r="F10069" s="30" t="s">
        <v>4357</v>
      </c>
      <c r="H10069" s="30" t="s">
        <v>4358</v>
      </c>
      <c r="J10069" s="30" t="s">
        <v>4359</v>
      </c>
      <c r="L10069" s="30" t="s">
        <v>199</v>
      </c>
      <c r="N10069" s="30" t="s">
        <v>921</v>
      </c>
      <c r="P10069" s="30" t="s">
        <v>3660</v>
      </c>
      <c r="Q10069" t="s">
        <v>2189</v>
      </c>
      <c r="R10069" t="s">
        <v>2630</v>
      </c>
      <c r="S10069">
        <v>35</v>
      </c>
      <c r="T10069" s="29" t="s">
        <v>24280</v>
      </c>
      <c r="U10069" s="29" t="s">
        <v>28638</v>
      </c>
    </row>
    <row r="10070" spans="1:21">
      <c r="A10070">
        <v>10069</v>
      </c>
      <c r="B10070" s="30" t="s">
        <v>3220</v>
      </c>
      <c r="D10070" s="30" t="s">
        <v>4356</v>
      </c>
      <c r="F10070" s="30" t="s">
        <v>4357</v>
      </c>
      <c r="H10070" s="30" t="s">
        <v>4358</v>
      </c>
      <c r="J10070" s="30" t="s">
        <v>4359</v>
      </c>
      <c r="L10070" s="30" t="s">
        <v>199</v>
      </c>
      <c r="N10070" s="30" t="s">
        <v>921</v>
      </c>
      <c r="P10070" s="30" t="s">
        <v>4362</v>
      </c>
      <c r="Q10070" t="s">
        <v>2189</v>
      </c>
      <c r="R10070" t="s">
        <v>2628</v>
      </c>
      <c r="S10070">
        <v>35</v>
      </c>
      <c r="T10070" s="29" t="s">
        <v>28639</v>
      </c>
      <c r="U10070" s="29" t="s">
        <v>28640</v>
      </c>
    </row>
    <row r="10071" spans="1:21">
      <c r="A10071">
        <v>10070</v>
      </c>
      <c r="B10071" s="30" t="s">
        <v>3220</v>
      </c>
      <c r="D10071" s="30" t="s">
        <v>4356</v>
      </c>
      <c r="F10071" s="30" t="s">
        <v>4357</v>
      </c>
      <c r="H10071" s="30" t="s">
        <v>4358</v>
      </c>
      <c r="J10071" s="30" t="s">
        <v>4359</v>
      </c>
      <c r="L10071" s="30" t="s">
        <v>199</v>
      </c>
      <c r="N10071" s="30" t="s">
        <v>921</v>
      </c>
      <c r="P10071" s="30" t="s">
        <v>4363</v>
      </c>
      <c r="Q10071" t="s">
        <v>2189</v>
      </c>
      <c r="R10071" t="s">
        <v>2628</v>
      </c>
      <c r="S10071">
        <v>35</v>
      </c>
      <c r="T10071" s="29" t="s">
        <v>28639</v>
      </c>
      <c r="U10071" s="29" t="s">
        <v>28641</v>
      </c>
    </row>
    <row r="10072" spans="1:21">
      <c r="A10072">
        <v>10071</v>
      </c>
      <c r="B10072" s="30" t="s">
        <v>3220</v>
      </c>
      <c r="D10072" s="30" t="s">
        <v>4356</v>
      </c>
      <c r="F10072" s="30" t="s">
        <v>4357</v>
      </c>
      <c r="H10072" s="30" t="s">
        <v>4358</v>
      </c>
      <c r="J10072" s="30" t="s">
        <v>4359</v>
      </c>
      <c r="L10072" s="30" t="s">
        <v>199</v>
      </c>
      <c r="N10072" s="30" t="s">
        <v>921</v>
      </c>
      <c r="P10072" s="30" t="s">
        <v>922</v>
      </c>
      <c r="Q10072" t="s">
        <v>2189</v>
      </c>
      <c r="R10072" t="s">
        <v>2630</v>
      </c>
      <c r="S10072">
        <v>35</v>
      </c>
      <c r="T10072" s="29" t="s">
        <v>24280</v>
      </c>
      <c r="U10072" s="29" t="s">
        <v>28642</v>
      </c>
    </row>
    <row r="10073" spans="1:21">
      <c r="A10073">
        <v>10072</v>
      </c>
      <c r="B10073" s="30" t="s">
        <v>3220</v>
      </c>
      <c r="D10073" s="30" t="s">
        <v>4356</v>
      </c>
      <c r="F10073" s="30" t="s">
        <v>4357</v>
      </c>
      <c r="H10073" s="30" t="s">
        <v>4358</v>
      </c>
      <c r="J10073" s="30" t="s">
        <v>4359</v>
      </c>
      <c r="L10073" s="30" t="s">
        <v>199</v>
      </c>
      <c r="N10073" s="30" t="s">
        <v>921</v>
      </c>
      <c r="P10073" s="30" t="s">
        <v>923</v>
      </c>
      <c r="Q10073" t="s">
        <v>2189</v>
      </c>
      <c r="R10073" t="s">
        <v>6898</v>
      </c>
      <c r="S10073">
        <v>36</v>
      </c>
      <c r="T10073" s="29" t="s">
        <v>18184</v>
      </c>
      <c r="U10073" s="29" t="s">
        <v>28643</v>
      </c>
    </row>
    <row r="10074" spans="1:21">
      <c r="A10074">
        <v>10073</v>
      </c>
      <c r="B10074" s="30" t="s">
        <v>3220</v>
      </c>
      <c r="D10074" s="30" t="s">
        <v>4356</v>
      </c>
      <c r="F10074" s="30" t="s">
        <v>4357</v>
      </c>
      <c r="H10074" s="30" t="s">
        <v>4358</v>
      </c>
      <c r="J10074" s="30" t="s">
        <v>4359</v>
      </c>
      <c r="L10074" s="30" t="s">
        <v>199</v>
      </c>
      <c r="N10074" s="30" t="s">
        <v>921</v>
      </c>
      <c r="P10074" s="30" t="s">
        <v>2258</v>
      </c>
      <c r="Q10074" t="s">
        <v>2189</v>
      </c>
      <c r="R10074" t="s">
        <v>2630</v>
      </c>
      <c r="S10074">
        <v>35</v>
      </c>
      <c r="T10074" s="29" t="s">
        <v>24280</v>
      </c>
      <c r="U10074" s="29" t="s">
        <v>28644</v>
      </c>
    </row>
    <row r="10075" spans="1:21">
      <c r="A10075">
        <v>10074</v>
      </c>
      <c r="B10075" s="30" t="s">
        <v>3220</v>
      </c>
      <c r="D10075" s="30" t="s">
        <v>4356</v>
      </c>
      <c r="F10075" s="30" t="s">
        <v>4357</v>
      </c>
      <c r="H10075" s="30" t="s">
        <v>4358</v>
      </c>
      <c r="J10075" s="30" t="s">
        <v>4359</v>
      </c>
      <c r="L10075" s="30" t="s">
        <v>199</v>
      </c>
      <c r="N10075" s="30" t="s">
        <v>921</v>
      </c>
      <c r="P10075" s="30" t="s">
        <v>2531</v>
      </c>
      <c r="Q10075" t="s">
        <v>2189</v>
      </c>
      <c r="R10075" t="s">
        <v>2630</v>
      </c>
      <c r="S10075">
        <v>35</v>
      </c>
      <c r="T10075" s="29" t="s">
        <v>24280</v>
      </c>
      <c r="U10075" s="29" t="s">
        <v>28645</v>
      </c>
    </row>
    <row r="10076" spans="1:21">
      <c r="A10076">
        <v>10075</v>
      </c>
      <c r="B10076" s="30" t="s">
        <v>3220</v>
      </c>
      <c r="D10076" s="30" t="s">
        <v>4356</v>
      </c>
      <c r="F10076" s="30" t="s">
        <v>4357</v>
      </c>
      <c r="H10076" s="30" t="s">
        <v>4358</v>
      </c>
      <c r="J10076" s="30" t="s">
        <v>4359</v>
      </c>
      <c r="L10076" s="30" t="s">
        <v>199</v>
      </c>
      <c r="N10076" s="30" t="s">
        <v>921</v>
      </c>
      <c r="P10076" s="30" t="s">
        <v>2259</v>
      </c>
      <c r="Q10076" t="s">
        <v>2189</v>
      </c>
      <c r="R10076" t="s">
        <v>2630</v>
      </c>
      <c r="S10076">
        <v>35</v>
      </c>
      <c r="T10076" s="29" t="s">
        <v>24280</v>
      </c>
      <c r="U10076" s="29" t="s">
        <v>28646</v>
      </c>
    </row>
    <row r="10077" spans="1:21">
      <c r="A10077">
        <v>10076</v>
      </c>
      <c r="B10077" s="30" t="s">
        <v>3220</v>
      </c>
      <c r="D10077" s="30" t="s">
        <v>4356</v>
      </c>
      <c r="F10077" s="30" t="s">
        <v>4357</v>
      </c>
      <c r="H10077" s="30" t="s">
        <v>4358</v>
      </c>
      <c r="J10077" s="30" t="s">
        <v>4359</v>
      </c>
      <c r="L10077" s="30" t="s">
        <v>199</v>
      </c>
      <c r="N10077" s="30" t="s">
        <v>921</v>
      </c>
      <c r="P10077" s="30" t="s">
        <v>4364</v>
      </c>
      <c r="Q10077" t="s">
        <v>2189</v>
      </c>
      <c r="R10077" t="s">
        <v>2628</v>
      </c>
      <c r="S10077">
        <v>35</v>
      </c>
      <c r="T10077" s="29" t="s">
        <v>28639</v>
      </c>
      <c r="U10077" s="29" t="s">
        <v>28647</v>
      </c>
    </row>
    <row r="10078" spans="1:21">
      <c r="A10078">
        <v>10077</v>
      </c>
      <c r="B10078" s="30" t="s">
        <v>3220</v>
      </c>
      <c r="D10078" s="30" t="s">
        <v>4356</v>
      </c>
      <c r="F10078" s="30" t="s">
        <v>4357</v>
      </c>
      <c r="H10078" s="30" t="s">
        <v>4358</v>
      </c>
      <c r="J10078" s="30" t="s">
        <v>4359</v>
      </c>
      <c r="L10078" s="30" t="s">
        <v>199</v>
      </c>
      <c r="N10078" s="30" t="s">
        <v>921</v>
      </c>
      <c r="P10078" s="30" t="s">
        <v>2260</v>
      </c>
      <c r="Q10078" t="s">
        <v>2189</v>
      </c>
      <c r="R10078" t="s">
        <v>2630</v>
      </c>
      <c r="S10078">
        <v>35</v>
      </c>
      <c r="T10078" s="29" t="s">
        <v>24280</v>
      </c>
      <c r="U10078" s="29" t="s">
        <v>28648</v>
      </c>
    </row>
    <row r="10079" spans="1:21">
      <c r="A10079">
        <v>10078</v>
      </c>
      <c r="B10079" s="30" t="s">
        <v>3220</v>
      </c>
      <c r="D10079" s="30" t="s">
        <v>4356</v>
      </c>
      <c r="F10079" s="30" t="s">
        <v>4357</v>
      </c>
      <c r="H10079" s="30" t="s">
        <v>4358</v>
      </c>
      <c r="J10079" s="30" t="s">
        <v>4359</v>
      </c>
      <c r="L10079" s="30" t="s">
        <v>199</v>
      </c>
      <c r="N10079" s="30" t="s">
        <v>921</v>
      </c>
      <c r="P10079" s="30" t="s">
        <v>924</v>
      </c>
      <c r="Q10079" t="s">
        <v>2189</v>
      </c>
      <c r="R10079" t="s">
        <v>2630</v>
      </c>
      <c r="S10079">
        <v>35</v>
      </c>
      <c r="T10079" s="29" t="s">
        <v>24280</v>
      </c>
      <c r="U10079" s="29" t="s">
        <v>28649</v>
      </c>
    </row>
    <row r="10080" spans="1:21">
      <c r="A10080">
        <v>10079</v>
      </c>
      <c r="B10080" s="30" t="s">
        <v>3220</v>
      </c>
      <c r="D10080" s="30" t="s">
        <v>4356</v>
      </c>
      <c r="F10080" s="30" t="s">
        <v>4357</v>
      </c>
      <c r="H10080" s="30" t="s">
        <v>4358</v>
      </c>
      <c r="J10080" s="30" t="s">
        <v>4359</v>
      </c>
      <c r="L10080" s="30" t="s">
        <v>199</v>
      </c>
      <c r="N10080" s="30" t="s">
        <v>921</v>
      </c>
      <c r="P10080" s="30" t="s">
        <v>206</v>
      </c>
      <c r="Q10080" t="s">
        <v>2189</v>
      </c>
      <c r="R10080" t="s">
        <v>2630</v>
      </c>
      <c r="S10080">
        <v>35</v>
      </c>
      <c r="T10080" s="29" t="s">
        <v>24280</v>
      </c>
      <c r="U10080" s="29" t="s">
        <v>28650</v>
      </c>
    </row>
    <row r="10081" spans="1:21">
      <c r="A10081">
        <v>10080</v>
      </c>
      <c r="B10081" s="30" t="s">
        <v>3220</v>
      </c>
      <c r="D10081" s="30" t="s">
        <v>4356</v>
      </c>
      <c r="F10081" s="30" t="s">
        <v>4357</v>
      </c>
      <c r="H10081" s="30" t="s">
        <v>4358</v>
      </c>
      <c r="J10081" s="30" t="s">
        <v>4359</v>
      </c>
      <c r="L10081" s="30" t="s">
        <v>199</v>
      </c>
      <c r="N10081" s="30" t="s">
        <v>4365</v>
      </c>
      <c r="P10081" s="30" t="s">
        <v>2532</v>
      </c>
      <c r="Q10081" t="s">
        <v>2189</v>
      </c>
      <c r="R10081" t="s">
        <v>6898</v>
      </c>
      <c r="S10081">
        <v>36</v>
      </c>
      <c r="T10081" s="29" t="s">
        <v>18184</v>
      </c>
      <c r="U10081" s="29" t="s">
        <v>28651</v>
      </c>
    </row>
    <row r="10082" spans="1:21">
      <c r="A10082">
        <v>10081</v>
      </c>
      <c r="B10082" s="30" t="s">
        <v>3220</v>
      </c>
      <c r="D10082" s="30" t="s">
        <v>4356</v>
      </c>
      <c r="F10082" s="30" t="s">
        <v>4357</v>
      </c>
      <c r="H10082" s="30" t="s">
        <v>4358</v>
      </c>
      <c r="J10082" s="30" t="s">
        <v>2656</v>
      </c>
      <c r="L10082" s="30" t="s">
        <v>2657</v>
      </c>
      <c r="N10082" s="30" t="s">
        <v>1476</v>
      </c>
      <c r="P10082" s="30" t="s">
        <v>1477</v>
      </c>
      <c r="Q10082" t="s">
        <v>2039</v>
      </c>
      <c r="R10082" t="s">
        <v>2630</v>
      </c>
      <c r="S10082">
        <v>35</v>
      </c>
      <c r="T10082" s="29" t="s">
        <v>24280</v>
      </c>
      <c r="U10082" s="29" t="s">
        <v>28652</v>
      </c>
    </row>
    <row r="10083" spans="1:21">
      <c r="A10083">
        <v>10082</v>
      </c>
      <c r="B10083" s="30" t="s">
        <v>3220</v>
      </c>
      <c r="D10083" s="30" t="s">
        <v>4356</v>
      </c>
      <c r="F10083" s="30" t="s">
        <v>4357</v>
      </c>
      <c r="H10083" s="30" t="s">
        <v>4358</v>
      </c>
      <c r="J10083" s="30" t="s">
        <v>2656</v>
      </c>
      <c r="L10083" s="30" t="s">
        <v>2657</v>
      </c>
      <c r="N10083" s="30" t="s">
        <v>1476</v>
      </c>
      <c r="P10083" s="30" t="s">
        <v>2658</v>
      </c>
      <c r="Q10083" t="s">
        <v>2039</v>
      </c>
      <c r="R10083" t="s">
        <v>2630</v>
      </c>
      <c r="S10083">
        <v>35</v>
      </c>
      <c r="T10083" s="29" t="s">
        <v>24280</v>
      </c>
      <c r="U10083" s="29" t="s">
        <v>28653</v>
      </c>
    </row>
    <row r="10084" spans="1:21">
      <c r="A10084">
        <v>10083</v>
      </c>
      <c r="B10084" s="30" t="s">
        <v>3220</v>
      </c>
      <c r="D10084" s="30" t="s">
        <v>4356</v>
      </c>
      <c r="F10084" s="30" t="s">
        <v>4357</v>
      </c>
      <c r="H10084" s="30" t="s">
        <v>4358</v>
      </c>
      <c r="J10084" s="30" t="s">
        <v>2656</v>
      </c>
      <c r="L10084" s="30" t="s">
        <v>2657</v>
      </c>
      <c r="N10084" s="30" t="s">
        <v>1476</v>
      </c>
      <c r="P10084" s="30" t="s">
        <v>1478</v>
      </c>
      <c r="Q10084" t="s">
        <v>2039</v>
      </c>
      <c r="R10084" t="s">
        <v>6898</v>
      </c>
      <c r="S10084">
        <v>36</v>
      </c>
      <c r="T10084" s="29" t="s">
        <v>18184</v>
      </c>
      <c r="U10084" s="29" t="s">
        <v>28654</v>
      </c>
    </row>
    <row r="10085" spans="1:21">
      <c r="A10085">
        <v>10084</v>
      </c>
      <c r="B10085" s="30" t="s">
        <v>3220</v>
      </c>
      <c r="D10085" s="30" t="s">
        <v>4356</v>
      </c>
      <c r="F10085" s="30" t="s">
        <v>4357</v>
      </c>
      <c r="H10085" s="30" t="s">
        <v>4358</v>
      </c>
      <c r="J10085" s="30" t="s">
        <v>2656</v>
      </c>
      <c r="L10085" s="30" t="s">
        <v>2657</v>
      </c>
      <c r="N10085" s="30" t="s">
        <v>1476</v>
      </c>
      <c r="P10085" s="30" t="s">
        <v>1479</v>
      </c>
      <c r="Q10085" t="s">
        <v>2039</v>
      </c>
      <c r="R10085" t="s">
        <v>2630</v>
      </c>
      <c r="S10085">
        <v>35</v>
      </c>
      <c r="T10085" s="29" t="s">
        <v>24280</v>
      </c>
      <c r="U10085" s="29" t="s">
        <v>28655</v>
      </c>
    </row>
    <row r="10086" spans="1:21">
      <c r="A10086">
        <v>10085</v>
      </c>
      <c r="B10086" s="30" t="s">
        <v>3220</v>
      </c>
      <c r="D10086" s="30" t="s">
        <v>4356</v>
      </c>
      <c r="F10086" s="30" t="s">
        <v>4357</v>
      </c>
      <c r="H10086" s="30" t="s">
        <v>4358</v>
      </c>
      <c r="J10086" s="30" t="s">
        <v>2656</v>
      </c>
      <c r="L10086" s="30" t="s">
        <v>2657</v>
      </c>
      <c r="N10086" s="30" t="s">
        <v>1476</v>
      </c>
      <c r="P10086" s="30" t="s">
        <v>864</v>
      </c>
      <c r="Q10086" t="s">
        <v>2039</v>
      </c>
      <c r="R10086" t="s">
        <v>2630</v>
      </c>
      <c r="S10086">
        <v>35</v>
      </c>
      <c r="T10086" s="29" t="s">
        <v>24280</v>
      </c>
      <c r="U10086" s="29" t="s">
        <v>28656</v>
      </c>
    </row>
    <row r="10087" spans="1:21">
      <c r="A10087">
        <v>10086</v>
      </c>
      <c r="B10087" s="30" t="s">
        <v>3220</v>
      </c>
      <c r="D10087" s="30" t="s">
        <v>4356</v>
      </c>
      <c r="F10087" s="30" t="s">
        <v>4357</v>
      </c>
      <c r="H10087" s="30" t="s">
        <v>4358</v>
      </c>
      <c r="J10087" s="30" t="s">
        <v>2656</v>
      </c>
      <c r="L10087" s="30" t="s">
        <v>2657</v>
      </c>
      <c r="N10087" s="30" t="s">
        <v>1476</v>
      </c>
      <c r="P10087" s="30" t="s">
        <v>865</v>
      </c>
      <c r="Q10087" t="s">
        <v>2039</v>
      </c>
      <c r="R10087" t="s">
        <v>2630</v>
      </c>
      <c r="S10087">
        <v>35</v>
      </c>
      <c r="T10087" s="29" t="s">
        <v>24280</v>
      </c>
      <c r="U10087" s="29" t="s">
        <v>28657</v>
      </c>
    </row>
    <row r="10088" spans="1:21">
      <c r="A10088">
        <v>10087</v>
      </c>
      <c r="B10088" s="30" t="s">
        <v>3220</v>
      </c>
      <c r="D10088" s="30" t="s">
        <v>4356</v>
      </c>
      <c r="F10088" s="30" t="s">
        <v>4357</v>
      </c>
      <c r="H10088" s="30" t="s">
        <v>4358</v>
      </c>
      <c r="J10088" s="30" t="s">
        <v>2656</v>
      </c>
      <c r="L10088" s="30" t="s">
        <v>2657</v>
      </c>
      <c r="N10088" s="30" t="s">
        <v>1476</v>
      </c>
      <c r="P10088" s="30" t="s">
        <v>866</v>
      </c>
      <c r="Q10088" t="s">
        <v>2039</v>
      </c>
      <c r="R10088" t="s">
        <v>2630</v>
      </c>
      <c r="S10088">
        <v>35</v>
      </c>
      <c r="T10088" s="29" t="s">
        <v>24280</v>
      </c>
      <c r="U10088" s="29" t="s">
        <v>28658</v>
      </c>
    </row>
    <row r="10089" spans="1:21">
      <c r="A10089">
        <v>10088</v>
      </c>
      <c r="B10089" s="30" t="s">
        <v>3220</v>
      </c>
      <c r="D10089" s="30" t="s">
        <v>4356</v>
      </c>
      <c r="F10089" s="30" t="s">
        <v>4357</v>
      </c>
      <c r="H10089" s="30" t="s">
        <v>4358</v>
      </c>
      <c r="J10089" s="30" t="s">
        <v>2656</v>
      </c>
      <c r="L10089" s="30" t="s">
        <v>2657</v>
      </c>
      <c r="N10089" s="30" t="s">
        <v>1476</v>
      </c>
      <c r="P10089" s="30" t="s">
        <v>2659</v>
      </c>
      <c r="Q10089" t="s">
        <v>2039</v>
      </c>
      <c r="R10089" t="s">
        <v>2630</v>
      </c>
      <c r="S10089">
        <v>35</v>
      </c>
      <c r="T10089" s="29" t="s">
        <v>24280</v>
      </c>
      <c r="U10089" s="29" t="s">
        <v>28659</v>
      </c>
    </row>
    <row r="10090" spans="1:21">
      <c r="A10090">
        <v>10089</v>
      </c>
      <c r="B10090" s="30" t="s">
        <v>3220</v>
      </c>
      <c r="D10090" s="30" t="s">
        <v>4356</v>
      </c>
      <c r="F10090" s="30" t="s">
        <v>4357</v>
      </c>
      <c r="H10090" s="30" t="s">
        <v>4358</v>
      </c>
      <c r="J10090" s="30" t="s">
        <v>2656</v>
      </c>
      <c r="L10090" s="30" t="s">
        <v>2657</v>
      </c>
      <c r="N10090" s="30" t="s">
        <v>1476</v>
      </c>
      <c r="P10090" s="30" t="s">
        <v>1244</v>
      </c>
      <c r="Q10090" t="s">
        <v>2039</v>
      </c>
      <c r="R10090" t="s">
        <v>2630</v>
      </c>
      <c r="S10090">
        <v>35</v>
      </c>
      <c r="T10090" s="29" t="s">
        <v>24280</v>
      </c>
      <c r="U10090" s="29" t="s">
        <v>28660</v>
      </c>
    </row>
    <row r="10091" spans="1:21">
      <c r="A10091">
        <v>10090</v>
      </c>
      <c r="B10091" s="30" t="s">
        <v>3220</v>
      </c>
      <c r="D10091" s="30" t="s">
        <v>4356</v>
      </c>
      <c r="F10091" s="30" t="s">
        <v>4357</v>
      </c>
      <c r="H10091" s="30" t="s">
        <v>4358</v>
      </c>
      <c r="J10091" s="30" t="s">
        <v>2656</v>
      </c>
      <c r="L10091" s="30" t="s">
        <v>2657</v>
      </c>
      <c r="N10091" s="30" t="s">
        <v>1476</v>
      </c>
      <c r="P10091" s="30" t="s">
        <v>2660</v>
      </c>
      <c r="Q10091" t="s">
        <v>2039</v>
      </c>
      <c r="R10091" t="s">
        <v>2630</v>
      </c>
      <c r="S10091">
        <v>35</v>
      </c>
      <c r="T10091" s="29" t="s">
        <v>24280</v>
      </c>
      <c r="U10091" s="29" t="s">
        <v>28661</v>
      </c>
    </row>
    <row r="10092" spans="1:21">
      <c r="A10092">
        <v>10091</v>
      </c>
      <c r="B10092" s="30" t="s">
        <v>3220</v>
      </c>
      <c r="D10092" s="30" t="s">
        <v>4356</v>
      </c>
      <c r="F10092" s="30" t="s">
        <v>4357</v>
      </c>
      <c r="H10092" s="30" t="s">
        <v>4358</v>
      </c>
      <c r="J10092" s="30" t="s">
        <v>2656</v>
      </c>
      <c r="L10092" s="30" t="s">
        <v>2657</v>
      </c>
      <c r="N10092" s="30" t="s">
        <v>1476</v>
      </c>
      <c r="P10092" s="30" t="s">
        <v>2661</v>
      </c>
      <c r="Q10092" t="s">
        <v>2039</v>
      </c>
      <c r="R10092" t="s">
        <v>2630</v>
      </c>
      <c r="S10092">
        <v>35</v>
      </c>
      <c r="T10092" s="29" t="s">
        <v>24280</v>
      </c>
      <c r="U10092" s="29" t="s">
        <v>28662</v>
      </c>
    </row>
    <row r="10093" spans="1:21">
      <c r="A10093">
        <v>10092</v>
      </c>
      <c r="B10093" s="30" t="s">
        <v>3220</v>
      </c>
      <c r="D10093" s="30" t="s">
        <v>4356</v>
      </c>
      <c r="F10093" s="30" t="s">
        <v>4357</v>
      </c>
      <c r="H10093" s="30" t="s">
        <v>4358</v>
      </c>
      <c r="J10093" s="30" t="s">
        <v>2656</v>
      </c>
      <c r="L10093" s="30" t="s">
        <v>1474</v>
      </c>
      <c r="N10093" s="30" t="s">
        <v>1475</v>
      </c>
      <c r="P10093" s="30" t="s">
        <v>14304</v>
      </c>
      <c r="Q10093" t="s">
        <v>2189</v>
      </c>
      <c r="R10093" t="s">
        <v>2631</v>
      </c>
      <c r="S10093">
        <v>38</v>
      </c>
      <c r="T10093" s="29" t="s">
        <v>28663</v>
      </c>
      <c r="U10093" s="29" t="s">
        <v>28664</v>
      </c>
    </row>
    <row r="10094" spans="1:21">
      <c r="A10094">
        <v>10093</v>
      </c>
      <c r="B10094" s="30" t="s">
        <v>3220</v>
      </c>
      <c r="D10094" s="30" t="s">
        <v>4356</v>
      </c>
      <c r="F10094" s="30" t="s">
        <v>4357</v>
      </c>
      <c r="H10094" s="30" t="s">
        <v>4358</v>
      </c>
      <c r="J10094" s="30" t="s">
        <v>2656</v>
      </c>
      <c r="L10094" s="30" t="s">
        <v>1474</v>
      </c>
      <c r="N10094" s="30" t="s">
        <v>1475</v>
      </c>
      <c r="P10094" s="30" t="s">
        <v>14305</v>
      </c>
      <c r="Q10094" t="s">
        <v>2189</v>
      </c>
      <c r="R10094" t="s">
        <v>2631</v>
      </c>
      <c r="S10094">
        <v>38</v>
      </c>
      <c r="T10094" s="29" t="s">
        <v>28663</v>
      </c>
      <c r="U10094" s="29" t="s">
        <v>28665</v>
      </c>
    </row>
    <row r="10095" spans="1:21">
      <c r="A10095">
        <v>10094</v>
      </c>
      <c r="B10095" s="30" t="s">
        <v>3220</v>
      </c>
      <c r="D10095" s="30" t="s">
        <v>4356</v>
      </c>
      <c r="F10095" s="30" t="s">
        <v>4357</v>
      </c>
      <c r="H10095" s="30" t="s">
        <v>4358</v>
      </c>
      <c r="J10095" s="30" t="s">
        <v>2656</v>
      </c>
      <c r="L10095" s="30" t="s">
        <v>1474</v>
      </c>
      <c r="N10095" s="30" t="s">
        <v>1475</v>
      </c>
      <c r="P10095" s="30" t="s">
        <v>14306</v>
      </c>
      <c r="Q10095" t="s">
        <v>2189</v>
      </c>
      <c r="R10095" t="s">
        <v>2631</v>
      </c>
      <c r="S10095">
        <v>38</v>
      </c>
      <c r="T10095" s="29" t="s">
        <v>28663</v>
      </c>
      <c r="U10095" s="29" t="s">
        <v>28666</v>
      </c>
    </row>
    <row r="10096" spans="1:21">
      <c r="A10096">
        <v>10095</v>
      </c>
      <c r="B10096" s="30" t="s">
        <v>3220</v>
      </c>
      <c r="D10096" s="30" t="s">
        <v>4356</v>
      </c>
      <c r="F10096" s="30" t="s">
        <v>4357</v>
      </c>
      <c r="H10096" s="30" t="s">
        <v>4358</v>
      </c>
      <c r="J10096" s="30" t="s">
        <v>2656</v>
      </c>
      <c r="L10096" s="30" t="s">
        <v>1474</v>
      </c>
      <c r="N10096" s="30" t="s">
        <v>1475</v>
      </c>
      <c r="P10096" s="30" t="s">
        <v>14307</v>
      </c>
      <c r="Q10096" t="s">
        <v>2189</v>
      </c>
      <c r="R10096" t="s">
        <v>2631</v>
      </c>
      <c r="S10096">
        <v>38</v>
      </c>
      <c r="T10096" s="29" t="s">
        <v>28663</v>
      </c>
      <c r="U10096" s="29" t="s">
        <v>28667</v>
      </c>
    </row>
    <row r="10097" spans="1:21">
      <c r="A10097">
        <v>10096</v>
      </c>
      <c r="B10097" s="30" t="s">
        <v>3220</v>
      </c>
      <c r="D10097" s="30" t="s">
        <v>4356</v>
      </c>
      <c r="F10097" s="30" t="s">
        <v>4357</v>
      </c>
      <c r="H10097" s="30" t="s">
        <v>4358</v>
      </c>
      <c r="J10097" s="30" t="s">
        <v>2656</v>
      </c>
      <c r="L10097" s="30" t="s">
        <v>1474</v>
      </c>
      <c r="N10097" s="30" t="s">
        <v>1475</v>
      </c>
      <c r="P10097" s="30" t="s">
        <v>14308</v>
      </c>
      <c r="Q10097" t="s">
        <v>2189</v>
      </c>
      <c r="R10097" t="s">
        <v>2631</v>
      </c>
      <c r="S10097">
        <v>38</v>
      </c>
      <c r="T10097" s="29" t="s">
        <v>28663</v>
      </c>
      <c r="U10097" s="29" t="s">
        <v>28668</v>
      </c>
    </row>
    <row r="10098" spans="1:21">
      <c r="A10098">
        <v>10097</v>
      </c>
      <c r="B10098" s="30" t="s">
        <v>3220</v>
      </c>
      <c r="D10098" s="30" t="s">
        <v>4356</v>
      </c>
      <c r="F10098" s="30" t="s">
        <v>4357</v>
      </c>
      <c r="H10098" s="30" t="s">
        <v>4358</v>
      </c>
      <c r="J10098" s="30" t="s">
        <v>2656</v>
      </c>
      <c r="L10098" s="30" t="s">
        <v>1474</v>
      </c>
      <c r="N10098" s="30" t="s">
        <v>1475</v>
      </c>
      <c r="P10098" s="30" t="s">
        <v>14309</v>
      </c>
      <c r="Q10098" t="s">
        <v>2189</v>
      </c>
      <c r="R10098" t="s">
        <v>2631</v>
      </c>
      <c r="S10098">
        <v>38</v>
      </c>
      <c r="T10098" s="29" t="s">
        <v>28663</v>
      </c>
      <c r="U10098" s="29" t="s">
        <v>28669</v>
      </c>
    </row>
    <row r="10099" spans="1:21">
      <c r="A10099">
        <v>10098</v>
      </c>
      <c r="B10099" s="30" t="s">
        <v>3220</v>
      </c>
      <c r="D10099" s="30" t="s">
        <v>4356</v>
      </c>
      <c r="F10099" s="30" t="s">
        <v>4357</v>
      </c>
      <c r="H10099" s="30" t="s">
        <v>4358</v>
      </c>
      <c r="J10099" s="30" t="s">
        <v>2656</v>
      </c>
      <c r="L10099" s="30" t="s">
        <v>1474</v>
      </c>
      <c r="N10099" s="30" t="s">
        <v>1475</v>
      </c>
      <c r="P10099" s="30" t="s">
        <v>14310</v>
      </c>
      <c r="Q10099" t="s">
        <v>2189</v>
      </c>
      <c r="R10099" t="s">
        <v>2631</v>
      </c>
      <c r="S10099">
        <v>38</v>
      </c>
      <c r="T10099" s="29" t="s">
        <v>28663</v>
      </c>
      <c r="U10099" s="29" t="s">
        <v>28670</v>
      </c>
    </row>
    <row r="10100" spans="1:21">
      <c r="A10100">
        <v>10099</v>
      </c>
      <c r="B10100" s="30" t="s">
        <v>3220</v>
      </c>
      <c r="D10100" s="30" t="s">
        <v>4356</v>
      </c>
      <c r="F10100" s="30" t="s">
        <v>4357</v>
      </c>
      <c r="H10100" s="30" t="s">
        <v>4358</v>
      </c>
      <c r="J10100" s="30" t="s">
        <v>2656</v>
      </c>
      <c r="L10100" s="30" t="s">
        <v>1474</v>
      </c>
      <c r="N10100" s="30" t="s">
        <v>1475</v>
      </c>
      <c r="P10100" s="30" t="s">
        <v>14311</v>
      </c>
      <c r="Q10100" t="s">
        <v>2189</v>
      </c>
      <c r="R10100" t="s">
        <v>2631</v>
      </c>
      <c r="S10100">
        <v>38</v>
      </c>
      <c r="T10100" s="29" t="s">
        <v>28663</v>
      </c>
      <c r="U10100" s="29" t="s">
        <v>28671</v>
      </c>
    </row>
    <row r="10101" spans="1:21">
      <c r="A10101">
        <v>10100</v>
      </c>
      <c r="B10101" s="30" t="s">
        <v>3220</v>
      </c>
      <c r="D10101" s="30" t="s">
        <v>4356</v>
      </c>
      <c r="F10101" s="30" t="s">
        <v>4357</v>
      </c>
      <c r="H10101" s="30" t="s">
        <v>4358</v>
      </c>
      <c r="J10101" s="30" t="s">
        <v>2656</v>
      </c>
      <c r="L10101" s="30" t="s">
        <v>1474</v>
      </c>
      <c r="N10101" s="30" t="s">
        <v>1475</v>
      </c>
      <c r="P10101" s="30" t="s">
        <v>14312</v>
      </c>
      <c r="Q10101" t="s">
        <v>2189</v>
      </c>
      <c r="R10101" t="s">
        <v>2631</v>
      </c>
      <c r="S10101">
        <v>38</v>
      </c>
      <c r="T10101" s="29" t="s">
        <v>28663</v>
      </c>
      <c r="U10101" s="29" t="s">
        <v>28672</v>
      </c>
    </row>
    <row r="10102" spans="1:21">
      <c r="A10102">
        <v>10101</v>
      </c>
      <c r="B10102" s="30" t="s">
        <v>3220</v>
      </c>
      <c r="D10102" s="30" t="s">
        <v>4356</v>
      </c>
      <c r="F10102" s="30" t="s">
        <v>4357</v>
      </c>
      <c r="H10102" s="30" t="s">
        <v>4358</v>
      </c>
      <c r="J10102" s="30" t="s">
        <v>2656</v>
      </c>
      <c r="L10102" s="30" t="s">
        <v>1474</v>
      </c>
      <c r="N10102" s="30" t="s">
        <v>1475</v>
      </c>
      <c r="P10102" s="30" t="s">
        <v>14313</v>
      </c>
      <c r="Q10102" t="s">
        <v>2189</v>
      </c>
      <c r="R10102" t="s">
        <v>2631</v>
      </c>
      <c r="S10102">
        <v>38</v>
      </c>
      <c r="T10102" s="29" t="s">
        <v>28663</v>
      </c>
      <c r="U10102" s="29" t="s">
        <v>28673</v>
      </c>
    </row>
    <row r="10103" spans="1:21">
      <c r="A10103">
        <v>10102</v>
      </c>
      <c r="B10103" s="30" t="s">
        <v>3220</v>
      </c>
      <c r="D10103" s="30" t="s">
        <v>4356</v>
      </c>
      <c r="F10103" s="30" t="s">
        <v>4357</v>
      </c>
      <c r="H10103" s="30" t="s">
        <v>4358</v>
      </c>
      <c r="J10103" s="30" t="s">
        <v>2656</v>
      </c>
      <c r="L10103" s="30" t="s">
        <v>1474</v>
      </c>
      <c r="N10103" s="30" t="s">
        <v>1475</v>
      </c>
      <c r="P10103" s="30" t="s">
        <v>14314</v>
      </c>
      <c r="Q10103" t="s">
        <v>2189</v>
      </c>
      <c r="R10103" t="s">
        <v>2631</v>
      </c>
      <c r="S10103">
        <v>38</v>
      </c>
      <c r="T10103" s="29" t="s">
        <v>28663</v>
      </c>
      <c r="U10103" s="29" t="s">
        <v>28674</v>
      </c>
    </row>
    <row r="10104" spans="1:21">
      <c r="A10104">
        <v>10103</v>
      </c>
      <c r="B10104" s="30" t="s">
        <v>3220</v>
      </c>
      <c r="D10104" s="30" t="s">
        <v>4356</v>
      </c>
      <c r="F10104" s="30" t="s">
        <v>4357</v>
      </c>
      <c r="H10104" s="30" t="s">
        <v>4358</v>
      </c>
      <c r="J10104" s="30" t="s">
        <v>2656</v>
      </c>
      <c r="L10104" s="30" t="s">
        <v>1474</v>
      </c>
      <c r="N10104" s="30" t="s">
        <v>1475</v>
      </c>
      <c r="P10104" s="30" t="s">
        <v>14315</v>
      </c>
      <c r="Q10104" t="s">
        <v>2189</v>
      </c>
      <c r="R10104" t="s">
        <v>2631</v>
      </c>
      <c r="S10104">
        <v>38</v>
      </c>
      <c r="T10104" s="29" t="s">
        <v>28663</v>
      </c>
      <c r="U10104" s="29" t="s">
        <v>28675</v>
      </c>
    </row>
    <row r="10105" spans="1:21">
      <c r="A10105">
        <v>10104</v>
      </c>
      <c r="B10105" s="30" t="s">
        <v>3220</v>
      </c>
      <c r="D10105" s="30" t="s">
        <v>4356</v>
      </c>
      <c r="F10105" s="30" t="s">
        <v>4357</v>
      </c>
      <c r="H10105" s="30" t="s">
        <v>4358</v>
      </c>
      <c r="J10105" s="30" t="s">
        <v>2656</v>
      </c>
      <c r="L10105" s="30" t="s">
        <v>1474</v>
      </c>
      <c r="N10105" s="30" t="s">
        <v>1475</v>
      </c>
      <c r="P10105" s="30" t="s">
        <v>14316</v>
      </c>
      <c r="Q10105" t="s">
        <v>2189</v>
      </c>
      <c r="R10105" t="s">
        <v>2631</v>
      </c>
      <c r="S10105">
        <v>38</v>
      </c>
      <c r="T10105" s="29" t="s">
        <v>28663</v>
      </c>
      <c r="U10105" s="29" t="s">
        <v>28676</v>
      </c>
    </row>
    <row r="10106" spans="1:21">
      <c r="A10106">
        <v>10105</v>
      </c>
      <c r="B10106" s="30" t="s">
        <v>3220</v>
      </c>
      <c r="D10106" s="30" t="s">
        <v>4356</v>
      </c>
      <c r="F10106" s="30" t="s">
        <v>4357</v>
      </c>
      <c r="H10106" s="30" t="s">
        <v>4358</v>
      </c>
      <c r="J10106" s="30" t="s">
        <v>2656</v>
      </c>
      <c r="L10106" s="30" t="s">
        <v>1474</v>
      </c>
      <c r="N10106" s="30" t="s">
        <v>1475</v>
      </c>
      <c r="P10106" s="30" t="s">
        <v>14317</v>
      </c>
      <c r="Q10106" t="s">
        <v>2189</v>
      </c>
      <c r="R10106" t="s">
        <v>2631</v>
      </c>
      <c r="S10106">
        <v>38</v>
      </c>
      <c r="T10106" s="29" t="s">
        <v>28663</v>
      </c>
      <c r="U10106" s="29" t="s">
        <v>28677</v>
      </c>
    </row>
    <row r="10107" spans="1:21">
      <c r="A10107">
        <v>10106</v>
      </c>
      <c r="B10107" s="30" t="s">
        <v>3220</v>
      </c>
      <c r="D10107" s="30" t="s">
        <v>4356</v>
      </c>
      <c r="F10107" s="30" t="s">
        <v>4357</v>
      </c>
      <c r="H10107" s="30" t="s">
        <v>4358</v>
      </c>
      <c r="J10107" s="30" t="s">
        <v>2656</v>
      </c>
      <c r="L10107" s="30" t="s">
        <v>1474</v>
      </c>
      <c r="N10107" s="30" t="s">
        <v>1475</v>
      </c>
      <c r="P10107" s="30" t="s">
        <v>14318</v>
      </c>
      <c r="Q10107" t="s">
        <v>2189</v>
      </c>
      <c r="R10107" t="s">
        <v>2631</v>
      </c>
      <c r="S10107">
        <v>38</v>
      </c>
      <c r="T10107" s="29" t="s">
        <v>28663</v>
      </c>
      <c r="U10107" s="29" t="s">
        <v>28678</v>
      </c>
    </row>
    <row r="10108" spans="1:21">
      <c r="A10108">
        <v>10107</v>
      </c>
      <c r="B10108" s="30" t="s">
        <v>3220</v>
      </c>
      <c r="D10108" s="30" t="s">
        <v>4356</v>
      </c>
      <c r="F10108" s="30" t="s">
        <v>4357</v>
      </c>
      <c r="H10108" s="30" t="s">
        <v>4358</v>
      </c>
      <c r="J10108" s="30" t="s">
        <v>2656</v>
      </c>
      <c r="L10108" s="30" t="s">
        <v>1474</v>
      </c>
      <c r="N10108" s="30" t="s">
        <v>1475</v>
      </c>
      <c r="P10108" s="30" t="s">
        <v>14319</v>
      </c>
      <c r="Q10108" t="s">
        <v>2189</v>
      </c>
      <c r="R10108" t="s">
        <v>2631</v>
      </c>
      <c r="S10108">
        <v>38</v>
      </c>
      <c r="T10108" s="29" t="s">
        <v>28663</v>
      </c>
      <c r="U10108" s="29" t="s">
        <v>28679</v>
      </c>
    </row>
    <row r="10109" spans="1:21">
      <c r="A10109">
        <v>10108</v>
      </c>
      <c r="B10109" s="30" t="s">
        <v>3220</v>
      </c>
      <c r="D10109" s="30" t="s">
        <v>4356</v>
      </c>
      <c r="F10109" s="30" t="s">
        <v>4357</v>
      </c>
      <c r="H10109" s="30" t="s">
        <v>4358</v>
      </c>
      <c r="J10109" s="30" t="s">
        <v>2656</v>
      </c>
      <c r="L10109" s="30" t="s">
        <v>1474</v>
      </c>
      <c r="N10109" s="30" t="s">
        <v>1475</v>
      </c>
      <c r="P10109" s="30" t="s">
        <v>14320</v>
      </c>
      <c r="Q10109" t="s">
        <v>2189</v>
      </c>
      <c r="R10109" t="s">
        <v>2631</v>
      </c>
      <c r="S10109">
        <v>38</v>
      </c>
      <c r="T10109" s="29" t="s">
        <v>28663</v>
      </c>
      <c r="U10109" s="29" t="s">
        <v>28680</v>
      </c>
    </row>
    <row r="10110" spans="1:21">
      <c r="A10110">
        <v>10109</v>
      </c>
      <c r="B10110" s="30" t="s">
        <v>3220</v>
      </c>
      <c r="D10110" s="30" t="s">
        <v>4356</v>
      </c>
      <c r="F10110" s="30" t="s">
        <v>4357</v>
      </c>
      <c r="H10110" s="30" t="s">
        <v>4358</v>
      </c>
      <c r="J10110" s="30" t="s">
        <v>2656</v>
      </c>
      <c r="L10110" s="30" t="s">
        <v>1474</v>
      </c>
      <c r="N10110" s="30" t="s">
        <v>1475</v>
      </c>
      <c r="P10110" s="30" t="s">
        <v>14321</v>
      </c>
      <c r="Q10110" t="s">
        <v>2189</v>
      </c>
      <c r="R10110" t="s">
        <v>2631</v>
      </c>
      <c r="S10110">
        <v>38</v>
      </c>
      <c r="T10110" s="29" t="s">
        <v>28663</v>
      </c>
      <c r="U10110" s="29" t="s">
        <v>28681</v>
      </c>
    </row>
    <row r="10111" spans="1:21">
      <c r="A10111">
        <v>10110</v>
      </c>
      <c r="B10111" s="30" t="s">
        <v>3220</v>
      </c>
      <c r="D10111" s="30" t="s">
        <v>4356</v>
      </c>
      <c r="F10111" s="30" t="s">
        <v>4357</v>
      </c>
      <c r="H10111" s="30" t="s">
        <v>4358</v>
      </c>
      <c r="J10111" s="30" t="s">
        <v>2656</v>
      </c>
      <c r="L10111" s="30" t="s">
        <v>1474</v>
      </c>
      <c r="N10111" s="30" t="s">
        <v>1475</v>
      </c>
      <c r="P10111" s="30" t="s">
        <v>14322</v>
      </c>
      <c r="Q10111" t="s">
        <v>2189</v>
      </c>
      <c r="R10111" t="s">
        <v>2631</v>
      </c>
      <c r="S10111">
        <v>38</v>
      </c>
      <c r="T10111" s="29" t="s">
        <v>28663</v>
      </c>
      <c r="U10111" s="29" t="s">
        <v>28682</v>
      </c>
    </row>
    <row r="10112" spans="1:21">
      <c r="A10112">
        <v>10111</v>
      </c>
      <c r="B10112" s="30" t="s">
        <v>3220</v>
      </c>
      <c r="D10112" s="30" t="s">
        <v>4356</v>
      </c>
      <c r="F10112" s="30" t="s">
        <v>4357</v>
      </c>
      <c r="H10112" s="30" t="s">
        <v>4358</v>
      </c>
      <c r="J10112" s="30" t="s">
        <v>2656</v>
      </c>
      <c r="L10112" s="30" t="s">
        <v>1474</v>
      </c>
      <c r="N10112" s="30" t="s">
        <v>1475</v>
      </c>
      <c r="P10112" s="30" t="s">
        <v>14323</v>
      </c>
      <c r="Q10112" t="s">
        <v>2189</v>
      </c>
      <c r="R10112" t="s">
        <v>2631</v>
      </c>
      <c r="S10112">
        <v>38</v>
      </c>
      <c r="T10112" s="29" t="s">
        <v>28663</v>
      </c>
      <c r="U10112" s="29" t="s">
        <v>28683</v>
      </c>
    </row>
    <row r="10113" spans="1:21">
      <c r="A10113">
        <v>10112</v>
      </c>
      <c r="B10113" s="30" t="s">
        <v>3220</v>
      </c>
      <c r="D10113" s="30" t="s">
        <v>4356</v>
      </c>
      <c r="F10113" s="30" t="s">
        <v>4357</v>
      </c>
      <c r="H10113" s="30" t="s">
        <v>4358</v>
      </c>
      <c r="J10113" s="30" t="s">
        <v>2656</v>
      </c>
      <c r="L10113" s="30" t="s">
        <v>1474</v>
      </c>
      <c r="N10113" s="30" t="s">
        <v>1475</v>
      </c>
      <c r="P10113" s="30" t="s">
        <v>14324</v>
      </c>
      <c r="Q10113" t="s">
        <v>2189</v>
      </c>
      <c r="R10113" t="s">
        <v>2631</v>
      </c>
      <c r="S10113">
        <v>38</v>
      </c>
      <c r="T10113" s="29" t="s">
        <v>28663</v>
      </c>
      <c r="U10113" s="29" t="s">
        <v>28684</v>
      </c>
    </row>
    <row r="10114" spans="1:21">
      <c r="A10114">
        <v>10113</v>
      </c>
      <c r="B10114" s="30" t="s">
        <v>3220</v>
      </c>
      <c r="D10114" s="30" t="s">
        <v>4356</v>
      </c>
      <c r="F10114" s="30" t="s">
        <v>4357</v>
      </c>
      <c r="H10114" s="30" t="s">
        <v>4358</v>
      </c>
      <c r="J10114" s="30" t="s">
        <v>2656</v>
      </c>
      <c r="L10114" s="30" t="s">
        <v>1474</v>
      </c>
      <c r="N10114" s="30" t="s">
        <v>1475</v>
      </c>
      <c r="P10114" s="30" t="s">
        <v>14325</v>
      </c>
      <c r="Q10114" t="s">
        <v>2189</v>
      </c>
      <c r="R10114" t="s">
        <v>2631</v>
      </c>
      <c r="S10114">
        <v>38</v>
      </c>
      <c r="T10114" s="29" t="s">
        <v>28663</v>
      </c>
      <c r="U10114" s="29" t="s">
        <v>28685</v>
      </c>
    </row>
    <row r="10115" spans="1:21">
      <c r="A10115">
        <v>10114</v>
      </c>
      <c r="B10115" s="30" t="s">
        <v>3220</v>
      </c>
      <c r="D10115" s="30" t="s">
        <v>4356</v>
      </c>
      <c r="F10115" s="30" t="s">
        <v>4357</v>
      </c>
      <c r="H10115" s="30" t="s">
        <v>4358</v>
      </c>
      <c r="J10115" s="30" t="s">
        <v>2656</v>
      </c>
      <c r="L10115" s="30" t="s">
        <v>1474</v>
      </c>
      <c r="N10115" s="30" t="s">
        <v>1475</v>
      </c>
      <c r="P10115" s="30" t="s">
        <v>14326</v>
      </c>
      <c r="Q10115" t="s">
        <v>2189</v>
      </c>
      <c r="R10115" t="s">
        <v>2631</v>
      </c>
      <c r="S10115">
        <v>38</v>
      </c>
      <c r="T10115" s="29" t="s">
        <v>28663</v>
      </c>
      <c r="U10115" s="29" t="s">
        <v>28686</v>
      </c>
    </row>
    <row r="10116" spans="1:21">
      <c r="A10116">
        <v>10115</v>
      </c>
      <c r="B10116" s="30" t="s">
        <v>3220</v>
      </c>
      <c r="D10116" s="30" t="s">
        <v>4356</v>
      </c>
      <c r="F10116" s="30" t="s">
        <v>4357</v>
      </c>
      <c r="H10116" s="30" t="s">
        <v>4358</v>
      </c>
      <c r="J10116" s="30" t="s">
        <v>2656</v>
      </c>
      <c r="L10116" s="30" t="s">
        <v>1474</v>
      </c>
      <c r="N10116" s="30" t="s">
        <v>1475</v>
      </c>
      <c r="P10116" s="30" t="s">
        <v>14327</v>
      </c>
      <c r="Q10116" t="s">
        <v>2189</v>
      </c>
      <c r="R10116" t="s">
        <v>2631</v>
      </c>
      <c r="S10116">
        <v>38</v>
      </c>
      <c r="T10116" s="29" t="s">
        <v>28663</v>
      </c>
      <c r="U10116" s="29" t="s">
        <v>28687</v>
      </c>
    </row>
    <row r="10117" spans="1:21">
      <c r="A10117">
        <v>10116</v>
      </c>
      <c r="B10117" s="30" t="s">
        <v>3220</v>
      </c>
      <c r="D10117" s="30" t="s">
        <v>4356</v>
      </c>
      <c r="F10117" s="30" t="s">
        <v>4357</v>
      </c>
      <c r="H10117" s="30" t="s">
        <v>4358</v>
      </c>
      <c r="J10117" s="30" t="s">
        <v>2656</v>
      </c>
      <c r="L10117" s="30" t="s">
        <v>1474</v>
      </c>
      <c r="N10117" s="30" t="s">
        <v>1475</v>
      </c>
      <c r="P10117" s="30" t="s">
        <v>14328</v>
      </c>
      <c r="Q10117" t="s">
        <v>2189</v>
      </c>
      <c r="R10117" t="s">
        <v>2631</v>
      </c>
      <c r="S10117">
        <v>38</v>
      </c>
      <c r="T10117" s="29" t="s">
        <v>28663</v>
      </c>
      <c r="U10117" s="29" t="s">
        <v>28688</v>
      </c>
    </row>
    <row r="10118" spans="1:21">
      <c r="A10118">
        <v>10117</v>
      </c>
      <c r="B10118" s="30" t="s">
        <v>3220</v>
      </c>
      <c r="D10118" s="30" t="s">
        <v>4356</v>
      </c>
      <c r="F10118" s="30" t="s">
        <v>4357</v>
      </c>
      <c r="H10118" s="30" t="s">
        <v>4358</v>
      </c>
      <c r="J10118" s="30" t="s">
        <v>2656</v>
      </c>
      <c r="L10118" s="30" t="s">
        <v>1474</v>
      </c>
      <c r="N10118" s="30" t="s">
        <v>1475</v>
      </c>
      <c r="P10118" s="30" t="s">
        <v>14329</v>
      </c>
      <c r="Q10118" t="s">
        <v>2189</v>
      </c>
      <c r="R10118" t="s">
        <v>2631</v>
      </c>
      <c r="S10118">
        <v>38</v>
      </c>
      <c r="T10118" s="29" t="s">
        <v>28663</v>
      </c>
      <c r="U10118" s="29" t="s">
        <v>28689</v>
      </c>
    </row>
    <row r="10119" spans="1:21">
      <c r="A10119">
        <v>10118</v>
      </c>
      <c r="B10119" s="30" t="s">
        <v>3220</v>
      </c>
      <c r="D10119" s="30" t="s">
        <v>4356</v>
      </c>
      <c r="F10119" s="30" t="s">
        <v>4357</v>
      </c>
      <c r="H10119" s="30" t="s">
        <v>4358</v>
      </c>
      <c r="J10119" s="30" t="s">
        <v>2656</v>
      </c>
      <c r="L10119" s="30" t="s">
        <v>1474</v>
      </c>
      <c r="N10119" s="30" t="s">
        <v>1475</v>
      </c>
      <c r="P10119" s="30" t="s">
        <v>14330</v>
      </c>
      <c r="Q10119" t="s">
        <v>2189</v>
      </c>
      <c r="R10119" t="s">
        <v>2631</v>
      </c>
      <c r="S10119">
        <v>38</v>
      </c>
      <c r="T10119" s="29" t="s">
        <v>28663</v>
      </c>
      <c r="U10119" s="29" t="s">
        <v>28690</v>
      </c>
    </row>
    <row r="10120" spans="1:21">
      <c r="A10120">
        <v>10119</v>
      </c>
      <c r="B10120" s="30" t="s">
        <v>3220</v>
      </c>
      <c r="D10120" s="30" t="s">
        <v>4356</v>
      </c>
      <c r="F10120" s="30" t="s">
        <v>4357</v>
      </c>
      <c r="H10120" s="30" t="s">
        <v>4358</v>
      </c>
      <c r="J10120" s="30" t="s">
        <v>2656</v>
      </c>
      <c r="L10120" s="30" t="s">
        <v>1474</v>
      </c>
      <c r="N10120" s="30" t="s">
        <v>1475</v>
      </c>
      <c r="P10120" s="30" t="s">
        <v>14331</v>
      </c>
      <c r="Q10120" t="s">
        <v>2189</v>
      </c>
      <c r="R10120" t="s">
        <v>2631</v>
      </c>
      <c r="S10120">
        <v>38</v>
      </c>
      <c r="T10120" s="29" t="s">
        <v>28663</v>
      </c>
      <c r="U10120" s="29" t="s">
        <v>28691</v>
      </c>
    </row>
    <row r="10121" spans="1:21">
      <c r="A10121">
        <v>10120</v>
      </c>
      <c r="B10121" s="30" t="s">
        <v>3220</v>
      </c>
      <c r="D10121" s="30" t="s">
        <v>4356</v>
      </c>
      <c r="F10121" s="30" t="s">
        <v>4357</v>
      </c>
      <c r="H10121" s="30" t="s">
        <v>4358</v>
      </c>
      <c r="J10121" s="30" t="s">
        <v>2656</v>
      </c>
      <c r="L10121" s="30" t="s">
        <v>1474</v>
      </c>
      <c r="N10121" s="30" t="s">
        <v>1475</v>
      </c>
      <c r="P10121" s="30" t="s">
        <v>14332</v>
      </c>
      <c r="Q10121" t="s">
        <v>2189</v>
      </c>
      <c r="R10121" t="s">
        <v>2631</v>
      </c>
      <c r="S10121">
        <v>38</v>
      </c>
      <c r="T10121" s="29" t="s">
        <v>28663</v>
      </c>
      <c r="U10121" s="29" t="s">
        <v>28692</v>
      </c>
    </row>
    <row r="10122" spans="1:21">
      <c r="A10122">
        <v>10121</v>
      </c>
      <c r="B10122" s="30" t="s">
        <v>3220</v>
      </c>
      <c r="D10122" s="30" t="s">
        <v>4356</v>
      </c>
      <c r="F10122" s="30" t="s">
        <v>4357</v>
      </c>
      <c r="H10122" s="30" t="s">
        <v>4358</v>
      </c>
      <c r="J10122" s="30" t="s">
        <v>2656</v>
      </c>
      <c r="L10122" s="30" t="s">
        <v>1474</v>
      </c>
      <c r="N10122" s="30" t="s">
        <v>1475</v>
      </c>
      <c r="P10122" s="30" t="s">
        <v>14333</v>
      </c>
      <c r="Q10122" t="s">
        <v>2189</v>
      </c>
      <c r="R10122" t="s">
        <v>2631</v>
      </c>
      <c r="S10122">
        <v>38</v>
      </c>
      <c r="T10122" s="29" t="s">
        <v>28663</v>
      </c>
      <c r="U10122" s="29" t="s">
        <v>28693</v>
      </c>
    </row>
    <row r="10123" spans="1:21">
      <c r="A10123">
        <v>10122</v>
      </c>
      <c r="B10123" s="30" t="s">
        <v>3220</v>
      </c>
      <c r="D10123" s="30" t="s">
        <v>4356</v>
      </c>
      <c r="F10123" s="30" t="s">
        <v>4357</v>
      </c>
      <c r="H10123" s="30" t="s">
        <v>4358</v>
      </c>
      <c r="J10123" s="30" t="s">
        <v>2656</v>
      </c>
      <c r="L10123" s="30" t="s">
        <v>1474</v>
      </c>
      <c r="N10123" s="30" t="s">
        <v>1475</v>
      </c>
      <c r="P10123" s="30" t="s">
        <v>14334</v>
      </c>
      <c r="Q10123" t="s">
        <v>2189</v>
      </c>
      <c r="R10123" t="s">
        <v>2631</v>
      </c>
      <c r="S10123">
        <v>38</v>
      </c>
      <c r="T10123" s="29" t="s">
        <v>28663</v>
      </c>
      <c r="U10123" s="29" t="s">
        <v>28694</v>
      </c>
    </row>
    <row r="10124" spans="1:21">
      <c r="A10124">
        <v>10123</v>
      </c>
      <c r="B10124" s="30" t="s">
        <v>3220</v>
      </c>
      <c r="D10124" s="30" t="s">
        <v>4356</v>
      </c>
      <c r="F10124" s="30" t="s">
        <v>4357</v>
      </c>
      <c r="H10124" s="30" t="s">
        <v>4358</v>
      </c>
      <c r="J10124" s="30" t="s">
        <v>2656</v>
      </c>
      <c r="L10124" s="30" t="s">
        <v>1474</v>
      </c>
      <c r="N10124" s="30" t="s">
        <v>1475</v>
      </c>
      <c r="P10124" s="30" t="s">
        <v>14335</v>
      </c>
      <c r="Q10124" t="s">
        <v>2189</v>
      </c>
      <c r="R10124" t="s">
        <v>2631</v>
      </c>
      <c r="S10124">
        <v>38</v>
      </c>
      <c r="T10124" s="29" t="s">
        <v>28663</v>
      </c>
      <c r="U10124" s="29" t="s">
        <v>28695</v>
      </c>
    </row>
    <row r="10125" spans="1:21">
      <c r="A10125">
        <v>10124</v>
      </c>
      <c r="B10125" s="30" t="s">
        <v>3220</v>
      </c>
      <c r="D10125" s="30" t="s">
        <v>4356</v>
      </c>
      <c r="F10125" s="30" t="s">
        <v>4357</v>
      </c>
      <c r="H10125" s="30" t="s">
        <v>4358</v>
      </c>
      <c r="J10125" s="30" t="s">
        <v>2656</v>
      </c>
      <c r="L10125" s="30" t="s">
        <v>1474</v>
      </c>
      <c r="N10125" s="30" t="s">
        <v>1475</v>
      </c>
      <c r="P10125" s="30" t="s">
        <v>14336</v>
      </c>
      <c r="Q10125" t="s">
        <v>2189</v>
      </c>
      <c r="R10125" t="s">
        <v>2631</v>
      </c>
      <c r="S10125">
        <v>38</v>
      </c>
      <c r="T10125" s="29" t="s">
        <v>28663</v>
      </c>
      <c r="U10125" s="29" t="s">
        <v>28696</v>
      </c>
    </row>
    <row r="10126" spans="1:21">
      <c r="A10126">
        <v>10125</v>
      </c>
      <c r="B10126" s="30" t="s">
        <v>3220</v>
      </c>
      <c r="D10126" s="30" t="s">
        <v>4356</v>
      </c>
      <c r="F10126" s="30" t="s">
        <v>4357</v>
      </c>
      <c r="H10126" s="30" t="s">
        <v>4358</v>
      </c>
      <c r="J10126" s="30" t="s">
        <v>2656</v>
      </c>
      <c r="L10126" s="30" t="s">
        <v>1474</v>
      </c>
      <c r="N10126" s="30" t="s">
        <v>1475</v>
      </c>
      <c r="P10126" s="30" t="s">
        <v>14337</v>
      </c>
      <c r="Q10126" t="s">
        <v>2189</v>
      </c>
      <c r="R10126" t="s">
        <v>2631</v>
      </c>
      <c r="S10126">
        <v>38</v>
      </c>
      <c r="T10126" s="29" t="s">
        <v>28663</v>
      </c>
      <c r="U10126" s="29" t="s">
        <v>28697</v>
      </c>
    </row>
    <row r="10127" spans="1:21">
      <c r="A10127">
        <v>10126</v>
      </c>
      <c r="B10127" s="30" t="s">
        <v>3220</v>
      </c>
      <c r="D10127" s="30" t="s">
        <v>4356</v>
      </c>
      <c r="F10127" s="30" t="s">
        <v>4357</v>
      </c>
      <c r="H10127" s="30" t="s">
        <v>4358</v>
      </c>
      <c r="J10127" s="30" t="s">
        <v>2656</v>
      </c>
      <c r="L10127" s="30" t="s">
        <v>1474</v>
      </c>
      <c r="N10127" s="30" t="s">
        <v>1475</v>
      </c>
      <c r="P10127" s="30" t="s">
        <v>14338</v>
      </c>
      <c r="Q10127" t="s">
        <v>2189</v>
      </c>
      <c r="R10127" t="s">
        <v>2631</v>
      </c>
      <c r="S10127">
        <v>38</v>
      </c>
      <c r="T10127" s="29" t="s">
        <v>28663</v>
      </c>
      <c r="U10127" s="29" t="s">
        <v>28698</v>
      </c>
    </row>
    <row r="10128" spans="1:21">
      <c r="A10128">
        <v>10127</v>
      </c>
      <c r="B10128" s="30" t="s">
        <v>3220</v>
      </c>
      <c r="D10128" s="30" t="s">
        <v>4356</v>
      </c>
      <c r="F10128" s="30" t="s">
        <v>4357</v>
      </c>
      <c r="H10128" s="30" t="s">
        <v>4358</v>
      </c>
      <c r="J10128" s="30" t="s">
        <v>2656</v>
      </c>
      <c r="L10128" s="30" t="s">
        <v>1474</v>
      </c>
      <c r="N10128" s="30" t="s">
        <v>1475</v>
      </c>
      <c r="P10128" s="30" t="s">
        <v>14339</v>
      </c>
      <c r="Q10128" t="s">
        <v>2189</v>
      </c>
      <c r="R10128" t="s">
        <v>2631</v>
      </c>
      <c r="S10128">
        <v>38</v>
      </c>
      <c r="T10128" s="29" t="s">
        <v>28663</v>
      </c>
      <c r="U10128" s="29" t="s">
        <v>28699</v>
      </c>
    </row>
    <row r="10129" spans="1:21">
      <c r="A10129">
        <v>10128</v>
      </c>
      <c r="B10129" s="30" t="s">
        <v>3220</v>
      </c>
      <c r="D10129" s="30" t="s">
        <v>4356</v>
      </c>
      <c r="F10129" s="30" t="s">
        <v>4357</v>
      </c>
      <c r="H10129" s="30" t="s">
        <v>4358</v>
      </c>
      <c r="J10129" s="30" t="s">
        <v>2656</v>
      </c>
      <c r="L10129" s="30" t="s">
        <v>1474</v>
      </c>
      <c r="N10129" s="30" t="s">
        <v>1475</v>
      </c>
      <c r="P10129" s="30" t="s">
        <v>14340</v>
      </c>
      <c r="Q10129" t="s">
        <v>2189</v>
      </c>
      <c r="R10129" t="s">
        <v>2631</v>
      </c>
      <c r="S10129">
        <v>38</v>
      </c>
      <c r="T10129" s="29" t="s">
        <v>28663</v>
      </c>
      <c r="U10129" s="29" t="s">
        <v>28700</v>
      </c>
    </row>
    <row r="10130" spans="1:21">
      <c r="A10130">
        <v>10129</v>
      </c>
      <c r="B10130" s="30" t="s">
        <v>3220</v>
      </c>
      <c r="D10130" s="30" t="s">
        <v>4356</v>
      </c>
      <c r="F10130" s="30" t="s">
        <v>4357</v>
      </c>
      <c r="H10130" s="30" t="s">
        <v>4358</v>
      </c>
      <c r="J10130" s="30" t="s">
        <v>2656</v>
      </c>
      <c r="L10130" s="30" t="s">
        <v>1474</v>
      </c>
      <c r="N10130" s="30" t="s">
        <v>1475</v>
      </c>
      <c r="P10130" s="30" t="s">
        <v>14341</v>
      </c>
      <c r="Q10130" t="s">
        <v>2189</v>
      </c>
      <c r="R10130" t="s">
        <v>2631</v>
      </c>
      <c r="S10130">
        <v>38</v>
      </c>
      <c r="T10130" s="29" t="s">
        <v>28663</v>
      </c>
      <c r="U10130" s="29" t="s">
        <v>28701</v>
      </c>
    </row>
    <row r="10131" spans="1:21">
      <c r="A10131">
        <v>10130</v>
      </c>
      <c r="B10131" s="30" t="s">
        <v>3220</v>
      </c>
      <c r="D10131" s="30" t="s">
        <v>4356</v>
      </c>
      <c r="F10131" s="30" t="s">
        <v>4357</v>
      </c>
      <c r="H10131" s="30" t="s">
        <v>4358</v>
      </c>
      <c r="J10131" s="30" t="s">
        <v>2656</v>
      </c>
      <c r="L10131" s="30" t="s">
        <v>1474</v>
      </c>
      <c r="N10131" s="30" t="s">
        <v>1475</v>
      </c>
      <c r="P10131" s="30" t="s">
        <v>14342</v>
      </c>
      <c r="Q10131" t="s">
        <v>2189</v>
      </c>
      <c r="R10131" t="s">
        <v>2631</v>
      </c>
      <c r="S10131">
        <v>38</v>
      </c>
      <c r="T10131" s="29" t="s">
        <v>28663</v>
      </c>
      <c r="U10131" s="29" t="s">
        <v>28702</v>
      </c>
    </row>
    <row r="10132" spans="1:21">
      <c r="A10132">
        <v>10131</v>
      </c>
      <c r="B10132" s="30" t="s">
        <v>3220</v>
      </c>
      <c r="D10132" s="30" t="s">
        <v>4356</v>
      </c>
      <c r="F10132" s="30" t="s">
        <v>4357</v>
      </c>
      <c r="H10132" s="30" t="s">
        <v>4358</v>
      </c>
      <c r="J10132" s="30" t="s">
        <v>2656</v>
      </c>
      <c r="L10132" s="30" t="s">
        <v>1474</v>
      </c>
      <c r="N10132" s="30" t="s">
        <v>1475</v>
      </c>
      <c r="P10132" s="30" t="s">
        <v>14343</v>
      </c>
      <c r="Q10132" t="s">
        <v>2189</v>
      </c>
      <c r="R10132" t="s">
        <v>2631</v>
      </c>
      <c r="S10132">
        <v>38</v>
      </c>
      <c r="T10132" s="29" t="s">
        <v>28663</v>
      </c>
      <c r="U10132" s="29" t="s">
        <v>28703</v>
      </c>
    </row>
    <row r="10133" spans="1:21">
      <c r="A10133">
        <v>10132</v>
      </c>
      <c r="B10133" s="30" t="s">
        <v>3220</v>
      </c>
      <c r="D10133" s="30" t="s">
        <v>4356</v>
      </c>
      <c r="F10133" s="30" t="s">
        <v>4357</v>
      </c>
      <c r="H10133" s="30" t="s">
        <v>4358</v>
      </c>
      <c r="J10133" s="30" t="s">
        <v>2656</v>
      </c>
      <c r="L10133" s="30" t="s">
        <v>1474</v>
      </c>
      <c r="N10133" s="30" t="s">
        <v>1475</v>
      </c>
      <c r="P10133" s="30" t="s">
        <v>14344</v>
      </c>
      <c r="Q10133" t="s">
        <v>2034</v>
      </c>
      <c r="R10133" t="s">
        <v>2631</v>
      </c>
      <c r="S10133">
        <v>38</v>
      </c>
      <c r="T10133" s="29" t="s">
        <v>28663</v>
      </c>
      <c r="U10133" s="29" t="s">
        <v>28704</v>
      </c>
    </row>
    <row r="10134" spans="1:21">
      <c r="A10134">
        <v>10133</v>
      </c>
      <c r="B10134" s="30" t="s">
        <v>3220</v>
      </c>
      <c r="D10134" s="30" t="s">
        <v>4356</v>
      </c>
      <c r="F10134" s="30" t="s">
        <v>4357</v>
      </c>
      <c r="H10134" s="30" t="s">
        <v>4358</v>
      </c>
      <c r="J10134" s="30" t="s">
        <v>2656</v>
      </c>
      <c r="L10134" s="30" t="s">
        <v>1474</v>
      </c>
      <c r="N10134" s="30" t="s">
        <v>1475</v>
      </c>
      <c r="P10134" s="30" t="s">
        <v>14345</v>
      </c>
      <c r="Q10134" t="s">
        <v>2034</v>
      </c>
      <c r="R10134" t="s">
        <v>2628</v>
      </c>
      <c r="S10134">
        <v>38</v>
      </c>
      <c r="T10134" s="29" t="s">
        <v>28705</v>
      </c>
      <c r="U10134" s="29" t="s">
        <v>28706</v>
      </c>
    </row>
    <row r="10135" spans="1:21">
      <c r="A10135">
        <v>10134</v>
      </c>
      <c r="B10135" s="30" t="s">
        <v>3220</v>
      </c>
      <c r="D10135" s="30" t="s">
        <v>4356</v>
      </c>
      <c r="F10135" s="30" t="s">
        <v>4357</v>
      </c>
      <c r="H10135" s="30" t="s">
        <v>4358</v>
      </c>
      <c r="J10135" s="30" t="s">
        <v>2656</v>
      </c>
      <c r="L10135" s="30" t="s">
        <v>1474</v>
      </c>
      <c r="N10135" s="30" t="s">
        <v>1475</v>
      </c>
      <c r="P10135" s="30" t="s">
        <v>14346</v>
      </c>
      <c r="Q10135" t="s">
        <v>2189</v>
      </c>
      <c r="R10135" t="s">
        <v>2631</v>
      </c>
      <c r="S10135">
        <v>38</v>
      </c>
      <c r="T10135" s="29" t="s">
        <v>28663</v>
      </c>
      <c r="U10135" s="29" t="s">
        <v>28707</v>
      </c>
    </row>
    <row r="10136" spans="1:21">
      <c r="A10136">
        <v>10135</v>
      </c>
      <c r="B10136" s="30" t="s">
        <v>3220</v>
      </c>
      <c r="D10136" s="30" t="s">
        <v>4356</v>
      </c>
      <c r="F10136" s="30" t="s">
        <v>4357</v>
      </c>
      <c r="H10136" s="30" t="s">
        <v>4358</v>
      </c>
      <c r="J10136" s="30" t="s">
        <v>2656</v>
      </c>
      <c r="L10136" s="30" t="s">
        <v>1474</v>
      </c>
      <c r="N10136" s="30" t="s">
        <v>1475</v>
      </c>
      <c r="P10136" s="30" t="s">
        <v>14347</v>
      </c>
      <c r="Q10136" t="s">
        <v>2189</v>
      </c>
      <c r="R10136" t="s">
        <v>2631</v>
      </c>
      <c r="S10136">
        <v>38</v>
      </c>
      <c r="T10136" s="29" t="s">
        <v>28663</v>
      </c>
      <c r="U10136" s="29" t="s">
        <v>28708</v>
      </c>
    </row>
    <row r="10137" spans="1:21">
      <c r="A10137">
        <v>10136</v>
      </c>
      <c r="B10137" s="30" t="s">
        <v>3220</v>
      </c>
      <c r="D10137" s="30" t="s">
        <v>4356</v>
      </c>
      <c r="F10137" s="30" t="s">
        <v>4357</v>
      </c>
      <c r="H10137" s="30" t="s">
        <v>4358</v>
      </c>
      <c r="J10137" s="30" t="s">
        <v>2656</v>
      </c>
      <c r="L10137" s="30" t="s">
        <v>1474</v>
      </c>
      <c r="N10137" s="30" t="s">
        <v>1475</v>
      </c>
      <c r="P10137" s="30" t="s">
        <v>14348</v>
      </c>
      <c r="Q10137" t="s">
        <v>2189</v>
      </c>
      <c r="R10137" t="s">
        <v>2631</v>
      </c>
      <c r="S10137">
        <v>38</v>
      </c>
      <c r="T10137" s="29" t="s">
        <v>28663</v>
      </c>
      <c r="U10137" s="29" t="s">
        <v>28709</v>
      </c>
    </row>
    <row r="10138" spans="1:21">
      <c r="A10138">
        <v>10137</v>
      </c>
      <c r="B10138" s="30" t="s">
        <v>3220</v>
      </c>
      <c r="D10138" s="30" t="s">
        <v>4356</v>
      </c>
      <c r="F10138" s="30" t="s">
        <v>4357</v>
      </c>
      <c r="H10138" s="30" t="s">
        <v>4358</v>
      </c>
      <c r="J10138" s="30" t="s">
        <v>2656</v>
      </c>
      <c r="L10138" s="30" t="s">
        <v>1474</v>
      </c>
      <c r="N10138" s="30" t="s">
        <v>1475</v>
      </c>
      <c r="P10138" s="30" t="s">
        <v>14349</v>
      </c>
      <c r="Q10138" t="s">
        <v>2189</v>
      </c>
      <c r="R10138" t="s">
        <v>2631</v>
      </c>
      <c r="S10138">
        <v>38</v>
      </c>
      <c r="T10138" s="29" t="s">
        <v>28663</v>
      </c>
      <c r="U10138" s="29" t="s">
        <v>28710</v>
      </c>
    </row>
    <row r="10139" spans="1:21">
      <c r="A10139">
        <v>10138</v>
      </c>
      <c r="B10139" s="30" t="s">
        <v>3220</v>
      </c>
      <c r="D10139" s="30" t="s">
        <v>4356</v>
      </c>
      <c r="F10139" s="30" t="s">
        <v>4357</v>
      </c>
      <c r="H10139" s="30" t="s">
        <v>4358</v>
      </c>
      <c r="J10139" s="30" t="s">
        <v>2656</v>
      </c>
      <c r="L10139" s="30" t="s">
        <v>1474</v>
      </c>
      <c r="N10139" s="30" t="s">
        <v>1475</v>
      </c>
      <c r="P10139" s="30" t="s">
        <v>14350</v>
      </c>
      <c r="Q10139" t="s">
        <v>2189</v>
      </c>
      <c r="R10139" t="s">
        <v>2631</v>
      </c>
      <c r="S10139">
        <v>38</v>
      </c>
      <c r="T10139" s="29" t="s">
        <v>28663</v>
      </c>
      <c r="U10139" s="29" t="s">
        <v>28711</v>
      </c>
    </row>
    <row r="10140" spans="1:21">
      <c r="A10140">
        <v>10139</v>
      </c>
      <c r="B10140" s="30" t="s">
        <v>3220</v>
      </c>
      <c r="D10140" s="30" t="s">
        <v>4356</v>
      </c>
      <c r="F10140" s="30" t="s">
        <v>4357</v>
      </c>
      <c r="H10140" s="30" t="s">
        <v>4358</v>
      </c>
      <c r="J10140" s="30" t="s">
        <v>2656</v>
      </c>
      <c r="L10140" s="30" t="s">
        <v>1474</v>
      </c>
      <c r="N10140" s="30" t="s">
        <v>1475</v>
      </c>
      <c r="P10140" s="30" t="s">
        <v>14351</v>
      </c>
      <c r="Q10140" t="s">
        <v>2189</v>
      </c>
      <c r="R10140" t="s">
        <v>2631</v>
      </c>
      <c r="S10140">
        <v>38</v>
      </c>
      <c r="T10140" s="29" t="s">
        <v>28663</v>
      </c>
      <c r="U10140" s="29" t="s">
        <v>28712</v>
      </c>
    </row>
    <row r="10141" spans="1:21">
      <c r="A10141">
        <v>10140</v>
      </c>
      <c r="B10141" s="30" t="s">
        <v>3220</v>
      </c>
      <c r="D10141" s="30" t="s">
        <v>4356</v>
      </c>
      <c r="F10141" s="30" t="s">
        <v>4357</v>
      </c>
      <c r="H10141" s="30" t="s">
        <v>4358</v>
      </c>
      <c r="J10141" s="30" t="s">
        <v>2656</v>
      </c>
      <c r="L10141" s="30" t="s">
        <v>1474</v>
      </c>
      <c r="N10141" s="30" t="s">
        <v>1475</v>
      </c>
      <c r="P10141" s="30" t="s">
        <v>14352</v>
      </c>
      <c r="Q10141" t="s">
        <v>2034</v>
      </c>
      <c r="R10141" t="s">
        <v>2631</v>
      </c>
      <c r="S10141">
        <v>38</v>
      </c>
      <c r="T10141" s="29" t="s">
        <v>28663</v>
      </c>
      <c r="U10141" s="29" t="s">
        <v>28713</v>
      </c>
    </row>
    <row r="10142" spans="1:21">
      <c r="A10142">
        <v>10141</v>
      </c>
      <c r="B10142" s="30" t="s">
        <v>3220</v>
      </c>
      <c r="D10142" s="30" t="s">
        <v>4356</v>
      </c>
      <c r="F10142" s="30" t="s">
        <v>4357</v>
      </c>
      <c r="H10142" s="30" t="s">
        <v>4358</v>
      </c>
      <c r="J10142" s="30" t="s">
        <v>2656</v>
      </c>
      <c r="L10142" s="30" t="s">
        <v>1474</v>
      </c>
      <c r="N10142" s="30" t="s">
        <v>1475</v>
      </c>
      <c r="P10142" s="30" t="s">
        <v>14353</v>
      </c>
      <c r="Q10142" t="s">
        <v>2189</v>
      </c>
      <c r="R10142" t="s">
        <v>2631</v>
      </c>
      <c r="S10142">
        <v>38</v>
      </c>
      <c r="T10142" s="29" t="s">
        <v>28663</v>
      </c>
      <c r="U10142" s="29" t="s">
        <v>28714</v>
      </c>
    </row>
    <row r="10143" spans="1:21">
      <c r="A10143">
        <v>10142</v>
      </c>
      <c r="B10143" s="30" t="s">
        <v>3220</v>
      </c>
      <c r="D10143" s="30" t="s">
        <v>4356</v>
      </c>
      <c r="F10143" s="30" t="s">
        <v>4357</v>
      </c>
      <c r="H10143" s="30" t="s">
        <v>4358</v>
      </c>
      <c r="J10143" s="30" t="s">
        <v>2656</v>
      </c>
      <c r="L10143" s="30" t="s">
        <v>1474</v>
      </c>
      <c r="N10143" s="30" t="s">
        <v>1475</v>
      </c>
      <c r="P10143" s="30" t="s">
        <v>14354</v>
      </c>
      <c r="Q10143" t="s">
        <v>2189</v>
      </c>
      <c r="R10143" t="s">
        <v>2631</v>
      </c>
      <c r="S10143">
        <v>38</v>
      </c>
      <c r="T10143" s="29" t="s">
        <v>28663</v>
      </c>
      <c r="U10143" s="29" t="s">
        <v>28715</v>
      </c>
    </row>
    <row r="10144" spans="1:21">
      <c r="A10144">
        <v>10143</v>
      </c>
      <c r="B10144" s="30" t="s">
        <v>3220</v>
      </c>
      <c r="D10144" s="30" t="s">
        <v>4356</v>
      </c>
      <c r="F10144" s="30" t="s">
        <v>4357</v>
      </c>
      <c r="H10144" s="30" t="s">
        <v>4358</v>
      </c>
      <c r="J10144" s="30" t="s">
        <v>2656</v>
      </c>
      <c r="L10144" s="30" t="s">
        <v>1474</v>
      </c>
      <c r="N10144" s="30" t="s">
        <v>1475</v>
      </c>
      <c r="P10144" s="30" t="s">
        <v>14355</v>
      </c>
      <c r="Q10144" t="s">
        <v>2189</v>
      </c>
      <c r="R10144" t="s">
        <v>2631</v>
      </c>
      <c r="S10144">
        <v>38</v>
      </c>
      <c r="T10144" s="29" t="s">
        <v>28663</v>
      </c>
      <c r="U10144" s="29" t="s">
        <v>28716</v>
      </c>
    </row>
    <row r="10145" spans="1:21">
      <c r="A10145">
        <v>10144</v>
      </c>
      <c r="B10145" s="30" t="s">
        <v>3220</v>
      </c>
      <c r="D10145" s="30" t="s">
        <v>4356</v>
      </c>
      <c r="F10145" s="30" t="s">
        <v>4357</v>
      </c>
      <c r="H10145" s="30" t="s">
        <v>4358</v>
      </c>
      <c r="J10145" s="30" t="s">
        <v>2656</v>
      </c>
      <c r="L10145" s="30" t="s">
        <v>1474</v>
      </c>
      <c r="N10145" s="30" t="s">
        <v>1475</v>
      </c>
      <c r="P10145" s="30" t="s">
        <v>14356</v>
      </c>
      <c r="Q10145" t="s">
        <v>2189</v>
      </c>
      <c r="R10145" t="s">
        <v>2631</v>
      </c>
      <c r="S10145">
        <v>38</v>
      </c>
      <c r="T10145" s="29" t="s">
        <v>28663</v>
      </c>
      <c r="U10145" s="29" t="s">
        <v>28717</v>
      </c>
    </row>
    <row r="10146" spans="1:21">
      <c r="A10146">
        <v>10145</v>
      </c>
      <c r="B10146" s="30" t="s">
        <v>3220</v>
      </c>
      <c r="D10146" s="30" t="s">
        <v>4356</v>
      </c>
      <c r="F10146" s="30" t="s">
        <v>4357</v>
      </c>
      <c r="H10146" s="30" t="s">
        <v>4358</v>
      </c>
      <c r="J10146" s="30" t="s">
        <v>2656</v>
      </c>
      <c r="L10146" s="30" t="s">
        <v>1474</v>
      </c>
      <c r="N10146" s="30" t="s">
        <v>1475</v>
      </c>
      <c r="P10146" s="30" t="s">
        <v>14357</v>
      </c>
      <c r="Q10146" t="s">
        <v>2189</v>
      </c>
      <c r="R10146" t="s">
        <v>2631</v>
      </c>
      <c r="S10146">
        <v>38</v>
      </c>
      <c r="T10146" s="29" t="s">
        <v>28663</v>
      </c>
      <c r="U10146" s="29" t="s">
        <v>28718</v>
      </c>
    </row>
    <row r="10147" spans="1:21">
      <c r="A10147">
        <v>10146</v>
      </c>
      <c r="B10147" s="30" t="s">
        <v>3220</v>
      </c>
      <c r="D10147" s="30" t="s">
        <v>4356</v>
      </c>
      <c r="F10147" s="30" t="s">
        <v>4357</v>
      </c>
      <c r="H10147" s="30" t="s">
        <v>4358</v>
      </c>
      <c r="J10147" s="30" t="s">
        <v>2656</v>
      </c>
      <c r="L10147" s="30" t="s">
        <v>1474</v>
      </c>
      <c r="N10147" s="30" t="s">
        <v>1475</v>
      </c>
      <c r="P10147" s="30" t="s">
        <v>14358</v>
      </c>
      <c r="Q10147" t="s">
        <v>2189</v>
      </c>
      <c r="R10147" t="s">
        <v>2631</v>
      </c>
      <c r="S10147">
        <v>38</v>
      </c>
      <c r="T10147" s="29" t="s">
        <v>28663</v>
      </c>
      <c r="U10147" s="29" t="s">
        <v>28719</v>
      </c>
    </row>
    <row r="10148" spans="1:21">
      <c r="A10148">
        <v>10147</v>
      </c>
      <c r="B10148" s="30" t="s">
        <v>3220</v>
      </c>
      <c r="D10148" s="30" t="s">
        <v>4356</v>
      </c>
      <c r="F10148" s="30" t="s">
        <v>4357</v>
      </c>
      <c r="H10148" s="30" t="s">
        <v>4358</v>
      </c>
      <c r="J10148" s="30" t="s">
        <v>2656</v>
      </c>
      <c r="L10148" s="30" t="s">
        <v>1474</v>
      </c>
      <c r="N10148" s="30" t="s">
        <v>1475</v>
      </c>
      <c r="P10148" s="30" t="s">
        <v>14359</v>
      </c>
      <c r="Q10148" t="s">
        <v>2189</v>
      </c>
      <c r="R10148" t="s">
        <v>2631</v>
      </c>
      <c r="S10148">
        <v>38</v>
      </c>
      <c r="T10148" s="29" t="s">
        <v>28663</v>
      </c>
      <c r="U10148" s="29" t="s">
        <v>28720</v>
      </c>
    </row>
    <row r="10149" spans="1:21">
      <c r="A10149">
        <v>10148</v>
      </c>
      <c r="B10149" s="30" t="s">
        <v>3220</v>
      </c>
      <c r="D10149" s="30" t="s">
        <v>4356</v>
      </c>
      <c r="F10149" s="30" t="s">
        <v>4357</v>
      </c>
      <c r="H10149" s="30" t="s">
        <v>4358</v>
      </c>
      <c r="J10149" s="30" t="s">
        <v>2656</v>
      </c>
      <c r="L10149" s="30" t="s">
        <v>1474</v>
      </c>
      <c r="N10149" s="30" t="s">
        <v>1475</v>
      </c>
      <c r="P10149" s="30" t="s">
        <v>14360</v>
      </c>
      <c r="Q10149" t="s">
        <v>2189</v>
      </c>
      <c r="R10149" t="s">
        <v>2631</v>
      </c>
      <c r="S10149">
        <v>38</v>
      </c>
      <c r="T10149" s="29" t="s">
        <v>28663</v>
      </c>
      <c r="U10149" s="29" t="s">
        <v>28721</v>
      </c>
    </row>
    <row r="10150" spans="1:21">
      <c r="A10150">
        <v>10149</v>
      </c>
      <c r="B10150" s="30" t="s">
        <v>3220</v>
      </c>
      <c r="D10150" s="30" t="s">
        <v>4356</v>
      </c>
      <c r="F10150" s="30" t="s">
        <v>4357</v>
      </c>
      <c r="H10150" s="30" t="s">
        <v>4358</v>
      </c>
      <c r="J10150" s="30" t="s">
        <v>2656</v>
      </c>
      <c r="L10150" s="30" t="s">
        <v>1474</v>
      </c>
      <c r="N10150" s="30" t="s">
        <v>1475</v>
      </c>
      <c r="P10150" s="30" t="s">
        <v>14361</v>
      </c>
      <c r="Q10150" t="s">
        <v>2189</v>
      </c>
      <c r="R10150" t="s">
        <v>2631</v>
      </c>
      <c r="S10150">
        <v>38</v>
      </c>
      <c r="T10150" s="29" t="s">
        <v>28663</v>
      </c>
      <c r="U10150" s="29" t="s">
        <v>28722</v>
      </c>
    </row>
    <row r="10151" spans="1:21">
      <c r="A10151">
        <v>10150</v>
      </c>
      <c r="B10151" s="30" t="s">
        <v>3220</v>
      </c>
      <c r="D10151" s="30" t="s">
        <v>4356</v>
      </c>
      <c r="F10151" s="30" t="s">
        <v>4357</v>
      </c>
      <c r="H10151" s="30" t="s">
        <v>4358</v>
      </c>
      <c r="J10151" s="30" t="s">
        <v>2656</v>
      </c>
      <c r="L10151" s="30" t="s">
        <v>1474</v>
      </c>
      <c r="N10151" s="30" t="s">
        <v>1475</v>
      </c>
      <c r="P10151" s="30" t="s">
        <v>14362</v>
      </c>
      <c r="Q10151" t="s">
        <v>2189</v>
      </c>
      <c r="R10151" t="s">
        <v>2631</v>
      </c>
      <c r="S10151">
        <v>38</v>
      </c>
      <c r="T10151" s="29" t="s">
        <v>28663</v>
      </c>
      <c r="U10151" s="29" t="s">
        <v>28723</v>
      </c>
    </row>
    <row r="10152" spans="1:21">
      <c r="A10152">
        <v>10151</v>
      </c>
      <c r="B10152" s="30" t="s">
        <v>3220</v>
      </c>
      <c r="D10152" s="30" t="s">
        <v>4356</v>
      </c>
      <c r="F10152" s="30" t="s">
        <v>4357</v>
      </c>
      <c r="H10152" s="30" t="s">
        <v>4358</v>
      </c>
      <c r="J10152" s="30" t="s">
        <v>2656</v>
      </c>
      <c r="L10152" s="30" t="s">
        <v>1474</v>
      </c>
      <c r="N10152" s="30" t="s">
        <v>1475</v>
      </c>
      <c r="P10152" s="30" t="s">
        <v>14363</v>
      </c>
      <c r="Q10152" t="s">
        <v>2189</v>
      </c>
      <c r="R10152" t="s">
        <v>2631</v>
      </c>
      <c r="S10152">
        <v>38</v>
      </c>
      <c r="T10152" s="29" t="s">
        <v>28663</v>
      </c>
      <c r="U10152" s="29" t="s">
        <v>28724</v>
      </c>
    </row>
    <row r="10153" spans="1:21">
      <c r="A10153">
        <v>10152</v>
      </c>
      <c r="B10153" s="30" t="s">
        <v>3220</v>
      </c>
      <c r="D10153" s="30" t="s">
        <v>4356</v>
      </c>
      <c r="F10153" s="30" t="s">
        <v>4357</v>
      </c>
      <c r="H10153" s="30" t="s">
        <v>4358</v>
      </c>
      <c r="J10153" s="30" t="s">
        <v>2656</v>
      </c>
      <c r="L10153" s="30" t="s">
        <v>1474</v>
      </c>
      <c r="N10153" s="30" t="s">
        <v>1475</v>
      </c>
      <c r="P10153" s="30" t="s">
        <v>14364</v>
      </c>
      <c r="Q10153" t="s">
        <v>2189</v>
      </c>
      <c r="R10153" t="s">
        <v>2631</v>
      </c>
      <c r="S10153">
        <v>38</v>
      </c>
      <c r="T10153" s="29" t="s">
        <v>28663</v>
      </c>
      <c r="U10153" s="29" t="s">
        <v>28725</v>
      </c>
    </row>
    <row r="10154" spans="1:21">
      <c r="A10154">
        <v>10153</v>
      </c>
      <c r="B10154" s="30" t="s">
        <v>3220</v>
      </c>
      <c r="D10154" s="30" t="s">
        <v>4356</v>
      </c>
      <c r="F10154" s="30" t="s">
        <v>4357</v>
      </c>
      <c r="H10154" s="30" t="s">
        <v>4358</v>
      </c>
      <c r="J10154" s="30" t="s">
        <v>2656</v>
      </c>
      <c r="L10154" s="30" t="s">
        <v>1474</v>
      </c>
      <c r="N10154" s="30" t="s">
        <v>1475</v>
      </c>
      <c r="P10154" s="30" t="s">
        <v>14365</v>
      </c>
      <c r="Q10154" t="s">
        <v>2189</v>
      </c>
      <c r="R10154" t="s">
        <v>2631</v>
      </c>
      <c r="S10154">
        <v>38</v>
      </c>
      <c r="T10154" s="29" t="s">
        <v>28663</v>
      </c>
      <c r="U10154" s="29" t="s">
        <v>28726</v>
      </c>
    </row>
    <row r="10155" spans="1:21">
      <c r="A10155">
        <v>10154</v>
      </c>
      <c r="B10155" s="30" t="s">
        <v>3220</v>
      </c>
      <c r="D10155" s="30" t="s">
        <v>4356</v>
      </c>
      <c r="F10155" s="30" t="s">
        <v>4357</v>
      </c>
      <c r="H10155" s="30" t="s">
        <v>4358</v>
      </c>
      <c r="J10155" s="30" t="s">
        <v>2656</v>
      </c>
      <c r="L10155" s="30" t="s">
        <v>1474</v>
      </c>
      <c r="N10155" s="30" t="s">
        <v>1475</v>
      </c>
      <c r="P10155" s="30" t="s">
        <v>14366</v>
      </c>
      <c r="Q10155" t="s">
        <v>2189</v>
      </c>
      <c r="R10155" t="s">
        <v>2631</v>
      </c>
      <c r="S10155">
        <v>38</v>
      </c>
      <c r="T10155" s="29" t="s">
        <v>28663</v>
      </c>
      <c r="U10155" s="29" t="s">
        <v>28727</v>
      </c>
    </row>
    <row r="10156" spans="1:21">
      <c r="A10156">
        <v>10155</v>
      </c>
      <c r="B10156" s="30" t="s">
        <v>3220</v>
      </c>
      <c r="D10156" s="30" t="s">
        <v>4356</v>
      </c>
      <c r="F10156" s="30" t="s">
        <v>4357</v>
      </c>
      <c r="H10156" s="30" t="s">
        <v>4358</v>
      </c>
      <c r="J10156" s="30" t="s">
        <v>2656</v>
      </c>
      <c r="L10156" s="30" t="s">
        <v>1474</v>
      </c>
      <c r="N10156" s="30" t="s">
        <v>1475</v>
      </c>
      <c r="P10156" s="30" t="s">
        <v>14367</v>
      </c>
      <c r="Q10156" t="s">
        <v>2189</v>
      </c>
      <c r="R10156" t="s">
        <v>2631</v>
      </c>
      <c r="S10156">
        <v>38</v>
      </c>
      <c r="T10156" s="29" t="s">
        <v>28663</v>
      </c>
      <c r="U10156" s="29" t="s">
        <v>28728</v>
      </c>
    </row>
    <row r="10157" spans="1:21">
      <c r="A10157">
        <v>10156</v>
      </c>
      <c r="B10157" s="30" t="s">
        <v>3220</v>
      </c>
      <c r="D10157" s="30" t="s">
        <v>4356</v>
      </c>
      <c r="F10157" s="30" t="s">
        <v>4357</v>
      </c>
      <c r="H10157" s="30" t="s">
        <v>4358</v>
      </c>
      <c r="J10157" s="30" t="s">
        <v>2656</v>
      </c>
      <c r="L10157" s="30" t="s">
        <v>1474</v>
      </c>
      <c r="N10157" s="30" t="s">
        <v>1475</v>
      </c>
      <c r="P10157" s="30" t="s">
        <v>14368</v>
      </c>
      <c r="Q10157" t="s">
        <v>2189</v>
      </c>
      <c r="R10157" t="s">
        <v>2631</v>
      </c>
      <c r="S10157">
        <v>38</v>
      </c>
      <c r="T10157" s="29" t="s">
        <v>28663</v>
      </c>
      <c r="U10157" s="29" t="s">
        <v>28729</v>
      </c>
    </row>
    <row r="10158" spans="1:21">
      <c r="A10158">
        <v>10157</v>
      </c>
      <c r="B10158" s="30" t="s">
        <v>3220</v>
      </c>
      <c r="D10158" s="30" t="s">
        <v>4356</v>
      </c>
      <c r="F10158" s="30" t="s">
        <v>4357</v>
      </c>
      <c r="H10158" s="30" t="s">
        <v>4358</v>
      </c>
      <c r="J10158" s="30" t="s">
        <v>2656</v>
      </c>
      <c r="L10158" s="30" t="s">
        <v>1474</v>
      </c>
      <c r="N10158" s="30" t="s">
        <v>1475</v>
      </c>
      <c r="P10158" s="30" t="s">
        <v>14369</v>
      </c>
      <c r="Q10158" t="s">
        <v>2189</v>
      </c>
      <c r="R10158" t="s">
        <v>2631</v>
      </c>
      <c r="S10158">
        <v>38</v>
      </c>
      <c r="T10158" s="29" t="s">
        <v>28663</v>
      </c>
      <c r="U10158" s="29" t="s">
        <v>28730</v>
      </c>
    </row>
    <row r="10159" spans="1:21">
      <c r="A10159">
        <v>10158</v>
      </c>
      <c r="B10159" s="30" t="s">
        <v>3220</v>
      </c>
      <c r="D10159" s="30" t="s">
        <v>4356</v>
      </c>
      <c r="F10159" s="30" t="s">
        <v>4357</v>
      </c>
      <c r="H10159" s="30" t="s">
        <v>4358</v>
      </c>
      <c r="J10159" s="30" t="s">
        <v>2656</v>
      </c>
      <c r="L10159" s="30" t="s">
        <v>1474</v>
      </c>
      <c r="N10159" s="30" t="s">
        <v>1475</v>
      </c>
      <c r="P10159" s="30" t="s">
        <v>14370</v>
      </c>
      <c r="Q10159" t="s">
        <v>2189</v>
      </c>
      <c r="R10159" t="s">
        <v>2631</v>
      </c>
      <c r="S10159">
        <v>38</v>
      </c>
      <c r="T10159" s="29" t="s">
        <v>28663</v>
      </c>
      <c r="U10159" s="29" t="s">
        <v>28731</v>
      </c>
    </row>
    <row r="10160" spans="1:21">
      <c r="A10160">
        <v>10159</v>
      </c>
      <c r="B10160" s="30" t="s">
        <v>3220</v>
      </c>
      <c r="D10160" s="30" t="s">
        <v>4356</v>
      </c>
      <c r="F10160" s="30" t="s">
        <v>4357</v>
      </c>
      <c r="H10160" s="30" t="s">
        <v>4358</v>
      </c>
      <c r="J10160" s="30" t="s">
        <v>2656</v>
      </c>
      <c r="L10160" s="30" t="s">
        <v>1474</v>
      </c>
      <c r="N10160" s="30" t="s">
        <v>1475</v>
      </c>
      <c r="P10160" s="30" t="s">
        <v>14371</v>
      </c>
      <c r="Q10160" t="s">
        <v>2189</v>
      </c>
      <c r="R10160" t="s">
        <v>2631</v>
      </c>
      <c r="S10160">
        <v>38</v>
      </c>
      <c r="T10160" s="29" t="s">
        <v>28663</v>
      </c>
      <c r="U10160" s="29" t="s">
        <v>28732</v>
      </c>
    </row>
    <row r="10161" spans="1:21">
      <c r="A10161">
        <v>10160</v>
      </c>
      <c r="B10161" s="30" t="s">
        <v>3220</v>
      </c>
      <c r="D10161" s="30" t="s">
        <v>4356</v>
      </c>
      <c r="F10161" s="30" t="s">
        <v>4357</v>
      </c>
      <c r="H10161" s="30" t="s">
        <v>4358</v>
      </c>
      <c r="J10161" s="30" t="s">
        <v>2656</v>
      </c>
      <c r="L10161" s="30" t="s">
        <v>1474</v>
      </c>
      <c r="N10161" s="30" t="s">
        <v>1475</v>
      </c>
      <c r="P10161" s="30" t="s">
        <v>14372</v>
      </c>
      <c r="Q10161" t="s">
        <v>2189</v>
      </c>
      <c r="R10161" t="s">
        <v>2631</v>
      </c>
      <c r="S10161">
        <v>38</v>
      </c>
      <c r="T10161" s="29" t="s">
        <v>28663</v>
      </c>
      <c r="U10161" s="29" t="s">
        <v>28733</v>
      </c>
    </row>
    <row r="10162" spans="1:21">
      <c r="A10162">
        <v>10161</v>
      </c>
      <c r="B10162" s="30" t="s">
        <v>3220</v>
      </c>
      <c r="D10162" s="30" t="s">
        <v>4356</v>
      </c>
      <c r="F10162" s="30" t="s">
        <v>4357</v>
      </c>
      <c r="H10162" s="30" t="s">
        <v>4358</v>
      </c>
      <c r="J10162" s="30" t="s">
        <v>2656</v>
      </c>
      <c r="L10162" s="30" t="s">
        <v>1474</v>
      </c>
      <c r="N10162" s="30" t="s">
        <v>1578</v>
      </c>
      <c r="P10162" s="30" t="s">
        <v>14373</v>
      </c>
      <c r="Q10162" t="s">
        <v>2189</v>
      </c>
      <c r="R10162" t="s">
        <v>2631</v>
      </c>
      <c r="S10162">
        <v>38</v>
      </c>
      <c r="T10162" s="29" t="s">
        <v>28663</v>
      </c>
      <c r="U10162" s="29" t="s">
        <v>28734</v>
      </c>
    </row>
    <row r="10163" spans="1:21">
      <c r="A10163">
        <v>10162</v>
      </c>
      <c r="B10163" s="30" t="s">
        <v>3220</v>
      </c>
      <c r="D10163" s="30" t="s">
        <v>4356</v>
      </c>
      <c r="F10163" s="30" t="s">
        <v>4357</v>
      </c>
      <c r="H10163" s="30" t="s">
        <v>4358</v>
      </c>
      <c r="J10163" s="30" t="s">
        <v>2656</v>
      </c>
      <c r="L10163" s="30" t="s">
        <v>1474</v>
      </c>
      <c r="N10163" s="30" t="s">
        <v>1578</v>
      </c>
      <c r="P10163" s="30" t="s">
        <v>14374</v>
      </c>
      <c r="Q10163" t="s">
        <v>2189</v>
      </c>
      <c r="R10163" t="s">
        <v>2631</v>
      </c>
      <c r="S10163">
        <v>38</v>
      </c>
      <c r="T10163" s="29" t="s">
        <v>28663</v>
      </c>
      <c r="U10163" s="29" t="s">
        <v>28735</v>
      </c>
    </row>
    <row r="10164" spans="1:21">
      <c r="A10164">
        <v>10163</v>
      </c>
      <c r="B10164" s="30" t="s">
        <v>3220</v>
      </c>
      <c r="D10164" s="30" t="s">
        <v>4356</v>
      </c>
      <c r="F10164" s="30" t="s">
        <v>4357</v>
      </c>
      <c r="H10164" s="30" t="s">
        <v>4358</v>
      </c>
      <c r="J10164" s="30" t="s">
        <v>2656</v>
      </c>
      <c r="L10164" s="30" t="s">
        <v>1474</v>
      </c>
      <c r="N10164" s="30" t="s">
        <v>1578</v>
      </c>
      <c r="P10164" s="30" t="s">
        <v>14375</v>
      </c>
      <c r="Q10164" t="s">
        <v>2189</v>
      </c>
      <c r="R10164" t="s">
        <v>2631</v>
      </c>
      <c r="S10164">
        <v>38</v>
      </c>
      <c r="T10164" s="29" t="s">
        <v>28663</v>
      </c>
      <c r="U10164" s="29" t="s">
        <v>28736</v>
      </c>
    </row>
    <row r="10165" spans="1:21">
      <c r="A10165">
        <v>10164</v>
      </c>
      <c r="B10165" s="30" t="s">
        <v>3220</v>
      </c>
      <c r="D10165" s="30" t="s">
        <v>4356</v>
      </c>
      <c r="F10165" s="30" t="s">
        <v>4357</v>
      </c>
      <c r="H10165" s="30" t="s">
        <v>4358</v>
      </c>
      <c r="J10165" s="30" t="s">
        <v>2656</v>
      </c>
      <c r="L10165" s="30" t="s">
        <v>1474</v>
      </c>
      <c r="N10165" s="30" t="s">
        <v>1578</v>
      </c>
      <c r="P10165" s="30" t="s">
        <v>14376</v>
      </c>
      <c r="Q10165" t="s">
        <v>2189</v>
      </c>
      <c r="R10165" t="s">
        <v>2631</v>
      </c>
      <c r="S10165">
        <v>38</v>
      </c>
      <c r="T10165" s="29" t="s">
        <v>28663</v>
      </c>
      <c r="U10165" s="29" t="s">
        <v>28737</v>
      </c>
    </row>
    <row r="10166" spans="1:21">
      <c r="A10166">
        <v>10165</v>
      </c>
      <c r="B10166" s="30" t="s">
        <v>3220</v>
      </c>
      <c r="D10166" s="30" t="s">
        <v>4356</v>
      </c>
      <c r="F10166" s="30" t="s">
        <v>4357</v>
      </c>
      <c r="H10166" s="30" t="s">
        <v>4358</v>
      </c>
      <c r="J10166" s="30" t="s">
        <v>2656</v>
      </c>
      <c r="L10166" s="30" t="s">
        <v>1474</v>
      </c>
      <c r="N10166" s="30" t="s">
        <v>1578</v>
      </c>
      <c r="P10166" s="30" t="s">
        <v>14377</v>
      </c>
      <c r="Q10166" t="s">
        <v>2189</v>
      </c>
      <c r="R10166" t="s">
        <v>2631</v>
      </c>
      <c r="S10166">
        <v>38</v>
      </c>
      <c r="T10166" s="29" t="s">
        <v>28663</v>
      </c>
      <c r="U10166" s="29" t="s">
        <v>28738</v>
      </c>
    </row>
    <row r="10167" spans="1:21">
      <c r="A10167">
        <v>10166</v>
      </c>
      <c r="B10167" s="30" t="s">
        <v>3220</v>
      </c>
      <c r="D10167" s="30" t="s">
        <v>4356</v>
      </c>
      <c r="F10167" s="30" t="s">
        <v>4357</v>
      </c>
      <c r="H10167" s="30" t="s">
        <v>4358</v>
      </c>
      <c r="J10167" s="30" t="s">
        <v>2656</v>
      </c>
      <c r="L10167" s="30" t="s">
        <v>1474</v>
      </c>
      <c r="N10167" s="30" t="s">
        <v>1578</v>
      </c>
      <c r="P10167" s="30" t="s">
        <v>14378</v>
      </c>
      <c r="Q10167" t="s">
        <v>2189</v>
      </c>
      <c r="R10167" t="s">
        <v>2631</v>
      </c>
      <c r="S10167">
        <v>38</v>
      </c>
      <c r="T10167" s="29" t="s">
        <v>28663</v>
      </c>
      <c r="U10167" s="29" t="s">
        <v>28739</v>
      </c>
    </row>
    <row r="10168" spans="1:21">
      <c r="A10168">
        <v>10167</v>
      </c>
      <c r="B10168" s="30" t="s">
        <v>3220</v>
      </c>
      <c r="D10168" s="30" t="s">
        <v>4356</v>
      </c>
      <c r="F10168" s="30" t="s">
        <v>4357</v>
      </c>
      <c r="H10168" s="30" t="s">
        <v>4358</v>
      </c>
      <c r="J10168" s="30" t="s">
        <v>2656</v>
      </c>
      <c r="L10168" s="30" t="s">
        <v>1474</v>
      </c>
      <c r="N10168" s="30" t="s">
        <v>1578</v>
      </c>
      <c r="P10168" s="30" t="s">
        <v>14379</v>
      </c>
      <c r="Q10168" t="s">
        <v>2034</v>
      </c>
      <c r="R10168" t="s">
        <v>2628</v>
      </c>
      <c r="S10168">
        <v>38</v>
      </c>
      <c r="T10168" s="29" t="s">
        <v>28705</v>
      </c>
      <c r="U10168" s="29" t="s">
        <v>28740</v>
      </c>
    </row>
    <row r="10169" spans="1:21">
      <c r="A10169">
        <v>10168</v>
      </c>
      <c r="B10169" s="30" t="s">
        <v>3220</v>
      </c>
      <c r="D10169" s="30" t="s">
        <v>4356</v>
      </c>
      <c r="F10169" s="30" t="s">
        <v>4357</v>
      </c>
      <c r="H10169" s="30" t="s">
        <v>4358</v>
      </c>
      <c r="J10169" s="30" t="s">
        <v>2656</v>
      </c>
      <c r="L10169" s="30" t="s">
        <v>1474</v>
      </c>
      <c r="N10169" s="30" t="s">
        <v>1578</v>
      </c>
      <c r="P10169" s="30" t="s">
        <v>14380</v>
      </c>
      <c r="Q10169" t="s">
        <v>2189</v>
      </c>
      <c r="R10169" t="s">
        <v>2631</v>
      </c>
      <c r="S10169">
        <v>38</v>
      </c>
      <c r="T10169" s="29" t="s">
        <v>28663</v>
      </c>
      <c r="U10169" s="29" t="s">
        <v>28741</v>
      </c>
    </row>
    <row r="10170" spans="1:21">
      <c r="A10170">
        <v>10169</v>
      </c>
      <c r="B10170" s="30" t="s">
        <v>3220</v>
      </c>
      <c r="D10170" s="30" t="s">
        <v>4356</v>
      </c>
      <c r="F10170" s="30" t="s">
        <v>4357</v>
      </c>
      <c r="H10170" s="30" t="s">
        <v>4358</v>
      </c>
      <c r="J10170" s="30" t="s">
        <v>2656</v>
      </c>
      <c r="L10170" s="30" t="s">
        <v>1474</v>
      </c>
      <c r="N10170" s="30" t="s">
        <v>1578</v>
      </c>
      <c r="P10170" s="30" t="s">
        <v>14381</v>
      </c>
      <c r="Q10170" t="s">
        <v>2189</v>
      </c>
      <c r="R10170" t="s">
        <v>2631</v>
      </c>
      <c r="S10170">
        <v>38</v>
      </c>
      <c r="T10170" s="29" t="s">
        <v>28663</v>
      </c>
      <c r="U10170" s="29" t="s">
        <v>28742</v>
      </c>
    </row>
    <row r="10171" spans="1:21">
      <c r="A10171">
        <v>10170</v>
      </c>
      <c r="B10171" s="30" t="s">
        <v>3220</v>
      </c>
      <c r="D10171" s="30" t="s">
        <v>4356</v>
      </c>
      <c r="F10171" s="30" t="s">
        <v>4357</v>
      </c>
      <c r="H10171" s="30" t="s">
        <v>4358</v>
      </c>
      <c r="J10171" s="30" t="s">
        <v>2656</v>
      </c>
      <c r="L10171" s="30" t="s">
        <v>1474</v>
      </c>
      <c r="N10171" s="30" t="s">
        <v>1578</v>
      </c>
      <c r="P10171" s="30" t="s">
        <v>14382</v>
      </c>
      <c r="Q10171" t="s">
        <v>2189</v>
      </c>
      <c r="R10171" t="s">
        <v>2631</v>
      </c>
      <c r="S10171">
        <v>38</v>
      </c>
      <c r="T10171" s="29" t="s">
        <v>28663</v>
      </c>
      <c r="U10171" s="29" t="s">
        <v>28743</v>
      </c>
    </row>
    <row r="10172" spans="1:21">
      <c r="A10172">
        <v>10171</v>
      </c>
      <c r="B10172" s="30" t="s">
        <v>3220</v>
      </c>
      <c r="D10172" s="30" t="s">
        <v>4356</v>
      </c>
      <c r="F10172" s="30" t="s">
        <v>4357</v>
      </c>
      <c r="H10172" s="30" t="s">
        <v>4358</v>
      </c>
      <c r="J10172" s="30" t="s">
        <v>2656</v>
      </c>
      <c r="L10172" s="30" t="s">
        <v>1474</v>
      </c>
      <c r="N10172" s="30" t="s">
        <v>1578</v>
      </c>
      <c r="P10172" s="30" t="s">
        <v>14383</v>
      </c>
      <c r="Q10172" t="s">
        <v>2189</v>
      </c>
      <c r="R10172" t="s">
        <v>2631</v>
      </c>
      <c r="S10172">
        <v>38</v>
      </c>
      <c r="T10172" s="29" t="s">
        <v>28663</v>
      </c>
      <c r="U10172" s="29" t="s">
        <v>28744</v>
      </c>
    </row>
    <row r="10173" spans="1:21">
      <c r="A10173">
        <v>10172</v>
      </c>
      <c r="B10173" s="30" t="s">
        <v>3220</v>
      </c>
      <c r="D10173" s="30" t="s">
        <v>4356</v>
      </c>
      <c r="F10173" s="30" t="s">
        <v>4357</v>
      </c>
      <c r="H10173" s="30" t="s">
        <v>4358</v>
      </c>
      <c r="J10173" s="30" t="s">
        <v>2656</v>
      </c>
      <c r="L10173" s="30" t="s">
        <v>1474</v>
      </c>
      <c r="N10173" s="30" t="s">
        <v>1578</v>
      </c>
      <c r="P10173" s="30" t="s">
        <v>14384</v>
      </c>
      <c r="Q10173" t="s">
        <v>2189</v>
      </c>
      <c r="R10173" t="s">
        <v>2631</v>
      </c>
      <c r="S10173">
        <v>38</v>
      </c>
      <c r="T10173" s="29" t="s">
        <v>28663</v>
      </c>
      <c r="U10173" s="29" t="s">
        <v>28745</v>
      </c>
    </row>
    <row r="10174" spans="1:21">
      <c r="A10174">
        <v>10173</v>
      </c>
      <c r="B10174" s="30" t="s">
        <v>3220</v>
      </c>
      <c r="D10174" s="30" t="s">
        <v>4356</v>
      </c>
      <c r="F10174" s="30" t="s">
        <v>4357</v>
      </c>
      <c r="H10174" s="30" t="s">
        <v>4358</v>
      </c>
      <c r="J10174" s="30" t="s">
        <v>2656</v>
      </c>
      <c r="L10174" s="30" t="s">
        <v>1474</v>
      </c>
      <c r="N10174" s="30" t="s">
        <v>1578</v>
      </c>
      <c r="P10174" s="30" t="s">
        <v>14385</v>
      </c>
      <c r="Q10174" t="s">
        <v>2189</v>
      </c>
      <c r="R10174" t="s">
        <v>2631</v>
      </c>
      <c r="S10174">
        <v>38</v>
      </c>
      <c r="T10174" s="29" t="s">
        <v>28663</v>
      </c>
      <c r="U10174" s="29" t="s">
        <v>28746</v>
      </c>
    </row>
    <row r="10175" spans="1:21">
      <c r="A10175">
        <v>10174</v>
      </c>
      <c r="B10175" s="30" t="s">
        <v>3220</v>
      </c>
      <c r="D10175" s="30" t="s">
        <v>4356</v>
      </c>
      <c r="F10175" s="30" t="s">
        <v>4357</v>
      </c>
      <c r="H10175" s="30" t="s">
        <v>4358</v>
      </c>
      <c r="J10175" s="30" t="s">
        <v>2656</v>
      </c>
      <c r="L10175" s="30" t="s">
        <v>1474</v>
      </c>
      <c r="N10175" s="30" t="s">
        <v>571</v>
      </c>
      <c r="P10175" s="30" t="s">
        <v>14386</v>
      </c>
      <c r="Q10175" t="s">
        <v>2189</v>
      </c>
      <c r="R10175" t="s">
        <v>2631</v>
      </c>
      <c r="S10175">
        <v>38</v>
      </c>
      <c r="T10175" s="29" t="s">
        <v>28663</v>
      </c>
      <c r="U10175" s="29" t="s">
        <v>28747</v>
      </c>
    </row>
    <row r="10176" spans="1:21">
      <c r="A10176">
        <v>10175</v>
      </c>
      <c r="B10176" s="30" t="s">
        <v>3220</v>
      </c>
      <c r="D10176" s="30" t="s">
        <v>4356</v>
      </c>
      <c r="F10176" s="30" t="s">
        <v>4357</v>
      </c>
      <c r="H10176" s="30" t="s">
        <v>4358</v>
      </c>
      <c r="J10176" s="30" t="s">
        <v>2656</v>
      </c>
      <c r="L10176" s="30" t="s">
        <v>1474</v>
      </c>
      <c r="N10176" s="30" t="s">
        <v>571</v>
      </c>
      <c r="P10176" s="30" t="s">
        <v>14387</v>
      </c>
      <c r="Q10176" t="s">
        <v>2189</v>
      </c>
      <c r="R10176" t="s">
        <v>2631</v>
      </c>
      <c r="S10176">
        <v>38</v>
      </c>
      <c r="T10176" s="29" t="s">
        <v>28663</v>
      </c>
      <c r="U10176" s="29" t="s">
        <v>28748</v>
      </c>
    </row>
    <row r="10177" spans="1:21">
      <c r="A10177">
        <v>10176</v>
      </c>
      <c r="B10177" s="30" t="s">
        <v>3220</v>
      </c>
      <c r="D10177" s="30" t="s">
        <v>4356</v>
      </c>
      <c r="F10177" s="30" t="s">
        <v>4357</v>
      </c>
      <c r="H10177" s="30" t="s">
        <v>4358</v>
      </c>
      <c r="J10177" s="30" t="s">
        <v>2656</v>
      </c>
      <c r="L10177" s="30" t="s">
        <v>1474</v>
      </c>
      <c r="N10177" s="30" t="s">
        <v>571</v>
      </c>
      <c r="P10177" s="30" t="s">
        <v>14388</v>
      </c>
      <c r="Q10177" t="s">
        <v>2189</v>
      </c>
      <c r="R10177" t="s">
        <v>2631</v>
      </c>
      <c r="S10177">
        <v>38</v>
      </c>
      <c r="T10177" s="29" t="s">
        <v>28663</v>
      </c>
      <c r="U10177" s="29" t="s">
        <v>28749</v>
      </c>
    </row>
    <row r="10178" spans="1:21">
      <c r="A10178">
        <v>10177</v>
      </c>
      <c r="B10178" s="30" t="s">
        <v>3220</v>
      </c>
      <c r="D10178" s="30" t="s">
        <v>4356</v>
      </c>
      <c r="F10178" s="30" t="s">
        <v>4357</v>
      </c>
      <c r="H10178" s="30" t="s">
        <v>4358</v>
      </c>
      <c r="J10178" s="30" t="s">
        <v>2656</v>
      </c>
      <c r="L10178" s="30" t="s">
        <v>1474</v>
      </c>
      <c r="N10178" s="30" t="s">
        <v>4366</v>
      </c>
      <c r="P10178" s="30" t="s">
        <v>14389</v>
      </c>
      <c r="Q10178" t="s">
        <v>2189</v>
      </c>
      <c r="R10178" t="s">
        <v>2631</v>
      </c>
      <c r="S10178">
        <v>38</v>
      </c>
      <c r="T10178" s="29" t="s">
        <v>28663</v>
      </c>
      <c r="U10178" s="29" t="s">
        <v>28750</v>
      </c>
    </row>
    <row r="10179" spans="1:21">
      <c r="A10179">
        <v>10178</v>
      </c>
      <c r="B10179" s="30" t="s">
        <v>3220</v>
      </c>
      <c r="D10179" s="30" t="s">
        <v>4356</v>
      </c>
      <c r="F10179" s="30" t="s">
        <v>4357</v>
      </c>
      <c r="H10179" s="30" t="s">
        <v>4358</v>
      </c>
      <c r="J10179" s="30" t="s">
        <v>2656</v>
      </c>
      <c r="L10179" s="30" t="s">
        <v>1474</v>
      </c>
      <c r="N10179" s="30" t="s">
        <v>572</v>
      </c>
      <c r="P10179" s="30" t="s">
        <v>14390</v>
      </c>
      <c r="Q10179" t="s">
        <v>2189</v>
      </c>
      <c r="R10179" t="s">
        <v>2631</v>
      </c>
      <c r="S10179">
        <v>38</v>
      </c>
      <c r="T10179" s="29" t="s">
        <v>28663</v>
      </c>
      <c r="U10179" s="29" t="s">
        <v>28751</v>
      </c>
    </row>
    <row r="10180" spans="1:21">
      <c r="A10180">
        <v>10179</v>
      </c>
      <c r="B10180" s="30" t="s">
        <v>3220</v>
      </c>
      <c r="D10180" s="30" t="s">
        <v>4356</v>
      </c>
      <c r="F10180" s="30" t="s">
        <v>4357</v>
      </c>
      <c r="H10180" s="30" t="s">
        <v>4358</v>
      </c>
      <c r="J10180" s="30" t="s">
        <v>2656</v>
      </c>
      <c r="L10180" s="30" t="s">
        <v>1474</v>
      </c>
      <c r="N10180" s="30" t="s">
        <v>1986</v>
      </c>
      <c r="P10180" s="30" t="s">
        <v>14391</v>
      </c>
      <c r="Q10180" t="s">
        <v>2189</v>
      </c>
      <c r="R10180" t="s">
        <v>2631</v>
      </c>
      <c r="S10180">
        <v>38</v>
      </c>
      <c r="T10180" s="29" t="s">
        <v>28663</v>
      </c>
      <c r="U10180" s="29" t="s">
        <v>28752</v>
      </c>
    </row>
    <row r="10181" spans="1:21">
      <c r="A10181">
        <v>10180</v>
      </c>
      <c r="B10181" s="30" t="s">
        <v>3220</v>
      </c>
      <c r="D10181" s="30" t="s">
        <v>4356</v>
      </c>
      <c r="F10181" s="30" t="s">
        <v>4357</v>
      </c>
      <c r="H10181" s="30" t="s">
        <v>4358</v>
      </c>
      <c r="J10181" s="30" t="s">
        <v>2656</v>
      </c>
      <c r="L10181" s="30" t="s">
        <v>1474</v>
      </c>
      <c r="N10181" s="30" t="s">
        <v>6712</v>
      </c>
      <c r="P10181" s="30" t="s">
        <v>14392</v>
      </c>
      <c r="Q10181" t="s">
        <v>2189</v>
      </c>
      <c r="R10181" t="s">
        <v>2631</v>
      </c>
      <c r="S10181">
        <v>38</v>
      </c>
      <c r="T10181" s="29" t="s">
        <v>28663</v>
      </c>
      <c r="U10181" s="29" t="s">
        <v>28753</v>
      </c>
    </row>
    <row r="10182" spans="1:21">
      <c r="A10182">
        <v>10181</v>
      </c>
      <c r="B10182" s="30" t="s">
        <v>3220</v>
      </c>
      <c r="D10182" s="30" t="s">
        <v>4356</v>
      </c>
      <c r="F10182" s="30" t="s">
        <v>4357</v>
      </c>
      <c r="H10182" s="30" t="s">
        <v>4358</v>
      </c>
      <c r="J10182" s="30" t="s">
        <v>2656</v>
      </c>
      <c r="L10182" s="30" t="s">
        <v>1474</v>
      </c>
      <c r="N10182" s="30" t="s">
        <v>48</v>
      </c>
      <c r="P10182" s="30" t="s">
        <v>14393</v>
      </c>
      <c r="Q10182" t="s">
        <v>2189</v>
      </c>
      <c r="R10182" t="s">
        <v>2631</v>
      </c>
      <c r="S10182">
        <v>38</v>
      </c>
      <c r="T10182" s="29" t="s">
        <v>28663</v>
      </c>
      <c r="U10182" s="29" t="s">
        <v>28754</v>
      </c>
    </row>
    <row r="10183" spans="1:21">
      <c r="A10183">
        <v>10182</v>
      </c>
      <c r="B10183" s="30" t="s">
        <v>3220</v>
      </c>
      <c r="D10183" s="30" t="s">
        <v>4356</v>
      </c>
      <c r="F10183" s="30" t="s">
        <v>4357</v>
      </c>
      <c r="H10183" s="30" t="s">
        <v>4358</v>
      </c>
      <c r="J10183" s="30" t="s">
        <v>2656</v>
      </c>
      <c r="L10183" s="30" t="s">
        <v>1474</v>
      </c>
      <c r="N10183" s="30" t="s">
        <v>48</v>
      </c>
      <c r="P10183" s="30" t="s">
        <v>14394</v>
      </c>
      <c r="Q10183" t="s">
        <v>2189</v>
      </c>
      <c r="R10183" t="s">
        <v>2631</v>
      </c>
      <c r="S10183">
        <v>38</v>
      </c>
      <c r="T10183" s="29" t="s">
        <v>28663</v>
      </c>
      <c r="U10183" s="29" t="s">
        <v>28755</v>
      </c>
    </row>
    <row r="10184" spans="1:21">
      <c r="A10184">
        <v>10183</v>
      </c>
      <c r="B10184" s="30" t="s">
        <v>3220</v>
      </c>
      <c r="D10184" s="30" t="s">
        <v>4356</v>
      </c>
      <c r="F10184" s="30" t="s">
        <v>4357</v>
      </c>
      <c r="H10184" s="30" t="s">
        <v>4358</v>
      </c>
      <c r="J10184" s="30" t="s">
        <v>2656</v>
      </c>
      <c r="L10184" s="30" t="s">
        <v>1474</v>
      </c>
      <c r="N10184" s="30" t="s">
        <v>885</v>
      </c>
      <c r="P10184" s="30" t="s">
        <v>14395</v>
      </c>
      <c r="Q10184" t="s">
        <v>2189</v>
      </c>
      <c r="R10184" t="s">
        <v>2631</v>
      </c>
      <c r="S10184">
        <v>38</v>
      </c>
      <c r="T10184" s="29" t="s">
        <v>28663</v>
      </c>
      <c r="U10184" s="29" t="s">
        <v>28756</v>
      </c>
    </row>
    <row r="10185" spans="1:21">
      <c r="A10185">
        <v>10184</v>
      </c>
      <c r="B10185" s="30" t="s">
        <v>3220</v>
      </c>
      <c r="D10185" s="30" t="s">
        <v>4356</v>
      </c>
      <c r="F10185" s="30" t="s">
        <v>4357</v>
      </c>
      <c r="H10185" s="30" t="s">
        <v>4358</v>
      </c>
      <c r="J10185" s="30" t="s">
        <v>2656</v>
      </c>
      <c r="L10185" s="30" t="s">
        <v>1474</v>
      </c>
      <c r="N10185" s="30" t="s">
        <v>885</v>
      </c>
      <c r="P10185" s="30" t="s">
        <v>14396</v>
      </c>
      <c r="Q10185" t="s">
        <v>2034</v>
      </c>
      <c r="R10185" t="s">
        <v>2628</v>
      </c>
      <c r="S10185">
        <v>38</v>
      </c>
      <c r="T10185" s="29" t="s">
        <v>28705</v>
      </c>
      <c r="U10185" s="29" t="s">
        <v>28757</v>
      </c>
    </row>
    <row r="10186" spans="1:21">
      <c r="A10186">
        <v>10185</v>
      </c>
      <c r="B10186" s="30" t="s">
        <v>3220</v>
      </c>
      <c r="D10186" s="30" t="s">
        <v>4356</v>
      </c>
      <c r="F10186" s="30" t="s">
        <v>4357</v>
      </c>
      <c r="H10186" s="30" t="s">
        <v>4358</v>
      </c>
      <c r="J10186" s="30" t="s">
        <v>2656</v>
      </c>
      <c r="L10186" s="30" t="s">
        <v>1474</v>
      </c>
      <c r="N10186" s="30" t="s">
        <v>885</v>
      </c>
      <c r="P10186" s="30" t="s">
        <v>14397</v>
      </c>
      <c r="Q10186" t="s">
        <v>2189</v>
      </c>
      <c r="R10186" t="s">
        <v>2631</v>
      </c>
      <c r="S10186">
        <v>38</v>
      </c>
      <c r="T10186" s="29" t="s">
        <v>28663</v>
      </c>
      <c r="U10186" s="29" t="s">
        <v>28758</v>
      </c>
    </row>
    <row r="10187" spans="1:21">
      <c r="A10187">
        <v>10186</v>
      </c>
      <c r="B10187" s="30" t="s">
        <v>3220</v>
      </c>
      <c r="D10187" s="30" t="s">
        <v>4356</v>
      </c>
      <c r="F10187" s="30" t="s">
        <v>4357</v>
      </c>
      <c r="H10187" s="30" t="s">
        <v>4358</v>
      </c>
      <c r="J10187" s="30" t="s">
        <v>2656</v>
      </c>
      <c r="L10187" s="30" t="s">
        <v>1474</v>
      </c>
      <c r="N10187" s="30" t="s">
        <v>885</v>
      </c>
      <c r="P10187" s="30" t="s">
        <v>14398</v>
      </c>
      <c r="Q10187" t="s">
        <v>2189</v>
      </c>
      <c r="R10187" t="s">
        <v>2631</v>
      </c>
      <c r="S10187">
        <v>38</v>
      </c>
      <c r="T10187" s="29" t="s">
        <v>28663</v>
      </c>
      <c r="U10187" s="29" t="s">
        <v>28759</v>
      </c>
    </row>
    <row r="10188" spans="1:21">
      <c r="A10188">
        <v>10187</v>
      </c>
      <c r="B10188" s="30" t="s">
        <v>3220</v>
      </c>
      <c r="D10188" s="30" t="s">
        <v>4356</v>
      </c>
      <c r="F10188" s="30" t="s">
        <v>4357</v>
      </c>
      <c r="H10188" s="30" t="s">
        <v>4358</v>
      </c>
      <c r="J10188" s="30" t="s">
        <v>2656</v>
      </c>
      <c r="L10188" s="30" t="s">
        <v>1474</v>
      </c>
      <c r="N10188" s="30" t="s">
        <v>885</v>
      </c>
      <c r="P10188" s="30" t="s">
        <v>14399</v>
      </c>
      <c r="Q10188" t="s">
        <v>2189</v>
      </c>
      <c r="R10188" t="s">
        <v>2631</v>
      </c>
      <c r="S10188">
        <v>38</v>
      </c>
      <c r="T10188" s="29" t="s">
        <v>28663</v>
      </c>
      <c r="U10188" s="29" t="s">
        <v>28760</v>
      </c>
    </row>
    <row r="10189" spans="1:21">
      <c r="A10189">
        <v>10188</v>
      </c>
      <c r="B10189" s="30" t="s">
        <v>3220</v>
      </c>
      <c r="D10189" s="30" t="s">
        <v>4356</v>
      </c>
      <c r="F10189" s="30" t="s">
        <v>4357</v>
      </c>
      <c r="H10189" s="30" t="s">
        <v>4358</v>
      </c>
      <c r="J10189" s="30" t="s">
        <v>2656</v>
      </c>
      <c r="L10189" s="30" t="s">
        <v>1474</v>
      </c>
      <c r="N10189" s="30" t="s">
        <v>886</v>
      </c>
      <c r="P10189" s="30" t="s">
        <v>14400</v>
      </c>
      <c r="Q10189" t="s">
        <v>2034</v>
      </c>
      <c r="R10189" t="s">
        <v>2628</v>
      </c>
      <c r="S10189">
        <v>38</v>
      </c>
      <c r="T10189" s="29" t="s">
        <v>28705</v>
      </c>
      <c r="U10189" s="29" t="s">
        <v>28761</v>
      </c>
    </row>
    <row r="10190" spans="1:21">
      <c r="A10190">
        <v>10189</v>
      </c>
      <c r="B10190" s="30" t="s">
        <v>3220</v>
      </c>
      <c r="D10190" s="30" t="s">
        <v>4356</v>
      </c>
      <c r="F10190" s="30" t="s">
        <v>4357</v>
      </c>
      <c r="H10190" s="30" t="s">
        <v>4358</v>
      </c>
      <c r="J10190" s="30" t="s">
        <v>2656</v>
      </c>
      <c r="L10190" s="30" t="s">
        <v>1474</v>
      </c>
      <c r="N10190" s="30" t="s">
        <v>886</v>
      </c>
      <c r="P10190" s="30" t="s">
        <v>14401</v>
      </c>
      <c r="Q10190" t="s">
        <v>2189</v>
      </c>
      <c r="R10190" t="s">
        <v>2631</v>
      </c>
      <c r="S10190">
        <v>38</v>
      </c>
      <c r="T10190" s="29" t="s">
        <v>28663</v>
      </c>
      <c r="U10190" s="29" t="s">
        <v>28762</v>
      </c>
    </row>
    <row r="10191" spans="1:21">
      <c r="A10191">
        <v>10190</v>
      </c>
      <c r="B10191" s="30" t="s">
        <v>3220</v>
      </c>
      <c r="D10191" s="30" t="s">
        <v>4356</v>
      </c>
      <c r="F10191" s="30" t="s">
        <v>4357</v>
      </c>
      <c r="H10191" s="30" t="s">
        <v>4358</v>
      </c>
      <c r="J10191" s="30" t="s">
        <v>2656</v>
      </c>
      <c r="L10191" s="30" t="s">
        <v>1474</v>
      </c>
      <c r="N10191" s="30" t="s">
        <v>4367</v>
      </c>
      <c r="P10191" s="30" t="s">
        <v>14402</v>
      </c>
      <c r="Q10191" t="s">
        <v>2189</v>
      </c>
      <c r="R10191" t="s">
        <v>2631</v>
      </c>
      <c r="S10191">
        <v>38</v>
      </c>
      <c r="T10191" s="29" t="s">
        <v>28663</v>
      </c>
      <c r="U10191" s="29" t="s">
        <v>28763</v>
      </c>
    </row>
    <row r="10192" spans="1:21">
      <c r="A10192">
        <v>10191</v>
      </c>
      <c r="B10192" s="30" t="s">
        <v>3220</v>
      </c>
      <c r="D10192" s="30" t="s">
        <v>4356</v>
      </c>
      <c r="F10192" s="30" t="s">
        <v>4357</v>
      </c>
      <c r="H10192" s="30" t="s">
        <v>4358</v>
      </c>
      <c r="J10192" s="30" t="s">
        <v>2656</v>
      </c>
      <c r="L10192" s="30" t="s">
        <v>1227</v>
      </c>
      <c r="N10192" s="30" t="s">
        <v>783</v>
      </c>
      <c r="P10192" s="30" t="s">
        <v>784</v>
      </c>
      <c r="Q10192" t="s">
        <v>2039</v>
      </c>
      <c r="R10192" t="s">
        <v>2630</v>
      </c>
      <c r="S10192">
        <v>35</v>
      </c>
      <c r="T10192" s="29" t="s">
        <v>24280</v>
      </c>
      <c r="U10192" s="29" t="s">
        <v>28764</v>
      </c>
    </row>
    <row r="10193" spans="1:21">
      <c r="A10193">
        <v>10192</v>
      </c>
      <c r="B10193" s="30" t="s">
        <v>3220</v>
      </c>
      <c r="D10193" s="30" t="s">
        <v>4356</v>
      </c>
      <c r="F10193" s="30" t="s">
        <v>4357</v>
      </c>
      <c r="H10193" s="30" t="s">
        <v>4358</v>
      </c>
      <c r="J10193" s="30" t="s">
        <v>2656</v>
      </c>
      <c r="L10193" s="30" t="s">
        <v>1227</v>
      </c>
      <c r="N10193" s="30" t="s">
        <v>783</v>
      </c>
      <c r="P10193" s="30" t="s">
        <v>785</v>
      </c>
      <c r="Q10193" t="s">
        <v>2039</v>
      </c>
      <c r="R10193" t="s">
        <v>2630</v>
      </c>
      <c r="S10193">
        <v>35</v>
      </c>
      <c r="T10193" s="29" t="s">
        <v>24280</v>
      </c>
      <c r="U10193" s="29" t="s">
        <v>28765</v>
      </c>
    </row>
    <row r="10194" spans="1:21">
      <c r="A10194">
        <v>10193</v>
      </c>
      <c r="B10194" s="30" t="s">
        <v>3220</v>
      </c>
      <c r="D10194" s="30" t="s">
        <v>4356</v>
      </c>
      <c r="F10194" s="30" t="s">
        <v>4357</v>
      </c>
      <c r="H10194" s="30" t="s">
        <v>4358</v>
      </c>
      <c r="J10194" s="30" t="s">
        <v>2656</v>
      </c>
      <c r="L10194" s="30" t="s">
        <v>1227</v>
      </c>
      <c r="N10194" s="30" t="s">
        <v>783</v>
      </c>
      <c r="P10194" s="30" t="s">
        <v>2662</v>
      </c>
      <c r="Q10194" t="s">
        <v>2039</v>
      </c>
      <c r="R10194" t="s">
        <v>2630</v>
      </c>
      <c r="S10194">
        <v>35</v>
      </c>
      <c r="T10194" s="29" t="s">
        <v>24280</v>
      </c>
      <c r="U10194" s="29" t="s">
        <v>28766</v>
      </c>
    </row>
    <row r="10195" spans="1:21">
      <c r="A10195">
        <v>10194</v>
      </c>
      <c r="B10195" s="30" t="s">
        <v>3220</v>
      </c>
      <c r="D10195" s="30" t="s">
        <v>4356</v>
      </c>
      <c r="F10195" s="30" t="s">
        <v>4357</v>
      </c>
      <c r="H10195" s="30" t="s">
        <v>4358</v>
      </c>
      <c r="J10195" s="30" t="s">
        <v>2656</v>
      </c>
      <c r="L10195" s="30" t="s">
        <v>1227</v>
      </c>
      <c r="N10195" s="30" t="s">
        <v>783</v>
      </c>
      <c r="P10195" s="30" t="s">
        <v>786</v>
      </c>
      <c r="Q10195" t="s">
        <v>2039</v>
      </c>
      <c r="R10195" t="s">
        <v>2630</v>
      </c>
      <c r="S10195">
        <v>35</v>
      </c>
      <c r="T10195" s="29" t="s">
        <v>24280</v>
      </c>
      <c r="U10195" s="29" t="s">
        <v>28767</v>
      </c>
    </row>
    <row r="10196" spans="1:21">
      <c r="A10196">
        <v>10195</v>
      </c>
      <c r="B10196" s="30" t="s">
        <v>3220</v>
      </c>
      <c r="D10196" s="30" t="s">
        <v>4356</v>
      </c>
      <c r="F10196" s="30" t="s">
        <v>4357</v>
      </c>
      <c r="H10196" s="30" t="s">
        <v>4358</v>
      </c>
      <c r="J10196" s="30" t="s">
        <v>2656</v>
      </c>
      <c r="L10196" s="30" t="s">
        <v>1227</v>
      </c>
      <c r="N10196" s="30" t="s">
        <v>783</v>
      </c>
      <c r="P10196" s="30" t="s">
        <v>538</v>
      </c>
      <c r="Q10196" t="s">
        <v>2039</v>
      </c>
      <c r="R10196" t="s">
        <v>6898</v>
      </c>
      <c r="S10196">
        <v>36</v>
      </c>
      <c r="T10196" s="29" t="s">
        <v>18184</v>
      </c>
      <c r="U10196" s="29" t="s">
        <v>28768</v>
      </c>
    </row>
    <row r="10197" spans="1:21">
      <c r="A10197">
        <v>10196</v>
      </c>
      <c r="B10197" s="30" t="s">
        <v>3220</v>
      </c>
      <c r="D10197" s="30" t="s">
        <v>4356</v>
      </c>
      <c r="F10197" s="30" t="s">
        <v>4357</v>
      </c>
      <c r="H10197" s="30" t="s">
        <v>4358</v>
      </c>
      <c r="J10197" s="30" t="s">
        <v>2656</v>
      </c>
      <c r="L10197" s="30" t="s">
        <v>1227</v>
      </c>
      <c r="N10197" s="30" t="s">
        <v>783</v>
      </c>
      <c r="P10197" s="30" t="s">
        <v>539</v>
      </c>
      <c r="Q10197" t="s">
        <v>2039</v>
      </c>
      <c r="R10197" t="s">
        <v>2630</v>
      </c>
      <c r="S10197">
        <v>35</v>
      </c>
      <c r="T10197" s="29" t="s">
        <v>24280</v>
      </c>
      <c r="U10197" s="29" t="s">
        <v>28769</v>
      </c>
    </row>
    <row r="10198" spans="1:21">
      <c r="A10198">
        <v>10197</v>
      </c>
      <c r="B10198" s="30" t="s">
        <v>3220</v>
      </c>
      <c r="D10198" s="30" t="s">
        <v>4356</v>
      </c>
      <c r="F10198" s="30" t="s">
        <v>4357</v>
      </c>
      <c r="H10198" s="30" t="s">
        <v>4358</v>
      </c>
      <c r="J10198" s="30" t="s">
        <v>2656</v>
      </c>
      <c r="L10198" s="30" t="s">
        <v>1227</v>
      </c>
      <c r="N10198" s="30" t="s">
        <v>783</v>
      </c>
      <c r="P10198" s="30" t="s">
        <v>540</v>
      </c>
      <c r="Q10198" t="s">
        <v>2039</v>
      </c>
      <c r="R10198" t="s">
        <v>2630</v>
      </c>
      <c r="S10198">
        <v>35</v>
      </c>
      <c r="T10198" s="29" t="s">
        <v>24280</v>
      </c>
      <c r="U10198" s="29" t="s">
        <v>28770</v>
      </c>
    </row>
    <row r="10199" spans="1:21">
      <c r="A10199">
        <v>10198</v>
      </c>
      <c r="B10199" s="30" t="s">
        <v>3220</v>
      </c>
      <c r="D10199" s="30" t="s">
        <v>4356</v>
      </c>
      <c r="F10199" s="30" t="s">
        <v>4357</v>
      </c>
      <c r="H10199" s="30" t="s">
        <v>4358</v>
      </c>
      <c r="J10199" s="30" t="s">
        <v>2656</v>
      </c>
      <c r="L10199" s="30" t="s">
        <v>1227</v>
      </c>
      <c r="N10199" s="30" t="s">
        <v>783</v>
      </c>
      <c r="P10199" s="30" t="s">
        <v>541</v>
      </c>
      <c r="Q10199" t="s">
        <v>2039</v>
      </c>
      <c r="R10199" t="s">
        <v>2630</v>
      </c>
      <c r="S10199">
        <v>35</v>
      </c>
      <c r="T10199" s="29" t="s">
        <v>24280</v>
      </c>
      <c r="U10199" s="29" t="s">
        <v>28771</v>
      </c>
    </row>
    <row r="10200" spans="1:21">
      <c r="A10200">
        <v>10199</v>
      </c>
      <c r="B10200" s="30" t="s">
        <v>3220</v>
      </c>
      <c r="D10200" s="30" t="s">
        <v>4356</v>
      </c>
      <c r="F10200" s="30" t="s">
        <v>4357</v>
      </c>
      <c r="H10200" s="30" t="s">
        <v>4358</v>
      </c>
      <c r="J10200" s="30" t="s">
        <v>2656</v>
      </c>
      <c r="L10200" s="30" t="s">
        <v>1227</v>
      </c>
      <c r="N10200" s="30" t="s">
        <v>783</v>
      </c>
      <c r="P10200" s="30" t="s">
        <v>542</v>
      </c>
      <c r="Q10200" t="s">
        <v>2039</v>
      </c>
      <c r="R10200" t="s">
        <v>2630</v>
      </c>
      <c r="S10200">
        <v>35</v>
      </c>
      <c r="T10200" s="29" t="s">
        <v>24280</v>
      </c>
      <c r="U10200" s="29" t="s">
        <v>28772</v>
      </c>
    </row>
    <row r="10201" spans="1:21">
      <c r="A10201">
        <v>10200</v>
      </c>
      <c r="B10201" s="30" t="s">
        <v>3220</v>
      </c>
      <c r="D10201" s="30" t="s">
        <v>4356</v>
      </c>
      <c r="F10201" s="30" t="s">
        <v>4357</v>
      </c>
      <c r="H10201" s="30" t="s">
        <v>4358</v>
      </c>
      <c r="J10201" s="30" t="s">
        <v>2656</v>
      </c>
      <c r="L10201" s="30" t="s">
        <v>1227</v>
      </c>
      <c r="N10201" s="30" t="s">
        <v>783</v>
      </c>
      <c r="P10201" s="30" t="s">
        <v>788</v>
      </c>
      <c r="Q10201" t="s">
        <v>2039</v>
      </c>
      <c r="R10201" t="s">
        <v>2630</v>
      </c>
      <c r="S10201">
        <v>35</v>
      </c>
      <c r="T10201" s="29" t="s">
        <v>24280</v>
      </c>
      <c r="U10201" s="29" t="s">
        <v>28773</v>
      </c>
    </row>
    <row r="10202" spans="1:21">
      <c r="A10202">
        <v>10201</v>
      </c>
      <c r="B10202" s="30" t="s">
        <v>3220</v>
      </c>
      <c r="D10202" s="30" t="s">
        <v>4356</v>
      </c>
      <c r="F10202" s="30" t="s">
        <v>4357</v>
      </c>
      <c r="H10202" s="30" t="s">
        <v>4358</v>
      </c>
      <c r="J10202" s="30" t="s">
        <v>2656</v>
      </c>
      <c r="L10202" s="30" t="s">
        <v>1227</v>
      </c>
      <c r="N10202" s="30" t="s">
        <v>789</v>
      </c>
      <c r="P10202" s="30" t="s">
        <v>790</v>
      </c>
      <c r="Q10202" t="s">
        <v>2039</v>
      </c>
      <c r="R10202" t="s">
        <v>2630</v>
      </c>
      <c r="S10202">
        <v>35</v>
      </c>
      <c r="T10202" s="29" t="s">
        <v>24280</v>
      </c>
      <c r="U10202" s="29" t="s">
        <v>28774</v>
      </c>
    </row>
    <row r="10203" spans="1:21">
      <c r="A10203">
        <v>10202</v>
      </c>
      <c r="B10203" s="30" t="s">
        <v>3220</v>
      </c>
      <c r="D10203" s="30" t="s">
        <v>4356</v>
      </c>
      <c r="F10203" s="30" t="s">
        <v>4357</v>
      </c>
      <c r="H10203" s="30" t="s">
        <v>4358</v>
      </c>
      <c r="J10203" s="30" t="s">
        <v>2656</v>
      </c>
      <c r="L10203" s="30" t="s">
        <v>1227</v>
      </c>
      <c r="N10203" s="30" t="s">
        <v>789</v>
      </c>
      <c r="P10203" s="30" t="s">
        <v>791</v>
      </c>
      <c r="Q10203" t="s">
        <v>2039</v>
      </c>
      <c r="R10203" t="s">
        <v>2630</v>
      </c>
      <c r="S10203">
        <v>35</v>
      </c>
      <c r="T10203" s="29" t="s">
        <v>24280</v>
      </c>
      <c r="U10203" s="29" t="s">
        <v>28775</v>
      </c>
    </row>
    <row r="10204" spans="1:21">
      <c r="A10204">
        <v>10203</v>
      </c>
      <c r="B10204" s="30" t="s">
        <v>3220</v>
      </c>
      <c r="D10204" s="30" t="s">
        <v>4356</v>
      </c>
      <c r="F10204" s="30" t="s">
        <v>4357</v>
      </c>
      <c r="H10204" s="30" t="s">
        <v>4358</v>
      </c>
      <c r="J10204" s="30" t="s">
        <v>2656</v>
      </c>
      <c r="L10204" s="30" t="s">
        <v>1227</v>
      </c>
      <c r="N10204" s="30" t="s">
        <v>789</v>
      </c>
      <c r="P10204" s="30" t="s">
        <v>792</v>
      </c>
      <c r="Q10204" t="s">
        <v>2039</v>
      </c>
      <c r="R10204" t="s">
        <v>2630</v>
      </c>
      <c r="S10204">
        <v>35</v>
      </c>
      <c r="T10204" s="29" t="s">
        <v>24280</v>
      </c>
      <c r="U10204" s="29" t="s">
        <v>28776</v>
      </c>
    </row>
    <row r="10205" spans="1:21">
      <c r="A10205">
        <v>10204</v>
      </c>
      <c r="B10205" s="30" t="s">
        <v>3220</v>
      </c>
      <c r="D10205" s="30" t="s">
        <v>4356</v>
      </c>
      <c r="F10205" s="30" t="s">
        <v>4357</v>
      </c>
      <c r="H10205" s="30" t="s">
        <v>4358</v>
      </c>
      <c r="J10205" s="30" t="s">
        <v>2656</v>
      </c>
      <c r="L10205" s="30" t="s">
        <v>1227</v>
      </c>
      <c r="N10205" s="30" t="s">
        <v>789</v>
      </c>
      <c r="P10205" s="30" t="s">
        <v>793</v>
      </c>
      <c r="Q10205" t="s">
        <v>2039</v>
      </c>
      <c r="R10205" t="s">
        <v>2630</v>
      </c>
      <c r="S10205">
        <v>35</v>
      </c>
      <c r="T10205" s="29" t="s">
        <v>24280</v>
      </c>
      <c r="U10205" s="29" t="s">
        <v>28777</v>
      </c>
    </row>
    <row r="10206" spans="1:21">
      <c r="A10206">
        <v>10205</v>
      </c>
      <c r="B10206" s="30" t="s">
        <v>3220</v>
      </c>
      <c r="D10206" s="30" t="s">
        <v>4356</v>
      </c>
      <c r="F10206" s="30" t="s">
        <v>4357</v>
      </c>
      <c r="H10206" s="30" t="s">
        <v>4358</v>
      </c>
      <c r="J10206" s="30" t="s">
        <v>2656</v>
      </c>
      <c r="L10206" s="30" t="s">
        <v>1227</v>
      </c>
      <c r="N10206" s="30" t="s">
        <v>789</v>
      </c>
      <c r="P10206" s="30" t="s">
        <v>794</v>
      </c>
      <c r="Q10206" t="s">
        <v>2039</v>
      </c>
      <c r="R10206" t="s">
        <v>2630</v>
      </c>
      <c r="S10206">
        <v>35</v>
      </c>
      <c r="T10206" s="29" t="s">
        <v>24280</v>
      </c>
      <c r="U10206" s="29" t="s">
        <v>28778</v>
      </c>
    </row>
    <row r="10207" spans="1:21">
      <c r="A10207">
        <v>10206</v>
      </c>
      <c r="B10207" s="30" t="s">
        <v>3220</v>
      </c>
      <c r="D10207" s="30" t="s">
        <v>4356</v>
      </c>
      <c r="F10207" s="30" t="s">
        <v>4357</v>
      </c>
      <c r="H10207" s="30" t="s">
        <v>4358</v>
      </c>
      <c r="J10207" s="30" t="s">
        <v>2656</v>
      </c>
      <c r="L10207" s="30" t="s">
        <v>1227</v>
      </c>
      <c r="N10207" s="30" t="s">
        <v>789</v>
      </c>
      <c r="P10207" s="30" t="s">
        <v>795</v>
      </c>
      <c r="Q10207" t="s">
        <v>2039</v>
      </c>
      <c r="R10207" t="s">
        <v>2630</v>
      </c>
      <c r="S10207">
        <v>35</v>
      </c>
      <c r="T10207" s="29" t="s">
        <v>24280</v>
      </c>
      <c r="U10207" s="29" t="s">
        <v>28779</v>
      </c>
    </row>
    <row r="10208" spans="1:21">
      <c r="A10208">
        <v>10207</v>
      </c>
      <c r="B10208" s="30" t="s">
        <v>3220</v>
      </c>
      <c r="D10208" s="30" t="s">
        <v>4356</v>
      </c>
      <c r="F10208" s="30" t="s">
        <v>4357</v>
      </c>
      <c r="H10208" s="30" t="s">
        <v>4358</v>
      </c>
      <c r="J10208" s="30" t="s">
        <v>2656</v>
      </c>
      <c r="L10208" s="30" t="s">
        <v>1227</v>
      </c>
      <c r="N10208" s="30" t="s">
        <v>789</v>
      </c>
      <c r="P10208" s="30" t="s">
        <v>857</v>
      </c>
      <c r="Q10208" t="s">
        <v>2039</v>
      </c>
      <c r="R10208" t="s">
        <v>2630</v>
      </c>
      <c r="S10208">
        <v>35</v>
      </c>
      <c r="T10208" s="29" t="s">
        <v>24280</v>
      </c>
      <c r="U10208" s="29" t="s">
        <v>28780</v>
      </c>
    </row>
    <row r="10209" spans="1:21">
      <c r="A10209">
        <v>10208</v>
      </c>
      <c r="B10209" s="30" t="s">
        <v>3220</v>
      </c>
      <c r="D10209" s="30" t="s">
        <v>4356</v>
      </c>
      <c r="F10209" s="30" t="s">
        <v>4357</v>
      </c>
      <c r="H10209" s="30" t="s">
        <v>4358</v>
      </c>
      <c r="J10209" s="30" t="s">
        <v>2656</v>
      </c>
      <c r="L10209" s="30" t="s">
        <v>1227</v>
      </c>
      <c r="N10209" s="30" t="s">
        <v>789</v>
      </c>
      <c r="P10209" s="30" t="s">
        <v>858</v>
      </c>
      <c r="Q10209" t="s">
        <v>2039</v>
      </c>
      <c r="R10209" t="s">
        <v>2630</v>
      </c>
      <c r="S10209">
        <v>35</v>
      </c>
      <c r="T10209" s="29" t="s">
        <v>24280</v>
      </c>
      <c r="U10209" s="29" t="s">
        <v>28781</v>
      </c>
    </row>
    <row r="10210" spans="1:21">
      <c r="A10210">
        <v>10209</v>
      </c>
      <c r="B10210" s="30" t="s">
        <v>3220</v>
      </c>
      <c r="D10210" s="30" t="s">
        <v>4356</v>
      </c>
      <c r="F10210" s="30" t="s">
        <v>4357</v>
      </c>
      <c r="H10210" s="30" t="s">
        <v>4358</v>
      </c>
      <c r="J10210" s="30" t="s">
        <v>2656</v>
      </c>
      <c r="L10210" s="30" t="s">
        <v>1227</v>
      </c>
      <c r="N10210" s="30" t="s">
        <v>789</v>
      </c>
      <c r="P10210" s="30" t="s">
        <v>859</v>
      </c>
      <c r="Q10210" t="s">
        <v>2039</v>
      </c>
      <c r="R10210" t="s">
        <v>2630</v>
      </c>
      <c r="S10210">
        <v>35</v>
      </c>
      <c r="T10210" s="29" t="s">
        <v>24280</v>
      </c>
      <c r="U10210" s="29" t="s">
        <v>28782</v>
      </c>
    </row>
    <row r="10211" spans="1:21">
      <c r="A10211">
        <v>10210</v>
      </c>
      <c r="B10211" s="30" t="s">
        <v>3220</v>
      </c>
      <c r="D10211" s="30" t="s">
        <v>4356</v>
      </c>
      <c r="F10211" s="30" t="s">
        <v>4357</v>
      </c>
      <c r="H10211" s="30" t="s">
        <v>4358</v>
      </c>
      <c r="J10211" s="30" t="s">
        <v>2656</v>
      </c>
      <c r="L10211" s="30" t="s">
        <v>1227</v>
      </c>
      <c r="N10211" s="30" t="s">
        <v>789</v>
      </c>
      <c r="P10211" s="30" t="s">
        <v>860</v>
      </c>
      <c r="Q10211" t="s">
        <v>2039</v>
      </c>
      <c r="R10211" t="s">
        <v>2630</v>
      </c>
      <c r="S10211">
        <v>35</v>
      </c>
      <c r="T10211" s="29" t="s">
        <v>24280</v>
      </c>
      <c r="U10211" s="29" t="s">
        <v>28783</v>
      </c>
    </row>
    <row r="10212" spans="1:21">
      <c r="A10212">
        <v>10211</v>
      </c>
      <c r="B10212" s="30" t="s">
        <v>3220</v>
      </c>
      <c r="D10212" s="30" t="s">
        <v>4356</v>
      </c>
      <c r="F10212" s="30" t="s">
        <v>4357</v>
      </c>
      <c r="H10212" s="30" t="s">
        <v>4358</v>
      </c>
      <c r="J10212" s="30" t="s">
        <v>2656</v>
      </c>
      <c r="L10212" s="30" t="s">
        <v>1227</v>
      </c>
      <c r="N10212" s="30" t="s">
        <v>789</v>
      </c>
      <c r="P10212" s="30" t="s">
        <v>861</v>
      </c>
      <c r="Q10212" t="s">
        <v>2039</v>
      </c>
      <c r="R10212" t="s">
        <v>2630</v>
      </c>
      <c r="S10212">
        <v>35</v>
      </c>
      <c r="T10212" s="29" t="s">
        <v>24280</v>
      </c>
      <c r="U10212" s="29" t="s">
        <v>28784</v>
      </c>
    </row>
    <row r="10213" spans="1:21">
      <c r="A10213">
        <v>10212</v>
      </c>
      <c r="B10213" s="30" t="s">
        <v>3220</v>
      </c>
      <c r="D10213" s="30" t="s">
        <v>4356</v>
      </c>
      <c r="F10213" s="30" t="s">
        <v>4357</v>
      </c>
      <c r="H10213" s="30" t="s">
        <v>4358</v>
      </c>
      <c r="J10213" s="30" t="s">
        <v>2656</v>
      </c>
      <c r="L10213" s="30" t="s">
        <v>1227</v>
      </c>
      <c r="N10213" s="30" t="s">
        <v>789</v>
      </c>
      <c r="P10213" s="30" t="s">
        <v>862</v>
      </c>
      <c r="Q10213" t="s">
        <v>2039</v>
      </c>
      <c r="R10213" t="s">
        <v>2630</v>
      </c>
      <c r="S10213">
        <v>35</v>
      </c>
      <c r="T10213" s="29" t="s">
        <v>24280</v>
      </c>
      <c r="U10213" s="29" t="s">
        <v>28785</v>
      </c>
    </row>
    <row r="10214" spans="1:21">
      <c r="A10214">
        <v>10213</v>
      </c>
      <c r="B10214" s="30" t="s">
        <v>3220</v>
      </c>
      <c r="D10214" s="30" t="s">
        <v>4356</v>
      </c>
      <c r="F10214" s="30" t="s">
        <v>4357</v>
      </c>
      <c r="H10214" s="30" t="s">
        <v>4358</v>
      </c>
      <c r="J10214" s="30" t="s">
        <v>2656</v>
      </c>
      <c r="L10214" s="30" t="s">
        <v>1227</v>
      </c>
      <c r="N10214" s="30" t="s">
        <v>789</v>
      </c>
      <c r="P10214" s="30" t="s">
        <v>1237</v>
      </c>
      <c r="Q10214" t="s">
        <v>2039</v>
      </c>
      <c r="R10214" t="s">
        <v>2630</v>
      </c>
      <c r="S10214">
        <v>35</v>
      </c>
      <c r="T10214" s="29" t="s">
        <v>24280</v>
      </c>
      <c r="U10214" s="29" t="s">
        <v>28786</v>
      </c>
    </row>
    <row r="10215" spans="1:21">
      <c r="A10215">
        <v>10214</v>
      </c>
      <c r="B10215" s="30" t="s">
        <v>3220</v>
      </c>
      <c r="D10215" s="30" t="s">
        <v>4356</v>
      </c>
      <c r="F10215" s="30" t="s">
        <v>4357</v>
      </c>
      <c r="H10215" s="30" t="s">
        <v>4358</v>
      </c>
      <c r="J10215" s="30" t="s">
        <v>2656</v>
      </c>
      <c r="L10215" s="30" t="s">
        <v>1227</v>
      </c>
      <c r="N10215" s="30" t="s">
        <v>789</v>
      </c>
      <c r="P10215" s="30" t="s">
        <v>1238</v>
      </c>
      <c r="Q10215" t="s">
        <v>2039</v>
      </c>
      <c r="R10215" t="s">
        <v>2630</v>
      </c>
      <c r="S10215">
        <v>35</v>
      </c>
      <c r="T10215" s="29" t="s">
        <v>24280</v>
      </c>
      <c r="U10215" s="29" t="s">
        <v>28787</v>
      </c>
    </row>
    <row r="10216" spans="1:21">
      <c r="A10216">
        <v>10215</v>
      </c>
      <c r="B10216" s="30" t="s">
        <v>3220</v>
      </c>
      <c r="D10216" s="30" t="s">
        <v>4356</v>
      </c>
      <c r="F10216" s="30" t="s">
        <v>4357</v>
      </c>
      <c r="H10216" s="30" t="s">
        <v>4358</v>
      </c>
      <c r="J10216" s="30" t="s">
        <v>2656</v>
      </c>
      <c r="L10216" s="30" t="s">
        <v>1227</v>
      </c>
      <c r="N10216" s="30" t="s">
        <v>789</v>
      </c>
      <c r="P10216" s="30" t="s">
        <v>1239</v>
      </c>
      <c r="Q10216" t="s">
        <v>2039</v>
      </c>
      <c r="R10216" t="s">
        <v>2630</v>
      </c>
      <c r="S10216">
        <v>35</v>
      </c>
      <c r="T10216" s="29" t="s">
        <v>24280</v>
      </c>
      <c r="U10216" s="29" t="s">
        <v>28788</v>
      </c>
    </row>
    <row r="10217" spans="1:21">
      <c r="A10217">
        <v>10216</v>
      </c>
      <c r="B10217" s="30" t="s">
        <v>3220</v>
      </c>
      <c r="D10217" s="30" t="s">
        <v>4356</v>
      </c>
      <c r="F10217" s="30" t="s">
        <v>4357</v>
      </c>
      <c r="H10217" s="30" t="s">
        <v>4358</v>
      </c>
      <c r="J10217" s="30" t="s">
        <v>2656</v>
      </c>
      <c r="L10217" s="30" t="s">
        <v>1227</v>
      </c>
      <c r="N10217" s="30" t="s">
        <v>789</v>
      </c>
      <c r="P10217" s="30" t="s">
        <v>1240</v>
      </c>
      <c r="Q10217" t="s">
        <v>2039</v>
      </c>
      <c r="R10217" t="s">
        <v>6898</v>
      </c>
      <c r="S10217">
        <v>36</v>
      </c>
      <c r="T10217" s="29" t="s">
        <v>18184</v>
      </c>
      <c r="U10217" s="29" t="s">
        <v>28789</v>
      </c>
    </row>
    <row r="10218" spans="1:21">
      <c r="A10218">
        <v>10217</v>
      </c>
      <c r="B10218" s="30" t="s">
        <v>3220</v>
      </c>
      <c r="D10218" s="30" t="s">
        <v>4356</v>
      </c>
      <c r="F10218" s="30" t="s">
        <v>4357</v>
      </c>
      <c r="H10218" s="30" t="s">
        <v>4358</v>
      </c>
      <c r="J10218" s="30" t="s">
        <v>2656</v>
      </c>
      <c r="L10218" s="30" t="s">
        <v>1227</v>
      </c>
      <c r="N10218" s="30" t="s">
        <v>789</v>
      </c>
      <c r="P10218" s="30" t="s">
        <v>1241</v>
      </c>
      <c r="Q10218" t="s">
        <v>2039</v>
      </c>
      <c r="R10218" t="s">
        <v>2630</v>
      </c>
      <c r="S10218">
        <v>35</v>
      </c>
      <c r="T10218" s="29" t="s">
        <v>24280</v>
      </c>
      <c r="U10218" s="29" t="s">
        <v>28790</v>
      </c>
    </row>
    <row r="10219" spans="1:21">
      <c r="A10219">
        <v>10218</v>
      </c>
      <c r="B10219" s="30" t="s">
        <v>3220</v>
      </c>
      <c r="D10219" s="30" t="s">
        <v>4356</v>
      </c>
      <c r="F10219" s="30" t="s">
        <v>4357</v>
      </c>
      <c r="H10219" s="30" t="s">
        <v>4358</v>
      </c>
      <c r="J10219" s="30" t="s">
        <v>2656</v>
      </c>
      <c r="L10219" s="30" t="s">
        <v>1227</v>
      </c>
      <c r="N10219" s="30" t="s">
        <v>789</v>
      </c>
      <c r="P10219" s="30" t="s">
        <v>1233</v>
      </c>
      <c r="Q10219" t="s">
        <v>2039</v>
      </c>
      <c r="R10219" t="s">
        <v>2630</v>
      </c>
      <c r="S10219">
        <v>35</v>
      </c>
      <c r="T10219" s="29" t="s">
        <v>24280</v>
      </c>
      <c r="U10219" s="29" t="s">
        <v>28791</v>
      </c>
    </row>
    <row r="10220" spans="1:21">
      <c r="A10220">
        <v>10219</v>
      </c>
      <c r="B10220" s="30" t="s">
        <v>3220</v>
      </c>
      <c r="D10220" s="30" t="s">
        <v>4356</v>
      </c>
      <c r="F10220" s="30" t="s">
        <v>4357</v>
      </c>
      <c r="H10220" s="30" t="s">
        <v>4358</v>
      </c>
      <c r="J10220" s="30" t="s">
        <v>2656</v>
      </c>
      <c r="L10220" s="30" t="s">
        <v>1227</v>
      </c>
      <c r="N10220" s="30" t="s">
        <v>789</v>
      </c>
      <c r="P10220" s="30" t="s">
        <v>1234</v>
      </c>
      <c r="Q10220" t="s">
        <v>2039</v>
      </c>
      <c r="R10220" t="s">
        <v>2630</v>
      </c>
      <c r="S10220">
        <v>35</v>
      </c>
      <c r="T10220" s="29" t="s">
        <v>24280</v>
      </c>
      <c r="U10220" s="29" t="s">
        <v>28792</v>
      </c>
    </row>
    <row r="10221" spans="1:21">
      <c r="A10221">
        <v>10220</v>
      </c>
      <c r="B10221" s="30" t="s">
        <v>3220</v>
      </c>
      <c r="D10221" s="30" t="s">
        <v>4356</v>
      </c>
      <c r="F10221" s="30" t="s">
        <v>4357</v>
      </c>
      <c r="H10221" s="30" t="s">
        <v>4358</v>
      </c>
      <c r="J10221" s="30" t="s">
        <v>2656</v>
      </c>
      <c r="L10221" s="30" t="s">
        <v>1227</v>
      </c>
      <c r="N10221" s="30" t="s">
        <v>789</v>
      </c>
      <c r="P10221" s="30" t="s">
        <v>1235</v>
      </c>
      <c r="Q10221" t="s">
        <v>2039</v>
      </c>
      <c r="R10221" t="s">
        <v>2630</v>
      </c>
      <c r="S10221">
        <v>35</v>
      </c>
      <c r="T10221" s="29" t="s">
        <v>24280</v>
      </c>
      <c r="U10221" s="29" t="s">
        <v>28793</v>
      </c>
    </row>
    <row r="10222" spans="1:21">
      <c r="A10222">
        <v>10221</v>
      </c>
      <c r="B10222" s="30" t="s">
        <v>3220</v>
      </c>
      <c r="D10222" s="30" t="s">
        <v>4356</v>
      </c>
      <c r="F10222" s="30" t="s">
        <v>4357</v>
      </c>
      <c r="H10222" s="30" t="s">
        <v>4358</v>
      </c>
      <c r="J10222" s="30" t="s">
        <v>2656</v>
      </c>
      <c r="L10222" s="30" t="s">
        <v>1227</v>
      </c>
      <c r="N10222" s="30" t="s">
        <v>789</v>
      </c>
      <c r="P10222" s="30" t="s">
        <v>1236</v>
      </c>
      <c r="Q10222" t="s">
        <v>2039</v>
      </c>
      <c r="R10222" t="s">
        <v>2630</v>
      </c>
      <c r="S10222">
        <v>35</v>
      </c>
      <c r="T10222" s="29" t="s">
        <v>24280</v>
      </c>
      <c r="U10222" s="29" t="s">
        <v>28794</v>
      </c>
    </row>
    <row r="10223" spans="1:21">
      <c r="A10223">
        <v>10222</v>
      </c>
      <c r="B10223" s="30" t="s">
        <v>3220</v>
      </c>
      <c r="D10223" s="30" t="s">
        <v>4356</v>
      </c>
      <c r="F10223" s="30" t="s">
        <v>4357</v>
      </c>
      <c r="H10223" s="30" t="s">
        <v>4358</v>
      </c>
      <c r="J10223" s="30" t="s">
        <v>2656</v>
      </c>
      <c r="L10223" s="30" t="s">
        <v>1580</v>
      </c>
      <c r="N10223" s="30" t="s">
        <v>1581</v>
      </c>
      <c r="P10223" s="30" t="s">
        <v>1119</v>
      </c>
      <c r="Q10223" t="s">
        <v>2039</v>
      </c>
      <c r="R10223" t="s">
        <v>2630</v>
      </c>
      <c r="S10223">
        <v>35</v>
      </c>
      <c r="T10223" s="29" t="s">
        <v>24280</v>
      </c>
      <c r="U10223" s="29" t="s">
        <v>28795</v>
      </c>
    </row>
    <row r="10224" spans="1:21">
      <c r="A10224">
        <v>10223</v>
      </c>
      <c r="B10224" s="30" t="s">
        <v>3220</v>
      </c>
      <c r="D10224" s="30" t="s">
        <v>4356</v>
      </c>
      <c r="F10224" s="30" t="s">
        <v>4357</v>
      </c>
      <c r="H10224" s="30" t="s">
        <v>4358</v>
      </c>
      <c r="J10224" s="30" t="s">
        <v>2656</v>
      </c>
      <c r="L10224" s="30" t="s">
        <v>1580</v>
      </c>
      <c r="N10224" s="30" t="s">
        <v>1581</v>
      </c>
      <c r="P10224" s="30" t="s">
        <v>1120</v>
      </c>
      <c r="Q10224" t="s">
        <v>2039</v>
      </c>
      <c r="R10224" t="s">
        <v>2630</v>
      </c>
      <c r="S10224">
        <v>35</v>
      </c>
      <c r="T10224" s="29" t="s">
        <v>24280</v>
      </c>
      <c r="U10224" s="29" t="s">
        <v>28796</v>
      </c>
    </row>
    <row r="10225" spans="1:21">
      <c r="A10225">
        <v>10224</v>
      </c>
      <c r="B10225" s="30" t="s">
        <v>3220</v>
      </c>
      <c r="D10225" s="30" t="s">
        <v>4356</v>
      </c>
      <c r="F10225" s="30" t="s">
        <v>4357</v>
      </c>
      <c r="H10225" s="30" t="s">
        <v>4358</v>
      </c>
      <c r="J10225" s="30" t="s">
        <v>2656</v>
      </c>
      <c r="L10225" s="30" t="s">
        <v>1580</v>
      </c>
      <c r="N10225" s="30" t="s">
        <v>1581</v>
      </c>
      <c r="P10225" s="30" t="s">
        <v>1155</v>
      </c>
      <c r="Q10225" t="s">
        <v>2039</v>
      </c>
      <c r="R10225" t="s">
        <v>2630</v>
      </c>
      <c r="S10225">
        <v>35</v>
      </c>
      <c r="T10225" s="29" t="s">
        <v>24280</v>
      </c>
      <c r="U10225" s="29" t="s">
        <v>28797</v>
      </c>
    </row>
    <row r="10226" spans="1:21">
      <c r="A10226">
        <v>10225</v>
      </c>
      <c r="B10226" s="30" t="s">
        <v>3220</v>
      </c>
      <c r="D10226" s="30" t="s">
        <v>4356</v>
      </c>
      <c r="F10226" s="30" t="s">
        <v>4357</v>
      </c>
      <c r="H10226" s="30" t="s">
        <v>4358</v>
      </c>
      <c r="J10226" s="30" t="s">
        <v>2656</v>
      </c>
      <c r="L10226" s="30" t="s">
        <v>1580</v>
      </c>
      <c r="N10226" s="30" t="s">
        <v>1581</v>
      </c>
      <c r="P10226" s="30" t="s">
        <v>1156</v>
      </c>
      <c r="Q10226" t="s">
        <v>2039</v>
      </c>
      <c r="R10226" t="s">
        <v>2630</v>
      </c>
      <c r="S10226">
        <v>35</v>
      </c>
      <c r="T10226" s="29" t="s">
        <v>24280</v>
      </c>
      <c r="U10226" s="29" t="s">
        <v>28798</v>
      </c>
    </row>
    <row r="10227" spans="1:21">
      <c r="A10227">
        <v>10226</v>
      </c>
      <c r="B10227" s="30" t="s">
        <v>3220</v>
      </c>
      <c r="D10227" s="30" t="s">
        <v>4356</v>
      </c>
      <c r="F10227" s="30" t="s">
        <v>4357</v>
      </c>
      <c r="H10227" s="30" t="s">
        <v>4358</v>
      </c>
      <c r="J10227" s="30" t="s">
        <v>2656</v>
      </c>
      <c r="L10227" s="30" t="s">
        <v>1580</v>
      </c>
      <c r="N10227" s="30" t="s">
        <v>1581</v>
      </c>
      <c r="P10227" s="30" t="s">
        <v>1375</v>
      </c>
      <c r="Q10227" t="s">
        <v>2039</v>
      </c>
      <c r="R10227" t="s">
        <v>6898</v>
      </c>
      <c r="S10227">
        <v>36</v>
      </c>
      <c r="T10227" s="29" t="s">
        <v>18184</v>
      </c>
      <c r="U10227" s="29" t="s">
        <v>28799</v>
      </c>
    </row>
    <row r="10228" spans="1:21">
      <c r="A10228">
        <v>10227</v>
      </c>
      <c r="B10228" s="30" t="s">
        <v>3220</v>
      </c>
      <c r="D10228" s="30" t="s">
        <v>4356</v>
      </c>
      <c r="F10228" s="30" t="s">
        <v>4357</v>
      </c>
      <c r="H10228" s="30" t="s">
        <v>4358</v>
      </c>
      <c r="J10228" s="30" t="s">
        <v>2656</v>
      </c>
      <c r="L10228" s="30" t="s">
        <v>1580</v>
      </c>
      <c r="N10228" s="30" t="s">
        <v>1581</v>
      </c>
      <c r="P10228" s="30" t="s">
        <v>1376</v>
      </c>
      <c r="Q10228" t="s">
        <v>2039</v>
      </c>
      <c r="R10228" t="s">
        <v>2630</v>
      </c>
      <c r="S10228">
        <v>35</v>
      </c>
      <c r="T10228" s="29" t="s">
        <v>24280</v>
      </c>
      <c r="U10228" s="29" t="s">
        <v>28800</v>
      </c>
    </row>
    <row r="10229" spans="1:21">
      <c r="A10229">
        <v>10228</v>
      </c>
      <c r="B10229" s="30" t="s">
        <v>3220</v>
      </c>
      <c r="D10229" s="30" t="s">
        <v>4356</v>
      </c>
      <c r="F10229" s="30" t="s">
        <v>4357</v>
      </c>
      <c r="H10229" s="30" t="s">
        <v>4358</v>
      </c>
      <c r="J10229" s="30" t="s">
        <v>2656</v>
      </c>
      <c r="L10229" s="30" t="s">
        <v>1580</v>
      </c>
      <c r="N10229" s="30" t="s">
        <v>1581</v>
      </c>
      <c r="P10229" s="30" t="s">
        <v>1528</v>
      </c>
      <c r="Q10229" t="s">
        <v>2039</v>
      </c>
      <c r="R10229" t="s">
        <v>2630</v>
      </c>
      <c r="S10229">
        <v>35</v>
      </c>
      <c r="T10229" s="29" t="s">
        <v>24280</v>
      </c>
      <c r="U10229" s="29" t="s">
        <v>28801</v>
      </c>
    </row>
    <row r="10230" spans="1:21">
      <c r="A10230">
        <v>10229</v>
      </c>
      <c r="B10230" s="30" t="s">
        <v>3220</v>
      </c>
      <c r="D10230" s="30" t="s">
        <v>4356</v>
      </c>
      <c r="F10230" s="30" t="s">
        <v>4357</v>
      </c>
      <c r="H10230" s="30" t="s">
        <v>4358</v>
      </c>
      <c r="J10230" s="30" t="s">
        <v>2656</v>
      </c>
      <c r="L10230" s="30" t="s">
        <v>1580</v>
      </c>
      <c r="N10230" s="30" t="s">
        <v>1581</v>
      </c>
      <c r="P10230" s="30" t="s">
        <v>1388</v>
      </c>
      <c r="Q10230" t="s">
        <v>2039</v>
      </c>
      <c r="R10230" t="s">
        <v>2630</v>
      </c>
      <c r="S10230">
        <v>35</v>
      </c>
      <c r="T10230" s="29" t="s">
        <v>24280</v>
      </c>
      <c r="U10230" s="29" t="s">
        <v>28802</v>
      </c>
    </row>
    <row r="10231" spans="1:21">
      <c r="A10231">
        <v>10230</v>
      </c>
      <c r="B10231" s="30" t="s">
        <v>3220</v>
      </c>
      <c r="D10231" s="30" t="s">
        <v>4356</v>
      </c>
      <c r="F10231" s="30" t="s">
        <v>4357</v>
      </c>
      <c r="H10231" s="30" t="s">
        <v>4358</v>
      </c>
      <c r="J10231" s="30" t="s">
        <v>2656</v>
      </c>
      <c r="L10231" s="30" t="s">
        <v>1580</v>
      </c>
      <c r="N10231" s="30" t="s">
        <v>1389</v>
      </c>
      <c r="P10231" s="30" t="s">
        <v>234</v>
      </c>
      <c r="Q10231" t="s">
        <v>2039</v>
      </c>
      <c r="R10231" t="s">
        <v>2630</v>
      </c>
      <c r="S10231">
        <v>35</v>
      </c>
      <c r="T10231" s="29" t="s">
        <v>24280</v>
      </c>
      <c r="U10231" s="29" t="s">
        <v>28803</v>
      </c>
    </row>
    <row r="10232" spans="1:21">
      <c r="A10232">
        <v>10231</v>
      </c>
      <c r="B10232" s="30" t="s">
        <v>3220</v>
      </c>
      <c r="D10232" s="30" t="s">
        <v>4356</v>
      </c>
      <c r="F10232" s="30" t="s">
        <v>4357</v>
      </c>
      <c r="H10232" s="30" t="s">
        <v>4358</v>
      </c>
      <c r="J10232" s="30" t="s">
        <v>2656</v>
      </c>
      <c r="L10232" s="30" t="s">
        <v>1580</v>
      </c>
      <c r="N10232" s="30" t="s">
        <v>1389</v>
      </c>
      <c r="P10232" s="30" t="s">
        <v>235</v>
      </c>
      <c r="Q10232" t="s">
        <v>2039</v>
      </c>
      <c r="R10232" t="s">
        <v>2630</v>
      </c>
      <c r="S10232">
        <v>35</v>
      </c>
      <c r="T10232" s="29" t="s">
        <v>24280</v>
      </c>
      <c r="U10232" s="29" t="s">
        <v>28804</v>
      </c>
    </row>
    <row r="10233" spans="1:21">
      <c r="A10233">
        <v>10232</v>
      </c>
      <c r="B10233" s="30" t="s">
        <v>3220</v>
      </c>
      <c r="D10233" s="30" t="s">
        <v>4356</v>
      </c>
      <c r="F10233" s="30" t="s">
        <v>4357</v>
      </c>
      <c r="H10233" s="30" t="s">
        <v>4358</v>
      </c>
      <c r="J10233" s="30" t="s">
        <v>2656</v>
      </c>
      <c r="L10233" s="30" t="s">
        <v>1580</v>
      </c>
      <c r="N10233" s="30" t="s">
        <v>1389</v>
      </c>
      <c r="P10233" s="30" t="s">
        <v>2044</v>
      </c>
      <c r="Q10233" t="s">
        <v>2039</v>
      </c>
      <c r="R10233" t="s">
        <v>2630</v>
      </c>
      <c r="S10233">
        <v>35</v>
      </c>
      <c r="T10233" s="29" t="s">
        <v>24280</v>
      </c>
      <c r="U10233" s="29" t="s">
        <v>28805</v>
      </c>
    </row>
    <row r="10234" spans="1:21">
      <c r="A10234">
        <v>10233</v>
      </c>
      <c r="B10234" s="30" t="s">
        <v>3220</v>
      </c>
      <c r="D10234" s="30" t="s">
        <v>4356</v>
      </c>
      <c r="F10234" s="30" t="s">
        <v>4357</v>
      </c>
      <c r="H10234" s="30" t="s">
        <v>4358</v>
      </c>
      <c r="J10234" s="30" t="s">
        <v>2656</v>
      </c>
      <c r="L10234" s="30" t="s">
        <v>1580</v>
      </c>
      <c r="N10234" s="30" t="s">
        <v>1389</v>
      </c>
      <c r="P10234" s="30" t="s">
        <v>950</v>
      </c>
      <c r="Q10234" t="s">
        <v>2039</v>
      </c>
      <c r="R10234" t="s">
        <v>2630</v>
      </c>
      <c r="S10234">
        <v>35</v>
      </c>
      <c r="T10234" s="29" t="s">
        <v>24280</v>
      </c>
      <c r="U10234" s="29" t="s">
        <v>28806</v>
      </c>
    </row>
    <row r="10235" spans="1:21">
      <c r="A10235">
        <v>10234</v>
      </c>
      <c r="B10235" s="30" t="s">
        <v>3220</v>
      </c>
      <c r="D10235" s="30" t="s">
        <v>4356</v>
      </c>
      <c r="F10235" s="30" t="s">
        <v>4357</v>
      </c>
      <c r="H10235" s="30" t="s">
        <v>4358</v>
      </c>
      <c r="J10235" s="30" t="s">
        <v>2656</v>
      </c>
      <c r="L10235" s="30" t="s">
        <v>1580</v>
      </c>
      <c r="N10235" s="30" t="s">
        <v>1389</v>
      </c>
      <c r="P10235" s="30" t="s">
        <v>951</v>
      </c>
      <c r="Q10235" t="s">
        <v>2039</v>
      </c>
      <c r="R10235" t="s">
        <v>2630</v>
      </c>
      <c r="S10235">
        <v>35</v>
      </c>
      <c r="T10235" s="29" t="s">
        <v>24280</v>
      </c>
      <c r="U10235" s="29" t="s">
        <v>28807</v>
      </c>
    </row>
    <row r="10236" spans="1:21">
      <c r="A10236">
        <v>10235</v>
      </c>
      <c r="B10236" s="30" t="s">
        <v>3220</v>
      </c>
      <c r="D10236" s="30" t="s">
        <v>4356</v>
      </c>
      <c r="F10236" s="30" t="s">
        <v>4357</v>
      </c>
      <c r="H10236" s="30" t="s">
        <v>4358</v>
      </c>
      <c r="J10236" s="30" t="s">
        <v>2656</v>
      </c>
      <c r="L10236" s="30" t="s">
        <v>1580</v>
      </c>
      <c r="N10236" s="30" t="s">
        <v>1389</v>
      </c>
      <c r="P10236" s="30" t="s">
        <v>952</v>
      </c>
      <c r="Q10236" t="s">
        <v>2039</v>
      </c>
      <c r="R10236" t="s">
        <v>2630</v>
      </c>
      <c r="S10236">
        <v>35</v>
      </c>
      <c r="T10236" s="29" t="s">
        <v>24280</v>
      </c>
      <c r="U10236" s="29" t="s">
        <v>28808</v>
      </c>
    </row>
    <row r="10237" spans="1:21">
      <c r="A10237">
        <v>10236</v>
      </c>
      <c r="B10237" s="30" t="s">
        <v>3220</v>
      </c>
      <c r="D10237" s="30" t="s">
        <v>4356</v>
      </c>
      <c r="F10237" s="30" t="s">
        <v>4357</v>
      </c>
      <c r="H10237" s="30" t="s">
        <v>4358</v>
      </c>
      <c r="J10237" s="30" t="s">
        <v>2656</v>
      </c>
      <c r="L10237" s="30" t="s">
        <v>1580</v>
      </c>
      <c r="N10237" s="30" t="s">
        <v>1389</v>
      </c>
      <c r="P10237" s="30" t="s">
        <v>953</v>
      </c>
      <c r="Q10237" t="s">
        <v>2039</v>
      </c>
      <c r="R10237" t="s">
        <v>2630</v>
      </c>
      <c r="S10237">
        <v>35</v>
      </c>
      <c r="T10237" s="29" t="s">
        <v>24280</v>
      </c>
      <c r="U10237" s="29" t="s">
        <v>28809</v>
      </c>
    </row>
    <row r="10238" spans="1:21">
      <c r="A10238">
        <v>10237</v>
      </c>
      <c r="B10238" s="30" t="s">
        <v>3220</v>
      </c>
      <c r="D10238" s="30" t="s">
        <v>4356</v>
      </c>
      <c r="F10238" s="30" t="s">
        <v>4357</v>
      </c>
      <c r="H10238" s="30" t="s">
        <v>4358</v>
      </c>
      <c r="J10238" s="30" t="s">
        <v>2656</v>
      </c>
      <c r="L10238" s="30" t="s">
        <v>1580</v>
      </c>
      <c r="N10238" s="30" t="s">
        <v>1389</v>
      </c>
      <c r="P10238" s="30" t="s">
        <v>954</v>
      </c>
      <c r="Q10238" t="s">
        <v>2039</v>
      </c>
      <c r="R10238" t="s">
        <v>2630</v>
      </c>
      <c r="S10238">
        <v>35</v>
      </c>
      <c r="T10238" s="29" t="s">
        <v>24280</v>
      </c>
      <c r="U10238" s="29" t="s">
        <v>28810</v>
      </c>
    </row>
    <row r="10239" spans="1:21">
      <c r="A10239">
        <v>10238</v>
      </c>
      <c r="B10239" s="30" t="s">
        <v>3220</v>
      </c>
      <c r="D10239" s="30" t="s">
        <v>4356</v>
      </c>
      <c r="F10239" s="30" t="s">
        <v>4357</v>
      </c>
      <c r="H10239" s="30" t="s">
        <v>4358</v>
      </c>
      <c r="J10239" s="30" t="s">
        <v>2656</v>
      </c>
      <c r="L10239" s="30" t="s">
        <v>1580</v>
      </c>
      <c r="N10239" s="30" t="s">
        <v>1389</v>
      </c>
      <c r="P10239" s="30" t="s">
        <v>955</v>
      </c>
      <c r="Q10239" t="s">
        <v>2039</v>
      </c>
      <c r="R10239" t="s">
        <v>2630</v>
      </c>
      <c r="S10239">
        <v>35</v>
      </c>
      <c r="T10239" s="29" t="s">
        <v>24280</v>
      </c>
      <c r="U10239" s="29" t="s">
        <v>28811</v>
      </c>
    </row>
    <row r="10240" spans="1:21">
      <c r="A10240">
        <v>10239</v>
      </c>
      <c r="B10240" s="30" t="s">
        <v>3220</v>
      </c>
      <c r="D10240" s="30" t="s">
        <v>4356</v>
      </c>
      <c r="F10240" s="30" t="s">
        <v>4357</v>
      </c>
      <c r="H10240" s="30" t="s">
        <v>4358</v>
      </c>
      <c r="J10240" s="30" t="s">
        <v>2656</v>
      </c>
      <c r="L10240" s="30" t="s">
        <v>1580</v>
      </c>
      <c r="N10240" s="30" t="s">
        <v>1389</v>
      </c>
      <c r="P10240" s="30" t="s">
        <v>956</v>
      </c>
      <c r="Q10240" t="s">
        <v>2039</v>
      </c>
      <c r="R10240" t="s">
        <v>2630</v>
      </c>
      <c r="S10240">
        <v>35</v>
      </c>
      <c r="T10240" s="29" t="s">
        <v>24280</v>
      </c>
      <c r="U10240" s="29" t="s">
        <v>28812</v>
      </c>
    </row>
    <row r="10241" spans="1:21">
      <c r="A10241">
        <v>10240</v>
      </c>
      <c r="B10241" s="30" t="s">
        <v>3220</v>
      </c>
      <c r="D10241" s="30" t="s">
        <v>4356</v>
      </c>
      <c r="F10241" s="30" t="s">
        <v>4357</v>
      </c>
      <c r="H10241" s="30" t="s">
        <v>4358</v>
      </c>
      <c r="J10241" s="30" t="s">
        <v>2656</v>
      </c>
      <c r="L10241" s="30" t="s">
        <v>1580</v>
      </c>
      <c r="N10241" s="30" t="s">
        <v>1389</v>
      </c>
      <c r="P10241" s="30" t="s">
        <v>1246</v>
      </c>
      <c r="Q10241" t="s">
        <v>2039</v>
      </c>
      <c r="R10241" t="s">
        <v>2630</v>
      </c>
      <c r="S10241">
        <v>35</v>
      </c>
      <c r="T10241" s="29" t="s">
        <v>24280</v>
      </c>
      <c r="U10241" s="29" t="s">
        <v>28813</v>
      </c>
    </row>
    <row r="10242" spans="1:21">
      <c r="A10242">
        <v>10241</v>
      </c>
      <c r="B10242" s="30" t="s">
        <v>3220</v>
      </c>
      <c r="D10242" s="30" t="s">
        <v>4356</v>
      </c>
      <c r="F10242" s="30" t="s">
        <v>4357</v>
      </c>
      <c r="H10242" s="30" t="s">
        <v>4358</v>
      </c>
      <c r="J10242" s="30" t="s">
        <v>2656</v>
      </c>
      <c r="L10242" s="30" t="s">
        <v>1580</v>
      </c>
      <c r="N10242" s="30" t="s">
        <v>1389</v>
      </c>
      <c r="P10242" s="30" t="s">
        <v>1247</v>
      </c>
      <c r="Q10242" t="s">
        <v>2039</v>
      </c>
      <c r="R10242" t="s">
        <v>2630</v>
      </c>
      <c r="S10242">
        <v>35</v>
      </c>
      <c r="T10242" s="29" t="s">
        <v>24280</v>
      </c>
      <c r="U10242" s="29" t="s">
        <v>28814</v>
      </c>
    </row>
    <row r="10243" spans="1:21">
      <c r="A10243">
        <v>10242</v>
      </c>
      <c r="B10243" s="30" t="s">
        <v>3220</v>
      </c>
      <c r="D10243" s="30" t="s">
        <v>4356</v>
      </c>
      <c r="F10243" s="30" t="s">
        <v>4357</v>
      </c>
      <c r="H10243" s="30" t="s">
        <v>4358</v>
      </c>
      <c r="J10243" s="30" t="s">
        <v>2656</v>
      </c>
      <c r="L10243" s="30" t="s">
        <v>1580</v>
      </c>
      <c r="N10243" s="30" t="s">
        <v>1389</v>
      </c>
      <c r="P10243" s="30" t="s">
        <v>1248</v>
      </c>
      <c r="Q10243" t="s">
        <v>2039</v>
      </c>
      <c r="R10243" t="s">
        <v>2630</v>
      </c>
      <c r="S10243">
        <v>35</v>
      </c>
      <c r="T10243" s="29" t="s">
        <v>24280</v>
      </c>
      <c r="U10243" s="29" t="s">
        <v>28815</v>
      </c>
    </row>
    <row r="10244" spans="1:21">
      <c r="A10244">
        <v>10243</v>
      </c>
      <c r="B10244" s="30" t="s">
        <v>3220</v>
      </c>
      <c r="D10244" s="30" t="s">
        <v>4356</v>
      </c>
      <c r="F10244" s="30" t="s">
        <v>4357</v>
      </c>
      <c r="H10244" s="30" t="s">
        <v>4358</v>
      </c>
      <c r="J10244" s="30" t="s">
        <v>2656</v>
      </c>
      <c r="L10244" s="30" t="s">
        <v>1580</v>
      </c>
      <c r="N10244" s="30" t="s">
        <v>1389</v>
      </c>
      <c r="P10244" s="30" t="s">
        <v>1249</v>
      </c>
      <c r="Q10244" t="s">
        <v>2039</v>
      </c>
      <c r="R10244" t="s">
        <v>6898</v>
      </c>
      <c r="S10244">
        <v>36</v>
      </c>
      <c r="T10244" s="29" t="s">
        <v>18184</v>
      </c>
      <c r="U10244" s="29" t="s">
        <v>28816</v>
      </c>
    </row>
    <row r="10245" spans="1:21">
      <c r="A10245">
        <v>10244</v>
      </c>
      <c r="B10245" s="30" t="s">
        <v>3220</v>
      </c>
      <c r="D10245" s="30" t="s">
        <v>4356</v>
      </c>
      <c r="F10245" s="30" t="s">
        <v>4357</v>
      </c>
      <c r="H10245" s="30" t="s">
        <v>4358</v>
      </c>
      <c r="J10245" s="30" t="s">
        <v>2656</v>
      </c>
      <c r="L10245" s="30" t="s">
        <v>1580</v>
      </c>
      <c r="N10245" s="30" t="s">
        <v>1389</v>
      </c>
      <c r="P10245" s="30" t="s">
        <v>1250</v>
      </c>
      <c r="Q10245" t="s">
        <v>2039</v>
      </c>
      <c r="R10245" t="s">
        <v>2630</v>
      </c>
      <c r="S10245">
        <v>35</v>
      </c>
      <c r="T10245" s="29" t="s">
        <v>24280</v>
      </c>
      <c r="U10245" s="29" t="s">
        <v>28817</v>
      </c>
    </row>
    <row r="10246" spans="1:21">
      <c r="A10246">
        <v>10245</v>
      </c>
      <c r="B10246" s="30" t="s">
        <v>3220</v>
      </c>
      <c r="D10246" s="30" t="s">
        <v>4356</v>
      </c>
      <c r="F10246" s="30" t="s">
        <v>4357</v>
      </c>
      <c r="H10246" s="30" t="s">
        <v>4358</v>
      </c>
      <c r="J10246" s="30" t="s">
        <v>2656</v>
      </c>
      <c r="L10246" s="30" t="s">
        <v>1580</v>
      </c>
      <c r="N10246" s="30" t="s">
        <v>1389</v>
      </c>
      <c r="P10246" s="30" t="s">
        <v>552</v>
      </c>
      <c r="Q10246" t="s">
        <v>2039</v>
      </c>
      <c r="R10246" t="s">
        <v>2630</v>
      </c>
      <c r="S10246">
        <v>35</v>
      </c>
      <c r="T10246" s="29" t="s">
        <v>24280</v>
      </c>
      <c r="U10246" s="29" t="s">
        <v>28818</v>
      </c>
    </row>
    <row r="10247" spans="1:21">
      <c r="A10247">
        <v>10246</v>
      </c>
      <c r="B10247" s="30" t="s">
        <v>3220</v>
      </c>
      <c r="D10247" s="30" t="s">
        <v>4356</v>
      </c>
      <c r="F10247" s="30" t="s">
        <v>4357</v>
      </c>
      <c r="H10247" s="30" t="s">
        <v>4358</v>
      </c>
      <c r="J10247" s="30" t="s">
        <v>2656</v>
      </c>
      <c r="L10247" s="30" t="s">
        <v>1580</v>
      </c>
      <c r="N10247" s="30" t="s">
        <v>1389</v>
      </c>
      <c r="P10247" s="30" t="s">
        <v>1286</v>
      </c>
      <c r="Q10247" t="s">
        <v>2039</v>
      </c>
      <c r="R10247" t="s">
        <v>2630</v>
      </c>
      <c r="S10247">
        <v>35</v>
      </c>
      <c r="T10247" s="29" t="s">
        <v>24280</v>
      </c>
      <c r="U10247" s="29" t="s">
        <v>28819</v>
      </c>
    </row>
    <row r="10248" spans="1:21">
      <c r="A10248">
        <v>10247</v>
      </c>
      <c r="B10248" s="30" t="s">
        <v>3220</v>
      </c>
      <c r="D10248" s="30" t="s">
        <v>4356</v>
      </c>
      <c r="F10248" s="30" t="s">
        <v>4357</v>
      </c>
      <c r="H10248" s="30" t="s">
        <v>4358</v>
      </c>
      <c r="J10248" s="30" t="s">
        <v>2656</v>
      </c>
      <c r="L10248" s="30" t="s">
        <v>1580</v>
      </c>
      <c r="N10248" s="30" t="s">
        <v>1389</v>
      </c>
      <c r="P10248" s="30" t="s">
        <v>2664</v>
      </c>
      <c r="Q10248" t="s">
        <v>2039</v>
      </c>
      <c r="R10248" t="s">
        <v>2630</v>
      </c>
      <c r="S10248">
        <v>35</v>
      </c>
      <c r="T10248" s="29" t="s">
        <v>24280</v>
      </c>
      <c r="U10248" s="29" t="s">
        <v>28820</v>
      </c>
    </row>
    <row r="10249" spans="1:21">
      <c r="A10249">
        <v>10248</v>
      </c>
      <c r="B10249" s="30" t="s">
        <v>3220</v>
      </c>
      <c r="D10249" s="30" t="s">
        <v>4356</v>
      </c>
      <c r="F10249" s="30" t="s">
        <v>4357</v>
      </c>
      <c r="H10249" s="30" t="s">
        <v>4358</v>
      </c>
      <c r="J10249" s="30" t="s">
        <v>2656</v>
      </c>
      <c r="L10249" s="30" t="s">
        <v>1580</v>
      </c>
      <c r="N10249" s="30" t="s">
        <v>1389</v>
      </c>
      <c r="P10249" s="30" t="s">
        <v>1287</v>
      </c>
      <c r="Q10249" t="s">
        <v>2039</v>
      </c>
      <c r="R10249" t="s">
        <v>2630</v>
      </c>
      <c r="S10249">
        <v>35</v>
      </c>
      <c r="T10249" s="29" t="s">
        <v>24280</v>
      </c>
      <c r="U10249" s="29" t="s">
        <v>28821</v>
      </c>
    </row>
    <row r="10250" spans="1:21">
      <c r="A10250">
        <v>10249</v>
      </c>
      <c r="B10250" s="30" t="s">
        <v>3220</v>
      </c>
      <c r="D10250" s="30" t="s">
        <v>4356</v>
      </c>
      <c r="F10250" s="30" t="s">
        <v>4357</v>
      </c>
      <c r="H10250" s="30" t="s">
        <v>4358</v>
      </c>
      <c r="J10250" s="30" t="s">
        <v>2656</v>
      </c>
      <c r="L10250" s="30" t="s">
        <v>1580</v>
      </c>
      <c r="N10250" s="30" t="s">
        <v>1389</v>
      </c>
      <c r="P10250" s="30" t="s">
        <v>2665</v>
      </c>
      <c r="Q10250" t="s">
        <v>2039</v>
      </c>
      <c r="R10250" t="s">
        <v>2630</v>
      </c>
      <c r="S10250">
        <v>35</v>
      </c>
      <c r="T10250" s="29" t="s">
        <v>24280</v>
      </c>
      <c r="U10250" s="29" t="s">
        <v>28822</v>
      </c>
    </row>
    <row r="10251" spans="1:21">
      <c r="A10251">
        <v>10250</v>
      </c>
      <c r="B10251" s="30" t="s">
        <v>3220</v>
      </c>
      <c r="D10251" s="30" t="s">
        <v>4356</v>
      </c>
      <c r="F10251" s="30" t="s">
        <v>4357</v>
      </c>
      <c r="H10251" s="30" t="s">
        <v>4358</v>
      </c>
      <c r="J10251" s="30" t="s">
        <v>2656</v>
      </c>
      <c r="L10251" s="30" t="s">
        <v>1580</v>
      </c>
      <c r="N10251" s="30" t="s">
        <v>554</v>
      </c>
      <c r="P10251" s="30" t="s">
        <v>555</v>
      </c>
      <c r="Q10251" t="s">
        <v>2039</v>
      </c>
      <c r="R10251" t="s">
        <v>2630</v>
      </c>
      <c r="S10251">
        <v>35</v>
      </c>
      <c r="T10251" s="29" t="s">
        <v>24280</v>
      </c>
      <c r="U10251" s="29" t="s">
        <v>28823</v>
      </c>
    </row>
    <row r="10252" spans="1:21">
      <c r="A10252">
        <v>10251</v>
      </c>
      <c r="B10252" s="30" t="s">
        <v>3220</v>
      </c>
      <c r="D10252" s="30" t="s">
        <v>4356</v>
      </c>
      <c r="F10252" s="30" t="s">
        <v>4357</v>
      </c>
      <c r="H10252" s="30" t="s">
        <v>4358</v>
      </c>
      <c r="J10252" s="30" t="s">
        <v>2656</v>
      </c>
      <c r="L10252" s="30" t="s">
        <v>1580</v>
      </c>
      <c r="N10252" s="30" t="s">
        <v>554</v>
      </c>
      <c r="P10252" s="30" t="s">
        <v>556</v>
      </c>
      <c r="Q10252" t="s">
        <v>2039</v>
      </c>
      <c r="R10252" t="s">
        <v>6898</v>
      </c>
      <c r="S10252">
        <v>36</v>
      </c>
      <c r="T10252" s="29" t="s">
        <v>18184</v>
      </c>
      <c r="U10252" s="29" t="s">
        <v>28824</v>
      </c>
    </row>
    <row r="10253" spans="1:21">
      <c r="A10253">
        <v>10252</v>
      </c>
      <c r="B10253" s="30" t="s">
        <v>3220</v>
      </c>
      <c r="D10253" s="30" t="s">
        <v>4356</v>
      </c>
      <c r="F10253" s="30" t="s">
        <v>4357</v>
      </c>
      <c r="H10253" s="30" t="s">
        <v>4358</v>
      </c>
      <c r="J10253" s="30" t="s">
        <v>2656</v>
      </c>
      <c r="L10253" s="30" t="s">
        <v>1580</v>
      </c>
      <c r="N10253" s="30" t="s">
        <v>554</v>
      </c>
      <c r="P10253" s="30" t="s">
        <v>557</v>
      </c>
      <c r="Q10253" t="s">
        <v>2039</v>
      </c>
      <c r="R10253" t="s">
        <v>2630</v>
      </c>
      <c r="S10253">
        <v>35</v>
      </c>
      <c r="T10253" s="29" t="s">
        <v>24280</v>
      </c>
      <c r="U10253" s="29" t="s">
        <v>28825</v>
      </c>
    </row>
    <row r="10254" spans="1:21">
      <c r="A10254">
        <v>10253</v>
      </c>
      <c r="B10254" s="30" t="s">
        <v>3220</v>
      </c>
      <c r="D10254" s="30" t="s">
        <v>4356</v>
      </c>
      <c r="F10254" s="30" t="s">
        <v>4357</v>
      </c>
      <c r="H10254" s="30" t="s">
        <v>4358</v>
      </c>
      <c r="J10254" s="30" t="s">
        <v>2656</v>
      </c>
      <c r="L10254" s="30" t="s">
        <v>1580</v>
      </c>
      <c r="N10254" s="30" t="s">
        <v>554</v>
      </c>
      <c r="P10254" s="30" t="s">
        <v>2666</v>
      </c>
      <c r="Q10254" t="s">
        <v>2039</v>
      </c>
      <c r="R10254" t="s">
        <v>2630</v>
      </c>
      <c r="S10254">
        <v>35</v>
      </c>
      <c r="T10254" s="29" t="s">
        <v>24280</v>
      </c>
      <c r="U10254" s="29" t="s">
        <v>28826</v>
      </c>
    </row>
    <row r="10255" spans="1:21">
      <c r="A10255">
        <v>10254</v>
      </c>
      <c r="B10255" s="30" t="s">
        <v>3220</v>
      </c>
      <c r="D10255" s="30" t="s">
        <v>4356</v>
      </c>
      <c r="F10255" s="30" t="s">
        <v>4357</v>
      </c>
      <c r="H10255" s="30" t="s">
        <v>4358</v>
      </c>
      <c r="J10255" s="30" t="s">
        <v>2656</v>
      </c>
      <c r="L10255" s="30" t="s">
        <v>1580</v>
      </c>
      <c r="N10255" s="30" t="s">
        <v>554</v>
      </c>
      <c r="P10255" s="30" t="s">
        <v>2667</v>
      </c>
      <c r="Q10255" t="s">
        <v>2039</v>
      </c>
      <c r="R10255" t="s">
        <v>2630</v>
      </c>
      <c r="S10255">
        <v>35</v>
      </c>
      <c r="T10255" s="29" t="s">
        <v>24280</v>
      </c>
      <c r="U10255" s="29" t="s">
        <v>28827</v>
      </c>
    </row>
    <row r="10256" spans="1:21">
      <c r="A10256">
        <v>10255</v>
      </c>
      <c r="B10256" s="30" t="s">
        <v>3220</v>
      </c>
      <c r="D10256" s="30" t="s">
        <v>4356</v>
      </c>
      <c r="F10256" s="30" t="s">
        <v>4357</v>
      </c>
      <c r="H10256" s="30" t="s">
        <v>4358</v>
      </c>
      <c r="J10256" s="30" t="s">
        <v>2656</v>
      </c>
      <c r="L10256" s="30" t="s">
        <v>1580</v>
      </c>
      <c r="P10256" s="30" t="s">
        <v>1289</v>
      </c>
      <c r="Q10256" t="s">
        <v>2039</v>
      </c>
      <c r="R10256" t="s">
        <v>2630</v>
      </c>
      <c r="S10256">
        <v>35</v>
      </c>
      <c r="T10256" s="29" t="s">
        <v>24280</v>
      </c>
      <c r="U10256" s="29" t="s">
        <v>28828</v>
      </c>
    </row>
    <row r="10257" spans="1:21">
      <c r="A10257">
        <v>10256</v>
      </c>
      <c r="B10257" s="30" t="s">
        <v>3220</v>
      </c>
      <c r="D10257" s="30" t="s">
        <v>4356</v>
      </c>
      <c r="F10257" s="30" t="s">
        <v>4357</v>
      </c>
      <c r="H10257" s="30" t="s">
        <v>4358</v>
      </c>
      <c r="J10257" s="30" t="s">
        <v>2656</v>
      </c>
      <c r="L10257" s="30" t="s">
        <v>285</v>
      </c>
      <c r="M10257" s="30" t="s">
        <v>286</v>
      </c>
      <c r="N10257" s="30" t="s">
        <v>287</v>
      </c>
      <c r="P10257" s="30" t="s">
        <v>195</v>
      </c>
      <c r="Q10257" t="s">
        <v>2039</v>
      </c>
      <c r="R10257" t="s">
        <v>2630</v>
      </c>
      <c r="S10257">
        <v>35</v>
      </c>
      <c r="T10257" s="29" t="s">
        <v>24280</v>
      </c>
      <c r="U10257" s="29" t="s">
        <v>28829</v>
      </c>
    </row>
    <row r="10258" spans="1:21">
      <c r="A10258">
        <v>10257</v>
      </c>
      <c r="B10258" s="30" t="s">
        <v>3220</v>
      </c>
      <c r="D10258" s="30" t="s">
        <v>4356</v>
      </c>
      <c r="F10258" s="30" t="s">
        <v>4357</v>
      </c>
      <c r="H10258" s="30" t="s">
        <v>4358</v>
      </c>
      <c r="J10258" s="30" t="s">
        <v>2656</v>
      </c>
      <c r="L10258" s="30" t="s">
        <v>285</v>
      </c>
      <c r="M10258" s="30" t="s">
        <v>286</v>
      </c>
      <c r="N10258" s="30" t="s">
        <v>287</v>
      </c>
      <c r="P10258" s="30" t="s">
        <v>288</v>
      </c>
      <c r="Q10258" t="s">
        <v>2039</v>
      </c>
      <c r="R10258" t="s">
        <v>6898</v>
      </c>
      <c r="S10258">
        <v>36</v>
      </c>
      <c r="T10258" s="29" t="s">
        <v>18184</v>
      </c>
      <c r="U10258" s="29" t="s">
        <v>28830</v>
      </c>
    </row>
    <row r="10259" spans="1:21">
      <c r="A10259">
        <v>10258</v>
      </c>
      <c r="B10259" s="30" t="s">
        <v>3220</v>
      </c>
      <c r="D10259" s="30" t="s">
        <v>4356</v>
      </c>
      <c r="F10259" s="30" t="s">
        <v>4357</v>
      </c>
      <c r="H10259" s="30" t="s">
        <v>4358</v>
      </c>
      <c r="J10259" s="30" t="s">
        <v>2656</v>
      </c>
      <c r="L10259" s="30" t="s">
        <v>285</v>
      </c>
      <c r="M10259" s="30" t="s">
        <v>286</v>
      </c>
      <c r="N10259" s="30" t="s">
        <v>287</v>
      </c>
      <c r="P10259" s="30" t="s">
        <v>196</v>
      </c>
      <c r="Q10259" t="s">
        <v>2039</v>
      </c>
      <c r="R10259" t="s">
        <v>2630</v>
      </c>
      <c r="S10259">
        <v>35</v>
      </c>
      <c r="T10259" s="29" t="s">
        <v>24280</v>
      </c>
      <c r="U10259" s="29" t="s">
        <v>28831</v>
      </c>
    </row>
    <row r="10260" spans="1:21">
      <c r="A10260">
        <v>10259</v>
      </c>
      <c r="B10260" s="30" t="s">
        <v>3220</v>
      </c>
      <c r="D10260" s="30" t="s">
        <v>4356</v>
      </c>
      <c r="F10260" s="30" t="s">
        <v>4357</v>
      </c>
      <c r="H10260" s="30" t="s">
        <v>4358</v>
      </c>
      <c r="J10260" s="30" t="s">
        <v>2656</v>
      </c>
      <c r="L10260" s="30" t="s">
        <v>285</v>
      </c>
      <c r="M10260" s="30" t="s">
        <v>286</v>
      </c>
      <c r="N10260" s="30" t="s">
        <v>287</v>
      </c>
      <c r="P10260" s="30" t="s">
        <v>197</v>
      </c>
      <c r="Q10260" t="s">
        <v>2039</v>
      </c>
      <c r="R10260" t="s">
        <v>2630</v>
      </c>
      <c r="S10260">
        <v>35</v>
      </c>
      <c r="T10260" s="29" t="s">
        <v>24280</v>
      </c>
      <c r="U10260" s="29" t="s">
        <v>28832</v>
      </c>
    </row>
    <row r="10261" spans="1:21">
      <c r="A10261">
        <v>10260</v>
      </c>
      <c r="B10261" s="30" t="s">
        <v>3220</v>
      </c>
      <c r="D10261" s="30" t="s">
        <v>4356</v>
      </c>
      <c r="F10261" s="30" t="s">
        <v>4357</v>
      </c>
      <c r="H10261" s="30" t="s">
        <v>4358</v>
      </c>
      <c r="J10261" s="30" t="s">
        <v>2656</v>
      </c>
      <c r="L10261" s="30" t="s">
        <v>285</v>
      </c>
      <c r="M10261" s="30" t="s">
        <v>286</v>
      </c>
      <c r="N10261" s="30" t="s">
        <v>287</v>
      </c>
      <c r="P10261" s="30" t="s">
        <v>198</v>
      </c>
      <c r="Q10261" t="s">
        <v>2039</v>
      </c>
      <c r="R10261" t="s">
        <v>2630</v>
      </c>
      <c r="S10261">
        <v>35</v>
      </c>
      <c r="T10261" s="29" t="s">
        <v>24280</v>
      </c>
      <c r="U10261" s="29" t="s">
        <v>28833</v>
      </c>
    </row>
    <row r="10262" spans="1:21">
      <c r="A10262">
        <v>10261</v>
      </c>
      <c r="B10262" s="30" t="s">
        <v>3220</v>
      </c>
      <c r="D10262" s="30" t="s">
        <v>4356</v>
      </c>
      <c r="F10262" s="30" t="s">
        <v>4357</v>
      </c>
      <c r="H10262" s="30" t="s">
        <v>4358</v>
      </c>
      <c r="J10262" s="30" t="s">
        <v>2656</v>
      </c>
      <c r="L10262" s="30" t="s">
        <v>285</v>
      </c>
      <c r="M10262" s="30" t="s">
        <v>286</v>
      </c>
      <c r="N10262" s="30" t="s">
        <v>287</v>
      </c>
      <c r="P10262" s="30" t="s">
        <v>1323</v>
      </c>
      <c r="Q10262" t="s">
        <v>2039</v>
      </c>
      <c r="R10262" t="s">
        <v>2630</v>
      </c>
      <c r="S10262">
        <v>35</v>
      </c>
      <c r="T10262" s="29" t="s">
        <v>24280</v>
      </c>
      <c r="U10262" s="29" t="s">
        <v>28834</v>
      </c>
    </row>
    <row r="10263" spans="1:21">
      <c r="A10263">
        <v>10262</v>
      </c>
      <c r="B10263" s="30" t="s">
        <v>3220</v>
      </c>
      <c r="D10263" s="30" t="s">
        <v>4356</v>
      </c>
      <c r="F10263" s="30" t="s">
        <v>4357</v>
      </c>
      <c r="H10263" s="30" t="s">
        <v>4358</v>
      </c>
      <c r="J10263" s="30" t="s">
        <v>2656</v>
      </c>
      <c r="L10263" s="30" t="s">
        <v>285</v>
      </c>
      <c r="M10263" s="30" t="s">
        <v>286</v>
      </c>
      <c r="N10263" s="30" t="s">
        <v>287</v>
      </c>
      <c r="P10263" s="30" t="s">
        <v>1324</v>
      </c>
      <c r="Q10263" t="s">
        <v>2039</v>
      </c>
      <c r="R10263" t="s">
        <v>2630</v>
      </c>
      <c r="S10263">
        <v>35</v>
      </c>
      <c r="T10263" s="29" t="s">
        <v>24280</v>
      </c>
      <c r="U10263" s="29" t="s">
        <v>28835</v>
      </c>
    </row>
    <row r="10264" spans="1:21">
      <c r="A10264">
        <v>10263</v>
      </c>
      <c r="B10264" s="30" t="s">
        <v>3220</v>
      </c>
      <c r="D10264" s="30" t="s">
        <v>4356</v>
      </c>
      <c r="F10264" s="30" t="s">
        <v>4357</v>
      </c>
      <c r="H10264" s="30" t="s">
        <v>4358</v>
      </c>
      <c r="J10264" s="30" t="s">
        <v>2656</v>
      </c>
      <c r="L10264" s="30" t="s">
        <v>285</v>
      </c>
      <c r="M10264" s="30" t="s">
        <v>286</v>
      </c>
      <c r="N10264" s="30" t="s">
        <v>287</v>
      </c>
      <c r="P10264" s="30" t="s">
        <v>547</v>
      </c>
      <c r="Q10264" t="s">
        <v>2039</v>
      </c>
      <c r="R10264" t="s">
        <v>2630</v>
      </c>
      <c r="S10264">
        <v>35</v>
      </c>
      <c r="T10264" s="29" t="s">
        <v>24280</v>
      </c>
      <c r="U10264" s="29" t="s">
        <v>28836</v>
      </c>
    </row>
    <row r="10265" spans="1:21">
      <c r="A10265">
        <v>10264</v>
      </c>
      <c r="B10265" s="30" t="s">
        <v>3220</v>
      </c>
      <c r="D10265" s="30" t="s">
        <v>4356</v>
      </c>
      <c r="F10265" s="30" t="s">
        <v>4357</v>
      </c>
      <c r="H10265" s="30" t="s">
        <v>4358</v>
      </c>
      <c r="J10265" s="30" t="s">
        <v>2656</v>
      </c>
      <c r="L10265" s="30" t="s">
        <v>285</v>
      </c>
      <c r="M10265" s="30" t="s">
        <v>286</v>
      </c>
      <c r="N10265" s="30" t="s">
        <v>287</v>
      </c>
      <c r="P10265" s="30" t="s">
        <v>548</v>
      </c>
      <c r="Q10265" t="s">
        <v>2039</v>
      </c>
      <c r="R10265" t="s">
        <v>2630</v>
      </c>
      <c r="S10265">
        <v>35</v>
      </c>
      <c r="T10265" s="29" t="s">
        <v>24280</v>
      </c>
      <c r="U10265" s="29" t="s">
        <v>28837</v>
      </c>
    </row>
    <row r="10266" spans="1:21">
      <c r="A10266">
        <v>10265</v>
      </c>
      <c r="B10266" s="30" t="s">
        <v>3220</v>
      </c>
      <c r="D10266" s="30" t="s">
        <v>4356</v>
      </c>
      <c r="F10266" s="30" t="s">
        <v>4357</v>
      </c>
      <c r="H10266" s="30" t="s">
        <v>4358</v>
      </c>
      <c r="J10266" s="30" t="s">
        <v>2656</v>
      </c>
      <c r="L10266" s="30" t="s">
        <v>285</v>
      </c>
      <c r="M10266" s="30" t="s">
        <v>286</v>
      </c>
      <c r="N10266" s="30" t="s">
        <v>549</v>
      </c>
      <c r="P10266" s="30" t="s">
        <v>610</v>
      </c>
      <c r="Q10266" t="s">
        <v>2039</v>
      </c>
      <c r="R10266" t="s">
        <v>2630</v>
      </c>
      <c r="S10266">
        <v>35</v>
      </c>
      <c r="T10266" s="29" t="s">
        <v>24280</v>
      </c>
      <c r="U10266" s="29" t="s">
        <v>28838</v>
      </c>
    </row>
    <row r="10267" spans="1:21">
      <c r="A10267">
        <v>10266</v>
      </c>
      <c r="B10267" s="30" t="s">
        <v>3220</v>
      </c>
      <c r="D10267" s="30" t="s">
        <v>4356</v>
      </c>
      <c r="F10267" s="30" t="s">
        <v>4357</v>
      </c>
      <c r="H10267" s="30" t="s">
        <v>4358</v>
      </c>
      <c r="J10267" s="30" t="s">
        <v>2656</v>
      </c>
      <c r="L10267" s="30" t="s">
        <v>285</v>
      </c>
      <c r="M10267" s="30" t="s">
        <v>286</v>
      </c>
      <c r="N10267" s="30" t="s">
        <v>549</v>
      </c>
      <c r="P10267" s="30" t="s">
        <v>611</v>
      </c>
      <c r="Q10267" t="s">
        <v>2039</v>
      </c>
      <c r="R10267" t="s">
        <v>2630</v>
      </c>
      <c r="S10267">
        <v>35</v>
      </c>
      <c r="T10267" s="29" t="s">
        <v>24280</v>
      </c>
      <c r="U10267" s="29" t="s">
        <v>28839</v>
      </c>
    </row>
    <row r="10268" spans="1:21">
      <c r="A10268">
        <v>10267</v>
      </c>
      <c r="B10268" s="30" t="s">
        <v>3220</v>
      </c>
      <c r="D10268" s="30" t="s">
        <v>4356</v>
      </c>
      <c r="F10268" s="30" t="s">
        <v>4357</v>
      </c>
      <c r="H10268" s="30" t="s">
        <v>4358</v>
      </c>
      <c r="J10268" s="30" t="s">
        <v>2656</v>
      </c>
      <c r="L10268" s="30" t="s">
        <v>285</v>
      </c>
      <c r="M10268" s="30" t="s">
        <v>286</v>
      </c>
      <c r="N10268" s="30" t="s">
        <v>549</v>
      </c>
      <c r="P10268" s="30" t="s">
        <v>612</v>
      </c>
      <c r="Q10268" t="s">
        <v>2039</v>
      </c>
      <c r="R10268" t="s">
        <v>2630</v>
      </c>
      <c r="S10268">
        <v>35</v>
      </c>
      <c r="T10268" s="29" t="s">
        <v>24280</v>
      </c>
      <c r="U10268" s="29" t="s">
        <v>28840</v>
      </c>
    </row>
    <row r="10269" spans="1:21">
      <c r="A10269">
        <v>10268</v>
      </c>
      <c r="B10269" s="30" t="s">
        <v>3220</v>
      </c>
      <c r="D10269" s="30" t="s">
        <v>4356</v>
      </c>
      <c r="F10269" s="30" t="s">
        <v>4357</v>
      </c>
      <c r="H10269" s="30" t="s">
        <v>4358</v>
      </c>
      <c r="J10269" s="30" t="s">
        <v>2656</v>
      </c>
      <c r="L10269" s="30" t="s">
        <v>285</v>
      </c>
      <c r="M10269" s="30" t="s">
        <v>286</v>
      </c>
      <c r="N10269" s="30" t="s">
        <v>549</v>
      </c>
      <c r="P10269" s="30" t="s">
        <v>607</v>
      </c>
      <c r="Q10269" t="s">
        <v>2039</v>
      </c>
      <c r="R10269" t="s">
        <v>6898</v>
      </c>
      <c r="S10269">
        <v>36</v>
      </c>
      <c r="T10269" s="29" t="s">
        <v>18184</v>
      </c>
      <c r="U10269" s="29" t="s">
        <v>28841</v>
      </c>
    </row>
    <row r="10270" spans="1:21">
      <c r="A10270">
        <v>10269</v>
      </c>
      <c r="B10270" s="30" t="s">
        <v>3220</v>
      </c>
      <c r="D10270" s="30" t="s">
        <v>4356</v>
      </c>
      <c r="F10270" s="30" t="s">
        <v>4357</v>
      </c>
      <c r="H10270" s="30" t="s">
        <v>4358</v>
      </c>
      <c r="J10270" s="30" t="s">
        <v>2656</v>
      </c>
      <c r="L10270" s="30" t="s">
        <v>285</v>
      </c>
      <c r="M10270" s="30" t="s">
        <v>286</v>
      </c>
      <c r="N10270" s="30" t="s">
        <v>549</v>
      </c>
      <c r="P10270" s="30" t="s">
        <v>608</v>
      </c>
      <c r="Q10270" t="s">
        <v>2039</v>
      </c>
      <c r="R10270" t="s">
        <v>2630</v>
      </c>
      <c r="S10270">
        <v>35</v>
      </c>
      <c r="T10270" s="29" t="s">
        <v>24280</v>
      </c>
      <c r="U10270" s="29" t="s">
        <v>28842</v>
      </c>
    </row>
    <row r="10271" spans="1:21">
      <c r="A10271">
        <v>10270</v>
      </c>
      <c r="B10271" s="30" t="s">
        <v>3220</v>
      </c>
      <c r="D10271" s="30" t="s">
        <v>4356</v>
      </c>
      <c r="F10271" s="30" t="s">
        <v>4357</v>
      </c>
      <c r="H10271" s="30" t="s">
        <v>4358</v>
      </c>
      <c r="J10271" s="30" t="s">
        <v>2656</v>
      </c>
      <c r="L10271" s="30" t="s">
        <v>285</v>
      </c>
      <c r="M10271" s="30" t="s">
        <v>286</v>
      </c>
      <c r="N10271" s="30" t="s">
        <v>609</v>
      </c>
      <c r="P10271" s="30" t="s">
        <v>938</v>
      </c>
      <c r="Q10271" t="s">
        <v>2039</v>
      </c>
      <c r="R10271" t="s">
        <v>6898</v>
      </c>
      <c r="S10271">
        <v>36</v>
      </c>
      <c r="T10271" s="29" t="s">
        <v>18184</v>
      </c>
      <c r="U10271" s="29" t="s">
        <v>28843</v>
      </c>
    </row>
    <row r="10272" spans="1:21">
      <c r="A10272">
        <v>10271</v>
      </c>
      <c r="B10272" s="30" t="s">
        <v>3220</v>
      </c>
      <c r="D10272" s="30" t="s">
        <v>4356</v>
      </c>
      <c r="F10272" s="30" t="s">
        <v>4357</v>
      </c>
      <c r="H10272" s="30" t="s">
        <v>4358</v>
      </c>
      <c r="J10272" s="30" t="s">
        <v>2656</v>
      </c>
      <c r="L10272" s="30" t="s">
        <v>285</v>
      </c>
      <c r="M10272" s="30" t="s">
        <v>286</v>
      </c>
      <c r="N10272" s="30" t="s">
        <v>609</v>
      </c>
      <c r="P10272" s="30" t="s">
        <v>939</v>
      </c>
      <c r="Q10272" t="s">
        <v>2039</v>
      </c>
      <c r="R10272" t="s">
        <v>2630</v>
      </c>
      <c r="S10272">
        <v>35</v>
      </c>
      <c r="T10272" s="29" t="s">
        <v>24280</v>
      </c>
      <c r="U10272" s="29" t="s">
        <v>28844</v>
      </c>
    </row>
    <row r="10273" spans="1:21">
      <c r="A10273">
        <v>10272</v>
      </c>
      <c r="B10273" s="30" t="s">
        <v>3220</v>
      </c>
      <c r="D10273" s="30" t="s">
        <v>4356</v>
      </c>
      <c r="F10273" s="30" t="s">
        <v>4357</v>
      </c>
      <c r="H10273" s="30" t="s">
        <v>4358</v>
      </c>
      <c r="J10273" s="30" t="s">
        <v>2656</v>
      </c>
      <c r="L10273" s="30" t="s">
        <v>285</v>
      </c>
      <c r="M10273" s="30" t="s">
        <v>286</v>
      </c>
      <c r="N10273" s="30" t="s">
        <v>609</v>
      </c>
      <c r="P10273" s="30" t="s">
        <v>940</v>
      </c>
      <c r="Q10273" t="s">
        <v>2039</v>
      </c>
      <c r="R10273" t="s">
        <v>2630</v>
      </c>
      <c r="S10273">
        <v>35</v>
      </c>
      <c r="T10273" s="29" t="s">
        <v>24280</v>
      </c>
      <c r="U10273" s="29" t="s">
        <v>28845</v>
      </c>
    </row>
    <row r="10274" spans="1:21">
      <c r="A10274">
        <v>10273</v>
      </c>
      <c r="B10274" s="30" t="s">
        <v>3220</v>
      </c>
      <c r="D10274" s="30" t="s">
        <v>4356</v>
      </c>
      <c r="F10274" s="30" t="s">
        <v>4357</v>
      </c>
      <c r="H10274" s="30" t="s">
        <v>4358</v>
      </c>
      <c r="J10274" s="30" t="s">
        <v>2656</v>
      </c>
      <c r="L10274" s="30" t="s">
        <v>285</v>
      </c>
      <c r="M10274" s="30" t="s">
        <v>286</v>
      </c>
      <c r="N10274" s="30" t="s">
        <v>609</v>
      </c>
      <c r="P10274" s="30" t="s">
        <v>613</v>
      </c>
      <c r="Q10274" t="s">
        <v>2039</v>
      </c>
      <c r="R10274" t="s">
        <v>2630</v>
      </c>
      <c r="S10274">
        <v>35</v>
      </c>
      <c r="T10274" s="29" t="s">
        <v>24280</v>
      </c>
      <c r="U10274" s="29" t="s">
        <v>28846</v>
      </c>
    </row>
    <row r="10275" spans="1:21">
      <c r="A10275">
        <v>10274</v>
      </c>
      <c r="B10275" s="30" t="s">
        <v>3220</v>
      </c>
      <c r="D10275" s="30" t="s">
        <v>4356</v>
      </c>
      <c r="F10275" s="30" t="s">
        <v>4357</v>
      </c>
      <c r="H10275" s="30" t="s">
        <v>4358</v>
      </c>
      <c r="J10275" s="30" t="s">
        <v>2656</v>
      </c>
      <c r="L10275" s="30" t="s">
        <v>285</v>
      </c>
      <c r="M10275" s="30" t="s">
        <v>286</v>
      </c>
      <c r="N10275" s="30" t="s">
        <v>614</v>
      </c>
      <c r="P10275" s="30" t="s">
        <v>615</v>
      </c>
      <c r="Q10275" t="s">
        <v>2039</v>
      </c>
      <c r="R10275" t="s">
        <v>6898</v>
      </c>
      <c r="S10275">
        <v>36</v>
      </c>
      <c r="T10275" s="29" t="s">
        <v>18184</v>
      </c>
      <c r="U10275" s="29" t="s">
        <v>28847</v>
      </c>
    </row>
    <row r="10276" spans="1:21">
      <c r="A10276">
        <v>10275</v>
      </c>
      <c r="B10276" s="30" t="s">
        <v>3220</v>
      </c>
      <c r="D10276" s="30" t="s">
        <v>4356</v>
      </c>
      <c r="F10276" s="30" t="s">
        <v>4357</v>
      </c>
      <c r="H10276" s="30" t="s">
        <v>4358</v>
      </c>
      <c r="J10276" s="30" t="s">
        <v>2656</v>
      </c>
      <c r="L10276" s="30" t="s">
        <v>285</v>
      </c>
      <c r="M10276" s="30" t="s">
        <v>286</v>
      </c>
      <c r="N10276" s="30" t="s">
        <v>614</v>
      </c>
      <c r="P10276" s="30" t="s">
        <v>616</v>
      </c>
      <c r="Q10276" t="s">
        <v>2039</v>
      </c>
      <c r="R10276" t="s">
        <v>2630</v>
      </c>
      <c r="S10276">
        <v>35</v>
      </c>
      <c r="T10276" s="29" t="s">
        <v>24280</v>
      </c>
      <c r="U10276" s="29" t="s">
        <v>28848</v>
      </c>
    </row>
    <row r="10277" spans="1:21">
      <c r="A10277">
        <v>10276</v>
      </c>
      <c r="B10277" s="30" t="s">
        <v>3220</v>
      </c>
      <c r="D10277" s="30" t="s">
        <v>4356</v>
      </c>
      <c r="F10277" s="30" t="s">
        <v>4357</v>
      </c>
      <c r="H10277" s="30" t="s">
        <v>4358</v>
      </c>
      <c r="J10277" s="30" t="s">
        <v>2656</v>
      </c>
      <c r="L10277" s="30" t="s">
        <v>285</v>
      </c>
      <c r="M10277" s="30" t="s">
        <v>286</v>
      </c>
      <c r="N10277" s="30" t="s">
        <v>614</v>
      </c>
      <c r="P10277" s="30" t="s">
        <v>617</v>
      </c>
      <c r="Q10277" t="s">
        <v>2039</v>
      </c>
      <c r="R10277" t="s">
        <v>2630</v>
      </c>
      <c r="S10277">
        <v>35</v>
      </c>
      <c r="T10277" s="29" t="s">
        <v>24280</v>
      </c>
      <c r="U10277" s="29" t="s">
        <v>28849</v>
      </c>
    </row>
    <row r="10278" spans="1:21">
      <c r="A10278">
        <v>10277</v>
      </c>
      <c r="B10278" s="30" t="s">
        <v>3220</v>
      </c>
      <c r="D10278" s="30" t="s">
        <v>4356</v>
      </c>
      <c r="F10278" s="30" t="s">
        <v>4357</v>
      </c>
      <c r="H10278" s="30" t="s">
        <v>4358</v>
      </c>
      <c r="J10278" s="30" t="s">
        <v>2656</v>
      </c>
      <c r="L10278" s="30" t="s">
        <v>285</v>
      </c>
      <c r="M10278" s="30" t="s">
        <v>286</v>
      </c>
      <c r="N10278" s="30" t="s">
        <v>618</v>
      </c>
      <c r="P10278" s="30" t="s">
        <v>619</v>
      </c>
      <c r="Q10278" t="s">
        <v>2039</v>
      </c>
      <c r="R10278" t="s">
        <v>2630</v>
      </c>
      <c r="S10278">
        <v>35</v>
      </c>
      <c r="T10278" s="29" t="s">
        <v>24280</v>
      </c>
      <c r="U10278" s="29" t="s">
        <v>28850</v>
      </c>
    </row>
    <row r="10279" spans="1:21">
      <c r="A10279">
        <v>10278</v>
      </c>
      <c r="B10279" s="30" t="s">
        <v>3220</v>
      </c>
      <c r="D10279" s="30" t="s">
        <v>4356</v>
      </c>
      <c r="F10279" s="30" t="s">
        <v>4357</v>
      </c>
      <c r="H10279" s="30" t="s">
        <v>4358</v>
      </c>
      <c r="J10279" s="30" t="s">
        <v>2656</v>
      </c>
      <c r="L10279" s="30" t="s">
        <v>285</v>
      </c>
      <c r="M10279" s="30" t="s">
        <v>286</v>
      </c>
      <c r="N10279" s="30" t="s">
        <v>618</v>
      </c>
      <c r="P10279" s="30" t="s">
        <v>620</v>
      </c>
      <c r="Q10279" t="s">
        <v>2039</v>
      </c>
      <c r="R10279" t="s">
        <v>2630</v>
      </c>
      <c r="S10279">
        <v>35</v>
      </c>
      <c r="T10279" s="29" t="s">
        <v>24280</v>
      </c>
      <c r="U10279" s="29" t="s">
        <v>28851</v>
      </c>
    </row>
    <row r="10280" spans="1:21">
      <c r="A10280">
        <v>10279</v>
      </c>
      <c r="B10280" s="30" t="s">
        <v>3220</v>
      </c>
      <c r="D10280" s="30" t="s">
        <v>4356</v>
      </c>
      <c r="F10280" s="30" t="s">
        <v>4357</v>
      </c>
      <c r="H10280" s="30" t="s">
        <v>4358</v>
      </c>
      <c r="J10280" s="30" t="s">
        <v>2656</v>
      </c>
      <c r="L10280" s="30" t="s">
        <v>285</v>
      </c>
      <c r="M10280" s="30" t="s">
        <v>286</v>
      </c>
      <c r="N10280" s="30" t="s">
        <v>618</v>
      </c>
      <c r="P10280" s="30" t="s">
        <v>621</v>
      </c>
      <c r="Q10280" t="s">
        <v>2039</v>
      </c>
      <c r="R10280" t="s">
        <v>2630</v>
      </c>
      <c r="S10280">
        <v>35</v>
      </c>
      <c r="T10280" s="29" t="s">
        <v>24280</v>
      </c>
      <c r="U10280" s="29" t="s">
        <v>28852</v>
      </c>
    </row>
    <row r="10281" spans="1:21">
      <c r="A10281">
        <v>10280</v>
      </c>
      <c r="B10281" s="30" t="s">
        <v>3220</v>
      </c>
      <c r="D10281" s="30" t="s">
        <v>4356</v>
      </c>
      <c r="F10281" s="30" t="s">
        <v>4357</v>
      </c>
      <c r="H10281" s="30" t="s">
        <v>4358</v>
      </c>
      <c r="J10281" s="30" t="s">
        <v>2656</v>
      </c>
      <c r="L10281" s="30" t="s">
        <v>285</v>
      </c>
      <c r="M10281" s="30" t="s">
        <v>286</v>
      </c>
      <c r="N10281" s="30" t="s">
        <v>618</v>
      </c>
      <c r="P10281" s="30" t="s">
        <v>944</v>
      </c>
      <c r="Q10281" t="s">
        <v>2039</v>
      </c>
      <c r="R10281" t="s">
        <v>2630</v>
      </c>
      <c r="S10281">
        <v>35</v>
      </c>
      <c r="T10281" s="29" t="s">
        <v>24280</v>
      </c>
      <c r="U10281" s="29" t="s">
        <v>28853</v>
      </c>
    </row>
    <row r="10282" spans="1:21">
      <c r="A10282">
        <v>10281</v>
      </c>
      <c r="B10282" s="30" t="s">
        <v>3220</v>
      </c>
      <c r="D10282" s="30" t="s">
        <v>4356</v>
      </c>
      <c r="F10282" s="30" t="s">
        <v>4357</v>
      </c>
      <c r="H10282" s="30" t="s">
        <v>4358</v>
      </c>
      <c r="J10282" s="30" t="s">
        <v>2656</v>
      </c>
      <c r="L10282" s="30" t="s">
        <v>285</v>
      </c>
      <c r="M10282" s="30" t="s">
        <v>286</v>
      </c>
      <c r="N10282" s="30" t="s">
        <v>618</v>
      </c>
      <c r="P10282" s="30" t="s">
        <v>945</v>
      </c>
      <c r="Q10282" t="s">
        <v>2039</v>
      </c>
      <c r="R10282" t="s">
        <v>2630</v>
      </c>
      <c r="S10282">
        <v>35</v>
      </c>
      <c r="T10282" s="29" t="s">
        <v>24280</v>
      </c>
      <c r="U10282" s="29" t="s">
        <v>28854</v>
      </c>
    </row>
    <row r="10283" spans="1:21">
      <c r="A10283">
        <v>10282</v>
      </c>
      <c r="B10283" s="30" t="s">
        <v>3220</v>
      </c>
      <c r="D10283" s="30" t="s">
        <v>4356</v>
      </c>
      <c r="F10283" s="30" t="s">
        <v>4357</v>
      </c>
      <c r="H10283" s="30" t="s">
        <v>4358</v>
      </c>
      <c r="J10283" s="30" t="s">
        <v>2656</v>
      </c>
      <c r="L10283" s="30" t="s">
        <v>285</v>
      </c>
      <c r="M10283" s="30" t="s">
        <v>286</v>
      </c>
      <c r="N10283" s="30" t="s">
        <v>618</v>
      </c>
      <c r="P10283" s="30" t="s">
        <v>946</v>
      </c>
      <c r="Q10283" t="s">
        <v>2039</v>
      </c>
      <c r="R10283" t="s">
        <v>2630</v>
      </c>
      <c r="S10283">
        <v>35</v>
      </c>
      <c r="T10283" s="29" t="s">
        <v>24280</v>
      </c>
      <c r="U10283" s="29" t="s">
        <v>28855</v>
      </c>
    </row>
    <row r="10284" spans="1:21">
      <c r="A10284">
        <v>10283</v>
      </c>
      <c r="B10284" s="30" t="s">
        <v>3220</v>
      </c>
      <c r="D10284" s="30" t="s">
        <v>4356</v>
      </c>
      <c r="F10284" s="30" t="s">
        <v>4357</v>
      </c>
      <c r="H10284" s="30" t="s">
        <v>4358</v>
      </c>
      <c r="J10284" s="30" t="s">
        <v>2656</v>
      </c>
      <c r="L10284" s="30" t="s">
        <v>285</v>
      </c>
      <c r="M10284" s="30" t="s">
        <v>286</v>
      </c>
      <c r="N10284" s="30" t="s">
        <v>618</v>
      </c>
      <c r="P10284" s="30" t="s">
        <v>947</v>
      </c>
      <c r="Q10284" t="s">
        <v>2039</v>
      </c>
      <c r="R10284" t="s">
        <v>2630</v>
      </c>
      <c r="S10284">
        <v>35</v>
      </c>
      <c r="T10284" s="29" t="s">
        <v>24280</v>
      </c>
      <c r="U10284" s="29" t="s">
        <v>28856</v>
      </c>
    </row>
    <row r="10285" spans="1:21">
      <c r="A10285">
        <v>10284</v>
      </c>
      <c r="B10285" s="30" t="s">
        <v>3220</v>
      </c>
      <c r="D10285" s="30" t="s">
        <v>4356</v>
      </c>
      <c r="F10285" s="30" t="s">
        <v>4357</v>
      </c>
      <c r="H10285" s="30" t="s">
        <v>4358</v>
      </c>
      <c r="J10285" s="30" t="s">
        <v>2656</v>
      </c>
      <c r="L10285" s="30" t="s">
        <v>285</v>
      </c>
      <c r="M10285" s="30" t="s">
        <v>286</v>
      </c>
      <c r="N10285" s="30" t="s">
        <v>618</v>
      </c>
      <c r="P10285" s="30" t="s">
        <v>948</v>
      </c>
      <c r="Q10285" t="s">
        <v>2039</v>
      </c>
      <c r="R10285" t="s">
        <v>2630</v>
      </c>
      <c r="S10285">
        <v>35</v>
      </c>
      <c r="T10285" s="29" t="s">
        <v>24280</v>
      </c>
      <c r="U10285" s="29" t="s">
        <v>28857</v>
      </c>
    </row>
    <row r="10286" spans="1:21">
      <c r="A10286">
        <v>10285</v>
      </c>
      <c r="B10286" s="30" t="s">
        <v>3220</v>
      </c>
      <c r="D10286" s="30" t="s">
        <v>4356</v>
      </c>
      <c r="F10286" s="30" t="s">
        <v>4357</v>
      </c>
      <c r="H10286" s="30" t="s">
        <v>4358</v>
      </c>
      <c r="J10286" s="30" t="s">
        <v>2656</v>
      </c>
      <c r="L10286" s="30" t="s">
        <v>285</v>
      </c>
      <c r="M10286" s="30" t="s">
        <v>286</v>
      </c>
      <c r="N10286" s="30" t="s">
        <v>618</v>
      </c>
      <c r="P10286" s="30" t="s">
        <v>570</v>
      </c>
      <c r="Q10286" t="s">
        <v>2039</v>
      </c>
      <c r="R10286" t="s">
        <v>2630</v>
      </c>
      <c r="S10286">
        <v>35</v>
      </c>
      <c r="T10286" s="29" t="s">
        <v>24280</v>
      </c>
      <c r="U10286" s="29" t="s">
        <v>28858</v>
      </c>
    </row>
    <row r="10287" spans="1:21">
      <c r="A10287">
        <v>10286</v>
      </c>
      <c r="B10287" s="30" t="s">
        <v>3220</v>
      </c>
      <c r="D10287" s="30" t="s">
        <v>4356</v>
      </c>
      <c r="F10287" s="30" t="s">
        <v>4357</v>
      </c>
      <c r="H10287" s="30" t="s">
        <v>4358</v>
      </c>
      <c r="J10287" s="30" t="s">
        <v>2656</v>
      </c>
      <c r="L10287" s="30" t="s">
        <v>285</v>
      </c>
      <c r="M10287" s="30" t="s">
        <v>286</v>
      </c>
      <c r="N10287" s="30" t="s">
        <v>618</v>
      </c>
      <c r="P10287" s="30" t="s">
        <v>2545</v>
      </c>
      <c r="Q10287" t="s">
        <v>2039</v>
      </c>
      <c r="R10287" t="s">
        <v>2630</v>
      </c>
      <c r="S10287">
        <v>35</v>
      </c>
      <c r="T10287" s="29" t="s">
        <v>24280</v>
      </c>
      <c r="U10287" s="29" t="s">
        <v>28859</v>
      </c>
    </row>
    <row r="10288" spans="1:21">
      <c r="A10288">
        <v>10287</v>
      </c>
      <c r="B10288" s="30" t="s">
        <v>3220</v>
      </c>
      <c r="D10288" s="30" t="s">
        <v>4356</v>
      </c>
      <c r="F10288" s="30" t="s">
        <v>4357</v>
      </c>
      <c r="H10288" s="30" t="s">
        <v>4358</v>
      </c>
      <c r="J10288" s="30" t="s">
        <v>2656</v>
      </c>
      <c r="L10288" s="30" t="s">
        <v>285</v>
      </c>
      <c r="M10288" s="30" t="s">
        <v>286</v>
      </c>
      <c r="N10288" s="30" t="s">
        <v>618</v>
      </c>
      <c r="P10288" s="30" t="s">
        <v>881</v>
      </c>
      <c r="Q10288" t="s">
        <v>2039</v>
      </c>
      <c r="R10288" t="s">
        <v>2630</v>
      </c>
      <c r="S10288">
        <v>35</v>
      </c>
      <c r="T10288" s="29" t="s">
        <v>24280</v>
      </c>
      <c r="U10288" s="29" t="s">
        <v>28860</v>
      </c>
    </row>
    <row r="10289" spans="1:21">
      <c r="A10289">
        <v>10288</v>
      </c>
      <c r="B10289" s="30" t="s">
        <v>3220</v>
      </c>
      <c r="D10289" s="30" t="s">
        <v>4356</v>
      </c>
      <c r="F10289" s="30" t="s">
        <v>4357</v>
      </c>
      <c r="H10289" s="30" t="s">
        <v>4358</v>
      </c>
      <c r="J10289" s="30" t="s">
        <v>2656</v>
      </c>
      <c r="L10289" s="30" t="s">
        <v>285</v>
      </c>
      <c r="M10289" s="30" t="s">
        <v>286</v>
      </c>
      <c r="N10289" s="30" t="s">
        <v>618</v>
      </c>
      <c r="P10289" s="30" t="s">
        <v>882</v>
      </c>
      <c r="Q10289" t="s">
        <v>2039</v>
      </c>
      <c r="R10289" t="s">
        <v>6898</v>
      </c>
      <c r="S10289">
        <v>36</v>
      </c>
      <c r="T10289" s="29" t="s">
        <v>18184</v>
      </c>
      <c r="U10289" s="29" t="s">
        <v>28861</v>
      </c>
    </row>
    <row r="10290" spans="1:21">
      <c r="A10290">
        <v>10289</v>
      </c>
      <c r="B10290" s="30" t="s">
        <v>3220</v>
      </c>
      <c r="D10290" s="30" t="s">
        <v>4356</v>
      </c>
      <c r="F10290" s="30" t="s">
        <v>4357</v>
      </c>
      <c r="H10290" s="30" t="s">
        <v>4358</v>
      </c>
      <c r="J10290" s="30" t="s">
        <v>2656</v>
      </c>
      <c r="L10290" s="30" t="s">
        <v>285</v>
      </c>
      <c r="M10290" s="30" t="s">
        <v>286</v>
      </c>
      <c r="N10290" s="30" t="s">
        <v>618</v>
      </c>
      <c r="P10290" s="30" t="s">
        <v>883</v>
      </c>
      <c r="Q10290" t="s">
        <v>2039</v>
      </c>
      <c r="R10290" t="s">
        <v>2630</v>
      </c>
      <c r="S10290">
        <v>35</v>
      </c>
      <c r="T10290" s="29" t="s">
        <v>24280</v>
      </c>
      <c r="U10290" s="29" t="s">
        <v>28862</v>
      </c>
    </row>
    <row r="10291" spans="1:21">
      <c r="A10291">
        <v>10290</v>
      </c>
      <c r="B10291" s="30" t="s">
        <v>3220</v>
      </c>
      <c r="D10291" s="30" t="s">
        <v>4356</v>
      </c>
      <c r="F10291" s="30" t="s">
        <v>4357</v>
      </c>
      <c r="H10291" s="30" t="s">
        <v>4358</v>
      </c>
      <c r="J10291" s="30" t="s">
        <v>2656</v>
      </c>
      <c r="L10291" s="30" t="s">
        <v>285</v>
      </c>
      <c r="M10291" s="30" t="s">
        <v>286</v>
      </c>
      <c r="N10291" s="30" t="s">
        <v>618</v>
      </c>
      <c r="P10291" s="30" t="s">
        <v>884</v>
      </c>
      <c r="Q10291" t="s">
        <v>2039</v>
      </c>
      <c r="R10291" t="s">
        <v>2630</v>
      </c>
      <c r="S10291">
        <v>35</v>
      </c>
      <c r="T10291" s="29" t="s">
        <v>24280</v>
      </c>
      <c r="U10291" s="29" t="s">
        <v>28863</v>
      </c>
    </row>
    <row r="10292" spans="1:21">
      <c r="A10292">
        <v>10291</v>
      </c>
      <c r="B10292" s="30" t="s">
        <v>3220</v>
      </c>
      <c r="D10292" s="30" t="s">
        <v>4356</v>
      </c>
      <c r="F10292" s="30" t="s">
        <v>4357</v>
      </c>
      <c r="H10292" s="30" t="s">
        <v>4358</v>
      </c>
      <c r="J10292" s="30" t="s">
        <v>2656</v>
      </c>
      <c r="L10292" s="30" t="s">
        <v>285</v>
      </c>
      <c r="M10292" s="30" t="s">
        <v>286</v>
      </c>
      <c r="N10292" s="30" t="s">
        <v>618</v>
      </c>
      <c r="P10292" s="30" t="s">
        <v>1053</v>
      </c>
      <c r="Q10292" t="s">
        <v>2039</v>
      </c>
      <c r="R10292" t="s">
        <v>2630</v>
      </c>
      <c r="S10292">
        <v>35</v>
      </c>
      <c r="T10292" s="29" t="s">
        <v>24280</v>
      </c>
      <c r="U10292" s="29" t="s">
        <v>28864</v>
      </c>
    </row>
    <row r="10293" spans="1:21">
      <c r="A10293">
        <v>10292</v>
      </c>
      <c r="B10293" s="30" t="s">
        <v>3220</v>
      </c>
      <c r="D10293" s="30" t="s">
        <v>4356</v>
      </c>
      <c r="F10293" s="30" t="s">
        <v>4357</v>
      </c>
      <c r="H10293" s="30" t="s">
        <v>4358</v>
      </c>
      <c r="J10293" s="30" t="s">
        <v>2656</v>
      </c>
      <c r="L10293" s="30" t="s">
        <v>285</v>
      </c>
      <c r="M10293" s="30" t="s">
        <v>286</v>
      </c>
      <c r="N10293" s="30" t="s">
        <v>618</v>
      </c>
      <c r="P10293" s="30" t="s">
        <v>1054</v>
      </c>
      <c r="Q10293" t="s">
        <v>2039</v>
      </c>
      <c r="R10293" t="s">
        <v>2630</v>
      </c>
      <c r="S10293">
        <v>35</v>
      </c>
      <c r="T10293" s="29" t="s">
        <v>24280</v>
      </c>
      <c r="U10293" s="29" t="s">
        <v>28865</v>
      </c>
    </row>
    <row r="10294" spans="1:21">
      <c r="A10294">
        <v>10293</v>
      </c>
      <c r="B10294" s="30" t="s">
        <v>3220</v>
      </c>
      <c r="D10294" s="30" t="s">
        <v>4356</v>
      </c>
      <c r="F10294" s="30" t="s">
        <v>4357</v>
      </c>
      <c r="H10294" s="30" t="s">
        <v>4358</v>
      </c>
      <c r="J10294" s="30" t="s">
        <v>2656</v>
      </c>
      <c r="L10294" s="30" t="s">
        <v>285</v>
      </c>
      <c r="M10294" s="30" t="s">
        <v>286</v>
      </c>
      <c r="N10294" s="30" t="s">
        <v>618</v>
      </c>
      <c r="P10294" s="30" t="s">
        <v>1055</v>
      </c>
      <c r="Q10294" t="s">
        <v>2039</v>
      </c>
      <c r="R10294" t="s">
        <v>2630</v>
      </c>
      <c r="S10294">
        <v>35</v>
      </c>
      <c r="T10294" s="29" t="s">
        <v>24280</v>
      </c>
      <c r="U10294" s="29" t="s">
        <v>28866</v>
      </c>
    </row>
    <row r="10295" spans="1:21">
      <c r="A10295">
        <v>10294</v>
      </c>
      <c r="B10295" s="30" t="s">
        <v>3220</v>
      </c>
      <c r="D10295" s="30" t="s">
        <v>4356</v>
      </c>
      <c r="F10295" s="30" t="s">
        <v>4357</v>
      </c>
      <c r="H10295" s="30" t="s">
        <v>4358</v>
      </c>
      <c r="J10295" s="30" t="s">
        <v>2656</v>
      </c>
      <c r="L10295" s="30" t="s">
        <v>285</v>
      </c>
      <c r="M10295" s="30" t="s">
        <v>286</v>
      </c>
      <c r="N10295" s="30" t="s">
        <v>618</v>
      </c>
      <c r="P10295" s="30" t="s">
        <v>1056</v>
      </c>
      <c r="Q10295" t="s">
        <v>2039</v>
      </c>
      <c r="R10295" t="s">
        <v>2630</v>
      </c>
      <c r="S10295">
        <v>35</v>
      </c>
      <c r="T10295" s="29" t="s">
        <v>24280</v>
      </c>
      <c r="U10295" s="29" t="s">
        <v>28867</v>
      </c>
    </row>
    <row r="10296" spans="1:21">
      <c r="A10296">
        <v>10295</v>
      </c>
      <c r="B10296" s="30" t="s">
        <v>3220</v>
      </c>
      <c r="D10296" s="30" t="s">
        <v>4356</v>
      </c>
      <c r="F10296" s="30" t="s">
        <v>4357</v>
      </c>
      <c r="H10296" s="30" t="s">
        <v>4358</v>
      </c>
      <c r="J10296" s="30" t="s">
        <v>2656</v>
      </c>
      <c r="L10296" s="30" t="s">
        <v>285</v>
      </c>
      <c r="M10296" s="30" t="s">
        <v>286</v>
      </c>
      <c r="N10296" s="30" t="s">
        <v>1057</v>
      </c>
      <c r="P10296" s="30" t="s">
        <v>1012</v>
      </c>
      <c r="Q10296" t="s">
        <v>2039</v>
      </c>
      <c r="R10296" t="s">
        <v>2630</v>
      </c>
      <c r="S10296">
        <v>35</v>
      </c>
      <c r="T10296" s="29" t="s">
        <v>24280</v>
      </c>
      <c r="U10296" s="29" t="s">
        <v>28868</v>
      </c>
    </row>
    <row r="10297" spans="1:21">
      <c r="A10297">
        <v>10296</v>
      </c>
      <c r="B10297" s="30" t="s">
        <v>3220</v>
      </c>
      <c r="D10297" s="30" t="s">
        <v>4356</v>
      </c>
      <c r="F10297" s="30" t="s">
        <v>4357</v>
      </c>
      <c r="H10297" s="30" t="s">
        <v>4358</v>
      </c>
      <c r="J10297" s="30" t="s">
        <v>2656</v>
      </c>
      <c r="L10297" s="30" t="s">
        <v>285</v>
      </c>
      <c r="M10297" s="30" t="s">
        <v>286</v>
      </c>
      <c r="N10297" s="30" t="s">
        <v>1057</v>
      </c>
      <c r="P10297" s="30" t="s">
        <v>887</v>
      </c>
      <c r="Q10297" t="s">
        <v>2039</v>
      </c>
      <c r="R10297" t="s">
        <v>2630</v>
      </c>
      <c r="S10297">
        <v>35</v>
      </c>
      <c r="T10297" s="29" t="s">
        <v>24280</v>
      </c>
      <c r="U10297" s="29" t="s">
        <v>28869</v>
      </c>
    </row>
    <row r="10298" spans="1:21">
      <c r="A10298">
        <v>10297</v>
      </c>
      <c r="B10298" s="30" t="s">
        <v>3220</v>
      </c>
      <c r="D10298" s="30" t="s">
        <v>4356</v>
      </c>
      <c r="F10298" s="30" t="s">
        <v>4357</v>
      </c>
      <c r="H10298" s="30" t="s">
        <v>4358</v>
      </c>
      <c r="J10298" s="30" t="s">
        <v>2656</v>
      </c>
      <c r="L10298" s="30" t="s">
        <v>285</v>
      </c>
      <c r="M10298" s="30" t="s">
        <v>286</v>
      </c>
      <c r="N10298" s="30" t="s">
        <v>1057</v>
      </c>
      <c r="P10298" s="30" t="s">
        <v>888</v>
      </c>
      <c r="Q10298" t="s">
        <v>2039</v>
      </c>
      <c r="R10298" t="s">
        <v>2630</v>
      </c>
      <c r="S10298">
        <v>35</v>
      </c>
      <c r="T10298" s="29" t="s">
        <v>24280</v>
      </c>
      <c r="U10298" s="29" t="s">
        <v>28870</v>
      </c>
    </row>
    <row r="10299" spans="1:21">
      <c r="A10299">
        <v>10298</v>
      </c>
      <c r="B10299" s="30" t="s">
        <v>3220</v>
      </c>
      <c r="D10299" s="30" t="s">
        <v>4356</v>
      </c>
      <c r="F10299" s="30" t="s">
        <v>4357</v>
      </c>
      <c r="H10299" s="30" t="s">
        <v>4358</v>
      </c>
      <c r="J10299" s="30" t="s">
        <v>2656</v>
      </c>
      <c r="L10299" s="30" t="s">
        <v>285</v>
      </c>
      <c r="M10299" s="30" t="s">
        <v>286</v>
      </c>
      <c r="N10299" s="30" t="s">
        <v>1057</v>
      </c>
      <c r="P10299" s="30" t="s">
        <v>889</v>
      </c>
      <c r="Q10299" t="s">
        <v>2039</v>
      </c>
      <c r="R10299" t="s">
        <v>2630</v>
      </c>
      <c r="S10299">
        <v>35</v>
      </c>
      <c r="T10299" s="29" t="s">
        <v>24280</v>
      </c>
      <c r="U10299" s="29" t="s">
        <v>28871</v>
      </c>
    </row>
    <row r="10300" spans="1:21">
      <c r="A10300">
        <v>10299</v>
      </c>
      <c r="B10300" s="30" t="s">
        <v>3220</v>
      </c>
      <c r="D10300" s="30" t="s">
        <v>4356</v>
      </c>
      <c r="F10300" s="30" t="s">
        <v>4357</v>
      </c>
      <c r="H10300" s="30" t="s">
        <v>4358</v>
      </c>
      <c r="J10300" s="30" t="s">
        <v>2656</v>
      </c>
      <c r="L10300" s="30" t="s">
        <v>285</v>
      </c>
      <c r="M10300" s="30" t="s">
        <v>286</v>
      </c>
      <c r="N10300" s="30" t="s">
        <v>1057</v>
      </c>
      <c r="P10300" s="30" t="s">
        <v>890</v>
      </c>
      <c r="Q10300" t="s">
        <v>2039</v>
      </c>
      <c r="R10300" t="s">
        <v>6898</v>
      </c>
      <c r="S10300">
        <v>36</v>
      </c>
      <c r="T10300" s="29" t="s">
        <v>18184</v>
      </c>
      <c r="U10300" s="29" t="s">
        <v>28872</v>
      </c>
    </row>
    <row r="10301" spans="1:21">
      <c r="A10301">
        <v>10300</v>
      </c>
      <c r="B10301" s="30" t="s">
        <v>3220</v>
      </c>
      <c r="D10301" s="30" t="s">
        <v>4356</v>
      </c>
      <c r="F10301" s="30" t="s">
        <v>4357</v>
      </c>
      <c r="H10301" s="30" t="s">
        <v>4358</v>
      </c>
      <c r="J10301" s="30" t="s">
        <v>2656</v>
      </c>
      <c r="L10301" s="30" t="s">
        <v>285</v>
      </c>
      <c r="M10301" s="30" t="s">
        <v>286</v>
      </c>
      <c r="N10301" s="30" t="s">
        <v>1057</v>
      </c>
      <c r="P10301" s="30" t="s">
        <v>891</v>
      </c>
      <c r="Q10301" t="s">
        <v>2039</v>
      </c>
      <c r="R10301" t="s">
        <v>2630</v>
      </c>
      <c r="S10301">
        <v>35</v>
      </c>
      <c r="T10301" s="29" t="s">
        <v>24280</v>
      </c>
      <c r="U10301" s="29" t="s">
        <v>28873</v>
      </c>
    </row>
    <row r="10302" spans="1:21">
      <c r="A10302">
        <v>10301</v>
      </c>
      <c r="B10302" s="30" t="s">
        <v>3220</v>
      </c>
      <c r="D10302" s="30" t="s">
        <v>4356</v>
      </c>
      <c r="F10302" s="30" t="s">
        <v>4357</v>
      </c>
      <c r="H10302" s="30" t="s">
        <v>4358</v>
      </c>
      <c r="J10302" s="30" t="s">
        <v>2656</v>
      </c>
      <c r="L10302" s="30" t="s">
        <v>285</v>
      </c>
      <c r="M10302" s="30" t="s">
        <v>286</v>
      </c>
      <c r="N10302" s="30" t="s">
        <v>1057</v>
      </c>
      <c r="P10302" s="30" t="s">
        <v>2546</v>
      </c>
      <c r="Q10302" t="s">
        <v>2039</v>
      </c>
      <c r="R10302" t="s">
        <v>2630</v>
      </c>
      <c r="S10302">
        <v>35</v>
      </c>
      <c r="T10302" s="29" t="s">
        <v>24280</v>
      </c>
      <c r="U10302" s="29" t="s">
        <v>28874</v>
      </c>
    </row>
    <row r="10303" spans="1:21">
      <c r="A10303">
        <v>10302</v>
      </c>
      <c r="B10303" s="30" t="s">
        <v>3220</v>
      </c>
      <c r="D10303" s="30" t="s">
        <v>4356</v>
      </c>
      <c r="F10303" s="30" t="s">
        <v>4357</v>
      </c>
      <c r="H10303" s="30" t="s">
        <v>4358</v>
      </c>
      <c r="J10303" s="30" t="s">
        <v>2656</v>
      </c>
      <c r="L10303" s="30" t="s">
        <v>285</v>
      </c>
      <c r="M10303" s="30" t="s">
        <v>286</v>
      </c>
      <c r="N10303" s="30" t="s">
        <v>1057</v>
      </c>
      <c r="P10303" s="30" t="s">
        <v>892</v>
      </c>
      <c r="Q10303" t="s">
        <v>2039</v>
      </c>
      <c r="R10303" t="s">
        <v>2630</v>
      </c>
      <c r="S10303">
        <v>35</v>
      </c>
      <c r="T10303" s="29" t="s">
        <v>24280</v>
      </c>
      <c r="U10303" s="29" t="s">
        <v>28875</v>
      </c>
    </row>
    <row r="10304" spans="1:21">
      <c r="A10304">
        <v>10303</v>
      </c>
      <c r="B10304" s="30" t="s">
        <v>3220</v>
      </c>
      <c r="D10304" s="30" t="s">
        <v>4356</v>
      </c>
      <c r="F10304" s="30" t="s">
        <v>4357</v>
      </c>
      <c r="H10304" s="30" t="s">
        <v>4358</v>
      </c>
      <c r="J10304" s="30" t="s">
        <v>2656</v>
      </c>
      <c r="L10304" s="30" t="s">
        <v>285</v>
      </c>
      <c r="M10304" s="30" t="s">
        <v>286</v>
      </c>
      <c r="N10304" s="30" t="s">
        <v>1057</v>
      </c>
      <c r="P10304" s="30" t="s">
        <v>893</v>
      </c>
      <c r="Q10304" t="s">
        <v>2039</v>
      </c>
      <c r="R10304" t="s">
        <v>2630</v>
      </c>
      <c r="S10304">
        <v>35</v>
      </c>
      <c r="T10304" s="29" t="s">
        <v>24280</v>
      </c>
      <c r="U10304" s="29" t="s">
        <v>28876</v>
      </c>
    </row>
    <row r="10305" spans="1:21">
      <c r="A10305">
        <v>10304</v>
      </c>
      <c r="B10305" s="30" t="s">
        <v>3220</v>
      </c>
      <c r="D10305" s="30" t="s">
        <v>4356</v>
      </c>
      <c r="F10305" s="30" t="s">
        <v>4357</v>
      </c>
      <c r="H10305" s="30" t="s">
        <v>4358</v>
      </c>
      <c r="J10305" s="30" t="s">
        <v>2656</v>
      </c>
      <c r="L10305" s="30" t="s">
        <v>285</v>
      </c>
      <c r="M10305" s="30" t="s">
        <v>286</v>
      </c>
      <c r="N10305" s="30" t="s">
        <v>1057</v>
      </c>
      <c r="P10305" s="30" t="s">
        <v>2668</v>
      </c>
      <c r="Q10305" t="s">
        <v>2039</v>
      </c>
      <c r="R10305" t="s">
        <v>2630</v>
      </c>
      <c r="S10305">
        <v>35</v>
      </c>
      <c r="T10305" s="29" t="s">
        <v>24280</v>
      </c>
      <c r="U10305" s="29" t="s">
        <v>28877</v>
      </c>
    </row>
    <row r="10306" spans="1:21">
      <c r="A10306">
        <v>10305</v>
      </c>
      <c r="B10306" s="30" t="s">
        <v>3220</v>
      </c>
      <c r="D10306" s="30" t="s">
        <v>4356</v>
      </c>
      <c r="F10306" s="30" t="s">
        <v>4357</v>
      </c>
      <c r="H10306" s="30" t="s">
        <v>4358</v>
      </c>
      <c r="J10306" s="30" t="s">
        <v>2656</v>
      </c>
      <c r="L10306" s="30" t="s">
        <v>285</v>
      </c>
      <c r="M10306" s="30" t="s">
        <v>894</v>
      </c>
      <c r="N10306" s="30" t="s">
        <v>2669</v>
      </c>
      <c r="P10306" s="30" t="s">
        <v>1013</v>
      </c>
      <c r="Q10306" t="s">
        <v>2039</v>
      </c>
      <c r="R10306" t="s">
        <v>6898</v>
      </c>
      <c r="S10306">
        <v>36</v>
      </c>
      <c r="T10306" s="29" t="s">
        <v>18184</v>
      </c>
      <c r="U10306" s="29" t="s">
        <v>28878</v>
      </c>
    </row>
    <row r="10307" spans="1:21">
      <c r="A10307">
        <v>10306</v>
      </c>
      <c r="B10307" s="30" t="s">
        <v>3220</v>
      </c>
      <c r="D10307" s="30" t="s">
        <v>4356</v>
      </c>
      <c r="F10307" s="30" t="s">
        <v>4357</v>
      </c>
      <c r="H10307" s="30" t="s">
        <v>4358</v>
      </c>
      <c r="J10307" s="30" t="s">
        <v>2656</v>
      </c>
      <c r="L10307" s="30" t="s">
        <v>285</v>
      </c>
      <c r="M10307" s="30" t="s">
        <v>894</v>
      </c>
      <c r="N10307" s="30" t="s">
        <v>2670</v>
      </c>
      <c r="P10307" s="30" t="s">
        <v>1014</v>
      </c>
      <c r="Q10307" t="s">
        <v>2039</v>
      </c>
      <c r="R10307" t="s">
        <v>6898</v>
      </c>
      <c r="S10307">
        <v>36</v>
      </c>
      <c r="T10307" s="29" t="s">
        <v>18184</v>
      </c>
      <c r="U10307" s="29" t="s">
        <v>28879</v>
      </c>
    </row>
    <row r="10308" spans="1:21">
      <c r="A10308">
        <v>10307</v>
      </c>
      <c r="B10308" s="30" t="s">
        <v>3220</v>
      </c>
      <c r="D10308" s="30" t="s">
        <v>4356</v>
      </c>
      <c r="F10308" s="30" t="s">
        <v>4357</v>
      </c>
      <c r="H10308" s="30" t="s">
        <v>4358</v>
      </c>
      <c r="J10308" s="30" t="s">
        <v>2656</v>
      </c>
      <c r="L10308" s="30" t="s">
        <v>285</v>
      </c>
      <c r="M10308" s="30" t="s">
        <v>894</v>
      </c>
      <c r="N10308" s="30" t="s">
        <v>2671</v>
      </c>
      <c r="P10308" s="30" t="s">
        <v>1015</v>
      </c>
      <c r="Q10308" t="s">
        <v>2039</v>
      </c>
      <c r="R10308" t="s">
        <v>6898</v>
      </c>
      <c r="S10308">
        <v>36</v>
      </c>
      <c r="T10308" s="29" t="s">
        <v>18184</v>
      </c>
      <c r="U10308" s="29" t="s">
        <v>28880</v>
      </c>
    </row>
    <row r="10309" spans="1:21">
      <c r="A10309">
        <v>10308</v>
      </c>
      <c r="B10309" s="30" t="s">
        <v>3220</v>
      </c>
      <c r="D10309" s="30" t="s">
        <v>4356</v>
      </c>
      <c r="F10309" s="30" t="s">
        <v>4357</v>
      </c>
      <c r="H10309" s="30" t="s">
        <v>4358</v>
      </c>
      <c r="J10309" s="30" t="s">
        <v>2656</v>
      </c>
      <c r="L10309" s="30" t="s">
        <v>285</v>
      </c>
      <c r="M10309" s="30" t="s">
        <v>894</v>
      </c>
      <c r="N10309" s="30" t="s">
        <v>2672</v>
      </c>
      <c r="P10309" s="30" t="s">
        <v>2673</v>
      </c>
      <c r="Q10309" t="s">
        <v>2039</v>
      </c>
      <c r="R10309" t="s">
        <v>6898</v>
      </c>
      <c r="S10309">
        <v>36</v>
      </c>
      <c r="T10309" s="29" t="s">
        <v>18184</v>
      </c>
      <c r="U10309" s="29" t="s">
        <v>28881</v>
      </c>
    </row>
    <row r="10310" spans="1:21">
      <c r="A10310">
        <v>10309</v>
      </c>
      <c r="B10310" s="30" t="s">
        <v>3220</v>
      </c>
      <c r="D10310" s="30" t="s">
        <v>4356</v>
      </c>
      <c r="F10310" s="30" t="s">
        <v>4357</v>
      </c>
      <c r="H10310" s="30" t="s">
        <v>4358</v>
      </c>
      <c r="J10310" s="30" t="s">
        <v>2656</v>
      </c>
      <c r="L10310" s="30" t="s">
        <v>285</v>
      </c>
      <c r="M10310" s="30" t="s">
        <v>894</v>
      </c>
      <c r="N10310" s="30" t="s">
        <v>2674</v>
      </c>
      <c r="P10310" s="30" t="s">
        <v>2675</v>
      </c>
      <c r="Q10310" t="s">
        <v>2039</v>
      </c>
      <c r="R10310" t="s">
        <v>2630</v>
      </c>
      <c r="S10310">
        <v>35</v>
      </c>
      <c r="T10310" s="29" t="s">
        <v>24280</v>
      </c>
      <c r="U10310" s="29" t="s">
        <v>28882</v>
      </c>
    </row>
    <row r="10311" spans="1:21">
      <c r="A10311">
        <v>10310</v>
      </c>
      <c r="B10311" s="30" t="s">
        <v>3220</v>
      </c>
      <c r="D10311" s="30" t="s">
        <v>4356</v>
      </c>
      <c r="F10311" s="30" t="s">
        <v>4357</v>
      </c>
      <c r="H10311" s="30" t="s">
        <v>4358</v>
      </c>
      <c r="J10311" s="30" t="s">
        <v>2656</v>
      </c>
      <c r="L10311" s="30" t="s">
        <v>285</v>
      </c>
      <c r="M10311" s="30" t="s">
        <v>894</v>
      </c>
      <c r="N10311" s="30" t="s">
        <v>2674</v>
      </c>
      <c r="P10311" s="30" t="s">
        <v>3622</v>
      </c>
      <c r="Q10311" t="s">
        <v>2039</v>
      </c>
      <c r="R10311" t="s">
        <v>2630</v>
      </c>
      <c r="S10311">
        <v>35</v>
      </c>
      <c r="T10311" s="29" t="s">
        <v>24280</v>
      </c>
      <c r="U10311" s="29" t="s">
        <v>28883</v>
      </c>
    </row>
    <row r="10312" spans="1:21">
      <c r="A10312">
        <v>10311</v>
      </c>
      <c r="B10312" s="30" t="s">
        <v>3220</v>
      </c>
      <c r="D10312" s="30" t="s">
        <v>4356</v>
      </c>
      <c r="F10312" s="30" t="s">
        <v>4357</v>
      </c>
      <c r="H10312" s="30" t="s">
        <v>4358</v>
      </c>
      <c r="J10312" s="30" t="s">
        <v>2656</v>
      </c>
      <c r="L10312" s="30" t="s">
        <v>285</v>
      </c>
      <c r="M10312" s="30" t="s">
        <v>894</v>
      </c>
      <c r="N10312" s="30" t="s">
        <v>2674</v>
      </c>
      <c r="P10312" s="30" t="s">
        <v>3623</v>
      </c>
      <c r="Q10312" t="s">
        <v>2039</v>
      </c>
      <c r="R10312" t="s">
        <v>2630</v>
      </c>
      <c r="S10312">
        <v>35</v>
      </c>
      <c r="T10312" s="29" t="s">
        <v>24280</v>
      </c>
      <c r="U10312" s="29" t="s">
        <v>28884</v>
      </c>
    </row>
    <row r="10313" spans="1:21">
      <c r="A10313">
        <v>10312</v>
      </c>
      <c r="B10313" s="30" t="s">
        <v>3220</v>
      </c>
      <c r="D10313" s="30" t="s">
        <v>4356</v>
      </c>
      <c r="F10313" s="30" t="s">
        <v>4357</v>
      </c>
      <c r="H10313" s="30" t="s">
        <v>4358</v>
      </c>
      <c r="J10313" s="30" t="s">
        <v>2656</v>
      </c>
      <c r="L10313" s="30" t="s">
        <v>285</v>
      </c>
      <c r="M10313" s="30" t="s">
        <v>894</v>
      </c>
      <c r="N10313" s="30" t="s">
        <v>2674</v>
      </c>
      <c r="P10313" s="30" t="s">
        <v>2676</v>
      </c>
      <c r="Q10313" t="s">
        <v>2039</v>
      </c>
      <c r="R10313" t="s">
        <v>6898</v>
      </c>
      <c r="S10313">
        <v>36</v>
      </c>
      <c r="T10313" s="29" t="s">
        <v>18184</v>
      </c>
      <c r="U10313" s="29" t="s">
        <v>28885</v>
      </c>
    </row>
    <row r="10314" spans="1:21">
      <c r="A10314">
        <v>10313</v>
      </c>
      <c r="B10314" s="30" t="s">
        <v>3220</v>
      </c>
      <c r="D10314" s="30" t="s">
        <v>4356</v>
      </c>
      <c r="F10314" s="30" t="s">
        <v>4357</v>
      </c>
      <c r="H10314" s="30" t="s">
        <v>4358</v>
      </c>
      <c r="J10314" s="30" t="s">
        <v>2656</v>
      </c>
      <c r="L10314" s="30" t="s">
        <v>285</v>
      </c>
      <c r="M10314" s="30" t="s">
        <v>894</v>
      </c>
      <c r="N10314" s="30" t="s">
        <v>2674</v>
      </c>
      <c r="P10314" s="30" t="s">
        <v>2677</v>
      </c>
      <c r="Q10314" t="s">
        <v>2039</v>
      </c>
      <c r="R10314" t="s">
        <v>2630</v>
      </c>
      <c r="S10314">
        <v>35</v>
      </c>
      <c r="T10314" s="29" t="s">
        <v>24280</v>
      </c>
      <c r="U10314" s="29" t="s">
        <v>28886</v>
      </c>
    </row>
    <row r="10315" spans="1:21">
      <c r="A10315">
        <v>10314</v>
      </c>
      <c r="B10315" s="30" t="s">
        <v>3220</v>
      </c>
      <c r="D10315" s="30" t="s">
        <v>4356</v>
      </c>
      <c r="F10315" s="30" t="s">
        <v>4357</v>
      </c>
      <c r="H10315" s="30" t="s">
        <v>4358</v>
      </c>
      <c r="J10315" s="30" t="s">
        <v>2656</v>
      </c>
      <c r="L10315" s="30" t="s">
        <v>285</v>
      </c>
      <c r="M10315" s="30" t="s">
        <v>894</v>
      </c>
      <c r="N10315" s="30" t="s">
        <v>2674</v>
      </c>
      <c r="P10315" s="30" t="s">
        <v>2678</v>
      </c>
      <c r="Q10315" t="s">
        <v>2039</v>
      </c>
      <c r="R10315" t="s">
        <v>2630</v>
      </c>
      <c r="S10315">
        <v>35</v>
      </c>
      <c r="T10315" s="29" t="s">
        <v>24280</v>
      </c>
      <c r="U10315" s="29" t="s">
        <v>28887</v>
      </c>
    </row>
    <row r="10316" spans="1:21">
      <c r="A10316">
        <v>10315</v>
      </c>
      <c r="B10316" s="30" t="s">
        <v>3220</v>
      </c>
      <c r="D10316" s="30" t="s">
        <v>4356</v>
      </c>
      <c r="F10316" s="30" t="s">
        <v>4357</v>
      </c>
      <c r="H10316" s="30" t="s">
        <v>4358</v>
      </c>
      <c r="J10316" s="30" t="s">
        <v>2656</v>
      </c>
      <c r="L10316" s="30" t="s">
        <v>285</v>
      </c>
      <c r="M10316" s="30" t="s">
        <v>894</v>
      </c>
      <c r="N10316" s="30" t="s">
        <v>2674</v>
      </c>
      <c r="P10316" s="30" t="s">
        <v>2679</v>
      </c>
      <c r="Q10316" t="s">
        <v>2039</v>
      </c>
      <c r="R10316" t="s">
        <v>2630</v>
      </c>
      <c r="S10316">
        <v>35</v>
      </c>
      <c r="T10316" s="29" t="s">
        <v>24280</v>
      </c>
      <c r="U10316" s="29" t="s">
        <v>28888</v>
      </c>
    </row>
    <row r="10317" spans="1:21">
      <c r="A10317">
        <v>10316</v>
      </c>
      <c r="B10317" s="30" t="s">
        <v>3220</v>
      </c>
      <c r="D10317" s="30" t="s">
        <v>4356</v>
      </c>
      <c r="F10317" s="30" t="s">
        <v>4357</v>
      </c>
      <c r="H10317" s="30" t="s">
        <v>4358</v>
      </c>
      <c r="J10317" s="30" t="s">
        <v>2656</v>
      </c>
      <c r="L10317" s="30" t="s">
        <v>285</v>
      </c>
      <c r="M10317" s="30" t="s">
        <v>894</v>
      </c>
      <c r="N10317" s="30" t="s">
        <v>2674</v>
      </c>
      <c r="P10317" s="30" t="s">
        <v>2680</v>
      </c>
      <c r="Q10317" t="s">
        <v>2039</v>
      </c>
      <c r="R10317" t="s">
        <v>2630</v>
      </c>
      <c r="S10317">
        <v>35</v>
      </c>
      <c r="T10317" s="29" t="s">
        <v>24280</v>
      </c>
      <c r="U10317" s="29" t="s">
        <v>28889</v>
      </c>
    </row>
    <row r="10318" spans="1:21">
      <c r="A10318">
        <v>10317</v>
      </c>
      <c r="B10318" s="30" t="s">
        <v>3220</v>
      </c>
      <c r="D10318" s="30" t="s">
        <v>4356</v>
      </c>
      <c r="F10318" s="30" t="s">
        <v>4357</v>
      </c>
      <c r="H10318" s="30" t="s">
        <v>4358</v>
      </c>
      <c r="J10318" s="30" t="s">
        <v>2656</v>
      </c>
      <c r="L10318" s="30" t="s">
        <v>285</v>
      </c>
      <c r="M10318" s="30" t="s">
        <v>894</v>
      </c>
      <c r="N10318" s="30" t="s">
        <v>2674</v>
      </c>
      <c r="P10318" s="30" t="s">
        <v>2681</v>
      </c>
      <c r="Q10318" t="s">
        <v>2039</v>
      </c>
      <c r="R10318" t="s">
        <v>2630</v>
      </c>
      <c r="S10318">
        <v>35</v>
      </c>
      <c r="T10318" s="29" t="s">
        <v>24280</v>
      </c>
      <c r="U10318" s="29" t="s">
        <v>28890</v>
      </c>
    </row>
    <row r="10319" spans="1:21">
      <c r="A10319">
        <v>10318</v>
      </c>
      <c r="B10319" s="30" t="s">
        <v>3220</v>
      </c>
      <c r="D10319" s="30" t="s">
        <v>4356</v>
      </c>
      <c r="F10319" s="30" t="s">
        <v>4357</v>
      </c>
      <c r="H10319" s="30" t="s">
        <v>4358</v>
      </c>
      <c r="J10319" s="30" t="s">
        <v>2656</v>
      </c>
      <c r="L10319" s="30" t="s">
        <v>285</v>
      </c>
      <c r="M10319" s="30" t="s">
        <v>894</v>
      </c>
      <c r="N10319" s="30" t="s">
        <v>2674</v>
      </c>
      <c r="P10319" s="30" t="s">
        <v>2682</v>
      </c>
      <c r="Q10319" t="s">
        <v>2039</v>
      </c>
      <c r="R10319" t="s">
        <v>2630</v>
      </c>
      <c r="S10319">
        <v>35</v>
      </c>
      <c r="T10319" s="29" t="s">
        <v>24280</v>
      </c>
      <c r="U10319" s="29" t="s">
        <v>28891</v>
      </c>
    </row>
    <row r="10320" spans="1:21">
      <c r="A10320">
        <v>10319</v>
      </c>
      <c r="B10320" s="30" t="s">
        <v>3220</v>
      </c>
      <c r="D10320" s="30" t="s">
        <v>4356</v>
      </c>
      <c r="F10320" s="30" t="s">
        <v>4357</v>
      </c>
      <c r="H10320" s="30" t="s">
        <v>4358</v>
      </c>
      <c r="J10320" s="30" t="s">
        <v>2656</v>
      </c>
      <c r="L10320" s="30" t="s">
        <v>285</v>
      </c>
      <c r="M10320" s="30" t="s">
        <v>894</v>
      </c>
      <c r="N10320" s="30" t="s">
        <v>2674</v>
      </c>
      <c r="P10320" s="30" t="s">
        <v>2683</v>
      </c>
      <c r="Q10320" t="s">
        <v>2039</v>
      </c>
      <c r="R10320" t="s">
        <v>2630</v>
      </c>
      <c r="S10320">
        <v>35</v>
      </c>
      <c r="T10320" s="29" t="s">
        <v>24280</v>
      </c>
      <c r="U10320" s="29" t="s">
        <v>28892</v>
      </c>
    </row>
    <row r="10321" spans="1:21">
      <c r="A10321">
        <v>10320</v>
      </c>
      <c r="B10321" s="30" t="s">
        <v>3220</v>
      </c>
      <c r="D10321" s="30" t="s">
        <v>4356</v>
      </c>
      <c r="F10321" s="30" t="s">
        <v>4357</v>
      </c>
      <c r="H10321" s="30" t="s">
        <v>4358</v>
      </c>
      <c r="J10321" s="30" t="s">
        <v>2656</v>
      </c>
      <c r="L10321" s="30" t="s">
        <v>285</v>
      </c>
      <c r="M10321" s="30" t="s">
        <v>894</v>
      </c>
      <c r="N10321" s="30" t="s">
        <v>2674</v>
      </c>
      <c r="P10321" s="30" t="s">
        <v>2684</v>
      </c>
      <c r="Q10321" t="s">
        <v>2039</v>
      </c>
      <c r="R10321" t="s">
        <v>2630</v>
      </c>
      <c r="S10321">
        <v>35</v>
      </c>
      <c r="T10321" s="29" t="s">
        <v>24280</v>
      </c>
      <c r="U10321" s="29" t="s">
        <v>28893</v>
      </c>
    </row>
    <row r="10322" spans="1:21">
      <c r="A10322">
        <v>10321</v>
      </c>
      <c r="B10322" s="30" t="s">
        <v>3220</v>
      </c>
      <c r="D10322" s="30" t="s">
        <v>4356</v>
      </c>
      <c r="F10322" s="30" t="s">
        <v>4357</v>
      </c>
      <c r="H10322" s="30" t="s">
        <v>4358</v>
      </c>
      <c r="J10322" s="30" t="s">
        <v>2656</v>
      </c>
      <c r="L10322" s="30" t="s">
        <v>285</v>
      </c>
      <c r="M10322" s="30" t="s">
        <v>894</v>
      </c>
      <c r="N10322" s="30" t="s">
        <v>2674</v>
      </c>
      <c r="P10322" s="30" t="s">
        <v>2685</v>
      </c>
      <c r="Q10322" t="s">
        <v>2039</v>
      </c>
      <c r="R10322" t="s">
        <v>2630</v>
      </c>
      <c r="S10322">
        <v>35</v>
      </c>
      <c r="T10322" s="29" t="s">
        <v>24280</v>
      </c>
      <c r="U10322" s="29" t="s">
        <v>28894</v>
      </c>
    </row>
    <row r="10323" spans="1:21">
      <c r="A10323">
        <v>10322</v>
      </c>
      <c r="B10323" s="30" t="s">
        <v>3220</v>
      </c>
      <c r="D10323" s="30" t="s">
        <v>4356</v>
      </c>
      <c r="F10323" s="30" t="s">
        <v>4357</v>
      </c>
      <c r="H10323" s="30" t="s">
        <v>4358</v>
      </c>
      <c r="J10323" s="30" t="s">
        <v>2656</v>
      </c>
      <c r="L10323" s="30" t="s">
        <v>285</v>
      </c>
      <c r="M10323" s="30" t="s">
        <v>894</v>
      </c>
      <c r="N10323" s="30" t="s">
        <v>2674</v>
      </c>
      <c r="P10323" s="30" t="s">
        <v>2686</v>
      </c>
      <c r="Q10323" t="s">
        <v>2039</v>
      </c>
      <c r="R10323" t="s">
        <v>2630</v>
      </c>
      <c r="S10323">
        <v>35</v>
      </c>
      <c r="T10323" s="29" t="s">
        <v>24280</v>
      </c>
      <c r="U10323" s="29" t="s">
        <v>28895</v>
      </c>
    </row>
    <row r="10324" spans="1:21">
      <c r="A10324">
        <v>10323</v>
      </c>
      <c r="B10324" s="30" t="s">
        <v>3220</v>
      </c>
      <c r="D10324" s="30" t="s">
        <v>4356</v>
      </c>
      <c r="F10324" s="30" t="s">
        <v>4357</v>
      </c>
      <c r="H10324" s="30" t="s">
        <v>4358</v>
      </c>
      <c r="J10324" s="30" t="s">
        <v>2656</v>
      </c>
      <c r="L10324" s="30" t="s">
        <v>285</v>
      </c>
      <c r="M10324" s="30" t="s">
        <v>894</v>
      </c>
      <c r="N10324" s="30" t="s">
        <v>2674</v>
      </c>
      <c r="P10324" s="30" t="s">
        <v>2687</v>
      </c>
      <c r="Q10324" t="s">
        <v>2039</v>
      </c>
      <c r="R10324" t="s">
        <v>2630</v>
      </c>
      <c r="S10324">
        <v>35</v>
      </c>
      <c r="T10324" s="29" t="s">
        <v>24280</v>
      </c>
      <c r="U10324" s="29" t="s">
        <v>28896</v>
      </c>
    </row>
    <row r="10325" spans="1:21">
      <c r="A10325">
        <v>10324</v>
      </c>
      <c r="B10325" s="30" t="s">
        <v>3220</v>
      </c>
      <c r="L10325" s="30" t="s">
        <v>4368</v>
      </c>
      <c r="N10325" s="30" t="s">
        <v>4369</v>
      </c>
      <c r="P10325" s="30" t="s">
        <v>4370</v>
      </c>
      <c r="Q10325" t="s">
        <v>2038</v>
      </c>
      <c r="R10325" t="s">
        <v>6898</v>
      </c>
      <c r="S10325">
        <v>36</v>
      </c>
      <c r="T10325" s="29" t="s">
        <v>18184</v>
      </c>
      <c r="U10325" s="29" t="s">
        <v>28897</v>
      </c>
    </row>
    <row r="10326" spans="1:21">
      <c r="A10326">
        <v>10325</v>
      </c>
      <c r="B10326" s="30" t="s">
        <v>3220</v>
      </c>
      <c r="L10326" s="30" t="s">
        <v>4368</v>
      </c>
      <c r="N10326" s="30" t="s">
        <v>4369</v>
      </c>
      <c r="P10326" s="30" t="s">
        <v>4371</v>
      </c>
      <c r="Q10326" t="s">
        <v>2038</v>
      </c>
      <c r="R10326" t="s">
        <v>2628</v>
      </c>
      <c r="S10326">
        <v>35</v>
      </c>
      <c r="T10326" s="29" t="s">
        <v>28898</v>
      </c>
      <c r="U10326" s="29" t="s">
        <v>28899</v>
      </c>
    </row>
    <row r="10327" spans="1:21">
      <c r="A10327">
        <v>10326</v>
      </c>
      <c r="B10327" s="30" t="s">
        <v>3220</v>
      </c>
      <c r="L10327" s="30" t="s">
        <v>4368</v>
      </c>
      <c r="N10327" s="30" t="s">
        <v>4369</v>
      </c>
      <c r="P10327" s="30" t="s">
        <v>4372</v>
      </c>
      <c r="Q10327" t="s">
        <v>2038</v>
      </c>
      <c r="R10327" t="s">
        <v>2628</v>
      </c>
      <c r="S10327">
        <v>35</v>
      </c>
      <c r="T10327" s="29" t="s">
        <v>28898</v>
      </c>
      <c r="U10327" s="29" t="s">
        <v>28900</v>
      </c>
    </row>
    <row r="10328" spans="1:21">
      <c r="A10328">
        <v>10327</v>
      </c>
      <c r="B10328" s="30" t="s">
        <v>3220</v>
      </c>
      <c r="L10328" s="30" t="s">
        <v>4368</v>
      </c>
      <c r="N10328" s="30" t="s">
        <v>4369</v>
      </c>
      <c r="P10328" s="30" t="s">
        <v>4373</v>
      </c>
      <c r="Q10328" t="s">
        <v>2038</v>
      </c>
      <c r="R10328" t="s">
        <v>2628</v>
      </c>
      <c r="S10328">
        <v>35</v>
      </c>
      <c r="T10328" s="29" t="s">
        <v>28898</v>
      </c>
      <c r="U10328" s="29" t="s">
        <v>28901</v>
      </c>
    </row>
    <row r="10329" spans="1:21">
      <c r="A10329">
        <v>10328</v>
      </c>
      <c r="B10329" s="30" t="s">
        <v>3220</v>
      </c>
      <c r="L10329" s="30" t="s">
        <v>4368</v>
      </c>
      <c r="N10329" s="30" t="s">
        <v>4369</v>
      </c>
      <c r="P10329" s="30" t="s">
        <v>4374</v>
      </c>
      <c r="Q10329" t="s">
        <v>2038</v>
      </c>
      <c r="R10329" t="s">
        <v>2628</v>
      </c>
      <c r="S10329">
        <v>35</v>
      </c>
      <c r="T10329" s="29" t="s">
        <v>28898</v>
      </c>
      <c r="U10329" s="29" t="s">
        <v>28902</v>
      </c>
    </row>
    <row r="10330" spans="1:21">
      <c r="A10330">
        <v>10329</v>
      </c>
      <c r="B10330" s="30" t="s">
        <v>3220</v>
      </c>
      <c r="L10330" s="30" t="s">
        <v>4368</v>
      </c>
      <c r="N10330" s="30" t="s">
        <v>4369</v>
      </c>
      <c r="P10330" s="30" t="s">
        <v>4375</v>
      </c>
      <c r="Q10330" t="s">
        <v>2038</v>
      </c>
      <c r="R10330" t="s">
        <v>2628</v>
      </c>
      <c r="S10330">
        <v>35</v>
      </c>
      <c r="T10330" s="29" t="s">
        <v>28898</v>
      </c>
      <c r="U10330" s="29" t="s">
        <v>28903</v>
      </c>
    </row>
    <row r="10331" spans="1:21">
      <c r="A10331">
        <v>10330</v>
      </c>
      <c r="B10331" s="30" t="s">
        <v>3220</v>
      </c>
      <c r="L10331" s="30" t="s">
        <v>4368</v>
      </c>
      <c r="N10331" s="30" t="s">
        <v>4369</v>
      </c>
      <c r="P10331" s="30" t="s">
        <v>4376</v>
      </c>
      <c r="Q10331" t="s">
        <v>2038</v>
      </c>
      <c r="R10331" t="s">
        <v>2628</v>
      </c>
      <c r="S10331">
        <v>35</v>
      </c>
      <c r="T10331" s="29" t="s">
        <v>28898</v>
      </c>
      <c r="U10331" s="29" t="s">
        <v>28904</v>
      </c>
    </row>
    <row r="10332" spans="1:21">
      <c r="A10332">
        <v>10331</v>
      </c>
      <c r="B10332" s="30" t="s">
        <v>3220</v>
      </c>
      <c r="L10332" s="30" t="s">
        <v>4368</v>
      </c>
      <c r="N10332" s="30" t="s">
        <v>4369</v>
      </c>
      <c r="P10332" s="30" t="s">
        <v>4377</v>
      </c>
      <c r="Q10332" t="s">
        <v>2038</v>
      </c>
      <c r="R10332" t="s">
        <v>2628</v>
      </c>
      <c r="S10332">
        <v>35</v>
      </c>
      <c r="T10332" s="29" t="s">
        <v>28898</v>
      </c>
      <c r="U10332" s="29" t="s">
        <v>28905</v>
      </c>
    </row>
    <row r="10333" spans="1:21">
      <c r="A10333">
        <v>10332</v>
      </c>
      <c r="B10333" s="30" t="s">
        <v>3220</v>
      </c>
      <c r="L10333" s="30" t="s">
        <v>4368</v>
      </c>
      <c r="N10333" s="30" t="s">
        <v>4369</v>
      </c>
      <c r="P10333" s="30" t="s">
        <v>4378</v>
      </c>
      <c r="Q10333" t="s">
        <v>2038</v>
      </c>
      <c r="R10333" t="s">
        <v>2628</v>
      </c>
      <c r="S10333">
        <v>35</v>
      </c>
      <c r="T10333" s="29" t="s">
        <v>28898</v>
      </c>
      <c r="U10333" s="29" t="s">
        <v>28906</v>
      </c>
    </row>
    <row r="10334" spans="1:21">
      <c r="A10334">
        <v>10333</v>
      </c>
      <c r="B10334" s="30" t="s">
        <v>3220</v>
      </c>
      <c r="L10334" s="30" t="s">
        <v>4368</v>
      </c>
      <c r="N10334" s="30" t="s">
        <v>4369</v>
      </c>
      <c r="P10334" s="30" t="s">
        <v>4379</v>
      </c>
      <c r="Q10334" t="s">
        <v>2038</v>
      </c>
      <c r="R10334" t="s">
        <v>2628</v>
      </c>
      <c r="S10334">
        <v>35</v>
      </c>
      <c r="T10334" s="29" t="s">
        <v>28898</v>
      </c>
      <c r="U10334" s="29" t="s">
        <v>28907</v>
      </c>
    </row>
    <row r="10335" spans="1:21">
      <c r="A10335">
        <v>10334</v>
      </c>
      <c r="B10335" s="30" t="s">
        <v>3220</v>
      </c>
      <c r="L10335" s="30" t="s">
        <v>2322</v>
      </c>
      <c r="N10335" s="30" t="s">
        <v>2323</v>
      </c>
      <c r="P10335" s="30" t="s">
        <v>2324</v>
      </c>
      <c r="Q10335" t="s">
        <v>2036</v>
      </c>
      <c r="R10335" t="s">
        <v>6898</v>
      </c>
      <c r="S10335">
        <v>36</v>
      </c>
      <c r="T10335" s="29" t="s">
        <v>18184</v>
      </c>
      <c r="U10335" s="29" t="s">
        <v>28908</v>
      </c>
    </row>
    <row r="10336" spans="1:21">
      <c r="A10336">
        <v>10335</v>
      </c>
      <c r="B10336" s="30" t="s">
        <v>3220</v>
      </c>
      <c r="N10336" s="30" t="s">
        <v>2329</v>
      </c>
      <c r="P10336" s="30" t="s">
        <v>2330</v>
      </c>
      <c r="Q10336" t="s">
        <v>2036</v>
      </c>
      <c r="R10336" t="s">
        <v>6898</v>
      </c>
      <c r="S10336">
        <v>36</v>
      </c>
      <c r="T10336" s="29" t="s">
        <v>18184</v>
      </c>
      <c r="U10336" s="29" t="s">
        <v>28909</v>
      </c>
    </row>
    <row r="10337" spans="1:21">
      <c r="A10337">
        <v>10336</v>
      </c>
      <c r="B10337" s="30" t="s">
        <v>3220</v>
      </c>
      <c r="N10337" s="30" t="s">
        <v>2329</v>
      </c>
      <c r="P10337" s="30" t="s">
        <v>2331</v>
      </c>
      <c r="Q10337" t="s">
        <v>2036</v>
      </c>
      <c r="R10337" t="s">
        <v>2630</v>
      </c>
      <c r="S10337">
        <v>34</v>
      </c>
      <c r="T10337" s="29" t="s">
        <v>28910</v>
      </c>
      <c r="U10337" s="29" t="s">
        <v>28911</v>
      </c>
    </row>
    <row r="10338" spans="1:21">
      <c r="A10338">
        <v>10337</v>
      </c>
      <c r="B10338" s="30" t="s">
        <v>3220</v>
      </c>
      <c r="N10338" s="30" t="s">
        <v>2329</v>
      </c>
      <c r="P10338" s="30" t="s">
        <v>2332</v>
      </c>
      <c r="Q10338" t="s">
        <v>2036</v>
      </c>
      <c r="R10338" t="s">
        <v>2630</v>
      </c>
      <c r="S10338">
        <v>34</v>
      </c>
      <c r="T10338" s="29" t="s">
        <v>28910</v>
      </c>
      <c r="U10338" s="29" t="s">
        <v>28912</v>
      </c>
    </row>
    <row r="10339" spans="1:21">
      <c r="A10339">
        <v>10338</v>
      </c>
      <c r="B10339" s="30" t="s">
        <v>3220</v>
      </c>
      <c r="N10339" s="30" t="s">
        <v>2333</v>
      </c>
      <c r="P10339" s="30" t="s">
        <v>2334</v>
      </c>
      <c r="Q10339" t="s">
        <v>2036</v>
      </c>
      <c r="R10339" t="s">
        <v>6898</v>
      </c>
      <c r="S10339">
        <v>36</v>
      </c>
      <c r="T10339" s="29" t="s">
        <v>18184</v>
      </c>
      <c r="U10339" s="29" t="s">
        <v>28913</v>
      </c>
    </row>
    <row r="10340" spans="1:21">
      <c r="A10340">
        <v>10339</v>
      </c>
      <c r="B10340" s="30" t="s">
        <v>3220</v>
      </c>
      <c r="N10340" s="30" t="s">
        <v>2337</v>
      </c>
      <c r="P10340" s="30" t="s">
        <v>2338</v>
      </c>
      <c r="Q10340" t="s">
        <v>2036</v>
      </c>
      <c r="R10340" t="s">
        <v>6898</v>
      </c>
      <c r="S10340">
        <v>36</v>
      </c>
      <c r="T10340" s="29" t="s">
        <v>18184</v>
      </c>
      <c r="U10340" s="29" t="s">
        <v>28914</v>
      </c>
    </row>
    <row r="10341" spans="1:21">
      <c r="A10341">
        <v>10340</v>
      </c>
      <c r="B10341" s="30" t="s">
        <v>3220</v>
      </c>
      <c r="N10341" s="30" t="s">
        <v>2347</v>
      </c>
      <c r="P10341" s="30" t="s">
        <v>2348</v>
      </c>
      <c r="Q10341" t="s">
        <v>2036</v>
      </c>
      <c r="R10341" t="s">
        <v>6898</v>
      </c>
      <c r="S10341">
        <v>36</v>
      </c>
      <c r="T10341" s="29" t="s">
        <v>18184</v>
      </c>
      <c r="U10341" s="29" t="s">
        <v>28915</v>
      </c>
    </row>
    <row r="10342" spans="1:21">
      <c r="A10342">
        <v>10341</v>
      </c>
      <c r="B10342" s="30" t="s">
        <v>6713</v>
      </c>
      <c r="L10342" s="30" t="s">
        <v>6714</v>
      </c>
      <c r="N10342" s="30" t="s">
        <v>6715</v>
      </c>
      <c r="P10342" s="30" t="s">
        <v>6716</v>
      </c>
      <c r="Q10342" t="s">
        <v>2035</v>
      </c>
      <c r="R10342" t="s">
        <v>2628</v>
      </c>
      <c r="S10342">
        <v>36</v>
      </c>
      <c r="T10342" s="29" t="s">
        <v>28916</v>
      </c>
      <c r="U10342" s="29" t="s">
        <v>28917</v>
      </c>
    </row>
    <row r="10343" spans="1:21">
      <c r="A10343">
        <v>10342</v>
      </c>
      <c r="B10343" s="30" t="s">
        <v>6713</v>
      </c>
      <c r="L10343" s="30" t="s">
        <v>6714</v>
      </c>
      <c r="N10343" s="30" t="s">
        <v>6717</v>
      </c>
      <c r="P10343" s="30" t="s">
        <v>6718</v>
      </c>
      <c r="Q10343" t="s">
        <v>2035</v>
      </c>
      <c r="R10343" t="s">
        <v>2628</v>
      </c>
      <c r="S10343">
        <v>36</v>
      </c>
      <c r="T10343" s="29" t="s">
        <v>28916</v>
      </c>
      <c r="U10343" s="29" t="s">
        <v>28918</v>
      </c>
    </row>
    <row r="10344" spans="1:21">
      <c r="A10344">
        <v>10343</v>
      </c>
      <c r="B10344" s="30" t="s">
        <v>6713</v>
      </c>
      <c r="L10344" s="30" t="s">
        <v>6714</v>
      </c>
      <c r="N10344" s="30" t="s">
        <v>6719</v>
      </c>
      <c r="P10344" s="30" t="s">
        <v>6720</v>
      </c>
      <c r="Q10344" t="s">
        <v>2035</v>
      </c>
      <c r="R10344" t="s">
        <v>2628</v>
      </c>
      <c r="S10344">
        <v>36</v>
      </c>
      <c r="T10344" s="29" t="s">
        <v>28916</v>
      </c>
      <c r="U10344" s="29" t="s">
        <v>28919</v>
      </c>
    </row>
    <row r="10345" spans="1:21">
      <c r="A10345">
        <v>10344</v>
      </c>
      <c r="B10345" s="30" t="s">
        <v>6713</v>
      </c>
      <c r="L10345" s="30" t="s">
        <v>6714</v>
      </c>
      <c r="N10345" s="30" t="s">
        <v>6721</v>
      </c>
      <c r="P10345" s="30" t="s">
        <v>6722</v>
      </c>
      <c r="Q10345" t="s">
        <v>2035</v>
      </c>
      <c r="R10345" t="s">
        <v>2628</v>
      </c>
      <c r="S10345">
        <v>36</v>
      </c>
      <c r="T10345" s="29" t="s">
        <v>28916</v>
      </c>
      <c r="U10345" s="29" t="s">
        <v>28920</v>
      </c>
    </row>
    <row r="10346" spans="1:21">
      <c r="A10346">
        <v>10345</v>
      </c>
      <c r="B10346" s="30" t="s">
        <v>6713</v>
      </c>
      <c r="L10346" s="30" t="s">
        <v>6714</v>
      </c>
      <c r="N10346" s="30" t="s">
        <v>6723</v>
      </c>
      <c r="P10346" s="30" t="s">
        <v>6724</v>
      </c>
      <c r="Q10346" t="s">
        <v>2035</v>
      </c>
      <c r="R10346" t="s">
        <v>2628</v>
      </c>
      <c r="S10346">
        <v>36</v>
      </c>
      <c r="T10346" s="29" t="s">
        <v>28916</v>
      </c>
      <c r="U10346" s="29" t="s">
        <v>28921</v>
      </c>
    </row>
    <row r="10347" spans="1:21">
      <c r="A10347">
        <v>10346</v>
      </c>
      <c r="B10347" s="30" t="s">
        <v>6713</v>
      </c>
      <c r="L10347" s="30" t="s">
        <v>6714</v>
      </c>
      <c r="N10347" s="30" t="s">
        <v>932</v>
      </c>
      <c r="P10347" s="30" t="s">
        <v>6725</v>
      </c>
      <c r="Q10347" t="s">
        <v>2035</v>
      </c>
      <c r="R10347" t="s">
        <v>2628</v>
      </c>
      <c r="S10347">
        <v>36</v>
      </c>
      <c r="T10347" s="29" t="s">
        <v>28916</v>
      </c>
      <c r="U10347" s="29" t="s">
        <v>28922</v>
      </c>
    </row>
    <row r="10348" spans="1:21">
      <c r="A10348">
        <v>10347</v>
      </c>
      <c r="B10348" s="30" t="s">
        <v>6713</v>
      </c>
      <c r="L10348" s="30" t="s">
        <v>6714</v>
      </c>
      <c r="N10348" s="30" t="s">
        <v>932</v>
      </c>
      <c r="P10348" s="30" t="s">
        <v>6726</v>
      </c>
      <c r="Q10348" t="s">
        <v>2035</v>
      </c>
      <c r="R10348" t="s">
        <v>2628</v>
      </c>
      <c r="S10348">
        <v>36</v>
      </c>
      <c r="T10348" s="29" t="s">
        <v>28916</v>
      </c>
      <c r="U10348" s="29" t="s">
        <v>28923</v>
      </c>
    </row>
    <row r="10349" spans="1:21">
      <c r="A10349">
        <v>10348</v>
      </c>
      <c r="B10349" s="30" t="s">
        <v>6713</v>
      </c>
      <c r="L10349" s="30" t="s">
        <v>6714</v>
      </c>
      <c r="N10349" s="30" t="s">
        <v>932</v>
      </c>
      <c r="P10349" s="30" t="s">
        <v>6727</v>
      </c>
      <c r="Q10349" t="s">
        <v>2035</v>
      </c>
      <c r="R10349" t="s">
        <v>6897</v>
      </c>
      <c r="S10349">
        <v>36</v>
      </c>
      <c r="T10349" s="29" t="s">
        <v>28924</v>
      </c>
      <c r="U10349" s="29" t="s">
        <v>28925</v>
      </c>
    </row>
    <row r="10350" spans="1:21">
      <c r="A10350">
        <v>10349</v>
      </c>
      <c r="B10350" s="30" t="s">
        <v>6713</v>
      </c>
      <c r="L10350" s="30" t="s">
        <v>6714</v>
      </c>
      <c r="N10350" s="30" t="s">
        <v>932</v>
      </c>
      <c r="P10350" s="30" t="s">
        <v>6728</v>
      </c>
      <c r="Q10350" t="s">
        <v>2035</v>
      </c>
      <c r="R10350" t="s">
        <v>2628</v>
      </c>
      <c r="S10350">
        <v>36</v>
      </c>
      <c r="T10350" s="29" t="s">
        <v>28916</v>
      </c>
      <c r="U10350" s="29" t="s">
        <v>28926</v>
      </c>
    </row>
    <row r="10351" spans="1:21">
      <c r="A10351">
        <v>10350</v>
      </c>
      <c r="B10351" s="30" t="s">
        <v>6713</v>
      </c>
      <c r="L10351" s="30" t="s">
        <v>6714</v>
      </c>
      <c r="N10351" s="30" t="s">
        <v>932</v>
      </c>
      <c r="P10351" s="30" t="s">
        <v>6729</v>
      </c>
      <c r="Q10351" t="s">
        <v>2035</v>
      </c>
      <c r="R10351" t="s">
        <v>2628</v>
      </c>
      <c r="S10351">
        <v>36</v>
      </c>
      <c r="T10351" s="29" t="s">
        <v>28916</v>
      </c>
      <c r="U10351" s="29" t="s">
        <v>28927</v>
      </c>
    </row>
    <row r="10352" spans="1:21">
      <c r="A10352">
        <v>10351</v>
      </c>
      <c r="B10352" s="30" t="s">
        <v>6713</v>
      </c>
      <c r="L10352" s="30" t="s">
        <v>6714</v>
      </c>
      <c r="N10352" s="30" t="s">
        <v>932</v>
      </c>
      <c r="P10352" s="30" t="s">
        <v>6730</v>
      </c>
      <c r="Q10352" t="s">
        <v>2035</v>
      </c>
      <c r="R10352" t="s">
        <v>2628</v>
      </c>
      <c r="S10352">
        <v>36</v>
      </c>
      <c r="T10352" s="29" t="s">
        <v>28916</v>
      </c>
      <c r="U10352" s="29" t="s">
        <v>28928</v>
      </c>
    </row>
    <row r="10353" spans="1:21">
      <c r="A10353">
        <v>10352</v>
      </c>
      <c r="B10353" s="30" t="s">
        <v>6713</v>
      </c>
      <c r="L10353" s="30" t="s">
        <v>6714</v>
      </c>
      <c r="N10353" s="30" t="s">
        <v>932</v>
      </c>
      <c r="P10353" s="30" t="s">
        <v>6731</v>
      </c>
      <c r="Q10353" t="s">
        <v>2035</v>
      </c>
      <c r="R10353" t="s">
        <v>2628</v>
      </c>
      <c r="S10353">
        <v>36</v>
      </c>
      <c r="T10353" s="29" t="s">
        <v>28916</v>
      </c>
      <c r="U10353" s="29" t="s">
        <v>28929</v>
      </c>
    </row>
    <row r="10354" spans="1:21">
      <c r="A10354">
        <v>10353</v>
      </c>
      <c r="B10354" s="30" t="s">
        <v>6713</v>
      </c>
      <c r="L10354" s="30" t="s">
        <v>6714</v>
      </c>
      <c r="N10354" s="30" t="s">
        <v>932</v>
      </c>
      <c r="P10354" s="30" t="s">
        <v>6732</v>
      </c>
      <c r="Q10354" t="s">
        <v>2035</v>
      </c>
      <c r="R10354" t="s">
        <v>2628</v>
      </c>
      <c r="S10354">
        <v>36</v>
      </c>
      <c r="T10354" s="29" t="s">
        <v>28916</v>
      </c>
      <c r="U10354" s="29" t="s">
        <v>28930</v>
      </c>
    </row>
    <row r="10355" spans="1:21">
      <c r="A10355">
        <v>10354</v>
      </c>
      <c r="B10355" s="30" t="s">
        <v>6713</v>
      </c>
      <c r="L10355" s="30" t="s">
        <v>6714</v>
      </c>
      <c r="N10355" s="30" t="s">
        <v>6733</v>
      </c>
      <c r="P10355" s="30" t="s">
        <v>6734</v>
      </c>
      <c r="Q10355" t="s">
        <v>2035</v>
      </c>
      <c r="R10355" t="s">
        <v>2628</v>
      </c>
      <c r="S10355">
        <v>36</v>
      </c>
      <c r="T10355" s="29" t="s">
        <v>28916</v>
      </c>
      <c r="U10355" s="29" t="s">
        <v>28931</v>
      </c>
    </row>
    <row r="10356" spans="1:21">
      <c r="A10356">
        <v>10355</v>
      </c>
      <c r="B10356" s="30" t="s">
        <v>6713</v>
      </c>
      <c r="L10356" s="30" t="s">
        <v>6714</v>
      </c>
      <c r="N10356" s="30" t="s">
        <v>6735</v>
      </c>
      <c r="P10356" s="30" t="s">
        <v>6736</v>
      </c>
      <c r="Q10356" t="s">
        <v>2035</v>
      </c>
      <c r="R10356" t="s">
        <v>2628</v>
      </c>
      <c r="S10356">
        <v>36</v>
      </c>
      <c r="T10356" s="29" t="s">
        <v>28916</v>
      </c>
      <c r="U10356" s="29" t="s">
        <v>28932</v>
      </c>
    </row>
    <row r="10357" spans="1:21">
      <c r="A10357">
        <v>10356</v>
      </c>
      <c r="B10357" s="30" t="s">
        <v>4380</v>
      </c>
      <c r="D10357" s="30" t="s">
        <v>4381</v>
      </c>
      <c r="F10357" s="30" t="s">
        <v>4382</v>
      </c>
      <c r="H10357" s="30" t="s">
        <v>4383</v>
      </c>
      <c r="J10357" s="30" t="s">
        <v>4384</v>
      </c>
      <c r="L10357" s="30" t="s">
        <v>999</v>
      </c>
      <c r="N10357" s="30" t="s">
        <v>1000</v>
      </c>
      <c r="P10357" s="30" t="s">
        <v>149</v>
      </c>
      <c r="Q10357" t="s">
        <v>2034</v>
      </c>
      <c r="R10357" t="s">
        <v>2630</v>
      </c>
      <c r="S10357">
        <v>35</v>
      </c>
      <c r="T10357" s="29" t="s">
        <v>28933</v>
      </c>
      <c r="U10357" s="29" t="s">
        <v>28934</v>
      </c>
    </row>
    <row r="10358" spans="1:21">
      <c r="A10358">
        <v>10357</v>
      </c>
      <c r="B10358" s="30" t="s">
        <v>4380</v>
      </c>
      <c r="D10358" s="30" t="s">
        <v>4381</v>
      </c>
      <c r="F10358" s="30" t="s">
        <v>4382</v>
      </c>
      <c r="H10358" s="30" t="s">
        <v>4383</v>
      </c>
      <c r="J10358" s="30" t="s">
        <v>4384</v>
      </c>
      <c r="L10358" s="30" t="s">
        <v>999</v>
      </c>
      <c r="N10358" s="30" t="s">
        <v>1000</v>
      </c>
      <c r="P10358" s="30" t="s">
        <v>1001</v>
      </c>
      <c r="Q10358" t="s">
        <v>2034</v>
      </c>
      <c r="R10358" t="s">
        <v>2630</v>
      </c>
      <c r="S10358">
        <v>35</v>
      </c>
      <c r="T10358" s="29" t="s">
        <v>28933</v>
      </c>
      <c r="U10358" s="29" t="s">
        <v>28935</v>
      </c>
    </row>
    <row r="10359" spans="1:21">
      <c r="A10359">
        <v>10358</v>
      </c>
      <c r="B10359" s="30" t="s">
        <v>4380</v>
      </c>
      <c r="D10359" s="30" t="s">
        <v>4381</v>
      </c>
      <c r="F10359" s="30" t="s">
        <v>4382</v>
      </c>
      <c r="H10359" s="30" t="s">
        <v>4383</v>
      </c>
      <c r="J10359" s="30" t="s">
        <v>4384</v>
      </c>
      <c r="L10359" s="30" t="s">
        <v>999</v>
      </c>
      <c r="N10359" s="30" t="s">
        <v>1000</v>
      </c>
      <c r="P10359" s="30" t="s">
        <v>1002</v>
      </c>
      <c r="Q10359" t="s">
        <v>2034</v>
      </c>
      <c r="R10359" t="s">
        <v>6898</v>
      </c>
      <c r="S10359">
        <v>36</v>
      </c>
      <c r="T10359" s="29" t="s">
        <v>18184</v>
      </c>
      <c r="U10359" s="29" t="s">
        <v>28936</v>
      </c>
    </row>
    <row r="10360" spans="1:21">
      <c r="A10360">
        <v>10359</v>
      </c>
      <c r="B10360" s="30" t="s">
        <v>4380</v>
      </c>
      <c r="D10360" s="30" t="s">
        <v>4381</v>
      </c>
      <c r="F10360" s="30" t="s">
        <v>4382</v>
      </c>
      <c r="H10360" s="30" t="s">
        <v>4383</v>
      </c>
      <c r="J10360" s="30" t="s">
        <v>4384</v>
      </c>
      <c r="L10360" s="30" t="s">
        <v>999</v>
      </c>
      <c r="N10360" s="30" t="s">
        <v>1000</v>
      </c>
      <c r="P10360" s="30" t="s">
        <v>1003</v>
      </c>
      <c r="Q10360" t="s">
        <v>2034</v>
      </c>
      <c r="R10360" t="s">
        <v>2630</v>
      </c>
      <c r="S10360">
        <v>35</v>
      </c>
      <c r="T10360" s="29" t="s">
        <v>28933</v>
      </c>
      <c r="U10360" s="29" t="s">
        <v>28937</v>
      </c>
    </row>
    <row r="10361" spans="1:21">
      <c r="A10361">
        <v>10360</v>
      </c>
      <c r="B10361" s="30" t="s">
        <v>4380</v>
      </c>
      <c r="D10361" s="30" t="s">
        <v>4381</v>
      </c>
      <c r="F10361" s="30" t="s">
        <v>4382</v>
      </c>
      <c r="H10361" s="30" t="s">
        <v>4383</v>
      </c>
      <c r="J10361" s="30" t="s">
        <v>4384</v>
      </c>
      <c r="L10361" s="30" t="s">
        <v>999</v>
      </c>
      <c r="N10361" s="30" t="s">
        <v>1000</v>
      </c>
      <c r="P10361" s="30" t="s">
        <v>1004</v>
      </c>
      <c r="Q10361" t="s">
        <v>2034</v>
      </c>
      <c r="R10361" t="s">
        <v>2630</v>
      </c>
      <c r="S10361">
        <v>35</v>
      </c>
      <c r="T10361" s="29" t="s">
        <v>28933</v>
      </c>
      <c r="U10361" s="29" t="s">
        <v>28938</v>
      </c>
    </row>
    <row r="10362" spans="1:21">
      <c r="A10362">
        <v>10361</v>
      </c>
      <c r="B10362" s="30" t="s">
        <v>4380</v>
      </c>
      <c r="D10362" s="30" t="s">
        <v>4381</v>
      </c>
      <c r="F10362" s="30" t="s">
        <v>4382</v>
      </c>
      <c r="H10362" s="30" t="s">
        <v>4383</v>
      </c>
      <c r="J10362" s="30" t="s">
        <v>4384</v>
      </c>
      <c r="L10362" s="30" t="s">
        <v>999</v>
      </c>
      <c r="N10362" s="30" t="s">
        <v>1000</v>
      </c>
      <c r="P10362" s="30" t="s">
        <v>751</v>
      </c>
      <c r="Q10362" t="s">
        <v>2034</v>
      </c>
      <c r="R10362" t="s">
        <v>2630</v>
      </c>
      <c r="S10362">
        <v>35</v>
      </c>
      <c r="T10362" s="29" t="s">
        <v>28933</v>
      </c>
      <c r="U10362" s="29" t="s">
        <v>28939</v>
      </c>
    </row>
    <row r="10363" spans="1:21">
      <c r="A10363">
        <v>10362</v>
      </c>
      <c r="B10363" s="30" t="s">
        <v>4380</v>
      </c>
      <c r="D10363" s="30" t="s">
        <v>4381</v>
      </c>
      <c r="F10363" s="30" t="s">
        <v>4382</v>
      </c>
      <c r="H10363" s="30" t="s">
        <v>4383</v>
      </c>
      <c r="J10363" s="30" t="s">
        <v>4384</v>
      </c>
      <c r="L10363" s="30" t="s">
        <v>999</v>
      </c>
      <c r="N10363" s="30" t="s">
        <v>1000</v>
      </c>
      <c r="P10363" s="30" t="s">
        <v>752</v>
      </c>
      <c r="Q10363" t="s">
        <v>2034</v>
      </c>
      <c r="R10363" t="s">
        <v>2630</v>
      </c>
      <c r="S10363">
        <v>35</v>
      </c>
      <c r="T10363" s="29" t="s">
        <v>28933</v>
      </c>
      <c r="U10363" s="29" t="s">
        <v>28940</v>
      </c>
    </row>
    <row r="10364" spans="1:21">
      <c r="A10364">
        <v>10363</v>
      </c>
      <c r="B10364" s="30" t="s">
        <v>4380</v>
      </c>
      <c r="D10364" s="30" t="s">
        <v>4381</v>
      </c>
      <c r="F10364" s="30" t="s">
        <v>4382</v>
      </c>
      <c r="H10364" s="30" t="s">
        <v>4383</v>
      </c>
      <c r="J10364" s="30" t="s">
        <v>4384</v>
      </c>
      <c r="L10364" s="30" t="s">
        <v>999</v>
      </c>
      <c r="N10364" s="30" t="s">
        <v>1000</v>
      </c>
      <c r="P10364" s="30" t="s">
        <v>520</v>
      </c>
      <c r="Q10364" t="s">
        <v>2034</v>
      </c>
      <c r="R10364" t="s">
        <v>2630</v>
      </c>
      <c r="S10364">
        <v>35</v>
      </c>
      <c r="T10364" s="29" t="s">
        <v>28933</v>
      </c>
      <c r="U10364" s="29" t="s">
        <v>28941</v>
      </c>
    </row>
    <row r="10365" spans="1:21">
      <c r="A10365">
        <v>10364</v>
      </c>
      <c r="B10365" s="30" t="s">
        <v>4380</v>
      </c>
      <c r="D10365" s="30" t="s">
        <v>4381</v>
      </c>
      <c r="F10365" s="30" t="s">
        <v>4382</v>
      </c>
      <c r="H10365" s="30" t="s">
        <v>4383</v>
      </c>
      <c r="J10365" s="30" t="s">
        <v>4384</v>
      </c>
      <c r="L10365" s="30" t="s">
        <v>999</v>
      </c>
      <c r="N10365" s="30" t="s">
        <v>1000</v>
      </c>
      <c r="P10365" s="30" t="s">
        <v>521</v>
      </c>
      <c r="Q10365" t="s">
        <v>2034</v>
      </c>
      <c r="R10365" t="s">
        <v>2630</v>
      </c>
      <c r="S10365">
        <v>35</v>
      </c>
      <c r="T10365" s="29" t="s">
        <v>28933</v>
      </c>
      <c r="U10365" s="29" t="s">
        <v>28942</v>
      </c>
    </row>
    <row r="10366" spans="1:21">
      <c r="A10366">
        <v>10365</v>
      </c>
      <c r="B10366" s="30" t="s">
        <v>4380</v>
      </c>
      <c r="D10366" s="30" t="s">
        <v>4381</v>
      </c>
      <c r="F10366" s="30" t="s">
        <v>4382</v>
      </c>
      <c r="H10366" s="30" t="s">
        <v>4383</v>
      </c>
      <c r="J10366" s="30" t="s">
        <v>4384</v>
      </c>
      <c r="L10366" s="30" t="s">
        <v>999</v>
      </c>
      <c r="N10366" s="30" t="s">
        <v>1000</v>
      </c>
      <c r="P10366" s="30" t="s">
        <v>522</v>
      </c>
      <c r="Q10366" t="s">
        <v>2034</v>
      </c>
      <c r="R10366" t="s">
        <v>2630</v>
      </c>
      <c r="S10366">
        <v>35</v>
      </c>
      <c r="T10366" s="29" t="s">
        <v>28933</v>
      </c>
      <c r="U10366" s="29" t="s">
        <v>28943</v>
      </c>
    </row>
    <row r="10367" spans="1:21">
      <c r="A10367">
        <v>10366</v>
      </c>
      <c r="B10367" s="30" t="s">
        <v>4380</v>
      </c>
      <c r="D10367" s="30" t="s">
        <v>4381</v>
      </c>
      <c r="F10367" s="30" t="s">
        <v>4382</v>
      </c>
      <c r="H10367" s="30" t="s">
        <v>4383</v>
      </c>
      <c r="J10367" s="30" t="s">
        <v>4384</v>
      </c>
      <c r="L10367" s="30" t="s">
        <v>999</v>
      </c>
      <c r="N10367" s="30" t="s">
        <v>1000</v>
      </c>
      <c r="P10367" s="30" t="s">
        <v>639</v>
      </c>
      <c r="Q10367" t="s">
        <v>2034</v>
      </c>
      <c r="R10367" t="s">
        <v>2630</v>
      </c>
      <c r="S10367">
        <v>35</v>
      </c>
      <c r="T10367" s="29" t="s">
        <v>28933</v>
      </c>
      <c r="U10367" s="29" t="s">
        <v>28944</v>
      </c>
    </row>
    <row r="10368" spans="1:21">
      <c r="A10368">
        <v>10367</v>
      </c>
      <c r="B10368" s="30" t="s">
        <v>4380</v>
      </c>
      <c r="D10368" s="30" t="s">
        <v>4381</v>
      </c>
      <c r="F10368" s="30" t="s">
        <v>4382</v>
      </c>
      <c r="H10368" s="30" t="s">
        <v>4383</v>
      </c>
      <c r="J10368" s="30" t="s">
        <v>4384</v>
      </c>
      <c r="L10368" s="30" t="s">
        <v>999</v>
      </c>
      <c r="N10368" s="30" t="s">
        <v>1000</v>
      </c>
      <c r="P10368" s="30" t="s">
        <v>1356</v>
      </c>
      <c r="Q10368" t="s">
        <v>2034</v>
      </c>
      <c r="R10368" t="s">
        <v>2630</v>
      </c>
      <c r="S10368">
        <v>35</v>
      </c>
      <c r="T10368" s="29" t="s">
        <v>28933</v>
      </c>
      <c r="U10368" s="29" t="s">
        <v>28945</v>
      </c>
    </row>
    <row r="10369" spans="1:21">
      <c r="A10369">
        <v>10368</v>
      </c>
      <c r="B10369" s="30" t="s">
        <v>4380</v>
      </c>
      <c r="D10369" s="30" t="s">
        <v>4381</v>
      </c>
      <c r="F10369" s="30" t="s">
        <v>4382</v>
      </c>
      <c r="H10369" s="30" t="s">
        <v>4383</v>
      </c>
      <c r="J10369" s="30" t="s">
        <v>4384</v>
      </c>
      <c r="L10369" s="30" t="s">
        <v>999</v>
      </c>
      <c r="N10369" s="30" t="s">
        <v>1000</v>
      </c>
      <c r="P10369" s="30" t="s">
        <v>1357</v>
      </c>
      <c r="Q10369" t="s">
        <v>2034</v>
      </c>
      <c r="R10369" t="s">
        <v>2630</v>
      </c>
      <c r="S10369">
        <v>35</v>
      </c>
      <c r="T10369" s="29" t="s">
        <v>28933</v>
      </c>
      <c r="U10369" s="29" t="s">
        <v>28946</v>
      </c>
    </row>
    <row r="10370" spans="1:21">
      <c r="A10370">
        <v>10369</v>
      </c>
      <c r="B10370" s="30" t="s">
        <v>4380</v>
      </c>
      <c r="D10370" s="30" t="s">
        <v>4381</v>
      </c>
      <c r="F10370" s="30" t="s">
        <v>4382</v>
      </c>
      <c r="H10370" s="30" t="s">
        <v>4383</v>
      </c>
      <c r="J10370" s="30" t="s">
        <v>4384</v>
      </c>
      <c r="L10370" s="30" t="s">
        <v>999</v>
      </c>
      <c r="N10370" s="30" t="s">
        <v>1000</v>
      </c>
      <c r="P10370" s="30" t="s">
        <v>1358</v>
      </c>
      <c r="Q10370" t="s">
        <v>2034</v>
      </c>
      <c r="R10370" t="s">
        <v>2630</v>
      </c>
      <c r="S10370">
        <v>35</v>
      </c>
      <c r="T10370" s="29" t="s">
        <v>28933</v>
      </c>
      <c r="U10370" s="29" t="s">
        <v>28947</v>
      </c>
    </row>
    <row r="10371" spans="1:21">
      <c r="A10371">
        <v>10370</v>
      </c>
      <c r="B10371" s="30" t="s">
        <v>4380</v>
      </c>
      <c r="D10371" s="30" t="s">
        <v>4381</v>
      </c>
      <c r="F10371" s="30" t="s">
        <v>4382</v>
      </c>
      <c r="H10371" s="30" t="s">
        <v>4383</v>
      </c>
      <c r="J10371" s="30" t="s">
        <v>4384</v>
      </c>
      <c r="L10371" s="30" t="s">
        <v>999</v>
      </c>
      <c r="N10371" s="30" t="s">
        <v>1000</v>
      </c>
      <c r="P10371" s="30" t="s">
        <v>643</v>
      </c>
      <c r="Q10371" t="s">
        <v>2034</v>
      </c>
      <c r="R10371" t="s">
        <v>2630</v>
      </c>
      <c r="S10371">
        <v>35</v>
      </c>
      <c r="T10371" s="29" t="s">
        <v>28933</v>
      </c>
      <c r="U10371" s="29" t="s">
        <v>28948</v>
      </c>
    </row>
    <row r="10372" spans="1:21">
      <c r="A10372">
        <v>10371</v>
      </c>
      <c r="B10372" s="30" t="s">
        <v>4380</v>
      </c>
      <c r="D10372" s="30" t="s">
        <v>4381</v>
      </c>
      <c r="F10372" s="30" t="s">
        <v>4382</v>
      </c>
      <c r="H10372" s="30" t="s">
        <v>4383</v>
      </c>
      <c r="J10372" s="30" t="s">
        <v>4384</v>
      </c>
      <c r="L10372" s="30" t="s">
        <v>999</v>
      </c>
      <c r="N10372" s="30" t="s">
        <v>1000</v>
      </c>
      <c r="P10372" s="30" t="s">
        <v>644</v>
      </c>
      <c r="Q10372" t="s">
        <v>2034</v>
      </c>
      <c r="R10372" t="s">
        <v>2630</v>
      </c>
      <c r="S10372">
        <v>35</v>
      </c>
      <c r="T10372" s="29" t="s">
        <v>28933</v>
      </c>
      <c r="U10372" s="29" t="s">
        <v>28949</v>
      </c>
    </row>
    <row r="10373" spans="1:21">
      <c r="A10373">
        <v>10372</v>
      </c>
      <c r="B10373" s="30" t="s">
        <v>4380</v>
      </c>
      <c r="D10373" s="30" t="s">
        <v>4381</v>
      </c>
      <c r="F10373" s="30" t="s">
        <v>4382</v>
      </c>
      <c r="H10373" s="30" t="s">
        <v>4383</v>
      </c>
      <c r="J10373" s="30" t="s">
        <v>4384</v>
      </c>
      <c r="L10373" s="30" t="s">
        <v>999</v>
      </c>
      <c r="N10373" s="30" t="s">
        <v>1000</v>
      </c>
      <c r="P10373" s="30" t="s">
        <v>1362</v>
      </c>
      <c r="Q10373" t="s">
        <v>2034</v>
      </c>
      <c r="R10373" t="s">
        <v>2630</v>
      </c>
      <c r="S10373">
        <v>35</v>
      </c>
      <c r="T10373" s="29" t="s">
        <v>28933</v>
      </c>
      <c r="U10373" s="29" t="s">
        <v>28950</v>
      </c>
    </row>
    <row r="10374" spans="1:21">
      <c r="A10374">
        <v>10373</v>
      </c>
      <c r="B10374" s="30" t="s">
        <v>4380</v>
      </c>
      <c r="D10374" s="30" t="s">
        <v>4381</v>
      </c>
      <c r="F10374" s="30" t="s">
        <v>4382</v>
      </c>
      <c r="H10374" s="30" t="s">
        <v>4383</v>
      </c>
      <c r="J10374" s="30" t="s">
        <v>4384</v>
      </c>
      <c r="L10374" s="30" t="s">
        <v>999</v>
      </c>
      <c r="N10374" s="30" t="s">
        <v>1000</v>
      </c>
      <c r="P10374" s="30" t="s">
        <v>640</v>
      </c>
      <c r="Q10374" t="s">
        <v>2034</v>
      </c>
      <c r="R10374" t="s">
        <v>2630</v>
      </c>
      <c r="S10374">
        <v>35</v>
      </c>
      <c r="T10374" s="29" t="s">
        <v>28933</v>
      </c>
      <c r="U10374" s="29" t="s">
        <v>28951</v>
      </c>
    </row>
    <row r="10375" spans="1:21">
      <c r="A10375">
        <v>10374</v>
      </c>
      <c r="B10375" s="30" t="s">
        <v>4380</v>
      </c>
      <c r="D10375" s="30" t="s">
        <v>4381</v>
      </c>
      <c r="F10375" s="30" t="s">
        <v>4382</v>
      </c>
      <c r="H10375" s="30" t="s">
        <v>4383</v>
      </c>
      <c r="J10375" s="30" t="s">
        <v>4384</v>
      </c>
      <c r="L10375" s="30" t="s">
        <v>999</v>
      </c>
      <c r="N10375" s="30" t="s">
        <v>1000</v>
      </c>
      <c r="P10375" s="30" t="s">
        <v>641</v>
      </c>
      <c r="Q10375" t="s">
        <v>2034</v>
      </c>
      <c r="R10375" t="s">
        <v>2630</v>
      </c>
      <c r="S10375">
        <v>35</v>
      </c>
      <c r="T10375" s="29" t="s">
        <v>28933</v>
      </c>
      <c r="U10375" s="29" t="s">
        <v>28952</v>
      </c>
    </row>
    <row r="10376" spans="1:21">
      <c r="A10376">
        <v>10375</v>
      </c>
      <c r="B10376" s="30" t="s">
        <v>4380</v>
      </c>
      <c r="D10376" s="30" t="s">
        <v>4381</v>
      </c>
      <c r="F10376" s="30" t="s">
        <v>4382</v>
      </c>
      <c r="H10376" s="30" t="s">
        <v>4383</v>
      </c>
      <c r="J10376" s="30" t="s">
        <v>4384</v>
      </c>
      <c r="L10376" s="30" t="s">
        <v>999</v>
      </c>
      <c r="N10376" s="30" t="s">
        <v>642</v>
      </c>
      <c r="P10376" s="30" t="s">
        <v>697</v>
      </c>
      <c r="Q10376" t="s">
        <v>2034</v>
      </c>
      <c r="R10376" t="s">
        <v>6898</v>
      </c>
      <c r="S10376">
        <v>36</v>
      </c>
      <c r="T10376" s="29" t="s">
        <v>18184</v>
      </c>
      <c r="U10376" s="29" t="s">
        <v>28953</v>
      </c>
    </row>
    <row r="10377" spans="1:21">
      <c r="A10377">
        <v>10376</v>
      </c>
      <c r="B10377" s="30" t="s">
        <v>4380</v>
      </c>
      <c r="D10377" s="30" t="s">
        <v>4381</v>
      </c>
      <c r="F10377" s="30" t="s">
        <v>4382</v>
      </c>
      <c r="H10377" s="30" t="s">
        <v>4383</v>
      </c>
      <c r="J10377" s="30" t="s">
        <v>4384</v>
      </c>
      <c r="L10377" s="30" t="s">
        <v>999</v>
      </c>
      <c r="N10377" s="30" t="s">
        <v>698</v>
      </c>
      <c r="P10377" s="30" t="s">
        <v>699</v>
      </c>
      <c r="Q10377" t="s">
        <v>2034</v>
      </c>
      <c r="R10377" t="s">
        <v>2630</v>
      </c>
      <c r="S10377">
        <v>35</v>
      </c>
      <c r="T10377" s="29" t="s">
        <v>28933</v>
      </c>
      <c r="U10377" s="29" t="s">
        <v>28954</v>
      </c>
    </row>
    <row r="10378" spans="1:21">
      <c r="A10378">
        <v>10377</v>
      </c>
      <c r="B10378" s="30" t="s">
        <v>4380</v>
      </c>
      <c r="D10378" s="30" t="s">
        <v>4381</v>
      </c>
      <c r="F10378" s="30" t="s">
        <v>4382</v>
      </c>
      <c r="H10378" s="30" t="s">
        <v>4383</v>
      </c>
      <c r="J10378" s="30" t="s">
        <v>4384</v>
      </c>
      <c r="L10378" s="30" t="s">
        <v>999</v>
      </c>
      <c r="N10378" s="30" t="s">
        <v>698</v>
      </c>
      <c r="P10378" s="30" t="s">
        <v>711</v>
      </c>
      <c r="Q10378" t="s">
        <v>2034</v>
      </c>
      <c r="R10378" t="s">
        <v>6898</v>
      </c>
      <c r="S10378">
        <v>36</v>
      </c>
      <c r="T10378" s="29" t="s">
        <v>18184</v>
      </c>
      <c r="U10378" s="29" t="s">
        <v>28955</v>
      </c>
    </row>
    <row r="10379" spans="1:21">
      <c r="A10379">
        <v>10378</v>
      </c>
      <c r="B10379" s="30" t="s">
        <v>4380</v>
      </c>
      <c r="D10379" s="30" t="s">
        <v>4381</v>
      </c>
      <c r="F10379" s="30" t="s">
        <v>4382</v>
      </c>
      <c r="H10379" s="30" t="s">
        <v>4383</v>
      </c>
      <c r="J10379" s="30" t="s">
        <v>4384</v>
      </c>
      <c r="L10379" s="30" t="s">
        <v>999</v>
      </c>
      <c r="N10379" s="30" t="s">
        <v>698</v>
      </c>
      <c r="P10379" s="30" t="s">
        <v>712</v>
      </c>
      <c r="Q10379" t="s">
        <v>2034</v>
      </c>
      <c r="R10379" t="s">
        <v>2630</v>
      </c>
      <c r="S10379">
        <v>35</v>
      </c>
      <c r="T10379" s="29" t="s">
        <v>28933</v>
      </c>
      <c r="U10379" s="29" t="s">
        <v>28956</v>
      </c>
    </row>
    <row r="10380" spans="1:21">
      <c r="A10380">
        <v>10379</v>
      </c>
      <c r="B10380" s="30" t="s">
        <v>4380</v>
      </c>
      <c r="D10380" s="30" t="s">
        <v>4381</v>
      </c>
      <c r="F10380" s="30" t="s">
        <v>4382</v>
      </c>
      <c r="H10380" s="30" t="s">
        <v>4383</v>
      </c>
      <c r="J10380" s="30" t="s">
        <v>4384</v>
      </c>
      <c r="L10380" s="30" t="s">
        <v>999</v>
      </c>
      <c r="N10380" s="30" t="s">
        <v>698</v>
      </c>
      <c r="P10380" s="30" t="s">
        <v>713</v>
      </c>
      <c r="Q10380" t="s">
        <v>2034</v>
      </c>
      <c r="R10380" t="s">
        <v>2630</v>
      </c>
      <c r="S10380">
        <v>35</v>
      </c>
      <c r="T10380" s="29" t="s">
        <v>28933</v>
      </c>
      <c r="U10380" s="29" t="s">
        <v>28957</v>
      </c>
    </row>
    <row r="10381" spans="1:21">
      <c r="A10381">
        <v>10380</v>
      </c>
      <c r="B10381" s="30" t="s">
        <v>4380</v>
      </c>
      <c r="D10381" s="30" t="s">
        <v>4381</v>
      </c>
      <c r="F10381" s="30" t="s">
        <v>4382</v>
      </c>
      <c r="H10381" s="30" t="s">
        <v>4383</v>
      </c>
      <c r="J10381" s="30" t="s">
        <v>4384</v>
      </c>
      <c r="L10381" s="30" t="s">
        <v>999</v>
      </c>
      <c r="N10381" s="30" t="s">
        <v>698</v>
      </c>
      <c r="P10381" s="30" t="s">
        <v>714</v>
      </c>
      <c r="Q10381" t="s">
        <v>2034</v>
      </c>
      <c r="R10381" t="s">
        <v>2630</v>
      </c>
      <c r="S10381">
        <v>35</v>
      </c>
      <c r="T10381" s="29" t="s">
        <v>28933</v>
      </c>
      <c r="U10381" s="29" t="s">
        <v>28958</v>
      </c>
    </row>
    <row r="10382" spans="1:21">
      <c r="A10382">
        <v>10381</v>
      </c>
      <c r="B10382" s="30" t="s">
        <v>4380</v>
      </c>
      <c r="D10382" s="30" t="s">
        <v>4381</v>
      </c>
      <c r="F10382" s="30" t="s">
        <v>4382</v>
      </c>
      <c r="H10382" s="30" t="s">
        <v>4383</v>
      </c>
      <c r="J10382" s="30" t="s">
        <v>4384</v>
      </c>
      <c r="L10382" s="30" t="s">
        <v>999</v>
      </c>
      <c r="N10382" s="30" t="s">
        <v>698</v>
      </c>
      <c r="P10382" s="30" t="s">
        <v>715</v>
      </c>
      <c r="Q10382" t="s">
        <v>2034</v>
      </c>
      <c r="R10382" t="s">
        <v>2630</v>
      </c>
      <c r="S10382">
        <v>35</v>
      </c>
      <c r="T10382" s="29" t="s">
        <v>28933</v>
      </c>
      <c r="U10382" s="29" t="s">
        <v>28959</v>
      </c>
    </row>
    <row r="10383" spans="1:21">
      <c r="A10383">
        <v>10382</v>
      </c>
      <c r="B10383" s="30" t="s">
        <v>4380</v>
      </c>
      <c r="D10383" s="30" t="s">
        <v>4381</v>
      </c>
      <c r="F10383" s="30" t="s">
        <v>4382</v>
      </c>
      <c r="H10383" s="30" t="s">
        <v>4383</v>
      </c>
      <c r="J10383" s="30" t="s">
        <v>4384</v>
      </c>
      <c r="L10383" s="30" t="s">
        <v>999</v>
      </c>
      <c r="N10383" s="30" t="s">
        <v>698</v>
      </c>
      <c r="P10383" s="30" t="s">
        <v>716</v>
      </c>
      <c r="Q10383" t="s">
        <v>2034</v>
      </c>
      <c r="R10383" t="s">
        <v>2630</v>
      </c>
      <c r="S10383">
        <v>35</v>
      </c>
      <c r="T10383" s="29" t="s">
        <v>28933</v>
      </c>
      <c r="U10383" s="29" t="s">
        <v>28960</v>
      </c>
    </row>
    <row r="10384" spans="1:21">
      <c r="A10384">
        <v>10383</v>
      </c>
      <c r="B10384" s="30" t="s">
        <v>4380</v>
      </c>
      <c r="D10384" s="30" t="s">
        <v>4381</v>
      </c>
      <c r="F10384" s="30" t="s">
        <v>4382</v>
      </c>
      <c r="H10384" s="30" t="s">
        <v>4383</v>
      </c>
      <c r="J10384" s="30" t="s">
        <v>4384</v>
      </c>
      <c r="L10384" s="30" t="s">
        <v>999</v>
      </c>
      <c r="N10384" s="30" t="s">
        <v>698</v>
      </c>
      <c r="P10384" s="30" t="s">
        <v>717</v>
      </c>
      <c r="Q10384" t="s">
        <v>2034</v>
      </c>
      <c r="R10384" t="s">
        <v>2630</v>
      </c>
      <c r="S10384">
        <v>35</v>
      </c>
      <c r="T10384" s="29" t="s">
        <v>28933</v>
      </c>
      <c r="U10384" s="29" t="s">
        <v>28961</v>
      </c>
    </row>
    <row r="10385" spans="1:21">
      <c r="A10385">
        <v>10384</v>
      </c>
      <c r="B10385" s="30" t="s">
        <v>4380</v>
      </c>
      <c r="D10385" s="30" t="s">
        <v>4381</v>
      </c>
      <c r="F10385" s="30" t="s">
        <v>4382</v>
      </c>
      <c r="H10385" s="30" t="s">
        <v>4383</v>
      </c>
      <c r="J10385" s="30" t="s">
        <v>4384</v>
      </c>
      <c r="L10385" s="30" t="s">
        <v>999</v>
      </c>
      <c r="N10385" s="30" t="s">
        <v>698</v>
      </c>
      <c r="P10385" s="30" t="s">
        <v>718</v>
      </c>
      <c r="Q10385" t="s">
        <v>2034</v>
      </c>
      <c r="R10385" t="s">
        <v>2630</v>
      </c>
      <c r="S10385">
        <v>35</v>
      </c>
      <c r="T10385" s="29" t="s">
        <v>28933</v>
      </c>
      <c r="U10385" s="29" t="s">
        <v>28962</v>
      </c>
    </row>
    <row r="10386" spans="1:21">
      <c r="A10386">
        <v>10385</v>
      </c>
      <c r="B10386" s="30" t="s">
        <v>4380</v>
      </c>
      <c r="D10386" s="30" t="s">
        <v>4381</v>
      </c>
      <c r="F10386" s="30" t="s">
        <v>4382</v>
      </c>
      <c r="H10386" s="30" t="s">
        <v>4383</v>
      </c>
      <c r="J10386" s="30" t="s">
        <v>4384</v>
      </c>
      <c r="L10386" s="30" t="s">
        <v>999</v>
      </c>
      <c r="N10386" s="30" t="s">
        <v>719</v>
      </c>
      <c r="P10386" s="30" t="s">
        <v>720</v>
      </c>
      <c r="Q10386" t="s">
        <v>2034</v>
      </c>
      <c r="R10386" t="s">
        <v>6898</v>
      </c>
      <c r="S10386">
        <v>36</v>
      </c>
      <c r="T10386" s="29" t="s">
        <v>18184</v>
      </c>
      <c r="U10386" s="29" t="s">
        <v>28963</v>
      </c>
    </row>
    <row r="10387" spans="1:21">
      <c r="A10387">
        <v>10386</v>
      </c>
      <c r="B10387" s="30" t="s">
        <v>4380</v>
      </c>
      <c r="D10387" s="30" t="s">
        <v>4381</v>
      </c>
      <c r="F10387" s="30" t="s">
        <v>4382</v>
      </c>
      <c r="H10387" s="30" t="s">
        <v>4383</v>
      </c>
      <c r="J10387" s="30" t="s">
        <v>4384</v>
      </c>
      <c r="L10387" s="30" t="s">
        <v>999</v>
      </c>
      <c r="N10387" s="30" t="s">
        <v>719</v>
      </c>
      <c r="P10387" s="30" t="s">
        <v>150</v>
      </c>
      <c r="Q10387" t="s">
        <v>2034</v>
      </c>
      <c r="R10387" t="s">
        <v>2630</v>
      </c>
      <c r="S10387">
        <v>35</v>
      </c>
      <c r="T10387" s="29" t="s">
        <v>28933</v>
      </c>
      <c r="U10387" s="29" t="s">
        <v>28964</v>
      </c>
    </row>
    <row r="10388" spans="1:21">
      <c r="A10388">
        <v>10387</v>
      </c>
      <c r="B10388" s="30" t="s">
        <v>4380</v>
      </c>
      <c r="D10388" s="30" t="s">
        <v>4381</v>
      </c>
      <c r="F10388" s="30" t="s">
        <v>4382</v>
      </c>
      <c r="H10388" s="30" t="s">
        <v>4383</v>
      </c>
      <c r="J10388" s="30" t="s">
        <v>4384</v>
      </c>
      <c r="L10388" s="30" t="s">
        <v>999</v>
      </c>
      <c r="N10388" s="30" t="s">
        <v>721</v>
      </c>
      <c r="P10388" s="30" t="s">
        <v>722</v>
      </c>
      <c r="Q10388" t="s">
        <v>2034</v>
      </c>
      <c r="R10388" t="s">
        <v>6898</v>
      </c>
      <c r="S10388">
        <v>36</v>
      </c>
      <c r="T10388" s="29" t="s">
        <v>18184</v>
      </c>
      <c r="U10388" s="29" t="s">
        <v>28965</v>
      </c>
    </row>
    <row r="10389" spans="1:21">
      <c r="A10389">
        <v>10388</v>
      </c>
      <c r="B10389" s="30" t="s">
        <v>4380</v>
      </c>
      <c r="D10389" s="30" t="s">
        <v>4381</v>
      </c>
      <c r="F10389" s="30" t="s">
        <v>4382</v>
      </c>
      <c r="H10389" s="30" t="s">
        <v>4383</v>
      </c>
      <c r="J10389" s="30" t="s">
        <v>4384</v>
      </c>
      <c r="L10389" s="30" t="s">
        <v>999</v>
      </c>
      <c r="N10389" s="30" t="s">
        <v>723</v>
      </c>
      <c r="P10389" s="30" t="s">
        <v>724</v>
      </c>
      <c r="Q10389" t="s">
        <v>2034</v>
      </c>
      <c r="R10389" t="s">
        <v>6898</v>
      </c>
      <c r="S10389">
        <v>36</v>
      </c>
      <c r="T10389" s="29" t="s">
        <v>18184</v>
      </c>
      <c r="U10389" s="29" t="s">
        <v>28966</v>
      </c>
    </row>
    <row r="10390" spans="1:21">
      <c r="A10390">
        <v>10389</v>
      </c>
      <c r="B10390" s="30" t="s">
        <v>4380</v>
      </c>
      <c r="D10390" s="30" t="s">
        <v>4381</v>
      </c>
      <c r="F10390" s="30" t="s">
        <v>4382</v>
      </c>
      <c r="H10390" s="30" t="s">
        <v>4383</v>
      </c>
      <c r="J10390" s="30" t="s">
        <v>4385</v>
      </c>
      <c r="L10390" s="30" t="s">
        <v>14403</v>
      </c>
      <c r="N10390" s="30" t="s">
        <v>14404</v>
      </c>
      <c r="P10390" s="30" t="s">
        <v>14405</v>
      </c>
      <c r="Q10390" t="s">
        <v>2034</v>
      </c>
      <c r="R10390" t="s">
        <v>2628</v>
      </c>
      <c r="S10390">
        <v>38</v>
      </c>
      <c r="T10390" s="29" t="s">
        <v>28967</v>
      </c>
      <c r="U10390" s="29" t="s">
        <v>28968</v>
      </c>
    </row>
    <row r="10391" spans="1:21">
      <c r="A10391">
        <v>10390</v>
      </c>
      <c r="B10391" s="30" t="s">
        <v>4380</v>
      </c>
      <c r="D10391" s="30" t="s">
        <v>4381</v>
      </c>
      <c r="F10391" s="30" t="s">
        <v>4382</v>
      </c>
      <c r="H10391" s="30" t="s">
        <v>4383</v>
      </c>
      <c r="J10391" s="30" t="s">
        <v>4385</v>
      </c>
      <c r="L10391" s="30" t="s">
        <v>14403</v>
      </c>
      <c r="N10391" s="30" t="s">
        <v>14406</v>
      </c>
      <c r="P10391" s="30" t="s">
        <v>14407</v>
      </c>
      <c r="Q10391" t="s">
        <v>2034</v>
      </c>
      <c r="R10391" t="s">
        <v>2628</v>
      </c>
      <c r="S10391">
        <v>38</v>
      </c>
      <c r="T10391" s="29" t="s">
        <v>28967</v>
      </c>
      <c r="U10391" s="29" t="s">
        <v>28969</v>
      </c>
    </row>
    <row r="10392" spans="1:21">
      <c r="A10392">
        <v>10391</v>
      </c>
      <c r="B10392" s="30" t="s">
        <v>4380</v>
      </c>
      <c r="D10392" s="30" t="s">
        <v>4381</v>
      </c>
      <c r="F10392" s="30" t="s">
        <v>4382</v>
      </c>
      <c r="H10392" s="30" t="s">
        <v>4383</v>
      </c>
      <c r="J10392" s="30" t="s">
        <v>4385</v>
      </c>
      <c r="L10392" s="30" t="s">
        <v>14408</v>
      </c>
      <c r="N10392" s="30" t="s">
        <v>14409</v>
      </c>
      <c r="P10392" s="30" t="s">
        <v>14410</v>
      </c>
      <c r="Q10392" t="s">
        <v>2034</v>
      </c>
      <c r="R10392" t="s">
        <v>2628</v>
      </c>
      <c r="S10392">
        <v>38</v>
      </c>
      <c r="T10392" s="29" t="s">
        <v>28967</v>
      </c>
      <c r="U10392" s="29" t="s">
        <v>28970</v>
      </c>
    </row>
    <row r="10393" spans="1:21">
      <c r="A10393">
        <v>10392</v>
      </c>
      <c r="B10393" s="30" t="s">
        <v>4380</v>
      </c>
      <c r="D10393" s="30" t="s">
        <v>4381</v>
      </c>
      <c r="F10393" s="30" t="s">
        <v>4382</v>
      </c>
      <c r="H10393" s="30" t="s">
        <v>4383</v>
      </c>
      <c r="J10393" s="30" t="s">
        <v>4385</v>
      </c>
      <c r="L10393" s="30" t="s">
        <v>14408</v>
      </c>
      <c r="N10393" s="30" t="s">
        <v>14409</v>
      </c>
      <c r="P10393" s="30" t="s">
        <v>14411</v>
      </c>
      <c r="Q10393" t="s">
        <v>2034</v>
      </c>
      <c r="R10393" t="s">
        <v>2628</v>
      </c>
      <c r="S10393">
        <v>38</v>
      </c>
      <c r="T10393" s="29" t="s">
        <v>28967</v>
      </c>
      <c r="U10393" s="29" t="s">
        <v>28971</v>
      </c>
    </row>
    <row r="10394" spans="1:21">
      <c r="A10394">
        <v>10393</v>
      </c>
      <c r="B10394" s="30" t="s">
        <v>4380</v>
      </c>
      <c r="D10394" s="30" t="s">
        <v>4381</v>
      </c>
      <c r="F10394" s="30" t="s">
        <v>4382</v>
      </c>
      <c r="H10394" s="30" t="s">
        <v>4383</v>
      </c>
      <c r="J10394" s="30" t="s">
        <v>4385</v>
      </c>
      <c r="L10394" s="30" t="s">
        <v>14408</v>
      </c>
      <c r="N10394" s="30" t="s">
        <v>14409</v>
      </c>
      <c r="P10394" s="30" t="s">
        <v>14412</v>
      </c>
      <c r="Q10394" t="s">
        <v>2034</v>
      </c>
      <c r="R10394" t="s">
        <v>2628</v>
      </c>
      <c r="S10394">
        <v>38</v>
      </c>
      <c r="T10394" s="29" t="s">
        <v>28967</v>
      </c>
      <c r="U10394" s="29" t="s">
        <v>28972</v>
      </c>
    </row>
    <row r="10395" spans="1:21">
      <c r="A10395">
        <v>10394</v>
      </c>
      <c r="B10395" s="30" t="s">
        <v>4380</v>
      </c>
      <c r="D10395" s="30" t="s">
        <v>4381</v>
      </c>
      <c r="F10395" s="30" t="s">
        <v>4382</v>
      </c>
      <c r="H10395" s="30" t="s">
        <v>4383</v>
      </c>
      <c r="J10395" s="30" t="s">
        <v>4385</v>
      </c>
      <c r="L10395" s="30" t="s">
        <v>1483</v>
      </c>
      <c r="M10395" s="30" t="s">
        <v>14413</v>
      </c>
      <c r="N10395" s="30" t="s">
        <v>14414</v>
      </c>
      <c r="P10395" s="30" t="s">
        <v>14415</v>
      </c>
      <c r="Q10395" t="s">
        <v>2034</v>
      </c>
      <c r="R10395" t="s">
        <v>2629</v>
      </c>
      <c r="S10395">
        <v>38</v>
      </c>
      <c r="T10395" s="29" t="s">
        <v>28967</v>
      </c>
      <c r="U10395" s="29" t="s">
        <v>28973</v>
      </c>
    </row>
    <row r="10396" spans="1:21">
      <c r="A10396">
        <v>10395</v>
      </c>
      <c r="B10396" s="30" t="s">
        <v>4380</v>
      </c>
      <c r="D10396" s="30" t="s">
        <v>4381</v>
      </c>
      <c r="F10396" s="30" t="s">
        <v>4382</v>
      </c>
      <c r="H10396" s="30" t="s">
        <v>4383</v>
      </c>
      <c r="J10396" s="30" t="s">
        <v>4385</v>
      </c>
      <c r="L10396" s="30" t="s">
        <v>1483</v>
      </c>
      <c r="M10396" s="30" t="s">
        <v>14416</v>
      </c>
      <c r="N10396" s="30" t="s">
        <v>14417</v>
      </c>
      <c r="P10396" s="30" t="s">
        <v>14418</v>
      </c>
      <c r="Q10396" t="s">
        <v>2034</v>
      </c>
      <c r="R10396" t="s">
        <v>2628</v>
      </c>
      <c r="S10396">
        <v>38</v>
      </c>
      <c r="T10396" s="29" t="s">
        <v>28967</v>
      </c>
      <c r="U10396" s="29" t="s">
        <v>28974</v>
      </c>
    </row>
    <row r="10397" spans="1:21">
      <c r="A10397">
        <v>10396</v>
      </c>
      <c r="B10397" s="30" t="s">
        <v>4380</v>
      </c>
      <c r="D10397" s="30" t="s">
        <v>4381</v>
      </c>
      <c r="F10397" s="30" t="s">
        <v>4382</v>
      </c>
      <c r="H10397" s="30" t="s">
        <v>4383</v>
      </c>
      <c r="J10397" s="30" t="s">
        <v>4385</v>
      </c>
      <c r="L10397" s="30" t="s">
        <v>1483</v>
      </c>
      <c r="M10397" s="30" t="s">
        <v>14416</v>
      </c>
      <c r="N10397" s="30" t="s">
        <v>14419</v>
      </c>
      <c r="P10397" s="30" t="s">
        <v>14420</v>
      </c>
      <c r="Q10397" t="s">
        <v>2034</v>
      </c>
      <c r="R10397" t="s">
        <v>2628</v>
      </c>
      <c r="S10397">
        <v>38</v>
      </c>
      <c r="T10397" s="29" t="s">
        <v>28967</v>
      </c>
      <c r="U10397" s="29" t="s">
        <v>28975</v>
      </c>
    </row>
    <row r="10398" spans="1:21">
      <c r="A10398">
        <v>10397</v>
      </c>
      <c r="B10398" s="30" t="s">
        <v>4380</v>
      </c>
      <c r="D10398" s="30" t="s">
        <v>4381</v>
      </c>
      <c r="F10398" s="30" t="s">
        <v>4382</v>
      </c>
      <c r="H10398" s="30" t="s">
        <v>4383</v>
      </c>
      <c r="J10398" s="30" t="s">
        <v>4385</v>
      </c>
      <c r="L10398" s="30" t="s">
        <v>1483</v>
      </c>
      <c r="M10398" s="30" t="s">
        <v>14416</v>
      </c>
      <c r="N10398" s="30" t="s">
        <v>14421</v>
      </c>
      <c r="P10398" s="30" t="s">
        <v>14422</v>
      </c>
      <c r="Q10398" t="s">
        <v>2034</v>
      </c>
      <c r="R10398" t="s">
        <v>2628</v>
      </c>
      <c r="S10398">
        <v>38</v>
      </c>
      <c r="T10398" s="29" t="s">
        <v>28967</v>
      </c>
      <c r="U10398" s="29" t="s">
        <v>28976</v>
      </c>
    </row>
    <row r="10399" spans="1:21">
      <c r="A10399">
        <v>10398</v>
      </c>
      <c r="B10399" s="30" t="s">
        <v>4380</v>
      </c>
      <c r="D10399" s="30" t="s">
        <v>4381</v>
      </c>
      <c r="F10399" s="30" t="s">
        <v>4382</v>
      </c>
      <c r="H10399" s="30" t="s">
        <v>4383</v>
      </c>
      <c r="J10399" s="30" t="s">
        <v>4385</v>
      </c>
      <c r="L10399" s="30" t="s">
        <v>1483</v>
      </c>
      <c r="M10399" s="30" t="s">
        <v>14423</v>
      </c>
      <c r="N10399" s="30" t="s">
        <v>14424</v>
      </c>
      <c r="P10399" s="30" t="s">
        <v>14425</v>
      </c>
      <c r="Q10399" t="s">
        <v>2034</v>
      </c>
      <c r="R10399" t="s">
        <v>2628</v>
      </c>
      <c r="S10399">
        <v>38</v>
      </c>
      <c r="T10399" s="29" t="s">
        <v>28967</v>
      </c>
      <c r="U10399" s="29" t="s">
        <v>28977</v>
      </c>
    </row>
    <row r="10400" spans="1:21">
      <c r="A10400">
        <v>10399</v>
      </c>
      <c r="B10400" s="30" t="s">
        <v>4380</v>
      </c>
      <c r="D10400" s="30" t="s">
        <v>4381</v>
      </c>
      <c r="F10400" s="30" t="s">
        <v>4382</v>
      </c>
      <c r="H10400" s="30" t="s">
        <v>4383</v>
      </c>
      <c r="J10400" s="30" t="s">
        <v>4385</v>
      </c>
      <c r="L10400" s="30" t="s">
        <v>1483</v>
      </c>
      <c r="M10400" s="30" t="s">
        <v>14423</v>
      </c>
      <c r="N10400" s="30" t="s">
        <v>14426</v>
      </c>
      <c r="P10400" s="30" t="s">
        <v>14427</v>
      </c>
      <c r="Q10400" t="s">
        <v>2034</v>
      </c>
      <c r="R10400" t="s">
        <v>2628</v>
      </c>
      <c r="S10400">
        <v>38</v>
      </c>
      <c r="T10400" s="29" t="s">
        <v>28967</v>
      </c>
      <c r="U10400" s="29" t="s">
        <v>28978</v>
      </c>
    </row>
    <row r="10401" spans="1:21">
      <c r="A10401">
        <v>10400</v>
      </c>
      <c r="B10401" s="30" t="s">
        <v>4380</v>
      </c>
      <c r="D10401" s="30" t="s">
        <v>4381</v>
      </c>
      <c r="F10401" s="30" t="s">
        <v>4382</v>
      </c>
      <c r="H10401" s="30" t="s">
        <v>4383</v>
      </c>
      <c r="J10401" s="30" t="s">
        <v>4385</v>
      </c>
      <c r="L10401" s="30" t="s">
        <v>1483</v>
      </c>
      <c r="M10401" s="30" t="s">
        <v>14423</v>
      </c>
      <c r="N10401" s="30" t="s">
        <v>14426</v>
      </c>
      <c r="P10401" s="30" t="s">
        <v>14428</v>
      </c>
      <c r="Q10401" t="s">
        <v>2034</v>
      </c>
      <c r="R10401" t="s">
        <v>2628</v>
      </c>
      <c r="S10401">
        <v>38</v>
      </c>
      <c r="T10401" s="29" t="s">
        <v>28967</v>
      </c>
      <c r="U10401" s="29" t="s">
        <v>28979</v>
      </c>
    </row>
    <row r="10402" spans="1:21">
      <c r="A10402">
        <v>10401</v>
      </c>
      <c r="B10402" s="30" t="s">
        <v>4380</v>
      </c>
      <c r="D10402" s="30" t="s">
        <v>4381</v>
      </c>
      <c r="F10402" s="30" t="s">
        <v>4382</v>
      </c>
      <c r="H10402" s="30" t="s">
        <v>4383</v>
      </c>
      <c r="J10402" s="30" t="s">
        <v>4385</v>
      </c>
      <c r="L10402" s="30" t="s">
        <v>1483</v>
      </c>
      <c r="M10402" s="30" t="s">
        <v>14423</v>
      </c>
      <c r="N10402" s="30" t="s">
        <v>14426</v>
      </c>
      <c r="P10402" s="30" t="s">
        <v>14429</v>
      </c>
      <c r="Q10402" t="s">
        <v>2034</v>
      </c>
      <c r="R10402" t="s">
        <v>2628</v>
      </c>
      <c r="S10402">
        <v>38</v>
      </c>
      <c r="T10402" s="29" t="s">
        <v>28967</v>
      </c>
      <c r="U10402" s="29" t="s">
        <v>28980</v>
      </c>
    </row>
    <row r="10403" spans="1:21">
      <c r="A10403">
        <v>10402</v>
      </c>
      <c r="B10403" s="30" t="s">
        <v>4380</v>
      </c>
      <c r="D10403" s="30" t="s">
        <v>4381</v>
      </c>
      <c r="F10403" s="30" t="s">
        <v>4382</v>
      </c>
      <c r="H10403" s="30" t="s">
        <v>4383</v>
      </c>
      <c r="J10403" s="30" t="s">
        <v>4385</v>
      </c>
      <c r="L10403" s="30" t="s">
        <v>1483</v>
      </c>
      <c r="M10403" s="30" t="s">
        <v>14423</v>
      </c>
      <c r="N10403" s="30" t="s">
        <v>1484</v>
      </c>
      <c r="P10403" s="30" t="s">
        <v>14437</v>
      </c>
      <c r="Q10403" t="s">
        <v>2034</v>
      </c>
      <c r="R10403" t="s">
        <v>2631</v>
      </c>
      <c r="S10403">
        <v>38</v>
      </c>
      <c r="T10403" s="29" t="s">
        <v>28967</v>
      </c>
      <c r="U10403" s="29" t="s">
        <v>28981</v>
      </c>
    </row>
    <row r="10404" spans="1:21">
      <c r="A10404">
        <v>10403</v>
      </c>
      <c r="B10404" s="30" t="s">
        <v>4380</v>
      </c>
      <c r="D10404" s="30" t="s">
        <v>4381</v>
      </c>
      <c r="F10404" s="30" t="s">
        <v>4382</v>
      </c>
      <c r="H10404" s="30" t="s">
        <v>4383</v>
      </c>
      <c r="J10404" s="30" t="s">
        <v>4385</v>
      </c>
      <c r="L10404" s="30" t="s">
        <v>1483</v>
      </c>
      <c r="M10404" s="30" t="s">
        <v>14423</v>
      </c>
      <c r="N10404" s="30" t="s">
        <v>1484</v>
      </c>
      <c r="P10404" s="30" t="s">
        <v>14438</v>
      </c>
      <c r="Q10404" t="s">
        <v>2034</v>
      </c>
      <c r="R10404" t="s">
        <v>2628</v>
      </c>
      <c r="S10404">
        <v>38</v>
      </c>
      <c r="T10404" s="29" t="s">
        <v>28967</v>
      </c>
      <c r="U10404" s="29" t="s">
        <v>28982</v>
      </c>
    </row>
    <row r="10405" spans="1:21">
      <c r="A10405">
        <v>10404</v>
      </c>
      <c r="B10405" s="30" t="s">
        <v>4380</v>
      </c>
      <c r="D10405" s="30" t="s">
        <v>4381</v>
      </c>
      <c r="F10405" s="30" t="s">
        <v>4382</v>
      </c>
      <c r="H10405" s="30" t="s">
        <v>4383</v>
      </c>
      <c r="J10405" s="30" t="s">
        <v>4385</v>
      </c>
      <c r="L10405" s="30" t="s">
        <v>1483</v>
      </c>
      <c r="M10405" s="30" t="s">
        <v>14423</v>
      </c>
      <c r="N10405" s="30" t="s">
        <v>14430</v>
      </c>
      <c r="P10405" s="30" t="s">
        <v>14431</v>
      </c>
      <c r="Q10405" t="s">
        <v>2034</v>
      </c>
      <c r="R10405" t="s">
        <v>2628</v>
      </c>
      <c r="S10405">
        <v>38</v>
      </c>
      <c r="T10405" s="29" t="s">
        <v>28967</v>
      </c>
      <c r="U10405" s="29" t="s">
        <v>28983</v>
      </c>
    </row>
    <row r="10406" spans="1:21">
      <c r="A10406">
        <v>10405</v>
      </c>
      <c r="B10406" s="30" t="s">
        <v>4380</v>
      </c>
      <c r="D10406" s="30" t="s">
        <v>4381</v>
      </c>
      <c r="F10406" s="30" t="s">
        <v>4382</v>
      </c>
      <c r="H10406" s="30" t="s">
        <v>4383</v>
      </c>
      <c r="J10406" s="30" t="s">
        <v>4385</v>
      </c>
      <c r="L10406" s="30" t="s">
        <v>1483</v>
      </c>
      <c r="M10406" s="30" t="s">
        <v>14423</v>
      </c>
      <c r="N10406" s="30" t="s">
        <v>14430</v>
      </c>
      <c r="P10406" s="30" t="s">
        <v>14432</v>
      </c>
      <c r="Q10406" t="s">
        <v>2034</v>
      </c>
      <c r="R10406" t="s">
        <v>2628</v>
      </c>
      <c r="S10406">
        <v>38</v>
      </c>
      <c r="T10406" s="29" t="s">
        <v>28967</v>
      </c>
      <c r="U10406" s="29" t="s">
        <v>28984</v>
      </c>
    </row>
    <row r="10407" spans="1:21">
      <c r="A10407">
        <v>10406</v>
      </c>
      <c r="B10407" s="30" t="s">
        <v>4380</v>
      </c>
      <c r="D10407" s="30" t="s">
        <v>4381</v>
      </c>
      <c r="F10407" s="30" t="s">
        <v>4382</v>
      </c>
      <c r="H10407" s="30" t="s">
        <v>4383</v>
      </c>
      <c r="J10407" s="30" t="s">
        <v>4385</v>
      </c>
      <c r="L10407" s="30" t="s">
        <v>1483</v>
      </c>
      <c r="M10407" s="30" t="s">
        <v>14423</v>
      </c>
      <c r="N10407" s="30" t="s">
        <v>14430</v>
      </c>
      <c r="P10407" s="30" t="s">
        <v>14433</v>
      </c>
      <c r="Q10407" t="s">
        <v>2034</v>
      </c>
      <c r="R10407" t="s">
        <v>2628</v>
      </c>
      <c r="S10407">
        <v>38</v>
      </c>
      <c r="T10407" s="29" t="s">
        <v>28967</v>
      </c>
      <c r="U10407" s="29" t="s">
        <v>28985</v>
      </c>
    </row>
    <row r="10408" spans="1:21">
      <c r="A10408">
        <v>10407</v>
      </c>
      <c r="B10408" s="30" t="s">
        <v>4380</v>
      </c>
      <c r="D10408" s="30" t="s">
        <v>4381</v>
      </c>
      <c r="F10408" s="30" t="s">
        <v>4382</v>
      </c>
      <c r="H10408" s="30" t="s">
        <v>4383</v>
      </c>
      <c r="J10408" s="30" t="s">
        <v>4385</v>
      </c>
      <c r="L10408" s="30" t="s">
        <v>1483</v>
      </c>
      <c r="M10408" s="30" t="s">
        <v>14423</v>
      </c>
      <c r="N10408" s="30" t="s">
        <v>14434</v>
      </c>
      <c r="P10408" s="30" t="s">
        <v>14435</v>
      </c>
      <c r="Q10408" t="s">
        <v>2034</v>
      </c>
      <c r="R10408" t="s">
        <v>2628</v>
      </c>
      <c r="S10408">
        <v>38</v>
      </c>
      <c r="T10408" s="29" t="s">
        <v>28967</v>
      </c>
      <c r="U10408" s="29" t="s">
        <v>28986</v>
      </c>
    </row>
    <row r="10409" spans="1:21">
      <c r="A10409">
        <v>10408</v>
      </c>
      <c r="B10409" s="30" t="s">
        <v>4380</v>
      </c>
      <c r="D10409" s="30" t="s">
        <v>4381</v>
      </c>
      <c r="F10409" s="30" t="s">
        <v>4382</v>
      </c>
      <c r="H10409" s="30" t="s">
        <v>4383</v>
      </c>
      <c r="J10409" s="30" t="s">
        <v>4385</v>
      </c>
      <c r="L10409" s="30" t="s">
        <v>1483</v>
      </c>
      <c r="M10409" s="30" t="s">
        <v>14423</v>
      </c>
      <c r="N10409" s="30" t="s">
        <v>14434</v>
      </c>
      <c r="P10409" s="30" t="s">
        <v>14436</v>
      </c>
      <c r="Q10409" t="s">
        <v>2034</v>
      </c>
      <c r="R10409" t="s">
        <v>2628</v>
      </c>
      <c r="S10409">
        <v>38</v>
      </c>
      <c r="T10409" s="29" t="s">
        <v>28967</v>
      </c>
      <c r="U10409" s="29" t="s">
        <v>28987</v>
      </c>
    </row>
    <row r="10410" spans="1:21">
      <c r="A10410">
        <v>10409</v>
      </c>
      <c r="B10410" s="30" t="s">
        <v>4380</v>
      </c>
      <c r="D10410" s="30" t="s">
        <v>4381</v>
      </c>
      <c r="F10410" s="30" t="s">
        <v>4382</v>
      </c>
      <c r="H10410" s="30" t="s">
        <v>4383</v>
      </c>
      <c r="J10410" s="30" t="s">
        <v>4385</v>
      </c>
      <c r="L10410" s="30" t="s">
        <v>14439</v>
      </c>
      <c r="N10410" s="30" t="s">
        <v>14440</v>
      </c>
      <c r="P10410" s="30" t="s">
        <v>14441</v>
      </c>
      <c r="Q10410" t="s">
        <v>2034</v>
      </c>
      <c r="R10410" t="s">
        <v>2628</v>
      </c>
      <c r="S10410">
        <v>38</v>
      </c>
      <c r="T10410" s="29" t="s">
        <v>28967</v>
      </c>
      <c r="U10410" s="29" t="s">
        <v>28988</v>
      </c>
    </row>
    <row r="10411" spans="1:21">
      <c r="A10411">
        <v>10410</v>
      </c>
      <c r="B10411" s="30" t="s">
        <v>4380</v>
      </c>
      <c r="D10411" s="30" t="s">
        <v>4381</v>
      </c>
      <c r="F10411" s="30" t="s">
        <v>4382</v>
      </c>
      <c r="H10411" s="30" t="s">
        <v>4383</v>
      </c>
      <c r="J10411" s="30" t="s">
        <v>4385</v>
      </c>
      <c r="L10411" s="30" t="s">
        <v>14439</v>
      </c>
      <c r="N10411" s="30" t="s">
        <v>14442</v>
      </c>
      <c r="P10411" s="30" t="s">
        <v>14443</v>
      </c>
      <c r="Q10411" t="s">
        <v>2034</v>
      </c>
      <c r="R10411" t="s">
        <v>2628</v>
      </c>
      <c r="S10411">
        <v>38</v>
      </c>
      <c r="T10411" s="29" t="s">
        <v>28967</v>
      </c>
      <c r="U10411" s="29" t="s">
        <v>28989</v>
      </c>
    </row>
    <row r="10412" spans="1:21">
      <c r="A10412">
        <v>10411</v>
      </c>
      <c r="B10412" s="30" t="s">
        <v>4380</v>
      </c>
      <c r="D10412" s="30" t="s">
        <v>4381</v>
      </c>
      <c r="F10412" s="30" t="s">
        <v>4382</v>
      </c>
      <c r="H10412" s="30" t="s">
        <v>4383</v>
      </c>
      <c r="J10412" s="30" t="s">
        <v>4386</v>
      </c>
      <c r="L10412" s="30" t="s">
        <v>1314</v>
      </c>
      <c r="N10412" s="30" t="s">
        <v>1315</v>
      </c>
      <c r="P10412" s="30" t="s">
        <v>14444</v>
      </c>
      <c r="Q10412" t="s">
        <v>2034</v>
      </c>
      <c r="R10412" t="s">
        <v>2631</v>
      </c>
      <c r="S10412">
        <v>38</v>
      </c>
      <c r="T10412" s="29" t="s">
        <v>28990</v>
      </c>
      <c r="U10412" s="29" t="s">
        <v>28991</v>
      </c>
    </row>
    <row r="10413" spans="1:21">
      <c r="A10413">
        <v>10412</v>
      </c>
      <c r="B10413" s="30" t="s">
        <v>4380</v>
      </c>
      <c r="D10413" s="30" t="s">
        <v>4381</v>
      </c>
      <c r="F10413" s="30" t="s">
        <v>4382</v>
      </c>
      <c r="H10413" s="30" t="s">
        <v>4383</v>
      </c>
      <c r="J10413" s="30" t="s">
        <v>4386</v>
      </c>
      <c r="L10413" s="30" t="s">
        <v>1314</v>
      </c>
      <c r="N10413" s="30" t="s">
        <v>1315</v>
      </c>
      <c r="P10413" s="30" t="s">
        <v>14445</v>
      </c>
      <c r="Q10413" t="s">
        <v>2034</v>
      </c>
      <c r="R10413" t="s">
        <v>2631</v>
      </c>
      <c r="S10413">
        <v>38</v>
      </c>
      <c r="T10413" s="29" t="s">
        <v>28990</v>
      </c>
      <c r="U10413" s="29" t="s">
        <v>28992</v>
      </c>
    </row>
    <row r="10414" spans="1:21">
      <c r="A10414">
        <v>10413</v>
      </c>
      <c r="B10414" s="30" t="s">
        <v>4380</v>
      </c>
      <c r="D10414" s="30" t="s">
        <v>4381</v>
      </c>
      <c r="F10414" s="30" t="s">
        <v>4382</v>
      </c>
      <c r="H10414" s="30" t="s">
        <v>4383</v>
      </c>
      <c r="J10414" s="30" t="s">
        <v>4386</v>
      </c>
      <c r="L10414" s="30" t="s">
        <v>1314</v>
      </c>
      <c r="N10414" s="30" t="s">
        <v>1315</v>
      </c>
      <c r="P10414" s="30" t="s">
        <v>14446</v>
      </c>
      <c r="Q10414" t="s">
        <v>2034</v>
      </c>
      <c r="R10414" t="s">
        <v>2631</v>
      </c>
      <c r="S10414">
        <v>38</v>
      </c>
      <c r="T10414" s="29" t="s">
        <v>28990</v>
      </c>
      <c r="U10414" s="29" t="s">
        <v>28993</v>
      </c>
    </row>
    <row r="10415" spans="1:21">
      <c r="A10415">
        <v>10414</v>
      </c>
      <c r="B10415" s="30" t="s">
        <v>4380</v>
      </c>
      <c r="D10415" s="30" t="s">
        <v>4381</v>
      </c>
      <c r="F10415" s="30" t="s">
        <v>4382</v>
      </c>
      <c r="H10415" s="30" t="s">
        <v>4383</v>
      </c>
      <c r="J10415" s="30" t="s">
        <v>4386</v>
      </c>
      <c r="L10415" s="30" t="s">
        <v>1314</v>
      </c>
      <c r="N10415" s="30" t="s">
        <v>2187</v>
      </c>
      <c r="P10415" s="30" t="s">
        <v>14447</v>
      </c>
      <c r="Q10415" t="s">
        <v>2034</v>
      </c>
      <c r="R10415" t="s">
        <v>2631</v>
      </c>
      <c r="S10415">
        <v>38</v>
      </c>
      <c r="T10415" s="29" t="s">
        <v>28990</v>
      </c>
      <c r="U10415" s="29" t="s">
        <v>28994</v>
      </c>
    </row>
    <row r="10416" spans="1:21">
      <c r="A10416">
        <v>10415</v>
      </c>
      <c r="B10416" s="30" t="s">
        <v>4380</v>
      </c>
      <c r="D10416" s="30" t="s">
        <v>4381</v>
      </c>
      <c r="F10416" s="30" t="s">
        <v>4382</v>
      </c>
      <c r="H10416" s="30" t="s">
        <v>4383</v>
      </c>
      <c r="J10416" s="30" t="s">
        <v>4386</v>
      </c>
      <c r="L10416" s="30" t="s">
        <v>1050</v>
      </c>
      <c r="M10416" s="30" t="s">
        <v>2397</v>
      </c>
      <c r="N10416" s="30" t="s">
        <v>769</v>
      </c>
      <c r="P10416" s="30" t="s">
        <v>770</v>
      </c>
      <c r="Q10416" t="s">
        <v>2034</v>
      </c>
      <c r="R10416" t="s">
        <v>6898</v>
      </c>
      <c r="S10416">
        <v>36</v>
      </c>
      <c r="T10416" s="29" t="s">
        <v>18184</v>
      </c>
      <c r="U10416" s="29" t="s">
        <v>28995</v>
      </c>
    </row>
    <row r="10417" spans="1:21">
      <c r="A10417">
        <v>10416</v>
      </c>
      <c r="B10417" s="30" t="s">
        <v>4380</v>
      </c>
      <c r="D10417" s="30" t="s">
        <v>4381</v>
      </c>
      <c r="F10417" s="30" t="s">
        <v>4382</v>
      </c>
      <c r="H10417" s="30" t="s">
        <v>4383</v>
      </c>
      <c r="J10417" s="30" t="s">
        <v>4386</v>
      </c>
      <c r="L10417" s="30" t="s">
        <v>1050</v>
      </c>
      <c r="M10417" s="30" t="s">
        <v>2397</v>
      </c>
      <c r="N10417" s="30" t="s">
        <v>769</v>
      </c>
      <c r="P10417" s="30" t="s">
        <v>3661</v>
      </c>
      <c r="Q10417" t="s">
        <v>2034</v>
      </c>
      <c r="R10417" t="s">
        <v>2630</v>
      </c>
      <c r="S10417">
        <v>35</v>
      </c>
      <c r="T10417" s="29" t="s">
        <v>28933</v>
      </c>
      <c r="U10417" s="29" t="s">
        <v>28996</v>
      </c>
    </row>
    <row r="10418" spans="1:21">
      <c r="A10418">
        <v>10417</v>
      </c>
      <c r="B10418" s="30" t="s">
        <v>4380</v>
      </c>
      <c r="D10418" s="30" t="s">
        <v>4381</v>
      </c>
      <c r="F10418" s="30" t="s">
        <v>4382</v>
      </c>
      <c r="H10418" s="30" t="s">
        <v>4383</v>
      </c>
      <c r="J10418" s="30" t="s">
        <v>4386</v>
      </c>
      <c r="L10418" s="30" t="s">
        <v>1050</v>
      </c>
      <c r="M10418" s="30" t="s">
        <v>2397</v>
      </c>
      <c r="N10418" s="30" t="s">
        <v>769</v>
      </c>
      <c r="P10418" s="30" t="s">
        <v>3662</v>
      </c>
      <c r="Q10418" t="s">
        <v>2034</v>
      </c>
      <c r="R10418" t="s">
        <v>2630</v>
      </c>
      <c r="S10418">
        <v>35</v>
      </c>
      <c r="T10418" s="29" t="s">
        <v>28933</v>
      </c>
      <c r="U10418" s="29" t="s">
        <v>28997</v>
      </c>
    </row>
    <row r="10419" spans="1:21">
      <c r="A10419">
        <v>10418</v>
      </c>
      <c r="B10419" s="30" t="s">
        <v>4380</v>
      </c>
      <c r="D10419" s="30" t="s">
        <v>4381</v>
      </c>
      <c r="F10419" s="30" t="s">
        <v>4382</v>
      </c>
      <c r="H10419" s="30" t="s">
        <v>4383</v>
      </c>
      <c r="J10419" s="30" t="s">
        <v>4386</v>
      </c>
      <c r="L10419" s="30" t="s">
        <v>1050</v>
      </c>
      <c r="M10419" s="30" t="s">
        <v>2397</v>
      </c>
      <c r="N10419" s="30" t="s">
        <v>769</v>
      </c>
      <c r="P10419" s="30" t="s">
        <v>6737</v>
      </c>
      <c r="Q10419" t="s">
        <v>2034</v>
      </c>
      <c r="R10419" t="s">
        <v>2628</v>
      </c>
      <c r="S10419">
        <v>36</v>
      </c>
      <c r="T10419" s="29" t="s">
        <v>28998</v>
      </c>
      <c r="U10419" s="29" t="s">
        <v>28999</v>
      </c>
    </row>
    <row r="10420" spans="1:21">
      <c r="A10420">
        <v>10419</v>
      </c>
      <c r="B10420" s="30" t="s">
        <v>4380</v>
      </c>
      <c r="D10420" s="30" t="s">
        <v>4381</v>
      </c>
      <c r="F10420" s="30" t="s">
        <v>4382</v>
      </c>
      <c r="H10420" s="30" t="s">
        <v>4383</v>
      </c>
      <c r="J10420" s="30" t="s">
        <v>4386</v>
      </c>
      <c r="L10420" s="30" t="s">
        <v>1050</v>
      </c>
      <c r="M10420" s="30" t="s">
        <v>2397</v>
      </c>
      <c r="N10420" s="30" t="s">
        <v>771</v>
      </c>
      <c r="P10420" s="30" t="s">
        <v>772</v>
      </c>
      <c r="Q10420" t="s">
        <v>2034</v>
      </c>
      <c r="R10420" t="s">
        <v>6898</v>
      </c>
      <c r="S10420">
        <v>36</v>
      </c>
      <c r="T10420" s="29" t="s">
        <v>18184</v>
      </c>
      <c r="U10420" s="29" t="s">
        <v>29000</v>
      </c>
    </row>
    <row r="10421" spans="1:21">
      <c r="A10421">
        <v>10420</v>
      </c>
      <c r="B10421" s="30" t="s">
        <v>4380</v>
      </c>
      <c r="D10421" s="30" t="s">
        <v>4381</v>
      </c>
      <c r="F10421" s="30" t="s">
        <v>4382</v>
      </c>
      <c r="H10421" s="30" t="s">
        <v>4383</v>
      </c>
      <c r="J10421" s="30" t="s">
        <v>4386</v>
      </c>
      <c r="L10421" s="30" t="s">
        <v>1050</v>
      </c>
      <c r="M10421" s="30" t="s">
        <v>2397</v>
      </c>
      <c r="N10421" s="30" t="s">
        <v>771</v>
      </c>
      <c r="P10421" s="30" t="s">
        <v>3663</v>
      </c>
      <c r="Q10421" t="s">
        <v>2034</v>
      </c>
      <c r="R10421" t="s">
        <v>2630</v>
      </c>
      <c r="S10421">
        <v>35</v>
      </c>
      <c r="T10421" s="29" t="s">
        <v>28933</v>
      </c>
      <c r="U10421" s="29" t="s">
        <v>29001</v>
      </c>
    </row>
    <row r="10422" spans="1:21">
      <c r="A10422">
        <v>10421</v>
      </c>
      <c r="B10422" s="30" t="s">
        <v>4380</v>
      </c>
      <c r="D10422" s="30" t="s">
        <v>4381</v>
      </c>
      <c r="F10422" s="30" t="s">
        <v>4382</v>
      </c>
      <c r="H10422" s="30" t="s">
        <v>4383</v>
      </c>
      <c r="J10422" s="30" t="s">
        <v>4386</v>
      </c>
      <c r="L10422" s="30" t="s">
        <v>1050</v>
      </c>
      <c r="M10422" s="30" t="s">
        <v>2397</v>
      </c>
      <c r="N10422" s="30" t="s">
        <v>773</v>
      </c>
      <c r="P10422" s="30" t="s">
        <v>774</v>
      </c>
      <c r="Q10422" t="s">
        <v>2034</v>
      </c>
      <c r="R10422" t="s">
        <v>2630</v>
      </c>
      <c r="S10422">
        <v>35</v>
      </c>
      <c r="T10422" s="29" t="s">
        <v>28933</v>
      </c>
      <c r="U10422" s="29" t="s">
        <v>29002</v>
      </c>
    </row>
    <row r="10423" spans="1:21">
      <c r="A10423">
        <v>10422</v>
      </c>
      <c r="B10423" s="30" t="s">
        <v>4380</v>
      </c>
      <c r="D10423" s="30" t="s">
        <v>4381</v>
      </c>
      <c r="F10423" s="30" t="s">
        <v>4382</v>
      </c>
      <c r="H10423" s="30" t="s">
        <v>4383</v>
      </c>
      <c r="J10423" s="30" t="s">
        <v>4386</v>
      </c>
      <c r="L10423" s="30" t="s">
        <v>1050</v>
      </c>
      <c r="M10423" s="30" t="s">
        <v>2397</v>
      </c>
      <c r="N10423" s="30" t="s">
        <v>773</v>
      </c>
      <c r="P10423" s="30" t="s">
        <v>2914</v>
      </c>
      <c r="Q10423" t="s">
        <v>2034</v>
      </c>
      <c r="R10423" t="s">
        <v>2630</v>
      </c>
      <c r="S10423">
        <v>35</v>
      </c>
      <c r="T10423" s="29" t="s">
        <v>28933</v>
      </c>
      <c r="U10423" s="29" t="s">
        <v>29003</v>
      </c>
    </row>
    <row r="10424" spans="1:21">
      <c r="A10424">
        <v>10423</v>
      </c>
      <c r="B10424" s="30" t="s">
        <v>4380</v>
      </c>
      <c r="D10424" s="30" t="s">
        <v>4381</v>
      </c>
      <c r="F10424" s="30" t="s">
        <v>4382</v>
      </c>
      <c r="H10424" s="30" t="s">
        <v>4383</v>
      </c>
      <c r="J10424" s="30" t="s">
        <v>4386</v>
      </c>
      <c r="L10424" s="30" t="s">
        <v>1050</v>
      </c>
      <c r="M10424" s="30" t="s">
        <v>2397</v>
      </c>
      <c r="N10424" s="30" t="s">
        <v>773</v>
      </c>
      <c r="P10424" s="30" t="s">
        <v>832</v>
      </c>
      <c r="Q10424" t="s">
        <v>2034</v>
      </c>
      <c r="R10424" t="s">
        <v>2630</v>
      </c>
      <c r="S10424">
        <v>35</v>
      </c>
      <c r="T10424" s="29" t="s">
        <v>28933</v>
      </c>
      <c r="U10424" s="29" t="s">
        <v>29004</v>
      </c>
    </row>
    <row r="10425" spans="1:21">
      <c r="A10425">
        <v>10424</v>
      </c>
      <c r="B10425" s="30" t="s">
        <v>4380</v>
      </c>
      <c r="D10425" s="30" t="s">
        <v>4381</v>
      </c>
      <c r="F10425" s="30" t="s">
        <v>4382</v>
      </c>
      <c r="H10425" s="30" t="s">
        <v>4383</v>
      </c>
      <c r="J10425" s="30" t="s">
        <v>4386</v>
      </c>
      <c r="L10425" s="30" t="s">
        <v>1050</v>
      </c>
      <c r="M10425" s="30" t="s">
        <v>2397</v>
      </c>
      <c r="N10425" s="30" t="s">
        <v>773</v>
      </c>
      <c r="P10425" s="30" t="s">
        <v>6738</v>
      </c>
      <c r="Q10425" t="s">
        <v>2034</v>
      </c>
      <c r="R10425" t="s">
        <v>2628</v>
      </c>
      <c r="S10425">
        <v>36</v>
      </c>
      <c r="T10425" s="29" t="s">
        <v>29005</v>
      </c>
      <c r="U10425" s="29" t="s">
        <v>29006</v>
      </c>
    </row>
    <row r="10426" spans="1:21">
      <c r="A10426">
        <v>10425</v>
      </c>
      <c r="B10426" s="30" t="s">
        <v>4380</v>
      </c>
      <c r="D10426" s="30" t="s">
        <v>4381</v>
      </c>
      <c r="F10426" s="30" t="s">
        <v>4382</v>
      </c>
      <c r="H10426" s="30" t="s">
        <v>4383</v>
      </c>
      <c r="J10426" s="30" t="s">
        <v>4386</v>
      </c>
      <c r="L10426" s="30" t="s">
        <v>1050</v>
      </c>
      <c r="M10426" s="30" t="s">
        <v>2397</v>
      </c>
      <c r="N10426" s="30" t="s">
        <v>773</v>
      </c>
      <c r="P10426" s="30" t="s">
        <v>833</v>
      </c>
      <c r="Q10426" t="s">
        <v>2034</v>
      </c>
      <c r="R10426" t="s">
        <v>6898</v>
      </c>
      <c r="S10426">
        <v>36</v>
      </c>
      <c r="T10426" s="29" t="s">
        <v>18184</v>
      </c>
      <c r="U10426" s="29" t="s">
        <v>29007</v>
      </c>
    </row>
    <row r="10427" spans="1:21">
      <c r="A10427">
        <v>10426</v>
      </c>
      <c r="B10427" s="30" t="s">
        <v>4380</v>
      </c>
      <c r="D10427" s="30" t="s">
        <v>4381</v>
      </c>
      <c r="F10427" s="30" t="s">
        <v>4382</v>
      </c>
      <c r="H10427" s="30" t="s">
        <v>4383</v>
      </c>
      <c r="J10427" s="30" t="s">
        <v>4386</v>
      </c>
      <c r="L10427" s="30" t="s">
        <v>1050</v>
      </c>
      <c r="M10427" s="30" t="s">
        <v>2397</v>
      </c>
      <c r="N10427" s="30" t="s">
        <v>773</v>
      </c>
      <c r="P10427" s="30" t="s">
        <v>834</v>
      </c>
      <c r="Q10427" t="s">
        <v>2034</v>
      </c>
      <c r="R10427" t="s">
        <v>2630</v>
      </c>
      <c r="S10427">
        <v>35</v>
      </c>
      <c r="T10427" s="29" t="s">
        <v>28933</v>
      </c>
      <c r="U10427" s="29" t="s">
        <v>29008</v>
      </c>
    </row>
    <row r="10428" spans="1:21">
      <c r="A10428">
        <v>10427</v>
      </c>
      <c r="B10428" s="30" t="s">
        <v>4380</v>
      </c>
      <c r="D10428" s="30" t="s">
        <v>4381</v>
      </c>
      <c r="F10428" s="30" t="s">
        <v>4382</v>
      </c>
      <c r="H10428" s="30" t="s">
        <v>4383</v>
      </c>
      <c r="J10428" s="30" t="s">
        <v>4386</v>
      </c>
      <c r="L10428" s="30" t="s">
        <v>1050</v>
      </c>
      <c r="M10428" s="30" t="s">
        <v>2397</v>
      </c>
      <c r="N10428" s="30" t="s">
        <v>773</v>
      </c>
      <c r="P10428" s="30" t="s">
        <v>2534</v>
      </c>
      <c r="Q10428" t="s">
        <v>2034</v>
      </c>
      <c r="R10428" t="s">
        <v>2630</v>
      </c>
      <c r="S10428">
        <v>35</v>
      </c>
      <c r="T10428" s="29" t="s">
        <v>28933</v>
      </c>
      <c r="U10428" s="29" t="s">
        <v>29009</v>
      </c>
    </row>
    <row r="10429" spans="1:21">
      <c r="A10429">
        <v>10428</v>
      </c>
      <c r="B10429" s="30" t="s">
        <v>4380</v>
      </c>
      <c r="D10429" s="30" t="s">
        <v>4381</v>
      </c>
      <c r="F10429" s="30" t="s">
        <v>4382</v>
      </c>
      <c r="H10429" s="30" t="s">
        <v>4383</v>
      </c>
      <c r="J10429" s="30" t="s">
        <v>4386</v>
      </c>
      <c r="L10429" s="30" t="s">
        <v>1050</v>
      </c>
      <c r="M10429" s="30" t="s">
        <v>2398</v>
      </c>
      <c r="N10429" s="30" t="s">
        <v>1051</v>
      </c>
      <c r="P10429" s="30" t="s">
        <v>3664</v>
      </c>
      <c r="Q10429" t="s">
        <v>2034</v>
      </c>
      <c r="R10429" t="s">
        <v>2630</v>
      </c>
      <c r="S10429">
        <v>35</v>
      </c>
      <c r="T10429" s="29" t="s">
        <v>28933</v>
      </c>
      <c r="U10429" s="29" t="s">
        <v>29010</v>
      </c>
    </row>
    <row r="10430" spans="1:21">
      <c r="A10430">
        <v>10429</v>
      </c>
      <c r="B10430" s="30" t="s">
        <v>4380</v>
      </c>
      <c r="D10430" s="30" t="s">
        <v>4381</v>
      </c>
      <c r="F10430" s="30" t="s">
        <v>4382</v>
      </c>
      <c r="H10430" s="30" t="s">
        <v>4383</v>
      </c>
      <c r="J10430" s="30" t="s">
        <v>4386</v>
      </c>
      <c r="L10430" s="30" t="s">
        <v>1050</v>
      </c>
      <c r="M10430" s="30" t="s">
        <v>2398</v>
      </c>
      <c r="N10430" s="30" t="s">
        <v>1051</v>
      </c>
      <c r="P10430" s="30" t="s">
        <v>1052</v>
      </c>
      <c r="Q10430" t="s">
        <v>2034</v>
      </c>
      <c r="R10430" t="s">
        <v>6898</v>
      </c>
      <c r="S10430">
        <v>36</v>
      </c>
      <c r="T10430" s="29" t="s">
        <v>18184</v>
      </c>
      <c r="U10430" s="29" t="s">
        <v>29011</v>
      </c>
    </row>
    <row r="10431" spans="1:21">
      <c r="A10431">
        <v>10430</v>
      </c>
      <c r="B10431" s="30" t="s">
        <v>4380</v>
      </c>
      <c r="D10431" s="30" t="s">
        <v>4381</v>
      </c>
      <c r="F10431" s="30" t="s">
        <v>4382</v>
      </c>
      <c r="H10431" s="30" t="s">
        <v>4383</v>
      </c>
      <c r="J10431" s="30" t="s">
        <v>4386</v>
      </c>
      <c r="L10431" s="30" t="s">
        <v>1050</v>
      </c>
      <c r="M10431" s="30" t="s">
        <v>2398</v>
      </c>
      <c r="N10431" s="30" t="s">
        <v>1051</v>
      </c>
      <c r="P10431" s="30" t="s">
        <v>3665</v>
      </c>
      <c r="Q10431" t="s">
        <v>2034</v>
      </c>
      <c r="R10431" t="s">
        <v>2630</v>
      </c>
      <c r="S10431">
        <v>35</v>
      </c>
      <c r="T10431" s="29" t="s">
        <v>28933</v>
      </c>
      <c r="U10431" s="29" t="s">
        <v>29012</v>
      </c>
    </row>
    <row r="10432" spans="1:21">
      <c r="A10432">
        <v>10431</v>
      </c>
      <c r="B10432" s="30" t="s">
        <v>4380</v>
      </c>
      <c r="D10432" s="30" t="s">
        <v>4381</v>
      </c>
      <c r="F10432" s="30" t="s">
        <v>4382</v>
      </c>
      <c r="H10432" s="30" t="s">
        <v>4383</v>
      </c>
      <c r="J10432" s="30" t="s">
        <v>4386</v>
      </c>
      <c r="L10432" s="30" t="s">
        <v>1050</v>
      </c>
      <c r="M10432" s="30" t="s">
        <v>2398</v>
      </c>
      <c r="N10432" s="30" t="s">
        <v>1051</v>
      </c>
      <c r="P10432" s="30" t="s">
        <v>3666</v>
      </c>
      <c r="Q10432" t="s">
        <v>2034</v>
      </c>
      <c r="R10432" t="s">
        <v>2630</v>
      </c>
      <c r="S10432">
        <v>35</v>
      </c>
      <c r="T10432" s="29" t="s">
        <v>28933</v>
      </c>
      <c r="U10432" s="29" t="s">
        <v>29013</v>
      </c>
    </row>
    <row r="10433" spans="1:21">
      <c r="A10433">
        <v>10432</v>
      </c>
      <c r="B10433" s="30" t="s">
        <v>4380</v>
      </c>
      <c r="D10433" s="30" t="s">
        <v>4381</v>
      </c>
      <c r="F10433" s="30" t="s">
        <v>4382</v>
      </c>
      <c r="H10433" s="30" t="s">
        <v>4383</v>
      </c>
      <c r="J10433" s="30" t="s">
        <v>4386</v>
      </c>
      <c r="L10433" s="30" t="s">
        <v>1050</v>
      </c>
      <c r="M10433" s="30" t="s">
        <v>2398</v>
      </c>
      <c r="N10433" s="30" t="s">
        <v>1051</v>
      </c>
      <c r="P10433" s="30" t="s">
        <v>3667</v>
      </c>
      <c r="Q10433" t="s">
        <v>2034</v>
      </c>
      <c r="R10433" t="s">
        <v>2630</v>
      </c>
      <c r="S10433">
        <v>35</v>
      </c>
      <c r="T10433" s="29" t="s">
        <v>28933</v>
      </c>
      <c r="U10433" s="29" t="s">
        <v>29014</v>
      </c>
    </row>
    <row r="10434" spans="1:21">
      <c r="A10434">
        <v>10433</v>
      </c>
      <c r="B10434" s="30" t="s">
        <v>4380</v>
      </c>
      <c r="D10434" s="30" t="s">
        <v>4381</v>
      </c>
      <c r="F10434" s="30" t="s">
        <v>4382</v>
      </c>
      <c r="H10434" s="30" t="s">
        <v>4383</v>
      </c>
      <c r="J10434" s="30" t="s">
        <v>4386</v>
      </c>
      <c r="L10434" s="30" t="s">
        <v>1050</v>
      </c>
      <c r="M10434" s="30" t="s">
        <v>2398</v>
      </c>
      <c r="N10434" s="30" t="s">
        <v>6739</v>
      </c>
      <c r="P10434" s="30" t="s">
        <v>6740</v>
      </c>
      <c r="Q10434" t="s">
        <v>2034</v>
      </c>
      <c r="R10434" t="s">
        <v>2628</v>
      </c>
      <c r="S10434">
        <v>36</v>
      </c>
      <c r="T10434" s="29" t="s">
        <v>29015</v>
      </c>
      <c r="U10434" s="29" t="s">
        <v>29016</v>
      </c>
    </row>
    <row r="10435" spans="1:21">
      <c r="A10435">
        <v>10434</v>
      </c>
      <c r="B10435" s="30" t="s">
        <v>4380</v>
      </c>
      <c r="D10435" s="30" t="s">
        <v>4381</v>
      </c>
      <c r="F10435" s="30" t="s">
        <v>4382</v>
      </c>
      <c r="H10435" s="30" t="s">
        <v>4383</v>
      </c>
      <c r="J10435" s="30" t="s">
        <v>4386</v>
      </c>
      <c r="L10435" s="30" t="s">
        <v>1050</v>
      </c>
      <c r="M10435" s="30" t="s">
        <v>2398</v>
      </c>
      <c r="N10435" s="30" t="s">
        <v>3668</v>
      </c>
      <c r="P10435" s="30" t="s">
        <v>3669</v>
      </c>
      <c r="Q10435" t="s">
        <v>2034</v>
      </c>
      <c r="R10435" t="s">
        <v>6898</v>
      </c>
      <c r="S10435">
        <v>36</v>
      </c>
      <c r="T10435" s="29" t="s">
        <v>18184</v>
      </c>
      <c r="U10435" s="29" t="s">
        <v>29017</v>
      </c>
    </row>
    <row r="10436" spans="1:21">
      <c r="A10436">
        <v>10435</v>
      </c>
      <c r="B10436" s="30" t="s">
        <v>4380</v>
      </c>
      <c r="D10436" s="30" t="s">
        <v>4381</v>
      </c>
      <c r="F10436" s="30" t="s">
        <v>4382</v>
      </c>
      <c r="H10436" s="30" t="s">
        <v>4383</v>
      </c>
      <c r="J10436" s="30" t="s">
        <v>4386</v>
      </c>
      <c r="L10436" s="30" t="s">
        <v>1050</v>
      </c>
      <c r="M10436" s="30" t="s">
        <v>2398</v>
      </c>
      <c r="N10436" s="30" t="s">
        <v>775</v>
      </c>
      <c r="P10436" s="30" t="s">
        <v>768</v>
      </c>
      <c r="Q10436" t="s">
        <v>2034</v>
      </c>
      <c r="R10436" t="s">
        <v>6898</v>
      </c>
      <c r="S10436">
        <v>36</v>
      </c>
      <c r="T10436" s="29" t="s">
        <v>18184</v>
      </c>
      <c r="U10436" s="29" t="s">
        <v>29018</v>
      </c>
    </row>
    <row r="10437" spans="1:21">
      <c r="A10437">
        <v>10436</v>
      </c>
      <c r="B10437" s="30" t="s">
        <v>4380</v>
      </c>
      <c r="D10437" s="30" t="s">
        <v>4381</v>
      </c>
      <c r="F10437" s="30" t="s">
        <v>4382</v>
      </c>
      <c r="H10437" s="30" t="s">
        <v>4383</v>
      </c>
      <c r="J10437" s="30" t="s">
        <v>4386</v>
      </c>
      <c r="L10437" s="30" t="s">
        <v>1050</v>
      </c>
      <c r="M10437" s="30" t="s">
        <v>2398</v>
      </c>
      <c r="N10437" s="30" t="s">
        <v>775</v>
      </c>
      <c r="P10437" s="30" t="s">
        <v>3670</v>
      </c>
      <c r="Q10437" t="s">
        <v>2034</v>
      </c>
      <c r="R10437" t="s">
        <v>2630</v>
      </c>
      <c r="S10437">
        <v>35</v>
      </c>
      <c r="T10437" s="29" t="s">
        <v>28933</v>
      </c>
      <c r="U10437" s="29" t="s">
        <v>29019</v>
      </c>
    </row>
    <row r="10438" spans="1:21">
      <c r="A10438">
        <v>10437</v>
      </c>
      <c r="B10438" s="30" t="s">
        <v>4380</v>
      </c>
      <c r="D10438" s="30" t="s">
        <v>4381</v>
      </c>
      <c r="F10438" s="30" t="s">
        <v>4382</v>
      </c>
      <c r="H10438" s="30" t="s">
        <v>4383</v>
      </c>
      <c r="J10438" s="30" t="s">
        <v>4386</v>
      </c>
      <c r="L10438" s="30" t="s">
        <v>1873</v>
      </c>
      <c r="N10438" s="30" t="s">
        <v>1874</v>
      </c>
      <c r="P10438" s="30" t="s">
        <v>1875</v>
      </c>
      <c r="Q10438" t="s">
        <v>2034</v>
      </c>
      <c r="R10438" t="s">
        <v>6898</v>
      </c>
      <c r="S10438">
        <v>36</v>
      </c>
      <c r="T10438" s="29" t="s">
        <v>18184</v>
      </c>
      <c r="U10438" s="29" t="s">
        <v>29020</v>
      </c>
    </row>
    <row r="10439" spans="1:21">
      <c r="A10439">
        <v>10438</v>
      </c>
      <c r="B10439" s="30" t="s">
        <v>4380</v>
      </c>
      <c r="D10439" s="30" t="s">
        <v>4381</v>
      </c>
      <c r="F10439" s="30" t="s">
        <v>4382</v>
      </c>
      <c r="H10439" s="30" t="s">
        <v>4383</v>
      </c>
      <c r="J10439" s="30" t="s">
        <v>4386</v>
      </c>
      <c r="L10439" s="30" t="s">
        <v>1873</v>
      </c>
      <c r="N10439" s="30" t="s">
        <v>1874</v>
      </c>
      <c r="P10439" s="30" t="s">
        <v>1876</v>
      </c>
      <c r="Q10439" t="s">
        <v>2034</v>
      </c>
      <c r="R10439" t="s">
        <v>2630</v>
      </c>
      <c r="S10439">
        <v>35</v>
      </c>
      <c r="T10439" s="29" t="s">
        <v>28933</v>
      </c>
      <c r="U10439" s="29" t="s">
        <v>29021</v>
      </c>
    </row>
    <row r="10440" spans="1:21">
      <c r="A10440">
        <v>10439</v>
      </c>
      <c r="B10440" s="30" t="s">
        <v>4380</v>
      </c>
      <c r="D10440" s="30" t="s">
        <v>4381</v>
      </c>
      <c r="F10440" s="30" t="s">
        <v>4382</v>
      </c>
      <c r="H10440" s="30" t="s">
        <v>4383</v>
      </c>
      <c r="J10440" s="30" t="s">
        <v>4386</v>
      </c>
      <c r="L10440" s="30" t="s">
        <v>1873</v>
      </c>
      <c r="P10440" s="30" t="s">
        <v>1877</v>
      </c>
      <c r="Q10440" t="s">
        <v>2034</v>
      </c>
      <c r="R10440" t="s">
        <v>2630</v>
      </c>
      <c r="S10440">
        <v>35</v>
      </c>
      <c r="T10440" s="29" t="s">
        <v>28933</v>
      </c>
      <c r="U10440" s="29" t="s">
        <v>29022</v>
      </c>
    </row>
    <row r="10441" spans="1:21">
      <c r="A10441">
        <v>10440</v>
      </c>
      <c r="B10441" s="30" t="s">
        <v>4380</v>
      </c>
      <c r="D10441" s="30" t="s">
        <v>4381</v>
      </c>
      <c r="F10441" s="30" t="s">
        <v>4382</v>
      </c>
      <c r="H10441" s="30" t="s">
        <v>4383</v>
      </c>
      <c r="J10441" s="30" t="s">
        <v>4386</v>
      </c>
      <c r="L10441" s="30" t="s">
        <v>1873</v>
      </c>
      <c r="P10441" s="30" t="s">
        <v>1878</v>
      </c>
      <c r="Q10441" t="s">
        <v>2034</v>
      </c>
      <c r="R10441" t="s">
        <v>2630</v>
      </c>
      <c r="S10441">
        <v>35</v>
      </c>
      <c r="T10441" s="29" t="s">
        <v>28933</v>
      </c>
      <c r="U10441" s="29" t="s">
        <v>29023</v>
      </c>
    </row>
    <row r="10442" spans="1:21">
      <c r="A10442">
        <v>10441</v>
      </c>
      <c r="B10442" s="30" t="s">
        <v>4380</v>
      </c>
      <c r="D10442" s="30" t="s">
        <v>4381</v>
      </c>
      <c r="F10442" s="30" t="s">
        <v>4382</v>
      </c>
      <c r="H10442" s="30" t="s">
        <v>4383</v>
      </c>
      <c r="L10442" s="30" t="s">
        <v>14448</v>
      </c>
      <c r="N10442" s="30" t="s">
        <v>14449</v>
      </c>
      <c r="P10442" s="30" t="s">
        <v>14450</v>
      </c>
      <c r="Q10442" t="s">
        <v>2034</v>
      </c>
      <c r="R10442" t="s">
        <v>2628</v>
      </c>
      <c r="S10442">
        <v>38</v>
      </c>
      <c r="T10442" s="29" t="s">
        <v>29024</v>
      </c>
      <c r="U10442" s="29" t="s">
        <v>29025</v>
      </c>
    </row>
    <row r="10443" spans="1:21">
      <c r="A10443">
        <v>10442</v>
      </c>
      <c r="B10443" s="30" t="s">
        <v>4380</v>
      </c>
      <c r="D10443" s="30" t="s">
        <v>4381</v>
      </c>
      <c r="F10443" s="30" t="s">
        <v>4382</v>
      </c>
      <c r="H10443" s="30" t="s">
        <v>4383</v>
      </c>
      <c r="L10443" s="30" t="s">
        <v>14448</v>
      </c>
      <c r="N10443" s="30" t="s">
        <v>14449</v>
      </c>
      <c r="P10443" s="30" t="s">
        <v>14451</v>
      </c>
      <c r="Q10443" t="s">
        <v>2034</v>
      </c>
      <c r="R10443" t="s">
        <v>2628</v>
      </c>
      <c r="S10443">
        <v>38</v>
      </c>
      <c r="T10443" s="29" t="s">
        <v>29024</v>
      </c>
      <c r="U10443" s="29" t="s">
        <v>29026</v>
      </c>
    </row>
    <row r="10444" spans="1:21">
      <c r="A10444">
        <v>10443</v>
      </c>
      <c r="B10444" s="30" t="s">
        <v>4380</v>
      </c>
      <c r="D10444" s="30" t="s">
        <v>4381</v>
      </c>
      <c r="F10444" s="30" t="s">
        <v>4382</v>
      </c>
      <c r="H10444" s="30" t="s">
        <v>4387</v>
      </c>
      <c r="J10444" s="30" t="s">
        <v>4388</v>
      </c>
      <c r="L10444" s="30" t="s">
        <v>529</v>
      </c>
      <c r="N10444" s="30" t="s">
        <v>530</v>
      </c>
      <c r="P10444" s="30" t="s">
        <v>531</v>
      </c>
      <c r="Q10444" t="s">
        <v>2034</v>
      </c>
      <c r="R10444" t="s">
        <v>6898</v>
      </c>
      <c r="S10444">
        <v>36</v>
      </c>
      <c r="T10444" s="29" t="s">
        <v>18184</v>
      </c>
      <c r="U10444" s="29" t="s">
        <v>29027</v>
      </c>
    </row>
    <row r="10445" spans="1:21">
      <c r="A10445">
        <v>10444</v>
      </c>
      <c r="B10445" s="30" t="s">
        <v>4380</v>
      </c>
      <c r="D10445" s="30" t="s">
        <v>4381</v>
      </c>
      <c r="F10445" s="30" t="s">
        <v>4382</v>
      </c>
      <c r="H10445" s="30" t="s">
        <v>4387</v>
      </c>
      <c r="J10445" s="30" t="s">
        <v>4389</v>
      </c>
      <c r="L10445" s="30" t="s">
        <v>1531</v>
      </c>
      <c r="M10445" s="30" t="s">
        <v>1532</v>
      </c>
      <c r="N10445" s="30" t="s">
        <v>1533</v>
      </c>
      <c r="P10445" s="30" t="s">
        <v>405</v>
      </c>
      <c r="Q10445" t="s">
        <v>2034</v>
      </c>
      <c r="R10445" t="s">
        <v>2630</v>
      </c>
      <c r="S10445">
        <v>35</v>
      </c>
      <c r="T10445" s="29" t="s">
        <v>28933</v>
      </c>
      <c r="U10445" s="29" t="s">
        <v>29028</v>
      </c>
    </row>
    <row r="10446" spans="1:21">
      <c r="A10446">
        <v>10445</v>
      </c>
      <c r="B10446" s="30" t="s">
        <v>4380</v>
      </c>
      <c r="D10446" s="30" t="s">
        <v>4381</v>
      </c>
      <c r="F10446" s="30" t="s">
        <v>4382</v>
      </c>
      <c r="H10446" s="30" t="s">
        <v>4387</v>
      </c>
      <c r="J10446" s="30" t="s">
        <v>4389</v>
      </c>
      <c r="L10446" s="30" t="s">
        <v>1531</v>
      </c>
      <c r="M10446" s="30" t="s">
        <v>1532</v>
      </c>
      <c r="N10446" s="30" t="s">
        <v>1533</v>
      </c>
      <c r="P10446" s="30" t="s">
        <v>4390</v>
      </c>
      <c r="Q10446" t="s">
        <v>2034</v>
      </c>
      <c r="R10446" t="s">
        <v>2628</v>
      </c>
      <c r="S10446">
        <v>35</v>
      </c>
      <c r="T10446" s="29" t="s">
        <v>29029</v>
      </c>
      <c r="U10446" s="29" t="s">
        <v>29030</v>
      </c>
    </row>
    <row r="10447" spans="1:21">
      <c r="A10447">
        <v>10446</v>
      </c>
      <c r="B10447" s="30" t="s">
        <v>4380</v>
      </c>
      <c r="D10447" s="30" t="s">
        <v>4381</v>
      </c>
      <c r="F10447" s="30" t="s">
        <v>4382</v>
      </c>
      <c r="H10447" s="30" t="s">
        <v>4387</v>
      </c>
      <c r="J10447" s="30" t="s">
        <v>4389</v>
      </c>
      <c r="L10447" s="30" t="s">
        <v>1531</v>
      </c>
      <c r="M10447" s="30" t="s">
        <v>1532</v>
      </c>
      <c r="N10447" s="30" t="s">
        <v>1533</v>
      </c>
      <c r="P10447" s="30" t="s">
        <v>406</v>
      </c>
      <c r="Q10447" t="s">
        <v>2034</v>
      </c>
      <c r="R10447" t="s">
        <v>6898</v>
      </c>
      <c r="S10447">
        <v>36</v>
      </c>
      <c r="T10447" s="29" t="s">
        <v>18184</v>
      </c>
      <c r="U10447" s="29" t="s">
        <v>29031</v>
      </c>
    </row>
    <row r="10448" spans="1:21">
      <c r="A10448">
        <v>10447</v>
      </c>
      <c r="B10448" s="30" t="s">
        <v>4380</v>
      </c>
      <c r="D10448" s="30" t="s">
        <v>4381</v>
      </c>
      <c r="F10448" s="30" t="s">
        <v>4382</v>
      </c>
      <c r="H10448" s="30" t="s">
        <v>4387</v>
      </c>
      <c r="J10448" s="30" t="s">
        <v>4389</v>
      </c>
      <c r="L10448" s="30" t="s">
        <v>1531</v>
      </c>
      <c r="M10448" s="30" t="s">
        <v>1532</v>
      </c>
      <c r="N10448" s="30" t="s">
        <v>1533</v>
      </c>
      <c r="P10448" s="30" t="s">
        <v>407</v>
      </c>
      <c r="Q10448" t="s">
        <v>2034</v>
      </c>
      <c r="R10448" t="s">
        <v>2630</v>
      </c>
      <c r="S10448">
        <v>35</v>
      </c>
      <c r="T10448" s="29" t="s">
        <v>28933</v>
      </c>
      <c r="U10448" s="29" t="s">
        <v>29032</v>
      </c>
    </row>
    <row r="10449" spans="1:21">
      <c r="A10449">
        <v>10448</v>
      </c>
      <c r="B10449" s="30" t="s">
        <v>4380</v>
      </c>
      <c r="D10449" s="30" t="s">
        <v>4381</v>
      </c>
      <c r="F10449" s="30" t="s">
        <v>4382</v>
      </c>
      <c r="H10449" s="30" t="s">
        <v>4387</v>
      </c>
      <c r="J10449" s="30" t="s">
        <v>4389</v>
      </c>
      <c r="L10449" s="30" t="s">
        <v>1531</v>
      </c>
      <c r="M10449" s="30" t="s">
        <v>1532</v>
      </c>
      <c r="N10449" s="30" t="s">
        <v>1533</v>
      </c>
      <c r="P10449" s="30" t="s">
        <v>408</v>
      </c>
      <c r="Q10449" t="s">
        <v>2034</v>
      </c>
      <c r="R10449" t="s">
        <v>2630</v>
      </c>
      <c r="S10449">
        <v>35</v>
      </c>
      <c r="T10449" s="29" t="s">
        <v>28933</v>
      </c>
      <c r="U10449" s="29" t="s">
        <v>29033</v>
      </c>
    </row>
    <row r="10450" spans="1:21">
      <c r="A10450">
        <v>10449</v>
      </c>
      <c r="B10450" s="30" t="s">
        <v>4380</v>
      </c>
      <c r="D10450" s="30" t="s">
        <v>4381</v>
      </c>
      <c r="F10450" s="30" t="s">
        <v>4382</v>
      </c>
      <c r="H10450" s="30" t="s">
        <v>4387</v>
      </c>
      <c r="J10450" s="30" t="s">
        <v>4389</v>
      </c>
      <c r="L10450" s="30" t="s">
        <v>1531</v>
      </c>
      <c r="M10450" s="30" t="s">
        <v>1532</v>
      </c>
      <c r="N10450" s="30" t="s">
        <v>1533</v>
      </c>
      <c r="P10450" s="30" t="s">
        <v>4391</v>
      </c>
      <c r="Q10450" t="s">
        <v>2034</v>
      </c>
      <c r="R10450" t="s">
        <v>2628</v>
      </c>
      <c r="S10450">
        <v>35</v>
      </c>
      <c r="T10450" s="29" t="s">
        <v>29029</v>
      </c>
      <c r="U10450" s="29" t="s">
        <v>29034</v>
      </c>
    </row>
    <row r="10451" spans="1:21">
      <c r="A10451">
        <v>10450</v>
      </c>
      <c r="B10451" s="30" t="s">
        <v>4380</v>
      </c>
      <c r="D10451" s="30" t="s">
        <v>4381</v>
      </c>
      <c r="F10451" s="30" t="s">
        <v>4382</v>
      </c>
      <c r="H10451" s="30" t="s">
        <v>4387</v>
      </c>
      <c r="J10451" s="30" t="s">
        <v>4389</v>
      </c>
      <c r="L10451" s="30" t="s">
        <v>1531</v>
      </c>
      <c r="M10451" s="30" t="s">
        <v>1532</v>
      </c>
      <c r="N10451" s="30" t="s">
        <v>1533</v>
      </c>
      <c r="P10451" s="30" t="s">
        <v>409</v>
      </c>
      <c r="Q10451" t="s">
        <v>2034</v>
      </c>
      <c r="R10451" t="s">
        <v>2630</v>
      </c>
      <c r="S10451">
        <v>35</v>
      </c>
      <c r="T10451" s="29" t="s">
        <v>28933</v>
      </c>
      <c r="U10451" s="29" t="s">
        <v>29035</v>
      </c>
    </row>
    <row r="10452" spans="1:21">
      <c r="A10452">
        <v>10451</v>
      </c>
      <c r="B10452" s="30" t="s">
        <v>4380</v>
      </c>
      <c r="D10452" s="30" t="s">
        <v>4381</v>
      </c>
      <c r="F10452" s="30" t="s">
        <v>4382</v>
      </c>
      <c r="H10452" s="30" t="s">
        <v>4387</v>
      </c>
      <c r="J10452" s="30" t="s">
        <v>4389</v>
      </c>
      <c r="L10452" s="30" t="s">
        <v>1531</v>
      </c>
      <c r="M10452" s="30" t="s">
        <v>1532</v>
      </c>
      <c r="N10452" s="30" t="s">
        <v>1533</v>
      </c>
      <c r="P10452" s="30" t="s">
        <v>410</v>
      </c>
      <c r="Q10452" t="s">
        <v>2034</v>
      </c>
      <c r="R10452" t="s">
        <v>2630</v>
      </c>
      <c r="S10452">
        <v>35</v>
      </c>
      <c r="T10452" s="29" t="s">
        <v>28933</v>
      </c>
      <c r="U10452" s="29" t="s">
        <v>29036</v>
      </c>
    </row>
    <row r="10453" spans="1:21">
      <c r="A10453">
        <v>10452</v>
      </c>
      <c r="B10453" s="30" t="s">
        <v>4380</v>
      </c>
      <c r="D10453" s="30" t="s">
        <v>4381</v>
      </c>
      <c r="F10453" s="30" t="s">
        <v>4382</v>
      </c>
      <c r="H10453" s="30" t="s">
        <v>4387</v>
      </c>
      <c r="J10453" s="30" t="s">
        <v>4389</v>
      </c>
      <c r="L10453" s="30" t="s">
        <v>1531</v>
      </c>
      <c r="M10453" s="30" t="s">
        <v>1532</v>
      </c>
      <c r="N10453" s="30" t="s">
        <v>1533</v>
      </c>
      <c r="P10453" s="30" t="s">
        <v>411</v>
      </c>
      <c r="Q10453" t="s">
        <v>2034</v>
      </c>
      <c r="R10453" t="s">
        <v>2630</v>
      </c>
      <c r="S10453">
        <v>35</v>
      </c>
      <c r="T10453" s="29" t="s">
        <v>28933</v>
      </c>
      <c r="U10453" s="29" t="s">
        <v>29037</v>
      </c>
    </row>
    <row r="10454" spans="1:21">
      <c r="A10454">
        <v>10453</v>
      </c>
      <c r="B10454" s="30" t="s">
        <v>4380</v>
      </c>
      <c r="D10454" s="30" t="s">
        <v>4381</v>
      </c>
      <c r="F10454" s="30" t="s">
        <v>4382</v>
      </c>
      <c r="H10454" s="30" t="s">
        <v>4387</v>
      </c>
      <c r="J10454" s="30" t="s">
        <v>4389</v>
      </c>
      <c r="L10454" s="30" t="s">
        <v>1531</v>
      </c>
      <c r="M10454" s="30" t="s">
        <v>1532</v>
      </c>
      <c r="N10454" s="30" t="s">
        <v>1533</v>
      </c>
      <c r="P10454" s="30" t="s">
        <v>412</v>
      </c>
      <c r="Q10454" t="s">
        <v>2034</v>
      </c>
      <c r="R10454" t="s">
        <v>2630</v>
      </c>
      <c r="S10454">
        <v>35</v>
      </c>
      <c r="T10454" s="29" t="s">
        <v>28933</v>
      </c>
      <c r="U10454" s="29" t="s">
        <v>29038</v>
      </c>
    </row>
    <row r="10455" spans="1:21">
      <c r="A10455">
        <v>10454</v>
      </c>
      <c r="B10455" s="30" t="s">
        <v>4380</v>
      </c>
      <c r="D10455" s="30" t="s">
        <v>4381</v>
      </c>
      <c r="F10455" s="30" t="s">
        <v>4382</v>
      </c>
      <c r="H10455" s="30" t="s">
        <v>4387</v>
      </c>
      <c r="J10455" s="30" t="s">
        <v>4389</v>
      </c>
      <c r="L10455" s="30" t="s">
        <v>1531</v>
      </c>
      <c r="M10455" s="30" t="s">
        <v>1532</v>
      </c>
      <c r="N10455" s="30" t="s">
        <v>1533</v>
      </c>
      <c r="P10455" s="30" t="s">
        <v>413</v>
      </c>
      <c r="Q10455" t="s">
        <v>2034</v>
      </c>
      <c r="R10455" t="s">
        <v>2630</v>
      </c>
      <c r="S10455">
        <v>35</v>
      </c>
      <c r="T10455" s="29" t="s">
        <v>28933</v>
      </c>
      <c r="U10455" s="29" t="s">
        <v>29039</v>
      </c>
    </row>
    <row r="10456" spans="1:21">
      <c r="A10456">
        <v>10455</v>
      </c>
      <c r="B10456" s="30" t="s">
        <v>4380</v>
      </c>
      <c r="D10456" s="30" t="s">
        <v>4381</v>
      </c>
      <c r="F10456" s="30" t="s">
        <v>4382</v>
      </c>
      <c r="H10456" s="30" t="s">
        <v>4387</v>
      </c>
      <c r="J10456" s="30" t="s">
        <v>4389</v>
      </c>
      <c r="L10456" s="30" t="s">
        <v>1531</v>
      </c>
      <c r="M10456" s="30" t="s">
        <v>1532</v>
      </c>
      <c r="N10456" s="30" t="s">
        <v>1533</v>
      </c>
      <c r="P10456" s="30" t="s">
        <v>414</v>
      </c>
      <c r="Q10456" t="s">
        <v>2034</v>
      </c>
      <c r="R10456" t="s">
        <v>2630</v>
      </c>
      <c r="S10456">
        <v>35</v>
      </c>
      <c r="T10456" s="29" t="s">
        <v>28933</v>
      </c>
      <c r="U10456" s="29" t="s">
        <v>29040</v>
      </c>
    </row>
    <row r="10457" spans="1:21">
      <c r="A10457">
        <v>10456</v>
      </c>
      <c r="B10457" s="30" t="s">
        <v>4380</v>
      </c>
      <c r="D10457" s="30" t="s">
        <v>4381</v>
      </c>
      <c r="F10457" s="30" t="s">
        <v>4382</v>
      </c>
      <c r="H10457" s="30" t="s">
        <v>4387</v>
      </c>
      <c r="J10457" s="30" t="s">
        <v>4389</v>
      </c>
      <c r="L10457" s="30" t="s">
        <v>1531</v>
      </c>
      <c r="M10457" s="30" t="s">
        <v>1532</v>
      </c>
      <c r="N10457" s="30" t="s">
        <v>415</v>
      </c>
      <c r="P10457" s="30" t="s">
        <v>1159</v>
      </c>
      <c r="Q10457" t="s">
        <v>2034</v>
      </c>
      <c r="R10457" t="s">
        <v>2630</v>
      </c>
      <c r="S10457">
        <v>35</v>
      </c>
      <c r="T10457" s="29" t="s">
        <v>28933</v>
      </c>
      <c r="U10457" s="29" t="s">
        <v>29041</v>
      </c>
    </row>
    <row r="10458" spans="1:21">
      <c r="A10458">
        <v>10457</v>
      </c>
      <c r="B10458" s="30" t="s">
        <v>4380</v>
      </c>
      <c r="D10458" s="30" t="s">
        <v>4381</v>
      </c>
      <c r="F10458" s="30" t="s">
        <v>4382</v>
      </c>
      <c r="H10458" s="30" t="s">
        <v>4387</v>
      </c>
      <c r="J10458" s="30" t="s">
        <v>4389</v>
      </c>
      <c r="L10458" s="30" t="s">
        <v>1531</v>
      </c>
      <c r="M10458" s="30" t="s">
        <v>1532</v>
      </c>
      <c r="N10458" s="30" t="s">
        <v>415</v>
      </c>
      <c r="P10458" s="30" t="s">
        <v>1160</v>
      </c>
      <c r="Q10458" t="s">
        <v>2034</v>
      </c>
      <c r="R10458" t="s">
        <v>2630</v>
      </c>
      <c r="S10458">
        <v>35</v>
      </c>
      <c r="T10458" s="29" t="s">
        <v>28933</v>
      </c>
      <c r="U10458" s="29" t="s">
        <v>29042</v>
      </c>
    </row>
    <row r="10459" spans="1:21">
      <c r="A10459">
        <v>10458</v>
      </c>
      <c r="B10459" s="30" t="s">
        <v>4380</v>
      </c>
      <c r="D10459" s="30" t="s">
        <v>4381</v>
      </c>
      <c r="F10459" s="30" t="s">
        <v>4382</v>
      </c>
      <c r="H10459" s="30" t="s">
        <v>4387</v>
      </c>
      <c r="J10459" s="30" t="s">
        <v>4389</v>
      </c>
      <c r="L10459" s="30" t="s">
        <v>1531</v>
      </c>
      <c r="M10459" s="30" t="s">
        <v>1532</v>
      </c>
      <c r="N10459" s="30" t="s">
        <v>415</v>
      </c>
      <c r="P10459" s="30" t="s">
        <v>1161</v>
      </c>
      <c r="Q10459" t="s">
        <v>2034</v>
      </c>
      <c r="R10459" t="s">
        <v>6898</v>
      </c>
      <c r="S10459">
        <v>36</v>
      </c>
      <c r="T10459" s="29" t="s">
        <v>18184</v>
      </c>
      <c r="U10459" s="29" t="s">
        <v>29043</v>
      </c>
    </row>
    <row r="10460" spans="1:21">
      <c r="A10460">
        <v>10459</v>
      </c>
      <c r="B10460" s="30" t="s">
        <v>4380</v>
      </c>
      <c r="D10460" s="30" t="s">
        <v>4381</v>
      </c>
      <c r="F10460" s="30" t="s">
        <v>4382</v>
      </c>
      <c r="H10460" s="30" t="s">
        <v>4387</v>
      </c>
      <c r="J10460" s="30" t="s">
        <v>4389</v>
      </c>
      <c r="L10460" s="30" t="s">
        <v>1531</v>
      </c>
      <c r="M10460" s="30" t="s">
        <v>1532</v>
      </c>
      <c r="N10460" s="30" t="s">
        <v>2541</v>
      </c>
      <c r="P10460" s="30" t="s">
        <v>4392</v>
      </c>
      <c r="Q10460" t="s">
        <v>2034</v>
      </c>
      <c r="R10460" t="s">
        <v>2628</v>
      </c>
      <c r="S10460">
        <v>35</v>
      </c>
      <c r="T10460" s="29" t="s">
        <v>29029</v>
      </c>
      <c r="U10460" s="29" t="s">
        <v>29044</v>
      </c>
    </row>
    <row r="10461" spans="1:21">
      <c r="A10461">
        <v>10460</v>
      </c>
      <c r="B10461" s="30" t="s">
        <v>4380</v>
      </c>
      <c r="D10461" s="30" t="s">
        <v>4381</v>
      </c>
      <c r="F10461" s="30" t="s">
        <v>4382</v>
      </c>
      <c r="H10461" s="30" t="s">
        <v>4387</v>
      </c>
      <c r="J10461" s="30" t="s">
        <v>4389</v>
      </c>
      <c r="L10461" s="30" t="s">
        <v>1531</v>
      </c>
      <c r="M10461" s="30" t="s">
        <v>1532</v>
      </c>
      <c r="N10461" s="30" t="s">
        <v>2541</v>
      </c>
      <c r="P10461" s="30" t="s">
        <v>2542</v>
      </c>
      <c r="Q10461" t="s">
        <v>2034</v>
      </c>
      <c r="R10461" t="s">
        <v>6898</v>
      </c>
      <c r="S10461">
        <v>36</v>
      </c>
      <c r="T10461" s="29" t="s">
        <v>18184</v>
      </c>
      <c r="U10461" s="29" t="s">
        <v>29045</v>
      </c>
    </row>
    <row r="10462" spans="1:21">
      <c r="A10462">
        <v>10461</v>
      </c>
      <c r="B10462" s="30" t="s">
        <v>4380</v>
      </c>
      <c r="D10462" s="30" t="s">
        <v>4381</v>
      </c>
      <c r="F10462" s="30" t="s">
        <v>4382</v>
      </c>
      <c r="H10462" s="30" t="s">
        <v>4387</v>
      </c>
      <c r="J10462" s="30" t="s">
        <v>4389</v>
      </c>
      <c r="L10462" s="30" t="s">
        <v>1531</v>
      </c>
      <c r="M10462" s="30" t="s">
        <v>1532</v>
      </c>
      <c r="N10462" s="30" t="s">
        <v>1162</v>
      </c>
      <c r="P10462" s="30" t="s">
        <v>158</v>
      </c>
      <c r="Q10462" t="s">
        <v>2034</v>
      </c>
      <c r="R10462" t="s">
        <v>6898</v>
      </c>
      <c r="S10462">
        <v>36</v>
      </c>
      <c r="T10462" s="29" t="s">
        <v>18184</v>
      </c>
      <c r="U10462" s="29" t="s">
        <v>29046</v>
      </c>
    </row>
    <row r="10463" spans="1:21">
      <c r="A10463">
        <v>10462</v>
      </c>
      <c r="B10463" s="30" t="s">
        <v>4380</v>
      </c>
      <c r="D10463" s="30" t="s">
        <v>4381</v>
      </c>
      <c r="F10463" s="30" t="s">
        <v>4382</v>
      </c>
      <c r="H10463" s="30" t="s">
        <v>4387</v>
      </c>
      <c r="J10463" s="30" t="s">
        <v>4389</v>
      </c>
      <c r="L10463" s="30" t="s">
        <v>1531</v>
      </c>
      <c r="M10463" s="30" t="s">
        <v>1532</v>
      </c>
      <c r="N10463" s="30" t="s">
        <v>159</v>
      </c>
      <c r="P10463" s="30" t="s">
        <v>160</v>
      </c>
      <c r="Q10463" t="s">
        <v>2034</v>
      </c>
      <c r="R10463" t="s">
        <v>6898</v>
      </c>
      <c r="S10463">
        <v>36</v>
      </c>
      <c r="T10463" s="29" t="s">
        <v>18184</v>
      </c>
      <c r="U10463" s="29" t="s">
        <v>29047</v>
      </c>
    </row>
    <row r="10464" spans="1:21">
      <c r="A10464">
        <v>10463</v>
      </c>
      <c r="B10464" s="30" t="s">
        <v>4380</v>
      </c>
      <c r="D10464" s="30" t="s">
        <v>4381</v>
      </c>
      <c r="F10464" s="30" t="s">
        <v>4382</v>
      </c>
      <c r="H10464" s="30" t="s">
        <v>4387</v>
      </c>
      <c r="J10464" s="30" t="s">
        <v>4389</v>
      </c>
      <c r="L10464" s="30" t="s">
        <v>1531</v>
      </c>
      <c r="M10464" s="30" t="s">
        <v>1532</v>
      </c>
      <c r="N10464" s="30" t="s">
        <v>402</v>
      </c>
      <c r="P10464" s="30" t="s">
        <v>403</v>
      </c>
      <c r="Q10464" t="s">
        <v>2034</v>
      </c>
      <c r="R10464" t="s">
        <v>2630</v>
      </c>
      <c r="S10464">
        <v>35</v>
      </c>
      <c r="T10464" s="29" t="s">
        <v>28933</v>
      </c>
      <c r="U10464" s="29" t="s">
        <v>29048</v>
      </c>
    </row>
    <row r="10465" spans="1:21">
      <c r="A10465">
        <v>10464</v>
      </c>
      <c r="B10465" s="30" t="s">
        <v>4380</v>
      </c>
      <c r="D10465" s="30" t="s">
        <v>4381</v>
      </c>
      <c r="F10465" s="30" t="s">
        <v>4382</v>
      </c>
      <c r="H10465" s="30" t="s">
        <v>4387</v>
      </c>
      <c r="J10465" s="30" t="s">
        <v>4389</v>
      </c>
      <c r="L10465" s="30" t="s">
        <v>1531</v>
      </c>
      <c r="M10465" s="30" t="s">
        <v>1532</v>
      </c>
      <c r="N10465" s="30" t="s">
        <v>402</v>
      </c>
      <c r="P10465" s="30" t="s">
        <v>404</v>
      </c>
      <c r="Q10465" t="s">
        <v>2034</v>
      </c>
      <c r="R10465" t="s">
        <v>6898</v>
      </c>
      <c r="S10465">
        <v>36</v>
      </c>
      <c r="T10465" s="29" t="s">
        <v>18184</v>
      </c>
      <c r="U10465" s="29" t="s">
        <v>29049</v>
      </c>
    </row>
    <row r="10466" spans="1:21">
      <c r="A10466">
        <v>10465</v>
      </c>
      <c r="B10466" s="30" t="s">
        <v>4380</v>
      </c>
      <c r="D10466" s="30" t="s">
        <v>4381</v>
      </c>
      <c r="F10466" s="30" t="s">
        <v>4382</v>
      </c>
      <c r="H10466" s="30" t="s">
        <v>4387</v>
      </c>
      <c r="J10466" s="30" t="s">
        <v>4389</v>
      </c>
      <c r="L10466" s="30" t="s">
        <v>1531</v>
      </c>
      <c r="M10466" s="30" t="s">
        <v>1532</v>
      </c>
      <c r="N10466" s="30" t="s">
        <v>402</v>
      </c>
      <c r="P10466" s="30" t="s">
        <v>398</v>
      </c>
      <c r="Q10466" t="s">
        <v>2034</v>
      </c>
      <c r="R10466" t="s">
        <v>2630</v>
      </c>
      <c r="S10466">
        <v>35</v>
      </c>
      <c r="T10466" s="29" t="s">
        <v>28933</v>
      </c>
      <c r="U10466" s="29" t="s">
        <v>29050</v>
      </c>
    </row>
    <row r="10467" spans="1:21">
      <c r="A10467">
        <v>10466</v>
      </c>
      <c r="B10467" s="30" t="s">
        <v>4380</v>
      </c>
      <c r="D10467" s="30" t="s">
        <v>4381</v>
      </c>
      <c r="F10467" s="30" t="s">
        <v>4382</v>
      </c>
      <c r="H10467" s="30" t="s">
        <v>4387</v>
      </c>
      <c r="J10467" s="30" t="s">
        <v>4389</v>
      </c>
      <c r="L10467" s="30" t="s">
        <v>1531</v>
      </c>
      <c r="M10467" s="30" t="s">
        <v>1532</v>
      </c>
      <c r="N10467" s="30" t="s">
        <v>402</v>
      </c>
      <c r="P10467" s="30" t="s">
        <v>399</v>
      </c>
      <c r="Q10467" t="s">
        <v>2034</v>
      </c>
      <c r="R10467" t="s">
        <v>2630</v>
      </c>
      <c r="S10467">
        <v>35</v>
      </c>
      <c r="T10467" s="29" t="s">
        <v>28933</v>
      </c>
      <c r="U10467" s="29" t="s">
        <v>29051</v>
      </c>
    </row>
    <row r="10468" spans="1:21">
      <c r="A10468">
        <v>10467</v>
      </c>
      <c r="B10468" s="30" t="s">
        <v>4380</v>
      </c>
      <c r="D10468" s="30" t="s">
        <v>4381</v>
      </c>
      <c r="F10468" s="30" t="s">
        <v>4382</v>
      </c>
      <c r="H10468" s="30" t="s">
        <v>4387</v>
      </c>
      <c r="J10468" s="30" t="s">
        <v>4389</v>
      </c>
      <c r="L10468" s="30" t="s">
        <v>1531</v>
      </c>
      <c r="M10468" s="30" t="s">
        <v>1532</v>
      </c>
      <c r="N10468" s="30" t="s">
        <v>4393</v>
      </c>
      <c r="P10468" s="30" t="s">
        <v>4394</v>
      </c>
      <c r="Q10468" t="s">
        <v>2034</v>
      </c>
      <c r="R10468" t="s">
        <v>6898</v>
      </c>
      <c r="S10468">
        <v>36</v>
      </c>
      <c r="T10468" s="29" t="s">
        <v>18184</v>
      </c>
      <c r="U10468" s="29" t="s">
        <v>29052</v>
      </c>
    </row>
    <row r="10469" spans="1:21">
      <c r="A10469">
        <v>10468</v>
      </c>
      <c r="B10469" s="30" t="s">
        <v>4380</v>
      </c>
      <c r="D10469" s="30" t="s">
        <v>4381</v>
      </c>
      <c r="F10469" s="30" t="s">
        <v>4382</v>
      </c>
      <c r="H10469" s="30" t="s">
        <v>4387</v>
      </c>
      <c r="J10469" s="30" t="s">
        <v>4389</v>
      </c>
      <c r="L10469" s="30" t="s">
        <v>1531</v>
      </c>
      <c r="M10469" s="30" t="s">
        <v>1532</v>
      </c>
      <c r="N10469" s="30" t="s">
        <v>4393</v>
      </c>
      <c r="P10469" s="30" t="s">
        <v>4395</v>
      </c>
      <c r="Q10469" t="s">
        <v>2034</v>
      </c>
      <c r="R10469" t="s">
        <v>2628</v>
      </c>
      <c r="S10469">
        <v>35</v>
      </c>
      <c r="T10469" s="29" t="s">
        <v>29029</v>
      </c>
      <c r="U10469" s="29" t="s">
        <v>29053</v>
      </c>
    </row>
    <row r="10470" spans="1:21">
      <c r="A10470">
        <v>10469</v>
      </c>
      <c r="B10470" s="30" t="s">
        <v>4380</v>
      </c>
      <c r="D10470" s="30" t="s">
        <v>4381</v>
      </c>
      <c r="F10470" s="30" t="s">
        <v>4382</v>
      </c>
      <c r="H10470" s="30" t="s">
        <v>4387</v>
      </c>
      <c r="J10470" s="30" t="s">
        <v>4389</v>
      </c>
      <c r="L10470" s="30" t="s">
        <v>1531</v>
      </c>
      <c r="M10470" s="30" t="s">
        <v>1532</v>
      </c>
      <c r="N10470" s="30" t="s">
        <v>400</v>
      </c>
      <c r="P10470" s="30" t="s">
        <v>1411</v>
      </c>
      <c r="Q10470" t="s">
        <v>2034</v>
      </c>
      <c r="R10470" t="s">
        <v>6898</v>
      </c>
      <c r="S10470">
        <v>36</v>
      </c>
      <c r="T10470" s="29" t="s">
        <v>18184</v>
      </c>
      <c r="U10470" s="29" t="s">
        <v>29054</v>
      </c>
    </row>
    <row r="10471" spans="1:21">
      <c r="A10471">
        <v>10470</v>
      </c>
      <c r="B10471" s="30" t="s">
        <v>4380</v>
      </c>
      <c r="D10471" s="30" t="s">
        <v>4381</v>
      </c>
      <c r="F10471" s="30" t="s">
        <v>4382</v>
      </c>
      <c r="H10471" s="30" t="s">
        <v>4387</v>
      </c>
      <c r="J10471" s="30" t="s">
        <v>4389</v>
      </c>
      <c r="L10471" s="30" t="s">
        <v>1531</v>
      </c>
      <c r="M10471" s="30" t="s">
        <v>1532</v>
      </c>
      <c r="N10471" s="30" t="s">
        <v>4396</v>
      </c>
      <c r="P10471" s="30" t="s">
        <v>4397</v>
      </c>
      <c r="Q10471" t="s">
        <v>2034</v>
      </c>
      <c r="R10471" t="s">
        <v>6898</v>
      </c>
      <c r="S10471">
        <v>36</v>
      </c>
      <c r="T10471" s="29" t="s">
        <v>18184</v>
      </c>
      <c r="U10471" s="29" t="s">
        <v>29055</v>
      </c>
    </row>
    <row r="10472" spans="1:21">
      <c r="A10472">
        <v>10471</v>
      </c>
      <c r="B10472" s="30" t="s">
        <v>4380</v>
      </c>
      <c r="D10472" s="30" t="s">
        <v>4381</v>
      </c>
      <c r="F10472" s="30" t="s">
        <v>4382</v>
      </c>
      <c r="H10472" s="30" t="s">
        <v>4387</v>
      </c>
      <c r="J10472" s="30" t="s">
        <v>4389</v>
      </c>
      <c r="L10472" s="30" t="s">
        <v>1531</v>
      </c>
      <c r="M10472" s="30" t="s">
        <v>1532</v>
      </c>
      <c r="N10472" s="30" t="s">
        <v>898</v>
      </c>
      <c r="P10472" s="30" t="s">
        <v>4398</v>
      </c>
      <c r="Q10472" t="s">
        <v>2034</v>
      </c>
      <c r="R10472" t="s">
        <v>2628</v>
      </c>
      <c r="S10472">
        <v>35</v>
      </c>
      <c r="T10472" s="29" t="s">
        <v>29029</v>
      </c>
      <c r="U10472" s="29" t="s">
        <v>29056</v>
      </c>
    </row>
    <row r="10473" spans="1:21">
      <c r="A10473">
        <v>10472</v>
      </c>
      <c r="B10473" s="30" t="s">
        <v>4380</v>
      </c>
      <c r="D10473" s="30" t="s">
        <v>4381</v>
      </c>
      <c r="F10473" s="30" t="s">
        <v>4382</v>
      </c>
      <c r="H10473" s="30" t="s">
        <v>4387</v>
      </c>
      <c r="J10473" s="30" t="s">
        <v>4389</v>
      </c>
      <c r="L10473" s="30" t="s">
        <v>1531</v>
      </c>
      <c r="M10473" s="30" t="s">
        <v>1532</v>
      </c>
      <c r="N10473" s="30" t="s">
        <v>898</v>
      </c>
      <c r="P10473" s="30" t="s">
        <v>4399</v>
      </c>
      <c r="Q10473" t="s">
        <v>2034</v>
      </c>
      <c r="R10473" t="s">
        <v>2628</v>
      </c>
      <c r="S10473">
        <v>35</v>
      </c>
      <c r="T10473" s="29" t="s">
        <v>29029</v>
      </c>
      <c r="U10473" s="29" t="s">
        <v>29057</v>
      </c>
    </row>
    <row r="10474" spans="1:21">
      <c r="A10474">
        <v>10473</v>
      </c>
      <c r="B10474" s="30" t="s">
        <v>4380</v>
      </c>
      <c r="D10474" s="30" t="s">
        <v>4381</v>
      </c>
      <c r="F10474" s="30" t="s">
        <v>4382</v>
      </c>
      <c r="H10474" s="30" t="s">
        <v>4387</v>
      </c>
      <c r="J10474" s="30" t="s">
        <v>4389</v>
      </c>
      <c r="L10474" s="30" t="s">
        <v>1531</v>
      </c>
      <c r="M10474" s="30" t="s">
        <v>1532</v>
      </c>
      <c r="N10474" s="30" t="s">
        <v>898</v>
      </c>
      <c r="P10474" s="30" t="s">
        <v>899</v>
      </c>
      <c r="Q10474" t="s">
        <v>2034</v>
      </c>
      <c r="R10474" t="s">
        <v>2630</v>
      </c>
      <c r="S10474">
        <v>35</v>
      </c>
      <c r="T10474" s="29" t="s">
        <v>28933</v>
      </c>
      <c r="U10474" s="29" t="s">
        <v>29058</v>
      </c>
    </row>
    <row r="10475" spans="1:21">
      <c r="A10475">
        <v>10474</v>
      </c>
      <c r="B10475" s="30" t="s">
        <v>4380</v>
      </c>
      <c r="D10475" s="30" t="s">
        <v>4381</v>
      </c>
      <c r="F10475" s="30" t="s">
        <v>4382</v>
      </c>
      <c r="H10475" s="30" t="s">
        <v>4387</v>
      </c>
      <c r="J10475" s="30" t="s">
        <v>4389</v>
      </c>
      <c r="L10475" s="30" t="s">
        <v>1531</v>
      </c>
      <c r="M10475" s="30" t="s">
        <v>1532</v>
      </c>
      <c r="N10475" s="30" t="s">
        <v>898</v>
      </c>
      <c r="P10475" s="30" t="s">
        <v>900</v>
      </c>
      <c r="Q10475" t="s">
        <v>2034</v>
      </c>
      <c r="R10475" t="s">
        <v>2630</v>
      </c>
      <c r="S10475">
        <v>35</v>
      </c>
      <c r="T10475" s="29" t="s">
        <v>28933</v>
      </c>
      <c r="U10475" s="29" t="s">
        <v>29059</v>
      </c>
    </row>
    <row r="10476" spans="1:21">
      <c r="A10476">
        <v>10475</v>
      </c>
      <c r="B10476" s="30" t="s">
        <v>4380</v>
      </c>
      <c r="D10476" s="30" t="s">
        <v>4381</v>
      </c>
      <c r="F10476" s="30" t="s">
        <v>4382</v>
      </c>
      <c r="H10476" s="30" t="s">
        <v>4387</v>
      </c>
      <c r="J10476" s="30" t="s">
        <v>4389</v>
      </c>
      <c r="L10476" s="30" t="s">
        <v>1531</v>
      </c>
      <c r="M10476" s="30" t="s">
        <v>1532</v>
      </c>
      <c r="N10476" s="30" t="s">
        <v>898</v>
      </c>
      <c r="P10476" s="30" t="s">
        <v>901</v>
      </c>
      <c r="Q10476" t="s">
        <v>2034</v>
      </c>
      <c r="R10476" t="s">
        <v>2630</v>
      </c>
      <c r="S10476">
        <v>35</v>
      </c>
      <c r="T10476" s="29" t="s">
        <v>28933</v>
      </c>
      <c r="U10476" s="29" t="s">
        <v>29060</v>
      </c>
    </row>
    <row r="10477" spans="1:21">
      <c r="A10477">
        <v>10476</v>
      </c>
      <c r="B10477" s="30" t="s">
        <v>4380</v>
      </c>
      <c r="D10477" s="30" t="s">
        <v>4381</v>
      </c>
      <c r="F10477" s="30" t="s">
        <v>4382</v>
      </c>
      <c r="H10477" s="30" t="s">
        <v>4387</v>
      </c>
      <c r="J10477" s="30" t="s">
        <v>4389</v>
      </c>
      <c r="L10477" s="30" t="s">
        <v>1531</v>
      </c>
      <c r="M10477" s="30" t="s">
        <v>1532</v>
      </c>
      <c r="N10477" s="30" t="s">
        <v>898</v>
      </c>
      <c r="P10477" s="30" t="s">
        <v>902</v>
      </c>
      <c r="Q10477" t="s">
        <v>2034</v>
      </c>
      <c r="R10477" t="s">
        <v>2630</v>
      </c>
      <c r="S10477">
        <v>35</v>
      </c>
      <c r="T10477" s="29" t="s">
        <v>28933</v>
      </c>
      <c r="U10477" s="29" t="s">
        <v>29061</v>
      </c>
    </row>
    <row r="10478" spans="1:21">
      <c r="A10478">
        <v>10477</v>
      </c>
      <c r="B10478" s="30" t="s">
        <v>4380</v>
      </c>
      <c r="D10478" s="30" t="s">
        <v>4381</v>
      </c>
      <c r="F10478" s="30" t="s">
        <v>4382</v>
      </c>
      <c r="H10478" s="30" t="s">
        <v>4387</v>
      </c>
      <c r="J10478" s="30" t="s">
        <v>4389</v>
      </c>
      <c r="L10478" s="30" t="s">
        <v>1531</v>
      </c>
      <c r="M10478" s="30" t="s">
        <v>1532</v>
      </c>
      <c r="N10478" s="30" t="s">
        <v>898</v>
      </c>
      <c r="P10478" s="30" t="s">
        <v>903</v>
      </c>
      <c r="Q10478" t="s">
        <v>2034</v>
      </c>
      <c r="R10478" t="s">
        <v>2630</v>
      </c>
      <c r="S10478">
        <v>35</v>
      </c>
      <c r="T10478" s="29" t="s">
        <v>28933</v>
      </c>
      <c r="U10478" s="29" t="s">
        <v>29062</v>
      </c>
    </row>
    <row r="10479" spans="1:21">
      <c r="A10479">
        <v>10478</v>
      </c>
      <c r="B10479" s="30" t="s">
        <v>4380</v>
      </c>
      <c r="D10479" s="30" t="s">
        <v>4381</v>
      </c>
      <c r="F10479" s="30" t="s">
        <v>4382</v>
      </c>
      <c r="H10479" s="30" t="s">
        <v>4387</v>
      </c>
      <c r="J10479" s="30" t="s">
        <v>4389</v>
      </c>
      <c r="L10479" s="30" t="s">
        <v>1531</v>
      </c>
      <c r="M10479" s="30" t="s">
        <v>1532</v>
      </c>
      <c r="N10479" s="30" t="s">
        <v>898</v>
      </c>
      <c r="P10479" s="30" t="s">
        <v>161</v>
      </c>
      <c r="Q10479" t="s">
        <v>2034</v>
      </c>
      <c r="R10479" t="s">
        <v>2630</v>
      </c>
      <c r="S10479">
        <v>35</v>
      </c>
      <c r="T10479" s="29" t="s">
        <v>28933</v>
      </c>
      <c r="U10479" s="29" t="s">
        <v>29063</v>
      </c>
    </row>
    <row r="10480" spans="1:21">
      <c r="A10480">
        <v>10479</v>
      </c>
      <c r="B10480" s="30" t="s">
        <v>4380</v>
      </c>
      <c r="D10480" s="30" t="s">
        <v>4381</v>
      </c>
      <c r="F10480" s="30" t="s">
        <v>4382</v>
      </c>
      <c r="H10480" s="30" t="s">
        <v>4387</v>
      </c>
      <c r="J10480" s="30" t="s">
        <v>4389</v>
      </c>
      <c r="L10480" s="30" t="s">
        <v>1531</v>
      </c>
      <c r="M10480" s="30" t="s">
        <v>1532</v>
      </c>
      <c r="N10480" s="30" t="s">
        <v>898</v>
      </c>
      <c r="P10480" s="30" t="s">
        <v>904</v>
      </c>
      <c r="Q10480" t="s">
        <v>2034</v>
      </c>
      <c r="R10480" t="s">
        <v>2630</v>
      </c>
      <c r="S10480">
        <v>35</v>
      </c>
      <c r="T10480" s="29" t="s">
        <v>28933</v>
      </c>
      <c r="U10480" s="29" t="s">
        <v>29064</v>
      </c>
    </row>
    <row r="10481" spans="1:21">
      <c r="A10481">
        <v>10480</v>
      </c>
      <c r="B10481" s="30" t="s">
        <v>4380</v>
      </c>
      <c r="D10481" s="30" t="s">
        <v>4381</v>
      </c>
      <c r="F10481" s="30" t="s">
        <v>4382</v>
      </c>
      <c r="H10481" s="30" t="s">
        <v>4387</v>
      </c>
      <c r="J10481" s="30" t="s">
        <v>4389</v>
      </c>
      <c r="L10481" s="30" t="s">
        <v>1531</v>
      </c>
      <c r="M10481" s="30" t="s">
        <v>1532</v>
      </c>
      <c r="N10481" s="30" t="s">
        <v>898</v>
      </c>
      <c r="P10481" s="30" t="s">
        <v>905</v>
      </c>
      <c r="Q10481" t="s">
        <v>2034</v>
      </c>
      <c r="R10481" t="s">
        <v>6898</v>
      </c>
      <c r="S10481">
        <v>36</v>
      </c>
      <c r="T10481" s="29" t="s">
        <v>18184</v>
      </c>
      <c r="U10481" s="29" t="s">
        <v>29065</v>
      </c>
    </row>
    <row r="10482" spans="1:21">
      <c r="A10482">
        <v>10481</v>
      </c>
      <c r="B10482" s="30" t="s">
        <v>4380</v>
      </c>
      <c r="D10482" s="30" t="s">
        <v>4381</v>
      </c>
      <c r="F10482" s="30" t="s">
        <v>4382</v>
      </c>
      <c r="H10482" s="30" t="s">
        <v>4387</v>
      </c>
      <c r="J10482" s="30" t="s">
        <v>4389</v>
      </c>
      <c r="L10482" s="30" t="s">
        <v>1531</v>
      </c>
      <c r="M10482" s="30" t="s">
        <v>1532</v>
      </c>
      <c r="N10482" s="30" t="s">
        <v>898</v>
      </c>
      <c r="P10482" s="30" t="s">
        <v>906</v>
      </c>
      <c r="Q10482" t="s">
        <v>2034</v>
      </c>
      <c r="R10482" t="s">
        <v>2630</v>
      </c>
      <c r="S10482">
        <v>35</v>
      </c>
      <c r="T10482" s="29" t="s">
        <v>28933</v>
      </c>
      <c r="U10482" s="29" t="s">
        <v>29066</v>
      </c>
    </row>
    <row r="10483" spans="1:21">
      <c r="A10483">
        <v>10482</v>
      </c>
      <c r="B10483" s="30" t="s">
        <v>4380</v>
      </c>
      <c r="D10483" s="30" t="s">
        <v>4381</v>
      </c>
      <c r="F10483" s="30" t="s">
        <v>4382</v>
      </c>
      <c r="H10483" s="30" t="s">
        <v>4387</v>
      </c>
      <c r="J10483" s="30" t="s">
        <v>4389</v>
      </c>
      <c r="L10483" s="30" t="s">
        <v>1531</v>
      </c>
      <c r="M10483" s="30" t="s">
        <v>1532</v>
      </c>
      <c r="N10483" s="30" t="s">
        <v>898</v>
      </c>
      <c r="P10483" s="30" t="s">
        <v>907</v>
      </c>
      <c r="Q10483" t="s">
        <v>2034</v>
      </c>
      <c r="R10483" t="s">
        <v>2630</v>
      </c>
      <c r="S10483">
        <v>35</v>
      </c>
      <c r="T10483" s="29" t="s">
        <v>28933</v>
      </c>
      <c r="U10483" s="29" t="s">
        <v>29067</v>
      </c>
    </row>
    <row r="10484" spans="1:21">
      <c r="A10484">
        <v>10483</v>
      </c>
      <c r="B10484" s="30" t="s">
        <v>4380</v>
      </c>
      <c r="D10484" s="30" t="s">
        <v>4381</v>
      </c>
      <c r="F10484" s="30" t="s">
        <v>4382</v>
      </c>
      <c r="H10484" s="30" t="s">
        <v>4387</v>
      </c>
      <c r="J10484" s="30" t="s">
        <v>4389</v>
      </c>
      <c r="L10484" s="30" t="s">
        <v>1531</v>
      </c>
      <c r="M10484" s="30" t="s">
        <v>1532</v>
      </c>
      <c r="N10484" s="30" t="s">
        <v>4400</v>
      </c>
      <c r="P10484" s="30" t="s">
        <v>4401</v>
      </c>
      <c r="Q10484" t="s">
        <v>2034</v>
      </c>
      <c r="R10484" t="s">
        <v>6898</v>
      </c>
      <c r="S10484">
        <v>36</v>
      </c>
      <c r="T10484" s="29" t="s">
        <v>18184</v>
      </c>
      <c r="U10484" s="29" t="s">
        <v>29068</v>
      </c>
    </row>
    <row r="10485" spans="1:21">
      <c r="A10485">
        <v>10484</v>
      </c>
      <c r="B10485" s="30" t="s">
        <v>4380</v>
      </c>
      <c r="D10485" s="30" t="s">
        <v>4381</v>
      </c>
      <c r="F10485" s="30" t="s">
        <v>4382</v>
      </c>
      <c r="H10485" s="30" t="s">
        <v>4387</v>
      </c>
      <c r="J10485" s="30" t="s">
        <v>4389</v>
      </c>
      <c r="L10485" s="30" t="s">
        <v>1531</v>
      </c>
      <c r="M10485" s="30" t="s">
        <v>1532</v>
      </c>
      <c r="N10485" s="30" t="s">
        <v>908</v>
      </c>
      <c r="P10485" s="30" t="s">
        <v>909</v>
      </c>
      <c r="Q10485" t="s">
        <v>2034</v>
      </c>
      <c r="R10485" t="s">
        <v>2630</v>
      </c>
      <c r="S10485">
        <v>35</v>
      </c>
      <c r="T10485" s="29" t="s">
        <v>28933</v>
      </c>
      <c r="U10485" s="29" t="s">
        <v>29069</v>
      </c>
    </row>
    <row r="10486" spans="1:21">
      <c r="A10486">
        <v>10485</v>
      </c>
      <c r="B10486" s="30" t="s">
        <v>4380</v>
      </c>
      <c r="D10486" s="30" t="s">
        <v>4381</v>
      </c>
      <c r="F10486" s="30" t="s">
        <v>4382</v>
      </c>
      <c r="H10486" s="30" t="s">
        <v>4387</v>
      </c>
      <c r="J10486" s="30" t="s">
        <v>4389</v>
      </c>
      <c r="L10486" s="30" t="s">
        <v>1531</v>
      </c>
      <c r="M10486" s="30" t="s">
        <v>1532</v>
      </c>
      <c r="N10486" s="30" t="s">
        <v>908</v>
      </c>
      <c r="P10486" s="30" t="s">
        <v>4402</v>
      </c>
      <c r="Q10486" t="s">
        <v>2034</v>
      </c>
      <c r="R10486" t="s">
        <v>2628</v>
      </c>
      <c r="S10486">
        <v>35</v>
      </c>
      <c r="T10486" s="29" t="s">
        <v>29029</v>
      </c>
      <c r="U10486" s="29" t="s">
        <v>29070</v>
      </c>
    </row>
    <row r="10487" spans="1:21">
      <c r="A10487">
        <v>10486</v>
      </c>
      <c r="B10487" s="30" t="s">
        <v>4380</v>
      </c>
      <c r="D10487" s="30" t="s">
        <v>4381</v>
      </c>
      <c r="F10487" s="30" t="s">
        <v>4382</v>
      </c>
      <c r="H10487" s="30" t="s">
        <v>4387</v>
      </c>
      <c r="J10487" s="30" t="s">
        <v>4389</v>
      </c>
      <c r="L10487" s="30" t="s">
        <v>1531</v>
      </c>
      <c r="M10487" s="30" t="s">
        <v>1532</v>
      </c>
      <c r="N10487" s="30" t="s">
        <v>908</v>
      </c>
      <c r="P10487" s="30" t="s">
        <v>910</v>
      </c>
      <c r="Q10487" t="s">
        <v>2034</v>
      </c>
      <c r="R10487" t="s">
        <v>6898</v>
      </c>
      <c r="S10487">
        <v>36</v>
      </c>
      <c r="T10487" s="29" t="s">
        <v>18184</v>
      </c>
      <c r="U10487" s="29" t="s">
        <v>29071</v>
      </c>
    </row>
    <row r="10488" spans="1:21">
      <c r="A10488">
        <v>10487</v>
      </c>
      <c r="B10488" s="30" t="s">
        <v>4380</v>
      </c>
      <c r="D10488" s="30" t="s">
        <v>4381</v>
      </c>
      <c r="F10488" s="30" t="s">
        <v>4382</v>
      </c>
      <c r="H10488" s="30" t="s">
        <v>4387</v>
      </c>
      <c r="J10488" s="30" t="s">
        <v>4389</v>
      </c>
      <c r="L10488" s="30" t="s">
        <v>1531</v>
      </c>
      <c r="M10488" s="30" t="s">
        <v>1532</v>
      </c>
      <c r="N10488" s="30" t="s">
        <v>908</v>
      </c>
      <c r="P10488" s="30" t="s">
        <v>911</v>
      </c>
      <c r="Q10488" t="s">
        <v>2034</v>
      </c>
      <c r="R10488" t="s">
        <v>2630</v>
      </c>
      <c r="S10488">
        <v>35</v>
      </c>
      <c r="T10488" s="29" t="s">
        <v>28933</v>
      </c>
      <c r="U10488" s="29" t="s">
        <v>29072</v>
      </c>
    </row>
    <row r="10489" spans="1:21">
      <c r="A10489">
        <v>10488</v>
      </c>
      <c r="B10489" s="30" t="s">
        <v>4380</v>
      </c>
      <c r="D10489" s="30" t="s">
        <v>4381</v>
      </c>
      <c r="F10489" s="30" t="s">
        <v>4382</v>
      </c>
      <c r="H10489" s="30" t="s">
        <v>4387</v>
      </c>
      <c r="J10489" s="30" t="s">
        <v>4389</v>
      </c>
      <c r="L10489" s="30" t="s">
        <v>1531</v>
      </c>
      <c r="M10489" s="30" t="s">
        <v>1532</v>
      </c>
      <c r="N10489" s="30" t="s">
        <v>908</v>
      </c>
      <c r="P10489" s="30" t="s">
        <v>4403</v>
      </c>
      <c r="Q10489" t="s">
        <v>2034</v>
      </c>
      <c r="R10489" t="s">
        <v>2629</v>
      </c>
      <c r="S10489">
        <v>35</v>
      </c>
      <c r="T10489" s="29" t="s">
        <v>29029</v>
      </c>
      <c r="U10489" s="29" t="s">
        <v>29073</v>
      </c>
    </row>
    <row r="10490" spans="1:21">
      <c r="A10490">
        <v>10489</v>
      </c>
      <c r="B10490" s="30" t="s">
        <v>4380</v>
      </c>
      <c r="D10490" s="30" t="s">
        <v>4381</v>
      </c>
      <c r="F10490" s="30" t="s">
        <v>4382</v>
      </c>
      <c r="H10490" s="30" t="s">
        <v>4387</v>
      </c>
      <c r="J10490" s="30" t="s">
        <v>4389</v>
      </c>
      <c r="L10490" s="30" t="s">
        <v>1531</v>
      </c>
      <c r="M10490" s="30" t="s">
        <v>1532</v>
      </c>
      <c r="N10490" s="30" t="s">
        <v>4404</v>
      </c>
      <c r="P10490" s="30" t="s">
        <v>2543</v>
      </c>
      <c r="Q10490" t="s">
        <v>2034</v>
      </c>
      <c r="R10490" t="s">
        <v>6898</v>
      </c>
      <c r="S10490">
        <v>36</v>
      </c>
      <c r="T10490" s="29" t="s">
        <v>18184</v>
      </c>
      <c r="U10490" s="29" t="s">
        <v>29074</v>
      </c>
    </row>
    <row r="10491" spans="1:21">
      <c r="A10491">
        <v>10490</v>
      </c>
      <c r="B10491" s="30" t="s">
        <v>4380</v>
      </c>
      <c r="D10491" s="30" t="s">
        <v>4381</v>
      </c>
      <c r="F10491" s="30" t="s">
        <v>4382</v>
      </c>
      <c r="H10491" s="30" t="s">
        <v>4387</v>
      </c>
      <c r="J10491" s="30" t="s">
        <v>4389</v>
      </c>
      <c r="L10491" s="30" t="s">
        <v>1531</v>
      </c>
      <c r="M10491" s="30" t="s">
        <v>1532</v>
      </c>
      <c r="N10491" s="30" t="s">
        <v>4405</v>
      </c>
      <c r="P10491" s="30" t="s">
        <v>4406</v>
      </c>
      <c r="Q10491" t="s">
        <v>2034</v>
      </c>
      <c r="R10491" t="s">
        <v>6898</v>
      </c>
      <c r="S10491">
        <v>36</v>
      </c>
      <c r="T10491" s="29" t="s">
        <v>18184</v>
      </c>
      <c r="U10491" s="29" t="s">
        <v>29075</v>
      </c>
    </row>
    <row r="10492" spans="1:21">
      <c r="A10492">
        <v>10491</v>
      </c>
      <c r="B10492" s="30" t="s">
        <v>4380</v>
      </c>
      <c r="D10492" s="30" t="s">
        <v>4381</v>
      </c>
      <c r="F10492" s="30" t="s">
        <v>4382</v>
      </c>
      <c r="H10492" s="30" t="s">
        <v>4387</v>
      </c>
      <c r="J10492" s="30" t="s">
        <v>4389</v>
      </c>
      <c r="L10492" s="30" t="s">
        <v>1531</v>
      </c>
      <c r="M10492" s="30" t="s">
        <v>1532</v>
      </c>
      <c r="N10492" s="30" t="s">
        <v>4407</v>
      </c>
      <c r="P10492" s="30" t="s">
        <v>162</v>
      </c>
      <c r="Q10492" t="s">
        <v>2034</v>
      </c>
      <c r="R10492" t="s">
        <v>6898</v>
      </c>
      <c r="S10492">
        <v>36</v>
      </c>
      <c r="T10492" s="29" t="s">
        <v>18184</v>
      </c>
      <c r="U10492" s="29" t="s">
        <v>29076</v>
      </c>
    </row>
    <row r="10493" spans="1:21">
      <c r="A10493">
        <v>10492</v>
      </c>
      <c r="B10493" s="30" t="s">
        <v>4380</v>
      </c>
      <c r="D10493" s="30" t="s">
        <v>4381</v>
      </c>
      <c r="F10493" s="30" t="s">
        <v>4382</v>
      </c>
      <c r="H10493" s="30" t="s">
        <v>4387</v>
      </c>
      <c r="J10493" s="30" t="s">
        <v>4389</v>
      </c>
      <c r="L10493" s="30" t="s">
        <v>1531</v>
      </c>
      <c r="M10493" s="30" t="s">
        <v>1532</v>
      </c>
      <c r="N10493" s="30" t="s">
        <v>912</v>
      </c>
      <c r="P10493" s="30" t="s">
        <v>913</v>
      </c>
      <c r="Q10493" t="s">
        <v>2034</v>
      </c>
      <c r="R10493" t="s">
        <v>6898</v>
      </c>
      <c r="S10493">
        <v>36</v>
      </c>
      <c r="T10493" s="29" t="s">
        <v>18184</v>
      </c>
      <c r="U10493" s="29" t="s">
        <v>29077</v>
      </c>
    </row>
    <row r="10494" spans="1:21">
      <c r="A10494">
        <v>10493</v>
      </c>
      <c r="B10494" s="30" t="s">
        <v>4380</v>
      </c>
      <c r="D10494" s="30" t="s">
        <v>4381</v>
      </c>
      <c r="F10494" s="30" t="s">
        <v>4382</v>
      </c>
      <c r="H10494" s="30" t="s">
        <v>4387</v>
      </c>
      <c r="J10494" s="30" t="s">
        <v>4389</v>
      </c>
      <c r="L10494" s="30" t="s">
        <v>1531</v>
      </c>
      <c r="M10494" s="30" t="s">
        <v>1532</v>
      </c>
      <c r="N10494" s="30" t="s">
        <v>4408</v>
      </c>
      <c r="P10494" s="30" t="s">
        <v>4409</v>
      </c>
      <c r="Q10494" t="s">
        <v>2034</v>
      </c>
      <c r="R10494" t="s">
        <v>6898</v>
      </c>
      <c r="S10494">
        <v>36</v>
      </c>
      <c r="T10494" s="29" t="s">
        <v>18184</v>
      </c>
      <c r="U10494" s="29" t="s">
        <v>29078</v>
      </c>
    </row>
    <row r="10495" spans="1:21">
      <c r="A10495">
        <v>10494</v>
      </c>
      <c r="B10495" s="30" t="s">
        <v>4380</v>
      </c>
      <c r="D10495" s="30" t="s">
        <v>4381</v>
      </c>
      <c r="F10495" s="30" t="s">
        <v>4382</v>
      </c>
      <c r="H10495" s="30" t="s">
        <v>4387</v>
      </c>
      <c r="J10495" s="30" t="s">
        <v>4389</v>
      </c>
      <c r="L10495" s="30" t="s">
        <v>1531</v>
      </c>
      <c r="M10495" s="30" t="s">
        <v>1532</v>
      </c>
      <c r="N10495" s="30" t="s">
        <v>590</v>
      </c>
      <c r="P10495" s="30" t="s">
        <v>591</v>
      </c>
      <c r="Q10495" t="s">
        <v>2034</v>
      </c>
      <c r="R10495" t="s">
        <v>2630</v>
      </c>
      <c r="S10495">
        <v>35</v>
      </c>
      <c r="T10495" s="29" t="s">
        <v>28933</v>
      </c>
      <c r="U10495" s="29" t="s">
        <v>29079</v>
      </c>
    </row>
    <row r="10496" spans="1:21">
      <c r="A10496">
        <v>10495</v>
      </c>
      <c r="B10496" s="30" t="s">
        <v>4380</v>
      </c>
      <c r="D10496" s="30" t="s">
        <v>4381</v>
      </c>
      <c r="F10496" s="30" t="s">
        <v>4382</v>
      </c>
      <c r="H10496" s="30" t="s">
        <v>4387</v>
      </c>
      <c r="J10496" s="30" t="s">
        <v>4389</v>
      </c>
      <c r="L10496" s="30" t="s">
        <v>1531</v>
      </c>
      <c r="M10496" s="30" t="s">
        <v>1532</v>
      </c>
      <c r="N10496" s="30" t="s">
        <v>590</v>
      </c>
      <c r="P10496" s="30" t="s">
        <v>589</v>
      </c>
      <c r="Q10496" t="s">
        <v>2034</v>
      </c>
      <c r="R10496" t="s">
        <v>6898</v>
      </c>
      <c r="S10496">
        <v>36</v>
      </c>
      <c r="T10496" s="29" t="s">
        <v>18184</v>
      </c>
      <c r="U10496" s="29" t="s">
        <v>29080</v>
      </c>
    </row>
    <row r="10497" spans="1:21">
      <c r="A10497">
        <v>10496</v>
      </c>
      <c r="B10497" s="30" t="s">
        <v>4380</v>
      </c>
      <c r="D10497" s="30" t="s">
        <v>4381</v>
      </c>
      <c r="F10497" s="30" t="s">
        <v>4382</v>
      </c>
      <c r="H10497" s="30" t="s">
        <v>4387</v>
      </c>
      <c r="J10497" s="30" t="s">
        <v>4389</v>
      </c>
      <c r="L10497" s="30" t="s">
        <v>1531</v>
      </c>
      <c r="M10497" s="30" t="s">
        <v>592</v>
      </c>
      <c r="N10497" s="30" t="s">
        <v>1316</v>
      </c>
      <c r="P10497" s="30" t="s">
        <v>527</v>
      </c>
      <c r="Q10497" t="s">
        <v>2034</v>
      </c>
      <c r="R10497" t="s">
        <v>2630</v>
      </c>
      <c r="S10497">
        <v>35</v>
      </c>
      <c r="T10497" s="29" t="s">
        <v>28933</v>
      </c>
      <c r="U10497" s="29" t="s">
        <v>29081</v>
      </c>
    </row>
    <row r="10498" spans="1:21">
      <c r="A10498">
        <v>10497</v>
      </c>
      <c r="B10498" s="30" t="s">
        <v>4380</v>
      </c>
      <c r="D10498" s="30" t="s">
        <v>4381</v>
      </c>
      <c r="F10498" s="30" t="s">
        <v>4382</v>
      </c>
      <c r="H10498" s="30" t="s">
        <v>4387</v>
      </c>
      <c r="J10498" s="30" t="s">
        <v>4389</v>
      </c>
      <c r="L10498" s="30" t="s">
        <v>1531</v>
      </c>
      <c r="M10498" s="30" t="s">
        <v>592</v>
      </c>
      <c r="N10498" s="30" t="s">
        <v>1316</v>
      </c>
      <c r="P10498" s="30" t="s">
        <v>528</v>
      </c>
      <c r="Q10498" t="s">
        <v>2034</v>
      </c>
      <c r="R10498" t="s">
        <v>2630</v>
      </c>
      <c r="S10498">
        <v>35</v>
      </c>
      <c r="T10498" s="29" t="s">
        <v>28933</v>
      </c>
      <c r="U10498" s="29" t="s">
        <v>29082</v>
      </c>
    </row>
    <row r="10499" spans="1:21">
      <c r="A10499">
        <v>10498</v>
      </c>
      <c r="B10499" s="30" t="s">
        <v>4380</v>
      </c>
      <c r="D10499" s="30" t="s">
        <v>4381</v>
      </c>
      <c r="F10499" s="30" t="s">
        <v>4382</v>
      </c>
      <c r="H10499" s="30" t="s">
        <v>4387</v>
      </c>
      <c r="J10499" s="30" t="s">
        <v>4389</v>
      </c>
      <c r="L10499" s="30" t="s">
        <v>1531</v>
      </c>
      <c r="M10499" s="30" t="s">
        <v>592</v>
      </c>
      <c r="N10499" s="30" t="s">
        <v>1316</v>
      </c>
      <c r="P10499" s="30" t="s">
        <v>2008</v>
      </c>
      <c r="Q10499" t="s">
        <v>2034</v>
      </c>
      <c r="R10499" t="s">
        <v>2630</v>
      </c>
      <c r="S10499">
        <v>35</v>
      </c>
      <c r="T10499" s="29" t="s">
        <v>28933</v>
      </c>
      <c r="U10499" s="29" t="s">
        <v>29083</v>
      </c>
    </row>
    <row r="10500" spans="1:21">
      <c r="A10500">
        <v>10499</v>
      </c>
      <c r="B10500" s="30" t="s">
        <v>4380</v>
      </c>
      <c r="D10500" s="30" t="s">
        <v>4381</v>
      </c>
      <c r="F10500" s="30" t="s">
        <v>4382</v>
      </c>
      <c r="H10500" s="30" t="s">
        <v>4387</v>
      </c>
      <c r="J10500" s="30" t="s">
        <v>4389</v>
      </c>
      <c r="L10500" s="30" t="s">
        <v>1531</v>
      </c>
      <c r="M10500" s="30" t="s">
        <v>592</v>
      </c>
      <c r="N10500" s="30" t="s">
        <v>1316</v>
      </c>
      <c r="P10500" s="30" t="s">
        <v>1317</v>
      </c>
      <c r="Q10500" t="s">
        <v>2034</v>
      </c>
      <c r="R10500" t="s">
        <v>2630</v>
      </c>
      <c r="S10500">
        <v>35</v>
      </c>
      <c r="T10500" s="29" t="s">
        <v>28933</v>
      </c>
      <c r="U10500" s="29" t="s">
        <v>29084</v>
      </c>
    </row>
    <row r="10501" spans="1:21">
      <c r="A10501">
        <v>10500</v>
      </c>
      <c r="B10501" s="30" t="s">
        <v>4380</v>
      </c>
      <c r="D10501" s="30" t="s">
        <v>4381</v>
      </c>
      <c r="F10501" s="30" t="s">
        <v>4382</v>
      </c>
      <c r="H10501" s="30" t="s">
        <v>4387</v>
      </c>
      <c r="J10501" s="30" t="s">
        <v>4389</v>
      </c>
      <c r="L10501" s="30" t="s">
        <v>1531</v>
      </c>
      <c r="M10501" s="30" t="s">
        <v>592</v>
      </c>
      <c r="N10501" s="30" t="s">
        <v>1316</v>
      </c>
      <c r="P10501" s="30" t="s">
        <v>2009</v>
      </c>
      <c r="Q10501" t="s">
        <v>2034</v>
      </c>
      <c r="R10501" t="s">
        <v>2630</v>
      </c>
      <c r="S10501">
        <v>35</v>
      </c>
      <c r="T10501" s="29" t="s">
        <v>28933</v>
      </c>
      <c r="U10501" s="29" t="s">
        <v>29085</v>
      </c>
    </row>
    <row r="10502" spans="1:21">
      <c r="A10502">
        <v>10501</v>
      </c>
      <c r="B10502" s="30" t="s">
        <v>4380</v>
      </c>
      <c r="D10502" s="30" t="s">
        <v>4381</v>
      </c>
      <c r="F10502" s="30" t="s">
        <v>4382</v>
      </c>
      <c r="H10502" s="30" t="s">
        <v>4387</v>
      </c>
      <c r="J10502" s="30" t="s">
        <v>4389</v>
      </c>
      <c r="L10502" s="30" t="s">
        <v>1531</v>
      </c>
      <c r="M10502" s="30" t="s">
        <v>592</v>
      </c>
      <c r="N10502" s="30" t="s">
        <v>1316</v>
      </c>
      <c r="P10502" s="30" t="s">
        <v>1318</v>
      </c>
      <c r="Q10502" t="s">
        <v>2034</v>
      </c>
      <c r="R10502" t="s">
        <v>2630</v>
      </c>
      <c r="S10502">
        <v>35</v>
      </c>
      <c r="T10502" s="29" t="s">
        <v>28933</v>
      </c>
      <c r="U10502" s="29" t="s">
        <v>29086</v>
      </c>
    </row>
    <row r="10503" spans="1:21">
      <c r="A10503">
        <v>10502</v>
      </c>
      <c r="B10503" s="30" t="s">
        <v>4380</v>
      </c>
      <c r="D10503" s="30" t="s">
        <v>4381</v>
      </c>
      <c r="F10503" s="30" t="s">
        <v>4382</v>
      </c>
      <c r="H10503" s="30" t="s">
        <v>4387</v>
      </c>
      <c r="J10503" s="30" t="s">
        <v>4389</v>
      </c>
      <c r="L10503" s="30" t="s">
        <v>1531</v>
      </c>
      <c r="M10503" s="30" t="s">
        <v>592</v>
      </c>
      <c r="N10503" s="30" t="s">
        <v>1316</v>
      </c>
      <c r="P10503" s="30" t="s">
        <v>534</v>
      </c>
      <c r="Q10503" t="s">
        <v>2034</v>
      </c>
      <c r="R10503" t="s">
        <v>6898</v>
      </c>
      <c r="S10503">
        <v>36</v>
      </c>
      <c r="T10503" s="29" t="s">
        <v>18184</v>
      </c>
      <c r="U10503" s="29" t="s">
        <v>29087</v>
      </c>
    </row>
    <row r="10504" spans="1:21">
      <c r="A10504">
        <v>10503</v>
      </c>
      <c r="B10504" s="30" t="s">
        <v>4380</v>
      </c>
      <c r="D10504" s="30" t="s">
        <v>4381</v>
      </c>
      <c r="F10504" s="30" t="s">
        <v>4382</v>
      </c>
      <c r="H10504" s="30" t="s">
        <v>4387</v>
      </c>
      <c r="J10504" s="30" t="s">
        <v>4389</v>
      </c>
      <c r="L10504" s="30" t="s">
        <v>1531</v>
      </c>
      <c r="M10504" s="30" t="s">
        <v>592</v>
      </c>
      <c r="N10504" s="30" t="s">
        <v>535</v>
      </c>
      <c r="P10504" s="30" t="s">
        <v>2010</v>
      </c>
      <c r="Q10504" t="s">
        <v>2034</v>
      </c>
      <c r="R10504" t="s">
        <v>2630</v>
      </c>
      <c r="S10504">
        <v>35</v>
      </c>
      <c r="T10504" s="29" t="s">
        <v>28933</v>
      </c>
      <c r="U10504" s="29" t="s">
        <v>29088</v>
      </c>
    </row>
    <row r="10505" spans="1:21">
      <c r="A10505">
        <v>10504</v>
      </c>
      <c r="B10505" s="30" t="s">
        <v>4380</v>
      </c>
      <c r="D10505" s="30" t="s">
        <v>4381</v>
      </c>
      <c r="F10505" s="30" t="s">
        <v>4382</v>
      </c>
      <c r="H10505" s="30" t="s">
        <v>4387</v>
      </c>
      <c r="J10505" s="30" t="s">
        <v>4389</v>
      </c>
      <c r="L10505" s="30" t="s">
        <v>1531</v>
      </c>
      <c r="M10505" s="30" t="s">
        <v>592</v>
      </c>
      <c r="N10505" s="30" t="s">
        <v>535</v>
      </c>
      <c r="P10505" s="30" t="s">
        <v>2011</v>
      </c>
      <c r="Q10505" t="s">
        <v>2034</v>
      </c>
      <c r="R10505" t="s">
        <v>2630</v>
      </c>
      <c r="S10505">
        <v>35</v>
      </c>
      <c r="T10505" s="29" t="s">
        <v>28933</v>
      </c>
      <c r="U10505" s="29" t="s">
        <v>29089</v>
      </c>
    </row>
    <row r="10506" spans="1:21">
      <c r="A10506">
        <v>10505</v>
      </c>
      <c r="B10506" s="30" t="s">
        <v>4380</v>
      </c>
      <c r="D10506" s="30" t="s">
        <v>4381</v>
      </c>
      <c r="F10506" s="30" t="s">
        <v>4382</v>
      </c>
      <c r="H10506" s="30" t="s">
        <v>4387</v>
      </c>
      <c r="J10506" s="30" t="s">
        <v>4389</v>
      </c>
      <c r="L10506" s="30" t="s">
        <v>1531</v>
      </c>
      <c r="M10506" s="30" t="s">
        <v>592</v>
      </c>
      <c r="N10506" s="30" t="s">
        <v>535</v>
      </c>
      <c r="P10506" s="30" t="s">
        <v>2012</v>
      </c>
      <c r="Q10506" t="s">
        <v>2034</v>
      </c>
      <c r="R10506" t="s">
        <v>6898</v>
      </c>
      <c r="S10506">
        <v>36</v>
      </c>
      <c r="T10506" s="29" t="s">
        <v>18184</v>
      </c>
      <c r="U10506" s="29" t="s">
        <v>29090</v>
      </c>
    </row>
    <row r="10507" spans="1:21">
      <c r="A10507">
        <v>10506</v>
      </c>
      <c r="B10507" s="30" t="s">
        <v>4380</v>
      </c>
      <c r="D10507" s="30" t="s">
        <v>4381</v>
      </c>
      <c r="F10507" s="30" t="s">
        <v>4382</v>
      </c>
      <c r="H10507" s="30" t="s">
        <v>4387</v>
      </c>
      <c r="J10507" s="30" t="s">
        <v>4389</v>
      </c>
      <c r="L10507" s="30" t="s">
        <v>1531</v>
      </c>
      <c r="M10507" s="30" t="s">
        <v>592</v>
      </c>
      <c r="N10507" s="30" t="s">
        <v>535</v>
      </c>
      <c r="P10507" s="30" t="s">
        <v>2013</v>
      </c>
      <c r="Q10507" t="s">
        <v>2034</v>
      </c>
      <c r="R10507" t="s">
        <v>2630</v>
      </c>
      <c r="S10507">
        <v>35</v>
      </c>
      <c r="T10507" s="29" t="s">
        <v>28933</v>
      </c>
      <c r="U10507" s="29" t="s">
        <v>29091</v>
      </c>
    </row>
    <row r="10508" spans="1:21">
      <c r="A10508">
        <v>10507</v>
      </c>
      <c r="B10508" s="30" t="s">
        <v>4380</v>
      </c>
      <c r="D10508" s="30" t="s">
        <v>4381</v>
      </c>
      <c r="F10508" s="30" t="s">
        <v>4382</v>
      </c>
      <c r="H10508" s="30" t="s">
        <v>4387</v>
      </c>
      <c r="J10508" s="30" t="s">
        <v>4389</v>
      </c>
      <c r="L10508" s="30" t="s">
        <v>1531</v>
      </c>
      <c r="M10508" s="30" t="s">
        <v>592</v>
      </c>
      <c r="N10508" s="30" t="s">
        <v>535</v>
      </c>
      <c r="P10508" s="30" t="s">
        <v>2014</v>
      </c>
      <c r="Q10508" t="s">
        <v>2034</v>
      </c>
      <c r="R10508" t="s">
        <v>2630</v>
      </c>
      <c r="S10508">
        <v>35</v>
      </c>
      <c r="T10508" s="29" t="s">
        <v>28933</v>
      </c>
      <c r="U10508" s="29" t="s">
        <v>29092</v>
      </c>
    </row>
    <row r="10509" spans="1:21">
      <c r="A10509">
        <v>10508</v>
      </c>
      <c r="B10509" s="30" t="s">
        <v>4380</v>
      </c>
      <c r="D10509" s="30" t="s">
        <v>4381</v>
      </c>
      <c r="F10509" s="30" t="s">
        <v>4382</v>
      </c>
      <c r="H10509" s="30" t="s">
        <v>4387</v>
      </c>
      <c r="J10509" s="30" t="s">
        <v>4389</v>
      </c>
      <c r="L10509" s="30" t="s">
        <v>1531</v>
      </c>
      <c r="M10509" s="30" t="s">
        <v>592</v>
      </c>
      <c r="N10509" s="30" t="s">
        <v>535</v>
      </c>
      <c r="P10509" s="30" t="s">
        <v>2015</v>
      </c>
      <c r="Q10509" t="s">
        <v>2034</v>
      </c>
      <c r="R10509" t="s">
        <v>2630</v>
      </c>
      <c r="S10509">
        <v>35</v>
      </c>
      <c r="T10509" s="29" t="s">
        <v>28933</v>
      </c>
      <c r="U10509" s="29" t="s">
        <v>29093</v>
      </c>
    </row>
    <row r="10510" spans="1:21">
      <c r="A10510">
        <v>10509</v>
      </c>
      <c r="B10510" s="30" t="s">
        <v>4380</v>
      </c>
      <c r="D10510" s="30" t="s">
        <v>4381</v>
      </c>
      <c r="F10510" s="30" t="s">
        <v>4382</v>
      </c>
      <c r="H10510" s="30" t="s">
        <v>4387</v>
      </c>
      <c r="J10510" s="30" t="s">
        <v>4389</v>
      </c>
      <c r="L10510" s="30" t="s">
        <v>1531</v>
      </c>
      <c r="M10510" s="30" t="s">
        <v>592</v>
      </c>
      <c r="N10510" s="30" t="s">
        <v>535</v>
      </c>
      <c r="P10510" s="30" t="s">
        <v>2016</v>
      </c>
      <c r="Q10510" t="s">
        <v>2034</v>
      </c>
      <c r="R10510" t="s">
        <v>2630</v>
      </c>
      <c r="S10510">
        <v>35</v>
      </c>
      <c r="T10510" s="29" t="s">
        <v>28933</v>
      </c>
      <c r="U10510" s="29" t="s">
        <v>29094</v>
      </c>
    </row>
    <row r="10511" spans="1:21">
      <c r="A10511">
        <v>10510</v>
      </c>
      <c r="B10511" s="30" t="s">
        <v>4380</v>
      </c>
      <c r="D10511" s="30" t="s">
        <v>4381</v>
      </c>
      <c r="F10511" s="30" t="s">
        <v>4382</v>
      </c>
      <c r="H10511" s="30" t="s">
        <v>4387</v>
      </c>
      <c r="J10511" s="30" t="s">
        <v>4389</v>
      </c>
      <c r="L10511" s="30" t="s">
        <v>1531</v>
      </c>
      <c r="M10511" s="30" t="s">
        <v>592</v>
      </c>
      <c r="N10511" s="30" t="s">
        <v>535</v>
      </c>
      <c r="P10511" s="30" t="s">
        <v>2017</v>
      </c>
      <c r="Q10511" t="s">
        <v>2034</v>
      </c>
      <c r="R10511" t="s">
        <v>2630</v>
      </c>
      <c r="S10511">
        <v>35</v>
      </c>
      <c r="T10511" s="29" t="s">
        <v>28933</v>
      </c>
      <c r="U10511" s="29" t="s">
        <v>29095</v>
      </c>
    </row>
    <row r="10512" spans="1:21">
      <c r="A10512">
        <v>10511</v>
      </c>
      <c r="B10512" s="30" t="s">
        <v>4380</v>
      </c>
      <c r="D10512" s="30" t="s">
        <v>4381</v>
      </c>
      <c r="F10512" s="30" t="s">
        <v>4382</v>
      </c>
      <c r="H10512" s="30" t="s">
        <v>4387</v>
      </c>
      <c r="J10512" s="30" t="s">
        <v>4389</v>
      </c>
      <c r="L10512" s="30" t="s">
        <v>1531</v>
      </c>
      <c r="M10512" s="30" t="s">
        <v>592</v>
      </c>
      <c r="N10512" s="30" t="s">
        <v>535</v>
      </c>
      <c r="P10512" s="30" t="s">
        <v>2018</v>
      </c>
      <c r="Q10512" t="s">
        <v>2034</v>
      </c>
      <c r="R10512" t="s">
        <v>2630</v>
      </c>
      <c r="S10512">
        <v>35</v>
      </c>
      <c r="T10512" s="29" t="s">
        <v>28933</v>
      </c>
      <c r="U10512" s="29" t="s">
        <v>29096</v>
      </c>
    </row>
    <row r="10513" spans="1:21">
      <c r="A10513">
        <v>10512</v>
      </c>
      <c r="B10513" s="30" t="s">
        <v>4380</v>
      </c>
      <c r="D10513" s="30" t="s">
        <v>4381</v>
      </c>
      <c r="F10513" s="30" t="s">
        <v>4382</v>
      </c>
      <c r="H10513" s="30" t="s">
        <v>4387</v>
      </c>
      <c r="J10513" s="30" t="s">
        <v>4389</v>
      </c>
      <c r="L10513" s="30" t="s">
        <v>1531</v>
      </c>
      <c r="M10513" s="30" t="s">
        <v>592</v>
      </c>
      <c r="N10513" s="30" t="s">
        <v>535</v>
      </c>
      <c r="P10513" s="30" t="s">
        <v>2019</v>
      </c>
      <c r="Q10513" t="s">
        <v>2034</v>
      </c>
      <c r="R10513" t="s">
        <v>2630</v>
      </c>
      <c r="S10513">
        <v>35</v>
      </c>
      <c r="T10513" s="29" t="s">
        <v>28933</v>
      </c>
      <c r="U10513" s="29" t="s">
        <v>29097</v>
      </c>
    </row>
    <row r="10514" spans="1:21">
      <c r="A10514">
        <v>10513</v>
      </c>
      <c r="B10514" s="30" t="s">
        <v>4380</v>
      </c>
      <c r="D10514" s="30" t="s">
        <v>4381</v>
      </c>
      <c r="F10514" s="30" t="s">
        <v>4382</v>
      </c>
      <c r="H10514" s="30" t="s">
        <v>4387</v>
      </c>
      <c r="J10514" s="30" t="s">
        <v>4389</v>
      </c>
      <c r="L10514" s="30" t="s">
        <v>1531</v>
      </c>
      <c r="M10514" s="30" t="s">
        <v>592</v>
      </c>
      <c r="N10514" s="30" t="s">
        <v>535</v>
      </c>
      <c r="P10514" s="30" t="s">
        <v>2020</v>
      </c>
      <c r="Q10514" t="s">
        <v>2034</v>
      </c>
      <c r="R10514" t="s">
        <v>2630</v>
      </c>
      <c r="S10514">
        <v>35</v>
      </c>
      <c r="T10514" s="29" t="s">
        <v>28933</v>
      </c>
      <c r="U10514" s="29" t="s">
        <v>29098</v>
      </c>
    </row>
    <row r="10515" spans="1:21">
      <c r="A10515">
        <v>10514</v>
      </c>
      <c r="B10515" s="30" t="s">
        <v>4380</v>
      </c>
      <c r="D10515" s="30" t="s">
        <v>4381</v>
      </c>
      <c r="F10515" s="30" t="s">
        <v>4382</v>
      </c>
      <c r="H10515" s="30" t="s">
        <v>4387</v>
      </c>
      <c r="J10515" s="30" t="s">
        <v>4389</v>
      </c>
      <c r="L10515" s="30" t="s">
        <v>1531</v>
      </c>
      <c r="M10515" s="30" t="s">
        <v>592</v>
      </c>
      <c r="N10515" s="30" t="s">
        <v>535</v>
      </c>
      <c r="P10515" s="30" t="s">
        <v>2021</v>
      </c>
      <c r="Q10515" t="s">
        <v>2034</v>
      </c>
      <c r="R10515" t="s">
        <v>2630</v>
      </c>
      <c r="S10515">
        <v>35</v>
      </c>
      <c r="T10515" s="29" t="s">
        <v>28933</v>
      </c>
      <c r="U10515" s="29" t="s">
        <v>29099</v>
      </c>
    </row>
    <row r="10516" spans="1:21">
      <c r="A10516">
        <v>10515</v>
      </c>
      <c r="B10516" s="30" t="s">
        <v>4380</v>
      </c>
      <c r="D10516" s="30" t="s">
        <v>4381</v>
      </c>
      <c r="F10516" s="30" t="s">
        <v>4382</v>
      </c>
      <c r="H10516" s="30" t="s">
        <v>4387</v>
      </c>
      <c r="J10516" s="30" t="s">
        <v>4389</v>
      </c>
      <c r="L10516" s="30" t="s">
        <v>1531</v>
      </c>
      <c r="M10516" s="30" t="s">
        <v>592</v>
      </c>
      <c r="N10516" s="30" t="s">
        <v>535</v>
      </c>
      <c r="P10516" s="30" t="s">
        <v>2022</v>
      </c>
      <c r="Q10516" t="s">
        <v>2034</v>
      </c>
      <c r="R10516" t="s">
        <v>2630</v>
      </c>
      <c r="S10516">
        <v>35</v>
      </c>
      <c r="T10516" s="29" t="s">
        <v>28933</v>
      </c>
      <c r="U10516" s="29" t="s">
        <v>29100</v>
      </c>
    </row>
    <row r="10517" spans="1:21">
      <c r="A10517">
        <v>10516</v>
      </c>
      <c r="B10517" s="30" t="s">
        <v>4380</v>
      </c>
      <c r="D10517" s="30" t="s">
        <v>4381</v>
      </c>
      <c r="F10517" s="30" t="s">
        <v>4382</v>
      </c>
      <c r="H10517" s="30" t="s">
        <v>4387</v>
      </c>
      <c r="J10517" s="30" t="s">
        <v>4389</v>
      </c>
      <c r="L10517" s="30" t="s">
        <v>1531</v>
      </c>
      <c r="M10517" s="30" t="s">
        <v>592</v>
      </c>
      <c r="N10517" s="30" t="s">
        <v>535</v>
      </c>
      <c r="P10517" s="30" t="s">
        <v>2023</v>
      </c>
      <c r="Q10517" t="s">
        <v>2034</v>
      </c>
      <c r="R10517" t="s">
        <v>2630</v>
      </c>
      <c r="S10517">
        <v>35</v>
      </c>
      <c r="T10517" s="29" t="s">
        <v>28933</v>
      </c>
      <c r="U10517" s="29" t="s">
        <v>29101</v>
      </c>
    </row>
    <row r="10518" spans="1:21">
      <c r="A10518">
        <v>10517</v>
      </c>
      <c r="B10518" s="30" t="s">
        <v>4380</v>
      </c>
      <c r="D10518" s="30" t="s">
        <v>4381</v>
      </c>
      <c r="F10518" s="30" t="s">
        <v>4382</v>
      </c>
      <c r="H10518" s="30" t="s">
        <v>4387</v>
      </c>
      <c r="J10518" s="30" t="s">
        <v>4389</v>
      </c>
      <c r="L10518" s="30" t="s">
        <v>1531</v>
      </c>
      <c r="M10518" s="30" t="s">
        <v>592</v>
      </c>
      <c r="N10518" s="30" t="s">
        <v>535</v>
      </c>
      <c r="P10518" s="30" t="s">
        <v>2024</v>
      </c>
      <c r="Q10518" t="s">
        <v>2034</v>
      </c>
      <c r="R10518" t="s">
        <v>2630</v>
      </c>
      <c r="S10518">
        <v>35</v>
      </c>
      <c r="T10518" s="29" t="s">
        <v>28933</v>
      </c>
      <c r="U10518" s="29" t="s">
        <v>29102</v>
      </c>
    </row>
    <row r="10519" spans="1:21">
      <c r="A10519">
        <v>10518</v>
      </c>
      <c r="B10519" s="30" t="s">
        <v>4380</v>
      </c>
      <c r="D10519" s="30" t="s">
        <v>4381</v>
      </c>
      <c r="F10519" s="30" t="s">
        <v>4382</v>
      </c>
      <c r="H10519" s="30" t="s">
        <v>4387</v>
      </c>
      <c r="J10519" s="30" t="s">
        <v>4389</v>
      </c>
      <c r="L10519" s="30" t="s">
        <v>1531</v>
      </c>
      <c r="M10519" s="30" t="s">
        <v>592</v>
      </c>
      <c r="N10519" s="30" t="s">
        <v>535</v>
      </c>
      <c r="P10519" s="30" t="s">
        <v>2025</v>
      </c>
      <c r="Q10519" t="s">
        <v>2034</v>
      </c>
      <c r="R10519" t="s">
        <v>2630</v>
      </c>
      <c r="S10519">
        <v>35</v>
      </c>
      <c r="T10519" s="29" t="s">
        <v>28933</v>
      </c>
      <c r="U10519" s="29" t="s">
        <v>29103</v>
      </c>
    </row>
    <row r="10520" spans="1:21">
      <c r="A10520">
        <v>10519</v>
      </c>
      <c r="B10520" s="30" t="s">
        <v>4380</v>
      </c>
      <c r="D10520" s="30" t="s">
        <v>4381</v>
      </c>
      <c r="F10520" s="30" t="s">
        <v>4382</v>
      </c>
      <c r="H10520" s="30" t="s">
        <v>4387</v>
      </c>
      <c r="J10520" s="30" t="s">
        <v>4389</v>
      </c>
      <c r="L10520" s="30" t="s">
        <v>1531</v>
      </c>
      <c r="M10520" s="30" t="s">
        <v>592</v>
      </c>
      <c r="N10520" s="30" t="s">
        <v>4410</v>
      </c>
      <c r="P10520" s="30" t="s">
        <v>2968</v>
      </c>
      <c r="Q10520" t="s">
        <v>2034</v>
      </c>
      <c r="R10520" t="s">
        <v>6898</v>
      </c>
      <c r="S10520">
        <v>36</v>
      </c>
      <c r="T10520" s="29" t="s">
        <v>18184</v>
      </c>
      <c r="U10520" s="29" t="s">
        <v>29104</v>
      </c>
    </row>
    <row r="10521" spans="1:21">
      <c r="A10521">
        <v>10520</v>
      </c>
      <c r="B10521" s="30" t="s">
        <v>4380</v>
      </c>
      <c r="D10521" s="30" t="s">
        <v>4381</v>
      </c>
      <c r="F10521" s="30" t="s">
        <v>4382</v>
      </c>
      <c r="H10521" s="30" t="s">
        <v>4387</v>
      </c>
      <c r="J10521" s="30" t="s">
        <v>4389</v>
      </c>
      <c r="L10521" s="30" t="s">
        <v>1531</v>
      </c>
      <c r="M10521" s="30" t="s">
        <v>592</v>
      </c>
      <c r="N10521" s="30" t="s">
        <v>1144</v>
      </c>
      <c r="P10521" s="30" t="s">
        <v>1145</v>
      </c>
      <c r="Q10521" t="s">
        <v>2034</v>
      </c>
      <c r="R10521" t="s">
        <v>2630</v>
      </c>
      <c r="S10521">
        <v>35</v>
      </c>
      <c r="T10521" s="29" t="s">
        <v>28933</v>
      </c>
      <c r="U10521" s="29" t="s">
        <v>29105</v>
      </c>
    </row>
    <row r="10522" spans="1:21">
      <c r="A10522">
        <v>10521</v>
      </c>
      <c r="B10522" s="30" t="s">
        <v>4380</v>
      </c>
      <c r="D10522" s="30" t="s">
        <v>4381</v>
      </c>
      <c r="F10522" s="30" t="s">
        <v>4382</v>
      </c>
      <c r="H10522" s="30" t="s">
        <v>4387</v>
      </c>
      <c r="J10522" s="30" t="s">
        <v>4389</v>
      </c>
      <c r="L10522" s="30" t="s">
        <v>1531</v>
      </c>
      <c r="M10522" s="30" t="s">
        <v>592</v>
      </c>
      <c r="N10522" s="30" t="s">
        <v>1144</v>
      </c>
      <c r="P10522" s="30" t="s">
        <v>1332</v>
      </c>
      <c r="Q10522" t="s">
        <v>2034</v>
      </c>
      <c r="R10522" t="s">
        <v>2630</v>
      </c>
      <c r="S10522">
        <v>35</v>
      </c>
      <c r="T10522" s="29" t="s">
        <v>28933</v>
      </c>
      <c r="U10522" s="29" t="s">
        <v>29106</v>
      </c>
    </row>
    <row r="10523" spans="1:21">
      <c r="A10523">
        <v>10522</v>
      </c>
      <c r="B10523" s="30" t="s">
        <v>4380</v>
      </c>
      <c r="D10523" s="30" t="s">
        <v>4381</v>
      </c>
      <c r="F10523" s="30" t="s">
        <v>4382</v>
      </c>
      <c r="H10523" s="30" t="s">
        <v>4387</v>
      </c>
      <c r="J10523" s="30" t="s">
        <v>4389</v>
      </c>
      <c r="L10523" s="30" t="s">
        <v>1531</v>
      </c>
      <c r="M10523" s="30" t="s">
        <v>592</v>
      </c>
      <c r="N10523" s="30" t="s">
        <v>1144</v>
      </c>
      <c r="P10523" s="30" t="s">
        <v>1480</v>
      </c>
      <c r="Q10523" t="s">
        <v>2034</v>
      </c>
      <c r="R10523" t="s">
        <v>2630</v>
      </c>
      <c r="S10523">
        <v>35</v>
      </c>
      <c r="T10523" s="29" t="s">
        <v>28933</v>
      </c>
      <c r="U10523" s="29" t="s">
        <v>29107</v>
      </c>
    </row>
    <row r="10524" spans="1:21">
      <c r="A10524">
        <v>10523</v>
      </c>
      <c r="B10524" s="30" t="s">
        <v>4380</v>
      </c>
      <c r="D10524" s="30" t="s">
        <v>4381</v>
      </c>
      <c r="F10524" s="30" t="s">
        <v>4382</v>
      </c>
      <c r="H10524" s="30" t="s">
        <v>4387</v>
      </c>
      <c r="J10524" s="30" t="s">
        <v>4389</v>
      </c>
      <c r="L10524" s="30" t="s">
        <v>1531</v>
      </c>
      <c r="M10524" s="30" t="s">
        <v>592</v>
      </c>
      <c r="N10524" s="30" t="s">
        <v>1144</v>
      </c>
      <c r="P10524" s="30" t="s">
        <v>1577</v>
      </c>
      <c r="Q10524" t="s">
        <v>2034</v>
      </c>
      <c r="R10524" t="s">
        <v>6898</v>
      </c>
      <c r="S10524">
        <v>36</v>
      </c>
      <c r="T10524" s="29" t="s">
        <v>18184</v>
      </c>
      <c r="U10524" s="29" t="s">
        <v>29108</v>
      </c>
    </row>
    <row r="10525" spans="1:21">
      <c r="A10525">
        <v>10524</v>
      </c>
      <c r="B10525" s="30" t="s">
        <v>4380</v>
      </c>
      <c r="D10525" s="30" t="s">
        <v>4381</v>
      </c>
      <c r="F10525" s="30" t="s">
        <v>4382</v>
      </c>
      <c r="H10525" s="30" t="s">
        <v>4387</v>
      </c>
      <c r="J10525" s="30" t="s">
        <v>4389</v>
      </c>
      <c r="L10525" s="30" t="s">
        <v>1531</v>
      </c>
      <c r="M10525" s="30" t="s">
        <v>592</v>
      </c>
      <c r="N10525" s="30" t="s">
        <v>1144</v>
      </c>
      <c r="P10525" s="30" t="s">
        <v>1118</v>
      </c>
      <c r="Q10525" t="s">
        <v>2034</v>
      </c>
      <c r="R10525" t="s">
        <v>2630</v>
      </c>
      <c r="S10525">
        <v>35</v>
      </c>
      <c r="T10525" s="29" t="s">
        <v>28933</v>
      </c>
      <c r="U10525" s="29" t="s">
        <v>29109</v>
      </c>
    </row>
    <row r="10526" spans="1:21">
      <c r="A10526">
        <v>10525</v>
      </c>
      <c r="B10526" s="30" t="s">
        <v>4380</v>
      </c>
      <c r="D10526" s="30" t="s">
        <v>4381</v>
      </c>
      <c r="F10526" s="30" t="s">
        <v>4382</v>
      </c>
      <c r="H10526" s="30" t="s">
        <v>4387</v>
      </c>
      <c r="J10526" s="30" t="s">
        <v>4389</v>
      </c>
      <c r="L10526" s="30" t="s">
        <v>1531</v>
      </c>
      <c r="M10526" s="30" t="s">
        <v>592</v>
      </c>
      <c r="N10526" s="30" t="s">
        <v>1144</v>
      </c>
      <c r="P10526" s="30" t="s">
        <v>2026</v>
      </c>
      <c r="Q10526" t="s">
        <v>2034</v>
      </c>
      <c r="R10526" t="s">
        <v>2630</v>
      </c>
      <c r="S10526">
        <v>35</v>
      </c>
      <c r="T10526" s="29" t="s">
        <v>28933</v>
      </c>
      <c r="U10526" s="29" t="s">
        <v>29110</v>
      </c>
    </row>
    <row r="10527" spans="1:21">
      <c r="A10527">
        <v>10526</v>
      </c>
      <c r="B10527" s="30" t="s">
        <v>4380</v>
      </c>
      <c r="D10527" s="30" t="s">
        <v>4381</v>
      </c>
      <c r="F10527" s="30" t="s">
        <v>4382</v>
      </c>
      <c r="H10527" s="30" t="s">
        <v>4387</v>
      </c>
      <c r="J10527" s="30" t="s">
        <v>4389</v>
      </c>
      <c r="L10527" s="30" t="s">
        <v>1531</v>
      </c>
      <c r="M10527" s="30" t="s">
        <v>592</v>
      </c>
      <c r="P10527" s="30" t="s">
        <v>1579</v>
      </c>
      <c r="Q10527" t="s">
        <v>2034</v>
      </c>
      <c r="R10527" t="s">
        <v>2630</v>
      </c>
      <c r="S10527">
        <v>35</v>
      </c>
      <c r="T10527" s="29" t="s">
        <v>28933</v>
      </c>
      <c r="U10527" s="29" t="s">
        <v>29111</v>
      </c>
    </row>
    <row r="10528" spans="1:21">
      <c r="A10528">
        <v>10527</v>
      </c>
      <c r="B10528" s="30" t="s">
        <v>4380</v>
      </c>
      <c r="D10528" s="30" t="s">
        <v>4381</v>
      </c>
      <c r="F10528" s="30" t="s">
        <v>4411</v>
      </c>
      <c r="H10528" s="30" t="s">
        <v>14452</v>
      </c>
      <c r="J10528" s="30" t="s">
        <v>14453</v>
      </c>
      <c r="L10528" s="30" t="s">
        <v>4442</v>
      </c>
      <c r="N10528" s="30" t="s">
        <v>4443</v>
      </c>
      <c r="P10528" s="30" t="s">
        <v>14454</v>
      </c>
      <c r="Q10528" t="s">
        <v>2037</v>
      </c>
      <c r="R10528" t="s">
        <v>2630</v>
      </c>
      <c r="S10528">
        <v>38</v>
      </c>
      <c r="T10528" s="29" t="s">
        <v>29112</v>
      </c>
      <c r="U10528" s="29" t="s">
        <v>29113</v>
      </c>
    </row>
    <row r="10529" spans="1:21">
      <c r="A10529">
        <v>10528</v>
      </c>
      <c r="B10529" s="30" t="s">
        <v>4380</v>
      </c>
      <c r="D10529" s="30" t="s">
        <v>4381</v>
      </c>
      <c r="F10529" s="30" t="s">
        <v>4411</v>
      </c>
      <c r="H10529" s="30" t="s">
        <v>4412</v>
      </c>
      <c r="J10529" s="30" t="s">
        <v>4413</v>
      </c>
      <c r="L10529" s="30" t="s">
        <v>2262</v>
      </c>
      <c r="N10529" s="30" t="s">
        <v>2263</v>
      </c>
      <c r="P10529" s="30" t="s">
        <v>2264</v>
      </c>
      <c r="Q10529" t="s">
        <v>2034</v>
      </c>
      <c r="R10529" t="s">
        <v>6898</v>
      </c>
      <c r="S10529">
        <v>36</v>
      </c>
      <c r="T10529" s="29" t="s">
        <v>18184</v>
      </c>
      <c r="U10529" s="29" t="s">
        <v>29114</v>
      </c>
    </row>
    <row r="10530" spans="1:21">
      <c r="A10530">
        <v>10529</v>
      </c>
      <c r="B10530" s="30" t="s">
        <v>4380</v>
      </c>
      <c r="D10530" s="30" t="s">
        <v>4381</v>
      </c>
      <c r="F10530" s="30" t="s">
        <v>4411</v>
      </c>
      <c r="H10530" s="30" t="s">
        <v>4412</v>
      </c>
      <c r="J10530" s="30" t="s">
        <v>4413</v>
      </c>
      <c r="L10530" s="30" t="s">
        <v>2262</v>
      </c>
      <c r="N10530" s="30" t="s">
        <v>2265</v>
      </c>
      <c r="P10530" s="30" t="s">
        <v>2266</v>
      </c>
      <c r="Q10530" t="s">
        <v>2034</v>
      </c>
      <c r="R10530" t="s">
        <v>6898</v>
      </c>
      <c r="S10530">
        <v>36</v>
      </c>
      <c r="T10530" s="29" t="s">
        <v>18184</v>
      </c>
      <c r="U10530" s="29" t="s">
        <v>29115</v>
      </c>
    </row>
    <row r="10531" spans="1:21">
      <c r="A10531">
        <v>10530</v>
      </c>
      <c r="B10531" s="30" t="s">
        <v>4380</v>
      </c>
      <c r="D10531" s="30" t="s">
        <v>4381</v>
      </c>
      <c r="F10531" s="30" t="s">
        <v>4411</v>
      </c>
      <c r="H10531" s="30" t="s">
        <v>4412</v>
      </c>
      <c r="J10531" s="30" t="s">
        <v>4413</v>
      </c>
      <c r="L10531" s="30" t="s">
        <v>2262</v>
      </c>
      <c r="N10531" s="30" t="s">
        <v>2265</v>
      </c>
      <c r="P10531" s="30" t="s">
        <v>2267</v>
      </c>
      <c r="Q10531" t="s">
        <v>2034</v>
      </c>
      <c r="R10531" t="s">
        <v>2630</v>
      </c>
      <c r="S10531">
        <v>35</v>
      </c>
      <c r="T10531" s="29" t="s">
        <v>28933</v>
      </c>
      <c r="U10531" s="29" t="s">
        <v>29116</v>
      </c>
    </row>
    <row r="10532" spans="1:21">
      <c r="A10532">
        <v>10531</v>
      </c>
      <c r="B10532" s="30" t="s">
        <v>4380</v>
      </c>
      <c r="D10532" s="30" t="s">
        <v>4381</v>
      </c>
      <c r="F10532" s="30" t="s">
        <v>4411</v>
      </c>
      <c r="H10532" s="30" t="s">
        <v>6741</v>
      </c>
      <c r="J10532" s="30" t="s">
        <v>6742</v>
      </c>
      <c r="L10532" s="30" t="s">
        <v>6743</v>
      </c>
      <c r="N10532" s="30" t="s">
        <v>6744</v>
      </c>
      <c r="P10532" s="30" t="s">
        <v>6745</v>
      </c>
      <c r="Q10532" t="s">
        <v>2034</v>
      </c>
      <c r="R10532" t="s">
        <v>2628</v>
      </c>
      <c r="S10532">
        <v>36</v>
      </c>
      <c r="T10532" s="29" t="s">
        <v>29117</v>
      </c>
      <c r="U10532" s="29" t="s">
        <v>29118</v>
      </c>
    </row>
    <row r="10533" spans="1:21">
      <c r="A10533">
        <v>10532</v>
      </c>
      <c r="B10533" s="30" t="s">
        <v>4380</v>
      </c>
      <c r="D10533" s="30" t="s">
        <v>4381</v>
      </c>
      <c r="F10533" s="30" t="s">
        <v>4411</v>
      </c>
      <c r="H10533" s="30" t="s">
        <v>6741</v>
      </c>
      <c r="J10533" s="30" t="s">
        <v>6742</v>
      </c>
      <c r="L10533" s="30" t="s">
        <v>6743</v>
      </c>
      <c r="N10533" s="30" t="s">
        <v>6746</v>
      </c>
      <c r="P10533" s="30" t="s">
        <v>6747</v>
      </c>
      <c r="Q10533" t="s">
        <v>2034</v>
      </c>
      <c r="R10533" t="s">
        <v>2628</v>
      </c>
      <c r="S10533">
        <v>36</v>
      </c>
      <c r="T10533" s="29" t="s">
        <v>29117</v>
      </c>
      <c r="U10533" s="29" t="s">
        <v>29119</v>
      </c>
    </row>
    <row r="10534" spans="1:21">
      <c r="A10534">
        <v>10533</v>
      </c>
      <c r="B10534" s="30" t="s">
        <v>4380</v>
      </c>
      <c r="D10534" s="30" t="s">
        <v>4381</v>
      </c>
      <c r="F10534" s="30" t="s">
        <v>4411</v>
      </c>
      <c r="H10534" s="30" t="s">
        <v>4414</v>
      </c>
      <c r="J10534" s="30" t="s">
        <v>14455</v>
      </c>
      <c r="L10534" s="30" t="s">
        <v>14456</v>
      </c>
      <c r="N10534" s="30" t="s">
        <v>14457</v>
      </c>
      <c r="P10534" s="30" t="s">
        <v>14458</v>
      </c>
      <c r="Q10534" t="s">
        <v>2034</v>
      </c>
      <c r="R10534" t="s">
        <v>2628</v>
      </c>
      <c r="S10534">
        <v>38</v>
      </c>
      <c r="T10534" s="29" t="s">
        <v>20135</v>
      </c>
      <c r="U10534" s="29" t="s">
        <v>29120</v>
      </c>
    </row>
    <row r="10535" spans="1:21">
      <c r="A10535">
        <v>10534</v>
      </c>
      <c r="B10535" s="30" t="s">
        <v>4380</v>
      </c>
      <c r="D10535" s="30" t="s">
        <v>4381</v>
      </c>
      <c r="F10535" s="30" t="s">
        <v>4411</v>
      </c>
      <c r="H10535" s="30" t="s">
        <v>4414</v>
      </c>
      <c r="J10535" s="30" t="s">
        <v>14455</v>
      </c>
      <c r="L10535" s="30" t="s">
        <v>14456</v>
      </c>
      <c r="N10535" s="30" t="s">
        <v>14457</v>
      </c>
      <c r="P10535" s="30" t="s">
        <v>14459</v>
      </c>
      <c r="Q10535" t="s">
        <v>2034</v>
      </c>
      <c r="R10535" t="s">
        <v>2628</v>
      </c>
      <c r="S10535">
        <v>38</v>
      </c>
      <c r="T10535" s="29" t="s">
        <v>20135</v>
      </c>
      <c r="U10535" s="29" t="s">
        <v>29121</v>
      </c>
    </row>
    <row r="10536" spans="1:21">
      <c r="A10536">
        <v>10535</v>
      </c>
      <c r="B10536" s="30" t="s">
        <v>4380</v>
      </c>
      <c r="D10536" s="30" t="s">
        <v>4381</v>
      </c>
      <c r="F10536" s="30" t="s">
        <v>4411</v>
      </c>
      <c r="H10536" s="30" t="s">
        <v>4414</v>
      </c>
      <c r="J10536" s="30" t="s">
        <v>4415</v>
      </c>
      <c r="L10536" s="30" t="s">
        <v>1959</v>
      </c>
      <c r="N10536" s="30" t="s">
        <v>1960</v>
      </c>
      <c r="P10536" s="30" t="s">
        <v>1961</v>
      </c>
      <c r="Q10536" t="s">
        <v>2034</v>
      </c>
      <c r="R10536" t="s">
        <v>6898</v>
      </c>
      <c r="S10536">
        <v>36</v>
      </c>
      <c r="T10536" s="29" t="s">
        <v>18184</v>
      </c>
      <c r="U10536" s="29" t="s">
        <v>29122</v>
      </c>
    </row>
    <row r="10537" spans="1:21">
      <c r="A10537">
        <v>10536</v>
      </c>
      <c r="B10537" s="30" t="s">
        <v>4380</v>
      </c>
      <c r="D10537" s="30" t="s">
        <v>4381</v>
      </c>
      <c r="F10537" s="30" t="s">
        <v>4411</v>
      </c>
      <c r="H10537" s="30" t="s">
        <v>4414</v>
      </c>
      <c r="J10537" s="30" t="s">
        <v>4415</v>
      </c>
      <c r="L10537" s="30" t="s">
        <v>1959</v>
      </c>
      <c r="N10537" s="30" t="s">
        <v>1960</v>
      </c>
      <c r="P10537" s="30" t="s">
        <v>1962</v>
      </c>
      <c r="Q10537" t="s">
        <v>2034</v>
      </c>
      <c r="R10537" t="s">
        <v>2630</v>
      </c>
      <c r="S10537">
        <v>35</v>
      </c>
      <c r="T10537" s="29" t="s">
        <v>28933</v>
      </c>
      <c r="U10537" s="29" t="s">
        <v>29123</v>
      </c>
    </row>
    <row r="10538" spans="1:21">
      <c r="A10538">
        <v>10537</v>
      </c>
      <c r="B10538" s="30" t="s">
        <v>4380</v>
      </c>
      <c r="D10538" s="30" t="s">
        <v>4381</v>
      </c>
      <c r="F10538" s="30" t="s">
        <v>4411</v>
      </c>
      <c r="H10538" s="30" t="s">
        <v>4414</v>
      </c>
      <c r="J10538" s="30" t="s">
        <v>14460</v>
      </c>
      <c r="L10538" s="30" t="s">
        <v>14461</v>
      </c>
      <c r="N10538" s="30" t="s">
        <v>14462</v>
      </c>
      <c r="P10538" s="30" t="s">
        <v>14463</v>
      </c>
      <c r="Q10538" t="s">
        <v>2034</v>
      </c>
      <c r="R10538" t="s">
        <v>2628</v>
      </c>
      <c r="S10538">
        <v>38</v>
      </c>
      <c r="T10538" s="29" t="s">
        <v>18215</v>
      </c>
      <c r="U10538" s="29" t="s">
        <v>29124</v>
      </c>
    </row>
    <row r="10539" spans="1:21">
      <c r="A10539">
        <v>10538</v>
      </c>
      <c r="B10539" s="30" t="s">
        <v>4380</v>
      </c>
      <c r="D10539" s="30" t="s">
        <v>4381</v>
      </c>
      <c r="F10539" s="30" t="s">
        <v>4411</v>
      </c>
      <c r="H10539" s="30" t="s">
        <v>4414</v>
      </c>
      <c r="J10539" s="30" t="s">
        <v>14460</v>
      </c>
      <c r="L10539" s="30" t="s">
        <v>14461</v>
      </c>
      <c r="N10539" s="30" t="s">
        <v>14464</v>
      </c>
      <c r="P10539" s="30" t="s">
        <v>14465</v>
      </c>
      <c r="Q10539" t="s">
        <v>2034</v>
      </c>
      <c r="R10539" t="s">
        <v>2628</v>
      </c>
      <c r="S10539">
        <v>38</v>
      </c>
      <c r="T10539" s="29" t="s">
        <v>18215</v>
      </c>
      <c r="U10539" s="29" t="s">
        <v>29125</v>
      </c>
    </row>
    <row r="10540" spans="1:21">
      <c r="A10540">
        <v>10539</v>
      </c>
      <c r="B10540" s="30" t="s">
        <v>4380</v>
      </c>
      <c r="D10540" s="30" t="s">
        <v>4381</v>
      </c>
      <c r="F10540" s="30" t="s">
        <v>4411</v>
      </c>
      <c r="H10540" s="30" t="s">
        <v>4414</v>
      </c>
      <c r="J10540" s="30" t="s">
        <v>14460</v>
      </c>
      <c r="L10540" s="30" t="s">
        <v>14461</v>
      </c>
      <c r="N10540" s="30" t="s">
        <v>14464</v>
      </c>
      <c r="P10540" s="30" t="s">
        <v>14466</v>
      </c>
      <c r="Q10540" t="s">
        <v>2034</v>
      </c>
      <c r="R10540" t="s">
        <v>2628</v>
      </c>
      <c r="S10540">
        <v>38</v>
      </c>
      <c r="T10540" s="29" t="s">
        <v>18215</v>
      </c>
      <c r="U10540" s="29" t="s">
        <v>29126</v>
      </c>
    </row>
    <row r="10541" spans="1:21">
      <c r="A10541">
        <v>10540</v>
      </c>
      <c r="B10541" s="30" t="s">
        <v>4380</v>
      </c>
      <c r="D10541" s="30" t="s">
        <v>4381</v>
      </c>
      <c r="F10541" s="30" t="s">
        <v>4411</v>
      </c>
      <c r="H10541" s="30" t="s">
        <v>4414</v>
      </c>
      <c r="J10541" s="30" t="s">
        <v>4416</v>
      </c>
      <c r="L10541" s="30" t="s">
        <v>1177</v>
      </c>
      <c r="N10541" s="30" t="s">
        <v>2978</v>
      </c>
      <c r="P10541" s="30" t="s">
        <v>14467</v>
      </c>
      <c r="Q10541" t="s">
        <v>2034</v>
      </c>
      <c r="R10541" t="s">
        <v>2631</v>
      </c>
      <c r="S10541">
        <v>37</v>
      </c>
      <c r="T10541" s="29" t="s">
        <v>18464</v>
      </c>
      <c r="U10541" s="29" t="s">
        <v>29127</v>
      </c>
    </row>
    <row r="10542" spans="1:21">
      <c r="A10542">
        <v>10541</v>
      </c>
      <c r="B10542" s="30" t="s">
        <v>4380</v>
      </c>
      <c r="D10542" s="30" t="s">
        <v>4381</v>
      </c>
      <c r="F10542" s="30" t="s">
        <v>4411</v>
      </c>
      <c r="H10542" s="30" t="s">
        <v>4414</v>
      </c>
      <c r="J10542" s="30" t="s">
        <v>4416</v>
      </c>
      <c r="L10542" s="30" t="s">
        <v>1177</v>
      </c>
      <c r="N10542" s="30" t="s">
        <v>2978</v>
      </c>
      <c r="P10542" s="30" t="s">
        <v>14468</v>
      </c>
      <c r="Q10542" t="s">
        <v>2034</v>
      </c>
      <c r="R10542" t="s">
        <v>2631</v>
      </c>
      <c r="S10542">
        <v>37</v>
      </c>
      <c r="T10542" s="29" t="s">
        <v>18464</v>
      </c>
      <c r="U10542" s="29" t="s">
        <v>29128</v>
      </c>
    </row>
    <row r="10543" spans="1:21">
      <c r="A10543">
        <v>10542</v>
      </c>
      <c r="B10543" s="30" t="s">
        <v>4380</v>
      </c>
      <c r="D10543" s="30" t="s">
        <v>4381</v>
      </c>
      <c r="F10543" s="30" t="s">
        <v>4411</v>
      </c>
      <c r="H10543" s="30" t="s">
        <v>4414</v>
      </c>
      <c r="J10543" s="30" t="s">
        <v>4416</v>
      </c>
      <c r="L10543" s="30" t="s">
        <v>1177</v>
      </c>
      <c r="N10543" s="30" t="s">
        <v>2979</v>
      </c>
      <c r="P10543" s="30" t="s">
        <v>14469</v>
      </c>
      <c r="Q10543" t="s">
        <v>2034</v>
      </c>
      <c r="R10543" t="s">
        <v>2631</v>
      </c>
      <c r="S10543">
        <v>37</v>
      </c>
      <c r="T10543" s="29" t="s">
        <v>18464</v>
      </c>
      <c r="U10543" s="29" t="s">
        <v>29129</v>
      </c>
    </row>
    <row r="10544" spans="1:21">
      <c r="A10544">
        <v>10543</v>
      </c>
      <c r="B10544" s="30" t="s">
        <v>4380</v>
      </c>
      <c r="D10544" s="30" t="s">
        <v>4381</v>
      </c>
      <c r="F10544" s="30" t="s">
        <v>4411</v>
      </c>
      <c r="H10544" s="30" t="s">
        <v>4414</v>
      </c>
      <c r="J10544" s="30" t="s">
        <v>4416</v>
      </c>
      <c r="L10544" s="30" t="s">
        <v>1177</v>
      </c>
      <c r="N10544" s="30" t="s">
        <v>2979</v>
      </c>
      <c r="P10544" s="30" t="s">
        <v>14470</v>
      </c>
      <c r="Q10544" t="s">
        <v>2034</v>
      </c>
      <c r="R10544" t="s">
        <v>2631</v>
      </c>
      <c r="S10544">
        <v>37</v>
      </c>
      <c r="T10544" s="29" t="s">
        <v>18464</v>
      </c>
      <c r="U10544" s="29" t="s">
        <v>29130</v>
      </c>
    </row>
    <row r="10545" spans="1:21">
      <c r="A10545">
        <v>10544</v>
      </c>
      <c r="B10545" s="30" t="s">
        <v>4380</v>
      </c>
      <c r="D10545" s="30" t="s">
        <v>4381</v>
      </c>
      <c r="F10545" s="30" t="s">
        <v>4411</v>
      </c>
      <c r="H10545" s="30" t="s">
        <v>4414</v>
      </c>
      <c r="J10545" s="30" t="s">
        <v>4416</v>
      </c>
      <c r="L10545" s="30" t="s">
        <v>1177</v>
      </c>
      <c r="N10545" s="30" t="s">
        <v>2979</v>
      </c>
      <c r="P10545" s="30" t="s">
        <v>14471</v>
      </c>
      <c r="Q10545" t="s">
        <v>2034</v>
      </c>
      <c r="R10545" t="s">
        <v>2631</v>
      </c>
      <c r="S10545">
        <v>37</v>
      </c>
      <c r="T10545" s="29" t="s">
        <v>18464</v>
      </c>
      <c r="U10545" s="29" t="s">
        <v>29131</v>
      </c>
    </row>
    <row r="10546" spans="1:21">
      <c r="A10546">
        <v>10545</v>
      </c>
      <c r="B10546" s="30" t="s">
        <v>4380</v>
      </c>
      <c r="D10546" s="30" t="s">
        <v>4381</v>
      </c>
      <c r="F10546" s="30" t="s">
        <v>4411</v>
      </c>
      <c r="H10546" s="30" t="s">
        <v>4414</v>
      </c>
      <c r="J10546" s="30" t="s">
        <v>4416</v>
      </c>
      <c r="L10546" s="30" t="s">
        <v>1177</v>
      </c>
      <c r="N10546" s="30" t="s">
        <v>2979</v>
      </c>
      <c r="P10546" s="30" t="s">
        <v>14472</v>
      </c>
      <c r="Q10546" t="s">
        <v>2034</v>
      </c>
      <c r="R10546" t="s">
        <v>2628</v>
      </c>
      <c r="S10546">
        <v>37</v>
      </c>
      <c r="T10546" s="29" t="s">
        <v>29132</v>
      </c>
      <c r="U10546" s="29" t="s">
        <v>29133</v>
      </c>
    </row>
    <row r="10547" spans="1:21">
      <c r="A10547">
        <v>10546</v>
      </c>
      <c r="B10547" s="30" t="s">
        <v>4380</v>
      </c>
      <c r="D10547" s="30" t="s">
        <v>4381</v>
      </c>
      <c r="F10547" s="30" t="s">
        <v>4411</v>
      </c>
      <c r="H10547" s="30" t="s">
        <v>4414</v>
      </c>
      <c r="J10547" s="30" t="s">
        <v>4416</v>
      </c>
      <c r="L10547" s="30" t="s">
        <v>1177</v>
      </c>
      <c r="N10547" s="30" t="s">
        <v>2979</v>
      </c>
      <c r="P10547" s="30" t="s">
        <v>14473</v>
      </c>
      <c r="Q10547" t="s">
        <v>2034</v>
      </c>
      <c r="R10547" t="s">
        <v>2628</v>
      </c>
      <c r="S10547">
        <v>37</v>
      </c>
      <c r="T10547" s="29" t="s">
        <v>29132</v>
      </c>
      <c r="U10547" s="29" t="s">
        <v>29134</v>
      </c>
    </row>
    <row r="10548" spans="1:21">
      <c r="A10548">
        <v>10547</v>
      </c>
      <c r="B10548" s="30" t="s">
        <v>4380</v>
      </c>
      <c r="D10548" s="30" t="s">
        <v>4381</v>
      </c>
      <c r="F10548" s="30" t="s">
        <v>4411</v>
      </c>
      <c r="H10548" s="30" t="s">
        <v>4414</v>
      </c>
      <c r="J10548" s="30" t="s">
        <v>4416</v>
      </c>
      <c r="L10548" s="30" t="s">
        <v>1177</v>
      </c>
      <c r="N10548" s="30" t="s">
        <v>2979</v>
      </c>
      <c r="P10548" s="30" t="s">
        <v>14474</v>
      </c>
      <c r="Q10548" t="s">
        <v>2034</v>
      </c>
      <c r="R10548" t="s">
        <v>2631</v>
      </c>
      <c r="S10548">
        <v>37</v>
      </c>
      <c r="T10548" s="29" t="s">
        <v>18464</v>
      </c>
      <c r="U10548" s="29" t="s">
        <v>29135</v>
      </c>
    </row>
    <row r="10549" spans="1:21">
      <c r="A10549">
        <v>10548</v>
      </c>
      <c r="B10549" s="30" t="s">
        <v>4380</v>
      </c>
      <c r="D10549" s="30" t="s">
        <v>4381</v>
      </c>
      <c r="F10549" s="30" t="s">
        <v>4411</v>
      </c>
      <c r="H10549" s="30" t="s">
        <v>4414</v>
      </c>
      <c r="J10549" s="30" t="s">
        <v>4416</v>
      </c>
      <c r="L10549" s="30" t="s">
        <v>1177</v>
      </c>
      <c r="N10549" s="30" t="s">
        <v>6748</v>
      </c>
      <c r="P10549" s="30" t="s">
        <v>14475</v>
      </c>
      <c r="Q10549" t="s">
        <v>2034</v>
      </c>
      <c r="R10549" t="s">
        <v>2631</v>
      </c>
      <c r="S10549">
        <v>37</v>
      </c>
      <c r="T10549" s="29" t="s">
        <v>18464</v>
      </c>
      <c r="U10549" s="29" t="s">
        <v>29136</v>
      </c>
    </row>
    <row r="10550" spans="1:21">
      <c r="A10550">
        <v>10549</v>
      </c>
      <c r="B10550" s="30" t="s">
        <v>4380</v>
      </c>
      <c r="D10550" s="30" t="s">
        <v>4381</v>
      </c>
      <c r="F10550" s="30" t="s">
        <v>4411</v>
      </c>
      <c r="H10550" s="30" t="s">
        <v>4414</v>
      </c>
      <c r="J10550" s="30" t="s">
        <v>4416</v>
      </c>
      <c r="L10550" s="30" t="s">
        <v>1177</v>
      </c>
      <c r="N10550" s="30" t="s">
        <v>6748</v>
      </c>
      <c r="P10550" s="30" t="s">
        <v>14476</v>
      </c>
      <c r="Q10550" t="s">
        <v>2034</v>
      </c>
      <c r="R10550" t="s">
        <v>2631</v>
      </c>
      <c r="S10550">
        <v>37</v>
      </c>
      <c r="T10550" s="29" t="s">
        <v>18464</v>
      </c>
      <c r="U10550" s="29" t="s">
        <v>29137</v>
      </c>
    </row>
    <row r="10551" spans="1:21">
      <c r="A10551">
        <v>10550</v>
      </c>
      <c r="B10551" s="30" t="s">
        <v>4380</v>
      </c>
      <c r="D10551" s="30" t="s">
        <v>4381</v>
      </c>
      <c r="F10551" s="30" t="s">
        <v>4411</v>
      </c>
      <c r="H10551" s="30" t="s">
        <v>4414</v>
      </c>
      <c r="J10551" s="30" t="s">
        <v>4416</v>
      </c>
      <c r="L10551" s="30" t="s">
        <v>1177</v>
      </c>
      <c r="N10551" s="30" t="s">
        <v>6749</v>
      </c>
      <c r="P10551" s="30" t="s">
        <v>14477</v>
      </c>
      <c r="Q10551" t="s">
        <v>2034</v>
      </c>
      <c r="R10551" t="s">
        <v>2631</v>
      </c>
      <c r="S10551">
        <v>37</v>
      </c>
      <c r="T10551" s="29" t="s">
        <v>18464</v>
      </c>
      <c r="U10551" s="29" t="s">
        <v>29138</v>
      </c>
    </row>
    <row r="10552" spans="1:21">
      <c r="A10552">
        <v>10551</v>
      </c>
      <c r="B10552" s="30" t="s">
        <v>4380</v>
      </c>
      <c r="D10552" s="30" t="s">
        <v>4381</v>
      </c>
      <c r="F10552" s="30" t="s">
        <v>4411</v>
      </c>
      <c r="H10552" s="30" t="s">
        <v>4414</v>
      </c>
      <c r="J10552" s="30" t="s">
        <v>4416</v>
      </c>
      <c r="L10552" s="30" t="s">
        <v>1177</v>
      </c>
      <c r="N10552" s="30" t="s">
        <v>3677</v>
      </c>
      <c r="P10552" s="30" t="s">
        <v>14478</v>
      </c>
      <c r="Q10552" t="s">
        <v>2034</v>
      </c>
      <c r="R10552" t="s">
        <v>2631</v>
      </c>
      <c r="S10552">
        <v>37</v>
      </c>
      <c r="T10552" s="29" t="s">
        <v>18464</v>
      </c>
      <c r="U10552" s="29" t="s">
        <v>29139</v>
      </c>
    </row>
    <row r="10553" spans="1:21">
      <c r="A10553">
        <v>10552</v>
      </c>
      <c r="B10553" s="30" t="s">
        <v>4380</v>
      </c>
      <c r="D10553" s="30" t="s">
        <v>4381</v>
      </c>
      <c r="F10553" s="30" t="s">
        <v>4411</v>
      </c>
      <c r="H10553" s="30" t="s">
        <v>4414</v>
      </c>
      <c r="J10553" s="30" t="s">
        <v>4417</v>
      </c>
      <c r="L10553" s="30" t="s">
        <v>1297</v>
      </c>
      <c r="N10553" s="30" t="s">
        <v>1298</v>
      </c>
      <c r="P10553" s="30" t="s">
        <v>1734</v>
      </c>
      <c r="Q10553" t="s">
        <v>2034</v>
      </c>
      <c r="R10553" t="s">
        <v>2630</v>
      </c>
      <c r="S10553">
        <v>35</v>
      </c>
      <c r="T10553" s="29" t="s">
        <v>28933</v>
      </c>
      <c r="U10553" s="29" t="s">
        <v>29140</v>
      </c>
    </row>
    <row r="10554" spans="1:21">
      <c r="A10554">
        <v>10553</v>
      </c>
      <c r="B10554" s="30" t="s">
        <v>4380</v>
      </c>
      <c r="D10554" s="30" t="s">
        <v>4381</v>
      </c>
      <c r="F10554" s="30" t="s">
        <v>4411</v>
      </c>
      <c r="H10554" s="30" t="s">
        <v>4414</v>
      </c>
      <c r="J10554" s="30" t="s">
        <v>4417</v>
      </c>
      <c r="L10554" s="30" t="s">
        <v>1297</v>
      </c>
      <c r="N10554" s="30" t="s">
        <v>1298</v>
      </c>
      <c r="P10554" s="30" t="s">
        <v>6750</v>
      </c>
      <c r="Q10554" t="s">
        <v>2034</v>
      </c>
      <c r="R10554" t="s">
        <v>2628</v>
      </c>
      <c r="S10554">
        <v>36</v>
      </c>
      <c r="T10554" s="29" t="s">
        <v>29141</v>
      </c>
      <c r="U10554" s="29" t="s">
        <v>29142</v>
      </c>
    </row>
    <row r="10555" spans="1:21">
      <c r="A10555">
        <v>10554</v>
      </c>
      <c r="B10555" s="30" t="s">
        <v>4380</v>
      </c>
      <c r="D10555" s="30" t="s">
        <v>4381</v>
      </c>
      <c r="F10555" s="30" t="s">
        <v>4411</v>
      </c>
      <c r="H10555" s="30" t="s">
        <v>4414</v>
      </c>
      <c r="J10555" s="30" t="s">
        <v>4417</v>
      </c>
      <c r="L10555" s="30" t="s">
        <v>1297</v>
      </c>
      <c r="N10555" s="30" t="s">
        <v>1298</v>
      </c>
      <c r="P10555" s="30" t="s">
        <v>2747</v>
      </c>
      <c r="Q10555" t="s">
        <v>2034</v>
      </c>
      <c r="R10555" t="s">
        <v>2630</v>
      </c>
      <c r="S10555">
        <v>35</v>
      </c>
      <c r="T10555" s="29" t="s">
        <v>28933</v>
      </c>
      <c r="U10555" s="29" t="s">
        <v>29143</v>
      </c>
    </row>
    <row r="10556" spans="1:21">
      <c r="A10556">
        <v>10555</v>
      </c>
      <c r="B10556" s="30" t="s">
        <v>4380</v>
      </c>
      <c r="D10556" s="30" t="s">
        <v>4381</v>
      </c>
      <c r="F10556" s="30" t="s">
        <v>4411</v>
      </c>
      <c r="H10556" s="30" t="s">
        <v>4414</v>
      </c>
      <c r="J10556" s="30" t="s">
        <v>4417</v>
      </c>
      <c r="L10556" s="30" t="s">
        <v>1297</v>
      </c>
      <c r="N10556" s="30" t="s">
        <v>1298</v>
      </c>
      <c r="P10556" s="30" t="s">
        <v>1735</v>
      </c>
      <c r="Q10556" t="s">
        <v>2034</v>
      </c>
      <c r="R10556" t="s">
        <v>2630</v>
      </c>
      <c r="S10556">
        <v>35</v>
      </c>
      <c r="T10556" s="29" t="s">
        <v>28933</v>
      </c>
      <c r="U10556" s="29" t="s">
        <v>29144</v>
      </c>
    </row>
    <row r="10557" spans="1:21">
      <c r="A10557">
        <v>10556</v>
      </c>
      <c r="B10557" s="30" t="s">
        <v>4380</v>
      </c>
      <c r="D10557" s="30" t="s">
        <v>4381</v>
      </c>
      <c r="F10557" s="30" t="s">
        <v>4411</v>
      </c>
      <c r="H10557" s="30" t="s">
        <v>4414</v>
      </c>
      <c r="J10557" s="30" t="s">
        <v>4417</v>
      </c>
      <c r="L10557" s="30" t="s">
        <v>1297</v>
      </c>
      <c r="N10557" s="30" t="s">
        <v>1298</v>
      </c>
      <c r="P10557" s="30" t="s">
        <v>2487</v>
      </c>
      <c r="Q10557" t="s">
        <v>2034</v>
      </c>
      <c r="R10557" t="s">
        <v>2630</v>
      </c>
      <c r="S10557">
        <v>35</v>
      </c>
      <c r="T10557" s="29" t="s">
        <v>28933</v>
      </c>
      <c r="U10557" s="29" t="s">
        <v>29145</v>
      </c>
    </row>
    <row r="10558" spans="1:21">
      <c r="A10558">
        <v>10557</v>
      </c>
      <c r="B10558" s="30" t="s">
        <v>4380</v>
      </c>
      <c r="D10558" s="30" t="s">
        <v>4381</v>
      </c>
      <c r="F10558" s="30" t="s">
        <v>4411</v>
      </c>
      <c r="H10558" s="30" t="s">
        <v>4414</v>
      </c>
      <c r="J10558" s="30" t="s">
        <v>4417</v>
      </c>
      <c r="L10558" s="30" t="s">
        <v>1297</v>
      </c>
      <c r="N10558" s="30" t="s">
        <v>1298</v>
      </c>
      <c r="P10558" s="30" t="s">
        <v>6751</v>
      </c>
      <c r="Q10558" t="s">
        <v>2034</v>
      </c>
      <c r="R10558" t="s">
        <v>2628</v>
      </c>
      <c r="S10558">
        <v>36</v>
      </c>
      <c r="T10558" s="29" t="s">
        <v>29141</v>
      </c>
      <c r="U10558" s="29" t="s">
        <v>29146</v>
      </c>
    </row>
    <row r="10559" spans="1:21">
      <c r="A10559">
        <v>10558</v>
      </c>
      <c r="B10559" s="30" t="s">
        <v>4380</v>
      </c>
      <c r="D10559" s="30" t="s">
        <v>4381</v>
      </c>
      <c r="F10559" s="30" t="s">
        <v>4411</v>
      </c>
      <c r="H10559" s="30" t="s">
        <v>4414</v>
      </c>
      <c r="J10559" s="30" t="s">
        <v>4417</v>
      </c>
      <c r="L10559" s="30" t="s">
        <v>1297</v>
      </c>
      <c r="N10559" s="30" t="s">
        <v>1298</v>
      </c>
      <c r="P10559" s="30" t="s">
        <v>1736</v>
      </c>
      <c r="Q10559" t="s">
        <v>2034</v>
      </c>
      <c r="R10559" t="s">
        <v>6898</v>
      </c>
      <c r="S10559">
        <v>36</v>
      </c>
      <c r="T10559" s="29" t="s">
        <v>18184</v>
      </c>
      <c r="U10559" s="29" t="s">
        <v>29147</v>
      </c>
    </row>
    <row r="10560" spans="1:21">
      <c r="A10560">
        <v>10559</v>
      </c>
      <c r="B10560" s="30" t="s">
        <v>4380</v>
      </c>
      <c r="D10560" s="30" t="s">
        <v>4381</v>
      </c>
      <c r="F10560" s="30" t="s">
        <v>4411</v>
      </c>
      <c r="H10560" s="30" t="s">
        <v>4414</v>
      </c>
      <c r="J10560" s="30" t="s">
        <v>4417</v>
      </c>
      <c r="L10560" s="30" t="s">
        <v>1297</v>
      </c>
      <c r="N10560" s="30" t="s">
        <v>1298</v>
      </c>
      <c r="P10560" s="30" t="s">
        <v>1737</v>
      </c>
      <c r="Q10560" t="s">
        <v>2034</v>
      </c>
      <c r="R10560" t="s">
        <v>2630</v>
      </c>
      <c r="S10560">
        <v>35</v>
      </c>
      <c r="T10560" s="29" t="s">
        <v>28933</v>
      </c>
      <c r="U10560" s="29" t="s">
        <v>29148</v>
      </c>
    </row>
    <row r="10561" spans="1:21">
      <c r="A10561">
        <v>10560</v>
      </c>
      <c r="B10561" s="30" t="s">
        <v>4380</v>
      </c>
      <c r="D10561" s="30" t="s">
        <v>4381</v>
      </c>
      <c r="F10561" s="30" t="s">
        <v>4411</v>
      </c>
      <c r="H10561" s="30" t="s">
        <v>4414</v>
      </c>
      <c r="J10561" s="30" t="s">
        <v>4417</v>
      </c>
      <c r="L10561" s="30" t="s">
        <v>1297</v>
      </c>
      <c r="N10561" s="30" t="s">
        <v>1298</v>
      </c>
      <c r="P10561" s="30" t="s">
        <v>2488</v>
      </c>
      <c r="Q10561" t="s">
        <v>2034</v>
      </c>
      <c r="R10561" t="s">
        <v>2630</v>
      </c>
      <c r="S10561">
        <v>35</v>
      </c>
      <c r="T10561" s="29" t="s">
        <v>28933</v>
      </c>
      <c r="U10561" s="29" t="s">
        <v>29149</v>
      </c>
    </row>
    <row r="10562" spans="1:21">
      <c r="A10562">
        <v>10561</v>
      </c>
      <c r="B10562" s="30" t="s">
        <v>4380</v>
      </c>
      <c r="D10562" s="30" t="s">
        <v>4381</v>
      </c>
      <c r="F10562" s="30" t="s">
        <v>4411</v>
      </c>
      <c r="H10562" s="30" t="s">
        <v>4414</v>
      </c>
      <c r="J10562" s="30" t="s">
        <v>4417</v>
      </c>
      <c r="L10562" s="30" t="s">
        <v>1297</v>
      </c>
      <c r="N10562" s="30" t="s">
        <v>1298</v>
      </c>
      <c r="P10562" s="30" t="s">
        <v>1738</v>
      </c>
      <c r="Q10562" t="s">
        <v>2034</v>
      </c>
      <c r="R10562" t="s">
        <v>2630</v>
      </c>
      <c r="S10562">
        <v>35</v>
      </c>
      <c r="T10562" s="29" t="s">
        <v>28933</v>
      </c>
      <c r="U10562" s="29" t="s">
        <v>29150</v>
      </c>
    </row>
    <row r="10563" spans="1:21">
      <c r="A10563">
        <v>10562</v>
      </c>
      <c r="B10563" s="30" t="s">
        <v>4380</v>
      </c>
      <c r="D10563" s="30" t="s">
        <v>4381</v>
      </c>
      <c r="F10563" s="30" t="s">
        <v>4411</v>
      </c>
      <c r="H10563" s="30" t="s">
        <v>4414</v>
      </c>
      <c r="J10563" s="30" t="s">
        <v>4417</v>
      </c>
      <c r="L10563" s="30" t="s">
        <v>1297</v>
      </c>
      <c r="N10563" s="30" t="s">
        <v>1027</v>
      </c>
      <c r="P10563" s="30" t="s">
        <v>14479</v>
      </c>
      <c r="Q10563" t="s">
        <v>2034</v>
      </c>
      <c r="R10563" t="s">
        <v>2628</v>
      </c>
      <c r="S10563">
        <v>37</v>
      </c>
      <c r="T10563" s="29" t="s">
        <v>29151</v>
      </c>
      <c r="U10563" s="29" t="s">
        <v>29152</v>
      </c>
    </row>
    <row r="10564" spans="1:21">
      <c r="A10564">
        <v>10563</v>
      </c>
      <c r="B10564" s="30" t="s">
        <v>4380</v>
      </c>
      <c r="D10564" s="30" t="s">
        <v>4381</v>
      </c>
      <c r="F10564" s="30" t="s">
        <v>4411</v>
      </c>
      <c r="H10564" s="30" t="s">
        <v>4414</v>
      </c>
      <c r="J10564" s="30" t="s">
        <v>4417</v>
      </c>
      <c r="L10564" s="30" t="s">
        <v>1297</v>
      </c>
      <c r="N10564" s="30" t="s">
        <v>1027</v>
      </c>
      <c r="P10564" s="30" t="s">
        <v>2179</v>
      </c>
      <c r="Q10564" t="s">
        <v>2034</v>
      </c>
      <c r="R10564" t="s">
        <v>2630</v>
      </c>
      <c r="S10564">
        <v>35</v>
      </c>
      <c r="T10564" s="29" t="s">
        <v>28933</v>
      </c>
      <c r="U10564" s="29" t="s">
        <v>29153</v>
      </c>
    </row>
    <row r="10565" spans="1:21">
      <c r="A10565">
        <v>10564</v>
      </c>
      <c r="B10565" s="30" t="s">
        <v>4380</v>
      </c>
      <c r="D10565" s="30" t="s">
        <v>4381</v>
      </c>
      <c r="F10565" s="30" t="s">
        <v>4411</v>
      </c>
      <c r="H10565" s="30" t="s">
        <v>4414</v>
      </c>
      <c r="J10565" s="30" t="s">
        <v>4417</v>
      </c>
      <c r="L10565" s="30" t="s">
        <v>1297</v>
      </c>
      <c r="N10565" s="30" t="s">
        <v>1027</v>
      </c>
      <c r="P10565" s="30" t="s">
        <v>1739</v>
      </c>
      <c r="Q10565" t="s">
        <v>2034</v>
      </c>
      <c r="R10565" t="s">
        <v>2630</v>
      </c>
      <c r="S10565">
        <v>35</v>
      </c>
      <c r="T10565" s="29" t="s">
        <v>28933</v>
      </c>
      <c r="U10565" s="29" t="s">
        <v>29154</v>
      </c>
    </row>
    <row r="10566" spans="1:21">
      <c r="A10566">
        <v>10565</v>
      </c>
      <c r="B10566" s="30" t="s">
        <v>4380</v>
      </c>
      <c r="D10566" s="30" t="s">
        <v>4381</v>
      </c>
      <c r="F10566" s="30" t="s">
        <v>4411</v>
      </c>
      <c r="H10566" s="30" t="s">
        <v>4414</v>
      </c>
      <c r="J10566" s="30" t="s">
        <v>4417</v>
      </c>
      <c r="L10566" s="30" t="s">
        <v>1297</v>
      </c>
      <c r="N10566" s="30" t="s">
        <v>1027</v>
      </c>
      <c r="P10566" s="30" t="s">
        <v>1740</v>
      </c>
      <c r="Q10566" t="s">
        <v>2034</v>
      </c>
      <c r="R10566" t="s">
        <v>6898</v>
      </c>
      <c r="S10566">
        <v>36</v>
      </c>
      <c r="T10566" s="29" t="s">
        <v>18184</v>
      </c>
      <c r="U10566" s="29" t="s">
        <v>29155</v>
      </c>
    </row>
    <row r="10567" spans="1:21">
      <c r="A10567">
        <v>10566</v>
      </c>
      <c r="B10567" s="30" t="s">
        <v>4380</v>
      </c>
      <c r="D10567" s="30" t="s">
        <v>4381</v>
      </c>
      <c r="F10567" s="30" t="s">
        <v>4411</v>
      </c>
      <c r="H10567" s="30" t="s">
        <v>4414</v>
      </c>
      <c r="J10567" s="30" t="s">
        <v>4417</v>
      </c>
      <c r="L10567" s="30" t="s">
        <v>1297</v>
      </c>
      <c r="N10567" s="30" t="s">
        <v>1027</v>
      </c>
      <c r="P10567" s="30" t="s">
        <v>1741</v>
      </c>
      <c r="Q10567" t="s">
        <v>2034</v>
      </c>
      <c r="R10567" t="s">
        <v>2630</v>
      </c>
      <c r="S10567">
        <v>35</v>
      </c>
      <c r="T10567" s="29" t="s">
        <v>28933</v>
      </c>
      <c r="U10567" s="29" t="s">
        <v>29156</v>
      </c>
    </row>
    <row r="10568" spans="1:21">
      <c r="A10568">
        <v>10567</v>
      </c>
      <c r="B10568" s="30" t="s">
        <v>4380</v>
      </c>
      <c r="D10568" s="30" t="s">
        <v>4381</v>
      </c>
      <c r="F10568" s="30" t="s">
        <v>4411</v>
      </c>
      <c r="H10568" s="30" t="s">
        <v>4414</v>
      </c>
      <c r="J10568" s="30" t="s">
        <v>4417</v>
      </c>
      <c r="L10568" s="30" t="s">
        <v>1297</v>
      </c>
      <c r="N10568" s="30" t="s">
        <v>1027</v>
      </c>
      <c r="P10568" s="30" t="s">
        <v>1742</v>
      </c>
      <c r="Q10568" t="s">
        <v>2034</v>
      </c>
      <c r="R10568" t="s">
        <v>2630</v>
      </c>
      <c r="S10568">
        <v>35</v>
      </c>
      <c r="T10568" s="29" t="s">
        <v>28933</v>
      </c>
      <c r="U10568" s="29" t="s">
        <v>29157</v>
      </c>
    </row>
    <row r="10569" spans="1:21">
      <c r="A10569">
        <v>10568</v>
      </c>
      <c r="B10569" s="30" t="s">
        <v>4380</v>
      </c>
      <c r="D10569" s="30" t="s">
        <v>4381</v>
      </c>
      <c r="F10569" s="30" t="s">
        <v>4411</v>
      </c>
      <c r="H10569" s="30" t="s">
        <v>4414</v>
      </c>
      <c r="J10569" s="30" t="s">
        <v>4417</v>
      </c>
      <c r="L10569" s="30" t="s">
        <v>1297</v>
      </c>
      <c r="N10569" s="30" t="s">
        <v>1027</v>
      </c>
      <c r="P10569" s="30" t="s">
        <v>1743</v>
      </c>
      <c r="Q10569" t="s">
        <v>2034</v>
      </c>
      <c r="R10569" t="s">
        <v>2630</v>
      </c>
      <c r="S10569">
        <v>35</v>
      </c>
      <c r="T10569" s="29" t="s">
        <v>28933</v>
      </c>
      <c r="U10569" s="29" t="s">
        <v>29158</v>
      </c>
    </row>
    <row r="10570" spans="1:21">
      <c r="A10570">
        <v>10569</v>
      </c>
      <c r="B10570" s="30" t="s">
        <v>4380</v>
      </c>
      <c r="D10570" s="30" t="s">
        <v>4381</v>
      </c>
      <c r="F10570" s="30" t="s">
        <v>4411</v>
      </c>
      <c r="H10570" s="30" t="s">
        <v>4414</v>
      </c>
      <c r="J10570" s="30" t="s">
        <v>4417</v>
      </c>
      <c r="L10570" s="30" t="s">
        <v>1297</v>
      </c>
      <c r="N10570" s="30" t="s">
        <v>1027</v>
      </c>
      <c r="P10570" s="30" t="s">
        <v>1744</v>
      </c>
      <c r="Q10570" t="s">
        <v>2034</v>
      </c>
      <c r="R10570" t="s">
        <v>2630</v>
      </c>
      <c r="S10570">
        <v>35</v>
      </c>
      <c r="T10570" s="29" t="s">
        <v>28933</v>
      </c>
      <c r="U10570" s="29" t="s">
        <v>29159</v>
      </c>
    </row>
    <row r="10571" spans="1:21">
      <c r="A10571">
        <v>10570</v>
      </c>
      <c r="B10571" s="30" t="s">
        <v>4380</v>
      </c>
      <c r="D10571" s="30" t="s">
        <v>4381</v>
      </c>
      <c r="F10571" s="30" t="s">
        <v>4411</v>
      </c>
      <c r="H10571" s="30" t="s">
        <v>4414</v>
      </c>
      <c r="J10571" s="30" t="s">
        <v>4417</v>
      </c>
      <c r="L10571" s="30" t="s">
        <v>1297</v>
      </c>
      <c r="N10571" s="30" t="s">
        <v>1027</v>
      </c>
      <c r="P10571" s="30" t="s">
        <v>1745</v>
      </c>
      <c r="Q10571" t="s">
        <v>2034</v>
      </c>
      <c r="R10571" t="s">
        <v>2630</v>
      </c>
      <c r="S10571">
        <v>35</v>
      </c>
      <c r="T10571" s="29" t="s">
        <v>28933</v>
      </c>
      <c r="U10571" s="29" t="s">
        <v>29160</v>
      </c>
    </row>
    <row r="10572" spans="1:21">
      <c r="A10572">
        <v>10571</v>
      </c>
      <c r="B10572" s="30" t="s">
        <v>4380</v>
      </c>
      <c r="D10572" s="30" t="s">
        <v>4381</v>
      </c>
      <c r="F10572" s="30" t="s">
        <v>4411</v>
      </c>
      <c r="H10572" s="30" t="s">
        <v>4414</v>
      </c>
      <c r="J10572" s="30" t="s">
        <v>4417</v>
      </c>
      <c r="L10572" s="30" t="s">
        <v>1297</v>
      </c>
      <c r="N10572" s="30" t="s">
        <v>1027</v>
      </c>
      <c r="P10572" s="30" t="s">
        <v>2180</v>
      </c>
      <c r="Q10572" t="s">
        <v>2034</v>
      </c>
      <c r="R10572" t="s">
        <v>2630</v>
      </c>
      <c r="S10572">
        <v>35</v>
      </c>
      <c r="T10572" s="29" t="s">
        <v>28933</v>
      </c>
      <c r="U10572" s="29" t="s">
        <v>29161</v>
      </c>
    </row>
    <row r="10573" spans="1:21">
      <c r="A10573">
        <v>10572</v>
      </c>
      <c r="B10573" s="30" t="s">
        <v>4380</v>
      </c>
      <c r="D10573" s="30" t="s">
        <v>4381</v>
      </c>
      <c r="F10573" s="30" t="s">
        <v>4411</v>
      </c>
      <c r="H10573" s="30" t="s">
        <v>4414</v>
      </c>
      <c r="J10573" s="30" t="s">
        <v>4417</v>
      </c>
      <c r="L10573" s="30" t="s">
        <v>1297</v>
      </c>
      <c r="N10573" s="30" t="s">
        <v>1027</v>
      </c>
      <c r="P10573" s="30" t="s">
        <v>2748</v>
      </c>
      <c r="Q10573" t="s">
        <v>2034</v>
      </c>
      <c r="R10573" t="s">
        <v>2630</v>
      </c>
      <c r="S10573">
        <v>35</v>
      </c>
      <c r="T10573" s="29" t="s">
        <v>28933</v>
      </c>
      <c r="U10573" s="29" t="s">
        <v>29162</v>
      </c>
    </row>
    <row r="10574" spans="1:21">
      <c r="A10574">
        <v>10573</v>
      </c>
      <c r="B10574" s="30" t="s">
        <v>4380</v>
      </c>
      <c r="D10574" s="30" t="s">
        <v>4381</v>
      </c>
      <c r="F10574" s="30" t="s">
        <v>4411</v>
      </c>
      <c r="H10574" s="30" t="s">
        <v>4414</v>
      </c>
      <c r="J10574" s="30" t="s">
        <v>4417</v>
      </c>
      <c r="L10574" s="30" t="s">
        <v>1297</v>
      </c>
      <c r="N10574" s="30" t="s">
        <v>1027</v>
      </c>
      <c r="P10574" s="30" t="s">
        <v>2749</v>
      </c>
      <c r="Q10574" t="s">
        <v>2034</v>
      </c>
      <c r="R10574" t="s">
        <v>2630</v>
      </c>
      <c r="S10574">
        <v>35</v>
      </c>
      <c r="T10574" s="29" t="s">
        <v>28933</v>
      </c>
      <c r="U10574" s="29" t="s">
        <v>29163</v>
      </c>
    </row>
    <row r="10575" spans="1:21">
      <c r="A10575">
        <v>10574</v>
      </c>
      <c r="B10575" s="30" t="s">
        <v>4380</v>
      </c>
      <c r="D10575" s="30" t="s">
        <v>4381</v>
      </c>
      <c r="F10575" s="30" t="s">
        <v>4411</v>
      </c>
      <c r="H10575" s="30" t="s">
        <v>4414</v>
      </c>
      <c r="J10575" s="30" t="s">
        <v>4417</v>
      </c>
      <c r="L10575" s="30" t="s">
        <v>1297</v>
      </c>
      <c r="N10575" s="30" t="s">
        <v>1027</v>
      </c>
      <c r="P10575" s="30" t="s">
        <v>4418</v>
      </c>
      <c r="Q10575" t="s">
        <v>2034</v>
      </c>
      <c r="R10575" t="s">
        <v>2628</v>
      </c>
      <c r="S10575">
        <v>35</v>
      </c>
      <c r="T10575" s="29" t="s">
        <v>29164</v>
      </c>
      <c r="U10575" s="29" t="s">
        <v>29165</v>
      </c>
    </row>
    <row r="10576" spans="1:21">
      <c r="A10576">
        <v>10575</v>
      </c>
      <c r="B10576" s="30" t="s">
        <v>4380</v>
      </c>
      <c r="D10576" s="30" t="s">
        <v>4381</v>
      </c>
      <c r="F10576" s="30" t="s">
        <v>4411</v>
      </c>
      <c r="H10576" s="30" t="s">
        <v>4414</v>
      </c>
      <c r="J10576" s="30" t="s">
        <v>4417</v>
      </c>
      <c r="L10576" s="30" t="s">
        <v>1297</v>
      </c>
      <c r="N10576" s="30" t="s">
        <v>1027</v>
      </c>
      <c r="P10576" s="30" t="s">
        <v>1746</v>
      </c>
      <c r="Q10576" t="s">
        <v>2034</v>
      </c>
      <c r="R10576" t="s">
        <v>2630</v>
      </c>
      <c r="S10576">
        <v>35</v>
      </c>
      <c r="T10576" s="29" t="s">
        <v>28933</v>
      </c>
      <c r="U10576" s="29" t="s">
        <v>29166</v>
      </c>
    </row>
    <row r="10577" spans="1:21">
      <c r="A10577">
        <v>10576</v>
      </c>
      <c r="B10577" s="30" t="s">
        <v>4380</v>
      </c>
      <c r="D10577" s="30" t="s">
        <v>4381</v>
      </c>
      <c r="F10577" s="30" t="s">
        <v>4411</v>
      </c>
      <c r="H10577" s="30" t="s">
        <v>4414</v>
      </c>
      <c r="J10577" s="30" t="s">
        <v>4417</v>
      </c>
      <c r="L10577" s="30" t="s">
        <v>1297</v>
      </c>
      <c r="N10577" s="30" t="s">
        <v>1027</v>
      </c>
      <c r="P10577" s="30" t="s">
        <v>2181</v>
      </c>
      <c r="Q10577" t="s">
        <v>2034</v>
      </c>
      <c r="R10577" t="s">
        <v>2630</v>
      </c>
      <c r="S10577">
        <v>35</v>
      </c>
      <c r="T10577" s="29" t="s">
        <v>28933</v>
      </c>
      <c r="U10577" s="29" t="s">
        <v>29167</v>
      </c>
    </row>
    <row r="10578" spans="1:21">
      <c r="A10578">
        <v>10577</v>
      </c>
      <c r="B10578" s="30" t="s">
        <v>4380</v>
      </c>
      <c r="D10578" s="30" t="s">
        <v>4381</v>
      </c>
      <c r="F10578" s="30" t="s">
        <v>4411</v>
      </c>
      <c r="H10578" s="30" t="s">
        <v>4414</v>
      </c>
      <c r="J10578" s="30" t="s">
        <v>4417</v>
      </c>
      <c r="L10578" s="30" t="s">
        <v>1297</v>
      </c>
      <c r="N10578" s="30" t="s">
        <v>1027</v>
      </c>
      <c r="P10578" s="30" t="s">
        <v>2182</v>
      </c>
      <c r="Q10578" t="s">
        <v>2034</v>
      </c>
      <c r="R10578" t="s">
        <v>2630</v>
      </c>
      <c r="S10578">
        <v>35</v>
      </c>
      <c r="T10578" s="29" t="s">
        <v>28933</v>
      </c>
      <c r="U10578" s="29" t="s">
        <v>29168</v>
      </c>
    </row>
    <row r="10579" spans="1:21">
      <c r="A10579">
        <v>10578</v>
      </c>
      <c r="B10579" s="30" t="s">
        <v>4380</v>
      </c>
      <c r="D10579" s="30" t="s">
        <v>4381</v>
      </c>
      <c r="F10579" s="30" t="s">
        <v>4411</v>
      </c>
      <c r="H10579" s="30" t="s">
        <v>4414</v>
      </c>
      <c r="J10579" s="30" t="s">
        <v>4417</v>
      </c>
      <c r="L10579" s="30" t="s">
        <v>1297</v>
      </c>
      <c r="N10579" s="30" t="s">
        <v>757</v>
      </c>
      <c r="P10579" s="30" t="s">
        <v>1747</v>
      </c>
      <c r="Q10579" t="s">
        <v>2034</v>
      </c>
      <c r="R10579" t="s">
        <v>6898</v>
      </c>
      <c r="S10579">
        <v>36</v>
      </c>
      <c r="T10579" s="29" t="s">
        <v>18184</v>
      </c>
      <c r="U10579" s="29" t="s">
        <v>29169</v>
      </c>
    </row>
    <row r="10580" spans="1:21">
      <c r="A10580">
        <v>10579</v>
      </c>
      <c r="B10580" s="30" t="s">
        <v>4380</v>
      </c>
      <c r="D10580" s="30" t="s">
        <v>4381</v>
      </c>
      <c r="F10580" s="30" t="s">
        <v>4411</v>
      </c>
      <c r="H10580" s="30" t="s">
        <v>4414</v>
      </c>
      <c r="J10580" s="30" t="s">
        <v>4417</v>
      </c>
      <c r="L10580" s="30" t="s">
        <v>1297</v>
      </c>
      <c r="N10580" s="30" t="s">
        <v>1063</v>
      </c>
      <c r="P10580" s="30" t="s">
        <v>1748</v>
      </c>
      <c r="Q10580" t="s">
        <v>2034</v>
      </c>
      <c r="R10580" t="s">
        <v>2630</v>
      </c>
      <c r="S10580">
        <v>35</v>
      </c>
      <c r="T10580" s="29" t="s">
        <v>28933</v>
      </c>
      <c r="U10580" s="29" t="s">
        <v>29170</v>
      </c>
    </row>
    <row r="10581" spans="1:21">
      <c r="A10581">
        <v>10580</v>
      </c>
      <c r="B10581" s="30" t="s">
        <v>4380</v>
      </c>
      <c r="D10581" s="30" t="s">
        <v>4381</v>
      </c>
      <c r="F10581" s="30" t="s">
        <v>4411</v>
      </c>
      <c r="H10581" s="30" t="s">
        <v>4414</v>
      </c>
      <c r="J10581" s="30" t="s">
        <v>4417</v>
      </c>
      <c r="L10581" s="30" t="s">
        <v>1297</v>
      </c>
      <c r="N10581" s="30" t="s">
        <v>1063</v>
      </c>
      <c r="P10581" s="30" t="s">
        <v>1749</v>
      </c>
      <c r="Q10581" t="s">
        <v>2034</v>
      </c>
      <c r="R10581" t="s">
        <v>2630</v>
      </c>
      <c r="S10581">
        <v>35</v>
      </c>
      <c r="T10581" s="29" t="s">
        <v>28933</v>
      </c>
      <c r="U10581" s="29" t="s">
        <v>29171</v>
      </c>
    </row>
    <row r="10582" spans="1:21">
      <c r="A10582">
        <v>10581</v>
      </c>
      <c r="B10582" s="30" t="s">
        <v>4380</v>
      </c>
      <c r="D10582" s="30" t="s">
        <v>4381</v>
      </c>
      <c r="F10582" s="30" t="s">
        <v>4411</v>
      </c>
      <c r="H10582" s="30" t="s">
        <v>4414</v>
      </c>
      <c r="J10582" s="30" t="s">
        <v>4417</v>
      </c>
      <c r="L10582" s="30" t="s">
        <v>1297</v>
      </c>
      <c r="N10582" s="30" t="s">
        <v>1063</v>
      </c>
      <c r="P10582" s="30" t="s">
        <v>2750</v>
      </c>
      <c r="Q10582" t="s">
        <v>2034</v>
      </c>
      <c r="R10582" t="s">
        <v>2630</v>
      </c>
      <c r="S10582">
        <v>35</v>
      </c>
      <c r="T10582" s="29" t="s">
        <v>28933</v>
      </c>
      <c r="U10582" s="29" t="s">
        <v>29172</v>
      </c>
    </row>
    <row r="10583" spans="1:21">
      <c r="A10583">
        <v>10582</v>
      </c>
      <c r="B10583" s="30" t="s">
        <v>4380</v>
      </c>
      <c r="D10583" s="30" t="s">
        <v>4381</v>
      </c>
      <c r="F10583" s="30" t="s">
        <v>4411</v>
      </c>
      <c r="H10583" s="30" t="s">
        <v>4414</v>
      </c>
      <c r="J10583" s="30" t="s">
        <v>4417</v>
      </c>
      <c r="L10583" s="30" t="s">
        <v>1297</v>
      </c>
      <c r="N10583" s="30" t="s">
        <v>1063</v>
      </c>
      <c r="P10583" s="30" t="s">
        <v>2751</v>
      </c>
      <c r="Q10583" t="s">
        <v>2034</v>
      </c>
      <c r="R10583" t="s">
        <v>2630</v>
      </c>
      <c r="S10583">
        <v>35</v>
      </c>
      <c r="T10583" s="29" t="s">
        <v>28933</v>
      </c>
      <c r="U10583" s="29" t="s">
        <v>29173</v>
      </c>
    </row>
    <row r="10584" spans="1:21">
      <c r="A10584">
        <v>10583</v>
      </c>
      <c r="B10584" s="30" t="s">
        <v>4380</v>
      </c>
      <c r="D10584" s="30" t="s">
        <v>4381</v>
      </c>
      <c r="F10584" s="30" t="s">
        <v>4411</v>
      </c>
      <c r="H10584" s="30" t="s">
        <v>4414</v>
      </c>
      <c r="J10584" s="30" t="s">
        <v>4417</v>
      </c>
      <c r="L10584" s="30" t="s">
        <v>1297</v>
      </c>
      <c r="N10584" s="30" t="s">
        <v>1063</v>
      </c>
      <c r="P10584" s="30" t="s">
        <v>2752</v>
      </c>
      <c r="Q10584" t="s">
        <v>2034</v>
      </c>
      <c r="R10584" t="s">
        <v>2630</v>
      </c>
      <c r="S10584">
        <v>35</v>
      </c>
      <c r="T10584" s="29" t="s">
        <v>28933</v>
      </c>
      <c r="U10584" s="29" t="s">
        <v>29174</v>
      </c>
    </row>
    <row r="10585" spans="1:21">
      <c r="A10585">
        <v>10584</v>
      </c>
      <c r="B10585" s="30" t="s">
        <v>4380</v>
      </c>
      <c r="D10585" s="30" t="s">
        <v>4381</v>
      </c>
      <c r="F10585" s="30" t="s">
        <v>4411</v>
      </c>
      <c r="H10585" s="30" t="s">
        <v>4414</v>
      </c>
      <c r="J10585" s="30" t="s">
        <v>4417</v>
      </c>
      <c r="L10585" s="30" t="s">
        <v>1297</v>
      </c>
      <c r="N10585" s="30" t="s">
        <v>1063</v>
      </c>
      <c r="P10585" s="30" t="s">
        <v>2753</v>
      </c>
      <c r="Q10585" t="s">
        <v>2034</v>
      </c>
      <c r="R10585" t="s">
        <v>2630</v>
      </c>
      <c r="S10585">
        <v>35</v>
      </c>
      <c r="T10585" s="29" t="s">
        <v>28933</v>
      </c>
      <c r="U10585" s="29" t="s">
        <v>29175</v>
      </c>
    </row>
    <row r="10586" spans="1:21">
      <c r="A10586">
        <v>10585</v>
      </c>
      <c r="B10586" s="30" t="s">
        <v>4380</v>
      </c>
      <c r="D10586" s="30" t="s">
        <v>4381</v>
      </c>
      <c r="F10586" s="30" t="s">
        <v>4411</v>
      </c>
      <c r="H10586" s="30" t="s">
        <v>4414</v>
      </c>
      <c r="J10586" s="30" t="s">
        <v>4417</v>
      </c>
      <c r="L10586" s="30" t="s">
        <v>1297</v>
      </c>
      <c r="N10586" s="30" t="s">
        <v>1063</v>
      </c>
      <c r="P10586" s="30" t="s">
        <v>2754</v>
      </c>
      <c r="Q10586" t="s">
        <v>2034</v>
      </c>
      <c r="R10586" t="s">
        <v>2630</v>
      </c>
      <c r="S10586">
        <v>35</v>
      </c>
      <c r="T10586" s="29" t="s">
        <v>28933</v>
      </c>
      <c r="U10586" s="29" t="s">
        <v>29176</v>
      </c>
    </row>
    <row r="10587" spans="1:21">
      <c r="A10587">
        <v>10586</v>
      </c>
      <c r="B10587" s="30" t="s">
        <v>4380</v>
      </c>
      <c r="D10587" s="30" t="s">
        <v>4381</v>
      </c>
      <c r="F10587" s="30" t="s">
        <v>4411</v>
      </c>
      <c r="H10587" s="30" t="s">
        <v>4414</v>
      </c>
      <c r="J10587" s="30" t="s">
        <v>4417</v>
      </c>
      <c r="L10587" s="30" t="s">
        <v>1297</v>
      </c>
      <c r="N10587" s="30" t="s">
        <v>1063</v>
      </c>
      <c r="P10587" s="30" t="s">
        <v>4419</v>
      </c>
      <c r="Q10587" t="s">
        <v>2034</v>
      </c>
      <c r="R10587" t="s">
        <v>2628</v>
      </c>
      <c r="S10587">
        <v>35</v>
      </c>
      <c r="T10587" s="29" t="s">
        <v>29164</v>
      </c>
      <c r="U10587" s="29" t="s">
        <v>29177</v>
      </c>
    </row>
    <row r="10588" spans="1:21">
      <c r="A10588">
        <v>10587</v>
      </c>
      <c r="B10588" s="30" t="s">
        <v>4380</v>
      </c>
      <c r="D10588" s="30" t="s">
        <v>4381</v>
      </c>
      <c r="F10588" s="30" t="s">
        <v>4411</v>
      </c>
      <c r="H10588" s="30" t="s">
        <v>4414</v>
      </c>
      <c r="J10588" s="30" t="s">
        <v>4417</v>
      </c>
      <c r="L10588" s="30" t="s">
        <v>1297</v>
      </c>
      <c r="N10588" s="30" t="s">
        <v>1063</v>
      </c>
      <c r="P10588" s="30" t="s">
        <v>4420</v>
      </c>
      <c r="Q10588" t="s">
        <v>2034</v>
      </c>
      <c r="R10588" t="s">
        <v>2628</v>
      </c>
      <c r="S10588">
        <v>35</v>
      </c>
      <c r="T10588" s="29" t="s">
        <v>29164</v>
      </c>
      <c r="U10588" s="29" t="s">
        <v>29178</v>
      </c>
    </row>
    <row r="10589" spans="1:21">
      <c r="A10589">
        <v>10588</v>
      </c>
      <c r="B10589" s="30" t="s">
        <v>4380</v>
      </c>
      <c r="D10589" s="30" t="s">
        <v>4381</v>
      </c>
      <c r="F10589" s="30" t="s">
        <v>4411</v>
      </c>
      <c r="H10589" s="30" t="s">
        <v>4414</v>
      </c>
      <c r="J10589" s="30" t="s">
        <v>4417</v>
      </c>
      <c r="L10589" s="30" t="s">
        <v>1297</v>
      </c>
      <c r="N10589" s="30" t="s">
        <v>1063</v>
      </c>
      <c r="P10589" s="30" t="s">
        <v>4421</v>
      </c>
      <c r="Q10589" t="s">
        <v>2034</v>
      </c>
      <c r="R10589" t="s">
        <v>2628</v>
      </c>
      <c r="S10589">
        <v>35</v>
      </c>
      <c r="T10589" s="29" t="s">
        <v>29164</v>
      </c>
      <c r="U10589" s="29" t="s">
        <v>29179</v>
      </c>
    </row>
    <row r="10590" spans="1:21">
      <c r="A10590">
        <v>10589</v>
      </c>
      <c r="B10590" s="30" t="s">
        <v>4380</v>
      </c>
      <c r="D10590" s="30" t="s">
        <v>4381</v>
      </c>
      <c r="F10590" s="30" t="s">
        <v>4411</v>
      </c>
      <c r="H10590" s="30" t="s">
        <v>4414</v>
      </c>
      <c r="J10590" s="30" t="s">
        <v>4417</v>
      </c>
      <c r="L10590" s="30" t="s">
        <v>1297</v>
      </c>
      <c r="N10590" s="30" t="s">
        <v>1063</v>
      </c>
      <c r="P10590" s="30" t="s">
        <v>1750</v>
      </c>
      <c r="Q10590" t="s">
        <v>2034</v>
      </c>
      <c r="R10590" t="s">
        <v>6898</v>
      </c>
      <c r="S10590">
        <v>36</v>
      </c>
      <c r="T10590" s="29" t="s">
        <v>18184</v>
      </c>
      <c r="U10590" s="29" t="s">
        <v>29180</v>
      </c>
    </row>
    <row r="10591" spans="1:21">
      <c r="A10591">
        <v>10590</v>
      </c>
      <c r="B10591" s="30" t="s">
        <v>4380</v>
      </c>
      <c r="D10591" s="30" t="s">
        <v>4381</v>
      </c>
      <c r="F10591" s="30" t="s">
        <v>4411</v>
      </c>
      <c r="H10591" s="30" t="s">
        <v>4414</v>
      </c>
      <c r="J10591" s="30" t="s">
        <v>4417</v>
      </c>
      <c r="L10591" s="30" t="s">
        <v>1297</v>
      </c>
      <c r="N10591" s="30" t="s">
        <v>1063</v>
      </c>
      <c r="P10591" s="30" t="s">
        <v>1751</v>
      </c>
      <c r="Q10591" t="s">
        <v>2034</v>
      </c>
      <c r="R10591" t="s">
        <v>6898</v>
      </c>
      <c r="S10591">
        <v>36</v>
      </c>
      <c r="T10591" s="29" t="s">
        <v>18184</v>
      </c>
      <c r="U10591" s="29" t="s">
        <v>29181</v>
      </c>
    </row>
    <row r="10592" spans="1:21">
      <c r="A10592">
        <v>10591</v>
      </c>
      <c r="B10592" s="30" t="s">
        <v>4380</v>
      </c>
      <c r="D10592" s="30" t="s">
        <v>4381</v>
      </c>
      <c r="F10592" s="30" t="s">
        <v>4411</v>
      </c>
      <c r="H10592" s="30" t="s">
        <v>4414</v>
      </c>
      <c r="J10592" s="30" t="s">
        <v>4417</v>
      </c>
      <c r="L10592" s="30" t="s">
        <v>1297</v>
      </c>
      <c r="N10592" s="30" t="s">
        <v>1063</v>
      </c>
      <c r="P10592" s="30" t="s">
        <v>1752</v>
      </c>
      <c r="Q10592" t="s">
        <v>2034</v>
      </c>
      <c r="R10592" t="s">
        <v>2630</v>
      </c>
      <c r="S10592">
        <v>35</v>
      </c>
      <c r="T10592" s="29" t="s">
        <v>28933</v>
      </c>
      <c r="U10592" s="29" t="s">
        <v>29182</v>
      </c>
    </row>
    <row r="10593" spans="1:21">
      <c r="A10593">
        <v>10592</v>
      </c>
      <c r="B10593" s="30" t="s">
        <v>4380</v>
      </c>
      <c r="D10593" s="30" t="s">
        <v>4381</v>
      </c>
      <c r="F10593" s="30" t="s">
        <v>4411</v>
      </c>
      <c r="H10593" s="30" t="s">
        <v>4414</v>
      </c>
      <c r="J10593" s="30" t="s">
        <v>4417</v>
      </c>
      <c r="L10593" s="30" t="s">
        <v>1297</v>
      </c>
      <c r="N10593" s="30" t="s">
        <v>1063</v>
      </c>
      <c r="P10593" s="30" t="s">
        <v>1753</v>
      </c>
      <c r="Q10593" t="s">
        <v>2034</v>
      </c>
      <c r="R10593" t="s">
        <v>2630</v>
      </c>
      <c r="S10593">
        <v>35</v>
      </c>
      <c r="T10593" s="29" t="s">
        <v>28933</v>
      </c>
      <c r="U10593" s="29" t="s">
        <v>29183</v>
      </c>
    </row>
    <row r="10594" spans="1:21">
      <c r="A10594">
        <v>10593</v>
      </c>
      <c r="B10594" s="30" t="s">
        <v>4380</v>
      </c>
      <c r="D10594" s="30" t="s">
        <v>4381</v>
      </c>
      <c r="F10594" s="30" t="s">
        <v>4411</v>
      </c>
      <c r="H10594" s="30" t="s">
        <v>4414</v>
      </c>
      <c r="J10594" s="30" t="s">
        <v>4417</v>
      </c>
      <c r="L10594" s="30" t="s">
        <v>1297</v>
      </c>
      <c r="N10594" s="30" t="s">
        <v>1063</v>
      </c>
      <c r="P10594" s="30" t="s">
        <v>2755</v>
      </c>
      <c r="Q10594" t="s">
        <v>2034</v>
      </c>
      <c r="R10594" t="s">
        <v>2630</v>
      </c>
      <c r="S10594">
        <v>35</v>
      </c>
      <c r="T10594" s="29" t="s">
        <v>28933</v>
      </c>
      <c r="U10594" s="29" t="s">
        <v>29184</v>
      </c>
    </row>
    <row r="10595" spans="1:21">
      <c r="A10595">
        <v>10594</v>
      </c>
      <c r="B10595" s="30" t="s">
        <v>4380</v>
      </c>
      <c r="D10595" s="30" t="s">
        <v>4381</v>
      </c>
      <c r="F10595" s="30" t="s">
        <v>4411</v>
      </c>
      <c r="H10595" s="30" t="s">
        <v>4414</v>
      </c>
      <c r="J10595" s="30" t="s">
        <v>4417</v>
      </c>
      <c r="L10595" s="30" t="s">
        <v>1297</v>
      </c>
      <c r="N10595" s="30" t="s">
        <v>1063</v>
      </c>
      <c r="P10595" s="30" t="s">
        <v>2489</v>
      </c>
      <c r="Q10595" t="s">
        <v>2034</v>
      </c>
      <c r="R10595" t="s">
        <v>2630</v>
      </c>
      <c r="S10595">
        <v>35</v>
      </c>
      <c r="T10595" s="29" t="s">
        <v>28933</v>
      </c>
      <c r="U10595" s="29" t="s">
        <v>29185</v>
      </c>
    </row>
    <row r="10596" spans="1:21">
      <c r="A10596">
        <v>10595</v>
      </c>
      <c r="B10596" s="30" t="s">
        <v>4380</v>
      </c>
      <c r="D10596" s="30" t="s">
        <v>4381</v>
      </c>
      <c r="F10596" s="30" t="s">
        <v>4411</v>
      </c>
      <c r="H10596" s="30" t="s">
        <v>4414</v>
      </c>
      <c r="J10596" s="30" t="s">
        <v>4417</v>
      </c>
      <c r="L10596" s="30" t="s">
        <v>1297</v>
      </c>
      <c r="N10596" s="30" t="s">
        <v>1063</v>
      </c>
      <c r="P10596" s="30" t="s">
        <v>2756</v>
      </c>
      <c r="Q10596" t="s">
        <v>2034</v>
      </c>
      <c r="R10596" t="s">
        <v>2630</v>
      </c>
      <c r="S10596">
        <v>35</v>
      </c>
      <c r="T10596" s="29" t="s">
        <v>28933</v>
      </c>
      <c r="U10596" s="29" t="s">
        <v>29186</v>
      </c>
    </row>
    <row r="10597" spans="1:21">
      <c r="A10597">
        <v>10596</v>
      </c>
      <c r="B10597" s="30" t="s">
        <v>4380</v>
      </c>
      <c r="D10597" s="30" t="s">
        <v>4381</v>
      </c>
      <c r="F10597" s="30" t="s">
        <v>4411</v>
      </c>
      <c r="H10597" s="30" t="s">
        <v>4414</v>
      </c>
      <c r="J10597" s="30" t="s">
        <v>4417</v>
      </c>
      <c r="L10597" s="30" t="s">
        <v>1297</v>
      </c>
      <c r="N10597" s="30" t="s">
        <v>1063</v>
      </c>
      <c r="P10597" s="30" t="s">
        <v>1754</v>
      </c>
      <c r="Q10597" t="s">
        <v>2034</v>
      </c>
      <c r="R10597" t="s">
        <v>2630</v>
      </c>
      <c r="S10597">
        <v>35</v>
      </c>
      <c r="T10597" s="29" t="s">
        <v>28933</v>
      </c>
      <c r="U10597" s="29" t="s">
        <v>29187</v>
      </c>
    </row>
    <row r="10598" spans="1:21">
      <c r="A10598">
        <v>10597</v>
      </c>
      <c r="B10598" s="30" t="s">
        <v>4380</v>
      </c>
      <c r="D10598" s="30" t="s">
        <v>4381</v>
      </c>
      <c r="F10598" s="30" t="s">
        <v>4411</v>
      </c>
      <c r="H10598" s="30" t="s">
        <v>4414</v>
      </c>
      <c r="J10598" s="30" t="s">
        <v>4417</v>
      </c>
      <c r="L10598" s="30" t="s">
        <v>1297</v>
      </c>
      <c r="N10598" s="30" t="s">
        <v>1063</v>
      </c>
      <c r="P10598" s="30" t="s">
        <v>1755</v>
      </c>
      <c r="Q10598" t="s">
        <v>2034</v>
      </c>
      <c r="R10598" t="s">
        <v>2630</v>
      </c>
      <c r="S10598">
        <v>35</v>
      </c>
      <c r="T10598" s="29" t="s">
        <v>28933</v>
      </c>
      <c r="U10598" s="29" t="s">
        <v>29188</v>
      </c>
    </row>
    <row r="10599" spans="1:21">
      <c r="A10599">
        <v>10598</v>
      </c>
      <c r="B10599" s="30" t="s">
        <v>4380</v>
      </c>
      <c r="D10599" s="30" t="s">
        <v>4381</v>
      </c>
      <c r="F10599" s="30" t="s">
        <v>4411</v>
      </c>
      <c r="H10599" s="30" t="s">
        <v>4414</v>
      </c>
      <c r="J10599" s="30" t="s">
        <v>4417</v>
      </c>
      <c r="L10599" s="30" t="s">
        <v>1297</v>
      </c>
      <c r="N10599" s="30" t="s">
        <v>1063</v>
      </c>
      <c r="P10599" s="30" t="s">
        <v>6752</v>
      </c>
      <c r="Q10599" t="s">
        <v>2034</v>
      </c>
      <c r="R10599" t="s">
        <v>2628</v>
      </c>
      <c r="S10599">
        <v>36</v>
      </c>
      <c r="T10599" s="29" t="s">
        <v>29141</v>
      </c>
      <c r="U10599" s="29" t="s">
        <v>29189</v>
      </c>
    </row>
    <row r="10600" spans="1:21">
      <c r="A10600">
        <v>10599</v>
      </c>
      <c r="B10600" s="30" t="s">
        <v>4380</v>
      </c>
      <c r="D10600" s="30" t="s">
        <v>4381</v>
      </c>
      <c r="F10600" s="30" t="s">
        <v>4411</v>
      </c>
      <c r="H10600" s="30" t="s">
        <v>4414</v>
      </c>
      <c r="J10600" s="30" t="s">
        <v>4417</v>
      </c>
      <c r="L10600" s="30" t="s">
        <v>1297</v>
      </c>
      <c r="N10600" s="30" t="s">
        <v>1063</v>
      </c>
      <c r="P10600" s="30" t="s">
        <v>1756</v>
      </c>
      <c r="Q10600" t="s">
        <v>2034</v>
      </c>
      <c r="R10600" t="s">
        <v>6898</v>
      </c>
      <c r="S10600">
        <v>36</v>
      </c>
      <c r="T10600" s="29" t="s">
        <v>18184</v>
      </c>
      <c r="U10600" s="29" t="s">
        <v>29190</v>
      </c>
    </row>
    <row r="10601" spans="1:21">
      <c r="A10601">
        <v>10600</v>
      </c>
      <c r="B10601" s="30" t="s">
        <v>4380</v>
      </c>
      <c r="D10601" s="30" t="s">
        <v>4381</v>
      </c>
      <c r="F10601" s="30" t="s">
        <v>4411</v>
      </c>
      <c r="H10601" s="30" t="s">
        <v>4414</v>
      </c>
      <c r="J10601" s="30" t="s">
        <v>4417</v>
      </c>
      <c r="L10601" s="30" t="s">
        <v>1297</v>
      </c>
      <c r="N10601" s="30" t="s">
        <v>1063</v>
      </c>
      <c r="P10601" s="30" t="s">
        <v>1757</v>
      </c>
      <c r="Q10601" t="s">
        <v>2034</v>
      </c>
      <c r="R10601" t="s">
        <v>6898</v>
      </c>
      <c r="S10601">
        <v>36</v>
      </c>
      <c r="T10601" s="29" t="s">
        <v>18184</v>
      </c>
      <c r="U10601" s="29" t="s">
        <v>29191</v>
      </c>
    </row>
    <row r="10602" spans="1:21">
      <c r="A10602">
        <v>10601</v>
      </c>
      <c r="B10602" s="30" t="s">
        <v>4380</v>
      </c>
      <c r="D10602" s="30" t="s">
        <v>4381</v>
      </c>
      <c r="F10602" s="30" t="s">
        <v>4411</v>
      </c>
      <c r="H10602" s="30" t="s">
        <v>4414</v>
      </c>
      <c r="J10602" s="30" t="s">
        <v>4417</v>
      </c>
      <c r="L10602" s="30" t="s">
        <v>1297</v>
      </c>
      <c r="N10602" s="30" t="s">
        <v>1063</v>
      </c>
      <c r="P10602" s="30" t="s">
        <v>1758</v>
      </c>
      <c r="Q10602" t="s">
        <v>2034</v>
      </c>
      <c r="R10602" t="s">
        <v>6898</v>
      </c>
      <c r="S10602">
        <v>36</v>
      </c>
      <c r="T10602" s="29" t="s">
        <v>18184</v>
      </c>
      <c r="U10602" s="29" t="s">
        <v>29192</v>
      </c>
    </row>
    <row r="10603" spans="1:21">
      <c r="A10603">
        <v>10602</v>
      </c>
      <c r="B10603" s="30" t="s">
        <v>4380</v>
      </c>
      <c r="D10603" s="30" t="s">
        <v>4381</v>
      </c>
      <c r="F10603" s="30" t="s">
        <v>4411</v>
      </c>
      <c r="H10603" s="30" t="s">
        <v>4414</v>
      </c>
      <c r="J10603" s="30" t="s">
        <v>4417</v>
      </c>
      <c r="L10603" s="30" t="s">
        <v>1297</v>
      </c>
      <c r="N10603" s="30" t="s">
        <v>1063</v>
      </c>
      <c r="P10603" s="30" t="s">
        <v>1759</v>
      </c>
      <c r="Q10603" t="s">
        <v>2034</v>
      </c>
      <c r="R10603" t="s">
        <v>6898</v>
      </c>
      <c r="S10603">
        <v>36</v>
      </c>
      <c r="T10603" s="29" t="s">
        <v>18184</v>
      </c>
      <c r="U10603" s="29" t="s">
        <v>29193</v>
      </c>
    </row>
    <row r="10604" spans="1:21">
      <c r="A10604">
        <v>10603</v>
      </c>
      <c r="B10604" s="30" t="s">
        <v>4380</v>
      </c>
      <c r="D10604" s="30" t="s">
        <v>4381</v>
      </c>
      <c r="F10604" s="30" t="s">
        <v>4411</v>
      </c>
      <c r="H10604" s="30" t="s">
        <v>4414</v>
      </c>
      <c r="J10604" s="30" t="s">
        <v>4417</v>
      </c>
      <c r="L10604" s="30" t="s">
        <v>1297</v>
      </c>
      <c r="N10604" s="30" t="s">
        <v>1063</v>
      </c>
      <c r="P10604" s="30" t="s">
        <v>1760</v>
      </c>
      <c r="Q10604" t="s">
        <v>2034</v>
      </c>
      <c r="R10604" t="s">
        <v>6898</v>
      </c>
      <c r="S10604">
        <v>36</v>
      </c>
      <c r="T10604" s="29" t="s">
        <v>18184</v>
      </c>
      <c r="U10604" s="29" t="s">
        <v>29194</v>
      </c>
    </row>
    <row r="10605" spans="1:21">
      <c r="A10605">
        <v>10604</v>
      </c>
      <c r="B10605" s="30" t="s">
        <v>4380</v>
      </c>
      <c r="D10605" s="30" t="s">
        <v>4381</v>
      </c>
      <c r="F10605" s="30" t="s">
        <v>4411</v>
      </c>
      <c r="H10605" s="30" t="s">
        <v>4414</v>
      </c>
      <c r="J10605" s="30" t="s">
        <v>4417</v>
      </c>
      <c r="L10605" s="30" t="s">
        <v>1297</v>
      </c>
      <c r="N10605" s="30" t="s">
        <v>1063</v>
      </c>
      <c r="P10605" s="30" t="s">
        <v>1761</v>
      </c>
      <c r="Q10605" t="s">
        <v>2034</v>
      </c>
      <c r="R10605" t="s">
        <v>2630</v>
      </c>
      <c r="S10605">
        <v>35</v>
      </c>
      <c r="T10605" s="29" t="s">
        <v>28933</v>
      </c>
      <c r="U10605" s="29" t="s">
        <v>29195</v>
      </c>
    </row>
    <row r="10606" spans="1:21">
      <c r="A10606">
        <v>10605</v>
      </c>
      <c r="B10606" s="30" t="s">
        <v>4380</v>
      </c>
      <c r="D10606" s="30" t="s">
        <v>4381</v>
      </c>
      <c r="F10606" s="30" t="s">
        <v>4411</v>
      </c>
      <c r="H10606" s="30" t="s">
        <v>4414</v>
      </c>
      <c r="J10606" s="30" t="s">
        <v>4417</v>
      </c>
      <c r="L10606" s="30" t="s">
        <v>1297</v>
      </c>
      <c r="N10606" s="30" t="s">
        <v>1063</v>
      </c>
      <c r="P10606" s="30" t="s">
        <v>1762</v>
      </c>
      <c r="Q10606" t="s">
        <v>2034</v>
      </c>
      <c r="R10606" t="s">
        <v>2630</v>
      </c>
      <c r="S10606">
        <v>35</v>
      </c>
      <c r="T10606" s="29" t="s">
        <v>28933</v>
      </c>
      <c r="U10606" s="29" t="s">
        <v>29196</v>
      </c>
    </row>
    <row r="10607" spans="1:21">
      <c r="A10607">
        <v>10606</v>
      </c>
      <c r="B10607" s="30" t="s">
        <v>4380</v>
      </c>
      <c r="D10607" s="30" t="s">
        <v>4381</v>
      </c>
      <c r="F10607" s="30" t="s">
        <v>4411</v>
      </c>
      <c r="H10607" s="30" t="s">
        <v>4414</v>
      </c>
      <c r="J10607" s="30" t="s">
        <v>4417</v>
      </c>
      <c r="L10607" s="30" t="s">
        <v>1297</v>
      </c>
      <c r="N10607" s="30" t="s">
        <v>1063</v>
      </c>
      <c r="P10607" s="30" t="s">
        <v>1763</v>
      </c>
      <c r="Q10607" t="s">
        <v>2034</v>
      </c>
      <c r="R10607" t="s">
        <v>2630</v>
      </c>
      <c r="S10607">
        <v>35</v>
      </c>
      <c r="T10607" s="29" t="s">
        <v>28933</v>
      </c>
      <c r="U10607" s="29" t="s">
        <v>29197</v>
      </c>
    </row>
    <row r="10608" spans="1:21">
      <c r="A10608">
        <v>10607</v>
      </c>
      <c r="B10608" s="30" t="s">
        <v>4380</v>
      </c>
      <c r="D10608" s="30" t="s">
        <v>4381</v>
      </c>
      <c r="F10608" s="30" t="s">
        <v>4411</v>
      </c>
      <c r="H10608" s="30" t="s">
        <v>4414</v>
      </c>
      <c r="J10608" s="30" t="s">
        <v>4417</v>
      </c>
      <c r="L10608" s="30" t="s">
        <v>1297</v>
      </c>
      <c r="N10608" s="30" t="s">
        <v>1063</v>
      </c>
      <c r="P10608" s="30" t="s">
        <v>1764</v>
      </c>
      <c r="Q10608" t="s">
        <v>2034</v>
      </c>
      <c r="R10608" t="s">
        <v>2630</v>
      </c>
      <c r="S10608">
        <v>35</v>
      </c>
      <c r="T10608" s="29" t="s">
        <v>28933</v>
      </c>
      <c r="U10608" s="29" t="s">
        <v>29198</v>
      </c>
    </row>
    <row r="10609" spans="1:21">
      <c r="A10609">
        <v>10608</v>
      </c>
      <c r="B10609" s="30" t="s">
        <v>4380</v>
      </c>
      <c r="D10609" s="30" t="s">
        <v>4381</v>
      </c>
      <c r="F10609" s="30" t="s">
        <v>4411</v>
      </c>
      <c r="H10609" s="30" t="s">
        <v>4414</v>
      </c>
      <c r="J10609" s="30" t="s">
        <v>4417</v>
      </c>
      <c r="L10609" s="30" t="s">
        <v>1297</v>
      </c>
      <c r="N10609" s="30" t="s">
        <v>1063</v>
      </c>
      <c r="P10609" s="30" t="s">
        <v>1765</v>
      </c>
      <c r="Q10609" t="s">
        <v>2034</v>
      </c>
      <c r="R10609" t="s">
        <v>2630</v>
      </c>
      <c r="S10609">
        <v>35</v>
      </c>
      <c r="T10609" s="29" t="s">
        <v>28933</v>
      </c>
      <c r="U10609" s="29" t="s">
        <v>29199</v>
      </c>
    </row>
    <row r="10610" spans="1:21">
      <c r="A10610">
        <v>10609</v>
      </c>
      <c r="B10610" s="30" t="s">
        <v>4380</v>
      </c>
      <c r="D10610" s="30" t="s">
        <v>4381</v>
      </c>
      <c r="F10610" s="30" t="s">
        <v>4411</v>
      </c>
      <c r="H10610" s="30" t="s">
        <v>4414</v>
      </c>
      <c r="J10610" s="30" t="s">
        <v>4417</v>
      </c>
      <c r="L10610" s="30" t="s">
        <v>1297</v>
      </c>
      <c r="N10610" s="30" t="s">
        <v>1063</v>
      </c>
      <c r="P10610" s="30" t="s">
        <v>1766</v>
      </c>
      <c r="Q10610" t="s">
        <v>2034</v>
      </c>
      <c r="R10610" t="s">
        <v>6898</v>
      </c>
      <c r="S10610">
        <v>36</v>
      </c>
      <c r="T10610" s="29" t="s">
        <v>18184</v>
      </c>
      <c r="U10610" s="29" t="s">
        <v>29200</v>
      </c>
    </row>
    <row r="10611" spans="1:21">
      <c r="A10611">
        <v>10610</v>
      </c>
      <c r="B10611" s="30" t="s">
        <v>4380</v>
      </c>
      <c r="D10611" s="30" t="s">
        <v>4381</v>
      </c>
      <c r="F10611" s="30" t="s">
        <v>4411</v>
      </c>
      <c r="H10611" s="30" t="s">
        <v>4414</v>
      </c>
      <c r="J10611" s="30" t="s">
        <v>4417</v>
      </c>
      <c r="L10611" s="30" t="s">
        <v>1297</v>
      </c>
      <c r="N10611" s="30" t="s">
        <v>1063</v>
      </c>
      <c r="P10611" s="30" t="s">
        <v>1767</v>
      </c>
      <c r="Q10611" t="s">
        <v>2034</v>
      </c>
      <c r="R10611" t="s">
        <v>6898</v>
      </c>
      <c r="S10611">
        <v>36</v>
      </c>
      <c r="T10611" s="29" t="s">
        <v>18184</v>
      </c>
      <c r="U10611" s="29" t="s">
        <v>29201</v>
      </c>
    </row>
    <row r="10612" spans="1:21">
      <c r="A10612">
        <v>10611</v>
      </c>
      <c r="B10612" s="30" t="s">
        <v>4380</v>
      </c>
      <c r="D10612" s="30" t="s">
        <v>4381</v>
      </c>
      <c r="F10612" s="30" t="s">
        <v>4411</v>
      </c>
      <c r="H10612" s="30" t="s">
        <v>4414</v>
      </c>
      <c r="J10612" s="30" t="s">
        <v>4417</v>
      </c>
      <c r="L10612" s="30" t="s">
        <v>1297</v>
      </c>
      <c r="N10612" s="30" t="s">
        <v>1063</v>
      </c>
      <c r="P10612" s="30" t="s">
        <v>4422</v>
      </c>
      <c r="Q10612" t="s">
        <v>2034</v>
      </c>
      <c r="R10612" t="s">
        <v>2628</v>
      </c>
      <c r="S10612">
        <v>35</v>
      </c>
      <c r="T10612" s="29" t="s">
        <v>29164</v>
      </c>
      <c r="U10612" s="29" t="s">
        <v>29202</v>
      </c>
    </row>
    <row r="10613" spans="1:21">
      <c r="A10613">
        <v>10612</v>
      </c>
      <c r="B10613" s="30" t="s">
        <v>4380</v>
      </c>
      <c r="D10613" s="30" t="s">
        <v>4381</v>
      </c>
      <c r="F10613" s="30" t="s">
        <v>4411</v>
      </c>
      <c r="H10613" s="30" t="s">
        <v>4414</v>
      </c>
      <c r="J10613" s="30" t="s">
        <v>4417</v>
      </c>
      <c r="L10613" s="30" t="s">
        <v>1297</v>
      </c>
      <c r="N10613" s="30" t="s">
        <v>1063</v>
      </c>
      <c r="P10613" s="30" t="s">
        <v>2490</v>
      </c>
      <c r="Q10613" t="s">
        <v>2034</v>
      </c>
      <c r="R10613" t="s">
        <v>2630</v>
      </c>
      <c r="S10613">
        <v>35</v>
      </c>
      <c r="T10613" s="29" t="s">
        <v>28933</v>
      </c>
      <c r="U10613" s="29" t="s">
        <v>29203</v>
      </c>
    </row>
    <row r="10614" spans="1:21">
      <c r="A10614">
        <v>10613</v>
      </c>
      <c r="B10614" s="30" t="s">
        <v>4380</v>
      </c>
      <c r="D10614" s="30" t="s">
        <v>4381</v>
      </c>
      <c r="F10614" s="30" t="s">
        <v>4411</v>
      </c>
      <c r="H10614" s="30" t="s">
        <v>4414</v>
      </c>
      <c r="J10614" s="30" t="s">
        <v>4417</v>
      </c>
      <c r="L10614" s="30" t="s">
        <v>1297</v>
      </c>
      <c r="N10614" s="30" t="s">
        <v>1063</v>
      </c>
      <c r="P10614" s="30" t="s">
        <v>4423</v>
      </c>
      <c r="Q10614" t="s">
        <v>2034</v>
      </c>
      <c r="R10614" t="s">
        <v>2628</v>
      </c>
      <c r="S10614">
        <v>35</v>
      </c>
      <c r="T10614" s="29" t="s">
        <v>29164</v>
      </c>
      <c r="U10614" s="29" t="s">
        <v>29204</v>
      </c>
    </row>
    <row r="10615" spans="1:21">
      <c r="A10615">
        <v>10614</v>
      </c>
      <c r="B10615" s="30" t="s">
        <v>4380</v>
      </c>
      <c r="D10615" s="30" t="s">
        <v>4381</v>
      </c>
      <c r="F10615" s="30" t="s">
        <v>4411</v>
      </c>
      <c r="H10615" s="30" t="s">
        <v>4414</v>
      </c>
      <c r="J10615" s="30" t="s">
        <v>4417</v>
      </c>
      <c r="L10615" s="30" t="s">
        <v>1297</v>
      </c>
      <c r="N10615" s="30" t="s">
        <v>1063</v>
      </c>
      <c r="P10615" s="30" t="s">
        <v>1768</v>
      </c>
      <c r="Q10615" t="s">
        <v>2034</v>
      </c>
      <c r="R10615" t="s">
        <v>2630</v>
      </c>
      <c r="S10615">
        <v>35</v>
      </c>
      <c r="T10615" s="29" t="s">
        <v>28933</v>
      </c>
      <c r="U10615" s="29" t="s">
        <v>29205</v>
      </c>
    </row>
    <row r="10616" spans="1:21">
      <c r="A10616">
        <v>10615</v>
      </c>
      <c r="B10616" s="30" t="s">
        <v>4380</v>
      </c>
      <c r="D10616" s="30" t="s">
        <v>4381</v>
      </c>
      <c r="F10616" s="30" t="s">
        <v>4411</v>
      </c>
      <c r="H10616" s="30" t="s">
        <v>4414</v>
      </c>
      <c r="J10616" s="30" t="s">
        <v>4417</v>
      </c>
      <c r="L10616" s="30" t="s">
        <v>1297</v>
      </c>
      <c r="N10616" s="30" t="s">
        <v>1063</v>
      </c>
      <c r="P10616" s="30" t="s">
        <v>1769</v>
      </c>
      <c r="Q10616" t="s">
        <v>2034</v>
      </c>
      <c r="R10616" t="s">
        <v>2630</v>
      </c>
      <c r="S10616">
        <v>35</v>
      </c>
      <c r="T10616" s="29" t="s">
        <v>28933</v>
      </c>
      <c r="U10616" s="29" t="s">
        <v>29206</v>
      </c>
    </row>
    <row r="10617" spans="1:21">
      <c r="A10617">
        <v>10616</v>
      </c>
      <c r="B10617" s="30" t="s">
        <v>4380</v>
      </c>
      <c r="D10617" s="30" t="s">
        <v>4381</v>
      </c>
      <c r="F10617" s="30" t="s">
        <v>4411</v>
      </c>
      <c r="H10617" s="30" t="s">
        <v>4414</v>
      </c>
      <c r="J10617" s="30" t="s">
        <v>4417</v>
      </c>
      <c r="L10617" s="30" t="s">
        <v>1297</v>
      </c>
      <c r="N10617" s="30" t="s">
        <v>1063</v>
      </c>
      <c r="P10617" s="30" t="s">
        <v>1770</v>
      </c>
      <c r="Q10617" t="s">
        <v>2034</v>
      </c>
      <c r="R10617" t="s">
        <v>2630</v>
      </c>
      <c r="S10617">
        <v>35</v>
      </c>
      <c r="T10617" s="29" t="s">
        <v>28933</v>
      </c>
      <c r="U10617" s="29" t="s">
        <v>29207</v>
      </c>
    </row>
    <row r="10618" spans="1:21">
      <c r="A10618">
        <v>10617</v>
      </c>
      <c r="B10618" s="30" t="s">
        <v>4380</v>
      </c>
      <c r="D10618" s="30" t="s">
        <v>4381</v>
      </c>
      <c r="F10618" s="30" t="s">
        <v>4411</v>
      </c>
      <c r="H10618" s="30" t="s">
        <v>4414</v>
      </c>
      <c r="J10618" s="30" t="s">
        <v>4417</v>
      </c>
      <c r="L10618" s="30" t="s">
        <v>1297</v>
      </c>
      <c r="N10618" s="30" t="s">
        <v>1063</v>
      </c>
      <c r="P10618" s="30" t="s">
        <v>2491</v>
      </c>
      <c r="Q10618" t="s">
        <v>2034</v>
      </c>
      <c r="R10618" t="s">
        <v>2630</v>
      </c>
      <c r="S10618">
        <v>35</v>
      </c>
      <c r="T10618" s="29" t="s">
        <v>28933</v>
      </c>
      <c r="U10618" s="29" t="s">
        <v>29208</v>
      </c>
    </row>
    <row r="10619" spans="1:21">
      <c r="A10619">
        <v>10618</v>
      </c>
      <c r="B10619" s="30" t="s">
        <v>4380</v>
      </c>
      <c r="D10619" s="30" t="s">
        <v>4381</v>
      </c>
      <c r="F10619" s="30" t="s">
        <v>4411</v>
      </c>
      <c r="H10619" s="30" t="s">
        <v>4414</v>
      </c>
      <c r="J10619" s="30" t="s">
        <v>4417</v>
      </c>
      <c r="L10619" s="30" t="s">
        <v>1297</v>
      </c>
      <c r="N10619" s="30" t="s">
        <v>1063</v>
      </c>
      <c r="P10619" s="30" t="s">
        <v>1771</v>
      </c>
      <c r="Q10619" t="s">
        <v>2034</v>
      </c>
      <c r="R10619" t="s">
        <v>2630</v>
      </c>
      <c r="S10619">
        <v>35</v>
      </c>
      <c r="T10619" s="29" t="s">
        <v>28933</v>
      </c>
      <c r="U10619" s="29" t="s">
        <v>29209</v>
      </c>
    </row>
    <row r="10620" spans="1:21">
      <c r="A10620">
        <v>10619</v>
      </c>
      <c r="B10620" s="30" t="s">
        <v>4380</v>
      </c>
      <c r="D10620" s="30" t="s">
        <v>4381</v>
      </c>
      <c r="F10620" s="30" t="s">
        <v>4411</v>
      </c>
      <c r="H10620" s="30" t="s">
        <v>4414</v>
      </c>
      <c r="J10620" s="30" t="s">
        <v>4417</v>
      </c>
      <c r="L10620" s="30" t="s">
        <v>1297</v>
      </c>
      <c r="N10620" s="30" t="s">
        <v>1063</v>
      </c>
      <c r="P10620" s="30" t="s">
        <v>2183</v>
      </c>
      <c r="Q10620" t="s">
        <v>2034</v>
      </c>
      <c r="R10620" t="s">
        <v>2630</v>
      </c>
      <c r="S10620">
        <v>35</v>
      </c>
      <c r="T10620" s="29" t="s">
        <v>28933</v>
      </c>
      <c r="U10620" s="29" t="s">
        <v>29210</v>
      </c>
    </row>
    <row r="10621" spans="1:21">
      <c r="A10621">
        <v>10620</v>
      </c>
      <c r="B10621" s="30" t="s">
        <v>4380</v>
      </c>
      <c r="D10621" s="30" t="s">
        <v>4381</v>
      </c>
      <c r="F10621" s="30" t="s">
        <v>4411</v>
      </c>
      <c r="H10621" s="30" t="s">
        <v>4414</v>
      </c>
      <c r="J10621" s="30" t="s">
        <v>4417</v>
      </c>
      <c r="L10621" s="30" t="s">
        <v>1297</v>
      </c>
      <c r="N10621" s="30" t="s">
        <v>1063</v>
      </c>
      <c r="P10621" s="30" t="s">
        <v>2184</v>
      </c>
      <c r="Q10621" t="s">
        <v>2034</v>
      </c>
      <c r="R10621" t="s">
        <v>2630</v>
      </c>
      <c r="S10621">
        <v>35</v>
      </c>
      <c r="T10621" s="29" t="s">
        <v>28933</v>
      </c>
      <c r="U10621" s="29" t="s">
        <v>29211</v>
      </c>
    </row>
    <row r="10622" spans="1:21">
      <c r="A10622">
        <v>10621</v>
      </c>
      <c r="B10622" s="30" t="s">
        <v>4380</v>
      </c>
      <c r="D10622" s="30" t="s">
        <v>4381</v>
      </c>
      <c r="F10622" s="30" t="s">
        <v>4411</v>
      </c>
      <c r="H10622" s="30" t="s">
        <v>4414</v>
      </c>
      <c r="J10622" s="30" t="s">
        <v>4417</v>
      </c>
      <c r="L10622" s="30" t="s">
        <v>1297</v>
      </c>
      <c r="N10622" s="30" t="s">
        <v>1063</v>
      </c>
      <c r="P10622" s="30" t="s">
        <v>2492</v>
      </c>
      <c r="Q10622" t="s">
        <v>2034</v>
      </c>
      <c r="R10622" t="s">
        <v>2630</v>
      </c>
      <c r="S10622">
        <v>35</v>
      </c>
      <c r="T10622" s="29" t="s">
        <v>28933</v>
      </c>
      <c r="U10622" s="29" t="s">
        <v>29212</v>
      </c>
    </row>
    <row r="10623" spans="1:21">
      <c r="A10623">
        <v>10622</v>
      </c>
      <c r="B10623" s="30" t="s">
        <v>4380</v>
      </c>
      <c r="D10623" s="30" t="s">
        <v>4381</v>
      </c>
      <c r="F10623" s="30" t="s">
        <v>4411</v>
      </c>
      <c r="H10623" s="30" t="s">
        <v>4414</v>
      </c>
      <c r="J10623" s="30" t="s">
        <v>4417</v>
      </c>
      <c r="L10623" s="30" t="s">
        <v>1297</v>
      </c>
      <c r="N10623" s="30" t="s">
        <v>1063</v>
      </c>
      <c r="P10623" s="30" t="s">
        <v>2493</v>
      </c>
      <c r="Q10623" t="s">
        <v>2034</v>
      </c>
      <c r="R10623" t="s">
        <v>2630</v>
      </c>
      <c r="S10623">
        <v>35</v>
      </c>
      <c r="T10623" s="29" t="s">
        <v>28933</v>
      </c>
      <c r="U10623" s="29" t="s">
        <v>29213</v>
      </c>
    </row>
    <row r="10624" spans="1:21">
      <c r="A10624">
        <v>10623</v>
      </c>
      <c r="B10624" s="30" t="s">
        <v>4380</v>
      </c>
      <c r="D10624" s="30" t="s">
        <v>4381</v>
      </c>
      <c r="F10624" s="30" t="s">
        <v>4411</v>
      </c>
      <c r="H10624" s="30" t="s">
        <v>4414</v>
      </c>
      <c r="J10624" s="30" t="s">
        <v>4417</v>
      </c>
      <c r="L10624" s="30" t="s">
        <v>1297</v>
      </c>
      <c r="N10624" s="30" t="s">
        <v>1063</v>
      </c>
      <c r="P10624" s="30" t="s">
        <v>2494</v>
      </c>
      <c r="Q10624" t="s">
        <v>2034</v>
      </c>
      <c r="R10624" t="s">
        <v>2630</v>
      </c>
      <c r="S10624">
        <v>35</v>
      </c>
      <c r="T10624" s="29" t="s">
        <v>28933</v>
      </c>
      <c r="U10624" s="29" t="s">
        <v>29214</v>
      </c>
    </row>
    <row r="10625" spans="1:21">
      <c r="A10625">
        <v>10624</v>
      </c>
      <c r="B10625" s="30" t="s">
        <v>4380</v>
      </c>
      <c r="D10625" s="30" t="s">
        <v>4381</v>
      </c>
      <c r="F10625" s="30" t="s">
        <v>4411</v>
      </c>
      <c r="H10625" s="30" t="s">
        <v>4414</v>
      </c>
      <c r="J10625" s="30" t="s">
        <v>4417</v>
      </c>
      <c r="L10625" s="30" t="s">
        <v>1297</v>
      </c>
      <c r="N10625" s="30" t="s">
        <v>1063</v>
      </c>
      <c r="P10625" s="30" t="s">
        <v>2495</v>
      </c>
      <c r="Q10625" t="s">
        <v>2034</v>
      </c>
      <c r="R10625" t="s">
        <v>2630</v>
      </c>
      <c r="S10625">
        <v>35</v>
      </c>
      <c r="T10625" s="29" t="s">
        <v>28933</v>
      </c>
      <c r="U10625" s="29" t="s">
        <v>29215</v>
      </c>
    </row>
    <row r="10626" spans="1:21">
      <c r="A10626">
        <v>10625</v>
      </c>
      <c r="B10626" s="30" t="s">
        <v>4380</v>
      </c>
      <c r="D10626" s="30" t="s">
        <v>4381</v>
      </c>
      <c r="F10626" s="30" t="s">
        <v>4411</v>
      </c>
      <c r="H10626" s="30" t="s">
        <v>4414</v>
      </c>
      <c r="J10626" s="30" t="s">
        <v>4417</v>
      </c>
      <c r="L10626" s="30" t="s">
        <v>1297</v>
      </c>
      <c r="N10626" s="30" t="s">
        <v>1063</v>
      </c>
      <c r="P10626" s="30" t="s">
        <v>2496</v>
      </c>
      <c r="Q10626" t="s">
        <v>2034</v>
      </c>
      <c r="R10626" t="s">
        <v>2630</v>
      </c>
      <c r="S10626">
        <v>35</v>
      </c>
      <c r="T10626" s="29" t="s">
        <v>28933</v>
      </c>
      <c r="U10626" s="29" t="s">
        <v>29216</v>
      </c>
    </row>
    <row r="10627" spans="1:21">
      <c r="A10627">
        <v>10626</v>
      </c>
      <c r="B10627" s="30" t="s">
        <v>4380</v>
      </c>
      <c r="D10627" s="30" t="s">
        <v>4381</v>
      </c>
      <c r="F10627" s="30" t="s">
        <v>4411</v>
      </c>
      <c r="H10627" s="30" t="s">
        <v>4414</v>
      </c>
      <c r="J10627" s="30" t="s">
        <v>4417</v>
      </c>
      <c r="L10627" s="30" t="s">
        <v>1297</v>
      </c>
      <c r="N10627" s="30" t="s">
        <v>1063</v>
      </c>
      <c r="P10627" s="30" t="s">
        <v>2757</v>
      </c>
      <c r="Q10627" t="s">
        <v>2034</v>
      </c>
      <c r="R10627" t="s">
        <v>2630</v>
      </c>
      <c r="S10627">
        <v>35</v>
      </c>
      <c r="T10627" s="29" t="s">
        <v>28933</v>
      </c>
      <c r="U10627" s="29" t="s">
        <v>29217</v>
      </c>
    </row>
    <row r="10628" spans="1:21">
      <c r="A10628">
        <v>10627</v>
      </c>
      <c r="B10628" s="30" t="s">
        <v>4380</v>
      </c>
      <c r="D10628" s="30" t="s">
        <v>4381</v>
      </c>
      <c r="F10628" s="30" t="s">
        <v>4411</v>
      </c>
      <c r="H10628" s="30" t="s">
        <v>4414</v>
      </c>
      <c r="J10628" s="30" t="s">
        <v>4417</v>
      </c>
      <c r="L10628" s="30" t="s">
        <v>1297</v>
      </c>
      <c r="N10628" s="30" t="s">
        <v>1063</v>
      </c>
      <c r="P10628" s="30" t="s">
        <v>2497</v>
      </c>
      <c r="Q10628" t="s">
        <v>2034</v>
      </c>
      <c r="R10628" t="s">
        <v>2630</v>
      </c>
      <c r="S10628">
        <v>35</v>
      </c>
      <c r="T10628" s="29" t="s">
        <v>28933</v>
      </c>
      <c r="U10628" s="29" t="s">
        <v>29218</v>
      </c>
    </row>
    <row r="10629" spans="1:21">
      <c r="A10629">
        <v>10628</v>
      </c>
      <c r="B10629" s="30" t="s">
        <v>4380</v>
      </c>
      <c r="D10629" s="30" t="s">
        <v>4381</v>
      </c>
      <c r="F10629" s="30" t="s">
        <v>4411</v>
      </c>
      <c r="H10629" s="30" t="s">
        <v>4414</v>
      </c>
      <c r="J10629" s="30" t="s">
        <v>4417</v>
      </c>
      <c r="L10629" s="30" t="s">
        <v>1297</v>
      </c>
      <c r="N10629" s="30" t="s">
        <v>1063</v>
      </c>
      <c r="P10629" s="30" t="s">
        <v>2758</v>
      </c>
      <c r="Q10629" t="s">
        <v>2034</v>
      </c>
      <c r="R10629" t="s">
        <v>2630</v>
      </c>
      <c r="S10629">
        <v>35</v>
      </c>
      <c r="T10629" s="29" t="s">
        <v>28933</v>
      </c>
      <c r="U10629" s="29" t="s">
        <v>29219</v>
      </c>
    </row>
    <row r="10630" spans="1:21">
      <c r="A10630">
        <v>10629</v>
      </c>
      <c r="B10630" s="30" t="s">
        <v>4380</v>
      </c>
      <c r="D10630" s="30" t="s">
        <v>4381</v>
      </c>
      <c r="F10630" s="30" t="s">
        <v>4411</v>
      </c>
      <c r="H10630" s="30" t="s">
        <v>4414</v>
      </c>
      <c r="J10630" s="30" t="s">
        <v>4417</v>
      </c>
      <c r="L10630" s="30" t="s">
        <v>1297</v>
      </c>
      <c r="N10630" s="30" t="s">
        <v>1063</v>
      </c>
      <c r="P10630" s="30" t="s">
        <v>1772</v>
      </c>
      <c r="Q10630" t="s">
        <v>2034</v>
      </c>
      <c r="R10630" t="s">
        <v>2630</v>
      </c>
      <c r="S10630">
        <v>35</v>
      </c>
      <c r="T10630" s="29" t="s">
        <v>28933</v>
      </c>
      <c r="U10630" s="29" t="s">
        <v>29220</v>
      </c>
    </row>
    <row r="10631" spans="1:21">
      <c r="A10631">
        <v>10630</v>
      </c>
      <c r="B10631" s="30" t="s">
        <v>4380</v>
      </c>
      <c r="D10631" s="30" t="s">
        <v>4381</v>
      </c>
      <c r="F10631" s="30" t="s">
        <v>4411</v>
      </c>
      <c r="H10631" s="30" t="s">
        <v>4414</v>
      </c>
      <c r="J10631" s="30" t="s">
        <v>4417</v>
      </c>
      <c r="L10631" s="30" t="s">
        <v>1297</v>
      </c>
      <c r="N10631" s="30" t="s">
        <v>543</v>
      </c>
      <c r="P10631" s="30" t="s">
        <v>1773</v>
      </c>
      <c r="Q10631" t="s">
        <v>2034</v>
      </c>
      <c r="R10631" t="s">
        <v>6898</v>
      </c>
      <c r="S10631">
        <v>36</v>
      </c>
      <c r="T10631" s="29" t="s">
        <v>18184</v>
      </c>
      <c r="U10631" s="29" t="s">
        <v>29221</v>
      </c>
    </row>
    <row r="10632" spans="1:21">
      <c r="A10632">
        <v>10631</v>
      </c>
      <c r="B10632" s="30" t="s">
        <v>4380</v>
      </c>
      <c r="D10632" s="30" t="s">
        <v>4381</v>
      </c>
      <c r="F10632" s="30" t="s">
        <v>4411</v>
      </c>
      <c r="H10632" s="30" t="s">
        <v>4414</v>
      </c>
      <c r="J10632" s="30" t="s">
        <v>4417</v>
      </c>
      <c r="L10632" s="30" t="s">
        <v>1297</v>
      </c>
      <c r="N10632" s="30" t="s">
        <v>543</v>
      </c>
      <c r="P10632" s="30" t="s">
        <v>1774</v>
      </c>
      <c r="Q10632" t="s">
        <v>2034</v>
      </c>
      <c r="R10632" t="s">
        <v>2630</v>
      </c>
      <c r="S10632">
        <v>35</v>
      </c>
      <c r="T10632" s="29" t="s">
        <v>28933</v>
      </c>
      <c r="U10632" s="29" t="s">
        <v>29222</v>
      </c>
    </row>
    <row r="10633" spans="1:21">
      <c r="A10633">
        <v>10632</v>
      </c>
      <c r="B10633" s="30" t="s">
        <v>4380</v>
      </c>
      <c r="D10633" s="30" t="s">
        <v>4381</v>
      </c>
      <c r="F10633" s="30" t="s">
        <v>4411</v>
      </c>
      <c r="H10633" s="30" t="s">
        <v>4414</v>
      </c>
      <c r="J10633" s="30" t="s">
        <v>4417</v>
      </c>
      <c r="L10633" s="30" t="s">
        <v>1297</v>
      </c>
      <c r="N10633" s="30" t="s">
        <v>543</v>
      </c>
      <c r="P10633" s="30" t="s">
        <v>2498</v>
      </c>
      <c r="Q10633" t="s">
        <v>2034</v>
      </c>
      <c r="R10633" t="s">
        <v>2630</v>
      </c>
      <c r="S10633">
        <v>35</v>
      </c>
      <c r="T10633" s="29" t="s">
        <v>28933</v>
      </c>
      <c r="U10633" s="29" t="s">
        <v>29223</v>
      </c>
    </row>
    <row r="10634" spans="1:21">
      <c r="A10634">
        <v>10633</v>
      </c>
      <c r="B10634" s="30" t="s">
        <v>4380</v>
      </c>
      <c r="D10634" s="30" t="s">
        <v>4381</v>
      </c>
      <c r="F10634" s="30" t="s">
        <v>4411</v>
      </c>
      <c r="H10634" s="30" t="s">
        <v>4414</v>
      </c>
      <c r="J10634" s="30" t="s">
        <v>4417</v>
      </c>
      <c r="L10634" s="30" t="s">
        <v>1297</v>
      </c>
      <c r="N10634" s="30" t="s">
        <v>543</v>
      </c>
      <c r="P10634" s="30" t="s">
        <v>6753</v>
      </c>
      <c r="Q10634" t="s">
        <v>2034</v>
      </c>
      <c r="R10634" t="s">
        <v>2628</v>
      </c>
      <c r="S10634">
        <v>36</v>
      </c>
      <c r="T10634" s="29" t="s">
        <v>29141</v>
      </c>
      <c r="U10634" s="29" t="s">
        <v>29224</v>
      </c>
    </row>
    <row r="10635" spans="1:21">
      <c r="A10635">
        <v>10634</v>
      </c>
      <c r="B10635" s="30" t="s">
        <v>4380</v>
      </c>
      <c r="D10635" s="30" t="s">
        <v>4381</v>
      </c>
      <c r="F10635" s="30" t="s">
        <v>4411</v>
      </c>
      <c r="H10635" s="30" t="s">
        <v>4414</v>
      </c>
      <c r="J10635" s="30" t="s">
        <v>4417</v>
      </c>
      <c r="L10635" s="30" t="s">
        <v>1297</v>
      </c>
      <c r="N10635" s="30" t="s">
        <v>543</v>
      </c>
      <c r="P10635" s="30" t="s">
        <v>6754</v>
      </c>
      <c r="Q10635" t="s">
        <v>2034</v>
      </c>
      <c r="R10635" t="s">
        <v>2628</v>
      </c>
      <c r="S10635">
        <v>36</v>
      </c>
      <c r="T10635" s="29" t="s">
        <v>29141</v>
      </c>
      <c r="U10635" s="29" t="s">
        <v>29225</v>
      </c>
    </row>
    <row r="10636" spans="1:21">
      <c r="A10636">
        <v>10635</v>
      </c>
      <c r="B10636" s="30" t="s">
        <v>4380</v>
      </c>
      <c r="D10636" s="30" t="s">
        <v>4381</v>
      </c>
      <c r="F10636" s="30" t="s">
        <v>4411</v>
      </c>
      <c r="H10636" s="30" t="s">
        <v>4414</v>
      </c>
      <c r="J10636" s="30" t="s">
        <v>4417</v>
      </c>
      <c r="L10636" s="30" t="s">
        <v>1297</v>
      </c>
      <c r="N10636" s="30" t="s">
        <v>543</v>
      </c>
      <c r="P10636" s="30" t="s">
        <v>1775</v>
      </c>
      <c r="Q10636" t="s">
        <v>2034</v>
      </c>
      <c r="R10636" t="s">
        <v>2630</v>
      </c>
      <c r="S10636">
        <v>35</v>
      </c>
      <c r="T10636" s="29" t="s">
        <v>28933</v>
      </c>
      <c r="U10636" s="29" t="s">
        <v>29226</v>
      </c>
    </row>
    <row r="10637" spans="1:21">
      <c r="A10637">
        <v>10636</v>
      </c>
      <c r="B10637" s="30" t="s">
        <v>4380</v>
      </c>
      <c r="D10637" s="30" t="s">
        <v>4381</v>
      </c>
      <c r="F10637" s="30" t="s">
        <v>4411</v>
      </c>
      <c r="H10637" s="30" t="s">
        <v>4414</v>
      </c>
      <c r="J10637" s="30" t="s">
        <v>4417</v>
      </c>
      <c r="L10637" s="30" t="s">
        <v>1297</v>
      </c>
      <c r="N10637" s="30" t="s">
        <v>543</v>
      </c>
      <c r="P10637" s="30" t="s">
        <v>1776</v>
      </c>
      <c r="Q10637" t="s">
        <v>2034</v>
      </c>
      <c r="R10637" t="s">
        <v>2630</v>
      </c>
      <c r="S10637">
        <v>35</v>
      </c>
      <c r="T10637" s="29" t="s">
        <v>28933</v>
      </c>
      <c r="U10637" s="29" t="s">
        <v>29227</v>
      </c>
    </row>
    <row r="10638" spans="1:21">
      <c r="A10638">
        <v>10637</v>
      </c>
      <c r="B10638" s="30" t="s">
        <v>4380</v>
      </c>
      <c r="D10638" s="30" t="s">
        <v>4381</v>
      </c>
      <c r="F10638" s="30" t="s">
        <v>4411</v>
      </c>
      <c r="H10638" s="30" t="s">
        <v>4414</v>
      </c>
      <c r="J10638" s="30" t="s">
        <v>4417</v>
      </c>
      <c r="L10638" s="30" t="s">
        <v>1297</v>
      </c>
      <c r="N10638" s="30" t="s">
        <v>543</v>
      </c>
      <c r="P10638" s="30" t="s">
        <v>1777</v>
      </c>
      <c r="Q10638" t="s">
        <v>2034</v>
      </c>
      <c r="R10638" t="s">
        <v>2630</v>
      </c>
      <c r="S10638">
        <v>35</v>
      </c>
      <c r="T10638" s="29" t="s">
        <v>28933</v>
      </c>
      <c r="U10638" s="29" t="s">
        <v>29228</v>
      </c>
    </row>
    <row r="10639" spans="1:21">
      <c r="A10639">
        <v>10638</v>
      </c>
      <c r="B10639" s="30" t="s">
        <v>4380</v>
      </c>
      <c r="D10639" s="30" t="s">
        <v>4381</v>
      </c>
      <c r="F10639" s="30" t="s">
        <v>4411</v>
      </c>
      <c r="H10639" s="30" t="s">
        <v>4414</v>
      </c>
      <c r="J10639" s="30" t="s">
        <v>4417</v>
      </c>
      <c r="L10639" s="30" t="s">
        <v>1297</v>
      </c>
      <c r="N10639" s="30" t="s">
        <v>6755</v>
      </c>
      <c r="P10639" s="30" t="s">
        <v>6756</v>
      </c>
      <c r="Q10639" t="s">
        <v>2034</v>
      </c>
      <c r="R10639" t="s">
        <v>2628</v>
      </c>
      <c r="S10639">
        <v>36</v>
      </c>
      <c r="T10639" s="29" t="s">
        <v>29141</v>
      </c>
      <c r="U10639" s="29" t="s">
        <v>29229</v>
      </c>
    </row>
    <row r="10640" spans="1:21">
      <c r="A10640">
        <v>10639</v>
      </c>
      <c r="B10640" s="30" t="s">
        <v>4380</v>
      </c>
      <c r="D10640" s="30" t="s">
        <v>4381</v>
      </c>
      <c r="F10640" s="30" t="s">
        <v>4411</v>
      </c>
      <c r="H10640" s="30" t="s">
        <v>4414</v>
      </c>
      <c r="J10640" s="30" t="s">
        <v>4424</v>
      </c>
      <c r="L10640" s="30" t="s">
        <v>1526</v>
      </c>
      <c r="N10640" s="30" t="s">
        <v>1527</v>
      </c>
      <c r="P10640" s="30" t="s">
        <v>14480</v>
      </c>
      <c r="Q10640" t="s">
        <v>2034</v>
      </c>
      <c r="R10640" t="s">
        <v>2631</v>
      </c>
      <c r="S10640">
        <v>37</v>
      </c>
      <c r="T10640" s="29" t="s">
        <v>18464</v>
      </c>
      <c r="U10640" s="29" t="s">
        <v>29230</v>
      </c>
    </row>
    <row r="10641" spans="1:21">
      <c r="A10641">
        <v>10640</v>
      </c>
      <c r="B10641" s="30" t="s">
        <v>4380</v>
      </c>
      <c r="D10641" s="30" t="s">
        <v>4381</v>
      </c>
      <c r="F10641" s="30" t="s">
        <v>4411</v>
      </c>
      <c r="H10641" s="30" t="s">
        <v>4414</v>
      </c>
      <c r="J10641" s="30" t="s">
        <v>4424</v>
      </c>
      <c r="L10641" s="30" t="s">
        <v>1526</v>
      </c>
      <c r="N10641" s="30" t="s">
        <v>1527</v>
      </c>
      <c r="P10641" s="30" t="s">
        <v>14481</v>
      </c>
      <c r="Q10641" t="s">
        <v>2034</v>
      </c>
      <c r="R10641" t="s">
        <v>2631</v>
      </c>
      <c r="S10641">
        <v>37</v>
      </c>
      <c r="T10641" s="29" t="s">
        <v>18464</v>
      </c>
      <c r="U10641" s="29" t="s">
        <v>29231</v>
      </c>
    </row>
    <row r="10642" spans="1:21">
      <c r="A10642">
        <v>10641</v>
      </c>
      <c r="B10642" s="30" t="s">
        <v>4380</v>
      </c>
      <c r="D10642" s="30" t="s">
        <v>4381</v>
      </c>
      <c r="F10642" s="30" t="s">
        <v>4411</v>
      </c>
      <c r="H10642" s="30" t="s">
        <v>4414</v>
      </c>
      <c r="L10642" s="30" t="s">
        <v>6757</v>
      </c>
      <c r="N10642" s="30" t="s">
        <v>6758</v>
      </c>
      <c r="P10642" s="30" t="s">
        <v>6759</v>
      </c>
      <c r="Q10642" t="s">
        <v>2034</v>
      </c>
      <c r="R10642" t="s">
        <v>2628</v>
      </c>
      <c r="S10642">
        <v>36</v>
      </c>
      <c r="T10642" s="29" t="s">
        <v>29232</v>
      </c>
      <c r="U10642" s="29" t="s">
        <v>29233</v>
      </c>
    </row>
    <row r="10643" spans="1:21">
      <c r="A10643">
        <v>10642</v>
      </c>
      <c r="B10643" s="30" t="s">
        <v>4380</v>
      </c>
      <c r="D10643" s="30" t="s">
        <v>4381</v>
      </c>
      <c r="F10643" s="30" t="s">
        <v>4411</v>
      </c>
      <c r="H10643" s="30" t="s">
        <v>4414</v>
      </c>
      <c r="L10643" s="30" t="s">
        <v>6757</v>
      </c>
      <c r="N10643" s="30" t="s">
        <v>6758</v>
      </c>
      <c r="P10643" s="30" t="s">
        <v>6760</v>
      </c>
      <c r="Q10643" t="s">
        <v>2034</v>
      </c>
      <c r="R10643" t="s">
        <v>2628</v>
      </c>
      <c r="S10643">
        <v>36</v>
      </c>
      <c r="T10643" s="29" t="s">
        <v>29232</v>
      </c>
      <c r="U10643" s="29" t="s">
        <v>29234</v>
      </c>
    </row>
    <row r="10644" spans="1:21">
      <c r="A10644">
        <v>10643</v>
      </c>
      <c r="B10644" s="30" t="s">
        <v>4380</v>
      </c>
      <c r="D10644" s="30" t="s">
        <v>4381</v>
      </c>
      <c r="F10644" s="30" t="s">
        <v>4411</v>
      </c>
      <c r="H10644" s="30" t="s">
        <v>4414</v>
      </c>
      <c r="L10644" s="30" t="s">
        <v>6757</v>
      </c>
      <c r="N10644" s="30" t="s">
        <v>6761</v>
      </c>
      <c r="P10644" s="30" t="s">
        <v>6762</v>
      </c>
      <c r="Q10644" t="s">
        <v>2034</v>
      </c>
      <c r="R10644" t="s">
        <v>2628</v>
      </c>
      <c r="S10644">
        <v>36</v>
      </c>
      <c r="T10644" s="29" t="s">
        <v>29232</v>
      </c>
      <c r="U10644" s="29" t="s">
        <v>29235</v>
      </c>
    </row>
    <row r="10645" spans="1:21">
      <c r="A10645">
        <v>10644</v>
      </c>
      <c r="B10645" s="30" t="s">
        <v>4380</v>
      </c>
      <c r="D10645" s="30" t="s">
        <v>4381</v>
      </c>
      <c r="F10645" s="30" t="s">
        <v>4411</v>
      </c>
      <c r="H10645" s="30" t="s">
        <v>4414</v>
      </c>
      <c r="L10645" s="30" t="s">
        <v>6757</v>
      </c>
      <c r="N10645" s="30" t="s">
        <v>6761</v>
      </c>
      <c r="P10645" s="30" t="s">
        <v>6763</v>
      </c>
      <c r="Q10645" t="s">
        <v>2034</v>
      </c>
      <c r="R10645" t="s">
        <v>2628</v>
      </c>
      <c r="S10645">
        <v>36</v>
      </c>
      <c r="T10645" s="29" t="s">
        <v>29232</v>
      </c>
      <c r="U10645" s="29" t="s">
        <v>29236</v>
      </c>
    </row>
    <row r="10646" spans="1:21">
      <c r="A10646">
        <v>10645</v>
      </c>
      <c r="B10646" s="30" t="s">
        <v>4380</v>
      </c>
      <c r="D10646" s="30" t="s">
        <v>4381</v>
      </c>
      <c r="F10646" s="30" t="s">
        <v>4411</v>
      </c>
      <c r="H10646" s="30" t="s">
        <v>4414</v>
      </c>
      <c r="L10646" s="30" t="s">
        <v>6757</v>
      </c>
      <c r="N10646" s="30" t="s">
        <v>6761</v>
      </c>
      <c r="P10646" s="30" t="s">
        <v>6764</v>
      </c>
      <c r="Q10646" t="s">
        <v>2034</v>
      </c>
      <c r="R10646" t="s">
        <v>2628</v>
      </c>
      <c r="S10646">
        <v>36</v>
      </c>
      <c r="T10646" s="29" t="s">
        <v>29232</v>
      </c>
      <c r="U10646" s="29" t="s">
        <v>29237</v>
      </c>
    </row>
    <row r="10647" spans="1:21">
      <c r="A10647">
        <v>10646</v>
      </c>
      <c r="B10647" s="30" t="s">
        <v>4380</v>
      </c>
      <c r="D10647" s="30" t="s">
        <v>4381</v>
      </c>
      <c r="L10647" s="30" t="s">
        <v>14482</v>
      </c>
      <c r="N10647" s="30" t="s">
        <v>14483</v>
      </c>
      <c r="P10647" s="30" t="s">
        <v>14484</v>
      </c>
      <c r="Q10647" t="s">
        <v>2034</v>
      </c>
      <c r="R10647" t="s">
        <v>2628</v>
      </c>
      <c r="S10647">
        <v>37</v>
      </c>
      <c r="T10647" s="29" t="s">
        <v>29238</v>
      </c>
      <c r="U10647" s="29" t="s">
        <v>29239</v>
      </c>
    </row>
    <row r="10648" spans="1:21">
      <c r="A10648">
        <v>10647</v>
      </c>
      <c r="B10648" s="30" t="s">
        <v>4380</v>
      </c>
      <c r="D10648" s="30" t="s">
        <v>4425</v>
      </c>
      <c r="F10648" s="30" t="s">
        <v>4426</v>
      </c>
      <c r="H10648" s="30" t="s">
        <v>4427</v>
      </c>
      <c r="J10648" s="30" t="s">
        <v>4428</v>
      </c>
      <c r="L10648" s="30" t="s">
        <v>6765</v>
      </c>
      <c r="N10648" s="30" t="s">
        <v>6766</v>
      </c>
      <c r="P10648" s="30" t="s">
        <v>6767</v>
      </c>
      <c r="Q10648" t="s">
        <v>2034</v>
      </c>
      <c r="R10648" t="s">
        <v>2629</v>
      </c>
      <c r="S10648">
        <v>36</v>
      </c>
      <c r="T10648" s="29" t="s">
        <v>29240</v>
      </c>
      <c r="U10648" s="29" t="s">
        <v>29241</v>
      </c>
    </row>
    <row r="10649" spans="1:21">
      <c r="A10649">
        <v>10648</v>
      </c>
      <c r="B10649" s="30" t="s">
        <v>4380</v>
      </c>
      <c r="D10649" s="30" t="s">
        <v>4425</v>
      </c>
      <c r="F10649" s="30" t="s">
        <v>4426</v>
      </c>
      <c r="H10649" s="30" t="s">
        <v>4427</v>
      </c>
      <c r="J10649" s="30" t="s">
        <v>4428</v>
      </c>
      <c r="L10649" s="30" t="s">
        <v>6765</v>
      </c>
      <c r="N10649" s="30" t="s">
        <v>6766</v>
      </c>
      <c r="P10649" s="30" t="s">
        <v>14485</v>
      </c>
      <c r="Q10649" t="s">
        <v>2034</v>
      </c>
      <c r="R10649" t="s">
        <v>2631</v>
      </c>
      <c r="S10649">
        <v>37</v>
      </c>
      <c r="T10649" s="29" t="s">
        <v>18464</v>
      </c>
      <c r="U10649" s="29" t="s">
        <v>29242</v>
      </c>
    </row>
    <row r="10650" spans="1:21">
      <c r="A10650">
        <v>10649</v>
      </c>
      <c r="B10650" s="30" t="s">
        <v>4380</v>
      </c>
      <c r="D10650" s="30" t="s">
        <v>4425</v>
      </c>
      <c r="F10650" s="30" t="s">
        <v>4426</v>
      </c>
      <c r="H10650" s="30" t="s">
        <v>4427</v>
      </c>
      <c r="J10650" s="30" t="s">
        <v>4428</v>
      </c>
      <c r="L10650" s="30" t="s">
        <v>6768</v>
      </c>
      <c r="N10650" s="30" t="s">
        <v>6769</v>
      </c>
      <c r="P10650" s="30" t="s">
        <v>6770</v>
      </c>
      <c r="Q10650" t="s">
        <v>2034</v>
      </c>
      <c r="R10650" t="s">
        <v>2628</v>
      </c>
      <c r="S10650">
        <v>36</v>
      </c>
      <c r="T10650" s="29" t="s">
        <v>29243</v>
      </c>
      <c r="U10650" s="29" t="s">
        <v>29244</v>
      </c>
    </row>
    <row r="10651" spans="1:21">
      <c r="A10651">
        <v>10650</v>
      </c>
      <c r="B10651" s="30" t="s">
        <v>4380</v>
      </c>
      <c r="D10651" s="30" t="s">
        <v>4425</v>
      </c>
      <c r="F10651" s="30" t="s">
        <v>4426</v>
      </c>
      <c r="H10651" s="30" t="s">
        <v>4427</v>
      </c>
      <c r="J10651" s="30" t="s">
        <v>4428</v>
      </c>
      <c r="L10651" s="30" t="s">
        <v>6768</v>
      </c>
      <c r="N10651" s="30" t="s">
        <v>6769</v>
      </c>
      <c r="P10651" s="30" t="s">
        <v>6771</v>
      </c>
      <c r="Q10651" t="s">
        <v>2034</v>
      </c>
      <c r="R10651" t="s">
        <v>2628</v>
      </c>
      <c r="S10651">
        <v>36</v>
      </c>
      <c r="T10651" s="29" t="s">
        <v>29243</v>
      </c>
      <c r="U10651" s="29" t="s">
        <v>29245</v>
      </c>
    </row>
    <row r="10652" spans="1:21">
      <c r="A10652">
        <v>10651</v>
      </c>
      <c r="B10652" s="30" t="s">
        <v>4380</v>
      </c>
      <c r="D10652" s="30" t="s">
        <v>4425</v>
      </c>
      <c r="F10652" s="30" t="s">
        <v>4426</v>
      </c>
      <c r="H10652" s="30" t="s">
        <v>4427</v>
      </c>
      <c r="J10652" s="30" t="s">
        <v>4428</v>
      </c>
      <c r="L10652" s="30" t="s">
        <v>6768</v>
      </c>
      <c r="N10652" s="30" t="s">
        <v>6769</v>
      </c>
      <c r="P10652" s="30" t="s">
        <v>6772</v>
      </c>
      <c r="Q10652" t="s">
        <v>2034</v>
      </c>
      <c r="R10652" t="s">
        <v>6897</v>
      </c>
      <c r="S10652">
        <v>36</v>
      </c>
      <c r="T10652" s="29" t="s">
        <v>29246</v>
      </c>
      <c r="U10652" s="29" t="s">
        <v>29247</v>
      </c>
    </row>
    <row r="10653" spans="1:21">
      <c r="A10653">
        <v>10652</v>
      </c>
      <c r="B10653" s="30" t="s">
        <v>4380</v>
      </c>
      <c r="D10653" s="30" t="s">
        <v>4425</v>
      </c>
      <c r="F10653" s="30" t="s">
        <v>4426</v>
      </c>
      <c r="H10653" s="30" t="s">
        <v>4427</v>
      </c>
      <c r="J10653" s="30" t="s">
        <v>4428</v>
      </c>
      <c r="L10653" s="30" t="s">
        <v>2030</v>
      </c>
      <c r="N10653" s="30" t="s">
        <v>2031</v>
      </c>
      <c r="P10653" s="30" t="s">
        <v>14486</v>
      </c>
      <c r="Q10653" t="s">
        <v>2034</v>
      </c>
      <c r="R10653" t="s">
        <v>2631</v>
      </c>
      <c r="S10653">
        <v>37</v>
      </c>
      <c r="T10653" s="29" t="s">
        <v>29248</v>
      </c>
      <c r="U10653" s="29" t="s">
        <v>29249</v>
      </c>
    </row>
    <row r="10654" spans="1:21">
      <c r="A10654">
        <v>10653</v>
      </c>
      <c r="B10654" s="30" t="s">
        <v>4380</v>
      </c>
      <c r="D10654" s="30" t="s">
        <v>4425</v>
      </c>
      <c r="F10654" s="30" t="s">
        <v>4426</v>
      </c>
      <c r="H10654" s="30" t="s">
        <v>4427</v>
      </c>
      <c r="J10654" s="30" t="s">
        <v>4428</v>
      </c>
      <c r="L10654" s="30" t="s">
        <v>2030</v>
      </c>
      <c r="N10654" s="30" t="s">
        <v>2031</v>
      </c>
      <c r="P10654" s="30" t="s">
        <v>14487</v>
      </c>
      <c r="Q10654" t="s">
        <v>2034</v>
      </c>
      <c r="R10654" t="s">
        <v>2631</v>
      </c>
      <c r="S10654">
        <v>37</v>
      </c>
      <c r="T10654" s="29" t="s">
        <v>29248</v>
      </c>
      <c r="U10654" s="29" t="s">
        <v>29250</v>
      </c>
    </row>
    <row r="10655" spans="1:21">
      <c r="A10655">
        <v>10654</v>
      </c>
      <c r="B10655" s="30" t="s">
        <v>4380</v>
      </c>
      <c r="D10655" s="30" t="s">
        <v>4425</v>
      </c>
      <c r="F10655" s="30" t="s">
        <v>4426</v>
      </c>
      <c r="H10655" s="30" t="s">
        <v>4427</v>
      </c>
      <c r="J10655" s="30" t="s">
        <v>4428</v>
      </c>
      <c r="L10655" s="30" t="s">
        <v>2030</v>
      </c>
      <c r="N10655" s="30" t="s">
        <v>2031</v>
      </c>
      <c r="P10655" s="30" t="s">
        <v>14488</v>
      </c>
      <c r="Q10655" t="s">
        <v>2034</v>
      </c>
      <c r="R10655" t="s">
        <v>2631</v>
      </c>
      <c r="S10655">
        <v>37</v>
      </c>
      <c r="T10655" s="29" t="s">
        <v>29248</v>
      </c>
      <c r="U10655" s="29" t="s">
        <v>29251</v>
      </c>
    </row>
    <row r="10656" spans="1:21">
      <c r="A10656">
        <v>10655</v>
      </c>
      <c r="B10656" s="30" t="s">
        <v>4380</v>
      </c>
      <c r="D10656" s="30" t="s">
        <v>4425</v>
      </c>
      <c r="F10656" s="30" t="s">
        <v>4426</v>
      </c>
      <c r="H10656" s="30" t="s">
        <v>4427</v>
      </c>
      <c r="J10656" s="30" t="s">
        <v>4428</v>
      </c>
      <c r="L10656" s="30" t="s">
        <v>2030</v>
      </c>
      <c r="N10656" s="30" t="s">
        <v>2031</v>
      </c>
      <c r="P10656" s="30" t="s">
        <v>14489</v>
      </c>
      <c r="Q10656" t="s">
        <v>2034</v>
      </c>
      <c r="R10656" t="s">
        <v>2631</v>
      </c>
      <c r="S10656">
        <v>37</v>
      </c>
      <c r="T10656" s="29" t="s">
        <v>29248</v>
      </c>
      <c r="U10656" s="29" t="s">
        <v>29252</v>
      </c>
    </row>
    <row r="10657" spans="1:21">
      <c r="A10657">
        <v>10656</v>
      </c>
      <c r="H10657" s="30" t="s">
        <v>6773</v>
      </c>
      <c r="J10657" s="30" t="s">
        <v>6774</v>
      </c>
      <c r="L10657" s="30" t="s">
        <v>1282</v>
      </c>
      <c r="N10657" s="30" t="s">
        <v>1283</v>
      </c>
      <c r="P10657" s="30" t="s">
        <v>14490</v>
      </c>
      <c r="Q10657" t="s">
        <v>2034</v>
      </c>
      <c r="R10657" t="s">
        <v>2631</v>
      </c>
      <c r="S10657">
        <v>38</v>
      </c>
      <c r="T10657" s="29" t="s">
        <v>29253</v>
      </c>
      <c r="U10657" s="29" t="s">
        <v>29254</v>
      </c>
    </row>
    <row r="10658" spans="1:21">
      <c r="A10658">
        <v>10657</v>
      </c>
      <c r="H10658" s="30" t="s">
        <v>6773</v>
      </c>
      <c r="J10658" s="30" t="s">
        <v>6774</v>
      </c>
      <c r="L10658" s="30" t="s">
        <v>1282</v>
      </c>
      <c r="N10658" s="30" t="s">
        <v>1283</v>
      </c>
      <c r="P10658" s="30" t="s">
        <v>14491</v>
      </c>
      <c r="Q10658" t="s">
        <v>2034</v>
      </c>
      <c r="R10658" t="s">
        <v>2631</v>
      </c>
      <c r="S10658">
        <v>38</v>
      </c>
      <c r="T10658" s="29" t="s">
        <v>29253</v>
      </c>
      <c r="U10658" s="29" t="s">
        <v>29255</v>
      </c>
    </row>
    <row r="10659" spans="1:21">
      <c r="A10659">
        <v>10658</v>
      </c>
      <c r="H10659" s="30" t="s">
        <v>6773</v>
      </c>
      <c r="J10659" s="30" t="s">
        <v>6774</v>
      </c>
      <c r="L10659" s="30" t="s">
        <v>1282</v>
      </c>
      <c r="N10659" s="30" t="s">
        <v>1283</v>
      </c>
      <c r="P10659" s="30" t="s">
        <v>14492</v>
      </c>
      <c r="Q10659" t="s">
        <v>2034</v>
      </c>
      <c r="R10659" t="s">
        <v>2631</v>
      </c>
      <c r="S10659">
        <v>38</v>
      </c>
      <c r="T10659" s="29" t="s">
        <v>29253</v>
      </c>
      <c r="U10659" s="29" t="s">
        <v>29256</v>
      </c>
    </row>
    <row r="10660" spans="1:21">
      <c r="A10660">
        <v>10659</v>
      </c>
      <c r="H10660" s="30" t="s">
        <v>6773</v>
      </c>
      <c r="J10660" s="30" t="s">
        <v>6774</v>
      </c>
      <c r="L10660" s="30" t="s">
        <v>1282</v>
      </c>
      <c r="N10660" s="30" t="s">
        <v>1283</v>
      </c>
      <c r="P10660" s="30" t="s">
        <v>14493</v>
      </c>
      <c r="Q10660" t="s">
        <v>2034</v>
      </c>
      <c r="R10660" t="s">
        <v>2631</v>
      </c>
      <c r="S10660">
        <v>38</v>
      </c>
      <c r="T10660" s="29" t="s">
        <v>29253</v>
      </c>
      <c r="U10660" s="29" t="s">
        <v>29257</v>
      </c>
    </row>
    <row r="10661" spans="1:21">
      <c r="A10661">
        <v>10660</v>
      </c>
      <c r="H10661" s="30" t="s">
        <v>6773</v>
      </c>
      <c r="J10661" s="30" t="s">
        <v>6774</v>
      </c>
      <c r="L10661" s="30" t="s">
        <v>1282</v>
      </c>
      <c r="N10661" s="30" t="s">
        <v>1283</v>
      </c>
      <c r="P10661" s="30" t="s">
        <v>14494</v>
      </c>
      <c r="Q10661" t="s">
        <v>2034</v>
      </c>
      <c r="R10661" t="s">
        <v>2631</v>
      </c>
      <c r="S10661">
        <v>38</v>
      </c>
      <c r="T10661" s="29" t="s">
        <v>29253</v>
      </c>
      <c r="U10661" s="29" t="s">
        <v>29258</v>
      </c>
    </row>
    <row r="10662" spans="1:21">
      <c r="A10662">
        <v>10661</v>
      </c>
      <c r="H10662" s="30" t="s">
        <v>6773</v>
      </c>
      <c r="J10662" s="30" t="s">
        <v>6774</v>
      </c>
      <c r="L10662" s="30" t="s">
        <v>1282</v>
      </c>
      <c r="N10662" s="30" t="s">
        <v>1283</v>
      </c>
      <c r="P10662" s="30" t="s">
        <v>14495</v>
      </c>
      <c r="Q10662" t="s">
        <v>2034</v>
      </c>
      <c r="R10662" t="s">
        <v>2628</v>
      </c>
      <c r="S10662">
        <v>38</v>
      </c>
      <c r="T10662" s="29" t="s">
        <v>29259</v>
      </c>
      <c r="U10662" s="29" t="s">
        <v>29260</v>
      </c>
    </row>
    <row r="10663" spans="1:21">
      <c r="A10663">
        <v>10662</v>
      </c>
      <c r="H10663" s="30" t="s">
        <v>6773</v>
      </c>
      <c r="J10663" s="30" t="s">
        <v>6774</v>
      </c>
      <c r="L10663" s="30" t="s">
        <v>1282</v>
      </c>
      <c r="N10663" s="30" t="s">
        <v>1283</v>
      </c>
      <c r="P10663" s="30" t="s">
        <v>14496</v>
      </c>
      <c r="Q10663" t="s">
        <v>2034</v>
      </c>
      <c r="R10663" t="s">
        <v>2631</v>
      </c>
      <c r="S10663">
        <v>38</v>
      </c>
      <c r="T10663" s="29" t="s">
        <v>29253</v>
      </c>
      <c r="U10663" s="29" t="s">
        <v>29261</v>
      </c>
    </row>
    <row r="10664" spans="1:21">
      <c r="A10664">
        <v>10663</v>
      </c>
      <c r="H10664" s="30" t="s">
        <v>6773</v>
      </c>
      <c r="J10664" s="30" t="s">
        <v>6774</v>
      </c>
      <c r="L10664" s="30" t="s">
        <v>1282</v>
      </c>
      <c r="N10664" s="30" t="s">
        <v>1283</v>
      </c>
      <c r="P10664" s="30" t="s">
        <v>14497</v>
      </c>
      <c r="Q10664" t="s">
        <v>2034</v>
      </c>
      <c r="R10664" t="s">
        <v>2631</v>
      </c>
      <c r="S10664">
        <v>38</v>
      </c>
      <c r="T10664" s="29" t="s">
        <v>29253</v>
      </c>
      <c r="U10664" s="29" t="s">
        <v>29262</v>
      </c>
    </row>
    <row r="10665" spans="1:21">
      <c r="A10665">
        <v>10664</v>
      </c>
      <c r="H10665" s="30" t="s">
        <v>6773</v>
      </c>
      <c r="J10665" s="30" t="s">
        <v>6774</v>
      </c>
      <c r="L10665" s="30" t="s">
        <v>1282</v>
      </c>
      <c r="N10665" s="30" t="s">
        <v>1283</v>
      </c>
      <c r="P10665" s="30" t="s">
        <v>18167</v>
      </c>
      <c r="Q10665" t="s">
        <v>2034</v>
      </c>
      <c r="R10665" t="s">
        <v>2631</v>
      </c>
      <c r="S10665">
        <v>38</v>
      </c>
      <c r="T10665" s="29" t="s">
        <v>29263</v>
      </c>
      <c r="U10665" s="29" t="s">
        <v>29264</v>
      </c>
    </row>
    <row r="10666" spans="1:21">
      <c r="A10666">
        <v>10665</v>
      </c>
      <c r="H10666" s="30" t="s">
        <v>6773</v>
      </c>
      <c r="J10666" s="30" t="s">
        <v>6774</v>
      </c>
      <c r="L10666" s="30" t="s">
        <v>1282</v>
      </c>
      <c r="N10666" s="30" t="s">
        <v>1283</v>
      </c>
      <c r="P10666" s="30" t="s">
        <v>14498</v>
      </c>
      <c r="Q10666" t="s">
        <v>2034</v>
      </c>
      <c r="R10666" t="s">
        <v>2631</v>
      </c>
      <c r="S10666">
        <v>38</v>
      </c>
      <c r="T10666" s="29" t="s">
        <v>29253</v>
      </c>
      <c r="U10666" s="29" t="s">
        <v>29265</v>
      </c>
    </row>
    <row r="10667" spans="1:21">
      <c r="A10667">
        <v>10666</v>
      </c>
      <c r="H10667" s="30" t="s">
        <v>6773</v>
      </c>
      <c r="J10667" s="30" t="s">
        <v>6774</v>
      </c>
      <c r="L10667" s="30" t="s">
        <v>1282</v>
      </c>
      <c r="N10667" s="30" t="s">
        <v>1283</v>
      </c>
      <c r="P10667" s="30" t="s">
        <v>14499</v>
      </c>
      <c r="Q10667" t="s">
        <v>2034</v>
      </c>
      <c r="R10667" t="s">
        <v>2631</v>
      </c>
      <c r="S10667">
        <v>38</v>
      </c>
      <c r="T10667" s="29" t="s">
        <v>29253</v>
      </c>
      <c r="U10667" s="29" t="s">
        <v>29266</v>
      </c>
    </row>
    <row r="10668" spans="1:21">
      <c r="A10668">
        <v>10667</v>
      </c>
      <c r="H10668" s="30" t="s">
        <v>6773</v>
      </c>
      <c r="J10668" s="30" t="s">
        <v>6774</v>
      </c>
      <c r="L10668" s="30" t="s">
        <v>1282</v>
      </c>
      <c r="N10668" s="30" t="s">
        <v>1283</v>
      </c>
      <c r="P10668" s="30" t="s">
        <v>14500</v>
      </c>
      <c r="Q10668" t="s">
        <v>2034</v>
      </c>
      <c r="R10668" t="s">
        <v>2631</v>
      </c>
      <c r="S10668">
        <v>38</v>
      </c>
      <c r="T10668" s="29" t="s">
        <v>29253</v>
      </c>
      <c r="U10668" s="29" t="s">
        <v>29267</v>
      </c>
    </row>
    <row r="10669" spans="1:21">
      <c r="A10669">
        <v>10668</v>
      </c>
      <c r="H10669" s="30" t="s">
        <v>6773</v>
      </c>
      <c r="J10669" s="30" t="s">
        <v>6774</v>
      </c>
      <c r="L10669" s="30" t="s">
        <v>1282</v>
      </c>
      <c r="N10669" s="30" t="s">
        <v>1283</v>
      </c>
      <c r="P10669" s="30" t="s">
        <v>14501</v>
      </c>
      <c r="Q10669" t="s">
        <v>2034</v>
      </c>
      <c r="R10669" t="s">
        <v>2631</v>
      </c>
      <c r="S10669">
        <v>38</v>
      </c>
      <c r="T10669" s="29" t="s">
        <v>29253</v>
      </c>
      <c r="U10669" s="29" t="s">
        <v>29268</v>
      </c>
    </row>
    <row r="10670" spans="1:21">
      <c r="A10670">
        <v>10669</v>
      </c>
      <c r="H10670" s="30" t="s">
        <v>6773</v>
      </c>
      <c r="J10670" s="30" t="s">
        <v>6774</v>
      </c>
      <c r="L10670" s="30" t="s">
        <v>1282</v>
      </c>
      <c r="N10670" s="30" t="s">
        <v>1283</v>
      </c>
      <c r="P10670" s="30" t="s">
        <v>18168</v>
      </c>
      <c r="Q10670" t="s">
        <v>2034</v>
      </c>
      <c r="R10670" t="s">
        <v>2631</v>
      </c>
      <c r="S10670">
        <v>38</v>
      </c>
      <c r="T10670" s="29" t="s">
        <v>29269</v>
      </c>
      <c r="U10670" s="29" t="s">
        <v>29270</v>
      </c>
    </row>
    <row r="10671" spans="1:21">
      <c r="A10671">
        <v>10670</v>
      </c>
      <c r="H10671" s="30" t="s">
        <v>6773</v>
      </c>
      <c r="J10671" s="30" t="s">
        <v>6774</v>
      </c>
      <c r="L10671" s="30" t="s">
        <v>1282</v>
      </c>
      <c r="N10671" s="30" t="s">
        <v>1283</v>
      </c>
      <c r="P10671" s="30" t="s">
        <v>14502</v>
      </c>
      <c r="Q10671" t="s">
        <v>2034</v>
      </c>
      <c r="R10671" t="s">
        <v>2631</v>
      </c>
      <c r="S10671">
        <v>38</v>
      </c>
      <c r="T10671" s="29" t="s">
        <v>29253</v>
      </c>
      <c r="U10671" s="29" t="s">
        <v>29271</v>
      </c>
    </row>
    <row r="10672" spans="1:21">
      <c r="A10672">
        <v>10671</v>
      </c>
      <c r="H10672" s="30" t="s">
        <v>6773</v>
      </c>
      <c r="J10672" s="30" t="s">
        <v>6774</v>
      </c>
      <c r="L10672" s="30" t="s">
        <v>1282</v>
      </c>
      <c r="N10672" s="30" t="s">
        <v>1283</v>
      </c>
      <c r="P10672" s="30" t="s">
        <v>14503</v>
      </c>
      <c r="Q10672" t="s">
        <v>2034</v>
      </c>
      <c r="R10672" t="s">
        <v>2631</v>
      </c>
      <c r="S10672">
        <v>38</v>
      </c>
      <c r="T10672" s="29" t="s">
        <v>29253</v>
      </c>
      <c r="U10672" s="29" t="s">
        <v>29272</v>
      </c>
    </row>
    <row r="10673" spans="1:21">
      <c r="A10673">
        <v>10672</v>
      </c>
      <c r="H10673" s="30" t="s">
        <v>6773</v>
      </c>
      <c r="J10673" s="30" t="s">
        <v>6774</v>
      </c>
      <c r="L10673" s="30" t="s">
        <v>1282</v>
      </c>
      <c r="N10673" s="30" t="s">
        <v>1283</v>
      </c>
      <c r="P10673" s="30" t="s">
        <v>14504</v>
      </c>
      <c r="Q10673" t="s">
        <v>2034</v>
      </c>
      <c r="R10673" t="s">
        <v>2631</v>
      </c>
      <c r="S10673">
        <v>38</v>
      </c>
      <c r="T10673" s="29" t="s">
        <v>29253</v>
      </c>
      <c r="U10673" s="29" t="s">
        <v>29273</v>
      </c>
    </row>
    <row r="10674" spans="1:21">
      <c r="A10674">
        <v>10673</v>
      </c>
      <c r="H10674" s="30" t="s">
        <v>6773</v>
      </c>
      <c r="J10674" s="30" t="s">
        <v>6774</v>
      </c>
      <c r="L10674" s="30" t="s">
        <v>1282</v>
      </c>
      <c r="N10674" s="30" t="s">
        <v>1283</v>
      </c>
      <c r="P10674" s="30" t="s">
        <v>14505</v>
      </c>
      <c r="Q10674" t="s">
        <v>2034</v>
      </c>
      <c r="R10674" t="s">
        <v>2631</v>
      </c>
      <c r="S10674">
        <v>38</v>
      </c>
      <c r="T10674" s="29" t="s">
        <v>29253</v>
      </c>
      <c r="U10674" s="29" t="s">
        <v>29274</v>
      </c>
    </row>
    <row r="10675" spans="1:21">
      <c r="A10675">
        <v>10674</v>
      </c>
      <c r="H10675" s="30" t="s">
        <v>6773</v>
      </c>
      <c r="J10675" s="30" t="s">
        <v>6774</v>
      </c>
      <c r="L10675" s="30" t="s">
        <v>1282</v>
      </c>
      <c r="N10675" s="30" t="s">
        <v>1283</v>
      </c>
      <c r="P10675" s="30" t="s">
        <v>14506</v>
      </c>
      <c r="Q10675" t="s">
        <v>2034</v>
      </c>
      <c r="R10675" t="s">
        <v>2631</v>
      </c>
      <c r="S10675">
        <v>38</v>
      </c>
      <c r="T10675" s="29" t="s">
        <v>29253</v>
      </c>
      <c r="U10675" s="29" t="s">
        <v>29275</v>
      </c>
    </row>
    <row r="10676" spans="1:21">
      <c r="A10676">
        <v>10675</v>
      </c>
      <c r="H10676" s="30" t="s">
        <v>6773</v>
      </c>
      <c r="J10676" s="30" t="s">
        <v>6774</v>
      </c>
      <c r="L10676" s="30" t="s">
        <v>1282</v>
      </c>
      <c r="N10676" s="30" t="s">
        <v>1283</v>
      </c>
      <c r="P10676" s="30" t="s">
        <v>14507</v>
      </c>
      <c r="Q10676" t="s">
        <v>2034</v>
      </c>
      <c r="R10676" t="s">
        <v>2631</v>
      </c>
      <c r="S10676">
        <v>38</v>
      </c>
      <c r="T10676" s="29" t="s">
        <v>29253</v>
      </c>
      <c r="U10676" s="29" t="s">
        <v>29276</v>
      </c>
    </row>
    <row r="10677" spans="1:21">
      <c r="A10677">
        <v>10676</v>
      </c>
      <c r="H10677" s="30" t="s">
        <v>6773</v>
      </c>
      <c r="J10677" s="30" t="s">
        <v>6774</v>
      </c>
      <c r="L10677" s="30" t="s">
        <v>1282</v>
      </c>
      <c r="N10677" s="30" t="s">
        <v>1283</v>
      </c>
      <c r="P10677" s="30" t="s">
        <v>14508</v>
      </c>
      <c r="Q10677" t="s">
        <v>2034</v>
      </c>
      <c r="R10677" t="s">
        <v>2631</v>
      </c>
      <c r="S10677">
        <v>38</v>
      </c>
      <c r="T10677" s="29" t="s">
        <v>29253</v>
      </c>
      <c r="U10677" s="29" t="s">
        <v>29277</v>
      </c>
    </row>
    <row r="10678" spans="1:21">
      <c r="A10678">
        <v>10677</v>
      </c>
      <c r="H10678" s="30" t="s">
        <v>6773</v>
      </c>
      <c r="J10678" s="30" t="s">
        <v>6774</v>
      </c>
      <c r="L10678" s="30" t="s">
        <v>1282</v>
      </c>
      <c r="N10678" s="30" t="s">
        <v>1283</v>
      </c>
      <c r="P10678" s="30" t="s">
        <v>14509</v>
      </c>
      <c r="Q10678" t="s">
        <v>2034</v>
      </c>
      <c r="R10678" t="s">
        <v>2631</v>
      </c>
      <c r="S10678">
        <v>38</v>
      </c>
      <c r="T10678" s="29" t="s">
        <v>29253</v>
      </c>
      <c r="U10678" s="29" t="s">
        <v>29278</v>
      </c>
    </row>
    <row r="10679" spans="1:21">
      <c r="A10679">
        <v>10678</v>
      </c>
      <c r="H10679" s="30" t="s">
        <v>6773</v>
      </c>
      <c r="J10679" s="30" t="s">
        <v>6774</v>
      </c>
      <c r="L10679" s="30" t="s">
        <v>1282</v>
      </c>
      <c r="N10679" s="30" t="s">
        <v>1283</v>
      </c>
      <c r="P10679" s="30" t="s">
        <v>14510</v>
      </c>
      <c r="Q10679" t="s">
        <v>2034</v>
      </c>
      <c r="R10679" t="s">
        <v>2631</v>
      </c>
      <c r="S10679">
        <v>38</v>
      </c>
      <c r="T10679" s="29" t="s">
        <v>29253</v>
      </c>
      <c r="U10679" s="29" t="s">
        <v>29279</v>
      </c>
    </row>
    <row r="10680" spans="1:21">
      <c r="A10680">
        <v>10679</v>
      </c>
      <c r="H10680" s="30" t="s">
        <v>6773</v>
      </c>
      <c r="J10680" s="30" t="s">
        <v>6774</v>
      </c>
      <c r="L10680" s="30" t="s">
        <v>1282</v>
      </c>
      <c r="N10680" s="30" t="s">
        <v>1283</v>
      </c>
      <c r="P10680" s="30" t="s">
        <v>14511</v>
      </c>
      <c r="Q10680" t="s">
        <v>2034</v>
      </c>
      <c r="R10680" t="s">
        <v>2631</v>
      </c>
      <c r="S10680">
        <v>38</v>
      </c>
      <c r="T10680" s="29" t="s">
        <v>29253</v>
      </c>
      <c r="U10680" s="29" t="s">
        <v>29280</v>
      </c>
    </row>
    <row r="10681" spans="1:21">
      <c r="A10681">
        <v>10680</v>
      </c>
      <c r="H10681" s="30" t="s">
        <v>6773</v>
      </c>
      <c r="J10681" s="30" t="s">
        <v>6774</v>
      </c>
      <c r="L10681" s="30" t="s">
        <v>1282</v>
      </c>
      <c r="N10681" s="30" t="s">
        <v>1283</v>
      </c>
      <c r="P10681" s="30" t="s">
        <v>18169</v>
      </c>
      <c r="Q10681" t="s">
        <v>2034</v>
      </c>
      <c r="R10681" t="s">
        <v>2631</v>
      </c>
      <c r="S10681">
        <v>38</v>
      </c>
      <c r="T10681" s="29" t="s">
        <v>29263</v>
      </c>
      <c r="U10681" s="29" t="s">
        <v>29281</v>
      </c>
    </row>
    <row r="10682" spans="1:21">
      <c r="A10682">
        <v>10681</v>
      </c>
      <c r="H10682" s="30" t="s">
        <v>6773</v>
      </c>
      <c r="J10682" s="30" t="s">
        <v>6774</v>
      </c>
      <c r="L10682" s="30" t="s">
        <v>1282</v>
      </c>
      <c r="N10682" s="30" t="s">
        <v>1283</v>
      </c>
      <c r="P10682" s="30" t="s">
        <v>14512</v>
      </c>
      <c r="Q10682" t="s">
        <v>2034</v>
      </c>
      <c r="R10682" t="s">
        <v>2631</v>
      </c>
      <c r="S10682">
        <v>38</v>
      </c>
      <c r="T10682" s="29" t="s">
        <v>29253</v>
      </c>
      <c r="U10682" s="29" t="s">
        <v>29282</v>
      </c>
    </row>
    <row r="10683" spans="1:21">
      <c r="A10683">
        <v>10682</v>
      </c>
      <c r="H10683" s="30" t="s">
        <v>6773</v>
      </c>
      <c r="J10683" s="30" t="s">
        <v>6774</v>
      </c>
      <c r="L10683" s="30" t="s">
        <v>1282</v>
      </c>
      <c r="N10683" s="30" t="s">
        <v>1283</v>
      </c>
      <c r="P10683" s="30" t="s">
        <v>14513</v>
      </c>
      <c r="Q10683" t="s">
        <v>2034</v>
      </c>
      <c r="R10683" t="s">
        <v>2631</v>
      </c>
      <c r="S10683">
        <v>38</v>
      </c>
      <c r="T10683" s="29" t="s">
        <v>29253</v>
      </c>
      <c r="U10683" s="29" t="s">
        <v>29283</v>
      </c>
    </row>
    <row r="10684" spans="1:21">
      <c r="A10684">
        <v>10683</v>
      </c>
      <c r="H10684" s="30" t="s">
        <v>6773</v>
      </c>
      <c r="J10684" s="30" t="s">
        <v>6774</v>
      </c>
      <c r="L10684" s="30" t="s">
        <v>1282</v>
      </c>
      <c r="N10684" s="30" t="s">
        <v>1283</v>
      </c>
      <c r="P10684" s="30" t="s">
        <v>14514</v>
      </c>
      <c r="Q10684" t="s">
        <v>2034</v>
      </c>
      <c r="R10684" t="s">
        <v>2631</v>
      </c>
      <c r="S10684">
        <v>38</v>
      </c>
      <c r="T10684" s="29" t="s">
        <v>29253</v>
      </c>
      <c r="U10684" s="29" t="s">
        <v>29284</v>
      </c>
    </row>
    <row r="10685" spans="1:21">
      <c r="A10685">
        <v>10684</v>
      </c>
      <c r="H10685" s="30" t="s">
        <v>6773</v>
      </c>
      <c r="J10685" s="30" t="s">
        <v>6774</v>
      </c>
      <c r="L10685" s="30" t="s">
        <v>1282</v>
      </c>
      <c r="N10685" s="30" t="s">
        <v>1283</v>
      </c>
      <c r="P10685" s="30" t="s">
        <v>14515</v>
      </c>
      <c r="Q10685" t="s">
        <v>2034</v>
      </c>
      <c r="R10685" t="s">
        <v>2631</v>
      </c>
      <c r="S10685">
        <v>38</v>
      </c>
      <c r="T10685" s="29" t="s">
        <v>29253</v>
      </c>
      <c r="U10685" s="29" t="s">
        <v>29285</v>
      </c>
    </row>
    <row r="10686" spans="1:21">
      <c r="A10686">
        <v>10685</v>
      </c>
      <c r="H10686" s="30" t="s">
        <v>6773</v>
      </c>
      <c r="J10686" s="30" t="s">
        <v>6774</v>
      </c>
      <c r="L10686" s="30" t="s">
        <v>1282</v>
      </c>
      <c r="N10686" s="30" t="s">
        <v>1283</v>
      </c>
      <c r="P10686" s="30" t="s">
        <v>14516</v>
      </c>
      <c r="Q10686" t="s">
        <v>2034</v>
      </c>
      <c r="R10686" t="s">
        <v>2628</v>
      </c>
      <c r="S10686">
        <v>38</v>
      </c>
      <c r="T10686" s="29" t="s">
        <v>29259</v>
      </c>
      <c r="U10686" s="29" t="s">
        <v>29286</v>
      </c>
    </row>
    <row r="10687" spans="1:21">
      <c r="A10687">
        <v>10686</v>
      </c>
      <c r="H10687" s="30" t="s">
        <v>6773</v>
      </c>
      <c r="J10687" s="30" t="s">
        <v>6774</v>
      </c>
      <c r="L10687" s="30" t="s">
        <v>1282</v>
      </c>
      <c r="N10687" s="30" t="s">
        <v>1283</v>
      </c>
      <c r="P10687" s="30" t="s">
        <v>14517</v>
      </c>
      <c r="Q10687" t="s">
        <v>2034</v>
      </c>
      <c r="R10687" t="s">
        <v>2631</v>
      </c>
      <c r="S10687">
        <v>38</v>
      </c>
      <c r="T10687" s="29" t="s">
        <v>29253</v>
      </c>
      <c r="U10687" s="29" t="s">
        <v>29287</v>
      </c>
    </row>
    <row r="10688" spans="1:21">
      <c r="A10688">
        <v>10687</v>
      </c>
      <c r="H10688" s="30" t="s">
        <v>6773</v>
      </c>
      <c r="J10688" s="30" t="s">
        <v>6774</v>
      </c>
      <c r="L10688" s="30" t="s">
        <v>1282</v>
      </c>
      <c r="N10688" s="30" t="s">
        <v>1283</v>
      </c>
      <c r="P10688" s="30" t="s">
        <v>14518</v>
      </c>
      <c r="Q10688" t="s">
        <v>2034</v>
      </c>
      <c r="R10688" t="s">
        <v>2631</v>
      </c>
      <c r="S10688">
        <v>38</v>
      </c>
      <c r="T10688" s="29" t="s">
        <v>29253</v>
      </c>
      <c r="U10688" s="29" t="s">
        <v>29288</v>
      </c>
    </row>
    <row r="10689" spans="1:21">
      <c r="A10689">
        <v>10688</v>
      </c>
      <c r="H10689" s="30" t="s">
        <v>6773</v>
      </c>
      <c r="J10689" s="30" t="s">
        <v>6774</v>
      </c>
      <c r="L10689" s="30" t="s">
        <v>1282</v>
      </c>
      <c r="N10689" s="30" t="s">
        <v>1283</v>
      </c>
      <c r="P10689" s="30" t="s">
        <v>14519</v>
      </c>
      <c r="Q10689" t="s">
        <v>2034</v>
      </c>
      <c r="R10689" t="s">
        <v>2631</v>
      </c>
      <c r="S10689">
        <v>38</v>
      </c>
      <c r="T10689" s="29" t="s">
        <v>29253</v>
      </c>
      <c r="U10689" s="29" t="s">
        <v>29289</v>
      </c>
    </row>
    <row r="10690" spans="1:21">
      <c r="A10690">
        <v>10689</v>
      </c>
      <c r="H10690" s="30" t="s">
        <v>6773</v>
      </c>
      <c r="J10690" s="30" t="s">
        <v>6774</v>
      </c>
      <c r="L10690" s="30" t="s">
        <v>1282</v>
      </c>
      <c r="N10690" s="30" t="s">
        <v>1283</v>
      </c>
      <c r="P10690" s="30" t="s">
        <v>14520</v>
      </c>
      <c r="Q10690" t="s">
        <v>2034</v>
      </c>
      <c r="R10690" t="s">
        <v>2631</v>
      </c>
      <c r="S10690">
        <v>38</v>
      </c>
      <c r="T10690" s="29" t="s">
        <v>29253</v>
      </c>
      <c r="U10690" s="29" t="s">
        <v>29290</v>
      </c>
    </row>
    <row r="10691" spans="1:21">
      <c r="A10691">
        <v>10690</v>
      </c>
      <c r="H10691" s="30" t="s">
        <v>6773</v>
      </c>
      <c r="J10691" s="30" t="s">
        <v>6774</v>
      </c>
      <c r="L10691" s="30" t="s">
        <v>1282</v>
      </c>
      <c r="N10691" s="30" t="s">
        <v>1283</v>
      </c>
      <c r="P10691" s="30" t="s">
        <v>14521</v>
      </c>
      <c r="Q10691" t="s">
        <v>2034</v>
      </c>
      <c r="R10691" t="s">
        <v>2631</v>
      </c>
      <c r="S10691">
        <v>38</v>
      </c>
      <c r="T10691" s="29" t="s">
        <v>29253</v>
      </c>
      <c r="U10691" s="29" t="s">
        <v>29291</v>
      </c>
    </row>
    <row r="10692" spans="1:21">
      <c r="A10692">
        <v>10691</v>
      </c>
      <c r="H10692" s="30" t="s">
        <v>6773</v>
      </c>
      <c r="J10692" s="30" t="s">
        <v>6774</v>
      </c>
      <c r="L10692" s="30" t="s">
        <v>1282</v>
      </c>
      <c r="N10692" s="30" t="s">
        <v>1283</v>
      </c>
      <c r="P10692" s="30" t="s">
        <v>14522</v>
      </c>
      <c r="Q10692" t="s">
        <v>2034</v>
      </c>
      <c r="R10692" t="s">
        <v>2631</v>
      </c>
      <c r="S10692">
        <v>38</v>
      </c>
      <c r="T10692" s="29" t="s">
        <v>29253</v>
      </c>
      <c r="U10692" s="29" t="s">
        <v>29292</v>
      </c>
    </row>
    <row r="10693" spans="1:21">
      <c r="A10693">
        <v>10692</v>
      </c>
      <c r="H10693" s="30" t="s">
        <v>6773</v>
      </c>
      <c r="J10693" s="30" t="s">
        <v>6774</v>
      </c>
      <c r="L10693" s="30" t="s">
        <v>1282</v>
      </c>
      <c r="N10693" s="30" t="s">
        <v>1283</v>
      </c>
      <c r="P10693" s="30" t="s">
        <v>14523</v>
      </c>
      <c r="Q10693" t="s">
        <v>2034</v>
      </c>
      <c r="R10693" t="s">
        <v>2631</v>
      </c>
      <c r="S10693">
        <v>38</v>
      </c>
      <c r="T10693" s="29" t="s">
        <v>29253</v>
      </c>
      <c r="U10693" s="29" t="s">
        <v>29293</v>
      </c>
    </row>
    <row r="10694" spans="1:21">
      <c r="A10694">
        <v>10693</v>
      </c>
      <c r="H10694" s="30" t="s">
        <v>6773</v>
      </c>
      <c r="J10694" s="30" t="s">
        <v>6774</v>
      </c>
      <c r="L10694" s="30" t="s">
        <v>1282</v>
      </c>
      <c r="N10694" s="30" t="s">
        <v>1283</v>
      </c>
      <c r="P10694" s="30" t="s">
        <v>14524</v>
      </c>
      <c r="Q10694" t="s">
        <v>2034</v>
      </c>
      <c r="R10694" t="s">
        <v>2631</v>
      </c>
      <c r="S10694">
        <v>38</v>
      </c>
      <c r="T10694" s="29" t="s">
        <v>29253</v>
      </c>
      <c r="U10694" s="29" t="s">
        <v>29294</v>
      </c>
    </row>
    <row r="10695" spans="1:21">
      <c r="A10695">
        <v>10694</v>
      </c>
      <c r="H10695" s="30" t="s">
        <v>6773</v>
      </c>
      <c r="J10695" s="30" t="s">
        <v>6774</v>
      </c>
      <c r="L10695" s="30" t="s">
        <v>1282</v>
      </c>
      <c r="N10695" s="30" t="s">
        <v>1283</v>
      </c>
      <c r="P10695" s="30" t="s">
        <v>14525</v>
      </c>
      <c r="Q10695" t="s">
        <v>2034</v>
      </c>
      <c r="R10695" t="s">
        <v>2631</v>
      </c>
      <c r="S10695">
        <v>38</v>
      </c>
      <c r="T10695" s="29" t="s">
        <v>29253</v>
      </c>
      <c r="U10695" s="29" t="s">
        <v>29295</v>
      </c>
    </row>
    <row r="10696" spans="1:21">
      <c r="A10696">
        <v>10695</v>
      </c>
      <c r="H10696" s="30" t="s">
        <v>6773</v>
      </c>
      <c r="J10696" s="30" t="s">
        <v>6774</v>
      </c>
      <c r="L10696" s="30" t="s">
        <v>1282</v>
      </c>
      <c r="N10696" s="30" t="s">
        <v>1283</v>
      </c>
      <c r="P10696" s="30" t="s">
        <v>14526</v>
      </c>
      <c r="Q10696" t="s">
        <v>2034</v>
      </c>
      <c r="R10696" t="s">
        <v>2631</v>
      </c>
      <c r="S10696">
        <v>38</v>
      </c>
      <c r="T10696" s="29" t="s">
        <v>29253</v>
      </c>
      <c r="U10696" s="29" t="s">
        <v>29296</v>
      </c>
    </row>
    <row r="10697" spans="1:21">
      <c r="A10697">
        <v>10696</v>
      </c>
      <c r="H10697" s="30" t="s">
        <v>6773</v>
      </c>
      <c r="J10697" s="30" t="s">
        <v>6774</v>
      </c>
      <c r="L10697" s="30" t="s">
        <v>1282</v>
      </c>
      <c r="N10697" s="30" t="s">
        <v>1283</v>
      </c>
      <c r="P10697" s="30" t="s">
        <v>14527</v>
      </c>
      <c r="Q10697" t="s">
        <v>2034</v>
      </c>
      <c r="R10697" t="s">
        <v>2631</v>
      </c>
      <c r="S10697">
        <v>38</v>
      </c>
      <c r="T10697" s="29" t="s">
        <v>29253</v>
      </c>
      <c r="U10697" s="29" t="s">
        <v>29297</v>
      </c>
    </row>
    <row r="10698" spans="1:21">
      <c r="A10698">
        <v>10697</v>
      </c>
      <c r="H10698" s="30" t="s">
        <v>6773</v>
      </c>
      <c r="J10698" s="30" t="s">
        <v>6774</v>
      </c>
      <c r="L10698" s="30" t="s">
        <v>1282</v>
      </c>
      <c r="N10698" s="30" t="s">
        <v>1283</v>
      </c>
      <c r="P10698" s="30" t="s">
        <v>14528</v>
      </c>
      <c r="Q10698" t="s">
        <v>2034</v>
      </c>
      <c r="R10698" t="s">
        <v>2631</v>
      </c>
      <c r="S10698">
        <v>38</v>
      </c>
      <c r="T10698" s="29" t="s">
        <v>29253</v>
      </c>
      <c r="U10698" s="29" t="s">
        <v>29298</v>
      </c>
    </row>
    <row r="10699" spans="1:21">
      <c r="A10699">
        <v>10698</v>
      </c>
      <c r="H10699" s="30" t="s">
        <v>6773</v>
      </c>
      <c r="J10699" s="30" t="s">
        <v>6774</v>
      </c>
      <c r="L10699" s="30" t="s">
        <v>1282</v>
      </c>
      <c r="N10699" s="30" t="s">
        <v>1283</v>
      </c>
      <c r="P10699" s="30" t="s">
        <v>14529</v>
      </c>
      <c r="Q10699" t="s">
        <v>2034</v>
      </c>
      <c r="R10699" t="s">
        <v>2631</v>
      </c>
      <c r="S10699">
        <v>38</v>
      </c>
      <c r="T10699" s="29" t="s">
        <v>29253</v>
      </c>
      <c r="U10699" s="29" t="s">
        <v>29299</v>
      </c>
    </row>
    <row r="10700" spans="1:21">
      <c r="A10700">
        <v>10699</v>
      </c>
      <c r="H10700" s="30" t="s">
        <v>6773</v>
      </c>
      <c r="J10700" s="30" t="s">
        <v>6774</v>
      </c>
      <c r="L10700" s="30" t="s">
        <v>1282</v>
      </c>
      <c r="N10700" s="30" t="s">
        <v>1283</v>
      </c>
      <c r="P10700" s="30" t="s">
        <v>14530</v>
      </c>
      <c r="Q10700" t="s">
        <v>2034</v>
      </c>
      <c r="R10700" t="s">
        <v>2631</v>
      </c>
      <c r="S10700">
        <v>38</v>
      </c>
      <c r="T10700" s="29" t="s">
        <v>29253</v>
      </c>
      <c r="U10700" s="29" t="s">
        <v>29300</v>
      </c>
    </row>
    <row r="10701" spans="1:21">
      <c r="A10701">
        <v>10700</v>
      </c>
      <c r="H10701" s="30" t="s">
        <v>6773</v>
      </c>
      <c r="J10701" s="30" t="s">
        <v>6774</v>
      </c>
      <c r="L10701" s="30" t="s">
        <v>1282</v>
      </c>
      <c r="N10701" s="30" t="s">
        <v>1283</v>
      </c>
      <c r="P10701" s="30" t="s">
        <v>14531</v>
      </c>
      <c r="Q10701" t="s">
        <v>2034</v>
      </c>
      <c r="R10701" t="s">
        <v>2628</v>
      </c>
      <c r="S10701">
        <v>38</v>
      </c>
      <c r="T10701" s="29" t="s">
        <v>29259</v>
      </c>
      <c r="U10701" s="29" t="s">
        <v>29301</v>
      </c>
    </row>
    <row r="10702" spans="1:21">
      <c r="A10702">
        <v>10701</v>
      </c>
      <c r="H10702" s="30" t="s">
        <v>6773</v>
      </c>
      <c r="J10702" s="30" t="s">
        <v>6774</v>
      </c>
      <c r="L10702" s="30" t="s">
        <v>1282</v>
      </c>
      <c r="N10702" s="30" t="s">
        <v>1283</v>
      </c>
      <c r="P10702" s="30" t="s">
        <v>14532</v>
      </c>
      <c r="Q10702" t="s">
        <v>2034</v>
      </c>
      <c r="R10702" t="s">
        <v>2631</v>
      </c>
      <c r="S10702">
        <v>38</v>
      </c>
      <c r="T10702" s="29" t="s">
        <v>29253</v>
      </c>
      <c r="U10702" s="29" t="s">
        <v>29302</v>
      </c>
    </row>
    <row r="10703" spans="1:21">
      <c r="A10703">
        <v>10702</v>
      </c>
      <c r="H10703" s="30" t="s">
        <v>6773</v>
      </c>
      <c r="J10703" s="30" t="s">
        <v>6774</v>
      </c>
      <c r="L10703" s="30" t="s">
        <v>1282</v>
      </c>
      <c r="N10703" s="30" t="s">
        <v>1283</v>
      </c>
      <c r="P10703" s="30" t="s">
        <v>14533</v>
      </c>
      <c r="Q10703" t="s">
        <v>2034</v>
      </c>
      <c r="R10703" t="s">
        <v>2631</v>
      </c>
      <c r="S10703">
        <v>38</v>
      </c>
      <c r="T10703" s="29" t="s">
        <v>29253</v>
      </c>
      <c r="U10703" s="29" t="s">
        <v>29303</v>
      </c>
    </row>
    <row r="10704" spans="1:21">
      <c r="A10704">
        <v>10703</v>
      </c>
      <c r="H10704" s="30" t="s">
        <v>6773</v>
      </c>
      <c r="J10704" s="30" t="s">
        <v>6774</v>
      </c>
      <c r="L10704" s="30" t="s">
        <v>1282</v>
      </c>
      <c r="N10704" s="30" t="s">
        <v>1283</v>
      </c>
      <c r="P10704" s="30" t="s">
        <v>14534</v>
      </c>
      <c r="Q10704" t="s">
        <v>2034</v>
      </c>
      <c r="R10704" t="s">
        <v>2631</v>
      </c>
      <c r="S10704">
        <v>38</v>
      </c>
      <c r="T10704" s="29" t="s">
        <v>29253</v>
      </c>
      <c r="U10704" s="29" t="s">
        <v>29304</v>
      </c>
    </row>
    <row r="10705" spans="1:21">
      <c r="A10705">
        <v>10704</v>
      </c>
      <c r="H10705" s="30" t="s">
        <v>6773</v>
      </c>
      <c r="J10705" s="30" t="s">
        <v>6774</v>
      </c>
      <c r="L10705" s="30" t="s">
        <v>1282</v>
      </c>
      <c r="N10705" s="30" t="s">
        <v>1283</v>
      </c>
      <c r="P10705" s="30" t="s">
        <v>18170</v>
      </c>
      <c r="Q10705" t="s">
        <v>2034</v>
      </c>
      <c r="R10705" t="s">
        <v>2631</v>
      </c>
      <c r="S10705">
        <v>38</v>
      </c>
      <c r="T10705" s="29" t="s">
        <v>29305</v>
      </c>
      <c r="U10705" s="29" t="s">
        <v>29306</v>
      </c>
    </row>
    <row r="10706" spans="1:21">
      <c r="A10706">
        <v>10705</v>
      </c>
      <c r="H10706" s="30" t="s">
        <v>6773</v>
      </c>
      <c r="J10706" s="30" t="s">
        <v>6774</v>
      </c>
      <c r="L10706" s="30" t="s">
        <v>1282</v>
      </c>
      <c r="N10706" s="30" t="s">
        <v>1283</v>
      </c>
      <c r="P10706" s="30" t="s">
        <v>14535</v>
      </c>
      <c r="Q10706" t="s">
        <v>2034</v>
      </c>
      <c r="R10706" t="s">
        <v>2631</v>
      </c>
      <c r="S10706">
        <v>38</v>
      </c>
      <c r="T10706" s="29" t="s">
        <v>29253</v>
      </c>
      <c r="U10706" s="29" t="s">
        <v>29307</v>
      </c>
    </row>
    <row r="10707" spans="1:21">
      <c r="A10707">
        <v>10706</v>
      </c>
      <c r="H10707" s="30" t="s">
        <v>6773</v>
      </c>
      <c r="J10707" s="30" t="s">
        <v>6774</v>
      </c>
      <c r="L10707" s="30" t="s">
        <v>1282</v>
      </c>
      <c r="N10707" s="30" t="s">
        <v>1283</v>
      </c>
      <c r="P10707" s="30" t="s">
        <v>14536</v>
      </c>
      <c r="Q10707" t="s">
        <v>2034</v>
      </c>
      <c r="R10707" t="s">
        <v>2631</v>
      </c>
      <c r="S10707">
        <v>38</v>
      </c>
      <c r="T10707" s="29" t="s">
        <v>29253</v>
      </c>
      <c r="U10707" s="29" t="s">
        <v>29308</v>
      </c>
    </row>
    <row r="10708" spans="1:21">
      <c r="A10708">
        <v>10707</v>
      </c>
      <c r="H10708" s="30" t="s">
        <v>6773</v>
      </c>
      <c r="J10708" s="30" t="s">
        <v>6774</v>
      </c>
      <c r="L10708" s="30" t="s">
        <v>1282</v>
      </c>
      <c r="N10708" s="30" t="s">
        <v>1283</v>
      </c>
      <c r="P10708" s="30" t="s">
        <v>14537</v>
      </c>
      <c r="Q10708" t="s">
        <v>2034</v>
      </c>
      <c r="R10708" t="s">
        <v>2631</v>
      </c>
      <c r="S10708">
        <v>38</v>
      </c>
      <c r="T10708" s="29" t="s">
        <v>29253</v>
      </c>
      <c r="U10708" s="29" t="s">
        <v>29309</v>
      </c>
    </row>
    <row r="10709" spans="1:21">
      <c r="A10709">
        <v>10708</v>
      </c>
      <c r="H10709" s="30" t="s">
        <v>6773</v>
      </c>
      <c r="J10709" s="30" t="s">
        <v>6774</v>
      </c>
      <c r="L10709" s="30" t="s">
        <v>1282</v>
      </c>
      <c r="N10709" s="30" t="s">
        <v>1283</v>
      </c>
      <c r="P10709" s="30" t="s">
        <v>14538</v>
      </c>
      <c r="Q10709" t="s">
        <v>2034</v>
      </c>
      <c r="R10709" t="s">
        <v>2628</v>
      </c>
      <c r="S10709">
        <v>38</v>
      </c>
      <c r="T10709" s="29" t="s">
        <v>29259</v>
      </c>
      <c r="U10709" s="29" t="s">
        <v>29310</v>
      </c>
    </row>
    <row r="10710" spans="1:21">
      <c r="A10710">
        <v>10709</v>
      </c>
      <c r="H10710" s="30" t="s">
        <v>6773</v>
      </c>
      <c r="J10710" s="30" t="s">
        <v>6774</v>
      </c>
      <c r="L10710" s="30" t="s">
        <v>1282</v>
      </c>
      <c r="N10710" s="30" t="s">
        <v>1283</v>
      </c>
      <c r="P10710" s="30" t="s">
        <v>18171</v>
      </c>
      <c r="Q10710" t="s">
        <v>2034</v>
      </c>
      <c r="R10710" t="s">
        <v>2631</v>
      </c>
      <c r="S10710">
        <v>38</v>
      </c>
      <c r="T10710" s="29" t="s">
        <v>29263</v>
      </c>
      <c r="U10710" s="29" t="s">
        <v>29311</v>
      </c>
    </row>
    <row r="10711" spans="1:21">
      <c r="A10711">
        <v>10710</v>
      </c>
      <c r="H10711" s="30" t="s">
        <v>6773</v>
      </c>
      <c r="J10711" s="30" t="s">
        <v>6774</v>
      </c>
      <c r="L10711" s="30" t="s">
        <v>1282</v>
      </c>
      <c r="N10711" s="30" t="s">
        <v>1283</v>
      </c>
      <c r="P10711" s="30" t="s">
        <v>14539</v>
      </c>
      <c r="Q10711" t="s">
        <v>2034</v>
      </c>
      <c r="R10711" t="s">
        <v>2631</v>
      </c>
      <c r="S10711">
        <v>38</v>
      </c>
      <c r="T10711" s="29" t="s">
        <v>29253</v>
      </c>
      <c r="U10711" s="29" t="s">
        <v>29312</v>
      </c>
    </row>
    <row r="10712" spans="1:21">
      <c r="A10712">
        <v>10711</v>
      </c>
      <c r="H10712" s="30" t="s">
        <v>6773</v>
      </c>
      <c r="J10712" s="30" t="s">
        <v>6774</v>
      </c>
      <c r="L10712" s="30" t="s">
        <v>1282</v>
      </c>
      <c r="N10712" s="30" t="s">
        <v>1283</v>
      </c>
      <c r="P10712" s="30" t="s">
        <v>14540</v>
      </c>
      <c r="Q10712" t="s">
        <v>2034</v>
      </c>
      <c r="R10712" t="s">
        <v>2631</v>
      </c>
      <c r="S10712">
        <v>38</v>
      </c>
      <c r="T10712" s="29" t="s">
        <v>29253</v>
      </c>
      <c r="U10712" s="29" t="s">
        <v>29313</v>
      </c>
    </row>
    <row r="10713" spans="1:21">
      <c r="A10713">
        <v>10712</v>
      </c>
      <c r="H10713" s="30" t="s">
        <v>6773</v>
      </c>
      <c r="J10713" s="30" t="s">
        <v>6774</v>
      </c>
      <c r="L10713" s="30" t="s">
        <v>1282</v>
      </c>
      <c r="N10713" s="30" t="s">
        <v>1283</v>
      </c>
      <c r="P10713" s="30" t="s">
        <v>14541</v>
      </c>
      <c r="Q10713" t="s">
        <v>2034</v>
      </c>
      <c r="R10713" t="s">
        <v>2631</v>
      </c>
      <c r="S10713">
        <v>38</v>
      </c>
      <c r="T10713" s="29" t="s">
        <v>29253</v>
      </c>
      <c r="U10713" s="29" t="s">
        <v>29314</v>
      </c>
    </row>
    <row r="10714" spans="1:21">
      <c r="A10714">
        <v>10713</v>
      </c>
      <c r="H10714" s="30" t="s">
        <v>6773</v>
      </c>
      <c r="J10714" s="30" t="s">
        <v>6774</v>
      </c>
      <c r="L10714" s="30" t="s">
        <v>1282</v>
      </c>
      <c r="N10714" s="30" t="s">
        <v>1283</v>
      </c>
      <c r="P10714" s="30" t="s">
        <v>14542</v>
      </c>
      <c r="Q10714" t="s">
        <v>2034</v>
      </c>
      <c r="R10714" t="s">
        <v>2631</v>
      </c>
      <c r="S10714">
        <v>38</v>
      </c>
      <c r="T10714" s="29" t="s">
        <v>29253</v>
      </c>
      <c r="U10714" s="29" t="s">
        <v>29315</v>
      </c>
    </row>
    <row r="10715" spans="1:21">
      <c r="A10715">
        <v>10714</v>
      </c>
      <c r="H10715" s="30" t="s">
        <v>6773</v>
      </c>
      <c r="J10715" s="30" t="s">
        <v>6774</v>
      </c>
      <c r="L10715" s="30" t="s">
        <v>1282</v>
      </c>
      <c r="N10715" s="30" t="s">
        <v>1283</v>
      </c>
      <c r="P10715" s="30" t="s">
        <v>14543</v>
      </c>
      <c r="Q10715" t="s">
        <v>2034</v>
      </c>
      <c r="R10715" t="s">
        <v>2631</v>
      </c>
      <c r="S10715">
        <v>38</v>
      </c>
      <c r="T10715" s="29" t="s">
        <v>29253</v>
      </c>
      <c r="U10715" s="29" t="s">
        <v>29316</v>
      </c>
    </row>
    <row r="10716" spans="1:21">
      <c r="A10716">
        <v>10715</v>
      </c>
      <c r="H10716" s="30" t="s">
        <v>6773</v>
      </c>
      <c r="J10716" s="30" t="s">
        <v>6774</v>
      </c>
      <c r="L10716" s="30" t="s">
        <v>1282</v>
      </c>
      <c r="N10716" s="30" t="s">
        <v>1283</v>
      </c>
      <c r="P10716" s="30" t="s">
        <v>14544</v>
      </c>
      <c r="Q10716" t="s">
        <v>2034</v>
      </c>
      <c r="R10716" t="s">
        <v>2631</v>
      </c>
      <c r="S10716">
        <v>38</v>
      </c>
      <c r="T10716" s="29" t="s">
        <v>29253</v>
      </c>
      <c r="U10716" s="29" t="s">
        <v>29317</v>
      </c>
    </row>
    <row r="10717" spans="1:21">
      <c r="A10717">
        <v>10716</v>
      </c>
      <c r="H10717" s="30" t="s">
        <v>6773</v>
      </c>
      <c r="J10717" s="30" t="s">
        <v>6774</v>
      </c>
      <c r="L10717" s="30" t="s">
        <v>1282</v>
      </c>
      <c r="N10717" s="30" t="s">
        <v>1283</v>
      </c>
      <c r="P10717" s="30" t="s">
        <v>14545</v>
      </c>
      <c r="Q10717" t="s">
        <v>2034</v>
      </c>
      <c r="R10717" t="s">
        <v>2631</v>
      </c>
      <c r="S10717">
        <v>38</v>
      </c>
      <c r="T10717" s="29" t="s">
        <v>29253</v>
      </c>
      <c r="U10717" s="29" t="s">
        <v>29318</v>
      </c>
    </row>
    <row r="10718" spans="1:21">
      <c r="A10718">
        <v>10717</v>
      </c>
      <c r="H10718" s="30" t="s">
        <v>6773</v>
      </c>
      <c r="J10718" s="30" t="s">
        <v>6774</v>
      </c>
      <c r="L10718" s="30" t="s">
        <v>1282</v>
      </c>
      <c r="N10718" s="30" t="s">
        <v>1283</v>
      </c>
      <c r="P10718" s="30" t="s">
        <v>14546</v>
      </c>
      <c r="Q10718" t="s">
        <v>2034</v>
      </c>
      <c r="R10718" t="s">
        <v>2628</v>
      </c>
      <c r="S10718">
        <v>38</v>
      </c>
      <c r="T10718" s="29" t="s">
        <v>29259</v>
      </c>
      <c r="U10718" s="29" t="s">
        <v>29319</v>
      </c>
    </row>
    <row r="10719" spans="1:21">
      <c r="A10719">
        <v>10718</v>
      </c>
      <c r="H10719" s="30" t="s">
        <v>6773</v>
      </c>
      <c r="J10719" s="30" t="s">
        <v>6774</v>
      </c>
      <c r="L10719" s="30" t="s">
        <v>1282</v>
      </c>
      <c r="N10719" s="30" t="s">
        <v>1283</v>
      </c>
      <c r="P10719" s="30" t="s">
        <v>14547</v>
      </c>
      <c r="Q10719" t="s">
        <v>2034</v>
      </c>
      <c r="R10719" t="s">
        <v>2631</v>
      </c>
      <c r="S10719">
        <v>38</v>
      </c>
      <c r="T10719" s="29" t="s">
        <v>29253</v>
      </c>
      <c r="U10719" s="29" t="s">
        <v>29320</v>
      </c>
    </row>
    <row r="10720" spans="1:21">
      <c r="A10720">
        <v>10719</v>
      </c>
      <c r="H10720" s="30" t="s">
        <v>6773</v>
      </c>
      <c r="J10720" s="30" t="s">
        <v>6774</v>
      </c>
      <c r="L10720" s="30" t="s">
        <v>1282</v>
      </c>
      <c r="N10720" s="30" t="s">
        <v>1283</v>
      </c>
      <c r="P10720" s="30" t="s">
        <v>14548</v>
      </c>
      <c r="Q10720" t="s">
        <v>2034</v>
      </c>
      <c r="R10720" t="s">
        <v>2631</v>
      </c>
      <c r="S10720">
        <v>38</v>
      </c>
      <c r="T10720" s="29" t="s">
        <v>29253</v>
      </c>
      <c r="U10720" s="29" t="s">
        <v>29321</v>
      </c>
    </row>
    <row r="10721" spans="1:21">
      <c r="A10721">
        <v>10720</v>
      </c>
      <c r="H10721" s="30" t="s">
        <v>6773</v>
      </c>
      <c r="J10721" s="30" t="s">
        <v>6774</v>
      </c>
      <c r="L10721" s="30" t="s">
        <v>1282</v>
      </c>
      <c r="N10721" s="30" t="s">
        <v>1283</v>
      </c>
      <c r="P10721" s="30" t="s">
        <v>14549</v>
      </c>
      <c r="Q10721" t="s">
        <v>2034</v>
      </c>
      <c r="R10721" t="s">
        <v>2631</v>
      </c>
      <c r="S10721">
        <v>38</v>
      </c>
      <c r="T10721" s="29" t="s">
        <v>29253</v>
      </c>
      <c r="U10721" s="29" t="s">
        <v>29322</v>
      </c>
    </row>
    <row r="10722" spans="1:21">
      <c r="A10722">
        <v>10721</v>
      </c>
      <c r="H10722" s="30" t="s">
        <v>6773</v>
      </c>
      <c r="J10722" s="30" t="s">
        <v>6774</v>
      </c>
      <c r="L10722" s="30" t="s">
        <v>1282</v>
      </c>
      <c r="N10722" s="30" t="s">
        <v>867</v>
      </c>
      <c r="P10722" s="30" t="s">
        <v>14550</v>
      </c>
      <c r="Q10722" t="s">
        <v>2034</v>
      </c>
      <c r="R10722" t="s">
        <v>2631</v>
      </c>
      <c r="S10722">
        <v>38</v>
      </c>
      <c r="T10722" s="29" t="s">
        <v>29253</v>
      </c>
      <c r="U10722" s="29" t="s">
        <v>29323</v>
      </c>
    </row>
    <row r="10723" spans="1:21">
      <c r="A10723">
        <v>10722</v>
      </c>
      <c r="H10723" s="30" t="s">
        <v>6773</v>
      </c>
      <c r="J10723" s="30" t="s">
        <v>6774</v>
      </c>
      <c r="L10723" s="30" t="s">
        <v>1282</v>
      </c>
      <c r="N10723" s="30" t="s">
        <v>867</v>
      </c>
      <c r="P10723" s="30" t="s">
        <v>14551</v>
      </c>
      <c r="Q10723" t="s">
        <v>2034</v>
      </c>
      <c r="R10723" t="s">
        <v>2631</v>
      </c>
      <c r="S10723">
        <v>38</v>
      </c>
      <c r="T10723" s="29" t="s">
        <v>29253</v>
      </c>
      <c r="U10723" s="29" t="s">
        <v>29324</v>
      </c>
    </row>
    <row r="10724" spans="1:21">
      <c r="A10724">
        <v>10723</v>
      </c>
      <c r="H10724" s="30" t="s">
        <v>6773</v>
      </c>
      <c r="J10724" s="30" t="s">
        <v>6774</v>
      </c>
      <c r="L10724" s="30" t="s">
        <v>1282</v>
      </c>
      <c r="N10724" s="30" t="s">
        <v>867</v>
      </c>
      <c r="P10724" s="30" t="s">
        <v>14552</v>
      </c>
      <c r="Q10724" t="s">
        <v>2034</v>
      </c>
      <c r="R10724" t="s">
        <v>2631</v>
      </c>
      <c r="S10724">
        <v>38</v>
      </c>
      <c r="T10724" s="29" t="s">
        <v>29253</v>
      </c>
      <c r="U10724" s="29" t="s">
        <v>29325</v>
      </c>
    </row>
    <row r="10725" spans="1:21">
      <c r="A10725">
        <v>10724</v>
      </c>
      <c r="H10725" s="30" t="s">
        <v>6773</v>
      </c>
      <c r="J10725" s="30" t="s">
        <v>6774</v>
      </c>
      <c r="L10725" s="30" t="s">
        <v>1282</v>
      </c>
      <c r="N10725" s="30" t="s">
        <v>867</v>
      </c>
      <c r="P10725" s="30" t="s">
        <v>14553</v>
      </c>
      <c r="Q10725" t="s">
        <v>2034</v>
      </c>
      <c r="R10725" t="s">
        <v>2631</v>
      </c>
      <c r="S10725">
        <v>38</v>
      </c>
      <c r="T10725" s="29" t="s">
        <v>29253</v>
      </c>
      <c r="U10725" s="29" t="s">
        <v>29326</v>
      </c>
    </row>
    <row r="10726" spans="1:21">
      <c r="A10726">
        <v>10725</v>
      </c>
      <c r="H10726" s="30" t="s">
        <v>6773</v>
      </c>
      <c r="J10726" s="30" t="s">
        <v>6774</v>
      </c>
      <c r="L10726" s="30" t="s">
        <v>1282</v>
      </c>
      <c r="N10726" s="30" t="s">
        <v>867</v>
      </c>
      <c r="P10726" s="30" t="s">
        <v>14554</v>
      </c>
      <c r="Q10726" t="s">
        <v>2034</v>
      </c>
      <c r="R10726" t="s">
        <v>2631</v>
      </c>
      <c r="S10726">
        <v>38</v>
      </c>
      <c r="T10726" s="29" t="s">
        <v>29253</v>
      </c>
      <c r="U10726" s="29" t="s">
        <v>29327</v>
      </c>
    </row>
    <row r="10727" spans="1:21">
      <c r="A10727">
        <v>10726</v>
      </c>
      <c r="H10727" s="30" t="s">
        <v>6773</v>
      </c>
      <c r="J10727" s="30" t="s">
        <v>6774</v>
      </c>
      <c r="L10727" s="30" t="s">
        <v>1282</v>
      </c>
      <c r="N10727" s="30" t="s">
        <v>867</v>
      </c>
      <c r="P10727" s="30" t="s">
        <v>14555</v>
      </c>
      <c r="Q10727" t="s">
        <v>2034</v>
      </c>
      <c r="R10727" t="s">
        <v>2631</v>
      </c>
      <c r="S10727">
        <v>38</v>
      </c>
      <c r="T10727" s="29" t="s">
        <v>29253</v>
      </c>
      <c r="U10727" s="29" t="s">
        <v>29328</v>
      </c>
    </row>
    <row r="10728" spans="1:21">
      <c r="A10728">
        <v>10727</v>
      </c>
      <c r="H10728" s="30" t="s">
        <v>6773</v>
      </c>
      <c r="J10728" s="30" t="s">
        <v>6774</v>
      </c>
      <c r="L10728" s="30" t="s">
        <v>1282</v>
      </c>
      <c r="N10728" s="30" t="s">
        <v>867</v>
      </c>
      <c r="P10728" s="30" t="s">
        <v>14556</v>
      </c>
      <c r="Q10728" t="s">
        <v>2034</v>
      </c>
      <c r="R10728" t="s">
        <v>2631</v>
      </c>
      <c r="S10728">
        <v>38</v>
      </c>
      <c r="T10728" s="29" t="s">
        <v>29253</v>
      </c>
      <c r="U10728" s="29" t="s">
        <v>29329</v>
      </c>
    </row>
    <row r="10729" spans="1:21">
      <c r="A10729">
        <v>10728</v>
      </c>
      <c r="H10729" s="30" t="s">
        <v>6773</v>
      </c>
      <c r="J10729" s="30" t="s">
        <v>6774</v>
      </c>
      <c r="L10729" s="30" t="s">
        <v>1282</v>
      </c>
      <c r="N10729" s="30" t="s">
        <v>867</v>
      </c>
      <c r="P10729" s="30" t="s">
        <v>14557</v>
      </c>
      <c r="Q10729" t="s">
        <v>2034</v>
      </c>
      <c r="R10729" t="s">
        <v>2631</v>
      </c>
      <c r="S10729">
        <v>38</v>
      </c>
      <c r="T10729" s="29" t="s">
        <v>29253</v>
      </c>
      <c r="U10729" s="29" t="s">
        <v>29330</v>
      </c>
    </row>
    <row r="10730" spans="1:21">
      <c r="A10730">
        <v>10729</v>
      </c>
      <c r="H10730" s="30" t="s">
        <v>6773</v>
      </c>
      <c r="J10730" s="30" t="s">
        <v>6774</v>
      </c>
      <c r="L10730" s="30" t="s">
        <v>1282</v>
      </c>
      <c r="N10730" s="30" t="s">
        <v>867</v>
      </c>
      <c r="P10730" s="30" t="s">
        <v>14558</v>
      </c>
      <c r="Q10730" t="s">
        <v>2034</v>
      </c>
      <c r="R10730" t="s">
        <v>2631</v>
      </c>
      <c r="S10730">
        <v>38</v>
      </c>
      <c r="T10730" s="29" t="s">
        <v>29253</v>
      </c>
      <c r="U10730" s="29" t="s">
        <v>29331</v>
      </c>
    </row>
    <row r="10731" spans="1:21">
      <c r="A10731">
        <v>10730</v>
      </c>
      <c r="H10731" s="30" t="s">
        <v>6773</v>
      </c>
      <c r="J10731" s="30" t="s">
        <v>6774</v>
      </c>
      <c r="L10731" s="30" t="s">
        <v>1282</v>
      </c>
      <c r="N10731" s="30" t="s">
        <v>867</v>
      </c>
      <c r="P10731" s="30" t="s">
        <v>14559</v>
      </c>
      <c r="Q10731" t="s">
        <v>2034</v>
      </c>
      <c r="R10731" t="s">
        <v>2631</v>
      </c>
      <c r="S10731">
        <v>38</v>
      </c>
      <c r="T10731" s="29" t="s">
        <v>29253</v>
      </c>
      <c r="U10731" s="29" t="s">
        <v>29332</v>
      </c>
    </row>
    <row r="10732" spans="1:21">
      <c r="A10732">
        <v>10731</v>
      </c>
      <c r="H10732" s="30" t="s">
        <v>6773</v>
      </c>
      <c r="J10732" s="30" t="s">
        <v>6774</v>
      </c>
      <c r="L10732" s="30" t="s">
        <v>1282</v>
      </c>
      <c r="N10732" s="30" t="s">
        <v>867</v>
      </c>
      <c r="P10732" s="30" t="s">
        <v>14560</v>
      </c>
      <c r="Q10732" t="s">
        <v>2034</v>
      </c>
      <c r="R10732" t="s">
        <v>2631</v>
      </c>
      <c r="S10732">
        <v>38</v>
      </c>
      <c r="T10732" s="29" t="s">
        <v>29253</v>
      </c>
      <c r="U10732" s="29" t="s">
        <v>29333</v>
      </c>
    </row>
    <row r="10733" spans="1:21">
      <c r="A10733">
        <v>10732</v>
      </c>
      <c r="H10733" s="30" t="s">
        <v>6773</v>
      </c>
      <c r="J10733" s="30" t="s">
        <v>6774</v>
      </c>
      <c r="L10733" s="30" t="s">
        <v>1282</v>
      </c>
      <c r="N10733" s="30" t="s">
        <v>867</v>
      </c>
      <c r="P10733" s="30" t="s">
        <v>14561</v>
      </c>
      <c r="Q10733" t="s">
        <v>2034</v>
      </c>
      <c r="R10733" t="s">
        <v>2631</v>
      </c>
      <c r="S10733">
        <v>38</v>
      </c>
      <c r="T10733" s="29" t="s">
        <v>29253</v>
      </c>
      <c r="U10733" s="29" t="s">
        <v>29334</v>
      </c>
    </row>
    <row r="10734" spans="1:21">
      <c r="A10734">
        <v>10733</v>
      </c>
      <c r="H10734" s="30" t="s">
        <v>6773</v>
      </c>
      <c r="J10734" s="30" t="s">
        <v>6774</v>
      </c>
      <c r="L10734" s="30" t="s">
        <v>1282</v>
      </c>
      <c r="N10734" s="30" t="s">
        <v>867</v>
      </c>
      <c r="P10734" s="30" t="s">
        <v>14562</v>
      </c>
      <c r="Q10734" t="s">
        <v>2034</v>
      </c>
      <c r="R10734" t="s">
        <v>2631</v>
      </c>
      <c r="S10734">
        <v>38</v>
      </c>
      <c r="T10734" s="29" t="s">
        <v>29253</v>
      </c>
      <c r="U10734" s="29" t="s">
        <v>29335</v>
      </c>
    </row>
    <row r="10735" spans="1:21">
      <c r="A10735">
        <v>10734</v>
      </c>
      <c r="H10735" s="30" t="s">
        <v>6773</v>
      </c>
      <c r="J10735" s="30" t="s">
        <v>6774</v>
      </c>
      <c r="L10735" s="30" t="s">
        <v>1282</v>
      </c>
      <c r="N10735" s="30" t="s">
        <v>867</v>
      </c>
      <c r="P10735" s="30" t="s">
        <v>14563</v>
      </c>
      <c r="Q10735" t="s">
        <v>2034</v>
      </c>
      <c r="R10735" t="s">
        <v>2631</v>
      </c>
      <c r="S10735">
        <v>38</v>
      </c>
      <c r="T10735" s="29" t="s">
        <v>29253</v>
      </c>
      <c r="U10735" s="29" t="s">
        <v>29336</v>
      </c>
    </row>
    <row r="10736" spans="1:21">
      <c r="A10736">
        <v>10735</v>
      </c>
      <c r="H10736" s="30" t="s">
        <v>6773</v>
      </c>
      <c r="J10736" s="30" t="s">
        <v>6774</v>
      </c>
      <c r="L10736" s="30" t="s">
        <v>1282</v>
      </c>
      <c r="N10736" s="30" t="s">
        <v>867</v>
      </c>
      <c r="P10736" s="30" t="s">
        <v>14564</v>
      </c>
      <c r="Q10736" t="s">
        <v>2034</v>
      </c>
      <c r="R10736" t="s">
        <v>2631</v>
      </c>
      <c r="S10736">
        <v>38</v>
      </c>
      <c r="T10736" s="29" t="s">
        <v>29253</v>
      </c>
      <c r="U10736" s="29" t="s">
        <v>29337</v>
      </c>
    </row>
    <row r="10737" spans="1:21">
      <c r="A10737">
        <v>10736</v>
      </c>
      <c r="H10737" s="30" t="s">
        <v>6773</v>
      </c>
      <c r="J10737" s="30" t="s">
        <v>6774</v>
      </c>
      <c r="L10737" s="30" t="s">
        <v>1282</v>
      </c>
      <c r="N10737" s="30" t="s">
        <v>867</v>
      </c>
      <c r="P10737" s="30" t="s">
        <v>14565</v>
      </c>
      <c r="Q10737" t="s">
        <v>2034</v>
      </c>
      <c r="R10737" t="s">
        <v>2631</v>
      </c>
      <c r="S10737">
        <v>38</v>
      </c>
      <c r="T10737" s="29" t="s">
        <v>29253</v>
      </c>
      <c r="U10737" s="29" t="s">
        <v>29338</v>
      </c>
    </row>
    <row r="10738" spans="1:21">
      <c r="A10738">
        <v>10737</v>
      </c>
      <c r="H10738" s="30" t="s">
        <v>6773</v>
      </c>
      <c r="J10738" s="30" t="s">
        <v>6774</v>
      </c>
      <c r="L10738" s="30" t="s">
        <v>1282</v>
      </c>
      <c r="N10738" s="30" t="s">
        <v>867</v>
      </c>
      <c r="P10738" s="30" t="s">
        <v>14566</v>
      </c>
      <c r="Q10738" t="s">
        <v>2034</v>
      </c>
      <c r="R10738" t="s">
        <v>2631</v>
      </c>
      <c r="S10738">
        <v>38</v>
      </c>
      <c r="T10738" s="29" t="s">
        <v>29253</v>
      </c>
      <c r="U10738" s="29" t="s">
        <v>29339</v>
      </c>
    </row>
    <row r="10739" spans="1:21">
      <c r="A10739">
        <v>10738</v>
      </c>
      <c r="H10739" s="30" t="s">
        <v>6773</v>
      </c>
      <c r="J10739" s="30" t="s">
        <v>6774</v>
      </c>
      <c r="L10739" s="30" t="s">
        <v>1282</v>
      </c>
      <c r="N10739" s="30" t="s">
        <v>867</v>
      </c>
      <c r="P10739" s="30" t="s">
        <v>14567</v>
      </c>
      <c r="Q10739" t="s">
        <v>2034</v>
      </c>
      <c r="R10739" t="s">
        <v>2631</v>
      </c>
      <c r="S10739">
        <v>38</v>
      </c>
      <c r="T10739" s="29" t="s">
        <v>29253</v>
      </c>
      <c r="U10739" s="29" t="s">
        <v>29340</v>
      </c>
    </row>
    <row r="10740" spans="1:21">
      <c r="A10740">
        <v>10739</v>
      </c>
      <c r="H10740" s="30" t="s">
        <v>6773</v>
      </c>
      <c r="J10740" s="30" t="s">
        <v>6774</v>
      </c>
      <c r="L10740" s="30" t="s">
        <v>1282</v>
      </c>
      <c r="N10740" s="30" t="s">
        <v>867</v>
      </c>
      <c r="P10740" s="30" t="s">
        <v>14568</v>
      </c>
      <c r="Q10740" t="s">
        <v>2034</v>
      </c>
      <c r="R10740" t="s">
        <v>2628</v>
      </c>
      <c r="S10740">
        <v>37</v>
      </c>
      <c r="T10740" s="29" t="s">
        <v>29341</v>
      </c>
      <c r="U10740" s="29" t="s">
        <v>29342</v>
      </c>
    </row>
    <row r="10741" spans="1:21">
      <c r="A10741">
        <v>10740</v>
      </c>
      <c r="H10741" s="30" t="s">
        <v>6773</v>
      </c>
      <c r="J10741" s="30" t="s">
        <v>6774</v>
      </c>
      <c r="L10741" s="30" t="s">
        <v>1282</v>
      </c>
      <c r="N10741" s="30" t="s">
        <v>867</v>
      </c>
      <c r="P10741" s="30" t="s">
        <v>14569</v>
      </c>
      <c r="Q10741" t="s">
        <v>2034</v>
      </c>
      <c r="R10741" t="s">
        <v>2631</v>
      </c>
      <c r="S10741">
        <v>38</v>
      </c>
      <c r="T10741" s="29" t="s">
        <v>29253</v>
      </c>
      <c r="U10741" s="29" t="s">
        <v>29343</v>
      </c>
    </row>
    <row r="10742" spans="1:21">
      <c r="A10742">
        <v>10741</v>
      </c>
      <c r="H10742" s="30" t="s">
        <v>6773</v>
      </c>
      <c r="J10742" s="30" t="s">
        <v>6774</v>
      </c>
      <c r="L10742" s="30" t="s">
        <v>1282</v>
      </c>
      <c r="N10742" s="30" t="s">
        <v>867</v>
      </c>
      <c r="P10742" s="30" t="s">
        <v>14570</v>
      </c>
      <c r="Q10742" t="s">
        <v>2034</v>
      </c>
      <c r="R10742" t="s">
        <v>2631</v>
      </c>
      <c r="S10742">
        <v>38</v>
      </c>
      <c r="T10742" s="29" t="s">
        <v>29253</v>
      </c>
      <c r="U10742" s="29" t="s">
        <v>29344</v>
      </c>
    </row>
    <row r="10743" spans="1:21">
      <c r="A10743">
        <v>10742</v>
      </c>
      <c r="H10743" s="30" t="s">
        <v>6773</v>
      </c>
      <c r="J10743" s="30" t="s">
        <v>6774</v>
      </c>
      <c r="L10743" s="30" t="s">
        <v>1282</v>
      </c>
      <c r="N10743" s="30" t="s">
        <v>867</v>
      </c>
      <c r="P10743" s="30" t="s">
        <v>14571</v>
      </c>
      <c r="Q10743" t="s">
        <v>2034</v>
      </c>
      <c r="R10743" t="s">
        <v>2631</v>
      </c>
      <c r="S10743">
        <v>38</v>
      </c>
      <c r="T10743" s="29" t="s">
        <v>29253</v>
      </c>
      <c r="U10743" s="29" t="s">
        <v>29345</v>
      </c>
    </row>
    <row r="10744" spans="1:21">
      <c r="A10744">
        <v>10743</v>
      </c>
      <c r="H10744" s="30" t="s">
        <v>6773</v>
      </c>
      <c r="J10744" s="30" t="s">
        <v>6774</v>
      </c>
      <c r="L10744" s="30" t="s">
        <v>1282</v>
      </c>
      <c r="N10744" s="30" t="s">
        <v>867</v>
      </c>
      <c r="P10744" s="30" t="s">
        <v>14572</v>
      </c>
      <c r="Q10744" t="s">
        <v>2034</v>
      </c>
      <c r="R10744" t="s">
        <v>2631</v>
      </c>
      <c r="S10744">
        <v>38</v>
      </c>
      <c r="T10744" s="29" t="s">
        <v>29253</v>
      </c>
      <c r="U10744" s="29" t="s">
        <v>29346</v>
      </c>
    </row>
    <row r="10745" spans="1:21">
      <c r="A10745">
        <v>10744</v>
      </c>
      <c r="H10745" s="30" t="s">
        <v>6773</v>
      </c>
      <c r="J10745" s="30" t="s">
        <v>6774</v>
      </c>
      <c r="L10745" s="30" t="s">
        <v>1282</v>
      </c>
      <c r="N10745" s="30" t="s">
        <v>867</v>
      </c>
      <c r="P10745" s="30" t="s">
        <v>14573</v>
      </c>
      <c r="Q10745" t="s">
        <v>2034</v>
      </c>
      <c r="R10745" t="s">
        <v>2631</v>
      </c>
      <c r="S10745">
        <v>38</v>
      </c>
      <c r="T10745" s="29" t="s">
        <v>29253</v>
      </c>
      <c r="U10745" s="29" t="s">
        <v>29347</v>
      </c>
    </row>
    <row r="10746" spans="1:21">
      <c r="A10746">
        <v>10745</v>
      </c>
      <c r="H10746" s="30" t="s">
        <v>6773</v>
      </c>
      <c r="J10746" s="30" t="s">
        <v>6774</v>
      </c>
      <c r="L10746" s="30" t="s">
        <v>1282</v>
      </c>
      <c r="N10746" s="30" t="s">
        <v>867</v>
      </c>
      <c r="P10746" s="30" t="s">
        <v>14574</v>
      </c>
      <c r="Q10746" t="s">
        <v>2034</v>
      </c>
      <c r="R10746" t="s">
        <v>2631</v>
      </c>
      <c r="S10746">
        <v>38</v>
      </c>
      <c r="T10746" s="29" t="s">
        <v>29253</v>
      </c>
      <c r="U10746" s="29" t="s">
        <v>29348</v>
      </c>
    </row>
    <row r="10747" spans="1:21">
      <c r="A10747">
        <v>10746</v>
      </c>
      <c r="H10747" s="30" t="s">
        <v>6773</v>
      </c>
      <c r="J10747" s="30" t="s">
        <v>6774</v>
      </c>
      <c r="L10747" s="30" t="s">
        <v>1282</v>
      </c>
      <c r="N10747" s="30" t="s">
        <v>867</v>
      </c>
      <c r="P10747" s="30" t="s">
        <v>14575</v>
      </c>
      <c r="Q10747" t="s">
        <v>2034</v>
      </c>
      <c r="R10747" t="s">
        <v>2631</v>
      </c>
      <c r="S10747">
        <v>38</v>
      </c>
      <c r="T10747" s="29" t="s">
        <v>29253</v>
      </c>
      <c r="U10747" s="29" t="s">
        <v>29349</v>
      </c>
    </row>
    <row r="10748" spans="1:21">
      <c r="A10748">
        <v>10747</v>
      </c>
      <c r="H10748" s="30" t="s">
        <v>6773</v>
      </c>
      <c r="J10748" s="30" t="s">
        <v>6774</v>
      </c>
      <c r="L10748" s="30" t="s">
        <v>1282</v>
      </c>
      <c r="N10748" s="30" t="s">
        <v>867</v>
      </c>
      <c r="P10748" s="30" t="s">
        <v>14576</v>
      </c>
      <c r="Q10748" t="s">
        <v>2034</v>
      </c>
      <c r="R10748" t="s">
        <v>2631</v>
      </c>
      <c r="S10748">
        <v>38</v>
      </c>
      <c r="T10748" s="29" t="s">
        <v>29253</v>
      </c>
      <c r="U10748" s="29" t="s">
        <v>29350</v>
      </c>
    </row>
    <row r="10749" spans="1:21">
      <c r="A10749">
        <v>10748</v>
      </c>
      <c r="H10749" s="30" t="s">
        <v>6773</v>
      </c>
      <c r="J10749" s="30" t="s">
        <v>6774</v>
      </c>
      <c r="L10749" s="30" t="s">
        <v>1282</v>
      </c>
      <c r="N10749" s="30" t="s">
        <v>867</v>
      </c>
      <c r="P10749" s="30" t="s">
        <v>14577</v>
      </c>
      <c r="Q10749" t="s">
        <v>2034</v>
      </c>
      <c r="R10749" t="s">
        <v>2631</v>
      </c>
      <c r="S10749">
        <v>38</v>
      </c>
      <c r="T10749" s="29" t="s">
        <v>29253</v>
      </c>
      <c r="U10749" s="29" t="s">
        <v>29351</v>
      </c>
    </row>
    <row r="10750" spans="1:21">
      <c r="A10750">
        <v>10749</v>
      </c>
      <c r="H10750" s="30" t="s">
        <v>6773</v>
      </c>
      <c r="J10750" s="30" t="s">
        <v>6774</v>
      </c>
      <c r="L10750" s="30" t="s">
        <v>1282</v>
      </c>
      <c r="N10750" s="30" t="s">
        <v>1288</v>
      </c>
      <c r="P10750" s="30" t="s">
        <v>14578</v>
      </c>
      <c r="Q10750" t="s">
        <v>2034</v>
      </c>
      <c r="R10750" t="s">
        <v>2631</v>
      </c>
      <c r="S10750">
        <v>38</v>
      </c>
      <c r="T10750" s="29" t="s">
        <v>29253</v>
      </c>
      <c r="U10750" s="29" t="s">
        <v>29352</v>
      </c>
    </row>
    <row r="10751" spans="1:21">
      <c r="A10751">
        <v>10750</v>
      </c>
      <c r="H10751" s="30" t="s">
        <v>6773</v>
      </c>
      <c r="J10751" s="30" t="s">
        <v>6774</v>
      </c>
      <c r="L10751" s="30" t="s">
        <v>1282</v>
      </c>
      <c r="N10751" s="30" t="s">
        <v>503</v>
      </c>
      <c r="P10751" s="30" t="s">
        <v>14579</v>
      </c>
      <c r="Q10751" t="s">
        <v>2034</v>
      </c>
      <c r="R10751" t="s">
        <v>2628</v>
      </c>
      <c r="S10751">
        <v>38</v>
      </c>
      <c r="T10751" s="29" t="s">
        <v>29259</v>
      </c>
      <c r="U10751" s="29" t="s">
        <v>29353</v>
      </c>
    </row>
    <row r="10752" spans="1:21">
      <c r="A10752">
        <v>10751</v>
      </c>
      <c r="H10752" s="30" t="s">
        <v>6773</v>
      </c>
      <c r="J10752" s="30" t="s">
        <v>6774</v>
      </c>
      <c r="L10752" s="30" t="s">
        <v>1282</v>
      </c>
      <c r="N10752" s="30" t="s">
        <v>503</v>
      </c>
      <c r="P10752" s="30" t="s">
        <v>14580</v>
      </c>
      <c r="Q10752" t="s">
        <v>2034</v>
      </c>
      <c r="R10752" t="s">
        <v>2631</v>
      </c>
      <c r="S10752">
        <v>38</v>
      </c>
      <c r="T10752" s="29" t="s">
        <v>29253</v>
      </c>
      <c r="U10752" s="29" t="s">
        <v>29354</v>
      </c>
    </row>
    <row r="10753" spans="1:21">
      <c r="A10753">
        <v>10752</v>
      </c>
      <c r="H10753" s="30" t="s">
        <v>6773</v>
      </c>
      <c r="J10753" s="30" t="s">
        <v>6774</v>
      </c>
      <c r="L10753" s="30" t="s">
        <v>1282</v>
      </c>
      <c r="N10753" s="30" t="s">
        <v>503</v>
      </c>
      <c r="P10753" s="30" t="s">
        <v>14581</v>
      </c>
      <c r="Q10753" t="s">
        <v>2034</v>
      </c>
      <c r="R10753" t="s">
        <v>2631</v>
      </c>
      <c r="S10753">
        <v>38</v>
      </c>
      <c r="T10753" s="29" t="s">
        <v>29253</v>
      </c>
      <c r="U10753" s="29" t="s">
        <v>29355</v>
      </c>
    </row>
    <row r="10754" spans="1:21">
      <c r="A10754">
        <v>10753</v>
      </c>
      <c r="H10754" s="30" t="s">
        <v>6773</v>
      </c>
      <c r="J10754" s="30" t="s">
        <v>6774</v>
      </c>
      <c r="L10754" s="30" t="s">
        <v>56</v>
      </c>
      <c r="N10754" s="30" t="s">
        <v>57</v>
      </c>
      <c r="P10754" s="30" t="s">
        <v>14582</v>
      </c>
      <c r="Q10754" t="s">
        <v>2034</v>
      </c>
      <c r="R10754" t="s">
        <v>2631</v>
      </c>
      <c r="S10754">
        <v>38</v>
      </c>
      <c r="T10754" s="29" t="s">
        <v>29253</v>
      </c>
      <c r="U10754" s="29" t="s">
        <v>29356</v>
      </c>
    </row>
    <row r="10755" spans="1:21">
      <c r="A10755">
        <v>10754</v>
      </c>
      <c r="H10755" s="30" t="s">
        <v>6773</v>
      </c>
      <c r="J10755" s="30" t="s">
        <v>6774</v>
      </c>
      <c r="L10755" s="30" t="s">
        <v>56</v>
      </c>
      <c r="N10755" s="30" t="s">
        <v>58</v>
      </c>
      <c r="P10755" s="30" t="s">
        <v>14583</v>
      </c>
      <c r="Q10755" t="s">
        <v>2034</v>
      </c>
      <c r="R10755" t="s">
        <v>2631</v>
      </c>
      <c r="S10755">
        <v>38</v>
      </c>
      <c r="T10755" s="29" t="s">
        <v>29253</v>
      </c>
      <c r="U10755" s="29" t="s">
        <v>29357</v>
      </c>
    </row>
    <row r="10756" spans="1:21">
      <c r="A10756">
        <v>10755</v>
      </c>
      <c r="H10756" s="30" t="s">
        <v>6773</v>
      </c>
      <c r="J10756" s="30" t="s">
        <v>6774</v>
      </c>
      <c r="L10756" s="30" t="s">
        <v>1879</v>
      </c>
      <c r="N10756" s="30" t="s">
        <v>1880</v>
      </c>
      <c r="P10756" s="30" t="s">
        <v>14584</v>
      </c>
      <c r="Q10756" t="s">
        <v>2034</v>
      </c>
      <c r="R10756" t="s">
        <v>2631</v>
      </c>
      <c r="S10756">
        <v>38</v>
      </c>
      <c r="T10756" s="29" t="s">
        <v>29253</v>
      </c>
      <c r="U10756" s="29" t="s">
        <v>29358</v>
      </c>
    </row>
    <row r="10757" spans="1:21">
      <c r="A10757">
        <v>10756</v>
      </c>
      <c r="H10757" s="30" t="s">
        <v>6773</v>
      </c>
      <c r="J10757" s="30" t="s">
        <v>6774</v>
      </c>
      <c r="L10757" s="30" t="s">
        <v>1879</v>
      </c>
      <c r="N10757" s="30" t="s">
        <v>1880</v>
      </c>
      <c r="P10757" s="30" t="s">
        <v>14585</v>
      </c>
      <c r="Q10757" t="s">
        <v>2034</v>
      </c>
      <c r="R10757" t="s">
        <v>2631</v>
      </c>
      <c r="S10757">
        <v>38</v>
      </c>
      <c r="T10757" s="29" t="s">
        <v>29253</v>
      </c>
      <c r="U10757" s="29" t="s">
        <v>29359</v>
      </c>
    </row>
    <row r="10758" spans="1:21">
      <c r="A10758">
        <v>10757</v>
      </c>
      <c r="H10758" s="30" t="s">
        <v>6773</v>
      </c>
      <c r="J10758" s="30" t="s">
        <v>6774</v>
      </c>
      <c r="L10758" s="30" t="s">
        <v>1879</v>
      </c>
      <c r="N10758" s="30" t="s">
        <v>1880</v>
      </c>
      <c r="P10758" s="30" t="s">
        <v>14586</v>
      </c>
      <c r="Q10758" t="s">
        <v>2034</v>
      </c>
      <c r="R10758" t="s">
        <v>2631</v>
      </c>
      <c r="S10758">
        <v>38</v>
      </c>
      <c r="T10758" s="29" t="s">
        <v>29253</v>
      </c>
      <c r="U10758" s="29" t="s">
        <v>29360</v>
      </c>
    </row>
    <row r="10759" spans="1:21">
      <c r="A10759">
        <v>10758</v>
      </c>
      <c r="H10759" s="30" t="s">
        <v>6773</v>
      </c>
      <c r="J10759" s="30" t="s">
        <v>6774</v>
      </c>
      <c r="L10759" s="30" t="s">
        <v>1879</v>
      </c>
      <c r="N10759" s="30" t="s">
        <v>1880</v>
      </c>
      <c r="P10759" s="30" t="s">
        <v>14587</v>
      </c>
      <c r="Q10759" t="s">
        <v>2034</v>
      </c>
      <c r="R10759" t="s">
        <v>2631</v>
      </c>
      <c r="S10759">
        <v>38</v>
      </c>
      <c r="T10759" s="29" t="s">
        <v>29253</v>
      </c>
      <c r="U10759" s="29" t="s">
        <v>29361</v>
      </c>
    </row>
    <row r="10760" spans="1:21">
      <c r="A10760">
        <v>10759</v>
      </c>
      <c r="H10760" s="30" t="s">
        <v>6773</v>
      </c>
      <c r="J10760" s="30" t="s">
        <v>6774</v>
      </c>
      <c r="L10760" s="30" t="s">
        <v>1879</v>
      </c>
      <c r="N10760" s="30" t="s">
        <v>1880</v>
      </c>
      <c r="P10760" s="30" t="s">
        <v>14588</v>
      </c>
      <c r="Q10760" t="s">
        <v>2034</v>
      </c>
      <c r="R10760" t="s">
        <v>2631</v>
      </c>
      <c r="S10760">
        <v>38</v>
      </c>
      <c r="T10760" s="29" t="s">
        <v>29253</v>
      </c>
      <c r="U10760" s="29" t="s">
        <v>29362</v>
      </c>
    </row>
    <row r="10761" spans="1:21">
      <c r="A10761">
        <v>10760</v>
      </c>
      <c r="H10761" s="30" t="s">
        <v>6773</v>
      </c>
      <c r="J10761" s="30" t="s">
        <v>6774</v>
      </c>
      <c r="L10761" s="30" t="s">
        <v>1879</v>
      </c>
      <c r="N10761" s="30" t="s">
        <v>1880</v>
      </c>
      <c r="P10761" s="30" t="s">
        <v>14589</v>
      </c>
      <c r="Q10761" t="s">
        <v>2034</v>
      </c>
      <c r="R10761" t="s">
        <v>2631</v>
      </c>
      <c r="S10761">
        <v>38</v>
      </c>
      <c r="T10761" s="29" t="s">
        <v>29253</v>
      </c>
      <c r="U10761" s="29" t="s">
        <v>29363</v>
      </c>
    </row>
    <row r="10762" spans="1:21">
      <c r="A10762">
        <v>10761</v>
      </c>
      <c r="H10762" s="30" t="s">
        <v>6773</v>
      </c>
      <c r="J10762" s="30" t="s">
        <v>6774</v>
      </c>
      <c r="L10762" s="30" t="s">
        <v>1879</v>
      </c>
      <c r="N10762" s="30" t="s">
        <v>1880</v>
      </c>
      <c r="P10762" s="30" t="s">
        <v>14590</v>
      </c>
      <c r="Q10762" t="s">
        <v>2034</v>
      </c>
      <c r="R10762" t="s">
        <v>2631</v>
      </c>
      <c r="S10762">
        <v>38</v>
      </c>
      <c r="T10762" s="29" t="s">
        <v>29253</v>
      </c>
      <c r="U10762" s="29" t="s">
        <v>29364</v>
      </c>
    </row>
    <row r="10763" spans="1:21">
      <c r="A10763">
        <v>10762</v>
      </c>
      <c r="H10763" s="30" t="s">
        <v>6773</v>
      </c>
      <c r="J10763" s="30" t="s">
        <v>6774</v>
      </c>
      <c r="L10763" s="30" t="s">
        <v>1879</v>
      </c>
      <c r="N10763" s="30" t="s">
        <v>1881</v>
      </c>
      <c r="P10763" s="30" t="s">
        <v>14591</v>
      </c>
      <c r="Q10763" t="s">
        <v>2034</v>
      </c>
      <c r="R10763" t="s">
        <v>2631</v>
      </c>
      <c r="S10763">
        <v>38</v>
      </c>
      <c r="T10763" s="29" t="s">
        <v>29253</v>
      </c>
      <c r="U10763" s="29" t="s">
        <v>29365</v>
      </c>
    </row>
    <row r="10764" spans="1:21">
      <c r="A10764">
        <v>10763</v>
      </c>
      <c r="H10764" s="30" t="s">
        <v>6773</v>
      </c>
      <c r="J10764" s="30" t="s">
        <v>6774</v>
      </c>
      <c r="L10764" s="30" t="s">
        <v>1879</v>
      </c>
      <c r="N10764" s="30" t="s">
        <v>6775</v>
      </c>
      <c r="P10764" s="30" t="s">
        <v>14592</v>
      </c>
      <c r="Q10764" t="s">
        <v>2034</v>
      </c>
      <c r="R10764" t="s">
        <v>2631</v>
      </c>
      <c r="S10764">
        <v>38</v>
      </c>
      <c r="T10764" s="29" t="s">
        <v>29253</v>
      </c>
      <c r="U10764" s="29" t="s">
        <v>29366</v>
      </c>
    </row>
    <row r="10765" spans="1:21">
      <c r="A10765">
        <v>10764</v>
      </c>
      <c r="H10765" s="30" t="s">
        <v>6773</v>
      </c>
      <c r="J10765" s="30" t="s">
        <v>6774</v>
      </c>
      <c r="L10765" s="30" t="s">
        <v>1879</v>
      </c>
      <c r="N10765" s="30" t="s">
        <v>6776</v>
      </c>
      <c r="P10765" s="30" t="s">
        <v>14593</v>
      </c>
      <c r="Q10765" t="s">
        <v>2034</v>
      </c>
      <c r="R10765" t="s">
        <v>2631</v>
      </c>
      <c r="S10765">
        <v>38</v>
      </c>
      <c r="T10765" s="29" t="s">
        <v>29253</v>
      </c>
      <c r="U10765" s="29" t="s">
        <v>29367</v>
      </c>
    </row>
    <row r="10766" spans="1:21">
      <c r="A10766">
        <v>10765</v>
      </c>
      <c r="H10766" s="30" t="s">
        <v>6773</v>
      </c>
      <c r="J10766" s="30" t="s">
        <v>6774</v>
      </c>
      <c r="L10766" s="30" t="s">
        <v>1879</v>
      </c>
      <c r="N10766" s="30" t="s">
        <v>6776</v>
      </c>
      <c r="P10766" s="30" t="s">
        <v>14594</v>
      </c>
      <c r="Q10766" t="s">
        <v>2034</v>
      </c>
      <c r="R10766" t="s">
        <v>2631</v>
      </c>
      <c r="S10766">
        <v>38</v>
      </c>
      <c r="T10766" s="29" t="s">
        <v>29253</v>
      </c>
      <c r="U10766" s="29" t="s">
        <v>29368</v>
      </c>
    </row>
    <row r="10767" spans="1:21">
      <c r="A10767">
        <v>10766</v>
      </c>
      <c r="H10767" s="30" t="s">
        <v>6773</v>
      </c>
      <c r="J10767" s="30" t="s">
        <v>6774</v>
      </c>
      <c r="L10767" s="30" t="s">
        <v>1879</v>
      </c>
      <c r="N10767" s="30" t="s">
        <v>6776</v>
      </c>
      <c r="P10767" s="30" t="s">
        <v>14595</v>
      </c>
      <c r="Q10767" t="s">
        <v>2034</v>
      </c>
      <c r="R10767" t="s">
        <v>2631</v>
      </c>
      <c r="S10767">
        <v>38</v>
      </c>
      <c r="T10767" s="29" t="s">
        <v>29253</v>
      </c>
      <c r="U10767" s="29" t="s">
        <v>29369</v>
      </c>
    </row>
    <row r="10768" spans="1:21">
      <c r="A10768">
        <v>10767</v>
      </c>
      <c r="H10768" s="30" t="s">
        <v>6773</v>
      </c>
      <c r="J10768" s="30" t="s">
        <v>6774</v>
      </c>
      <c r="L10768" s="30" t="s">
        <v>1879</v>
      </c>
      <c r="N10768" s="30" t="s">
        <v>6776</v>
      </c>
      <c r="P10768" s="30" t="s">
        <v>14596</v>
      </c>
      <c r="Q10768" t="s">
        <v>2034</v>
      </c>
      <c r="R10768" t="s">
        <v>2631</v>
      </c>
      <c r="S10768">
        <v>38</v>
      </c>
      <c r="T10768" s="29" t="s">
        <v>29253</v>
      </c>
      <c r="U10768" s="29" t="s">
        <v>29370</v>
      </c>
    </row>
    <row r="10769" spans="1:21">
      <c r="A10769">
        <v>10768</v>
      </c>
      <c r="H10769" s="30" t="s">
        <v>6773</v>
      </c>
      <c r="L10769" s="30" t="s">
        <v>820</v>
      </c>
      <c r="N10769" s="30" t="s">
        <v>821</v>
      </c>
      <c r="P10769" s="30" t="s">
        <v>822</v>
      </c>
      <c r="Q10769" t="s">
        <v>2034</v>
      </c>
      <c r="R10769" t="s">
        <v>6896</v>
      </c>
      <c r="S10769">
        <v>36</v>
      </c>
      <c r="T10769" s="29" t="s">
        <v>18184</v>
      </c>
      <c r="U10769" s="29" t="s">
        <v>29371</v>
      </c>
    </row>
    <row r="10770" spans="1:21">
      <c r="A10770">
        <v>10769</v>
      </c>
      <c r="L10770" s="30" t="s">
        <v>2759</v>
      </c>
      <c r="M10770" s="30" t="s">
        <v>2760</v>
      </c>
      <c r="N10770" s="30" t="s">
        <v>2761</v>
      </c>
      <c r="P10770" s="30" t="s">
        <v>2762</v>
      </c>
      <c r="Q10770" t="s">
        <v>2037</v>
      </c>
      <c r="R10770" t="s">
        <v>6898</v>
      </c>
      <c r="S10770">
        <v>36</v>
      </c>
      <c r="T10770" s="29" t="s">
        <v>18184</v>
      </c>
      <c r="U10770" s="29" t="s">
        <v>29372</v>
      </c>
    </row>
    <row r="10771" spans="1:21">
      <c r="A10771">
        <v>10770</v>
      </c>
      <c r="L10771" s="30" t="s">
        <v>2759</v>
      </c>
      <c r="M10771" s="30" t="s">
        <v>2760</v>
      </c>
      <c r="N10771" s="30" t="s">
        <v>2761</v>
      </c>
      <c r="P10771" s="30" t="s">
        <v>2763</v>
      </c>
      <c r="Q10771" t="s">
        <v>2037</v>
      </c>
      <c r="R10771" t="s">
        <v>2628</v>
      </c>
      <c r="S10771">
        <v>32</v>
      </c>
      <c r="T10771" s="29" t="s">
        <v>29373</v>
      </c>
      <c r="U10771" s="29" t="s">
        <v>29374</v>
      </c>
    </row>
    <row r="10772" spans="1:21">
      <c r="A10772">
        <v>10771</v>
      </c>
      <c r="L10772" s="30" t="s">
        <v>2759</v>
      </c>
      <c r="M10772" s="30" t="s">
        <v>2760</v>
      </c>
      <c r="N10772" s="30" t="s">
        <v>2764</v>
      </c>
      <c r="P10772" s="30" t="s">
        <v>4433</v>
      </c>
      <c r="Q10772" t="s">
        <v>2261</v>
      </c>
      <c r="R10772" t="s">
        <v>2628</v>
      </c>
      <c r="S10772">
        <v>35</v>
      </c>
      <c r="T10772" s="29" t="s">
        <v>29375</v>
      </c>
      <c r="U10772" s="29" t="s">
        <v>29376</v>
      </c>
    </row>
    <row r="10773" spans="1:21">
      <c r="A10773">
        <v>10772</v>
      </c>
      <c r="L10773" s="30" t="s">
        <v>2759</v>
      </c>
      <c r="M10773" s="30" t="s">
        <v>2760</v>
      </c>
      <c r="N10773" s="30" t="s">
        <v>2764</v>
      </c>
      <c r="P10773" s="30" t="s">
        <v>4434</v>
      </c>
      <c r="Q10773" t="s">
        <v>2261</v>
      </c>
      <c r="R10773" t="s">
        <v>2628</v>
      </c>
      <c r="S10773">
        <v>35</v>
      </c>
      <c r="T10773" s="29" t="s">
        <v>29375</v>
      </c>
      <c r="U10773" s="29" t="s">
        <v>29377</v>
      </c>
    </row>
    <row r="10774" spans="1:21">
      <c r="A10774">
        <v>10773</v>
      </c>
      <c r="L10774" s="30" t="s">
        <v>2759</v>
      </c>
      <c r="M10774" s="30" t="s">
        <v>2760</v>
      </c>
      <c r="N10774" s="30" t="s">
        <v>2764</v>
      </c>
      <c r="P10774" s="30" t="s">
        <v>6777</v>
      </c>
      <c r="Q10774" t="s">
        <v>2261</v>
      </c>
      <c r="R10774" t="s">
        <v>2628</v>
      </c>
      <c r="S10774">
        <v>36</v>
      </c>
      <c r="T10774" s="29" t="s">
        <v>29378</v>
      </c>
      <c r="U10774" s="29" t="s">
        <v>29379</v>
      </c>
    </row>
    <row r="10775" spans="1:21">
      <c r="A10775">
        <v>10774</v>
      </c>
      <c r="L10775" s="30" t="s">
        <v>2759</v>
      </c>
      <c r="M10775" s="30" t="s">
        <v>2760</v>
      </c>
      <c r="N10775" s="30" t="s">
        <v>2764</v>
      </c>
      <c r="P10775" s="30" t="s">
        <v>2765</v>
      </c>
      <c r="Q10775" t="s">
        <v>2037</v>
      </c>
      <c r="R10775" t="s">
        <v>6898</v>
      </c>
      <c r="S10775">
        <v>36</v>
      </c>
      <c r="T10775" s="29" t="s">
        <v>18184</v>
      </c>
      <c r="U10775" s="29" t="s">
        <v>29380</v>
      </c>
    </row>
    <row r="10776" spans="1:21">
      <c r="A10776">
        <v>10775</v>
      </c>
      <c r="L10776" s="30" t="s">
        <v>2759</v>
      </c>
      <c r="M10776" s="30" t="s">
        <v>2760</v>
      </c>
      <c r="N10776" s="30" t="s">
        <v>2764</v>
      </c>
      <c r="P10776" s="30" t="s">
        <v>2766</v>
      </c>
      <c r="Q10776" t="s">
        <v>2037</v>
      </c>
      <c r="R10776" t="s">
        <v>2628</v>
      </c>
      <c r="S10776">
        <v>32</v>
      </c>
      <c r="T10776" s="29" t="s">
        <v>29373</v>
      </c>
      <c r="U10776" s="29" t="s">
        <v>29381</v>
      </c>
    </row>
    <row r="10777" spans="1:21">
      <c r="A10777">
        <v>10776</v>
      </c>
      <c r="L10777" s="30" t="s">
        <v>2759</v>
      </c>
      <c r="M10777" s="30" t="s">
        <v>2760</v>
      </c>
      <c r="N10777" s="30" t="s">
        <v>2764</v>
      </c>
      <c r="P10777" s="30" t="s">
        <v>2767</v>
      </c>
      <c r="Q10777" t="s">
        <v>2037</v>
      </c>
      <c r="R10777" t="s">
        <v>2628</v>
      </c>
      <c r="S10777">
        <v>32</v>
      </c>
      <c r="T10777" s="29" t="s">
        <v>29373</v>
      </c>
      <c r="U10777" s="29" t="s">
        <v>29382</v>
      </c>
    </row>
    <row r="10778" spans="1:21">
      <c r="A10778">
        <v>10777</v>
      </c>
      <c r="L10778" s="30" t="s">
        <v>2759</v>
      </c>
      <c r="M10778" s="30" t="s">
        <v>2760</v>
      </c>
      <c r="N10778" s="30" t="s">
        <v>2764</v>
      </c>
      <c r="P10778" s="30" t="s">
        <v>2768</v>
      </c>
      <c r="Q10778" t="s">
        <v>2037</v>
      </c>
      <c r="R10778" t="s">
        <v>2628</v>
      </c>
      <c r="S10778">
        <v>32</v>
      </c>
      <c r="T10778" s="29" t="s">
        <v>29373</v>
      </c>
      <c r="U10778" s="29" t="s">
        <v>29383</v>
      </c>
    </row>
    <row r="10779" spans="1:21">
      <c r="A10779">
        <v>10778</v>
      </c>
      <c r="L10779" s="30" t="s">
        <v>2759</v>
      </c>
      <c r="M10779" s="30" t="s">
        <v>2760</v>
      </c>
      <c r="N10779" s="30" t="s">
        <v>2764</v>
      </c>
      <c r="P10779" s="30" t="s">
        <v>2769</v>
      </c>
      <c r="Q10779" t="s">
        <v>2037</v>
      </c>
      <c r="R10779" t="s">
        <v>2628</v>
      </c>
      <c r="S10779">
        <v>32</v>
      </c>
      <c r="T10779" s="29" t="s">
        <v>29373</v>
      </c>
      <c r="U10779" s="29" t="s">
        <v>29384</v>
      </c>
    </row>
    <row r="10780" spans="1:21">
      <c r="A10780">
        <v>10779</v>
      </c>
      <c r="L10780" s="30" t="s">
        <v>2759</v>
      </c>
      <c r="M10780" s="30" t="s">
        <v>2760</v>
      </c>
      <c r="N10780" s="30" t="s">
        <v>2764</v>
      </c>
      <c r="P10780" s="30" t="s">
        <v>6778</v>
      </c>
      <c r="Q10780" t="s">
        <v>2261</v>
      </c>
      <c r="R10780" t="s">
        <v>2628</v>
      </c>
      <c r="S10780">
        <v>36</v>
      </c>
      <c r="T10780" s="29" t="s">
        <v>29378</v>
      </c>
      <c r="U10780" s="29" t="s">
        <v>29385</v>
      </c>
    </row>
    <row r="10781" spans="1:21">
      <c r="A10781">
        <v>10780</v>
      </c>
      <c r="L10781" s="30" t="s">
        <v>2759</v>
      </c>
      <c r="M10781" s="30" t="s">
        <v>2760</v>
      </c>
      <c r="N10781" s="30" t="s">
        <v>2764</v>
      </c>
      <c r="P10781" s="30" t="s">
        <v>4435</v>
      </c>
      <c r="Q10781" t="s">
        <v>2261</v>
      </c>
      <c r="R10781" t="s">
        <v>2628</v>
      </c>
      <c r="S10781">
        <v>35</v>
      </c>
      <c r="T10781" s="29" t="s">
        <v>29375</v>
      </c>
      <c r="U10781" s="29" t="s">
        <v>29386</v>
      </c>
    </row>
    <row r="10782" spans="1:21">
      <c r="A10782">
        <v>10781</v>
      </c>
      <c r="L10782" s="30" t="s">
        <v>2759</v>
      </c>
      <c r="M10782" s="30" t="s">
        <v>2760</v>
      </c>
      <c r="N10782" s="30" t="s">
        <v>2764</v>
      </c>
      <c r="P10782" s="30" t="s">
        <v>4436</v>
      </c>
      <c r="Q10782" t="s">
        <v>2261</v>
      </c>
      <c r="R10782" t="s">
        <v>2628</v>
      </c>
      <c r="S10782">
        <v>35</v>
      </c>
      <c r="T10782" s="29" t="s">
        <v>29375</v>
      </c>
      <c r="U10782" s="29" t="s">
        <v>29387</v>
      </c>
    </row>
    <row r="10783" spans="1:21">
      <c r="A10783">
        <v>10782</v>
      </c>
      <c r="L10783" s="30" t="s">
        <v>2759</v>
      </c>
      <c r="M10783" s="30" t="s">
        <v>2760</v>
      </c>
      <c r="N10783" s="30" t="s">
        <v>2764</v>
      </c>
      <c r="P10783" s="30" t="s">
        <v>2770</v>
      </c>
      <c r="Q10783" t="s">
        <v>2037</v>
      </c>
      <c r="R10783" t="s">
        <v>2628</v>
      </c>
      <c r="S10783">
        <v>32</v>
      </c>
      <c r="T10783" s="29" t="s">
        <v>29373</v>
      </c>
      <c r="U10783" s="29" t="s">
        <v>29388</v>
      </c>
    </row>
    <row r="10784" spans="1:21">
      <c r="A10784">
        <v>10783</v>
      </c>
      <c r="L10784" s="30" t="s">
        <v>2759</v>
      </c>
      <c r="M10784" s="30" t="s">
        <v>2760</v>
      </c>
      <c r="N10784" s="30" t="s">
        <v>2764</v>
      </c>
      <c r="P10784" s="30" t="s">
        <v>6779</v>
      </c>
      <c r="Q10784" t="s">
        <v>2261</v>
      </c>
      <c r="R10784" t="s">
        <v>2628</v>
      </c>
      <c r="S10784">
        <v>36</v>
      </c>
      <c r="T10784" s="29" t="s">
        <v>29378</v>
      </c>
      <c r="U10784" s="29" t="s">
        <v>29389</v>
      </c>
    </row>
    <row r="10785" spans="1:21">
      <c r="A10785">
        <v>10784</v>
      </c>
      <c r="L10785" s="30" t="s">
        <v>2759</v>
      </c>
      <c r="M10785" s="30" t="s">
        <v>2760</v>
      </c>
      <c r="N10785" s="30" t="s">
        <v>2764</v>
      </c>
      <c r="P10785" s="30" t="s">
        <v>2771</v>
      </c>
      <c r="Q10785" t="s">
        <v>2037</v>
      </c>
      <c r="R10785" t="s">
        <v>2628</v>
      </c>
      <c r="S10785">
        <v>32</v>
      </c>
      <c r="T10785" s="29" t="s">
        <v>29373</v>
      </c>
      <c r="U10785" s="29" t="s">
        <v>29390</v>
      </c>
    </row>
    <row r="10786" spans="1:21">
      <c r="A10786">
        <v>10785</v>
      </c>
      <c r="L10786" s="30" t="s">
        <v>2759</v>
      </c>
      <c r="M10786" s="30" t="s">
        <v>2760</v>
      </c>
      <c r="N10786" s="30" t="s">
        <v>2764</v>
      </c>
      <c r="P10786" s="30" t="s">
        <v>2772</v>
      </c>
      <c r="Q10786" t="s">
        <v>2037</v>
      </c>
      <c r="R10786" t="s">
        <v>2628</v>
      </c>
      <c r="S10786">
        <v>32</v>
      </c>
      <c r="T10786" s="29" t="s">
        <v>29373</v>
      </c>
      <c r="U10786" s="29" t="s">
        <v>29391</v>
      </c>
    </row>
    <row r="10787" spans="1:21">
      <c r="A10787">
        <v>10786</v>
      </c>
      <c r="L10787" s="30" t="s">
        <v>2759</v>
      </c>
      <c r="M10787" s="30" t="s">
        <v>2760</v>
      </c>
      <c r="N10787" s="30" t="s">
        <v>2773</v>
      </c>
      <c r="P10787" s="30" t="s">
        <v>2774</v>
      </c>
      <c r="Q10787" t="s">
        <v>2037</v>
      </c>
      <c r="R10787" t="s">
        <v>2628</v>
      </c>
      <c r="S10787">
        <v>32</v>
      </c>
      <c r="T10787" s="29" t="s">
        <v>29373</v>
      </c>
      <c r="U10787" s="29" t="s">
        <v>29392</v>
      </c>
    </row>
    <row r="10788" spans="1:21">
      <c r="A10788">
        <v>10787</v>
      </c>
      <c r="L10788" s="30" t="s">
        <v>2759</v>
      </c>
      <c r="M10788" s="30" t="s">
        <v>2760</v>
      </c>
      <c r="N10788" s="30" t="s">
        <v>2773</v>
      </c>
      <c r="P10788" s="30" t="s">
        <v>2775</v>
      </c>
      <c r="Q10788" t="s">
        <v>2037</v>
      </c>
      <c r="R10788" t="s">
        <v>2628</v>
      </c>
      <c r="S10788">
        <v>32</v>
      </c>
      <c r="T10788" s="29" t="s">
        <v>29373</v>
      </c>
      <c r="U10788" s="29" t="s">
        <v>29393</v>
      </c>
    </row>
    <row r="10789" spans="1:21">
      <c r="A10789">
        <v>10788</v>
      </c>
      <c r="L10789" s="30" t="s">
        <v>2759</v>
      </c>
      <c r="M10789" s="30" t="s">
        <v>2760</v>
      </c>
      <c r="N10789" s="30" t="s">
        <v>2773</v>
      </c>
      <c r="P10789" s="30" t="s">
        <v>2776</v>
      </c>
      <c r="Q10789" t="s">
        <v>2037</v>
      </c>
      <c r="R10789" t="s">
        <v>2628</v>
      </c>
      <c r="S10789">
        <v>32</v>
      </c>
      <c r="T10789" s="29" t="s">
        <v>29373</v>
      </c>
      <c r="U10789" s="29" t="s">
        <v>29394</v>
      </c>
    </row>
    <row r="10790" spans="1:21">
      <c r="A10790">
        <v>10789</v>
      </c>
      <c r="L10790" s="30" t="s">
        <v>2759</v>
      </c>
      <c r="M10790" s="30" t="s">
        <v>2760</v>
      </c>
      <c r="N10790" s="30" t="s">
        <v>2773</v>
      </c>
      <c r="P10790" s="30" t="s">
        <v>2777</v>
      </c>
      <c r="Q10790" t="s">
        <v>2037</v>
      </c>
      <c r="R10790" t="s">
        <v>2628</v>
      </c>
      <c r="S10790">
        <v>32</v>
      </c>
      <c r="T10790" s="29" t="s">
        <v>29373</v>
      </c>
      <c r="U10790" s="29" t="s">
        <v>29395</v>
      </c>
    </row>
    <row r="10791" spans="1:21">
      <c r="A10791">
        <v>10790</v>
      </c>
      <c r="L10791" s="30" t="s">
        <v>2759</v>
      </c>
      <c r="M10791" s="30" t="s">
        <v>2760</v>
      </c>
      <c r="N10791" s="30" t="s">
        <v>2773</v>
      </c>
      <c r="P10791" s="30" t="s">
        <v>2778</v>
      </c>
      <c r="Q10791" t="s">
        <v>2037</v>
      </c>
      <c r="R10791" t="s">
        <v>2628</v>
      </c>
      <c r="S10791">
        <v>32</v>
      </c>
      <c r="T10791" s="29" t="s">
        <v>29373</v>
      </c>
      <c r="U10791" s="29" t="s">
        <v>29396</v>
      </c>
    </row>
    <row r="10792" spans="1:21">
      <c r="A10792">
        <v>10791</v>
      </c>
      <c r="L10792" s="30" t="s">
        <v>2759</v>
      </c>
      <c r="M10792" s="30" t="s">
        <v>2760</v>
      </c>
      <c r="N10792" s="30" t="s">
        <v>2773</v>
      </c>
      <c r="P10792" s="30" t="s">
        <v>2779</v>
      </c>
      <c r="Q10792" t="s">
        <v>2037</v>
      </c>
      <c r="R10792" t="s">
        <v>2628</v>
      </c>
      <c r="S10792">
        <v>32</v>
      </c>
      <c r="T10792" s="29" t="s">
        <v>29373</v>
      </c>
      <c r="U10792" s="29" t="s">
        <v>29397</v>
      </c>
    </row>
    <row r="10793" spans="1:21">
      <c r="A10793">
        <v>10792</v>
      </c>
      <c r="L10793" s="30" t="s">
        <v>2759</v>
      </c>
      <c r="M10793" s="30" t="s">
        <v>2760</v>
      </c>
      <c r="N10793" s="30" t="s">
        <v>2773</v>
      </c>
      <c r="P10793" s="30" t="s">
        <v>2780</v>
      </c>
      <c r="Q10793" t="s">
        <v>2037</v>
      </c>
      <c r="R10793" t="s">
        <v>2628</v>
      </c>
      <c r="S10793">
        <v>32</v>
      </c>
      <c r="T10793" s="29" t="s">
        <v>29373</v>
      </c>
      <c r="U10793" s="29" t="s">
        <v>29398</v>
      </c>
    </row>
    <row r="10794" spans="1:21">
      <c r="A10794">
        <v>10793</v>
      </c>
      <c r="L10794" s="30" t="s">
        <v>2759</v>
      </c>
      <c r="M10794" s="30" t="s">
        <v>2760</v>
      </c>
      <c r="N10794" s="30" t="s">
        <v>2773</v>
      </c>
      <c r="P10794" s="30" t="s">
        <v>2781</v>
      </c>
      <c r="Q10794" t="s">
        <v>2037</v>
      </c>
      <c r="R10794" t="s">
        <v>2628</v>
      </c>
      <c r="S10794">
        <v>32</v>
      </c>
      <c r="T10794" s="29" t="s">
        <v>29373</v>
      </c>
      <c r="U10794" s="29" t="s">
        <v>29399</v>
      </c>
    </row>
    <row r="10795" spans="1:21">
      <c r="A10795">
        <v>10794</v>
      </c>
      <c r="L10795" s="30" t="s">
        <v>2759</v>
      </c>
      <c r="M10795" s="30" t="s">
        <v>2760</v>
      </c>
      <c r="N10795" s="30" t="s">
        <v>2773</v>
      </c>
      <c r="P10795" s="30" t="s">
        <v>2782</v>
      </c>
      <c r="Q10795" t="s">
        <v>2037</v>
      </c>
      <c r="R10795" t="s">
        <v>2628</v>
      </c>
      <c r="S10795">
        <v>32</v>
      </c>
      <c r="T10795" s="29" t="s">
        <v>29373</v>
      </c>
      <c r="U10795" s="29" t="s">
        <v>29400</v>
      </c>
    </row>
    <row r="10796" spans="1:21">
      <c r="A10796">
        <v>10795</v>
      </c>
      <c r="L10796" s="30" t="s">
        <v>2759</v>
      </c>
      <c r="M10796" s="30" t="s">
        <v>2760</v>
      </c>
      <c r="N10796" s="30" t="s">
        <v>2773</v>
      </c>
      <c r="P10796" s="30" t="s">
        <v>2783</v>
      </c>
      <c r="Q10796" t="s">
        <v>2037</v>
      </c>
      <c r="R10796" t="s">
        <v>2628</v>
      </c>
      <c r="S10796">
        <v>32</v>
      </c>
      <c r="T10796" s="29" t="s">
        <v>29373</v>
      </c>
      <c r="U10796" s="29" t="s">
        <v>29401</v>
      </c>
    </row>
    <row r="10797" spans="1:21">
      <c r="A10797">
        <v>10796</v>
      </c>
      <c r="L10797" s="30" t="s">
        <v>2759</v>
      </c>
      <c r="M10797" s="30" t="s">
        <v>2760</v>
      </c>
      <c r="N10797" s="30" t="s">
        <v>2773</v>
      </c>
      <c r="P10797" s="30" t="s">
        <v>2784</v>
      </c>
      <c r="Q10797" t="s">
        <v>2037</v>
      </c>
      <c r="R10797" t="s">
        <v>6898</v>
      </c>
      <c r="S10797">
        <v>36</v>
      </c>
      <c r="T10797" s="29" t="s">
        <v>18184</v>
      </c>
      <c r="U10797" s="29" t="s">
        <v>29402</v>
      </c>
    </row>
    <row r="10798" spans="1:21">
      <c r="A10798">
        <v>10797</v>
      </c>
      <c r="L10798" s="30" t="s">
        <v>2759</v>
      </c>
      <c r="M10798" s="30" t="s">
        <v>2760</v>
      </c>
      <c r="N10798" s="30" t="s">
        <v>2773</v>
      </c>
      <c r="P10798" s="30" t="s">
        <v>2785</v>
      </c>
      <c r="Q10798" t="s">
        <v>2037</v>
      </c>
      <c r="R10798" t="s">
        <v>2628</v>
      </c>
      <c r="S10798">
        <v>32</v>
      </c>
      <c r="T10798" s="29" t="s">
        <v>29373</v>
      </c>
      <c r="U10798" s="29" t="s">
        <v>29403</v>
      </c>
    </row>
    <row r="10799" spans="1:21">
      <c r="A10799">
        <v>10798</v>
      </c>
      <c r="L10799" s="30" t="s">
        <v>2759</v>
      </c>
      <c r="M10799" s="30" t="s">
        <v>2760</v>
      </c>
      <c r="N10799" s="30" t="s">
        <v>2773</v>
      </c>
      <c r="P10799" s="30" t="s">
        <v>2786</v>
      </c>
      <c r="Q10799" t="s">
        <v>2037</v>
      </c>
      <c r="R10799" t="s">
        <v>2628</v>
      </c>
      <c r="S10799">
        <v>32</v>
      </c>
      <c r="T10799" s="29" t="s">
        <v>29373</v>
      </c>
      <c r="U10799" s="29" t="s">
        <v>29404</v>
      </c>
    </row>
    <row r="10800" spans="1:21">
      <c r="A10800">
        <v>10799</v>
      </c>
      <c r="L10800" s="30" t="s">
        <v>2759</v>
      </c>
      <c r="M10800" s="30" t="s">
        <v>2760</v>
      </c>
      <c r="N10800" s="30" t="s">
        <v>2773</v>
      </c>
      <c r="P10800" s="30" t="s">
        <v>2787</v>
      </c>
      <c r="Q10800" t="s">
        <v>2037</v>
      </c>
      <c r="R10800" t="s">
        <v>2628</v>
      </c>
      <c r="S10800">
        <v>32</v>
      </c>
      <c r="T10800" s="29" t="s">
        <v>29373</v>
      </c>
      <c r="U10800" s="29" t="s">
        <v>29405</v>
      </c>
    </row>
    <row r="10801" spans="1:21">
      <c r="A10801">
        <v>10800</v>
      </c>
      <c r="L10801" s="30" t="s">
        <v>2759</v>
      </c>
      <c r="M10801" s="30" t="s">
        <v>2760</v>
      </c>
      <c r="N10801" s="30" t="s">
        <v>2773</v>
      </c>
      <c r="P10801" s="30" t="s">
        <v>2788</v>
      </c>
      <c r="Q10801" t="s">
        <v>2037</v>
      </c>
      <c r="R10801" t="s">
        <v>2628</v>
      </c>
      <c r="S10801">
        <v>32</v>
      </c>
      <c r="T10801" s="29" t="s">
        <v>29373</v>
      </c>
      <c r="U10801" s="29" t="s">
        <v>29406</v>
      </c>
    </row>
    <row r="10802" spans="1:21">
      <c r="A10802">
        <v>10801</v>
      </c>
      <c r="L10802" s="30" t="s">
        <v>2759</v>
      </c>
      <c r="M10802" s="30" t="s">
        <v>2760</v>
      </c>
      <c r="N10802" s="30" t="s">
        <v>2773</v>
      </c>
      <c r="P10802" s="30" t="s">
        <v>2789</v>
      </c>
      <c r="Q10802" t="s">
        <v>2037</v>
      </c>
      <c r="R10802" t="s">
        <v>2628</v>
      </c>
      <c r="S10802">
        <v>32</v>
      </c>
      <c r="T10802" s="29" t="s">
        <v>29373</v>
      </c>
      <c r="U10802" s="29" t="s">
        <v>29407</v>
      </c>
    </row>
    <row r="10803" spans="1:21">
      <c r="A10803">
        <v>10802</v>
      </c>
      <c r="L10803" s="30" t="s">
        <v>2759</v>
      </c>
      <c r="M10803" s="30" t="s">
        <v>2760</v>
      </c>
      <c r="N10803" s="30" t="s">
        <v>2773</v>
      </c>
      <c r="P10803" s="30" t="s">
        <v>6780</v>
      </c>
      <c r="Q10803" t="s">
        <v>2261</v>
      </c>
      <c r="R10803" t="s">
        <v>2628</v>
      </c>
      <c r="S10803">
        <v>36</v>
      </c>
      <c r="T10803" s="29" t="s">
        <v>29378</v>
      </c>
      <c r="U10803" s="29" t="s">
        <v>29408</v>
      </c>
    </row>
    <row r="10804" spans="1:21">
      <c r="A10804">
        <v>10803</v>
      </c>
      <c r="L10804" s="30" t="s">
        <v>2759</v>
      </c>
      <c r="M10804" s="30" t="s">
        <v>2760</v>
      </c>
      <c r="N10804" s="30" t="s">
        <v>2773</v>
      </c>
      <c r="P10804" s="30" t="s">
        <v>2790</v>
      </c>
      <c r="Q10804" t="s">
        <v>2037</v>
      </c>
      <c r="R10804" t="s">
        <v>2628</v>
      </c>
      <c r="S10804">
        <v>32</v>
      </c>
      <c r="T10804" s="29" t="s">
        <v>29373</v>
      </c>
      <c r="U10804" s="29" t="s">
        <v>29409</v>
      </c>
    </row>
    <row r="10805" spans="1:21">
      <c r="A10805">
        <v>10804</v>
      </c>
      <c r="L10805" s="30" t="s">
        <v>2759</v>
      </c>
      <c r="M10805" s="30" t="s">
        <v>2760</v>
      </c>
      <c r="N10805" s="30" t="s">
        <v>2773</v>
      </c>
      <c r="P10805" s="30" t="s">
        <v>2791</v>
      </c>
      <c r="Q10805" t="s">
        <v>2037</v>
      </c>
      <c r="R10805" t="s">
        <v>2628</v>
      </c>
      <c r="S10805">
        <v>32</v>
      </c>
      <c r="T10805" s="29" t="s">
        <v>29373</v>
      </c>
      <c r="U10805" s="29" t="s">
        <v>29410</v>
      </c>
    </row>
    <row r="10806" spans="1:21">
      <c r="A10806">
        <v>10805</v>
      </c>
      <c r="L10806" s="30" t="s">
        <v>2759</v>
      </c>
      <c r="M10806" s="30" t="s">
        <v>2760</v>
      </c>
      <c r="N10806" s="30" t="s">
        <v>2773</v>
      </c>
      <c r="P10806" s="30" t="s">
        <v>2792</v>
      </c>
      <c r="Q10806" t="s">
        <v>2037</v>
      </c>
      <c r="R10806" t="s">
        <v>2628</v>
      </c>
      <c r="S10806">
        <v>32</v>
      </c>
      <c r="T10806" s="29" t="s">
        <v>29373</v>
      </c>
      <c r="U10806" s="29" t="s">
        <v>29411</v>
      </c>
    </row>
    <row r="10807" spans="1:21">
      <c r="A10807">
        <v>10806</v>
      </c>
      <c r="L10807" s="30" t="s">
        <v>2759</v>
      </c>
      <c r="M10807" s="30" t="s">
        <v>2760</v>
      </c>
      <c r="N10807" s="30" t="s">
        <v>2773</v>
      </c>
      <c r="P10807" s="30" t="s">
        <v>2793</v>
      </c>
      <c r="Q10807" t="s">
        <v>2037</v>
      </c>
      <c r="R10807" t="s">
        <v>2628</v>
      </c>
      <c r="S10807">
        <v>32</v>
      </c>
      <c r="T10807" s="29" t="s">
        <v>29373</v>
      </c>
      <c r="U10807" s="29" t="s">
        <v>29412</v>
      </c>
    </row>
    <row r="10808" spans="1:21">
      <c r="A10808">
        <v>10807</v>
      </c>
      <c r="L10808" s="30" t="s">
        <v>2759</v>
      </c>
      <c r="M10808" s="30" t="s">
        <v>2760</v>
      </c>
      <c r="N10808" s="30" t="s">
        <v>2773</v>
      </c>
      <c r="P10808" s="30" t="s">
        <v>2794</v>
      </c>
      <c r="Q10808" t="s">
        <v>2037</v>
      </c>
      <c r="R10808" t="s">
        <v>2628</v>
      </c>
      <c r="S10808">
        <v>32</v>
      </c>
      <c r="T10808" s="29" t="s">
        <v>29373</v>
      </c>
      <c r="U10808" s="29" t="s">
        <v>29413</v>
      </c>
    </row>
    <row r="10809" spans="1:21">
      <c r="A10809">
        <v>10808</v>
      </c>
      <c r="L10809" s="30" t="s">
        <v>2759</v>
      </c>
      <c r="M10809" s="30" t="s">
        <v>2760</v>
      </c>
      <c r="N10809" s="30" t="s">
        <v>2773</v>
      </c>
      <c r="P10809" s="30" t="s">
        <v>2795</v>
      </c>
      <c r="Q10809" t="s">
        <v>2037</v>
      </c>
      <c r="R10809" t="s">
        <v>2628</v>
      </c>
      <c r="S10809">
        <v>32</v>
      </c>
      <c r="T10809" s="29" t="s">
        <v>29373</v>
      </c>
      <c r="U10809" s="29" t="s">
        <v>29414</v>
      </c>
    </row>
    <row r="10810" spans="1:21">
      <c r="A10810">
        <v>10809</v>
      </c>
      <c r="L10810" s="30" t="s">
        <v>2759</v>
      </c>
      <c r="M10810" s="30" t="s">
        <v>2760</v>
      </c>
      <c r="N10810" s="30" t="s">
        <v>2773</v>
      </c>
      <c r="P10810" s="30" t="s">
        <v>4437</v>
      </c>
      <c r="Q10810" t="s">
        <v>2261</v>
      </c>
      <c r="R10810" t="s">
        <v>2628</v>
      </c>
      <c r="S10810">
        <v>35</v>
      </c>
      <c r="T10810" s="29" t="s">
        <v>29375</v>
      </c>
      <c r="U10810" s="29" t="s">
        <v>29415</v>
      </c>
    </row>
    <row r="10811" spans="1:21">
      <c r="A10811">
        <v>10810</v>
      </c>
      <c r="L10811" s="30" t="s">
        <v>2759</v>
      </c>
      <c r="M10811" s="30" t="s">
        <v>2760</v>
      </c>
      <c r="N10811" s="30" t="s">
        <v>2773</v>
      </c>
      <c r="P10811" s="30" t="s">
        <v>2796</v>
      </c>
      <c r="Q10811" t="s">
        <v>2037</v>
      </c>
      <c r="R10811" t="s">
        <v>2628</v>
      </c>
      <c r="S10811">
        <v>32</v>
      </c>
      <c r="T10811" s="29" t="s">
        <v>29373</v>
      </c>
      <c r="U10811" s="29" t="s">
        <v>29416</v>
      </c>
    </row>
    <row r="10812" spans="1:21">
      <c r="A10812">
        <v>10811</v>
      </c>
      <c r="L10812" s="30" t="s">
        <v>2759</v>
      </c>
      <c r="M10812" s="30" t="s">
        <v>2760</v>
      </c>
      <c r="N10812" s="30" t="s">
        <v>2773</v>
      </c>
      <c r="P10812" s="30" t="s">
        <v>2797</v>
      </c>
      <c r="Q10812" t="s">
        <v>2037</v>
      </c>
      <c r="R10812" t="s">
        <v>2628</v>
      </c>
      <c r="S10812">
        <v>32</v>
      </c>
      <c r="T10812" s="29" t="s">
        <v>29373</v>
      </c>
      <c r="U10812" s="29" t="s">
        <v>29417</v>
      </c>
    </row>
    <row r="10813" spans="1:21">
      <c r="A10813">
        <v>10812</v>
      </c>
      <c r="L10813" s="30" t="s">
        <v>2759</v>
      </c>
      <c r="M10813" s="30" t="s">
        <v>2760</v>
      </c>
      <c r="N10813" s="30" t="s">
        <v>2773</v>
      </c>
      <c r="P10813" s="30" t="s">
        <v>2798</v>
      </c>
      <c r="Q10813" t="s">
        <v>2037</v>
      </c>
      <c r="R10813" t="s">
        <v>2628</v>
      </c>
      <c r="S10813">
        <v>32</v>
      </c>
      <c r="T10813" s="29" t="s">
        <v>29373</v>
      </c>
      <c r="U10813" s="29" t="s">
        <v>29418</v>
      </c>
    </row>
    <row r="10814" spans="1:21">
      <c r="A10814">
        <v>10813</v>
      </c>
      <c r="L10814" s="30" t="s">
        <v>2759</v>
      </c>
      <c r="M10814" s="30" t="s">
        <v>2760</v>
      </c>
      <c r="N10814" s="30" t="s">
        <v>6781</v>
      </c>
      <c r="P10814" s="30" t="s">
        <v>2806</v>
      </c>
      <c r="Q10814" t="s">
        <v>2261</v>
      </c>
      <c r="R10814" t="s">
        <v>2630</v>
      </c>
      <c r="S10814">
        <v>36</v>
      </c>
      <c r="T10814" s="29" t="s">
        <v>29378</v>
      </c>
      <c r="U10814" s="29" t="s">
        <v>29419</v>
      </c>
    </row>
    <row r="10815" spans="1:21">
      <c r="A10815">
        <v>10814</v>
      </c>
      <c r="L10815" s="30" t="s">
        <v>2759</v>
      </c>
      <c r="M10815" s="30" t="s">
        <v>2760</v>
      </c>
      <c r="N10815" s="30" t="s">
        <v>2799</v>
      </c>
      <c r="P10815" s="30" t="s">
        <v>6782</v>
      </c>
      <c r="Q10815" t="s">
        <v>2261</v>
      </c>
      <c r="R10815" t="s">
        <v>2628</v>
      </c>
      <c r="S10815">
        <v>36</v>
      </c>
      <c r="T10815" s="29" t="s">
        <v>29378</v>
      </c>
      <c r="U10815" s="29" t="s">
        <v>29420</v>
      </c>
    </row>
    <row r="10816" spans="1:21">
      <c r="A10816">
        <v>10815</v>
      </c>
      <c r="L10816" s="30" t="s">
        <v>2759</v>
      </c>
      <c r="M10816" s="30" t="s">
        <v>2760</v>
      </c>
      <c r="N10816" s="30" t="s">
        <v>2799</v>
      </c>
      <c r="P10816" s="30" t="s">
        <v>4438</v>
      </c>
      <c r="Q10816" t="s">
        <v>2261</v>
      </c>
      <c r="R10816" t="s">
        <v>2628</v>
      </c>
      <c r="S10816">
        <v>35</v>
      </c>
      <c r="T10816" s="29" t="s">
        <v>29375</v>
      </c>
      <c r="U10816" s="29" t="s">
        <v>29421</v>
      </c>
    </row>
    <row r="10817" spans="1:21">
      <c r="A10817">
        <v>10816</v>
      </c>
      <c r="L10817" s="30" t="s">
        <v>2759</v>
      </c>
      <c r="M10817" s="30" t="s">
        <v>2760</v>
      </c>
      <c r="N10817" s="30" t="s">
        <v>2799</v>
      </c>
      <c r="P10817" s="30" t="s">
        <v>2800</v>
      </c>
      <c r="Q10817" t="s">
        <v>2037</v>
      </c>
      <c r="R10817" t="s">
        <v>6898</v>
      </c>
      <c r="S10817">
        <v>36</v>
      </c>
      <c r="T10817" s="29" t="s">
        <v>18184</v>
      </c>
      <c r="U10817" s="29" t="s">
        <v>29422</v>
      </c>
    </row>
    <row r="10818" spans="1:21">
      <c r="A10818">
        <v>10817</v>
      </c>
      <c r="L10818" s="30" t="s">
        <v>2759</v>
      </c>
      <c r="M10818" s="30" t="s">
        <v>2760</v>
      </c>
      <c r="N10818" s="30" t="s">
        <v>2799</v>
      </c>
      <c r="P10818" s="30" t="s">
        <v>2801</v>
      </c>
      <c r="Q10818" t="s">
        <v>2037</v>
      </c>
      <c r="R10818" t="s">
        <v>2628</v>
      </c>
      <c r="S10818">
        <v>32</v>
      </c>
      <c r="T10818" s="29" t="s">
        <v>29373</v>
      </c>
      <c r="U10818" s="29" t="s">
        <v>29423</v>
      </c>
    </row>
    <row r="10819" spans="1:21">
      <c r="A10819">
        <v>10818</v>
      </c>
      <c r="L10819" s="30" t="s">
        <v>2759</v>
      </c>
      <c r="M10819" s="30" t="s">
        <v>2760</v>
      </c>
      <c r="N10819" s="30" t="s">
        <v>2799</v>
      </c>
      <c r="P10819" s="30" t="s">
        <v>2802</v>
      </c>
      <c r="Q10819" t="s">
        <v>2037</v>
      </c>
      <c r="R10819" t="s">
        <v>2628</v>
      </c>
      <c r="S10819">
        <v>32</v>
      </c>
      <c r="T10819" s="29" t="s">
        <v>29373</v>
      </c>
      <c r="U10819" s="29" t="s">
        <v>29424</v>
      </c>
    </row>
    <row r="10820" spans="1:21">
      <c r="A10820">
        <v>10819</v>
      </c>
      <c r="L10820" s="30" t="s">
        <v>2759</v>
      </c>
      <c r="M10820" s="30" t="s">
        <v>2760</v>
      </c>
      <c r="N10820" s="30" t="s">
        <v>2799</v>
      </c>
      <c r="P10820" s="30" t="s">
        <v>2803</v>
      </c>
      <c r="Q10820" t="s">
        <v>2037</v>
      </c>
      <c r="R10820" t="s">
        <v>2628</v>
      </c>
      <c r="S10820">
        <v>32</v>
      </c>
      <c r="T10820" s="29" t="s">
        <v>29373</v>
      </c>
      <c r="U10820" s="29" t="s">
        <v>29425</v>
      </c>
    </row>
    <row r="10821" spans="1:21">
      <c r="A10821">
        <v>10820</v>
      </c>
      <c r="L10821" s="30" t="s">
        <v>2759</v>
      </c>
      <c r="M10821" s="30" t="s">
        <v>2760</v>
      </c>
      <c r="N10821" s="30" t="s">
        <v>2799</v>
      </c>
      <c r="P10821" s="30" t="s">
        <v>2804</v>
      </c>
      <c r="Q10821" t="s">
        <v>2037</v>
      </c>
      <c r="R10821" t="s">
        <v>2628</v>
      </c>
      <c r="S10821">
        <v>32</v>
      </c>
      <c r="T10821" s="29" t="s">
        <v>29373</v>
      </c>
      <c r="U10821" s="29" t="s">
        <v>29426</v>
      </c>
    </row>
    <row r="10822" spans="1:21">
      <c r="A10822">
        <v>10821</v>
      </c>
      <c r="L10822" s="30" t="s">
        <v>2759</v>
      </c>
      <c r="M10822" s="30" t="s">
        <v>2760</v>
      </c>
      <c r="N10822" s="30" t="s">
        <v>2799</v>
      </c>
      <c r="P10822" s="30" t="s">
        <v>2805</v>
      </c>
      <c r="Q10822" t="s">
        <v>2037</v>
      </c>
      <c r="R10822" t="s">
        <v>2628</v>
      </c>
      <c r="S10822">
        <v>32</v>
      </c>
      <c r="T10822" s="29" t="s">
        <v>29373</v>
      </c>
      <c r="U10822" s="29" t="s">
        <v>29427</v>
      </c>
    </row>
    <row r="10823" spans="1:21">
      <c r="A10823">
        <v>10822</v>
      </c>
      <c r="L10823" s="30" t="s">
        <v>2759</v>
      </c>
      <c r="M10823" s="30" t="s">
        <v>2760</v>
      </c>
      <c r="N10823" s="30" t="s">
        <v>6783</v>
      </c>
      <c r="P10823" s="30" t="s">
        <v>6784</v>
      </c>
      <c r="Q10823" t="s">
        <v>2261</v>
      </c>
      <c r="R10823" t="s">
        <v>2628</v>
      </c>
      <c r="S10823">
        <v>36</v>
      </c>
      <c r="T10823" s="29" t="s">
        <v>29378</v>
      </c>
      <c r="U10823" s="29" t="s">
        <v>29428</v>
      </c>
    </row>
    <row r="10824" spans="1:21">
      <c r="A10824">
        <v>10823</v>
      </c>
      <c r="L10824" s="30" t="s">
        <v>2759</v>
      </c>
      <c r="M10824" s="30" t="s">
        <v>2760</v>
      </c>
      <c r="N10824" s="30" t="s">
        <v>6785</v>
      </c>
      <c r="P10824" s="30" t="s">
        <v>3624</v>
      </c>
      <c r="Q10824" t="s">
        <v>2261</v>
      </c>
      <c r="R10824" t="s">
        <v>2630</v>
      </c>
      <c r="S10824">
        <v>36</v>
      </c>
      <c r="T10824" s="29" t="s">
        <v>29378</v>
      </c>
      <c r="U10824" s="29" t="s">
        <v>29429</v>
      </c>
    </row>
    <row r="10825" spans="1:21">
      <c r="A10825">
        <v>10824</v>
      </c>
      <c r="L10825" s="30" t="s">
        <v>2759</v>
      </c>
      <c r="M10825" s="30" t="s">
        <v>2807</v>
      </c>
      <c r="N10825" s="30" t="s">
        <v>2812</v>
      </c>
      <c r="P10825" s="30" t="s">
        <v>3195</v>
      </c>
      <c r="Q10825" t="s">
        <v>2037</v>
      </c>
      <c r="R10825" t="s">
        <v>2628</v>
      </c>
      <c r="S10825">
        <v>32</v>
      </c>
      <c r="T10825" s="29" t="s">
        <v>29373</v>
      </c>
      <c r="U10825" s="29" t="s">
        <v>29430</v>
      </c>
    </row>
    <row r="10826" spans="1:21">
      <c r="A10826">
        <v>10825</v>
      </c>
      <c r="L10826" s="30" t="s">
        <v>2759</v>
      </c>
      <c r="M10826" s="30" t="s">
        <v>2807</v>
      </c>
      <c r="N10826" s="30" t="s">
        <v>2812</v>
      </c>
      <c r="P10826" s="30" t="s">
        <v>3196</v>
      </c>
      <c r="Q10826" t="s">
        <v>2037</v>
      </c>
      <c r="R10826" t="s">
        <v>2628</v>
      </c>
      <c r="S10826">
        <v>32</v>
      </c>
      <c r="T10826" s="29" t="s">
        <v>29373</v>
      </c>
      <c r="U10826" s="29" t="s">
        <v>29431</v>
      </c>
    </row>
    <row r="10827" spans="1:21">
      <c r="A10827">
        <v>10826</v>
      </c>
      <c r="L10827" s="30" t="s">
        <v>2759</v>
      </c>
      <c r="M10827" s="30" t="s">
        <v>2807</v>
      </c>
      <c r="N10827" s="30" t="s">
        <v>2812</v>
      </c>
      <c r="P10827" s="30" t="s">
        <v>3197</v>
      </c>
      <c r="Q10827" t="s">
        <v>2037</v>
      </c>
      <c r="R10827" t="s">
        <v>2628</v>
      </c>
      <c r="S10827">
        <v>32</v>
      </c>
      <c r="T10827" s="29" t="s">
        <v>29373</v>
      </c>
      <c r="U10827" s="29" t="s">
        <v>29432</v>
      </c>
    </row>
    <row r="10828" spans="1:21">
      <c r="A10828">
        <v>10827</v>
      </c>
      <c r="L10828" s="30" t="s">
        <v>2759</v>
      </c>
      <c r="M10828" s="30" t="s">
        <v>2807</v>
      </c>
      <c r="N10828" s="30" t="s">
        <v>2812</v>
      </c>
      <c r="P10828" s="30" t="s">
        <v>3198</v>
      </c>
      <c r="Q10828" t="s">
        <v>2037</v>
      </c>
      <c r="R10828" t="s">
        <v>2628</v>
      </c>
      <c r="S10828">
        <v>32</v>
      </c>
      <c r="T10828" s="29" t="s">
        <v>29373</v>
      </c>
      <c r="U10828" s="29" t="s">
        <v>29433</v>
      </c>
    </row>
    <row r="10829" spans="1:21">
      <c r="A10829">
        <v>10828</v>
      </c>
      <c r="L10829" s="30" t="s">
        <v>2759</v>
      </c>
      <c r="M10829" s="30" t="s">
        <v>2807</v>
      </c>
      <c r="N10829" s="30" t="s">
        <v>2812</v>
      </c>
      <c r="P10829" s="30" t="s">
        <v>2813</v>
      </c>
      <c r="Q10829" t="s">
        <v>2037</v>
      </c>
      <c r="R10829" t="s">
        <v>6898</v>
      </c>
      <c r="S10829">
        <v>36</v>
      </c>
      <c r="T10829" s="29" t="s">
        <v>18184</v>
      </c>
      <c r="U10829" s="29" t="s">
        <v>29434</v>
      </c>
    </row>
    <row r="10830" spans="1:21">
      <c r="A10830">
        <v>10829</v>
      </c>
      <c r="L10830" s="30" t="s">
        <v>2759</v>
      </c>
      <c r="M10830" s="30" t="s">
        <v>2807</v>
      </c>
      <c r="N10830" s="30" t="s">
        <v>2814</v>
      </c>
      <c r="P10830" s="30" t="s">
        <v>2815</v>
      </c>
      <c r="Q10830" t="s">
        <v>2037</v>
      </c>
      <c r="R10830" t="s">
        <v>6898</v>
      </c>
      <c r="S10830">
        <v>36</v>
      </c>
      <c r="T10830" s="29" t="s">
        <v>18184</v>
      </c>
      <c r="U10830" s="29" t="s">
        <v>29435</v>
      </c>
    </row>
    <row r="10831" spans="1:21">
      <c r="A10831">
        <v>10830</v>
      </c>
      <c r="L10831" s="30" t="s">
        <v>2759</v>
      </c>
      <c r="M10831" s="30" t="s">
        <v>2807</v>
      </c>
      <c r="N10831" s="30" t="s">
        <v>2816</v>
      </c>
      <c r="P10831" s="30" t="s">
        <v>3199</v>
      </c>
      <c r="Q10831" t="s">
        <v>2037</v>
      </c>
      <c r="R10831" t="s">
        <v>6898</v>
      </c>
      <c r="S10831">
        <v>36</v>
      </c>
      <c r="T10831" s="29" t="s">
        <v>18184</v>
      </c>
      <c r="U10831" s="29" t="s">
        <v>29436</v>
      </c>
    </row>
    <row r="10832" spans="1:21">
      <c r="A10832">
        <v>10831</v>
      </c>
      <c r="L10832" s="30" t="s">
        <v>2759</v>
      </c>
      <c r="M10832" s="30" t="s">
        <v>2807</v>
      </c>
      <c r="N10832" s="30" t="s">
        <v>2817</v>
      </c>
      <c r="P10832" s="30" t="s">
        <v>2818</v>
      </c>
      <c r="Q10832" t="s">
        <v>2037</v>
      </c>
      <c r="R10832" t="s">
        <v>2628</v>
      </c>
      <c r="S10832">
        <v>32</v>
      </c>
      <c r="T10832" s="29" t="s">
        <v>29373</v>
      </c>
      <c r="U10832" s="29" t="s">
        <v>29437</v>
      </c>
    </row>
    <row r="10833" spans="1:21">
      <c r="A10833">
        <v>10832</v>
      </c>
      <c r="L10833" s="30" t="s">
        <v>2759</v>
      </c>
      <c r="M10833" s="30" t="s">
        <v>2807</v>
      </c>
      <c r="N10833" s="30" t="s">
        <v>2817</v>
      </c>
      <c r="P10833" s="30" t="s">
        <v>3200</v>
      </c>
      <c r="Q10833" t="s">
        <v>2037</v>
      </c>
      <c r="R10833" t="s">
        <v>6898</v>
      </c>
      <c r="S10833">
        <v>36</v>
      </c>
      <c r="T10833" s="29" t="s">
        <v>18184</v>
      </c>
      <c r="U10833" s="29" t="s">
        <v>29438</v>
      </c>
    </row>
    <row r="10834" spans="1:21">
      <c r="A10834">
        <v>10833</v>
      </c>
      <c r="L10834" s="30" t="s">
        <v>2759</v>
      </c>
      <c r="M10834" s="30" t="s">
        <v>2807</v>
      </c>
      <c r="N10834" s="30" t="s">
        <v>2817</v>
      </c>
      <c r="P10834" s="30" t="s">
        <v>6786</v>
      </c>
      <c r="Q10834" t="s">
        <v>2261</v>
      </c>
      <c r="R10834" t="s">
        <v>2628</v>
      </c>
      <c r="S10834">
        <v>36</v>
      </c>
      <c r="T10834" s="29" t="s">
        <v>29378</v>
      </c>
      <c r="U10834" s="29" t="s">
        <v>29439</v>
      </c>
    </row>
    <row r="10835" spans="1:21">
      <c r="A10835">
        <v>10834</v>
      </c>
      <c r="L10835" s="30" t="s">
        <v>2759</v>
      </c>
      <c r="M10835" s="30" t="s">
        <v>2807</v>
      </c>
      <c r="N10835" s="30" t="s">
        <v>2817</v>
      </c>
      <c r="P10835" s="30" t="s">
        <v>6787</v>
      </c>
      <c r="Q10835" t="s">
        <v>2261</v>
      </c>
      <c r="R10835" t="s">
        <v>2628</v>
      </c>
      <c r="S10835">
        <v>36</v>
      </c>
      <c r="T10835" s="29" t="s">
        <v>29378</v>
      </c>
      <c r="U10835" s="29" t="s">
        <v>29440</v>
      </c>
    </row>
    <row r="10836" spans="1:21">
      <c r="A10836">
        <v>10835</v>
      </c>
      <c r="L10836" s="30" t="s">
        <v>2759</v>
      </c>
      <c r="M10836" s="30" t="s">
        <v>2807</v>
      </c>
      <c r="N10836" s="30" t="s">
        <v>2817</v>
      </c>
      <c r="P10836" s="30" t="s">
        <v>6788</v>
      </c>
      <c r="Q10836" t="s">
        <v>2261</v>
      </c>
      <c r="R10836" t="s">
        <v>2628</v>
      </c>
      <c r="S10836">
        <v>36</v>
      </c>
      <c r="T10836" s="29" t="s">
        <v>29378</v>
      </c>
      <c r="U10836" s="29" t="s">
        <v>29441</v>
      </c>
    </row>
    <row r="10837" spans="1:21">
      <c r="A10837">
        <v>10836</v>
      </c>
      <c r="L10837" s="30" t="s">
        <v>2759</v>
      </c>
      <c r="M10837" s="30" t="s">
        <v>2807</v>
      </c>
      <c r="N10837" s="30" t="s">
        <v>2817</v>
      </c>
      <c r="P10837" s="30" t="s">
        <v>3201</v>
      </c>
      <c r="Q10837" t="s">
        <v>2037</v>
      </c>
      <c r="R10837" t="s">
        <v>2628</v>
      </c>
      <c r="S10837">
        <v>32</v>
      </c>
      <c r="T10837" s="29" t="s">
        <v>29373</v>
      </c>
      <c r="U10837" s="29" t="s">
        <v>29442</v>
      </c>
    </row>
    <row r="10838" spans="1:21">
      <c r="A10838">
        <v>10837</v>
      </c>
      <c r="L10838" s="30" t="s">
        <v>2759</v>
      </c>
      <c r="M10838" s="30" t="s">
        <v>2807</v>
      </c>
      <c r="N10838" s="30" t="s">
        <v>2817</v>
      </c>
      <c r="P10838" s="30" t="s">
        <v>2819</v>
      </c>
      <c r="Q10838" t="s">
        <v>2037</v>
      </c>
      <c r="R10838" t="s">
        <v>2628</v>
      </c>
      <c r="S10838">
        <v>32</v>
      </c>
      <c r="T10838" s="29" t="s">
        <v>29373</v>
      </c>
      <c r="U10838" s="29" t="s">
        <v>29443</v>
      </c>
    </row>
    <row r="10839" spans="1:21">
      <c r="A10839">
        <v>10838</v>
      </c>
      <c r="L10839" s="30" t="s">
        <v>2759</v>
      </c>
      <c r="M10839" s="30" t="s">
        <v>2807</v>
      </c>
      <c r="N10839" s="30" t="s">
        <v>2820</v>
      </c>
      <c r="P10839" s="30" t="s">
        <v>4439</v>
      </c>
      <c r="Q10839" t="s">
        <v>2261</v>
      </c>
      <c r="R10839" t="s">
        <v>2628</v>
      </c>
      <c r="S10839">
        <v>35</v>
      </c>
      <c r="T10839" s="29" t="s">
        <v>29375</v>
      </c>
      <c r="U10839" s="29" t="s">
        <v>29444</v>
      </c>
    </row>
    <row r="10840" spans="1:21">
      <c r="A10840">
        <v>10839</v>
      </c>
      <c r="L10840" s="30" t="s">
        <v>2759</v>
      </c>
      <c r="M10840" s="30" t="s">
        <v>2807</v>
      </c>
      <c r="N10840" s="30" t="s">
        <v>2820</v>
      </c>
      <c r="P10840" s="30" t="s">
        <v>2821</v>
      </c>
      <c r="Q10840" t="s">
        <v>2037</v>
      </c>
      <c r="R10840" t="s">
        <v>6898</v>
      </c>
      <c r="S10840">
        <v>36</v>
      </c>
      <c r="T10840" s="29" t="s">
        <v>18184</v>
      </c>
      <c r="U10840" s="29" t="s">
        <v>29445</v>
      </c>
    </row>
    <row r="10841" spans="1:21">
      <c r="A10841">
        <v>10840</v>
      </c>
      <c r="L10841" s="30" t="s">
        <v>2759</v>
      </c>
      <c r="M10841" s="30" t="s">
        <v>2807</v>
      </c>
      <c r="N10841" s="30" t="s">
        <v>2822</v>
      </c>
      <c r="P10841" s="30" t="s">
        <v>2823</v>
      </c>
      <c r="Q10841" t="s">
        <v>2037</v>
      </c>
      <c r="R10841" t="s">
        <v>2628</v>
      </c>
      <c r="S10841">
        <v>32</v>
      </c>
      <c r="T10841" s="29" t="s">
        <v>29373</v>
      </c>
      <c r="U10841" s="29" t="s">
        <v>29446</v>
      </c>
    </row>
    <row r="10842" spans="1:21">
      <c r="A10842">
        <v>10841</v>
      </c>
      <c r="L10842" s="30" t="s">
        <v>2759</v>
      </c>
      <c r="M10842" s="30" t="s">
        <v>2807</v>
      </c>
      <c r="N10842" s="30" t="s">
        <v>2822</v>
      </c>
      <c r="P10842" s="30" t="s">
        <v>4440</v>
      </c>
      <c r="Q10842" t="s">
        <v>2261</v>
      </c>
      <c r="R10842" t="s">
        <v>2628</v>
      </c>
      <c r="S10842">
        <v>35</v>
      </c>
      <c r="T10842" s="29" t="s">
        <v>29375</v>
      </c>
      <c r="U10842" s="29" t="s">
        <v>29447</v>
      </c>
    </row>
    <row r="10843" spans="1:21">
      <c r="A10843">
        <v>10842</v>
      </c>
      <c r="L10843" s="30" t="s">
        <v>2759</v>
      </c>
      <c r="M10843" s="30" t="s">
        <v>2807</v>
      </c>
      <c r="N10843" s="30" t="s">
        <v>2822</v>
      </c>
      <c r="P10843" s="30" t="s">
        <v>3625</v>
      </c>
      <c r="Q10843" t="s">
        <v>2037</v>
      </c>
      <c r="R10843" t="s">
        <v>2631</v>
      </c>
      <c r="S10843">
        <v>34</v>
      </c>
      <c r="T10843" s="29" t="s">
        <v>29448</v>
      </c>
      <c r="U10843" s="29" t="s">
        <v>29449</v>
      </c>
    </row>
    <row r="10844" spans="1:21">
      <c r="A10844">
        <v>10843</v>
      </c>
      <c r="L10844" s="30" t="s">
        <v>2759</v>
      </c>
      <c r="M10844" s="30" t="s">
        <v>2807</v>
      </c>
      <c r="N10844" s="30" t="s">
        <v>2822</v>
      </c>
      <c r="P10844" s="30" t="s">
        <v>2824</v>
      </c>
      <c r="Q10844" t="s">
        <v>2037</v>
      </c>
      <c r="R10844" t="s">
        <v>6898</v>
      </c>
      <c r="S10844">
        <v>36</v>
      </c>
      <c r="T10844" s="29" t="s">
        <v>18184</v>
      </c>
      <c r="U10844" s="29" t="s">
        <v>29450</v>
      </c>
    </row>
    <row r="10845" spans="1:21">
      <c r="A10845">
        <v>10844</v>
      </c>
      <c r="L10845" s="30" t="s">
        <v>2759</v>
      </c>
      <c r="M10845" s="30" t="s">
        <v>6789</v>
      </c>
      <c r="N10845" s="30" t="s">
        <v>2808</v>
      </c>
      <c r="P10845" s="30" t="s">
        <v>2809</v>
      </c>
      <c r="Q10845" t="s">
        <v>2261</v>
      </c>
      <c r="R10845" t="s">
        <v>6896</v>
      </c>
      <c r="S10845">
        <v>36</v>
      </c>
      <c r="T10845" s="29" t="s">
        <v>18184</v>
      </c>
      <c r="U10845" s="29" t="s">
        <v>29451</v>
      </c>
    </row>
    <row r="10846" spans="1:21">
      <c r="A10846">
        <v>10845</v>
      </c>
      <c r="L10846" s="30" t="s">
        <v>2759</v>
      </c>
      <c r="M10846" s="30" t="s">
        <v>6789</v>
      </c>
      <c r="N10846" s="30" t="s">
        <v>6790</v>
      </c>
      <c r="P10846" s="30" t="s">
        <v>6791</v>
      </c>
      <c r="Q10846" t="s">
        <v>2261</v>
      </c>
      <c r="R10846" t="s">
        <v>2629</v>
      </c>
      <c r="S10846">
        <v>36</v>
      </c>
      <c r="T10846" s="29" t="s">
        <v>29452</v>
      </c>
      <c r="U10846" s="29" t="s">
        <v>29453</v>
      </c>
    </row>
    <row r="10847" spans="1:21">
      <c r="A10847">
        <v>10846</v>
      </c>
      <c r="L10847" s="30" t="s">
        <v>2759</v>
      </c>
      <c r="M10847" s="30" t="s">
        <v>6789</v>
      </c>
      <c r="N10847" s="30" t="s">
        <v>6790</v>
      </c>
      <c r="P10847" s="30" t="s">
        <v>6792</v>
      </c>
      <c r="Q10847" t="s">
        <v>2261</v>
      </c>
      <c r="R10847" t="s">
        <v>2628</v>
      </c>
      <c r="S10847">
        <v>36</v>
      </c>
      <c r="T10847" s="29" t="s">
        <v>29452</v>
      </c>
      <c r="U10847" s="29" t="s">
        <v>29454</v>
      </c>
    </row>
    <row r="10848" spans="1:21">
      <c r="A10848">
        <v>10847</v>
      </c>
      <c r="L10848" s="30" t="s">
        <v>2759</v>
      </c>
      <c r="M10848" s="30" t="s">
        <v>6789</v>
      </c>
      <c r="N10848" s="30" t="s">
        <v>6790</v>
      </c>
      <c r="P10848" s="30" t="s">
        <v>6793</v>
      </c>
      <c r="Q10848" t="s">
        <v>2261</v>
      </c>
      <c r="R10848" t="s">
        <v>2628</v>
      </c>
      <c r="S10848">
        <v>36</v>
      </c>
      <c r="T10848" s="29" t="s">
        <v>29452</v>
      </c>
      <c r="U10848" s="29" t="s">
        <v>29455</v>
      </c>
    </row>
    <row r="10849" spans="1:21">
      <c r="A10849">
        <v>10848</v>
      </c>
      <c r="L10849" s="30" t="s">
        <v>2759</v>
      </c>
      <c r="M10849" s="30" t="s">
        <v>6789</v>
      </c>
      <c r="N10849" s="30" t="s">
        <v>6790</v>
      </c>
      <c r="P10849" s="30" t="s">
        <v>6794</v>
      </c>
      <c r="Q10849" t="s">
        <v>2261</v>
      </c>
      <c r="R10849" t="s">
        <v>2628</v>
      </c>
      <c r="S10849">
        <v>36</v>
      </c>
      <c r="T10849" s="29" t="s">
        <v>29452</v>
      </c>
      <c r="U10849" s="29" t="s">
        <v>29456</v>
      </c>
    </row>
    <row r="10850" spans="1:21">
      <c r="A10850">
        <v>10849</v>
      </c>
      <c r="L10850" s="30" t="s">
        <v>2759</v>
      </c>
      <c r="M10850" s="30" t="s">
        <v>6789</v>
      </c>
      <c r="N10850" s="30" t="s">
        <v>6795</v>
      </c>
      <c r="P10850" s="30" t="s">
        <v>6796</v>
      </c>
      <c r="Q10850" t="s">
        <v>2261</v>
      </c>
      <c r="R10850" t="s">
        <v>2628</v>
      </c>
      <c r="S10850">
        <v>36</v>
      </c>
      <c r="T10850" s="29" t="s">
        <v>29452</v>
      </c>
      <c r="U10850" s="29" t="s">
        <v>29457</v>
      </c>
    </row>
    <row r="10851" spans="1:21">
      <c r="A10851">
        <v>10850</v>
      </c>
      <c r="L10851" s="30" t="s">
        <v>2759</v>
      </c>
      <c r="M10851" s="30" t="s">
        <v>6789</v>
      </c>
      <c r="N10851" s="30" t="s">
        <v>6797</v>
      </c>
      <c r="P10851" s="30" t="s">
        <v>6798</v>
      </c>
      <c r="Q10851" t="s">
        <v>2261</v>
      </c>
      <c r="R10851" t="s">
        <v>2628</v>
      </c>
      <c r="S10851">
        <v>36</v>
      </c>
      <c r="T10851" s="29" t="s">
        <v>29452</v>
      </c>
      <c r="U10851" s="29" t="s">
        <v>29458</v>
      </c>
    </row>
    <row r="10852" spans="1:21">
      <c r="A10852">
        <v>10851</v>
      </c>
      <c r="L10852" s="30" t="s">
        <v>2759</v>
      </c>
      <c r="M10852" s="30" t="s">
        <v>6789</v>
      </c>
      <c r="N10852" s="30" t="s">
        <v>6799</v>
      </c>
      <c r="P10852" s="30" t="s">
        <v>3194</v>
      </c>
      <c r="Q10852" t="s">
        <v>2261</v>
      </c>
      <c r="R10852" t="s">
        <v>2630</v>
      </c>
      <c r="S10852">
        <v>36</v>
      </c>
      <c r="T10852" s="29" t="s">
        <v>29452</v>
      </c>
      <c r="U10852" s="29" t="s">
        <v>29459</v>
      </c>
    </row>
    <row r="10853" spans="1:21">
      <c r="A10853">
        <v>10852</v>
      </c>
      <c r="L10853" s="30" t="s">
        <v>2759</v>
      </c>
      <c r="M10853" s="30" t="s">
        <v>6789</v>
      </c>
      <c r="N10853" s="30" t="s">
        <v>6799</v>
      </c>
      <c r="P10853" s="30" t="s">
        <v>2810</v>
      </c>
      <c r="Q10853" t="s">
        <v>2261</v>
      </c>
      <c r="R10853" t="s">
        <v>2630</v>
      </c>
      <c r="S10853">
        <v>36</v>
      </c>
      <c r="T10853" s="29" t="s">
        <v>29452</v>
      </c>
      <c r="U10853" s="29" t="s">
        <v>29460</v>
      </c>
    </row>
    <row r="10854" spans="1:21">
      <c r="A10854">
        <v>10853</v>
      </c>
      <c r="L10854" s="30" t="s">
        <v>2759</v>
      </c>
      <c r="M10854" s="30" t="s">
        <v>6789</v>
      </c>
      <c r="N10854" s="30" t="s">
        <v>6799</v>
      </c>
      <c r="P10854" s="30" t="s">
        <v>2811</v>
      </c>
      <c r="Q10854" t="s">
        <v>2261</v>
      </c>
      <c r="R10854" t="s">
        <v>2630</v>
      </c>
      <c r="S10854">
        <v>36</v>
      </c>
      <c r="T10854" s="29" t="s">
        <v>29452</v>
      </c>
      <c r="U10854" s="29" t="s">
        <v>29461</v>
      </c>
    </row>
    <row r="10855" spans="1:21">
      <c r="A10855">
        <v>10854</v>
      </c>
      <c r="L10855" s="30" t="s">
        <v>796</v>
      </c>
      <c r="N10855" s="30" t="s">
        <v>6800</v>
      </c>
      <c r="P10855" s="30" t="s">
        <v>6801</v>
      </c>
      <c r="Q10855" t="s">
        <v>2034</v>
      </c>
      <c r="R10855" t="s">
        <v>6897</v>
      </c>
      <c r="S10855">
        <v>36</v>
      </c>
      <c r="T10855" s="29" t="s">
        <v>29462</v>
      </c>
      <c r="U10855" s="29" t="s">
        <v>29463</v>
      </c>
    </row>
    <row r="10856" spans="1:21">
      <c r="A10856">
        <v>10855</v>
      </c>
      <c r="L10856" s="30" t="s">
        <v>796</v>
      </c>
      <c r="N10856" s="30" t="s">
        <v>6800</v>
      </c>
      <c r="P10856" s="30" t="s">
        <v>6802</v>
      </c>
      <c r="Q10856" t="s">
        <v>2034</v>
      </c>
      <c r="R10856" t="s">
        <v>2628</v>
      </c>
      <c r="S10856">
        <v>36</v>
      </c>
      <c r="T10856" s="29" t="s">
        <v>29464</v>
      </c>
      <c r="U10856" s="29" t="s">
        <v>29465</v>
      </c>
    </row>
    <row r="10857" spans="1:21">
      <c r="A10857">
        <v>10856</v>
      </c>
      <c r="L10857" s="30" t="s">
        <v>796</v>
      </c>
      <c r="N10857" s="30" t="s">
        <v>6800</v>
      </c>
      <c r="P10857" s="30" t="s">
        <v>6803</v>
      </c>
      <c r="Q10857" t="s">
        <v>2034</v>
      </c>
      <c r="R10857" t="s">
        <v>2628</v>
      </c>
      <c r="S10857">
        <v>36</v>
      </c>
      <c r="T10857" s="29" t="s">
        <v>29464</v>
      </c>
      <c r="U10857" s="29" t="s">
        <v>29466</v>
      </c>
    </row>
    <row r="10858" spans="1:21">
      <c r="A10858">
        <v>10857</v>
      </c>
      <c r="L10858" s="30" t="s">
        <v>256</v>
      </c>
      <c r="N10858" s="30" t="s">
        <v>6804</v>
      </c>
      <c r="P10858" s="30" t="s">
        <v>14597</v>
      </c>
      <c r="Q10858" t="s">
        <v>2185</v>
      </c>
      <c r="R10858" t="s">
        <v>2631</v>
      </c>
      <c r="S10858">
        <v>38</v>
      </c>
      <c r="T10858" s="29" t="s">
        <v>29467</v>
      </c>
      <c r="U10858" s="29" t="s">
        <v>29468</v>
      </c>
    </row>
    <row r="10859" spans="1:21">
      <c r="A10859">
        <v>10858</v>
      </c>
      <c r="L10859" s="30" t="s">
        <v>256</v>
      </c>
      <c r="N10859" s="30" t="s">
        <v>6804</v>
      </c>
      <c r="P10859" s="30" t="s">
        <v>14598</v>
      </c>
      <c r="Q10859" t="s">
        <v>2185</v>
      </c>
      <c r="R10859" t="s">
        <v>2631</v>
      </c>
      <c r="S10859">
        <v>38</v>
      </c>
      <c r="T10859" s="29" t="s">
        <v>29467</v>
      </c>
      <c r="U10859" s="29" t="s">
        <v>29469</v>
      </c>
    </row>
    <row r="10860" spans="1:21">
      <c r="A10860">
        <v>10859</v>
      </c>
      <c r="L10860" s="30" t="s">
        <v>256</v>
      </c>
      <c r="N10860" s="30" t="s">
        <v>257</v>
      </c>
      <c r="P10860" s="30" t="s">
        <v>14599</v>
      </c>
      <c r="Q10860" t="s">
        <v>2185</v>
      </c>
      <c r="R10860" t="s">
        <v>2631</v>
      </c>
      <c r="S10860">
        <v>38</v>
      </c>
      <c r="T10860" s="29" t="s">
        <v>29467</v>
      </c>
      <c r="U10860" s="29" t="s">
        <v>29470</v>
      </c>
    </row>
    <row r="10861" spans="1:21">
      <c r="A10861">
        <v>10860</v>
      </c>
      <c r="L10861" s="30" t="s">
        <v>256</v>
      </c>
      <c r="N10861" s="30" t="s">
        <v>257</v>
      </c>
      <c r="P10861" s="30" t="s">
        <v>14600</v>
      </c>
      <c r="Q10861" t="s">
        <v>2185</v>
      </c>
      <c r="R10861" t="s">
        <v>2631</v>
      </c>
      <c r="S10861">
        <v>38</v>
      </c>
      <c r="T10861" s="29" t="s">
        <v>29467</v>
      </c>
      <c r="U10861" s="29" t="s">
        <v>29471</v>
      </c>
    </row>
    <row r="10862" spans="1:21">
      <c r="A10862">
        <v>10861</v>
      </c>
      <c r="L10862" s="30" t="s">
        <v>256</v>
      </c>
      <c r="N10862" s="30" t="s">
        <v>257</v>
      </c>
      <c r="P10862" s="30" t="s">
        <v>14601</v>
      </c>
      <c r="Q10862" t="s">
        <v>2185</v>
      </c>
      <c r="R10862" t="s">
        <v>2631</v>
      </c>
      <c r="S10862">
        <v>38</v>
      </c>
      <c r="T10862" s="29" t="s">
        <v>29467</v>
      </c>
      <c r="U10862" s="29" t="s">
        <v>29472</v>
      </c>
    </row>
    <row r="10863" spans="1:21">
      <c r="A10863">
        <v>10862</v>
      </c>
      <c r="L10863" s="30" t="s">
        <v>256</v>
      </c>
      <c r="N10863" s="30" t="s">
        <v>257</v>
      </c>
      <c r="P10863" s="30" t="s">
        <v>14602</v>
      </c>
      <c r="Q10863" t="s">
        <v>2185</v>
      </c>
      <c r="R10863" t="s">
        <v>2631</v>
      </c>
      <c r="S10863">
        <v>38</v>
      </c>
      <c r="T10863" s="29" t="s">
        <v>29467</v>
      </c>
      <c r="U10863" s="29" t="s">
        <v>29473</v>
      </c>
    </row>
    <row r="10864" spans="1:21">
      <c r="A10864">
        <v>10863</v>
      </c>
      <c r="L10864" s="30" t="s">
        <v>256</v>
      </c>
      <c r="N10864" s="30" t="s">
        <v>257</v>
      </c>
      <c r="P10864" s="30" t="s">
        <v>14603</v>
      </c>
      <c r="Q10864" t="s">
        <v>2185</v>
      </c>
      <c r="R10864" t="s">
        <v>2631</v>
      </c>
      <c r="S10864">
        <v>38</v>
      </c>
      <c r="T10864" s="29" t="s">
        <v>29467</v>
      </c>
      <c r="U10864" s="29" t="s">
        <v>29474</v>
      </c>
    </row>
    <row r="10865" spans="1:21">
      <c r="A10865">
        <v>10864</v>
      </c>
      <c r="L10865" s="30" t="s">
        <v>256</v>
      </c>
      <c r="N10865" s="30" t="s">
        <v>257</v>
      </c>
      <c r="P10865" s="30" t="s">
        <v>14604</v>
      </c>
      <c r="Q10865" t="s">
        <v>2185</v>
      </c>
      <c r="R10865" t="s">
        <v>2631</v>
      </c>
      <c r="S10865">
        <v>38</v>
      </c>
      <c r="T10865" s="29" t="s">
        <v>29467</v>
      </c>
      <c r="U10865" s="29" t="s">
        <v>29475</v>
      </c>
    </row>
    <row r="10866" spans="1:21">
      <c r="A10866">
        <v>10865</v>
      </c>
      <c r="L10866" s="30" t="s">
        <v>256</v>
      </c>
      <c r="N10866" s="30" t="s">
        <v>257</v>
      </c>
      <c r="P10866" s="30" t="s">
        <v>14605</v>
      </c>
      <c r="Q10866" t="s">
        <v>2185</v>
      </c>
      <c r="R10866" t="s">
        <v>2631</v>
      </c>
      <c r="S10866">
        <v>38</v>
      </c>
      <c r="T10866" s="29" t="s">
        <v>29467</v>
      </c>
      <c r="U10866" s="29" t="s">
        <v>29476</v>
      </c>
    </row>
    <row r="10867" spans="1:21">
      <c r="A10867">
        <v>10866</v>
      </c>
      <c r="L10867" s="30" t="s">
        <v>256</v>
      </c>
      <c r="N10867" s="30" t="s">
        <v>257</v>
      </c>
      <c r="P10867" s="30" t="s">
        <v>14606</v>
      </c>
      <c r="Q10867" t="s">
        <v>2185</v>
      </c>
      <c r="R10867" t="s">
        <v>2631</v>
      </c>
      <c r="S10867">
        <v>38</v>
      </c>
      <c r="T10867" s="29" t="s">
        <v>29467</v>
      </c>
      <c r="U10867" s="29" t="s">
        <v>29477</v>
      </c>
    </row>
    <row r="10868" spans="1:21">
      <c r="A10868">
        <v>10867</v>
      </c>
      <c r="L10868" s="30" t="s">
        <v>256</v>
      </c>
      <c r="N10868" s="30" t="s">
        <v>257</v>
      </c>
      <c r="P10868" s="30" t="s">
        <v>14607</v>
      </c>
      <c r="Q10868" t="s">
        <v>2185</v>
      </c>
      <c r="R10868" t="s">
        <v>2631</v>
      </c>
      <c r="S10868">
        <v>38</v>
      </c>
      <c r="T10868" s="29" t="s">
        <v>29467</v>
      </c>
      <c r="U10868" s="29" t="s">
        <v>29478</v>
      </c>
    </row>
    <row r="10869" spans="1:21">
      <c r="A10869">
        <v>10868</v>
      </c>
      <c r="L10869" s="30" t="s">
        <v>256</v>
      </c>
      <c r="N10869" s="30" t="s">
        <v>257</v>
      </c>
      <c r="P10869" s="30" t="s">
        <v>14608</v>
      </c>
      <c r="Q10869" t="s">
        <v>2185</v>
      </c>
      <c r="R10869" t="s">
        <v>2631</v>
      </c>
      <c r="S10869">
        <v>38</v>
      </c>
      <c r="T10869" s="29" t="s">
        <v>29467</v>
      </c>
      <c r="U10869" s="29" t="s">
        <v>29479</v>
      </c>
    </row>
    <row r="10870" spans="1:21">
      <c r="A10870">
        <v>10869</v>
      </c>
      <c r="L10870" s="30" t="s">
        <v>256</v>
      </c>
      <c r="N10870" s="30" t="s">
        <v>257</v>
      </c>
      <c r="P10870" s="30" t="s">
        <v>14609</v>
      </c>
      <c r="Q10870" t="s">
        <v>2185</v>
      </c>
      <c r="R10870" t="s">
        <v>2631</v>
      </c>
      <c r="S10870">
        <v>38</v>
      </c>
      <c r="T10870" s="29" t="s">
        <v>29467</v>
      </c>
      <c r="U10870" s="29" t="s">
        <v>29480</v>
      </c>
    </row>
    <row r="10871" spans="1:21">
      <c r="A10871">
        <v>10870</v>
      </c>
      <c r="L10871" s="30" t="s">
        <v>256</v>
      </c>
      <c r="N10871" s="30" t="s">
        <v>257</v>
      </c>
      <c r="P10871" s="30" t="s">
        <v>14610</v>
      </c>
      <c r="Q10871" t="s">
        <v>2185</v>
      </c>
      <c r="R10871" t="s">
        <v>2631</v>
      </c>
      <c r="S10871">
        <v>38</v>
      </c>
      <c r="T10871" s="29" t="s">
        <v>29467</v>
      </c>
      <c r="U10871" s="29" t="s">
        <v>29481</v>
      </c>
    </row>
    <row r="10872" spans="1:21">
      <c r="A10872">
        <v>10871</v>
      </c>
      <c r="L10872" s="30" t="s">
        <v>256</v>
      </c>
      <c r="N10872" s="30" t="s">
        <v>257</v>
      </c>
      <c r="P10872" s="30" t="s">
        <v>14611</v>
      </c>
      <c r="Q10872" t="s">
        <v>2185</v>
      </c>
      <c r="R10872" t="s">
        <v>2631</v>
      </c>
      <c r="S10872">
        <v>38</v>
      </c>
      <c r="T10872" s="29" t="s">
        <v>29467</v>
      </c>
      <c r="U10872" s="29" t="s">
        <v>29482</v>
      </c>
    </row>
    <row r="10873" spans="1:21">
      <c r="A10873">
        <v>10872</v>
      </c>
      <c r="L10873" s="30" t="s">
        <v>256</v>
      </c>
      <c r="N10873" s="30" t="s">
        <v>257</v>
      </c>
      <c r="P10873" s="30" t="s">
        <v>14612</v>
      </c>
      <c r="Q10873" t="s">
        <v>2185</v>
      </c>
      <c r="R10873" t="s">
        <v>2631</v>
      </c>
      <c r="S10873">
        <v>38</v>
      </c>
      <c r="T10873" s="29" t="s">
        <v>29467</v>
      </c>
      <c r="U10873" s="29" t="s">
        <v>29483</v>
      </c>
    </row>
    <row r="10874" spans="1:21">
      <c r="A10874">
        <v>10873</v>
      </c>
      <c r="L10874" s="30" t="s">
        <v>256</v>
      </c>
      <c r="N10874" s="30" t="s">
        <v>257</v>
      </c>
      <c r="P10874" s="30" t="s">
        <v>14613</v>
      </c>
      <c r="Q10874" t="s">
        <v>2185</v>
      </c>
      <c r="R10874" t="s">
        <v>2631</v>
      </c>
      <c r="S10874">
        <v>38</v>
      </c>
      <c r="T10874" s="29" t="s">
        <v>29467</v>
      </c>
      <c r="U10874" s="29" t="s">
        <v>29484</v>
      </c>
    </row>
    <row r="10875" spans="1:21">
      <c r="A10875">
        <v>10874</v>
      </c>
      <c r="L10875" s="30" t="s">
        <v>256</v>
      </c>
      <c r="N10875" s="30" t="s">
        <v>257</v>
      </c>
      <c r="P10875" s="30" t="s">
        <v>14614</v>
      </c>
      <c r="Q10875" t="s">
        <v>2185</v>
      </c>
      <c r="R10875" t="s">
        <v>2631</v>
      </c>
      <c r="S10875">
        <v>38</v>
      </c>
      <c r="T10875" s="29" t="s">
        <v>29467</v>
      </c>
      <c r="U10875" s="29" t="s">
        <v>29485</v>
      </c>
    </row>
    <row r="10876" spans="1:21">
      <c r="A10876">
        <v>10875</v>
      </c>
      <c r="L10876" s="30" t="s">
        <v>256</v>
      </c>
      <c r="N10876" s="30" t="s">
        <v>257</v>
      </c>
      <c r="P10876" s="30" t="s">
        <v>14615</v>
      </c>
      <c r="Q10876" t="s">
        <v>2185</v>
      </c>
      <c r="R10876" t="s">
        <v>2631</v>
      </c>
      <c r="S10876">
        <v>38</v>
      </c>
      <c r="T10876" s="29" t="s">
        <v>29467</v>
      </c>
      <c r="U10876" s="29" t="s">
        <v>29486</v>
      </c>
    </row>
    <row r="10877" spans="1:21">
      <c r="A10877">
        <v>10876</v>
      </c>
      <c r="L10877" s="30" t="s">
        <v>256</v>
      </c>
      <c r="N10877" s="30" t="s">
        <v>257</v>
      </c>
      <c r="P10877" s="30" t="s">
        <v>14616</v>
      </c>
      <c r="Q10877" t="s">
        <v>2185</v>
      </c>
      <c r="R10877" t="s">
        <v>2631</v>
      </c>
      <c r="S10877">
        <v>38</v>
      </c>
      <c r="T10877" s="29" t="s">
        <v>29467</v>
      </c>
      <c r="U10877" s="29" t="s">
        <v>29487</v>
      </c>
    </row>
    <row r="10878" spans="1:21">
      <c r="A10878">
        <v>10877</v>
      </c>
      <c r="L10878" s="30" t="s">
        <v>256</v>
      </c>
      <c r="N10878" s="30" t="s">
        <v>257</v>
      </c>
      <c r="P10878" s="30" t="s">
        <v>14617</v>
      </c>
      <c r="Q10878" t="s">
        <v>2185</v>
      </c>
      <c r="R10878" t="s">
        <v>2631</v>
      </c>
      <c r="S10878">
        <v>38</v>
      </c>
      <c r="T10878" s="29" t="s">
        <v>29467</v>
      </c>
      <c r="U10878" s="29" t="s">
        <v>29488</v>
      </c>
    </row>
    <row r="10879" spans="1:21">
      <c r="A10879">
        <v>10878</v>
      </c>
      <c r="L10879" s="30" t="s">
        <v>256</v>
      </c>
      <c r="N10879" s="30" t="s">
        <v>257</v>
      </c>
      <c r="P10879" s="30" t="s">
        <v>14618</v>
      </c>
      <c r="Q10879" t="s">
        <v>2185</v>
      </c>
      <c r="R10879" t="s">
        <v>2631</v>
      </c>
      <c r="S10879">
        <v>38</v>
      </c>
      <c r="T10879" s="29" t="s">
        <v>29467</v>
      </c>
      <c r="U10879" s="29" t="s">
        <v>29489</v>
      </c>
    </row>
    <row r="10880" spans="1:21">
      <c r="A10880">
        <v>10879</v>
      </c>
      <c r="L10880" s="30" t="s">
        <v>256</v>
      </c>
      <c r="N10880" s="30" t="s">
        <v>257</v>
      </c>
      <c r="P10880" s="30" t="s">
        <v>14619</v>
      </c>
      <c r="Q10880" t="s">
        <v>2185</v>
      </c>
      <c r="R10880" t="s">
        <v>2631</v>
      </c>
      <c r="S10880">
        <v>38</v>
      </c>
      <c r="T10880" s="29" t="s">
        <v>29467</v>
      </c>
      <c r="U10880" s="29" t="s">
        <v>29490</v>
      </c>
    </row>
    <row r="10881" spans="1:21">
      <c r="A10881">
        <v>10880</v>
      </c>
      <c r="L10881" s="30" t="s">
        <v>256</v>
      </c>
      <c r="N10881" s="30" t="s">
        <v>257</v>
      </c>
      <c r="P10881" s="30" t="s">
        <v>14620</v>
      </c>
      <c r="Q10881" t="s">
        <v>2185</v>
      </c>
      <c r="R10881" t="s">
        <v>2631</v>
      </c>
      <c r="S10881">
        <v>38</v>
      </c>
      <c r="T10881" s="29" t="s">
        <v>29467</v>
      </c>
      <c r="U10881" s="29" t="s">
        <v>29491</v>
      </c>
    </row>
    <row r="10882" spans="1:21">
      <c r="A10882">
        <v>10881</v>
      </c>
      <c r="L10882" s="30" t="s">
        <v>256</v>
      </c>
      <c r="N10882" s="30" t="s">
        <v>257</v>
      </c>
      <c r="P10882" s="30" t="s">
        <v>14621</v>
      </c>
      <c r="Q10882" t="s">
        <v>2185</v>
      </c>
      <c r="R10882" t="s">
        <v>2631</v>
      </c>
      <c r="S10882">
        <v>38</v>
      </c>
      <c r="T10882" s="29" t="s">
        <v>29467</v>
      </c>
      <c r="U10882" s="29" t="s">
        <v>29492</v>
      </c>
    </row>
    <row r="10883" spans="1:21">
      <c r="A10883">
        <v>10882</v>
      </c>
      <c r="L10883" s="30" t="s">
        <v>256</v>
      </c>
      <c r="N10883" s="30" t="s">
        <v>257</v>
      </c>
      <c r="P10883" s="30" t="s">
        <v>14622</v>
      </c>
      <c r="Q10883" t="s">
        <v>2185</v>
      </c>
      <c r="R10883" t="s">
        <v>2631</v>
      </c>
      <c r="S10883">
        <v>38</v>
      </c>
      <c r="T10883" s="29" t="s">
        <v>29467</v>
      </c>
      <c r="U10883" s="29" t="s">
        <v>29493</v>
      </c>
    </row>
    <row r="10884" spans="1:21">
      <c r="A10884">
        <v>10883</v>
      </c>
      <c r="L10884" s="30" t="s">
        <v>256</v>
      </c>
      <c r="N10884" s="30" t="s">
        <v>257</v>
      </c>
      <c r="P10884" s="30" t="s">
        <v>14623</v>
      </c>
      <c r="Q10884" t="s">
        <v>2185</v>
      </c>
      <c r="R10884" t="s">
        <v>2631</v>
      </c>
      <c r="S10884">
        <v>38</v>
      </c>
      <c r="T10884" s="29" t="s">
        <v>29467</v>
      </c>
      <c r="U10884" s="29" t="s">
        <v>29494</v>
      </c>
    </row>
    <row r="10885" spans="1:21">
      <c r="A10885">
        <v>10884</v>
      </c>
      <c r="L10885" s="30" t="s">
        <v>256</v>
      </c>
      <c r="N10885" s="30" t="s">
        <v>257</v>
      </c>
      <c r="P10885" s="30" t="s">
        <v>14624</v>
      </c>
      <c r="Q10885" t="s">
        <v>2185</v>
      </c>
      <c r="R10885" t="s">
        <v>2631</v>
      </c>
      <c r="S10885">
        <v>38</v>
      </c>
      <c r="T10885" s="29" t="s">
        <v>29467</v>
      </c>
      <c r="U10885" s="29" t="s">
        <v>29495</v>
      </c>
    </row>
    <row r="10886" spans="1:21">
      <c r="A10886">
        <v>10885</v>
      </c>
      <c r="L10886" s="30" t="s">
        <v>256</v>
      </c>
      <c r="N10886" s="30" t="s">
        <v>258</v>
      </c>
      <c r="P10886" s="30" t="s">
        <v>14625</v>
      </c>
      <c r="Q10886" t="s">
        <v>2185</v>
      </c>
      <c r="R10886" t="s">
        <v>2631</v>
      </c>
      <c r="S10886">
        <v>38</v>
      </c>
      <c r="T10886" s="29" t="s">
        <v>29467</v>
      </c>
      <c r="U10886" s="29" t="s">
        <v>29496</v>
      </c>
    </row>
    <row r="10887" spans="1:21">
      <c r="A10887">
        <v>10886</v>
      </c>
      <c r="L10887" s="30" t="s">
        <v>256</v>
      </c>
      <c r="N10887" s="30" t="s">
        <v>258</v>
      </c>
      <c r="P10887" s="30" t="s">
        <v>14626</v>
      </c>
      <c r="Q10887" t="s">
        <v>2185</v>
      </c>
      <c r="R10887" t="s">
        <v>2631</v>
      </c>
      <c r="S10887">
        <v>38</v>
      </c>
      <c r="T10887" s="29" t="s">
        <v>29467</v>
      </c>
      <c r="U10887" s="29" t="s">
        <v>29497</v>
      </c>
    </row>
    <row r="10888" spans="1:21">
      <c r="A10888">
        <v>10887</v>
      </c>
      <c r="L10888" s="30" t="s">
        <v>256</v>
      </c>
      <c r="N10888" s="30" t="s">
        <v>258</v>
      </c>
      <c r="P10888" s="30" t="s">
        <v>14627</v>
      </c>
      <c r="Q10888" t="s">
        <v>2185</v>
      </c>
      <c r="R10888" t="s">
        <v>2631</v>
      </c>
      <c r="S10888">
        <v>38</v>
      </c>
      <c r="T10888" s="29" t="s">
        <v>29467</v>
      </c>
      <c r="U10888" s="29" t="s">
        <v>29498</v>
      </c>
    </row>
    <row r="10889" spans="1:21">
      <c r="A10889">
        <v>10888</v>
      </c>
      <c r="L10889" s="30" t="s">
        <v>256</v>
      </c>
      <c r="N10889" s="30" t="s">
        <v>258</v>
      </c>
      <c r="P10889" s="30" t="s">
        <v>14628</v>
      </c>
      <c r="Q10889" t="s">
        <v>2185</v>
      </c>
      <c r="R10889" t="s">
        <v>2631</v>
      </c>
      <c r="S10889">
        <v>38</v>
      </c>
      <c r="T10889" s="29" t="s">
        <v>29467</v>
      </c>
      <c r="U10889" s="29" t="s">
        <v>29499</v>
      </c>
    </row>
    <row r="10890" spans="1:21">
      <c r="A10890">
        <v>10889</v>
      </c>
      <c r="L10890" s="30" t="s">
        <v>256</v>
      </c>
      <c r="N10890" s="30" t="s">
        <v>258</v>
      </c>
      <c r="P10890" s="30" t="s">
        <v>14629</v>
      </c>
      <c r="Q10890" t="s">
        <v>2185</v>
      </c>
      <c r="R10890" t="s">
        <v>2631</v>
      </c>
      <c r="S10890">
        <v>38</v>
      </c>
      <c r="T10890" s="29" t="s">
        <v>29467</v>
      </c>
      <c r="U10890" s="29" t="s">
        <v>29500</v>
      </c>
    </row>
    <row r="10891" spans="1:21">
      <c r="A10891">
        <v>10890</v>
      </c>
      <c r="L10891" s="30" t="s">
        <v>256</v>
      </c>
      <c r="N10891" s="30" t="s">
        <v>258</v>
      </c>
      <c r="P10891" s="30" t="s">
        <v>14630</v>
      </c>
      <c r="Q10891" t="s">
        <v>2185</v>
      </c>
      <c r="R10891" t="s">
        <v>2631</v>
      </c>
      <c r="S10891">
        <v>38</v>
      </c>
      <c r="T10891" s="29" t="s">
        <v>29467</v>
      </c>
      <c r="U10891" s="29" t="s">
        <v>29501</v>
      </c>
    </row>
    <row r="10892" spans="1:21">
      <c r="A10892">
        <v>10891</v>
      </c>
      <c r="L10892" s="30" t="s">
        <v>256</v>
      </c>
      <c r="N10892" s="30" t="s">
        <v>258</v>
      </c>
      <c r="P10892" s="30" t="s">
        <v>14631</v>
      </c>
      <c r="Q10892" t="s">
        <v>2185</v>
      </c>
      <c r="R10892" t="s">
        <v>2631</v>
      </c>
      <c r="S10892">
        <v>38</v>
      </c>
      <c r="T10892" s="29" t="s">
        <v>29467</v>
      </c>
      <c r="U10892" s="29" t="s">
        <v>29502</v>
      </c>
    </row>
    <row r="10893" spans="1:21">
      <c r="A10893">
        <v>10892</v>
      </c>
      <c r="L10893" s="30" t="s">
        <v>256</v>
      </c>
      <c r="N10893" s="30" t="s">
        <v>258</v>
      </c>
      <c r="P10893" s="30" t="s">
        <v>14632</v>
      </c>
      <c r="Q10893" t="s">
        <v>2185</v>
      </c>
      <c r="R10893" t="s">
        <v>2631</v>
      </c>
      <c r="S10893">
        <v>38</v>
      </c>
      <c r="T10893" s="29" t="s">
        <v>29467</v>
      </c>
      <c r="U10893" s="29" t="s">
        <v>29503</v>
      </c>
    </row>
    <row r="10894" spans="1:21">
      <c r="A10894">
        <v>10893</v>
      </c>
      <c r="L10894" s="30" t="s">
        <v>256</v>
      </c>
      <c r="N10894" s="30" t="s">
        <v>258</v>
      </c>
      <c r="P10894" s="30" t="s">
        <v>14633</v>
      </c>
      <c r="Q10894" t="s">
        <v>2185</v>
      </c>
      <c r="R10894" t="s">
        <v>2631</v>
      </c>
      <c r="S10894">
        <v>38</v>
      </c>
      <c r="T10894" s="29" t="s">
        <v>29467</v>
      </c>
      <c r="U10894" s="29" t="s">
        <v>29504</v>
      </c>
    </row>
    <row r="10895" spans="1:21">
      <c r="A10895">
        <v>10894</v>
      </c>
      <c r="L10895" s="30" t="s">
        <v>256</v>
      </c>
      <c r="N10895" s="30" t="s">
        <v>258</v>
      </c>
      <c r="P10895" s="30" t="s">
        <v>14634</v>
      </c>
      <c r="Q10895" t="s">
        <v>2185</v>
      </c>
      <c r="R10895" t="s">
        <v>2631</v>
      </c>
      <c r="S10895">
        <v>38</v>
      </c>
      <c r="T10895" s="29" t="s">
        <v>29467</v>
      </c>
      <c r="U10895" s="29" t="s">
        <v>29505</v>
      </c>
    </row>
    <row r="10896" spans="1:21">
      <c r="A10896">
        <v>10895</v>
      </c>
      <c r="L10896" s="30" t="s">
        <v>256</v>
      </c>
      <c r="N10896" s="30" t="s">
        <v>258</v>
      </c>
      <c r="P10896" s="30" t="s">
        <v>14635</v>
      </c>
      <c r="Q10896" t="s">
        <v>2185</v>
      </c>
      <c r="R10896" t="s">
        <v>2631</v>
      </c>
      <c r="S10896">
        <v>38</v>
      </c>
      <c r="T10896" s="29" t="s">
        <v>29467</v>
      </c>
      <c r="U10896" s="29" t="s">
        <v>29506</v>
      </c>
    </row>
    <row r="10897" spans="1:21">
      <c r="A10897">
        <v>10896</v>
      </c>
      <c r="L10897" s="30" t="s">
        <v>256</v>
      </c>
      <c r="N10897" s="30" t="s">
        <v>258</v>
      </c>
      <c r="P10897" s="30" t="s">
        <v>14636</v>
      </c>
      <c r="Q10897" t="s">
        <v>2185</v>
      </c>
      <c r="R10897" t="s">
        <v>2631</v>
      </c>
      <c r="S10897">
        <v>38</v>
      </c>
      <c r="T10897" s="29" t="s">
        <v>29467</v>
      </c>
      <c r="U10897" s="29" t="s">
        <v>29507</v>
      </c>
    </row>
    <row r="10898" spans="1:21">
      <c r="A10898">
        <v>10897</v>
      </c>
      <c r="L10898" s="30" t="s">
        <v>256</v>
      </c>
      <c r="N10898" s="30" t="s">
        <v>258</v>
      </c>
      <c r="P10898" s="30" t="s">
        <v>14637</v>
      </c>
      <c r="Q10898" t="s">
        <v>2185</v>
      </c>
      <c r="R10898" t="s">
        <v>2631</v>
      </c>
      <c r="S10898">
        <v>38</v>
      </c>
      <c r="T10898" s="29" t="s">
        <v>29467</v>
      </c>
      <c r="U10898" s="29" t="s">
        <v>29508</v>
      </c>
    </row>
    <row r="10899" spans="1:21">
      <c r="A10899">
        <v>10898</v>
      </c>
      <c r="L10899" s="30" t="s">
        <v>256</v>
      </c>
      <c r="N10899" s="30" t="s">
        <v>258</v>
      </c>
      <c r="P10899" s="30" t="s">
        <v>14638</v>
      </c>
      <c r="Q10899" t="s">
        <v>2185</v>
      </c>
      <c r="R10899" t="s">
        <v>2631</v>
      </c>
      <c r="S10899">
        <v>38</v>
      </c>
      <c r="T10899" s="29" t="s">
        <v>29467</v>
      </c>
      <c r="U10899" s="29" t="s">
        <v>29509</v>
      </c>
    </row>
    <row r="10900" spans="1:21">
      <c r="A10900">
        <v>10899</v>
      </c>
      <c r="L10900" s="30" t="s">
        <v>256</v>
      </c>
      <c r="N10900" s="30" t="s">
        <v>258</v>
      </c>
      <c r="P10900" s="30" t="s">
        <v>14639</v>
      </c>
      <c r="Q10900" t="s">
        <v>2185</v>
      </c>
      <c r="R10900" t="s">
        <v>2631</v>
      </c>
      <c r="S10900">
        <v>38</v>
      </c>
      <c r="T10900" s="29" t="s">
        <v>29467</v>
      </c>
      <c r="U10900" s="29" t="s">
        <v>29510</v>
      </c>
    </row>
    <row r="10901" spans="1:21">
      <c r="A10901">
        <v>10900</v>
      </c>
      <c r="L10901" s="30" t="s">
        <v>256</v>
      </c>
      <c r="N10901" s="30" t="s">
        <v>258</v>
      </c>
      <c r="P10901" s="30" t="s">
        <v>14640</v>
      </c>
      <c r="Q10901" t="s">
        <v>2185</v>
      </c>
      <c r="R10901" t="s">
        <v>2631</v>
      </c>
      <c r="S10901">
        <v>38</v>
      </c>
      <c r="T10901" s="29" t="s">
        <v>29467</v>
      </c>
      <c r="U10901" s="29" t="s">
        <v>29511</v>
      </c>
    </row>
    <row r="10902" spans="1:21">
      <c r="A10902">
        <v>10901</v>
      </c>
      <c r="L10902" s="30" t="s">
        <v>256</v>
      </c>
      <c r="N10902" s="30" t="s">
        <v>258</v>
      </c>
      <c r="P10902" s="30" t="s">
        <v>14641</v>
      </c>
      <c r="Q10902" t="s">
        <v>2185</v>
      </c>
      <c r="R10902" t="s">
        <v>2631</v>
      </c>
      <c r="S10902">
        <v>38</v>
      </c>
      <c r="T10902" s="29" t="s">
        <v>29467</v>
      </c>
      <c r="U10902" s="29" t="s">
        <v>29512</v>
      </c>
    </row>
    <row r="10903" spans="1:21">
      <c r="A10903">
        <v>10902</v>
      </c>
      <c r="L10903" s="30" t="s">
        <v>256</v>
      </c>
      <c r="N10903" s="30" t="s">
        <v>258</v>
      </c>
      <c r="P10903" s="30" t="s">
        <v>14642</v>
      </c>
      <c r="Q10903" t="s">
        <v>2185</v>
      </c>
      <c r="R10903" t="s">
        <v>2631</v>
      </c>
      <c r="S10903">
        <v>38</v>
      </c>
      <c r="T10903" s="29" t="s">
        <v>29467</v>
      </c>
      <c r="U10903" s="29" t="s">
        <v>29513</v>
      </c>
    </row>
    <row r="10904" spans="1:21">
      <c r="A10904">
        <v>10903</v>
      </c>
      <c r="L10904" s="30" t="s">
        <v>256</v>
      </c>
      <c r="N10904" s="30" t="s">
        <v>258</v>
      </c>
      <c r="P10904" s="30" t="s">
        <v>14643</v>
      </c>
      <c r="Q10904" t="s">
        <v>2185</v>
      </c>
      <c r="R10904" t="s">
        <v>2631</v>
      </c>
      <c r="S10904">
        <v>38</v>
      </c>
      <c r="T10904" s="29" t="s">
        <v>29467</v>
      </c>
      <c r="U10904" s="29" t="s">
        <v>29514</v>
      </c>
    </row>
    <row r="10905" spans="1:21">
      <c r="A10905">
        <v>10904</v>
      </c>
      <c r="L10905" s="30" t="s">
        <v>256</v>
      </c>
      <c r="N10905" s="30" t="s">
        <v>258</v>
      </c>
      <c r="P10905" s="30" t="s">
        <v>14644</v>
      </c>
      <c r="Q10905" t="s">
        <v>2185</v>
      </c>
      <c r="R10905" t="s">
        <v>2631</v>
      </c>
      <c r="S10905">
        <v>38</v>
      </c>
      <c r="T10905" s="29" t="s">
        <v>29467</v>
      </c>
      <c r="U10905" s="29" t="s">
        <v>29515</v>
      </c>
    </row>
    <row r="10906" spans="1:21">
      <c r="A10906">
        <v>10905</v>
      </c>
      <c r="L10906" s="30" t="s">
        <v>256</v>
      </c>
      <c r="N10906" s="30" t="s">
        <v>258</v>
      </c>
      <c r="P10906" s="30" t="s">
        <v>14645</v>
      </c>
      <c r="Q10906" t="s">
        <v>2185</v>
      </c>
      <c r="R10906" t="s">
        <v>2631</v>
      </c>
      <c r="S10906">
        <v>38</v>
      </c>
      <c r="T10906" s="29" t="s">
        <v>29467</v>
      </c>
      <c r="U10906" s="29" t="s">
        <v>29516</v>
      </c>
    </row>
    <row r="10907" spans="1:21">
      <c r="A10907">
        <v>10906</v>
      </c>
      <c r="L10907" s="30" t="s">
        <v>256</v>
      </c>
      <c r="N10907" s="30" t="s">
        <v>258</v>
      </c>
      <c r="P10907" s="30" t="s">
        <v>14646</v>
      </c>
      <c r="Q10907" t="s">
        <v>2185</v>
      </c>
      <c r="R10907" t="s">
        <v>2631</v>
      </c>
      <c r="S10907">
        <v>38</v>
      </c>
      <c r="T10907" s="29" t="s">
        <v>29467</v>
      </c>
      <c r="U10907" s="29" t="s">
        <v>29517</v>
      </c>
    </row>
    <row r="10908" spans="1:21">
      <c r="A10908">
        <v>10907</v>
      </c>
      <c r="L10908" s="30" t="s">
        <v>256</v>
      </c>
      <c r="N10908" s="30" t="s">
        <v>258</v>
      </c>
      <c r="P10908" s="30" t="s">
        <v>14647</v>
      </c>
      <c r="Q10908" t="s">
        <v>2185</v>
      </c>
      <c r="R10908" t="s">
        <v>2631</v>
      </c>
      <c r="S10908">
        <v>38</v>
      </c>
      <c r="T10908" s="29" t="s">
        <v>29467</v>
      </c>
      <c r="U10908" s="29" t="s">
        <v>29518</v>
      </c>
    </row>
    <row r="10909" spans="1:21">
      <c r="A10909">
        <v>10908</v>
      </c>
      <c r="L10909" s="30" t="s">
        <v>256</v>
      </c>
      <c r="N10909" s="30" t="s">
        <v>258</v>
      </c>
      <c r="P10909" s="30" t="s">
        <v>14648</v>
      </c>
      <c r="Q10909" t="s">
        <v>2185</v>
      </c>
      <c r="R10909" t="s">
        <v>2631</v>
      </c>
      <c r="S10909">
        <v>38</v>
      </c>
      <c r="T10909" s="29" t="s">
        <v>29467</v>
      </c>
      <c r="U10909" s="29" t="s">
        <v>29519</v>
      </c>
    </row>
    <row r="10910" spans="1:21">
      <c r="A10910">
        <v>10909</v>
      </c>
      <c r="L10910" s="30" t="s">
        <v>256</v>
      </c>
      <c r="N10910" s="30" t="s">
        <v>258</v>
      </c>
      <c r="P10910" s="30" t="s">
        <v>14649</v>
      </c>
      <c r="Q10910" t="s">
        <v>2185</v>
      </c>
      <c r="R10910" t="s">
        <v>2631</v>
      </c>
      <c r="S10910">
        <v>38</v>
      </c>
      <c r="T10910" s="29" t="s">
        <v>29467</v>
      </c>
      <c r="U10910" s="29" t="s">
        <v>29520</v>
      </c>
    </row>
    <row r="10911" spans="1:21">
      <c r="A10911">
        <v>10910</v>
      </c>
      <c r="L10911" s="30" t="s">
        <v>256</v>
      </c>
      <c r="N10911" s="30" t="s">
        <v>258</v>
      </c>
      <c r="P10911" s="30" t="s">
        <v>14650</v>
      </c>
      <c r="Q10911" t="s">
        <v>2185</v>
      </c>
      <c r="R10911" t="s">
        <v>2631</v>
      </c>
      <c r="S10911">
        <v>38</v>
      </c>
      <c r="T10911" s="29" t="s">
        <v>29467</v>
      </c>
      <c r="U10911" s="29" t="s">
        <v>29521</v>
      </c>
    </row>
    <row r="10912" spans="1:21">
      <c r="A10912">
        <v>10911</v>
      </c>
      <c r="L10912" s="30" t="s">
        <v>256</v>
      </c>
      <c r="N10912" s="30" t="s">
        <v>258</v>
      </c>
      <c r="P10912" s="30" t="s">
        <v>14651</v>
      </c>
      <c r="Q10912" t="s">
        <v>2185</v>
      </c>
      <c r="R10912" t="s">
        <v>2631</v>
      </c>
      <c r="S10912">
        <v>38</v>
      </c>
      <c r="T10912" s="29" t="s">
        <v>29467</v>
      </c>
      <c r="U10912" s="29" t="s">
        <v>29522</v>
      </c>
    </row>
    <row r="10913" spans="1:21">
      <c r="A10913">
        <v>10912</v>
      </c>
      <c r="L10913" s="30" t="s">
        <v>256</v>
      </c>
      <c r="N10913" s="30" t="s">
        <v>258</v>
      </c>
      <c r="P10913" s="30" t="s">
        <v>14652</v>
      </c>
      <c r="Q10913" t="s">
        <v>2185</v>
      </c>
      <c r="R10913" t="s">
        <v>2631</v>
      </c>
      <c r="S10913">
        <v>38</v>
      </c>
      <c r="T10913" s="29" t="s">
        <v>29467</v>
      </c>
      <c r="U10913" s="29" t="s">
        <v>29523</v>
      </c>
    </row>
    <row r="10914" spans="1:21">
      <c r="A10914">
        <v>10913</v>
      </c>
      <c r="L10914" s="30" t="s">
        <v>256</v>
      </c>
      <c r="N10914" s="30" t="s">
        <v>258</v>
      </c>
      <c r="P10914" s="30" t="s">
        <v>14653</v>
      </c>
      <c r="Q10914" t="s">
        <v>2185</v>
      </c>
      <c r="R10914" t="s">
        <v>2631</v>
      </c>
      <c r="S10914">
        <v>38</v>
      </c>
      <c r="T10914" s="29" t="s">
        <v>29467</v>
      </c>
      <c r="U10914" s="29" t="s">
        <v>29524</v>
      </c>
    </row>
    <row r="10915" spans="1:21">
      <c r="A10915">
        <v>10914</v>
      </c>
      <c r="L10915" s="30" t="s">
        <v>256</v>
      </c>
      <c r="N10915" s="30" t="s">
        <v>258</v>
      </c>
      <c r="P10915" s="30" t="s">
        <v>14654</v>
      </c>
      <c r="Q10915" t="s">
        <v>2185</v>
      </c>
      <c r="R10915" t="s">
        <v>2631</v>
      </c>
      <c r="S10915">
        <v>38</v>
      </c>
      <c r="T10915" s="29" t="s">
        <v>29467</v>
      </c>
      <c r="U10915" s="29" t="s">
        <v>29525</v>
      </c>
    </row>
    <row r="10916" spans="1:21">
      <c r="A10916">
        <v>10915</v>
      </c>
      <c r="L10916" s="30" t="s">
        <v>256</v>
      </c>
      <c r="N10916" s="30" t="s">
        <v>258</v>
      </c>
      <c r="P10916" s="30" t="s">
        <v>14655</v>
      </c>
      <c r="Q10916" t="s">
        <v>2185</v>
      </c>
      <c r="R10916" t="s">
        <v>2631</v>
      </c>
      <c r="S10916">
        <v>38</v>
      </c>
      <c r="T10916" s="29" t="s">
        <v>29467</v>
      </c>
      <c r="U10916" s="29" t="s">
        <v>29526</v>
      </c>
    </row>
    <row r="10917" spans="1:21">
      <c r="A10917">
        <v>10916</v>
      </c>
      <c r="L10917" s="30" t="s">
        <v>256</v>
      </c>
      <c r="N10917" s="30" t="s">
        <v>258</v>
      </c>
      <c r="P10917" s="30" t="s">
        <v>14656</v>
      </c>
      <c r="Q10917" t="s">
        <v>2185</v>
      </c>
      <c r="R10917" t="s">
        <v>2631</v>
      </c>
      <c r="S10917">
        <v>38</v>
      </c>
      <c r="T10917" s="29" t="s">
        <v>29467</v>
      </c>
      <c r="U10917" s="29" t="s">
        <v>29527</v>
      </c>
    </row>
    <row r="10918" spans="1:21">
      <c r="A10918">
        <v>10917</v>
      </c>
      <c r="L10918" s="30" t="s">
        <v>256</v>
      </c>
      <c r="N10918" s="30" t="s">
        <v>258</v>
      </c>
      <c r="P10918" s="30" t="s">
        <v>14657</v>
      </c>
      <c r="Q10918" t="s">
        <v>2185</v>
      </c>
      <c r="R10918" t="s">
        <v>2631</v>
      </c>
      <c r="S10918">
        <v>38</v>
      </c>
      <c r="T10918" s="29" t="s">
        <v>29467</v>
      </c>
      <c r="U10918" s="29" t="s">
        <v>29528</v>
      </c>
    </row>
    <row r="10919" spans="1:21">
      <c r="A10919">
        <v>10918</v>
      </c>
      <c r="L10919" s="30" t="s">
        <v>256</v>
      </c>
      <c r="N10919" s="30" t="s">
        <v>258</v>
      </c>
      <c r="P10919" s="30" t="s">
        <v>14658</v>
      </c>
      <c r="Q10919" t="s">
        <v>2185</v>
      </c>
      <c r="R10919" t="s">
        <v>2631</v>
      </c>
      <c r="S10919">
        <v>38</v>
      </c>
      <c r="T10919" s="29" t="s">
        <v>29467</v>
      </c>
      <c r="U10919" s="29" t="s">
        <v>29529</v>
      </c>
    </row>
    <row r="10920" spans="1:21">
      <c r="A10920">
        <v>10919</v>
      </c>
      <c r="L10920" s="30" t="s">
        <v>256</v>
      </c>
      <c r="N10920" s="30" t="s">
        <v>258</v>
      </c>
      <c r="P10920" s="30" t="s">
        <v>14659</v>
      </c>
      <c r="Q10920" t="s">
        <v>2185</v>
      </c>
      <c r="R10920" t="s">
        <v>2631</v>
      </c>
      <c r="S10920">
        <v>38</v>
      </c>
      <c r="T10920" s="29" t="s">
        <v>29467</v>
      </c>
      <c r="U10920" s="29" t="s">
        <v>29530</v>
      </c>
    </row>
    <row r="10921" spans="1:21">
      <c r="A10921">
        <v>10920</v>
      </c>
      <c r="L10921" s="30" t="s">
        <v>256</v>
      </c>
      <c r="N10921" s="30" t="s">
        <v>258</v>
      </c>
      <c r="P10921" s="30" t="s">
        <v>14660</v>
      </c>
      <c r="Q10921" t="s">
        <v>2185</v>
      </c>
      <c r="R10921" t="s">
        <v>2631</v>
      </c>
      <c r="S10921">
        <v>38</v>
      </c>
      <c r="T10921" s="29" t="s">
        <v>29467</v>
      </c>
      <c r="U10921" s="29" t="s">
        <v>29531</v>
      </c>
    </row>
    <row r="10922" spans="1:21">
      <c r="A10922">
        <v>10921</v>
      </c>
      <c r="L10922" s="30" t="s">
        <v>256</v>
      </c>
      <c r="N10922" s="30" t="s">
        <v>258</v>
      </c>
      <c r="P10922" s="30" t="s">
        <v>14661</v>
      </c>
      <c r="Q10922" t="s">
        <v>2185</v>
      </c>
      <c r="R10922" t="s">
        <v>2631</v>
      </c>
      <c r="S10922">
        <v>38</v>
      </c>
      <c r="T10922" s="29" t="s">
        <v>29467</v>
      </c>
      <c r="U10922" s="29" t="s">
        <v>29532</v>
      </c>
    </row>
    <row r="10923" spans="1:21">
      <c r="A10923">
        <v>10922</v>
      </c>
      <c r="L10923" s="30" t="s">
        <v>256</v>
      </c>
      <c r="N10923" s="30" t="s">
        <v>258</v>
      </c>
      <c r="P10923" s="30" t="s">
        <v>14662</v>
      </c>
      <c r="Q10923" t="s">
        <v>2185</v>
      </c>
      <c r="R10923" t="s">
        <v>2631</v>
      </c>
      <c r="S10923">
        <v>38</v>
      </c>
      <c r="T10923" s="29" t="s">
        <v>29467</v>
      </c>
      <c r="U10923" s="29" t="s">
        <v>29533</v>
      </c>
    </row>
    <row r="10924" spans="1:21">
      <c r="A10924">
        <v>10923</v>
      </c>
      <c r="L10924" s="30" t="s">
        <v>256</v>
      </c>
      <c r="N10924" s="30" t="s">
        <v>6805</v>
      </c>
      <c r="P10924" s="30" t="s">
        <v>14663</v>
      </c>
      <c r="Q10924" t="s">
        <v>2185</v>
      </c>
      <c r="R10924" t="s">
        <v>2631</v>
      </c>
      <c r="S10924">
        <v>38</v>
      </c>
      <c r="T10924" s="29" t="s">
        <v>29467</v>
      </c>
      <c r="U10924" s="29" t="s">
        <v>29534</v>
      </c>
    </row>
    <row r="10925" spans="1:21">
      <c r="A10925">
        <v>10924</v>
      </c>
      <c r="L10925" s="30" t="s">
        <v>256</v>
      </c>
      <c r="N10925" s="30" t="s">
        <v>6806</v>
      </c>
      <c r="P10925" s="30" t="s">
        <v>14664</v>
      </c>
      <c r="Q10925" t="s">
        <v>2185</v>
      </c>
      <c r="R10925" t="s">
        <v>2631</v>
      </c>
      <c r="S10925">
        <v>38</v>
      </c>
      <c r="T10925" s="29" t="s">
        <v>29467</v>
      </c>
      <c r="U10925" s="29" t="s">
        <v>29535</v>
      </c>
    </row>
    <row r="10926" spans="1:21">
      <c r="A10926">
        <v>10925</v>
      </c>
      <c r="L10926" s="30" t="s">
        <v>256</v>
      </c>
      <c r="N10926" s="30" t="s">
        <v>260</v>
      </c>
      <c r="P10926" s="30" t="s">
        <v>14665</v>
      </c>
      <c r="Q10926" t="s">
        <v>2185</v>
      </c>
      <c r="R10926" t="s">
        <v>2631</v>
      </c>
      <c r="S10926">
        <v>38</v>
      </c>
      <c r="T10926" s="29" t="s">
        <v>29467</v>
      </c>
      <c r="U10926" s="29" t="s">
        <v>29536</v>
      </c>
    </row>
    <row r="10927" spans="1:21">
      <c r="A10927">
        <v>10926</v>
      </c>
      <c r="L10927" s="30" t="s">
        <v>256</v>
      </c>
      <c r="N10927" s="30" t="s">
        <v>1254</v>
      </c>
      <c r="P10927" s="30" t="s">
        <v>14666</v>
      </c>
      <c r="Q10927" t="s">
        <v>2185</v>
      </c>
      <c r="R10927" t="s">
        <v>2631</v>
      </c>
      <c r="S10927">
        <v>38</v>
      </c>
      <c r="T10927" s="29" t="s">
        <v>29467</v>
      </c>
      <c r="U10927" s="29" t="s">
        <v>29537</v>
      </c>
    </row>
    <row r="10928" spans="1:21">
      <c r="A10928">
        <v>10927</v>
      </c>
      <c r="L10928" s="30" t="s">
        <v>256</v>
      </c>
      <c r="N10928" s="30" t="s">
        <v>1256</v>
      </c>
      <c r="P10928" s="30" t="s">
        <v>14667</v>
      </c>
      <c r="Q10928" t="s">
        <v>2185</v>
      </c>
      <c r="R10928" t="s">
        <v>2631</v>
      </c>
      <c r="S10928">
        <v>38</v>
      </c>
      <c r="T10928" s="29" t="s">
        <v>29467</v>
      </c>
      <c r="U10928" s="29" t="s">
        <v>29538</v>
      </c>
    </row>
    <row r="10929" spans="1:21">
      <c r="A10929">
        <v>10928</v>
      </c>
      <c r="L10929" s="30" t="s">
        <v>256</v>
      </c>
      <c r="N10929" s="30" t="s">
        <v>1256</v>
      </c>
      <c r="P10929" s="30" t="s">
        <v>14668</v>
      </c>
      <c r="Q10929" t="s">
        <v>2185</v>
      </c>
      <c r="R10929" t="s">
        <v>2631</v>
      </c>
      <c r="S10929">
        <v>38</v>
      </c>
      <c r="T10929" s="29" t="s">
        <v>29467</v>
      </c>
      <c r="U10929" s="29" t="s">
        <v>29539</v>
      </c>
    </row>
    <row r="10930" spans="1:21">
      <c r="A10930">
        <v>10929</v>
      </c>
      <c r="L10930" s="30" t="s">
        <v>256</v>
      </c>
      <c r="N10930" s="30" t="s">
        <v>1256</v>
      </c>
      <c r="P10930" s="30" t="s">
        <v>14669</v>
      </c>
      <c r="Q10930" t="s">
        <v>2185</v>
      </c>
      <c r="R10930" t="s">
        <v>2631</v>
      </c>
      <c r="S10930">
        <v>38</v>
      </c>
      <c r="T10930" s="29" t="s">
        <v>29467</v>
      </c>
      <c r="U10930" s="29" t="s">
        <v>29540</v>
      </c>
    </row>
    <row r="10931" spans="1:21">
      <c r="A10931">
        <v>10930</v>
      </c>
      <c r="L10931" s="30" t="s">
        <v>256</v>
      </c>
      <c r="N10931" s="30" t="s">
        <v>1256</v>
      </c>
      <c r="P10931" s="30" t="s">
        <v>14670</v>
      </c>
      <c r="Q10931" t="s">
        <v>2185</v>
      </c>
      <c r="R10931" t="s">
        <v>2631</v>
      </c>
      <c r="S10931">
        <v>38</v>
      </c>
      <c r="T10931" s="29" t="s">
        <v>29467</v>
      </c>
      <c r="U10931" s="29" t="s">
        <v>29541</v>
      </c>
    </row>
    <row r="10932" spans="1:21">
      <c r="A10932">
        <v>10931</v>
      </c>
      <c r="L10932" s="30" t="s">
        <v>256</v>
      </c>
      <c r="N10932" s="30" t="s">
        <v>1256</v>
      </c>
      <c r="P10932" s="30" t="s">
        <v>14671</v>
      </c>
      <c r="Q10932" t="s">
        <v>2185</v>
      </c>
      <c r="R10932" t="s">
        <v>2631</v>
      </c>
      <c r="S10932">
        <v>38</v>
      </c>
      <c r="T10932" s="29" t="s">
        <v>29467</v>
      </c>
      <c r="U10932" s="29" t="s">
        <v>29542</v>
      </c>
    </row>
    <row r="10933" spans="1:21">
      <c r="A10933">
        <v>10932</v>
      </c>
      <c r="L10933" s="30" t="s">
        <v>256</v>
      </c>
      <c r="N10933" s="30" t="s">
        <v>1256</v>
      </c>
      <c r="P10933" s="30" t="s">
        <v>14672</v>
      </c>
      <c r="Q10933" t="s">
        <v>2185</v>
      </c>
      <c r="R10933" t="s">
        <v>2631</v>
      </c>
      <c r="S10933">
        <v>38</v>
      </c>
      <c r="T10933" s="29" t="s">
        <v>29467</v>
      </c>
      <c r="U10933" s="29" t="s">
        <v>29543</v>
      </c>
    </row>
    <row r="10934" spans="1:21">
      <c r="A10934">
        <v>10933</v>
      </c>
      <c r="L10934" s="30" t="s">
        <v>256</v>
      </c>
      <c r="N10934" s="30" t="s">
        <v>259</v>
      </c>
      <c r="P10934" s="30" t="s">
        <v>14673</v>
      </c>
      <c r="Q10934" t="s">
        <v>2185</v>
      </c>
      <c r="R10934" t="s">
        <v>2631</v>
      </c>
      <c r="S10934">
        <v>38</v>
      </c>
      <c r="T10934" s="29" t="s">
        <v>29467</v>
      </c>
      <c r="U10934" s="29" t="s">
        <v>29544</v>
      </c>
    </row>
    <row r="10935" spans="1:21">
      <c r="A10935">
        <v>10934</v>
      </c>
      <c r="L10935" s="30" t="s">
        <v>256</v>
      </c>
      <c r="N10935" s="30" t="s">
        <v>259</v>
      </c>
      <c r="P10935" s="30" t="s">
        <v>14674</v>
      </c>
      <c r="Q10935" t="s">
        <v>2185</v>
      </c>
      <c r="R10935" t="s">
        <v>2631</v>
      </c>
      <c r="S10935">
        <v>38</v>
      </c>
      <c r="T10935" s="29" t="s">
        <v>29467</v>
      </c>
      <c r="U10935" s="29" t="s">
        <v>29545</v>
      </c>
    </row>
    <row r="10936" spans="1:21">
      <c r="A10936">
        <v>10935</v>
      </c>
      <c r="L10936" s="30" t="s">
        <v>256</v>
      </c>
      <c r="N10936" s="30" t="s">
        <v>259</v>
      </c>
      <c r="P10936" s="30" t="s">
        <v>14675</v>
      </c>
      <c r="Q10936" t="s">
        <v>2185</v>
      </c>
      <c r="R10936" t="s">
        <v>2631</v>
      </c>
      <c r="S10936">
        <v>38</v>
      </c>
      <c r="T10936" s="29" t="s">
        <v>29467</v>
      </c>
      <c r="U10936" s="29" t="s">
        <v>29546</v>
      </c>
    </row>
    <row r="10937" spans="1:21">
      <c r="A10937">
        <v>10936</v>
      </c>
      <c r="L10937" s="30" t="s">
        <v>256</v>
      </c>
      <c r="N10937" s="30" t="s">
        <v>259</v>
      </c>
      <c r="P10937" s="30" t="s">
        <v>14676</v>
      </c>
      <c r="Q10937" t="s">
        <v>2185</v>
      </c>
      <c r="R10937" t="s">
        <v>2631</v>
      </c>
      <c r="S10937">
        <v>38</v>
      </c>
      <c r="T10937" s="29" t="s">
        <v>29467</v>
      </c>
      <c r="U10937" s="29" t="s">
        <v>29547</v>
      </c>
    </row>
    <row r="10938" spans="1:21">
      <c r="A10938">
        <v>10937</v>
      </c>
      <c r="L10938" s="30" t="s">
        <v>256</v>
      </c>
      <c r="N10938" s="30" t="s">
        <v>259</v>
      </c>
      <c r="P10938" s="30" t="s">
        <v>14677</v>
      </c>
      <c r="Q10938" t="s">
        <v>2185</v>
      </c>
      <c r="R10938" t="s">
        <v>2631</v>
      </c>
      <c r="S10938">
        <v>38</v>
      </c>
      <c r="T10938" s="29" t="s">
        <v>29467</v>
      </c>
      <c r="U10938" s="29" t="s">
        <v>29548</v>
      </c>
    </row>
    <row r="10939" spans="1:21">
      <c r="A10939">
        <v>10938</v>
      </c>
      <c r="L10939" s="30" t="s">
        <v>256</v>
      </c>
      <c r="N10939" s="30" t="s">
        <v>259</v>
      </c>
      <c r="P10939" s="30" t="s">
        <v>14678</v>
      </c>
      <c r="Q10939" t="s">
        <v>2185</v>
      </c>
      <c r="R10939" t="s">
        <v>2631</v>
      </c>
      <c r="S10939">
        <v>38</v>
      </c>
      <c r="T10939" s="29" t="s">
        <v>29467</v>
      </c>
      <c r="U10939" s="29" t="s">
        <v>29549</v>
      </c>
    </row>
    <row r="10940" spans="1:21">
      <c r="A10940">
        <v>10939</v>
      </c>
      <c r="L10940" s="30" t="s">
        <v>256</v>
      </c>
      <c r="N10940" s="30" t="s">
        <v>259</v>
      </c>
      <c r="P10940" s="30" t="s">
        <v>14679</v>
      </c>
      <c r="Q10940" t="s">
        <v>2185</v>
      </c>
      <c r="R10940" t="s">
        <v>2631</v>
      </c>
      <c r="S10940">
        <v>38</v>
      </c>
      <c r="T10940" s="29" t="s">
        <v>29467</v>
      </c>
      <c r="U10940" s="29" t="s">
        <v>29550</v>
      </c>
    </row>
    <row r="10941" spans="1:21">
      <c r="A10941">
        <v>10940</v>
      </c>
      <c r="L10941" s="30" t="s">
        <v>256</v>
      </c>
      <c r="N10941" s="30" t="s">
        <v>259</v>
      </c>
      <c r="P10941" s="30" t="s">
        <v>14680</v>
      </c>
      <c r="Q10941" t="s">
        <v>2185</v>
      </c>
      <c r="R10941" t="s">
        <v>2631</v>
      </c>
      <c r="S10941">
        <v>38</v>
      </c>
      <c r="T10941" s="29" t="s">
        <v>29467</v>
      </c>
      <c r="U10941" s="29" t="s">
        <v>29551</v>
      </c>
    </row>
    <row r="10942" spans="1:21">
      <c r="A10942">
        <v>10941</v>
      </c>
      <c r="L10942" s="30" t="s">
        <v>256</v>
      </c>
      <c r="N10942" s="30" t="s">
        <v>259</v>
      </c>
      <c r="P10942" s="30" t="s">
        <v>14681</v>
      </c>
      <c r="Q10942" t="s">
        <v>2185</v>
      </c>
      <c r="R10942" t="s">
        <v>2631</v>
      </c>
      <c r="S10942">
        <v>38</v>
      </c>
      <c r="T10942" s="29" t="s">
        <v>29467</v>
      </c>
      <c r="U10942" s="29" t="s">
        <v>29552</v>
      </c>
    </row>
    <row r="10943" spans="1:21">
      <c r="A10943">
        <v>10942</v>
      </c>
      <c r="L10943" s="30" t="s">
        <v>256</v>
      </c>
      <c r="N10943" s="30" t="s">
        <v>259</v>
      </c>
      <c r="P10943" s="30" t="s">
        <v>14682</v>
      </c>
      <c r="Q10943" t="s">
        <v>2185</v>
      </c>
      <c r="R10943" t="s">
        <v>2631</v>
      </c>
      <c r="S10943">
        <v>38</v>
      </c>
      <c r="T10943" s="29" t="s">
        <v>29467</v>
      </c>
      <c r="U10943" s="29" t="s">
        <v>29553</v>
      </c>
    </row>
    <row r="10944" spans="1:21">
      <c r="A10944">
        <v>10943</v>
      </c>
      <c r="L10944" s="30" t="s">
        <v>256</v>
      </c>
      <c r="N10944" s="30" t="s">
        <v>259</v>
      </c>
      <c r="P10944" s="30" t="s">
        <v>14683</v>
      </c>
      <c r="Q10944" t="s">
        <v>2185</v>
      </c>
      <c r="R10944" t="s">
        <v>2631</v>
      </c>
      <c r="S10944">
        <v>38</v>
      </c>
      <c r="T10944" s="29" t="s">
        <v>29467</v>
      </c>
      <c r="U10944" s="29" t="s">
        <v>29554</v>
      </c>
    </row>
    <row r="10945" spans="1:21">
      <c r="A10945">
        <v>10944</v>
      </c>
      <c r="L10945" s="30" t="s">
        <v>256</v>
      </c>
      <c r="N10945" s="30" t="s">
        <v>259</v>
      </c>
      <c r="P10945" s="30" t="s">
        <v>14684</v>
      </c>
      <c r="Q10945" t="s">
        <v>2185</v>
      </c>
      <c r="R10945" t="s">
        <v>2631</v>
      </c>
      <c r="S10945">
        <v>38</v>
      </c>
      <c r="T10945" s="29" t="s">
        <v>29467</v>
      </c>
      <c r="U10945" s="29" t="s">
        <v>29555</v>
      </c>
    </row>
    <row r="10946" spans="1:21">
      <c r="A10946">
        <v>10945</v>
      </c>
      <c r="L10946" s="30" t="s">
        <v>256</v>
      </c>
      <c r="N10946" s="30" t="s">
        <v>259</v>
      </c>
      <c r="P10946" s="30" t="s">
        <v>14685</v>
      </c>
      <c r="Q10946" t="s">
        <v>2185</v>
      </c>
      <c r="R10946" t="s">
        <v>2631</v>
      </c>
      <c r="S10946">
        <v>38</v>
      </c>
      <c r="T10946" s="29" t="s">
        <v>29467</v>
      </c>
      <c r="U10946" s="29" t="s">
        <v>29556</v>
      </c>
    </row>
    <row r="10947" spans="1:21">
      <c r="A10947">
        <v>10946</v>
      </c>
      <c r="L10947" s="30" t="s">
        <v>256</v>
      </c>
      <c r="N10947" s="30" t="s">
        <v>259</v>
      </c>
      <c r="P10947" s="30" t="s">
        <v>14686</v>
      </c>
      <c r="Q10947" t="s">
        <v>2185</v>
      </c>
      <c r="R10947" t="s">
        <v>2631</v>
      </c>
      <c r="S10947">
        <v>38</v>
      </c>
      <c r="T10947" s="29" t="s">
        <v>29467</v>
      </c>
      <c r="U10947" s="29" t="s">
        <v>29557</v>
      </c>
    </row>
    <row r="10948" spans="1:21">
      <c r="A10948">
        <v>10947</v>
      </c>
      <c r="L10948" s="30" t="s">
        <v>256</v>
      </c>
      <c r="N10948" s="30" t="s">
        <v>259</v>
      </c>
      <c r="P10948" s="30" t="s">
        <v>14687</v>
      </c>
      <c r="Q10948" t="s">
        <v>2185</v>
      </c>
      <c r="R10948" t="s">
        <v>2631</v>
      </c>
      <c r="S10948">
        <v>38</v>
      </c>
      <c r="T10948" s="29" t="s">
        <v>29467</v>
      </c>
      <c r="U10948" s="29" t="s">
        <v>29558</v>
      </c>
    </row>
    <row r="10949" spans="1:21">
      <c r="A10949">
        <v>10948</v>
      </c>
      <c r="L10949" s="30" t="s">
        <v>256</v>
      </c>
      <c r="N10949" s="30" t="s">
        <v>6807</v>
      </c>
      <c r="P10949" s="30" t="s">
        <v>14688</v>
      </c>
      <c r="Q10949" t="s">
        <v>2185</v>
      </c>
      <c r="R10949" t="s">
        <v>2631</v>
      </c>
      <c r="S10949">
        <v>38</v>
      </c>
      <c r="T10949" s="29" t="s">
        <v>29467</v>
      </c>
      <c r="U10949" s="29" t="s">
        <v>29559</v>
      </c>
    </row>
    <row r="10950" spans="1:21">
      <c r="A10950">
        <v>10949</v>
      </c>
      <c r="L10950" s="30" t="s">
        <v>256</v>
      </c>
      <c r="N10950" s="30" t="s">
        <v>1429</v>
      </c>
      <c r="P10950" s="30" t="s">
        <v>14689</v>
      </c>
      <c r="Q10950" t="s">
        <v>2185</v>
      </c>
      <c r="R10950" t="s">
        <v>2631</v>
      </c>
      <c r="S10950">
        <v>38</v>
      </c>
      <c r="T10950" s="29" t="s">
        <v>29467</v>
      </c>
      <c r="U10950" s="29" t="s">
        <v>29560</v>
      </c>
    </row>
    <row r="10951" spans="1:21">
      <c r="A10951">
        <v>10950</v>
      </c>
      <c r="L10951" s="30" t="s">
        <v>256</v>
      </c>
      <c r="N10951" s="30" t="s">
        <v>1429</v>
      </c>
      <c r="P10951" s="30" t="s">
        <v>6808</v>
      </c>
      <c r="Q10951" t="s">
        <v>2185</v>
      </c>
      <c r="R10951" t="s">
        <v>2628</v>
      </c>
      <c r="S10951">
        <v>36</v>
      </c>
      <c r="T10951" s="29" t="s">
        <v>29561</v>
      </c>
      <c r="U10951" s="29" t="s">
        <v>29562</v>
      </c>
    </row>
    <row r="10952" spans="1:21">
      <c r="A10952">
        <v>10951</v>
      </c>
      <c r="L10952" s="30" t="s">
        <v>256</v>
      </c>
      <c r="N10952" s="30" t="s">
        <v>1429</v>
      </c>
      <c r="P10952" s="30" t="s">
        <v>6809</v>
      </c>
      <c r="Q10952" t="s">
        <v>2185</v>
      </c>
      <c r="R10952" t="s">
        <v>2628</v>
      </c>
      <c r="S10952">
        <v>36</v>
      </c>
      <c r="T10952" s="29" t="s">
        <v>29561</v>
      </c>
      <c r="U10952" s="29" t="s">
        <v>29563</v>
      </c>
    </row>
    <row r="10953" spans="1:21">
      <c r="A10953">
        <v>10952</v>
      </c>
      <c r="L10953" s="30" t="s">
        <v>256</v>
      </c>
      <c r="N10953" s="30" t="s">
        <v>1429</v>
      </c>
      <c r="P10953" s="30" t="s">
        <v>6810</v>
      </c>
      <c r="Q10953" t="s">
        <v>2185</v>
      </c>
      <c r="R10953" t="s">
        <v>2628</v>
      </c>
      <c r="S10953">
        <v>36</v>
      </c>
      <c r="T10953" s="29" t="s">
        <v>29561</v>
      </c>
      <c r="U10953" s="29" t="s">
        <v>29564</v>
      </c>
    </row>
    <row r="10954" spans="1:21">
      <c r="A10954">
        <v>10953</v>
      </c>
      <c r="L10954" s="30" t="s">
        <v>256</v>
      </c>
      <c r="N10954" s="30" t="s">
        <v>1429</v>
      </c>
      <c r="P10954" s="30" t="s">
        <v>6811</v>
      </c>
      <c r="Q10954" t="s">
        <v>2185</v>
      </c>
      <c r="R10954" t="s">
        <v>2628</v>
      </c>
      <c r="S10954">
        <v>36</v>
      </c>
      <c r="T10954" s="29" t="s">
        <v>29561</v>
      </c>
      <c r="U10954" s="29" t="s">
        <v>29565</v>
      </c>
    </row>
    <row r="10955" spans="1:21">
      <c r="A10955">
        <v>10954</v>
      </c>
      <c r="L10955" s="30" t="s">
        <v>256</v>
      </c>
      <c r="N10955" s="30" t="s">
        <v>1429</v>
      </c>
      <c r="P10955" s="30" t="s">
        <v>6812</v>
      </c>
      <c r="Q10955" t="s">
        <v>2185</v>
      </c>
      <c r="R10955" t="s">
        <v>2628</v>
      </c>
      <c r="S10955">
        <v>36</v>
      </c>
      <c r="T10955" s="29" t="s">
        <v>29561</v>
      </c>
      <c r="U10955" s="29" t="s">
        <v>29566</v>
      </c>
    </row>
    <row r="10956" spans="1:21">
      <c r="A10956">
        <v>10955</v>
      </c>
      <c r="L10956" s="30" t="s">
        <v>256</v>
      </c>
      <c r="N10956" s="30" t="s">
        <v>1429</v>
      </c>
      <c r="P10956" s="30" t="s">
        <v>6813</v>
      </c>
      <c r="Q10956" t="s">
        <v>2185</v>
      </c>
      <c r="R10956" t="s">
        <v>2628</v>
      </c>
      <c r="S10956">
        <v>36</v>
      </c>
      <c r="T10956" s="29" t="s">
        <v>29561</v>
      </c>
      <c r="U10956" s="29" t="s">
        <v>29567</v>
      </c>
    </row>
    <row r="10957" spans="1:21">
      <c r="A10957">
        <v>10956</v>
      </c>
      <c r="L10957" s="30" t="s">
        <v>256</v>
      </c>
      <c r="N10957" s="30" t="s">
        <v>1429</v>
      </c>
      <c r="P10957" s="30" t="s">
        <v>6814</v>
      </c>
      <c r="Q10957" t="s">
        <v>2185</v>
      </c>
      <c r="R10957" t="s">
        <v>2628</v>
      </c>
      <c r="S10957">
        <v>36</v>
      </c>
      <c r="T10957" s="29" t="s">
        <v>29561</v>
      </c>
      <c r="U10957" s="29" t="s">
        <v>29568</v>
      </c>
    </row>
    <row r="10958" spans="1:21">
      <c r="A10958">
        <v>10957</v>
      </c>
      <c r="L10958" s="30" t="s">
        <v>256</v>
      </c>
      <c r="N10958" s="30" t="s">
        <v>1429</v>
      </c>
      <c r="P10958" s="30" t="s">
        <v>6815</v>
      </c>
      <c r="Q10958" t="s">
        <v>2185</v>
      </c>
      <c r="R10958" t="s">
        <v>2628</v>
      </c>
      <c r="S10958">
        <v>36</v>
      </c>
      <c r="T10958" s="29" t="s">
        <v>29561</v>
      </c>
      <c r="U10958" s="29" t="s">
        <v>29569</v>
      </c>
    </row>
    <row r="10959" spans="1:21">
      <c r="A10959">
        <v>10958</v>
      </c>
      <c r="L10959" s="30" t="s">
        <v>256</v>
      </c>
      <c r="N10959" s="30" t="s">
        <v>1429</v>
      </c>
      <c r="P10959" s="30" t="s">
        <v>6816</v>
      </c>
      <c r="Q10959" t="s">
        <v>2185</v>
      </c>
      <c r="R10959" t="s">
        <v>2628</v>
      </c>
      <c r="S10959">
        <v>36</v>
      </c>
      <c r="T10959" s="29" t="s">
        <v>29561</v>
      </c>
      <c r="U10959" s="29" t="s">
        <v>29570</v>
      </c>
    </row>
    <row r="10960" spans="1:21">
      <c r="A10960">
        <v>10959</v>
      </c>
      <c r="L10960" s="30" t="s">
        <v>256</v>
      </c>
      <c r="N10960" s="30" t="s">
        <v>6817</v>
      </c>
      <c r="P10960" s="30" t="s">
        <v>14690</v>
      </c>
      <c r="Q10960" t="s">
        <v>2185</v>
      </c>
      <c r="R10960" t="s">
        <v>2631</v>
      </c>
      <c r="S10960">
        <v>38</v>
      </c>
      <c r="T10960" s="29" t="s">
        <v>29467</v>
      </c>
      <c r="U10960" s="29" t="s">
        <v>29571</v>
      </c>
    </row>
    <row r="10961" spans="1:21">
      <c r="A10961">
        <v>10960</v>
      </c>
      <c r="L10961" s="30" t="s">
        <v>256</v>
      </c>
      <c r="N10961" s="30" t="s">
        <v>1258</v>
      </c>
      <c r="P10961" s="30" t="s">
        <v>14691</v>
      </c>
      <c r="Q10961" t="s">
        <v>2185</v>
      </c>
      <c r="R10961" t="s">
        <v>2631</v>
      </c>
      <c r="S10961">
        <v>38</v>
      </c>
      <c r="T10961" s="29" t="s">
        <v>29467</v>
      </c>
      <c r="U10961" s="29" t="s">
        <v>29572</v>
      </c>
    </row>
    <row r="10962" spans="1:21">
      <c r="A10962">
        <v>10961</v>
      </c>
      <c r="L10962" s="30" t="s">
        <v>256</v>
      </c>
      <c r="N10962" s="30" t="s">
        <v>15</v>
      </c>
      <c r="P10962" s="30" t="s">
        <v>14692</v>
      </c>
      <c r="Q10962" t="s">
        <v>2185</v>
      </c>
      <c r="R10962" t="s">
        <v>2631</v>
      </c>
      <c r="S10962">
        <v>38</v>
      </c>
      <c r="T10962" s="29" t="s">
        <v>29467</v>
      </c>
      <c r="U10962" s="29" t="s">
        <v>29573</v>
      </c>
    </row>
    <row r="10963" spans="1:21">
      <c r="A10963">
        <v>10962</v>
      </c>
      <c r="L10963" s="30" t="s">
        <v>256</v>
      </c>
      <c r="N10963" s="30" t="s">
        <v>15</v>
      </c>
      <c r="P10963" s="30" t="s">
        <v>14693</v>
      </c>
      <c r="Q10963" t="s">
        <v>2185</v>
      </c>
      <c r="R10963" t="s">
        <v>2631</v>
      </c>
      <c r="S10963">
        <v>38</v>
      </c>
      <c r="T10963" s="29" t="s">
        <v>29467</v>
      </c>
      <c r="U10963" s="29" t="s">
        <v>29574</v>
      </c>
    </row>
    <row r="10964" spans="1:21">
      <c r="A10964">
        <v>10963</v>
      </c>
      <c r="L10964" s="30" t="s">
        <v>256</v>
      </c>
      <c r="N10964" s="30" t="s">
        <v>16</v>
      </c>
      <c r="P10964" s="30" t="s">
        <v>14694</v>
      </c>
      <c r="Q10964" t="s">
        <v>2185</v>
      </c>
      <c r="R10964" t="s">
        <v>2631</v>
      </c>
      <c r="S10964">
        <v>38</v>
      </c>
      <c r="T10964" s="29" t="s">
        <v>29467</v>
      </c>
      <c r="U10964" s="29" t="s">
        <v>29575</v>
      </c>
    </row>
    <row r="10965" spans="1:21">
      <c r="A10965">
        <v>10964</v>
      </c>
      <c r="L10965" s="30" t="s">
        <v>256</v>
      </c>
      <c r="N10965" s="30" t="s">
        <v>16</v>
      </c>
      <c r="P10965" s="30" t="s">
        <v>14695</v>
      </c>
      <c r="Q10965" t="s">
        <v>2185</v>
      </c>
      <c r="R10965" t="s">
        <v>2631</v>
      </c>
      <c r="S10965">
        <v>38</v>
      </c>
      <c r="T10965" s="29" t="s">
        <v>29467</v>
      </c>
      <c r="U10965" s="29" t="s">
        <v>29576</v>
      </c>
    </row>
    <row r="10966" spans="1:21">
      <c r="A10966">
        <v>10965</v>
      </c>
      <c r="L10966" s="30" t="s">
        <v>256</v>
      </c>
      <c r="N10966" s="30" t="s">
        <v>16</v>
      </c>
      <c r="P10966" s="30" t="s">
        <v>14696</v>
      </c>
      <c r="Q10966" t="s">
        <v>2185</v>
      </c>
      <c r="R10966" t="s">
        <v>2631</v>
      </c>
      <c r="S10966">
        <v>38</v>
      </c>
      <c r="T10966" s="29" t="s">
        <v>29467</v>
      </c>
      <c r="U10966" s="29" t="s">
        <v>29577</v>
      </c>
    </row>
    <row r="10967" spans="1:21">
      <c r="A10967">
        <v>10966</v>
      </c>
      <c r="L10967" s="30" t="s">
        <v>256</v>
      </c>
      <c r="N10967" s="30" t="s">
        <v>16</v>
      </c>
      <c r="P10967" s="30" t="s">
        <v>14697</v>
      </c>
      <c r="Q10967" t="s">
        <v>2185</v>
      </c>
      <c r="R10967" t="s">
        <v>2631</v>
      </c>
      <c r="S10967">
        <v>38</v>
      </c>
      <c r="T10967" s="29" t="s">
        <v>29467</v>
      </c>
      <c r="U10967" s="29" t="s">
        <v>29578</v>
      </c>
    </row>
    <row r="10968" spans="1:21">
      <c r="A10968">
        <v>10967</v>
      </c>
      <c r="L10968" s="30" t="s">
        <v>256</v>
      </c>
      <c r="N10968" s="30" t="s">
        <v>16</v>
      </c>
      <c r="P10968" s="30" t="s">
        <v>14698</v>
      </c>
      <c r="Q10968" t="s">
        <v>2185</v>
      </c>
      <c r="R10968" t="s">
        <v>2631</v>
      </c>
      <c r="S10968">
        <v>38</v>
      </c>
      <c r="T10968" s="29" t="s">
        <v>29467</v>
      </c>
      <c r="U10968" s="29" t="s">
        <v>29579</v>
      </c>
    </row>
    <row r="10969" spans="1:21">
      <c r="A10969">
        <v>10968</v>
      </c>
      <c r="L10969" s="30" t="s">
        <v>256</v>
      </c>
      <c r="N10969" s="30" t="s">
        <v>3626</v>
      </c>
      <c r="P10969" s="30" t="s">
        <v>14699</v>
      </c>
      <c r="Q10969" t="s">
        <v>2185</v>
      </c>
      <c r="R10969" t="s">
        <v>2631</v>
      </c>
      <c r="S10969">
        <v>38</v>
      </c>
      <c r="T10969" s="29" t="s">
        <v>29467</v>
      </c>
      <c r="U10969" s="29" t="s">
        <v>29580</v>
      </c>
    </row>
    <row r="10970" spans="1:21">
      <c r="A10970">
        <v>10969</v>
      </c>
      <c r="L10970" s="30" t="s">
        <v>256</v>
      </c>
      <c r="N10970" s="30" t="s">
        <v>3626</v>
      </c>
      <c r="P10970" s="30" t="s">
        <v>14700</v>
      </c>
      <c r="Q10970" t="s">
        <v>2185</v>
      </c>
      <c r="R10970" t="s">
        <v>2628</v>
      </c>
      <c r="S10970">
        <v>37</v>
      </c>
      <c r="T10970" s="29" t="s">
        <v>29581</v>
      </c>
      <c r="U10970" s="29" t="s">
        <v>29582</v>
      </c>
    </row>
    <row r="10971" spans="1:21">
      <c r="A10971">
        <v>10970</v>
      </c>
      <c r="L10971" s="30" t="s">
        <v>256</v>
      </c>
      <c r="N10971" s="30" t="s">
        <v>3627</v>
      </c>
      <c r="P10971" s="30" t="s">
        <v>14701</v>
      </c>
      <c r="Q10971" t="s">
        <v>2185</v>
      </c>
      <c r="R10971" t="s">
        <v>2631</v>
      </c>
      <c r="S10971">
        <v>38</v>
      </c>
      <c r="T10971" s="29" t="s">
        <v>29467</v>
      </c>
      <c r="U10971" s="29" t="s">
        <v>29583</v>
      </c>
    </row>
    <row r="10972" spans="1:21">
      <c r="A10972">
        <v>10971</v>
      </c>
      <c r="L10972" s="30" t="s">
        <v>256</v>
      </c>
      <c r="N10972" s="30" t="s">
        <v>6818</v>
      </c>
      <c r="P10972" s="30" t="s">
        <v>14702</v>
      </c>
      <c r="Q10972" t="s">
        <v>2185</v>
      </c>
      <c r="R10972" t="s">
        <v>2631</v>
      </c>
      <c r="S10972">
        <v>38</v>
      </c>
      <c r="T10972" s="29" t="s">
        <v>29467</v>
      </c>
      <c r="U10972" s="29" t="s">
        <v>29584</v>
      </c>
    </row>
    <row r="10973" spans="1:21">
      <c r="A10973">
        <v>10972</v>
      </c>
      <c r="L10973" s="30" t="s">
        <v>256</v>
      </c>
      <c r="N10973" s="30" t="s">
        <v>6819</v>
      </c>
      <c r="P10973" s="30" t="s">
        <v>14703</v>
      </c>
      <c r="Q10973" t="s">
        <v>2185</v>
      </c>
      <c r="R10973" t="s">
        <v>2631</v>
      </c>
      <c r="S10973">
        <v>38</v>
      </c>
      <c r="T10973" s="29" t="s">
        <v>29467</v>
      </c>
      <c r="U10973" s="29" t="s">
        <v>29585</v>
      </c>
    </row>
    <row r="10974" spans="1:21">
      <c r="A10974">
        <v>10973</v>
      </c>
      <c r="L10974" s="30" t="s">
        <v>256</v>
      </c>
      <c r="N10974" s="30" t="s">
        <v>6820</v>
      </c>
      <c r="P10974" s="30" t="s">
        <v>14704</v>
      </c>
      <c r="Q10974" t="s">
        <v>2185</v>
      </c>
      <c r="R10974" t="s">
        <v>2631</v>
      </c>
      <c r="S10974">
        <v>38</v>
      </c>
      <c r="T10974" s="29" t="s">
        <v>29467</v>
      </c>
      <c r="U10974" s="29" t="s">
        <v>29586</v>
      </c>
    </row>
    <row r="10975" spans="1:21">
      <c r="A10975">
        <v>10974</v>
      </c>
      <c r="L10975" s="30" t="s">
        <v>256</v>
      </c>
      <c r="N10975" s="30" t="s">
        <v>6820</v>
      </c>
      <c r="P10975" s="30" t="s">
        <v>14705</v>
      </c>
      <c r="Q10975" t="s">
        <v>2185</v>
      </c>
      <c r="R10975" t="s">
        <v>2631</v>
      </c>
      <c r="S10975">
        <v>38</v>
      </c>
      <c r="T10975" s="29" t="s">
        <v>29467</v>
      </c>
      <c r="U10975" s="29" t="s">
        <v>29587</v>
      </c>
    </row>
    <row r="10976" spans="1:21">
      <c r="A10976">
        <v>10975</v>
      </c>
      <c r="L10976" s="30" t="s">
        <v>256</v>
      </c>
      <c r="N10976" s="30" t="s">
        <v>6820</v>
      </c>
      <c r="P10976" s="30" t="s">
        <v>14706</v>
      </c>
      <c r="Q10976" t="s">
        <v>2185</v>
      </c>
      <c r="R10976" t="s">
        <v>2631</v>
      </c>
      <c r="S10976">
        <v>38</v>
      </c>
      <c r="T10976" s="29" t="s">
        <v>29467</v>
      </c>
      <c r="U10976" s="29" t="s">
        <v>29588</v>
      </c>
    </row>
    <row r="10977" spans="1:21">
      <c r="A10977">
        <v>10976</v>
      </c>
      <c r="L10977" s="30" t="s">
        <v>256</v>
      </c>
      <c r="N10977" s="30" t="s">
        <v>6820</v>
      </c>
      <c r="P10977" s="30" t="s">
        <v>14707</v>
      </c>
      <c r="Q10977" t="s">
        <v>2185</v>
      </c>
      <c r="R10977" t="s">
        <v>2631</v>
      </c>
      <c r="S10977">
        <v>38</v>
      </c>
      <c r="T10977" s="29" t="s">
        <v>29467</v>
      </c>
      <c r="U10977" s="29" t="s">
        <v>29589</v>
      </c>
    </row>
    <row r="10978" spans="1:21">
      <c r="A10978">
        <v>10977</v>
      </c>
      <c r="L10978" s="30" t="s">
        <v>256</v>
      </c>
      <c r="N10978" s="30" t="s">
        <v>6820</v>
      </c>
      <c r="P10978" s="30" t="s">
        <v>14708</v>
      </c>
      <c r="Q10978" t="s">
        <v>2185</v>
      </c>
      <c r="R10978" t="s">
        <v>2631</v>
      </c>
      <c r="S10978">
        <v>38</v>
      </c>
      <c r="T10978" s="29" t="s">
        <v>29467</v>
      </c>
      <c r="U10978" s="29" t="s">
        <v>29590</v>
      </c>
    </row>
    <row r="10979" spans="1:21">
      <c r="A10979">
        <v>10978</v>
      </c>
      <c r="L10979" s="30" t="s">
        <v>256</v>
      </c>
      <c r="N10979" s="30" t="s">
        <v>6820</v>
      </c>
      <c r="P10979" s="30" t="s">
        <v>14709</v>
      </c>
      <c r="Q10979" t="s">
        <v>2185</v>
      </c>
      <c r="R10979" t="s">
        <v>2631</v>
      </c>
      <c r="S10979">
        <v>38</v>
      </c>
      <c r="T10979" s="29" t="s">
        <v>29467</v>
      </c>
      <c r="U10979" s="29" t="s">
        <v>29591</v>
      </c>
    </row>
    <row r="10980" spans="1:21">
      <c r="A10980">
        <v>10979</v>
      </c>
      <c r="L10980" s="30" t="s">
        <v>256</v>
      </c>
      <c r="N10980" s="30" t="s">
        <v>6821</v>
      </c>
      <c r="P10980" s="30" t="s">
        <v>14710</v>
      </c>
      <c r="Q10980" t="s">
        <v>2185</v>
      </c>
      <c r="R10980" t="s">
        <v>2631</v>
      </c>
      <c r="S10980">
        <v>38</v>
      </c>
      <c r="T10980" s="29" t="s">
        <v>29467</v>
      </c>
      <c r="U10980" s="29" t="s">
        <v>29592</v>
      </c>
    </row>
    <row r="10981" spans="1:21">
      <c r="A10981">
        <v>10980</v>
      </c>
      <c r="L10981" s="30" t="s">
        <v>256</v>
      </c>
      <c r="N10981" s="30" t="s">
        <v>6822</v>
      </c>
      <c r="P10981" s="30" t="s">
        <v>14711</v>
      </c>
      <c r="Q10981" t="s">
        <v>2185</v>
      </c>
      <c r="R10981" t="s">
        <v>2631</v>
      </c>
      <c r="S10981">
        <v>38</v>
      </c>
      <c r="T10981" s="29" t="s">
        <v>29467</v>
      </c>
      <c r="U10981" s="29" t="s">
        <v>29593</v>
      </c>
    </row>
    <row r="10982" spans="1:21">
      <c r="A10982">
        <v>10981</v>
      </c>
      <c r="L10982" s="30" t="s">
        <v>256</v>
      </c>
      <c r="N10982" s="30" t="s">
        <v>6823</v>
      </c>
      <c r="P10982" s="30" t="s">
        <v>14712</v>
      </c>
      <c r="Q10982" t="s">
        <v>2185</v>
      </c>
      <c r="R10982" t="s">
        <v>2631</v>
      </c>
      <c r="S10982">
        <v>38</v>
      </c>
      <c r="T10982" s="29" t="s">
        <v>29467</v>
      </c>
      <c r="U10982" s="29" t="s">
        <v>29594</v>
      </c>
    </row>
    <row r="10983" spans="1:21">
      <c r="A10983">
        <v>10982</v>
      </c>
      <c r="L10983" s="30" t="s">
        <v>256</v>
      </c>
      <c r="N10983" s="30" t="s">
        <v>6823</v>
      </c>
      <c r="P10983" s="30" t="s">
        <v>14713</v>
      </c>
      <c r="Q10983" t="s">
        <v>2185</v>
      </c>
      <c r="R10983" t="s">
        <v>2631</v>
      </c>
      <c r="S10983">
        <v>38</v>
      </c>
      <c r="T10983" s="29" t="s">
        <v>29467</v>
      </c>
      <c r="U10983" s="29" t="s">
        <v>29595</v>
      </c>
    </row>
    <row r="10984" spans="1:21">
      <c r="A10984">
        <v>10983</v>
      </c>
      <c r="L10984" s="30" t="s">
        <v>256</v>
      </c>
      <c r="N10984" s="30" t="s">
        <v>6823</v>
      </c>
      <c r="P10984" s="30" t="s">
        <v>14714</v>
      </c>
      <c r="Q10984" t="s">
        <v>2185</v>
      </c>
      <c r="R10984" t="s">
        <v>2631</v>
      </c>
      <c r="S10984">
        <v>38</v>
      </c>
      <c r="T10984" s="29" t="s">
        <v>29467</v>
      </c>
      <c r="U10984" s="29" t="s">
        <v>29596</v>
      </c>
    </row>
    <row r="10985" spans="1:21">
      <c r="A10985">
        <v>10984</v>
      </c>
      <c r="L10985" s="30" t="s">
        <v>256</v>
      </c>
      <c r="N10985" s="30" t="s">
        <v>6824</v>
      </c>
      <c r="P10985" s="30" t="s">
        <v>14715</v>
      </c>
      <c r="Q10985" t="s">
        <v>2185</v>
      </c>
      <c r="R10985" t="s">
        <v>2631</v>
      </c>
      <c r="S10985">
        <v>38</v>
      </c>
      <c r="T10985" s="29" t="s">
        <v>29467</v>
      </c>
      <c r="U10985" s="29" t="s">
        <v>29597</v>
      </c>
    </row>
    <row r="10986" spans="1:21">
      <c r="A10986">
        <v>10985</v>
      </c>
      <c r="L10986" s="30" t="s">
        <v>256</v>
      </c>
      <c r="N10986" s="30" t="s">
        <v>1257</v>
      </c>
      <c r="P10986" s="30" t="s">
        <v>14716</v>
      </c>
      <c r="Q10986" t="s">
        <v>2185</v>
      </c>
      <c r="R10986" t="s">
        <v>2631</v>
      </c>
      <c r="S10986">
        <v>38</v>
      </c>
      <c r="T10986" s="29" t="s">
        <v>29467</v>
      </c>
      <c r="U10986" s="29" t="s">
        <v>29598</v>
      </c>
    </row>
    <row r="10987" spans="1:21">
      <c r="A10987">
        <v>10986</v>
      </c>
      <c r="L10987" s="30" t="s">
        <v>256</v>
      </c>
      <c r="N10987" s="30" t="s">
        <v>1257</v>
      </c>
      <c r="P10987" s="30" t="s">
        <v>14717</v>
      </c>
      <c r="Q10987" t="s">
        <v>2185</v>
      </c>
      <c r="R10987" t="s">
        <v>2631</v>
      </c>
      <c r="S10987">
        <v>38</v>
      </c>
      <c r="T10987" s="29" t="s">
        <v>29467</v>
      </c>
      <c r="U10987" s="29" t="s">
        <v>29599</v>
      </c>
    </row>
    <row r="10988" spans="1:21">
      <c r="A10988">
        <v>10987</v>
      </c>
      <c r="L10988" s="30" t="s">
        <v>256</v>
      </c>
      <c r="N10988" s="30" t="s">
        <v>1257</v>
      </c>
      <c r="P10988" s="30" t="s">
        <v>14718</v>
      </c>
      <c r="Q10988" t="s">
        <v>2185</v>
      </c>
      <c r="R10988" t="s">
        <v>2631</v>
      </c>
      <c r="S10988">
        <v>38</v>
      </c>
      <c r="T10988" s="29" t="s">
        <v>29467</v>
      </c>
      <c r="U10988" s="29" t="s">
        <v>29600</v>
      </c>
    </row>
    <row r="10989" spans="1:21">
      <c r="A10989">
        <v>10988</v>
      </c>
      <c r="L10989" s="30" t="s">
        <v>256</v>
      </c>
      <c r="N10989" s="30" t="s">
        <v>1257</v>
      </c>
      <c r="P10989" s="30" t="s">
        <v>14719</v>
      </c>
      <c r="Q10989" t="s">
        <v>2185</v>
      </c>
      <c r="R10989" t="s">
        <v>2631</v>
      </c>
      <c r="S10989">
        <v>38</v>
      </c>
      <c r="T10989" s="29" t="s">
        <v>29467</v>
      </c>
      <c r="U10989" s="29" t="s">
        <v>29601</v>
      </c>
    </row>
    <row r="10990" spans="1:21">
      <c r="A10990">
        <v>10989</v>
      </c>
      <c r="L10990" s="30" t="s">
        <v>256</v>
      </c>
      <c r="N10990" s="30" t="s">
        <v>1257</v>
      </c>
      <c r="P10990" s="30" t="s">
        <v>14720</v>
      </c>
      <c r="Q10990" t="s">
        <v>2185</v>
      </c>
      <c r="R10990" t="s">
        <v>2631</v>
      </c>
      <c r="S10990">
        <v>38</v>
      </c>
      <c r="T10990" s="29" t="s">
        <v>29467</v>
      </c>
      <c r="U10990" s="29" t="s">
        <v>29602</v>
      </c>
    </row>
    <row r="10991" spans="1:21">
      <c r="A10991">
        <v>10990</v>
      </c>
      <c r="L10991" s="30" t="s">
        <v>256</v>
      </c>
      <c r="N10991" s="30" t="s">
        <v>1257</v>
      </c>
      <c r="P10991" s="30" t="s">
        <v>14721</v>
      </c>
      <c r="Q10991" t="s">
        <v>2185</v>
      </c>
      <c r="R10991" t="s">
        <v>2631</v>
      </c>
      <c r="S10991">
        <v>38</v>
      </c>
      <c r="T10991" s="29" t="s">
        <v>29467</v>
      </c>
      <c r="U10991" s="29" t="s">
        <v>29603</v>
      </c>
    </row>
    <row r="10992" spans="1:21">
      <c r="A10992">
        <v>10991</v>
      </c>
      <c r="L10992" s="30" t="s">
        <v>256</v>
      </c>
      <c r="N10992" s="30" t="s">
        <v>1257</v>
      </c>
      <c r="P10992" s="30" t="s">
        <v>14722</v>
      </c>
      <c r="Q10992" t="s">
        <v>2185</v>
      </c>
      <c r="R10992" t="s">
        <v>2631</v>
      </c>
      <c r="S10992">
        <v>38</v>
      </c>
      <c r="T10992" s="29" t="s">
        <v>29467</v>
      </c>
      <c r="U10992" s="29" t="s">
        <v>29604</v>
      </c>
    </row>
    <row r="10993" spans="1:21">
      <c r="A10993">
        <v>10992</v>
      </c>
      <c r="L10993" s="30" t="s">
        <v>256</v>
      </c>
      <c r="N10993" s="30" t="s">
        <v>1257</v>
      </c>
      <c r="P10993" s="30" t="s">
        <v>14723</v>
      </c>
      <c r="Q10993" t="s">
        <v>2185</v>
      </c>
      <c r="R10993" t="s">
        <v>2631</v>
      </c>
      <c r="S10993">
        <v>38</v>
      </c>
      <c r="T10993" s="29" t="s">
        <v>29467</v>
      </c>
      <c r="U10993" s="29" t="s">
        <v>29605</v>
      </c>
    </row>
    <row r="10994" spans="1:21">
      <c r="A10994">
        <v>10993</v>
      </c>
      <c r="L10994" s="30" t="s">
        <v>256</v>
      </c>
      <c r="N10994" s="30" t="s">
        <v>1257</v>
      </c>
      <c r="P10994" s="30" t="s">
        <v>14724</v>
      </c>
      <c r="Q10994" t="s">
        <v>2185</v>
      </c>
      <c r="R10994" t="s">
        <v>2631</v>
      </c>
      <c r="S10994">
        <v>38</v>
      </c>
      <c r="T10994" s="29" t="s">
        <v>29467</v>
      </c>
      <c r="U10994" s="29" t="s">
        <v>29606</v>
      </c>
    </row>
    <row r="10995" spans="1:21">
      <c r="A10995">
        <v>10994</v>
      </c>
      <c r="L10995" s="30" t="s">
        <v>256</v>
      </c>
      <c r="N10995" s="30" t="s">
        <v>1257</v>
      </c>
      <c r="P10995" s="30" t="s">
        <v>14725</v>
      </c>
      <c r="Q10995" t="s">
        <v>2185</v>
      </c>
      <c r="R10995" t="s">
        <v>2631</v>
      </c>
      <c r="S10995">
        <v>38</v>
      </c>
      <c r="T10995" s="29" t="s">
        <v>29467</v>
      </c>
      <c r="U10995" s="29" t="s">
        <v>29607</v>
      </c>
    </row>
    <row r="10996" spans="1:21">
      <c r="A10996">
        <v>10995</v>
      </c>
      <c r="L10996" s="30" t="s">
        <v>256</v>
      </c>
      <c r="N10996" s="30" t="s">
        <v>6825</v>
      </c>
      <c r="P10996" s="30" t="s">
        <v>14726</v>
      </c>
      <c r="Q10996" t="s">
        <v>2185</v>
      </c>
      <c r="R10996" t="s">
        <v>2631</v>
      </c>
      <c r="S10996">
        <v>38</v>
      </c>
      <c r="T10996" s="29" t="s">
        <v>29467</v>
      </c>
      <c r="U10996" s="29" t="s">
        <v>29608</v>
      </c>
    </row>
    <row r="10997" spans="1:21">
      <c r="A10997">
        <v>10996</v>
      </c>
      <c r="L10997" s="30" t="s">
        <v>256</v>
      </c>
      <c r="N10997" s="30" t="s">
        <v>6825</v>
      </c>
      <c r="P10997" s="30" t="s">
        <v>14727</v>
      </c>
      <c r="Q10997" t="s">
        <v>2185</v>
      </c>
      <c r="R10997" t="s">
        <v>2631</v>
      </c>
      <c r="S10997">
        <v>38</v>
      </c>
      <c r="T10997" s="29" t="s">
        <v>29467</v>
      </c>
      <c r="U10997" s="29" t="s">
        <v>29609</v>
      </c>
    </row>
    <row r="10998" spans="1:21">
      <c r="A10998">
        <v>10997</v>
      </c>
      <c r="L10998" s="30" t="s">
        <v>256</v>
      </c>
      <c r="N10998" s="30" t="s">
        <v>6825</v>
      </c>
      <c r="P10998" s="30" t="s">
        <v>14728</v>
      </c>
      <c r="Q10998" t="s">
        <v>2185</v>
      </c>
      <c r="R10998" t="s">
        <v>2631</v>
      </c>
      <c r="S10998">
        <v>38</v>
      </c>
      <c r="T10998" s="29" t="s">
        <v>29467</v>
      </c>
      <c r="U10998" s="29" t="s">
        <v>29610</v>
      </c>
    </row>
    <row r="10999" spans="1:21">
      <c r="A10999">
        <v>10998</v>
      </c>
      <c r="L10999" s="30" t="s">
        <v>256</v>
      </c>
      <c r="N10999" s="30" t="s">
        <v>6825</v>
      </c>
      <c r="P10999" s="30" t="s">
        <v>14729</v>
      </c>
      <c r="Q10999" t="s">
        <v>2185</v>
      </c>
      <c r="R10999" t="s">
        <v>2631</v>
      </c>
      <c r="S10999">
        <v>38</v>
      </c>
      <c r="T10999" s="29" t="s">
        <v>29467</v>
      </c>
      <c r="U10999" s="29" t="s">
        <v>29611</v>
      </c>
    </row>
    <row r="11000" spans="1:21">
      <c r="A11000">
        <v>10999</v>
      </c>
      <c r="L11000" s="30" t="s">
        <v>256</v>
      </c>
      <c r="N11000" s="30" t="s">
        <v>6825</v>
      </c>
      <c r="P11000" s="30" t="s">
        <v>14730</v>
      </c>
      <c r="Q11000" t="s">
        <v>2185</v>
      </c>
      <c r="R11000" t="s">
        <v>2631</v>
      </c>
      <c r="S11000">
        <v>38</v>
      </c>
      <c r="T11000" s="29" t="s">
        <v>29467</v>
      </c>
      <c r="U11000" s="29" t="s">
        <v>29612</v>
      </c>
    </row>
    <row r="11001" spans="1:21">
      <c r="A11001">
        <v>11000</v>
      </c>
      <c r="L11001" s="30" t="s">
        <v>256</v>
      </c>
      <c r="N11001" s="30" t="s">
        <v>6825</v>
      </c>
      <c r="P11001" s="30" t="s">
        <v>14731</v>
      </c>
      <c r="Q11001" t="s">
        <v>2185</v>
      </c>
      <c r="R11001" t="s">
        <v>2631</v>
      </c>
      <c r="S11001">
        <v>38</v>
      </c>
      <c r="T11001" s="29" t="s">
        <v>29467</v>
      </c>
      <c r="U11001" s="29" t="s">
        <v>29613</v>
      </c>
    </row>
    <row r="11002" spans="1:21">
      <c r="A11002">
        <v>11001</v>
      </c>
      <c r="L11002" s="30" t="s">
        <v>256</v>
      </c>
      <c r="N11002" s="30" t="s">
        <v>6825</v>
      </c>
      <c r="P11002" s="30" t="s">
        <v>14732</v>
      </c>
      <c r="Q11002" t="s">
        <v>2185</v>
      </c>
      <c r="R11002" t="s">
        <v>2631</v>
      </c>
      <c r="S11002">
        <v>38</v>
      </c>
      <c r="T11002" s="29" t="s">
        <v>29467</v>
      </c>
      <c r="U11002" s="29" t="s">
        <v>29614</v>
      </c>
    </row>
    <row r="11003" spans="1:21">
      <c r="A11003">
        <v>11002</v>
      </c>
      <c r="L11003" s="30" t="s">
        <v>256</v>
      </c>
      <c r="N11003" s="30" t="s">
        <v>6826</v>
      </c>
      <c r="P11003" s="30" t="s">
        <v>14733</v>
      </c>
      <c r="Q11003" t="s">
        <v>2185</v>
      </c>
      <c r="R11003" t="s">
        <v>2631</v>
      </c>
      <c r="S11003">
        <v>38</v>
      </c>
      <c r="T11003" s="29" t="s">
        <v>29467</v>
      </c>
      <c r="U11003" s="29" t="s">
        <v>29615</v>
      </c>
    </row>
    <row r="11004" spans="1:21">
      <c r="A11004">
        <v>11003</v>
      </c>
      <c r="L11004" s="30" t="s">
        <v>256</v>
      </c>
      <c r="N11004" s="30" t="s">
        <v>6826</v>
      </c>
      <c r="P11004" s="30" t="s">
        <v>14734</v>
      </c>
      <c r="Q11004" t="s">
        <v>2185</v>
      </c>
      <c r="R11004" t="s">
        <v>2631</v>
      </c>
      <c r="S11004">
        <v>38</v>
      </c>
      <c r="T11004" s="29" t="s">
        <v>29467</v>
      </c>
      <c r="U11004" s="29" t="s">
        <v>29616</v>
      </c>
    </row>
    <row r="11005" spans="1:21">
      <c r="A11005">
        <v>11004</v>
      </c>
      <c r="L11005" s="30" t="s">
        <v>256</v>
      </c>
      <c r="N11005" s="30" t="s">
        <v>6826</v>
      </c>
      <c r="P11005" s="30" t="s">
        <v>14735</v>
      </c>
      <c r="Q11005" t="s">
        <v>2185</v>
      </c>
      <c r="R11005" t="s">
        <v>2631</v>
      </c>
      <c r="S11005">
        <v>38</v>
      </c>
      <c r="T11005" s="29" t="s">
        <v>29467</v>
      </c>
      <c r="U11005" s="29" t="s">
        <v>29617</v>
      </c>
    </row>
    <row r="11006" spans="1:21">
      <c r="A11006">
        <v>11005</v>
      </c>
      <c r="L11006" s="30" t="s">
        <v>256</v>
      </c>
      <c r="N11006" s="30" t="s">
        <v>6826</v>
      </c>
      <c r="P11006" s="30" t="s">
        <v>14736</v>
      </c>
      <c r="Q11006" t="s">
        <v>2185</v>
      </c>
      <c r="R11006" t="s">
        <v>2631</v>
      </c>
      <c r="S11006">
        <v>38</v>
      </c>
      <c r="T11006" s="29" t="s">
        <v>29467</v>
      </c>
      <c r="U11006" s="29" t="s">
        <v>29618</v>
      </c>
    </row>
    <row r="11007" spans="1:21">
      <c r="A11007">
        <v>11006</v>
      </c>
      <c r="L11007" s="30" t="s">
        <v>256</v>
      </c>
      <c r="N11007" s="30" t="s">
        <v>6826</v>
      </c>
      <c r="P11007" s="30" t="s">
        <v>14737</v>
      </c>
      <c r="Q11007" t="s">
        <v>2185</v>
      </c>
      <c r="R11007" t="s">
        <v>2631</v>
      </c>
      <c r="S11007">
        <v>38</v>
      </c>
      <c r="T11007" s="29" t="s">
        <v>29467</v>
      </c>
      <c r="U11007" s="29" t="s">
        <v>29619</v>
      </c>
    </row>
    <row r="11008" spans="1:21">
      <c r="A11008">
        <v>11007</v>
      </c>
      <c r="L11008" s="30" t="s">
        <v>256</v>
      </c>
      <c r="N11008" s="30" t="s">
        <v>6826</v>
      </c>
      <c r="P11008" s="30" t="s">
        <v>14738</v>
      </c>
      <c r="Q11008" t="s">
        <v>2185</v>
      </c>
      <c r="R11008" t="s">
        <v>2631</v>
      </c>
      <c r="S11008">
        <v>38</v>
      </c>
      <c r="T11008" s="29" t="s">
        <v>29467</v>
      </c>
      <c r="U11008" s="29" t="s">
        <v>29620</v>
      </c>
    </row>
    <row r="11009" spans="1:21">
      <c r="A11009">
        <v>11008</v>
      </c>
      <c r="L11009" s="30" t="s">
        <v>256</v>
      </c>
      <c r="N11009" s="30" t="s">
        <v>6827</v>
      </c>
      <c r="P11009" s="30" t="s">
        <v>14739</v>
      </c>
      <c r="Q11009" t="s">
        <v>2185</v>
      </c>
      <c r="R11009" t="s">
        <v>2631</v>
      </c>
      <c r="S11009">
        <v>38</v>
      </c>
      <c r="T11009" s="29" t="s">
        <v>29467</v>
      </c>
      <c r="U11009" s="29" t="s">
        <v>29621</v>
      </c>
    </row>
    <row r="11010" spans="1:21">
      <c r="A11010">
        <v>11009</v>
      </c>
      <c r="L11010" s="30" t="s">
        <v>256</v>
      </c>
      <c r="N11010" s="30" t="s">
        <v>6827</v>
      </c>
      <c r="P11010" s="30" t="s">
        <v>14740</v>
      </c>
      <c r="Q11010" t="s">
        <v>2185</v>
      </c>
      <c r="R11010" t="s">
        <v>2631</v>
      </c>
      <c r="S11010">
        <v>38</v>
      </c>
      <c r="T11010" s="29" t="s">
        <v>29467</v>
      </c>
      <c r="U11010" s="29" t="s">
        <v>29622</v>
      </c>
    </row>
    <row r="11011" spans="1:21">
      <c r="A11011">
        <v>11010</v>
      </c>
      <c r="L11011" s="30" t="s">
        <v>256</v>
      </c>
      <c r="N11011" s="30" t="s">
        <v>6828</v>
      </c>
      <c r="P11011" s="30" t="s">
        <v>14741</v>
      </c>
      <c r="Q11011" t="s">
        <v>2185</v>
      </c>
      <c r="R11011" t="s">
        <v>2631</v>
      </c>
      <c r="S11011">
        <v>38</v>
      </c>
      <c r="T11011" s="29" t="s">
        <v>29467</v>
      </c>
      <c r="U11011" s="29" t="s">
        <v>29623</v>
      </c>
    </row>
    <row r="11012" spans="1:21">
      <c r="A11012">
        <v>11011</v>
      </c>
      <c r="L11012" s="30" t="s">
        <v>256</v>
      </c>
      <c r="N11012" s="30" t="s">
        <v>6828</v>
      </c>
      <c r="P11012" s="30" t="s">
        <v>14742</v>
      </c>
      <c r="Q11012" t="s">
        <v>2185</v>
      </c>
      <c r="R11012" t="s">
        <v>2631</v>
      </c>
      <c r="S11012">
        <v>38</v>
      </c>
      <c r="T11012" s="29" t="s">
        <v>29467</v>
      </c>
      <c r="U11012" s="29" t="s">
        <v>29624</v>
      </c>
    </row>
    <row r="11013" spans="1:21">
      <c r="A11013">
        <v>11012</v>
      </c>
      <c r="L11013" s="30" t="s">
        <v>256</v>
      </c>
      <c r="N11013" s="30" t="s">
        <v>1255</v>
      </c>
      <c r="P11013" s="30" t="s">
        <v>14743</v>
      </c>
      <c r="Q11013" t="s">
        <v>2185</v>
      </c>
      <c r="R11013" t="s">
        <v>2631</v>
      </c>
      <c r="S11013">
        <v>38</v>
      </c>
      <c r="T11013" s="29" t="s">
        <v>29467</v>
      </c>
      <c r="U11013" s="29" t="s">
        <v>29625</v>
      </c>
    </row>
    <row r="11014" spans="1:21">
      <c r="A11014">
        <v>11013</v>
      </c>
      <c r="L11014" s="30" t="s">
        <v>458</v>
      </c>
      <c r="N11014" s="30" t="s">
        <v>459</v>
      </c>
      <c r="P11014" s="30" t="s">
        <v>460</v>
      </c>
      <c r="Q11014" t="s">
        <v>3202</v>
      </c>
      <c r="R11014" t="s">
        <v>6898</v>
      </c>
      <c r="S11014">
        <v>36</v>
      </c>
      <c r="T11014" s="29" t="s">
        <v>18184</v>
      </c>
      <c r="U11014" s="29" t="s">
        <v>29626</v>
      </c>
    </row>
    <row r="11015" spans="1:21">
      <c r="A11015">
        <v>11014</v>
      </c>
      <c r="L11015" s="30" t="s">
        <v>458</v>
      </c>
      <c r="N11015" s="30" t="s">
        <v>461</v>
      </c>
      <c r="P11015" s="30" t="s">
        <v>462</v>
      </c>
      <c r="Q11015" t="s">
        <v>3202</v>
      </c>
      <c r="R11015" t="s">
        <v>6898</v>
      </c>
      <c r="S11015">
        <v>36</v>
      </c>
      <c r="T11015" s="29" t="s">
        <v>18184</v>
      </c>
      <c r="U11015" s="29" t="s">
        <v>29627</v>
      </c>
    </row>
    <row r="11016" spans="1:21">
      <c r="A11016">
        <v>11015</v>
      </c>
      <c r="L11016" s="30" t="s">
        <v>458</v>
      </c>
      <c r="N11016" s="30" t="s">
        <v>463</v>
      </c>
      <c r="P11016" s="30" t="s">
        <v>4441</v>
      </c>
      <c r="Q11016" t="s">
        <v>3202</v>
      </c>
      <c r="R11016" t="s">
        <v>2628</v>
      </c>
      <c r="S11016">
        <v>35</v>
      </c>
      <c r="T11016" s="29" t="s">
        <v>29628</v>
      </c>
      <c r="U11016" s="29" t="s">
        <v>29629</v>
      </c>
    </row>
    <row r="11017" spans="1:21">
      <c r="A11017">
        <v>11016</v>
      </c>
      <c r="L11017" s="30" t="s">
        <v>458</v>
      </c>
      <c r="N11017" s="30" t="s">
        <v>463</v>
      </c>
      <c r="P11017" s="30" t="s">
        <v>464</v>
      </c>
      <c r="Q11017" t="s">
        <v>3202</v>
      </c>
      <c r="R11017" t="s">
        <v>2630</v>
      </c>
      <c r="S11017">
        <v>35</v>
      </c>
      <c r="T11017" s="29" t="s">
        <v>29630</v>
      </c>
      <c r="U11017" s="29" t="s">
        <v>29631</v>
      </c>
    </row>
    <row r="11018" spans="1:21">
      <c r="A11018">
        <v>11017</v>
      </c>
      <c r="L11018" s="30" t="s">
        <v>458</v>
      </c>
      <c r="N11018" s="30" t="s">
        <v>463</v>
      </c>
      <c r="P11018" s="30" t="s">
        <v>1281</v>
      </c>
      <c r="Q11018" t="s">
        <v>3202</v>
      </c>
      <c r="R11018" t="s">
        <v>6898</v>
      </c>
      <c r="S11018">
        <v>36</v>
      </c>
      <c r="T11018" s="29" t="s">
        <v>18184</v>
      </c>
      <c r="U11018" s="29" t="s">
        <v>29632</v>
      </c>
    </row>
    <row r="11019" spans="1:21">
      <c r="A11019">
        <v>11018</v>
      </c>
      <c r="L11019" s="30" t="s">
        <v>18143</v>
      </c>
      <c r="N11019" s="30" t="s">
        <v>18144</v>
      </c>
      <c r="P11019" s="30" t="s">
        <v>18135</v>
      </c>
      <c r="Q11019" t="s">
        <v>2034</v>
      </c>
      <c r="R11019" t="s">
        <v>2628</v>
      </c>
      <c r="S11019">
        <v>38</v>
      </c>
      <c r="T11019" s="29" t="s">
        <v>29633</v>
      </c>
      <c r="U11019" s="29" t="s">
        <v>29634</v>
      </c>
    </row>
    <row r="11020" spans="1:21">
      <c r="A11020">
        <v>11019</v>
      </c>
      <c r="L11020" s="30" t="s">
        <v>514</v>
      </c>
      <c r="N11020" s="30" t="s">
        <v>515</v>
      </c>
      <c r="P11020" s="30" t="s">
        <v>516</v>
      </c>
      <c r="Q11020" t="s">
        <v>2034</v>
      </c>
      <c r="R11020" t="s">
        <v>6898</v>
      </c>
      <c r="S11020">
        <v>36</v>
      </c>
      <c r="T11020" s="29" t="s">
        <v>18184</v>
      </c>
      <c r="U11020" s="29" t="s">
        <v>29635</v>
      </c>
    </row>
    <row r="11021" spans="1:21">
      <c r="A11021">
        <v>11020</v>
      </c>
      <c r="L11021" s="30" t="s">
        <v>18145</v>
      </c>
      <c r="N11021" s="30" t="s">
        <v>18146</v>
      </c>
      <c r="P11021" s="30" t="s">
        <v>18136</v>
      </c>
      <c r="Q11021" t="s">
        <v>2034</v>
      </c>
      <c r="R11021" t="s">
        <v>2628</v>
      </c>
      <c r="S11021">
        <v>38</v>
      </c>
      <c r="T11021" s="29" t="s">
        <v>29633</v>
      </c>
      <c r="U11021" s="29" t="s">
        <v>29636</v>
      </c>
    </row>
    <row r="11022" spans="1:21">
      <c r="A11022">
        <v>11021</v>
      </c>
      <c r="L11022" s="30" t="s">
        <v>49</v>
      </c>
      <c r="N11022" s="30" t="s">
        <v>50</v>
      </c>
      <c r="P11022" s="30" t="s">
        <v>51</v>
      </c>
      <c r="Q11022" t="s">
        <v>2034</v>
      </c>
      <c r="R11022" t="s">
        <v>6898</v>
      </c>
      <c r="S11022">
        <v>36</v>
      </c>
      <c r="T11022" s="29" t="s">
        <v>18184</v>
      </c>
      <c r="U11022" s="29" t="s">
        <v>29637</v>
      </c>
    </row>
    <row r="11023" spans="1:21">
      <c r="A11023">
        <v>11022</v>
      </c>
      <c r="L11023" s="30" t="s">
        <v>1540</v>
      </c>
      <c r="N11023" s="30" t="s">
        <v>1651</v>
      </c>
      <c r="P11023" s="30" t="s">
        <v>1541</v>
      </c>
      <c r="Q11023" t="s">
        <v>2034</v>
      </c>
      <c r="R11023" t="s">
        <v>6898</v>
      </c>
      <c r="S11023">
        <v>36</v>
      </c>
      <c r="T11023" s="29" t="s">
        <v>18184</v>
      </c>
      <c r="U11023" s="29" t="s">
        <v>29638</v>
      </c>
    </row>
    <row r="11024" spans="1:21">
      <c r="A11024">
        <v>11023</v>
      </c>
      <c r="L11024" s="30" t="s">
        <v>1540</v>
      </c>
      <c r="N11024" s="30" t="s">
        <v>1651</v>
      </c>
      <c r="P11024" s="30" t="s">
        <v>1652</v>
      </c>
      <c r="Q11024" t="s">
        <v>2034</v>
      </c>
      <c r="R11024" t="s">
        <v>2628</v>
      </c>
      <c r="S11024">
        <v>27</v>
      </c>
      <c r="T11024" s="29" t="s">
        <v>29639</v>
      </c>
      <c r="U11024" s="29" t="s">
        <v>29640</v>
      </c>
    </row>
    <row r="11025" spans="1:21">
      <c r="A11025">
        <v>11024</v>
      </c>
      <c r="L11025" s="30" t="s">
        <v>1540</v>
      </c>
      <c r="N11025" s="30" t="s">
        <v>1651</v>
      </c>
      <c r="P11025" s="30" t="s">
        <v>1653</v>
      </c>
      <c r="Q11025" t="s">
        <v>2034</v>
      </c>
      <c r="R11025" t="s">
        <v>2628</v>
      </c>
      <c r="S11025">
        <v>27</v>
      </c>
      <c r="T11025" s="29" t="s">
        <v>29639</v>
      </c>
      <c r="U11025" s="29" t="s">
        <v>29641</v>
      </c>
    </row>
    <row r="11026" spans="1:21">
      <c r="A11026">
        <v>11025</v>
      </c>
      <c r="L11026" s="30" t="s">
        <v>1540</v>
      </c>
      <c r="N11026" s="30" t="s">
        <v>1651</v>
      </c>
      <c r="P11026" s="30" t="s">
        <v>1654</v>
      </c>
      <c r="Q11026" t="s">
        <v>2034</v>
      </c>
      <c r="R11026" t="s">
        <v>2628</v>
      </c>
      <c r="S11026">
        <v>27</v>
      </c>
      <c r="T11026" s="29" t="s">
        <v>29639</v>
      </c>
      <c r="U11026" s="29" t="s">
        <v>29642</v>
      </c>
    </row>
    <row r="11027" spans="1:21">
      <c r="A11027">
        <v>11026</v>
      </c>
      <c r="L11027" s="30" t="s">
        <v>1540</v>
      </c>
      <c r="N11027" s="30" t="s">
        <v>1651</v>
      </c>
      <c r="P11027" s="30" t="s">
        <v>1655</v>
      </c>
      <c r="Q11027" t="s">
        <v>2034</v>
      </c>
      <c r="R11027" t="s">
        <v>2628</v>
      </c>
      <c r="S11027">
        <v>27</v>
      </c>
      <c r="T11027" s="29" t="s">
        <v>29639</v>
      </c>
      <c r="U11027" s="29" t="s">
        <v>29643</v>
      </c>
    </row>
    <row r="11028" spans="1:21">
      <c r="A11028">
        <v>11027</v>
      </c>
      <c r="L11028" s="30" t="s">
        <v>1540</v>
      </c>
      <c r="N11028" s="30" t="s">
        <v>1651</v>
      </c>
      <c r="P11028" s="30" t="s">
        <v>1656</v>
      </c>
      <c r="Q11028" t="s">
        <v>2034</v>
      </c>
      <c r="R11028" t="s">
        <v>2628</v>
      </c>
      <c r="S11028">
        <v>27</v>
      </c>
      <c r="T11028" s="29" t="s">
        <v>29639</v>
      </c>
      <c r="U11028" s="29" t="s">
        <v>29644</v>
      </c>
    </row>
    <row r="11029" spans="1:21">
      <c r="A11029">
        <v>11028</v>
      </c>
      <c r="L11029" s="30" t="s">
        <v>1540</v>
      </c>
      <c r="N11029" s="30" t="s">
        <v>1651</v>
      </c>
      <c r="P11029" s="30" t="s">
        <v>1657</v>
      </c>
      <c r="Q11029" t="s">
        <v>2034</v>
      </c>
      <c r="R11029" t="s">
        <v>2628</v>
      </c>
      <c r="S11029">
        <v>27</v>
      </c>
      <c r="T11029" s="29" t="s">
        <v>29639</v>
      </c>
      <c r="U11029" s="29" t="s">
        <v>29645</v>
      </c>
    </row>
    <row r="11030" spans="1:21">
      <c r="A11030">
        <v>11029</v>
      </c>
      <c r="L11030" s="30" t="s">
        <v>1540</v>
      </c>
      <c r="N11030" s="30" t="s">
        <v>1658</v>
      </c>
      <c r="P11030" s="30" t="s">
        <v>1659</v>
      </c>
      <c r="Q11030" t="s">
        <v>2034</v>
      </c>
      <c r="R11030" t="s">
        <v>2628</v>
      </c>
      <c r="S11030">
        <v>27</v>
      </c>
      <c r="T11030" s="29" t="s">
        <v>29639</v>
      </c>
      <c r="U11030" s="29" t="s">
        <v>29646</v>
      </c>
    </row>
    <row r="11031" spans="1:21">
      <c r="A11031">
        <v>11030</v>
      </c>
      <c r="L11031" s="30" t="s">
        <v>1540</v>
      </c>
      <c r="N11031" s="30" t="s">
        <v>1658</v>
      </c>
      <c r="P11031" s="30" t="s">
        <v>1660</v>
      </c>
      <c r="Q11031" t="s">
        <v>2034</v>
      </c>
      <c r="R11031" t="s">
        <v>6898</v>
      </c>
      <c r="S11031">
        <v>36</v>
      </c>
      <c r="T11031" s="29" t="s">
        <v>18184</v>
      </c>
      <c r="U11031" s="29" t="s">
        <v>29647</v>
      </c>
    </row>
    <row r="11032" spans="1:21">
      <c r="A11032">
        <v>11031</v>
      </c>
      <c r="L11032" s="30" t="s">
        <v>298</v>
      </c>
      <c r="N11032" s="30" t="s">
        <v>6829</v>
      </c>
      <c r="P11032" s="30" t="s">
        <v>6830</v>
      </c>
      <c r="Q11032" t="s">
        <v>2034</v>
      </c>
      <c r="R11032" t="s">
        <v>6897</v>
      </c>
      <c r="S11032">
        <v>36</v>
      </c>
      <c r="T11032" s="29" t="s">
        <v>29648</v>
      </c>
      <c r="U11032" s="29" t="s">
        <v>29649</v>
      </c>
    </row>
    <row r="11033" spans="1:21">
      <c r="A11033">
        <v>11032</v>
      </c>
      <c r="L11033" s="30" t="s">
        <v>298</v>
      </c>
      <c r="N11033" s="30" t="s">
        <v>6829</v>
      </c>
      <c r="P11033" s="30" t="s">
        <v>6831</v>
      </c>
      <c r="Q11033" t="s">
        <v>2034</v>
      </c>
      <c r="R11033" t="s">
        <v>2628</v>
      </c>
      <c r="S11033">
        <v>36</v>
      </c>
      <c r="T11033" s="29" t="s">
        <v>29650</v>
      </c>
      <c r="U11033" s="29" t="s">
        <v>29651</v>
      </c>
    </row>
    <row r="11034" spans="1:21">
      <c r="A11034">
        <v>11033</v>
      </c>
      <c r="L11034" s="30" t="s">
        <v>298</v>
      </c>
      <c r="N11034" s="30" t="s">
        <v>6829</v>
      </c>
      <c r="P11034" s="30" t="s">
        <v>6832</v>
      </c>
      <c r="Q11034" t="s">
        <v>2034</v>
      </c>
      <c r="R11034" t="s">
        <v>2628</v>
      </c>
      <c r="S11034">
        <v>36</v>
      </c>
      <c r="T11034" s="29" t="s">
        <v>29650</v>
      </c>
      <c r="U11034" s="29" t="s">
        <v>29652</v>
      </c>
    </row>
    <row r="11035" spans="1:21">
      <c r="A11035">
        <v>11034</v>
      </c>
      <c r="L11035" s="30" t="s">
        <v>298</v>
      </c>
      <c r="N11035" s="30" t="s">
        <v>6829</v>
      </c>
      <c r="P11035" s="30" t="s">
        <v>6833</v>
      </c>
      <c r="Q11035" t="s">
        <v>2034</v>
      </c>
      <c r="R11035" t="s">
        <v>2629</v>
      </c>
      <c r="S11035">
        <v>36</v>
      </c>
      <c r="T11035" s="29" t="s">
        <v>29650</v>
      </c>
      <c r="U11035" s="29" t="s">
        <v>29653</v>
      </c>
    </row>
    <row r="11036" spans="1:21">
      <c r="A11036">
        <v>11035</v>
      </c>
      <c r="L11036" s="30" t="s">
        <v>1079</v>
      </c>
      <c r="N11036" s="30" t="s">
        <v>1683</v>
      </c>
      <c r="P11036" s="30" t="s">
        <v>1684</v>
      </c>
      <c r="Q11036" t="s">
        <v>2034</v>
      </c>
      <c r="R11036" t="s">
        <v>6898</v>
      </c>
      <c r="S11036">
        <v>36</v>
      </c>
      <c r="T11036" s="29" t="s">
        <v>18184</v>
      </c>
      <c r="U11036" s="29" t="s">
        <v>29654</v>
      </c>
    </row>
    <row r="11037" spans="1:21">
      <c r="A11037">
        <v>11036</v>
      </c>
      <c r="L11037" s="30" t="s">
        <v>4444</v>
      </c>
      <c r="N11037" s="30" t="s">
        <v>758</v>
      </c>
      <c r="P11037" s="30" t="s">
        <v>4445</v>
      </c>
      <c r="Q11037" t="s">
        <v>2034</v>
      </c>
      <c r="R11037" t="s">
        <v>6898</v>
      </c>
      <c r="S11037">
        <v>36</v>
      </c>
      <c r="T11037" s="29" t="s">
        <v>18184</v>
      </c>
      <c r="U11037" s="29" t="s">
        <v>29655</v>
      </c>
    </row>
    <row r="11038" spans="1:21">
      <c r="A11038">
        <v>11037</v>
      </c>
      <c r="L11038" s="30" t="s">
        <v>18147</v>
      </c>
      <c r="N11038" s="30" t="s">
        <v>18148</v>
      </c>
      <c r="P11038" s="30" t="s">
        <v>18137</v>
      </c>
      <c r="Q11038" t="s">
        <v>2034</v>
      </c>
      <c r="R11038" t="s">
        <v>2628</v>
      </c>
      <c r="S11038">
        <v>38</v>
      </c>
      <c r="T11038" s="29" t="s">
        <v>18215</v>
      </c>
      <c r="U11038" s="29" t="s">
        <v>29656</v>
      </c>
    </row>
    <row r="11039" spans="1:21">
      <c r="A11039">
        <v>11038</v>
      </c>
      <c r="L11039" s="30" t="s">
        <v>18147</v>
      </c>
      <c r="N11039" s="30" t="s">
        <v>18149</v>
      </c>
      <c r="P11039" s="30" t="s">
        <v>18139</v>
      </c>
      <c r="Q11039" t="s">
        <v>2034</v>
      </c>
      <c r="R11039" t="s">
        <v>2628</v>
      </c>
      <c r="S11039">
        <v>38</v>
      </c>
      <c r="T11039" s="29" t="s">
        <v>18215</v>
      </c>
      <c r="U11039" s="29" t="s">
        <v>29657</v>
      </c>
    </row>
    <row r="11040" spans="1:21">
      <c r="A11040">
        <v>11039</v>
      </c>
      <c r="L11040" s="30" t="s">
        <v>3674</v>
      </c>
      <c r="N11040" s="30" t="s">
        <v>3675</v>
      </c>
      <c r="P11040" s="30" t="s">
        <v>3676</v>
      </c>
      <c r="Q11040" t="s">
        <v>2034</v>
      </c>
      <c r="R11040" t="s">
        <v>6898</v>
      </c>
      <c r="S11040">
        <v>36</v>
      </c>
      <c r="T11040" s="29" t="s">
        <v>18184</v>
      </c>
      <c r="U11040" s="29" t="s">
        <v>29658</v>
      </c>
    </row>
    <row r="11041" spans="1:21">
      <c r="A11041">
        <v>11040</v>
      </c>
      <c r="L11041" s="30" t="s">
        <v>725</v>
      </c>
      <c r="N11041" s="30" t="s">
        <v>726</v>
      </c>
      <c r="P11041" s="30" t="s">
        <v>14744</v>
      </c>
      <c r="Q11041" t="s">
        <v>2034</v>
      </c>
      <c r="R11041" t="s">
        <v>2631</v>
      </c>
      <c r="S11041">
        <v>37</v>
      </c>
      <c r="T11041" s="29" t="s">
        <v>18464</v>
      </c>
      <c r="U11041" s="29" t="s">
        <v>29659</v>
      </c>
    </row>
    <row r="11042" spans="1:21">
      <c r="A11042">
        <v>11041</v>
      </c>
      <c r="L11042" s="30" t="s">
        <v>14745</v>
      </c>
      <c r="N11042" s="30" t="s">
        <v>14746</v>
      </c>
      <c r="P11042" s="30" t="s">
        <v>14747</v>
      </c>
      <c r="Q11042" t="s">
        <v>2034</v>
      </c>
      <c r="R11042" t="s">
        <v>2629</v>
      </c>
      <c r="S11042">
        <v>37</v>
      </c>
      <c r="T11042" s="29" t="s">
        <v>29660</v>
      </c>
      <c r="U11042" s="29" t="s">
        <v>29661</v>
      </c>
    </row>
    <row r="11043" spans="1:21">
      <c r="A11043">
        <v>11042</v>
      </c>
      <c r="L11043" s="30" t="s">
        <v>14745</v>
      </c>
      <c r="N11043" s="30" t="s">
        <v>14746</v>
      </c>
      <c r="P11043" s="30" t="s">
        <v>14748</v>
      </c>
      <c r="Q11043" t="s">
        <v>2034</v>
      </c>
      <c r="R11043" t="s">
        <v>2629</v>
      </c>
      <c r="S11043">
        <v>37</v>
      </c>
      <c r="T11043" s="29" t="s">
        <v>29660</v>
      </c>
      <c r="U11043" s="29" t="s">
        <v>29662</v>
      </c>
    </row>
    <row r="11044" spans="1:21">
      <c r="A11044">
        <v>11043</v>
      </c>
      <c r="L11044" s="30" t="s">
        <v>14745</v>
      </c>
      <c r="N11044" s="30" t="s">
        <v>14746</v>
      </c>
      <c r="P11044" s="30" t="s">
        <v>14749</v>
      </c>
      <c r="Q11044" t="s">
        <v>2034</v>
      </c>
      <c r="R11044" t="s">
        <v>2629</v>
      </c>
      <c r="S11044">
        <v>37</v>
      </c>
      <c r="T11044" s="29" t="s">
        <v>29660</v>
      </c>
      <c r="U11044" s="29" t="s">
        <v>29663</v>
      </c>
    </row>
    <row r="11045" spans="1:21">
      <c r="A11045">
        <v>11044</v>
      </c>
      <c r="L11045" s="30" t="s">
        <v>14745</v>
      </c>
      <c r="N11045" s="30" t="s">
        <v>14746</v>
      </c>
      <c r="P11045" s="30" t="s">
        <v>14750</v>
      </c>
      <c r="Q11045" t="s">
        <v>2034</v>
      </c>
      <c r="R11045" t="s">
        <v>2629</v>
      </c>
      <c r="S11045">
        <v>37</v>
      </c>
      <c r="T11045" s="29" t="s">
        <v>29660</v>
      </c>
      <c r="U11045" s="29" t="s">
        <v>29664</v>
      </c>
    </row>
    <row r="11046" spans="1:21">
      <c r="A11046">
        <v>11045</v>
      </c>
      <c r="L11046" s="30" t="s">
        <v>14745</v>
      </c>
      <c r="N11046" s="30" t="s">
        <v>14746</v>
      </c>
      <c r="P11046" s="30" t="s">
        <v>14751</v>
      </c>
      <c r="Q11046" t="s">
        <v>2034</v>
      </c>
      <c r="R11046" t="s">
        <v>2629</v>
      </c>
      <c r="S11046">
        <v>37</v>
      </c>
      <c r="T11046" s="29" t="s">
        <v>29660</v>
      </c>
      <c r="U11046" s="29" t="s">
        <v>29665</v>
      </c>
    </row>
    <row r="11047" spans="1:21">
      <c r="A11047">
        <v>11046</v>
      </c>
      <c r="L11047" s="30" t="s">
        <v>14745</v>
      </c>
      <c r="N11047" s="30" t="s">
        <v>14746</v>
      </c>
      <c r="P11047" s="30" t="s">
        <v>14752</v>
      </c>
      <c r="Q11047" t="s">
        <v>2034</v>
      </c>
      <c r="R11047" t="s">
        <v>2629</v>
      </c>
      <c r="S11047">
        <v>37</v>
      </c>
      <c r="T11047" s="29" t="s">
        <v>29660</v>
      </c>
      <c r="U11047" s="29" t="s">
        <v>29666</v>
      </c>
    </row>
    <row r="11048" spans="1:21">
      <c r="A11048">
        <v>11047</v>
      </c>
      <c r="L11048" s="30" t="s">
        <v>14745</v>
      </c>
      <c r="N11048" s="30" t="s">
        <v>14746</v>
      </c>
      <c r="P11048" s="30" t="s">
        <v>14753</v>
      </c>
      <c r="Q11048" t="s">
        <v>2034</v>
      </c>
      <c r="R11048" t="s">
        <v>2629</v>
      </c>
      <c r="S11048">
        <v>37</v>
      </c>
      <c r="T11048" s="29" t="s">
        <v>29660</v>
      </c>
      <c r="U11048" s="29" t="s">
        <v>29667</v>
      </c>
    </row>
    <row r="11049" spans="1:21">
      <c r="A11049">
        <v>11048</v>
      </c>
      <c r="L11049" s="30" t="s">
        <v>14745</v>
      </c>
      <c r="N11049" s="30" t="s">
        <v>14746</v>
      </c>
      <c r="P11049" s="30" t="s">
        <v>14754</v>
      </c>
      <c r="Q11049" t="s">
        <v>2034</v>
      </c>
      <c r="R11049" t="s">
        <v>2629</v>
      </c>
      <c r="S11049">
        <v>37</v>
      </c>
      <c r="T11049" s="29" t="s">
        <v>29660</v>
      </c>
      <c r="U11049" s="29" t="s">
        <v>29668</v>
      </c>
    </row>
    <row r="11050" spans="1:21">
      <c r="A11050">
        <v>11049</v>
      </c>
      <c r="L11050" s="30" t="s">
        <v>14745</v>
      </c>
      <c r="N11050" s="30" t="s">
        <v>14746</v>
      </c>
      <c r="P11050" s="30" t="s">
        <v>14755</v>
      </c>
      <c r="Q11050" t="s">
        <v>2034</v>
      </c>
      <c r="R11050" t="s">
        <v>2629</v>
      </c>
      <c r="S11050">
        <v>37</v>
      </c>
      <c r="T11050" s="29" t="s">
        <v>29660</v>
      </c>
      <c r="U11050" s="29" t="s">
        <v>29669</v>
      </c>
    </row>
    <row r="11051" spans="1:21">
      <c r="A11051">
        <v>11050</v>
      </c>
      <c r="L11051" s="30" t="s">
        <v>14745</v>
      </c>
      <c r="N11051" s="30" t="s">
        <v>14746</v>
      </c>
      <c r="P11051" s="30" t="s">
        <v>14756</v>
      </c>
      <c r="Q11051" t="s">
        <v>2034</v>
      </c>
      <c r="R11051" t="s">
        <v>2629</v>
      </c>
      <c r="S11051">
        <v>37</v>
      </c>
      <c r="T11051" s="29" t="s">
        <v>29660</v>
      </c>
      <c r="U11051" s="29" t="s">
        <v>29670</v>
      </c>
    </row>
    <row r="11052" spans="1:21">
      <c r="A11052">
        <v>11051</v>
      </c>
      <c r="L11052" s="30" t="s">
        <v>14745</v>
      </c>
      <c r="N11052" s="30" t="s">
        <v>14746</v>
      </c>
      <c r="P11052" s="30" t="s">
        <v>14757</v>
      </c>
      <c r="Q11052" t="s">
        <v>2034</v>
      </c>
      <c r="R11052" t="s">
        <v>2629</v>
      </c>
      <c r="S11052">
        <v>37</v>
      </c>
      <c r="T11052" s="29" t="s">
        <v>29660</v>
      </c>
      <c r="U11052" s="29" t="s">
        <v>29671</v>
      </c>
    </row>
    <row r="11053" spans="1:21">
      <c r="A11053">
        <v>11052</v>
      </c>
      <c r="L11053" s="30" t="s">
        <v>14745</v>
      </c>
      <c r="N11053" s="30" t="s">
        <v>14746</v>
      </c>
      <c r="P11053" s="30" t="s">
        <v>14758</v>
      </c>
      <c r="Q11053" t="s">
        <v>2034</v>
      </c>
      <c r="R11053" t="s">
        <v>2629</v>
      </c>
      <c r="S11053">
        <v>37</v>
      </c>
      <c r="T11053" s="29" t="s">
        <v>29660</v>
      </c>
      <c r="U11053" s="29" t="s">
        <v>29672</v>
      </c>
    </row>
    <row r="11054" spans="1:21">
      <c r="A11054">
        <v>11053</v>
      </c>
      <c r="L11054" s="30" t="s">
        <v>14745</v>
      </c>
      <c r="N11054" s="30" t="s">
        <v>14746</v>
      </c>
      <c r="P11054" s="30" t="s">
        <v>14759</v>
      </c>
      <c r="Q11054" t="s">
        <v>2034</v>
      </c>
      <c r="R11054" t="s">
        <v>2629</v>
      </c>
      <c r="S11054">
        <v>37</v>
      </c>
      <c r="T11054" s="29" t="s">
        <v>29660</v>
      </c>
      <c r="U11054" s="29" t="s">
        <v>29673</v>
      </c>
    </row>
    <row r="11055" spans="1:21">
      <c r="A11055">
        <v>11054</v>
      </c>
      <c r="L11055" s="30" t="s">
        <v>14745</v>
      </c>
      <c r="N11055" s="30" t="s">
        <v>14746</v>
      </c>
      <c r="P11055" s="30" t="s">
        <v>14760</v>
      </c>
      <c r="Q11055" t="s">
        <v>2034</v>
      </c>
      <c r="R11055" t="s">
        <v>2629</v>
      </c>
      <c r="S11055">
        <v>37</v>
      </c>
      <c r="T11055" s="29" t="s">
        <v>29660</v>
      </c>
      <c r="U11055" s="29" t="s">
        <v>29674</v>
      </c>
    </row>
    <row r="11056" spans="1:21">
      <c r="A11056">
        <v>11055</v>
      </c>
      <c r="L11056" s="30" t="s">
        <v>14745</v>
      </c>
      <c r="N11056" s="30" t="s">
        <v>14746</v>
      </c>
      <c r="P11056" s="30" t="s">
        <v>14761</v>
      </c>
      <c r="Q11056" t="s">
        <v>2034</v>
      </c>
      <c r="R11056" t="s">
        <v>2629</v>
      </c>
      <c r="S11056">
        <v>37</v>
      </c>
      <c r="T11056" s="29" t="s">
        <v>29660</v>
      </c>
      <c r="U11056" s="29" t="s">
        <v>29675</v>
      </c>
    </row>
    <row r="11057" spans="1:21">
      <c r="A11057">
        <v>11056</v>
      </c>
      <c r="L11057" s="30" t="s">
        <v>14745</v>
      </c>
      <c r="N11057" s="30" t="s">
        <v>14746</v>
      </c>
      <c r="P11057" s="30" t="s">
        <v>14762</v>
      </c>
      <c r="Q11057" t="s">
        <v>2034</v>
      </c>
      <c r="R11057" t="s">
        <v>2629</v>
      </c>
      <c r="S11057">
        <v>37</v>
      </c>
      <c r="T11057" s="29" t="s">
        <v>29660</v>
      </c>
      <c r="U11057" s="29" t="s">
        <v>29676</v>
      </c>
    </row>
    <row r="11058" spans="1:21">
      <c r="A11058">
        <v>11057</v>
      </c>
      <c r="L11058" s="30" t="s">
        <v>14745</v>
      </c>
      <c r="N11058" s="30" t="s">
        <v>14746</v>
      </c>
      <c r="P11058" s="30" t="s">
        <v>14763</v>
      </c>
      <c r="Q11058" t="s">
        <v>2034</v>
      </c>
      <c r="R11058" t="s">
        <v>2629</v>
      </c>
      <c r="S11058">
        <v>37</v>
      </c>
      <c r="T11058" s="29" t="s">
        <v>29660</v>
      </c>
      <c r="U11058" s="29" t="s">
        <v>29677</v>
      </c>
    </row>
    <row r="11059" spans="1:21">
      <c r="A11059">
        <v>11058</v>
      </c>
      <c r="L11059" s="30" t="s">
        <v>14745</v>
      </c>
      <c r="N11059" s="30" t="s">
        <v>14746</v>
      </c>
      <c r="P11059" s="30" t="s">
        <v>14764</v>
      </c>
      <c r="Q11059" t="s">
        <v>2034</v>
      </c>
      <c r="R11059" t="s">
        <v>2629</v>
      </c>
      <c r="S11059">
        <v>37</v>
      </c>
      <c r="T11059" s="29" t="s">
        <v>29660</v>
      </c>
      <c r="U11059" s="29" t="s">
        <v>29678</v>
      </c>
    </row>
    <row r="11060" spans="1:21">
      <c r="A11060">
        <v>11059</v>
      </c>
      <c r="L11060" s="30" t="s">
        <v>14745</v>
      </c>
      <c r="N11060" s="30" t="s">
        <v>14746</v>
      </c>
      <c r="P11060" s="30" t="s">
        <v>14765</v>
      </c>
      <c r="Q11060" t="s">
        <v>2034</v>
      </c>
      <c r="R11060" t="s">
        <v>2629</v>
      </c>
      <c r="S11060">
        <v>37</v>
      </c>
      <c r="T11060" s="29" t="s">
        <v>29660</v>
      </c>
      <c r="U11060" s="29" t="s">
        <v>29679</v>
      </c>
    </row>
    <row r="11061" spans="1:21">
      <c r="A11061">
        <v>11060</v>
      </c>
      <c r="L11061" s="30" t="s">
        <v>14745</v>
      </c>
      <c r="N11061" s="30" t="s">
        <v>14746</v>
      </c>
      <c r="P11061" s="30" t="s">
        <v>14766</v>
      </c>
      <c r="Q11061" t="s">
        <v>2034</v>
      </c>
      <c r="R11061" t="s">
        <v>2629</v>
      </c>
      <c r="S11061">
        <v>37</v>
      </c>
      <c r="T11061" s="29" t="s">
        <v>29660</v>
      </c>
      <c r="U11061" s="29" t="s">
        <v>29680</v>
      </c>
    </row>
    <row r="11062" spans="1:21">
      <c r="A11062">
        <v>11061</v>
      </c>
      <c r="L11062" s="30" t="s">
        <v>14745</v>
      </c>
      <c r="N11062" s="30" t="s">
        <v>14746</v>
      </c>
      <c r="P11062" s="30" t="s">
        <v>14767</v>
      </c>
      <c r="Q11062" t="s">
        <v>2034</v>
      </c>
      <c r="R11062" t="s">
        <v>2629</v>
      </c>
      <c r="S11062">
        <v>37</v>
      </c>
      <c r="T11062" s="29" t="s">
        <v>29660</v>
      </c>
      <c r="U11062" s="29" t="s">
        <v>29681</v>
      </c>
    </row>
    <row r="11063" spans="1:21">
      <c r="A11063">
        <v>11062</v>
      </c>
      <c r="L11063" s="30" t="s">
        <v>14745</v>
      </c>
      <c r="N11063" s="30" t="s">
        <v>14746</v>
      </c>
      <c r="P11063" s="30" t="s">
        <v>14768</v>
      </c>
      <c r="Q11063" t="s">
        <v>2034</v>
      </c>
      <c r="R11063" t="s">
        <v>2629</v>
      </c>
      <c r="S11063">
        <v>37</v>
      </c>
      <c r="T11063" s="29" t="s">
        <v>29660</v>
      </c>
      <c r="U11063" s="29" t="s">
        <v>29682</v>
      </c>
    </row>
    <row r="11064" spans="1:21">
      <c r="A11064">
        <v>11063</v>
      </c>
      <c r="L11064" s="30" t="s">
        <v>14745</v>
      </c>
      <c r="N11064" s="30" t="s">
        <v>14746</v>
      </c>
      <c r="P11064" s="30" t="s">
        <v>14769</v>
      </c>
      <c r="Q11064" t="s">
        <v>2034</v>
      </c>
      <c r="R11064" t="s">
        <v>2629</v>
      </c>
      <c r="S11064">
        <v>37</v>
      </c>
      <c r="T11064" s="29" t="s">
        <v>29660</v>
      </c>
      <c r="U11064" s="29" t="s">
        <v>29683</v>
      </c>
    </row>
    <row r="11065" spans="1:21">
      <c r="A11065">
        <v>11064</v>
      </c>
      <c r="L11065" s="30" t="s">
        <v>14745</v>
      </c>
      <c r="N11065" s="30" t="s">
        <v>14746</v>
      </c>
      <c r="P11065" s="30" t="s">
        <v>14770</v>
      </c>
      <c r="Q11065" t="s">
        <v>2034</v>
      </c>
      <c r="R11065" t="s">
        <v>2629</v>
      </c>
      <c r="S11065">
        <v>37</v>
      </c>
      <c r="T11065" s="29" t="s">
        <v>29660</v>
      </c>
      <c r="U11065" s="29" t="s">
        <v>29684</v>
      </c>
    </row>
    <row r="11066" spans="1:21">
      <c r="A11066">
        <v>11065</v>
      </c>
      <c r="L11066" s="30" t="s">
        <v>14745</v>
      </c>
      <c r="N11066" s="30" t="s">
        <v>14746</v>
      </c>
      <c r="P11066" s="30" t="s">
        <v>14771</v>
      </c>
      <c r="Q11066" t="s">
        <v>2034</v>
      </c>
      <c r="R11066" t="s">
        <v>2629</v>
      </c>
      <c r="S11066">
        <v>37</v>
      </c>
      <c r="T11066" s="29" t="s">
        <v>29660</v>
      </c>
      <c r="U11066" s="29" t="s">
        <v>29685</v>
      </c>
    </row>
    <row r="11067" spans="1:21">
      <c r="A11067">
        <v>11066</v>
      </c>
      <c r="L11067" s="30" t="s">
        <v>14745</v>
      </c>
      <c r="N11067" s="30" t="s">
        <v>14746</v>
      </c>
      <c r="P11067" s="30" t="s">
        <v>14772</v>
      </c>
      <c r="Q11067" t="s">
        <v>2034</v>
      </c>
      <c r="R11067" t="s">
        <v>2629</v>
      </c>
      <c r="S11067">
        <v>37</v>
      </c>
      <c r="T11067" s="29" t="s">
        <v>29660</v>
      </c>
      <c r="U11067" s="29" t="s">
        <v>29686</v>
      </c>
    </row>
    <row r="11068" spans="1:21">
      <c r="A11068">
        <v>11067</v>
      </c>
      <c r="L11068" s="30" t="s">
        <v>14745</v>
      </c>
      <c r="N11068" s="30" t="s">
        <v>14746</v>
      </c>
      <c r="P11068" s="30" t="s">
        <v>14773</v>
      </c>
      <c r="Q11068" t="s">
        <v>2034</v>
      </c>
      <c r="R11068" t="s">
        <v>2629</v>
      </c>
      <c r="S11068">
        <v>37</v>
      </c>
      <c r="T11068" s="29" t="s">
        <v>29660</v>
      </c>
      <c r="U11068" s="29" t="s">
        <v>29687</v>
      </c>
    </row>
    <row r="11069" spans="1:21">
      <c r="A11069">
        <v>11068</v>
      </c>
      <c r="L11069" s="30" t="s">
        <v>14745</v>
      </c>
      <c r="N11069" s="30" t="s">
        <v>14746</v>
      </c>
      <c r="P11069" s="30" t="s">
        <v>14774</v>
      </c>
      <c r="Q11069" t="s">
        <v>2034</v>
      </c>
      <c r="R11069" t="s">
        <v>2629</v>
      </c>
      <c r="S11069">
        <v>37</v>
      </c>
      <c r="T11069" s="29" t="s">
        <v>29660</v>
      </c>
      <c r="U11069" s="29" t="s">
        <v>29688</v>
      </c>
    </row>
    <row r="11070" spans="1:21">
      <c r="A11070">
        <v>11069</v>
      </c>
      <c r="L11070" s="30" t="s">
        <v>14745</v>
      </c>
      <c r="N11070" s="30" t="s">
        <v>14746</v>
      </c>
      <c r="P11070" s="30" t="s">
        <v>14775</v>
      </c>
      <c r="Q11070" t="s">
        <v>2034</v>
      </c>
      <c r="R11070" t="s">
        <v>2629</v>
      </c>
      <c r="S11070">
        <v>37</v>
      </c>
      <c r="T11070" s="29" t="s">
        <v>29660</v>
      </c>
      <c r="U11070" s="29" t="s">
        <v>29689</v>
      </c>
    </row>
    <row r="11071" spans="1:21">
      <c r="A11071">
        <v>11070</v>
      </c>
      <c r="L11071" s="30" t="s">
        <v>14745</v>
      </c>
      <c r="N11071" s="30" t="s">
        <v>14746</v>
      </c>
      <c r="P11071" s="30" t="s">
        <v>14776</v>
      </c>
      <c r="Q11071" t="s">
        <v>2034</v>
      </c>
      <c r="R11071" t="s">
        <v>2629</v>
      </c>
      <c r="S11071">
        <v>37</v>
      </c>
      <c r="T11071" s="29" t="s">
        <v>29660</v>
      </c>
      <c r="U11071" s="29" t="s">
        <v>29690</v>
      </c>
    </row>
    <row r="11072" spans="1:21">
      <c r="A11072">
        <v>11071</v>
      </c>
      <c r="L11072" s="30" t="s">
        <v>14745</v>
      </c>
      <c r="N11072" s="30" t="s">
        <v>14746</v>
      </c>
      <c r="P11072" s="30" t="s">
        <v>14777</v>
      </c>
      <c r="Q11072" t="s">
        <v>2034</v>
      </c>
      <c r="R11072" t="s">
        <v>2629</v>
      </c>
      <c r="S11072">
        <v>37</v>
      </c>
      <c r="T11072" s="29" t="s">
        <v>29660</v>
      </c>
      <c r="U11072" s="29" t="s">
        <v>29691</v>
      </c>
    </row>
    <row r="11073" spans="1:21">
      <c r="A11073">
        <v>11072</v>
      </c>
      <c r="L11073" s="30" t="s">
        <v>14745</v>
      </c>
      <c r="N11073" s="30" t="s">
        <v>14778</v>
      </c>
      <c r="P11073" s="30" t="s">
        <v>14779</v>
      </c>
      <c r="Q11073" t="s">
        <v>2034</v>
      </c>
      <c r="R11073" t="s">
        <v>2629</v>
      </c>
      <c r="S11073">
        <v>37</v>
      </c>
      <c r="T11073" s="29" t="s">
        <v>29660</v>
      </c>
      <c r="U11073" s="29" t="s">
        <v>29692</v>
      </c>
    </row>
    <row r="11074" spans="1:21">
      <c r="A11074">
        <v>11073</v>
      </c>
      <c r="L11074" s="30" t="s">
        <v>14745</v>
      </c>
      <c r="N11074" s="30" t="s">
        <v>14778</v>
      </c>
      <c r="P11074" s="30" t="s">
        <v>14780</v>
      </c>
      <c r="Q11074" t="s">
        <v>2034</v>
      </c>
      <c r="R11074" t="s">
        <v>2629</v>
      </c>
      <c r="S11074">
        <v>37</v>
      </c>
      <c r="T11074" s="29" t="s">
        <v>29660</v>
      </c>
      <c r="U11074" s="29" t="s">
        <v>29693</v>
      </c>
    </row>
    <row r="11075" spans="1:21">
      <c r="A11075">
        <v>11074</v>
      </c>
      <c r="L11075" s="30" t="s">
        <v>14745</v>
      </c>
      <c r="N11075" s="30" t="s">
        <v>14778</v>
      </c>
      <c r="P11075" s="30" t="s">
        <v>14781</v>
      </c>
      <c r="Q11075" t="s">
        <v>2034</v>
      </c>
      <c r="R11075" t="s">
        <v>2629</v>
      </c>
      <c r="S11075">
        <v>37</v>
      </c>
      <c r="T11075" s="29" t="s">
        <v>29660</v>
      </c>
      <c r="U11075" s="29" t="s">
        <v>29694</v>
      </c>
    </row>
    <row r="11076" spans="1:21">
      <c r="A11076">
        <v>11075</v>
      </c>
      <c r="L11076" s="30" t="s">
        <v>14745</v>
      </c>
      <c r="N11076" s="30" t="s">
        <v>14778</v>
      </c>
      <c r="P11076" s="30" t="s">
        <v>14782</v>
      </c>
      <c r="Q11076" t="s">
        <v>2034</v>
      </c>
      <c r="R11076" t="s">
        <v>2629</v>
      </c>
      <c r="S11076">
        <v>37</v>
      </c>
      <c r="T11076" s="29" t="s">
        <v>29660</v>
      </c>
      <c r="U11076" s="29" t="s">
        <v>29695</v>
      </c>
    </row>
    <row r="11077" spans="1:21">
      <c r="A11077">
        <v>11076</v>
      </c>
      <c r="L11077" s="30" t="s">
        <v>14745</v>
      </c>
      <c r="N11077" s="30" t="s">
        <v>14778</v>
      </c>
      <c r="P11077" s="30" t="s">
        <v>14783</v>
      </c>
      <c r="Q11077" t="s">
        <v>2034</v>
      </c>
      <c r="R11077" t="s">
        <v>2629</v>
      </c>
      <c r="S11077">
        <v>37</v>
      </c>
      <c r="T11077" s="29" t="s">
        <v>29660</v>
      </c>
      <c r="U11077" s="29" t="s">
        <v>29696</v>
      </c>
    </row>
    <row r="11078" spans="1:21">
      <c r="A11078">
        <v>11077</v>
      </c>
      <c r="L11078" s="30" t="s">
        <v>14745</v>
      </c>
      <c r="N11078" s="30" t="s">
        <v>14778</v>
      </c>
      <c r="P11078" s="30" t="s">
        <v>14784</v>
      </c>
      <c r="Q11078" t="s">
        <v>2034</v>
      </c>
      <c r="R11078" t="s">
        <v>2629</v>
      </c>
      <c r="S11078">
        <v>37</v>
      </c>
      <c r="T11078" s="29" t="s">
        <v>29660</v>
      </c>
      <c r="U11078" s="29" t="s">
        <v>29697</v>
      </c>
    </row>
    <row r="11079" spans="1:21">
      <c r="A11079">
        <v>11078</v>
      </c>
      <c r="L11079" s="30" t="s">
        <v>14745</v>
      </c>
      <c r="N11079" s="30" t="s">
        <v>14778</v>
      </c>
      <c r="P11079" s="30" t="s">
        <v>14785</v>
      </c>
      <c r="Q11079" t="s">
        <v>2034</v>
      </c>
      <c r="R11079" t="s">
        <v>2629</v>
      </c>
      <c r="S11079">
        <v>37</v>
      </c>
      <c r="T11079" s="29" t="s">
        <v>29660</v>
      </c>
      <c r="U11079" s="29" t="s">
        <v>29698</v>
      </c>
    </row>
    <row r="11080" spans="1:21">
      <c r="A11080">
        <v>11079</v>
      </c>
      <c r="L11080" s="30" t="s">
        <v>14745</v>
      </c>
      <c r="N11080" s="30" t="s">
        <v>14778</v>
      </c>
      <c r="P11080" s="30" t="s">
        <v>14786</v>
      </c>
      <c r="Q11080" t="s">
        <v>2034</v>
      </c>
      <c r="R11080" t="s">
        <v>2629</v>
      </c>
      <c r="S11080">
        <v>37</v>
      </c>
      <c r="T11080" s="29" t="s">
        <v>29660</v>
      </c>
      <c r="U11080" s="29" t="s">
        <v>29699</v>
      </c>
    </row>
    <row r="11081" spans="1:21">
      <c r="A11081">
        <v>11080</v>
      </c>
      <c r="L11081" s="30" t="s">
        <v>14745</v>
      </c>
      <c r="N11081" s="30" t="s">
        <v>14778</v>
      </c>
      <c r="P11081" s="30" t="s">
        <v>14787</v>
      </c>
      <c r="Q11081" t="s">
        <v>2034</v>
      </c>
      <c r="R11081" t="s">
        <v>2629</v>
      </c>
      <c r="S11081">
        <v>37</v>
      </c>
      <c r="T11081" s="29" t="s">
        <v>29660</v>
      </c>
      <c r="U11081" s="29" t="s">
        <v>29700</v>
      </c>
    </row>
    <row r="11082" spans="1:21">
      <c r="A11082">
        <v>11081</v>
      </c>
      <c r="L11082" s="30" t="s">
        <v>14745</v>
      </c>
      <c r="N11082" s="30" t="s">
        <v>14778</v>
      </c>
      <c r="P11082" s="30" t="s">
        <v>14788</v>
      </c>
      <c r="Q11082" t="s">
        <v>2034</v>
      </c>
      <c r="R11082" t="s">
        <v>2629</v>
      </c>
      <c r="S11082">
        <v>37</v>
      </c>
      <c r="T11082" s="29" t="s">
        <v>29660</v>
      </c>
      <c r="U11082" s="29" t="s">
        <v>29701</v>
      </c>
    </row>
    <row r="11083" spans="1:21">
      <c r="A11083">
        <v>11082</v>
      </c>
      <c r="L11083" s="30" t="s">
        <v>14745</v>
      </c>
      <c r="N11083" s="30" t="s">
        <v>14778</v>
      </c>
      <c r="P11083" s="30" t="s">
        <v>14789</v>
      </c>
      <c r="Q11083" t="s">
        <v>2034</v>
      </c>
      <c r="R11083" t="s">
        <v>2629</v>
      </c>
      <c r="S11083">
        <v>37</v>
      </c>
      <c r="T11083" s="29" t="s">
        <v>29660</v>
      </c>
      <c r="U11083" s="29" t="s">
        <v>29702</v>
      </c>
    </row>
    <row r="11084" spans="1:21">
      <c r="A11084">
        <v>11083</v>
      </c>
      <c r="L11084" s="30" t="s">
        <v>14745</v>
      </c>
      <c r="N11084" s="30" t="s">
        <v>14778</v>
      </c>
      <c r="P11084" s="30" t="s">
        <v>14790</v>
      </c>
      <c r="Q11084" t="s">
        <v>2034</v>
      </c>
      <c r="R11084" t="s">
        <v>2629</v>
      </c>
      <c r="S11084">
        <v>37</v>
      </c>
      <c r="T11084" s="29" t="s">
        <v>29660</v>
      </c>
      <c r="U11084" s="29" t="s">
        <v>29703</v>
      </c>
    </row>
    <row r="11085" spans="1:21">
      <c r="A11085">
        <v>11084</v>
      </c>
      <c r="L11085" s="30" t="s">
        <v>14745</v>
      </c>
      <c r="N11085" s="30" t="s">
        <v>14778</v>
      </c>
      <c r="P11085" s="30" t="s">
        <v>14791</v>
      </c>
      <c r="Q11085" t="s">
        <v>2034</v>
      </c>
      <c r="R11085" t="s">
        <v>2629</v>
      </c>
      <c r="S11085">
        <v>37</v>
      </c>
      <c r="T11085" s="29" t="s">
        <v>29660</v>
      </c>
      <c r="U11085" s="29" t="s">
        <v>29704</v>
      </c>
    </row>
    <row r="11086" spans="1:21">
      <c r="A11086">
        <v>11085</v>
      </c>
      <c r="L11086" s="30" t="s">
        <v>14745</v>
      </c>
      <c r="N11086" s="30" t="s">
        <v>14778</v>
      </c>
      <c r="P11086" s="30" t="s">
        <v>14792</v>
      </c>
      <c r="Q11086" t="s">
        <v>2034</v>
      </c>
      <c r="R11086" t="s">
        <v>2629</v>
      </c>
      <c r="S11086">
        <v>37</v>
      </c>
      <c r="T11086" s="29" t="s">
        <v>29660</v>
      </c>
      <c r="U11086" s="29" t="s">
        <v>29705</v>
      </c>
    </row>
    <row r="11087" spans="1:21">
      <c r="A11087">
        <v>11086</v>
      </c>
      <c r="L11087" s="30" t="s">
        <v>14745</v>
      </c>
      <c r="N11087" s="30" t="s">
        <v>14778</v>
      </c>
      <c r="P11087" s="30" t="s">
        <v>14793</v>
      </c>
      <c r="Q11087" t="s">
        <v>2034</v>
      </c>
      <c r="R11087" t="s">
        <v>2629</v>
      </c>
      <c r="S11087">
        <v>37</v>
      </c>
      <c r="T11087" s="29" t="s">
        <v>29660</v>
      </c>
      <c r="U11087" s="29" t="s">
        <v>29706</v>
      </c>
    </row>
    <row r="11088" spans="1:21">
      <c r="A11088">
        <v>11087</v>
      </c>
      <c r="L11088" s="30" t="s">
        <v>14745</v>
      </c>
      <c r="N11088" s="30" t="s">
        <v>14778</v>
      </c>
      <c r="P11088" s="30" t="s">
        <v>14794</v>
      </c>
      <c r="Q11088" t="s">
        <v>2034</v>
      </c>
      <c r="R11088" t="s">
        <v>2629</v>
      </c>
      <c r="S11088">
        <v>37</v>
      </c>
      <c r="T11088" s="29" t="s">
        <v>29660</v>
      </c>
      <c r="U11088" s="29" t="s">
        <v>29707</v>
      </c>
    </row>
    <row r="11089" spans="1:21">
      <c r="A11089">
        <v>11088</v>
      </c>
      <c r="L11089" s="30" t="s">
        <v>14745</v>
      </c>
      <c r="N11089" s="30" t="s">
        <v>14778</v>
      </c>
      <c r="P11089" s="30" t="s">
        <v>14795</v>
      </c>
      <c r="Q11089" t="s">
        <v>2034</v>
      </c>
      <c r="R11089" t="s">
        <v>2629</v>
      </c>
      <c r="S11089">
        <v>37</v>
      </c>
      <c r="T11089" s="29" t="s">
        <v>29660</v>
      </c>
      <c r="U11089" s="29" t="s">
        <v>29708</v>
      </c>
    </row>
    <row r="11090" spans="1:21">
      <c r="A11090">
        <v>11089</v>
      </c>
      <c r="L11090" s="30" t="s">
        <v>14745</v>
      </c>
      <c r="N11090" s="30" t="s">
        <v>14778</v>
      </c>
      <c r="P11090" s="30" t="s">
        <v>14796</v>
      </c>
      <c r="Q11090" t="s">
        <v>2034</v>
      </c>
      <c r="R11090" t="s">
        <v>2629</v>
      </c>
      <c r="S11090">
        <v>37</v>
      </c>
      <c r="T11090" s="29" t="s">
        <v>29660</v>
      </c>
      <c r="U11090" s="29" t="s">
        <v>29709</v>
      </c>
    </row>
    <row r="11091" spans="1:21">
      <c r="A11091">
        <v>11090</v>
      </c>
      <c r="L11091" s="30" t="s">
        <v>14745</v>
      </c>
      <c r="N11091" s="30" t="s">
        <v>14778</v>
      </c>
      <c r="P11091" s="30" t="s">
        <v>14797</v>
      </c>
      <c r="Q11091" t="s">
        <v>2034</v>
      </c>
      <c r="R11091" t="s">
        <v>2629</v>
      </c>
      <c r="S11091">
        <v>37</v>
      </c>
      <c r="T11091" s="29" t="s">
        <v>29660</v>
      </c>
      <c r="U11091" s="29" t="s">
        <v>29710</v>
      </c>
    </row>
    <row r="11092" spans="1:21">
      <c r="A11092">
        <v>11091</v>
      </c>
      <c r="L11092" s="30" t="s">
        <v>14745</v>
      </c>
      <c r="N11092" s="30" t="s">
        <v>14778</v>
      </c>
      <c r="P11092" s="30" t="s">
        <v>14798</v>
      </c>
      <c r="Q11092" t="s">
        <v>2034</v>
      </c>
      <c r="R11092" t="s">
        <v>2629</v>
      </c>
      <c r="S11092">
        <v>37</v>
      </c>
      <c r="T11092" s="29" t="s">
        <v>29660</v>
      </c>
      <c r="U11092" s="29" t="s">
        <v>29711</v>
      </c>
    </row>
    <row r="11093" spans="1:21">
      <c r="A11093">
        <v>11092</v>
      </c>
      <c r="L11093" s="30" t="s">
        <v>14745</v>
      </c>
      <c r="N11093" s="30" t="s">
        <v>14778</v>
      </c>
      <c r="P11093" s="30" t="s">
        <v>14799</v>
      </c>
      <c r="Q11093" t="s">
        <v>2034</v>
      </c>
      <c r="R11093" t="s">
        <v>2629</v>
      </c>
      <c r="S11093">
        <v>37</v>
      </c>
      <c r="T11093" s="29" t="s">
        <v>29660</v>
      </c>
      <c r="U11093" s="29" t="s">
        <v>29712</v>
      </c>
    </row>
    <row r="11094" spans="1:21">
      <c r="A11094">
        <v>11093</v>
      </c>
      <c r="L11094" s="30" t="s">
        <v>14745</v>
      </c>
      <c r="N11094" s="30" t="s">
        <v>14778</v>
      </c>
      <c r="P11094" s="30" t="s">
        <v>14800</v>
      </c>
      <c r="Q11094" t="s">
        <v>2034</v>
      </c>
      <c r="R11094" t="s">
        <v>2629</v>
      </c>
      <c r="S11094">
        <v>37</v>
      </c>
      <c r="T11094" s="29" t="s">
        <v>29660</v>
      </c>
      <c r="U11094" s="29" t="s">
        <v>29713</v>
      </c>
    </row>
    <row r="11095" spans="1:21">
      <c r="A11095">
        <v>11094</v>
      </c>
      <c r="L11095" s="30" t="s">
        <v>2951</v>
      </c>
      <c r="N11095" s="30" t="s">
        <v>2952</v>
      </c>
      <c r="P11095" s="30" t="s">
        <v>4446</v>
      </c>
      <c r="Q11095" t="s">
        <v>2034</v>
      </c>
      <c r="R11095" t="s">
        <v>2628</v>
      </c>
      <c r="S11095">
        <v>35</v>
      </c>
      <c r="T11095" s="29" t="s">
        <v>29714</v>
      </c>
      <c r="U11095" s="29" t="s">
        <v>29715</v>
      </c>
    </row>
    <row r="11096" spans="1:21">
      <c r="A11096">
        <v>11095</v>
      </c>
      <c r="L11096" s="30" t="s">
        <v>2951</v>
      </c>
      <c r="N11096" s="30" t="s">
        <v>2952</v>
      </c>
      <c r="P11096" s="30" t="s">
        <v>2953</v>
      </c>
      <c r="Q11096" t="s">
        <v>2034</v>
      </c>
      <c r="R11096" t="s">
        <v>6898</v>
      </c>
      <c r="S11096">
        <v>36</v>
      </c>
      <c r="T11096" s="29" t="s">
        <v>18184</v>
      </c>
      <c r="U11096" s="29" t="s">
        <v>29716</v>
      </c>
    </row>
    <row r="11097" spans="1:21">
      <c r="A11097">
        <v>11096</v>
      </c>
      <c r="L11097" s="30" t="s">
        <v>1493</v>
      </c>
      <c r="N11097" s="30" t="s">
        <v>1494</v>
      </c>
      <c r="P11097" s="30" t="s">
        <v>1495</v>
      </c>
      <c r="Q11097" t="s">
        <v>3202</v>
      </c>
      <c r="R11097" t="s">
        <v>2630</v>
      </c>
      <c r="S11097">
        <v>35</v>
      </c>
      <c r="T11097" s="29" t="s">
        <v>29630</v>
      </c>
      <c r="U11097" s="29" t="s">
        <v>29717</v>
      </c>
    </row>
    <row r="11098" spans="1:21">
      <c r="A11098">
        <v>11097</v>
      </c>
      <c r="L11098" s="30" t="s">
        <v>1493</v>
      </c>
      <c r="N11098" s="30" t="s">
        <v>1494</v>
      </c>
      <c r="P11098" s="30" t="s">
        <v>1496</v>
      </c>
      <c r="Q11098" t="s">
        <v>3202</v>
      </c>
      <c r="R11098" t="s">
        <v>6898</v>
      </c>
      <c r="S11098">
        <v>36</v>
      </c>
      <c r="T11098" s="29" t="s">
        <v>18184</v>
      </c>
      <c r="U11098" s="29" t="s">
        <v>29718</v>
      </c>
    </row>
    <row r="11099" spans="1:21">
      <c r="A11099">
        <v>11098</v>
      </c>
      <c r="L11099" s="30" t="s">
        <v>1493</v>
      </c>
      <c r="N11099" s="30" t="s">
        <v>1494</v>
      </c>
      <c r="P11099" s="30" t="s">
        <v>14801</v>
      </c>
      <c r="Q11099" t="s">
        <v>3202</v>
      </c>
      <c r="R11099" t="s">
        <v>2628</v>
      </c>
      <c r="S11099">
        <v>37</v>
      </c>
      <c r="T11099" s="29" t="s">
        <v>29719</v>
      </c>
      <c r="U11099" s="29" t="s">
        <v>29720</v>
      </c>
    </row>
    <row r="11100" spans="1:21">
      <c r="A11100">
        <v>11099</v>
      </c>
      <c r="L11100" s="30" t="s">
        <v>1493</v>
      </c>
      <c r="N11100" s="30" t="s">
        <v>1494</v>
      </c>
      <c r="P11100" s="30" t="s">
        <v>14802</v>
      </c>
      <c r="Q11100" t="s">
        <v>3202</v>
      </c>
      <c r="R11100" t="s">
        <v>2628</v>
      </c>
      <c r="S11100">
        <v>37</v>
      </c>
      <c r="T11100" s="29" t="s">
        <v>29719</v>
      </c>
      <c r="U11100" s="29" t="s">
        <v>29721</v>
      </c>
    </row>
    <row r="11101" spans="1:21">
      <c r="A11101">
        <v>11100</v>
      </c>
      <c r="L11101" s="30" t="s">
        <v>1493</v>
      </c>
      <c r="N11101" s="30" t="s">
        <v>1494</v>
      </c>
      <c r="P11101" s="30" t="s">
        <v>14803</v>
      </c>
      <c r="Q11101" t="s">
        <v>3202</v>
      </c>
      <c r="R11101" t="s">
        <v>2628</v>
      </c>
      <c r="S11101">
        <v>37</v>
      </c>
      <c r="T11101" s="29" t="s">
        <v>29719</v>
      </c>
      <c r="U11101" s="29" t="s">
        <v>29722</v>
      </c>
    </row>
    <row r="11102" spans="1:21">
      <c r="A11102">
        <v>11101</v>
      </c>
      <c r="L11102" s="30" t="s">
        <v>1493</v>
      </c>
      <c r="N11102" s="30" t="s">
        <v>1494</v>
      </c>
      <c r="P11102" s="30" t="s">
        <v>14804</v>
      </c>
      <c r="Q11102" t="s">
        <v>3202</v>
      </c>
      <c r="R11102" t="s">
        <v>2628</v>
      </c>
      <c r="S11102">
        <v>37</v>
      </c>
      <c r="T11102" s="29" t="s">
        <v>29719</v>
      </c>
      <c r="U11102" s="29" t="s">
        <v>29723</v>
      </c>
    </row>
    <row r="11103" spans="1:21">
      <c r="A11103">
        <v>11102</v>
      </c>
      <c r="L11103" s="30" t="s">
        <v>1493</v>
      </c>
      <c r="N11103" s="30" t="s">
        <v>1494</v>
      </c>
      <c r="P11103" s="30" t="s">
        <v>14805</v>
      </c>
      <c r="Q11103" t="s">
        <v>3202</v>
      </c>
      <c r="R11103" t="s">
        <v>2628</v>
      </c>
      <c r="S11103">
        <v>37</v>
      </c>
      <c r="T11103" s="29" t="s">
        <v>29719</v>
      </c>
      <c r="U11103" s="29" t="s">
        <v>29724</v>
      </c>
    </row>
    <row r="11104" spans="1:21">
      <c r="A11104">
        <v>11103</v>
      </c>
      <c r="L11104" s="30" t="s">
        <v>1493</v>
      </c>
      <c r="N11104" s="30" t="s">
        <v>1494</v>
      </c>
      <c r="P11104" s="30" t="s">
        <v>14806</v>
      </c>
      <c r="Q11104" t="s">
        <v>3202</v>
      </c>
      <c r="R11104" t="s">
        <v>2628</v>
      </c>
      <c r="S11104">
        <v>37</v>
      </c>
      <c r="T11104" s="29" t="s">
        <v>29719</v>
      </c>
      <c r="U11104" s="29" t="s">
        <v>29725</v>
      </c>
    </row>
    <row r="11105" spans="1:21">
      <c r="A11105">
        <v>11104</v>
      </c>
      <c r="L11105" s="30" t="s">
        <v>1493</v>
      </c>
      <c r="N11105" s="30" t="s">
        <v>1494</v>
      </c>
      <c r="P11105" s="30" t="s">
        <v>14807</v>
      </c>
      <c r="Q11105" t="s">
        <v>3202</v>
      </c>
      <c r="R11105" t="s">
        <v>2628</v>
      </c>
      <c r="S11105">
        <v>37</v>
      </c>
      <c r="T11105" s="29" t="s">
        <v>29719</v>
      </c>
      <c r="U11105" s="29" t="s">
        <v>29726</v>
      </c>
    </row>
    <row r="11106" spans="1:21">
      <c r="A11106">
        <v>11105</v>
      </c>
      <c r="L11106" s="30" t="s">
        <v>1493</v>
      </c>
      <c r="N11106" s="30" t="s">
        <v>1494</v>
      </c>
      <c r="P11106" s="30" t="s">
        <v>14808</v>
      </c>
      <c r="Q11106" t="s">
        <v>3202</v>
      </c>
      <c r="R11106" t="s">
        <v>2628</v>
      </c>
      <c r="S11106">
        <v>37</v>
      </c>
      <c r="T11106" s="29" t="s">
        <v>29719</v>
      </c>
      <c r="U11106" s="29" t="s">
        <v>29727</v>
      </c>
    </row>
    <row r="11107" spans="1:21">
      <c r="A11107">
        <v>11106</v>
      </c>
      <c r="L11107" s="30" t="s">
        <v>1493</v>
      </c>
      <c r="N11107" s="30" t="s">
        <v>1494</v>
      </c>
      <c r="P11107" s="30" t="s">
        <v>1497</v>
      </c>
      <c r="Q11107" t="s">
        <v>3202</v>
      </c>
      <c r="R11107" t="s">
        <v>2630</v>
      </c>
      <c r="S11107">
        <v>35</v>
      </c>
      <c r="T11107" s="29" t="s">
        <v>29630</v>
      </c>
      <c r="U11107" s="29" t="s">
        <v>29728</v>
      </c>
    </row>
    <row r="11108" spans="1:21">
      <c r="A11108">
        <v>11107</v>
      </c>
      <c r="L11108" s="30" t="s">
        <v>1493</v>
      </c>
      <c r="N11108" s="30" t="s">
        <v>1494</v>
      </c>
      <c r="P11108" s="30" t="s">
        <v>1498</v>
      </c>
      <c r="Q11108" t="s">
        <v>3202</v>
      </c>
      <c r="R11108" t="s">
        <v>2630</v>
      </c>
      <c r="S11108">
        <v>35</v>
      </c>
      <c r="T11108" s="29" t="s">
        <v>29630</v>
      </c>
      <c r="U11108" s="29" t="s">
        <v>29729</v>
      </c>
    </row>
    <row r="11109" spans="1:21">
      <c r="A11109">
        <v>11108</v>
      </c>
      <c r="L11109" s="30" t="s">
        <v>1493</v>
      </c>
      <c r="N11109" s="30" t="s">
        <v>1494</v>
      </c>
      <c r="P11109" s="30" t="s">
        <v>1499</v>
      </c>
      <c r="Q11109" t="s">
        <v>3202</v>
      </c>
      <c r="R11109" t="s">
        <v>2630</v>
      </c>
      <c r="S11109">
        <v>35</v>
      </c>
      <c r="T11109" s="29" t="s">
        <v>29630</v>
      </c>
      <c r="U11109" s="29" t="s">
        <v>29730</v>
      </c>
    </row>
    <row r="11110" spans="1:21">
      <c r="A11110">
        <v>11109</v>
      </c>
      <c r="L11110" s="30" t="s">
        <v>1493</v>
      </c>
      <c r="N11110" s="30" t="s">
        <v>1494</v>
      </c>
      <c r="P11110" s="30" t="s">
        <v>1591</v>
      </c>
      <c r="Q11110" t="s">
        <v>3202</v>
      </c>
      <c r="R11110" t="s">
        <v>2630</v>
      </c>
      <c r="S11110">
        <v>35</v>
      </c>
      <c r="T11110" s="29" t="s">
        <v>29630</v>
      </c>
      <c r="U11110" s="29" t="s">
        <v>29731</v>
      </c>
    </row>
    <row r="11111" spans="1:21">
      <c r="A11111">
        <v>11110</v>
      </c>
      <c r="L11111" s="30" t="s">
        <v>1493</v>
      </c>
      <c r="N11111" s="30" t="s">
        <v>1494</v>
      </c>
      <c r="P11111" s="30" t="s">
        <v>1592</v>
      </c>
      <c r="Q11111" t="s">
        <v>3202</v>
      </c>
      <c r="R11111" t="s">
        <v>2630</v>
      </c>
      <c r="S11111">
        <v>35</v>
      </c>
      <c r="T11111" s="29" t="s">
        <v>29630</v>
      </c>
      <c r="U11111" s="29" t="s">
        <v>29732</v>
      </c>
    </row>
    <row r="11112" spans="1:21">
      <c r="A11112">
        <v>11111</v>
      </c>
      <c r="L11112" s="30" t="s">
        <v>1493</v>
      </c>
      <c r="N11112" s="30" t="s">
        <v>1494</v>
      </c>
      <c r="P11112" s="30" t="s">
        <v>1500</v>
      </c>
      <c r="Q11112" t="s">
        <v>3202</v>
      </c>
      <c r="R11112" t="s">
        <v>2630</v>
      </c>
      <c r="S11112">
        <v>35</v>
      </c>
      <c r="T11112" s="29" t="s">
        <v>29630</v>
      </c>
      <c r="U11112" s="29" t="s">
        <v>29733</v>
      </c>
    </row>
    <row r="11113" spans="1:21">
      <c r="A11113">
        <v>11112</v>
      </c>
      <c r="L11113" s="30" t="s">
        <v>1493</v>
      </c>
      <c r="N11113" s="30" t="s">
        <v>1494</v>
      </c>
      <c r="P11113" s="30" t="s">
        <v>1501</v>
      </c>
      <c r="Q11113" t="s">
        <v>3202</v>
      </c>
      <c r="R11113" t="s">
        <v>2630</v>
      </c>
      <c r="S11113">
        <v>35</v>
      </c>
      <c r="T11113" s="29" t="s">
        <v>29630</v>
      </c>
      <c r="U11113" s="29" t="s">
        <v>29734</v>
      </c>
    </row>
    <row r="11114" spans="1:21">
      <c r="A11114">
        <v>11113</v>
      </c>
      <c r="L11114" s="30" t="s">
        <v>1493</v>
      </c>
      <c r="N11114" s="30" t="s">
        <v>1494</v>
      </c>
      <c r="P11114" s="30" t="s">
        <v>1502</v>
      </c>
      <c r="Q11114" t="s">
        <v>3202</v>
      </c>
      <c r="R11114" t="s">
        <v>2630</v>
      </c>
      <c r="S11114">
        <v>35</v>
      </c>
      <c r="T11114" s="29" t="s">
        <v>29630</v>
      </c>
      <c r="U11114" s="29" t="s">
        <v>29735</v>
      </c>
    </row>
    <row r="11115" spans="1:21">
      <c r="A11115">
        <v>11114</v>
      </c>
      <c r="L11115" s="30" t="s">
        <v>1493</v>
      </c>
      <c r="N11115" s="30" t="s">
        <v>1503</v>
      </c>
      <c r="P11115" s="30" t="s">
        <v>1504</v>
      </c>
      <c r="Q11115" t="s">
        <v>3202</v>
      </c>
      <c r="R11115" t="s">
        <v>2630</v>
      </c>
      <c r="S11115">
        <v>35</v>
      </c>
      <c r="T11115" s="29" t="s">
        <v>29630</v>
      </c>
      <c r="U11115" s="29" t="s">
        <v>29736</v>
      </c>
    </row>
    <row r="11116" spans="1:21">
      <c r="A11116">
        <v>11115</v>
      </c>
      <c r="L11116" s="30" t="s">
        <v>1493</v>
      </c>
      <c r="N11116" s="30" t="s">
        <v>1503</v>
      </c>
      <c r="P11116" s="30" t="s">
        <v>1505</v>
      </c>
      <c r="Q11116" t="s">
        <v>3202</v>
      </c>
      <c r="R11116" t="s">
        <v>6898</v>
      </c>
      <c r="S11116">
        <v>36</v>
      </c>
      <c r="T11116" s="29" t="s">
        <v>18184</v>
      </c>
      <c r="U11116" s="29" t="s">
        <v>29737</v>
      </c>
    </row>
    <row r="11117" spans="1:21">
      <c r="A11117">
        <v>11116</v>
      </c>
      <c r="L11117" s="30" t="s">
        <v>1493</v>
      </c>
      <c r="N11117" s="30" t="s">
        <v>1503</v>
      </c>
      <c r="P11117" s="30" t="s">
        <v>1506</v>
      </c>
      <c r="Q11117" t="s">
        <v>3202</v>
      </c>
      <c r="R11117" t="s">
        <v>2630</v>
      </c>
      <c r="S11117">
        <v>35</v>
      </c>
      <c r="T11117" s="29" t="s">
        <v>29630</v>
      </c>
      <c r="U11117" s="29" t="s">
        <v>29738</v>
      </c>
    </row>
    <row r="11118" spans="1:21">
      <c r="A11118">
        <v>11117</v>
      </c>
      <c r="L11118" s="30" t="s">
        <v>1493</v>
      </c>
      <c r="N11118" s="30" t="s">
        <v>1503</v>
      </c>
      <c r="P11118" s="30" t="s">
        <v>1507</v>
      </c>
      <c r="Q11118" t="s">
        <v>3202</v>
      </c>
      <c r="R11118" t="s">
        <v>2630</v>
      </c>
      <c r="S11118">
        <v>35</v>
      </c>
      <c r="T11118" s="29" t="s">
        <v>29630</v>
      </c>
      <c r="U11118" s="29" t="s">
        <v>29739</v>
      </c>
    </row>
    <row r="11119" spans="1:21">
      <c r="A11119">
        <v>11118</v>
      </c>
      <c r="L11119" s="30" t="s">
        <v>1493</v>
      </c>
      <c r="N11119" s="30" t="s">
        <v>375</v>
      </c>
      <c r="P11119" s="30" t="s">
        <v>376</v>
      </c>
      <c r="Q11119" t="s">
        <v>3202</v>
      </c>
      <c r="R11119" t="s">
        <v>6898</v>
      </c>
      <c r="S11119">
        <v>36</v>
      </c>
      <c r="T11119" s="29" t="s">
        <v>18184</v>
      </c>
      <c r="U11119" s="29" t="s">
        <v>29740</v>
      </c>
    </row>
    <row r="11120" spans="1:21">
      <c r="A11120">
        <v>11119</v>
      </c>
      <c r="L11120" s="30" t="s">
        <v>1493</v>
      </c>
      <c r="N11120" s="30" t="s">
        <v>375</v>
      </c>
      <c r="P11120" s="30" t="s">
        <v>377</v>
      </c>
      <c r="Q11120" t="s">
        <v>3202</v>
      </c>
      <c r="R11120" t="s">
        <v>2630</v>
      </c>
      <c r="S11120">
        <v>35</v>
      </c>
      <c r="T11120" s="29" t="s">
        <v>29630</v>
      </c>
      <c r="U11120" s="29" t="s">
        <v>29741</v>
      </c>
    </row>
    <row r="11121" spans="1:21">
      <c r="A11121">
        <v>11120</v>
      </c>
      <c r="L11121" s="30" t="s">
        <v>1493</v>
      </c>
      <c r="N11121" s="30" t="s">
        <v>375</v>
      </c>
      <c r="P11121" s="30" t="s">
        <v>378</v>
      </c>
      <c r="Q11121" t="s">
        <v>3202</v>
      </c>
      <c r="R11121" t="s">
        <v>2630</v>
      </c>
      <c r="S11121">
        <v>35</v>
      </c>
      <c r="T11121" s="29" t="s">
        <v>29630</v>
      </c>
      <c r="U11121" s="29" t="s">
        <v>29742</v>
      </c>
    </row>
    <row r="11122" spans="1:21">
      <c r="A11122">
        <v>11121</v>
      </c>
      <c r="L11122" s="30" t="s">
        <v>1493</v>
      </c>
      <c r="N11122" s="30" t="s">
        <v>375</v>
      </c>
      <c r="P11122" s="30" t="s">
        <v>14809</v>
      </c>
      <c r="Q11122" t="s">
        <v>3202</v>
      </c>
      <c r="R11122" t="s">
        <v>2628</v>
      </c>
      <c r="S11122">
        <v>37</v>
      </c>
      <c r="T11122" s="29" t="s">
        <v>29719</v>
      </c>
      <c r="U11122" s="29" t="s">
        <v>29743</v>
      </c>
    </row>
    <row r="11123" spans="1:21">
      <c r="A11123">
        <v>11122</v>
      </c>
      <c r="L11123" s="30" t="s">
        <v>1493</v>
      </c>
      <c r="N11123" s="30" t="s">
        <v>375</v>
      </c>
      <c r="P11123" s="30" t="s">
        <v>14810</v>
      </c>
      <c r="Q11123" t="s">
        <v>3202</v>
      </c>
      <c r="R11123" t="s">
        <v>2628</v>
      </c>
      <c r="S11123">
        <v>37</v>
      </c>
      <c r="T11123" s="29" t="s">
        <v>29719</v>
      </c>
      <c r="U11123" s="29" t="s">
        <v>29744</v>
      </c>
    </row>
    <row r="11124" spans="1:21">
      <c r="A11124">
        <v>11123</v>
      </c>
      <c r="L11124" s="30" t="s">
        <v>1493</v>
      </c>
      <c r="N11124" s="30" t="s">
        <v>379</v>
      </c>
      <c r="P11124" s="30" t="s">
        <v>1994</v>
      </c>
      <c r="Q11124" t="s">
        <v>3202</v>
      </c>
      <c r="R11124" t="s">
        <v>2630</v>
      </c>
      <c r="S11124">
        <v>35</v>
      </c>
      <c r="T11124" s="29" t="s">
        <v>29630</v>
      </c>
      <c r="U11124" s="29" t="s">
        <v>29745</v>
      </c>
    </row>
    <row r="11125" spans="1:21">
      <c r="A11125">
        <v>11124</v>
      </c>
      <c r="L11125" s="30" t="s">
        <v>1493</v>
      </c>
      <c r="N11125" s="30" t="s">
        <v>379</v>
      </c>
      <c r="P11125" s="30" t="s">
        <v>380</v>
      </c>
      <c r="Q11125" t="s">
        <v>3202</v>
      </c>
      <c r="R11125" t="s">
        <v>6898</v>
      </c>
      <c r="S11125">
        <v>36</v>
      </c>
      <c r="T11125" s="29" t="s">
        <v>18184</v>
      </c>
      <c r="U11125" s="29" t="s">
        <v>29746</v>
      </c>
    </row>
    <row r="11126" spans="1:21">
      <c r="A11126">
        <v>11125</v>
      </c>
      <c r="L11126" s="30" t="s">
        <v>1493</v>
      </c>
      <c r="N11126" s="30" t="s">
        <v>381</v>
      </c>
      <c r="P11126" s="30" t="s">
        <v>382</v>
      </c>
      <c r="Q11126" t="s">
        <v>3202</v>
      </c>
      <c r="R11126" t="s">
        <v>2630</v>
      </c>
      <c r="S11126">
        <v>35</v>
      </c>
      <c r="T11126" s="29" t="s">
        <v>29630</v>
      </c>
      <c r="U11126" s="29" t="s">
        <v>29747</v>
      </c>
    </row>
    <row r="11127" spans="1:21">
      <c r="A11127">
        <v>11126</v>
      </c>
      <c r="L11127" s="30" t="s">
        <v>1493</v>
      </c>
      <c r="N11127" s="30" t="s">
        <v>381</v>
      </c>
      <c r="P11127" s="30" t="s">
        <v>383</v>
      </c>
      <c r="Q11127" t="s">
        <v>3202</v>
      </c>
      <c r="R11127" t="s">
        <v>2630</v>
      </c>
      <c r="S11127">
        <v>35</v>
      </c>
      <c r="T11127" s="29" t="s">
        <v>29630</v>
      </c>
      <c r="U11127" s="29" t="s">
        <v>29748</v>
      </c>
    </row>
    <row r="11128" spans="1:21">
      <c r="A11128">
        <v>11127</v>
      </c>
      <c r="L11128" s="30" t="s">
        <v>1493</v>
      </c>
      <c r="N11128" s="30" t="s">
        <v>381</v>
      </c>
      <c r="P11128" s="30" t="s">
        <v>384</v>
      </c>
      <c r="Q11128" t="s">
        <v>3202</v>
      </c>
      <c r="R11128" t="s">
        <v>2630</v>
      </c>
      <c r="S11128">
        <v>35</v>
      </c>
      <c r="T11128" s="29" t="s">
        <v>29630</v>
      </c>
      <c r="U11128" s="29" t="s">
        <v>29749</v>
      </c>
    </row>
    <row r="11129" spans="1:21">
      <c r="A11129">
        <v>11128</v>
      </c>
      <c r="L11129" s="30" t="s">
        <v>1493</v>
      </c>
      <c r="N11129" s="30" t="s">
        <v>381</v>
      </c>
      <c r="P11129" s="30" t="s">
        <v>385</v>
      </c>
      <c r="Q11129" t="s">
        <v>3202</v>
      </c>
      <c r="R11129" t="s">
        <v>2630</v>
      </c>
      <c r="S11129">
        <v>35</v>
      </c>
      <c r="T11129" s="29" t="s">
        <v>29630</v>
      </c>
      <c r="U11129" s="29" t="s">
        <v>29750</v>
      </c>
    </row>
    <row r="11130" spans="1:21">
      <c r="A11130">
        <v>11129</v>
      </c>
      <c r="L11130" s="30" t="s">
        <v>1493</v>
      </c>
      <c r="N11130" s="30" t="s">
        <v>381</v>
      </c>
      <c r="P11130" s="30" t="s">
        <v>151</v>
      </c>
      <c r="Q11130" t="s">
        <v>3202</v>
      </c>
      <c r="R11130" t="s">
        <v>2630</v>
      </c>
      <c r="S11130">
        <v>35</v>
      </c>
      <c r="T11130" s="29" t="s">
        <v>29630</v>
      </c>
      <c r="U11130" s="29" t="s">
        <v>29751</v>
      </c>
    </row>
    <row r="11131" spans="1:21">
      <c r="A11131">
        <v>11130</v>
      </c>
      <c r="L11131" s="30" t="s">
        <v>1493</v>
      </c>
      <c r="N11131" s="30" t="s">
        <v>381</v>
      </c>
      <c r="P11131" s="30" t="s">
        <v>14811</v>
      </c>
      <c r="Q11131" t="s">
        <v>3202</v>
      </c>
      <c r="R11131" t="s">
        <v>2628</v>
      </c>
      <c r="S11131">
        <v>37</v>
      </c>
      <c r="T11131" s="29" t="s">
        <v>29719</v>
      </c>
      <c r="U11131" s="29" t="s">
        <v>29752</v>
      </c>
    </row>
    <row r="11132" spans="1:21">
      <c r="A11132">
        <v>11131</v>
      </c>
      <c r="L11132" s="30" t="s">
        <v>1493</v>
      </c>
      <c r="N11132" s="30" t="s">
        <v>381</v>
      </c>
      <c r="P11132" s="30" t="s">
        <v>386</v>
      </c>
      <c r="Q11132" t="s">
        <v>3202</v>
      </c>
      <c r="R11132" t="s">
        <v>6898</v>
      </c>
      <c r="S11132">
        <v>36</v>
      </c>
      <c r="T11132" s="29" t="s">
        <v>18184</v>
      </c>
      <c r="U11132" s="29" t="s">
        <v>29753</v>
      </c>
    </row>
    <row r="11133" spans="1:21">
      <c r="A11133">
        <v>11132</v>
      </c>
      <c r="L11133" s="30" t="s">
        <v>1493</v>
      </c>
      <c r="N11133" s="30" t="s">
        <v>381</v>
      </c>
      <c r="P11133" s="30" t="s">
        <v>387</v>
      </c>
      <c r="Q11133" t="s">
        <v>3202</v>
      </c>
      <c r="R11133" t="s">
        <v>2630</v>
      </c>
      <c r="S11133">
        <v>35</v>
      </c>
      <c r="T11133" s="29" t="s">
        <v>29630</v>
      </c>
      <c r="U11133" s="29" t="s">
        <v>29754</v>
      </c>
    </row>
    <row r="11134" spans="1:21">
      <c r="A11134">
        <v>11133</v>
      </c>
      <c r="L11134" s="30" t="s">
        <v>1493</v>
      </c>
      <c r="N11134" s="30" t="s">
        <v>381</v>
      </c>
      <c r="P11134" s="30" t="s">
        <v>388</v>
      </c>
      <c r="Q11134" t="s">
        <v>3202</v>
      </c>
      <c r="R11134" t="s">
        <v>2630</v>
      </c>
      <c r="S11134">
        <v>35</v>
      </c>
      <c r="T11134" s="29" t="s">
        <v>29630</v>
      </c>
      <c r="U11134" s="29" t="s">
        <v>29755</v>
      </c>
    </row>
    <row r="11135" spans="1:21">
      <c r="A11135">
        <v>11134</v>
      </c>
      <c r="L11135" s="30" t="s">
        <v>1493</v>
      </c>
      <c r="N11135" s="30" t="s">
        <v>381</v>
      </c>
      <c r="P11135" s="30" t="s">
        <v>389</v>
      </c>
      <c r="Q11135" t="s">
        <v>3202</v>
      </c>
      <c r="R11135" t="s">
        <v>2630</v>
      </c>
      <c r="S11135">
        <v>35</v>
      </c>
      <c r="T11135" s="29" t="s">
        <v>29630</v>
      </c>
      <c r="U11135" s="29" t="s">
        <v>29756</v>
      </c>
    </row>
    <row r="11136" spans="1:21">
      <c r="A11136">
        <v>11135</v>
      </c>
      <c r="L11136" s="30" t="s">
        <v>18150</v>
      </c>
      <c r="N11136" s="30" t="s">
        <v>18151</v>
      </c>
      <c r="P11136" s="30" t="s">
        <v>18138</v>
      </c>
      <c r="Q11136" t="s">
        <v>2034</v>
      </c>
      <c r="R11136" t="s">
        <v>2628</v>
      </c>
      <c r="S11136">
        <v>38</v>
      </c>
      <c r="T11136" s="29" t="s">
        <v>29633</v>
      </c>
      <c r="U11136" s="29" t="s">
        <v>29757</v>
      </c>
    </row>
    <row r="11137" spans="1:21">
      <c r="A11137">
        <v>11136</v>
      </c>
      <c r="L11137" s="30" t="s">
        <v>18150</v>
      </c>
      <c r="N11137" s="30" t="s">
        <v>18152</v>
      </c>
      <c r="P11137" s="30" t="s">
        <v>18140</v>
      </c>
      <c r="Q11137" t="s">
        <v>2034</v>
      </c>
      <c r="R11137" t="s">
        <v>2628</v>
      </c>
      <c r="S11137">
        <v>38</v>
      </c>
      <c r="T11137" s="29" t="s">
        <v>29633</v>
      </c>
      <c r="U11137" s="29" t="s">
        <v>29758</v>
      </c>
    </row>
    <row r="11138" spans="1:21">
      <c r="A11138">
        <v>11137</v>
      </c>
      <c r="L11138" s="30" t="s">
        <v>18150</v>
      </c>
      <c r="N11138" s="30" t="s">
        <v>18153</v>
      </c>
      <c r="P11138" s="30" t="s">
        <v>18141</v>
      </c>
      <c r="Q11138" t="s">
        <v>2034</v>
      </c>
      <c r="R11138" t="s">
        <v>2628</v>
      </c>
      <c r="S11138">
        <v>38</v>
      </c>
      <c r="T11138" s="29" t="s">
        <v>29633</v>
      </c>
      <c r="U11138" s="29" t="s">
        <v>29759</v>
      </c>
    </row>
    <row r="11139" spans="1:21">
      <c r="A11139">
        <v>11138</v>
      </c>
      <c r="L11139" s="30" t="s">
        <v>18150</v>
      </c>
      <c r="N11139" s="30" t="s">
        <v>18154</v>
      </c>
      <c r="P11139" s="30" t="s">
        <v>18142</v>
      </c>
      <c r="Q11139" t="s">
        <v>2034</v>
      </c>
      <c r="R11139" t="s">
        <v>2628</v>
      </c>
      <c r="S11139">
        <v>38</v>
      </c>
      <c r="T11139" s="29" t="s">
        <v>29633</v>
      </c>
      <c r="U11139" s="29" t="s">
        <v>29760</v>
      </c>
    </row>
    <row r="11140" spans="1:21">
      <c r="A11140">
        <v>11139</v>
      </c>
      <c r="L11140" s="30" t="s">
        <v>1943</v>
      </c>
      <c r="N11140" s="30" t="s">
        <v>1944</v>
      </c>
      <c r="P11140" s="30" t="s">
        <v>1945</v>
      </c>
      <c r="Q11140" t="s">
        <v>2261</v>
      </c>
      <c r="R11140" t="s">
        <v>6898</v>
      </c>
      <c r="S11140">
        <v>36</v>
      </c>
      <c r="T11140" s="29" t="s">
        <v>18184</v>
      </c>
      <c r="U11140" s="29" t="s">
        <v>29761</v>
      </c>
    </row>
    <row r="11141" spans="1:21">
      <c r="A11141">
        <v>11140</v>
      </c>
      <c r="L11141" s="30" t="s">
        <v>4447</v>
      </c>
      <c r="N11141" s="30" t="s">
        <v>4448</v>
      </c>
      <c r="P11141" s="30" t="s">
        <v>4449</v>
      </c>
      <c r="Q11141" t="s">
        <v>2034</v>
      </c>
      <c r="R11141" t="s">
        <v>6898</v>
      </c>
      <c r="S11141">
        <v>36</v>
      </c>
      <c r="T11141" s="29" t="s">
        <v>18184</v>
      </c>
      <c r="U11141" s="29" t="s">
        <v>29762</v>
      </c>
    </row>
    <row r="11142" spans="1:21">
      <c r="A11142">
        <v>11141</v>
      </c>
      <c r="L11142" s="30" t="s">
        <v>2552</v>
      </c>
      <c r="N11142" s="30" t="s">
        <v>2553</v>
      </c>
      <c r="P11142" s="30" t="s">
        <v>2554</v>
      </c>
      <c r="Q11142" t="s">
        <v>2037</v>
      </c>
      <c r="R11142" t="s">
        <v>2628</v>
      </c>
      <c r="S11142">
        <v>31</v>
      </c>
      <c r="T11142" s="29" t="s">
        <v>29763</v>
      </c>
      <c r="U11142" s="29" t="s">
        <v>29764</v>
      </c>
    </row>
    <row r="11143" spans="1:21">
      <c r="A11143">
        <v>11142</v>
      </c>
      <c r="L11143" s="30" t="s">
        <v>2552</v>
      </c>
      <c r="N11143" s="30" t="s">
        <v>2553</v>
      </c>
      <c r="P11143" s="30" t="s">
        <v>2555</v>
      </c>
      <c r="Q11143" t="s">
        <v>2037</v>
      </c>
      <c r="R11143" t="s">
        <v>2628</v>
      </c>
      <c r="S11143">
        <v>31</v>
      </c>
      <c r="T11143" s="29" t="s">
        <v>29763</v>
      </c>
      <c r="U11143" s="29" t="s">
        <v>29765</v>
      </c>
    </row>
    <row r="11144" spans="1:21">
      <c r="A11144">
        <v>11143</v>
      </c>
      <c r="L11144" s="30" t="s">
        <v>2552</v>
      </c>
      <c r="N11144" s="30" t="s">
        <v>2553</v>
      </c>
      <c r="P11144" s="30" t="s">
        <v>2556</v>
      </c>
      <c r="Q11144" t="s">
        <v>2037</v>
      </c>
      <c r="R11144" t="s">
        <v>2628</v>
      </c>
      <c r="S11144">
        <v>31</v>
      </c>
      <c r="T11144" s="29" t="s">
        <v>29763</v>
      </c>
      <c r="U11144" s="29" t="s">
        <v>29766</v>
      </c>
    </row>
    <row r="11145" spans="1:21">
      <c r="A11145">
        <v>11144</v>
      </c>
      <c r="L11145" s="30" t="s">
        <v>2552</v>
      </c>
      <c r="N11145" s="30" t="s">
        <v>2553</v>
      </c>
      <c r="P11145" s="30" t="s">
        <v>2557</v>
      </c>
      <c r="Q11145" t="s">
        <v>2037</v>
      </c>
      <c r="R11145" t="s">
        <v>6898</v>
      </c>
      <c r="S11145">
        <v>36</v>
      </c>
      <c r="T11145" s="29" t="s">
        <v>18184</v>
      </c>
      <c r="U11145" s="29" t="s">
        <v>29767</v>
      </c>
    </row>
    <row r="11146" spans="1:21">
      <c r="A11146">
        <v>11145</v>
      </c>
      <c r="L11146" s="30" t="s">
        <v>2552</v>
      </c>
      <c r="N11146" s="30" t="s">
        <v>2553</v>
      </c>
      <c r="P11146" s="30" t="s">
        <v>6834</v>
      </c>
      <c r="Q11146" t="s">
        <v>2261</v>
      </c>
      <c r="R11146" t="s">
        <v>2628</v>
      </c>
      <c r="S11146">
        <v>36</v>
      </c>
      <c r="T11146" s="29" t="s">
        <v>29768</v>
      </c>
      <c r="U11146" s="29" t="s">
        <v>29769</v>
      </c>
    </row>
    <row r="11147" spans="1:21">
      <c r="A11147">
        <v>11146</v>
      </c>
      <c r="L11147" s="30" t="s">
        <v>2552</v>
      </c>
      <c r="N11147" s="30" t="s">
        <v>2553</v>
      </c>
      <c r="P11147" s="30" t="s">
        <v>2558</v>
      </c>
      <c r="Q11147" t="s">
        <v>2037</v>
      </c>
      <c r="R11147" t="s">
        <v>2628</v>
      </c>
      <c r="S11147">
        <v>31</v>
      </c>
      <c r="T11147" s="29" t="s">
        <v>29763</v>
      </c>
      <c r="U11147" s="29" t="s">
        <v>29770</v>
      </c>
    </row>
    <row r="11148" spans="1:21">
      <c r="A11148">
        <v>11147</v>
      </c>
      <c r="L11148" s="30" t="s">
        <v>2552</v>
      </c>
      <c r="N11148" s="30" t="s">
        <v>2553</v>
      </c>
      <c r="P11148" s="30" t="s">
        <v>2559</v>
      </c>
      <c r="Q11148" t="s">
        <v>2037</v>
      </c>
      <c r="R11148" t="s">
        <v>2628</v>
      </c>
      <c r="S11148">
        <v>31</v>
      </c>
      <c r="T11148" s="29" t="s">
        <v>29763</v>
      </c>
      <c r="U11148" s="29" t="s">
        <v>29771</v>
      </c>
    </row>
    <row r="11149" spans="1:21">
      <c r="A11149">
        <v>11148</v>
      </c>
      <c r="L11149" s="30" t="s">
        <v>2552</v>
      </c>
      <c r="N11149" s="30" t="s">
        <v>2553</v>
      </c>
      <c r="P11149" s="30" t="s">
        <v>2560</v>
      </c>
      <c r="Q11149" t="s">
        <v>2037</v>
      </c>
      <c r="R11149" t="s">
        <v>2628</v>
      </c>
      <c r="S11149">
        <v>31</v>
      </c>
      <c r="T11149" s="29" t="s">
        <v>29763</v>
      </c>
      <c r="U11149" s="29" t="s">
        <v>29772</v>
      </c>
    </row>
    <row r="11150" spans="1:21">
      <c r="A11150">
        <v>11149</v>
      </c>
      <c r="L11150" s="30" t="s">
        <v>2552</v>
      </c>
      <c r="N11150" s="30" t="s">
        <v>2553</v>
      </c>
      <c r="P11150" s="30" t="s">
        <v>2561</v>
      </c>
      <c r="Q11150" t="s">
        <v>2037</v>
      </c>
      <c r="R11150" t="s">
        <v>2628</v>
      </c>
      <c r="S11150">
        <v>31</v>
      </c>
      <c r="T11150" s="29" t="s">
        <v>29763</v>
      </c>
      <c r="U11150" s="29" t="s">
        <v>29773</v>
      </c>
    </row>
    <row r="11151" spans="1:21">
      <c r="A11151">
        <v>11150</v>
      </c>
      <c r="L11151" s="30" t="s">
        <v>2552</v>
      </c>
      <c r="N11151" s="30" t="s">
        <v>2553</v>
      </c>
      <c r="P11151" s="30" t="s">
        <v>2562</v>
      </c>
      <c r="Q11151" t="s">
        <v>2037</v>
      </c>
      <c r="R11151" t="s">
        <v>2628</v>
      </c>
      <c r="S11151">
        <v>31</v>
      </c>
      <c r="T11151" s="29" t="s">
        <v>29763</v>
      </c>
      <c r="U11151" s="29" t="s">
        <v>29774</v>
      </c>
    </row>
    <row r="11152" spans="1:21">
      <c r="A11152">
        <v>11151</v>
      </c>
      <c r="L11152" s="30" t="s">
        <v>2552</v>
      </c>
      <c r="N11152" s="30" t="s">
        <v>2553</v>
      </c>
      <c r="P11152" s="30" t="s">
        <v>2563</v>
      </c>
      <c r="Q11152" t="s">
        <v>2037</v>
      </c>
      <c r="R11152" t="s">
        <v>2628</v>
      </c>
      <c r="S11152">
        <v>31</v>
      </c>
      <c r="T11152" s="29" t="s">
        <v>29763</v>
      </c>
      <c r="U11152" s="29" t="s">
        <v>29775</v>
      </c>
    </row>
    <row r="11153" spans="1:21">
      <c r="A11153">
        <v>11152</v>
      </c>
      <c r="L11153" s="30" t="s">
        <v>2552</v>
      </c>
      <c r="N11153" s="30" t="s">
        <v>2553</v>
      </c>
      <c r="P11153" s="30" t="s">
        <v>2564</v>
      </c>
      <c r="Q11153" t="s">
        <v>2037</v>
      </c>
      <c r="R11153" t="s">
        <v>2628</v>
      </c>
      <c r="S11153">
        <v>31</v>
      </c>
      <c r="T11153" s="29" t="s">
        <v>29763</v>
      </c>
      <c r="U11153" s="29" t="s">
        <v>29776</v>
      </c>
    </row>
    <row r="11154" spans="1:21">
      <c r="A11154">
        <v>11153</v>
      </c>
      <c r="L11154" s="30" t="s">
        <v>2552</v>
      </c>
      <c r="N11154" s="30" t="s">
        <v>2553</v>
      </c>
      <c r="P11154" s="30" t="s">
        <v>2565</v>
      </c>
      <c r="Q11154" t="s">
        <v>2037</v>
      </c>
      <c r="R11154" t="s">
        <v>2628</v>
      </c>
      <c r="S11154">
        <v>31</v>
      </c>
      <c r="T11154" s="29" t="s">
        <v>29763</v>
      </c>
      <c r="U11154" s="29" t="s">
        <v>29777</v>
      </c>
    </row>
    <row r="11155" spans="1:21">
      <c r="A11155">
        <v>11154</v>
      </c>
      <c r="L11155" s="30" t="s">
        <v>2552</v>
      </c>
      <c r="N11155" s="30" t="s">
        <v>2553</v>
      </c>
      <c r="P11155" s="30" t="s">
        <v>6835</v>
      </c>
      <c r="Q11155" t="s">
        <v>2261</v>
      </c>
      <c r="R11155" t="s">
        <v>2628</v>
      </c>
      <c r="S11155">
        <v>36</v>
      </c>
      <c r="T11155" s="29" t="s">
        <v>29768</v>
      </c>
      <c r="U11155" s="29" t="s">
        <v>29778</v>
      </c>
    </row>
    <row r="11156" spans="1:21">
      <c r="A11156">
        <v>11155</v>
      </c>
      <c r="L11156" s="30" t="s">
        <v>2552</v>
      </c>
      <c r="N11156" s="30" t="s">
        <v>2553</v>
      </c>
      <c r="P11156" s="30" t="s">
        <v>6836</v>
      </c>
      <c r="Q11156" t="s">
        <v>2261</v>
      </c>
      <c r="R11156" t="s">
        <v>2628</v>
      </c>
      <c r="S11156">
        <v>36</v>
      </c>
      <c r="T11156" s="29" t="s">
        <v>29768</v>
      </c>
      <c r="U11156" s="29" t="s">
        <v>29779</v>
      </c>
    </row>
    <row r="11157" spans="1:21">
      <c r="A11157">
        <v>11156</v>
      </c>
      <c r="L11157" s="30" t="s">
        <v>2552</v>
      </c>
      <c r="N11157" s="30" t="s">
        <v>2553</v>
      </c>
      <c r="P11157" s="30" t="s">
        <v>6837</v>
      </c>
      <c r="Q11157" t="s">
        <v>2261</v>
      </c>
      <c r="R11157" t="s">
        <v>2628</v>
      </c>
      <c r="S11157">
        <v>36</v>
      </c>
      <c r="T11157" s="29" t="s">
        <v>29768</v>
      </c>
      <c r="U11157" s="29" t="s">
        <v>29780</v>
      </c>
    </row>
    <row r="11158" spans="1:21">
      <c r="A11158">
        <v>11157</v>
      </c>
      <c r="L11158" s="30" t="s">
        <v>2552</v>
      </c>
      <c r="N11158" s="30" t="s">
        <v>2553</v>
      </c>
      <c r="P11158" s="30" t="s">
        <v>6838</v>
      </c>
      <c r="Q11158" t="s">
        <v>2261</v>
      </c>
      <c r="R11158" t="s">
        <v>2628</v>
      </c>
      <c r="S11158">
        <v>36</v>
      </c>
      <c r="T11158" s="29" t="s">
        <v>29768</v>
      </c>
      <c r="U11158" s="29" t="s">
        <v>29781</v>
      </c>
    </row>
    <row r="11159" spans="1:21">
      <c r="A11159">
        <v>11158</v>
      </c>
      <c r="L11159" s="30" t="s">
        <v>2552</v>
      </c>
      <c r="N11159" s="30" t="s">
        <v>2553</v>
      </c>
      <c r="P11159" s="30" t="s">
        <v>6839</v>
      </c>
      <c r="Q11159" t="s">
        <v>2261</v>
      </c>
      <c r="R11159" t="s">
        <v>2628</v>
      </c>
      <c r="S11159">
        <v>36</v>
      </c>
      <c r="T11159" s="29" t="s">
        <v>29768</v>
      </c>
      <c r="U11159" s="29" t="s">
        <v>29782</v>
      </c>
    </row>
    <row r="11160" spans="1:21">
      <c r="A11160">
        <v>11159</v>
      </c>
      <c r="L11160" s="30" t="s">
        <v>2552</v>
      </c>
      <c r="N11160" s="30" t="s">
        <v>2553</v>
      </c>
      <c r="P11160" s="30" t="s">
        <v>6840</v>
      </c>
      <c r="Q11160" t="s">
        <v>2261</v>
      </c>
      <c r="R11160" t="s">
        <v>2628</v>
      </c>
      <c r="S11160">
        <v>36</v>
      </c>
      <c r="T11160" s="29" t="s">
        <v>29768</v>
      </c>
      <c r="U11160" s="29" t="s">
        <v>29783</v>
      </c>
    </row>
    <row r="11161" spans="1:21">
      <c r="A11161">
        <v>11160</v>
      </c>
      <c r="L11161" s="30" t="s">
        <v>2552</v>
      </c>
      <c r="N11161" s="30" t="s">
        <v>2553</v>
      </c>
      <c r="P11161" s="30" t="s">
        <v>6841</v>
      </c>
      <c r="Q11161" t="s">
        <v>2261</v>
      </c>
      <c r="R11161" t="s">
        <v>2628</v>
      </c>
      <c r="S11161">
        <v>36</v>
      </c>
      <c r="T11161" s="29" t="s">
        <v>29768</v>
      </c>
      <c r="U11161" s="29" t="s">
        <v>29784</v>
      </c>
    </row>
    <row r="11162" spans="1:21">
      <c r="A11162">
        <v>11161</v>
      </c>
      <c r="L11162" s="30" t="s">
        <v>2552</v>
      </c>
      <c r="N11162" s="30" t="s">
        <v>2553</v>
      </c>
      <c r="P11162" s="30" t="s">
        <v>2566</v>
      </c>
      <c r="Q11162" t="s">
        <v>2037</v>
      </c>
      <c r="R11162" t="s">
        <v>2628</v>
      </c>
      <c r="S11162">
        <v>31</v>
      </c>
      <c r="T11162" s="29" t="s">
        <v>29763</v>
      </c>
      <c r="U11162" s="29" t="s">
        <v>29785</v>
      </c>
    </row>
    <row r="11163" spans="1:21">
      <c r="A11163">
        <v>11162</v>
      </c>
      <c r="L11163" s="30" t="s">
        <v>2552</v>
      </c>
      <c r="N11163" s="30" t="s">
        <v>2553</v>
      </c>
      <c r="P11163" s="30" t="s">
        <v>6842</v>
      </c>
      <c r="Q11163" t="s">
        <v>2261</v>
      </c>
      <c r="R11163" t="s">
        <v>2628</v>
      </c>
      <c r="S11163">
        <v>36</v>
      </c>
      <c r="T11163" s="29" t="s">
        <v>29768</v>
      </c>
      <c r="U11163" s="29" t="s">
        <v>29786</v>
      </c>
    </row>
    <row r="11164" spans="1:21">
      <c r="A11164">
        <v>11163</v>
      </c>
      <c r="L11164" s="30" t="s">
        <v>2552</v>
      </c>
      <c r="N11164" s="30" t="s">
        <v>2553</v>
      </c>
      <c r="P11164" s="30" t="s">
        <v>2567</v>
      </c>
      <c r="Q11164" t="s">
        <v>2037</v>
      </c>
      <c r="R11164" t="s">
        <v>2628</v>
      </c>
      <c r="S11164">
        <v>31</v>
      </c>
      <c r="T11164" s="29" t="s">
        <v>29763</v>
      </c>
      <c r="U11164" s="29" t="s">
        <v>29787</v>
      </c>
    </row>
    <row r="11165" spans="1:21">
      <c r="A11165">
        <v>11164</v>
      </c>
      <c r="L11165" s="30" t="s">
        <v>2552</v>
      </c>
      <c r="N11165" s="30" t="s">
        <v>2553</v>
      </c>
      <c r="P11165" s="30" t="s">
        <v>6843</v>
      </c>
      <c r="Q11165" t="s">
        <v>2261</v>
      </c>
      <c r="R11165" t="s">
        <v>2628</v>
      </c>
      <c r="S11165">
        <v>36</v>
      </c>
      <c r="T11165" s="29" t="s">
        <v>29768</v>
      </c>
      <c r="U11165" s="29" t="s">
        <v>29788</v>
      </c>
    </row>
    <row r="11166" spans="1:21">
      <c r="A11166">
        <v>11165</v>
      </c>
      <c r="L11166" s="30" t="s">
        <v>2552</v>
      </c>
      <c r="N11166" s="30" t="s">
        <v>2553</v>
      </c>
      <c r="P11166" s="30" t="s">
        <v>2568</v>
      </c>
      <c r="Q11166" t="s">
        <v>2037</v>
      </c>
      <c r="R11166" t="s">
        <v>2628</v>
      </c>
      <c r="S11166">
        <v>31</v>
      </c>
      <c r="T11166" s="29" t="s">
        <v>29763</v>
      </c>
      <c r="U11166" s="29" t="s">
        <v>29789</v>
      </c>
    </row>
    <row r="11167" spans="1:21">
      <c r="A11167">
        <v>11166</v>
      </c>
      <c r="L11167" s="30" t="s">
        <v>2552</v>
      </c>
      <c r="N11167" s="30" t="s">
        <v>2553</v>
      </c>
      <c r="P11167" s="30" t="s">
        <v>6844</v>
      </c>
      <c r="Q11167" t="s">
        <v>2261</v>
      </c>
      <c r="R11167" t="s">
        <v>2628</v>
      </c>
      <c r="S11167">
        <v>36</v>
      </c>
      <c r="T11167" s="29" t="s">
        <v>29768</v>
      </c>
      <c r="U11167" s="29" t="s">
        <v>29790</v>
      </c>
    </row>
    <row r="11168" spans="1:21">
      <c r="A11168">
        <v>11167</v>
      </c>
      <c r="L11168" s="30" t="s">
        <v>2552</v>
      </c>
      <c r="N11168" s="30" t="s">
        <v>2553</v>
      </c>
      <c r="P11168" s="30" t="s">
        <v>6845</v>
      </c>
      <c r="Q11168" t="s">
        <v>2261</v>
      </c>
      <c r="R11168" t="s">
        <v>2628</v>
      </c>
      <c r="S11168">
        <v>36</v>
      </c>
      <c r="T11168" s="29" t="s">
        <v>29768</v>
      </c>
      <c r="U11168" s="29" t="s">
        <v>29791</v>
      </c>
    </row>
    <row r="11169" spans="1:21">
      <c r="A11169">
        <v>11168</v>
      </c>
      <c r="L11169" s="30" t="s">
        <v>2552</v>
      </c>
      <c r="N11169" s="30" t="s">
        <v>2553</v>
      </c>
      <c r="P11169" s="30" t="s">
        <v>6846</v>
      </c>
      <c r="Q11169" t="s">
        <v>2261</v>
      </c>
      <c r="R11169" t="s">
        <v>2628</v>
      </c>
      <c r="S11169">
        <v>36</v>
      </c>
      <c r="T11169" s="29" t="s">
        <v>29768</v>
      </c>
      <c r="U11169" s="29" t="s">
        <v>29792</v>
      </c>
    </row>
    <row r="11170" spans="1:21">
      <c r="A11170">
        <v>11169</v>
      </c>
      <c r="L11170" s="30" t="s">
        <v>2552</v>
      </c>
      <c r="N11170" s="30" t="s">
        <v>2553</v>
      </c>
      <c r="P11170" s="30" t="s">
        <v>2569</v>
      </c>
      <c r="Q11170" t="s">
        <v>2037</v>
      </c>
      <c r="R11170" t="s">
        <v>2628</v>
      </c>
      <c r="S11170">
        <v>31</v>
      </c>
      <c r="T11170" s="29" t="s">
        <v>29763</v>
      </c>
      <c r="U11170" s="29" t="s">
        <v>29793</v>
      </c>
    </row>
    <row r="11171" spans="1:21">
      <c r="A11171">
        <v>11170</v>
      </c>
      <c r="L11171" s="30" t="s">
        <v>2552</v>
      </c>
      <c r="N11171" s="30" t="s">
        <v>2553</v>
      </c>
      <c r="P11171" s="30" t="s">
        <v>2570</v>
      </c>
      <c r="Q11171" t="s">
        <v>2037</v>
      </c>
      <c r="R11171" t="s">
        <v>2628</v>
      </c>
      <c r="S11171">
        <v>31</v>
      </c>
      <c r="T11171" s="29" t="s">
        <v>29763</v>
      </c>
      <c r="U11171" s="29" t="s">
        <v>29794</v>
      </c>
    </row>
    <row r="11172" spans="1:21">
      <c r="A11172">
        <v>11171</v>
      </c>
      <c r="L11172" s="30" t="s">
        <v>2552</v>
      </c>
      <c r="N11172" s="30" t="s">
        <v>2553</v>
      </c>
      <c r="P11172" s="30" t="s">
        <v>2571</v>
      </c>
      <c r="Q11172" t="s">
        <v>2037</v>
      </c>
      <c r="R11172" t="s">
        <v>2628</v>
      </c>
      <c r="S11172">
        <v>31</v>
      </c>
      <c r="T11172" s="29" t="s">
        <v>29763</v>
      </c>
      <c r="U11172" s="29" t="s">
        <v>29795</v>
      </c>
    </row>
    <row r="11173" spans="1:21">
      <c r="A11173">
        <v>11172</v>
      </c>
      <c r="L11173" s="30" t="s">
        <v>2552</v>
      </c>
      <c r="N11173" s="30" t="s">
        <v>2553</v>
      </c>
      <c r="P11173" s="30" t="s">
        <v>2572</v>
      </c>
      <c r="Q11173" t="s">
        <v>2037</v>
      </c>
      <c r="R11173" t="s">
        <v>2628</v>
      </c>
      <c r="S11173">
        <v>31</v>
      </c>
      <c r="T11173" s="29" t="s">
        <v>29763</v>
      </c>
      <c r="U11173" s="29" t="s">
        <v>29796</v>
      </c>
    </row>
    <row r="11174" spans="1:21">
      <c r="A11174">
        <v>11173</v>
      </c>
      <c r="L11174" s="30" t="s">
        <v>2552</v>
      </c>
      <c r="N11174" s="30" t="s">
        <v>2553</v>
      </c>
      <c r="P11174" s="30" t="s">
        <v>6847</v>
      </c>
      <c r="Q11174" t="s">
        <v>2261</v>
      </c>
      <c r="R11174" t="s">
        <v>2628</v>
      </c>
      <c r="S11174">
        <v>36</v>
      </c>
      <c r="T11174" s="29" t="s">
        <v>29768</v>
      </c>
      <c r="U11174" s="29" t="s">
        <v>29797</v>
      </c>
    </row>
    <row r="11175" spans="1:21">
      <c r="A11175">
        <v>11174</v>
      </c>
      <c r="L11175" s="30" t="s">
        <v>2552</v>
      </c>
      <c r="N11175" s="30" t="s">
        <v>2553</v>
      </c>
      <c r="P11175" s="30" t="s">
        <v>2573</v>
      </c>
      <c r="Q11175" t="s">
        <v>2037</v>
      </c>
      <c r="R11175" t="s">
        <v>2628</v>
      </c>
      <c r="S11175">
        <v>31</v>
      </c>
      <c r="T11175" s="29" t="s">
        <v>29763</v>
      </c>
      <c r="U11175" s="29" t="s">
        <v>29798</v>
      </c>
    </row>
    <row r="11176" spans="1:21">
      <c r="A11176">
        <v>11175</v>
      </c>
      <c r="L11176" s="30" t="s">
        <v>2552</v>
      </c>
      <c r="N11176" s="30" t="s">
        <v>2553</v>
      </c>
      <c r="P11176" s="30" t="s">
        <v>2574</v>
      </c>
      <c r="Q11176" t="s">
        <v>2037</v>
      </c>
      <c r="R11176" t="s">
        <v>2628</v>
      </c>
      <c r="S11176">
        <v>31</v>
      </c>
      <c r="T11176" s="29" t="s">
        <v>29763</v>
      </c>
      <c r="U11176" s="29" t="s">
        <v>29799</v>
      </c>
    </row>
    <row r="11177" spans="1:21">
      <c r="A11177">
        <v>11176</v>
      </c>
      <c r="L11177" s="30" t="s">
        <v>2552</v>
      </c>
      <c r="N11177" s="30" t="s">
        <v>2553</v>
      </c>
      <c r="P11177" s="30" t="s">
        <v>6848</v>
      </c>
      <c r="Q11177" t="s">
        <v>2261</v>
      </c>
      <c r="R11177" t="s">
        <v>2628</v>
      </c>
      <c r="S11177">
        <v>36</v>
      </c>
      <c r="T11177" s="29" t="s">
        <v>29768</v>
      </c>
      <c r="U11177" s="29" t="s">
        <v>29800</v>
      </c>
    </row>
    <row r="11178" spans="1:21">
      <c r="A11178">
        <v>11177</v>
      </c>
      <c r="L11178" s="30" t="s">
        <v>2552</v>
      </c>
      <c r="N11178" s="30" t="s">
        <v>2553</v>
      </c>
      <c r="P11178" s="30" t="s">
        <v>6849</v>
      </c>
      <c r="Q11178" t="s">
        <v>2261</v>
      </c>
      <c r="R11178" t="s">
        <v>2628</v>
      </c>
      <c r="S11178">
        <v>36</v>
      </c>
      <c r="T11178" s="29" t="s">
        <v>29768</v>
      </c>
      <c r="U11178" s="29" t="s">
        <v>29801</v>
      </c>
    </row>
    <row r="11179" spans="1:21">
      <c r="A11179">
        <v>11178</v>
      </c>
      <c r="L11179" s="30" t="s">
        <v>2552</v>
      </c>
      <c r="N11179" s="30" t="s">
        <v>2553</v>
      </c>
      <c r="P11179" s="30" t="s">
        <v>6850</v>
      </c>
      <c r="Q11179" t="s">
        <v>2261</v>
      </c>
      <c r="R11179" t="s">
        <v>2628</v>
      </c>
      <c r="S11179">
        <v>36</v>
      </c>
      <c r="T11179" s="29" t="s">
        <v>29768</v>
      </c>
      <c r="U11179" s="29" t="s">
        <v>29802</v>
      </c>
    </row>
    <row r="11180" spans="1:21">
      <c r="A11180">
        <v>11179</v>
      </c>
      <c r="L11180" s="30" t="s">
        <v>2552</v>
      </c>
      <c r="N11180" s="30" t="s">
        <v>2553</v>
      </c>
      <c r="P11180" s="30" t="s">
        <v>6851</v>
      </c>
      <c r="Q11180" t="s">
        <v>2261</v>
      </c>
      <c r="R11180" t="s">
        <v>2628</v>
      </c>
      <c r="S11180">
        <v>36</v>
      </c>
      <c r="T11180" s="29" t="s">
        <v>29768</v>
      </c>
      <c r="U11180" s="29" t="s">
        <v>29803</v>
      </c>
    </row>
    <row r="11181" spans="1:21">
      <c r="A11181">
        <v>11180</v>
      </c>
      <c r="L11181" s="30" t="s">
        <v>2552</v>
      </c>
      <c r="N11181" s="30" t="s">
        <v>2553</v>
      </c>
      <c r="P11181" s="30" t="s">
        <v>6852</v>
      </c>
      <c r="Q11181" t="s">
        <v>2261</v>
      </c>
      <c r="R11181" t="s">
        <v>2628</v>
      </c>
      <c r="S11181">
        <v>36</v>
      </c>
      <c r="T11181" s="29" t="s">
        <v>29768</v>
      </c>
      <c r="U11181" s="29" t="s">
        <v>29804</v>
      </c>
    </row>
    <row r="11182" spans="1:21">
      <c r="A11182">
        <v>11181</v>
      </c>
      <c r="L11182" s="30" t="s">
        <v>2552</v>
      </c>
      <c r="N11182" s="30" t="s">
        <v>2553</v>
      </c>
      <c r="P11182" s="30" t="s">
        <v>6853</v>
      </c>
      <c r="Q11182" t="s">
        <v>2261</v>
      </c>
      <c r="R11182" t="s">
        <v>2628</v>
      </c>
      <c r="S11182">
        <v>36</v>
      </c>
      <c r="T11182" s="29" t="s">
        <v>29768</v>
      </c>
      <c r="U11182" s="29" t="s">
        <v>29805</v>
      </c>
    </row>
    <row r="11183" spans="1:21">
      <c r="A11183">
        <v>11182</v>
      </c>
      <c r="L11183" s="30" t="s">
        <v>2552</v>
      </c>
      <c r="N11183" s="30" t="s">
        <v>2553</v>
      </c>
      <c r="P11183" s="30" t="s">
        <v>6854</v>
      </c>
      <c r="Q11183" t="s">
        <v>2261</v>
      </c>
      <c r="R11183" t="s">
        <v>2628</v>
      </c>
      <c r="S11183">
        <v>36</v>
      </c>
      <c r="T11183" s="29" t="s">
        <v>29768</v>
      </c>
      <c r="U11183" s="29" t="s">
        <v>29806</v>
      </c>
    </row>
    <row r="11184" spans="1:21">
      <c r="A11184">
        <v>11183</v>
      </c>
      <c r="L11184" s="30" t="s">
        <v>2552</v>
      </c>
      <c r="N11184" s="30" t="s">
        <v>2553</v>
      </c>
      <c r="P11184" s="30" t="s">
        <v>6855</v>
      </c>
      <c r="Q11184" t="s">
        <v>2261</v>
      </c>
      <c r="R11184" t="s">
        <v>2628</v>
      </c>
      <c r="S11184">
        <v>36</v>
      </c>
      <c r="T11184" s="29" t="s">
        <v>29768</v>
      </c>
      <c r="U11184" s="29" t="s">
        <v>29807</v>
      </c>
    </row>
    <row r="11185" spans="1:21">
      <c r="A11185">
        <v>11184</v>
      </c>
      <c r="L11185" s="30" t="s">
        <v>2552</v>
      </c>
      <c r="N11185" s="30" t="s">
        <v>2553</v>
      </c>
      <c r="P11185" s="30" t="s">
        <v>6856</v>
      </c>
      <c r="Q11185" t="s">
        <v>2261</v>
      </c>
      <c r="R11185" t="s">
        <v>2628</v>
      </c>
      <c r="S11185">
        <v>36</v>
      </c>
      <c r="T11185" s="29" t="s">
        <v>29768</v>
      </c>
      <c r="U11185" s="29" t="s">
        <v>29808</v>
      </c>
    </row>
    <row r="11186" spans="1:21">
      <c r="A11186">
        <v>11185</v>
      </c>
      <c r="L11186" s="30" t="s">
        <v>2552</v>
      </c>
      <c r="N11186" s="30" t="s">
        <v>2553</v>
      </c>
      <c r="P11186" s="30" t="s">
        <v>2575</v>
      </c>
      <c r="Q11186" t="s">
        <v>2037</v>
      </c>
      <c r="R11186" t="s">
        <v>2628</v>
      </c>
      <c r="S11186">
        <v>31</v>
      </c>
      <c r="T11186" s="29" t="s">
        <v>29763</v>
      </c>
      <c r="U11186" s="29" t="s">
        <v>29809</v>
      </c>
    </row>
    <row r="11187" spans="1:21">
      <c r="A11187">
        <v>11186</v>
      </c>
      <c r="L11187" s="30" t="s">
        <v>2552</v>
      </c>
      <c r="N11187" s="30" t="s">
        <v>2553</v>
      </c>
      <c r="P11187" s="30" t="s">
        <v>6857</v>
      </c>
      <c r="Q11187" t="s">
        <v>2261</v>
      </c>
      <c r="R11187" t="s">
        <v>2628</v>
      </c>
      <c r="S11187">
        <v>36</v>
      </c>
      <c r="T11187" s="29" t="s">
        <v>29768</v>
      </c>
      <c r="U11187" s="29" t="s">
        <v>29810</v>
      </c>
    </row>
    <row r="11188" spans="1:21">
      <c r="A11188">
        <v>11187</v>
      </c>
      <c r="L11188" s="30" t="s">
        <v>2552</v>
      </c>
      <c r="N11188" s="30" t="s">
        <v>2553</v>
      </c>
      <c r="P11188" s="30" t="s">
        <v>6858</v>
      </c>
      <c r="Q11188" t="s">
        <v>2261</v>
      </c>
      <c r="R11188" t="s">
        <v>2628</v>
      </c>
      <c r="S11188">
        <v>36</v>
      </c>
      <c r="T11188" s="29" t="s">
        <v>29768</v>
      </c>
      <c r="U11188" s="29" t="s">
        <v>29811</v>
      </c>
    </row>
    <row r="11189" spans="1:21">
      <c r="A11189">
        <v>11188</v>
      </c>
      <c r="L11189" s="30" t="s">
        <v>2552</v>
      </c>
      <c r="N11189" s="30" t="s">
        <v>2553</v>
      </c>
      <c r="P11189" s="30" t="s">
        <v>6859</v>
      </c>
      <c r="Q11189" t="s">
        <v>2261</v>
      </c>
      <c r="R11189" t="s">
        <v>2628</v>
      </c>
      <c r="S11189">
        <v>36</v>
      </c>
      <c r="T11189" s="29" t="s">
        <v>29768</v>
      </c>
      <c r="U11189" s="29" t="s">
        <v>29812</v>
      </c>
    </row>
    <row r="11190" spans="1:21">
      <c r="A11190">
        <v>11189</v>
      </c>
      <c r="L11190" s="30" t="s">
        <v>2552</v>
      </c>
      <c r="N11190" s="30" t="s">
        <v>2553</v>
      </c>
      <c r="P11190" s="30" t="s">
        <v>6860</v>
      </c>
      <c r="Q11190" t="s">
        <v>2261</v>
      </c>
      <c r="R11190" t="s">
        <v>2628</v>
      </c>
      <c r="S11190">
        <v>36</v>
      </c>
      <c r="T11190" s="29" t="s">
        <v>29768</v>
      </c>
      <c r="U11190" s="29" t="s">
        <v>29813</v>
      </c>
    </row>
    <row r="11191" spans="1:21">
      <c r="A11191">
        <v>11190</v>
      </c>
      <c r="L11191" s="30" t="s">
        <v>2552</v>
      </c>
      <c r="N11191" s="30" t="s">
        <v>2553</v>
      </c>
      <c r="P11191" s="30" t="s">
        <v>2576</v>
      </c>
      <c r="Q11191" t="s">
        <v>2037</v>
      </c>
      <c r="R11191" t="s">
        <v>2628</v>
      </c>
      <c r="S11191">
        <v>31</v>
      </c>
      <c r="T11191" s="29" t="s">
        <v>29763</v>
      </c>
      <c r="U11191" s="29" t="s">
        <v>29814</v>
      </c>
    </row>
    <row r="11192" spans="1:21">
      <c r="A11192">
        <v>11191</v>
      </c>
      <c r="L11192" s="30" t="s">
        <v>2552</v>
      </c>
      <c r="N11192" s="30" t="s">
        <v>2553</v>
      </c>
      <c r="P11192" s="30" t="s">
        <v>2577</v>
      </c>
      <c r="Q11192" t="s">
        <v>2037</v>
      </c>
      <c r="R11192" t="s">
        <v>2628</v>
      </c>
      <c r="S11192">
        <v>31</v>
      </c>
      <c r="T11192" s="29" t="s">
        <v>29763</v>
      </c>
      <c r="U11192" s="29" t="s">
        <v>29815</v>
      </c>
    </row>
    <row r="11193" spans="1:21">
      <c r="A11193">
        <v>11192</v>
      </c>
      <c r="L11193" s="30" t="s">
        <v>2552</v>
      </c>
      <c r="N11193" s="30" t="s">
        <v>2553</v>
      </c>
      <c r="P11193" s="30" t="s">
        <v>2578</v>
      </c>
      <c r="Q11193" t="s">
        <v>2037</v>
      </c>
      <c r="R11193" t="s">
        <v>2628</v>
      </c>
      <c r="S11193">
        <v>31</v>
      </c>
      <c r="T11193" s="29" t="s">
        <v>29763</v>
      </c>
      <c r="U11193" s="29" t="s">
        <v>29816</v>
      </c>
    </row>
    <row r="11194" spans="1:21">
      <c r="A11194">
        <v>11193</v>
      </c>
      <c r="L11194" s="30" t="s">
        <v>2552</v>
      </c>
      <c r="N11194" s="30" t="s">
        <v>2553</v>
      </c>
      <c r="P11194" s="30" t="s">
        <v>6861</v>
      </c>
      <c r="Q11194" t="s">
        <v>2261</v>
      </c>
      <c r="R11194" t="s">
        <v>2628</v>
      </c>
      <c r="S11194">
        <v>36</v>
      </c>
      <c r="T11194" s="29" t="s">
        <v>29768</v>
      </c>
      <c r="U11194" s="29" t="s">
        <v>29817</v>
      </c>
    </row>
    <row r="11195" spans="1:21">
      <c r="A11195">
        <v>11194</v>
      </c>
      <c r="L11195" s="30" t="s">
        <v>2552</v>
      </c>
      <c r="N11195" s="30" t="s">
        <v>2553</v>
      </c>
      <c r="P11195" s="30" t="s">
        <v>2579</v>
      </c>
      <c r="Q11195" t="s">
        <v>2037</v>
      </c>
      <c r="R11195" t="s">
        <v>2628</v>
      </c>
      <c r="S11195">
        <v>31</v>
      </c>
      <c r="T11195" s="29" t="s">
        <v>29763</v>
      </c>
      <c r="U11195" s="29" t="s">
        <v>29818</v>
      </c>
    </row>
    <row r="11196" spans="1:21">
      <c r="A11196">
        <v>11195</v>
      </c>
      <c r="L11196" s="30" t="s">
        <v>2552</v>
      </c>
      <c r="N11196" s="30" t="s">
        <v>2553</v>
      </c>
      <c r="P11196" s="30" t="s">
        <v>2580</v>
      </c>
      <c r="Q11196" t="s">
        <v>2037</v>
      </c>
      <c r="R11196" t="s">
        <v>2628</v>
      </c>
      <c r="S11196">
        <v>31</v>
      </c>
      <c r="T11196" s="29" t="s">
        <v>29763</v>
      </c>
      <c r="U11196" s="29" t="s">
        <v>29819</v>
      </c>
    </row>
    <row r="11197" spans="1:21">
      <c r="A11197">
        <v>11196</v>
      </c>
      <c r="L11197" s="30" t="s">
        <v>2552</v>
      </c>
      <c r="N11197" s="30" t="s">
        <v>2553</v>
      </c>
      <c r="P11197" s="30" t="s">
        <v>2581</v>
      </c>
      <c r="Q11197" t="s">
        <v>2037</v>
      </c>
      <c r="R11197" t="s">
        <v>2628</v>
      </c>
      <c r="S11197">
        <v>31</v>
      </c>
      <c r="T11197" s="29" t="s">
        <v>29763</v>
      </c>
      <c r="U11197" s="29" t="s">
        <v>29820</v>
      </c>
    </row>
    <row r="11198" spans="1:21">
      <c r="A11198">
        <v>11197</v>
      </c>
      <c r="L11198" s="30" t="s">
        <v>2552</v>
      </c>
      <c r="N11198" s="30" t="s">
        <v>2553</v>
      </c>
      <c r="P11198" s="30" t="s">
        <v>6862</v>
      </c>
      <c r="Q11198" t="s">
        <v>2261</v>
      </c>
      <c r="R11198" t="s">
        <v>2628</v>
      </c>
      <c r="S11198">
        <v>36</v>
      </c>
      <c r="T11198" s="29" t="s">
        <v>29768</v>
      </c>
      <c r="U11198" s="29" t="s">
        <v>29821</v>
      </c>
    </row>
    <row r="11199" spans="1:21">
      <c r="A11199">
        <v>11198</v>
      </c>
      <c r="L11199" s="30" t="s">
        <v>2552</v>
      </c>
      <c r="N11199" s="30" t="s">
        <v>2553</v>
      </c>
      <c r="P11199" s="30" t="s">
        <v>2582</v>
      </c>
      <c r="Q11199" t="s">
        <v>2037</v>
      </c>
      <c r="R11199" t="s">
        <v>2628</v>
      </c>
      <c r="S11199">
        <v>31</v>
      </c>
      <c r="T11199" s="29" t="s">
        <v>29763</v>
      </c>
      <c r="U11199" s="29" t="s">
        <v>29822</v>
      </c>
    </row>
    <row r="11200" spans="1:21">
      <c r="A11200">
        <v>11199</v>
      </c>
      <c r="L11200" s="30" t="s">
        <v>2552</v>
      </c>
      <c r="N11200" s="30" t="s">
        <v>2553</v>
      </c>
      <c r="P11200" s="30" t="s">
        <v>6863</v>
      </c>
      <c r="Q11200" t="s">
        <v>2261</v>
      </c>
      <c r="R11200" t="s">
        <v>2628</v>
      </c>
      <c r="S11200">
        <v>36</v>
      </c>
      <c r="T11200" s="29" t="s">
        <v>29768</v>
      </c>
      <c r="U11200" s="29" t="s">
        <v>29823</v>
      </c>
    </row>
    <row r="11201" spans="1:21">
      <c r="A11201">
        <v>11200</v>
      </c>
      <c r="L11201" s="30" t="s">
        <v>2552</v>
      </c>
      <c r="N11201" s="30" t="s">
        <v>2553</v>
      </c>
      <c r="P11201" s="30" t="s">
        <v>6864</v>
      </c>
      <c r="Q11201" t="s">
        <v>2261</v>
      </c>
      <c r="R11201" t="s">
        <v>2628</v>
      </c>
      <c r="S11201">
        <v>36</v>
      </c>
      <c r="T11201" s="29" t="s">
        <v>29768</v>
      </c>
      <c r="U11201" s="29" t="s">
        <v>29824</v>
      </c>
    </row>
    <row r="11202" spans="1:21">
      <c r="A11202">
        <v>11201</v>
      </c>
      <c r="L11202" s="30" t="s">
        <v>2552</v>
      </c>
      <c r="N11202" s="30" t="s">
        <v>2553</v>
      </c>
      <c r="P11202" s="30" t="s">
        <v>6865</v>
      </c>
      <c r="Q11202" t="s">
        <v>2261</v>
      </c>
      <c r="R11202" t="s">
        <v>2628</v>
      </c>
      <c r="S11202">
        <v>36</v>
      </c>
      <c r="T11202" s="29" t="s">
        <v>29768</v>
      </c>
      <c r="U11202" s="29" t="s">
        <v>29825</v>
      </c>
    </row>
    <row r="11203" spans="1:21">
      <c r="A11203">
        <v>11202</v>
      </c>
      <c r="L11203" s="30" t="s">
        <v>2552</v>
      </c>
      <c r="N11203" s="30" t="s">
        <v>2553</v>
      </c>
      <c r="P11203" s="30" t="s">
        <v>2583</v>
      </c>
      <c r="Q11203" t="s">
        <v>2037</v>
      </c>
      <c r="R11203" t="s">
        <v>2628</v>
      </c>
      <c r="S11203">
        <v>31</v>
      </c>
      <c r="T11203" s="29" t="s">
        <v>29763</v>
      </c>
      <c r="U11203" s="29" t="s">
        <v>29826</v>
      </c>
    </row>
    <row r="11204" spans="1:21">
      <c r="A11204">
        <v>11203</v>
      </c>
      <c r="L11204" s="30" t="s">
        <v>2552</v>
      </c>
      <c r="N11204" s="30" t="s">
        <v>2553</v>
      </c>
      <c r="P11204" s="30" t="s">
        <v>2584</v>
      </c>
      <c r="Q11204" t="s">
        <v>2037</v>
      </c>
      <c r="R11204" t="s">
        <v>2628</v>
      </c>
      <c r="S11204">
        <v>31</v>
      </c>
      <c r="T11204" s="29" t="s">
        <v>29763</v>
      </c>
      <c r="U11204" s="29" t="s">
        <v>29827</v>
      </c>
    </row>
    <row r="11205" spans="1:21">
      <c r="A11205">
        <v>11204</v>
      </c>
      <c r="L11205" s="30" t="s">
        <v>2552</v>
      </c>
      <c r="N11205" s="30" t="s">
        <v>2553</v>
      </c>
      <c r="P11205" s="30" t="s">
        <v>6866</v>
      </c>
      <c r="Q11205" t="s">
        <v>2261</v>
      </c>
      <c r="R11205" t="s">
        <v>2628</v>
      </c>
      <c r="S11205">
        <v>36</v>
      </c>
      <c r="T11205" s="29" t="s">
        <v>29768</v>
      </c>
      <c r="U11205" s="29" t="s">
        <v>29828</v>
      </c>
    </row>
    <row r="11206" spans="1:21">
      <c r="A11206">
        <v>11205</v>
      </c>
      <c r="L11206" s="30" t="s">
        <v>2552</v>
      </c>
      <c r="N11206" s="30" t="s">
        <v>2553</v>
      </c>
      <c r="P11206" s="30" t="s">
        <v>6867</v>
      </c>
      <c r="Q11206" t="s">
        <v>2261</v>
      </c>
      <c r="R11206" t="s">
        <v>2628</v>
      </c>
      <c r="S11206">
        <v>36</v>
      </c>
      <c r="T11206" s="29" t="s">
        <v>29768</v>
      </c>
      <c r="U11206" s="29" t="s">
        <v>29829</v>
      </c>
    </row>
    <row r="11207" spans="1:21">
      <c r="A11207">
        <v>11206</v>
      </c>
      <c r="L11207" s="30" t="s">
        <v>2552</v>
      </c>
      <c r="N11207" s="30" t="s">
        <v>2553</v>
      </c>
      <c r="P11207" s="30" t="s">
        <v>6868</v>
      </c>
      <c r="Q11207" t="s">
        <v>2261</v>
      </c>
      <c r="R11207" t="s">
        <v>2628</v>
      </c>
      <c r="S11207">
        <v>36</v>
      </c>
      <c r="T11207" s="29" t="s">
        <v>29768</v>
      </c>
      <c r="U11207" s="29" t="s">
        <v>29830</v>
      </c>
    </row>
    <row r="11208" spans="1:21">
      <c r="A11208">
        <v>11207</v>
      </c>
      <c r="L11208" s="30" t="s">
        <v>2552</v>
      </c>
      <c r="N11208" s="30" t="s">
        <v>2553</v>
      </c>
      <c r="P11208" s="30" t="s">
        <v>6869</v>
      </c>
      <c r="Q11208" t="s">
        <v>2261</v>
      </c>
      <c r="R11208" t="s">
        <v>2628</v>
      </c>
      <c r="S11208">
        <v>36</v>
      </c>
      <c r="T11208" s="29" t="s">
        <v>29768</v>
      </c>
      <c r="U11208" s="29" t="s">
        <v>29831</v>
      </c>
    </row>
    <row r="11209" spans="1:21">
      <c r="A11209">
        <v>11208</v>
      </c>
      <c r="L11209" s="30" t="s">
        <v>2552</v>
      </c>
      <c r="N11209" s="30" t="s">
        <v>2553</v>
      </c>
      <c r="P11209" s="30" t="s">
        <v>6870</v>
      </c>
      <c r="Q11209" t="s">
        <v>2261</v>
      </c>
      <c r="R11209" t="s">
        <v>2628</v>
      </c>
      <c r="S11209">
        <v>36</v>
      </c>
      <c r="T11209" s="29" t="s">
        <v>29768</v>
      </c>
      <c r="U11209" s="29" t="s">
        <v>29832</v>
      </c>
    </row>
    <row r="11210" spans="1:21">
      <c r="A11210">
        <v>11209</v>
      </c>
      <c r="L11210" s="30" t="s">
        <v>2552</v>
      </c>
      <c r="N11210" s="30" t="s">
        <v>2553</v>
      </c>
      <c r="P11210" s="30" t="s">
        <v>6871</v>
      </c>
      <c r="Q11210" t="s">
        <v>2261</v>
      </c>
      <c r="R11210" t="s">
        <v>2628</v>
      </c>
      <c r="S11210">
        <v>36</v>
      </c>
      <c r="T11210" s="29" t="s">
        <v>29768</v>
      </c>
      <c r="U11210" s="29" t="s">
        <v>29833</v>
      </c>
    </row>
    <row r="11211" spans="1:21">
      <c r="A11211">
        <v>11210</v>
      </c>
      <c r="L11211" s="30" t="s">
        <v>2552</v>
      </c>
      <c r="N11211" s="30" t="s">
        <v>2553</v>
      </c>
      <c r="P11211" s="30" t="s">
        <v>2585</v>
      </c>
      <c r="Q11211" t="s">
        <v>2037</v>
      </c>
      <c r="R11211" t="s">
        <v>2628</v>
      </c>
      <c r="S11211">
        <v>31</v>
      </c>
      <c r="T11211" s="29" t="s">
        <v>29763</v>
      </c>
      <c r="U11211" s="29" t="s">
        <v>29834</v>
      </c>
    </row>
    <row r="11212" spans="1:21">
      <c r="A11212">
        <v>11211</v>
      </c>
      <c r="L11212" s="30" t="s">
        <v>2552</v>
      </c>
      <c r="N11212" s="30" t="s">
        <v>2553</v>
      </c>
      <c r="P11212" s="30" t="s">
        <v>6872</v>
      </c>
      <c r="Q11212" t="s">
        <v>2261</v>
      </c>
      <c r="R11212" t="s">
        <v>2628</v>
      </c>
      <c r="S11212">
        <v>36</v>
      </c>
      <c r="T11212" s="29" t="s">
        <v>29768</v>
      </c>
      <c r="U11212" s="29" t="s">
        <v>29835</v>
      </c>
    </row>
    <row r="11213" spans="1:21">
      <c r="A11213">
        <v>11212</v>
      </c>
      <c r="L11213" s="30" t="s">
        <v>2552</v>
      </c>
      <c r="N11213" s="30" t="s">
        <v>2553</v>
      </c>
      <c r="P11213" s="30" t="s">
        <v>6873</v>
      </c>
      <c r="Q11213" t="s">
        <v>2261</v>
      </c>
      <c r="R11213" t="s">
        <v>2628</v>
      </c>
      <c r="S11213">
        <v>36</v>
      </c>
      <c r="T11213" s="29" t="s">
        <v>29768</v>
      </c>
      <c r="U11213" s="29" t="s">
        <v>29836</v>
      </c>
    </row>
    <row r="11214" spans="1:21">
      <c r="A11214">
        <v>11213</v>
      </c>
      <c r="L11214" s="30" t="s">
        <v>2552</v>
      </c>
      <c r="N11214" s="30" t="s">
        <v>2553</v>
      </c>
      <c r="P11214" s="30" t="s">
        <v>2586</v>
      </c>
      <c r="Q11214" t="s">
        <v>2037</v>
      </c>
      <c r="R11214" t="s">
        <v>2628</v>
      </c>
      <c r="S11214">
        <v>31</v>
      </c>
      <c r="T11214" s="29" t="s">
        <v>29763</v>
      </c>
      <c r="U11214" s="29" t="s">
        <v>29837</v>
      </c>
    </row>
    <row r="11215" spans="1:21">
      <c r="A11215">
        <v>11214</v>
      </c>
      <c r="L11215" s="30" t="s">
        <v>2552</v>
      </c>
      <c r="N11215" s="30" t="s">
        <v>2553</v>
      </c>
      <c r="P11215" s="30" t="s">
        <v>6874</v>
      </c>
      <c r="Q11215" t="s">
        <v>2261</v>
      </c>
      <c r="R11215" t="s">
        <v>2628</v>
      </c>
      <c r="S11215">
        <v>36</v>
      </c>
      <c r="T11215" s="29" t="s">
        <v>29768</v>
      </c>
      <c r="U11215" s="29" t="s">
        <v>29838</v>
      </c>
    </row>
    <row r="11216" spans="1:21">
      <c r="A11216">
        <v>11215</v>
      </c>
      <c r="L11216" s="30" t="s">
        <v>2552</v>
      </c>
      <c r="N11216" s="30" t="s">
        <v>2553</v>
      </c>
      <c r="P11216" s="30" t="s">
        <v>2587</v>
      </c>
      <c r="Q11216" t="s">
        <v>2037</v>
      </c>
      <c r="R11216" t="s">
        <v>2628</v>
      </c>
      <c r="S11216">
        <v>31</v>
      </c>
      <c r="T11216" s="29" t="s">
        <v>29763</v>
      </c>
      <c r="U11216" s="29" t="s">
        <v>29839</v>
      </c>
    </row>
    <row r="11217" spans="1:21">
      <c r="A11217">
        <v>11216</v>
      </c>
      <c r="L11217" s="30" t="s">
        <v>2552</v>
      </c>
      <c r="N11217" s="30" t="s">
        <v>2553</v>
      </c>
      <c r="P11217" s="30" t="s">
        <v>2588</v>
      </c>
      <c r="Q11217" t="s">
        <v>2037</v>
      </c>
      <c r="R11217" t="s">
        <v>2628</v>
      </c>
      <c r="S11217">
        <v>31</v>
      </c>
      <c r="T11217" s="29" t="s">
        <v>29763</v>
      </c>
      <c r="U11217" s="29" t="s">
        <v>29840</v>
      </c>
    </row>
    <row r="11218" spans="1:21">
      <c r="A11218">
        <v>11217</v>
      </c>
      <c r="L11218" s="30" t="s">
        <v>2552</v>
      </c>
      <c r="N11218" s="30" t="s">
        <v>2553</v>
      </c>
      <c r="P11218" s="30" t="s">
        <v>2589</v>
      </c>
      <c r="Q11218" t="s">
        <v>2037</v>
      </c>
      <c r="R11218" t="s">
        <v>2628</v>
      </c>
      <c r="S11218">
        <v>31</v>
      </c>
      <c r="T11218" s="29" t="s">
        <v>29763</v>
      </c>
      <c r="U11218" s="29" t="s">
        <v>29841</v>
      </c>
    </row>
    <row r="11219" spans="1:21">
      <c r="A11219">
        <v>11218</v>
      </c>
      <c r="L11219" s="30" t="s">
        <v>2552</v>
      </c>
      <c r="N11219" s="30" t="s">
        <v>2553</v>
      </c>
      <c r="P11219" s="30" t="s">
        <v>6875</v>
      </c>
      <c r="Q11219" t="s">
        <v>2261</v>
      </c>
      <c r="R11219" t="s">
        <v>2628</v>
      </c>
      <c r="S11219">
        <v>36</v>
      </c>
      <c r="T11219" s="29" t="s">
        <v>29768</v>
      </c>
      <c r="U11219" s="29" t="s">
        <v>29842</v>
      </c>
    </row>
    <row r="11220" spans="1:21">
      <c r="A11220">
        <v>11219</v>
      </c>
      <c r="L11220" s="30" t="s">
        <v>2552</v>
      </c>
      <c r="N11220" s="30" t="s">
        <v>2553</v>
      </c>
      <c r="P11220" s="30" t="s">
        <v>6876</v>
      </c>
      <c r="Q11220" t="s">
        <v>2261</v>
      </c>
      <c r="R11220" t="s">
        <v>2628</v>
      </c>
      <c r="S11220">
        <v>36</v>
      </c>
      <c r="T11220" s="29" t="s">
        <v>29768</v>
      </c>
      <c r="U11220" s="29" t="s">
        <v>29843</v>
      </c>
    </row>
    <row r="11221" spans="1:21">
      <c r="A11221">
        <v>11220</v>
      </c>
      <c r="L11221" s="30" t="s">
        <v>2552</v>
      </c>
      <c r="N11221" s="30" t="s">
        <v>2553</v>
      </c>
      <c r="P11221" s="30" t="s">
        <v>2590</v>
      </c>
      <c r="Q11221" t="s">
        <v>2037</v>
      </c>
      <c r="R11221" t="s">
        <v>2628</v>
      </c>
      <c r="S11221">
        <v>31</v>
      </c>
      <c r="T11221" s="29" t="s">
        <v>29763</v>
      </c>
      <c r="U11221" s="29" t="s">
        <v>29844</v>
      </c>
    </row>
    <row r="11222" spans="1:21">
      <c r="A11222">
        <v>11221</v>
      </c>
      <c r="L11222" s="30" t="s">
        <v>2552</v>
      </c>
      <c r="N11222" s="30" t="s">
        <v>2553</v>
      </c>
      <c r="P11222" s="30" t="s">
        <v>6877</v>
      </c>
      <c r="Q11222" t="s">
        <v>2261</v>
      </c>
      <c r="R11222" t="s">
        <v>2628</v>
      </c>
      <c r="S11222">
        <v>36</v>
      </c>
      <c r="T11222" s="29" t="s">
        <v>29768</v>
      </c>
      <c r="U11222" s="29" t="s">
        <v>29845</v>
      </c>
    </row>
    <row r="11223" spans="1:21">
      <c r="A11223">
        <v>11222</v>
      </c>
      <c r="L11223" s="30" t="s">
        <v>2552</v>
      </c>
      <c r="N11223" s="30" t="s">
        <v>2553</v>
      </c>
      <c r="P11223" s="30" t="s">
        <v>2591</v>
      </c>
      <c r="Q11223" t="s">
        <v>2037</v>
      </c>
      <c r="R11223" t="s">
        <v>2628</v>
      </c>
      <c r="S11223">
        <v>31</v>
      </c>
      <c r="T11223" s="29" t="s">
        <v>29763</v>
      </c>
      <c r="U11223" s="29" t="s">
        <v>29846</v>
      </c>
    </row>
    <row r="11224" spans="1:21">
      <c r="A11224">
        <v>11223</v>
      </c>
      <c r="L11224" s="30" t="s">
        <v>2552</v>
      </c>
      <c r="N11224" s="30" t="s">
        <v>2553</v>
      </c>
      <c r="P11224" s="30" t="s">
        <v>2592</v>
      </c>
      <c r="Q11224" t="s">
        <v>2037</v>
      </c>
      <c r="R11224" t="s">
        <v>2628</v>
      </c>
      <c r="S11224">
        <v>31</v>
      </c>
      <c r="T11224" s="29" t="s">
        <v>29763</v>
      </c>
      <c r="U11224" s="29" t="s">
        <v>29847</v>
      </c>
    </row>
    <row r="11225" spans="1:21">
      <c r="A11225">
        <v>11224</v>
      </c>
      <c r="L11225" s="30" t="s">
        <v>2552</v>
      </c>
      <c r="N11225" s="30" t="s">
        <v>2553</v>
      </c>
      <c r="P11225" s="30" t="s">
        <v>6878</v>
      </c>
      <c r="Q11225" t="s">
        <v>2261</v>
      </c>
      <c r="R11225" t="s">
        <v>2628</v>
      </c>
      <c r="S11225">
        <v>36</v>
      </c>
      <c r="T11225" s="29" t="s">
        <v>29768</v>
      </c>
      <c r="U11225" s="29" t="s">
        <v>29848</v>
      </c>
    </row>
    <row r="11226" spans="1:21">
      <c r="A11226">
        <v>11225</v>
      </c>
      <c r="L11226" s="30" t="s">
        <v>2552</v>
      </c>
      <c r="N11226" s="30" t="s">
        <v>2553</v>
      </c>
      <c r="P11226" s="30" t="s">
        <v>6879</v>
      </c>
      <c r="Q11226" t="s">
        <v>2261</v>
      </c>
      <c r="R11226" t="s">
        <v>2628</v>
      </c>
      <c r="S11226">
        <v>36</v>
      </c>
      <c r="T11226" s="29" t="s">
        <v>29768</v>
      </c>
      <c r="U11226" s="29" t="s">
        <v>29849</v>
      </c>
    </row>
    <row r="11227" spans="1:21">
      <c r="A11227">
        <v>11226</v>
      </c>
      <c r="L11227" s="30" t="s">
        <v>2552</v>
      </c>
      <c r="N11227" s="30" t="s">
        <v>2553</v>
      </c>
      <c r="P11227" s="30" t="s">
        <v>2593</v>
      </c>
      <c r="Q11227" t="s">
        <v>2037</v>
      </c>
      <c r="R11227" t="s">
        <v>2628</v>
      </c>
      <c r="S11227">
        <v>31</v>
      </c>
      <c r="T11227" s="29" t="s">
        <v>29763</v>
      </c>
      <c r="U11227" s="29" t="s">
        <v>29850</v>
      </c>
    </row>
    <row r="11228" spans="1:21">
      <c r="A11228">
        <v>11227</v>
      </c>
      <c r="L11228" s="30" t="s">
        <v>2552</v>
      </c>
      <c r="N11228" s="30" t="s">
        <v>2553</v>
      </c>
      <c r="P11228" s="30" t="s">
        <v>2594</v>
      </c>
      <c r="Q11228" t="s">
        <v>2037</v>
      </c>
      <c r="R11228" t="s">
        <v>2628</v>
      </c>
      <c r="S11228">
        <v>31</v>
      </c>
      <c r="T11228" s="29" t="s">
        <v>29763</v>
      </c>
      <c r="U11228" s="29" t="s">
        <v>29851</v>
      </c>
    </row>
    <row r="11229" spans="1:21">
      <c r="A11229">
        <v>11228</v>
      </c>
      <c r="L11229" s="30" t="s">
        <v>2552</v>
      </c>
      <c r="N11229" s="30" t="s">
        <v>2553</v>
      </c>
      <c r="P11229" s="30" t="s">
        <v>6880</v>
      </c>
      <c r="Q11229" t="s">
        <v>2261</v>
      </c>
      <c r="R11229" t="s">
        <v>2628</v>
      </c>
      <c r="S11229">
        <v>36</v>
      </c>
      <c r="T11229" s="29" t="s">
        <v>29768</v>
      </c>
      <c r="U11229" s="29" t="s">
        <v>29852</v>
      </c>
    </row>
    <row r="11230" spans="1:21">
      <c r="A11230">
        <v>11229</v>
      </c>
      <c r="L11230" s="30" t="s">
        <v>2552</v>
      </c>
      <c r="N11230" s="30" t="s">
        <v>2553</v>
      </c>
      <c r="P11230" s="30" t="s">
        <v>6881</v>
      </c>
      <c r="Q11230" t="s">
        <v>2261</v>
      </c>
      <c r="R11230" t="s">
        <v>2628</v>
      </c>
      <c r="S11230">
        <v>36</v>
      </c>
      <c r="T11230" s="29" t="s">
        <v>29768</v>
      </c>
      <c r="U11230" s="29" t="s">
        <v>29853</v>
      </c>
    </row>
    <row r="11231" spans="1:21">
      <c r="A11231">
        <v>11230</v>
      </c>
      <c r="L11231" s="30" t="s">
        <v>2552</v>
      </c>
      <c r="N11231" s="30" t="s">
        <v>2553</v>
      </c>
      <c r="P11231" s="30" t="s">
        <v>6882</v>
      </c>
      <c r="Q11231" t="s">
        <v>2261</v>
      </c>
      <c r="R11231" t="s">
        <v>2628</v>
      </c>
      <c r="S11231">
        <v>36</v>
      </c>
      <c r="T11231" s="29" t="s">
        <v>29768</v>
      </c>
      <c r="U11231" s="29" t="s">
        <v>29854</v>
      </c>
    </row>
    <row r="11232" spans="1:21">
      <c r="A11232">
        <v>11231</v>
      </c>
      <c r="L11232" s="30" t="s">
        <v>2552</v>
      </c>
      <c r="N11232" s="30" t="s">
        <v>2553</v>
      </c>
      <c r="P11232" s="30" t="s">
        <v>6883</v>
      </c>
      <c r="Q11232" t="s">
        <v>2261</v>
      </c>
      <c r="R11232" t="s">
        <v>2628</v>
      </c>
      <c r="S11232">
        <v>36</v>
      </c>
      <c r="T11232" s="29" t="s">
        <v>29768</v>
      </c>
      <c r="U11232" s="29" t="s">
        <v>29855</v>
      </c>
    </row>
    <row r="11233" spans="1:21">
      <c r="A11233">
        <v>11232</v>
      </c>
      <c r="L11233" s="30" t="s">
        <v>2552</v>
      </c>
      <c r="N11233" s="30" t="s">
        <v>2553</v>
      </c>
      <c r="P11233" s="30" t="s">
        <v>2981</v>
      </c>
      <c r="Q11233" t="s">
        <v>2037</v>
      </c>
      <c r="R11233" t="s">
        <v>2631</v>
      </c>
      <c r="S11233">
        <v>32</v>
      </c>
      <c r="T11233" s="29" t="s">
        <v>29856</v>
      </c>
      <c r="U11233" s="29" t="s">
        <v>29857</v>
      </c>
    </row>
    <row r="11234" spans="1:21">
      <c r="A11234">
        <v>11233</v>
      </c>
      <c r="L11234" s="30" t="s">
        <v>2552</v>
      </c>
      <c r="N11234" s="30" t="s">
        <v>2553</v>
      </c>
      <c r="P11234" s="30" t="s">
        <v>2595</v>
      </c>
      <c r="Q11234" t="s">
        <v>2037</v>
      </c>
      <c r="R11234" t="s">
        <v>2628</v>
      </c>
      <c r="S11234">
        <v>31</v>
      </c>
      <c r="T11234" s="29" t="s">
        <v>29763</v>
      </c>
      <c r="U11234" s="29" t="s">
        <v>29858</v>
      </c>
    </row>
    <row r="11235" spans="1:21">
      <c r="A11235">
        <v>11234</v>
      </c>
      <c r="L11235" s="30" t="s">
        <v>2552</v>
      </c>
      <c r="N11235" s="30" t="s">
        <v>2553</v>
      </c>
      <c r="P11235" s="30" t="s">
        <v>6884</v>
      </c>
      <c r="Q11235" t="s">
        <v>2261</v>
      </c>
      <c r="R11235" t="s">
        <v>2628</v>
      </c>
      <c r="S11235">
        <v>36</v>
      </c>
      <c r="T11235" s="29" t="s">
        <v>29768</v>
      </c>
      <c r="U11235" s="29" t="s">
        <v>29859</v>
      </c>
    </row>
    <row r="11236" spans="1:21">
      <c r="A11236">
        <v>11235</v>
      </c>
      <c r="L11236" s="30" t="s">
        <v>2552</v>
      </c>
      <c r="N11236" s="30" t="s">
        <v>2553</v>
      </c>
      <c r="P11236" s="30" t="s">
        <v>6885</v>
      </c>
      <c r="Q11236" t="s">
        <v>2261</v>
      </c>
      <c r="R11236" t="s">
        <v>2628</v>
      </c>
      <c r="S11236">
        <v>36</v>
      </c>
      <c r="T11236" s="29" t="s">
        <v>29768</v>
      </c>
      <c r="U11236" s="29" t="s">
        <v>29860</v>
      </c>
    </row>
    <row r="11237" spans="1:21">
      <c r="A11237">
        <v>11236</v>
      </c>
      <c r="L11237" s="30" t="s">
        <v>2552</v>
      </c>
      <c r="N11237" s="30" t="s">
        <v>2553</v>
      </c>
      <c r="P11237" s="30" t="s">
        <v>2596</v>
      </c>
      <c r="Q11237" t="s">
        <v>2037</v>
      </c>
      <c r="R11237" t="s">
        <v>2628</v>
      </c>
      <c r="S11237">
        <v>31</v>
      </c>
      <c r="T11237" s="29" t="s">
        <v>29763</v>
      </c>
      <c r="U11237" s="29" t="s">
        <v>29861</v>
      </c>
    </row>
    <row r="11238" spans="1:21">
      <c r="A11238">
        <v>11237</v>
      </c>
      <c r="L11238" s="30" t="s">
        <v>2552</v>
      </c>
      <c r="N11238" s="30" t="s">
        <v>2553</v>
      </c>
      <c r="P11238" s="30" t="s">
        <v>2597</v>
      </c>
      <c r="Q11238" t="s">
        <v>2037</v>
      </c>
      <c r="R11238" t="s">
        <v>2628</v>
      </c>
      <c r="S11238">
        <v>31</v>
      </c>
      <c r="T11238" s="29" t="s">
        <v>29763</v>
      </c>
      <c r="U11238" s="29" t="s">
        <v>29862</v>
      </c>
    </row>
    <row r="11239" spans="1:21">
      <c r="A11239">
        <v>11238</v>
      </c>
      <c r="L11239" s="30" t="s">
        <v>2552</v>
      </c>
      <c r="N11239" s="30" t="s">
        <v>2553</v>
      </c>
      <c r="P11239" s="30" t="s">
        <v>6886</v>
      </c>
      <c r="Q11239" t="s">
        <v>2261</v>
      </c>
      <c r="R11239" t="s">
        <v>2628</v>
      </c>
      <c r="S11239">
        <v>36</v>
      </c>
      <c r="T11239" s="29" t="s">
        <v>29768</v>
      </c>
      <c r="U11239" s="29" t="s">
        <v>29863</v>
      </c>
    </row>
    <row r="11240" spans="1:21">
      <c r="A11240">
        <v>11239</v>
      </c>
      <c r="L11240" s="30" t="s">
        <v>2552</v>
      </c>
      <c r="N11240" s="30" t="s">
        <v>2553</v>
      </c>
      <c r="P11240" s="30" t="s">
        <v>2598</v>
      </c>
      <c r="Q11240" t="s">
        <v>2037</v>
      </c>
      <c r="R11240" t="s">
        <v>2628</v>
      </c>
      <c r="S11240">
        <v>31</v>
      </c>
      <c r="T11240" s="29" t="s">
        <v>29763</v>
      </c>
      <c r="U11240" s="29" t="s">
        <v>29864</v>
      </c>
    </row>
    <row r="11241" spans="1:21">
      <c r="A11241">
        <v>11240</v>
      </c>
      <c r="L11241" s="30" t="s">
        <v>2552</v>
      </c>
      <c r="N11241" s="30" t="s">
        <v>2553</v>
      </c>
      <c r="P11241" s="30" t="s">
        <v>2599</v>
      </c>
      <c r="Q11241" t="s">
        <v>2037</v>
      </c>
      <c r="R11241" t="s">
        <v>2628</v>
      </c>
      <c r="S11241">
        <v>31</v>
      </c>
      <c r="T11241" s="29" t="s">
        <v>29763</v>
      </c>
      <c r="U11241" s="29" t="s">
        <v>29865</v>
      </c>
    </row>
    <row r="11242" spans="1:21">
      <c r="A11242">
        <v>11241</v>
      </c>
      <c r="L11242" s="30" t="s">
        <v>2552</v>
      </c>
      <c r="N11242" s="30" t="s">
        <v>2553</v>
      </c>
      <c r="P11242" s="30" t="s">
        <v>6887</v>
      </c>
      <c r="Q11242" t="s">
        <v>2261</v>
      </c>
      <c r="R11242" t="s">
        <v>2628</v>
      </c>
      <c r="S11242">
        <v>36</v>
      </c>
      <c r="T11242" s="29" t="s">
        <v>29768</v>
      </c>
      <c r="U11242" s="29" t="s">
        <v>29866</v>
      </c>
    </row>
    <row r="11243" spans="1:21">
      <c r="A11243">
        <v>11242</v>
      </c>
      <c r="L11243" s="30" t="s">
        <v>2552</v>
      </c>
      <c r="N11243" s="30" t="s">
        <v>2553</v>
      </c>
      <c r="P11243" s="30" t="s">
        <v>6888</v>
      </c>
      <c r="Q11243" t="s">
        <v>2261</v>
      </c>
      <c r="R11243" t="s">
        <v>2628</v>
      </c>
      <c r="S11243">
        <v>36</v>
      </c>
      <c r="T11243" s="29" t="s">
        <v>29768</v>
      </c>
      <c r="U11243" s="29" t="s">
        <v>29867</v>
      </c>
    </row>
    <row r="11244" spans="1:21">
      <c r="A11244">
        <v>11243</v>
      </c>
      <c r="L11244" s="30" t="s">
        <v>2552</v>
      </c>
      <c r="N11244" s="30" t="s">
        <v>2553</v>
      </c>
      <c r="P11244" s="30" t="s">
        <v>2600</v>
      </c>
      <c r="Q11244" t="s">
        <v>2037</v>
      </c>
      <c r="R11244" t="s">
        <v>2628</v>
      </c>
      <c r="S11244">
        <v>31</v>
      </c>
      <c r="T11244" s="29" t="s">
        <v>29763</v>
      </c>
      <c r="U11244" s="29" t="s">
        <v>29868</v>
      </c>
    </row>
    <row r="11245" spans="1:21">
      <c r="A11245">
        <v>11244</v>
      </c>
      <c r="L11245" s="30" t="s">
        <v>2552</v>
      </c>
      <c r="N11245" s="30" t="s">
        <v>2553</v>
      </c>
      <c r="P11245" s="30" t="s">
        <v>2601</v>
      </c>
      <c r="Q11245" t="s">
        <v>2037</v>
      </c>
      <c r="R11245" t="s">
        <v>2628</v>
      </c>
      <c r="S11245">
        <v>31</v>
      </c>
      <c r="T11245" s="29" t="s">
        <v>29763</v>
      </c>
      <c r="U11245" s="29" t="s">
        <v>29869</v>
      </c>
    </row>
    <row r="11246" spans="1:21">
      <c r="A11246">
        <v>11245</v>
      </c>
      <c r="L11246" s="30" t="s">
        <v>2552</v>
      </c>
      <c r="N11246" s="30" t="s">
        <v>2553</v>
      </c>
      <c r="P11246" s="30" t="s">
        <v>6889</v>
      </c>
      <c r="Q11246" t="s">
        <v>2261</v>
      </c>
      <c r="R11246" t="s">
        <v>2628</v>
      </c>
      <c r="S11246">
        <v>36</v>
      </c>
      <c r="T11246" s="29" t="s">
        <v>29768</v>
      </c>
      <c r="U11246" s="29" t="s">
        <v>29870</v>
      </c>
    </row>
    <row r="11247" spans="1:21">
      <c r="A11247">
        <v>11246</v>
      </c>
      <c r="L11247" s="30" t="s">
        <v>2552</v>
      </c>
      <c r="N11247" s="30" t="s">
        <v>2553</v>
      </c>
      <c r="P11247" s="30" t="s">
        <v>6890</v>
      </c>
      <c r="Q11247" t="s">
        <v>2261</v>
      </c>
      <c r="R11247" t="s">
        <v>2628</v>
      </c>
      <c r="S11247">
        <v>36</v>
      </c>
      <c r="T11247" s="29" t="s">
        <v>29768</v>
      </c>
      <c r="U11247" s="29" t="s">
        <v>29871</v>
      </c>
    </row>
    <row r="11248" spans="1:21">
      <c r="A11248">
        <v>11247</v>
      </c>
      <c r="L11248" s="30" t="s">
        <v>2552</v>
      </c>
      <c r="N11248" s="30" t="s">
        <v>2553</v>
      </c>
      <c r="P11248" s="30" t="s">
        <v>2602</v>
      </c>
      <c r="Q11248" t="s">
        <v>2037</v>
      </c>
      <c r="R11248" t="s">
        <v>2628</v>
      </c>
      <c r="S11248">
        <v>31</v>
      </c>
      <c r="T11248" s="29" t="s">
        <v>29763</v>
      </c>
      <c r="U11248" s="29" t="s">
        <v>29872</v>
      </c>
    </row>
    <row r="11249" spans="1:21">
      <c r="A11249">
        <v>11248</v>
      </c>
      <c r="L11249" s="30" t="s">
        <v>2552</v>
      </c>
      <c r="N11249" s="30" t="s">
        <v>2553</v>
      </c>
      <c r="P11249" s="30" t="s">
        <v>6891</v>
      </c>
      <c r="Q11249" t="s">
        <v>2261</v>
      </c>
      <c r="R11249" t="s">
        <v>2628</v>
      </c>
      <c r="S11249">
        <v>36</v>
      </c>
      <c r="T11249" s="29" t="s">
        <v>29768</v>
      </c>
      <c r="U11249" s="29" t="s">
        <v>29873</v>
      </c>
    </row>
    <row r="11250" spans="1:21">
      <c r="A11250">
        <v>11249</v>
      </c>
      <c r="L11250" s="30" t="s">
        <v>2552</v>
      </c>
      <c r="N11250" s="30" t="s">
        <v>2553</v>
      </c>
      <c r="P11250" s="30" t="s">
        <v>2603</v>
      </c>
      <c r="Q11250" t="s">
        <v>2037</v>
      </c>
      <c r="R11250" t="s">
        <v>2628</v>
      </c>
      <c r="S11250">
        <v>31</v>
      </c>
      <c r="T11250" s="29" t="s">
        <v>29763</v>
      </c>
      <c r="U11250" s="29" t="s">
        <v>29874</v>
      </c>
    </row>
    <row r="11251" spans="1:21">
      <c r="A11251">
        <v>11250</v>
      </c>
      <c r="L11251" s="30" t="s">
        <v>2552</v>
      </c>
      <c r="N11251" s="30" t="s">
        <v>2553</v>
      </c>
      <c r="P11251" s="30" t="s">
        <v>6892</v>
      </c>
      <c r="Q11251" t="s">
        <v>2261</v>
      </c>
      <c r="R11251" t="s">
        <v>2628</v>
      </c>
      <c r="S11251">
        <v>36</v>
      </c>
      <c r="T11251" s="29" t="s">
        <v>29768</v>
      </c>
      <c r="U11251" s="29" t="s">
        <v>29875</v>
      </c>
    </row>
    <row r="11252" spans="1:21">
      <c r="A11252">
        <v>11251</v>
      </c>
      <c r="L11252" s="30" t="s">
        <v>2552</v>
      </c>
      <c r="N11252" s="30" t="s">
        <v>2553</v>
      </c>
      <c r="P11252" s="30" t="s">
        <v>2604</v>
      </c>
      <c r="Q11252" t="s">
        <v>2037</v>
      </c>
      <c r="R11252" t="s">
        <v>2628</v>
      </c>
      <c r="S11252">
        <v>31</v>
      </c>
      <c r="T11252" s="29" t="s">
        <v>29763</v>
      </c>
      <c r="U11252" s="29" t="s">
        <v>29876</v>
      </c>
    </row>
    <row r="11253" spans="1:21">
      <c r="A11253">
        <v>11252</v>
      </c>
      <c r="L11253" s="30" t="s">
        <v>2552</v>
      </c>
      <c r="N11253" s="30" t="s">
        <v>2553</v>
      </c>
      <c r="P11253" s="30" t="s">
        <v>2605</v>
      </c>
      <c r="Q11253" t="s">
        <v>2037</v>
      </c>
      <c r="R11253" t="s">
        <v>2628</v>
      </c>
      <c r="S11253">
        <v>31</v>
      </c>
      <c r="T11253" s="29" t="s">
        <v>29763</v>
      </c>
      <c r="U11253" s="29" t="s">
        <v>29877</v>
      </c>
    </row>
    <row r="11254" spans="1:21">
      <c r="A11254">
        <v>11253</v>
      </c>
      <c r="L11254" s="30" t="s">
        <v>2552</v>
      </c>
      <c r="N11254" s="30" t="s">
        <v>2553</v>
      </c>
      <c r="P11254" s="30" t="s">
        <v>2606</v>
      </c>
      <c r="Q11254" t="s">
        <v>2037</v>
      </c>
      <c r="R11254" t="s">
        <v>2628</v>
      </c>
      <c r="S11254">
        <v>31</v>
      </c>
      <c r="T11254" s="29" t="s">
        <v>29763</v>
      </c>
      <c r="U11254" s="29" t="s">
        <v>29878</v>
      </c>
    </row>
    <row r="11255" spans="1:21">
      <c r="A11255">
        <v>11254</v>
      </c>
      <c r="L11255" s="30" t="s">
        <v>2552</v>
      </c>
      <c r="N11255" s="30" t="s">
        <v>2553</v>
      </c>
      <c r="P11255" s="30" t="s">
        <v>2607</v>
      </c>
      <c r="Q11255" t="s">
        <v>2037</v>
      </c>
      <c r="R11255" t="s">
        <v>2628</v>
      </c>
      <c r="S11255">
        <v>31</v>
      </c>
      <c r="T11255" s="29" t="s">
        <v>29763</v>
      </c>
      <c r="U11255" s="29" t="s">
        <v>29879</v>
      </c>
    </row>
    <row r="11256" spans="1:21">
      <c r="A11256">
        <v>11255</v>
      </c>
      <c r="L11256" s="30" t="s">
        <v>2552</v>
      </c>
      <c r="N11256" s="30" t="s">
        <v>2553</v>
      </c>
      <c r="P11256" s="30" t="s">
        <v>2608</v>
      </c>
      <c r="Q11256" t="s">
        <v>2037</v>
      </c>
      <c r="R11256" t="s">
        <v>2628</v>
      </c>
      <c r="S11256">
        <v>31</v>
      </c>
      <c r="T11256" s="29" t="s">
        <v>29763</v>
      </c>
      <c r="U11256" s="29" t="s">
        <v>29880</v>
      </c>
    </row>
    <row r="11257" spans="1:21">
      <c r="A11257">
        <v>11256</v>
      </c>
      <c r="L11257" s="30" t="s">
        <v>2552</v>
      </c>
      <c r="N11257" s="30" t="s">
        <v>2553</v>
      </c>
      <c r="P11257" s="30" t="s">
        <v>6893</v>
      </c>
      <c r="Q11257" t="s">
        <v>2261</v>
      </c>
      <c r="R11257" t="s">
        <v>2628</v>
      </c>
      <c r="S11257">
        <v>36</v>
      </c>
      <c r="T11257" s="29" t="s">
        <v>29768</v>
      </c>
      <c r="U11257" s="29" t="s">
        <v>29881</v>
      </c>
    </row>
    <row r="11258" spans="1:21">
      <c r="A11258">
        <v>11257</v>
      </c>
      <c r="L11258" s="30" t="s">
        <v>2552</v>
      </c>
      <c r="N11258" s="30" t="s">
        <v>2553</v>
      </c>
      <c r="P11258" s="30" t="s">
        <v>2609</v>
      </c>
      <c r="Q11258" t="s">
        <v>2037</v>
      </c>
      <c r="R11258" t="s">
        <v>2628</v>
      </c>
      <c r="S11258">
        <v>31</v>
      </c>
      <c r="T11258" s="29" t="s">
        <v>29763</v>
      </c>
      <c r="U11258" s="29" t="s">
        <v>29882</v>
      </c>
    </row>
    <row r="11259" spans="1:21">
      <c r="A11259">
        <v>11258</v>
      </c>
      <c r="L11259" s="30" t="s">
        <v>2552</v>
      </c>
      <c r="N11259" s="30" t="s">
        <v>2553</v>
      </c>
      <c r="P11259" s="30" t="s">
        <v>2610</v>
      </c>
      <c r="Q11259" t="s">
        <v>2037</v>
      </c>
      <c r="R11259" t="s">
        <v>2628</v>
      </c>
      <c r="S11259">
        <v>31</v>
      </c>
      <c r="T11259" s="29" t="s">
        <v>29763</v>
      </c>
      <c r="U11259" s="29" t="s">
        <v>29883</v>
      </c>
    </row>
    <row r="11260" spans="1:21">
      <c r="A11260">
        <v>11259</v>
      </c>
      <c r="L11260" s="30" t="s">
        <v>2552</v>
      </c>
      <c r="N11260" s="30" t="s">
        <v>2553</v>
      </c>
      <c r="P11260" s="30" t="s">
        <v>6894</v>
      </c>
      <c r="Q11260" t="s">
        <v>2261</v>
      </c>
      <c r="R11260" t="s">
        <v>2628</v>
      </c>
      <c r="S11260">
        <v>36</v>
      </c>
      <c r="T11260" s="29" t="s">
        <v>29768</v>
      </c>
      <c r="U11260" s="29" t="s">
        <v>29884</v>
      </c>
    </row>
    <row r="11261" spans="1:21">
      <c r="A11261">
        <v>11260</v>
      </c>
      <c r="L11261" s="30" t="s">
        <v>2552</v>
      </c>
      <c r="N11261" s="30" t="s">
        <v>2611</v>
      </c>
      <c r="P11261" s="30" t="s">
        <v>2612</v>
      </c>
      <c r="Q11261" t="s">
        <v>2037</v>
      </c>
      <c r="R11261" t="s">
        <v>2628</v>
      </c>
      <c r="S11261">
        <v>31</v>
      </c>
      <c r="T11261" s="29" t="s">
        <v>29763</v>
      </c>
      <c r="U11261" s="29" t="s">
        <v>29885</v>
      </c>
    </row>
    <row r="11262" spans="1:21">
      <c r="A11262">
        <v>11261</v>
      </c>
      <c r="L11262" s="30" t="s">
        <v>2552</v>
      </c>
      <c r="N11262" s="30" t="s">
        <v>2611</v>
      </c>
      <c r="P11262" s="30" t="s">
        <v>6895</v>
      </c>
      <c r="Q11262" t="s">
        <v>2261</v>
      </c>
      <c r="R11262" t="s">
        <v>2628</v>
      </c>
      <c r="S11262">
        <v>36</v>
      </c>
      <c r="T11262" s="29" t="s">
        <v>29886</v>
      </c>
      <c r="U11262" s="29" t="s">
        <v>29887</v>
      </c>
    </row>
    <row r="11263" spans="1:21">
      <c r="A11263">
        <v>11262</v>
      </c>
      <c r="L11263" s="30" t="s">
        <v>2552</v>
      </c>
      <c r="N11263" s="30" t="s">
        <v>2611</v>
      </c>
      <c r="P11263" s="30" t="s">
        <v>2613</v>
      </c>
      <c r="Q11263" t="s">
        <v>2037</v>
      </c>
      <c r="R11263" t="s">
        <v>2628</v>
      </c>
      <c r="S11263">
        <v>31</v>
      </c>
      <c r="T11263" s="29" t="s">
        <v>29763</v>
      </c>
      <c r="U11263" s="29" t="s">
        <v>29888</v>
      </c>
    </row>
    <row r="11264" spans="1:21">
      <c r="A11264">
        <v>11263</v>
      </c>
      <c r="L11264" s="30" t="s">
        <v>2552</v>
      </c>
      <c r="N11264" s="30" t="s">
        <v>2611</v>
      </c>
      <c r="P11264" s="30" t="s">
        <v>2614</v>
      </c>
      <c r="Q11264" t="s">
        <v>2037</v>
      </c>
      <c r="R11264" t="s">
        <v>2628</v>
      </c>
      <c r="S11264">
        <v>31</v>
      </c>
      <c r="T11264" s="29" t="s">
        <v>29763</v>
      </c>
      <c r="U11264" s="29" t="s">
        <v>29889</v>
      </c>
    </row>
    <row r="11265" spans="1:21">
      <c r="A11265">
        <v>11264</v>
      </c>
      <c r="L11265" s="30" t="s">
        <v>2552</v>
      </c>
      <c r="N11265" s="30" t="s">
        <v>2611</v>
      </c>
      <c r="P11265" s="30" t="s">
        <v>2615</v>
      </c>
      <c r="Q11265" t="s">
        <v>2037</v>
      </c>
      <c r="R11265" t="s">
        <v>2628</v>
      </c>
      <c r="S11265">
        <v>31</v>
      </c>
      <c r="T11265" s="29" t="s">
        <v>29763</v>
      </c>
      <c r="U11265" s="29" t="s">
        <v>29890</v>
      </c>
    </row>
    <row r="11266" spans="1:21">
      <c r="A11266">
        <v>11265</v>
      </c>
      <c r="L11266" s="30" t="s">
        <v>2552</v>
      </c>
      <c r="N11266" s="30" t="s">
        <v>2611</v>
      </c>
      <c r="P11266" s="30" t="s">
        <v>2616</v>
      </c>
      <c r="Q11266" t="s">
        <v>2037</v>
      </c>
      <c r="R11266" t="s">
        <v>2628</v>
      </c>
      <c r="S11266">
        <v>31</v>
      </c>
      <c r="T11266" s="29" t="s">
        <v>29763</v>
      </c>
      <c r="U11266" s="29" t="s">
        <v>29891</v>
      </c>
    </row>
    <row r="11267" spans="1:21">
      <c r="A11267">
        <v>11266</v>
      </c>
      <c r="L11267" s="30" t="s">
        <v>2552</v>
      </c>
      <c r="N11267" s="30" t="s">
        <v>2611</v>
      </c>
      <c r="P11267" s="30" t="s">
        <v>2617</v>
      </c>
      <c r="Q11267" t="s">
        <v>2037</v>
      </c>
      <c r="R11267" t="s">
        <v>2628</v>
      </c>
      <c r="S11267">
        <v>31</v>
      </c>
      <c r="T11267" s="29" t="s">
        <v>29763</v>
      </c>
      <c r="U11267" s="29" t="s">
        <v>29892</v>
      </c>
    </row>
    <row r="11268" spans="1:21">
      <c r="A11268">
        <v>11267</v>
      </c>
      <c r="L11268" s="30" t="s">
        <v>2552</v>
      </c>
      <c r="N11268" s="30" t="s">
        <v>2611</v>
      </c>
      <c r="P11268" s="30" t="s">
        <v>2618</v>
      </c>
      <c r="Q11268" t="s">
        <v>2037</v>
      </c>
      <c r="R11268" t="s">
        <v>2628</v>
      </c>
      <c r="S11268">
        <v>31</v>
      </c>
      <c r="T11268" s="29" t="s">
        <v>29763</v>
      </c>
      <c r="U11268" s="29" t="s">
        <v>29893</v>
      </c>
    </row>
    <row r="11269" spans="1:21">
      <c r="A11269">
        <v>11268</v>
      </c>
      <c r="L11269" s="30" t="s">
        <v>2552</v>
      </c>
      <c r="N11269" s="30" t="s">
        <v>2611</v>
      </c>
      <c r="P11269" s="30" t="s">
        <v>2619</v>
      </c>
      <c r="Q11269" t="s">
        <v>2037</v>
      </c>
      <c r="R11269" t="s">
        <v>2628</v>
      </c>
      <c r="S11269">
        <v>31</v>
      </c>
      <c r="T11269" s="29" t="s">
        <v>29763</v>
      </c>
      <c r="U11269" s="29" t="s">
        <v>29894</v>
      </c>
    </row>
    <row r="11270" spans="1:21">
      <c r="A11270">
        <v>11269</v>
      </c>
      <c r="L11270" s="30" t="s">
        <v>2552</v>
      </c>
      <c r="N11270" s="30" t="s">
        <v>2611</v>
      </c>
      <c r="P11270" s="30" t="s">
        <v>2620</v>
      </c>
      <c r="Q11270" t="s">
        <v>2037</v>
      </c>
      <c r="R11270" t="s">
        <v>6898</v>
      </c>
      <c r="S11270">
        <v>36</v>
      </c>
      <c r="T11270" s="29" t="s">
        <v>18184</v>
      </c>
      <c r="U11270" s="29" t="s">
        <v>29895</v>
      </c>
    </row>
    <row r="11271" spans="1:21">
      <c r="A11271">
        <v>11270</v>
      </c>
      <c r="L11271" s="30" t="s">
        <v>2552</v>
      </c>
      <c r="N11271" s="30" t="s">
        <v>2611</v>
      </c>
      <c r="P11271" s="30" t="s">
        <v>2621</v>
      </c>
      <c r="Q11271" t="s">
        <v>2037</v>
      </c>
      <c r="R11271" t="s">
        <v>2628</v>
      </c>
      <c r="S11271">
        <v>31</v>
      </c>
      <c r="T11271" s="29" t="s">
        <v>29763</v>
      </c>
      <c r="U11271" s="29" t="s">
        <v>29896</v>
      </c>
    </row>
    <row r="11272" spans="1:21">
      <c r="A11272">
        <v>11271</v>
      </c>
      <c r="L11272" s="30" t="s">
        <v>2552</v>
      </c>
      <c r="N11272" s="30" t="s">
        <v>2611</v>
      </c>
      <c r="P11272" s="30" t="s">
        <v>2622</v>
      </c>
      <c r="Q11272" t="s">
        <v>2037</v>
      </c>
      <c r="R11272" t="s">
        <v>2628</v>
      </c>
      <c r="S11272">
        <v>31</v>
      </c>
      <c r="T11272" s="29" t="s">
        <v>29763</v>
      </c>
      <c r="U11272" s="29" t="s">
        <v>29897</v>
      </c>
    </row>
    <row r="11273" spans="1:21">
      <c r="A11273">
        <v>11272</v>
      </c>
      <c r="N11273" s="30" t="s">
        <v>167</v>
      </c>
      <c r="P11273" s="30" t="s">
        <v>168</v>
      </c>
      <c r="Q11273" t="s">
        <v>2034</v>
      </c>
      <c r="R11273" t="s">
        <v>6898</v>
      </c>
      <c r="S11273">
        <v>36</v>
      </c>
      <c r="T11273" s="29" t="s">
        <v>18184</v>
      </c>
      <c r="U11273" s="29" t="s">
        <v>29898</v>
      </c>
    </row>
    <row r="11274" spans="1:21">
      <c r="A11274">
        <v>11273</v>
      </c>
      <c r="N11274" s="30" t="s">
        <v>320</v>
      </c>
      <c r="P11274" s="30" t="s">
        <v>321</v>
      </c>
      <c r="Q11274" t="s">
        <v>2034</v>
      </c>
      <c r="R11274" t="s">
        <v>6898</v>
      </c>
      <c r="S11274">
        <v>36</v>
      </c>
      <c r="T11274" s="29" t="s">
        <v>18184</v>
      </c>
      <c r="U11274" s="29" t="s">
        <v>29899</v>
      </c>
    </row>
    <row r="11275" spans="1:21" ht="16">
      <c r="A11275" s="43"/>
      <c r="T11275" s="47"/>
      <c r="U11275" s="47"/>
    </row>
  </sheetData>
  <hyperlinks>
    <hyperlink ref="T2" r:id="rId1" display="https://ictv.global/ictv/proposals/2020.186B.R.Adnaviria.zip" xr:uid="{DB943259-7CAF-7248-8A03-243E7092C7D9}"/>
    <hyperlink ref="U2" r:id="rId2" display="https://ictv.global/taxonomy/taxondetails?taxnode_id=202208644" xr:uid="{A2386C55-9C27-1640-9D9C-1086EAF8F20C}"/>
    <hyperlink ref="T3" r:id="rId3" display="https://ictv.global/ictv/proposals/2020.001G.R.Abolish_type_species.pdf" xr:uid="{13CD61A7-0F47-F84A-B557-2CABB00D8B01}"/>
    <hyperlink ref="U3" r:id="rId4" display="https://ictv.global/taxonomy/taxondetails?taxnode_id=202208643" xr:uid="{AD77669E-22DA-B346-951D-DC5741CA2F3B}"/>
    <hyperlink ref="T4" r:id="rId5" display="https://ictv.global/ictv/proposals/2020.186B.R.Adnaviria.zip" xr:uid="{2E1E5F65-3943-4C43-9152-E1A2EA625513}"/>
    <hyperlink ref="U4" r:id="rId6" display="https://ictv.global/taxonomy/taxondetails?taxnode_id=202201532" xr:uid="{BB5FD445-6839-2B45-8F07-3EC626F59669}"/>
    <hyperlink ref="T5" r:id="rId7" display="https://ictv.global/ictv/proposals/2020.186B.R.Adnaviria.zip" xr:uid="{4804ED58-649B-9443-BD2A-EC4D1AD5B4A5}"/>
    <hyperlink ref="U5" r:id="rId8" display="https://ictv.global/taxonomy/taxondetails?taxnode_id=202201533" xr:uid="{E9D2DD08-FC01-6345-B8F2-5720E566698A}"/>
    <hyperlink ref="T6" r:id="rId9" display="https://ictv.global/ictv/proposals/2020.186B.R.Adnaviria.zip" xr:uid="{B7274503-CF7C-5840-A96A-B37F2E09460E}"/>
    <hyperlink ref="U6" r:id="rId10" display="https://ictv.global/taxonomy/taxondetails?taxnode_id=202201534" xr:uid="{02ADBC46-8DE1-FA4F-843F-63530D12B2B4}"/>
    <hyperlink ref="T7" r:id="rId11" display="https://ictv.global/ictv/proposals/2020.186B.R.Adnaviria.zip" xr:uid="{87ECDB1F-3A0C-784C-8B75-18524D49DD9C}"/>
    <hyperlink ref="U7" r:id="rId12" display="https://ictv.global/taxonomy/taxondetails?taxnode_id=202201535" xr:uid="{088F19D0-561B-F64B-AC74-3F450541C39E}"/>
    <hyperlink ref="T8" r:id="rId13" display="https://ictv.global/ictv/proposals/2020.186B.R.Adnaviria.zip" xr:uid="{B914AD23-E484-C44E-A0B3-38BD3AF45B05}"/>
    <hyperlink ref="U8" r:id="rId14" display="https://ictv.global/taxonomy/taxondetails?taxnode_id=202201536" xr:uid="{07865599-DEF4-C247-B1A3-6E8B2CDE25B1}"/>
    <hyperlink ref="T9" r:id="rId15" display="https://ictv.global/ictv/proposals/2020.001G.R.Abolish_type_species.pdf" xr:uid="{48EAC0A9-898F-CC42-9A3F-B86415C44E69}"/>
    <hyperlink ref="U9" r:id="rId16" display="https://ictv.global/taxonomy/taxondetails?taxnode_id=202201537" xr:uid="{68C1F253-4C8A-2348-8827-804446A5EA98}"/>
    <hyperlink ref="T10" r:id="rId17" display="https://ictv.global/ictv/proposals/2020.001G.R.Abolish_type_species.pdf" xr:uid="{9346E1B7-97E0-B446-9A9C-9F3D93C9E4FE}"/>
    <hyperlink ref="U10" r:id="rId18" display="https://ictv.global/taxonomy/taxondetails?taxnode_id=202201539" xr:uid="{626E7100-CA6F-214B-9300-5EEF29C7296D}"/>
    <hyperlink ref="T11" r:id="rId19" display="https://ictv.global/ictv/proposals/2020.186B.R.Adnaviria.zip" xr:uid="{AFEF5024-9F24-284A-B774-6AFF80425469}"/>
    <hyperlink ref="U11" r:id="rId20" display="https://ictv.global/taxonomy/taxondetails?taxnode_id=202208645" xr:uid="{649CABF4-A810-124C-8960-00E400E661D4}"/>
    <hyperlink ref="T12" r:id="rId21" display="https://ictv.global/ictv/proposals/2020.141B.R.Rudiviridae.zip" xr:uid="{BD7CEE71-1CFD-D44A-888E-9B3D891CBFB2}"/>
    <hyperlink ref="U12" r:id="rId22" display="https://ictv.global/taxonomy/taxondetails?taxnode_id=202211720" xr:uid="{15DC5283-7308-2346-90C4-4EA1587181D2}"/>
    <hyperlink ref="T13" r:id="rId23" display="https://ictv.global/ictv/proposals/2020.141B.R.Rudiviridae.zip" xr:uid="{2BF08C7F-E243-0840-8E51-A987A8BDBC4F}"/>
    <hyperlink ref="U13" r:id="rId24" display="https://ictv.global/taxonomy/taxondetails?taxnode_id=202211716" xr:uid="{9885A926-C33C-0844-8C07-60CCD8C9E94B}"/>
    <hyperlink ref="T14" r:id="rId25" display="https://ictv.global/ictv/proposals/2020.141B.R.Rudiviridae.zip" xr:uid="{402E2057-CCBA-5D48-9468-C459C05664A5}"/>
    <hyperlink ref="U14" r:id="rId26" display="https://ictv.global/taxonomy/taxondetails?taxnode_id=202211717" xr:uid="{70C55F40-B6DA-1840-A5B4-BA1FA780D76D}"/>
    <hyperlink ref="T15" r:id="rId27" display="https://ictv.global/ictv/proposals/2020.141B.R.Rudiviridae.zip" xr:uid="{FB9D3DB6-D335-3247-899A-247C14E7A31D}"/>
    <hyperlink ref="U15" r:id="rId28" display="https://ictv.global/taxonomy/taxondetails?taxnode_id=202211718" xr:uid="{0C10D36D-C608-8F48-8481-51F96FD53920}"/>
    <hyperlink ref="T16" r:id="rId29" display="https://ictv.global/ictv/proposals/2020.141B.R.Rudiviridae.zip" xr:uid="{57A7E9E1-73FF-0E47-B533-DEE9B70291A1}"/>
    <hyperlink ref="U16" r:id="rId30" display="https://ictv.global/taxonomy/taxondetails?taxnode_id=202211719" xr:uid="{698B6786-FB54-F341-854A-EACA2156370E}"/>
    <hyperlink ref="T17" r:id="rId31" display="https://ictv.global/ictv/proposals/2020.141B.R.Rudiviridae.zip" xr:uid="{61B81449-7E5C-2646-B1AD-768C2ABF8561}"/>
    <hyperlink ref="U17" r:id="rId32" display="https://ictv.global/taxonomy/taxondetails?taxnode_id=202201546" xr:uid="{A524A367-51A5-2C4C-95ED-79D16F92F8A6}"/>
    <hyperlink ref="T18" r:id="rId33" display="https://ictv.global/ictv/proposals/2020.141B.R.Rudiviridae.zip" xr:uid="{6D1FF3E9-AC4B-D341-9DFD-45325D4B8080}"/>
    <hyperlink ref="U18" r:id="rId34" display="https://ictv.global/taxonomy/taxondetails?taxnode_id=202201547" xr:uid="{5D6E57A7-90BA-CD42-AEDF-EA07FBB9BFB8}"/>
    <hyperlink ref="T19" r:id="rId35" display="https://ictv.global/ictv/proposals/2020.141B.R.Rudiviridae.zip" xr:uid="{F5C85778-C3C3-6F4C-A33C-DC9FF68CF192}"/>
    <hyperlink ref="U19" r:id="rId36" display="https://ictv.global/taxonomy/taxondetails?taxnode_id=202211709" xr:uid="{84AA2B6D-1103-234E-9965-0CE9717E83C4}"/>
    <hyperlink ref="T20" r:id="rId37" display="https://ictv.global/ictv/proposals/2020.141B.R.Rudiviridae.zip" xr:uid="{37F0D24A-5814-8C4D-B2A1-E83FF6C37C40}"/>
    <hyperlink ref="U20" r:id="rId38" display="https://ictv.global/taxonomy/taxondetails?taxnode_id=202201545" xr:uid="{13C016A4-22B7-BD41-BB89-91484C7A7905}"/>
    <hyperlink ref="T21" r:id="rId39" display="https://ictv.global/ictv/proposals/2020.141B.R.Rudiviridae.zip" xr:uid="{A08BD03D-D9AE-4E48-9231-097750C52F5F}"/>
    <hyperlink ref="U21" r:id="rId40" display="https://ictv.global/taxonomy/taxondetails?taxnode_id=202211721" xr:uid="{27101791-8C4E-F54D-97CA-F6B3A1A0829C}"/>
    <hyperlink ref="T22" r:id="rId41" display="https://ictv.global/ictv/proposals/2020.141B.R.Rudiviridae.zip" xr:uid="{C26D129B-DD31-F24B-A351-D60533517196}"/>
    <hyperlink ref="U22" r:id="rId42" display="https://ictv.global/taxonomy/taxondetails?taxnode_id=202211722" xr:uid="{B4CC4D1D-1312-704B-AE81-48F7A880FA1B}"/>
    <hyperlink ref="T23" r:id="rId43" display="https://ictv.global/ictv/proposals/2020.141B.R.Rudiviridae.zip" xr:uid="{8E3416AE-426E-A74A-BE11-5CD8C7782475}"/>
    <hyperlink ref="U23" r:id="rId44" display="https://ictv.global/taxonomy/taxondetails?taxnode_id=202211710" xr:uid="{DE5A1B2A-7A3B-8241-9E62-EE14870D15B1}"/>
    <hyperlink ref="T24" r:id="rId45" display="https://ictv.global/ictv/proposals/2020.141B.R.Rudiviridae.zip" xr:uid="{D78CC362-89F2-0D44-8170-5B7CB83F2182}"/>
    <hyperlink ref="U24" r:id="rId46" display="https://ictv.global/taxonomy/taxondetails?taxnode_id=202211711" xr:uid="{22FD8CB6-45A7-E043-8B64-4F380328C38B}"/>
    <hyperlink ref="T25" r:id="rId47" display="https://ictv.global/ictv/proposals/2020.141B.R.Rudiviridae.zip" xr:uid="{9E2C1C21-998D-D744-BB58-0801049D527D}"/>
    <hyperlink ref="U25" r:id="rId48" display="https://ictv.global/taxonomy/taxondetails?taxnode_id=202211712" xr:uid="{992C3216-3F49-7B45-8708-CA16B8F4B8AF}"/>
    <hyperlink ref="T26" r:id="rId49" display="https://ictv.global/ictv/proposals/2020.141B.R.Rudiviridae.zip" xr:uid="{6AEC167B-F395-D14E-AF40-8F9EA368A092}"/>
    <hyperlink ref="U26" r:id="rId50" display="https://ictv.global/taxonomy/taxondetails?taxnode_id=202211713" xr:uid="{8FB7A056-C738-6A48-9D30-D753D7E14DF6}"/>
    <hyperlink ref="T27" r:id="rId51" display="https://ictv.global/ictv/proposals/2020.141B.R.Rudiviridae.zip" xr:uid="{44CA6720-2AC2-1241-8B9A-4E2BEC8367D6}"/>
    <hyperlink ref="U27" r:id="rId52" display="https://ictv.global/taxonomy/taxondetails?taxnode_id=202211714" xr:uid="{9C62F344-BE6D-A149-893C-BC69E48B91BF}"/>
    <hyperlink ref="T28" r:id="rId53" display="https://ictv.global/ictv/proposals/2020.141B.R.Rudiviridae.zip" xr:uid="{9DCBD5F5-A0DA-334B-877B-62F8C8A6E062}"/>
    <hyperlink ref="U28" r:id="rId54" display="https://ictv.global/taxonomy/taxondetails?taxnode_id=202211715" xr:uid="{CB7476E6-42C2-5E44-8B99-BDA6C21387C0}"/>
    <hyperlink ref="T29" r:id="rId55" display="https://ictv.global/ictv/proposals/2021.003A.R.Ungulaviridae.zip" xr:uid="{B3AC0E5C-3ADE-ED4E-B8D5-55A15DC0BFE6}"/>
    <hyperlink ref="U29" r:id="rId56" display="https://ictv.global/taxonomy/taxondetails?taxnode_id=202201541" xr:uid="{6EC86F72-DE4B-5C40-859F-3F85D3331B1B}"/>
    <hyperlink ref="T30" r:id="rId57" display="https://ictv.global/ictv/proposals/2022.001A.Nakonvirales_Maximonvirales_Coyopavirales_3no.zip" xr:uid="{9892B438-5947-AE48-8AAA-1B664475CF0C}"/>
    <hyperlink ref="U30" r:id="rId58" display="https://ictv.global/taxonomy/taxondetails?taxnode_id=202214297" xr:uid="{FEBDD809-E86E-8446-84AF-E7FB1DF398AC}"/>
    <hyperlink ref="T31" r:id="rId59" display="https://ictv.global/ictv/proposals/2020.168B.R.Tristromaviridae.zip" xr:uid="{58C4493B-909C-E449-92B1-60F7F67788F3}"/>
    <hyperlink ref="U31" r:id="rId60" display="https://ictv.global/taxonomy/taxondetails?taxnode_id=202205323" xr:uid="{E376E8D2-2E24-0745-B9DC-4FDD57BDACCE}"/>
    <hyperlink ref="T32" r:id="rId61" display="https://ictv.global/ictv/proposals/2020.168B.R.Tristromaviridae.zip" xr:uid="{BD2C906D-FF30-F74A-A59F-F4E61EE7D54A}"/>
    <hyperlink ref="U32" r:id="rId62" display="https://ictv.global/taxonomy/taxondetails?taxnode_id=202212054" xr:uid="{436474E4-11AD-8243-8B1A-AD0139B75918}"/>
    <hyperlink ref="T33" r:id="rId63" display="https://ictv.global/ictv/proposals/2020.168B.R.Tristromaviridae.zip" xr:uid="{057E09FB-FCE4-464B-A882-09878FD59A37}"/>
    <hyperlink ref="U33" r:id="rId64" display="https://ictv.global/taxonomy/taxondetails?taxnode_id=202205324" xr:uid="{7A04D6E6-F158-7D44-9BBF-E451430F3816}"/>
    <hyperlink ref="T34" r:id="rId65" display="https://ictv.global/ictv/proposals/2022.001D.Herpesvirales_1renfam_4rengen_124rensp_6absp.zip" xr:uid="{620C8686-6866-1F43-A9F9-9D413171D39B}"/>
    <hyperlink ref="U34" r:id="rId66" display="https://ictv.global/taxonomy/taxondetails?taxnode_id=202201396" xr:uid="{55A16D02-7AD1-3147-A98E-106F00D40888}"/>
    <hyperlink ref="T35" r:id="rId67" display="https://ictv.global/ictv/proposals/2022.001D.Herpesvirales_1renfam_4rengen_124rensp_6absp.zip" xr:uid="{EDC8CAFE-C8CD-8D42-A246-AFCE20CBCDFE}"/>
    <hyperlink ref="U35" r:id="rId68" display="https://ictv.global/taxonomy/taxondetails?taxnode_id=202201397" xr:uid="{D38625FB-3978-9C4A-A95A-29B5D2F2421D}"/>
    <hyperlink ref="T36" r:id="rId69" display="https://ictv.global/ictv/proposals/2022.001D.Herpesvirales_1renfam_4rengen_124rensp_6absp.zip" xr:uid="{33AFE333-A2F5-FF45-B44B-4A0C9630E8EF}"/>
    <hyperlink ref="U36" r:id="rId70" display="https://ictv.global/taxonomy/taxondetails?taxnode_id=202205570" xr:uid="{752D15FA-A2F8-6641-9A6B-7CBA48347D2B}"/>
    <hyperlink ref="T37" r:id="rId71" display="https://ictv.global/ictv/proposals/2022.001D.Herpesvirales_1renfam_4rengen_124rensp_6absp.zip" xr:uid="{AC609713-5FA7-C048-A382-5E764AED85EE}"/>
    <hyperlink ref="U37" r:id="rId72" display="https://ictv.global/taxonomy/taxondetails?taxnode_id=202201399" xr:uid="{A475F13D-5457-DD4E-B63D-C2FBC481309C}"/>
    <hyperlink ref="T38" r:id="rId73" display="https://ictv.global/ictv/proposals/2022.001D.Herpesvirales_1renfam_4rengen_124rensp_6absp.zip" xr:uid="{9EA973E8-4DBA-7846-BAA4-84259FDBFAE0}"/>
    <hyperlink ref="U38" r:id="rId74" display="https://ictv.global/taxonomy/taxondetails?taxnode_id=202201400" xr:uid="{ADF025BD-4D82-DA4E-9D09-C696AEB479B6}"/>
    <hyperlink ref="T39" r:id="rId75" display="https://ictv.global/ictv/proposals/2022.001D.Herpesvirales_1renfam_4rengen_124rensp_6absp.zip" xr:uid="{98AC9D96-AD62-814B-B922-50F7FD55C4CE}"/>
    <hyperlink ref="U39" r:id="rId76" display="https://ictv.global/taxonomy/taxondetails?taxnode_id=202201401" xr:uid="{EC597E59-91B2-114B-8127-933616EBF7DE}"/>
    <hyperlink ref="T40" r:id="rId77" display="https://ictv.global/ictv/proposals/2022.001D.Herpesvirales_1renfam_4rengen_124rensp_6absp.zip" xr:uid="{04F032AF-14FE-6C43-AF83-259FA8A6118B}"/>
    <hyperlink ref="U40" r:id="rId78" display="https://ictv.global/taxonomy/taxondetails?taxnode_id=202201402" xr:uid="{97017D7C-32FD-0043-B125-02B9B40A65FA}"/>
    <hyperlink ref="T41" r:id="rId79" display="https://ictv.global/ictv/proposals/2022.001D.Herpesvirales_1renfam_4rengen_124rensp_6absp.zip" xr:uid="{AF504011-DB24-F64E-B896-EFC17E6769E4}"/>
    <hyperlink ref="U41" r:id="rId80" display="https://ictv.global/taxonomy/taxondetails?taxnode_id=202201404" xr:uid="{2909CA0D-6EA0-3D4A-8053-E08023E426CA}"/>
    <hyperlink ref="T42" r:id="rId81" display="https://ictv.global/ictv/proposals/2022.001D.Herpesvirales_1renfam_4rengen_124rensp_6absp.zip" xr:uid="{54399A5D-141C-E94B-BB98-874C3B1CB6CF}"/>
    <hyperlink ref="U42" r:id="rId82" display="https://ictv.global/taxonomy/taxondetails?taxnode_id=202201405" xr:uid="{4385CC9A-4534-2145-8B5D-6A7FCB869D28}"/>
    <hyperlink ref="T43" r:id="rId83" display="https://ictv.global/ictv/proposals/2022.001D.Herpesvirales_1renfam_4rengen_124rensp_6absp.zip" xr:uid="{CD06311D-584C-A34D-9B9C-C3753DB26C39}"/>
    <hyperlink ref="U43" r:id="rId84" display="https://ictv.global/taxonomy/taxondetails?taxnode_id=202201406" xr:uid="{00750EF5-9A10-024B-9F9D-A58C2FDC747F}"/>
    <hyperlink ref="T44" r:id="rId85" display="https://ictv.global/ictv/proposals/2022.001D.Herpesvirales_1renfam_4rengen_124rensp_6absp.zip" xr:uid="{5B19F1E2-8C0F-5145-A11A-E1CA250ED63B}"/>
    <hyperlink ref="U44" r:id="rId86" display="https://ictv.global/taxonomy/taxondetails?taxnode_id=202201408" xr:uid="{8578BE58-D327-9445-B2AB-677F3EB06F7B}"/>
    <hyperlink ref="T45" r:id="rId87" display="https://ictv.global/ictv/proposals/2022.001D.Herpesvirales_1renfam_4rengen_124rensp_6absp.zip" xr:uid="{CBF17272-E931-EA4C-8FB2-519F31F29FF5}"/>
    <hyperlink ref="U45" r:id="rId88" display="https://ictv.global/taxonomy/taxondetails?taxnode_id=202201409" xr:uid="{F8C7FDAD-09A8-304F-BFAE-81B6DAEAF8A0}"/>
    <hyperlink ref="T46" r:id="rId89" display="https://ictv.global/ictv/proposals/2022.001D.Herpesvirales_1renfam_4rengen_124rensp_6absp.zip" xr:uid="{F0B28821-976C-5A4D-94C1-BC08F9FAF619}"/>
    <hyperlink ref="U46" r:id="rId90" display="https://ictv.global/taxonomy/taxondetails?taxnode_id=202201410" xr:uid="{18808113-AB7E-C542-9A6C-3887F8CCF218}"/>
    <hyperlink ref="T47" r:id="rId91" display="https://ictv.global/ictv/proposals/2022.001D.Herpesvirales_1renfam_4rengen_124rensp_6absp.zip" xr:uid="{3FB5690A-04E3-1F41-B764-CFFA04A17094}"/>
    <hyperlink ref="U47" r:id="rId92" display="https://ictv.global/taxonomy/taxondetails?taxnode_id=202201525" xr:uid="{87B69913-96EF-3D41-832E-A8444532DD2D}"/>
    <hyperlink ref="T48" r:id="rId93" display="https://ictv.global/ictv/proposals/2022.001D.Herpesvirales_1renfam_4rengen_124rensp_6absp.zip" xr:uid="{EFF0C534-3086-EF4E-A783-235C8FB90D8A}"/>
    <hyperlink ref="U48" r:id="rId94" display="https://ictv.global/taxonomy/taxondetails?taxnode_id=202201527" xr:uid="{2707ABFC-F7DB-1E4D-9DC6-1953C6DFA87B}"/>
    <hyperlink ref="T49" r:id="rId95" display="https://ictv.global/ictv/proposals/2022.002D.Herpesvirales_9nsp.zip" xr:uid="{BFA90087-E799-084D-996D-83B1B26606E7}"/>
    <hyperlink ref="U49" r:id="rId96" display="https://ictv.global/taxonomy/taxondetails?taxnode_id=202214013" xr:uid="{165F886E-28B3-1942-81D1-9DFF12574085}"/>
    <hyperlink ref="T50" r:id="rId97" display="https://ictv.global/ictv/proposals/2022.001D.Herpesvirales_1renfam_4rengen_124rensp_6absp.zip" xr:uid="{241B6C25-26C4-804B-8D90-07429F2454DA}"/>
    <hyperlink ref="U50" r:id="rId98" display="https://ictv.global/taxonomy/taxondetails?taxnode_id=202201414" xr:uid="{5A682DC3-F012-0143-AC28-1CE76E981733}"/>
    <hyperlink ref="T51" r:id="rId99" display="https://ictv.global/ictv/proposals/2022.001D.Herpesvirales_1renfam_4rengen_124rensp_6absp.zip" xr:uid="{55438B9A-250A-9547-9086-FF13074CEC62}"/>
    <hyperlink ref="U51" r:id="rId100" display="https://ictv.global/taxonomy/taxondetails?taxnode_id=202201415" xr:uid="{89103EEA-A03D-FB4A-A184-5FC36B936D0F}"/>
    <hyperlink ref="T52" r:id="rId101" display="https://ictv.global/ictv/proposals/2022.002D.Herpesvirales_9nsp.zip" xr:uid="{6A10BC94-2F6B-814A-AE74-BF99BB87899F}"/>
    <hyperlink ref="U52" r:id="rId102" display="https://ictv.global/taxonomy/taxondetails?taxnode_id=202214014" xr:uid="{3943C03A-75FA-B142-B14A-E9649D78CA1F}"/>
    <hyperlink ref="T53" r:id="rId103" display="https://ictv.global/ictv/proposals/2022.001D.Herpesvirales_1renfam_4rengen_124rensp_6absp.zip" xr:uid="{3E759695-DD78-D347-B401-F83C119EB163}"/>
    <hyperlink ref="U53" r:id="rId104" display="https://ictv.global/taxonomy/taxondetails?taxnode_id=202201417" xr:uid="{FE187F4D-E968-454A-9F36-01F51066A5DE}"/>
    <hyperlink ref="T54" r:id="rId105" display="https://ictv.global/ictv/proposals/2022.001D.Herpesvirales_1renfam_4rengen_124rensp_6absp.zip" xr:uid="{BE084035-3560-8043-ADAC-C3E09C2195A5}"/>
    <hyperlink ref="U54" r:id="rId106" display="https://ictv.global/taxonomy/taxondetails?taxnode_id=202201418" xr:uid="{0DCE2057-9118-4E47-9C2A-090081BE922B}"/>
    <hyperlink ref="T55" r:id="rId107" display="https://ictv.global/ictv/proposals/2022.001D.Herpesvirales_1renfam_4rengen_124rensp_6absp.zip" xr:uid="{EFE0B1C7-BF49-D546-B9E3-6918F0B71563}"/>
    <hyperlink ref="U55" r:id="rId108" display="https://ictv.global/taxonomy/taxondetails?taxnode_id=202201419" xr:uid="{76FD8CA1-D092-214A-82BD-4AB4CFCA8B16}"/>
    <hyperlink ref="T56" r:id="rId109" display="https://ictv.global/ictv/proposals/2022.001D.Herpesvirales_1renfam_4rengen_124rensp_6absp.zip" xr:uid="{6CFC3ED2-18A5-3248-B2AB-3B572E93FBDA}"/>
    <hyperlink ref="U56" r:id="rId110" display="https://ictv.global/taxonomy/taxondetails?taxnode_id=202201420" xr:uid="{95A7718F-DD56-C148-B23B-75A0F70CDD0D}"/>
    <hyperlink ref="T57" r:id="rId111" display="https://ictv.global/ictv/proposals/2022.001D.Herpesvirales_1renfam_4rengen_124rensp_6absp.zip" xr:uid="{0879DC01-6AB0-5D46-8480-3D55F75A94F5}"/>
    <hyperlink ref="U57" r:id="rId112" display="https://ictv.global/taxonomy/taxondetails?taxnode_id=202201421" xr:uid="{8AB1AA12-1A1A-F642-9545-2B2265FFD11E}"/>
    <hyperlink ref="T58" r:id="rId113" display="https://ictv.global/ictv/proposals/2022.001D.Herpesvirales_1renfam_4rengen_124rensp_6absp.zip" xr:uid="{8B04A0C5-3B9A-4F41-AF7D-233CF3BD9C65}"/>
    <hyperlink ref="U58" r:id="rId114" display="https://ictv.global/taxonomy/taxondetails?taxnode_id=202206397" xr:uid="{F8527411-E720-A347-9B0F-4D1F8A94BEC1}"/>
    <hyperlink ref="T59" r:id="rId115" display="https://ictv.global/ictv/proposals/2022.001D.Herpesvirales_1renfam_4rengen_124rensp_6absp.zip" xr:uid="{0FFC6073-67A3-8541-A7F1-C412A42CA645}"/>
    <hyperlink ref="U59" r:id="rId116" display="https://ictv.global/taxonomy/taxondetails?taxnode_id=202201423" xr:uid="{B7A88489-633E-2C4E-BA20-B5ACCF4D71F4}"/>
    <hyperlink ref="T60" r:id="rId117" display="https://ictv.global/ictv/proposals/2022.001D.Herpesvirales_1renfam_4rengen_124rensp_6absp.zip" xr:uid="{B73ED34D-D2AF-D54D-B43F-3BD691E8EC10}"/>
    <hyperlink ref="U60" r:id="rId118" display="https://ictv.global/taxonomy/taxondetails?taxnode_id=202206398" xr:uid="{082008E8-833D-3049-BCD5-D8F45F694E0F}"/>
    <hyperlink ref="T61" r:id="rId119" display="https://ictv.global/ictv/proposals/2022.001D.Herpesvirales_1renfam_4rengen_124rensp_6absp.zip" xr:uid="{9960951B-02B5-D041-80B2-53B370ADB587}"/>
    <hyperlink ref="U61" r:id="rId120" display="https://ictv.global/taxonomy/taxondetails?taxnode_id=202201425" xr:uid="{2D86165D-CF80-7D49-8A78-F978DDA98C2A}"/>
    <hyperlink ref="T62" r:id="rId121" display="https://ictv.global/ictv/proposals/2022.001D.Herpesvirales_1renfam_4rengen_124rensp_6absp.zip" xr:uid="{79857AAC-DD56-F842-99B2-990F4606E5B1}"/>
    <hyperlink ref="U62" r:id="rId122" display="https://ictv.global/taxonomy/taxondetails?taxnode_id=202201426" xr:uid="{AAE1EBD7-5562-524A-87C4-2CD300BDEAA1}"/>
    <hyperlink ref="T63" r:id="rId123" display="https://ictv.global/ictv/proposals/2022.001D.Herpesvirales_1renfam_4rengen_124rensp_6absp.zip" xr:uid="{2A703EEC-9BB9-474C-8952-A099A5F1B87C}"/>
    <hyperlink ref="U63" r:id="rId124" display="https://ictv.global/taxonomy/taxondetails?taxnode_id=202201427" xr:uid="{E021674A-81D2-AF46-8AB1-E21D4D0769A1}"/>
    <hyperlink ref="T64" r:id="rId125" display="https://ictv.global/ictv/proposals/2022.001D.Herpesvirales_1renfam_4rengen_124rensp_6absp.zip" xr:uid="{8B6FF6E0-F39C-D846-8731-05EDFD0197F9}"/>
    <hyperlink ref="U64" r:id="rId126" display="https://ictv.global/taxonomy/taxondetails?taxnode_id=202201428" xr:uid="{EB6CB54F-9355-5E4B-ACEE-F8846F78BFF2}"/>
    <hyperlink ref="T65" r:id="rId127" display="https://ictv.global/ictv/proposals/2022.001D.Herpesvirales_1renfam_4rengen_124rensp_6absp.zip" xr:uid="{C2D8C10B-AFF9-6246-926A-D3CA7FC198A0}"/>
    <hyperlink ref="U65" r:id="rId128" display="https://ictv.global/taxonomy/taxondetails?taxnode_id=202201429" xr:uid="{79C787E2-DDFC-D840-9B82-A71F1845EE49}"/>
    <hyperlink ref="T66" r:id="rId129" display="https://ictv.global/ictv/proposals/2022.001D.Herpesvirales_1renfam_4rengen_124rensp_6absp.zip" xr:uid="{10797480-D23D-8C4A-BE9E-5ECAE66424E6}"/>
    <hyperlink ref="U66" r:id="rId130" display="https://ictv.global/taxonomy/taxondetails?taxnode_id=202201430" xr:uid="{C5DB226D-E5F6-0E4E-8178-6D0F643CB421}"/>
    <hyperlink ref="T67" r:id="rId131" display="https://ictv.global/ictv/proposals/2022.001D.Herpesvirales_1renfam_4rengen_124rensp_6absp.zip" xr:uid="{40F99F7A-5311-E94E-8E56-23B9364DBE33}"/>
    <hyperlink ref="U67" r:id="rId132" display="https://ictv.global/taxonomy/taxondetails?taxnode_id=202201431" xr:uid="{118076CC-0516-3D49-A6CA-4F535A9777C5}"/>
    <hyperlink ref="T68" r:id="rId133" display="https://ictv.global/ictv/proposals/2022.001D.Herpesvirales_1renfam_4rengen_124rensp_6absp.zip" xr:uid="{CE93650F-D3A1-154A-85AC-61106BCAEC56}"/>
    <hyperlink ref="U68" r:id="rId134" display="https://ictv.global/taxonomy/taxondetails?taxnode_id=202208779" xr:uid="{46D6F74F-D797-7C44-A18A-AA4CD1784AD7}"/>
    <hyperlink ref="T69" r:id="rId135" display="https://ictv.global/ictv/proposals/2022.001D.Herpesvirales_1renfam_4rengen_124rensp_6absp.zip" xr:uid="{2F25181A-B8A1-9242-9272-3524F7218860}"/>
    <hyperlink ref="U69" r:id="rId136" display="https://ictv.global/taxonomy/taxondetails?taxnode_id=202208780" xr:uid="{8A8F7572-D286-0D47-83C9-00BFB7611CC0}"/>
    <hyperlink ref="T70" r:id="rId137" display="https://ictv.global/ictv/proposals/2022.001D.Herpesvirales_1renfam_4rengen_124rensp_6absp.zip" xr:uid="{5AC2AB03-46BB-D443-9B2B-91AAA648F86A}"/>
    <hyperlink ref="U70" r:id="rId138" display="https://ictv.global/taxonomy/taxondetails?taxnode_id=202201432" xr:uid="{338A0EE7-6611-A349-9596-FB7C05E66BBF}"/>
    <hyperlink ref="T71" r:id="rId139" display="https://ictv.global/ictv/proposals/2022.001D.Herpesvirales_1renfam_4rengen_124rensp_6absp.zip" xr:uid="{BEAB7660-52BA-2348-8AB6-E49A1F140B39}"/>
    <hyperlink ref="U71" r:id="rId140" display="https://ictv.global/taxonomy/taxondetails?taxnode_id=202201433" xr:uid="{208A2572-8A9A-1E49-AF84-CFB17E194BB2}"/>
    <hyperlink ref="T72" r:id="rId141" display="https://ictv.global/ictv/proposals/2022.002D.Herpesvirales_9nsp.zip" xr:uid="{6F12E391-7222-184F-9E40-2DC263E050B1}"/>
    <hyperlink ref="U72" r:id="rId142" display="https://ictv.global/taxonomy/taxondetails?taxnode_id=202214015" xr:uid="{7764F858-6126-F845-9CBE-2EEE499BDEB9}"/>
    <hyperlink ref="T73" r:id="rId143" display="https://ictv.global/ictv/proposals/2022.001D.Herpesvirales_1renfam_4rengen_124rensp_6absp.zip" xr:uid="{86E1F8E5-4282-B74D-844E-8DA85B495AB2}"/>
    <hyperlink ref="U73" r:id="rId144" display="https://ictv.global/taxonomy/taxondetails?taxnode_id=202201434" xr:uid="{81C4A850-9CFA-D34A-AFAE-281A648AB863}"/>
    <hyperlink ref="T74" r:id="rId145" display="https://ictv.global/ictv/proposals/2022.001D.Herpesvirales_1renfam_4rengen_124rensp_6absp.zip" xr:uid="{543D2C89-89CD-A949-8C6F-1CB60BD050BD}"/>
    <hyperlink ref="U74" r:id="rId146" display="https://ictv.global/taxonomy/taxondetails?taxnode_id=202201435" xr:uid="{BA1E2C4A-A953-8940-BDF8-4BA6CA776101}"/>
    <hyperlink ref="T75" r:id="rId147" display="https://ictv.global/ictv/proposals/2022.001D.Herpesvirales_1renfam_4rengen_124rensp_6absp.zip" xr:uid="{E4935CC5-E119-F14A-A1D5-E96687BF906B}"/>
    <hyperlink ref="U75" r:id="rId148" display="https://ictv.global/taxonomy/taxondetails?taxnode_id=202206395" xr:uid="{3A509C0A-4DF1-9B4A-807B-72AF4621B591}"/>
    <hyperlink ref="T76" r:id="rId149" display="https://ictv.global/ictv/proposals/2022.002D.Herpesvirales_9nsp.zip" xr:uid="{ECB106B2-B476-7A4B-9161-BFE383E3B9DE}"/>
    <hyperlink ref="U76" r:id="rId150" display="https://ictv.global/taxonomy/taxondetails?taxnode_id=202214016" xr:uid="{41B64618-8EEF-8249-9AAC-53169C500402}"/>
    <hyperlink ref="T77" r:id="rId151" display="https://ictv.global/ictv/proposals/2022.001D.Herpesvirales_1renfam_4rengen_124rensp_6absp.zip" xr:uid="{FC04534A-6A47-1648-8246-4E2715E5D255}"/>
    <hyperlink ref="U77" r:id="rId152" display="https://ictv.global/taxonomy/taxondetails?taxnode_id=202201436" xr:uid="{5B66813D-C8F5-AB4B-BFBD-472D5EBDCAED}"/>
    <hyperlink ref="T78" r:id="rId153" display="https://ictv.global/ictv/proposals/2022.001D.Herpesvirales_1renfam_4rengen_124rensp_6absp.zip" xr:uid="{BCA9EEFD-79BB-654C-8C87-DEC91B89CD5F}"/>
    <hyperlink ref="U78" r:id="rId154" display="https://ictv.global/taxonomy/taxondetails?taxnode_id=202201440" xr:uid="{8BF3B636-77EB-0145-8C0E-C0F5078A56D3}"/>
    <hyperlink ref="T79" r:id="rId155" display="https://ictv.global/ictv/proposals/2022.001D.Herpesvirales_1renfam_4rengen_124rensp_6absp.zip" xr:uid="{AC173D1A-F322-0042-8988-30B3A68C8104}"/>
    <hyperlink ref="U79" r:id="rId156" display="https://ictv.global/taxonomy/taxondetails?taxnode_id=202201441" xr:uid="{D4B9F52E-C4D3-974A-8CAA-24126448AAF1}"/>
    <hyperlink ref="T80" r:id="rId157" display="https://ictv.global/ictv/proposals/2022.001D.Herpesvirales_1renfam_4rengen_124rensp_6absp.zip" xr:uid="{3309E878-9143-454E-8D5A-49B92FC2B7EB}"/>
    <hyperlink ref="U80" r:id="rId158" display="https://ictv.global/taxonomy/taxondetails?taxnode_id=202201442" xr:uid="{C7E5586B-1D0A-4347-A265-CD74587B492B}"/>
    <hyperlink ref="T81" r:id="rId159" display="https://ictv.global/ictv/proposals/2022.001D.Herpesvirales_1renfam_4rengen_124rensp_6absp.zip" xr:uid="{8188BE67-DAFB-D44D-BAEB-4FAC7709AEC0}"/>
    <hyperlink ref="U81" r:id="rId160" display="https://ictv.global/taxonomy/taxondetails?taxnode_id=202201443" xr:uid="{0092752F-4371-B441-A367-130E85A64A68}"/>
    <hyperlink ref="T82" r:id="rId161" display="https://ictv.global/ictv/proposals/2022.001D.Herpesvirales_1renfam_4rengen_124rensp_6absp.zip" xr:uid="{9C07369F-B776-4147-978C-2A2C71F3C22E}"/>
    <hyperlink ref="U82" r:id="rId162" display="https://ictv.global/taxonomy/taxondetails?taxnode_id=202201444" xr:uid="{045F832E-201F-7540-A2C6-E9C8EB8A5DC0}"/>
    <hyperlink ref="T83" r:id="rId163" display="https://ictv.global/ictv/proposals/2022.001D.Herpesvirales_1renfam_4rengen_124rensp_6absp.zip" xr:uid="{928E6FE5-AACF-544A-A84C-84CEECFC5BB5}"/>
    <hyperlink ref="U83" r:id="rId164" display="https://ictv.global/taxonomy/taxondetails?taxnode_id=202201445" xr:uid="{FA3A1BF0-A976-BB4D-A6CD-1C8F733F0F49}"/>
    <hyperlink ref="T84" r:id="rId165" display="https://ictv.global/ictv/proposals/2022.001D.Herpesvirales_1renfam_4rengen_124rensp_6absp.zip" xr:uid="{917F2C9C-B3F2-654D-AA2C-E36AAC8CDEE1}"/>
    <hyperlink ref="U84" r:id="rId166" display="https://ictv.global/taxonomy/taxondetails?taxnode_id=202201446" xr:uid="{172BD101-E04C-A74F-A417-462EBEA5E03C}"/>
    <hyperlink ref="T85" r:id="rId167" display="https://ictv.global/ictv/proposals/2022.001D.Herpesvirales_1renfam_4rengen_124rensp_6absp.zip" xr:uid="{1A71D421-D4B6-6047-AE73-3236ECFD1039}"/>
    <hyperlink ref="U85" r:id="rId168" display="https://ictv.global/taxonomy/taxondetails?taxnode_id=202201447" xr:uid="{980D7B57-1A28-2444-B1DE-88C42A65D1C2}"/>
    <hyperlink ref="T86" r:id="rId169" display="https://ictv.global/ictv/proposals/2022.001D.Herpesvirales_1renfam_4rengen_124rensp_6absp.zip" xr:uid="{A556AC32-7496-F040-B1E9-297B66EAAEC1}"/>
    <hyperlink ref="U86" r:id="rId170" display="https://ictv.global/taxonomy/taxondetails?taxnode_id=202209143" xr:uid="{2C95F9F6-4D0D-A742-B8ED-882FF6196C82}"/>
    <hyperlink ref="T87" r:id="rId171" display="https://ictv.global/ictv/proposals/2022.001D.Herpesvirales_1renfam_4rengen_124rensp_6absp.zip" xr:uid="{02CE49C9-1D61-1C41-82E9-99FCF64C348F}"/>
    <hyperlink ref="U87" r:id="rId172" display="https://ictv.global/taxonomy/taxondetails?taxnode_id=202201448" xr:uid="{86A3B7AF-6561-3342-B198-BD8AAFEBC35B}"/>
    <hyperlink ref="T88" r:id="rId173" display="https://ictv.global/ictv/proposals/2022.001D.Herpesvirales_1renfam_4rengen_124rensp_6absp.zip" xr:uid="{49105250-ED16-EC4B-B7A0-7AD5E7DECA8E}"/>
    <hyperlink ref="U88" r:id="rId174" display="https://ictv.global/taxonomy/taxondetails?taxnode_id=202201449" xr:uid="{294D30C2-8B30-9D4D-BD70-60E23FC6E135}"/>
    <hyperlink ref="T89" r:id="rId175" display="https://ictv.global/ictv/proposals/2022.001D.Herpesvirales_1renfam_4rengen_124rensp_6absp.zip" xr:uid="{BF1E2FDC-ACE1-814F-B1C7-74B4F5BF6895}"/>
    <hyperlink ref="U89" r:id="rId176" display="https://ictv.global/taxonomy/taxondetails?taxnode_id=202201450" xr:uid="{4EFDBC6B-4549-904C-A53E-6C454CE94540}"/>
    <hyperlink ref="T90" r:id="rId177" display="https://ictv.global/ictv/proposals/2022.002D.Herpesvirales_9nsp.zip" xr:uid="{00EDA7D7-313F-C041-9F0E-9F5D1A46C2AC}"/>
    <hyperlink ref="U90" r:id="rId178" display="https://ictv.global/taxonomy/taxondetails?taxnode_id=202214017" xr:uid="{D2D76CF0-5A35-0345-998A-15CC9CB2F4D9}"/>
    <hyperlink ref="T91" r:id="rId179" display="https://ictv.global/ictv/proposals/2022.001D.Herpesvirales_1renfam_4rengen_124rensp_6absp.zip" xr:uid="{94720EA9-6CE3-F74D-9C2B-B95BB0529BA9}"/>
    <hyperlink ref="U91" r:id="rId180" display="https://ictv.global/taxonomy/taxondetails?taxnode_id=202201451" xr:uid="{326E266B-FED3-F942-B284-30008B063F68}"/>
    <hyperlink ref="T92" r:id="rId181" display="https://ictv.global/ictv/proposals/2022.001D.Herpesvirales_1renfam_4rengen_124rensp_6absp.zip" xr:uid="{517B37D8-C277-0F4B-9A12-3AA9A315091B}"/>
    <hyperlink ref="U92" r:id="rId182" display="https://ictv.global/taxonomy/taxondetails?taxnode_id=202201452" xr:uid="{0B11B653-81F5-D140-B38D-636E35DFC906}"/>
    <hyperlink ref="T93" r:id="rId183" display="https://ictv.global/ictv/proposals/2022.001D.Herpesvirales_1renfam_4rengen_124rensp_6absp.zip" xr:uid="{FB293149-CB83-DA4C-81B7-AF7D5FB60414}"/>
    <hyperlink ref="U93" r:id="rId184" display="https://ictv.global/taxonomy/taxondetails?taxnode_id=202201453" xr:uid="{6A34FDCB-1645-1D4F-8271-0F23A9AA7F43}"/>
    <hyperlink ref="T94" r:id="rId185" display="https://ictv.global/ictv/proposals/2022.001D.Herpesvirales_1renfam_4rengen_124rensp_6absp.zip" xr:uid="{856A248D-3C4C-8A40-BB7E-0A10390DFD91}"/>
    <hyperlink ref="U94" r:id="rId186" display="https://ictv.global/taxonomy/taxondetails?taxnode_id=202201454" xr:uid="{A24BE5C5-E288-B144-B933-41AD124DA17D}"/>
    <hyperlink ref="T95" r:id="rId187" display="https://ictv.global/ictv/proposals/2022.001D.Herpesvirales_1renfam_4rengen_124rensp_6absp.zip" xr:uid="{437F2EA6-79CD-4343-A42B-C0BABAA20E30}"/>
    <hyperlink ref="U95" r:id="rId188" display="https://ictv.global/taxonomy/taxondetails?taxnode_id=202206396" xr:uid="{953FB0E6-3D78-B148-A492-1B981E002812}"/>
    <hyperlink ref="T96" r:id="rId189" display="https://ictv.global/ictv/proposals/2022.001D.Herpesvirales_1renfam_4rengen_124rensp_6absp.zip" xr:uid="{8FE7B742-90B3-0C49-A9D6-83B92A914942}"/>
    <hyperlink ref="U96" r:id="rId190" display="https://ictv.global/taxonomy/taxondetails?taxnode_id=202201455" xr:uid="{13554A34-626C-8944-8A94-A90F332D8DAF}"/>
    <hyperlink ref="T97" r:id="rId191" display="https://ictv.global/ictv/proposals/2022.001D.Herpesvirales_1renfam_4rengen_124rensp_6absp.zip" xr:uid="{E469B7F6-7815-2A4C-AA1E-4885BB5576BB}"/>
    <hyperlink ref="U97" r:id="rId192" display="https://ictv.global/taxonomy/taxondetails?taxnode_id=202201456" xr:uid="{4258B42D-97C5-0643-B557-54D130E9011A}"/>
    <hyperlink ref="T98" r:id="rId193" display="https://ictv.global/ictv/proposals/2022.001D.Herpesvirales_1renfam_4rengen_124rensp_6absp.zip" xr:uid="{149E64A0-8E9C-A34A-ACFC-64A7CEB891A2}"/>
    <hyperlink ref="U98" r:id="rId194" display="https://ictv.global/taxonomy/taxondetails?taxnode_id=202201459" xr:uid="{D9BDB7BB-25DF-9249-B72E-7B533BA1ED50}"/>
    <hyperlink ref="T99" r:id="rId195" display="https://ictv.global/ictv/proposals/2022.001D.Herpesvirales_1renfam_4rengen_124rensp_6absp.zip" xr:uid="{F615BE4B-86AD-FB4D-8A49-14C9F7BF0FAF}"/>
    <hyperlink ref="U99" r:id="rId196" display="https://ictv.global/taxonomy/taxondetails?taxnode_id=202201460" xr:uid="{EA7ED412-1126-654E-9F16-2DB25E741662}"/>
    <hyperlink ref="T100" r:id="rId197" display="https://ictv.global/ictv/proposals/2022.001D.Herpesvirales_1renfam_4rengen_124rensp_6absp.zip" xr:uid="{749266B0-F43C-EF42-8230-04C6E0B06C8E}"/>
    <hyperlink ref="U100" r:id="rId198" display="https://ictv.global/taxonomy/taxondetails?taxnode_id=202201461" xr:uid="{3A518C14-73CD-D24D-B010-0485D0556A19}"/>
    <hyperlink ref="T101" r:id="rId199" display="https://ictv.global/ictv/proposals/2022.001D.Herpesvirales_1renfam_4rengen_124rensp_6absp.zip" xr:uid="{7685808B-73D7-0644-A26F-2C6588F0FD3D}"/>
    <hyperlink ref="U101" r:id="rId200" display="https://ictv.global/taxonomy/taxondetails?taxnode_id=202201462" xr:uid="{B6FE10D4-5010-DB4E-A253-5D2A99CD9CD0}"/>
    <hyperlink ref="T102" r:id="rId201" display="https://ictv.global/ictv/proposals/2022.001D.Herpesvirales_1renfam_4rengen_124rensp_6absp.zip" xr:uid="{2475A226-14A7-7B4C-B809-6CFC5C817D39}"/>
    <hyperlink ref="U102" r:id="rId202" display="https://ictv.global/taxonomy/taxondetails?taxnode_id=202201463" xr:uid="{AD2E6665-8615-C94F-9942-FEA4F330636E}"/>
    <hyperlink ref="T103" r:id="rId203" display="https://ictv.global/ictv/proposals/2022.001D.Herpesvirales_1renfam_4rengen_124rensp_6absp.zip" xr:uid="{AEC1F4B5-5841-B24C-BE47-80303AD92651}"/>
    <hyperlink ref="U103" r:id="rId204" display="https://ictv.global/taxonomy/taxondetails?taxnode_id=202206399" xr:uid="{FAD98329-2E49-BC49-B165-5732AA0799B9}"/>
    <hyperlink ref="T104" r:id="rId205" display="https://ictv.global/ictv/proposals/2022.001D.Herpesvirales_1renfam_4rengen_124rensp_6absp.zip" xr:uid="{07717EB5-49FF-5C41-A3BC-15D268B92810}"/>
    <hyperlink ref="U104" r:id="rId206" display="https://ictv.global/taxonomy/taxondetails?taxnode_id=202206400" xr:uid="{C5D52BE7-9AF8-C14A-8664-C1B026346BD1}"/>
    <hyperlink ref="T105" r:id="rId207" display="https://ictv.global/ictv/proposals/2022.001D.Herpesvirales_1renfam_4rengen_124rensp_6absp.zip" xr:uid="{4B651058-3B40-3646-BA38-51BAF2BCAA72}"/>
    <hyperlink ref="U105" r:id="rId208" display="https://ictv.global/taxonomy/taxondetails?taxnode_id=202201464" xr:uid="{30E6C0F9-BA67-AB46-8BD6-F462F6A9A8BA}"/>
    <hyperlink ref="T106" r:id="rId209" display="https://ictv.global/ictv/proposals/2022.001D.Herpesvirales_1renfam_4rengen_124rensp_6absp.zip" xr:uid="{4219CB9E-93CF-FD49-A3F4-20B6B2959658}"/>
    <hyperlink ref="U106" r:id="rId210" display="https://ictv.global/taxonomy/taxondetails?taxnode_id=202201465" xr:uid="{40820C1E-8C5D-8340-AE9F-206B60EBE475}"/>
    <hyperlink ref="T107" r:id="rId211" display="https://ictv.global/ictv/proposals/2022.001D.Herpesvirales_1renfam_4rengen_124rensp_6absp.zip" xr:uid="{84FE5A0E-BECB-E24B-9BD1-539319F550D3}"/>
    <hyperlink ref="U107" r:id="rId212" display="https://ictv.global/taxonomy/taxondetails?taxnode_id=202206401" xr:uid="{E3EDE4ED-E6DC-9949-A557-661A47AE1591}"/>
    <hyperlink ref="T108" r:id="rId213" display="https://ictv.global/ictv/proposals/2022.001D.Herpesvirales_1renfam_4rengen_124rensp_6absp.zip" xr:uid="{34B09FE2-CF9F-9C40-93C9-48DC327C1F2B}"/>
    <hyperlink ref="U108" r:id="rId214" display="https://ictv.global/taxonomy/taxondetails?taxnode_id=202201466" xr:uid="{B551181B-C143-D94C-86D0-736A340D4F5B}"/>
    <hyperlink ref="T109" r:id="rId215" display="https://ictv.global/ictv/proposals/2022.001D.Herpesvirales_1renfam_4rengen_124rensp_6absp.zip" xr:uid="{6649141D-1695-F244-AA04-371494816C87}"/>
    <hyperlink ref="U109" r:id="rId216" display="https://ictv.global/taxonomy/taxondetails?taxnode_id=202201468" xr:uid="{3C26F9DC-0874-5943-9A27-AE14E8761089}"/>
    <hyperlink ref="T110" r:id="rId217" display="https://ictv.global/ictv/proposals/2022.001D.Herpesvirales_1renfam_4rengen_124rensp_6absp.zip" xr:uid="{1C496A73-B2DB-8F4A-AB49-A373606E413E}"/>
    <hyperlink ref="U110" r:id="rId218" display="https://ictv.global/taxonomy/taxondetails?taxnode_id=202201469" xr:uid="{D7A165DE-F7F7-954C-BD53-24EDF9A50B7D}"/>
    <hyperlink ref="T111" r:id="rId219" display="https://ictv.global/ictv/proposals/2022.001D.Herpesvirales_1renfam_4rengen_124rensp_6absp.zip" xr:uid="{FEF4AAA5-E5DA-6F48-9669-7694887B4B0E}"/>
    <hyperlink ref="U111" r:id="rId220" display="https://ictv.global/taxonomy/taxondetails?taxnode_id=202201470" xr:uid="{38FE9A31-D6E2-C248-B7A3-A0EE48D18A4A}"/>
    <hyperlink ref="T112" r:id="rId221" display="https://ictv.global/ictv/proposals/2022.001D.Herpesvirales_1renfam_4rengen_124rensp_6absp.zip" xr:uid="{1775E9D1-0649-5C46-9AAE-57CD88690105}"/>
    <hyperlink ref="U112" r:id="rId222" display="https://ictv.global/taxonomy/taxondetails?taxnode_id=202201472" xr:uid="{3FE90E65-49E2-A045-A15E-55B63AD5F127}"/>
    <hyperlink ref="T113" r:id="rId223" display="https://ictv.global/ictv/proposals/2022.002D.Herpesvirales_9nsp.zip" xr:uid="{3A2CBED2-0004-1A4F-8F9B-86090FAC4A06}"/>
    <hyperlink ref="U113" r:id="rId224" display="https://ictv.global/taxonomy/taxondetails?taxnode_id=202214018" xr:uid="{055415ED-53C4-FB45-887B-4BD20A04FAF2}"/>
    <hyperlink ref="T114" r:id="rId225" display="https://ictv.global/ictv/proposals/2022.001D.Herpesvirales_1renfam_4rengen_124rensp_6absp.zip" xr:uid="{841C88BA-9E84-E842-8F49-80E911B8887E}"/>
    <hyperlink ref="U114" r:id="rId226" display="https://ictv.global/taxonomy/taxondetails?taxnode_id=202206404" xr:uid="{48033582-7490-6A42-8A20-D4528C7E7F25}"/>
    <hyperlink ref="T115" r:id="rId227" display="https://ictv.global/ictv/proposals/2022.001D.Herpesvirales_1renfam_4rengen_124rensp_6absp.zip" xr:uid="{7B3FAC5F-C672-934B-83AF-A43693410F80}"/>
    <hyperlink ref="U115" r:id="rId228" display="https://ictv.global/taxonomy/taxondetails?taxnode_id=202206405" xr:uid="{DD3EB36C-2295-0B4C-A647-FA2513CAAF54}"/>
    <hyperlink ref="T116" r:id="rId229" display="https://ictv.global/ictv/proposals/2022.001D.Herpesvirales_1renfam_4rengen_124rensp_6absp.zip" xr:uid="{A2585ABE-EA64-C344-8AF7-C5855F0F7914}"/>
    <hyperlink ref="U116" r:id="rId230" display="https://ictv.global/taxonomy/taxondetails?taxnode_id=202201478" xr:uid="{4F7490EF-8490-684E-8C92-4898AE4E2B8C}"/>
    <hyperlink ref="T117" r:id="rId231" display="https://ictv.global/ictv/proposals/2022.001D.Herpesvirales_1renfam_4rengen_124rensp_6absp.zip" xr:uid="{B3578CE5-F826-0947-846E-591F762933F8}"/>
    <hyperlink ref="U117" r:id="rId232" display="https://ictv.global/taxonomy/taxondetails?taxnode_id=202209145" xr:uid="{98266AB0-E8DE-3142-92E0-F19DB63A251F}"/>
    <hyperlink ref="T118" r:id="rId233" display="https://ictv.global/ictv/proposals/2022.001D.Herpesvirales_1renfam_4rengen_124rensp_6absp.zip" xr:uid="{023F1527-967B-8D4E-B058-7CA95E6939EB}"/>
    <hyperlink ref="U118" r:id="rId234" display="https://ictv.global/taxonomy/taxondetails?taxnode_id=202201480" xr:uid="{4BF1B31B-015B-9144-BD9B-BD969AA4B0D5}"/>
    <hyperlink ref="T119" r:id="rId235" display="https://ictv.global/ictv/proposals/2022.001D.Herpesvirales_1renfam_4rengen_124rensp_6absp.zip" xr:uid="{B60FF6C7-A50A-AF40-8A12-B3DFEADB24A6}"/>
    <hyperlink ref="U119" r:id="rId236" display="https://ictv.global/taxonomy/taxondetails?taxnode_id=202201474" xr:uid="{92CF1819-31D6-2A49-9F6C-0286A7CE302D}"/>
    <hyperlink ref="T120" r:id="rId237" display="https://ictv.global/ictv/proposals/2022.001D.Herpesvirales_1renfam_4rengen_124rensp_6absp.zip" xr:uid="{AB889F46-6DE3-8B4D-B304-C0D25E24DA14}"/>
    <hyperlink ref="U120" r:id="rId238" display="https://ictv.global/taxonomy/taxondetails?taxnode_id=202201475" xr:uid="{0FE4C308-0416-2B44-ADC5-E70B87BC21E5}"/>
    <hyperlink ref="T121" r:id="rId239" display="https://ictv.global/ictv/proposals/2022.001D.Herpesvirales_1renfam_4rengen_124rensp_6absp.zip" xr:uid="{9C5880F4-FB8D-9E4E-8924-59F30ADCD30D}"/>
    <hyperlink ref="U121" r:id="rId240" display="https://ictv.global/taxonomy/taxondetails?taxnode_id=202201476" xr:uid="{8BADDCFE-D324-9F4D-AA78-A300F3D14EEF}"/>
    <hyperlink ref="T122" r:id="rId241" display="https://ictv.global/ictv/proposals/2022.001D.Herpesvirales_1renfam_4rengen_124rensp_6absp.zip" xr:uid="{0236A932-EA2D-E549-A939-DA27CDC3055D}"/>
    <hyperlink ref="U122" r:id="rId242" display="https://ictv.global/taxonomy/taxondetails?taxnode_id=202206402" xr:uid="{C94B5423-C251-E44B-A852-7A47BFE10214}"/>
    <hyperlink ref="T123" r:id="rId243" display="https://ictv.global/ictv/proposals/2022.001D.Herpesvirales_1renfam_4rengen_124rensp_6absp.zip" xr:uid="{1EE513A5-12E6-9C40-9246-4BB7AA0E54FD}"/>
    <hyperlink ref="U123" r:id="rId244" display="https://ictv.global/taxonomy/taxondetails?taxnode_id=202206403" xr:uid="{68A3474C-536B-5E45-8FB5-7DD8FDA230B2}"/>
    <hyperlink ref="T124" r:id="rId245" display="https://ictv.global/ictv/proposals/2022.001D.Herpesvirales_1renfam_4rengen_124rensp_6absp.zip" xr:uid="{40238CB9-3A35-A84B-8430-6986478925A4}"/>
    <hyperlink ref="U124" r:id="rId246" display="https://ictv.global/taxonomy/taxondetails?taxnode_id=202201479" xr:uid="{858F814F-9585-2648-AFD9-F76D9FC6EBF8}"/>
    <hyperlink ref="T125" r:id="rId247" display="https://ictv.global/ictv/proposals/2022.001D.Herpesvirales_1renfam_4rengen_124rensp_6absp.zip" xr:uid="{5E3FD997-ACC0-0641-91DC-E73C8F3F00E0}"/>
    <hyperlink ref="U125" r:id="rId248" display="https://ictv.global/taxonomy/taxondetails?taxnode_id=202209147" xr:uid="{6BF6F39D-5029-9F4C-B603-A89D4278486F}"/>
    <hyperlink ref="T126" r:id="rId249" display="https://ictv.global/ictv/proposals/2022.001D.Herpesvirales_1renfam_4rengen_124rensp_6absp.zip" xr:uid="{D5F1724E-BB36-7743-A7D1-6A521F1AC9EE}"/>
    <hyperlink ref="U126" r:id="rId250" display="https://ictv.global/taxonomy/taxondetails?taxnode_id=202201483" xr:uid="{7397BB51-808C-0345-B0DD-84E6A39D2684}"/>
    <hyperlink ref="T127" r:id="rId251" display="https://ictv.global/ictv/proposals/2022.001D.Herpesvirales_1renfam_4rengen_124rensp_6absp.zip" xr:uid="{BE85BFED-8A75-3A4B-946C-56D43E5564FB}"/>
    <hyperlink ref="U127" r:id="rId252" display="https://ictv.global/taxonomy/taxondetails?taxnode_id=202201485" xr:uid="{73A4A441-2F44-4F41-8F7B-A5A3F02B71F6}"/>
    <hyperlink ref="T128" r:id="rId253" display="https://ictv.global/ictv/proposals/2022.001D.Herpesvirales_1renfam_4rengen_124rensp_6absp.zip" xr:uid="{91608BE0-039E-794C-B6DE-11DE580EEE89}"/>
    <hyperlink ref="U128" r:id="rId254" display="https://ictv.global/taxonomy/taxondetails?taxnode_id=202201486" xr:uid="{9588EB7D-ABAE-2A40-9760-258B180EFE92}"/>
    <hyperlink ref="T129" r:id="rId255" display="https://ictv.global/ictv/proposals/2022.001D.Herpesvirales_1renfam_4rengen_124rensp_6absp.zip" xr:uid="{951A6AC9-1A29-B041-8B7B-BDA0A196F83E}"/>
    <hyperlink ref="U129" r:id="rId256" display="https://ictv.global/taxonomy/taxondetails?taxnode_id=202201487" xr:uid="{EBFADA41-6EBF-EE4C-A601-FBDE2DFB3178}"/>
    <hyperlink ref="T130" r:id="rId257" display="https://ictv.global/ictv/proposals/2022.001D.Herpesvirales_1renfam_4rengen_124rensp_6absp.zip" xr:uid="{757E0F86-3821-C84E-867B-31F3DD793561}"/>
    <hyperlink ref="U130" r:id="rId258" display="https://ictv.global/taxonomy/taxondetails?taxnode_id=202206406" xr:uid="{9652C40D-0A6A-CF45-B9CD-36E372BED89C}"/>
    <hyperlink ref="T131" r:id="rId259" display="https://ictv.global/ictv/proposals/2022.002D.Herpesvirales_9nsp.zip" xr:uid="{322B77C1-E631-734A-8019-B0BE589D3418}"/>
    <hyperlink ref="U131" r:id="rId260" display="https://ictv.global/taxonomy/taxondetails?taxnode_id=202214019" xr:uid="{B6AC45A8-56AA-3540-BF9E-8F8DE6F94A2C}"/>
    <hyperlink ref="T132" r:id="rId261" display="https://ictv.global/ictv/proposals/2022.001D.Herpesvirales_1renfam_4rengen_124rensp_6absp.zip" xr:uid="{2E9D55CF-D9D3-3D44-9856-9C4FA79223B2}"/>
    <hyperlink ref="U132" r:id="rId262" display="https://ictv.global/taxonomy/taxondetails?taxnode_id=202201488" xr:uid="{586FDF64-54E0-C549-8E36-F92BD383FCDE}"/>
    <hyperlink ref="T133" r:id="rId263" display="https://ictv.global/ictv/proposals/2022.001D.Herpesvirales_1renfam_4rengen_124rensp_6absp.zip" xr:uid="{5B777728-E418-C347-9896-7E704DC12012}"/>
    <hyperlink ref="U133" r:id="rId264" display="https://ictv.global/taxonomy/taxondetails?taxnode_id=202201489" xr:uid="{652AA7EA-B808-E445-8589-FBB183617976}"/>
    <hyperlink ref="T134" r:id="rId265" display="https://ictv.global/ictv/proposals/2022.001D.Herpesvirales_1renfam_4rengen_124rensp_6absp.zip" xr:uid="{41CC949C-FE5C-2749-AB1A-97002E6FECD1}"/>
    <hyperlink ref="U134" r:id="rId266" display="https://ictv.global/taxonomy/taxondetails?taxnode_id=202201490" xr:uid="{BBD77A9C-693C-2842-9D18-E10F6A67126D}"/>
    <hyperlink ref="T135" r:id="rId267" display="https://ictv.global/ictv/proposals/2022.001D.Herpesvirales_1renfam_4rengen_124rensp_6absp.zip" xr:uid="{AD58D973-376E-D64C-B542-94783FF0B3FE}"/>
    <hyperlink ref="U135" r:id="rId268" display="https://ictv.global/taxonomy/taxondetails?taxnode_id=202201492" xr:uid="{4F1E8138-E0A2-F644-822E-3F4EEC7DF743}"/>
    <hyperlink ref="T136" r:id="rId269" display="https://ictv.global/ictv/proposals/2022.001D.Herpesvirales_1renfam_4rengen_124rensp_6absp.zip" xr:uid="{5AC31BBD-24F7-524A-B379-23085BE9543F}"/>
    <hyperlink ref="U136" r:id="rId270" display="https://ictv.global/taxonomy/taxondetails?taxnode_id=202201493" xr:uid="{7F1DEBCD-05CF-BA4F-953F-76A89C12B204}"/>
    <hyperlink ref="T137" r:id="rId271" display="https://ictv.global/ictv/proposals/2022.001D.Herpesvirales_1renfam_4rengen_124rensp_6absp.zip" xr:uid="{8B6BE33B-44A1-5445-83F2-3D0A6EAA77C9}"/>
    <hyperlink ref="U137" r:id="rId272" display="https://ictv.global/taxonomy/taxondetails?taxnode_id=202201494" xr:uid="{B519518A-8B59-1D47-B09A-4BB6B4347F59}"/>
    <hyperlink ref="T138" r:id="rId273" display="https://ictv.global/ictv/proposals/2022.001D.Herpesvirales_1renfam_4rengen_124rensp_6absp.zip" xr:uid="{70B02013-09C4-4D4A-AAC8-04BE796EF108}"/>
    <hyperlink ref="U138" r:id="rId274" display="https://ictv.global/taxonomy/taxondetails?taxnode_id=202201495" xr:uid="{A9F54267-D6F2-3440-BA09-2D2ACE05387C}"/>
    <hyperlink ref="T139" r:id="rId275" display="https://ictv.global/ictv/proposals/2022.001D.Herpesvirales_1renfam_4rengen_124rensp_6absp.zip" xr:uid="{888A4572-B9AA-B94D-9A9A-AAFE2DB29043}"/>
    <hyperlink ref="U139" r:id="rId276" display="https://ictv.global/taxonomy/taxondetails?taxnode_id=202201496" xr:uid="{8E674E49-99B1-2D41-ACB4-B4A7332370FC}"/>
    <hyperlink ref="T140" r:id="rId277" display="https://ictv.global/ictv/proposals/2022.001D.Herpesvirales_1renfam_4rengen_124rensp_6absp.zip" xr:uid="{5950FB5E-B54E-6F40-8B13-5F2DBE93A3B1}"/>
    <hyperlink ref="U140" r:id="rId278" display="https://ictv.global/taxonomy/taxondetails?taxnode_id=202201497" xr:uid="{A16B8CEB-D9B7-E646-B775-BBB2609E7EA9}"/>
    <hyperlink ref="T141" r:id="rId279" display="https://ictv.global/ictv/proposals/2022.001D.Herpesvirales_1renfam_4rengen_124rensp_6absp.zip" xr:uid="{E3CCD8BF-F851-6243-B963-778CF7A59FB2}"/>
    <hyperlink ref="U141" r:id="rId280" display="https://ictv.global/taxonomy/taxondetails?taxnode_id=202201498" xr:uid="{96DB369C-558E-3040-8382-DC54B714D162}"/>
    <hyperlink ref="T142" r:id="rId281" display="https://ictv.global/ictv/proposals/2022.001D.Herpesvirales_1renfam_4rengen_124rensp_6absp.zip" xr:uid="{D0A8B5FB-7C11-5B47-87DB-E1D35DD87E0F}"/>
    <hyperlink ref="U142" r:id="rId282" display="https://ictv.global/taxonomy/taxondetails?taxnode_id=202201499" xr:uid="{6C704D66-7808-3E43-A554-F4CCECBEBEDB}"/>
    <hyperlink ref="T143" r:id="rId283" display="https://ictv.global/ictv/proposals/2022.001D.Herpesvirales_1renfam_4rengen_124rensp_6absp.zip" xr:uid="{FF28B521-177F-6E4A-A177-C2A44BD2EE69}"/>
    <hyperlink ref="U143" r:id="rId284" display="https://ictv.global/taxonomy/taxondetails?taxnode_id=202201500" xr:uid="{1E6E2FA0-DAFE-6F41-8862-697A315A57D2}"/>
    <hyperlink ref="T144" r:id="rId285" display="https://ictv.global/ictv/proposals/2022.001D.Herpesvirales_1renfam_4rengen_124rensp_6absp.zip" xr:uid="{6A92712F-DE98-274D-8DAF-9A602E19EAD5}"/>
    <hyperlink ref="U144" r:id="rId286" display="https://ictv.global/taxonomy/taxondetails?taxnode_id=202209151" xr:uid="{9307FFFB-A401-4A41-A676-784F019CC8E2}"/>
    <hyperlink ref="T145" r:id="rId287" display="https://ictv.global/ictv/proposals/2022.001D.Herpesvirales_1renfam_4rengen_124rensp_6absp.zip" xr:uid="{405AB3B4-5131-1A45-9A86-D4E39E5C945E}"/>
    <hyperlink ref="U145" r:id="rId288" display="https://ictv.global/taxonomy/taxondetails?taxnode_id=202209152" xr:uid="{F13EB3E9-93EE-AC41-AEDA-D686F697BD60}"/>
    <hyperlink ref="T146" r:id="rId289" display="https://ictv.global/ictv/proposals/2022.001D.Herpesvirales_1renfam_4rengen_124rensp_6absp.zip" xr:uid="{F434BFF2-D6D1-534C-A67D-7FEBB4382E79}"/>
    <hyperlink ref="U146" r:id="rId290" display="https://ictv.global/taxonomy/taxondetails?taxnode_id=202209149" xr:uid="{9B4B43F5-6E45-E044-A85F-9FE7578D8EFC}"/>
    <hyperlink ref="T147" r:id="rId291" display="https://ictv.global/ictv/proposals/2022.001D.Herpesvirales_1renfam_4rengen_124rensp_6absp.zip" xr:uid="{1BF2AA5D-0F91-FA4A-86F7-BD06386CF3D9}"/>
    <hyperlink ref="U147" r:id="rId292" display="https://ictv.global/taxonomy/taxondetails?taxnode_id=202201502" xr:uid="{BBA87D92-6ADB-7D40-A476-46B98BED1098}"/>
    <hyperlink ref="T148" r:id="rId293" display="https://ictv.global/ictv/proposals/2022.001D.Herpesvirales_1renfam_4rengen_124rensp_6absp.zip" xr:uid="{9A72BEE7-7FFF-254E-9AEE-173F784AF722}"/>
    <hyperlink ref="U148" r:id="rId294" display="https://ictv.global/taxonomy/taxondetails?taxnode_id=202201503" xr:uid="{D69A2871-41B3-3F41-A03A-1213B31B2B71}"/>
    <hyperlink ref="T149" r:id="rId295" display="https://ictv.global/ictv/proposals/2022.001D.Herpesvirales_1renfam_4rengen_124rensp_6absp.zip" xr:uid="{8744A4D7-F8B0-FF40-9DF0-363D0C090CC3}"/>
    <hyperlink ref="U149" r:id="rId296" display="https://ictv.global/taxonomy/taxondetails?taxnode_id=202206410" xr:uid="{584BC01E-7879-FF43-87CB-8B9C4DB0B13C}"/>
    <hyperlink ref="T150" r:id="rId297" display="https://ictv.global/ictv/proposals/2022.001D.Herpesvirales_1renfam_4rengen_124rensp_6absp.zip" xr:uid="{EE787372-70EA-374F-BC64-AD6077A2E5E0}"/>
    <hyperlink ref="U150" r:id="rId298" display="https://ictv.global/taxonomy/taxondetails?taxnode_id=202201504" xr:uid="{8FFD7803-2834-6847-8F1D-C3227CEB49D0}"/>
    <hyperlink ref="T151" r:id="rId299" display="https://ictv.global/ictv/proposals/2022.001D.Herpesvirales_1renfam_4rengen_124rensp_6absp.zip" xr:uid="{3741C581-1A4C-EC4B-9A2D-8E3B605E6B25}"/>
    <hyperlink ref="U151" r:id="rId300" display="https://ictv.global/taxonomy/taxondetails?taxnode_id=202206411" xr:uid="{0957C4B8-B895-B943-BF6B-AE2720F84BB0}"/>
    <hyperlink ref="T152" r:id="rId301" display="https://ictv.global/ictv/proposals/2022.002D.Herpesvirales_9nsp.zip" xr:uid="{E521B97A-C029-FB40-A3E7-0B98D34DC066}"/>
    <hyperlink ref="U152" r:id="rId302" display="https://ictv.global/taxonomy/taxondetails?taxnode_id=202214020" xr:uid="{3070E8FD-87B9-2443-968B-A17BA33D74AA}"/>
    <hyperlink ref="T153" r:id="rId303" display="https://ictv.global/ictv/proposals/2022.001D.Herpesvirales_1renfam_4rengen_124rensp_6absp.zip" xr:uid="{E041D780-3776-8140-B8B0-BC396FB14745}"/>
    <hyperlink ref="U153" r:id="rId304" display="https://ictv.global/taxonomy/taxondetails?taxnode_id=202206412" xr:uid="{38BB270E-298D-5844-B984-5B7B3A106C68}"/>
    <hyperlink ref="T154" r:id="rId305" display="https://ictv.global/ictv/proposals/2022.001D.Herpesvirales_1renfam_4rengen_124rensp_6absp.zip" xr:uid="{2EBB8523-9E39-204F-9530-546D6D747387}"/>
    <hyperlink ref="U154" r:id="rId306" display="https://ictv.global/taxonomy/taxondetails?taxnode_id=202201506" xr:uid="{2D9C0AAE-08D2-CD43-B996-7D15FAEA96C8}"/>
    <hyperlink ref="T155" r:id="rId307" display="https://ictv.global/ictv/proposals/2022.001D.Herpesvirales_1renfam_4rengen_124rensp_6absp.zip" xr:uid="{28515ECF-425B-4541-9BCA-C43DDCED3B1A}"/>
    <hyperlink ref="U155" r:id="rId308" display="https://ictv.global/taxonomy/taxondetails?taxnode_id=202201507" xr:uid="{10A86938-AC3D-CD43-B940-59A9B2C1DE22}"/>
    <hyperlink ref="T156" r:id="rId309" display="https://ictv.global/ictv/proposals/2022.001D.Herpesvirales_1renfam_4rengen_124rensp_6absp.zip" xr:uid="{18AD0B46-55D1-654D-AB85-8BCA78E67A32}"/>
    <hyperlink ref="U156" r:id="rId310" display="https://ictv.global/taxonomy/taxondetails?taxnode_id=202201508" xr:uid="{115F5FC2-EE79-B84C-96C9-CF34E246AC9D}"/>
    <hyperlink ref="T157" r:id="rId311" display="https://ictv.global/ictv/proposals/2022.002D.Herpesvirales_9nsp.zip" xr:uid="{0759B94F-89F3-7B48-A92C-6989B2720037}"/>
    <hyperlink ref="U157" r:id="rId312" display="https://ictv.global/taxonomy/taxondetails?taxnode_id=202214021" xr:uid="{A5FEACAF-7910-F142-88AC-3A1C89AE2A8D}"/>
    <hyperlink ref="T158" r:id="rId313" display="https://ictv.global/ictv/proposals/2022.001D.Herpesvirales_1renfam_4rengen_124rensp_6absp.zip" xr:uid="{9F35ECD3-171A-EA45-B0F3-0E6F05674731}"/>
    <hyperlink ref="U158" r:id="rId314" display="https://ictv.global/taxonomy/taxondetails?taxnode_id=202201509" xr:uid="{61E35C1F-403D-6040-AEFF-653F764499AA}"/>
    <hyperlink ref="T159" r:id="rId315" display="https://ictv.global/ictv/proposals/2022.001D.Herpesvirales_1renfam_4rengen_124rensp_6absp.zip" xr:uid="{3BA4841F-A8A1-F04E-8CF0-DA5CE846A780}"/>
    <hyperlink ref="U159" r:id="rId316" display="https://ictv.global/taxonomy/taxondetails?taxnode_id=202201510" xr:uid="{CAD09CC8-AC6D-184F-9239-FAB81F8A7DCA}"/>
    <hyperlink ref="T160" r:id="rId317" display="https://ictv.global/ictv/proposals/2022.001D.Herpesvirales_1renfam_4rengen_124rensp_6absp.zip" xr:uid="{E6EDF117-A660-A649-BEA4-00BCDD02F6AD}"/>
    <hyperlink ref="U160" r:id="rId318" display="https://ictv.global/taxonomy/taxondetails?taxnode_id=202201511" xr:uid="{565FCCE8-B776-8C4D-8006-28201C993A95}"/>
    <hyperlink ref="T161" r:id="rId319" display="https://ictv.global/ictv/proposals/2022.001D.Herpesvirales_1renfam_4rengen_124rensp_6absp.zip" xr:uid="{16819DAF-E6FA-8240-BFC7-2C02001A4EB8}"/>
    <hyperlink ref="U161" r:id="rId320" display="https://ictv.global/taxonomy/taxondetails?taxnode_id=202206407" xr:uid="{15EFA5E0-524F-4E4B-BC3F-615E28F1AB6D}"/>
    <hyperlink ref="T162" r:id="rId321" display="https://ictv.global/ictv/proposals/2022.001D.Herpesvirales_1renfam_4rengen_124rensp_6absp.zip" xr:uid="{F45C0B40-716E-8248-976D-231CA25C1F97}"/>
    <hyperlink ref="U162" r:id="rId322" display="https://ictv.global/taxonomy/taxondetails?taxnode_id=202206408" xr:uid="{1298B6E2-F477-DD42-9503-C319297BDBB6}"/>
    <hyperlink ref="T163" r:id="rId323" display="https://ictv.global/ictv/proposals/2022.001D.Herpesvirales_1renfam_4rengen_124rensp_6absp.zip" xr:uid="{510FEE81-7C37-0D45-8478-638BD4240E60}"/>
    <hyperlink ref="U163" r:id="rId324" display="https://ictv.global/taxonomy/taxondetails?taxnode_id=202206409" xr:uid="{F11E66A7-3DF6-8B4A-93E5-4E1358B8B8C0}"/>
    <hyperlink ref="T164" r:id="rId325" display="https://ictv.global/ictv/proposals/2022.001D.Herpesvirales_1renfam_4rengen_124rensp_6absp.zip" xr:uid="{70270992-5E0A-6646-9521-E3ECB1EC9A47}"/>
    <hyperlink ref="U164" r:id="rId326" display="https://ictv.global/taxonomy/taxondetails?taxnode_id=202201512" xr:uid="{0DCA4482-8E3B-FF41-8CA9-F37711D80A20}"/>
    <hyperlink ref="T165" r:id="rId327" display="https://ictv.global/ictv/proposals/2022.001D.Herpesvirales_1renfam_4rengen_124rensp_6absp.zip" xr:uid="{DBDD659B-BAA8-C742-8347-7BDD363DB81B}"/>
    <hyperlink ref="U165" r:id="rId328" display="https://ictv.global/taxonomy/taxondetails?taxnode_id=202201513" xr:uid="{42C3CB5A-FAEE-3444-875F-5B9A4FB16B50}"/>
    <hyperlink ref="T166" r:id="rId329" display="https://ictv.global/ictv/proposals/2022.001D.Herpesvirales_1renfam_4rengen_124rensp_6absp.zip" xr:uid="{E8044EF0-D20C-4449-A994-8DF205D211D5}"/>
    <hyperlink ref="U166" r:id="rId330" display="https://ictv.global/taxonomy/taxondetails?taxnode_id=202201514" xr:uid="{858EC8A9-E39F-8548-88DC-BDE0B30F4939}"/>
    <hyperlink ref="T167" r:id="rId331" display="https://ictv.global/ictv/proposals/2021.022B.R.Crassvirales.zip" xr:uid="{D05458D7-9FAC-F841-97F4-5C8120606746}"/>
    <hyperlink ref="U167" r:id="rId332" display="https://ictv.global/taxonomy/taxondetails?taxnode_id=202213484" xr:uid="{61599CBB-2294-CC41-8BCE-6A5EAD00AB65}"/>
    <hyperlink ref="T168" r:id="rId333" display="https://ictv.global/ictv/proposals/2021.022B.R.Crassvirales.zip" xr:uid="{21055FCA-2493-784D-954B-670783D4BC45}"/>
    <hyperlink ref="U168" r:id="rId334" display="https://ictv.global/taxonomy/taxondetails?taxnode_id=202213483" xr:uid="{2F6F9CA7-0258-2848-ADA2-6E8299516681}"/>
    <hyperlink ref="T169" r:id="rId335" display="https://ictv.global/ictv/proposals/2021.022B.R.Crassvirales.zip" xr:uid="{6601ADE7-B1AE-0445-BAEF-354E6004F922}"/>
    <hyperlink ref="U169" r:id="rId336" display="https://ictv.global/taxonomy/taxondetails?taxnode_id=202213487" xr:uid="{2E6848D1-677C-044D-897B-90879E2E405B}"/>
    <hyperlink ref="T170" r:id="rId337" display="https://ictv.global/ictv/proposals/2021.022B.R.Crassvirales.zip" xr:uid="{C2924FC7-49B6-4843-B070-C1D3E27D7E1C}"/>
    <hyperlink ref="U170" r:id="rId338" display="https://ictv.global/taxonomy/taxondetails?taxnode_id=202213490" xr:uid="{E0E2FD71-7007-2A47-8DCE-49A4D320C90F}"/>
    <hyperlink ref="T171" r:id="rId339" display="https://ictv.global/ictv/proposals/2021.022B.R.Crassvirales.zip" xr:uid="{88D3972C-5383-9240-92C0-8FCFE30045EC}"/>
    <hyperlink ref="U171" r:id="rId340" display="https://ictv.global/taxonomy/taxondetails?taxnode_id=202213480" xr:uid="{11A633E9-1EC7-104A-8B4A-3CEE7F9BAB9B}"/>
    <hyperlink ref="T172" r:id="rId341" display="https://ictv.global/ictv/proposals/2021.022B.R.Crassvirales.zip" xr:uid="{1C116EE6-3899-4342-A772-89CC1404EDC2}"/>
    <hyperlink ref="U172" r:id="rId342" display="https://ictv.global/taxonomy/taxondetails?taxnode_id=202213479" xr:uid="{4E4BEB0F-08EF-2C48-B9A9-5052A79FE39F}"/>
    <hyperlink ref="T173" r:id="rId343" display="https://ictv.global/ictv/proposals/2021.022B.R.Crassvirales.zip" xr:uid="{953585AD-7B60-B444-8F4E-92D77763B88A}"/>
    <hyperlink ref="U173" r:id="rId344" display="https://ictv.global/taxonomy/taxondetails?taxnode_id=202213481" xr:uid="{11F73B67-E5C1-4C46-B318-B605AA532C0C}"/>
    <hyperlink ref="T174" r:id="rId345" display="https://ictv.global/ictv/proposals/2021.022B.R.Crassvirales.zip" xr:uid="{078D522C-067D-764A-9951-64F04F1F0DD7}"/>
    <hyperlink ref="U174" r:id="rId346" display="https://ictv.global/taxonomy/taxondetails?taxnode_id=202213482" xr:uid="{8F6F952F-6C4F-134D-BC87-3F55BC3314A1}"/>
    <hyperlink ref="T175" r:id="rId347" display="https://ictv.global/ictv/proposals/2021.022B.R.Crassvirales.zip" xr:uid="{606D8E31-8356-6548-9226-05A0F5E455F0}"/>
    <hyperlink ref="U175" r:id="rId348" display="https://ictv.global/taxonomy/taxondetails?taxnode_id=202213461" xr:uid="{5E45EE8D-E642-594D-A4AA-0FC69FEBF29F}"/>
    <hyperlink ref="T176" r:id="rId349" display="https://ictv.global/ictv/proposals/2021.022B.R.Crassvirales.zip" xr:uid="{BAB5927F-63B0-014F-B2C2-AD5590E0D984}"/>
    <hyperlink ref="U176" r:id="rId350" display="https://ictv.global/taxonomy/taxondetails?taxnode_id=202213460" xr:uid="{A897A39A-76D9-964E-B30A-EAE3A06856A7}"/>
    <hyperlink ref="T177" r:id="rId351" display="https://ictv.global/ictv/proposals/2021.022B.R.Crassvirales.zip" xr:uid="{EF2CB9E9-C375-924A-8971-6368EC6715EF}"/>
    <hyperlink ref="U177" r:id="rId352" display="https://ictv.global/taxonomy/taxondetails?taxnode_id=202213468" xr:uid="{566351C5-904B-794F-A308-AA9CE739B5CC}"/>
    <hyperlink ref="T178" r:id="rId353" display="https://ictv.global/ictv/proposals/2021.022B.R.Crassvirales.zip" xr:uid="{12E610A6-ECDE-6246-A490-163B9298AB2D}"/>
    <hyperlink ref="U178" r:id="rId354" display="https://ictv.global/taxonomy/taxondetails?taxnode_id=202213470" xr:uid="{1E4FDADA-92DF-874B-9C49-6027CCE57747}"/>
    <hyperlink ref="T179" r:id="rId355" display="https://ictv.global/ictv/proposals/2021.022B.R.Crassvirales.zip" xr:uid="{3EDC34C7-D28A-0048-A786-41146992E7AF}"/>
    <hyperlink ref="U179" r:id="rId356" display="https://ictv.global/taxonomy/taxondetails?taxnode_id=202213471" xr:uid="{F94022A5-81EA-B545-B276-B5BA1465584E}"/>
    <hyperlink ref="T180" r:id="rId357" display="https://ictv.global/ictv/proposals/2021.022B.R.Crassvirales.zip" xr:uid="{C65C76D8-319D-FA4B-BB1A-A207BECA867E}"/>
    <hyperlink ref="U180" r:id="rId358" display="https://ictv.global/taxonomy/taxondetails?taxnode_id=202213472" xr:uid="{6C85F303-E337-D64D-B0F8-026F51EC7CED}"/>
    <hyperlink ref="T181" r:id="rId359" display="https://ictv.global/ictv/proposals/2021.022B.R.Crassvirales.zip" xr:uid="{ED359812-567B-E84D-A8DB-86B5EC926E6B}"/>
    <hyperlink ref="U181" r:id="rId360" display="https://ictv.global/taxonomy/taxondetails?taxnode_id=202213473" xr:uid="{727E25F3-9313-E54E-9BC6-A2A0C775B12B}"/>
    <hyperlink ref="T182" r:id="rId361" display="https://ictv.global/ictv/proposals/2021.022B.R.Crassvirales.zip" xr:uid="{BA6E4FEE-1073-4144-9C35-0DC8199BDD46}"/>
    <hyperlink ref="U182" r:id="rId362" display="https://ictv.global/taxonomy/taxondetails?taxnode_id=202213474" xr:uid="{D18595BD-2EF6-534F-B681-ABB2664CB058}"/>
    <hyperlink ref="T183" r:id="rId363" display="https://ictv.global/ictv/proposals/2021.022B.R.Crassvirales.zip" xr:uid="{49FF5D03-CF0A-2745-B7DC-2EAB1E9C43CC}"/>
    <hyperlink ref="U183" r:id="rId364" display="https://ictv.global/taxonomy/taxondetails?taxnode_id=202213475" xr:uid="{892FB739-BBB9-E046-9199-F787FDD72422}"/>
    <hyperlink ref="T184" r:id="rId365" display="https://ictv.global/ictv/proposals/2021.022B.R.Crassvirales.zip" xr:uid="{B62BE455-BA7D-7D47-884A-1A171F61745E}"/>
    <hyperlink ref="U184" r:id="rId366" display="https://ictv.global/taxonomy/taxondetails?taxnode_id=202213476" xr:uid="{0D609243-E5EF-9D46-A346-D6BB6F3AFDF5}"/>
    <hyperlink ref="T185" r:id="rId367" display="https://ictv.global/ictv/proposals/2021.022B.R.Crassvirales.zip" xr:uid="{94EBA1FA-76B0-A442-8A74-B79375C22D93}"/>
    <hyperlink ref="U185" r:id="rId368" display="https://ictv.global/taxonomy/taxondetails?taxnode_id=202213500" xr:uid="{C7771AAC-DB41-4F44-9D86-536F0396605F}"/>
    <hyperlink ref="T186" r:id="rId369" display="https://ictv.global/ictv/proposals/2021.022B.R.Crassvirales.zip" xr:uid="{E10DAF6A-47A0-5948-AD95-CC357C925C3A}"/>
    <hyperlink ref="U186" r:id="rId370" display="https://ictv.global/taxonomy/taxondetails?taxnode_id=202213477" xr:uid="{AE2B6C63-0328-FA48-85BD-3A82E62A391C}"/>
    <hyperlink ref="T187" r:id="rId371" display="https://ictv.global/ictv/proposals/2021.022B.R.Crassvirales.zip" xr:uid="{18DA737D-C18A-A948-B815-141503F08719}"/>
    <hyperlink ref="U187" r:id="rId372" display="https://ictv.global/taxonomy/taxondetails?taxnode_id=202213478" xr:uid="{C88D2635-EDA0-D34B-A132-97751C53D7B2}"/>
    <hyperlink ref="T188" r:id="rId373" display="https://ictv.global/ictv/proposals/2021.022B.R.Crassvirales.zip" xr:uid="{284BE94F-765B-8141-93BA-4E8FF6593551}"/>
    <hyperlink ref="U188" r:id="rId374" display="https://ictv.global/taxonomy/taxondetails?taxnode_id=202213501" xr:uid="{AD242727-9702-6D4C-951C-378E7B4F8B50}"/>
    <hyperlink ref="T189" r:id="rId375" display="https://ictv.global/ictv/proposals/2021.022B.R.Crassvirales.zip" xr:uid="{F7341FDC-6EAA-7A48-97BB-1323C5CF4361}"/>
    <hyperlink ref="U189" r:id="rId376" display="https://ictv.global/taxonomy/taxondetails?taxnode_id=202213433" xr:uid="{5B0C24BA-0B97-DA48-91C1-3C78AAAAA645}"/>
    <hyperlink ref="T190" r:id="rId377" display="https://ictv.global/ictv/proposals/2021.022B.R.Crassvirales.zip" xr:uid="{74314E7A-ECE9-C54C-B0CC-B6725CD8D9DC}"/>
    <hyperlink ref="U190" r:id="rId378" display="https://ictv.global/taxonomy/taxondetails?taxnode_id=202213485" xr:uid="{99CE473A-643B-7946-9C1A-0C2E14E8384A}"/>
    <hyperlink ref="T191" r:id="rId379" display="https://ictv.global/ictv/proposals/2021.022B.R.Crassvirales.zip" xr:uid="{6B13AB03-1A2B-6840-A25E-67B38186FD07}"/>
    <hyperlink ref="U191" r:id="rId380" display="https://ictv.global/taxonomy/taxondetails?taxnode_id=202213486" xr:uid="{AA7AFA68-BFDF-C348-855D-85A2BD3F4614}"/>
    <hyperlink ref="T192" r:id="rId381" display="https://ictv.global/ictv/proposals/2021.022B.R.Crassvirales.zip" xr:uid="{36BA4104-EC51-AB4C-A882-E020E850E54D}"/>
    <hyperlink ref="U192" r:id="rId382" display="https://ictv.global/taxonomy/taxondetails?taxnode_id=202213489" xr:uid="{0CE2C31F-7260-D94B-9359-0CFF8AA0EB5C}"/>
    <hyperlink ref="T193" r:id="rId383" display="https://ictv.global/ictv/proposals/2021.022B.R.Crassvirales.zip" xr:uid="{4C013B1E-2C4A-8542-B63C-B1A7F4D52910}"/>
    <hyperlink ref="U193" r:id="rId384" display="https://ictv.global/taxonomy/taxondetails?taxnode_id=202213488" xr:uid="{1853F98A-2DE6-C64E-A2FE-ACFE172A3038}"/>
    <hyperlink ref="T194" r:id="rId385" display="https://ictv.global/ictv/proposals/2021.022B.R.Crassvirales.zip" xr:uid="{D452B4D0-00D3-EF46-8C1E-BF5A60B8DBA1}"/>
    <hyperlink ref="U194" r:id="rId386" display="https://ictv.global/taxonomy/taxondetails?taxnode_id=202213491" xr:uid="{661E1671-D9F5-DE40-A8C9-115A31ED3AF2}"/>
    <hyperlink ref="T195" r:id="rId387" display="https://ictv.global/ictv/proposals/2021.022B.R.Crassvirales.zip" xr:uid="{183AFA09-51C1-374B-8163-1502700A6AEC}"/>
    <hyperlink ref="U195" r:id="rId388" display="https://ictv.global/taxonomy/taxondetails?taxnode_id=202213492" xr:uid="{87CE3AD1-68A0-6F46-955A-1BB0E382C2C6}"/>
    <hyperlink ref="T196" r:id="rId389" display="https://ictv.global/ictv/proposals/2021.022B.R.Crassvirales.zip" xr:uid="{47CCEC9E-CD30-B24A-9363-0088ACDF9EEE}"/>
    <hyperlink ref="U196" r:id="rId390" display="https://ictv.global/taxonomy/taxondetails?taxnode_id=202213493" xr:uid="{220FFE5C-E661-D74C-B473-EF2113B66383}"/>
    <hyperlink ref="T197" r:id="rId391" display="https://ictv.global/ictv/proposals/2021.022B.R.Crassvirales.zip" xr:uid="{3DC88012-79DE-0040-B37F-BA0E0E232F0C}"/>
    <hyperlink ref="U197" r:id="rId392" display="https://ictv.global/taxonomy/taxondetails?taxnode_id=202213494" xr:uid="{45D3F14E-2E76-3543-9C13-C82A81175804}"/>
    <hyperlink ref="T198" r:id="rId393" display="https://ictv.global/ictv/proposals/2021.022B.R.Crassvirales.zip" xr:uid="{5EEF35B9-67A1-494B-B0FB-A4D6860D6B55}"/>
    <hyperlink ref="U198" r:id="rId394" display="https://ictv.global/taxonomy/taxondetails?taxnode_id=202213495" xr:uid="{3B167DFE-14B7-9A4C-84A9-529A1EBF0A23}"/>
    <hyperlink ref="T199" r:id="rId395" display="https://ictv.global/ictv/proposals/2021.022B.R.Crassvirales.zip" xr:uid="{92C44028-C355-934E-AF9E-1B7B50A3F89B}"/>
    <hyperlink ref="U199" r:id="rId396" display="https://ictv.global/taxonomy/taxondetails?taxnode_id=202213496" xr:uid="{BAD63539-A634-FC4A-8586-440016A4B4C6}"/>
    <hyperlink ref="T200" r:id="rId397" display="https://ictv.global/ictv/proposals/2021.022B.R.Crassvirales.zip" xr:uid="{C72F034A-CA52-CF42-BCDD-8AE9FDE3D931}"/>
    <hyperlink ref="U200" r:id="rId398" display="https://ictv.global/taxonomy/taxondetails?taxnode_id=202213497" xr:uid="{176F992B-D4DA-FD43-8EBB-B536DE60DF64}"/>
    <hyperlink ref="T201" r:id="rId399" display="https://ictv.global/ictv/proposals/2021.022B.R.Crassvirales.zip" xr:uid="{F4748C83-AF54-8545-A4D5-030EA8C0EC41}"/>
    <hyperlink ref="U201" r:id="rId400" display="https://ictv.global/taxonomy/taxondetails?taxnode_id=202213498" xr:uid="{0E4DE3B9-2838-1E47-A9C8-B201F0E8F4B2}"/>
    <hyperlink ref="T202" r:id="rId401" display="https://ictv.global/ictv/proposals/2021.022B.R.Crassvirales.zip" xr:uid="{4A7F6B94-A212-E74B-9A57-EB106B085893}"/>
    <hyperlink ref="U202" r:id="rId402" display="https://ictv.global/taxonomy/taxondetails?taxnode_id=202213499" xr:uid="{C779F6B5-2331-664A-83C8-655F674DE75A}"/>
    <hyperlink ref="T203" r:id="rId403" display="https://ictv.global/ictv/proposals/2021.022B.R.Crassvirales.zip" xr:uid="{7CEB5ED5-2C5E-FA4A-8022-46FA8C649DC7}"/>
    <hyperlink ref="U203" r:id="rId404" display="https://ictv.global/taxonomy/taxondetails?taxnode_id=202213502" xr:uid="{08C55869-CEFE-B044-8DE6-59FA6A9E229F}"/>
    <hyperlink ref="T204" r:id="rId405" display="https://ictv.global/ictv/proposals/2021.022B.R.Crassvirales.zip" xr:uid="{84EE4572-E3A2-F245-88E3-840A58937579}"/>
    <hyperlink ref="U204" r:id="rId406" display="https://ictv.global/taxonomy/taxondetails?taxnode_id=202213115" xr:uid="{AE490FA2-3581-3046-8672-1BD98DCADF4E}"/>
    <hyperlink ref="T205" r:id="rId407" display="https://ictv.global/ictv/proposals/2021.022B.R.Crassvirales.zip" xr:uid="{24CF2EB6-DDDF-4648-84C3-0C57295F26A4}"/>
    <hyperlink ref="U205" r:id="rId408" display="https://ictv.global/taxonomy/taxondetails?taxnode_id=202213116" xr:uid="{DD91F35E-8B6E-1F44-8B21-E3812ABA5E71}"/>
    <hyperlink ref="T206" r:id="rId409" display="https://ictv.global/ictv/proposals/2021.022B.R.Crassvirales.zip" xr:uid="{6495FFB3-8220-9644-A507-342F04EE978E}"/>
    <hyperlink ref="U206" r:id="rId410" display="https://ictv.global/taxonomy/taxondetails?taxnode_id=202213114" xr:uid="{00D33954-0F7D-784D-99C7-1AE8911D1B6C}"/>
    <hyperlink ref="T207" r:id="rId411" display="https://ictv.global/ictv/proposals/2021.022B.R.Crassvirales.zip" xr:uid="{BC1D9F28-F37D-9C41-8717-914540074343}"/>
    <hyperlink ref="U207" r:id="rId412" display="https://ictv.global/taxonomy/taxondetails?taxnode_id=202213458" xr:uid="{0E193057-F2C0-4547-8540-FB58E043D234}"/>
    <hyperlink ref="T208" r:id="rId413" display="https://ictv.global/ictv/proposals/2021.022B.R.Crassvirales.zip" xr:uid="{7D7D5CA7-082B-B046-99E1-C1E879FE8EDB}"/>
    <hyperlink ref="U208" r:id="rId414" display="https://ictv.global/taxonomy/taxondetails?taxnode_id=202213459" xr:uid="{4E17BCD7-4275-8541-AAFE-CA8E116E7B77}"/>
    <hyperlink ref="T209" r:id="rId415" display="https://ictv.global/ictv/proposals/2021.022B.R.Crassvirales.zip" xr:uid="{13943F9D-2055-7C44-8349-F918CFA4F9AB}"/>
    <hyperlink ref="U209" r:id="rId416" display="https://ictv.global/taxonomy/taxondetails?taxnode_id=202213464" xr:uid="{B02FB952-8F62-3E4D-9D96-6F3D09C46F93}"/>
    <hyperlink ref="T210" r:id="rId417" display="https://ictv.global/ictv/proposals/2021.022B.R.Crassvirales.zip" xr:uid="{E91CA98E-46A1-0545-81A5-5893FA06E0F2}"/>
    <hyperlink ref="U210" r:id="rId418" display="https://ictv.global/taxonomy/taxondetails?taxnode_id=202213463" xr:uid="{D37B6E05-F1E7-8349-A223-602E4BF7B9BA}"/>
    <hyperlink ref="T211" r:id="rId419" display="https://ictv.global/ictv/proposals/2021.022B.R.Crassvirales.zip" xr:uid="{3C5A40C2-7421-BB46-9A8D-D64D147BC18E}"/>
    <hyperlink ref="U211" r:id="rId420" display="https://ictv.global/taxonomy/taxondetails?taxnode_id=202213466" xr:uid="{B911D5B4-949E-4249-A8DC-86CEA6A34946}"/>
    <hyperlink ref="T212" r:id="rId421" display="https://ictv.global/ictv/proposals/2021.022B.R.Crassvirales.zip" xr:uid="{C8A0DC63-4288-514D-BFF9-B710E7294FAB}"/>
    <hyperlink ref="U212" r:id="rId422" display="https://ictv.global/taxonomy/taxondetails?taxnode_id=202213465" xr:uid="{1B6FD2CF-9344-2D4F-8B2C-4437CCB75323}"/>
    <hyperlink ref="T213" r:id="rId423" display="https://ictv.global/ictv/proposals/2021.022B.R.Crassvirales.zip" xr:uid="{E62D73D4-A82E-2F42-AB2B-B50B56950C8F}"/>
    <hyperlink ref="U213" r:id="rId424" display="https://ictv.global/taxonomy/taxondetails?taxnode_id=202213467" xr:uid="{4B5EDCF2-1394-7E43-B619-DA8292349892}"/>
    <hyperlink ref="T214" r:id="rId425" display="https://ictv.global/ictv/proposals/2021.022B.R.Crassvirales.zip" xr:uid="{2AE28FF5-128D-4140-8550-73B8E261AAC6}"/>
    <hyperlink ref="U214" r:id="rId426" display="https://ictv.global/taxonomy/taxondetails?taxnode_id=202213441" xr:uid="{7563E651-05A8-E047-A842-18D950E36EC9}"/>
    <hyperlink ref="T215" r:id="rId427" display="https://ictv.global/ictv/proposals/2021.022B.R.Crassvirales.zip" xr:uid="{DD5B4EAD-9896-C948-99C7-9B1DD378A0AB}"/>
    <hyperlink ref="U215" r:id="rId428" display="https://ictv.global/taxonomy/taxondetails?taxnode_id=202213440" xr:uid="{C9A315B6-BB54-E64B-8AD3-5129F85B5868}"/>
    <hyperlink ref="T216" r:id="rId429" display="https://ictv.global/ictv/proposals/2021.022B.R.Crassvirales.zip" xr:uid="{A9831E74-4944-6D4F-9DF7-0F030B2766EE}"/>
    <hyperlink ref="U216" r:id="rId430" display="https://ictv.global/taxonomy/taxondetails?taxnode_id=202213446" xr:uid="{5F5ADE65-0420-1A4C-868B-02BA48900664}"/>
    <hyperlink ref="T217" r:id="rId431" display="https://ictv.global/ictv/proposals/2021.022B.R.Crassvirales.zip" xr:uid="{F5B7E32C-C2EB-A844-822B-A34C22B70106}"/>
    <hyperlink ref="U217" r:id="rId432" display="https://ictv.global/taxonomy/taxondetails?taxnode_id=202213450" xr:uid="{755F4A54-7A59-1849-8D06-6965C6C08688}"/>
    <hyperlink ref="T218" r:id="rId433" display="https://ictv.global/ictv/proposals/2021.022B.R.Crassvirales.zip" xr:uid="{5D9132E4-8FEA-7C42-B809-DA802EC305BF}"/>
    <hyperlink ref="U218" r:id="rId434" display="https://ictv.global/taxonomy/taxondetails?taxnode_id=202213449" xr:uid="{2B387C58-42DB-8847-A023-BA11F67FDB4D}"/>
    <hyperlink ref="T219" r:id="rId435" display="https://ictv.global/ictv/proposals/2021.022B.R.Crassvirales.zip" xr:uid="{2A1F0960-CC15-E143-BD11-59C16DEBE837}"/>
    <hyperlink ref="U219" r:id="rId436" display="https://ictv.global/taxonomy/taxondetails?taxnode_id=202213444" xr:uid="{A34A4036-5C8E-024B-85E7-592C6A6E222E}"/>
    <hyperlink ref="T220" r:id="rId437" display="https://ictv.global/ictv/proposals/2021.022B.R.Crassvirales.zip" xr:uid="{CF8616EC-521D-FC4B-BF34-13DABAFE0224}"/>
    <hyperlink ref="U220" r:id="rId438" display="https://ictv.global/taxonomy/taxondetails?taxnode_id=202213448" xr:uid="{D1A9668A-8095-FE4B-9EF3-64FF84CDF4D2}"/>
    <hyperlink ref="T221" r:id="rId439" display="https://ictv.global/ictv/proposals/2021.022B.R.Crassvirales.zip" xr:uid="{7B3B30C9-736B-4E40-8F9D-9F4336057DF0}"/>
    <hyperlink ref="U221" r:id="rId440" display="https://ictv.global/taxonomy/taxondetails?taxnode_id=202213443" xr:uid="{05F18970-9943-874F-B190-55E4977156B4}"/>
    <hyperlink ref="T222" r:id="rId441" display="https://ictv.global/ictv/proposals/2021.022B.R.Crassvirales.zip" xr:uid="{1A794CE0-5FA6-1048-9D39-F21562063750}"/>
    <hyperlink ref="U222" r:id="rId442" display="https://ictv.global/taxonomy/taxondetails?taxnode_id=202213445" xr:uid="{FAD89B7D-1D54-2B41-89BB-BA7E45D6CB0D}"/>
    <hyperlink ref="T223" r:id="rId443" display="https://ictv.global/ictv/proposals/2021.022B.R.Crassvirales.zip" xr:uid="{0E078507-2842-3B47-AD96-8521ACE2EFBE}"/>
    <hyperlink ref="U223" r:id="rId444" display="https://ictv.global/taxonomy/taxondetails?taxnode_id=202213447" xr:uid="{0125A896-CEEB-4A4B-9E36-747D02EAE822}"/>
    <hyperlink ref="T224" r:id="rId445" display="https://ictv.global/ictv/proposals/2021.022B.R.Crassvirales.zip" xr:uid="{48A2BC2B-3D16-9742-B8F3-192854793B17}"/>
    <hyperlink ref="U224" r:id="rId446" display="https://ictv.global/taxonomy/taxondetails?taxnode_id=202213453" xr:uid="{FCD56F29-D8BF-4844-AF5C-96D188952D4B}"/>
    <hyperlink ref="T225" r:id="rId447" display="https://ictv.global/ictv/proposals/2021.022B.R.Crassvirales.zip" xr:uid="{A8F9A63B-42B2-8143-A7CF-B43C1151C2EF}"/>
    <hyperlink ref="U225" r:id="rId448" display="https://ictv.global/taxonomy/taxondetails?taxnode_id=202213442" xr:uid="{84218364-8C03-194D-88FA-014294DFDDB1}"/>
    <hyperlink ref="T226" r:id="rId449" display="https://ictv.global/ictv/proposals/2021.022B.R.Crassvirales.zip" xr:uid="{61F2AF0C-411A-2B40-BCDB-EC4AD4545350}"/>
    <hyperlink ref="U226" r:id="rId450" display="https://ictv.global/taxonomy/taxondetails?taxnode_id=202213451" xr:uid="{9836B06F-AB98-F24A-83D7-280F07FC3030}"/>
    <hyperlink ref="T227" r:id="rId451" display="https://ictv.global/ictv/proposals/2021.022B.R.Crassvirales.zip" xr:uid="{5A58F31B-3FF1-9049-8055-CCF4DCCA0D89}"/>
    <hyperlink ref="U227" r:id="rId452" display="https://ictv.global/taxonomy/taxondetails?taxnode_id=202213452" xr:uid="{B30FB9C5-61B9-E44D-9AC7-7D5BB38F8AFA}"/>
    <hyperlink ref="T228" r:id="rId453" display="https://ictv.global/ictv/proposals/2021.022B.R.Crassvirales.zip" xr:uid="{E53F2633-AC9B-E141-8131-63579BC03CB7}"/>
    <hyperlink ref="U228" r:id="rId454" display="https://ictv.global/taxonomy/taxondetails?taxnode_id=202213456" xr:uid="{922F5A61-FCC1-7449-B2A5-67A8F04ED242}"/>
    <hyperlink ref="T229" r:id="rId455" display="https://ictv.global/ictv/proposals/2021.022B.R.Crassvirales.zip" xr:uid="{03E866BD-BF0F-464E-9C54-74960B7C26E1}"/>
    <hyperlink ref="U229" r:id="rId456" display="https://ictv.global/taxonomy/taxondetails?taxnode_id=202213455" xr:uid="{3265245E-92FA-C648-97A9-3D8408389F34}"/>
    <hyperlink ref="T230" r:id="rId457" display="https://ictv.global/ictv/proposals/2021.022B.R.Crassvirales.zip" xr:uid="{2EA7808B-9004-B740-8435-A2F7D203970D}"/>
    <hyperlink ref="U230" r:id="rId458" display="https://ictv.global/taxonomy/taxondetails?taxnode_id=202213454" xr:uid="{9809BF59-D672-F943-A68A-6ECEEDE256F5}"/>
    <hyperlink ref="T231" r:id="rId459" display="https://ictv.global/ictv/proposals/2021.022B.R.Crassvirales.zip" xr:uid="{567D4FE6-6242-1244-A882-F926F2E2BAE2}"/>
    <hyperlink ref="U231" r:id="rId460" display="https://ictv.global/taxonomy/taxondetails?taxnode_id=202213457" xr:uid="{C2A2DB93-9641-B646-B243-401222CFA111}"/>
    <hyperlink ref="T232" r:id="rId461" display="https://ictv.global/ictv/proposals/2021.022B.R.Crassvirales.zip" xr:uid="{638DDCEA-7A69-4445-A291-CCE619A05525}"/>
    <hyperlink ref="U232" r:id="rId462" display="https://ictv.global/taxonomy/taxondetails?taxnode_id=202213462" xr:uid="{E74D9176-F338-114B-980D-77355BF20C5C}"/>
    <hyperlink ref="T233" r:id="rId463" display="https://ictv.global/ictv/proposals/2021.022B.R.Crassvirales.zip" xr:uid="{E414649B-3068-4D40-B2F9-D6904464741E}"/>
    <hyperlink ref="U233" r:id="rId464" display="https://ictv.global/taxonomy/taxondetails?taxnode_id=202213434" xr:uid="{246D5621-800D-2A4A-BD3F-EF278769586B}"/>
    <hyperlink ref="T234" r:id="rId465" display="https://ictv.global/ictv/proposals/2021.022B.R.Crassvirales.zip" xr:uid="{CF2A81AC-E6FC-A443-9346-CF388C226701}"/>
    <hyperlink ref="U234" r:id="rId466" display="https://ictv.global/taxonomy/taxondetails?taxnode_id=202213436" xr:uid="{6B553A47-15FB-F14D-A6BE-FEBC061942BF}"/>
    <hyperlink ref="T235" r:id="rId467" display="https://ictv.global/ictv/proposals/2021.022B.R.Crassvirales.zip" xr:uid="{3B7CBB22-248F-EF4F-BF6E-F3868739DE54}"/>
    <hyperlink ref="U235" r:id="rId468" display="https://ictv.global/taxonomy/taxondetails?taxnode_id=202213435" xr:uid="{62DE2127-5F57-7541-B148-EB3F8EE15A0D}"/>
    <hyperlink ref="T236" r:id="rId469" display="https://ictv.global/ictv/proposals/2021.022B.R.Crassvirales.zip" xr:uid="{DDDAECE5-E0FB-3040-A99D-2BCC423CC2D3}"/>
    <hyperlink ref="U236" r:id="rId470" display="https://ictv.global/taxonomy/taxondetails?taxnode_id=202213437" xr:uid="{180CA658-B1E8-1B44-B437-4714534D1847}"/>
    <hyperlink ref="T237" r:id="rId471" display="https://ictv.global/ictv/proposals/2021.022B.R.Crassvirales.zip" xr:uid="{D314C83B-F6A8-244A-9BFF-EC79F7D78590}"/>
    <hyperlink ref="U237" r:id="rId472" display="https://ictv.global/taxonomy/taxondetails?taxnode_id=202213439" xr:uid="{2E7030A3-A81E-F54C-8515-6B2C9E722D67}"/>
    <hyperlink ref="T238" r:id="rId473" display="https://ictv.global/ictv/proposals/2021.022B.R.Crassvirales.zip" xr:uid="{7974E18A-ECEB-B143-BF2F-F08AF90665A8}"/>
    <hyperlink ref="U238" r:id="rId474" display="https://ictv.global/taxonomy/taxondetails?taxnode_id=202213438" xr:uid="{9C5BCBF9-4679-6741-85B1-D4A46728CC68}"/>
    <hyperlink ref="T239" r:id="rId475" display="https://ictv.global/ictv/proposals/2021.022B.R.Crassvirales.zip" xr:uid="{2D722C1D-7A23-7147-B742-128F7972D854}"/>
    <hyperlink ref="U239" r:id="rId476" display="https://ictv.global/taxonomy/taxondetails?taxnode_id=202213469" xr:uid="{33608C67-064B-954E-9794-FF26D6854CBE}"/>
    <hyperlink ref="T240" r:id="rId477" display="https://ictv.global/ictv/proposals/2022.003A.Caudoviricetes_2no_3nf.zip" xr:uid="{CE2346EE-06C6-0247-8544-C052AE44D804}"/>
    <hyperlink ref="U240" r:id="rId478" display="https://ictv.global/taxonomy/taxondetails?taxnode_id=202214325" xr:uid="{D217580F-8968-584A-976B-09E11A243AEF}"/>
    <hyperlink ref="T241" r:id="rId479" display="https://ictv.global/ictv/proposals/2022.003A.Caudoviricetes_2no_3nf.zip" xr:uid="{1227F334-8A59-194C-86DA-73388BA13260}"/>
    <hyperlink ref="U241" r:id="rId480" display="https://ictv.global/taxonomy/taxondetails?taxnode_id=202214323" xr:uid="{3841FC23-1DF3-B141-85E1-EF1CE471A69E}"/>
    <hyperlink ref="T242" r:id="rId481" display="https://ictv.global/ictv/proposals/2022.003A.Caudoviricetes_2no_3nf.zip" xr:uid="{860D8A71-E48B-C348-94B7-CFCB7C037CB0}"/>
    <hyperlink ref="U242" r:id="rId482" display="https://ictv.global/taxonomy/taxondetails?taxnode_id=202214324" xr:uid="{5324086D-BD35-4B45-8876-3A71D581B791}"/>
    <hyperlink ref="T243" r:id="rId483" display="https://ictv.global/ictv/proposals/2022.003A.Caudoviricetes_2no_3nf.zip" xr:uid="{B2FA9676-ED48-4A43-9C4E-C1F6B59E5ACD}"/>
    <hyperlink ref="U243" r:id="rId484" display="https://ictv.global/taxonomy/taxondetails?taxnode_id=202214322" xr:uid="{E5E16604-6047-DA44-9617-A552A7442D70}"/>
    <hyperlink ref="T244" r:id="rId485" display="https://ictv.global/ictv/proposals/2021.001A.R.Archaeal_Caudoviricetes.zip" xr:uid="{227FF9F9-CAE3-9743-82D1-3209D860C0EE}"/>
    <hyperlink ref="U244" r:id="rId486" display="https://ictv.global/taxonomy/taxondetails?taxnode_id=202212209" xr:uid="{0BA003FB-0C3C-3049-964C-4CD077B8ED57}"/>
    <hyperlink ref="T245" r:id="rId487" display="https://ictv.global/ictv/proposals/2021.001A.R.Archaeal_Caudoviricetes.zip" xr:uid="{DF2A73D4-4012-A44B-8408-3744D928389D}"/>
    <hyperlink ref="U245" r:id="rId488" display="https://ictv.global/taxonomy/taxondetails?taxnode_id=202212211" xr:uid="{10CE8A49-6127-6A48-91AA-275A5B3D0ABF}"/>
    <hyperlink ref="T246" r:id="rId489" display="https://ictv.global/ictv/proposals/2021.001A.R.Archaeal_Caudoviricetes.zip" xr:uid="{A4128776-1F03-2042-9257-16FCD8981CBF}"/>
    <hyperlink ref="U246" r:id="rId490" display="https://ictv.global/taxonomy/taxondetails?taxnode_id=202212201" xr:uid="{8E3D895F-EC90-1E4A-90C3-19A5D0B7BB9A}"/>
    <hyperlink ref="T247" r:id="rId491" display="https://ictv.global/ictv/proposals/2021.001A.R.Archaeal_Caudoviricetes.zip" xr:uid="{C72AE140-66B0-144E-BDE3-88754451AB29}"/>
    <hyperlink ref="U247" r:id="rId492" display="https://ictv.global/taxonomy/taxondetails?taxnode_id=202212199" xr:uid="{B43421F9-2AD3-DC46-AD1D-C1163508D3D7}"/>
    <hyperlink ref="T248" r:id="rId493" display="https://ictv.global/ictv/proposals/2021.001A.R.Archaeal_Caudoviricetes.zip" xr:uid="{3D5DD2AB-2199-C744-89A2-484368674F65}"/>
    <hyperlink ref="U248" r:id="rId494" display="https://ictv.global/taxonomy/taxondetails?taxnode_id=202212203" xr:uid="{482C786C-182D-EC44-8766-E7FC742D22DE}"/>
    <hyperlink ref="T249" r:id="rId495" display="https://ictv.global/ictv/proposals/2021.001A.R.Archaeal_Caudoviricetes.zip" xr:uid="{6C33AD2E-A8DB-124D-822F-A922C6EA11D3}"/>
    <hyperlink ref="U249" r:id="rId496" display="https://ictv.global/taxonomy/taxondetails?taxnode_id=202212205" xr:uid="{8D2FB51C-BB90-C345-8BCC-03CB289E68E1}"/>
    <hyperlink ref="T250" r:id="rId497" display="https://ictv.global/ictv/proposals/2021.001A.R.Archaeal_Caudoviricetes.zip" xr:uid="{AC01EA03-2AE7-494D-B733-8E3674323B2E}"/>
    <hyperlink ref="U250" r:id="rId498" display="https://ictv.global/taxonomy/taxondetails?taxnode_id=202212207" xr:uid="{EB9FCBEB-23D6-B449-B40C-75AF7F272FEF}"/>
    <hyperlink ref="T251" r:id="rId499" display="https://ictv.global/ictv/proposals/2022.003A.Caudoviricetes_2no_3nf.zip" xr:uid="{8308DDBC-C535-694F-9A78-A8F9D01B03D6}"/>
    <hyperlink ref="U251" r:id="rId500" display="https://ictv.global/taxonomy/taxondetails?taxnode_id=202214326" xr:uid="{B9F62F11-0A9B-3D43-8F29-602CB0D4184C}"/>
    <hyperlink ref="T252" r:id="rId501" display="https://ictv.global/ictv/proposals/2021.001A.R.Archaeal_Caudoviricetes.zip" xr:uid="{5B6F265F-F7FA-8B45-85BE-1A19445649D7}"/>
    <hyperlink ref="U252" r:id="rId502" display="https://ictv.global/taxonomy/taxondetails?taxnode_id=202212213" xr:uid="{E49B1E19-A922-184B-BF95-848A01C9B635}"/>
    <hyperlink ref="T253" r:id="rId503" display="https://ictv.global/ictv/proposals/2021.001A.R.Archaeal_Caudoviricetes.zip" xr:uid="{1414C3C0-398B-754C-B313-9322C230D90B}"/>
    <hyperlink ref="U253" r:id="rId504" display="https://ictv.global/taxonomy/taxondetails?taxnode_id=202207999" xr:uid="{7A5A18A9-6802-5C40-8281-6CFA3903BA06}"/>
    <hyperlink ref="T254" r:id="rId505" display="https://ictv.global/ictv/proposals/2022.001A.Nakonvirales_Maximonvirales_Coyopavirales_3no.zip" xr:uid="{4A9084E8-66D6-6741-9C46-2F0240DE6959}"/>
    <hyperlink ref="U254" r:id="rId506" display="https://ictv.global/taxonomy/taxondetails?taxnode_id=202214292" xr:uid="{58528ED9-AE1B-AB44-B920-0EB58DFB92A7}"/>
    <hyperlink ref="T255" r:id="rId507" display="https://ictv.global/ictv/proposals/2022.001A.Nakonvirales_Maximonvirales_Coyopavirales_3no.zip" xr:uid="{44FEB5C4-ACE5-AE48-A4E0-671444EA5B84}"/>
    <hyperlink ref="U255" r:id="rId508" display="https://ictv.global/taxonomy/taxondetails?taxnode_id=202214293" xr:uid="{E5E2A52A-146D-D34C-8889-97AF24B442AF}"/>
    <hyperlink ref="T256" r:id="rId509" display="https://ictv.global/ictv/proposals/2022.001A.Nakonvirales_Maximonvirales_Coyopavirales_3no.zip" xr:uid="{36B61939-CE8F-DB44-B0C5-A6F71938CAE7}"/>
    <hyperlink ref="U256" r:id="rId510" display="https://ictv.global/taxonomy/taxondetails?taxnode_id=202214294" xr:uid="{779B5E0B-5211-2343-953D-B4AD374B9E58}"/>
    <hyperlink ref="T257" r:id="rId511" display="https://ictv.global/ictv/proposals/2021.001A.R.Archaeal_Caudoviricetes.zip" xr:uid="{482EED0B-6464-CB45-AD8F-409DD3220788}"/>
    <hyperlink ref="U257" r:id="rId512" display="https://ictv.global/taxonomy/taxondetails?taxnode_id=202212193" xr:uid="{8EDA1793-27BB-1043-A1EA-8B3B0D4DE4D3}"/>
    <hyperlink ref="T258" r:id="rId513" display="https://ictv.global/ictv/proposals/2021.001A.R.Archaeal_Caudoviricetes.zip" xr:uid="{F299E3F3-EF6D-E546-BD67-3EE1304BBB74}"/>
    <hyperlink ref="U258" r:id="rId514" display="https://ictv.global/taxonomy/taxondetails?taxnode_id=202212191" xr:uid="{503BD5D8-60C2-434B-9D20-B81905188730}"/>
    <hyperlink ref="T259" r:id="rId515" display="https://ictv.global/ictv/proposals/2021.001A.R.Archaeal_Caudoviricetes.zip" xr:uid="{28A4B3B0-6DC5-9542-9602-E7FC0D7E0E25}"/>
    <hyperlink ref="U259" r:id="rId516" display="https://ictv.global/taxonomy/taxondetails?taxnode_id=202208774" xr:uid="{EB8C1BEA-75AA-F349-A09F-3D7DFA5384A1}"/>
    <hyperlink ref="T260" r:id="rId517" display="https://ictv.global/ictv/proposals/2021.001A.R.Archaeal_Caudoviricetes.zip" xr:uid="{DD0D3AC5-C0E1-DC4D-B867-40D55A15F671}"/>
    <hyperlink ref="U260" r:id="rId518" display="https://ictv.global/taxonomy/taxondetails?taxnode_id=202212182" xr:uid="{CCD23642-C7CA-DB48-8BC9-6678CFE76355}"/>
    <hyperlink ref="T261" r:id="rId519" display="https://ictv.global/ictv/proposals/2021.001A.R.Archaeal_Caudoviricetes.zip" xr:uid="{3E58143A-ED0A-5F4C-9BA6-6F7BD14B398B}"/>
    <hyperlink ref="U261" r:id="rId520" display="https://ictv.global/taxonomy/taxondetails?taxnode_id=202208776" xr:uid="{C04C44DF-2493-634A-A8B3-CCA6805A9268}"/>
    <hyperlink ref="T262" r:id="rId521" display="https://ictv.global/ictv/proposals/2021.001A.R.Archaeal_Caudoviricetes.zip" xr:uid="{8132BFDD-C3C8-6A44-8625-645406F6684D}"/>
    <hyperlink ref="U262" r:id="rId522" display="https://ictv.global/taxonomy/taxondetails?taxnode_id=202208777" xr:uid="{AACA8BD5-D184-8E4E-892C-1C929A2217E1}"/>
    <hyperlink ref="T263" r:id="rId523" display="https://ictv.global/ictv/proposals/2021.001A.R.Archaeal_Caudoviricetes.zip" xr:uid="{319980A0-0443-C943-A238-6F4A3C733495}"/>
    <hyperlink ref="U263" r:id="rId524" display="https://ictv.global/taxonomy/taxondetails?taxnode_id=202212180" xr:uid="{6BF3446D-D153-694C-8BB7-0C3A076FC540}"/>
    <hyperlink ref="T264" r:id="rId525" display="https://ictv.global/ictv/proposals/2021.001A.R.Archaeal_Caudoviricetes.zip" xr:uid="{A7E7FD3C-1F96-D14D-A6C8-866EF5BE9223}"/>
    <hyperlink ref="U264" r:id="rId526" display="https://ictv.global/taxonomy/taxondetails?taxnode_id=202212181" xr:uid="{B62C89CA-A906-B140-9FEE-3D663D4D0734}"/>
    <hyperlink ref="T265" r:id="rId527" display="https://ictv.global/ictv/proposals/2021.001A.R.Archaeal_Caudoviricetes.zip" xr:uid="{44F4EB88-012C-BC41-82F4-DEB557B9A443}"/>
    <hyperlink ref="U265" r:id="rId528" display="https://ictv.global/taxonomy/taxondetails?taxnode_id=202212183" xr:uid="{66606F26-BD20-7F40-B2DC-15EF2B0B1C1F}"/>
    <hyperlink ref="T266" r:id="rId529" display="https://ictv.global/ictv/proposals/2021.001A.R.Archaeal_Caudoviricetes.zip" xr:uid="{E53CF37C-96DE-CC46-AA85-536D105F21A3}"/>
    <hyperlink ref="U266" r:id="rId530" display="https://ictv.global/taxonomy/taxondetails?taxnode_id=202212187" xr:uid="{BFFA63A7-869B-A44D-83AA-22B1F2AACAE1}"/>
    <hyperlink ref="T267" r:id="rId531" display="https://ictv.global/ictv/proposals/2021.001A.R.Archaeal_Caudoviricetes.zip" xr:uid="{69EC82E6-54CD-C746-9D48-6F455F942D82}"/>
    <hyperlink ref="U267" r:id="rId532" display="https://ictv.global/taxonomy/taxondetails?taxnode_id=202212185" xr:uid="{1C3D9060-5E1D-1A44-8AB5-84EB69BB7B41}"/>
    <hyperlink ref="T268" r:id="rId533" display="https://ictv.global/ictv/proposals/2021.001A.R.Archaeal_Caudoviricetes.zip" xr:uid="{CF6133C6-8135-9844-A12C-05A1D09B7B43}"/>
    <hyperlink ref="U268" r:id="rId534" display="https://ictv.global/taxonomy/taxondetails?taxnode_id=202212189" xr:uid="{4EF10125-0921-BD40-A07D-782D0CFD13A3}"/>
    <hyperlink ref="T269" r:id="rId535" display="https://ictv.global/ictv/proposals/2021.001A.R.Archaeal_Caudoviricetes.zip" xr:uid="{037664C1-1781-E948-AD27-E786642BFC7F}"/>
    <hyperlink ref="U269" r:id="rId536" display="https://ictv.global/taxonomy/taxondetails?taxnode_id=202212197" xr:uid="{A8138590-8B20-4E4B-ADD6-A9F0663B9D69}"/>
    <hyperlink ref="T270" r:id="rId537" display="https://ictv.global/ictv/proposals/2021.001A.R.Archaeal_Caudoviricetes.zip" xr:uid="{92BF4E13-B181-544E-9DF8-C455A7A1A542}"/>
    <hyperlink ref="U270" r:id="rId538" display="https://ictv.global/taxonomy/taxondetails?taxnode_id=202212195" xr:uid="{D622E350-E13D-B840-9021-0B3BF6D5861D}"/>
    <hyperlink ref="T271" r:id="rId539" display="https://ictv.global/ictv/proposals/2021.010B.R.Binomial_names.zip" xr:uid="{112E28C2-045B-5C47-A6D4-1C2BBDAE546A}"/>
    <hyperlink ref="U271" r:id="rId540" display="https://ictv.global/taxonomy/taxondetails?taxnode_id=202200534" xr:uid="{989CC9D3-69EE-1F47-BFA6-21B6D08480E6}"/>
    <hyperlink ref="T272" r:id="rId541" display="https://ictv.global/ictv/proposals/2021.010B.R.Binomial_names.zip" xr:uid="{63347B9F-CAE6-2549-859E-B653A453FBE1}"/>
    <hyperlink ref="U272" r:id="rId542" display="https://ictv.global/taxonomy/taxondetails?taxnode_id=202208872" xr:uid="{DCF1B11F-B375-7D44-9854-E2B404570538}"/>
    <hyperlink ref="T273" r:id="rId543" display="https://ictv.global/ictv/proposals/2021.010B.R.Binomial_names.zip" xr:uid="{3480C02D-AE2C-9A4D-9BF0-14BDE2C73392}"/>
    <hyperlink ref="U273" r:id="rId544" display="https://ictv.global/taxonomy/taxondetails?taxnode_id=202208873" xr:uid="{5B339BAA-4BA3-6F48-AEEB-54B53C718435}"/>
    <hyperlink ref="T274" r:id="rId545" display="https://ictv.global/ictv/proposals/2021.010B.R.Binomial_names.zip" xr:uid="{06D5CC44-7AF3-9D4F-9C6E-68C0048119C4}"/>
    <hyperlink ref="U274" r:id="rId546" display="https://ictv.global/taxonomy/taxondetails?taxnode_id=202208874" xr:uid="{BA42B0B0-A5F4-1A45-A730-F56A4B9A2DDF}"/>
    <hyperlink ref="T275" r:id="rId547" display="https://ictv.global/ictv/proposals/2021.010B.R.Binomial_names.zip" xr:uid="{B94A2BE3-DEEC-984F-BDFD-F3A3C24A78A1}"/>
    <hyperlink ref="U275" r:id="rId548" display="https://ictv.global/taxonomy/taxondetails?taxnode_id=202205465" xr:uid="{91D7E294-EC29-B742-B745-7E297312A3D0}"/>
    <hyperlink ref="T276" r:id="rId549" display="https://ictv.global/ictv/proposals/2021.010B.R.Binomial_names.zip" xr:uid="{74D3A340-BF9B-524E-909D-F76FDE9845B1}"/>
    <hyperlink ref="U276" r:id="rId550" display="https://ictv.global/taxonomy/taxondetails?taxnode_id=202200521" xr:uid="{570B1B18-7543-3D44-B61F-568787757DC0}"/>
    <hyperlink ref="T277" r:id="rId551" display="https://ictv.global/ictv/proposals/2021.010B.R.Binomial_names.zip" xr:uid="{D1735602-9A86-1A44-9F32-40101BA76A85}"/>
    <hyperlink ref="U277" r:id="rId552" display="https://ictv.global/taxonomy/taxondetails?taxnode_id=202205467" xr:uid="{E5E8C240-BF2A-6341-AA21-3C8F549B8266}"/>
    <hyperlink ref="T278" r:id="rId553" display="https://ictv.global/ictv/proposals/2021.010B.R.Binomial_names.zip" xr:uid="{BDFFF612-4654-DD4F-B69B-427F936ADD1F}"/>
    <hyperlink ref="U278" r:id="rId554" display="https://ictv.global/taxonomy/taxondetails?taxnode_id=202208857" xr:uid="{AE409596-9E2D-B34B-BCDF-726B40DA4F51}"/>
    <hyperlink ref="T279" r:id="rId555" display="https://ictv.global/ictv/proposals/2021.010B.R.Binomial_names.zip" xr:uid="{375918B0-D4BB-7B4D-84EA-8198030257BA}"/>
    <hyperlink ref="U279" r:id="rId556" display="https://ictv.global/taxonomy/taxondetails?taxnode_id=202208845" xr:uid="{3F8A0954-A511-CB45-9D0D-4954B14A31B2}"/>
    <hyperlink ref="T280" r:id="rId557" display="https://ictv.global/ictv/proposals/2021.010B.R.Binomial_names.zip" xr:uid="{18F5B15E-72F1-E04C-B3C6-31BC954C6EB9}"/>
    <hyperlink ref="U280" r:id="rId558" display="https://ictv.global/taxonomy/taxondetails?taxnode_id=202208867" xr:uid="{84D3B509-ECAB-7C47-B9F3-B3D122CB0217}"/>
    <hyperlink ref="T281" r:id="rId559" display="https://ictv.global/ictv/proposals/2021.010B.R.Binomial_names.zip" xr:uid="{75EAA4F7-0833-594C-BA22-0EBA0C82A143}"/>
    <hyperlink ref="U281" r:id="rId560" display="https://ictv.global/taxonomy/taxondetails?taxnode_id=202208869" xr:uid="{A50153B5-DD86-8244-9CDF-64FABEBCC37B}"/>
    <hyperlink ref="T282" r:id="rId561" display="https://ictv.global/ictv/proposals/2021.010B.R.Binomial_names.zip" xr:uid="{BE75B636-68AE-DB4B-A28A-612E5610F580}"/>
    <hyperlink ref="U282" r:id="rId562" display="https://ictv.global/taxonomy/taxondetails?taxnode_id=202208860" xr:uid="{EBE34FA8-03E8-DB42-A566-3BE5A77EDA1F}"/>
    <hyperlink ref="T283" r:id="rId563" display="https://ictv.global/ictv/proposals/2021.010B.R.Binomial_names.zip" xr:uid="{E2B9A77E-9C8B-3E43-A39E-02317BACA37E}"/>
    <hyperlink ref="U283" r:id="rId564" display="https://ictv.global/taxonomy/taxondetails?taxnode_id=202200522" xr:uid="{E6BC17C8-1F69-BF49-BB08-14CD028EB8B9}"/>
    <hyperlink ref="T284" r:id="rId565" display="https://ictv.global/ictv/proposals/2021.010B.R.Binomial_names.zip" xr:uid="{0C6E7ADF-20D3-DF40-8697-0EA2C21FA083}"/>
    <hyperlink ref="U284" r:id="rId566" display="https://ictv.global/taxonomy/taxondetails?taxnode_id=202200525" xr:uid="{10681EFE-FD78-A142-B196-D414CD316257}"/>
    <hyperlink ref="T285" r:id="rId567" display="https://ictv.global/ictv/proposals/2021.010B.R.Binomial_names.zip" xr:uid="{29D88C7B-E7E5-0543-8290-5083C4073B64}"/>
    <hyperlink ref="U285" r:id="rId568" display="https://ictv.global/taxonomy/taxondetails?taxnode_id=202208854" xr:uid="{1DF98B62-A47A-814D-BB8E-9F7111199E79}"/>
    <hyperlink ref="T286" r:id="rId569" display="https://ictv.global/ictv/proposals/2021.010B.R.Binomial_names.zip" xr:uid="{07E43768-E837-2E41-A2B2-072E60EAACF7}"/>
    <hyperlink ref="U286" r:id="rId570" display="https://ictv.global/taxonomy/taxondetails?taxnode_id=202200523" xr:uid="{4E55788D-6810-074E-A1ED-6498878A15BA}"/>
    <hyperlink ref="T287" r:id="rId571" display="https://ictv.global/ictv/proposals/2021.010B.R.Binomial_names.zip" xr:uid="{0B27110C-445A-624A-946C-D3AC4783AB73}"/>
    <hyperlink ref="U287" r:id="rId572" display="https://ictv.global/taxonomy/taxondetails?taxnode_id=202208868" xr:uid="{80A5F800-E316-B245-A105-ACCC45C7062C}"/>
    <hyperlink ref="T288" r:id="rId573" display="https://ictv.global/ictv/proposals/2021.010B.R.Binomial_names.zip" xr:uid="{9990CCE3-6D69-1C4B-BB12-D1DC02A12D94}"/>
    <hyperlink ref="U288" r:id="rId574" display="https://ictv.global/taxonomy/taxondetails?taxnode_id=202208862" xr:uid="{E3D680DC-2DD1-C74B-9366-7AC68C40C061}"/>
    <hyperlink ref="T289" r:id="rId575" display="https://ictv.global/ictv/proposals/2021.010B.R.Binomial_names.zip" xr:uid="{0C97EB9A-C1F2-4A49-93C3-AE0FA0AC55A0}"/>
    <hyperlink ref="U289" r:id="rId576" display="https://ictv.global/taxonomy/taxondetails?taxnode_id=202205471" xr:uid="{0376843A-0EA4-5842-9F1C-24357D7B41A5}"/>
    <hyperlink ref="T290" r:id="rId577" display="https://ictv.global/ictv/proposals/2021.010B.R.Binomial_names.zip" xr:uid="{4598AC47-7D64-2543-8EEA-89772D04B164}"/>
    <hyperlink ref="U290" r:id="rId578" display="https://ictv.global/taxonomy/taxondetails?taxnode_id=202208849" xr:uid="{DBFA2CE5-3810-9341-BD80-0CF986919498}"/>
    <hyperlink ref="T291" r:id="rId579" display="https://ictv.global/ictv/proposals/2021.010B.R.Binomial_names.zip" xr:uid="{C9F25A02-C83E-6D49-8A4F-6349617805F5}"/>
    <hyperlink ref="U291" r:id="rId580" display="https://ictv.global/taxonomy/taxondetails?taxnode_id=202205470" xr:uid="{F7B7209B-4039-E94D-81D5-EBE28893BB6E}"/>
    <hyperlink ref="T292" r:id="rId581" display="https://ictv.global/ictv/proposals/2021.010B.R.Binomial_names.zip" xr:uid="{29E4DB1E-A2B9-0344-9818-61DFBE0D979F}"/>
    <hyperlink ref="U292" r:id="rId582" display="https://ictv.global/taxonomy/taxondetails?taxnode_id=202208847" xr:uid="{DAFCD431-629E-4948-952E-6A8D7FC23CEC}"/>
    <hyperlink ref="T293" r:id="rId583" display="https://ictv.global/ictv/proposals/2021.010B.R.Binomial_names.zip" xr:uid="{D7F80FA2-C98B-B345-B399-DC64340DED0B}"/>
    <hyperlink ref="U293" r:id="rId584" display="https://ictv.global/taxonomy/taxondetails?taxnode_id=202200526" xr:uid="{8F410CAA-229F-DB48-B3EA-21FAA36DB878}"/>
    <hyperlink ref="T294" r:id="rId585" display="https://ictv.global/ictv/proposals/2021.010B.R.Binomial_names.zip" xr:uid="{EDDA48E9-C2A8-5D40-896F-FDB44FFED774}"/>
    <hyperlink ref="U294" r:id="rId586" display="https://ictv.global/taxonomy/taxondetails?taxnode_id=202200527" xr:uid="{10146AB7-1DD1-A34C-857B-BDD0D399B2FE}"/>
    <hyperlink ref="T295" r:id="rId587" display="https://ictv.global/ictv/proposals/2021.010B.R.Binomial_names.zip" xr:uid="{E8494FDF-BB50-6E4E-B6BE-3AB9EB1F802A}"/>
    <hyperlink ref="U295" r:id="rId588" display="https://ictv.global/taxonomy/taxondetails?taxnode_id=202208859" xr:uid="{7575901C-16DE-D34B-A983-7B15924A2885}"/>
    <hyperlink ref="T296" r:id="rId589" display="https://ictv.global/ictv/proposals/2021.010B.R.Binomial_names.zip" xr:uid="{95D343E8-53EE-B747-8DCA-DBE6AD9FC5CF}"/>
    <hyperlink ref="U296" r:id="rId590" display="https://ictv.global/taxonomy/taxondetails?taxnode_id=202208866" xr:uid="{8AFECA1A-EE07-C54B-A688-A8B269DFFD64}"/>
    <hyperlink ref="T297" r:id="rId591" display="https://ictv.global/ictv/proposals/2021.010B.R.Binomial_names.zip" xr:uid="{CA7B7426-24B3-5A40-A05F-7E160083511E}"/>
    <hyperlink ref="U297" r:id="rId592" display="https://ictv.global/taxonomy/taxondetails?taxnode_id=202208846" xr:uid="{E49886A3-10BE-C84C-A865-E41765F85E67}"/>
    <hyperlink ref="T298" r:id="rId593" display="https://ictv.global/ictv/proposals/2021.010B.R.Binomial_names.zip" xr:uid="{8B61D6DA-1739-8445-91B8-86713BC9345E}"/>
    <hyperlink ref="U298" r:id="rId594" display="https://ictv.global/taxonomy/taxondetails?taxnode_id=202200524" xr:uid="{B5E9C772-65D1-1142-82FC-8B8F725FCB9C}"/>
    <hyperlink ref="T299" r:id="rId595" display="https://ictv.global/ictv/proposals/2021.010B.R.Binomial_names.zip" xr:uid="{0E52D7DE-AB65-184A-8F39-96FB244858CF}"/>
    <hyperlink ref="U299" r:id="rId596" display="https://ictv.global/taxonomy/taxondetails?taxnode_id=202205472" xr:uid="{758D2493-576D-F04F-8647-76AD8680E308}"/>
    <hyperlink ref="T300" r:id="rId597" display="https://ictv.global/ictv/proposals/2021.010B.R.Binomial_names.zip" xr:uid="{15EE7521-B0C4-4A47-9FA2-AE7C896E0E7E}"/>
    <hyperlink ref="U300" r:id="rId598" display="https://ictv.global/taxonomy/taxondetails?taxnode_id=202208848" xr:uid="{0B1D4835-4F08-4F45-8FBB-195F37228926}"/>
    <hyperlink ref="T301" r:id="rId599" display="https://ictv.global/ictv/proposals/2021.010B.R.Binomial_names.zip" xr:uid="{7D0CDC32-DA46-D44D-82D4-310FABD626E4}"/>
    <hyperlink ref="U301" r:id="rId600" display="https://ictv.global/taxonomy/taxondetails?taxnode_id=202208863" xr:uid="{4E0B2605-4EC1-5C49-BA91-2C7E582AB441}"/>
    <hyperlink ref="T302" r:id="rId601" display="https://ictv.global/ictv/proposals/2021.010B.R.Binomial_names.zip" xr:uid="{896AFE84-F95A-1B45-BB2B-0E627EB7C585}"/>
    <hyperlink ref="U302" r:id="rId602" display="https://ictv.global/taxonomy/taxondetails?taxnode_id=202208851" xr:uid="{796DFBA4-9115-4D4E-9669-BC6760CFA960}"/>
    <hyperlink ref="T303" r:id="rId603" display="https://ictv.global/ictv/proposals/2021.010B.R.Binomial_names.zip" xr:uid="{88E8535F-8BA2-D94C-879C-CD5E92C2F44E}"/>
    <hyperlink ref="U303" r:id="rId604" display="https://ictv.global/taxonomy/taxondetails?taxnode_id=202208858" xr:uid="{ACBFFD04-98DE-E74C-9204-4D1384054ED8}"/>
    <hyperlink ref="T304" r:id="rId605" display="https://ictv.global/ictv/proposals/2021.010B.R.Binomial_names.zip" xr:uid="{703EA0EF-FC1E-264E-A367-C782C51B57FD}"/>
    <hyperlink ref="U304" r:id="rId606" display="https://ictv.global/taxonomy/taxondetails?taxnode_id=202208852" xr:uid="{EC613A4C-F62D-1D46-9862-469376ACB5FE}"/>
    <hyperlink ref="T305" r:id="rId607" display="https://ictv.global/ictv/proposals/2021.010B.R.Binomial_names.zip" xr:uid="{5901B71F-0280-F24E-A33E-3C03A89A30BF}"/>
    <hyperlink ref="U305" r:id="rId608" display="https://ictv.global/taxonomy/taxondetails?taxnode_id=202208864" xr:uid="{D8C8DBEE-35E4-A84F-978D-B82DA72FB09A}"/>
    <hyperlink ref="T306" r:id="rId609" display="https://ictv.global/ictv/proposals/2021.010B.R.Binomial_names.zip" xr:uid="{AAB8CAE9-6B57-694B-8945-2757823E97CF}"/>
    <hyperlink ref="U306" r:id="rId610" display="https://ictv.global/taxonomy/taxondetails?taxnode_id=202208853" xr:uid="{84BB0197-F13F-8E41-9E7C-BB129F83588C}"/>
    <hyperlink ref="T307" r:id="rId611" display="https://ictv.global/ictv/proposals/2021.010B.R.Binomial_names.zip" xr:uid="{4416F5A0-2F0E-E848-BBB0-4209E57BFA8E}"/>
    <hyperlink ref="U307" r:id="rId612" display="https://ictv.global/taxonomy/taxondetails?taxnode_id=202208850" xr:uid="{709E9F09-7F88-9147-B3B3-BC62689A4BE4}"/>
    <hyperlink ref="T308" r:id="rId613" display="https://ictv.global/ictv/proposals/2021.010B.R.Binomial_names.zip" xr:uid="{40B9CA92-0225-CA43-9095-A45F2993CF4F}"/>
    <hyperlink ref="U308" r:id="rId614" display="https://ictv.global/taxonomy/taxondetails?taxnode_id=202208856" xr:uid="{3FA530C5-51C4-D744-8E02-C5883FE5435F}"/>
    <hyperlink ref="T309" r:id="rId615" display="https://ictv.global/ictv/proposals/2021.010B.R.Binomial_names.zip" xr:uid="{9D08AD03-0D1A-CB49-B8D8-46D72A25D57F}"/>
    <hyperlink ref="U309" r:id="rId616" display="https://ictv.global/taxonomy/taxondetails?taxnode_id=202200528" xr:uid="{4E44FEB5-B72E-CD4C-886E-6B56E92DAB31}"/>
    <hyperlink ref="T310" r:id="rId617" display="https://ictv.global/ictv/proposals/2021.010B.R.Binomial_names.zip" xr:uid="{54D0DA69-3D44-DB44-98ED-5472E133F5D3}"/>
    <hyperlink ref="U310" r:id="rId618" display="https://ictv.global/taxonomy/taxondetails?taxnode_id=202200529" xr:uid="{1AF4F4A5-BC92-3B40-9FEB-4A8D4DB74BB1}"/>
    <hyperlink ref="T311" r:id="rId619" display="https://ictv.global/ictv/proposals/2021.010B.R.Binomial_names.zip" xr:uid="{A7BCA98E-FA1C-8644-BF9C-7EEBA8F3AC25}"/>
    <hyperlink ref="U311" r:id="rId620" display="https://ictv.global/taxonomy/taxondetails?taxnode_id=202200530" xr:uid="{C5C854C4-C34B-3546-B846-7A992B3EFDB7}"/>
    <hyperlink ref="T312" r:id="rId621" display="https://ictv.global/ictv/proposals/2021.010B.R.Binomial_names.zip" xr:uid="{21D3BC98-8441-7B4F-882D-DBED3B799E09}"/>
    <hyperlink ref="U312" r:id="rId622" display="https://ictv.global/taxonomy/taxondetails?taxnode_id=202200531" xr:uid="{321B65F9-44CC-3E4B-97E6-AD98E07AC487}"/>
    <hyperlink ref="T313" r:id="rId623" display="https://ictv.global/ictv/proposals/2021.010B.R.Binomial_names.zip" xr:uid="{A391C727-4617-B842-83A2-140749ADB85C}"/>
    <hyperlink ref="U313" r:id="rId624" display="https://ictv.global/taxonomy/taxondetails?taxnode_id=202208855" xr:uid="{D34F8B6E-ECFF-F045-9A3A-76B62D791C3A}"/>
    <hyperlink ref="T314" r:id="rId625" display="https://ictv.global/ictv/proposals/2021.010B.R.Binomial_names.zip" xr:uid="{BFB68ECF-828C-DC48-91D4-5F14B4A5A9F7}"/>
    <hyperlink ref="U314" r:id="rId626" display="https://ictv.global/taxonomy/taxondetails?taxnode_id=202208865" xr:uid="{F9DE160E-14E4-8544-8E91-6A6E494E6F56}"/>
    <hyperlink ref="T315" r:id="rId627" display="https://ictv.global/ictv/proposals/2021.010B.R.Binomial_names.zip" xr:uid="{FA32D57F-DB58-D54C-ACBC-1C13E7172201}"/>
    <hyperlink ref="U315" r:id="rId628" display="https://ictv.global/taxonomy/taxondetails?taxnode_id=202200532" xr:uid="{9369915F-5E63-6A45-ABFA-A010F802D298}"/>
    <hyperlink ref="T316" r:id="rId629" display="https://ictv.global/ictv/proposals/2021.010B.R.Binomial_names.zip" xr:uid="{CE3D1A4F-D703-FF42-9425-746DCFE6D43C}"/>
    <hyperlink ref="U316" r:id="rId630" display="https://ictv.global/taxonomy/taxondetails?taxnode_id=202208861" xr:uid="{28F825E1-3EE3-FA4E-965D-5A68D3BFF346}"/>
    <hyperlink ref="T317" r:id="rId631" display="https://ictv.global/ictv/proposals/2021.010B.R.Binomial_names.zip" xr:uid="{C3D509E5-6BFC-E547-B8BF-FC2B58D3383B}"/>
    <hyperlink ref="U317" r:id="rId632" display="https://ictv.global/taxonomy/taxondetails?taxnode_id=202200533" xr:uid="{8EEB8B12-529F-DA4E-8F62-57DD49A0FDCE}"/>
    <hyperlink ref="T318" r:id="rId633" display="https://ictv.global/ictv/proposals/2021.010B.R.Binomial_names.zip" xr:uid="{CB2E4FF2-8986-6248-AA1B-C416F9151F45}"/>
    <hyperlink ref="U318" r:id="rId634" display="https://ictv.global/taxonomy/taxondetails?taxnode_id=202208917" xr:uid="{B3E836F8-90A8-2443-8C70-1E3E20C8AB9C}"/>
    <hyperlink ref="T319" r:id="rId635" display="https://ictv.global/ictv/proposals/2021.010B.R.Binomial_names.zip" xr:uid="{90239FC1-D9FD-DD46-925F-112A81B2AB50}"/>
    <hyperlink ref="U319" r:id="rId636" display="https://ictv.global/taxonomy/taxondetails?taxnode_id=202208919" xr:uid="{3D0F29DB-EEC2-7F4F-A7EA-DA999274AD45}"/>
    <hyperlink ref="T320" r:id="rId637" display="https://ictv.global/ictv/proposals/2021.010B.R.Binomial_names.zip" xr:uid="{6D58E925-251D-BE4C-B2BF-D8A5AD5A7C44}"/>
    <hyperlink ref="U320" r:id="rId638" display="https://ictv.global/taxonomy/taxondetails?taxnode_id=202208925" xr:uid="{45A6D5CF-881C-6741-8985-AEAE01FEBAFE}"/>
    <hyperlink ref="T321" r:id="rId639" display="https://ictv.global/ictv/proposals/2021.010B.R.Binomial_names.zip" xr:uid="{65A4C808-5EC0-EF42-93AA-8EC3D0660B22}"/>
    <hyperlink ref="U321" r:id="rId640" display="https://ictv.global/taxonomy/taxondetails?taxnode_id=202205478" xr:uid="{1570B8D7-C07E-884C-B7D6-586F308F2928}"/>
    <hyperlink ref="T322" r:id="rId641" display="https://ictv.global/ictv/proposals/2021.010B.R.Binomial_names.zip" xr:uid="{CC459EFA-351E-6C48-92D6-8902EBF65E24}"/>
    <hyperlink ref="U322" r:id="rId642" display="https://ictv.global/taxonomy/taxondetails?taxnode_id=202208923" xr:uid="{4BEDBD0A-4B11-664D-A857-2F37115E9C22}"/>
    <hyperlink ref="T323" r:id="rId643" display="https://ictv.global/ictv/proposals/2021.010B.R.Binomial_names.zip" xr:uid="{45B17F93-B200-BD41-BF31-77851097682D}"/>
    <hyperlink ref="U323" r:id="rId644" display="https://ictv.global/taxonomy/taxondetails?taxnode_id=202205475" xr:uid="{FB289007-88E9-AD42-B43A-AFB65889AC5A}"/>
    <hyperlink ref="T324" r:id="rId645" display="https://ictv.global/ictv/proposals/2021.010B.R.Binomial_names.zip" xr:uid="{25504D24-D3CF-1941-8BE5-7D1D1F43FB4B}"/>
    <hyperlink ref="U324" r:id="rId646" display="https://ictv.global/taxonomy/taxondetails?taxnode_id=202205476" xr:uid="{71C6325B-C79F-0741-8D92-5DACD84E1C8D}"/>
    <hyperlink ref="T325" r:id="rId647" display="https://ictv.global/ictv/proposals/2021.010B.R.Binomial_names.zip" xr:uid="{37E70C03-C312-8145-9F64-6174D835F110}"/>
    <hyperlink ref="U325" r:id="rId648" display="https://ictv.global/taxonomy/taxondetails?taxnode_id=202205477" xr:uid="{E41ABDA3-B5FA-2249-92F8-B330B916851C}"/>
    <hyperlink ref="T326" r:id="rId649" display="https://ictv.global/ictv/proposals/2021.010B.R.Binomial_names.zip" xr:uid="{B48B3343-A13C-7B46-8AAA-42C7E53487A8}"/>
    <hyperlink ref="U326" r:id="rId650" display="https://ictv.global/taxonomy/taxondetails?taxnode_id=202208040" xr:uid="{5FEAC8AB-05B0-4947-956D-1A9BD5BD39D0}"/>
    <hyperlink ref="T327" r:id="rId651" display="https://ictv.global/ictv/proposals/2021.010B.R.Binomial_names.zip" xr:uid="{79E7398A-B0A2-E34B-87B7-C786EA733613}"/>
    <hyperlink ref="U327" r:id="rId652" display="https://ictv.global/taxonomy/taxondetails?taxnode_id=202208037" xr:uid="{26DE5752-B7EB-3F47-A241-5C6F92DC50AB}"/>
    <hyperlink ref="T328" r:id="rId653" display="https://ictv.global/ictv/proposals/2021.010B.R.Binomial_names.zip" xr:uid="{B48E7108-A81E-A54C-9D4C-96CD9AAE5035}"/>
    <hyperlink ref="U328" r:id="rId654" display="https://ictv.global/taxonomy/taxondetails?taxnode_id=202208870" xr:uid="{54973EFE-1023-C64E-AFDB-6E5645396A67}"/>
    <hyperlink ref="T329" r:id="rId655" display="https://ictv.global/ictv/proposals/2021.010B.R.Binomial_names.zip" xr:uid="{F794E86F-0D3B-8F46-B635-CE02E574A001}"/>
    <hyperlink ref="U329" r:id="rId656" display="https://ictv.global/taxonomy/taxondetails?taxnode_id=202208038" xr:uid="{3CFA24AB-5D8E-3D46-82CF-5D68A58FEC08}"/>
    <hyperlink ref="T330" r:id="rId657" display="https://ictv.global/ictv/proposals/2021.010B.R.Binomial_names.zip" xr:uid="{9678B1A1-A81F-B547-947A-55A42CE644C2}"/>
    <hyperlink ref="U330" r:id="rId658" display="https://ictv.global/taxonomy/taxondetails?taxnode_id=202208039" xr:uid="{AB3DE343-13AC-9344-90E4-B18F54AEF9ED}"/>
    <hyperlink ref="T331" r:id="rId659" display="https://ictv.global/ictv/proposals/2021.010B.R.Binomial_names.zip" xr:uid="{135F1187-5E24-FB41-B33C-7A3F3E8A9169}"/>
    <hyperlink ref="U331" r:id="rId660" display="https://ictv.global/taxonomy/taxondetails?taxnode_id=202208871" xr:uid="{ADB9AC38-2A32-7348-BC6C-D60D76331FD9}"/>
    <hyperlink ref="T332" r:id="rId661" display="https://ictv.global/ictv/proposals/2021.010B.R.Binomial_names.zip" xr:uid="{02E21BB7-46EF-3848-8836-A353625DE1C0}"/>
    <hyperlink ref="U332" r:id="rId662" display="https://ictv.global/taxonomy/taxondetails?taxnode_id=202208921" xr:uid="{207C0DB5-74AB-3649-8F7D-4750D8CD2462}"/>
    <hyperlink ref="T333" r:id="rId663" display="https://ictv.global/ictv/proposals/2021.010B.R.Binomial_names.zip" xr:uid="{803F75F7-1FC5-6641-9D35-7E3EF4975E1D}"/>
    <hyperlink ref="U333" r:id="rId664" display="https://ictv.global/taxonomy/taxondetails?taxnode_id=202208915" xr:uid="{7C24D3BE-743F-A345-BF31-1142C74B77B9}"/>
    <hyperlink ref="T334" r:id="rId665" display="https://ictv.global/ictv/proposals/2021.029B.R.Flavophages_9_families.zip" xr:uid="{50D2FB50-5552-4A4E-9CC9-7A13CF2DC512}"/>
    <hyperlink ref="U334" r:id="rId666" display="https://ictv.global/taxonomy/taxondetails?taxnode_id=202213575" xr:uid="{840A85A9-E903-0741-BF35-EE40A2C38B61}"/>
    <hyperlink ref="T335" r:id="rId667" display="https://ictv.global/ictv/proposals/2022.001B.Aliceevansviridae.zip" xr:uid="{76838B61-41C4-B441-B46B-15A1427C38EC}"/>
    <hyperlink ref="U335" r:id="rId668" display="https://ictv.global/taxonomy/taxondetails?taxnode_id=202214425" xr:uid="{CDB6AC75-2327-6D4D-B27F-DE61DCB6B9E9}"/>
    <hyperlink ref="T336" r:id="rId669" display="https://ictv.global/ictv/proposals/2022.001B.Aliceevansviridae.zip" xr:uid="{47C60039-2231-6045-8256-5E884C6DEFAE}"/>
    <hyperlink ref="U336" r:id="rId670" display="https://ictv.global/taxonomy/taxondetails?taxnode_id=202201269" xr:uid="{449DC6F2-D763-404D-B4A2-2DACFB4DDFC6}"/>
    <hyperlink ref="T337" r:id="rId671" display="https://ictv.global/ictv/proposals/2022.001B.Aliceevansviridae.zip" xr:uid="{29629C69-571C-BA4E-8DC5-FBEBE2D0FB97}"/>
    <hyperlink ref="U337" r:id="rId672" display="https://ictv.global/taxonomy/taxondetails?taxnode_id=202201267" xr:uid="{7B93B1B9-6A16-7E4C-B17E-1F3A902FE68D}"/>
    <hyperlink ref="T338" r:id="rId673" display="https://ictv.global/ictv/proposals/2022.001B.Aliceevansviridae.zip" xr:uid="{BEED7F2E-F6E3-5E4D-BE29-4686A3D0953F}"/>
    <hyperlink ref="U338" r:id="rId674" display="https://ictv.global/taxonomy/taxondetails?taxnode_id=202201268" xr:uid="{ECF6F839-6974-3D45-9152-7ECA1C10AEEA}"/>
    <hyperlink ref="T339" r:id="rId675" display="https://ictv.global/ictv/proposals/2022.001B.Aliceevansviridae.zip" xr:uid="{8B2ABBDA-9C76-F544-9391-DDFF4CBF3B4C}"/>
    <hyperlink ref="U339" r:id="rId676" display="https://ictv.global/taxonomy/taxondetails?taxnode_id=202201270" xr:uid="{76AF968C-EF76-BA4B-908B-B943EB298CE6}"/>
    <hyperlink ref="T340" r:id="rId677" display="https://ictv.global/ictv/proposals/2022.001B.Aliceevansviridae.zip" xr:uid="{2475E85C-B4D9-FC4F-9E5E-92952F30B1A7}"/>
    <hyperlink ref="U340" r:id="rId678" display="https://ictv.global/taxonomy/taxondetails?taxnode_id=202214433" xr:uid="{F8410793-845F-9040-9AF2-FB0D20A1BD4F}"/>
    <hyperlink ref="T341" r:id="rId679" display="https://ictv.global/ictv/proposals/2022.001B.Aliceevansviridae.zip" xr:uid="{F25ED342-AD8D-CF4C-87A8-46D7062EB6E9}"/>
    <hyperlink ref="U341" r:id="rId680" display="https://ictv.global/taxonomy/taxondetails?taxnode_id=202214434" xr:uid="{9620BADA-BCFC-B54B-AF6C-718172F42A5B}"/>
    <hyperlink ref="T342" r:id="rId681" display="https://ictv.global/ictv/proposals/2022.001B.Aliceevansviridae.zip" xr:uid="{1A93A6D7-0F8A-F34C-9875-C75739C79D14}"/>
    <hyperlink ref="U342" r:id="rId682" display="https://ictv.global/taxonomy/taxondetails?taxnode_id=202214435" xr:uid="{99B7EA62-9D71-B748-8386-C24FD616E0EC}"/>
    <hyperlink ref="T343" r:id="rId683" display="https://ictv.global/ictv/proposals/2022.001B.Aliceevansviridae.zip" xr:uid="{9A3AB0DB-E595-8940-B844-F74E1C86E868}"/>
    <hyperlink ref="U343" r:id="rId684" display="https://ictv.global/taxonomy/taxondetails?taxnode_id=202214436" xr:uid="{895DB8F9-13AD-174D-90D7-A50E8E485759}"/>
    <hyperlink ref="T344" r:id="rId685" display="https://ictv.global/ictv/proposals/2022.001B.Aliceevansviridae.zip" xr:uid="{4FAC23D9-595F-D040-A11B-727A3D8D78FE}"/>
    <hyperlink ref="U344" r:id="rId686" display="https://ictv.global/taxonomy/taxondetails?taxnode_id=202214437" xr:uid="{EF98531F-29D9-8149-A691-001364C068CE}"/>
    <hyperlink ref="T345" r:id="rId687" display="https://ictv.global/ictv/proposals/2022.001B.Aliceevansviridae.zip" xr:uid="{907766F2-B654-5748-BFBF-9185DE0E3A96}"/>
    <hyperlink ref="U345" r:id="rId688" display="https://ictv.global/taxonomy/taxondetails?taxnode_id=202214426" xr:uid="{D6C9E444-5EAD-C44D-95AE-98DCD43133D5}"/>
    <hyperlink ref="T346" r:id="rId689" display="https://ictv.global/ictv/proposals/2022.001B.Aliceevansviridae.zip" xr:uid="{7A83AC90-0081-3540-AA2E-81956716A866}"/>
    <hyperlink ref="U346" r:id="rId690" display="https://ictv.global/taxonomy/taxondetails?taxnode_id=202214427" xr:uid="{29C2DC5A-5F60-5540-9084-C585B30B82A6}"/>
    <hyperlink ref="T347" r:id="rId691" display="https://ictv.global/ictv/proposals/2022.001B.Aliceevansviridae.zip" xr:uid="{1076FAF6-38F2-D347-955A-ED4E6C979826}"/>
    <hyperlink ref="U347" r:id="rId692" display="https://ictv.global/taxonomy/taxondetails?taxnode_id=202214428" xr:uid="{99E6F4F2-B09D-0A47-98ED-DFFCB53D5CD6}"/>
    <hyperlink ref="T348" r:id="rId693" display="https://ictv.global/ictv/proposals/2022.001B.Aliceevansviridae.zip" xr:uid="{DE9F3947-6CA6-8448-8683-3D37A71235C9}"/>
    <hyperlink ref="U348" r:id="rId694" display="https://ictv.global/taxonomy/taxondetails?taxnode_id=202214429" xr:uid="{3E2CA5B3-D554-A748-858B-6C8E278FCA25}"/>
    <hyperlink ref="T349" r:id="rId695" display="https://ictv.global/ictv/proposals/2022.001B.Aliceevansviridae.zip" xr:uid="{A45CCEA2-041C-8C46-A7F3-37E66F2AA22B}"/>
    <hyperlink ref="U349" r:id="rId696" display="https://ictv.global/taxonomy/taxondetails?taxnode_id=202214430" xr:uid="{AF1FC144-AE32-F240-A2F1-FBF78509685D}"/>
    <hyperlink ref="T350" r:id="rId697" display="https://ictv.global/ictv/proposals/2022.001B.Aliceevansviridae.zip" xr:uid="{64F1E23E-BFAB-1C47-A758-29D8D472065F}"/>
    <hyperlink ref="U350" r:id="rId698" display="https://ictv.global/taxonomy/taxondetails?taxnode_id=202214431" xr:uid="{8739A31B-DE2C-2C43-828B-83C918C17C8A}"/>
    <hyperlink ref="T351" r:id="rId699" display="https://ictv.global/ictv/proposals/2022.001B.Aliceevansviridae.zip" xr:uid="{B33211F0-E1F5-0442-AE2A-808F4B3B5778}"/>
    <hyperlink ref="U351" r:id="rId700" display="https://ictv.global/taxonomy/taxondetails?taxnode_id=202214432" xr:uid="{CC7DA6D5-6670-7F40-8E87-3FAE1AB43733}"/>
    <hyperlink ref="T352" r:id="rId701" display="https://ictv.global/ictv/proposals/2022.001B.Aliceevansviridae.zip" xr:uid="{0A7CC195-F4BB-FA4B-9EF2-5DB04CA57CFA}"/>
    <hyperlink ref="U352" r:id="rId702" display="https://ictv.global/taxonomy/taxondetails?taxnode_id=202214438" xr:uid="{E1CFFF32-EF89-BE4D-9591-844D178214C4}"/>
    <hyperlink ref="T353" r:id="rId703" display="https://ictv.global/ictv/proposals/2022.001B.Aliceevansviridae.zip" xr:uid="{792EF62F-BB0E-D54D-A4B7-B3EDE138C7EB}"/>
    <hyperlink ref="U353" r:id="rId704" display="https://ictv.global/taxonomy/taxondetails?taxnode_id=202214439" xr:uid="{6BD6E2C5-5DEC-6644-85BC-3F26ADE808DC}"/>
    <hyperlink ref="T354" r:id="rId705" display="https://ictv.global/ictv/proposals/2022.001B.Aliceevansviridae.zip" xr:uid="{9BB2506F-513E-F449-B948-D774A80B4772}"/>
    <hyperlink ref="U354" r:id="rId706" display="https://ictv.global/taxonomy/taxondetails?taxnode_id=202214440" xr:uid="{A0075377-9D40-8949-BD08-5A6AA733CD2B}"/>
    <hyperlink ref="T355" r:id="rId707" display="https://ictv.global/ictv/proposals/2022.001B.Aliceevansviridae.zip" xr:uid="{179D4328-99A3-A74E-BF50-4F867B547105}"/>
    <hyperlink ref="U355" r:id="rId708" display="https://ictv.global/taxonomy/taxondetails?taxnode_id=202214441" xr:uid="{F3CE5DA6-1345-E54C-BD80-81CF4B22EC5C}"/>
    <hyperlink ref="T356" r:id="rId709" display="https://ictv.global/ictv/proposals/2022.001B.Aliceevansviridae.zip" xr:uid="{96C11C6C-748E-E741-AACE-00C40453288A}"/>
    <hyperlink ref="U356" r:id="rId710" display="https://ictv.global/taxonomy/taxondetails?taxnode_id=202214442" xr:uid="{A287D02B-7EF3-F043-8C7C-C1DC29BDA1A9}"/>
    <hyperlink ref="T357" r:id="rId711" display="https://ictv.global/ictv/proposals/2022.001B.Aliceevansviridae.zip" xr:uid="{450355AE-B2B9-BC4C-8417-9E65A8100403}"/>
    <hyperlink ref="U357" r:id="rId712" display="https://ictv.global/taxonomy/taxondetails?taxnode_id=202214443" xr:uid="{C09B807F-98EC-1049-933A-8AA095AE24E6}"/>
    <hyperlink ref="T358" r:id="rId713" display="https://ictv.global/ictv/proposals/2022.001B.Aliceevansviridae.zip" xr:uid="{F86D681D-5E6D-A944-BC6A-C955880B1A70}"/>
    <hyperlink ref="U358" r:id="rId714" display="https://ictv.global/taxonomy/taxondetails?taxnode_id=202214444" xr:uid="{E6FA392A-7B4D-8845-A5E3-7CCA70E0ADED}"/>
    <hyperlink ref="T359" r:id="rId715" display="https://ictv.global/ictv/proposals/2022.001B.Aliceevansviridae.zip" xr:uid="{A83C195F-0427-8B41-B137-D501D6020DDB}"/>
    <hyperlink ref="U359" r:id="rId716" display="https://ictv.global/taxonomy/taxondetails?taxnode_id=202214445" xr:uid="{8641AFE4-E6D7-3A45-82E9-A54A03710C97}"/>
    <hyperlink ref="T360" r:id="rId717" display="https://ictv.global/ictv/proposals/2022.001B.Aliceevansviridae.zip" xr:uid="{1236334A-5903-E64E-83A7-08D0B44122DC}"/>
    <hyperlink ref="U360" r:id="rId718" display="https://ictv.global/taxonomy/taxondetails?taxnode_id=202201271" xr:uid="{D49DB965-0643-CF4D-A8EF-D0FF5A90D114}"/>
    <hyperlink ref="T361" r:id="rId719" display="https://ictv.global/ictv/proposals/2022.001B.Aliceevansviridae.zip" xr:uid="{B26AB8F6-2463-0043-9CE5-086F3E783CBB}"/>
    <hyperlink ref="U361" r:id="rId720" display="https://ictv.global/taxonomy/taxondetails?taxnode_id=202214447" xr:uid="{D76D1499-0E6C-FB4D-8AFC-C68A755D7132}"/>
    <hyperlink ref="T362" r:id="rId721" display="https://ictv.global/ictv/proposals/2022.001B.Aliceevansviridae.zip" xr:uid="{3D822E38-6663-FF49-9B78-E5F95AD41F48}"/>
    <hyperlink ref="U362" r:id="rId722" display="https://ictv.global/taxonomy/taxondetails?taxnode_id=202214448" xr:uid="{2957C05E-3A75-CD46-9EC8-6D1FDBB5B1EF}"/>
    <hyperlink ref="T363" r:id="rId723" display="https://ictv.global/ictv/proposals/2022.001B.Aliceevansviridae.zip" xr:uid="{FADF9F1D-E288-CF4E-8E14-BCC83767FF86}"/>
    <hyperlink ref="U363" r:id="rId724" display="https://ictv.global/taxonomy/taxondetails?taxnode_id=202214449" xr:uid="{3A5EC93C-AB77-D54C-BD8A-36EBAACBE195}"/>
    <hyperlink ref="T364" r:id="rId725" display="https://ictv.global/ictv/proposals/2022.001B.Aliceevansviridae.zip" xr:uid="{0125A0A7-2444-274B-9202-D56715E20C5A}"/>
    <hyperlink ref="U364" r:id="rId726" display="https://ictv.global/taxonomy/taxondetails?taxnode_id=202214450" xr:uid="{48F2EBDD-4CAB-C748-83C7-2C07BBA5D41C}"/>
    <hyperlink ref="T365" r:id="rId727" display="https://ictv.global/ictv/proposals/2022.001B.Aliceevansviridae.zip" xr:uid="{4B5124E3-EF3E-2B40-8042-C4B1B64F3D27}"/>
    <hyperlink ref="U365" r:id="rId728" display="https://ictv.global/taxonomy/taxondetails?taxnode_id=202214446" xr:uid="{6DE39700-E22A-0044-98A9-0969FDDACAF9}"/>
    <hyperlink ref="T366" r:id="rId729" display="https://ictv.global/ictv/proposals/2022.001B.Aliceevansviridae.zip" xr:uid="{1FC4030E-2A44-FD45-B089-B727A4CCB67B}"/>
    <hyperlink ref="U366" r:id="rId730" display="https://ictv.global/taxonomy/taxondetails?taxnode_id=202214451" xr:uid="{8481BAAA-18A8-0D4B-912D-ADCD0DE4865A}"/>
    <hyperlink ref="T367" r:id="rId731" display="https://ictv.global/ictv/proposals/2022.001B.Aliceevansviridae.zip" xr:uid="{6594C114-3A51-8941-8F95-E08509BCF8EA}"/>
    <hyperlink ref="U367" r:id="rId732" display="https://ictv.global/taxonomy/taxondetails?taxnode_id=202214452" xr:uid="{22487FEC-75C3-894B-A6B2-2C2169A2D19F}"/>
    <hyperlink ref="T368" r:id="rId733" display="https://ictv.global/ictv/proposals/2022.001B.Aliceevansviridae.zip" xr:uid="{1A16CF02-15BB-4344-9354-F123507A5BE1}"/>
    <hyperlink ref="U368" r:id="rId734" display="https://ictv.global/taxonomy/taxondetails?taxnode_id=202214453" xr:uid="{23A8840B-21A5-A148-A3B0-F6BE9C750127}"/>
    <hyperlink ref="T369" r:id="rId735" display="https://ictv.global/ictv/proposals/2022.001B.Aliceevansviridae.zip" xr:uid="{6F0D81F5-03C7-8044-9017-B4E5883FAE0A}"/>
    <hyperlink ref="U369" r:id="rId736" display="https://ictv.global/taxonomy/taxondetails?taxnode_id=202201275" xr:uid="{18F3B5CE-4D26-F046-B657-256C1BD72A82}"/>
    <hyperlink ref="T370" r:id="rId737" display="https://ictv.global/ictv/proposals/2022.001B.Aliceevansviridae.zip" xr:uid="{4A52CA6E-EB77-5441-8322-42812EC3AFBA}"/>
    <hyperlink ref="U370" r:id="rId738" display="https://ictv.global/taxonomy/taxondetails?taxnode_id=202214353" xr:uid="{6489D7C2-0C00-B747-80C5-EBC0E50203DF}"/>
    <hyperlink ref="T371" r:id="rId739" display="https://ictv.global/ictv/proposals/2022.001B.Aliceevansviridae.zip" xr:uid="{996DB453-2B32-C446-951A-6C8830709129}"/>
    <hyperlink ref="U371" r:id="rId740" display="https://ictv.global/taxonomy/taxondetails?taxnode_id=202214367" xr:uid="{F4E2C3E0-34E9-2948-970F-EA6E88B9D470}"/>
    <hyperlink ref="T372" r:id="rId741" display="https://ictv.global/ictv/proposals/2022.001B.Aliceevansviridae.zip" xr:uid="{51A09591-678B-8F40-9E16-A9AFC8D11BCE}"/>
    <hyperlink ref="U372" r:id="rId742" display="https://ictv.global/taxonomy/taxondetails?taxnode_id=202214368" xr:uid="{B91CA61B-AEAB-2541-B54B-F5583BAF998D}"/>
    <hyperlink ref="T373" r:id="rId743" display="https://ictv.global/ictv/proposals/2022.001B.Aliceevansviridae.zip" xr:uid="{6C7B2162-B155-3B44-A363-08A2ED6E7455}"/>
    <hyperlink ref="U373" r:id="rId744" display="https://ictv.global/taxonomy/taxondetails?taxnode_id=202214369" xr:uid="{F05C5F45-6EBD-C045-8337-216290CD2FD7}"/>
    <hyperlink ref="T374" r:id="rId745" display="https://ictv.global/ictv/proposals/2022.001B.Aliceevansviridae.zip" xr:uid="{88200DFF-A011-6049-8574-CB0AD78B3818}"/>
    <hyperlink ref="U374" r:id="rId746" display="https://ictv.global/taxonomy/taxondetails?taxnode_id=202214370" xr:uid="{C4E32A0B-4890-D148-8F2E-E3A3DDA1BE79}"/>
    <hyperlink ref="T375" r:id="rId747" display="https://ictv.global/ictv/proposals/2022.001B.Aliceevansviridae.zip" xr:uid="{9D5F1DCE-2876-5E48-8BA7-8ECF0944F8EA}"/>
    <hyperlink ref="U375" r:id="rId748" display="https://ictv.global/taxonomy/taxondetails?taxnode_id=202214371" xr:uid="{6D52267C-A28F-3342-A514-152079DB7BF9}"/>
    <hyperlink ref="T376" r:id="rId749" display="https://ictv.global/ictv/proposals/2022.001B.Aliceevansviridae.zip" xr:uid="{54B4DDD3-059D-0345-AD16-464A4C8DD0CB}"/>
    <hyperlink ref="U376" r:id="rId750" display="https://ictv.global/taxonomy/taxondetails?taxnode_id=202214372" xr:uid="{DAF173E6-2593-5449-A20D-6B5B74759F8C}"/>
    <hyperlink ref="T377" r:id="rId751" display="https://ictv.global/ictv/proposals/2022.001B.Aliceevansviridae.zip" xr:uid="{935FB886-30A8-B546-B558-C80F93CF43CC}"/>
    <hyperlink ref="U377" r:id="rId752" display="https://ictv.global/taxonomy/taxondetails?taxnode_id=202214373" xr:uid="{2F78AE72-4018-9043-AC85-112D072D55B6}"/>
    <hyperlink ref="T378" r:id="rId753" display="https://ictv.global/ictv/proposals/2022.001B.Aliceevansviridae.zip" xr:uid="{EE4391B1-0E47-7A43-B69F-F61461F07A0F}"/>
    <hyperlink ref="U378" r:id="rId754" display="https://ictv.global/taxonomy/taxondetails?taxnode_id=202214374" xr:uid="{70E1F0AE-40DD-7D49-A82F-17276E65F1DC}"/>
    <hyperlink ref="T379" r:id="rId755" display="https://ictv.global/ictv/proposals/2022.001B.Aliceevansviridae.zip" xr:uid="{AC5C797E-4187-8746-BBE5-19BB01B8E975}"/>
    <hyperlink ref="U379" r:id="rId756" display="https://ictv.global/taxonomy/taxondetails?taxnode_id=202214375" xr:uid="{1752555F-90B8-7C4E-A947-93270DE26F2F}"/>
    <hyperlink ref="T380" r:id="rId757" display="https://ictv.global/ictv/proposals/2022.001B.Aliceevansviridae.zip" xr:uid="{C38AE549-50C9-E74E-8AAD-4ED42B548D59}"/>
    <hyperlink ref="U380" r:id="rId758" display="https://ictv.global/taxonomy/taxondetails?taxnode_id=202214376" xr:uid="{FADFB9C5-70F4-6D46-8520-1DD2AD771B70}"/>
    <hyperlink ref="T381" r:id="rId759" display="https://ictv.global/ictv/proposals/2022.001B.Aliceevansviridae.zip" xr:uid="{4981114C-57C0-D94B-998D-42EBBE43A7A9}"/>
    <hyperlink ref="U381" r:id="rId760" display="https://ictv.global/taxonomy/taxondetails?taxnode_id=202214377" xr:uid="{FE697597-8642-644B-A679-3DF0FD08A926}"/>
    <hyperlink ref="T382" r:id="rId761" display="https://ictv.global/ictv/proposals/2022.001B.Aliceevansviridae.zip" xr:uid="{862B1115-4F0A-E542-9128-036D637B6474}"/>
    <hyperlink ref="U382" r:id="rId762" display="https://ictv.global/taxonomy/taxondetails?taxnode_id=202214378" xr:uid="{7BD095A6-DA16-5B40-9A5C-087C273E3242}"/>
    <hyperlink ref="T383" r:id="rId763" display="https://ictv.global/ictv/proposals/2022.001B.Aliceevansviridae.zip" xr:uid="{62071FD4-8442-5E4C-B886-3B97E9903E58}"/>
    <hyperlink ref="U383" r:id="rId764" display="https://ictv.global/taxonomy/taxondetails?taxnode_id=202214379" xr:uid="{67F9562B-9707-BD49-9B38-C73B70574343}"/>
    <hyperlink ref="T384" r:id="rId765" display="https://ictv.global/ictv/proposals/2022.001B.Aliceevansviridae.zip" xr:uid="{8EF31CCE-DD87-9F4F-A451-56A6DC11ACEE}"/>
    <hyperlink ref="U384" r:id="rId766" display="https://ictv.global/taxonomy/taxondetails?taxnode_id=202214380" xr:uid="{DA1C8943-4D27-E341-9F18-893CD079A705}"/>
    <hyperlink ref="T385" r:id="rId767" display="https://ictv.global/ictv/proposals/2022.001B.Aliceevansviridae.zip" xr:uid="{F51803D6-A76D-B645-B9CD-2A6D476E24CA}"/>
    <hyperlink ref="U385" r:id="rId768" display="https://ictv.global/taxonomy/taxondetails?taxnode_id=202214381" xr:uid="{16988426-13BA-154C-B035-999D0055334A}"/>
    <hyperlink ref="T386" r:id="rId769" display="https://ictv.global/ictv/proposals/2022.001B.Aliceevansviridae.zip" xr:uid="{7C25E3F5-6337-4044-AAD2-8C00037B3249}"/>
    <hyperlink ref="U386" r:id="rId770" display="https://ictv.global/taxonomy/taxondetails?taxnode_id=202214354" xr:uid="{650D464C-C4D4-E247-B334-5D2145F5C483}"/>
    <hyperlink ref="T387" r:id="rId771" display="https://ictv.global/ictv/proposals/2022.001B.Aliceevansviridae.zip" xr:uid="{39F75A06-6260-A140-B199-6A9888F0AFEE}"/>
    <hyperlink ref="U387" r:id="rId772" display="https://ictv.global/taxonomy/taxondetails?taxnode_id=202214355" xr:uid="{F1026331-DD77-9F46-8302-F2D54D86A483}"/>
    <hyperlink ref="T388" r:id="rId773" display="https://ictv.global/ictv/proposals/2022.001B.Aliceevansviridae.zip" xr:uid="{70D087F1-08EB-BC45-98BE-14F33880BFD1}"/>
    <hyperlink ref="U388" r:id="rId774" display="https://ictv.global/taxonomy/taxondetails?taxnode_id=202214356" xr:uid="{523A095D-C5A6-734D-882E-E318DE0B16F9}"/>
    <hyperlink ref="T389" r:id="rId775" display="https://ictv.global/ictv/proposals/2022.001B.Aliceevansviridae.zip" xr:uid="{54C3416E-048A-6943-A3EF-29928A3846C7}"/>
    <hyperlink ref="U389" r:id="rId776" display="https://ictv.global/taxonomy/taxondetails?taxnode_id=202214357" xr:uid="{2EF79F78-9E1A-A847-B92F-055A785EFC23}"/>
    <hyperlink ref="T390" r:id="rId777" display="https://ictv.global/ictv/proposals/2022.001B.Aliceevansviridae.zip" xr:uid="{54A4EA5D-7612-854D-A0B0-ACD1E86C7464}"/>
    <hyperlink ref="U390" r:id="rId778" display="https://ictv.global/taxonomy/taxondetails?taxnode_id=202214358" xr:uid="{B3850B2B-0EBF-2243-A84F-52AA02F8402D}"/>
    <hyperlink ref="T391" r:id="rId779" display="https://ictv.global/ictv/proposals/2022.001B.Aliceevansviridae.zip" xr:uid="{C78D8314-17E5-1447-9F4E-A9A5937D3FE5}"/>
    <hyperlink ref="U391" r:id="rId780" display="https://ictv.global/taxonomy/taxondetails?taxnode_id=202214359" xr:uid="{FF5BCB9C-C186-F840-96B2-F82B6D38B6DB}"/>
    <hyperlink ref="T392" r:id="rId781" display="https://ictv.global/ictv/proposals/2022.001B.Aliceevansviridae.zip" xr:uid="{210CD04E-7FD8-FF42-822B-BC3502543706}"/>
    <hyperlink ref="U392" r:id="rId782" display="https://ictv.global/taxonomy/taxondetails?taxnode_id=202214360" xr:uid="{505FF715-EA7E-5A41-87E5-E3B4A77599F2}"/>
    <hyperlink ref="T393" r:id="rId783" display="https://ictv.global/ictv/proposals/2022.001B.Aliceevansviridae.zip" xr:uid="{8ED59D49-889A-DF4D-B191-512562680A8B}"/>
    <hyperlink ref="U393" r:id="rId784" display="https://ictv.global/taxonomy/taxondetails?taxnode_id=202214361" xr:uid="{AFA4CE96-B673-224A-8253-8CF342BB2780}"/>
    <hyperlink ref="T394" r:id="rId785" display="https://ictv.global/ictv/proposals/2022.001B.Aliceevansviridae.zip" xr:uid="{07F420C2-FF75-994D-82AC-89EE6B08A5B8}"/>
    <hyperlink ref="U394" r:id="rId786" display="https://ictv.global/taxonomy/taxondetails?taxnode_id=202214362" xr:uid="{8A1EE3A8-A72D-374B-855B-842A17D3E58D}"/>
    <hyperlink ref="T395" r:id="rId787" display="https://ictv.global/ictv/proposals/2022.001B.Aliceevansviridae.zip" xr:uid="{A4CB7D8E-3D38-874E-A689-F11DA47C8BA4}"/>
    <hyperlink ref="U395" r:id="rId788" display="https://ictv.global/taxonomy/taxondetails?taxnode_id=202214363" xr:uid="{0797AB50-F214-2948-8B90-EC82F7F4017A}"/>
    <hyperlink ref="T396" r:id="rId789" display="https://ictv.global/ictv/proposals/2022.001B.Aliceevansviridae.zip" xr:uid="{8F379A45-4829-244E-BCB5-7EBAC586948E}"/>
    <hyperlink ref="U396" r:id="rId790" display="https://ictv.global/taxonomy/taxondetails?taxnode_id=202214364" xr:uid="{E638FDF7-4F4F-FB43-B08C-6948355A7723}"/>
    <hyperlink ref="T397" r:id="rId791" display="https://ictv.global/ictv/proposals/2022.001B.Aliceevansviridae.zip" xr:uid="{D8FE0E21-5C88-9A40-8001-ECF119D5992C}"/>
    <hyperlink ref="U397" r:id="rId792" display="https://ictv.global/taxonomy/taxondetails?taxnode_id=202214365" xr:uid="{3B07AF56-3C60-4041-967B-26EDC098AC7E}"/>
    <hyperlink ref="T398" r:id="rId793" display="https://ictv.global/ictv/proposals/2022.001B.Aliceevansviridae.zip" xr:uid="{086CBD0F-8C56-EE43-A7FD-DDF6F302378A}"/>
    <hyperlink ref="U398" r:id="rId794" display="https://ictv.global/taxonomy/taxondetails?taxnode_id=202214366" xr:uid="{377838AB-1644-6043-8EE6-9656FACFDA8B}"/>
    <hyperlink ref="T399" r:id="rId795" display="https://ictv.global/ictv/proposals/2022.001B.Aliceevansviridae.zip" xr:uid="{FBCE7E21-C2CE-6D44-B5CC-26BC651A4BD1}"/>
    <hyperlink ref="U399" r:id="rId796" display="https://ictv.global/taxonomy/taxondetails?taxnode_id=202214382" xr:uid="{69B6B5B0-1858-6D41-B090-CC8661A4EBE9}"/>
    <hyperlink ref="T400" r:id="rId797" display="https://ictv.global/ictv/proposals/2022.001B.Aliceevansviridae.zip" xr:uid="{6D9E0266-2BED-8942-8559-B0871511C8BB}"/>
    <hyperlink ref="U400" r:id="rId798" display="https://ictv.global/taxonomy/taxondetails?taxnode_id=202214383" xr:uid="{6CA56C61-0691-1640-9FA1-85D04CE42D82}"/>
    <hyperlink ref="T401" r:id="rId799" display="https://ictv.global/ictv/proposals/2022.001B.Aliceevansviridae.zip" xr:uid="{E7A6262C-172B-FC44-BA1B-2E66BCC3BE00}"/>
    <hyperlink ref="U401" r:id="rId800" display="https://ictv.global/taxonomy/taxondetails?taxnode_id=202214384" xr:uid="{405C48B9-4DBE-8740-B25F-AD3BBF31C574}"/>
    <hyperlink ref="T402" r:id="rId801" display="https://ictv.global/ictv/proposals/2022.001B.Aliceevansviridae.zip" xr:uid="{84D69FD4-EB02-F642-A2A7-9F51F16CDF66}"/>
    <hyperlink ref="U402" r:id="rId802" display="https://ictv.global/taxonomy/taxondetails?taxnode_id=202201274" xr:uid="{E6F21A90-0FCD-6A45-B8FB-A327216DE134}"/>
    <hyperlink ref="T403" r:id="rId803" display="https://ictv.global/ictv/proposals/2022.001B.Aliceevansviridae.zip" xr:uid="{9CD0281C-077D-8C43-9325-0140F4BBE6A0}"/>
    <hyperlink ref="U403" r:id="rId804" display="https://ictv.global/taxonomy/taxondetails?taxnode_id=202214385" xr:uid="{6FBC0C13-921E-1B48-9025-8498DDC1FD8E}"/>
    <hyperlink ref="T404" r:id="rId805" display="https://ictv.global/ictv/proposals/2022.001B.Aliceevansviridae.zip" xr:uid="{4090375B-71E4-0049-A5CF-8292C3AB2165}"/>
    <hyperlink ref="U404" r:id="rId806" display="https://ictv.global/taxonomy/taxondetails?taxnode_id=202214386" xr:uid="{9501FF99-8DC9-5040-9883-6CBA99B5C62F}"/>
    <hyperlink ref="T405" r:id="rId807" display="https://ictv.global/ictv/proposals/2022.001B.Aliceevansviridae.zip" xr:uid="{8DCBC33F-1096-A54F-BCD4-A83F03C3AF7D}"/>
    <hyperlink ref="U405" r:id="rId808" display="https://ictv.global/taxonomy/taxondetails?taxnode_id=202214387" xr:uid="{3A7A56FE-C952-5442-A809-01D1A562B23B}"/>
    <hyperlink ref="T406" r:id="rId809" display="https://ictv.global/ictv/proposals/2022.001B.Aliceevansviridae.zip" xr:uid="{A193CAE7-765E-B74B-A495-8E12DA8810AC}"/>
    <hyperlink ref="U406" r:id="rId810" display="https://ictv.global/taxonomy/taxondetails?taxnode_id=202214350" xr:uid="{F5A78D1D-61A9-1142-A196-4218CFE6A1F7}"/>
    <hyperlink ref="T407" r:id="rId811" display="https://ictv.global/ictv/proposals/2022.001B.Aliceevansviridae.zip" xr:uid="{46B00D0B-E00E-6340-B43D-F22858EDF04E}"/>
    <hyperlink ref="U407" r:id="rId812" display="https://ictv.global/taxonomy/taxondetails?taxnode_id=202214351" xr:uid="{E0AECB16-5352-A740-AD7E-D228E97F20B7}"/>
    <hyperlink ref="T408" r:id="rId813" display="https://ictv.global/ictv/proposals/2022.001B.Aliceevansviridae.zip" xr:uid="{489D0514-165E-3149-8665-AB0910CFFC4D}"/>
    <hyperlink ref="U408" r:id="rId814" display="https://ictv.global/taxonomy/taxondetails?taxnode_id=202214349" xr:uid="{AE92C72C-190F-324C-BAFD-359F4EDF9476}"/>
    <hyperlink ref="T409" r:id="rId815" display="https://ictv.global/ictv/proposals/2022.001B.Aliceevansviridae.zip" xr:uid="{FBEDFAD4-C450-7342-8327-137A5D03B74F}"/>
    <hyperlink ref="U409" r:id="rId816" display="https://ictv.global/taxonomy/taxondetails?taxnode_id=202201273" xr:uid="{4CB48B8F-05E9-8B41-B307-CBDFCF056703}"/>
    <hyperlink ref="T410" r:id="rId817" display="https://ictv.global/ictv/proposals/2022.001B.Aliceevansviridae.zip" xr:uid="{0E171213-EEB9-D84A-A41B-11689BF0A553}"/>
    <hyperlink ref="U410" r:id="rId818" display="https://ictv.global/taxonomy/taxondetails?taxnode_id=202214352" xr:uid="{D2A1C08C-2BD5-3C40-B280-90D237DA71D8}"/>
    <hyperlink ref="T411" r:id="rId819" display="https://ictv.global/ictv/proposals/2022.001B.Aliceevansviridae.zip" xr:uid="{1682F7B3-42E7-C040-9CB3-9B1674AD8FDA}"/>
    <hyperlink ref="U411" r:id="rId820" display="https://ictv.global/taxonomy/taxondetails?taxnode_id=202214388" xr:uid="{9EA1AE92-9E38-804D-AF44-26971A1D9788}"/>
    <hyperlink ref="T412" r:id="rId821" display="https://ictv.global/ictv/proposals/2022.001B.Aliceevansviridae.zip" xr:uid="{86954A29-B470-2C47-9FAF-4C05EE4B391E}"/>
    <hyperlink ref="U412" r:id="rId822" display="https://ictv.global/taxonomy/taxondetails?taxnode_id=202214389" xr:uid="{C3BAA38D-BC43-B64C-BBAF-9E98DB07F425}"/>
    <hyperlink ref="T413" r:id="rId823" display="https://ictv.global/ictv/proposals/2022.001B.Aliceevansviridae.zip" xr:uid="{6F9EBD3C-37E9-CB42-9381-4B5BDD0D480D}"/>
    <hyperlink ref="U413" r:id="rId824" display="https://ictv.global/taxonomy/taxondetails?taxnode_id=202214390" xr:uid="{6F60E17F-FF9F-C849-9B02-98D3B1DEFDFC}"/>
    <hyperlink ref="T414" r:id="rId825" display="https://ictv.global/ictv/proposals/2022.001B.Aliceevansviridae.zip" xr:uid="{0922EE15-A1D2-0A43-94D7-E4CD92EB3DDC}"/>
    <hyperlink ref="U414" r:id="rId826" display="https://ictv.global/taxonomy/taxondetails?taxnode_id=202214391" xr:uid="{82C80B1C-3EC8-6E4E-9A55-0B8CD1585A83}"/>
    <hyperlink ref="T415" r:id="rId827" display="https://ictv.global/ictv/proposals/2022.001B.Aliceevansviridae.zip" xr:uid="{E4B862AF-C018-794A-86F9-56121A7F83E9}"/>
    <hyperlink ref="U415" r:id="rId828" display="https://ictv.global/taxonomy/taxondetails?taxnode_id=202214392" xr:uid="{9778A712-EF92-744E-9640-85B0EB830AF9}"/>
    <hyperlink ref="T416" r:id="rId829" display="https://ictv.global/ictv/proposals/2022.001B.Aliceevansviridae.zip" xr:uid="{104C8BAF-A749-5E4C-9F37-C8ABFC6B0B04}"/>
    <hyperlink ref="U416" r:id="rId830" display="https://ictv.global/taxonomy/taxondetails?taxnode_id=202214393" xr:uid="{3029C784-C84C-2040-AB3B-DD77B84F455F}"/>
    <hyperlink ref="T417" r:id="rId831" display="https://ictv.global/ictv/proposals/2022.001B.Aliceevansviridae.zip" xr:uid="{031EB748-6E92-6045-A37A-512C1977E858}"/>
    <hyperlink ref="U417" r:id="rId832" display="https://ictv.global/taxonomy/taxondetails?taxnode_id=202214394" xr:uid="{57DFBD6F-C8CD-6A46-87C6-22246D2FFC20}"/>
    <hyperlink ref="T418" r:id="rId833" display="https://ictv.global/ictv/proposals/2022.001B.Aliceevansviridae.zip" xr:uid="{94043B72-7110-AC44-AF9F-420A86B2E835}"/>
    <hyperlink ref="U418" r:id="rId834" display="https://ictv.global/taxonomy/taxondetails?taxnode_id=202214395" xr:uid="{AEDA918F-8B58-5F4F-8AEE-44EE6C08E24A}"/>
    <hyperlink ref="T419" r:id="rId835" display="https://ictv.global/ictv/proposals/2022.001B.Aliceevansviridae.zip" xr:uid="{5F3CFC9B-93BF-CF45-9C81-48AFE84B9914}"/>
    <hyperlink ref="U419" r:id="rId836" display="https://ictv.global/taxonomy/taxondetails?taxnode_id=202214396" xr:uid="{50314CDE-3017-5C41-919A-F0D9306F10AB}"/>
    <hyperlink ref="T420" r:id="rId837" display="https://ictv.global/ictv/proposals/2022.001B.Aliceevansviridae.zip" xr:uid="{3917EB51-AC1F-E546-A1AF-3337EA09F645}"/>
    <hyperlink ref="U420" r:id="rId838" display="https://ictv.global/taxonomy/taxondetails?taxnode_id=202214397" xr:uid="{C8594AE7-8E23-5C42-9277-E9527E4B6592}"/>
    <hyperlink ref="T421" r:id="rId839" display="https://ictv.global/ictv/proposals/2022.001B.Aliceevansviridae.zip" xr:uid="{D8640DAD-5951-1542-83F1-1AD294770AE9}"/>
    <hyperlink ref="U421" r:id="rId840" display="https://ictv.global/taxonomy/taxondetails?taxnode_id=202214398" xr:uid="{61C35AA8-268A-E948-A59E-9D1BDE458B09}"/>
    <hyperlink ref="T422" r:id="rId841" display="https://ictv.global/ictv/proposals/2022.001B.Aliceevansviridae.zip" xr:uid="{99CB5C53-C354-924F-ACBC-C286F1FDB01A}"/>
    <hyperlink ref="U422" r:id="rId842" display="https://ictv.global/taxonomy/taxondetails?taxnode_id=202214399" xr:uid="{3D1E27AF-CDC1-7F47-BD28-E409E421D327}"/>
    <hyperlink ref="T423" r:id="rId843" display="https://ictv.global/ictv/proposals/2022.001B.Aliceevansviridae.zip" xr:uid="{9644215D-DA47-1841-B95D-0CE5F23F003E}"/>
    <hyperlink ref="U423" r:id="rId844" display="https://ictv.global/taxonomy/taxondetails?taxnode_id=202214400" xr:uid="{56578856-CF4B-764F-AFB4-60ECE9E67085}"/>
    <hyperlink ref="T424" r:id="rId845" display="https://ictv.global/ictv/proposals/2022.001B.Aliceevansviridae.zip" xr:uid="{743D46F8-CD8F-1443-96A0-F256E6258016}"/>
    <hyperlink ref="U424" r:id="rId846" display="https://ictv.global/taxonomy/taxondetails?taxnode_id=202214401" xr:uid="{C83A1B32-2C74-AD44-A720-D0DA8E758DCB}"/>
    <hyperlink ref="T425" r:id="rId847" display="https://ictv.global/ictv/proposals/2022.001B.Aliceevansviridae.zip" xr:uid="{CA6D2A46-9D5B-A341-937D-349107F74E7D}"/>
    <hyperlink ref="U425" r:id="rId848" display="https://ictv.global/taxonomy/taxondetails?taxnode_id=202214402" xr:uid="{DE683A8D-6785-3947-B203-C1796A52AC44}"/>
    <hyperlink ref="T426" r:id="rId849" display="https://ictv.global/ictv/proposals/2022.001B.Aliceevansviridae.zip" xr:uid="{CAD20949-577D-2B47-8114-35C155C05322}"/>
    <hyperlink ref="U426" r:id="rId850" display="https://ictv.global/taxonomy/taxondetails?taxnode_id=202214403" xr:uid="{A0E8FFB9-8327-804A-B016-6194CA0AB5E2}"/>
    <hyperlink ref="T427" r:id="rId851" display="https://ictv.global/ictv/proposals/2022.001B.Aliceevansviridae.zip" xr:uid="{FCD02FB5-667C-5842-9981-45EE639AA984}"/>
    <hyperlink ref="U427" r:id="rId852" display="https://ictv.global/taxonomy/taxondetails?taxnode_id=202214404" xr:uid="{B7AE1164-DFD9-0241-AF79-108CA51312D2}"/>
    <hyperlink ref="T428" r:id="rId853" display="https://ictv.global/ictv/proposals/2022.001B.Aliceevansviridae.zip" xr:uid="{7804A5A8-9156-9040-BBB0-1E5F647B2B51}"/>
    <hyperlink ref="U428" r:id="rId854" display="https://ictv.global/taxonomy/taxondetails?taxnode_id=202214405" xr:uid="{444104FC-D80A-8B4C-938C-27DB26886A9B}"/>
    <hyperlink ref="T429" r:id="rId855" display="https://ictv.global/ictv/proposals/2022.001B.Aliceevansviridae.zip" xr:uid="{C4106832-B702-5C43-AC55-AD5524616B27}"/>
    <hyperlink ref="U429" r:id="rId856" display="https://ictv.global/taxonomy/taxondetails?taxnode_id=202214406" xr:uid="{404083E0-B7B6-0A49-B24A-C21772924311}"/>
    <hyperlink ref="T430" r:id="rId857" display="https://ictv.global/ictv/proposals/2022.001B.Aliceevansviridae.zip" xr:uid="{65B76616-4560-B045-919F-C6E7AB9FB3BB}"/>
    <hyperlink ref="U430" r:id="rId858" display="https://ictv.global/taxonomy/taxondetails?taxnode_id=202214407" xr:uid="{8BE22272-E44A-8E48-8E45-58779C695E42}"/>
    <hyperlink ref="T431" r:id="rId859" display="https://ictv.global/ictv/proposals/2022.001B.Aliceevansviridae.zip" xr:uid="{DBD81EC5-3EFC-9C43-93AB-0D242FD07DF4}"/>
    <hyperlink ref="U431" r:id="rId860" display="https://ictv.global/taxonomy/taxondetails?taxnode_id=202214408" xr:uid="{2E117273-5116-2649-A721-9072D16D9E6E}"/>
    <hyperlink ref="T432" r:id="rId861" display="https://ictv.global/ictv/proposals/2022.001B.Aliceevansviridae.zip" xr:uid="{7DDAE9F3-4016-EB4C-A4FF-449E93AD2722}"/>
    <hyperlink ref="U432" r:id="rId862" display="https://ictv.global/taxonomy/taxondetails?taxnode_id=202214409" xr:uid="{E880C75F-9718-1D4B-9CC3-1373D51EEC45}"/>
    <hyperlink ref="T433" r:id="rId863" display="https://ictv.global/ictv/proposals/2022.001B.Aliceevansviridae.zip" xr:uid="{C738085C-8211-D94A-B928-7CF77348BC49}"/>
    <hyperlink ref="U433" r:id="rId864" display="https://ictv.global/taxonomy/taxondetails?taxnode_id=202214410" xr:uid="{2A7C85A7-C894-3046-ADEB-1AA860942637}"/>
    <hyperlink ref="T434" r:id="rId865" display="https://ictv.global/ictv/proposals/2022.001B.Aliceevansviridae.zip" xr:uid="{7816D09E-5452-F840-98E9-D1CC74326529}"/>
    <hyperlink ref="U434" r:id="rId866" display="https://ictv.global/taxonomy/taxondetails?taxnode_id=202201276" xr:uid="{8A0AFF8B-F7C6-784D-981D-41180914988A}"/>
    <hyperlink ref="T435" r:id="rId867" display="https://ictv.global/ictv/proposals/2022.001B.Aliceevansviridae.zip" xr:uid="{82FE998C-2803-0A4E-9890-8A41A7CD07A6}"/>
    <hyperlink ref="U435" r:id="rId868" display="https://ictv.global/taxonomy/taxondetails?taxnode_id=202201277" xr:uid="{86339B9B-7CF8-C248-911B-40A6A6E6F86A}"/>
    <hyperlink ref="T436" r:id="rId869" display="https://ictv.global/ictv/proposals/2022.001B.Aliceevansviridae.zip" xr:uid="{CA573885-C081-2245-B157-4B551551A891}"/>
    <hyperlink ref="U436" r:id="rId870" display="https://ictv.global/taxonomy/taxondetails?taxnode_id=202214411" xr:uid="{03BC63FA-353E-604B-B95E-E1B0C6F046F5}"/>
    <hyperlink ref="T437" r:id="rId871" display="https://ictv.global/ictv/proposals/2022.001B.Aliceevansviridae.zip" xr:uid="{CC949041-DA9D-844C-BD12-AE5AEECCD6B4}"/>
    <hyperlink ref="U437" r:id="rId872" display="https://ictv.global/taxonomy/taxondetails?taxnode_id=202214412" xr:uid="{D020EB41-9C61-3D46-A9CB-B08AC8BF20E2}"/>
    <hyperlink ref="T438" r:id="rId873" display="https://ictv.global/ictv/proposals/2022.001B.Aliceevansviridae.zip" xr:uid="{A41C4B95-EEAA-8146-BB00-1116E3CA76F2}"/>
    <hyperlink ref="U438" r:id="rId874" display="https://ictv.global/taxonomy/taxondetails?taxnode_id=202214415" xr:uid="{02B265C5-85DE-9143-A2EF-DD250D125327}"/>
    <hyperlink ref="T439" r:id="rId875" display="https://ictv.global/ictv/proposals/2022.001B.Aliceevansviridae.zip" xr:uid="{A42B6B6F-F206-5041-9438-2CE347EEFDBA}"/>
    <hyperlink ref="U439" r:id="rId876" display="https://ictv.global/taxonomy/taxondetails?taxnode_id=202214416" xr:uid="{31917261-AB30-2A49-BF75-7EA91832F6B1}"/>
    <hyperlink ref="T440" r:id="rId877" display="https://ictv.global/ictv/proposals/2022.001B.Aliceevansviridae.zip" xr:uid="{6E911729-8A51-274D-B00F-D68EAD7CC9EC}"/>
    <hyperlink ref="U440" r:id="rId878" display="https://ictv.global/taxonomy/taxondetails?taxnode_id=202214417" xr:uid="{B4D3F793-0B77-B540-9EBC-8997A6CB3920}"/>
    <hyperlink ref="T441" r:id="rId879" display="https://ictv.global/ictv/proposals/2022.001B.Aliceevansviridae.zip" xr:uid="{89F96BD3-2836-B346-9022-E707D54AA9BA}"/>
    <hyperlink ref="U441" r:id="rId880" display="https://ictv.global/taxonomy/taxondetails?taxnode_id=202214418" xr:uid="{B86C2A6A-FD40-8F45-AA8C-5EED4056604F}"/>
    <hyperlink ref="T442" r:id="rId881" display="https://ictv.global/ictv/proposals/2022.001B.Aliceevansviridae.zip" xr:uid="{0B304AA7-6D59-0F4E-AC6C-0E621B159468}"/>
    <hyperlink ref="U442" r:id="rId882" display="https://ictv.global/taxonomy/taxondetails?taxnode_id=202214419" xr:uid="{4866E803-DD5D-1F47-9CEB-11D0B593A0AE}"/>
    <hyperlink ref="T443" r:id="rId883" display="https://ictv.global/ictv/proposals/2022.001B.Aliceevansviridae.zip" xr:uid="{D8CC5286-6B43-9A44-80C2-930DCED969B6}"/>
    <hyperlink ref="U443" r:id="rId884" display="https://ictv.global/taxonomy/taxondetails?taxnode_id=202214420" xr:uid="{7FFC1A13-8687-1D43-9E2B-8A709A5BCA63}"/>
    <hyperlink ref="T444" r:id="rId885" display="https://ictv.global/ictv/proposals/2022.001B.Aliceevansviridae.zip" xr:uid="{41F313EA-13A0-E840-9A0F-E6FB246DA26B}"/>
    <hyperlink ref="U444" r:id="rId886" display="https://ictv.global/taxonomy/taxondetails?taxnode_id=202214413" xr:uid="{7E486B6D-A56C-1C4D-8A8B-16AF77EAD098}"/>
    <hyperlink ref="T445" r:id="rId887" display="https://ictv.global/ictv/proposals/2022.001B.Aliceevansviridae.zip" xr:uid="{EA9B169F-ED61-634A-983B-44FF93B79958}"/>
    <hyperlink ref="U445" r:id="rId888" display="https://ictv.global/taxonomy/taxondetails?taxnode_id=202214414" xr:uid="{20554312-F9CB-9643-8876-3245BCC09ACC}"/>
    <hyperlink ref="T446" r:id="rId889" display="https://ictv.global/ictv/proposals/2022.001B.Aliceevansviridae.zip" xr:uid="{782CC011-C34C-0841-A774-07A0AE9BFE02}"/>
    <hyperlink ref="U446" r:id="rId890" display="https://ictv.global/taxonomy/taxondetails?taxnode_id=202214421" xr:uid="{DDE31BA6-9337-6E46-82EB-9DD158CAE7D6}"/>
    <hyperlink ref="T447" r:id="rId891" display="https://ictv.global/ictv/proposals/2022.001B.Aliceevansviridae.zip" xr:uid="{3F1CEBD6-A08E-6A45-94F7-98B5E7793FA9}"/>
    <hyperlink ref="U447" r:id="rId892" display="https://ictv.global/taxonomy/taxondetails?taxnode_id=202214422" xr:uid="{B0485064-1A06-9B42-A38F-0FADBFDBF365}"/>
    <hyperlink ref="T448" r:id="rId893" display="https://ictv.global/ictv/proposals/2022.001B.Aliceevansviridae.zip" xr:uid="{ABE3F9AE-9580-2047-B5AE-402133A60F91}"/>
    <hyperlink ref="U448" r:id="rId894" display="https://ictv.global/taxonomy/taxondetails?taxnode_id=202214423" xr:uid="{57B90A7D-1EC6-7346-989B-693D06ADD8DC}"/>
    <hyperlink ref="T449" r:id="rId895" display="https://ictv.global/ictv/proposals/2022.001B.Aliceevansviridae.zip" xr:uid="{6AEA15AD-721A-374C-83EF-ABB34862E8D0}"/>
    <hyperlink ref="U449" r:id="rId896" display="https://ictv.global/taxonomy/taxondetails?taxnode_id=202214424" xr:uid="{1050BB95-066D-5941-8E43-C2B8BFF3DE96}"/>
    <hyperlink ref="T450" r:id="rId897" display="https://ictv.global/ictv/proposals/2022.001B.Aliceevansviridae.zip" xr:uid="{88C4C191-724C-3F4A-B785-82604D98B3B9}"/>
    <hyperlink ref="U450" r:id="rId898" display="https://ictv.global/taxonomy/taxondetails?taxnode_id=202214345" xr:uid="{E6F75B5F-9833-234E-92DA-5A6FBCA76FEF}"/>
    <hyperlink ref="T451" r:id="rId899" display="https://ictv.global/ictv/proposals/2022.001B.Aliceevansviridae.zip" xr:uid="{A6847D0C-1AE1-C14D-953F-F182DD4F7A5C}"/>
    <hyperlink ref="U451" r:id="rId900" display="https://ictv.global/taxonomy/taxondetails?taxnode_id=202214340" xr:uid="{896E9B32-07C7-DD48-B100-D19EC925B5B3}"/>
    <hyperlink ref="T452" r:id="rId901" display="https://ictv.global/ictv/proposals/2022.001B.Aliceevansviridae.zip" xr:uid="{2A725C89-768A-4B41-9375-851984E79D30}"/>
    <hyperlink ref="U452" r:id="rId902" display="https://ictv.global/taxonomy/taxondetails?taxnode_id=202214344" xr:uid="{66DBFDDC-098F-C14D-8B7D-BC2A960B239F}"/>
    <hyperlink ref="T453" r:id="rId903" display="https://ictv.global/ictv/proposals/2022.001B.Aliceevansviridae.zip" xr:uid="{7CAD3F82-9730-6441-A9A7-D032D1050010}"/>
    <hyperlink ref="U453" r:id="rId904" display="https://ictv.global/taxonomy/taxondetails?taxnode_id=202214346" xr:uid="{CEC63226-CC0A-254C-AD46-1764EC754691}"/>
    <hyperlink ref="T454" r:id="rId905" display="https://ictv.global/ictv/proposals/2022.001B.Aliceevansviridae.zip" xr:uid="{E74972EA-79D2-4741-8B13-628AB4963509}"/>
    <hyperlink ref="U454" r:id="rId906" display="https://ictv.global/taxonomy/taxondetails?taxnode_id=202214343" xr:uid="{BCD0E7BE-B57E-0D42-831A-D9880D9A9204}"/>
    <hyperlink ref="T455" r:id="rId907" display="https://ictv.global/ictv/proposals/2022.001B.Aliceevansviridae.zip" xr:uid="{E3424DAC-CD66-8B40-B301-474C05A986D9}"/>
    <hyperlink ref="U455" r:id="rId908" display="https://ictv.global/taxonomy/taxondetails?taxnode_id=202214341" xr:uid="{C85E8246-2015-D141-BF6F-B7DC7CE9E61A}"/>
    <hyperlink ref="T456" r:id="rId909" display="https://ictv.global/ictv/proposals/2022.001B.Aliceevansviridae.zip" xr:uid="{B153AE44-6F75-C146-ADE0-E5530804A219}"/>
    <hyperlink ref="U456" r:id="rId910" display="https://ictv.global/taxonomy/taxondetails?taxnode_id=202214347" xr:uid="{FC98C182-E7DE-6949-8AB0-A0FE22DDDD38}"/>
    <hyperlink ref="T457" r:id="rId911" display="https://ictv.global/ictv/proposals/2022.001B.Aliceevansviridae.zip" xr:uid="{9B942F91-E6C3-664B-8B65-2AF19341EF6B}"/>
    <hyperlink ref="U457" r:id="rId912" display="https://ictv.global/taxonomy/taxondetails?taxnode_id=202214338" xr:uid="{BD562870-CE98-1444-98A8-B1AE2CE2B861}"/>
    <hyperlink ref="T458" r:id="rId913" display="https://ictv.global/ictv/proposals/2022.001B.Aliceevansviridae.zip" xr:uid="{7BFF6DBD-8FF7-C949-8412-48F05551FBA1}"/>
    <hyperlink ref="U458" r:id="rId914" display="https://ictv.global/taxonomy/taxondetails?taxnode_id=202214348" xr:uid="{DBE9C80D-D3E8-1C44-A063-575656757A36}"/>
    <hyperlink ref="T459" r:id="rId915" display="https://ictv.global/ictv/proposals/2022.001B.Aliceevansviridae.zip" xr:uid="{33C8E1B1-FA16-6B4D-91EC-596D86B607C3}"/>
    <hyperlink ref="U459" r:id="rId916" display="https://ictv.global/taxonomy/taxondetails?taxnode_id=202214342" xr:uid="{C5CB3A1F-507B-B249-B40E-27BE75028022}"/>
    <hyperlink ref="T460" r:id="rId917" display="https://ictv.global/ictv/proposals/2022.001B.Aliceevansviridae.zip" xr:uid="{993ABF49-321D-804C-BDF9-C3D87E5516CB}"/>
    <hyperlink ref="U460" r:id="rId918" display="https://ictv.global/taxonomy/taxondetails?taxnode_id=202214339" xr:uid="{2D3C3AC7-3753-9B43-8DFF-3A2C307BDD52}"/>
    <hyperlink ref="T461" r:id="rId919" display="https://ictv.global/ictv/proposals/2022.006B.Arenbergviridae_nf.zip" xr:uid="{7B47198A-90B2-3146-81CE-FD99EDD9EA5F}"/>
    <hyperlink ref="U461" r:id="rId920" display="https://ictv.global/taxonomy/taxondetails?taxnode_id=202214489" xr:uid="{C7E4F404-B09E-B944-88A5-947AD11B4807}"/>
    <hyperlink ref="T462" r:id="rId921" display="https://ictv.global/ictv/proposals/2021.029B.R.Flavophages_9_families.zip" xr:uid="{757AC462-68F3-454F-9369-548DA5A0BA96}"/>
    <hyperlink ref="U462" r:id="rId922" display="https://ictv.global/taxonomy/taxondetails?taxnode_id=202213553" xr:uid="{0ADA6EA4-1DB8-244B-BCDC-C03DFEEB0E04}"/>
    <hyperlink ref="T463" r:id="rId923" display="https://ictv.global/ictv/proposals/2021.029B.R.Flavophages_9_families.zip" xr:uid="{3819561D-EED9-F948-887C-778F8194F71F}"/>
    <hyperlink ref="U463" r:id="rId924" display="https://ictv.global/taxonomy/taxondetails?taxnode_id=202213555" xr:uid="{95945763-84F5-2A4D-ACF3-3235E4576F2E}"/>
    <hyperlink ref="T464" r:id="rId925" display="https://ictv.global/ictv/proposals/2021.029B.R.Flavophages_9_families.zip" xr:uid="{2DC458F1-4FD9-5143-8AC6-DA5BADF0F34F}"/>
    <hyperlink ref="U464" r:id="rId926" display="https://ictv.global/taxonomy/taxondetails?taxnode_id=202213551" xr:uid="{04D689D3-CAD1-8B46-A1AC-C26023CEC839}"/>
    <hyperlink ref="T465" r:id="rId927" display="https://ictv.global/ictv/proposals/2021.010B.R.Binomial_names.zip" xr:uid="{181BA534-3102-9A48-9DEE-FE2C4C74CB6B}"/>
    <hyperlink ref="U465" r:id="rId928" display="https://ictv.global/taxonomy/taxondetails?taxnode_id=202208513" xr:uid="{0B9C68E1-A6FA-9348-95F7-A5D957265626}"/>
    <hyperlink ref="T466" r:id="rId929" display="https://ictv.global/ictv/proposals/2021.010B.R.Binomial_names.zip" xr:uid="{12FEAC6C-E5A1-D346-B85B-4BD864EC97FC}"/>
    <hyperlink ref="U466" r:id="rId930" display="https://ictv.global/taxonomy/taxondetails?taxnode_id=202200549" xr:uid="{BF7D21B7-28DF-7148-969C-D3294A08CCC3}"/>
    <hyperlink ref="T467" r:id="rId931" display="https://ictv.global/ictv/proposals/2021.010B.R.Binomial_names.zip" xr:uid="{ED53E949-C534-0246-8F6E-8EAC9C4A4E7A}"/>
    <hyperlink ref="U467" r:id="rId932" display="https://ictv.global/taxonomy/taxondetails?taxnode_id=202200543" xr:uid="{9456569D-A4F0-E444-A6A4-99997626EA0B}"/>
    <hyperlink ref="T468" r:id="rId933" display="https://ictv.global/ictv/proposals/2021.010B.R.Binomial_names.zip" xr:uid="{F68641CD-F9D8-D84A-B555-8087CCD89356}"/>
    <hyperlink ref="U468" r:id="rId934" display="https://ictv.global/taxonomy/taxondetails?taxnode_id=202206913" xr:uid="{C6E4A604-2937-6047-9536-50CE304CDB85}"/>
    <hyperlink ref="T469" r:id="rId935" display="https://ictv.global/ictv/proposals/2021.010B.R.Binomial_names.zip" xr:uid="{CF32A116-0B27-7648-8652-378C0D985546}"/>
    <hyperlink ref="U469" r:id="rId936" display="https://ictv.global/taxonomy/taxondetails?taxnode_id=202208507" xr:uid="{16339A2E-DDBE-6B41-A295-A625E1D5FEE8}"/>
    <hyperlink ref="T470" r:id="rId937" display="https://ictv.global/ictv/proposals/2021.010B.R.Binomial_names.zip" xr:uid="{BD94D354-2F7F-A046-9E72-6D3AFCFEAB74}"/>
    <hyperlink ref="U470" r:id="rId938" display="https://ictv.global/taxonomy/taxondetails?taxnode_id=202200544" xr:uid="{1E7BAEC8-BB66-8341-B0B1-9BBD76525408}"/>
    <hyperlink ref="T471" r:id="rId939" display="https://ictv.global/ictv/proposals/2021.010B.R.Binomial_names.zip" xr:uid="{D5FB03E6-9A50-E246-A179-C2876ADF03E2}"/>
    <hyperlink ref="U471" r:id="rId940" display="https://ictv.global/taxonomy/taxondetails?taxnode_id=202208506" xr:uid="{395A4914-2C0D-184F-84BF-1E9CFA6B8A6A}"/>
    <hyperlink ref="T472" r:id="rId941" display="https://ictv.global/ictv/proposals/2021.010B.R.Binomial_names.zip" xr:uid="{F972806B-0D1A-BE47-8D44-55626635C232}"/>
    <hyperlink ref="U472" r:id="rId942" display="https://ictv.global/taxonomy/taxondetails?taxnode_id=202208505" xr:uid="{CFF00725-8C18-6B4B-89F7-FA8E9C51040F}"/>
    <hyperlink ref="T473" r:id="rId943" display="https://ictv.global/ictv/proposals/2021.010B.R.Binomial_names.zip" xr:uid="{B96816CB-2BDF-FE44-A128-B23CDD0DB1CE}"/>
    <hyperlink ref="U473" r:id="rId944" display="https://ictv.global/taxonomy/taxondetails?taxnode_id=202206909" xr:uid="{772BAFB8-79FD-6245-8420-A3527069EEC5}"/>
    <hyperlink ref="T474" r:id="rId945" display="https://ictv.global/ictv/proposals/2021.010B.R.Binomial_names.zip" xr:uid="{EDD8D3EB-602F-1B47-93DF-5D1E93E3312F}"/>
    <hyperlink ref="U474" r:id="rId946" display="https://ictv.global/taxonomy/taxondetails?taxnode_id=202206910" xr:uid="{678F4725-63FA-9E49-BCCD-1F69C4BC9804}"/>
    <hyperlink ref="T475" r:id="rId947" display="https://ictv.global/ictv/proposals/2021.010B.R.Binomial_names.zip" xr:uid="{E3133CA4-B008-964E-8AB5-FC584451F709}"/>
    <hyperlink ref="U475" r:id="rId948" display="https://ictv.global/taxonomy/taxondetails?taxnode_id=202206903" xr:uid="{D782F65C-F19E-594A-98A9-247519BA29D7}"/>
    <hyperlink ref="T476" r:id="rId949" display="https://ictv.global/ictv/proposals/2021.010B.R.Binomial_names.zip" xr:uid="{8F2AC65F-EACE-7A49-9B36-C26DF5E9EB38}"/>
    <hyperlink ref="U476" r:id="rId950" display="https://ictv.global/taxonomy/taxondetails?taxnode_id=202206904" xr:uid="{CD637840-F758-9A4C-922F-051F8DDE8632}"/>
    <hyperlink ref="T477" r:id="rId951" display="https://ictv.global/ictv/proposals/2021.010B.R.Binomial_names.zip" xr:uid="{B98ABBC8-E53B-B647-B0CC-C452D081B43C}"/>
    <hyperlink ref="U477" r:id="rId952" display="https://ictv.global/taxonomy/taxondetails?taxnode_id=202206905" xr:uid="{891A9E5B-67AC-CF43-807B-6651B375F047}"/>
    <hyperlink ref="T478" r:id="rId953" display="https://ictv.global/ictv/proposals/2021.010B.R.Binomial_names.zip" xr:uid="{4A7C4E95-2584-554F-95AC-72AF5B64BBB8}"/>
    <hyperlink ref="U478" r:id="rId954" display="https://ictv.global/taxonomy/taxondetails?taxnode_id=202206912" xr:uid="{F8E59D86-FA01-DF4C-AC3A-A409E8D14A21}"/>
    <hyperlink ref="T479" r:id="rId955" display="https://ictv.global/ictv/proposals/2021.010B.R.Binomial_names.zip" xr:uid="{81D28BFA-4C85-C040-A287-DAB3FCD43629}"/>
    <hyperlink ref="U479" r:id="rId956" display="https://ictv.global/taxonomy/taxondetails?taxnode_id=202200545" xr:uid="{81908FFD-688E-DB48-8573-4F7FA298F329}"/>
    <hyperlink ref="T480" r:id="rId957" display="https://ictv.global/ictv/proposals/2021.010B.R.Binomial_names.zip" xr:uid="{8CFFFEF3-E15A-5D49-A6C9-B1A5EFD2947A}"/>
    <hyperlink ref="U480" r:id="rId958" display="https://ictv.global/taxonomy/taxondetails?taxnode_id=202206911" xr:uid="{DBDF7161-1FBB-E946-98C7-D779730628EC}"/>
    <hyperlink ref="T481" r:id="rId959" display="https://ictv.global/ictv/proposals/2021.010B.R.Binomial_names.zip" xr:uid="{359B7FA1-DB0D-3240-A73A-CF59050E3693}"/>
    <hyperlink ref="U481" r:id="rId960" display="https://ictv.global/taxonomy/taxondetails?taxnode_id=202200546" xr:uid="{BBAD0376-4629-B944-81C8-D555880C1526}"/>
    <hyperlink ref="T482" r:id="rId961" display="https://ictv.global/ictv/proposals/2021.010B.R.Binomial_names.zip" xr:uid="{6F6066EB-858B-A743-9656-ECB3471D9B66}"/>
    <hyperlink ref="U482" r:id="rId962" display="https://ictv.global/taxonomy/taxondetails?taxnode_id=202206906" xr:uid="{E1E8C3A5-A965-5540-877E-5D80FCDA45DF}"/>
    <hyperlink ref="T483" r:id="rId963" display="https://ictv.global/ictv/proposals/2021.010B.R.Binomial_names.zip" xr:uid="{280654E4-F817-8245-94EB-DAB5F6F731A3}"/>
    <hyperlink ref="U483" r:id="rId964" display="https://ictv.global/taxonomy/taxondetails?taxnode_id=202206907" xr:uid="{3508A9A9-6ACB-3046-94D4-48BBCDC4CBB5}"/>
    <hyperlink ref="T484" r:id="rId965" display="https://ictv.global/ictv/proposals/2021.010B.R.Binomial_names.zip" xr:uid="{8084598E-6594-6D4F-B8C2-B9E26BCE6CE9}"/>
    <hyperlink ref="U484" r:id="rId966" display="https://ictv.global/taxonomy/taxondetails?taxnode_id=202200547" xr:uid="{F343830E-3C46-BA46-A2BE-F09D96943749}"/>
    <hyperlink ref="T485" r:id="rId967" display="https://ictv.global/ictv/proposals/2021.010B.R.Binomial_names.zip" xr:uid="{A8B870A7-3BE2-7A41-B5BC-ECD7F48B200B}"/>
    <hyperlink ref="U485" r:id="rId968" display="https://ictv.global/taxonomy/taxondetails?taxnode_id=202200548" xr:uid="{84988BB0-E09E-1D43-84D5-86B541FB8A3E}"/>
    <hyperlink ref="T486" r:id="rId969" display="https://ictv.global/ictv/proposals/2021.010B.R.Binomial_names.zip" xr:uid="{34E26ADF-8E77-C642-9D71-34D0276B6114}"/>
    <hyperlink ref="U486" r:id="rId970" display="https://ictv.global/taxonomy/taxondetails?taxnode_id=202208508" xr:uid="{948533B3-05E0-8041-A4FE-884B085FDE30}"/>
    <hyperlink ref="T487" r:id="rId971" display="https://ictv.global/ictv/proposals/2021.010B.R.Binomial_names.zip" xr:uid="{AEC0F336-F051-3C42-A624-381D8FA3E6C7}"/>
    <hyperlink ref="U487" r:id="rId972" display="https://ictv.global/taxonomy/taxondetails?taxnode_id=202208509" xr:uid="{BF20CC51-946E-2E4D-9177-0B1818FC3163}"/>
    <hyperlink ref="T488" r:id="rId973" display="https://ictv.global/ictv/proposals/2021.010B.R.Binomial_names.zip" xr:uid="{DBA92081-B111-9145-B94F-A1EF561D4682}"/>
    <hyperlink ref="U488" r:id="rId974" display="https://ictv.global/taxonomy/taxondetails?taxnode_id=202206908" xr:uid="{2FBAA2AA-13C6-6549-BB87-9BA1C7D53CD9}"/>
    <hyperlink ref="T489" r:id="rId975" display="https://ictv.global/ictv/proposals/2021.010B.R.Binomial_names.zip" xr:uid="{6104369E-5761-5343-AB72-21AB3EC7EF24}"/>
    <hyperlink ref="U489" r:id="rId976" display="https://ictv.global/taxonomy/taxondetails?taxnode_id=202208511" xr:uid="{1E17AAD9-FE86-D642-9615-33DC303B5DF9}"/>
    <hyperlink ref="T490" r:id="rId977" display="https://ictv.global/ictv/proposals/2021.010B.R.Binomial_names.zip" xr:uid="{1C4F1527-2BE5-0746-AD52-D2F31310F614}"/>
    <hyperlink ref="U490" r:id="rId978" display="https://ictv.global/taxonomy/taxondetails?taxnode_id=202208634" xr:uid="{41A3325C-9BF7-DD48-9C98-A9D782A0FD1B}"/>
    <hyperlink ref="T491" r:id="rId979" display="https://ictv.global/ictv/proposals/2021.010B.R.Binomial_names.zip" xr:uid="{2223BEC5-5430-A646-BDFF-6E22ABD4565F}"/>
    <hyperlink ref="U491" r:id="rId980" display="https://ictv.global/taxonomy/taxondetails?taxnode_id=202208619" xr:uid="{ABA1AD90-A87D-7640-A8EB-C7295B192955}"/>
    <hyperlink ref="T492" r:id="rId981" display="https://ictv.global/ictv/proposals/2021.010B.R.Binomial_names.zip" xr:uid="{6CC7855E-B8D9-5046-AB82-DB263071981F}"/>
    <hyperlink ref="U492" r:id="rId982" display="https://ictv.global/taxonomy/taxondetails?taxnode_id=202208620" xr:uid="{42584FFE-D47C-4349-AF2C-DE464747EAF7}"/>
    <hyperlink ref="T493" r:id="rId983" display="https://ictv.global/ictv/proposals/2021.010B.R.Binomial_names.zip" xr:uid="{92221702-5C82-CD45-95E0-55B18C878DDC}"/>
    <hyperlink ref="U493" r:id="rId984" display="https://ictv.global/taxonomy/taxondetails?taxnode_id=202208621" xr:uid="{51F47DB7-C4FF-A74D-A3F6-001BD2C425C0}"/>
    <hyperlink ref="T494" r:id="rId985" display="https://ictv.global/ictv/proposals/2021.010B.R.Binomial_names.zip" xr:uid="{41650EFE-E537-254B-AC51-58D048E69552}"/>
    <hyperlink ref="U494" r:id="rId986" display="https://ictv.global/taxonomy/taxondetails?taxnode_id=202208624" xr:uid="{53DFC23D-2A7E-9C4B-A46F-99035C8245A8}"/>
    <hyperlink ref="T495" r:id="rId987" display="https://ictv.global/ictv/proposals/2021.010B.R.Binomial_names.zip" xr:uid="{8B5707F3-916C-AD4E-83E6-3FDB314EE185}"/>
    <hyperlink ref="U495" r:id="rId988" display="https://ictv.global/taxonomy/taxondetails?taxnode_id=202208623" xr:uid="{960C3DDE-876F-C741-8318-E63BD6D87893}"/>
    <hyperlink ref="T496" r:id="rId989" display="https://ictv.global/ictv/proposals/2021.010B.R.Binomial_names.zip" xr:uid="{8C6D851C-5BE4-BA4F-9323-482610746C06}"/>
    <hyperlink ref="U496" r:id="rId990" display="https://ictv.global/taxonomy/taxondetails?taxnode_id=202208632" xr:uid="{70167134-2769-B74B-925E-D0558CFF1FFC}"/>
    <hyperlink ref="T497" r:id="rId991" display="https://ictv.global/ictv/proposals/2021.010B.R.Binomial_names.zip" xr:uid="{B1352962-5D4B-5345-B10C-ADCF53275743}"/>
    <hyperlink ref="U497" r:id="rId992" display="https://ictv.global/taxonomy/taxondetails?taxnode_id=202208628" xr:uid="{249C866C-D79C-6249-9BD7-59C3275DC3FF}"/>
    <hyperlink ref="T498" r:id="rId993" display="https://ictv.global/ictv/proposals/2021.010B.R.Binomial_names.zip" xr:uid="{77E6CBA4-09F3-E044-BC60-F2FD23E68F12}"/>
    <hyperlink ref="U498" r:id="rId994" display="https://ictv.global/taxonomy/taxondetails?taxnode_id=202208629" xr:uid="{15659B21-3889-DC4A-8779-982716002668}"/>
    <hyperlink ref="T499" r:id="rId995" display="https://ictv.global/ictv/proposals/2021.010B.R.Binomial_names.zip" xr:uid="{4DB78F8F-2C3D-0549-AD0A-BACBCA680617}"/>
    <hyperlink ref="U499" r:id="rId996" display="https://ictv.global/taxonomy/taxondetails?taxnode_id=202208627" xr:uid="{2548B76B-72C7-CB4D-BA8E-49CCFC104706}"/>
    <hyperlink ref="T500" r:id="rId997" display="https://ictv.global/ictv/proposals/2021.010B.R.Binomial_names.zip" xr:uid="{15A17949-AC77-5743-A045-8F50C1E06DB5}"/>
    <hyperlink ref="U500" r:id="rId998" display="https://ictv.global/taxonomy/taxondetails?taxnode_id=202208626" xr:uid="{C4D7969C-5BA0-4544-9C7F-E65F48F61BB0}"/>
    <hyperlink ref="T501" r:id="rId999" display="https://ictv.global/ictv/proposals/2021.010B.R.Binomial_names.zip" xr:uid="{C345DB13-FBB7-D141-BBDD-79ECE4906111}"/>
    <hyperlink ref="U501" r:id="rId1000" display="https://ictv.global/taxonomy/taxondetails?taxnode_id=202208630" xr:uid="{83A888C1-5D58-084C-AC5C-F285A2AB819A}"/>
    <hyperlink ref="T502" r:id="rId1001" display="https://ictv.global/ictv/proposals/2021.010B.R.Binomial_names.zip" xr:uid="{F6085FFD-E0B3-144C-AE50-D73BFBF1D699}"/>
    <hyperlink ref="U502" r:id="rId1002" display="https://ictv.global/taxonomy/taxondetails?taxnode_id=202208569" xr:uid="{188BC3A7-3232-C640-BD21-E152AF8D1DDC}"/>
    <hyperlink ref="T503" r:id="rId1003" display="https://ictv.global/ictv/proposals/2021.010B.R.Binomial_names.zip" xr:uid="{6A716249-B85D-BC46-A330-E5F96B6770BF}"/>
    <hyperlink ref="U503" r:id="rId1004" display="https://ictv.global/taxonomy/taxondetails?taxnode_id=202208557" xr:uid="{C772D2F5-7720-404A-9F8E-6497F4717FDB}"/>
    <hyperlink ref="T504" r:id="rId1005" display="https://ictv.global/ictv/proposals/2021.010B.R.Binomial_names.zip" xr:uid="{68B01ADB-03A7-F042-AF79-79817BFB68C9}"/>
    <hyperlink ref="U504" r:id="rId1006" display="https://ictv.global/taxonomy/taxondetails?taxnode_id=202208555" xr:uid="{CB9BDF04-A4E4-1C47-B0E3-8CF97D6B1B41}"/>
    <hyperlink ref="T505" r:id="rId1007" display="https://ictv.global/ictv/proposals/2021.010B.R.Binomial_names.zip" xr:uid="{5120C583-5652-9F49-AADC-27F1696728B6}"/>
    <hyperlink ref="U505" r:id="rId1008" display="https://ictv.global/taxonomy/taxondetails?taxnode_id=202208556" xr:uid="{DC27C08D-266C-6F49-A72F-4A2C17E0BEC1}"/>
    <hyperlink ref="T506" r:id="rId1009" display="https://ictv.global/ictv/proposals/2021.010B.R.Binomial_names.zip" xr:uid="{2E80D260-911E-914A-AA9C-2AB11083C4E7}"/>
    <hyperlink ref="U506" r:id="rId1010" display="https://ictv.global/taxonomy/taxondetails?taxnode_id=202206925" xr:uid="{CB6B3008-F2A2-AA42-BCBD-725B6DB03904}"/>
    <hyperlink ref="T507" r:id="rId1011" display="https://ictv.global/ictv/proposals/2021.010B.R.Binomial_names.zip" xr:uid="{5CFBE3A0-6119-6B4F-9744-0D69EA7548A8}"/>
    <hyperlink ref="U507" r:id="rId1012" display="https://ictv.global/taxonomy/taxondetails?taxnode_id=202208561" xr:uid="{C41DA79F-A3FE-7340-9644-4727E9FF804C}"/>
    <hyperlink ref="T508" r:id="rId1013" display="https://ictv.global/ictv/proposals/2021.010B.R.Binomial_names.zip" xr:uid="{5EAC302A-37F9-A64C-AB9A-4257804C063F}"/>
    <hyperlink ref="U508" r:id="rId1014" display="https://ictv.global/taxonomy/taxondetails?taxnode_id=202206924" xr:uid="{D85679D5-AE83-8245-83A0-4555E665FAD0}"/>
    <hyperlink ref="T509" r:id="rId1015" display="https://ictv.global/ictv/proposals/2021.010B.R.Binomial_names.zip" xr:uid="{93EE6418-383E-D54E-8646-27311A83CD36}"/>
    <hyperlink ref="U509" r:id="rId1016" display="https://ictv.global/taxonomy/taxondetails?taxnode_id=202208558" xr:uid="{F1DDE1D4-B37F-554F-A8C1-275251E65258}"/>
    <hyperlink ref="T510" r:id="rId1017" display="https://ictv.global/ictv/proposals/2021.010B.R.Binomial_names.zip" xr:uid="{F151B662-542B-864A-84E7-484A6AC718E2}"/>
    <hyperlink ref="U510" r:id="rId1018" display="https://ictv.global/taxonomy/taxondetails?taxnode_id=202208562" xr:uid="{8BA28CB3-3584-6F41-996B-8ADD81F75A04}"/>
    <hyperlink ref="T511" r:id="rId1019" display="https://ictv.global/ictv/proposals/2021.010B.R.Binomial_names.zip" xr:uid="{D8AAD6D7-7990-424C-8CBE-97447365FB2A}"/>
    <hyperlink ref="U511" r:id="rId1020" display="https://ictv.global/taxonomy/taxondetails?taxnode_id=202208563" xr:uid="{2982AD48-D9A9-1A43-9099-90E2172C0933}"/>
    <hyperlink ref="T512" r:id="rId1021" display="https://ictv.global/ictv/proposals/2021.010B.R.Binomial_names.zip" xr:uid="{ACBE2426-071A-4042-8A84-72F7FA0FC09F}"/>
    <hyperlink ref="U512" r:id="rId1022" display="https://ictv.global/taxonomy/taxondetails?taxnode_id=202208559" xr:uid="{73FFA40B-36A8-D246-BD9C-FF858080C68C}"/>
    <hyperlink ref="T513" r:id="rId1023" display="https://ictv.global/ictv/proposals/2021.010B.R.Binomial_names.zip" xr:uid="{8EE8DE26-E8BE-8046-8B78-79A58CAACA17}"/>
    <hyperlink ref="U513" r:id="rId1024" display="https://ictv.global/taxonomy/taxondetails?taxnode_id=202208560" xr:uid="{2EBDAB0F-2E69-0A47-A422-955D3DF560A6}"/>
    <hyperlink ref="T514" r:id="rId1025" display="https://ictv.global/ictv/proposals/2021.010B.R.Binomial_names.zip" xr:uid="{972A3C73-F348-7A42-B2F2-1E4BAB69C6DA}"/>
    <hyperlink ref="U514" r:id="rId1026" display="https://ictv.global/taxonomy/taxondetails?taxnode_id=202206926" xr:uid="{9FCE2502-7CA1-8E4D-8197-4AD66CEE5F8B}"/>
    <hyperlink ref="T515" r:id="rId1027" display="https://ictv.global/ictv/proposals/2021.010B.R.Binomial_names.zip" xr:uid="{87898274-D4C2-E746-999C-AF20EE5C8855}"/>
    <hyperlink ref="U515" r:id="rId1028" display="https://ictv.global/taxonomy/taxondetails?taxnode_id=202208564" xr:uid="{01A9C86E-A505-DC45-99FF-555723E3F3FF}"/>
    <hyperlink ref="T516" r:id="rId1029" display="https://ictv.global/ictv/proposals/2021.010B.R.Binomial_names.zip" xr:uid="{B8ED29D0-89AA-EB4F-85A5-5D31C521ED5F}"/>
    <hyperlink ref="U516" r:id="rId1030" display="https://ictv.global/taxonomy/taxondetails?taxnode_id=202206927" xr:uid="{D57309B3-5067-4C4F-B008-144C451BAC73}"/>
    <hyperlink ref="T517" r:id="rId1031" display="https://ictv.global/ictv/proposals/2021.010B.R.Binomial_names.zip" xr:uid="{727ECBDD-F1E2-4E4F-86A2-56C3E767415D}"/>
    <hyperlink ref="U517" r:id="rId1032" display="https://ictv.global/taxonomy/taxondetails?taxnode_id=202208565" xr:uid="{86C4C084-C8D2-BF41-97C7-4BE40902CD55}"/>
    <hyperlink ref="T518" r:id="rId1033" display="https://ictv.global/ictv/proposals/2021.010B.R.Binomial_names.zip" xr:uid="{D65E88D0-ABD1-9B43-97D2-1930C8AC7C54}"/>
    <hyperlink ref="U518" r:id="rId1034" display="https://ictv.global/taxonomy/taxondetails?taxnode_id=202208567" xr:uid="{94CC4CD1-B597-C143-BAC6-4D43BEACE07D}"/>
    <hyperlink ref="T519" r:id="rId1035" display="https://ictv.global/ictv/proposals/2021.010B.R.Binomial_names.zip" xr:uid="{EF8ABC38-350C-E749-8B48-1498940F3C6A}"/>
    <hyperlink ref="U519" r:id="rId1036" display="https://ictv.global/taxonomy/taxondetails?taxnode_id=202208534" xr:uid="{CECE766B-BD64-6A4E-A937-9E52F05E0294}"/>
    <hyperlink ref="T520" r:id="rId1037" display="https://ictv.global/ictv/proposals/2021.010B.R.Binomial_names.zip" xr:uid="{EFCE6C91-3B20-1A43-A132-EE41616DA55E}"/>
    <hyperlink ref="U520" r:id="rId1038" display="https://ictv.global/taxonomy/taxondetails?taxnode_id=202208527" xr:uid="{B128353E-C052-064C-BCD4-343D9A840F53}"/>
    <hyperlink ref="T521" r:id="rId1039" display="https://ictv.global/ictv/proposals/2021.010B.R.Binomial_names.zip" xr:uid="{3579154E-92C9-C64F-91B3-93F602F4BE71}"/>
    <hyperlink ref="U521" r:id="rId1040" display="https://ictv.global/taxonomy/taxondetails?taxnode_id=202208526" xr:uid="{D64F76F4-658B-F04A-B7F5-4C1DAFC85F44}"/>
    <hyperlink ref="T522" r:id="rId1041" display="https://ictv.global/ictv/proposals/2021.010B.R.Binomial_names.zip" xr:uid="{23F4BE1F-C140-1C42-86E8-4852A9459588}"/>
    <hyperlink ref="U522" r:id="rId1042" display="https://ictv.global/taxonomy/taxondetails?taxnode_id=202208522" xr:uid="{4CDB7862-1729-4741-82E2-9A313D9B7BF9}"/>
    <hyperlink ref="T523" r:id="rId1043" display="https://ictv.global/ictv/proposals/2021.010B.R.Binomial_names.zip" xr:uid="{0BB51BBF-E621-6D41-99BF-20F2C9388F9F}"/>
    <hyperlink ref="U523" r:id="rId1044" display="https://ictv.global/taxonomy/taxondetails?taxnode_id=202208523" xr:uid="{762B79D6-5F22-FA4F-A454-15E4ECC58A7B}"/>
    <hyperlink ref="T524" r:id="rId1045" display="https://ictv.global/ictv/proposals/2021.010B.R.Binomial_names.zip" xr:uid="{F76F97A0-C0F3-4945-99A9-DC422F6AD9EC}"/>
    <hyperlink ref="U524" r:id="rId1046" display="https://ictv.global/taxonomy/taxondetails?taxnode_id=202208519" xr:uid="{8D619E12-A553-B540-BB5F-77EF0157CE70}"/>
    <hyperlink ref="T525" r:id="rId1047" display="https://ictv.global/ictv/proposals/2021.010B.R.Binomial_names.zip" xr:uid="{0A73E2B3-2EBA-F248-99DC-8140CEB7CAD3}"/>
    <hyperlink ref="U525" r:id="rId1048" display="https://ictv.global/taxonomy/taxondetails?taxnode_id=202208515" xr:uid="{F410F321-C7B8-2647-9C6A-9624AE9E141E}"/>
    <hyperlink ref="T526" r:id="rId1049" display="https://ictv.global/ictv/proposals/2021.010B.R.Binomial_names.zip" xr:uid="{C29E8040-30DF-574F-ACBE-D9EAA503CBB7}"/>
    <hyperlink ref="U526" r:id="rId1050" display="https://ictv.global/taxonomy/taxondetails?taxnode_id=202208516" xr:uid="{CBC3E596-78F9-4540-8173-479B6850E5E0}"/>
    <hyperlink ref="T527" r:id="rId1051" display="https://ictv.global/ictv/proposals/2021.010B.R.Binomial_names.zip" xr:uid="{1176E5CA-84DA-B641-BE27-B560B57202A7}"/>
    <hyperlink ref="U527" r:id="rId1052" display="https://ictv.global/taxonomy/taxondetails?taxnode_id=202208521" xr:uid="{046F765D-E298-3848-B6CF-FA88AFD606BE}"/>
    <hyperlink ref="T528" r:id="rId1053" display="https://ictv.global/ictv/proposals/2021.010B.R.Binomial_names.zip" xr:uid="{B052BAA7-D427-374D-B22D-680CF71FD589}"/>
    <hyperlink ref="U528" r:id="rId1054" display="https://ictv.global/taxonomy/taxondetails?taxnode_id=202208520" xr:uid="{7E33BAA3-5BAF-F443-B3F4-63411716180E}"/>
    <hyperlink ref="T529" r:id="rId1055" display="https://ictv.global/ictv/proposals/2021.010B.R.Binomial_names.zip" xr:uid="{AA9D6677-163B-EF43-94E4-B5C448D92DA6}"/>
    <hyperlink ref="U529" r:id="rId1056" display="https://ictv.global/taxonomy/taxondetails?taxnode_id=202208524" xr:uid="{51605ECD-BD25-CF4B-A067-509DF99B0ACF}"/>
    <hyperlink ref="T530" r:id="rId1057" display="https://ictv.global/ictv/proposals/2021.010B.R.Binomial_names.zip" xr:uid="{00DD25C6-FA56-3A4B-BCAD-5AFDE98597D8}"/>
    <hyperlink ref="U530" r:id="rId1058" display="https://ictv.global/taxonomy/taxondetails?taxnode_id=202208525" xr:uid="{80409802-8437-6547-894D-D0B6350E98F9}"/>
    <hyperlink ref="T531" r:id="rId1059" display="https://ictv.global/ictv/proposals/2021.010B.R.Binomial_names.zip" xr:uid="{FC45B81D-F551-874E-BE35-3A21B4726657}"/>
    <hyperlink ref="U531" r:id="rId1060" display="https://ictv.global/taxonomy/taxondetails?taxnode_id=202200571" xr:uid="{B2EE6277-5A4B-3842-9DFB-12EE633036AB}"/>
    <hyperlink ref="T532" r:id="rId1061" display="https://ictv.global/ictv/proposals/2021.010B.R.Binomial_names.zip" xr:uid="{943D0824-2D1E-A046-9CBC-6544D09A7D42}"/>
    <hyperlink ref="U532" r:id="rId1062" display="https://ictv.global/taxonomy/taxondetails?taxnode_id=202208518" xr:uid="{24F30554-335F-6E44-BB21-FA8CC3DF2D9E}"/>
    <hyperlink ref="T533" r:id="rId1063" display="https://ictv.global/ictv/proposals/2021.010B.R.Binomial_names.zip" xr:uid="{9D5DF872-C25B-0445-9C52-421A318C5052}"/>
    <hyperlink ref="U533" r:id="rId1064" display="https://ictv.global/taxonomy/taxondetails?taxnode_id=202208517" xr:uid="{ED3D5AF8-6B17-7C46-A315-2375FA869A70}"/>
    <hyperlink ref="T534" r:id="rId1065" display="https://ictv.global/ictv/proposals/2021.010B.R.Binomial_names.zip" xr:uid="{D3A2FB64-3878-8A40-9F86-13241FFEFE4A}"/>
    <hyperlink ref="U534" r:id="rId1066" display="https://ictv.global/taxonomy/taxondetails?taxnode_id=202208528" xr:uid="{E4CF349C-92C2-D342-8068-79B9BEEFB094}"/>
    <hyperlink ref="T535" r:id="rId1067" display="https://ictv.global/ictv/proposals/2021.010B.R.Binomial_names.zip" xr:uid="{5DBE6368-9D21-8C49-8E17-E65B1E62BC9A}"/>
    <hyperlink ref="U535" r:id="rId1068" display="https://ictv.global/taxonomy/taxondetails?taxnode_id=202208529" xr:uid="{FEFEFBDC-7B12-8E40-8D53-29799D3EB267}"/>
    <hyperlink ref="T536" r:id="rId1069" display="https://ictv.global/ictv/proposals/2021.010B.R.Binomial_names.zip" xr:uid="{CB1DCFEB-DF89-9949-8146-E1ADEBEC333B}"/>
    <hyperlink ref="U536" r:id="rId1070" display="https://ictv.global/taxonomy/taxondetails?taxnode_id=202200570" xr:uid="{2BDD60D5-4E4E-A24B-893C-A2A8853775E6}"/>
    <hyperlink ref="T537" r:id="rId1071" display="https://ictv.global/ictv/proposals/2022.030B.Error_correction.zip" xr:uid="{5FE9C18B-9D4F-A64B-8144-E7BC950087E4}"/>
    <hyperlink ref="U537" r:id="rId1072" display="https://ictv.global/taxonomy/taxondetails?taxnode_id=202208532" xr:uid="{21AA9379-1AC8-5B43-B018-292A14040EEE}"/>
    <hyperlink ref="T538" r:id="rId1073" display="https://ictv.global/ictv/proposals/2021.010B.R.Binomial_names.zip" xr:uid="{C405AA29-8DC5-114B-B864-1850B64FE110}"/>
    <hyperlink ref="U538" r:id="rId1074" display="https://ictv.global/taxonomy/taxondetails?taxnode_id=202208604" xr:uid="{AF2D445F-2E29-254A-9E6E-7BE24DCD47DB}"/>
    <hyperlink ref="T539" r:id="rId1075" display="https://ictv.global/ictv/proposals/2021.010B.R.Binomial_names.zip" xr:uid="{D21E24CA-E694-E644-842C-713A23D12D32}"/>
    <hyperlink ref="U539" r:id="rId1076" display="https://ictv.global/taxonomy/taxondetails?taxnode_id=202208602" xr:uid="{CE14E3E2-D39E-C248-88BD-EDC19F65C072}"/>
    <hyperlink ref="T540" r:id="rId1077" display="https://ictv.global/ictv/proposals/2021.010B.R.Binomial_names.zip" xr:uid="{82EED41E-FB0B-F24D-A7D5-EF35486989DE}"/>
    <hyperlink ref="U540" r:id="rId1078" display="https://ictv.global/taxonomy/taxondetails?taxnode_id=202208603" xr:uid="{146F1B03-1A1A-6349-BC4A-5A197088425A}"/>
    <hyperlink ref="T541" r:id="rId1079" display="https://ictv.global/ictv/proposals/2021.010B.R.Binomial_names.zip" xr:uid="{F753C421-6844-D346-9625-4686D72F041D}"/>
    <hyperlink ref="U541" r:id="rId1080" display="https://ictv.global/taxonomy/taxondetails?taxnode_id=202208612" xr:uid="{D0F80E1E-4B9C-CD4C-872D-AE4DEB2EF54D}"/>
    <hyperlink ref="T542" r:id="rId1081" display="https://ictv.global/ictv/proposals/2021.010B.R.Binomial_names.zip" xr:uid="{6C0D0437-FED9-2E4A-A4FE-59ACCB832E2A}"/>
    <hyperlink ref="U542" r:id="rId1082" display="https://ictv.global/taxonomy/taxondetails?taxnode_id=202208597" xr:uid="{D1CDA138-1A84-B64F-A4FA-07131D368689}"/>
    <hyperlink ref="T543" r:id="rId1083" display="https://ictv.global/ictv/proposals/2021.010B.R.Binomial_names.zip" xr:uid="{06825815-D8C3-3F47-B375-9B8AED6452F2}"/>
    <hyperlink ref="U543" r:id="rId1084" display="https://ictv.global/taxonomy/taxondetails?taxnode_id=202208596" xr:uid="{044E777D-CFAD-F048-AD2B-4A9F21C43C2E}"/>
    <hyperlink ref="T544" r:id="rId1085" display="https://ictv.global/ictv/proposals/2021.010B.R.Binomial_names.zip" xr:uid="{612C4210-DAAE-6642-8BCE-0A3FC66A1FB6}"/>
    <hyperlink ref="U544" r:id="rId1086" display="https://ictv.global/taxonomy/taxondetails?taxnode_id=202208606" xr:uid="{8D3C8794-375E-6B45-B584-DE42B9120669}"/>
    <hyperlink ref="T545" r:id="rId1087" display="https://ictv.global/ictv/proposals/2021.010B.R.Binomial_names.zip" xr:uid="{77635C4E-1606-8444-9490-5B77CAFFB111}"/>
    <hyperlink ref="U545" r:id="rId1088" display="https://ictv.global/taxonomy/taxondetails?taxnode_id=202208607" xr:uid="{7F8A5AC9-F722-0244-91F6-5BD6AAAC65C8}"/>
    <hyperlink ref="T546" r:id="rId1089" display="https://ictv.global/ictv/proposals/2021.010B.R.Binomial_names.zip" xr:uid="{F0079065-120F-A943-9937-FDDE052DCE20}"/>
    <hyperlink ref="U546" r:id="rId1090" display="https://ictv.global/taxonomy/taxondetails?taxnode_id=202208616" xr:uid="{E616B5ED-0019-644A-B767-7CEDF32FC1E7}"/>
    <hyperlink ref="T547" r:id="rId1091" display="https://ictv.global/ictv/proposals/2021.010B.R.Binomial_names.zip" xr:uid="{657BA695-CEAB-EC42-90F6-032335252FA6}"/>
    <hyperlink ref="U547" r:id="rId1092" display="https://ictv.global/taxonomy/taxondetails?taxnode_id=202208614" xr:uid="{4EC87DEF-CBA5-0844-AB17-6846300A5761}"/>
    <hyperlink ref="T548" r:id="rId1093" display="https://ictv.global/ictv/proposals/2021.010B.R.Binomial_names.zip" xr:uid="{52387EA4-3CEB-2C44-8A48-B3695BE2D972}"/>
    <hyperlink ref="U548" r:id="rId1094" display="https://ictv.global/taxonomy/taxondetails?taxnode_id=202208599" xr:uid="{5FC2E3AE-D1E7-2643-8290-852313DD99FF}"/>
    <hyperlink ref="T549" r:id="rId1095" display="https://ictv.global/ictv/proposals/2021.010B.R.Binomial_names.zip" xr:uid="{1EA14702-90EF-E14D-8A69-C38EA5847B30}"/>
    <hyperlink ref="U549" r:id="rId1096" display="https://ictv.global/taxonomy/taxondetails?taxnode_id=202208600" xr:uid="{CF5906CC-0701-4B4C-B945-E458CA6D546C}"/>
    <hyperlink ref="T550" r:id="rId1097" display="https://ictv.global/ictv/proposals/2021.010B.R.Binomial_names.zip" xr:uid="{20DB9BBB-2CCE-3B4A-94FD-8739E4CC948C}"/>
    <hyperlink ref="U550" r:id="rId1098" display="https://ictv.global/taxonomy/taxondetails?taxnode_id=202208609" xr:uid="{8C7D5CC7-B2C6-7847-B720-280C515CC4E2}"/>
    <hyperlink ref="T551" r:id="rId1099" display="https://ictv.global/ictv/proposals/2021.010B.R.Binomial_names.zip" xr:uid="{81C5CEE0-9270-434B-B86B-F6FE25A06834}"/>
    <hyperlink ref="U551" r:id="rId1100" display="https://ictv.global/taxonomy/taxondetails?taxnode_id=202208610" xr:uid="{09DAA973-98CB-C842-A3BD-20F7404E70A2}"/>
    <hyperlink ref="T552" r:id="rId1101" display="https://ictv.global/ictv/proposals/2021.010B.R.Binomial_names.zip" xr:uid="{8AC3B486-26DB-954D-A312-D3CDABEBC424}"/>
    <hyperlink ref="U552" r:id="rId1102" display="https://ictv.global/taxonomy/taxondetails?taxnode_id=202208579" xr:uid="{47603B8E-91B5-FF4F-9D2C-51EF33FF1DFA}"/>
    <hyperlink ref="T553" r:id="rId1103" display="https://ictv.global/ictv/proposals/2021.010B.R.Binomial_names.zip" xr:uid="{8AEC93CA-FF30-C34C-ADF3-372D40E76D00}"/>
    <hyperlink ref="U553" r:id="rId1104" display="https://ictv.global/taxonomy/taxondetails?taxnode_id=202208576" xr:uid="{7F814839-35E2-C64D-B299-5487550D66D2}"/>
    <hyperlink ref="T554" r:id="rId1105" display="https://ictv.global/ictv/proposals/2021.010B.R.Binomial_names.zip" xr:uid="{46DCC4DA-3BBD-9340-AEC0-F5C70C656D0A}"/>
    <hyperlink ref="U554" r:id="rId1106" display="https://ictv.global/taxonomy/taxondetails?taxnode_id=202208578" xr:uid="{285F4D94-77CB-AB49-933E-35677F9856C1}"/>
    <hyperlink ref="T555" r:id="rId1107" display="https://ictv.global/ictv/proposals/2021.010B.R.Binomial_names.zip" xr:uid="{6CF37665-E546-8F4B-BD1C-6007883937DB}"/>
    <hyperlink ref="U555" r:id="rId1108" display="https://ictv.global/taxonomy/taxondetails?taxnode_id=202208577" xr:uid="{28470BFD-958D-A84B-A8C1-74F75D20E5E7}"/>
    <hyperlink ref="T556" r:id="rId1109" display="https://ictv.global/ictv/proposals/2021.010B.R.Binomial_names.zip" xr:uid="{288A4C60-705E-0848-A5B0-74F94B8C3674}"/>
    <hyperlink ref="U556" r:id="rId1110" display="https://ictv.global/taxonomy/taxondetails?taxnode_id=202208574" xr:uid="{956C6D53-E39A-CB47-B850-368D8E29D097}"/>
    <hyperlink ref="T557" r:id="rId1111" display="https://ictv.global/ictv/proposals/2021.010B.R.Binomial_names.zip" xr:uid="{615F39E4-D0F6-434B-97CF-D2A7E3B6708C}"/>
    <hyperlink ref="U557" r:id="rId1112" display="https://ictv.global/taxonomy/taxondetails?taxnode_id=202200577" xr:uid="{8B656C08-5C9A-F346-B5B0-FEA4B380A521}"/>
    <hyperlink ref="T558" r:id="rId1113" display="https://ictv.global/ictv/proposals/2021.010B.R.Binomial_names.zip" xr:uid="{0CBFF6EF-C529-3140-AEF8-E71527B5ECCD}"/>
    <hyperlink ref="U558" r:id="rId1114" display="https://ictv.global/taxonomy/taxondetails?taxnode_id=202208572" xr:uid="{98D21AC3-9525-C542-A3B8-028F32000E1A}"/>
    <hyperlink ref="T559" r:id="rId1115" display="https://ictv.global/ictv/proposals/2021.010B.R.Binomial_names.zip" xr:uid="{815125A4-A262-DC4B-8105-6527CF7F1DA3}"/>
    <hyperlink ref="U559" r:id="rId1116" display="https://ictv.global/taxonomy/taxondetails?taxnode_id=202208581" xr:uid="{EA451065-C991-8141-934A-BAFCAB01664F}"/>
    <hyperlink ref="T560" r:id="rId1117" display="https://ictv.global/ictv/proposals/2021.010B.R.Binomial_names.zip" xr:uid="{61B51B67-E3F2-6742-823C-E999AD2D367A}"/>
    <hyperlink ref="U560" r:id="rId1118" display="https://ictv.global/taxonomy/taxondetails?taxnode_id=202208585" xr:uid="{93F46CE4-1A9C-1E4D-A824-2062CF02089B}"/>
    <hyperlink ref="T561" r:id="rId1119" display="https://ictv.global/ictv/proposals/2021.010B.R.Binomial_names.zip" xr:uid="{27141835-A7DD-3E44-9189-8C7E4A077912}"/>
    <hyperlink ref="U561" r:id="rId1120" display="https://ictv.global/taxonomy/taxondetails?taxnode_id=202208584" xr:uid="{397F3D92-C01F-0548-AB31-D8CB4FB55341}"/>
    <hyperlink ref="T562" r:id="rId1121" display="https://ictv.global/ictv/proposals/2021.010B.R.Binomial_names.zip" xr:uid="{FE3ABB4B-C54C-2C4A-95B4-6A14E2E76756}"/>
    <hyperlink ref="U562" r:id="rId1122" display="https://ictv.global/taxonomy/taxondetails?taxnode_id=202208586" xr:uid="{6C8CFC8F-5D6F-714F-837B-C8E5EF573764}"/>
    <hyperlink ref="T563" r:id="rId1123" display="https://ictv.global/ictv/proposals/2021.010B.R.Binomial_names.zip" xr:uid="{584734F4-2DE0-1D44-AC26-41179D11D2C7}"/>
    <hyperlink ref="U563" r:id="rId1124" display="https://ictv.global/taxonomy/taxondetails?taxnode_id=202208587" xr:uid="{1C80348F-EDB9-354A-A2E1-1863FF297D8D}"/>
    <hyperlink ref="T564" r:id="rId1125" display="https://ictv.global/ictv/proposals/2021.010B.R.Binomial_names.zip" xr:uid="{45063B4E-8F42-1846-ABC9-405E9EBBA62D}"/>
    <hyperlink ref="U564" r:id="rId1126" display="https://ictv.global/taxonomy/taxondetails?taxnode_id=202208590" xr:uid="{163C1534-3902-B345-B439-77624AD4EEB0}"/>
    <hyperlink ref="T565" r:id="rId1127" display="https://ictv.global/ictv/proposals/2021.010B.R.Binomial_names.zip" xr:uid="{09361F00-56AE-934E-998C-FAED5EEAC451}"/>
    <hyperlink ref="U565" r:id="rId1128" display="https://ictv.global/taxonomy/taxondetails?taxnode_id=202200579" xr:uid="{44E8024A-2CBE-6E4D-8797-AD7727AD8C7B}"/>
    <hyperlink ref="T566" r:id="rId1129" display="https://ictv.global/ictv/proposals/2021.010B.R.Binomial_names.zip" xr:uid="{1B40D710-2EE9-7F46-B9EB-EDA01FAD4D78}"/>
    <hyperlink ref="U566" r:id="rId1130" display="https://ictv.global/taxonomy/taxondetails?taxnode_id=202200580" xr:uid="{50A41C8C-DD5C-8B44-9376-9671A10A3DDF}"/>
    <hyperlink ref="T567" r:id="rId1131" display="https://ictv.global/ictv/proposals/2021.010B.R.Binomial_names.zip" xr:uid="{A1FC3639-0A52-2D44-B938-957F6F155BF5}"/>
    <hyperlink ref="U567" r:id="rId1132" display="https://ictv.global/taxonomy/taxondetails?taxnode_id=202208588" xr:uid="{A6290F58-608F-D540-A507-1EBD0730B3F8}"/>
    <hyperlink ref="T568" r:id="rId1133" display="https://ictv.global/ictv/proposals/2021.010B.R.Binomial_names.zip" xr:uid="{5D2ADA56-580C-CB44-AAF4-22B101CC61D1}"/>
    <hyperlink ref="U568" r:id="rId1134" display="https://ictv.global/taxonomy/taxondetails?taxnode_id=202208591" xr:uid="{7341E3E7-D697-2345-B4C1-0DA9A21338B4}"/>
    <hyperlink ref="T569" r:id="rId1135" display="https://ictv.global/ictv/proposals/2021.010B.R.Binomial_names.zip" xr:uid="{C0A93AE5-732F-2C47-AE13-5E03C1B5EF50}"/>
    <hyperlink ref="U569" r:id="rId1136" display="https://ictv.global/taxonomy/taxondetails?taxnode_id=202208589" xr:uid="{8ABAC021-87B3-FB47-9D28-75C64F0C9E5D}"/>
    <hyperlink ref="T570" r:id="rId1137" display="https://ictv.global/ictv/proposals/2021.010B.R.Binomial_names.zip" xr:uid="{F767B0F7-C51D-6840-8C15-5071C6F213B0}"/>
    <hyperlink ref="U570" r:id="rId1138" display="https://ictv.global/taxonomy/taxondetails?taxnode_id=202208583" xr:uid="{613C0000-79FA-5A4C-B766-ACF801F4FAB8}"/>
    <hyperlink ref="T571" r:id="rId1139" display="https://ictv.global/ictv/proposals/2021.010B.R.Binomial_names.zip" xr:uid="{4B5299F5-E294-9745-A391-E5A0E2995684}"/>
    <hyperlink ref="U571" r:id="rId1140" display="https://ictv.global/taxonomy/taxondetails?taxnode_id=202208593" xr:uid="{9A64437C-F18D-B24E-892D-55747450CFB6}"/>
    <hyperlink ref="T572" r:id="rId1141" display="https://ictv.global/ictv/proposals/2021.010B.R.Binomial_names.zip" xr:uid="{6EBD8AD8-536B-A347-9FF2-3634C5A7B331}"/>
    <hyperlink ref="U572" r:id="rId1142" display="https://ictv.global/taxonomy/taxondetails?taxnode_id=202200581" xr:uid="{DC1D9023-3350-0A42-801A-68080DEB96BC}"/>
    <hyperlink ref="T573" r:id="rId1143" display="https://ictv.global/ictv/proposals/2021.010B.R.Binomial_names.zip" xr:uid="{DD0A1F8D-8CD2-9449-AB7A-F5E9465924CA}"/>
    <hyperlink ref="U573" r:id="rId1144" display="https://ictv.global/taxonomy/taxondetails?taxnode_id=202208592" xr:uid="{EF872FF3-EA76-0043-BB49-134B7B2FF41E}"/>
    <hyperlink ref="T574" r:id="rId1145" display="https://ictv.global/ictv/proposals/2021.010B.R.Binomial_names.zip" xr:uid="{2D89C8A3-DD3D-EE4E-9572-B8E5F0A8B348}"/>
    <hyperlink ref="U574" r:id="rId1146" display="https://ictv.global/taxonomy/taxondetails?taxnode_id=202208337" xr:uid="{EB8EA102-B503-4346-9B54-E1ABE00B1617}"/>
    <hyperlink ref="T575" r:id="rId1147" display="https://ictv.global/ictv/proposals/2021.010B.R.Binomial_names.zip" xr:uid="{C91608DC-9CC9-6747-B691-9BEE137D869E}"/>
    <hyperlink ref="U575" r:id="rId1148" display="https://ictv.global/taxonomy/taxondetails?taxnode_id=202208338" xr:uid="{70F5FFC8-962D-E640-9278-50AAE25C6A0D}"/>
    <hyperlink ref="T576" r:id="rId1149" display="https://ictv.global/ictv/proposals/2021.010B.R.Binomial_names.zip" xr:uid="{BD924A06-8E85-5243-8AD5-AE2F2CB6ADAA}"/>
    <hyperlink ref="U576" r:id="rId1150" display="https://ictv.global/taxonomy/taxondetails?taxnode_id=202208334" xr:uid="{AE14E4CE-D3EA-7348-AC8E-B8154C94AA3C}"/>
    <hyperlink ref="T577" r:id="rId1151" display="https://ictv.global/ictv/proposals/2021.010B.R.Binomial_names.zip" xr:uid="{5E843937-C891-A743-B57E-8AE06B6E1134}"/>
    <hyperlink ref="U577" r:id="rId1152" display="https://ictv.global/taxonomy/taxondetails?taxnode_id=202208335" xr:uid="{D18D7A61-FC8A-AF4B-8D6B-9ED06C52FDE1}"/>
    <hyperlink ref="T578" r:id="rId1153" display="https://ictv.global/ictv/proposals/2021.010B.R.Binomial_names.zip" xr:uid="{E95A245A-4034-ED4B-9A61-52E7C17F1BE3}"/>
    <hyperlink ref="U578" r:id="rId1154" display="https://ictv.global/taxonomy/taxondetails?taxnode_id=202208342" xr:uid="{4359A2AC-68B6-6249-8A3D-69E846F7B829}"/>
    <hyperlink ref="T579" r:id="rId1155" display="https://ictv.global/ictv/proposals/2021.010B.R.Binomial_names.zip" xr:uid="{EF6FCD72-77B3-8740-840F-894157F14652}"/>
    <hyperlink ref="U579" r:id="rId1156" display="https://ictv.global/taxonomy/taxondetails?taxnode_id=202208332" xr:uid="{5322D9A1-F419-5F44-885C-A47F2469DCC2}"/>
    <hyperlink ref="T580" r:id="rId1157" display="https://ictv.global/ictv/proposals/2021.010B.R.Binomial_names.zip" xr:uid="{F13DD6B4-C1AA-C545-B7C4-D97D48614954}"/>
    <hyperlink ref="U580" r:id="rId1158" display="https://ictv.global/taxonomy/taxondetails?taxnode_id=202208331" xr:uid="{66428B08-7809-E748-AEFE-BBABA339B1C6}"/>
    <hyperlink ref="T581" r:id="rId1159" display="https://ictv.global/ictv/proposals/2021.010B.R.Binomial_names.zip" xr:uid="{49935CCE-7F61-AE4C-AC10-9271439030C0}"/>
    <hyperlink ref="U581" r:id="rId1160" display="https://ictv.global/taxonomy/taxondetails?taxnode_id=202208340" xr:uid="{DD03138E-DE61-304C-915B-30E61AF03D64}"/>
    <hyperlink ref="T582" r:id="rId1161" display="https://ictv.global/ictv/proposals/2021.010B.R.Binomial_names.zip" xr:uid="{5CFE6DD0-8530-DF49-874A-39FBD8E41B05}"/>
    <hyperlink ref="U582" r:id="rId1162" display="https://ictv.global/taxonomy/taxondetails?taxnode_id=202208550" xr:uid="{74D4AF27-1C77-7D44-87A4-B3ABBAD6AA6A}"/>
    <hyperlink ref="T583" r:id="rId1163" display="https://ictv.global/ictv/proposals/2021.010B.R.Binomial_names.zip" xr:uid="{5C24CB2B-E572-8C43-9737-E483CE984B8B}"/>
    <hyperlink ref="U583" r:id="rId1164" display="https://ictv.global/taxonomy/taxondetails?taxnode_id=202208543" xr:uid="{ABB75202-320E-254D-A5A0-495F7ADF30B5}"/>
    <hyperlink ref="T584" r:id="rId1165" display="https://ictv.global/ictv/proposals/2021.010B.R.Binomial_names.zip" xr:uid="{8335F727-D8DE-4747-8467-972548E174D7}"/>
    <hyperlink ref="U584" r:id="rId1166" display="https://ictv.global/taxonomy/taxondetails?taxnode_id=202208536" xr:uid="{9ABBAAD5-5A32-894E-B542-365F77C13439}"/>
    <hyperlink ref="T585" r:id="rId1167" display="https://ictv.global/ictv/proposals/2021.010B.R.Binomial_names.zip" xr:uid="{DD857E22-D36B-D648-96F8-E70F9920F793}"/>
    <hyperlink ref="U585" r:id="rId1168" display="https://ictv.global/taxonomy/taxondetails?taxnode_id=202200558" xr:uid="{A0E5AC0F-519E-8542-A460-A447BB97634B}"/>
    <hyperlink ref="T586" r:id="rId1169" display="https://ictv.global/ictv/proposals/2021.010B.R.Binomial_names.zip" xr:uid="{EA747027-E20B-B24A-9A1B-6017D16D00D5}"/>
    <hyperlink ref="U586" r:id="rId1170" display="https://ictv.global/taxonomy/taxondetails?taxnode_id=202200559" xr:uid="{B5A86418-9DED-674F-B9C7-22FF2353D066}"/>
    <hyperlink ref="T587" r:id="rId1171" display="https://ictv.global/ictv/proposals/2021.010B.R.Binomial_names.zip" xr:uid="{921E582B-1CE4-6E44-8505-C08E497C5B2A}"/>
    <hyperlink ref="U587" r:id="rId1172" display="https://ictv.global/taxonomy/taxondetails?taxnode_id=202200560" xr:uid="{D57022FE-5964-224C-8190-CF51E3AA3969}"/>
    <hyperlink ref="T588" r:id="rId1173" display="https://ictv.global/ictv/proposals/2021.010B.R.Binomial_names.zip" xr:uid="{91895E02-0CB9-1A4D-8741-0DB5365B5798}"/>
    <hyperlink ref="U588" r:id="rId1174" display="https://ictv.global/taxonomy/taxondetails?taxnode_id=202200561" xr:uid="{260A801C-058A-544E-BC20-82A83B0D823F}"/>
    <hyperlink ref="T589" r:id="rId1175" display="https://ictv.global/ictv/proposals/2021.010B.R.Binomial_names.zip" xr:uid="{0414DA53-A72F-D54F-BBB1-4C0F48729224}"/>
    <hyperlink ref="U589" r:id="rId1176" display="https://ictv.global/taxonomy/taxondetails?taxnode_id=202208539" xr:uid="{FBCD838E-FDB0-BA49-A605-1A38A777CABC}"/>
    <hyperlink ref="T590" r:id="rId1177" display="https://ictv.global/ictv/proposals/2021.010B.R.Binomial_names.zip" xr:uid="{4C85CDFB-5CFA-D64F-97F8-6ADFE0B5BE9D}"/>
    <hyperlink ref="U590" r:id="rId1178" display="https://ictv.global/taxonomy/taxondetails?taxnode_id=202208538" xr:uid="{4EF192F2-A717-1649-8038-51E7C1B23AD2}"/>
    <hyperlink ref="T591" r:id="rId1179" display="https://ictv.global/ictv/proposals/2021.010B.R.Binomial_names.zip" xr:uid="{6404B0D8-A68E-374B-933A-9960F7B0AEFC}"/>
    <hyperlink ref="U591" r:id="rId1180" display="https://ictv.global/taxonomy/taxondetails?taxnode_id=202200562" xr:uid="{30244051-EA29-254D-99F1-98D42D1F816C}"/>
    <hyperlink ref="T592" r:id="rId1181" display="https://ictv.global/ictv/proposals/2021.010B.R.Binomial_names.zip" xr:uid="{68551ED4-BEB6-6A4D-BC58-7A0D15619CAC}"/>
    <hyperlink ref="U592" r:id="rId1182" display="https://ictv.global/taxonomy/taxondetails?taxnode_id=202208537" xr:uid="{FAA54704-8ABF-DA49-B5B2-BFA7581B6244}"/>
    <hyperlink ref="T593" r:id="rId1183" display="https://ictv.global/ictv/proposals/2021.010B.R.Binomial_names.zip" xr:uid="{ADE42F3C-2835-6F4A-A1A4-0151EEB2CD98}"/>
    <hyperlink ref="U593" r:id="rId1184" display="https://ictv.global/taxonomy/taxondetails?taxnode_id=202200563" xr:uid="{EBA1F672-1AB6-7748-A804-99736A1C9A9B}"/>
    <hyperlink ref="T594" r:id="rId1185" display="https://ictv.global/ictv/proposals/2021.010B.R.Binomial_names.zip" xr:uid="{B8364219-0725-5E4A-AD74-E0B755C12B68}"/>
    <hyperlink ref="U594" r:id="rId1186" display="https://ictv.global/taxonomy/taxondetails?taxnode_id=202208541" xr:uid="{1D0DAA59-65C7-B548-8368-618F3B50F49F}"/>
    <hyperlink ref="T595" r:id="rId1187" display="https://ictv.global/ictv/proposals/2021.010B.R.Binomial_names.zip" xr:uid="{CFA9D578-186A-1240-94EC-52EFD1BB885D}"/>
    <hyperlink ref="U595" r:id="rId1188" display="https://ictv.global/taxonomy/taxondetails?taxnode_id=202200564" xr:uid="{88C7C389-200A-AF4E-9979-3545ABE155D5}"/>
    <hyperlink ref="T596" r:id="rId1189" display="https://ictv.global/ictv/proposals/2021.010B.R.Binomial_names.zip" xr:uid="{CDC9842D-C11F-A644-83C1-13F13263F328}"/>
    <hyperlink ref="U596" r:id="rId1190" display="https://ictv.global/taxonomy/taxondetails?taxnode_id=202208540" xr:uid="{9826C534-B779-174F-8347-9147FCBDA89D}"/>
    <hyperlink ref="T597" r:id="rId1191" display="https://ictv.global/ictv/proposals/2021.010B.R.Binomial_names.zip" xr:uid="{0660AC25-C5FA-1740-A7A7-532ADE882FBF}"/>
    <hyperlink ref="U597" r:id="rId1192" display="https://ictv.global/taxonomy/taxondetails?taxnode_id=202208545" xr:uid="{4A6D0319-3C9E-7847-A780-E71F41FD8D23}"/>
    <hyperlink ref="T598" r:id="rId1193" display="https://ictv.global/ictv/proposals/2021.010B.R.Binomial_names.zip" xr:uid="{0B49919F-1599-5D4B-9351-45615CB2FD9A}"/>
    <hyperlink ref="U598" r:id="rId1194" display="https://ictv.global/taxonomy/taxondetails?taxnode_id=202208544" xr:uid="{A30FC103-67F3-9B4C-8D1D-66653E97B311}"/>
    <hyperlink ref="T599" r:id="rId1195" display="https://ictv.global/ictv/proposals/2021.010B.R.Binomial_names.zip" xr:uid="{62D48447-981F-7E44-9FF9-206C16564905}"/>
    <hyperlink ref="U599" r:id="rId1196" display="https://ictv.global/taxonomy/taxondetails?taxnode_id=202208542" xr:uid="{245D4CB6-4D14-9244-A5A3-260F7CDCD2C8}"/>
    <hyperlink ref="T600" r:id="rId1197" display="https://ictv.global/ictv/proposals/2021.010B.R.Binomial_names.zip" xr:uid="{8C59E168-68CF-ED4C-8C7F-CBDAA11E3885}"/>
    <hyperlink ref="U600" r:id="rId1198" display="https://ictv.global/taxonomy/taxondetails?taxnode_id=202200565" xr:uid="{30885727-5EBF-A74E-B3F6-04AAF59036CE}"/>
    <hyperlink ref="T601" r:id="rId1199" display="https://ictv.global/ictv/proposals/2021.010B.R.Binomial_names.zip" xr:uid="{E6564783-6A0C-8341-A2B2-A0EF258FA35A}"/>
    <hyperlink ref="U601" r:id="rId1200" display="https://ictv.global/taxonomy/taxondetails?taxnode_id=202200566" xr:uid="{CE666434-A7A9-1C4C-8F75-820CD63613D3}"/>
    <hyperlink ref="T602" r:id="rId1201" display="https://ictv.global/ictv/proposals/2021.010B.R.Binomial_names.zip" xr:uid="{FCB075C0-D99B-3D40-9742-7E8AFD5C97E4}"/>
    <hyperlink ref="U602" r:id="rId1202" display="https://ictv.global/taxonomy/taxondetails?taxnode_id=202208552" xr:uid="{3E2AA661-4121-A94D-9ABA-C14C7B0473AE}"/>
    <hyperlink ref="T603" r:id="rId1203" display="https://ictv.global/ictv/proposals/2021.010B.R.Binomial_names.zip" xr:uid="{93FAA848-28FF-324B-97F2-E99DE7C16A00}"/>
    <hyperlink ref="U603" r:id="rId1204" display="https://ictv.global/taxonomy/taxondetails?taxnode_id=202208547" xr:uid="{E48DF81A-DCD8-3D4A-AC7E-504A92B60035}"/>
    <hyperlink ref="T604" r:id="rId1205" display="https://ictv.global/ictv/proposals/2021.010B.R.Binomial_names.zip" xr:uid="{2BA97BC9-624F-C14B-9D76-B95653AB020B}"/>
    <hyperlink ref="U604" r:id="rId1206" display="https://ictv.global/taxonomy/taxondetails?taxnode_id=202208548" xr:uid="{0FDD397E-0083-9B42-972F-FF4B0433CD5A}"/>
    <hyperlink ref="T605" r:id="rId1207" display="https://ictv.global/ictv/proposals/2021.010B.R.Binomial_names.zip" xr:uid="{50EB6A76-8192-A94E-BED0-D7F6ED1B8061}"/>
    <hyperlink ref="U605" r:id="rId1208" display="https://ictv.global/taxonomy/taxondetails?taxnode_id=202208380" xr:uid="{886F7453-C216-3A44-B4EC-98D37D98D0DF}"/>
    <hyperlink ref="T606" r:id="rId1209" display="https://ictv.global/ictv/proposals/2021.010B.R.Binomial_names.zip" xr:uid="{8D119D45-9E8F-B843-92E4-A9E750C8C8A4}"/>
    <hyperlink ref="U606" r:id="rId1210" display="https://ictv.global/taxonomy/taxondetails?taxnode_id=202208381" xr:uid="{219885CF-E737-364A-BC0B-0CC0F6221D90}"/>
    <hyperlink ref="T607" r:id="rId1211" display="https://ictv.global/ictv/proposals/2021.010B.R.Binomial_names.zip" xr:uid="{9FE78EF8-4A7A-1F46-86F2-CA18895788E4}"/>
    <hyperlink ref="U607" r:id="rId1212" display="https://ictv.global/taxonomy/taxondetails?taxnode_id=202208382" xr:uid="{AE310A8C-1557-A546-B618-AEB895E26412}"/>
    <hyperlink ref="T608" r:id="rId1213" display="https://ictv.global/ictv/proposals/2021.010B.R.Binomial_names.zip" xr:uid="{B360D8C2-FA69-4D42-8DC5-AC2B44AD5156}"/>
    <hyperlink ref="U608" r:id="rId1214" display="https://ictv.global/taxonomy/taxondetails?taxnode_id=202208383" xr:uid="{9DFEE0F1-1D13-0245-AF6D-F4A0BD22A58E}"/>
    <hyperlink ref="T609" r:id="rId1215" display="https://ictv.global/ictv/proposals/2021.010B.R.Binomial_names.zip" xr:uid="{715D0DB5-2E61-5142-8B10-0D0E4881EA3F}"/>
    <hyperlink ref="U609" r:id="rId1216" display="https://ictv.global/taxonomy/taxondetails?taxnode_id=202208429" xr:uid="{C0573FA5-B51E-2C45-B5C6-34EA67C2A591}"/>
    <hyperlink ref="T610" r:id="rId1217" display="https://ictv.global/ictv/proposals/2021.010B.R.Binomial_names.zip" xr:uid="{A4372841-D1F9-FD49-A96C-1FA2589A4302}"/>
    <hyperlink ref="U610" r:id="rId1218" display="https://ictv.global/taxonomy/taxondetails?taxnode_id=202208391" xr:uid="{1B3717BA-0702-984D-8603-CB8F2F4B333A}"/>
    <hyperlink ref="T611" r:id="rId1219" display="https://ictv.global/ictv/proposals/2021.010B.R.Binomial_names.zip" xr:uid="{8768822A-D326-4D40-A66C-7BA44E6A64BF}"/>
    <hyperlink ref="U611" r:id="rId1220" display="https://ictv.global/taxonomy/taxondetails?taxnode_id=202208401" xr:uid="{C585F97A-B83F-2D43-9D0E-D5B59ECCDC16}"/>
    <hyperlink ref="T612" r:id="rId1221" display="https://ictv.global/ictv/proposals/2021.010B.R.Binomial_names.zip" xr:uid="{CC87187D-1EF5-C64E-8170-706DF01C1379}"/>
    <hyperlink ref="U612" r:id="rId1222" display="https://ictv.global/taxonomy/taxondetails?taxnode_id=202208390" xr:uid="{919E67B0-4B99-A14B-BBA6-98B878022143}"/>
    <hyperlink ref="T613" r:id="rId1223" display="https://ictv.global/ictv/proposals/2021.010B.R.Binomial_names.zip" xr:uid="{5B7EF0E8-1537-464F-9396-1AE507F13F3B}"/>
    <hyperlink ref="U613" r:id="rId1224" display="https://ictv.global/taxonomy/taxondetails?taxnode_id=202208388" xr:uid="{F21084BA-5DD9-5844-87BB-25A82CB84D14}"/>
    <hyperlink ref="T614" r:id="rId1225" display="https://ictv.global/ictv/proposals/2021.010B.R.Binomial_names.zip" xr:uid="{34D4F4E3-2E38-0243-ABB0-9C6C0552DD34}"/>
    <hyperlink ref="U614" r:id="rId1226" display="https://ictv.global/taxonomy/taxondetails?taxnode_id=202208394" xr:uid="{77AD4876-AA63-254D-BF7C-AA5E1998B6EF}"/>
    <hyperlink ref="T615" r:id="rId1227" display="https://ictv.global/ictv/proposals/2021.010B.R.Binomial_names.zip" xr:uid="{553ACCCF-972C-E940-B193-D4F35DF1082C}"/>
    <hyperlink ref="U615" r:id="rId1228" display="https://ictv.global/taxonomy/taxondetails?taxnode_id=202208398" xr:uid="{C0E825CD-02EC-B444-A099-C3CC12826346}"/>
    <hyperlink ref="T616" r:id="rId1229" display="https://ictv.global/ictv/proposals/2021.010B.R.Binomial_names.zip" xr:uid="{16F0B674-C089-EE46-9E8D-AD35B3E7A8D9}"/>
    <hyperlink ref="U616" r:id="rId1230" display="https://ictv.global/taxonomy/taxondetails?taxnode_id=202208393" xr:uid="{889DCD6F-AA1A-384F-8F12-AF7EED0F1273}"/>
    <hyperlink ref="T617" r:id="rId1231" display="https://ictv.global/ictv/proposals/2021.010B.R.Binomial_names.zip" xr:uid="{F63632C7-D0AE-754F-8587-7E165D3277E7}"/>
    <hyperlink ref="U617" r:id="rId1232" display="https://ictv.global/taxonomy/taxondetails?taxnode_id=202200584" xr:uid="{FF415F6F-9EB6-2C44-B9EB-93816A3DCED8}"/>
    <hyperlink ref="T618" r:id="rId1233" display="https://ictv.global/ictv/proposals/2021.010B.R.Binomial_names.zip" xr:uid="{0CEBFE75-8B9C-DF4C-8E5B-561EBEC51F80}"/>
    <hyperlink ref="U618" r:id="rId1234" display="https://ictv.global/taxonomy/taxondetails?taxnode_id=202208395" xr:uid="{45ACCCEF-C1DF-6F47-ABD4-4C38EDE78230}"/>
    <hyperlink ref="T619" r:id="rId1235" display="https://ictv.global/ictv/proposals/2021.010B.R.Binomial_names.zip" xr:uid="{BE8F664C-3E32-C141-8E25-8E9AC0392F29}"/>
    <hyperlink ref="U619" r:id="rId1236" display="https://ictv.global/taxonomy/taxondetails?taxnode_id=202208396" xr:uid="{46E64BD8-6152-1D4E-A610-66523CDDADE7}"/>
    <hyperlink ref="T620" r:id="rId1237" display="https://ictv.global/ictv/proposals/2021.010B.R.Binomial_names.zip" xr:uid="{72259793-5A02-944D-9DB0-BDE9A89853F0}"/>
    <hyperlink ref="U620" r:id="rId1238" display="https://ictv.global/taxonomy/taxondetails?taxnode_id=202208397" xr:uid="{4CF7D338-BFC5-F94E-92C2-B393FBE7E887}"/>
    <hyperlink ref="T621" r:id="rId1239" display="https://ictv.global/ictv/proposals/2021.010B.R.Binomial_names.zip" xr:uid="{124993DD-584F-3E4C-BA47-BA1982BC78F9}"/>
    <hyperlink ref="U621" r:id="rId1240" display="https://ictv.global/taxonomy/taxondetails?taxnode_id=202208400" xr:uid="{808D1706-6695-9346-A0B4-3DEF8E12430D}"/>
    <hyperlink ref="T622" r:id="rId1241" display="https://ictv.global/ictv/proposals/2022.008B.Autographiviridae_2nsp.zip" xr:uid="{2B8C8AE0-B8D3-4C4B-928B-6045E53F44D6}"/>
    <hyperlink ref="U622" r:id="rId1242" display="https://ictv.global/taxonomy/taxondetails?taxnode_id=202214492" xr:uid="{5C1D1451-8A80-9842-A8C3-0A769519BEDF}"/>
    <hyperlink ref="T623" r:id="rId1243" display="https://ictv.global/ictv/proposals/2021.010B.R.Binomial_names.zip" xr:uid="{1E6E86A6-7C87-6744-98C6-DF682FE3019D}"/>
    <hyperlink ref="U623" r:id="rId1244" display="https://ictv.global/taxonomy/taxondetails?taxnode_id=202208399" xr:uid="{BF78E569-F1F5-AA44-8868-8F72E8B303F9}"/>
    <hyperlink ref="T624" r:id="rId1245" display="https://ictv.global/ictv/proposals/2021.010B.R.Binomial_names.zip" xr:uid="{F992F7EA-6925-A741-AD09-817E74C71E59}"/>
    <hyperlink ref="U624" r:id="rId1246" display="https://ictv.global/taxonomy/taxondetails?taxnode_id=202208389" xr:uid="{534E0EE8-38CF-B447-898C-BFA57793EFFD}"/>
    <hyperlink ref="T625" r:id="rId1247" display="https://ictv.global/ictv/proposals/2021.010B.R.Binomial_names.zip" xr:uid="{6A2DF3F8-1E99-F44C-BB17-D736D784C370}"/>
    <hyperlink ref="U625" r:id="rId1248" display="https://ictv.global/taxonomy/taxondetails?taxnode_id=202208392" xr:uid="{EE077032-B7FD-B042-8A82-CC4DEE448480}"/>
    <hyperlink ref="T626" r:id="rId1249" display="https://ictv.global/ictv/proposals/2021.010B.R.Binomial_names.zip" xr:uid="{13AF1DCE-F2FE-6D4A-A708-6B3B50B74383}"/>
    <hyperlink ref="U626" r:id="rId1250" display="https://ictv.global/taxonomy/taxondetails?taxnode_id=202208454" xr:uid="{6738F4ED-81F8-8F46-B5FB-4CCA94BD2765}"/>
    <hyperlink ref="T627" r:id="rId1251" display="https://ictv.global/ictv/proposals/2021.010B.R.Binomial_names.zip" xr:uid="{83F5499E-D50B-E340-943A-AA53F3663A12}"/>
    <hyperlink ref="U627" r:id="rId1252" display="https://ictv.global/taxonomy/taxondetails?taxnode_id=202208496" xr:uid="{47E66088-9E4A-4F4D-874D-5267A8433487}"/>
    <hyperlink ref="T628" r:id="rId1253" display="https://ictv.global/ictv/proposals/2021.010B.R.Binomial_names.zip" xr:uid="{C6F785CE-4F7A-2B4F-B68D-54138E70B668}"/>
    <hyperlink ref="U628" r:id="rId1254" display="https://ictv.global/taxonomy/taxondetails?taxnode_id=202208495" xr:uid="{A2964707-C8E4-CE47-9DE2-F0DCB37D5F03}"/>
    <hyperlink ref="T629" r:id="rId1255" display="https://ictv.global/ictv/proposals/2021.010B.R.Binomial_names.zip" xr:uid="{D409C45E-43BF-D94C-A3A2-EE0A7C82BAC9}"/>
    <hyperlink ref="U629" r:id="rId1256" display="https://ictv.global/taxonomy/taxondetails?taxnode_id=202208497" xr:uid="{9A9AF48D-DDE3-C545-BD71-E9F52518FD04}"/>
    <hyperlink ref="T630" r:id="rId1257" display="https://ictv.global/ictv/proposals/2021.010B.R.Binomial_names.zip" xr:uid="{0C69BF53-760F-C54E-9CF4-03F62AF5E22B}"/>
    <hyperlink ref="U630" r:id="rId1258" display="https://ictv.global/taxonomy/taxondetails?taxnode_id=202208425" xr:uid="{DF969A23-C8EB-134D-8325-6BCCAFA3A864}"/>
    <hyperlink ref="T631" r:id="rId1259" display="https://ictv.global/ictv/proposals/2021.010B.R.Binomial_names.zip" xr:uid="{1805367F-90A0-1B4C-9D95-EBAEB1657165}"/>
    <hyperlink ref="U631" r:id="rId1260" display="https://ictv.global/taxonomy/taxondetails?taxnode_id=202208423" xr:uid="{B181946A-3C03-2843-94F2-99525B91A697}"/>
    <hyperlink ref="T632" r:id="rId1261" display="https://ictv.global/ictv/proposals/2021.010B.R.Binomial_names.zip" xr:uid="{4B92B079-76F1-F74E-AD85-BAE5905B6786}"/>
    <hyperlink ref="U632" r:id="rId1262" display="https://ictv.global/taxonomy/taxondetails?taxnode_id=202208427" xr:uid="{9EC85664-6C7A-F54D-93D3-B09EB7DF06F5}"/>
    <hyperlink ref="T633" r:id="rId1263" display="https://ictv.global/ictv/proposals/2021.010B.R.Binomial_names.zip" xr:uid="{C43EEE3C-B830-A14A-9D6D-06DE0B04B330}"/>
    <hyperlink ref="U633" r:id="rId1264" display="https://ictv.global/taxonomy/taxondetails?taxnode_id=202208353" xr:uid="{2CE5F5A6-88DC-E34D-92BE-1EEC39F6954E}"/>
    <hyperlink ref="T634" r:id="rId1265" display="https://ictv.global/ictv/proposals/2021.010B.R.Binomial_names.zip" xr:uid="{78175351-F112-D149-B7B8-CCCFD63B705D}"/>
    <hyperlink ref="U634" r:id="rId1266" display="https://ictv.global/taxonomy/taxondetails?taxnode_id=202200585" xr:uid="{38E88BC9-933E-754A-AB59-93242A706093}"/>
    <hyperlink ref="T635" r:id="rId1267" display="https://ictv.global/ictv/proposals/2021.010B.R.Binomial_names.zip" xr:uid="{74A70091-22F5-7A4C-8A56-01A62995DB01}"/>
    <hyperlink ref="U635" r:id="rId1268" display="https://ictv.global/taxonomy/taxondetails?taxnode_id=202208352" xr:uid="{DFECAAB8-4640-694D-8D8D-0D0E6288B616}"/>
    <hyperlink ref="T636" r:id="rId1269" display="https://ictv.global/ictv/proposals/2021.010B.R.Binomial_names.zip" xr:uid="{5B2FE08E-1418-834F-ACCE-01AF84FA84BB}"/>
    <hyperlink ref="U636" r:id="rId1270" display="https://ictv.global/taxonomy/taxondetails?taxnode_id=202208349" xr:uid="{9DCC4608-A10D-6844-A749-7BB6C1EDDE2D}"/>
    <hyperlink ref="T637" r:id="rId1271" display="https://ictv.global/ictv/proposals/2021.010B.R.Binomial_names.zip" xr:uid="{4EAF7EE4-EC10-5E4B-8548-816C5EF6A426}"/>
    <hyperlink ref="U637" r:id="rId1272" display="https://ictv.global/taxonomy/taxondetails?taxnode_id=202208351" xr:uid="{9874F639-2FDA-924F-8B11-A6D103455647}"/>
    <hyperlink ref="T638" r:id="rId1273" display="https://ictv.global/ictv/proposals/2021.010B.R.Binomial_names.zip" xr:uid="{5758EB66-64FE-A646-A808-F1DF72D2ED05}"/>
    <hyperlink ref="U638" r:id="rId1274" display="https://ictv.global/taxonomy/taxondetails?taxnode_id=202208347" xr:uid="{2BF54B21-2D90-824A-9ECE-0CE544DF89DF}"/>
    <hyperlink ref="T639" r:id="rId1275" display="https://ictv.global/ictv/proposals/2021.010B.R.Binomial_names.zip" xr:uid="{0AF5BD47-4EAB-1545-8F4C-B412791A9B41}"/>
    <hyperlink ref="U639" r:id="rId1276" display="https://ictv.global/taxonomy/taxondetails?taxnode_id=202208345" xr:uid="{1ED79F19-2DBF-A340-AD5E-DD7E4A3BF912}"/>
    <hyperlink ref="T640" r:id="rId1277" display="https://ictv.global/ictv/proposals/2021.010B.R.Binomial_names.zip" xr:uid="{D743E66D-8B94-C742-BBED-F28FA25F2C12}"/>
    <hyperlink ref="U640" r:id="rId1278" display="https://ictv.global/taxonomy/taxondetails?taxnode_id=202208346" xr:uid="{1928CF9B-1F05-4841-A918-1C07A58D0AFD}"/>
    <hyperlink ref="T641" r:id="rId1279" display="https://ictv.global/ictv/proposals/2021.010B.R.Binomial_names.zip" xr:uid="{9E178A41-FEE4-E248-A371-EC6F12E0BF87}"/>
    <hyperlink ref="U641" r:id="rId1280" display="https://ictv.global/taxonomy/taxondetails?taxnode_id=202208350" xr:uid="{F6FF244B-4A10-0448-8F01-AB3F0CB16A3F}"/>
    <hyperlink ref="T642" r:id="rId1281" display="https://ictv.global/ictv/proposals/2021.010B.R.Binomial_names.zip" xr:uid="{BD558043-5615-814A-A89E-FA3D35F3DCE6}"/>
    <hyperlink ref="U642" r:id="rId1282" display="https://ictv.global/taxonomy/taxondetails?taxnode_id=202208348" xr:uid="{EDCE208E-C59A-8849-8E7C-706C5DA3C9AF}"/>
    <hyperlink ref="T643" r:id="rId1283" display="https://ictv.global/ictv/proposals/2021.010B.R.Binomial_names.zip" xr:uid="{CDE42012-BB89-A440-870C-E4D05B6B16EB}"/>
    <hyperlink ref="U643" r:id="rId1284" display="https://ictv.global/taxonomy/taxondetails?taxnode_id=202208378" xr:uid="{12B4A104-88D4-9347-A1C2-ADE7A4E62C69}"/>
    <hyperlink ref="T644" r:id="rId1285" display="https://ictv.global/ictv/proposals/2021.010B.R.Binomial_names.zip" xr:uid="{C590C696-97FC-AD4A-B55A-1EC81AE38E16}"/>
    <hyperlink ref="U644" r:id="rId1286" display="https://ictv.global/taxonomy/taxondetails?taxnode_id=202208376" xr:uid="{8ED95A54-DDA5-9E43-80CE-BD1AB92257EC}"/>
    <hyperlink ref="T645" r:id="rId1287" display="https://ictv.global/ictv/proposals/2021.010B.R.Binomial_names.zip" xr:uid="{4CC77FE0-0208-9947-92F8-4F3B652781EF}"/>
    <hyperlink ref="U645" r:id="rId1288" display="https://ictv.global/taxonomy/taxondetails?taxnode_id=202208375" xr:uid="{B8081405-4E83-F74F-B821-7F002D4F8FC9}"/>
    <hyperlink ref="T646" r:id="rId1289" display="https://ictv.global/ictv/proposals/2021.010B.R.Binomial_names.zip" xr:uid="{01B96418-E55B-D546-8422-4F9FEA9F0BF3}"/>
    <hyperlink ref="U646" r:id="rId1290" display="https://ictv.global/taxonomy/taxondetails?taxnode_id=202208377" xr:uid="{1D39D52F-5669-EE42-90BA-28A06DB3797D}"/>
    <hyperlink ref="T647" r:id="rId1291" display="https://ictv.global/ictv/proposals/2021.010B.R.Binomial_names.zip" xr:uid="{14A901FC-5FB0-774A-B502-D4E85A2D35B9}"/>
    <hyperlink ref="U647" r:id="rId1292" display="https://ictv.global/taxonomy/taxondetails?taxnode_id=202208458" xr:uid="{6F5C35C3-7630-3747-A786-482E826C2200}"/>
    <hyperlink ref="T648" r:id="rId1293" display="https://ictv.global/ictv/proposals/2021.010B.R.Binomial_names.zip" xr:uid="{F49552C7-975B-1D42-A4C3-8E56F899AB79}"/>
    <hyperlink ref="U648" r:id="rId1294" display="https://ictv.global/taxonomy/taxondetails?taxnode_id=202208406" xr:uid="{2254F0B6-FD8D-3F46-BDD2-FE1D2DC09D94}"/>
    <hyperlink ref="T649" r:id="rId1295" display="https://ictv.global/ictv/proposals/2021.010B.R.Binomial_names.zip" xr:uid="{8DA6710A-F5E8-F041-9292-D55813CD27D6}"/>
    <hyperlink ref="U649" r:id="rId1296" display="https://ictv.global/taxonomy/taxondetails?taxnode_id=202208405" xr:uid="{93FC783D-0CDD-534C-B65E-55E207890902}"/>
    <hyperlink ref="T650" r:id="rId1297" display="https://ictv.global/ictv/proposals/2021.010B.R.Binomial_names.zip" xr:uid="{ECAA2F0A-9719-F74F-AA4F-E386887F7AAB}"/>
    <hyperlink ref="U650" r:id="rId1298" display="https://ictv.global/taxonomy/taxondetails?taxnode_id=202208404" xr:uid="{45957E5F-8478-9D42-BCC2-58B7C6D4DC60}"/>
    <hyperlink ref="T651" r:id="rId1299" display="https://ictv.global/ictv/proposals/2021.010B.R.Binomial_names.zip" xr:uid="{A8AA1AEA-7123-A740-A5B9-3C19DAFF0BA0}"/>
    <hyperlink ref="U651" r:id="rId1300" display="https://ictv.global/taxonomy/taxondetails?taxnode_id=202208420" xr:uid="{BAF89CEF-9555-F842-8F16-CE71A61C1BB3}"/>
    <hyperlink ref="T652" r:id="rId1301" display="https://ictv.global/ictv/proposals/2021.010B.R.Binomial_names.zip" xr:uid="{F2311FB6-4FA5-2D42-94F7-7D165B89FBD5}"/>
    <hyperlink ref="U652" r:id="rId1302" display="https://ictv.global/taxonomy/taxondetails?taxnode_id=202208412" xr:uid="{EFB807DD-A7D9-8C43-828D-50D079FBF693}"/>
    <hyperlink ref="T653" r:id="rId1303" display="https://ictv.global/ictv/proposals/2021.010B.R.Binomial_names.zip" xr:uid="{7A363012-257F-7C4A-AA8B-4B0252B05E34}"/>
    <hyperlink ref="U653" r:id="rId1304" display="https://ictv.global/taxonomy/taxondetails?taxnode_id=202208408" xr:uid="{0D446A3C-C366-E447-BAA6-7A5829BAD3C1}"/>
    <hyperlink ref="T654" r:id="rId1305" display="https://ictv.global/ictv/proposals/2021.010B.R.Binomial_names.zip" xr:uid="{3420C4C4-6252-084E-BD98-160D5065AC87}"/>
    <hyperlink ref="U654" r:id="rId1306" display="https://ictv.global/taxonomy/taxondetails?taxnode_id=202208418" xr:uid="{2486B51E-74E3-4D43-A182-04497AFAB07A}"/>
    <hyperlink ref="T655" r:id="rId1307" display="https://ictv.global/ictv/proposals/2021.010B.R.Binomial_names.zip" xr:uid="{8FF00AE1-0568-9846-B845-46E716255805}"/>
    <hyperlink ref="U655" r:id="rId1308" display="https://ictv.global/taxonomy/taxondetails?taxnode_id=202208421" xr:uid="{444C3601-9A5E-924A-B645-4AD00EBD991A}"/>
    <hyperlink ref="T656" r:id="rId1309" display="https://ictv.global/ictv/proposals/2021.010B.R.Binomial_names.zip" xr:uid="{64149A52-392E-F143-9C4E-DFBFA836BB2D}"/>
    <hyperlink ref="U656" r:id="rId1310" display="https://ictv.global/taxonomy/taxondetails?taxnode_id=202208403" xr:uid="{D7C90E20-7FC3-2847-8189-2107821878E5}"/>
    <hyperlink ref="T657" r:id="rId1311" display="https://ictv.global/ictv/proposals/2021.010B.R.Binomial_names.zip" xr:uid="{9A4D34FD-B810-B640-BCB2-860E2D898C28}"/>
    <hyperlink ref="U657" r:id="rId1312" display="https://ictv.global/taxonomy/taxondetails?taxnode_id=202208414" xr:uid="{5F45CF2C-EF59-E246-B8B4-7937307B085C}"/>
    <hyperlink ref="T658" r:id="rId1313" display="https://ictv.global/ictv/proposals/2021.010B.R.Binomial_names.zip" xr:uid="{C2E5C065-8990-0847-8C97-DF908708C9FB}"/>
    <hyperlink ref="U658" r:id="rId1314" display="https://ictv.global/taxonomy/taxondetails?taxnode_id=202208407" xr:uid="{4F4B3C3E-B05F-E744-A8C8-1E8ECAF286AA}"/>
    <hyperlink ref="T659" r:id="rId1315" display="https://ictv.global/ictv/proposals/2021.010B.R.Binomial_names.zip" xr:uid="{6A38978D-8CF4-0E4C-AB6D-7FCDB10E1B1C}"/>
    <hyperlink ref="U659" r:id="rId1316" display="https://ictv.global/taxonomy/taxondetails?taxnode_id=202208419" xr:uid="{27428682-388D-9649-BC27-DF01D4BF0B65}"/>
    <hyperlink ref="T660" r:id="rId1317" display="https://ictv.global/ictv/proposals/2021.010B.R.Binomial_names.zip" xr:uid="{5CE4A988-373A-014C-AE4A-C9633123B364}"/>
    <hyperlink ref="U660" r:id="rId1318" display="https://ictv.global/taxonomy/taxondetails?taxnode_id=202208417" xr:uid="{74FCB70F-D220-A24D-B70E-F50AF71F2AAC}"/>
    <hyperlink ref="T661" r:id="rId1319" display="https://ictv.global/ictv/proposals/2021.010B.R.Binomial_names.zip" xr:uid="{0A344146-A798-6B43-A169-7E1F52EBDE31}"/>
    <hyperlink ref="U661" r:id="rId1320" display="https://ictv.global/taxonomy/taxondetails?taxnode_id=202208409" xr:uid="{0656DC4E-06E5-4D44-9884-EEBC6B0BFA97}"/>
    <hyperlink ref="T662" r:id="rId1321" display="https://ictv.global/ictv/proposals/2021.010B.R.Binomial_names.zip" xr:uid="{52366BB4-C938-F94C-B7E1-CF4EE1E4BF1E}"/>
    <hyperlink ref="U662" r:id="rId1322" display="https://ictv.global/taxonomy/taxondetails?taxnode_id=202208410" xr:uid="{40790F06-2DDF-894B-8B85-C5EE5BEA86E7}"/>
    <hyperlink ref="T663" r:id="rId1323" display="https://ictv.global/ictv/proposals/2021.010B.R.Binomial_names.zip" xr:uid="{B9BE10AB-2DA1-854B-B3C0-F96FF24C7752}"/>
    <hyperlink ref="U663" r:id="rId1324" display="https://ictv.global/taxonomy/taxondetails?taxnode_id=202208413" xr:uid="{8479EE26-190D-3F4A-A2BC-81EC5D9F2E55}"/>
    <hyperlink ref="T664" r:id="rId1325" display="https://ictv.global/ictv/proposals/2021.010B.R.Binomial_names.zip" xr:uid="{EEEC436F-787A-D646-A311-9011C899485B}"/>
    <hyperlink ref="U664" r:id="rId1326" display="https://ictv.global/taxonomy/taxondetails?taxnode_id=202208416" xr:uid="{A1C75424-6D65-2C4B-A650-A969954243A1}"/>
    <hyperlink ref="T665" r:id="rId1327" display="https://ictv.global/ictv/proposals/2021.010B.R.Binomial_names.zip" xr:uid="{D8B70C39-38CD-C34E-A85B-9BD65F0E69CC}"/>
    <hyperlink ref="U665" r:id="rId1328" display="https://ictv.global/taxonomy/taxondetails?taxnode_id=202208415" xr:uid="{19B80071-4DC3-F744-BAA0-92EB7D0CCC6E}"/>
    <hyperlink ref="T666" r:id="rId1329" display="https://ictv.global/ictv/proposals/2021.010B.R.Binomial_names.zip" xr:uid="{F8E238BE-D925-F441-8FEE-59342F7D7528}"/>
    <hyperlink ref="U666" r:id="rId1330" display="https://ictv.global/taxonomy/taxondetails?taxnode_id=202208411" xr:uid="{DDCDA808-C40B-E441-B317-4E683C9AEAA8}"/>
    <hyperlink ref="T667" r:id="rId1331" display="https://ictv.global/ictv/proposals/2021.010B.R.Binomial_names.zip" xr:uid="{E4972ED2-2F9D-5C45-8CF5-3FF45A31F8A6}"/>
    <hyperlink ref="U667" r:id="rId1332" display="https://ictv.global/taxonomy/taxondetails?taxnode_id=202208369" xr:uid="{BFC526D3-D49C-304F-9F12-D29B032B8C60}"/>
    <hyperlink ref="T668" r:id="rId1333" display="https://ictv.global/ictv/proposals/2021.010B.R.Binomial_names.zip" xr:uid="{73E4862D-CAC2-A04C-A1FF-CF76596D129C}"/>
    <hyperlink ref="U668" r:id="rId1334" display="https://ictv.global/taxonomy/taxondetails?taxnode_id=202208368" xr:uid="{02FFC8CA-1C53-8541-8A89-EFB75CAF219E}"/>
    <hyperlink ref="T669" r:id="rId1335" display="https://ictv.global/ictv/proposals/2021.010B.R.Binomial_names.zip" xr:uid="{C8B78D59-BA45-8942-B9BA-CFEC4CC02C2B}"/>
    <hyperlink ref="U669" r:id="rId1336" display="https://ictv.global/taxonomy/taxondetails?taxnode_id=202208386" xr:uid="{7806E1E2-D0D6-964B-8313-A58C7D9B39EB}"/>
    <hyperlink ref="T670" r:id="rId1337" display="https://ictv.global/ictv/proposals/2021.010B.R.Binomial_names.zip" xr:uid="{1F228647-3783-CB4A-8E65-B0CB6D3F12BC}"/>
    <hyperlink ref="U670" r:id="rId1338" display="https://ictv.global/taxonomy/taxondetails?taxnode_id=202208385" xr:uid="{6FBFA6C1-6EF7-4F4E-B0ED-BF66723928E7}"/>
    <hyperlink ref="T671" r:id="rId1339" display="https://ictv.global/ictv/proposals/2021.010B.R.Binomial_names.zip" xr:uid="{EA36C3C9-3825-5F4B-8B9B-0FD65642E62A}"/>
    <hyperlink ref="U671" r:id="rId1340" display="https://ictv.global/taxonomy/taxondetails?taxnode_id=202208371" xr:uid="{19BE6CB5-30F6-4546-BB12-3B89005BEAB6}"/>
    <hyperlink ref="T672" r:id="rId1341" display="https://ictv.global/ictv/proposals/2021.010B.R.Binomial_names.zip" xr:uid="{915B0742-E89F-704F-894C-D2C3957749BC}"/>
    <hyperlink ref="U672" r:id="rId1342" display="https://ictv.global/taxonomy/taxondetails?taxnode_id=202208373" xr:uid="{B633F9AC-C19E-BA4B-AE2F-A3F1789B9E22}"/>
    <hyperlink ref="T673" r:id="rId1343" display="https://ictv.global/ictv/proposals/2021.010B.R.Binomial_names.zip" xr:uid="{962C102D-FEF9-4C44-A85E-583BAD28B807}"/>
    <hyperlink ref="U673" r:id="rId1344" display="https://ictv.global/taxonomy/taxondetails?taxnode_id=202208372" xr:uid="{FF971CEE-B769-9A4C-A2E6-70EB899FA779}"/>
    <hyperlink ref="T674" r:id="rId1345" display="https://ictv.global/ictv/proposals/2021.010B.R.Binomial_names.zip" xr:uid="{4FBBB388-2B6A-F342-8780-951EAB7712E3}"/>
    <hyperlink ref="U674" r:id="rId1346" display="https://ictv.global/taxonomy/taxondetails?taxnode_id=202208357" xr:uid="{733BD69D-3BD7-8E44-A72B-7F90D9136986}"/>
    <hyperlink ref="T675" r:id="rId1347" display="https://ictv.global/ictv/proposals/2021.010B.R.Binomial_names.zip" xr:uid="{4BE1A0E7-8A7E-BB41-812F-8825A6E879E9}"/>
    <hyperlink ref="U675" r:id="rId1348" display="https://ictv.global/taxonomy/taxondetails?taxnode_id=202208362" xr:uid="{08B31EFB-331A-7040-9B7C-91937774E617}"/>
    <hyperlink ref="T676" r:id="rId1349" display="https://ictv.global/ictv/proposals/2021.010B.R.Binomial_names.zip" xr:uid="{FA833154-B87A-1A49-947B-BEBE9342E10C}"/>
    <hyperlink ref="U676" r:id="rId1350" display="https://ictv.global/taxonomy/taxondetails?taxnode_id=202208361" xr:uid="{740BBBB6-4A7C-4C49-8C38-69AF1389C13A}"/>
    <hyperlink ref="T677" r:id="rId1351" display="https://ictv.global/ictv/proposals/2021.010B.R.Binomial_names.zip" xr:uid="{23E0F184-AB25-9C4D-94FF-BFA4424EF4D7}"/>
    <hyperlink ref="U677" r:id="rId1352" display="https://ictv.global/taxonomy/taxondetails?taxnode_id=202208366" xr:uid="{36BFBF1F-42BC-7849-A844-625D06BCCF1D}"/>
    <hyperlink ref="T678" r:id="rId1353" display="https://ictv.global/ictv/proposals/2021.010B.R.Binomial_names.zip" xr:uid="{51939031-6FE2-A940-8457-84E05941090D}"/>
    <hyperlink ref="U678" r:id="rId1354" display="https://ictv.global/taxonomy/taxondetails?taxnode_id=202208363" xr:uid="{9A529B26-A9BF-D842-9C39-D8BDFEF9295D}"/>
    <hyperlink ref="T679" r:id="rId1355" display="https://ictv.global/ictv/proposals/2021.010B.R.Binomial_names.zip" xr:uid="{B6693793-62C7-764E-8102-69C83FA9FA05}"/>
    <hyperlink ref="U679" r:id="rId1356" display="https://ictv.global/taxonomy/taxondetails?taxnode_id=202208365" xr:uid="{6CF57AC7-FB5F-F24E-867B-4D91D353F1E5}"/>
    <hyperlink ref="T680" r:id="rId1357" display="https://ictv.global/ictv/proposals/2021.010B.R.Binomial_names.zip" xr:uid="{57B49D0F-4DD7-D148-92BD-A04388C187DD}"/>
    <hyperlink ref="U680" r:id="rId1358" display="https://ictv.global/taxonomy/taxondetails?taxnode_id=202208364" xr:uid="{6FC18E4F-CF19-8949-A639-326337379C9D}"/>
    <hyperlink ref="T681" r:id="rId1359" display="https://ictv.global/ictv/proposals/2021.010B.R.Binomial_names.zip" xr:uid="{593F1282-C934-FA4D-A326-7D781C0889D8}"/>
    <hyperlink ref="U681" r:id="rId1360" display="https://ictv.global/taxonomy/taxondetails?taxnode_id=202208355" xr:uid="{0519B4C2-ED8C-B542-9F16-C86559C1A385}"/>
    <hyperlink ref="T682" r:id="rId1361" display="https://ictv.global/ictv/proposals/2021.010B.R.Binomial_names.zip" xr:uid="{1D54DC8B-EBDF-8547-ABA1-2C6F6A7C08F5}"/>
    <hyperlink ref="U682" r:id="rId1362" display="https://ictv.global/taxonomy/taxondetails?taxnode_id=202208439" xr:uid="{717984E2-5F44-F041-8700-F38762FB9FBE}"/>
    <hyperlink ref="T683" r:id="rId1363" display="https://ictv.global/ictv/proposals/2021.010B.R.Binomial_names.zip" xr:uid="{866B95D5-80D2-B145-9D7C-DA2F57ECDC90}"/>
    <hyperlink ref="U683" r:id="rId1364" display="https://ictv.global/taxonomy/taxondetails?taxnode_id=202208438" xr:uid="{5729F1E4-1CAC-884F-97BA-680E35905D9D}"/>
    <hyperlink ref="T684" r:id="rId1365" display="https://ictv.global/ictv/proposals/2021.010B.R.Binomial_names.zip" xr:uid="{53D4EB59-251B-1B48-9C3C-5F3413C1CC5F}"/>
    <hyperlink ref="U684" r:id="rId1366" display="https://ictv.global/taxonomy/taxondetails?taxnode_id=202208447" xr:uid="{A5612817-726D-6C48-A308-C6E901F339B1}"/>
    <hyperlink ref="T685" r:id="rId1367" display="https://ictv.global/ictv/proposals/2021.010B.R.Binomial_names.zip" xr:uid="{94884403-4FEF-DC45-8AAC-35B79634F51D}"/>
    <hyperlink ref="U685" r:id="rId1368" display="https://ictv.global/taxonomy/taxondetails?taxnode_id=202208437" xr:uid="{7259AD99-40EC-A34E-A500-237BA1C24678}"/>
    <hyperlink ref="T686" r:id="rId1369" display="https://ictv.global/ictv/proposals/2021.010B.R.Binomial_names.zip" xr:uid="{EC959398-DF48-1D44-8B95-9473B26D11C6}"/>
    <hyperlink ref="U686" r:id="rId1370" display="https://ictv.global/taxonomy/taxondetails?taxnode_id=202208430" xr:uid="{3FEFE07E-1F99-0545-80B3-30CD5CAC8D33}"/>
    <hyperlink ref="T687" r:id="rId1371" display="https://ictv.global/ictv/proposals/2021.010B.R.Binomial_names.zip" xr:uid="{C7C209D4-02FF-D544-A70D-66F34A245FCA}"/>
    <hyperlink ref="U687" r:id="rId1372" display="https://ictv.global/taxonomy/taxondetails?taxnode_id=202208445" xr:uid="{4A17F57A-9384-5440-8EE6-A5BC48F5FF9E}"/>
    <hyperlink ref="T688" r:id="rId1373" display="https://ictv.global/ictv/proposals/2021.010B.R.Binomial_names.zip" xr:uid="{154400D1-1422-D747-8BB7-490261A7424B}"/>
    <hyperlink ref="U688" r:id="rId1374" display="https://ictv.global/taxonomy/taxondetails?taxnode_id=202200552" xr:uid="{8432940D-2B28-484E-BC52-D0E75762011B}"/>
    <hyperlink ref="T689" r:id="rId1375" display="https://ictv.global/ictv/proposals/2021.010B.R.Binomial_names.zip" xr:uid="{B602EC1F-B57D-9541-85B0-01A4E0D6BF4A}"/>
    <hyperlink ref="U689" r:id="rId1376" display="https://ictv.global/taxonomy/taxondetails?taxnode_id=202200553" xr:uid="{06FFDCDC-6DED-AE40-84FB-2B9AAF2EA337}"/>
    <hyperlink ref="T690" r:id="rId1377" display="https://ictv.global/ictv/proposals/2021.010B.R.Binomial_names.zip" xr:uid="{F0C60BC0-B1EF-B149-AB5B-31AD5D81434B}"/>
    <hyperlink ref="U690" r:id="rId1378" display="https://ictv.global/taxonomy/taxondetails?taxnode_id=202200551" xr:uid="{F33FA8C3-F1A1-A148-B484-8DC00B335D4B}"/>
    <hyperlink ref="T691" r:id="rId1379" display="https://ictv.global/ictv/proposals/2021.010B.R.Binomial_names.zip" xr:uid="{6278BFF2-CD9A-5E42-B3E2-550492995FE2}"/>
    <hyperlink ref="U691" r:id="rId1380" display="https://ictv.global/taxonomy/taxondetails?taxnode_id=202208434" xr:uid="{6A3CE2BA-2626-F442-B9CC-A8B4B567535D}"/>
    <hyperlink ref="T692" r:id="rId1381" display="https://ictv.global/ictv/proposals/2021.010B.R.Binomial_names.zip" xr:uid="{DD15FDB7-BEFB-4546-B499-60C0AF539736}"/>
    <hyperlink ref="U692" r:id="rId1382" display="https://ictv.global/taxonomy/taxondetails?taxnode_id=202208435" xr:uid="{A2B06815-AFFB-3E4D-A7AB-517EBF755011}"/>
    <hyperlink ref="T693" r:id="rId1383" display="https://ictv.global/ictv/proposals/2021.010B.R.Binomial_names.zip" xr:uid="{F9BBFE81-8C42-384C-855D-EE95CA913DD9}"/>
    <hyperlink ref="U693" r:id="rId1384" display="https://ictv.global/taxonomy/taxondetails?taxnode_id=202208450" xr:uid="{A8B07041-DC8F-E742-82D7-5C277B39E185}"/>
    <hyperlink ref="T694" r:id="rId1385" display="https://ictv.global/ictv/proposals/2021.010B.R.Binomial_names.zip" xr:uid="{6E3DAE66-B70B-2648-8F69-58C06A7D3118}"/>
    <hyperlink ref="U694" r:id="rId1386" display="https://ictv.global/taxonomy/taxondetails?taxnode_id=202208451" xr:uid="{238A220D-07DC-1A49-9EA1-BE4D6D953D62}"/>
    <hyperlink ref="T695" r:id="rId1387" display="https://ictv.global/ictv/proposals/2021.010B.R.Binomial_names.zip" xr:uid="{B163728E-A3D4-8942-B242-A1BA7645ED8A}"/>
    <hyperlink ref="U695" r:id="rId1388" display="https://ictv.global/taxonomy/taxondetails?taxnode_id=202208452" xr:uid="{A376D39B-B5EC-2244-9550-F1CF714DFF44}"/>
    <hyperlink ref="T696" r:id="rId1389" display="https://ictv.global/ictv/proposals/2021.010B.R.Binomial_names.zip" xr:uid="{D13119FB-D556-294B-8446-3C03807E1BE2}"/>
    <hyperlink ref="U696" r:id="rId1390" display="https://ictv.global/taxonomy/taxondetails?taxnode_id=202200554" xr:uid="{0E0F0812-2B32-7A46-B18E-DEE1961CD001}"/>
    <hyperlink ref="T697" r:id="rId1391" display="https://ictv.global/ictv/proposals/2021.010B.R.Binomial_names.zip" xr:uid="{463C2B94-6DF5-024A-A7D0-05B40CE67BAA}"/>
    <hyperlink ref="U697" r:id="rId1392" display="https://ictv.global/taxonomy/taxondetails?taxnode_id=202200555" xr:uid="{763606E1-BB35-294B-8742-FEAFAD76031F}"/>
    <hyperlink ref="T698" r:id="rId1393" display="https://ictv.global/ictv/proposals/2021.010B.R.Binomial_names.zip" xr:uid="{DA53F79D-6E40-CC4B-B273-E1919C476AF9}"/>
    <hyperlink ref="U698" r:id="rId1394" display="https://ictv.global/taxonomy/taxondetails?taxnode_id=202208441" xr:uid="{2B335297-8906-894B-8D5E-A302209E3FF1}"/>
    <hyperlink ref="T699" r:id="rId1395" display="https://ictv.global/ictv/proposals/2021.010B.R.Binomial_names.zip" xr:uid="{CB11B519-C5B8-944E-8475-3377C1160839}"/>
    <hyperlink ref="U699" r:id="rId1396" display="https://ictv.global/taxonomy/taxondetails?taxnode_id=202208442" xr:uid="{5783CCA6-49CB-2547-A652-461E87263DA0}"/>
    <hyperlink ref="T700" r:id="rId1397" display="https://ictv.global/ictv/proposals/2021.010B.R.Binomial_names.zip" xr:uid="{740FD76B-3880-DD4A-8029-4B97079C124D}"/>
    <hyperlink ref="U700" r:id="rId1398" display="https://ictv.global/taxonomy/taxondetails?taxnode_id=202208443" xr:uid="{9C31A431-80B6-2A4F-9316-2F39E6BF50A8}"/>
    <hyperlink ref="T701" r:id="rId1399" display="https://ictv.global/ictv/proposals/2021.010B.R.Binomial_names.zip" xr:uid="{78931C63-2B7E-6148-A9CF-198380820B54}"/>
    <hyperlink ref="U701" r:id="rId1400" display="https://ictv.global/taxonomy/taxondetails?taxnode_id=202208444" xr:uid="{DEBECF48-B48A-2C49-84D6-AB6E997A862B}"/>
    <hyperlink ref="T702" r:id="rId1401" display="https://ictv.global/ictv/proposals/2021.010B.R.Binomial_names.zip" xr:uid="{AEAA69C2-8A60-8243-8A99-4C8239B33D9A}"/>
    <hyperlink ref="U702" r:id="rId1402" display="https://ictv.global/taxonomy/taxondetails?taxnode_id=202208446" xr:uid="{265BC805-7115-034B-B997-523BB44BE05D}"/>
    <hyperlink ref="T703" r:id="rId1403" display="https://ictv.global/ictv/proposals/2021.010B.R.Binomial_names.zip" xr:uid="{A30874A1-EAE4-1E40-A124-D5BB94B5EAD8}"/>
    <hyperlink ref="U703" r:id="rId1404" display="https://ictv.global/taxonomy/taxondetails?taxnode_id=202200556" xr:uid="{1E0B54B9-39FF-BC49-B176-0A2F9BB167A8}"/>
    <hyperlink ref="T704" r:id="rId1405" display="https://ictv.global/ictv/proposals/2021.010B.R.Binomial_names.zip" xr:uid="{36140E0F-39A2-FC49-868B-C44BA399D189}"/>
    <hyperlink ref="U704" r:id="rId1406" display="https://ictv.global/taxonomy/taxondetails?taxnode_id=202208431" xr:uid="{2AB3B459-7F2B-1E49-9D25-B5B458F7B1F3}"/>
    <hyperlink ref="T705" r:id="rId1407" display="https://ictv.global/ictv/proposals/2021.010B.R.Binomial_names.zip" xr:uid="{B32EEEF7-BF72-B84B-9245-807A5DC36240}"/>
    <hyperlink ref="U705" r:id="rId1408" display="https://ictv.global/taxonomy/taxondetails?taxnode_id=202208433" xr:uid="{77FA9736-CC7B-E841-A356-48A72080D6D1}"/>
    <hyperlink ref="T706" r:id="rId1409" display="https://ictv.global/ictv/proposals/2021.010B.R.Binomial_names.zip" xr:uid="{CB2EEF1C-1373-744E-A4CB-900AE7793499}"/>
    <hyperlink ref="U706" r:id="rId1410" display="https://ictv.global/taxonomy/taxondetails?taxnode_id=202208432" xr:uid="{78128CCA-01A9-2C46-B3E1-07CBA7753329}"/>
    <hyperlink ref="T707" r:id="rId1411" display="https://ictv.global/ictv/proposals/2021.010B.R.Binomial_names.zip" xr:uid="{930A5A1F-7A38-3444-BEDC-91F595D60F4D}"/>
    <hyperlink ref="U707" r:id="rId1412" display="https://ictv.global/taxonomy/taxondetails?taxnode_id=202208448" xr:uid="{676F7276-2507-1B4B-A730-B044282206FD}"/>
    <hyperlink ref="T708" r:id="rId1413" display="https://ictv.global/ictv/proposals/2021.010B.R.Binomial_names.zip" xr:uid="{B922DD36-61C3-7440-B248-047C861C81A6}"/>
    <hyperlink ref="U708" r:id="rId1414" display="https://ictv.global/taxonomy/taxondetails?taxnode_id=202208436" xr:uid="{8BE9D4B3-B920-884B-BD8C-C4FB6601A122}"/>
    <hyperlink ref="T709" r:id="rId1415" display="https://ictv.global/ictv/proposals/2021.010B.R.Binomial_names.zip" xr:uid="{5426ACB9-20B8-8F42-88B3-F9A10A82F06C}"/>
    <hyperlink ref="U709" r:id="rId1416" display="https://ictv.global/taxonomy/taxondetails?taxnode_id=202208449" xr:uid="{168B3FF4-0921-EF44-AAEF-DC022CF8C662}"/>
    <hyperlink ref="T710" r:id="rId1417" display="https://ictv.global/ictv/proposals/2021.010B.R.Binomial_names.zip" xr:uid="{84441F18-1AA8-D94B-A474-2A1CEF1F4F6E}"/>
    <hyperlink ref="U710" r:id="rId1418" display="https://ictv.global/taxonomy/taxondetails?taxnode_id=202208440" xr:uid="{8909C51F-D2D8-1A44-A92B-20A1DE14FE5F}"/>
    <hyperlink ref="T711" r:id="rId1419" display="https://ictv.global/ictv/proposals/2021.010B.R.Binomial_names.zip" xr:uid="{D8EB2430-0BEF-A647-8F8C-16E1F5035CE7}"/>
    <hyperlink ref="U711" r:id="rId1420" display="https://ictv.global/taxonomy/taxondetails?taxnode_id=202208475" xr:uid="{333D391A-82FA-114A-ABD9-506875841646}"/>
    <hyperlink ref="T712" r:id="rId1421" display="https://ictv.global/ictv/proposals/2021.010B.R.Binomial_names.zip" xr:uid="{37D23BD9-ACE2-D944-80DE-3AD13FD3145C}"/>
    <hyperlink ref="U712" r:id="rId1422" display="https://ictv.global/taxonomy/taxondetails?taxnode_id=202208465" xr:uid="{5E5BDC55-53C2-E549-84C1-D6F1775F19F8}"/>
    <hyperlink ref="T713" r:id="rId1423" display="https://ictv.global/ictv/proposals/2021.010B.R.Binomial_names.zip" xr:uid="{22DE563D-CA62-FE44-A2FF-C967C5D03D49}"/>
    <hyperlink ref="U713" r:id="rId1424" display="https://ictv.global/taxonomy/taxondetails?taxnode_id=202208466" xr:uid="{CF7809FF-2454-CC49-A367-C4A75BAE1147}"/>
    <hyperlink ref="T714" r:id="rId1425" display="https://ictv.global/ictv/proposals/2021.010B.R.Binomial_names.zip" xr:uid="{8FFC7A45-CDCA-2C48-A55D-42F65D00512B}"/>
    <hyperlink ref="U714" r:id="rId1426" display="https://ictv.global/taxonomy/taxondetails?taxnode_id=202208467" xr:uid="{EDD5F640-4E4F-B74B-9111-743362E0F646}"/>
    <hyperlink ref="T715" r:id="rId1427" display="https://ictv.global/ictv/proposals/2021.010B.R.Binomial_names.zip" xr:uid="{981A1560-6B27-1E40-8D10-5C14D8275C14}"/>
    <hyperlink ref="U715" r:id="rId1428" display="https://ictv.global/taxonomy/taxondetails?taxnode_id=202208468" xr:uid="{D83FB135-AB6C-9C42-82DD-BBB47D2937CB}"/>
    <hyperlink ref="T716" r:id="rId1429" display="https://ictv.global/ictv/proposals/2021.010B.R.Binomial_names.zip" xr:uid="{97C0D82E-F0D5-A043-B75B-0B253A063CAC}"/>
    <hyperlink ref="U716" r:id="rId1430" display="https://ictv.global/taxonomy/taxondetails?taxnode_id=202208472" xr:uid="{2C0D2A36-094E-944E-A6C8-AF229AF8C4FD}"/>
    <hyperlink ref="T717" r:id="rId1431" display="https://ictv.global/ictv/proposals/2021.010B.R.Binomial_names.zip" xr:uid="{A1A110D7-4182-F640-B8FD-E68B96213F22}"/>
    <hyperlink ref="U717" r:id="rId1432" display="https://ictv.global/taxonomy/taxondetails?taxnode_id=202208477" xr:uid="{F945C220-DA4F-454C-9211-082292943340}"/>
    <hyperlink ref="T718" r:id="rId1433" display="https://ictv.global/ictv/proposals/2021.010B.R.Binomial_names.zip" xr:uid="{23A50D97-C773-D74E-A966-6E36AFE35DF4}"/>
    <hyperlink ref="U718" r:id="rId1434" display="https://ictv.global/taxonomy/taxondetails?taxnode_id=202208476" xr:uid="{4D6BB223-2EA4-974F-BCA5-2D7A38E3CB46}"/>
    <hyperlink ref="T719" r:id="rId1435" display="https://ictv.global/ictv/proposals/2022.020B.Caudoviricetes_2nsp.zip" xr:uid="{B00D71F0-A733-F841-BBB4-B5152406E3F7}"/>
    <hyperlink ref="U719" r:id="rId1436" display="https://ictv.global/taxonomy/taxondetails?taxnode_id=202214551" xr:uid="{FC76A673-0F33-7742-9D66-FC5B129544F1}"/>
    <hyperlink ref="T720" r:id="rId1437" display="https://ictv.global/ictv/proposals/2021.010B.R.Binomial_names.zip" xr:uid="{860D363E-FD41-2445-BF22-3EF6E84B0997}"/>
    <hyperlink ref="U720" r:id="rId1438" display="https://ictv.global/taxonomy/taxondetails?taxnode_id=202208463" xr:uid="{8AF141F5-C447-4547-9EA6-DE72C5F85B82}"/>
    <hyperlink ref="T721" r:id="rId1439" display="https://ictv.global/ictv/proposals/2021.010B.R.Binomial_names.zip" xr:uid="{9B96442C-7A77-1948-83AF-D49C0DE169B2}"/>
    <hyperlink ref="U721" r:id="rId1440" display="https://ictv.global/taxonomy/taxondetails?taxnode_id=202208470" xr:uid="{830C716F-E13E-2F48-A0C9-DA6E208A157B}"/>
    <hyperlink ref="T722" r:id="rId1441" display="https://ictv.global/ictv/proposals/2021.010B.R.Binomial_names.zip" xr:uid="{DC7479F1-344E-9946-BA12-0D538C40DF25}"/>
    <hyperlink ref="U722" r:id="rId1442" display="https://ictv.global/taxonomy/taxondetails?taxnode_id=202208471" xr:uid="{3DF52262-8C06-8A46-BBA5-1ADEDFCEF369}"/>
    <hyperlink ref="T723" r:id="rId1443" display="https://ictv.global/ictv/proposals/2021.010B.R.Binomial_names.zip" xr:uid="{CD24E629-723B-2840-9AE5-72ED814A76DF}"/>
    <hyperlink ref="U723" r:id="rId1444" display="https://ictv.global/taxonomy/taxondetails?taxnode_id=202208473" xr:uid="{4695EFE2-539F-0D40-B982-CA536929823B}"/>
    <hyperlink ref="T724" r:id="rId1445" display="https://ictv.global/ictv/proposals/2021.010B.R.Binomial_names.zip" xr:uid="{D876FE91-C4BD-0E4F-98B6-3694B156EEC7}"/>
    <hyperlink ref="U724" r:id="rId1446" display="https://ictv.global/taxonomy/taxondetails?taxnode_id=202208460" xr:uid="{55CFD044-5AB6-6346-B215-8FCC6C15121D}"/>
    <hyperlink ref="T725" r:id="rId1447" display="https://ictv.global/ictv/proposals/2021.010B.R.Binomial_names.zip" xr:uid="{895DC545-D749-4244-9FB1-37D87A5F0054}"/>
    <hyperlink ref="U725" r:id="rId1448" display="https://ictv.global/taxonomy/taxondetails?taxnode_id=202208462" xr:uid="{DDAE306A-588E-E94B-860D-029FAD1262D7}"/>
    <hyperlink ref="T726" r:id="rId1449" display="https://ictv.global/ictv/proposals/2021.010B.R.Binomial_names.zip" xr:uid="{E75257C9-FB8D-9143-B1DB-5035BC3C6AB4}"/>
    <hyperlink ref="U726" r:id="rId1450" display="https://ictv.global/taxonomy/taxondetails?taxnode_id=202208464" xr:uid="{E149611B-8E3A-F84A-8B97-D9E791349D9C}"/>
    <hyperlink ref="T727" r:id="rId1451" display="https://ictv.global/ictv/proposals/2021.010B.R.Binomial_names.zip" xr:uid="{1DA4F603-8746-F94B-B5FB-B73BB1DA03C7}"/>
    <hyperlink ref="U727" r:id="rId1452" display="https://ictv.global/taxonomy/taxondetails?taxnode_id=202208474" xr:uid="{041FC311-2152-3A4E-A0BB-C457B6F3165E}"/>
    <hyperlink ref="T728" r:id="rId1453" display="https://ictv.global/ictv/proposals/2021.010B.R.Binomial_names.zip" xr:uid="{9908FA30-2CCC-F74F-9E3F-73158A06B1FD}"/>
    <hyperlink ref="U728" r:id="rId1454" display="https://ictv.global/taxonomy/taxondetails?taxnode_id=202208469" xr:uid="{CE23C983-193C-2C49-83CF-D5DA504593CF}"/>
    <hyperlink ref="T729" r:id="rId1455" display="https://ictv.global/ictv/proposals/2021.010B.R.Binomial_names.zip" xr:uid="{0EDB4D6F-3209-3D45-8DBF-15F4EA5FD251}"/>
    <hyperlink ref="U729" r:id="rId1456" display="https://ictv.global/taxonomy/taxondetails?taxnode_id=202208461" xr:uid="{E1100395-004E-F14F-8EB1-0560B7968052}"/>
    <hyperlink ref="T730" r:id="rId1457" display="https://ictv.global/ictv/proposals/2021.010B.R.Binomial_names.zip" xr:uid="{01222AF0-BEEE-6445-BB17-4B5CAED332AE}"/>
    <hyperlink ref="U730" r:id="rId1458" display="https://ictv.global/taxonomy/taxondetails?taxnode_id=202208478" xr:uid="{779B4B3F-52B0-9246-A121-ADD3228D1BEF}"/>
    <hyperlink ref="T731" r:id="rId1459" display="https://ictv.global/ictv/proposals/2021.010B.R.Binomial_names.zip" xr:uid="{FF30578D-E8D6-9840-B267-1FEB3AA09AFB}"/>
    <hyperlink ref="U731" r:id="rId1460" display="https://ictv.global/taxonomy/taxondetails?taxnode_id=202208490" xr:uid="{832A02D2-E1AA-F249-BD1E-48A93592C864}"/>
    <hyperlink ref="T732" r:id="rId1461" display="https://ictv.global/ictv/proposals/2021.010B.R.Binomial_names.zip" xr:uid="{2CCEF002-48E5-654F-AFEB-ADCE5B622939}"/>
    <hyperlink ref="U732" r:id="rId1462" display="https://ictv.global/taxonomy/taxondetails?taxnode_id=202208483" xr:uid="{EBCF189D-2E77-E042-98FE-128AB2065320}"/>
    <hyperlink ref="T733" r:id="rId1463" display="https://ictv.global/ictv/proposals/2021.010B.R.Binomial_names.zip" xr:uid="{89FC9947-9672-0C47-9491-F02429FFD493}"/>
    <hyperlink ref="U733" r:id="rId1464" display="https://ictv.global/taxonomy/taxondetails?taxnode_id=202208487" xr:uid="{3411A5C4-ADC1-C14C-AE38-6926338812A8}"/>
    <hyperlink ref="T734" r:id="rId1465" display="https://ictv.global/ictv/proposals/2021.010B.R.Binomial_names.zip" xr:uid="{EEC0470F-5F24-4541-A0BB-C6DA1C06CDDE}"/>
    <hyperlink ref="U734" r:id="rId1466" display="https://ictv.global/taxonomy/taxondetails?taxnode_id=202208485" xr:uid="{1E1745FA-9664-7A46-9775-7BA2FC29844C}"/>
    <hyperlink ref="T735" r:id="rId1467" display="https://ictv.global/ictv/proposals/2021.010B.R.Binomial_names.zip" xr:uid="{076917F1-C4B7-DA4A-8C61-CD4CD5919379}"/>
    <hyperlink ref="U735" r:id="rId1468" display="https://ictv.global/taxonomy/taxondetails?taxnode_id=202208486" xr:uid="{35190A90-E71E-2A4C-82F2-9C4EDE0DEBB8}"/>
    <hyperlink ref="T736" r:id="rId1469" display="https://ictv.global/ictv/proposals/2021.010B.R.Binomial_names.zip" xr:uid="{E655DD0C-5254-8E48-9119-26A35BEE867D}"/>
    <hyperlink ref="U736" r:id="rId1470" display="https://ictv.global/taxonomy/taxondetails?taxnode_id=202208492" xr:uid="{34F21144-1F60-DC44-A9C9-B88ECDB75D5D}"/>
    <hyperlink ref="T737" r:id="rId1471" display="https://ictv.global/ictv/proposals/2021.010B.R.Binomial_names.zip" xr:uid="{E01E4F97-BA1D-514F-81AE-0B9E8FD6654D}"/>
    <hyperlink ref="U737" r:id="rId1472" display="https://ictv.global/taxonomy/taxondetails?taxnode_id=202208482" xr:uid="{828229E8-E0A5-7642-A49D-4ACEFA2B2E88}"/>
    <hyperlink ref="T738" r:id="rId1473" display="https://ictv.global/ictv/proposals/2021.010B.R.Binomial_names.zip" xr:uid="{65F9A530-FE15-1343-96AD-60C4A43ED3AB}"/>
    <hyperlink ref="U738" r:id="rId1474" display="https://ictv.global/taxonomy/taxondetails?taxnode_id=202208491" xr:uid="{5D95DE1F-CFAC-8440-A9C0-6295BB40ACEB}"/>
    <hyperlink ref="T739" r:id="rId1475" display="https://ictv.global/ictv/proposals/2021.010B.R.Binomial_names.zip" xr:uid="{F68BFEEB-0BA5-A441-82DD-A5BFE092560A}"/>
    <hyperlink ref="U739" r:id="rId1476" display="https://ictv.global/taxonomy/taxondetails?taxnode_id=202208489" xr:uid="{5ECE34D6-F9A7-9348-A877-AF2A4577B2CD}"/>
    <hyperlink ref="T740" r:id="rId1477" display="https://ictv.global/ictv/proposals/2021.010B.R.Binomial_names.zip" xr:uid="{C7AB7F9C-E50E-2C44-B84E-B2BBCB43D8DF}"/>
    <hyperlink ref="U740" r:id="rId1478" display="https://ictv.global/taxonomy/taxondetails?taxnode_id=202208493" xr:uid="{1D577569-AF8F-EC4D-9BA4-98220B4AF479}"/>
    <hyperlink ref="T741" r:id="rId1479" display="https://ictv.global/ictv/proposals/2021.010B.R.Binomial_names.zip" xr:uid="{20E6E68B-8FF1-3544-9BFB-2F95CEC5E3A9}"/>
    <hyperlink ref="U741" r:id="rId1480" display="https://ictv.global/taxonomy/taxondetails?taxnode_id=202200583" xr:uid="{F6B9E37E-D3C8-D44A-A45D-243A778DC331}"/>
    <hyperlink ref="T742" r:id="rId1481" display="https://ictv.global/ictv/proposals/2021.010B.R.Binomial_names.zip" xr:uid="{85E496E7-3959-3C41-AA0F-EE929D74295C}"/>
    <hyperlink ref="U742" r:id="rId1482" display="https://ictv.global/taxonomy/taxondetails?taxnode_id=202208488" xr:uid="{AA490BAD-5333-C745-91F1-415B9BD537C6}"/>
    <hyperlink ref="T743" r:id="rId1483" display="https://ictv.global/ictv/proposals/2021.010B.R.Binomial_names.zip" xr:uid="{DC0C383F-F58A-1541-9143-CD1B80BF3ACF}"/>
    <hyperlink ref="U743" r:id="rId1484" display="https://ictv.global/taxonomy/taxondetails?taxnode_id=202208484" xr:uid="{090B7413-F0CC-E74F-ABA5-C3E7C4F88F37}"/>
    <hyperlink ref="T744" r:id="rId1485" display="https://ictv.global/ictv/proposals/2021.010B.R.Binomial_names.zip" xr:uid="{25CF8B29-0906-4D4B-856F-658EE46CB7E3}"/>
    <hyperlink ref="U744" r:id="rId1486" display="https://ictv.global/taxonomy/taxondetails?taxnode_id=202208479" xr:uid="{7482AB7A-5929-6840-8BEA-B3CFB8939F6F}"/>
    <hyperlink ref="T745" r:id="rId1487" display="https://ictv.global/ictv/proposals/2021.010B.R.Binomial_names.zip" xr:uid="{4623A5C7-1752-F948-B8EF-A4A74275BC51}"/>
    <hyperlink ref="U745" r:id="rId1488" display="https://ictv.global/taxonomy/taxondetails?taxnode_id=202208480" xr:uid="{98D5B371-C399-CE4A-96A0-2B78F17288FD}"/>
    <hyperlink ref="T746" r:id="rId1489" display="https://ictv.global/ictv/proposals/2021.010B.R.Binomial_names.zip" xr:uid="{DFC55CED-FD01-1B48-800B-084323A735FE}"/>
    <hyperlink ref="U746" r:id="rId1490" display="https://ictv.global/taxonomy/taxondetails?taxnode_id=202208481" xr:uid="{2EEC28EC-0CEB-E648-B492-BEDB19C2EED2}"/>
    <hyperlink ref="T747" r:id="rId1491" display="https://ictv.global/ictv/proposals/2021.010B.R.Binomial_names.zip" xr:uid="{672660D5-C8A3-8C4A-B55C-E083EFDF6BBD}"/>
    <hyperlink ref="U747" r:id="rId1492" display="https://ictv.global/taxonomy/taxondetails?taxnode_id=202208359" xr:uid="{4FC9DC91-6E4F-2E48-995D-BD6C813B24EF}"/>
    <hyperlink ref="T748" r:id="rId1493" display="https://ictv.global/ictv/proposals/2021.010B.R.Binomial_names.zip" xr:uid="{D5DE5C52-ECAF-B045-9843-53159F5B2F84}"/>
    <hyperlink ref="U748" r:id="rId1494" display="https://ictv.global/taxonomy/taxondetails?taxnode_id=202208456" xr:uid="{03A4056C-6127-A448-9EB2-5EC0546B5F81}"/>
    <hyperlink ref="T749" r:id="rId1495" display="https://ictv.global/ictv/proposals/2021.010B.R.Binomial_names.zip" xr:uid="{DCF536F4-C95A-7345-8E16-4C0D9EB603ED}"/>
    <hyperlink ref="U749" r:id="rId1496" display="https://ictv.global/taxonomy/taxondetails?taxnode_id=202212090" xr:uid="{48DEB6C0-A064-A34E-8DC5-E2EACCDAB006}"/>
    <hyperlink ref="T750" r:id="rId1497" display="https://ictv.global/ictv/proposals/2021.010B.R.Binomial_names.zip" xr:uid="{F5197A29-F560-7E4A-B8BE-C8F5CB7E0E47}"/>
    <hyperlink ref="U750" r:id="rId1498" display="https://ictv.global/taxonomy/taxondetails?taxnode_id=202208235" xr:uid="{E0DFB1E4-2175-6143-9810-181D1C52E337}"/>
    <hyperlink ref="T751" r:id="rId1499" display="https://ictv.global/ictv/proposals/2021.010B.R.Binomial_names.zip" xr:uid="{CDC28FF1-0AEB-4E42-8DBD-9E33003ED105}"/>
    <hyperlink ref="U751" r:id="rId1500" display="https://ictv.global/taxonomy/taxondetails?taxnode_id=202211647" xr:uid="{D1AFFC06-0566-E941-B885-91E20718F4ED}"/>
    <hyperlink ref="T752" r:id="rId1501" display="https://ictv.global/ictv/proposals/2021.010B.R.Binomial_names.zip" xr:uid="{90B69211-55FA-654F-84E7-6F9EB4A21AE3}"/>
    <hyperlink ref="U752" r:id="rId1502" display="https://ictv.global/taxonomy/taxondetails?taxnode_id=202206761" xr:uid="{BBB193B5-16DB-6A4F-B101-2EF2EC499922}"/>
    <hyperlink ref="T753" r:id="rId1503" display="https://ictv.global/ictv/proposals/2021.001B.R.abolish_Caudovirales.zip" xr:uid="{FD60E551-CE28-9B4C-8A83-63B03D74F189}"/>
    <hyperlink ref="U753" r:id="rId1504" display="https://ictv.global/taxonomy/taxondetails?taxnode_id=202208245" xr:uid="{781C5457-621B-0A46-88A3-F4F145BF8A5C}"/>
    <hyperlink ref="T754" r:id="rId1505" display="https://ictv.global/ictv/proposals/2021.010B.R.Binomial_names.zip" xr:uid="{31462D98-86C5-6E44-828F-740655AE9DA8}"/>
    <hyperlink ref="U754" r:id="rId1506" display="https://ictv.global/taxonomy/taxondetails?taxnode_id=202208213" xr:uid="{32F02E25-0157-2E4B-A942-B69064210B01}"/>
    <hyperlink ref="T755" r:id="rId1507" display="https://ictv.global/ictv/proposals/2021.010B.R.Binomial_names.zip" xr:uid="{7B9FEDA6-9638-274C-9CE9-6BF385A43E97}"/>
    <hyperlink ref="U755" r:id="rId1508" display="https://ictv.global/taxonomy/taxondetails?taxnode_id=202208214" xr:uid="{4A346A68-EB6A-5149-99CB-812210044A1F}"/>
    <hyperlink ref="T756" r:id="rId1509" display="https://ictv.global/ictv/proposals/2021.010B.R.Binomial_names.zip" xr:uid="{B2BE0F4C-B6C3-A645-9B48-1B203CE73905}"/>
    <hyperlink ref="U756" r:id="rId1510" display="https://ictv.global/taxonomy/taxondetails?taxnode_id=202208249" xr:uid="{DACB136E-BF67-5E44-A10B-2DCC0176B67A}"/>
    <hyperlink ref="T757" r:id="rId1511" display="https://ictv.global/ictv/proposals/2021.001B.R.abolish_Caudovirales.zip" xr:uid="{1440D6C2-D4E7-FF43-BD9F-0C4E72D09BD8}"/>
    <hyperlink ref="U757" r:id="rId1512" display="https://ictv.global/taxonomy/taxondetails?taxnode_id=202208284" xr:uid="{EFCBD874-9BD2-7A40-A204-B1FA3B5C4885}"/>
    <hyperlink ref="T758" r:id="rId1513" display="https://ictv.global/ictv/proposals/2021.010B.R.Binomial_names.zip" xr:uid="{9C00C8EC-8370-944C-A5FB-851427A8561C}"/>
    <hyperlink ref="U758" r:id="rId1514" display="https://ictv.global/taxonomy/taxondetails?taxnode_id=202208274" xr:uid="{BB36F5A5-6E31-E544-8B74-39B3DE74031E}"/>
    <hyperlink ref="T759" r:id="rId1515" display="https://ictv.global/ictv/proposals/2021.010B.R.Binomial_names.zip" xr:uid="{A8DD374C-0222-8744-9E42-2D0ACEE1DC52}"/>
    <hyperlink ref="U759" r:id="rId1516" display="https://ictv.global/taxonomy/taxondetails?taxnode_id=202206804" xr:uid="{BF49A140-35F8-8246-BB25-62FB614AD2FF}"/>
    <hyperlink ref="T760" r:id="rId1517" display="https://ictv.global/ictv/proposals/2021.010B.R.Binomial_names.zip" xr:uid="{04A4F660-4A23-E54A-8902-CBF3C68A7DF7}"/>
    <hyperlink ref="U760" r:id="rId1518" display="https://ictv.global/taxonomy/taxondetails?taxnode_id=202206803" xr:uid="{8C26F543-9594-4248-855E-E6527A9A64C6}"/>
    <hyperlink ref="T761" r:id="rId1519" display="https://ictv.global/ictv/proposals/2021.010B.R.Binomial_names.zip" xr:uid="{4155F283-F8FB-8844-9B5C-60062FB2A4D9}"/>
    <hyperlink ref="U761" r:id="rId1520" display="https://ictv.global/taxonomy/taxondetails?taxnode_id=202208229" xr:uid="{C88890C9-23E2-8746-AC09-A381E4E14920}"/>
    <hyperlink ref="T762" r:id="rId1521" display="https://ictv.global/ictv/proposals/2021.010B.R.Binomial_names.zip" xr:uid="{065F6534-902A-D545-9CC5-8520345DB4FC}"/>
    <hyperlink ref="U762" r:id="rId1522" display="https://ictv.global/taxonomy/taxondetails?taxnode_id=202208230" xr:uid="{BF34EB19-BDD3-164E-9B75-58490ED75E90}"/>
    <hyperlink ref="T763" r:id="rId1523" display="https://ictv.global/ictv/proposals/2021.010B.R.Binomial_names.zip" xr:uid="{4F7D2B52-CCD3-F74E-86B1-1A32E2914D42}"/>
    <hyperlink ref="U763" r:id="rId1524" display="https://ictv.global/taxonomy/taxondetails?taxnode_id=202208316" xr:uid="{FD8E6029-D0B8-1948-89D0-B03D842A0CD0}"/>
    <hyperlink ref="T764" r:id="rId1525" display="https://ictv.global/ictv/proposals/2021.001B.R.abolish_Caudovirales.zip" xr:uid="{C8B05455-3560-A94D-A82E-C60782279EC8}"/>
    <hyperlink ref="U764" r:id="rId1526" display="https://ictv.global/taxonomy/taxondetails?taxnode_id=202208314" xr:uid="{A449C407-5280-444C-925F-C3E06499A0C6}"/>
    <hyperlink ref="T765" r:id="rId1527" display="https://ictv.global/ictv/proposals/2021.010B.R.Binomial_names.zip" xr:uid="{A5968B46-9E3D-C94D-BB53-F7564E4334B3}"/>
    <hyperlink ref="U765" r:id="rId1528" display="https://ictv.global/taxonomy/taxondetails?taxnode_id=202208225" xr:uid="{C78B486B-3FF3-0847-B80A-ABB16D780AD6}"/>
    <hyperlink ref="T766" r:id="rId1529" display="https://ictv.global/ictv/proposals/2021.010B.R.Binomial_names.zip" xr:uid="{7ED8AD7C-7238-1C4C-AC31-3AD8B44BCAB8}"/>
    <hyperlink ref="U766" r:id="rId1530" display="https://ictv.global/taxonomy/taxondetails?taxnode_id=202208226" xr:uid="{854A96B8-0E2C-DF4F-AAD5-B3F176E925DC}"/>
    <hyperlink ref="T767" r:id="rId1531" display="https://ictv.global/ictv/proposals/2021.010B.R.Binomial_names.zip" xr:uid="{438094C1-C778-274F-AD3F-87A8C733CC8C}"/>
    <hyperlink ref="U767" r:id="rId1532" display="https://ictv.global/taxonomy/taxondetails?taxnode_id=202208227" xr:uid="{E5319E2A-51F6-4043-B371-87820A5E7E7E}"/>
    <hyperlink ref="T768" r:id="rId1533" display="https://ictv.global/ictv/proposals/2021.010B.R.Binomial_names.zip" xr:uid="{22C6D941-2B67-6849-A14C-E55D5602BB46}"/>
    <hyperlink ref="U768" r:id="rId1534" display="https://ictv.global/taxonomy/taxondetails?taxnode_id=202208310" xr:uid="{533FF877-BA1D-DE4A-BF65-D6F418F34E85}"/>
    <hyperlink ref="T769" r:id="rId1535" display="https://ictv.global/ictv/proposals/2021.010B.R.Binomial_names.zip" xr:uid="{D83A2BCC-CF49-0D4F-AAD0-15005107DFA2}"/>
    <hyperlink ref="U769" r:id="rId1536" display="https://ictv.global/taxonomy/taxondetails?taxnode_id=202208211" xr:uid="{ACBE6E9D-53E3-2949-B8B4-CCC81DDD10E5}"/>
    <hyperlink ref="T770" r:id="rId1537" display="https://ictv.global/ictv/proposals/2021.010B.R.Binomial_names.zip" xr:uid="{63508E52-AC99-954A-83EE-E4CBA4B7F466}"/>
    <hyperlink ref="U770" r:id="rId1538" display="https://ictv.global/taxonomy/taxondetails?taxnode_id=202208210" xr:uid="{F50900DE-56D0-5141-9F24-91932A42CDCE}"/>
    <hyperlink ref="T771" r:id="rId1539" display="https://ictv.global/ictv/proposals/2021.010B.R.Binomial_names.zip" xr:uid="{825FF6B9-B960-3040-A70B-FE71B69EAD67}"/>
    <hyperlink ref="U771" r:id="rId1540" display="https://ictv.global/taxonomy/taxondetails?taxnode_id=202208308" xr:uid="{667F538B-F0D5-8E47-ABD0-37B2F40A994C}"/>
    <hyperlink ref="T772" r:id="rId1541" display="https://ictv.global/ictv/proposals/2021.001B.R.abolish_Caudovirales.zip" xr:uid="{F8180B25-6ED5-314B-AE95-09C57F39D421}"/>
    <hyperlink ref="U772" r:id="rId1542" display="https://ictv.global/taxonomy/taxondetails?taxnode_id=202208326" xr:uid="{F1D2387B-5D40-544B-AF88-958F13F36A93}"/>
    <hyperlink ref="T773" r:id="rId1543" display="https://ictv.global/ictv/proposals/2021.001B.R.abolish_Caudovirales.zip" xr:uid="{F51D0562-F3CB-234F-8622-5D21D9D0275E}"/>
    <hyperlink ref="U773" r:id="rId1544" display="https://ictv.global/taxonomy/taxondetails?taxnode_id=202208253" xr:uid="{EC50318D-E0BE-2945-AEAD-1566D614ECF0}"/>
    <hyperlink ref="T774" r:id="rId1545" display="https://ictv.global/ictv/proposals/2021.010B.R.Binomial_names.zip" xr:uid="{AAEB8613-2CC6-9F47-B849-6F76BF3B5FC4}"/>
    <hyperlink ref="U774" r:id="rId1546" display="https://ictv.global/taxonomy/taxondetails?taxnode_id=202208207" xr:uid="{2B91D99A-0CDD-994B-A48A-B2E4836ECD19}"/>
    <hyperlink ref="T775" r:id="rId1547" display="https://ictv.global/ictv/proposals/2021.010B.R.Binomial_names.zip" xr:uid="{2F276011-FA96-164F-B5C5-11F4506D4477}"/>
    <hyperlink ref="U775" r:id="rId1548" display="https://ictv.global/taxonomy/taxondetails?taxnode_id=202208208" xr:uid="{77D35EED-EB0B-3447-8D41-0AFDA7A90B9C}"/>
    <hyperlink ref="T776" r:id="rId1549" display="https://ictv.global/ictv/proposals/2021.010B.R.Binomial_names.zip" xr:uid="{182841B7-E720-FA4F-8E9A-56B7C9745E34}"/>
    <hyperlink ref="U776" r:id="rId1550" display="https://ictv.global/taxonomy/taxondetails?taxnode_id=202208216" xr:uid="{B45F9D6E-F93F-0B40-9165-965E98F3CB4E}"/>
    <hyperlink ref="T777" r:id="rId1551" display="https://ictv.global/ictv/proposals/2021.010B.R.Binomial_names.zip" xr:uid="{95092884-54DC-4F45-A7FB-C4A2D3DFE64E}"/>
    <hyperlink ref="U777" r:id="rId1552" display="https://ictv.global/taxonomy/taxondetails?taxnode_id=202208217" xr:uid="{7D0E5DFF-758B-9348-9666-77F2194B4CE6}"/>
    <hyperlink ref="T778" r:id="rId1553" display="https://ictv.global/ictv/proposals/2021.010B.R.Binomial_names.zip" xr:uid="{1D2C5D63-258F-D94B-B02D-2ADFF680A9FF}"/>
    <hyperlink ref="U778" r:id="rId1554" display="https://ictv.global/taxonomy/taxondetails?taxnode_id=202208278" xr:uid="{CAEE6837-A151-224E-86EC-D6BCB51A78AC}"/>
    <hyperlink ref="T779" r:id="rId1555" display="https://ictv.global/ictv/proposals/2021.001B.R.abolish_Caudovirales.zip" xr:uid="{56805CCF-EABF-F84C-B7A1-4F0DD43EEE0E}"/>
    <hyperlink ref="U779" r:id="rId1556" display="https://ictv.global/taxonomy/taxondetails?taxnode_id=202208296" xr:uid="{A7031FE0-CB68-7148-B5C4-885A1466993F}"/>
    <hyperlink ref="T780" r:id="rId1557" display="https://ictv.global/ictv/proposals/2021.010B.R.Binomial_names.zip" xr:uid="{71F75EA7-9C2E-B948-817B-34A9AC3D016C}"/>
    <hyperlink ref="U780" r:id="rId1558" display="https://ictv.global/taxonomy/taxondetails?taxnode_id=202208247" xr:uid="{3D199BB5-CAE4-664A-9A27-B11D8830E9A3}"/>
    <hyperlink ref="T781" r:id="rId1559" display="https://ictv.global/ictv/proposals/2021.010B.R.Binomial_names.zip" xr:uid="{A337C9A3-0E6F-7B41-A6A4-4DD7CE2B51B9}"/>
    <hyperlink ref="U781" r:id="rId1560" display="https://ictv.global/taxonomy/taxondetails?taxnode_id=202208304" xr:uid="{41068CCF-5346-9B42-8E3B-26433A69CC58}"/>
    <hyperlink ref="T782" r:id="rId1561" display="https://ictv.global/ictv/proposals/2021.010B.R.Binomial_names.zip" xr:uid="{06075CE9-8D65-3F42-9B60-06AD61CBFA3C}"/>
    <hyperlink ref="U782" r:id="rId1562" display="https://ictv.global/taxonomy/taxondetails?taxnode_id=202208322" xr:uid="{63DF7AB1-7A92-F642-BD46-995826440A06}"/>
    <hyperlink ref="T783" r:id="rId1563" display="https://ictv.global/ictv/proposals/2021.010B.R.Binomial_names.zip" xr:uid="{D1F9502F-7E15-3148-A888-079CBF6A809B}"/>
    <hyperlink ref="U783" r:id="rId1564" display="https://ictv.global/taxonomy/taxondetails?taxnode_id=202208312" xr:uid="{FF93C3A5-D159-7047-9885-45E4C585FFF0}"/>
    <hyperlink ref="T784" r:id="rId1565" display="https://ictv.global/ictv/proposals/2021.010B.R.Binomial_names.zip" xr:uid="{54D42FDB-E6BD-FD48-B787-418A8F6C1F1D}"/>
    <hyperlink ref="U784" r:id="rId1566" display="https://ictv.global/taxonomy/taxondetails?taxnode_id=202208265" xr:uid="{A006CB96-D1E1-A649-BF17-BB0E46553EEC}"/>
    <hyperlink ref="T785" r:id="rId1567" display="https://ictv.global/ictv/proposals/2021.010B.R.Binomial_names.zip" xr:uid="{489AB602-D260-CD41-8824-ACEF8CA888BC}"/>
    <hyperlink ref="U785" r:id="rId1568" display="https://ictv.global/taxonomy/taxondetails?taxnode_id=202208501" xr:uid="{6E555703-A39B-774F-B24E-3D78A1C97D12}"/>
    <hyperlink ref="T786" r:id="rId1569" display="https://ictv.global/ictv/proposals/2021.010B.R.Binomial_names.zip" xr:uid="{E1857B1A-4DC6-C642-B687-0E32F3C6CE1D}"/>
    <hyperlink ref="U786" r:id="rId1570" display="https://ictv.global/taxonomy/taxondetails?taxnode_id=202208276" xr:uid="{7ABFEA73-15A9-7245-8333-26548D720E23}"/>
    <hyperlink ref="T787" r:id="rId1571" display="https://ictv.global/ictv/proposals/2021.001B.R.abolish_Caudovirales.zip" xr:uid="{CFAE87AB-6F88-684C-9969-44531F6FE443}"/>
    <hyperlink ref="U787" r:id="rId1572" display="https://ictv.global/taxonomy/taxondetails?taxnode_id=202208292" xr:uid="{16F40432-8700-9F43-92B2-E2FA6FFEF664}"/>
    <hyperlink ref="T788" r:id="rId1573" display="https://ictv.global/ictv/proposals/2021.010B.R.Binomial_names.zip" xr:uid="{9DED9452-E3DB-D64E-910A-FB1A821CD169}"/>
    <hyperlink ref="U788" r:id="rId1574" display="https://ictv.global/taxonomy/taxondetails?taxnode_id=202208238" xr:uid="{67427834-0CAD-4D43-AD5E-DAD73D9F53AB}"/>
    <hyperlink ref="T789" r:id="rId1575" display="https://ictv.global/ictv/proposals/2021.010B.R.Binomial_names.zip" xr:uid="{5320CA3D-4324-E24B-966D-A514EB7B4439}"/>
    <hyperlink ref="U789" r:id="rId1576" display="https://ictv.global/taxonomy/taxondetails?taxnode_id=202200568" xr:uid="{D0E9E8B5-A2FB-7D48-995C-037C6A3AE2A2}"/>
    <hyperlink ref="T790" r:id="rId1577" display="https://ictv.global/ictv/proposals/2021.010B.R.Binomial_names.zip" xr:uid="{F503FD8D-34C2-CF4B-9574-08F163F3C260}"/>
    <hyperlink ref="U790" r:id="rId1578" display="https://ictv.global/taxonomy/taxondetails?taxnode_id=202208318" xr:uid="{0C9EEA10-230C-6C42-8698-A405919BA2B2}"/>
    <hyperlink ref="T791" r:id="rId1579" display="https://ictv.global/ictv/proposals/2021.010B.R.Binomial_names.zip" xr:uid="{6E8A7126-8206-F548-BF4A-0E8006FFC431}"/>
    <hyperlink ref="U791" r:id="rId1580" display="https://ictv.global/taxonomy/taxondetails?taxnode_id=202208320" xr:uid="{F126E480-27E3-3240-B3BD-306A86CA21C3}"/>
    <hyperlink ref="T792" r:id="rId1581" display="https://ictv.global/ictv/proposals/2021.010B.R.Binomial_names.zip" xr:uid="{DEB0F0B9-4772-894D-B6C9-D02C3A6399D1}"/>
    <hyperlink ref="U792" r:id="rId1582" display="https://ictv.global/taxonomy/taxondetails?taxnode_id=202208267" xr:uid="{07FA0EE7-7E19-464B-97A8-3EF0AB2A1AC7}"/>
    <hyperlink ref="T793" r:id="rId1583" display="https://ictv.global/ictv/proposals/2021.010B.R.Binomial_names.zip" xr:uid="{B333107A-D8FB-1647-9841-C9F55BB47A21}"/>
    <hyperlink ref="U793" r:id="rId1584" display="https://ictv.global/taxonomy/taxondetails?taxnode_id=202208198" xr:uid="{FA657338-5967-964D-B203-641DFE24D2B9}"/>
    <hyperlink ref="T794" r:id="rId1585" display="https://ictv.global/ictv/proposals/2021.010B.R.Binomial_names.zip" xr:uid="{045927BD-AC33-5B42-BC48-DE163129FB94}"/>
    <hyperlink ref="U794" r:id="rId1586" display="https://ictv.global/taxonomy/taxondetails?taxnode_id=202208199" xr:uid="{A3896502-1312-F242-9F12-19379EACF5BE}"/>
    <hyperlink ref="T795" r:id="rId1587" display="https://ictv.global/ictv/proposals/2021.010B.R.Binomial_names.zip" xr:uid="{F218F40E-5122-7341-9CAD-AC260FB64E69}"/>
    <hyperlink ref="U795" r:id="rId1588" display="https://ictv.global/taxonomy/taxondetails?taxnode_id=202208200" xr:uid="{18FD673C-99F9-9E4B-84D8-E505A2828902}"/>
    <hyperlink ref="T796" r:id="rId1589" display="https://ictv.global/ictv/proposals/2021.010B.R.Binomial_names.zip" xr:uid="{CD439350-F129-D14F-9D58-0C205D7C7C18}"/>
    <hyperlink ref="U796" r:id="rId1590" display="https://ictv.global/taxonomy/taxondetails?taxnode_id=202208197" xr:uid="{19ED9259-61F5-4440-9153-23BC5AD3552F}"/>
    <hyperlink ref="T797" r:id="rId1591" display="https://ictv.global/ictv/proposals/2021.010B.R.Binomial_names.zip" xr:uid="{D92F5C43-CE86-CD4C-A509-5374E9683E78}"/>
    <hyperlink ref="U797" r:id="rId1592" display="https://ictv.global/taxonomy/taxondetails?taxnode_id=202206881" xr:uid="{EAAF7767-290A-D348-884D-0D6B7A03B3AC}"/>
    <hyperlink ref="T798" r:id="rId1593" display="https://ictv.global/ictv/proposals/2021.001B.R.abolish_Caudovirales.zip" xr:uid="{D8FCCC66-B909-CD47-AE40-79421495A24B}"/>
    <hyperlink ref="U798" r:id="rId1594" display="https://ictv.global/taxonomy/taxondetails?taxnode_id=202208288" xr:uid="{5B3D2CAA-5C63-B941-A907-4776B1C1ABC1}"/>
    <hyperlink ref="T799" r:id="rId1595" display="https://ictv.global/ictv/proposals/2021.001B.R.abolish_Caudovirales.zip" xr:uid="{F38E87D4-C3BA-7149-BDA2-D2757245BB12}"/>
    <hyperlink ref="U799" r:id="rId1596" display="https://ictv.global/taxonomy/taxondetails?taxnode_id=202208286" xr:uid="{5BD5CA8A-8342-BF44-B016-6677D38684F5}"/>
    <hyperlink ref="T800" r:id="rId1597" display="https://ictv.global/ictv/proposals/2021.010B.R.Binomial_names.zip" xr:uid="{7010522F-C8BA-2D49-AAAA-B7966D765894}"/>
    <hyperlink ref="U800" r:id="rId1598" display="https://ictv.global/taxonomy/taxondetails?taxnode_id=202208257" xr:uid="{3F4F731F-F2B0-0D40-915B-2B165FC432FE}"/>
    <hyperlink ref="T801" r:id="rId1599" display="https://ictv.global/ictv/proposals/2021.001B.R.abolish_Caudovirales.zip" xr:uid="{0F9B3AB8-C954-7F4E-8148-F16C7E55C709}"/>
    <hyperlink ref="U801" r:id="rId1600" display="https://ictv.global/taxonomy/taxondetails?taxnode_id=202208302" xr:uid="{DFE9E877-5D4F-E145-936B-35754784A4BE}"/>
    <hyperlink ref="T802" r:id="rId1601" display="https://ictv.global/ictv/proposals/2021.010B.R.Binomial_names.zip" xr:uid="{41EE7CA9-5616-AB49-833D-0A5E23256112}"/>
    <hyperlink ref="U802" r:id="rId1602" display="https://ictv.global/taxonomy/taxondetails?taxnode_id=202208259" xr:uid="{9E4F66A1-6F35-8945-9A7C-9CFDAF8578CB}"/>
    <hyperlink ref="T803" r:id="rId1603" display="https://ictv.global/ictv/proposals/2021.001B.R.abolish_Caudovirales.zip" xr:uid="{497399A5-5EF5-8546-9320-BEF28E06C3B7}"/>
    <hyperlink ref="U803" r:id="rId1604" display="https://ictv.global/taxonomy/taxondetails?taxnode_id=202208324" xr:uid="{866172E4-BE65-064A-98B7-3F7335F7DDAE}"/>
    <hyperlink ref="T804" r:id="rId1605" display="https://ictv.global/ictv/proposals/2021.001B.R.abolish_Caudovirales.zip" xr:uid="{40E51566-A552-D241-8AFE-217C20567DB1}"/>
    <hyperlink ref="U804" r:id="rId1606" display="https://ictv.global/taxonomy/taxondetails?taxnode_id=202208298" xr:uid="{3631E685-2705-B146-89EB-D5EC4308ECE0}"/>
    <hyperlink ref="T805" r:id="rId1607" display="https://ictv.global/ictv/proposals/2021.010B.R.Binomial_names.zip" xr:uid="{72C25591-3052-F44B-A209-07FB3FF7DDBF}"/>
    <hyperlink ref="U805" r:id="rId1608" display="https://ictv.global/taxonomy/taxondetails?taxnode_id=202208232" xr:uid="{9D90ACF0-C516-5548-A21E-B207BF552D5F}"/>
    <hyperlink ref="T806" r:id="rId1609" display="https://ictv.global/ictv/proposals/2021.001B.R.abolish_Caudovirales.zip" xr:uid="{1888DBAE-C605-BA42-8FD7-D1AD3EDDEDDB}"/>
    <hyperlink ref="U806" r:id="rId1610" display="https://ictv.global/taxonomy/taxondetails?taxnode_id=202208233" xr:uid="{1CD06C6C-6DF0-C741-93E8-D7AA9310F434}"/>
    <hyperlink ref="T807" r:id="rId1611" display="https://ictv.global/ictv/proposals/2021.010B.R.Binomial_names.zip" xr:uid="{2FBBAB13-1361-9247-B28A-ABF4CAF748CD}"/>
    <hyperlink ref="U807" r:id="rId1612" display="https://ictv.global/taxonomy/taxondetails?taxnode_id=202208263" xr:uid="{934118B2-A1C3-8541-B15E-BC38FF4C06CF}"/>
    <hyperlink ref="T808" r:id="rId1613" display="https://ictv.global/ictv/proposals/2021.010B.R.Binomial_names.zip" xr:uid="{28A920CF-6BEB-9D49-AA19-AF50E0051349}"/>
    <hyperlink ref="U808" r:id="rId1614" display="https://ictv.global/taxonomy/taxondetails?taxnode_id=202208261" xr:uid="{E639AE61-3F4A-5244-8FBA-B17D7A885B21}"/>
    <hyperlink ref="T809" r:id="rId1615" display="https://ictv.global/ictv/proposals/2021.001B.R.abolish_Caudovirales.zip" xr:uid="{08FFF4A6-E992-7940-BEBA-1B9B9DABDBFE}"/>
    <hyperlink ref="U809" r:id="rId1616" display="https://ictv.global/taxonomy/taxondetails?taxnode_id=202208300" xr:uid="{F247FD4A-58F7-9F47-A67E-9BA2D6BB7484}"/>
    <hyperlink ref="T810" r:id="rId1617" display="https://ictv.global/ictv/proposals/2021.010B.R.Binomial_names.zip" xr:uid="{67C4A1C6-E2B1-694D-910E-DCDB6B64748D}"/>
    <hyperlink ref="U810" r:id="rId1618" display="https://ictv.global/taxonomy/taxondetails?taxnode_id=202206861" xr:uid="{F667B026-2D27-0443-A7A5-CF0C179B67EB}"/>
    <hyperlink ref="T811" r:id="rId1619" display="https://ictv.global/ictv/proposals/2021.010B.R.Binomial_names.zip" xr:uid="{CC44BD9B-183E-CE4F-80C1-CC21451A3207}"/>
    <hyperlink ref="U811" r:id="rId1620" display="https://ictv.global/taxonomy/taxondetails?taxnode_id=202208202" xr:uid="{62EE3904-5415-C740-8AE9-4DB6A9D48F42}"/>
    <hyperlink ref="T812" r:id="rId1621" display="https://ictv.global/ictv/proposals/2021.001B.R.abolish_Caudovirales.zip" xr:uid="{2C20D359-8083-BD49-94DB-4C84A0FC9F47}"/>
    <hyperlink ref="U812" r:id="rId1622" display="https://ictv.global/taxonomy/taxondetails?taxnode_id=202208272" xr:uid="{06992EF7-B300-784B-8AFB-08B28B180485}"/>
    <hyperlink ref="T813" r:id="rId1623" display="https://ictv.global/ictv/proposals/2021.010B.R.Binomial_names.zip" xr:uid="{605E611B-90D8-3A47-83B5-B67CB219E670}"/>
    <hyperlink ref="U813" r:id="rId1624" display="https://ictv.global/taxonomy/taxondetails?taxnode_id=202200573" xr:uid="{676CD5AA-7B97-584C-9A87-E27165E170E3}"/>
    <hyperlink ref="T814" r:id="rId1625" display="https://ictv.global/ictv/proposals/2021.010B.R.Binomial_names.zip" xr:uid="{CB27A22A-60B8-9149-B587-ACFA32951922}"/>
    <hyperlink ref="U814" r:id="rId1626" display="https://ictv.global/taxonomy/taxondetails?taxnode_id=202200574" xr:uid="{A416F545-8397-404C-93A4-4C4D6203318D}"/>
    <hyperlink ref="T815" r:id="rId1627" display="https://ictv.global/ictv/proposals/2021.010B.R.Binomial_names.zip" xr:uid="{D87BAFA5-A7E4-DE4D-9F4F-E66F5EAFC9C0}"/>
    <hyperlink ref="U815" r:id="rId1628" display="https://ictv.global/taxonomy/taxondetails?taxnode_id=202200575" xr:uid="{F0B6477F-9FCB-BF48-BA6D-DD1391359629}"/>
    <hyperlink ref="T816" r:id="rId1629" display="https://ictv.global/ictv/proposals/2021.010B.R.Binomial_names.zip" xr:uid="{197F1A77-A541-5D41-9ABB-CDEB4DE3227D}"/>
    <hyperlink ref="U816" r:id="rId1630" display="https://ictv.global/taxonomy/taxondetails?taxnode_id=202208242" xr:uid="{1C97E3FA-838A-C74C-B196-0F6935787ACA}"/>
    <hyperlink ref="T817" r:id="rId1631" display="https://ictv.global/ictv/proposals/2021.010B.R.Binomial_names.zip" xr:uid="{5FC57E85-E7B8-0049-B265-E165B04909E0}"/>
    <hyperlink ref="U817" r:id="rId1632" display="https://ictv.global/taxonomy/taxondetails?taxnode_id=202208243" xr:uid="{AA18A7EF-6C6D-EA44-B2BE-E4AD88771BEE}"/>
    <hyperlink ref="T818" r:id="rId1633" display="https://ictv.global/ictv/proposals/2021.010B.R.Binomial_names.zip" xr:uid="{76284C27-D8E1-0E49-8120-0A521E332182}"/>
    <hyperlink ref="U818" r:id="rId1634" display="https://ictv.global/taxonomy/taxondetails?taxnode_id=202208280" xr:uid="{F0CA0B99-8783-AE44-B19E-230845E008DD}"/>
    <hyperlink ref="T819" r:id="rId1635" display="https://ictv.global/ictv/proposals/2021.010B.R.Binomial_names.zip" xr:uid="{769F58AC-8294-A74B-96ED-CC49E4A0C31B}"/>
    <hyperlink ref="U819" r:id="rId1636" display="https://ictv.global/taxonomy/taxondetails?taxnode_id=202208269" xr:uid="{A956624E-8FE8-9D49-96A3-916C84616BE1}"/>
    <hyperlink ref="T820" r:id="rId1637" display="https://ictv.global/ictv/proposals/2021.010B.R.Binomial_names.zip" xr:uid="{2E03F430-0E36-F244-B33D-376E87DF69FA}"/>
    <hyperlink ref="U820" r:id="rId1638" display="https://ictv.global/taxonomy/taxondetails?taxnode_id=202208219" xr:uid="{5ECF4F04-2653-0942-A30C-4160BD39046C}"/>
    <hyperlink ref="T821" r:id="rId1639" display="https://ictv.global/ictv/proposals/2021.010B.R.Binomial_names.zip" xr:uid="{6BA9C45F-6870-F84F-84AF-86A4F400C6DD}"/>
    <hyperlink ref="U821" r:id="rId1640" display="https://ictv.global/taxonomy/taxondetails?taxnode_id=202208499" xr:uid="{3FCE13F6-B6F4-A84B-B55B-7F9B6BAD0E5B}"/>
    <hyperlink ref="T822" r:id="rId1641" display="https://ictv.global/ictv/proposals/2021.001B.R.abolish_Caudovirales.zip" xr:uid="{C494996A-1DF9-0D4D-9582-3C544D30E82A}"/>
    <hyperlink ref="U822" r:id="rId1642" display="https://ictv.global/taxonomy/taxondetails?taxnode_id=202208328" xr:uid="{832666D5-2E5D-2146-9482-ABB60FBA9D3F}"/>
    <hyperlink ref="T823" r:id="rId1643" display="https://ictv.global/ictv/proposals/2021.010B.R.Binomial_names.zip" xr:uid="{09AA0BEF-D410-244F-8908-09CB23F1743E}"/>
    <hyperlink ref="U823" r:id="rId1644" display="https://ictv.global/taxonomy/taxondetails?taxnode_id=202208503" xr:uid="{CFF79A3B-13B8-1D46-955D-6419209F141C}"/>
    <hyperlink ref="T824" r:id="rId1645" display="https://ictv.global/ictv/proposals/2021.001B.R.abolish_Caudovirales.zip" xr:uid="{A9B74650-DC29-2B49-807F-50451718EF1B}"/>
    <hyperlink ref="U824" r:id="rId1646" display="https://ictv.global/taxonomy/taxondetails?taxnode_id=202208290" xr:uid="{A24437A5-D9ED-1F42-B1D6-0240D068CD56}"/>
    <hyperlink ref="T825" r:id="rId1647" display="https://ictv.global/ictv/proposals/2021.010B.R.Binomial_names.zip" xr:uid="{47F4EC08-8F60-0B49-84DC-3A9F7CA98A5C}"/>
    <hyperlink ref="U825" r:id="rId1648" display="https://ictv.global/taxonomy/taxondetails?taxnode_id=202208251" xr:uid="{952DB5CC-B4E0-9B4B-A937-08C6843071CC}"/>
    <hyperlink ref="T826" r:id="rId1649" display="https://ictv.global/ictv/proposals/2021.001B.R.abolish_Caudovirales.zip" xr:uid="{DAAF4A51-7EA5-2849-84E8-F1F422E6AB3E}"/>
    <hyperlink ref="U826" r:id="rId1650" display="https://ictv.global/taxonomy/taxondetails?taxnode_id=202208255" xr:uid="{667EF63A-8D8C-CD45-BB7A-CB4498F91776}"/>
    <hyperlink ref="T827" r:id="rId1651" display="https://ictv.global/ictv/proposals/2021.010B.R.Binomial_names.zip" xr:uid="{4E9BC669-6E11-6E43-86FD-C9FD0A59B89B}"/>
    <hyperlink ref="U827" r:id="rId1652" display="https://ictv.global/taxonomy/taxondetails?taxnode_id=202208221" xr:uid="{92039C53-5C2F-114E-889F-17DDCB7A9C22}"/>
    <hyperlink ref="T828" r:id="rId1653" display="https://ictv.global/ictv/proposals/2021.010B.R.Binomial_names.zip" xr:uid="{2750EFC5-F23F-A845-97BE-816E8BA69EAC}"/>
    <hyperlink ref="U828" r:id="rId1654" display="https://ictv.global/taxonomy/taxondetails?taxnode_id=202208222" xr:uid="{1664A5D4-0211-BA41-B962-3EB98C013A63}"/>
    <hyperlink ref="T829" r:id="rId1655" display="https://ictv.global/ictv/proposals/2021.010B.R.Binomial_names.zip" xr:uid="{A41B9EC8-5B19-0549-A12D-DEA3C99826D3}"/>
    <hyperlink ref="U829" r:id="rId1656" display="https://ictv.global/taxonomy/taxondetails?taxnode_id=202208223" xr:uid="{5FAC1D8D-6CFF-D448-B49B-8D00150D9C8D}"/>
    <hyperlink ref="T830" r:id="rId1657" display="https://ictv.global/ictv/proposals/2021.010B.R.Binomial_names.zip" xr:uid="{5E6F272F-20C0-6A49-A399-7288E71773FE}"/>
    <hyperlink ref="U830" r:id="rId1658" display="https://ictv.global/taxonomy/taxondetails?taxnode_id=202208306" xr:uid="{647A8D90-E9DD-C24A-9A79-84EA4FE9E286}"/>
    <hyperlink ref="T831" r:id="rId1659" display="https://ictv.global/ictv/proposals/2021.010B.R.Binomial_names.zip" xr:uid="{C523BC59-FC31-0F4C-8760-B3835F8E7D45}"/>
    <hyperlink ref="U831" r:id="rId1660" display="https://ictv.global/taxonomy/taxondetails?taxnode_id=202200587" xr:uid="{1161E223-AEC8-1C42-A869-1C48BA5387B2}"/>
    <hyperlink ref="T832" r:id="rId1661" display="https://ictv.global/ictv/proposals/2021.010B.R.Binomial_names.zip" xr:uid="{B83DB421-5E6E-8246-AA60-ECA0BB0C0C65}"/>
    <hyperlink ref="U832" r:id="rId1662" display="https://ictv.global/taxonomy/taxondetails?taxnode_id=202200588" xr:uid="{4688FA26-468D-DC48-9858-4A024E26E5A6}"/>
    <hyperlink ref="T833" r:id="rId1663" display="https://ictv.global/ictv/proposals/2021.010B.R.Binomial_names.zip" xr:uid="{D6420ED3-D1B8-114C-B352-75B8C81343AF}"/>
    <hyperlink ref="U833" r:id="rId1664" display="https://ictv.global/taxonomy/taxondetails?taxnode_id=202208205" xr:uid="{A985DB49-8E43-664D-8753-50E620181389}"/>
    <hyperlink ref="T834" r:id="rId1665" display="https://ictv.global/ictv/proposals/2021.010B.R.Binomial_names.zip" xr:uid="{CFAAE8B6-2B18-DB49-AC96-5F339D9CCA69}"/>
    <hyperlink ref="U834" r:id="rId1666" display="https://ictv.global/taxonomy/taxondetails?taxnode_id=202208204" xr:uid="{42AF7807-BD66-B645-80BF-34E63EE8F33C}"/>
    <hyperlink ref="T835" r:id="rId1667" display="https://ictv.global/ictv/proposals/2021.010B.R.Binomial_names.zip" xr:uid="{0E8D5C69-C4EE-2845-B923-C830874CFBD0}"/>
    <hyperlink ref="U835" r:id="rId1668" display="https://ictv.global/taxonomy/taxondetails?taxnode_id=202200589" xr:uid="{C9C8896C-A6A0-9F42-BF5F-8FD4A61C1573}"/>
    <hyperlink ref="T836" r:id="rId1669" display="https://ictv.global/ictv/proposals/2021.001B.R.abolish_Caudovirales.zip" xr:uid="{0594AA84-5E11-A348-B32A-042AE12656C5}"/>
    <hyperlink ref="U836" r:id="rId1670" display="https://ictv.global/taxonomy/taxondetails?taxnode_id=202208282" xr:uid="{A37E3BC4-BD63-0642-A4A3-47BC813A9989}"/>
    <hyperlink ref="T837" r:id="rId1671" display="https://ictv.global/ictv/proposals/2021.010B.R.Binomial_names.zip" xr:uid="{B9CC15F5-4D41-8F4C-8AB3-F6698C6975E6}"/>
    <hyperlink ref="U837" r:id="rId1672" display="https://ictv.global/taxonomy/taxondetails?taxnode_id=202200569" xr:uid="{AF9668EC-8D7D-EF48-AFD8-41EBFFCA910D}"/>
    <hyperlink ref="T838" r:id="rId1673" display="https://ictv.global/ictv/proposals/2021.010B.R.Binomial_names.zip" xr:uid="{FFC17FDD-5082-3B4A-91BB-9C1EBFF00B3F}"/>
    <hyperlink ref="U838" r:id="rId1674" display="https://ictv.global/taxonomy/taxondetails?taxnode_id=202208195" xr:uid="{1D0864A3-937E-E349-A19F-89D8F617FF82}"/>
    <hyperlink ref="T839" r:id="rId1675" display="https://ictv.global/ictv/proposals/2021.010B.R.Binomial_names.zip" xr:uid="{08299F9C-D98D-934C-8EE7-4CB7D9ECE5A5}"/>
    <hyperlink ref="U839" r:id="rId1676" display="https://ictv.global/taxonomy/taxondetails?taxnode_id=202208194" xr:uid="{4C82FF1A-7E56-EE4C-8252-D810EFB8CC9C}"/>
    <hyperlink ref="T840" r:id="rId1677" display="https://ictv.global/ictv/proposals/2022.095B.Youngvirus_ng.zip" xr:uid="{9692AFC2-A8AC-0D48-844F-C27B37D4C387}"/>
    <hyperlink ref="U840" r:id="rId1678" display="https://ictv.global/taxonomy/taxondetails?taxnode_id=202214978" xr:uid="{E8781D5E-2427-1B46-8F15-4D9BDF26277C}"/>
    <hyperlink ref="T841" r:id="rId1679" display="https://ictv.global/ictv/proposals/2021.001B.R.abolish_Caudovirales.zip" xr:uid="{E0240D6C-F19B-B942-8EF0-3FB2250C6BFE}"/>
    <hyperlink ref="U841" r:id="rId1680" display="https://ictv.global/taxonomy/taxondetails?taxnode_id=202206759" xr:uid="{B026DEEF-AEAE-6742-B1DB-1E1C278D0DC4}"/>
    <hyperlink ref="T842" r:id="rId1681" display="https://ictv.global/ictv/proposals/2021.015B.R.Casjensviridae.zip" xr:uid="{FA20B03C-F7C4-794F-8A6E-A647CA9B5DBE}"/>
    <hyperlink ref="U842" r:id="rId1682" display="https://ictv.global/taxonomy/taxondetails?taxnode_id=202212990" xr:uid="{9B048702-385B-5944-8542-A095844F7814}"/>
    <hyperlink ref="T843" r:id="rId1683" display="https://ictv.global/ictv/proposals/2021.015B.R.Casjensviridae.zip" xr:uid="{8F9A314C-9CFE-0242-8955-9424E1CCC9F7}"/>
    <hyperlink ref="U843" r:id="rId1684" display="https://ictv.global/taxonomy/taxondetails?taxnode_id=202213003" xr:uid="{9A1444F4-F02B-324B-BD0C-CB2B992FDB7B}"/>
    <hyperlink ref="T844" r:id="rId1685" display="https://ictv.global/ictv/proposals/2021.010B.R.Binomial_names.zip" xr:uid="{5709F409-3861-8248-BCFE-4E8A3D9315E4}"/>
    <hyperlink ref="U844" r:id="rId1686" display="https://ictv.global/taxonomy/taxondetails?taxnode_id=202209872" xr:uid="{541CF52E-EEE7-F749-BF4E-F192A61DF86E}"/>
    <hyperlink ref="T845" r:id="rId1687" display="https://ictv.global/ictv/proposals/2021.010B.R.Binomial_names.zip" xr:uid="{9497BE5B-58D2-1C4B-813C-AF701D565231}"/>
    <hyperlink ref="U845" r:id="rId1688" display="https://ictv.global/taxonomy/taxondetails?taxnode_id=202200924" xr:uid="{A0BCE3AA-39D3-2A45-BDDE-950B54B861FC}"/>
    <hyperlink ref="T846" r:id="rId1689" display="https://ictv.global/ictv/proposals/2021.010B.R.Binomial_names.zip" xr:uid="{9B0893FB-3A3E-1645-B136-1E9D0A16BC14}"/>
    <hyperlink ref="U846" r:id="rId1690" display="https://ictv.global/taxonomy/taxondetails?taxnode_id=202209868" xr:uid="{AECFB669-C11D-974F-8F10-EA30D52D19ED}"/>
    <hyperlink ref="T847" r:id="rId1691" display="https://ictv.global/ictv/proposals/2021.010B.R.Binomial_names.zip" xr:uid="{9849D0B9-3EF8-1D43-A697-18238F10E668}"/>
    <hyperlink ref="U847" r:id="rId1692" display="https://ictv.global/taxonomy/taxondetails?taxnode_id=202209866" xr:uid="{A168FAC4-BD98-1945-BA3C-C081E1C032CE}"/>
    <hyperlink ref="T848" r:id="rId1693" display="https://ictv.global/ictv/proposals/2021.010B.R.Binomial_names.zip" xr:uid="{39109849-76FC-5241-BB39-1F2E94F20085}"/>
    <hyperlink ref="U848" r:id="rId1694" display="https://ictv.global/taxonomy/taxondetails?taxnode_id=202209871" xr:uid="{CB19447A-3B9A-9D48-9FE3-BB6B9C5D55E5}"/>
    <hyperlink ref="T849" r:id="rId1695" display="https://ictv.global/ictv/proposals/2021.015B.R.Casjensviridae.zip" xr:uid="{515B29CB-A182-0D47-907D-E11B51690E3E}"/>
    <hyperlink ref="U849" r:id="rId1696" display="https://ictv.global/taxonomy/taxondetails?taxnode_id=202212987" xr:uid="{86F7A037-B375-0F41-BA21-FD9E78995C06}"/>
    <hyperlink ref="T850" r:id="rId1697" display="https://ictv.global/ictv/proposals/2021.010B.R.Binomial_names.zip" xr:uid="{A454461E-83FB-224D-B2E7-3BBEBF8C0E93}"/>
    <hyperlink ref="U850" r:id="rId1698" display="https://ictv.global/taxonomy/taxondetails?taxnode_id=202200925" xr:uid="{4CD19414-F6BD-6B41-B6A3-4F5A41B1666C}"/>
    <hyperlink ref="T851" r:id="rId1699" display="https://ictv.global/ictv/proposals/2021.010B.R.Binomial_names.zip" xr:uid="{902218DB-4F61-4947-A72B-444BE3A8E1C6}"/>
    <hyperlink ref="U851" r:id="rId1700" display="https://ictv.global/taxonomy/taxondetails?taxnode_id=202200926" xr:uid="{928E29AD-B551-144F-A267-D52EDD892748}"/>
    <hyperlink ref="T852" r:id="rId1701" display="https://ictv.global/ictv/proposals/2021.010B.R.Binomial_names.zip" xr:uid="{E6FEDE3F-97D6-D248-890D-631F98F74100}"/>
    <hyperlink ref="U852" r:id="rId1702" display="https://ictv.global/taxonomy/taxondetails?taxnode_id=202200927" xr:uid="{9993D030-D0F5-E748-AC7E-6D40199E7B81}"/>
    <hyperlink ref="T853" r:id="rId1703" display="https://ictv.global/ictv/proposals/2021.010B.R.Binomial_names.zip" xr:uid="{3F0161F9-0C4B-E942-AD05-EA1D6B9CA67D}"/>
    <hyperlink ref="U853" r:id="rId1704" display="https://ictv.global/taxonomy/taxondetails?taxnode_id=202209869" xr:uid="{2384B4D3-8ACD-8D48-9206-D579A315716B}"/>
    <hyperlink ref="T854" r:id="rId1705" display="https://ictv.global/ictv/proposals/2021.015B.R.Casjensviridae.zip" xr:uid="{505F7C09-6160-814A-86E6-CC42AFBDF67F}"/>
    <hyperlink ref="U854" r:id="rId1706" display="https://ictv.global/taxonomy/taxondetails?taxnode_id=202212986" xr:uid="{85071D6D-96EC-844F-BB9B-61240CFE67BF}"/>
    <hyperlink ref="T855" r:id="rId1707" display="https://ictv.global/ictv/proposals/2021.015B.R.Casjensviridae.zip" xr:uid="{AF751532-891F-1B43-8343-E177757F2DAA}"/>
    <hyperlink ref="U855" r:id="rId1708" display="https://ictv.global/taxonomy/taxondetails?taxnode_id=202212988" xr:uid="{07D15414-1D8D-8B4C-B7D0-A24AA4D36A14}"/>
    <hyperlink ref="T856" r:id="rId1709" display="https://ictv.global/ictv/proposals/2021.010B.R.Binomial_names.zip" xr:uid="{3FEF5904-367A-8D46-81D5-971FA8566DAA}"/>
    <hyperlink ref="U856" r:id="rId1710" display="https://ictv.global/taxonomy/taxondetails?taxnode_id=202209873" xr:uid="{80046EE7-C517-6744-AA67-7D8EBBCE0AAA}"/>
    <hyperlink ref="T857" r:id="rId1711" display="https://ictv.global/ictv/proposals/2021.010B.R.Binomial_names.zip" xr:uid="{565D8150-EFF6-0F48-8F74-E56C3995CC0E}"/>
    <hyperlink ref="U857" r:id="rId1712" display="https://ictv.global/taxonomy/taxondetails?taxnode_id=202200928" xr:uid="{266A376F-4A5C-EF45-A3FF-98B28D600EDF}"/>
    <hyperlink ref="T858" r:id="rId1713" display="https://ictv.global/ictv/proposals/2021.010B.R.Binomial_names.zip" xr:uid="{3F078CF0-A94E-D340-AD87-5F26715F387D}"/>
    <hyperlink ref="U858" r:id="rId1714" display="https://ictv.global/taxonomy/taxondetails?taxnode_id=202209867" xr:uid="{C7C2C605-6232-B74B-B0CE-C0FA365C1DB3}"/>
    <hyperlink ref="T859" r:id="rId1715" display="https://ictv.global/ictv/proposals/2021.010B.R.Binomial_names.zip" xr:uid="{042E0AD1-C5E8-5542-8E94-2A2461236A05}"/>
    <hyperlink ref="U859" r:id="rId1716" display="https://ictv.global/taxonomy/taxondetails?taxnode_id=202209874" xr:uid="{2640E620-0723-2A48-B084-06DAC0B81191}"/>
    <hyperlink ref="T860" r:id="rId1717" display="https://ictv.global/ictv/proposals/2021.001B.R.abolish_Caudovirales.zip" xr:uid="{4A1C40E3-B008-A843-8EE6-413561FB4F5C}"/>
    <hyperlink ref="U860" r:id="rId1718" display="https://ictv.global/taxonomy/taxondetails?taxnode_id=202209870" xr:uid="{638CF947-F3AF-9D4B-8A8E-C2F8E00FD931}"/>
    <hyperlink ref="T861" r:id="rId1719" display="https://ictv.global/ictv/proposals/2021.015B.R.Casjensviridae.zip" xr:uid="{1EF14529-51C8-434B-8CB1-4ECB967B654D}"/>
    <hyperlink ref="U861" r:id="rId1720" display="https://ictv.global/taxonomy/taxondetails?taxnode_id=202213023" xr:uid="{499704FD-13BB-6345-8E13-C8362CB398D0}"/>
    <hyperlink ref="T862" r:id="rId1721" display="https://ictv.global/ictv/proposals/2021.015B.R.Casjensviridae.zip" xr:uid="{1CAB40F8-11E5-9A46-977F-04474E26557E}"/>
    <hyperlink ref="U862" r:id="rId1722" display="https://ictv.global/taxonomy/taxondetails?taxnode_id=202213033" xr:uid="{507812C7-8751-3D44-A6B3-1AEF7837A0C3}"/>
    <hyperlink ref="T863" r:id="rId1723" display="https://ictv.global/ictv/proposals/2021.015B.R.Casjensviridae.zip" xr:uid="{458E2C59-2F24-484F-9B20-972C773DF0A5}"/>
    <hyperlink ref="U863" r:id="rId1724" display="https://ictv.global/taxonomy/taxondetails?taxnode_id=202213027" xr:uid="{430E4529-B147-954D-976C-DC13FB7F5EE6}"/>
    <hyperlink ref="T864" r:id="rId1725" display="https://ictv.global/ictv/proposals/2021.015B.R.Casjensviridae.zip" xr:uid="{CEA06060-9190-4F46-B65C-1D052C8D8A95}"/>
    <hyperlink ref="U864" r:id="rId1726" display="https://ictv.global/taxonomy/taxondetails?taxnode_id=202212996" xr:uid="{828B1A14-232A-424F-930F-F83C24E8F7ED}"/>
    <hyperlink ref="T865" r:id="rId1727" display="https://ictv.global/ictv/proposals/2021.015B.R.Casjensviridae.zip" xr:uid="{938855E3-2A3A-E945-8918-3681D8ED2C29}"/>
    <hyperlink ref="U865" r:id="rId1728" display="https://ictv.global/taxonomy/taxondetails?taxnode_id=202213025" xr:uid="{D5EC4586-753D-DB45-A9BE-6A2BA02A20BB}"/>
    <hyperlink ref="T866" r:id="rId1729" display="https://ictv.global/ictv/proposals/2021.015B.R.Casjensviridae.zip" xr:uid="{8E3113B2-D3BD-2A4F-B307-5E2AE2D71121}"/>
    <hyperlink ref="U866" r:id="rId1730" display="https://ictv.global/taxonomy/taxondetails?taxnode_id=202213015" xr:uid="{85818EF4-4F1A-994D-AFD9-56BF8BC09F0F}"/>
    <hyperlink ref="T867" r:id="rId1731" display="https://ictv.global/ictv/proposals/2021.015B.R.Casjensviridae.zip" xr:uid="{2DDEA493-4A1F-6848-8FFF-BE11BCB91198}"/>
    <hyperlink ref="U867" r:id="rId1732" display="https://ictv.global/taxonomy/taxondetails?taxnode_id=202213005" xr:uid="{1A9DE2DE-948F-BA4B-A51A-4DA5C31AA351}"/>
    <hyperlink ref="T868" r:id="rId1733" display="https://ictv.global/ictv/proposals/2021.015B.R.Casjensviridae.zip" xr:uid="{16B99186-08BC-3D42-9E75-D998250B10E6}"/>
    <hyperlink ref="U868" r:id="rId1734" display="https://ictv.global/taxonomy/taxondetails?taxnode_id=202213009" xr:uid="{274B768E-4135-274E-84D4-74BAA2998DBC}"/>
    <hyperlink ref="T869" r:id="rId1735" display="https://ictv.global/ictv/proposals/2021.015B.R.Casjensviridae.zip" xr:uid="{39F2C845-D4F6-084A-B3A2-B01E43E8FDF6}"/>
    <hyperlink ref="U869" r:id="rId1736" display="https://ictv.global/taxonomy/taxondetails?taxnode_id=202213007" xr:uid="{D2227131-472B-A343-9366-B200936A73B1}"/>
    <hyperlink ref="T870" r:id="rId1737" display="https://ictv.global/ictv/proposals/2021.015B.R.Casjensviridae.zip" xr:uid="{873B1BD4-38AF-8C40-A39D-E8474B7EDD5C}"/>
    <hyperlink ref="U870" r:id="rId1738" display="https://ictv.global/taxonomy/taxondetails?taxnode_id=202213008" xr:uid="{44A5754C-7139-AE41-8F18-02BCDFC279AD}"/>
    <hyperlink ref="T871" r:id="rId1739" display="https://ictv.global/ictv/proposals/2021.015B.R.Casjensviridae.zip" xr:uid="{D92BB81A-E5EF-5E48-A073-9EFE7359FB6F}"/>
    <hyperlink ref="U871" r:id="rId1740" display="https://ictv.global/taxonomy/taxondetails?taxnode_id=202213029" xr:uid="{3A179F62-7905-C94B-BF5F-3E66712F0962}"/>
    <hyperlink ref="T872" r:id="rId1741" display="https://ictv.global/ictv/proposals/2021.001B.R.abolish_Caudovirales.zip" xr:uid="{07738103-0B12-E443-95E7-BD546A7F6F24}"/>
    <hyperlink ref="U872" r:id="rId1742" display="https://ictv.global/taxonomy/taxondetails?taxnode_id=202206776" xr:uid="{5F7D5BC2-D9B0-2845-AD19-FCBCB50AAC17}"/>
    <hyperlink ref="T873" r:id="rId1743" display="https://ictv.global/ictv/proposals/2021.015B.R.Casjensviridae.zip" xr:uid="{AE3D0337-F2FA-ED40-918B-9EDFB7D57D4B}"/>
    <hyperlink ref="U873" r:id="rId1744" display="https://ictv.global/taxonomy/taxondetails?taxnode_id=202213031" xr:uid="{E2BF6C01-728E-934C-87D1-6F708B7FC7D9}"/>
    <hyperlink ref="T874" r:id="rId1745" display="https://ictv.global/ictv/proposals/2021.015B.R.Casjensviridae.zip" xr:uid="{2C38C025-2D31-2846-8B99-599B66ACC8E6}"/>
    <hyperlink ref="U874" r:id="rId1746" display="https://ictv.global/taxonomy/taxondetails?taxnode_id=202213000" xr:uid="{3C043DD0-D6B2-B54D-9575-1D346ADD5018}"/>
    <hyperlink ref="T875" r:id="rId1747" display="https://ictv.global/ictv/proposals/2021.015B.R.Casjensviridae.zip" xr:uid="{B480FCBB-3337-534E-80B3-92B94C06CEDC}"/>
    <hyperlink ref="U875" r:id="rId1748" display="https://ictv.global/taxonomy/taxondetails?taxnode_id=202213001" xr:uid="{63E9F5F0-F039-5A43-BB71-A1E53010C3AD}"/>
    <hyperlink ref="T876" r:id="rId1749" display="https://ictv.global/ictv/proposals/2021.015B.R.Casjensviridae.zip" xr:uid="{4F598687-8FFB-614E-9A04-E8B1D657B45F}"/>
    <hyperlink ref="U876" r:id="rId1750" display="https://ictv.global/taxonomy/taxondetails?taxnode_id=202213020" xr:uid="{6191F72E-17E8-204C-8C94-0EE1014A5DE2}"/>
    <hyperlink ref="T877" r:id="rId1751" display="https://ictv.global/ictv/proposals/2021.015B.R.Casjensviridae.zip" xr:uid="{58B4DC47-04D7-A94A-8BB7-56E1515189D0}"/>
    <hyperlink ref="U877" r:id="rId1752" display="https://ictv.global/taxonomy/taxondetails?taxnode_id=202213019" xr:uid="{CE4F20DD-1DA5-314B-8C49-82E4ACD62055}"/>
    <hyperlink ref="T878" r:id="rId1753" display="https://ictv.global/ictv/proposals/2021.015B.R.Casjensviridae.zip" xr:uid="{658F0AAE-6FA7-F943-A2BF-A4D32DACEA00}"/>
    <hyperlink ref="U878" r:id="rId1754" display="https://ictv.global/taxonomy/taxondetails?taxnode_id=202213021" xr:uid="{75A59398-6DE0-B445-8ED5-11AD142CBE09}"/>
    <hyperlink ref="T879" r:id="rId1755" display="https://ictv.global/ictv/proposals/2021.015B.R.Casjensviridae.zip" xr:uid="{0D9185B6-ED5D-414B-83AB-29ED71BA0CBA}"/>
    <hyperlink ref="U879" r:id="rId1756" display="https://ictv.global/taxonomy/taxondetails?taxnode_id=202212994" xr:uid="{2CE2BB1D-2390-6C42-BF0F-B2C645518265}"/>
    <hyperlink ref="T880" r:id="rId1757" display="https://ictv.global/ictv/proposals/2021.015B.R.Casjensviridae.zip" xr:uid="{5684ED94-1AF5-4B4A-AE63-8FF29C46B60B}"/>
    <hyperlink ref="U880" r:id="rId1758" display="https://ictv.global/taxonomy/taxondetails?taxnode_id=202206884" xr:uid="{708E61D8-9DE2-724B-81BB-D817BC04F29A}"/>
    <hyperlink ref="T881" r:id="rId1759" display="https://ictv.global/ictv/proposals/2021.001B.R.abolish_Caudovirales.zip" xr:uid="{2949203E-3468-8B42-AC24-D4B9B7F81B65}"/>
    <hyperlink ref="U881" r:id="rId1760" display="https://ictv.global/taxonomy/taxondetails?taxnode_id=202206883" xr:uid="{9DBAB2CC-2664-5742-B854-D8ABBDAA4B26}"/>
    <hyperlink ref="T882" r:id="rId1761" display="https://ictv.global/ictv/proposals/2021.015B.R.Casjensviridae.zip" xr:uid="{40A311DA-828F-0242-979B-E9DB91A32626}"/>
    <hyperlink ref="U882" r:id="rId1762" display="https://ictv.global/taxonomy/taxondetails?taxnode_id=202212998" xr:uid="{67D7413B-B4F7-6A42-B4EB-F38F9F478165}"/>
    <hyperlink ref="T883" r:id="rId1763" display="https://ictv.global/ictv/proposals/2021.015B.R.Casjensviridae.zip" xr:uid="{D612364F-1E46-0A4C-8184-0CE8B5BEAFE9}"/>
    <hyperlink ref="U883" r:id="rId1764" display="https://ictv.global/taxonomy/taxondetails?taxnode_id=202212992" xr:uid="{602332CE-DD28-C947-9AD8-DBA3DCA92CC7}"/>
    <hyperlink ref="T884" r:id="rId1765" display="https://ictv.global/ictv/proposals/2021.015B.R.Casjensviridae.zip" xr:uid="{F079F425-EFE8-6E4A-BCBA-938ED77C2388}"/>
    <hyperlink ref="U884" r:id="rId1766" display="https://ictv.global/taxonomy/taxondetails?taxnode_id=202213013" xr:uid="{106C5B1F-9FC3-0B4A-B11F-DAF50DAE93BA}"/>
    <hyperlink ref="T885" r:id="rId1767" display="https://ictv.global/ictv/proposals/2021.015B.R.Casjensviridae.zip" xr:uid="{9BEF2ACB-DFB4-AF4F-9C94-1523887E8575}"/>
    <hyperlink ref="U885" r:id="rId1768" display="https://ictv.global/taxonomy/taxondetails?taxnode_id=202213012" xr:uid="{5936BDEB-9456-4E48-99FC-F0B9C74A308D}"/>
    <hyperlink ref="T886" r:id="rId1769" display="https://ictv.global/ictv/proposals/2021.015B.R.Casjensviridae.zip" xr:uid="{1E898E3B-00AB-BD47-8468-9364402F0333}"/>
    <hyperlink ref="U886" r:id="rId1770" display="https://ictv.global/taxonomy/taxondetails?taxnode_id=202213011" xr:uid="{0E0675D8-E5DB-6C4B-8365-F401590A55C1}"/>
    <hyperlink ref="T887" r:id="rId1771" display="https://ictv.global/ictv/proposals/2021.015B.R.Casjensviridae.zip" xr:uid="{069136F4-8E15-FB48-9F6E-B3FEF0BFADE8}"/>
    <hyperlink ref="U887" r:id="rId1772" display="https://ictv.global/taxonomy/taxondetails?taxnode_id=202212126" xr:uid="{BAFF1B77-D963-4F45-B7AD-9FED88EBF734}"/>
    <hyperlink ref="T888" r:id="rId1773" display="https://ictv.global/ictv/proposals/2021.015B.R.Casjensviridae.zip" xr:uid="{269A4CEE-1915-5745-9E10-781ABEE501C6}"/>
    <hyperlink ref="U888" r:id="rId1774" display="https://ictv.global/taxonomy/taxondetails?taxnode_id=202212127" xr:uid="{31D2EC85-F06F-2C43-B69A-B653A4DC1B61}"/>
    <hyperlink ref="T889" r:id="rId1775" display="https://ictv.global/ictv/proposals/2021.015B.R.Casjensviridae.zip" xr:uid="{8F2F3492-6C3C-4644-9BA9-816ADBB024F2}"/>
    <hyperlink ref="U889" r:id="rId1776" display="https://ictv.global/taxonomy/taxondetails?taxnode_id=202212128" xr:uid="{41158645-2496-784D-A7EE-8D66D1653D09}"/>
    <hyperlink ref="T890" r:id="rId1777" display="https://ictv.global/ictv/proposals/2021.015B.R.Casjensviridae.zip" xr:uid="{B9FDB893-3A15-DF4A-8301-0F9E6BF09859}"/>
    <hyperlink ref="U890" r:id="rId1778" display="https://ictv.global/taxonomy/taxondetails?taxnode_id=202213017" xr:uid="{0018CC2F-9814-6A40-B76B-715E1E7C457E}"/>
    <hyperlink ref="T891" r:id="rId1779" display="https://ictv.global/ictv/proposals/2021.010B.R.Binomial_names.zip" xr:uid="{806070C5-61E6-4146-B79D-49AB9C686BD8}"/>
    <hyperlink ref="U891" r:id="rId1780" display="https://ictv.global/taxonomy/taxondetails?taxnode_id=202209855" xr:uid="{9357FD39-FE24-1640-98D3-E332179C8108}"/>
    <hyperlink ref="T892" r:id="rId1781" display="https://ictv.global/ictv/proposals/2021.010B.R.Binomial_names.zip" xr:uid="{EF924F7C-4533-5B44-93DF-2CDB59D754D3}"/>
    <hyperlink ref="U892" r:id="rId1782" display="https://ictv.global/taxonomy/taxondetails?taxnode_id=202207739" xr:uid="{80C0FA73-9E2D-0543-9FEF-76721ECFC311}"/>
    <hyperlink ref="T893" r:id="rId1783" display="https://ictv.global/ictv/proposals/2021.010B.R.Binomial_names.zip" xr:uid="{23615B0A-2B39-6E49-9889-E50026B6CB95}"/>
    <hyperlink ref="U893" r:id="rId1784" display="https://ictv.global/taxonomy/taxondetails?taxnode_id=202209854" xr:uid="{1E70927D-7D3D-C147-A6DE-A6A9D71FEAB1}"/>
    <hyperlink ref="T894" r:id="rId1785" display="https://ictv.global/ictv/proposals/2021.010B.R.Binomial_names.zip" xr:uid="{BB0869AD-7D91-FD4A-A89B-5A8A69354CC3}"/>
    <hyperlink ref="U894" r:id="rId1786" display="https://ictv.global/taxonomy/taxondetails?taxnode_id=202207740" xr:uid="{10E54C7B-A525-3B40-9CFF-4E7E41B01D60}"/>
    <hyperlink ref="T895" r:id="rId1787" display="https://ictv.global/ictv/proposals/2021.010B.R.Binomial_names.zip" xr:uid="{2A39BC17-CFED-564E-BC37-16BFFAC7DC0F}"/>
    <hyperlink ref="U895" r:id="rId1788" display="https://ictv.global/taxonomy/taxondetails?taxnode_id=202207742" xr:uid="{57B2C012-7E29-0044-A39A-70934CC5CE64}"/>
    <hyperlink ref="T896" r:id="rId1789" display="https://ictv.global/ictv/proposals/2021.010B.R.Binomial_names.zip" xr:uid="{C6120FD8-5367-B34F-B6AE-F2110AFCD29E}"/>
    <hyperlink ref="U896" r:id="rId1790" display="https://ictv.global/taxonomy/taxondetails?taxnode_id=202209858" xr:uid="{40DAC763-D04A-7A48-BF04-CCB67AAC50AA}"/>
    <hyperlink ref="T897" r:id="rId1791" display="https://ictv.global/ictv/proposals/2021.010B.R.Binomial_names.zip" xr:uid="{AE32E5B6-CEF8-6E43-AD80-5E2D9841E935}"/>
    <hyperlink ref="U897" r:id="rId1792" display="https://ictv.global/taxonomy/taxondetails?taxnode_id=202207752" xr:uid="{DF8D3D37-6718-E24F-9558-DECA8ECE582C}"/>
    <hyperlink ref="T898" r:id="rId1793" display="https://ictv.global/ictv/proposals/2021.010B.R.Binomial_names.zip" xr:uid="{910199E5-7A0D-4544-B5BF-E60C3C40E70B}"/>
    <hyperlink ref="U898" r:id="rId1794" display="https://ictv.global/taxonomy/taxondetails?taxnode_id=202209857" xr:uid="{07B6D355-64F0-754B-985D-B838CA737367}"/>
    <hyperlink ref="T899" r:id="rId1795" display="https://ictv.global/ictv/proposals/2021.010B.R.Binomial_names.zip" xr:uid="{E8148339-CEBE-754C-B02A-B8F03B7C02AD}"/>
    <hyperlink ref="U899" r:id="rId1796" display="https://ictv.global/taxonomy/taxondetails?taxnode_id=202209860" xr:uid="{45242373-1FB2-1547-BD4E-0FD6909D7465}"/>
    <hyperlink ref="T900" r:id="rId1797" display="https://ictv.global/ictv/proposals/2021.010B.R.Binomial_names.zip" xr:uid="{7C1070F5-BEDE-584A-9517-A10908240AB5}"/>
    <hyperlink ref="U900" r:id="rId1798" display="https://ictv.global/taxonomy/taxondetails?taxnode_id=202207744" xr:uid="{43B7B120-9E63-0E4F-9C69-BC944D3F9873}"/>
    <hyperlink ref="T901" r:id="rId1799" display="https://ictv.global/ictv/proposals/2021.010B.R.Binomial_names.zip" xr:uid="{BD85E9E9-AFA4-2A4C-93AE-3770FFA401B9}"/>
    <hyperlink ref="U901" r:id="rId1800" display="https://ictv.global/taxonomy/taxondetails?taxnode_id=202207745" xr:uid="{FBCA5875-53B9-0F44-A42E-B72F23B901D2}"/>
    <hyperlink ref="T902" r:id="rId1801" display="https://ictv.global/ictv/proposals/2021.010B.R.Binomial_names.zip" xr:uid="{38E4F188-D762-0847-9148-0FCD3204E2BF}"/>
    <hyperlink ref="U902" r:id="rId1802" display="https://ictv.global/taxonomy/taxondetails?taxnode_id=202207750" xr:uid="{3EE922DA-D4A6-D442-BF9C-80DD18F9A939}"/>
    <hyperlink ref="T903" r:id="rId1803" display="https://ictv.global/ictv/proposals/2021.010B.R.Binomial_names.zip" xr:uid="{9CEB5F62-6B50-D54A-A7B6-06EB915E67FA}"/>
    <hyperlink ref="U903" r:id="rId1804" display="https://ictv.global/taxonomy/taxondetails?taxnode_id=202207747" xr:uid="{248E8AE0-B328-8149-A0A8-FCE47F03E37C}"/>
    <hyperlink ref="T904" r:id="rId1805" display="https://ictv.global/ictv/proposals/2021.010B.R.Binomial_names.zip" xr:uid="{7279479D-7587-9E40-B8E8-3511F1DD3D31}"/>
    <hyperlink ref="U904" r:id="rId1806" display="https://ictv.global/taxonomy/taxondetails?taxnode_id=202207748" xr:uid="{A31C31FE-D920-EC4D-8B83-EEECAE74FF5F}"/>
    <hyperlink ref="T905" r:id="rId1807" display="https://ictv.global/ictv/proposals/2022.076B.Shantouvirus_ng.zip" xr:uid="{356517FE-46BB-4C48-8726-63FAA883CE55}"/>
    <hyperlink ref="U905" r:id="rId1808" display="https://ictv.global/taxonomy/taxondetails?taxnode_id=202214850" xr:uid="{779C8EC4-CE39-584C-95E8-E51AFF0351C7}"/>
    <hyperlink ref="T906" r:id="rId1809" display="https://ictv.global/ictv/proposals/2021.010B.R.Binomial_names.zip" xr:uid="{BC0C1A30-5FBC-0C43-8E83-E1686D5603D0}"/>
    <hyperlink ref="U906" r:id="rId1810" display="https://ictv.global/taxonomy/taxondetails?taxnode_id=202207086" xr:uid="{D333AB4B-7003-9847-8C55-7F7B6D50E150}"/>
    <hyperlink ref="T907" r:id="rId1811" display="https://ictv.global/ictv/proposals/2021.010B.R.Binomial_names.zip" xr:uid="{DB0E2E2A-2F04-BD44-ABD9-183FE7B1798B}"/>
    <hyperlink ref="U907" r:id="rId1812" display="https://ictv.global/taxonomy/taxondetails?taxnode_id=202206955" xr:uid="{6C70CC4D-5E99-D74F-941D-C9D9A51A0F58}"/>
    <hyperlink ref="T908" r:id="rId1813" display="https://ictv.global/ictv/proposals/2021.010B.R.Binomial_names.zip" xr:uid="{EF18D515-E346-3846-90EF-121832379FFD}"/>
    <hyperlink ref="U908" r:id="rId1814" display="https://ictv.global/taxonomy/taxondetails?taxnode_id=202208127" xr:uid="{5A807697-1BDC-694B-850E-9A96119FC8E0}"/>
    <hyperlink ref="T909" r:id="rId1815" display="https://ictv.global/ictv/proposals/2021.010B.R.Binomial_names.zip" xr:uid="{C82A4A70-601A-3B44-AF19-C92029AF768B}"/>
    <hyperlink ref="U909" r:id="rId1816" display="https://ictv.global/taxonomy/taxondetails?taxnode_id=202206956" xr:uid="{58C0E018-07DE-1E4E-8D02-918FD09662FD}"/>
    <hyperlink ref="T910" r:id="rId1817" display="https://ictv.global/ictv/proposals/2021.023B.R.Demerecviridae_new_genera.zip" xr:uid="{4DE7DFCB-66A4-0145-B1B5-FCA5EB130973}"/>
    <hyperlink ref="U910" r:id="rId1818" display="https://ictv.global/taxonomy/taxondetails?taxnode_id=202213507" xr:uid="{AB1873E4-00E3-B848-B410-3225ABF1DD12}"/>
    <hyperlink ref="T911" r:id="rId1819" display="https://ictv.global/ictv/proposals/2021.023B.R.Demerecviridae_new_genera.zip" xr:uid="{38696910-9E46-7A43-AA5F-E2A0029D815A}"/>
    <hyperlink ref="U911" r:id="rId1820" display="https://ictv.global/taxonomy/taxondetails?taxnode_id=202213512" xr:uid="{BA1D1E11-A1E8-DE42-A624-BCBA3B93490C}"/>
    <hyperlink ref="T912" r:id="rId1821" display="https://ictv.global/ictv/proposals/2021.023B.R.Demerecviridae_new_genera.zip" xr:uid="{9D689BC5-9B6F-0242-84B3-8FDF41832372}"/>
    <hyperlink ref="U912" r:id="rId1822" display="https://ictv.global/taxonomy/taxondetails?taxnode_id=202213510" xr:uid="{837DDD5F-0977-2347-A5FC-DEA399EC644F}"/>
    <hyperlink ref="T913" r:id="rId1823" display="https://ictv.global/ictv/proposals/2021.023B.R.Demerecviridae_new_genera.zip" xr:uid="{69AC9DD1-B65B-4149-A005-47F3B84B4472}"/>
    <hyperlink ref="U913" r:id="rId1824" display="https://ictv.global/taxonomy/taxondetails?taxnode_id=202213511" xr:uid="{02F6DD40-BA57-2645-B618-AAD4C6B53750}"/>
    <hyperlink ref="T914" r:id="rId1825" display="https://ictv.global/ictv/proposals/2021.023B.R.Demerecviridae_new_genera.zip" xr:uid="{289EBF81-F3DB-354D-A95B-C8AD47D665DB}"/>
    <hyperlink ref="U914" r:id="rId1826" display="https://ictv.global/taxonomy/taxondetails?taxnode_id=202213508" xr:uid="{D3509812-78EB-064D-91D4-2685F716997A}"/>
    <hyperlink ref="T915" r:id="rId1827" display="https://ictv.global/ictv/proposals/2021.023B.R.Demerecviridae_new_genera.zip" xr:uid="{3F8D73E8-9EB0-CD44-BC4D-9E1EEA1EBC55}"/>
    <hyperlink ref="U915" r:id="rId1828" display="https://ictv.global/taxonomy/taxondetails?taxnode_id=202213513" xr:uid="{336B8C68-257E-3742-BDF0-C1165CBD0F76}"/>
    <hyperlink ref="T916" r:id="rId1829" display="https://ictv.global/ictv/proposals/2021.023B.R.Demerecviridae_new_genera.zip" xr:uid="{9D679E3C-E7BA-F54D-BEAC-62BD00B0CD2A}"/>
    <hyperlink ref="U916" r:id="rId1830" display="https://ictv.global/taxonomy/taxondetails?taxnode_id=202213515" xr:uid="{C1D73F34-A5E0-8A47-964F-64F186E86B6B}"/>
    <hyperlink ref="T917" r:id="rId1831" display="https://ictv.global/ictv/proposals/2021.023B.R.Demerecviridae_new_genera.zip" xr:uid="{4A97D8FB-2296-914D-B827-E1CFA046B832}"/>
    <hyperlink ref="U917" r:id="rId1832" display="https://ictv.global/taxonomy/taxondetails?taxnode_id=202213509" xr:uid="{A9FBEF29-2581-9849-81EF-E51AD2324EA5}"/>
    <hyperlink ref="T918" r:id="rId1833" display="https://ictv.global/ictv/proposals/2021.023B.R.Demerecviridae_new_genera.zip" xr:uid="{1BAC8191-3B08-3643-8400-B272B82BD4A0}"/>
    <hyperlink ref="U918" r:id="rId1834" display="https://ictv.global/taxonomy/taxondetails?taxnode_id=202213506" xr:uid="{2D2C1408-5F69-6943-902C-B989FD56EBD2}"/>
    <hyperlink ref="T919" r:id="rId1835" display="https://ictv.global/ictv/proposals/2021.023B.R.Demerecviridae_new_genera.zip" xr:uid="{94E475C5-49A0-E04E-883D-1AC7F02DC14A}"/>
    <hyperlink ref="U919" r:id="rId1836" display="https://ictv.global/taxonomy/taxondetails?taxnode_id=202213514" xr:uid="{CFD8BA58-9F39-CD48-A3EE-689414033359}"/>
    <hyperlink ref="T920" r:id="rId1837" display="https://ictv.global/ictv/proposals/2021.023B.R.Demerecviridae_new_genera.zip" xr:uid="{4046B109-1BC8-724B-9685-1111228FD5F9}"/>
    <hyperlink ref="U920" r:id="rId1838" display="https://ictv.global/taxonomy/taxondetails?taxnode_id=202213505" xr:uid="{3192820D-D7FC-FE4A-9A02-5A96087D2C00}"/>
    <hyperlink ref="T921" r:id="rId1839" display="https://ictv.global/ictv/proposals/2021.023B.R.Demerecviridae_new_genera.zip" xr:uid="{E30E0DA1-32DF-604B-899E-36F0B1E74C39}"/>
    <hyperlink ref="U921" r:id="rId1840" display="https://ictv.global/taxonomy/taxondetails?taxnode_id=202207087" xr:uid="{F9CEBBCF-DEAE-F44C-BE28-2B7E7EF43AD8}"/>
    <hyperlink ref="T922" r:id="rId1841" display="https://ictv.global/ictv/proposals/2021.010B.R.Binomial_names.zip" xr:uid="{9767A8A3-50C1-6042-9B88-EFCA0F0397B2}"/>
    <hyperlink ref="U922" r:id="rId1842" display="https://ictv.global/taxonomy/taxondetails?taxnode_id=202207088" xr:uid="{531A3C6A-0A1F-9F45-AB7E-8207B3EAD82F}"/>
    <hyperlink ref="T923" r:id="rId1843" display="https://ictv.global/ictv/proposals/2021.010B.R.Binomial_names.zip" xr:uid="{9A749E0D-5B71-7041-8FF7-AE4E68BAAAF6}"/>
    <hyperlink ref="U923" r:id="rId1844" display="https://ictv.global/taxonomy/taxondetails?taxnode_id=202209944" xr:uid="{77B74819-C782-814B-9B46-379CDFAD89BA}"/>
    <hyperlink ref="T924" r:id="rId1845" display="https://ictv.global/ictv/proposals/2021.010B.R.Binomial_names.zip" xr:uid="{59829016-BEDA-4040-A512-C98597BA3D02}"/>
    <hyperlink ref="U924" r:id="rId1846" display="https://ictv.global/taxonomy/taxondetails?taxnode_id=202201329" xr:uid="{A1266811-5AA1-5A49-B8B6-3B4109DF0287}"/>
    <hyperlink ref="T925" r:id="rId1847" display="https://ictv.global/ictv/proposals/2021.010B.R.Binomial_names.zip" xr:uid="{56045D39-7BD0-8242-A49E-38DA30A4882D}"/>
    <hyperlink ref="U925" r:id="rId1848" display="https://ictv.global/taxonomy/taxondetails?taxnode_id=202209949" xr:uid="{9E0CA312-26F6-3244-B8A2-DE16E840A96B}"/>
    <hyperlink ref="T926" r:id="rId1849" display="https://ictv.global/ictv/proposals/2021.010B.R.Binomial_names.zip" xr:uid="{47D24477-4DDE-CF45-A1B5-0672C3B25A50}"/>
    <hyperlink ref="U926" r:id="rId1850" display="https://ictv.global/taxonomy/taxondetails?taxnode_id=202209948" xr:uid="{3C450793-B900-9C4C-9C11-12D373F9A831}"/>
    <hyperlink ref="T927" r:id="rId1851" display="https://ictv.global/ictv/proposals/2021.010B.R.Binomial_names.zip" xr:uid="{41FD76B6-B3B1-F041-BA51-038030FABEAC}"/>
    <hyperlink ref="U927" r:id="rId1852" display="https://ictv.global/taxonomy/taxondetails?taxnode_id=202209943" xr:uid="{52EBCA44-A5FA-C141-AF4C-A92082AF7C9B}"/>
    <hyperlink ref="T928" r:id="rId1853" display="https://ictv.global/ictv/proposals/2021.010B.R.Binomial_names.zip" xr:uid="{048A90ED-F28A-0F4A-9530-F83B22AAE9CD}"/>
    <hyperlink ref="U928" r:id="rId1854" display="https://ictv.global/taxonomy/taxondetails?taxnode_id=202201324" xr:uid="{41A297B7-671B-464F-8E14-E279F9463088}"/>
    <hyperlink ref="T929" r:id="rId1855" display="https://ictv.global/ictv/proposals/2021.010B.R.Binomial_names.zip" xr:uid="{51CB8EE1-77F4-9C40-A7BF-6DC1636FC134}"/>
    <hyperlink ref="U929" r:id="rId1856" display="https://ictv.global/taxonomy/taxondetails?taxnode_id=202209950" xr:uid="{9D28F08D-7214-5E4C-8416-7EBC666DD9FA}"/>
    <hyperlink ref="T930" r:id="rId1857" display="https://ictv.global/ictv/proposals/2021.010B.R.Binomial_names.zip" xr:uid="{6C87FDF0-0865-014A-8DE3-7E62990EC80D}"/>
    <hyperlink ref="U930" r:id="rId1858" display="https://ictv.global/taxonomy/taxondetails?taxnode_id=202209938" xr:uid="{74F4483C-EF14-2C4B-9279-4AE30AB17307}"/>
    <hyperlink ref="T931" r:id="rId1859" display="https://ictv.global/ictv/proposals/2021.010B.R.Binomial_names.zip" xr:uid="{D1C7606A-B361-2141-BFF5-B2D654DBF8C8}"/>
    <hyperlink ref="U931" r:id="rId1860" display="https://ictv.global/taxonomy/taxondetails?taxnode_id=202208098" xr:uid="{E367845A-CFA7-BE4A-B812-73DCD30FEC16}"/>
    <hyperlink ref="T932" r:id="rId1861" display="https://ictv.global/ictv/proposals/2021.010B.R.Binomial_names.zip" xr:uid="{9F3603DF-30BF-F446-832A-B0966A13EC2F}"/>
    <hyperlink ref="U932" r:id="rId1862" display="https://ictv.global/taxonomy/taxondetails?taxnode_id=202209937" xr:uid="{DAA4246F-2114-4A4D-90D6-E673CF824AAD}"/>
    <hyperlink ref="T933" r:id="rId1863" display="https://ictv.global/ictv/proposals/2021.010B.R.Binomial_names.zip" xr:uid="{26677262-3515-1F4E-990C-CC3641E44CC7}"/>
    <hyperlink ref="U933" r:id="rId1864" display="https://ictv.global/taxonomy/taxondetails?taxnode_id=202209936" xr:uid="{3FF68BCF-6482-784F-824D-97FE1BB86234}"/>
    <hyperlink ref="T934" r:id="rId1865" display="https://ictv.global/ictv/proposals/2021.010B.R.Binomial_names.zip" xr:uid="{5AE48839-F431-E244-B13C-7DC2B7D6BA2A}"/>
    <hyperlink ref="U934" r:id="rId1866" display="https://ictv.global/taxonomy/taxondetails?taxnode_id=202209941" xr:uid="{CD218031-0501-134A-915E-E3EB6FCC84BC}"/>
    <hyperlink ref="T935" r:id="rId1867" display="https://ictv.global/ictv/proposals/2021.010B.R.Binomial_names.zip" xr:uid="{13FC9DBB-6FDD-D24F-B507-999242347C70}"/>
    <hyperlink ref="U935" r:id="rId1868" display="https://ictv.global/taxonomy/taxondetails?taxnode_id=202209940" xr:uid="{B6E5CECB-BF97-4E4B-805D-9EB0EA3D6C0E}"/>
    <hyperlink ref="T936" r:id="rId1869" display="https://ictv.global/ictv/proposals/2021.010B.R.Binomial_names.zip" xr:uid="{25EE762F-0C75-8841-81AA-F8FD2995EF1E}"/>
    <hyperlink ref="U936" r:id="rId1870" display="https://ictv.global/taxonomy/taxondetails?taxnode_id=202208112" xr:uid="{6C139676-F7A5-074C-964C-119095C4B45B}"/>
    <hyperlink ref="T937" r:id="rId1871" display="https://ictv.global/ictv/proposals/2021.010B.R.Binomial_names.zip" xr:uid="{C4AB4F3B-7726-6842-B551-964CB3B24436}"/>
    <hyperlink ref="U937" r:id="rId1872" display="https://ictv.global/taxonomy/taxondetails?taxnode_id=202208097" xr:uid="{048C45C5-5053-2E4E-B2DD-F06AA017223C}"/>
    <hyperlink ref="T938" r:id="rId1873" display="https://ictv.global/ictv/proposals/2021.010B.R.Binomial_names.zip" xr:uid="{72FFB494-50AD-8147-9300-440406CBDEDE}"/>
    <hyperlink ref="U938" r:id="rId1874" display="https://ictv.global/taxonomy/taxondetails?taxnode_id=202209939" xr:uid="{DF2E4002-DDB7-9F47-B9D4-C2F75C43812A}"/>
    <hyperlink ref="T939" r:id="rId1875" display="https://ictv.global/ictv/proposals/2021.010B.R.Binomial_names.zip" xr:uid="{9BAC27D5-92E1-F145-A4F5-3C541EEC3C2B}"/>
    <hyperlink ref="U939" r:id="rId1876" display="https://ictv.global/taxonomy/taxondetails?taxnode_id=202209935" xr:uid="{2668212D-F083-A745-A81D-176204952DFA}"/>
    <hyperlink ref="T940" r:id="rId1877" display="https://ictv.global/ictv/proposals/2022.003B.Abolish_Haartmanvirus.zip" xr:uid="{DA83DC48-0865-0443-86C6-16A8BD2DE964}"/>
    <hyperlink ref="U940" r:id="rId1878" display="https://ictv.global/taxonomy/taxondetails?taxnode_id=202208114" xr:uid="{22434303-76DD-DD4B-BA8E-E67176B4CE0C}"/>
    <hyperlink ref="T941" r:id="rId1879" display="https://ictv.global/ictv/proposals/2022.008B.Autographiviridae_2nsp.zip" xr:uid="{0BFF3B5D-5D9C-BA43-8D5D-87833CB10784}"/>
    <hyperlink ref="U941" r:id="rId1880" display="https://ictv.global/taxonomy/taxondetails?taxnode_id=202214493" xr:uid="{A95BD8B0-02F6-0340-AAA8-D3B2D55C729C}"/>
    <hyperlink ref="T942" r:id="rId1881" display="https://ictv.global/ictv/proposals/2021.010B.R.Binomial_names.zip" xr:uid="{1F168248-8623-DF4A-B07B-BDE01EE64F09}"/>
    <hyperlink ref="U942" r:id="rId1882" display="https://ictv.global/taxonomy/taxondetails?taxnode_id=202209946" xr:uid="{D49DA831-E8E5-7742-95FC-C38407B934EC}"/>
    <hyperlink ref="T943" r:id="rId1883" display="https://ictv.global/ictv/proposals/2021.010B.R.Binomial_names.zip" xr:uid="{48EE2D82-171B-844E-B169-CF21786F0D6F}"/>
    <hyperlink ref="U943" r:id="rId1884" display="https://ictv.global/taxonomy/taxondetails?taxnode_id=202208100" xr:uid="{ADA52F62-840B-5C4B-9312-A39CDEB233C5}"/>
    <hyperlink ref="T944" r:id="rId1885" display="https://ictv.global/ictv/proposals/2021.010B.R.Binomial_names.zip" xr:uid="{FE074D5B-181A-F241-B1FD-5D0D10761240}"/>
    <hyperlink ref="U944" r:id="rId1886" display="https://ictv.global/taxonomy/taxondetails?taxnode_id=202208102" xr:uid="{BE24BC5F-D91E-1A4F-8FB3-4EE7FD3DFD99}"/>
    <hyperlink ref="T945" r:id="rId1887" display="https://ictv.global/ictv/proposals/2021.010B.R.Binomial_names.zip" xr:uid="{F577C239-27CB-EA4B-B8F2-7FE12271420F}"/>
    <hyperlink ref="U945" r:id="rId1888" display="https://ictv.global/taxonomy/taxondetails?taxnode_id=202208106" xr:uid="{1EEEBF99-EF99-024C-9D38-88F714C62729}"/>
    <hyperlink ref="T946" r:id="rId1889" display="https://ictv.global/ictv/proposals/2021.010B.R.Binomial_names.zip" xr:uid="{C3CBE543-A278-5B47-9FCC-B82D023EB216}"/>
    <hyperlink ref="U946" r:id="rId1890" display="https://ictv.global/taxonomy/taxondetails?taxnode_id=202208096" xr:uid="{06FD7B90-3387-874F-8A88-682D633FCC67}"/>
    <hyperlink ref="T947" r:id="rId1891" display="https://ictv.global/ictv/proposals/2021.010B.R.Binomial_names.zip" xr:uid="{E05233A6-6CA2-564C-B4DF-DB4DE25A1650}"/>
    <hyperlink ref="U947" r:id="rId1892" display="https://ictv.global/taxonomy/taxondetails?taxnode_id=202208099" xr:uid="{A1FD775D-C2F0-2F41-BF9F-821789E68849}"/>
    <hyperlink ref="T948" r:id="rId1893" display="https://ictv.global/ictv/proposals/2021.010B.R.Binomial_names.zip" xr:uid="{C63F016F-731E-054F-9550-2357969AAAE9}"/>
    <hyperlink ref="U948" r:id="rId1894" display="https://ictv.global/taxonomy/taxondetails?taxnode_id=202208109" xr:uid="{AFFC1130-636D-0B4A-A98A-EECF7741FA31}"/>
    <hyperlink ref="T949" r:id="rId1895" display="https://ictv.global/ictv/proposals/2021.010B.R.Binomial_names.zip" xr:uid="{2601A9FE-4444-E54F-849A-F841584203F6}"/>
    <hyperlink ref="U949" r:id="rId1896" display="https://ictv.global/taxonomy/taxondetails?taxnode_id=202208103" xr:uid="{C3148409-6289-F644-A6CA-BBD1E9A2DD39}"/>
    <hyperlink ref="T950" r:id="rId1897" display="https://ictv.global/ictv/proposals/2021.010B.R.Binomial_names.zip" xr:uid="{501C87F4-4FDE-9F47-AD56-A06022AC3EC3}"/>
    <hyperlink ref="U950" r:id="rId1898" display="https://ictv.global/taxonomy/taxondetails?taxnode_id=202208101" xr:uid="{A7EE639D-9E15-0143-B9E1-9EEEC8D1EA6A}"/>
    <hyperlink ref="T951" r:id="rId1899" display="https://ictv.global/ictv/proposals/2021.010B.R.Binomial_names.zip" xr:uid="{06A3867D-1090-D749-9F62-B8853A14C5FF}"/>
    <hyperlink ref="U951" r:id="rId1900" display="https://ictv.global/taxonomy/taxondetails?taxnode_id=202208111" xr:uid="{9DB577CC-81AF-714D-9053-686792A33223}"/>
    <hyperlink ref="T952" r:id="rId1901" display="https://ictv.global/ictv/proposals/2021.010B.R.Binomial_names.zip" xr:uid="{5A5045DE-4DA3-7E42-ACEB-CC22E23FA245}"/>
    <hyperlink ref="U952" r:id="rId1902" display="https://ictv.global/taxonomy/taxondetails?taxnode_id=202209942" xr:uid="{F56A6FE1-A592-F545-8056-9D3A4655290A}"/>
    <hyperlink ref="T953" r:id="rId1903" display="https://ictv.global/ictv/proposals/2021.010B.R.Binomial_names.zip" xr:uid="{2BE5B849-61B5-2648-8384-AA041B17E81B}"/>
    <hyperlink ref="U953" r:id="rId1904" display="https://ictv.global/taxonomy/taxondetails?taxnode_id=202209947" xr:uid="{44BBD88C-CFC2-5A45-987D-A040DF509B11}"/>
    <hyperlink ref="T954" r:id="rId1905" display="https://ictv.global/ictv/proposals/2021.010B.R.Binomial_names.zip" xr:uid="{C5851055-3576-4044-88E5-E2A4BD4F8151}"/>
    <hyperlink ref="U954" r:id="rId1906" display="https://ictv.global/taxonomy/taxondetails?taxnode_id=202208104" xr:uid="{0873AB92-AE39-8645-8FCC-825A53FE41D4}"/>
    <hyperlink ref="T955" r:id="rId1907" display="https://ictv.global/ictv/proposals/2021.010B.R.Binomial_names.zip" xr:uid="{672410B4-C9FC-F84E-9EAC-92DE91664359}"/>
    <hyperlink ref="U955" r:id="rId1908" display="https://ictv.global/taxonomy/taxondetails?taxnode_id=202209945" xr:uid="{7EDEC873-04F7-8143-8EB2-1014E46CDBEE}"/>
    <hyperlink ref="T956" r:id="rId1909" display="https://ictv.global/ictv/proposals/2021.010B.R.Binomial_names.zip" xr:uid="{9432A2FB-F78F-B645-9D9F-135AAA46E787}"/>
    <hyperlink ref="U956" r:id="rId1910" display="https://ictv.global/taxonomy/taxondetails?taxnode_id=202208107" xr:uid="{3ECAFBCD-5F68-8C42-B457-7B9C086C73E9}"/>
    <hyperlink ref="T957" r:id="rId1911" display="https://ictv.global/ictv/proposals/2021.010B.R.Binomial_names.zip" xr:uid="{EABBC11E-4DE8-2D4E-A89E-3666989D82C8}"/>
    <hyperlink ref="U957" r:id="rId1912" display="https://ictv.global/taxonomy/taxondetails?taxnode_id=202208110" xr:uid="{15BE7901-6225-2343-BC72-F073340D342D}"/>
    <hyperlink ref="T958" r:id="rId1913" display="https://ictv.global/ictv/proposals/2021.010B.R.Binomial_names.zip" xr:uid="{BF59CBFF-23D0-E242-A90D-7668FE813078}"/>
    <hyperlink ref="U958" r:id="rId1914" display="https://ictv.global/taxonomy/taxondetails?taxnode_id=202201332" xr:uid="{923052C5-83EC-1748-AA39-E0BC0E8B2E85}"/>
    <hyperlink ref="T959" r:id="rId1915" display="https://ictv.global/ictv/proposals/2021.010B.R.Binomial_names.zip" xr:uid="{BF75689D-5CC3-FF42-8A82-283E256A736D}"/>
    <hyperlink ref="U959" r:id="rId1916" display="https://ictv.global/taxonomy/taxondetails?taxnode_id=202208108" xr:uid="{78785F29-5DD3-744A-8648-62CC6FFE952C}"/>
    <hyperlink ref="T960" r:id="rId1917" display="https://ictv.global/ictv/proposals/2021.010B.R.Binomial_names.zip" xr:uid="{34823DF0-7175-2D42-917A-BD7D99F3A81E}"/>
    <hyperlink ref="U960" r:id="rId1918" display="https://ictv.global/taxonomy/taxondetails?taxnode_id=202201321" xr:uid="{9182A68D-385F-AA4A-969B-F79CD93695FB}"/>
    <hyperlink ref="T961" r:id="rId1919" display="https://ictv.global/ictv/proposals/2021.010B.R.Binomial_names.zip" xr:uid="{A075EE8B-317A-3848-ADD4-202943915F1C}"/>
    <hyperlink ref="U961" r:id="rId1920" display="https://ictv.global/taxonomy/taxondetails?taxnode_id=202208092" xr:uid="{22A9A79D-454F-F14E-A516-20DD2C79DFBE}"/>
    <hyperlink ref="T962" r:id="rId1921" display="https://ictv.global/ictv/proposals/2021.010B.R.Binomial_names.zip" xr:uid="{CCF0ED6A-1D09-AA4A-9B6D-5FBEC7694ECB}"/>
    <hyperlink ref="U962" r:id="rId1922" display="https://ictv.global/taxonomy/taxondetails?taxnode_id=202201322" xr:uid="{F41F6A57-4135-6849-A46F-8BC45542A0DF}"/>
    <hyperlink ref="T963" r:id="rId1923" display="https://ictv.global/ictv/proposals/2021.010B.R.Binomial_names.zip" xr:uid="{F9A9BE02-8D26-7A45-BAA8-7C830EBB065A}"/>
    <hyperlink ref="U963" r:id="rId1924" display="https://ictv.global/taxonomy/taxondetails?taxnode_id=202208093" xr:uid="{F9A71C92-A228-3C4A-A7C7-06D40C22410F}"/>
    <hyperlink ref="T964" r:id="rId1925" display="https://ictv.global/ictv/proposals/2021.010B.R.Binomial_names.zip" xr:uid="{E86545E9-934E-1A43-8312-79F47440E099}"/>
    <hyperlink ref="U964" r:id="rId1926" display="https://ictv.global/taxonomy/taxondetails?taxnode_id=202208083" xr:uid="{2D3BE8E8-2497-9C40-834D-CC96833AD008}"/>
    <hyperlink ref="T965" r:id="rId1927" display="https://ictv.global/ictv/proposals/2021.010B.R.Binomial_names.zip" xr:uid="{B94102E0-3FFF-1F4C-A074-5118230E9168}"/>
    <hyperlink ref="U965" r:id="rId1928" display="https://ictv.global/taxonomy/taxondetails?taxnode_id=202201323" xr:uid="{EE1721FC-6735-514E-8B22-9B4CD4E1ED7A}"/>
    <hyperlink ref="T966" r:id="rId1929" display="https://ictv.global/ictv/proposals/2021.010B.R.Binomial_names.zip" xr:uid="{1B2FC497-BAC7-9347-8742-9A0C54DB8AD3}"/>
    <hyperlink ref="U966" r:id="rId1930" display="https://ictv.global/taxonomy/taxondetails?taxnode_id=202201325" xr:uid="{E5FF2B08-46A7-FB45-A359-B8F6777360C5}"/>
    <hyperlink ref="T967" r:id="rId1931" display="https://ictv.global/ictv/proposals/2021.010B.R.Binomial_names.zip" xr:uid="{99DE5405-F839-784F-A60F-B38179181E58}"/>
    <hyperlink ref="U967" r:id="rId1932" display="https://ictv.global/taxonomy/taxondetails?taxnode_id=202209961" xr:uid="{1BE06183-3E65-CD42-9B01-7C46D397EF37}"/>
    <hyperlink ref="T968" r:id="rId1933" display="https://ictv.global/ictv/proposals/2021.010B.R.Binomial_names.zip" xr:uid="{F7A49EFF-D27B-0D4C-AF70-9D61C5AC3EAE}"/>
    <hyperlink ref="U968" r:id="rId1934" display="https://ictv.global/taxonomy/taxondetails?taxnode_id=202208082" xr:uid="{935A9710-0B16-D444-9E28-052931E73DA9}"/>
    <hyperlink ref="T969" r:id="rId1935" display="https://ictv.global/ictv/proposals/2021.010B.R.Binomial_names.zip" xr:uid="{E9B68FD6-898B-3D43-A712-FDF82EA344D6}"/>
    <hyperlink ref="U969" r:id="rId1936" display="https://ictv.global/taxonomy/taxondetails?taxnode_id=202201326" xr:uid="{F1760504-007D-B544-ABCF-A3D69943848C}"/>
    <hyperlink ref="T970" r:id="rId1937" display="https://ictv.global/ictv/proposals/2021.010B.R.Binomial_names.zip" xr:uid="{416993AC-46C8-744D-9B99-437A51C80E31}"/>
    <hyperlink ref="U970" r:id="rId1938" display="https://ictv.global/taxonomy/taxondetails?taxnode_id=202209954" xr:uid="{3588D4CF-B078-EE4E-BEC9-F4AE4455FF1F}"/>
    <hyperlink ref="T971" r:id="rId1939" display="https://ictv.global/ictv/proposals/2021.010B.R.Binomial_names.zip" xr:uid="{87864BA3-900C-8C4A-A9B0-21EF210AF36E}"/>
    <hyperlink ref="U971" r:id="rId1940" display="https://ictv.global/taxonomy/taxondetails?taxnode_id=202209959" xr:uid="{9B8F9756-B6EE-054A-92D1-0500881E4C2A}"/>
    <hyperlink ref="T972" r:id="rId1941" display="https://ictv.global/ictv/proposals/2021.010B.R.Binomial_names.zip" xr:uid="{D3901D44-B962-2D48-AE5E-69F200AD23CC}"/>
    <hyperlink ref="U972" r:id="rId1942" display="https://ictv.global/taxonomy/taxondetails?taxnode_id=202208089" xr:uid="{1B5F55D9-1607-F746-AF23-C052785B3726}"/>
    <hyperlink ref="T973" r:id="rId1943" display="https://ictv.global/ictv/proposals/2021.010B.R.Binomial_names.zip" xr:uid="{9E383B81-980E-5848-B193-A4881AE5E8F5}"/>
    <hyperlink ref="U973" r:id="rId1944" display="https://ictv.global/taxonomy/taxondetails?taxnode_id=202208088" xr:uid="{4AB6C1BD-8F14-9143-8965-DAACDC86C075}"/>
    <hyperlink ref="T974" r:id="rId1945" display="https://ictv.global/ictv/proposals/2021.010B.R.Binomial_names.zip" xr:uid="{155DC6C2-BBFF-6449-9147-FA585FAAC34D}"/>
    <hyperlink ref="U974" r:id="rId1946" display="https://ictv.global/taxonomy/taxondetails?taxnode_id=202209955" xr:uid="{919BC41F-B062-6844-B53A-6C6A6EF58830}"/>
    <hyperlink ref="T975" r:id="rId1947" display="https://ictv.global/ictv/proposals/2021.010B.R.Binomial_names.zip" xr:uid="{EA8E0956-4662-3B41-A929-2C2E29EA7AB0}"/>
    <hyperlink ref="U975" r:id="rId1948" display="https://ictv.global/taxonomy/taxondetails?taxnode_id=202209958" xr:uid="{83848119-A36E-A246-9533-D3DAB3119DC5}"/>
    <hyperlink ref="T976" r:id="rId1949" display="https://ictv.global/ictv/proposals/2021.010B.R.Binomial_names.zip" xr:uid="{B19D140D-0F5E-6B4D-A571-ECECD0E5A477}"/>
    <hyperlink ref="U976" r:id="rId1950" display="https://ictv.global/taxonomy/taxondetails?taxnode_id=202209951" xr:uid="{9957AE65-D682-884C-AF2F-BC6F956F69F4}"/>
    <hyperlink ref="T977" r:id="rId1951" display="https://ictv.global/ictv/proposals/2021.010B.R.Binomial_names.zip" xr:uid="{201D81F4-5F76-114D-BDAA-07C44B178D06}"/>
    <hyperlink ref="U977" r:id="rId1952" display="https://ictv.global/taxonomy/taxondetails?taxnode_id=202209962" xr:uid="{CC2BDB2C-C81A-BE49-9B17-F77C761598E3}"/>
    <hyperlink ref="T978" r:id="rId1953" display="https://ictv.global/ictv/proposals/2021.010B.R.Binomial_names.zip" xr:uid="{986BE186-9517-C94B-B6B9-9103352F424B}"/>
    <hyperlink ref="U978" r:id="rId1954" display="https://ictv.global/taxonomy/taxondetails?taxnode_id=202208084" xr:uid="{DA29A57A-3CE2-9449-A6B5-C5239DCC70D1}"/>
    <hyperlink ref="T979" r:id="rId1955" display="https://ictv.global/ictv/proposals/2021.010B.R.Binomial_names.zip" xr:uid="{4BDA826B-26D8-B64F-9051-85A605AB0FA4}"/>
    <hyperlink ref="U979" r:id="rId1956" display="https://ictv.global/taxonomy/taxondetails?taxnode_id=202209952" xr:uid="{A051C5B0-E64D-6D4E-ABEC-42DD4440261D}"/>
    <hyperlink ref="T980" r:id="rId1957" display="https://ictv.global/ictv/proposals/2021.010B.R.Binomial_names.zip" xr:uid="{10057E56-886A-204E-95FA-D6F9B443EEED}"/>
    <hyperlink ref="U980" r:id="rId1958" display="https://ictv.global/taxonomy/taxondetails?taxnode_id=202208091" xr:uid="{20A24461-88E4-F940-9DF5-88EBEBF48405}"/>
    <hyperlink ref="T981" r:id="rId1959" display="https://ictv.global/ictv/proposals/2021.010B.R.Binomial_names.zip" xr:uid="{B990FCB7-FE28-8248-A0D2-2E536D7D2282}"/>
    <hyperlink ref="U981" r:id="rId1960" display="https://ictv.global/taxonomy/taxondetails?taxnode_id=202208090" xr:uid="{2D144A42-9261-6E4B-8C8E-1C9855D4190B}"/>
    <hyperlink ref="T982" r:id="rId1961" display="https://ictv.global/ictv/proposals/2021.010B.R.Binomial_names.zip" xr:uid="{58E268AE-49A1-E24A-8843-6DB57425CB8A}"/>
    <hyperlink ref="U982" r:id="rId1962" display="https://ictv.global/taxonomy/taxondetails?taxnode_id=202209963" xr:uid="{24ABFE63-B176-8841-B396-B1C635797071}"/>
    <hyperlink ref="T983" r:id="rId1963" display="https://ictv.global/ictv/proposals/2021.010B.R.Binomial_names.zip" xr:uid="{B48576F9-DC28-A144-8161-E8974A5FF055}"/>
    <hyperlink ref="U983" r:id="rId1964" display="https://ictv.global/taxonomy/taxondetails?taxnode_id=202201330" xr:uid="{3CA8D86E-0DE0-DE4B-AD74-352910DBA52F}"/>
    <hyperlink ref="T984" r:id="rId1965" display="https://ictv.global/ictv/proposals/2021.010B.R.Binomial_names.zip" xr:uid="{206CC19A-ADEC-6C4C-BFBA-3634B58C6CFD}"/>
    <hyperlink ref="U984" r:id="rId1966" display="https://ictv.global/taxonomy/taxondetails?taxnode_id=202208094" xr:uid="{765CADE7-9746-DA41-8B26-710D1F38D038}"/>
    <hyperlink ref="T985" r:id="rId1967" display="https://ictv.global/ictv/proposals/2021.010B.R.Binomial_names.zip" xr:uid="{8D6A046C-1889-6542-B0D7-A940BFF3392D}"/>
    <hyperlink ref="U985" r:id="rId1968" display="https://ictv.global/taxonomy/taxondetails?taxnode_id=202201327" xr:uid="{0AA45E37-DC3C-5C43-AD6E-BFF70FA522CA}"/>
    <hyperlink ref="T986" r:id="rId1969" display="https://ictv.global/ictv/proposals/2021.010B.R.Binomial_names.zip" xr:uid="{E01A1CC4-64C7-C543-A436-97D2A4840394}"/>
    <hyperlink ref="U986" r:id="rId1970" display="https://ictv.global/taxonomy/taxondetails?taxnode_id=202208086" xr:uid="{0E6CEB63-3B39-524B-B3C3-907957309868}"/>
    <hyperlink ref="T987" r:id="rId1971" display="https://ictv.global/ictv/proposals/2021.010B.R.Binomial_names.zip" xr:uid="{3CAF068A-1871-5547-8E7D-51885B6EE36F}"/>
    <hyperlink ref="U987" r:id="rId1972" display="https://ictv.global/taxonomy/taxondetails?taxnode_id=202208085" xr:uid="{745B00F4-F0CB-514C-B14A-DF8B7E37ECEC}"/>
    <hyperlink ref="T988" r:id="rId1973" display="https://ictv.global/ictv/proposals/2021.010B.R.Binomial_names.zip" xr:uid="{633932ED-6F82-FA4C-9DA4-B32134B0D85B}"/>
    <hyperlink ref="U988" r:id="rId1974" display="https://ictv.global/taxonomy/taxondetails?taxnode_id=202209960" xr:uid="{A88F1C9E-6F42-4042-9655-94B3D5D8208B}"/>
    <hyperlink ref="T989" r:id="rId1975" display="https://ictv.global/ictv/proposals/2021.010B.R.Binomial_names.zip" xr:uid="{2B7E03E6-ACCE-324A-890C-27EF6D2602CF}"/>
    <hyperlink ref="U989" r:id="rId1976" display="https://ictv.global/taxonomy/taxondetails?taxnode_id=202201331" xr:uid="{935793D6-0CCA-1D46-A3BB-17AA43C25C3A}"/>
    <hyperlink ref="T990" r:id="rId1977" display="https://ictv.global/ictv/proposals/2021.010B.R.Binomial_names.zip" xr:uid="{764C7B83-4CE4-1C45-A265-A3E625764981}"/>
    <hyperlink ref="U990" r:id="rId1978" display="https://ictv.global/taxonomy/taxondetails?taxnode_id=202208087" xr:uid="{8CF48F20-0F30-A549-94C9-30DC23E6FD0F}"/>
    <hyperlink ref="T991" r:id="rId1979" display="https://ictv.global/ictv/proposals/2021.010B.R.Binomial_names.zip" xr:uid="{3D5352DD-8A56-A947-AC8C-9866B0E9D998}"/>
    <hyperlink ref="U991" r:id="rId1980" display="https://ictv.global/taxonomy/taxondetails?taxnode_id=202201328" xr:uid="{C2538CD5-D894-0F4F-B8EF-1C968C992F18}"/>
    <hyperlink ref="T992" r:id="rId1981" display="https://ictv.global/ictv/proposals/2021.010B.R.Binomial_names.zip" xr:uid="{0010A578-DA0D-3D43-BDB0-FE59D69FF404}"/>
    <hyperlink ref="U992" r:id="rId1982" display="https://ictv.global/taxonomy/taxondetails?taxnode_id=202209953" xr:uid="{265F49D7-6507-854C-96B2-3C83316AE220}"/>
    <hyperlink ref="T993" r:id="rId1983" display="https://ictv.global/ictv/proposals/2021.010B.R.Binomial_names.zip" xr:uid="{8FD87C73-8EFD-1E45-98D3-094AE5A43B52}"/>
    <hyperlink ref="U993" r:id="rId1984" display="https://ictv.global/taxonomy/taxondetails?taxnode_id=202209956" xr:uid="{4F659A68-FCF4-964F-9E3E-B031ABD6786B}"/>
    <hyperlink ref="T994" r:id="rId1985" display="https://ictv.global/ictv/proposals/2021.010B.R.Binomial_names.zip" xr:uid="{93E393B3-8628-0B46-9B20-9ADE4CF5BE8B}"/>
    <hyperlink ref="U994" r:id="rId1986" display="https://ictv.global/taxonomy/taxondetails?taxnode_id=202209957" xr:uid="{EA31BF7D-619C-FE47-954A-60725B867B5E}"/>
    <hyperlink ref="T995" r:id="rId1987" display="https://ictv.global/ictv/proposals/2021.010B.R.Binomial_names.zip" xr:uid="{F6AC627F-CBCC-E341-B452-ED85F1DC15A0}"/>
    <hyperlink ref="U995" r:id="rId1988" display="https://ictv.global/taxonomy/taxondetails?taxnode_id=202208124" xr:uid="{77BD0427-A154-BE4A-A995-1D8BBFC432F2}"/>
    <hyperlink ref="T996" r:id="rId1989" display="https://ictv.global/ictv/proposals/2021.010B.R.Binomial_names.zip" xr:uid="{4A9C6304-70C6-2049-84C6-853E58F389C4}"/>
    <hyperlink ref="U996" r:id="rId1990" display="https://ictv.global/taxonomy/taxondetails?taxnode_id=202207058" xr:uid="{A417FFC9-C8EE-ED4C-8276-DC8A7F2A7E67}"/>
    <hyperlink ref="T997" r:id="rId1991" display="https://ictv.global/ictv/proposals/2021.010B.R.Binomial_names.zip" xr:uid="{38F5A109-5F39-674F-AC4B-C389ACE62B75}"/>
    <hyperlink ref="U997" r:id="rId1992" display="https://ictv.global/taxonomy/taxondetails?taxnode_id=202207060" xr:uid="{756E68EF-BDDA-574C-B70E-D8049A3DB080}"/>
    <hyperlink ref="T998" r:id="rId1993" display="https://ictv.global/ictv/proposals/2021.010B.R.Binomial_names.zip" xr:uid="{711ED437-E4D7-BB4D-9B80-F750E6E2C141}"/>
    <hyperlink ref="U998" r:id="rId1994" display="https://ictv.global/taxonomy/taxondetails?taxnode_id=202208118" xr:uid="{2B8468A9-9D8E-D042-B159-52BE532D515E}"/>
    <hyperlink ref="T999" r:id="rId1995" display="https://ictv.global/ictv/proposals/2021.010B.R.Binomial_names.zip" xr:uid="{71BDF982-9FC1-3344-ACD7-69D159D971CF}"/>
    <hyperlink ref="U999" r:id="rId1996" display="https://ictv.global/taxonomy/taxondetails?taxnode_id=202208120" xr:uid="{1703A4BF-3882-5D45-B9FC-6CE15A5E0AF3}"/>
    <hyperlink ref="T1000" r:id="rId1997" display="https://ictv.global/ictv/proposals/2021.010B.R.Binomial_names.zip" xr:uid="{247E958A-629B-DF45-9D1B-B6AF014750C6}"/>
    <hyperlink ref="U1000" r:id="rId1998" display="https://ictv.global/taxonomy/taxondetails?taxnode_id=202208121" xr:uid="{C0BEE819-AC8F-6B49-9199-EF2F53E7D0DB}"/>
    <hyperlink ref="T1001" r:id="rId1999" display="https://ictv.global/ictv/proposals/2021.023B.R.Demerecviridae_new_genera.zip" xr:uid="{469C23F6-EBC3-734D-BD27-3EED3D25775F}"/>
    <hyperlink ref="U1001" r:id="rId2000" display="https://ictv.global/taxonomy/taxondetails?taxnode_id=202207062" xr:uid="{1A798AB4-6643-3D45-8A73-74FF5EAAFC23}"/>
    <hyperlink ref="T1002" r:id="rId2001" display="https://ictv.global/ictv/proposals/2021.023B.R.Demerecviridae_new_genera.zip" xr:uid="{612D50C2-1FA7-164F-B674-3F40CD6173F8}"/>
    <hyperlink ref="U1002" r:id="rId2002" display="https://ictv.global/taxonomy/taxondetails?taxnode_id=202213516" xr:uid="{50A18BFD-CE0A-2740-8A56-D69C74B30BB1}"/>
    <hyperlink ref="T1003" r:id="rId2003" display="https://ictv.global/ictv/proposals/2021.010B.R.Binomial_names.zip" xr:uid="{4ADF209C-E5EC-9F4F-9E56-7A622CA22120}"/>
    <hyperlink ref="U1003" r:id="rId2004" display="https://ictv.global/taxonomy/taxondetails?taxnode_id=202208117" xr:uid="{30BE0E07-3950-7E45-9095-B621A9016C83}"/>
    <hyperlink ref="T1004" r:id="rId2005" display="https://ictv.global/ictv/proposals/2021.010B.R.Binomial_names.zip" xr:uid="{13E457AA-A7AC-CC43-BB0A-89ECF76FBAA4}"/>
    <hyperlink ref="U1004" r:id="rId2006" display="https://ictv.global/taxonomy/taxondetails?taxnode_id=202208116" xr:uid="{070CB29F-E06A-664E-B225-A307896C6B01}"/>
    <hyperlink ref="T1005" r:id="rId2007" display="https://ictv.global/ictv/proposals/2021.010B.R.Binomial_names.zip" xr:uid="{E98AD0F8-25C0-8F47-916D-F90A68368570}"/>
    <hyperlink ref="U1005" r:id="rId2008" display="https://ictv.global/taxonomy/taxondetails?taxnode_id=202207065" xr:uid="{43331267-B983-2648-B685-1930CD8C3C24}"/>
    <hyperlink ref="T1006" r:id="rId2009" display="https://ictv.global/ictv/proposals/2021.010B.R.Binomial_names.zip" xr:uid="{2AE754E4-AF1C-8640-8C64-373731C872C5}"/>
    <hyperlink ref="U1006" r:id="rId2010" display="https://ictv.global/taxonomy/taxondetails?taxnode_id=202207064" xr:uid="{8C3F4EBE-44F4-104F-88DD-35496534DD34}"/>
    <hyperlink ref="T1007" r:id="rId2011" display="https://ictv.global/ictv/proposals/2021.010B.R.Binomial_names.zip" xr:uid="{F29FB973-13C9-944B-BA78-E3CA675ED5A7}"/>
    <hyperlink ref="U1007" r:id="rId2012" display="https://ictv.global/taxonomy/taxondetails?taxnode_id=202208146" xr:uid="{A0415756-9136-F14A-9356-D05B3A378C66}"/>
    <hyperlink ref="T1008" r:id="rId2013" display="https://ictv.global/ictv/proposals/2021.010B.R.Binomial_names.zip" xr:uid="{9A38019F-7EEE-654B-9570-CCCA3146AAC3}"/>
    <hyperlink ref="U1008" r:id="rId2014" display="https://ictv.global/taxonomy/taxondetails?taxnode_id=202200822" xr:uid="{363338CD-C62F-1346-8309-3702B267931A}"/>
    <hyperlink ref="T1009" r:id="rId2015" display="https://ictv.global/ictv/proposals/2021.010B.R.Binomial_names.zip" xr:uid="{2D8303BA-B327-2948-840E-13FA6BE28A4A}"/>
    <hyperlink ref="U1009" r:id="rId2016" display="https://ictv.global/taxonomy/taxondetails?taxnode_id=202208150" xr:uid="{C59F09F7-B433-9540-8996-681D5220EDCE}"/>
    <hyperlink ref="T1010" r:id="rId2017" display="https://ictv.global/ictv/proposals/2021.010B.R.Binomial_names.zip" xr:uid="{1D9C8F32-2AB2-5B45-81ED-CDCBA536BC59}"/>
    <hyperlink ref="U1010" r:id="rId2018" display="https://ictv.global/taxonomy/taxondetails?taxnode_id=202208148" xr:uid="{77F63789-7674-7E45-A852-D9AF290257F1}"/>
    <hyperlink ref="T1011" r:id="rId2019" display="https://ictv.global/ictv/proposals/2021.010B.R.Binomial_names.zip" xr:uid="{1449A110-6824-7A4E-8CB9-FE86E88AED28}"/>
    <hyperlink ref="U1011" r:id="rId2020" display="https://ictv.global/taxonomy/taxondetails?taxnode_id=202208144" xr:uid="{E5170319-C346-6042-80C4-CA2B4657FEA2}"/>
    <hyperlink ref="T1012" r:id="rId2021" display="https://ictv.global/ictv/proposals/2021.010B.R.Binomial_names.zip" xr:uid="{F8CCC82A-0421-E74E-A42C-7838B73B8A81}"/>
    <hyperlink ref="U1012" r:id="rId2022" display="https://ictv.global/taxonomy/taxondetails?taxnode_id=202200823" xr:uid="{2D8CFEA4-6EDD-024C-9584-72C466528186}"/>
    <hyperlink ref="T1013" r:id="rId2023" display="https://ictv.global/ictv/proposals/2021.010B.R.Binomial_names.zip" xr:uid="{2CDA8087-06E2-CE4D-87C6-DAD86132093D}"/>
    <hyperlink ref="U1013" r:id="rId2024" display="https://ictv.global/taxonomy/taxondetails?taxnode_id=202212086" xr:uid="{B9D84B09-03E5-CB42-AD25-9DFD728B0BE4}"/>
    <hyperlink ref="T1014" r:id="rId2025" display="https://ictv.global/ictv/proposals/2021.010B.R.Binomial_names.zip" xr:uid="{B502F230-D64A-DF49-B090-CB0644039E80}"/>
    <hyperlink ref="U1014" r:id="rId2026" display="https://ictv.global/taxonomy/taxondetails?taxnode_id=202208154" xr:uid="{099A5D83-D3EA-F745-A757-3B6F00FE7C0C}"/>
    <hyperlink ref="T1015" r:id="rId2027" display="https://ictv.global/ictv/proposals/2021.010B.R.Binomial_names.zip" xr:uid="{12EA0FC2-EBE1-C740-940B-20FF04E57B1E}"/>
    <hyperlink ref="U1015" r:id="rId2028" display="https://ictv.global/taxonomy/taxondetails?taxnode_id=202208158" xr:uid="{A10B6C54-1E7E-BA44-915A-DAFB7907C102}"/>
    <hyperlink ref="T1016" r:id="rId2029" display="https://ictv.global/ictv/proposals/2021.010B.R.Binomial_names.zip" xr:uid="{500E8BE8-0BE8-0540-80A8-3932B20273F5}"/>
    <hyperlink ref="U1016" r:id="rId2030" display="https://ictv.global/taxonomy/taxondetails?taxnode_id=202200812" xr:uid="{3DC6FC20-845F-9D47-A58B-57B098869DA6}"/>
    <hyperlink ref="T1017" r:id="rId2031" display="https://ictv.global/ictv/proposals/2021.010B.R.Binomial_names.zip" xr:uid="{283A550A-E53E-C240-ABCF-4AFD37122E13}"/>
    <hyperlink ref="U1017" r:id="rId2032" display="https://ictv.global/taxonomy/taxondetails?taxnode_id=202200813" xr:uid="{35D76BAD-78EE-804B-A9CC-B8911F09D38E}"/>
    <hyperlink ref="T1018" r:id="rId2033" display="https://ictv.global/ictv/proposals/2021.010B.R.Binomial_names.zip" xr:uid="{32724C81-58D8-284D-B40C-60E6EAE746AF}"/>
    <hyperlink ref="U1018" r:id="rId2034" display="https://ictv.global/taxonomy/taxondetails?taxnode_id=202200814" xr:uid="{E445E29A-C177-7B41-8961-42E4308D5073}"/>
    <hyperlink ref="T1019" r:id="rId2035" display="https://ictv.global/ictv/proposals/2021.010B.R.Binomial_names.zip" xr:uid="{8B0DEA12-F5DE-9343-95C6-1E857259FE0F}"/>
    <hyperlink ref="U1019" r:id="rId2036" display="https://ictv.global/taxonomy/taxondetails?taxnode_id=202200815" xr:uid="{1F0205D5-C2DA-B34D-A323-6600B7AEEA62}"/>
    <hyperlink ref="T1020" r:id="rId2037" display="https://ictv.global/ictv/proposals/2021.010B.R.Binomial_names.zip" xr:uid="{7770CAD4-C37F-FC43-A613-EA2C7621F63A}"/>
    <hyperlink ref="U1020" r:id="rId2038" display="https://ictv.global/taxonomy/taxondetails?taxnode_id=202200816" xr:uid="{DFFE1842-3AE4-004D-B184-089CE5EBBBA3}"/>
    <hyperlink ref="T1021" r:id="rId2039" display="https://ictv.global/ictv/proposals/2021.010B.R.Binomial_names.zip" xr:uid="{5B0162AC-3E5C-2E45-9250-83285A7E5250}"/>
    <hyperlink ref="U1021" r:id="rId2040" display="https://ictv.global/taxonomy/taxondetails?taxnode_id=202200818" xr:uid="{64F06D83-9762-AC4B-A619-6BCA04C5CC15}"/>
    <hyperlink ref="T1022" r:id="rId2041" display="https://ictv.global/ictv/proposals/2021.010B.R.Binomial_names.zip" xr:uid="{2F1EDFAE-721F-9C49-8CD0-0A2FACAAED1C}"/>
    <hyperlink ref="U1022" r:id="rId2042" display="https://ictv.global/taxonomy/taxondetails?taxnode_id=202208152" xr:uid="{5E02ED11-9496-AA4F-B04D-8D0D720C7AC9}"/>
    <hyperlink ref="T1023" r:id="rId2043" display="https://ictv.global/ictv/proposals/2021.010B.R.Binomial_names.zip" xr:uid="{D60856AF-FC3A-3848-A0BC-843CCBAB08D4}"/>
    <hyperlink ref="U1023" r:id="rId2044" display="https://ictv.global/taxonomy/taxondetails?taxnode_id=202200819" xr:uid="{9ABA85AA-7ED8-964A-A755-CDFA0C0AD0F8}"/>
    <hyperlink ref="T1024" r:id="rId2045" display="https://ictv.global/ictv/proposals/2021.010B.R.Binomial_names.zip" xr:uid="{F9A82C9B-0465-CB4B-954D-CFF6C006AF67}"/>
    <hyperlink ref="U1024" r:id="rId2046" display="https://ictv.global/taxonomy/taxondetails?taxnode_id=202200820" xr:uid="{FB1EF2F8-5CD3-B14E-8654-B7A49ADF2E2C}"/>
    <hyperlink ref="T1025" r:id="rId2047" display="https://ictv.global/ictv/proposals/2021.010B.R.Binomial_names.zip" xr:uid="{A6462B8A-9EF1-1045-97E6-237AACF85E80}"/>
    <hyperlink ref="U1025" r:id="rId2048" display="https://ictv.global/taxonomy/taxondetails?taxnode_id=202208156" xr:uid="{38235C2F-12A1-1B4D-9B69-B473C7316AF5}"/>
    <hyperlink ref="T1026" r:id="rId2049" display="https://ictv.global/ictv/proposals/2021.010B.R.Binomial_names.zip" xr:uid="{98DCCC0F-3C1F-F848-87ED-1271D9D019B1}"/>
    <hyperlink ref="U1026" r:id="rId2050" display="https://ictv.global/taxonomy/taxondetails?taxnode_id=202209975" xr:uid="{E4CFC775-4572-9045-A3CC-52E6093F3B67}"/>
    <hyperlink ref="T1027" r:id="rId2051" display="https://ictv.global/ictv/proposals/2021.010B.R.Binomial_names.zip" xr:uid="{F1CFA849-663E-0B4F-8D76-7EB97E21FB80}"/>
    <hyperlink ref="U1027" r:id="rId2052" display="https://ictv.global/taxonomy/taxondetails?taxnode_id=202209974" xr:uid="{651E94BC-1C65-BA4B-93E7-FCFCF99794CE}"/>
    <hyperlink ref="T1028" r:id="rId2053" display="https://ictv.global/ictv/proposals/2021.010B.R.Binomial_names.zip" xr:uid="{72F0B0ED-017E-CA4E-A893-19AF05B1C6F6}"/>
    <hyperlink ref="U1028" r:id="rId2054" display="https://ictv.global/taxonomy/taxondetails?taxnode_id=202210090" xr:uid="{4756F9B8-3D07-7F4F-9B7D-D3D8AF26EE9A}"/>
    <hyperlink ref="T1029" r:id="rId2055" display="https://ictv.global/ictv/proposals/2021.010B.R.Binomial_names.zip" xr:uid="{7D6E3DB2-0038-9145-8214-823252ABCFF0}"/>
    <hyperlink ref="U1029" r:id="rId2056" display="https://ictv.global/taxonomy/taxondetails?taxnode_id=202210087" xr:uid="{D9DC0358-1908-4E4D-9214-D7A2AA3EDD86}"/>
    <hyperlink ref="T1030" r:id="rId2057" display="https://ictv.global/ictv/proposals/2021.010B.R.Binomial_names.zip" xr:uid="{0DAE487A-017B-1748-B311-4C36BF2E8C69}"/>
    <hyperlink ref="U1030" r:id="rId2058" display="https://ictv.global/taxonomy/taxondetails?taxnode_id=202210088" xr:uid="{D7761658-268A-C14F-93EE-AED5345BB25B}"/>
    <hyperlink ref="T1031" r:id="rId2059" display="https://ictv.global/ictv/proposals/2021.010B.R.Binomial_names.zip" xr:uid="{2976CE4A-F5EC-B245-A096-2E7B794B5357}"/>
    <hyperlink ref="U1031" r:id="rId2060" display="https://ictv.global/taxonomy/taxondetails?taxnode_id=202210084" xr:uid="{76AF7503-5BA6-494B-BEF6-55B309DA2CEC}"/>
    <hyperlink ref="T1032" r:id="rId2061" display="https://ictv.global/ictv/proposals/2021.010B.R.Binomial_names.zip" xr:uid="{1F682615-5457-EF4E-A39B-0B911D650195}"/>
    <hyperlink ref="U1032" r:id="rId2062" display="https://ictv.global/taxonomy/taxondetails?taxnode_id=202210081" xr:uid="{CB082571-64B4-FC47-BFDD-2444BB64A256}"/>
    <hyperlink ref="T1033" r:id="rId2063" display="https://ictv.global/ictv/proposals/2021.010B.R.Binomial_names.zip" xr:uid="{DD43BD47-A082-F346-8BED-3A81F9018DF8}"/>
    <hyperlink ref="U1033" r:id="rId2064" display="https://ictv.global/taxonomy/taxondetails?taxnode_id=202210086" xr:uid="{FBDD9822-27B1-3944-9DE0-0318B2816587}"/>
    <hyperlink ref="T1034" r:id="rId2065" display="https://ictv.global/ictv/proposals/2021.010B.R.Binomial_names.zip" xr:uid="{6D3FA6D5-0573-5E48-85B7-72BAA7EBE61A}"/>
    <hyperlink ref="U1034" r:id="rId2066" display="https://ictv.global/taxonomy/taxondetails?taxnode_id=202210089" xr:uid="{CBDE27F5-AD99-3140-A34C-1538D69218B3}"/>
    <hyperlink ref="T1035" r:id="rId2067" display="https://ictv.global/ictv/proposals/2021.010B.R.Binomial_names.zip" xr:uid="{1C0CCC4B-0D23-7045-8A8A-3932132590AC}"/>
    <hyperlink ref="U1035" r:id="rId2068" display="https://ictv.global/taxonomy/taxondetails?taxnode_id=202210085" xr:uid="{E1C6913F-0069-4240-B2DE-376E40347A41}"/>
    <hyperlink ref="T1036" r:id="rId2069" display="https://ictv.global/ictv/proposals/2021.010B.R.Binomial_names.zip" xr:uid="{C6D1053B-7CA9-3F4C-9680-ED17E0334696}"/>
    <hyperlink ref="U1036" r:id="rId2070" display="https://ictv.global/taxonomy/taxondetails?taxnode_id=202210082" xr:uid="{46EAFA3A-1E49-1C40-B008-D2C4785338D6}"/>
    <hyperlink ref="T1037" r:id="rId2071" display="https://ictv.global/ictv/proposals/2021.010B.R.Binomial_names.zip" xr:uid="{A4F27F5E-3A4F-524E-92BF-C9938D747DAD}"/>
    <hyperlink ref="U1037" r:id="rId2072" display="https://ictv.global/taxonomy/taxondetails?taxnode_id=202210079" xr:uid="{89AAF201-96D2-EA4A-BB0D-7D438C59CDD8}"/>
    <hyperlink ref="T1038" r:id="rId2073" display="https://ictv.global/ictv/proposals/2021.010B.R.Binomial_names.zip" xr:uid="{BA0A2274-E21D-E64B-80F1-90B0FD1AC7C4}"/>
    <hyperlink ref="U1038" r:id="rId2074" display="https://ictv.global/taxonomy/taxondetails?taxnode_id=202210091" xr:uid="{900FD33F-8669-FA47-9717-48106A81BD87}"/>
    <hyperlink ref="T1039" r:id="rId2075" display="https://ictv.global/ictv/proposals/2021.010B.R.Binomial_names.zip" xr:uid="{B92954DF-6B38-3548-8325-2218C0D67783}"/>
    <hyperlink ref="U1039" r:id="rId2076" display="https://ictv.global/taxonomy/taxondetails?taxnode_id=202207069" xr:uid="{590F1F5E-5D27-CE4D-873A-3F2D09C29309}"/>
    <hyperlink ref="T1040" r:id="rId2077" display="https://ictv.global/ictv/proposals/2021.010B.R.Binomial_names.zip" xr:uid="{1C7A730D-288A-5B4E-8944-68719E4D36E8}"/>
    <hyperlink ref="U1040" r:id="rId2078" display="https://ictv.global/taxonomy/taxondetails?taxnode_id=202210080" xr:uid="{95AE9F9B-09C5-FC4E-9FC3-997FF64B2F13}"/>
    <hyperlink ref="T1041" r:id="rId2079" display="https://ictv.global/ictv/proposals/2021.010B.R.Binomial_names.zip" xr:uid="{E0B1FE93-2B86-A741-AFD5-05AF5816E959}"/>
    <hyperlink ref="U1041" r:id="rId2080" display="https://ictv.global/taxonomy/taxondetails?taxnode_id=202210083" xr:uid="{96B485B3-9EA0-B94A-8EDF-CD7A2D75A258}"/>
    <hyperlink ref="T1042" r:id="rId2081" display="https://ictv.global/ictv/proposals/2021.010B.R.Binomial_names.zip" xr:uid="{5CDADEE5-7BB4-0344-9F8A-3EDA2D51EE14}"/>
    <hyperlink ref="U1042" r:id="rId2082" display="https://ictv.global/taxonomy/taxondetails?taxnode_id=202209972" xr:uid="{7AEC4D6E-DE1D-914F-97AA-116958BCD14D}"/>
    <hyperlink ref="T1043" r:id="rId2083" display="https://ictv.global/ictv/proposals/2021.010B.R.Binomial_names.zip" xr:uid="{0B053F8E-0782-764C-A7AB-1795448AAD76}"/>
    <hyperlink ref="U1043" r:id="rId2084" display="https://ictv.global/taxonomy/taxondetails?taxnode_id=202208140" xr:uid="{F3820171-B37B-1C4B-8CF7-A96DD9A45242}"/>
    <hyperlink ref="T1044" r:id="rId2085" display="https://ictv.global/ictv/proposals/2021.010B.R.Binomial_names.zip" xr:uid="{5FED2DF4-1939-114E-A336-80466E6B4C50}"/>
    <hyperlink ref="U1044" r:id="rId2086" display="https://ictv.global/taxonomy/taxondetails?taxnode_id=202208139" xr:uid="{9871C97B-AB33-F94C-BD3E-D498397F2559}"/>
    <hyperlink ref="T1045" r:id="rId2087" display="https://ictv.global/ictv/proposals/2021.010B.R.Binomial_names.zip" xr:uid="{31B5A0F0-F9F1-0548-A865-69C910BB2D35}"/>
    <hyperlink ref="U1045" r:id="rId2088" display="https://ictv.global/taxonomy/taxondetails?taxnode_id=202208137" xr:uid="{86DAEC83-3609-ED47-B3D9-53532A286F5F}"/>
    <hyperlink ref="T1046" r:id="rId2089" display="https://ictv.global/ictv/proposals/2021.010B.R.Binomial_names.zip" xr:uid="{E1A06983-62F2-394C-BF6F-262CE5E93BAC}"/>
    <hyperlink ref="U1046" r:id="rId2090" display="https://ictv.global/taxonomy/taxondetails?taxnode_id=202208141" xr:uid="{F9122177-16FA-5742-97EF-F1052B47A36F}"/>
    <hyperlink ref="T1047" r:id="rId2091" display="https://ictv.global/ictv/proposals/2021.010B.R.Binomial_names.zip" xr:uid="{2E6C9DB3-927A-254D-9650-DE8614598E2E}"/>
    <hyperlink ref="U1047" r:id="rId2092" display="https://ictv.global/taxonomy/taxondetails?taxnode_id=202208142" xr:uid="{29EDDE37-F3A1-3E40-A9F5-62F251381DA5}"/>
    <hyperlink ref="T1048" r:id="rId2093" display="https://ictv.global/ictv/proposals/2021.010B.R.Binomial_names.zip" xr:uid="{F751D555-E085-5744-B7E3-6EA618CB38E3}"/>
    <hyperlink ref="U1048" r:id="rId2094" display="https://ictv.global/taxonomy/taxondetails?taxnode_id=202200834" xr:uid="{A081B15B-49F3-8A44-97B1-4FF9BBEB7179}"/>
    <hyperlink ref="T1049" r:id="rId2095" display="https://ictv.global/ictv/proposals/2021.010B.R.Binomial_names.zip" xr:uid="{04607E23-CE17-6D4D-B834-F5D01C9EB2A6}"/>
    <hyperlink ref="U1049" r:id="rId2096" display="https://ictv.global/taxonomy/taxondetails?taxnode_id=202200832" xr:uid="{23517E54-E619-0D49-94C1-C14770DD2B98}"/>
    <hyperlink ref="T1050" r:id="rId2097" display="https://ictv.global/ictv/proposals/2021.010B.R.Binomial_names.zip" xr:uid="{0470803F-D6C7-5C4F-8472-27A69063DF6E}"/>
    <hyperlink ref="U1050" r:id="rId2098" display="https://ictv.global/taxonomy/taxondetails?taxnode_id=202200833" xr:uid="{3F104DAE-562F-CE4D-891A-D746998E80EA}"/>
    <hyperlink ref="T1051" r:id="rId2099" display="https://ictv.global/ictv/proposals/2021.010B.R.Binomial_names.zip" xr:uid="{845E4CC0-3DB0-8441-8056-8F07308258C6}"/>
    <hyperlink ref="U1051" r:id="rId2100" display="https://ictv.global/taxonomy/taxondetails?taxnode_id=202208136" xr:uid="{BE051ACA-20B2-7849-879E-BFA3422225A2}"/>
    <hyperlink ref="T1052" r:id="rId2101" display="https://ictv.global/ictv/proposals/2021.010B.R.Binomial_names.zip" xr:uid="{A93BF590-229C-B647-872A-1D2A949FD4EA}"/>
    <hyperlink ref="U1052" r:id="rId2102" display="https://ictv.global/taxonomy/taxondetails?taxnode_id=202208138" xr:uid="{3760D17B-2820-BE49-90D5-377E4453ADAC}"/>
    <hyperlink ref="T1053" r:id="rId2103" display="https://ictv.global/ictv/proposals/2021.010B.R.Binomial_names.zip" xr:uid="{54649BBA-5817-FF49-95B8-6F175612E42D}"/>
    <hyperlink ref="U1053" r:id="rId2104" display="https://ictv.global/taxonomy/taxondetails?taxnode_id=202212096" xr:uid="{FCC92434-1141-3349-A34B-1B34D95CDCD3}"/>
    <hyperlink ref="T1054" r:id="rId2105" display="https://ictv.global/ictv/proposals/2021.010B.R.Binomial_names.zip" xr:uid="{528605BD-9E9A-424A-9EE9-9107670BD220}"/>
    <hyperlink ref="U1054" r:id="rId2106" display="https://ictv.global/taxonomy/taxondetails?taxnode_id=202212091" xr:uid="{1BA67111-CFD5-CE43-834F-DE090A63858B}"/>
    <hyperlink ref="T1055" r:id="rId2107" display="https://ictv.global/ictv/proposals/2021.010B.R.Binomial_names.zip" xr:uid="{9C1C3837-81E1-6F42-9988-CC203C419F48}"/>
    <hyperlink ref="U1055" r:id="rId2108" display="https://ictv.global/taxonomy/taxondetails?taxnode_id=202208134" xr:uid="{360F2605-EE5A-5B44-B1C6-A637A94268D4}"/>
    <hyperlink ref="T1056" r:id="rId2109" display="https://ictv.global/ictv/proposals/2021.010B.R.Binomial_names.zip" xr:uid="{FC6D8EC2-6767-6240-A72A-B7F4E1E4B2BB}"/>
    <hyperlink ref="U1056" r:id="rId2110" display="https://ictv.global/taxonomy/taxondetails?taxnode_id=202208133" xr:uid="{D5FF0DB2-43B3-E24B-84BF-BC301158F2D7}"/>
    <hyperlink ref="T1057" r:id="rId2111" display="https://ictv.global/ictv/proposals/2021.010B.R.Binomial_names.zip" xr:uid="{D160792E-6669-E448-AFA1-71B38E87270B}"/>
    <hyperlink ref="U1057" r:id="rId2112" display="https://ictv.global/taxonomy/taxondetails?taxnode_id=202212098" xr:uid="{69BEF753-08F5-8349-BD1D-3BD6A40DAFA4}"/>
    <hyperlink ref="T1058" r:id="rId2113" display="https://ictv.global/ictv/proposals/2021.010B.R.Binomial_names.zip" xr:uid="{3C464555-3E81-9B4B-92A9-BAD350B3FA48}"/>
    <hyperlink ref="U1058" r:id="rId2114" display="https://ictv.global/taxonomy/taxondetails?taxnode_id=202208131" xr:uid="{FAB525A5-DDA8-3440-BE8D-13A037A17D65}"/>
    <hyperlink ref="T1059" r:id="rId2115" display="https://ictv.global/ictv/proposals/2021.010B.R.Binomial_names.zip" xr:uid="{2A667316-8BEC-584F-83A4-A789F38F2045}"/>
    <hyperlink ref="U1059" r:id="rId2116" display="https://ictv.global/taxonomy/taxondetails?taxnode_id=202212097" xr:uid="{C84AD520-6CCD-7F4B-BB55-CE334B7FD2A6}"/>
    <hyperlink ref="T1060" r:id="rId2117" display="https://ictv.global/ictv/proposals/2021.010B.R.Binomial_names.zip" xr:uid="{021B95ED-4E87-7F44-B611-8C9E3154BEF6}"/>
    <hyperlink ref="U1060" r:id="rId2118" display="https://ictv.global/taxonomy/taxondetails?taxnode_id=202212095" xr:uid="{83D5CADE-4329-D144-B400-D149FF9C1756}"/>
    <hyperlink ref="T1061" r:id="rId2119" display="https://ictv.global/ictv/proposals/2021.010B.R.Binomial_names.zip" xr:uid="{C82FCF09-7B7E-4C46-96E4-7B13F1F9F37B}"/>
    <hyperlink ref="U1061" r:id="rId2120" display="https://ictv.global/taxonomy/taxondetails?taxnode_id=202212092" xr:uid="{85CB6F1D-AB2C-2D4F-9460-F98DE76BF3B1}"/>
    <hyperlink ref="T1062" r:id="rId2121" display="https://ictv.global/ictv/proposals/2021.010B.R.Binomial_names.zip" xr:uid="{78C37757-9C1D-654B-B6E1-E077393149E2}"/>
    <hyperlink ref="U1062" r:id="rId2122" display="https://ictv.global/taxonomy/taxondetails?taxnode_id=202212094" xr:uid="{74E59578-E42C-0D45-9E9D-6659212494D9}"/>
    <hyperlink ref="T1063" r:id="rId2123" display="https://ictv.global/ictv/proposals/2021.010B.R.Binomial_names.zip" xr:uid="{FEADFED6-646D-0D4F-9105-27298ECF68E7}"/>
    <hyperlink ref="U1063" r:id="rId2124" display="https://ictv.global/taxonomy/taxondetails?taxnode_id=202212093" xr:uid="{48A3BB1A-BF86-2D44-BA10-38396940D0A3}"/>
    <hyperlink ref="T1064" r:id="rId2125" display="https://ictv.global/ictv/proposals/2021.010B.R.Binomial_names.zip" xr:uid="{C39B8FF8-A1F8-5745-8A39-F5768C0D764D}"/>
    <hyperlink ref="U1064" r:id="rId2126" display="https://ictv.global/taxonomy/taxondetails?taxnode_id=202208132" xr:uid="{17ABDE03-BCB2-6147-9C22-CF080233E12B}"/>
    <hyperlink ref="T1065" r:id="rId2127" display="https://ictv.global/ictv/proposals/2021.010B.R.Binomial_names.zip" xr:uid="{DF6743D3-77D7-E343-93A8-5B01A8DF19E9}"/>
    <hyperlink ref="U1065" r:id="rId2128" display="https://ictv.global/taxonomy/taxondetails?taxnode_id=202208167" xr:uid="{2417FA06-4458-A24D-A245-27CB79883174}"/>
    <hyperlink ref="T1066" r:id="rId2129" display="https://ictv.global/ictv/proposals/2021.010B.R.Binomial_names.zip" xr:uid="{CE676325-815C-F741-8E4E-1E1A69C02E8E}"/>
    <hyperlink ref="U1066" r:id="rId2130" display="https://ictv.global/taxonomy/taxondetails?taxnode_id=202207071" xr:uid="{C8EC75D5-CC7C-424C-9A68-AECAE8E3CD7D}"/>
    <hyperlink ref="T1067" r:id="rId2131" display="https://ictv.global/ictv/proposals/2021.010B.R.Binomial_names.zip" xr:uid="{C76AB1C2-2B18-544C-92A6-E7191C64EF72}"/>
    <hyperlink ref="U1067" r:id="rId2132" display="https://ictv.global/taxonomy/taxondetails?taxnode_id=202200825" xr:uid="{BEFA37A5-6D65-EB4E-8ECF-5ECE73BDE011}"/>
    <hyperlink ref="T1068" r:id="rId2133" display="https://ictv.global/ictv/proposals/2021.010B.R.Binomial_names.zip" xr:uid="{2F1E5BC3-2CE2-5D40-B511-47DD9CC7D412}"/>
    <hyperlink ref="U1068" r:id="rId2134" display="https://ictv.global/taxonomy/taxondetails?taxnode_id=202208160" xr:uid="{95F38A1C-2A54-0A47-8C6B-CCAA8F1A454E}"/>
    <hyperlink ref="T1069" r:id="rId2135" display="https://ictv.global/ictv/proposals/2021.010B.R.Binomial_names.zip" xr:uid="{D50E671B-6C98-0849-90F3-7227A31C8F5D}"/>
    <hyperlink ref="U1069" r:id="rId2136" display="https://ictv.global/taxonomy/taxondetails?taxnode_id=202212057" xr:uid="{38E44E18-864B-CA47-963D-2AF822D4E72F}"/>
    <hyperlink ref="T1070" r:id="rId2137" display="https://ictv.global/ictv/proposals/2021.010B.R.Binomial_names.zip" xr:uid="{49C6C87C-DE2A-A946-A326-8439E4E00F6A}"/>
    <hyperlink ref="U1070" r:id="rId2138" display="https://ictv.global/taxonomy/taxondetails?taxnode_id=202208164" xr:uid="{C35CD16D-F51A-5A43-BBFE-EF91E1071A39}"/>
    <hyperlink ref="T1071" r:id="rId2139" display="https://ictv.global/ictv/proposals/2021.010B.R.Binomial_names.zip" xr:uid="{949C0577-2C08-764E-AF6C-697268F308EF}"/>
    <hyperlink ref="U1071" r:id="rId2140" display="https://ictv.global/taxonomy/taxondetails?taxnode_id=202208161" xr:uid="{EB504B28-F1B0-144C-9EED-E4F32BD0E44F}"/>
    <hyperlink ref="T1072" r:id="rId2141" display="https://ictv.global/ictv/proposals/2021.010B.R.Binomial_names.zip" xr:uid="{A0965B81-826E-1341-9327-BDD1D492E714}"/>
    <hyperlink ref="U1072" r:id="rId2142" display="https://ictv.global/taxonomy/taxondetails?taxnode_id=202207089" xr:uid="{FD0AEA68-6F69-6D41-9B1A-D6B78621F7DE}"/>
    <hyperlink ref="T1073" r:id="rId2143" display="https://ictv.global/ictv/proposals/2021.010B.R.Binomial_names.zip" xr:uid="{7680B056-DE30-8F4B-8E85-C3DBA72203D6}"/>
    <hyperlink ref="U1073" r:id="rId2144" display="https://ictv.global/taxonomy/taxondetails?taxnode_id=202200826" xr:uid="{29E91AE8-8007-F74E-89DE-48FBB60116A6}"/>
    <hyperlink ref="T1074" r:id="rId2145" display="https://ictv.global/ictv/proposals/2021.010B.R.Binomial_names.zip" xr:uid="{91877841-F307-804E-A7BB-FD0C36CB4649}"/>
    <hyperlink ref="U1074" r:id="rId2146" display="https://ictv.global/taxonomy/taxondetails?taxnode_id=202200827" xr:uid="{787E1354-75C4-C74B-987A-B30F7710C11F}"/>
    <hyperlink ref="T1075" r:id="rId2147" display="https://ictv.global/ictv/proposals/2021.010B.R.Binomial_names.zip" xr:uid="{1A321BB4-58D1-0044-B9AF-C39F315F4F09}"/>
    <hyperlink ref="U1075" r:id="rId2148" display="https://ictv.global/taxonomy/taxondetails?taxnode_id=202200829" xr:uid="{4D95F1DD-6B4A-514A-861F-354C3E5B20D5}"/>
    <hyperlink ref="T1076" r:id="rId2149" display="https://ictv.global/ictv/proposals/2021.010B.R.Binomial_names.zip" xr:uid="{E0764668-DC67-5B45-B2B4-F1B35FE7149C}"/>
    <hyperlink ref="U1076" r:id="rId2150" display="https://ictv.global/taxonomy/taxondetails?taxnode_id=202208163" xr:uid="{DF56D105-43E4-4B48-B188-75B5FB91A10B}"/>
    <hyperlink ref="T1077" r:id="rId2151" display="https://ictv.global/ictv/proposals/2021.010B.R.Binomial_names.zip" xr:uid="{B7B8C483-B9FE-EA46-B010-F3D72A6BAB4B}"/>
    <hyperlink ref="U1077" r:id="rId2152" display="https://ictv.global/taxonomy/taxondetails?taxnode_id=202212056" xr:uid="{53BF42DF-AEDF-2A47-AF66-DA2DECB00A36}"/>
    <hyperlink ref="T1078" r:id="rId2153" display="https://ictv.global/ictv/proposals/2021.010B.R.Binomial_names.zip" xr:uid="{120BC43B-BFA0-284C-A277-0659273EB63A}"/>
    <hyperlink ref="U1078" r:id="rId2154" display="https://ictv.global/taxonomy/taxondetails?taxnode_id=202208165" xr:uid="{F3B73B64-ED85-544C-8401-C335E703D87C}"/>
    <hyperlink ref="T1079" r:id="rId2155" display="https://ictv.global/ictv/proposals/2021.010B.R.Binomial_names.zip" xr:uid="{E49F620B-90AE-844E-A9B0-EAED0E2DED0D}"/>
    <hyperlink ref="U1079" r:id="rId2156" display="https://ictv.global/taxonomy/taxondetails?taxnode_id=202208159" xr:uid="{5B892780-10D8-3846-A124-2632C6D0CC8E}"/>
    <hyperlink ref="T1080" r:id="rId2157" display="https://ictv.global/ictv/proposals/2021.010B.R.Binomial_names.zip" xr:uid="{CD1E2E15-54A3-8B49-B153-9C19A9655918}"/>
    <hyperlink ref="U1080" r:id="rId2158" display="https://ictv.global/taxonomy/taxondetails?taxnode_id=202200830" xr:uid="{135B52CC-107C-8948-BA81-367C863C4FC6}"/>
    <hyperlink ref="T1081" r:id="rId2159" display="https://ictv.global/ictv/proposals/2021.010B.R.Binomial_names.zip" xr:uid="{E5755E9E-AEA7-CE43-AC6C-9F72220B9B3E}"/>
    <hyperlink ref="U1081" r:id="rId2160" display="https://ictv.global/taxonomy/taxondetails?taxnode_id=202200828" xr:uid="{897D060E-3BC0-7144-B2D4-1F2B2F9CBB71}"/>
    <hyperlink ref="T1082" r:id="rId2161" display="https://ictv.global/ictv/proposals/2021.010B.R.Binomial_names.zip" xr:uid="{0EA0D940-7835-574F-8E84-C89B4141F9AE}"/>
    <hyperlink ref="U1082" r:id="rId2162" display="https://ictv.global/taxonomy/taxondetails?taxnode_id=202208162" xr:uid="{B2B75C8D-D742-C242-B342-591F51D4418B}"/>
    <hyperlink ref="T1083" r:id="rId2163" display="https://ictv.global/ictv/proposals/2021.010B.R.Binomial_names.zip" xr:uid="{73C5217E-BA66-AA4E-BF2D-E5293ABD2D0A}"/>
    <hyperlink ref="U1083" r:id="rId2164" display="https://ictv.global/taxonomy/taxondetails?taxnode_id=202207067" xr:uid="{E5C2686F-1F01-6841-8A2E-07EDA7A36322}"/>
    <hyperlink ref="T1084" r:id="rId2165" display="https://ictv.global/ictv/proposals/2021.010B.R.Binomial_names.zip" xr:uid="{F4480018-0EF0-1C48-B402-0B3240ABBE91}"/>
    <hyperlink ref="U1084" r:id="rId2166" display="https://ictv.global/taxonomy/taxondetails?taxnode_id=202209977" xr:uid="{727F2B8F-1A4B-B749-BD1C-EC6E4588291E}"/>
    <hyperlink ref="T1085" r:id="rId2167" display="https://ictv.global/ictv/proposals/2021.010B.R.Binomial_names.zip" xr:uid="{C2B50842-FAEA-C545-9B1A-D8AD74890FF9}"/>
    <hyperlink ref="U1085" r:id="rId2168" display="https://ictv.global/taxonomy/taxondetails?taxnode_id=202209979" xr:uid="{DBC5B268-B72C-E14A-9599-FFA2696B7641}"/>
    <hyperlink ref="T1086" r:id="rId2169" display="https://ictv.global/ictv/proposals/2021.010B.R.Binomial_names.zip" xr:uid="{36BD43EC-2580-D24F-8F9C-CDB687999E1C}"/>
    <hyperlink ref="U1086" r:id="rId2170" display="https://ictv.global/taxonomy/taxondetails?taxnode_id=202209981" xr:uid="{2C5E45CB-9B25-C64A-993C-D6836A583D66}"/>
    <hyperlink ref="T1087" r:id="rId2171" display="https://ictv.global/ictv/proposals/2021.010B.R.Binomial_names.zip" xr:uid="{81324263-CA94-6D48-B3D9-46A486D097A5}"/>
    <hyperlink ref="U1087" r:id="rId2172" display="https://ictv.global/taxonomy/taxondetails?taxnode_id=202200836" xr:uid="{178FEB58-2FB1-CA4E-BB42-7C44B3272D2D}"/>
    <hyperlink ref="T1088" r:id="rId2173" display="https://ictv.global/ictv/proposals/2021.010B.R.Binomial_names.zip" xr:uid="{9895E5C3-F24D-8644-9585-8E2606D41305}"/>
    <hyperlink ref="U1088" r:id="rId2174" display="https://ictv.global/taxonomy/taxondetails?taxnode_id=202208172" xr:uid="{FEC48516-544C-9947-9988-DCAC91678E3F}"/>
    <hyperlink ref="T1089" r:id="rId2175" display="https://ictv.global/ictv/proposals/2021.010B.R.Binomial_names.zip" xr:uid="{CB8C8ACE-B743-CA4F-9FB7-4DB98ABC314F}"/>
    <hyperlink ref="U1089" r:id="rId2176" display="https://ictv.global/taxonomy/taxondetails?taxnode_id=202208174" xr:uid="{2A1526C9-183D-8C41-B78A-595A0BD34DF9}"/>
    <hyperlink ref="T1090" r:id="rId2177" display="https://ictv.global/ictv/proposals/2021.010B.R.Binomial_names.zip" xr:uid="{D1102A2A-E810-C948-B4AB-D1BABC817BF1}"/>
    <hyperlink ref="U1090" r:id="rId2178" display="https://ictv.global/taxonomy/taxondetails?taxnode_id=202208717" xr:uid="{6613C4BD-E748-714D-A73F-276DEC495A1D}"/>
    <hyperlink ref="T1091" r:id="rId2179" display="https://ictv.global/ictv/proposals/2021.010B.R.Binomial_names.zip" xr:uid="{0FB80653-358A-ED41-929C-13D8D9A050FD}"/>
    <hyperlink ref="U1091" r:id="rId2180" display="https://ictv.global/taxonomy/taxondetails?taxnode_id=202212106" xr:uid="{FAC98835-8FD0-8D4B-B3E4-412BB55BDFB0}"/>
    <hyperlink ref="T1092" r:id="rId2181" display="https://ictv.global/ictv/proposals/2021.010B.R.Binomial_names.zip" xr:uid="{29FBD338-B634-4B49-AFA7-CD0820C3A97C}"/>
    <hyperlink ref="U1092" r:id="rId2182" display="https://ictv.global/taxonomy/taxondetails?taxnode_id=202212105" xr:uid="{DEA0A9D0-EDA6-8E42-92C8-BE22583BE201}"/>
    <hyperlink ref="T1093" r:id="rId2183" display="https://ictv.global/ictv/proposals/2021.010B.R.Binomial_names.zip" xr:uid="{B22CDE6A-F919-024D-8C31-DB0C4B1D6099}"/>
    <hyperlink ref="U1093" r:id="rId2184" display="https://ictv.global/taxonomy/taxondetails?taxnode_id=202212104" xr:uid="{91B7A541-0C1C-2042-93FD-E30739D4450A}"/>
    <hyperlink ref="T1094" r:id="rId2185" display="https://ictv.global/ictv/proposals/2021.010B.R.Binomial_names.zip" xr:uid="{3E8141EA-60AB-D046-86FE-B251A9E480A5}"/>
    <hyperlink ref="U1094" r:id="rId2186" display="https://ictv.global/taxonomy/taxondetails?taxnode_id=202200805" xr:uid="{7DD2025A-AC4F-6E43-866C-025FD3D695CD}"/>
    <hyperlink ref="T1095" r:id="rId2187" display="https://ictv.global/ictv/proposals/2021.010B.R.Binomial_names.zip" xr:uid="{9F257880-B0DC-F140-A272-9244A0272426}"/>
    <hyperlink ref="U1095" r:id="rId2188" display="https://ictv.global/taxonomy/taxondetails?taxnode_id=202212109" xr:uid="{C457C0DA-A892-D841-AF2A-13805EBDE6F2}"/>
    <hyperlink ref="T1096" r:id="rId2189" display="https://ictv.global/ictv/proposals/2021.010B.R.Binomial_names.zip" xr:uid="{5AA0A4A0-A2DA-B840-8E25-6510EA980955}"/>
    <hyperlink ref="U1096" r:id="rId2190" display="https://ictv.global/taxonomy/taxondetails?taxnode_id=202208186" xr:uid="{60822DB8-9040-8E4C-8AAC-D1C085BE9EA1}"/>
    <hyperlink ref="T1097" r:id="rId2191" display="https://ictv.global/ictv/proposals/2021.010B.R.Binomial_names.zip" xr:uid="{7789D663-F377-D24B-9AF5-36217A8A6365}"/>
    <hyperlink ref="U1097" r:id="rId2192" display="https://ictv.global/taxonomy/taxondetails?taxnode_id=202212103" xr:uid="{37430DF4-CFE4-DD40-B0B1-52D4A3E6C5EB}"/>
    <hyperlink ref="T1098" r:id="rId2193" display="https://ictv.global/ictv/proposals/2021.010B.R.Binomial_names.zip" xr:uid="{053C9A63-AD13-B248-9C9A-1E35B1EB094A}"/>
    <hyperlink ref="U1098" r:id="rId2194" display="https://ictv.global/taxonomy/taxondetails?taxnode_id=202212112" xr:uid="{72E23566-99C6-3244-B725-223B37CA4C39}"/>
    <hyperlink ref="T1099" r:id="rId2195" display="https://ictv.global/ictv/proposals/2021.010B.R.Binomial_names.zip" xr:uid="{3B313D71-B12C-0241-9969-747955C5D3D2}"/>
    <hyperlink ref="U1099" r:id="rId2196" display="https://ictv.global/taxonomy/taxondetails?taxnode_id=202212107" xr:uid="{1800A2A2-9219-604C-856B-E4BC587EABC2}"/>
    <hyperlink ref="T1100" r:id="rId2197" display="https://ictv.global/ictv/proposals/2021.010B.R.Binomial_names.zip" xr:uid="{49A697A6-FAF9-3042-8A1F-78DEF7056E56}"/>
    <hyperlink ref="U1100" r:id="rId2198" display="https://ictv.global/taxonomy/taxondetails?taxnode_id=202200807" xr:uid="{DA2C6A72-DD8E-2E48-9C77-5ACB03D75315}"/>
    <hyperlink ref="T1101" r:id="rId2199" display="https://ictv.global/ictv/proposals/2021.010B.R.Binomial_names.zip" xr:uid="{9325DED5-D81A-9C45-81B6-A013757E9A00}"/>
    <hyperlink ref="U1101" r:id="rId2200" display="https://ictv.global/taxonomy/taxondetails?taxnode_id=202212111" xr:uid="{40810784-5654-9A40-84E6-A8DC2BCC2BF7}"/>
    <hyperlink ref="T1102" r:id="rId2201" display="https://ictv.global/ictv/proposals/2021.010B.R.Binomial_names.zip" xr:uid="{B6952EB3-7396-4F4F-B290-8FA951475E6B}"/>
    <hyperlink ref="U1102" r:id="rId2202" display="https://ictv.global/taxonomy/taxondetails?taxnode_id=202208176" xr:uid="{9A5AAFD1-77B3-5D49-82FB-9067A38FC496}"/>
    <hyperlink ref="T1103" r:id="rId2203" display="https://ictv.global/ictv/proposals/2021.010B.R.Binomial_names.zip" xr:uid="{B246AA00-AD14-F04C-A7C8-471153836295}"/>
    <hyperlink ref="U1103" r:id="rId2204" display="https://ictv.global/taxonomy/taxondetails?taxnode_id=202200808" xr:uid="{27980136-CDF2-B34C-B5E6-AF48512102A5}"/>
    <hyperlink ref="T1104" r:id="rId2205" display="https://ictv.global/ictv/proposals/2021.010B.R.Binomial_names.zip" xr:uid="{32458CCD-2015-F148-8BE6-1C13E2A0D419}"/>
    <hyperlink ref="U1104" r:id="rId2206" display="https://ictv.global/taxonomy/taxondetails?taxnode_id=202212117" xr:uid="{EF0B2DFE-2144-8E4F-9075-B5CF17A0E3EF}"/>
    <hyperlink ref="T1105" r:id="rId2207" display="https://ictv.global/ictv/proposals/2021.010B.R.Binomial_names.zip" xr:uid="{160E5706-32B3-AC4F-8A46-9C91AAB3825F}"/>
    <hyperlink ref="U1105" r:id="rId2208" display="https://ictv.global/taxonomy/taxondetails?taxnode_id=202208183" xr:uid="{11980E06-7BF1-4446-9665-2F63E0EB1EF7}"/>
    <hyperlink ref="T1106" r:id="rId2209" display="https://ictv.global/ictv/proposals/2021.010B.R.Binomial_names.zip" xr:uid="{539ED7AC-C095-394C-9F90-EDC80C0A708C}"/>
    <hyperlink ref="U1106" r:id="rId2210" display="https://ictv.global/taxonomy/taxondetails?taxnode_id=202208185" xr:uid="{B53BDB59-9DBC-F246-B4CE-3A7BF97EA62B}"/>
    <hyperlink ref="T1107" r:id="rId2211" display="https://ictv.global/ictv/proposals/2021.010B.R.Binomial_names.zip" xr:uid="{B975182B-9813-0F47-BD29-69B62DBF2BC7}"/>
    <hyperlink ref="U1107" r:id="rId2212" display="https://ictv.global/taxonomy/taxondetails?taxnode_id=202212114" xr:uid="{75DE8017-9500-1B41-9224-C816B799F5AE}"/>
    <hyperlink ref="T1108" r:id="rId2213" display="https://ictv.global/ictv/proposals/2021.010B.R.Binomial_names.zip" xr:uid="{82D13920-4D91-414E-8E71-6B6166E7A856}"/>
    <hyperlink ref="U1108" r:id="rId2214" display="https://ictv.global/taxonomy/taxondetails?taxnode_id=202208175" xr:uid="{8F602EDA-7B7E-2244-9B4B-52D13DED6C6D}"/>
    <hyperlink ref="T1109" r:id="rId2215" display="https://ictv.global/ictv/proposals/2021.010B.R.Binomial_names.zip" xr:uid="{8E9B2D1E-F6D3-E545-BF9C-FF1E8E74667E}"/>
    <hyperlink ref="U1109" r:id="rId2216" display="https://ictv.global/taxonomy/taxondetails?taxnode_id=202208182" xr:uid="{B13D2816-60A5-B546-9598-0338126088E2}"/>
    <hyperlink ref="T1110" r:id="rId2217" display="https://ictv.global/ictv/proposals/2021.010B.R.Binomial_names.zip" xr:uid="{684A9D71-1F5A-B646-AAF6-20AFDEDB1A79}"/>
    <hyperlink ref="U1110" r:id="rId2218" display="https://ictv.global/taxonomy/taxondetails?taxnode_id=202208184" xr:uid="{76837B3F-46A3-D748-A60F-E6BC57676D98}"/>
    <hyperlink ref="T1111" r:id="rId2219" display="https://ictv.global/ictv/proposals/2021.010B.R.Binomial_names.zip" xr:uid="{10369ADF-724D-104C-A2DF-0777ECE5CFBD}"/>
    <hyperlink ref="U1111" r:id="rId2220" display="https://ictv.global/taxonomy/taxondetails?taxnode_id=202208178" xr:uid="{D929DD73-79C8-DB43-AA2D-901B67F7C8A4}"/>
    <hyperlink ref="T1112" r:id="rId2221" display="https://ictv.global/ictv/proposals/2021.010B.R.Binomial_names.zip" xr:uid="{35A0605E-5990-F742-968C-99AA057DD00A}"/>
    <hyperlink ref="U1112" r:id="rId2222" display="https://ictv.global/taxonomy/taxondetails?taxnode_id=202200809" xr:uid="{53BDC0A4-492F-A341-8E63-2EB84BF64A67}"/>
    <hyperlink ref="T1113" r:id="rId2223" display="https://ictv.global/ictv/proposals/2021.010B.R.Binomial_names.zip" xr:uid="{7D07BFF5-5DBA-8144-8AB4-4F80A995DF50}"/>
    <hyperlink ref="U1113" r:id="rId2224" display="https://ictv.global/taxonomy/taxondetails?taxnode_id=202212102" xr:uid="{B1E14D1B-F610-2747-B562-38C941CB4FC1}"/>
    <hyperlink ref="T1114" r:id="rId2225" display="https://ictv.global/ictv/proposals/2021.010B.R.Binomial_names.zip" xr:uid="{198BC4BE-A1B4-1944-B192-218E2CD9A1EF}"/>
    <hyperlink ref="U1114" r:id="rId2226" display="https://ictv.global/taxonomy/taxondetails?taxnode_id=202212115" xr:uid="{71B8B377-86F9-C641-9825-CB6201335435}"/>
    <hyperlink ref="T1115" r:id="rId2227" display="https://ictv.global/ictv/proposals/2021.010B.R.Binomial_names.zip" xr:uid="{5893D3D6-C39B-8C4F-8879-B186A09D46C9}"/>
    <hyperlink ref="U1115" r:id="rId2228" display="https://ictv.global/taxonomy/taxondetails?taxnode_id=202212116" xr:uid="{1BFFA77D-5D6E-5F46-B44B-008884DB2977}"/>
    <hyperlink ref="T1116" r:id="rId2229" display="https://ictv.global/ictv/proposals/2021.010B.R.Binomial_names.zip" xr:uid="{5AC68DBE-521E-4C4B-A667-94CC0902E77D}"/>
    <hyperlink ref="U1116" r:id="rId2230" display="https://ictv.global/taxonomy/taxondetails?taxnode_id=202212110" xr:uid="{D86DB68A-AB2F-FA45-AA47-551595856CF6}"/>
    <hyperlink ref="T1117" r:id="rId2231" display="https://ictv.global/ictv/proposals/2021.010B.R.Binomial_names.zip" xr:uid="{458B1DCA-D526-AD4B-845A-725EDA24DCDC}"/>
    <hyperlink ref="U1117" r:id="rId2232" display="https://ictv.global/taxonomy/taxondetails?taxnode_id=202200810" xr:uid="{F61DBFDB-83EC-A04B-AFE8-0BFBB85A73CB}"/>
    <hyperlink ref="T1118" r:id="rId2233" display="https://ictv.global/ictv/proposals/2021.010B.R.Binomial_names.zip" xr:uid="{27DA709B-535E-574B-9E7C-6D7F47AF22F4}"/>
    <hyperlink ref="U1118" r:id="rId2234" display="https://ictv.global/taxonomy/taxondetails?taxnode_id=202212108" xr:uid="{27E1CFF4-A75D-7447-8DC9-C42A6E5FA4A5}"/>
    <hyperlink ref="T1119" r:id="rId2235" display="https://ictv.global/ictv/proposals/2021.010B.R.Binomial_names.zip" xr:uid="{62A3D4F0-859C-1542-ABD7-DF68B803A587}"/>
    <hyperlink ref="U1119" r:id="rId2236" display="https://ictv.global/taxonomy/taxondetails?taxnode_id=202208180" xr:uid="{3B86C355-1D56-674C-B932-CD40153A90C0}"/>
    <hyperlink ref="T1120" r:id="rId2237" display="https://ictv.global/ictv/proposals/2021.010B.R.Binomial_names.zip" xr:uid="{D12E0D6B-96D9-5F45-B74F-FDDC27BBE722}"/>
    <hyperlink ref="U1120" r:id="rId2238" display="https://ictv.global/taxonomy/taxondetails?taxnode_id=202208177" xr:uid="{D94842FF-2A38-5F44-8FE0-7BC8FDDEB83B}"/>
    <hyperlink ref="T1121" r:id="rId2239" display="https://ictv.global/ictv/proposals/2021.010B.R.Binomial_names.zip" xr:uid="{E7D25F6A-EBFD-6844-A861-A1C770E2D643}"/>
    <hyperlink ref="U1121" r:id="rId2240" display="https://ictv.global/taxonomy/taxondetails?taxnode_id=202212113" xr:uid="{1A0252C7-8F98-ED45-BB22-1CD916077E4B}"/>
    <hyperlink ref="T1122" r:id="rId2241" display="https://ictv.global/ictv/proposals/2021.010B.R.Binomial_names.zip" xr:uid="{C68CBB2D-E012-1147-BB8A-A6F8723D6D3A}"/>
    <hyperlink ref="U1122" r:id="rId2242" display="https://ictv.global/taxonomy/taxondetails?taxnode_id=202200806" xr:uid="{10E0C743-9394-CD45-ACE5-8C45DE6B8BBE}"/>
    <hyperlink ref="T1123" r:id="rId2243" display="https://ictv.global/ictv/proposals/2021.029B.R.Flavophages_9_families.zip" xr:uid="{5C7835CE-0E59-864D-A1AE-8F82AFEF05B6}"/>
    <hyperlink ref="U1123" r:id="rId2244" display="https://ictv.global/taxonomy/taxondetails?taxnode_id=202213561" xr:uid="{B91836CF-6CF5-FE49-9417-2D33F773EF97}"/>
    <hyperlink ref="T1124" r:id="rId2245" display="https://ictv.global/ictv/proposals/2021.029B.R.Flavophages_9_families.zip" xr:uid="{528B6A01-B7BE-714E-AAC1-E34CD884EDB3}"/>
    <hyperlink ref="U1124" r:id="rId2246" display="https://ictv.global/taxonomy/taxondetails?taxnode_id=202210034" xr:uid="{2829F385-E287-F940-9483-D545C22CE0B6}"/>
    <hyperlink ref="T1125" r:id="rId2247" display="https://ictv.global/ictv/proposals/2021.029B.R.Flavophages_9_families.zip" xr:uid="{208D4AC0-AB2D-BA4B-9FA0-8239BF70FEF4}"/>
    <hyperlink ref="U1125" r:id="rId2248" display="https://ictv.global/taxonomy/taxondetails?taxnode_id=202207073" xr:uid="{49C5CD07-00BA-8847-9C63-CCB5A64E44A1}"/>
    <hyperlink ref="T1126" r:id="rId2249" display="https://ictv.global/ictv/proposals/2021.029B.R.Flavophages_9_families.zip" xr:uid="{89BC3743-B17B-9149-9C23-03CEE0F32113}"/>
    <hyperlink ref="U1126" r:id="rId2250" display="https://ictv.global/taxonomy/taxondetails?taxnode_id=202207076" xr:uid="{36797477-DA97-9042-98F2-71B6FBCDAB4A}"/>
    <hyperlink ref="T1127" r:id="rId2251" display="https://ictv.global/ictv/proposals/2021.029B.R.Flavophages_9_families.zip" xr:uid="{CF0B534C-1FA5-4B4B-9143-1AEB5B9D48B7}"/>
    <hyperlink ref="U1127" r:id="rId2252" display="https://ictv.global/taxonomy/taxondetails?taxnode_id=202207075" xr:uid="{6AD7A269-D4DA-2940-9A9F-25B086586305}"/>
    <hyperlink ref="T1128" r:id="rId2253" display="https://ictv.global/ictv/proposals/2021.029B.R.Flavophages_9_families.zip" xr:uid="{DCDA90C1-6BE4-6043-86AF-8001517B32C7}"/>
    <hyperlink ref="U1128" r:id="rId2254" display="https://ictv.global/taxonomy/taxondetails?taxnode_id=202207074" xr:uid="{FF0562E1-94B1-5A4E-88DC-E2C6D4390D51}"/>
    <hyperlink ref="T1129" r:id="rId2255" display="https://ictv.global/ictv/proposals/2022.004A.Caudoviricetes_3nf.zip" xr:uid="{2F8ED562-11A7-F94F-9A64-CC50703CD719}"/>
    <hyperlink ref="U1129" r:id="rId2256" display="https://ictv.global/taxonomy/taxondetails?taxnode_id=202214333" xr:uid="{1449ABAF-34FC-6742-BB61-1EB1FF07AF1E}"/>
    <hyperlink ref="T1130" r:id="rId2257" display="https://ictv.global/ictv/proposals/2021.029B.R.Flavophages_9_families.zip" xr:uid="{EE333AB9-E5F9-A146-B52F-7ED4F0E3128D}"/>
    <hyperlink ref="U1130" r:id="rId2258" display="https://ictv.global/taxonomy/taxondetails?taxnode_id=202213572" xr:uid="{5A5E05AE-7812-B54F-9C29-D568DE1E5097}"/>
    <hyperlink ref="T1131" r:id="rId2259" display="https://ictv.global/ictv/proposals/2021.029B.R.Flavophages_9_families.zip" xr:uid="{D156D9F9-03AC-8C40-9279-0C026FFCC1A0}"/>
    <hyperlink ref="U1131" r:id="rId2260" display="https://ictv.global/taxonomy/taxondetails?taxnode_id=202213571" xr:uid="{105458B2-3AB4-D14C-88A6-9F7379F44682}"/>
    <hyperlink ref="T1132" r:id="rId2261" display="https://ictv.global/ictv/proposals/2022.033B.Fredfastierviridae_nf.zip" xr:uid="{A7DBDAD7-9C2B-8649-BA65-F9BC0A9D28D9}"/>
    <hyperlink ref="U1132" r:id="rId2262" display="https://ictv.global/taxonomy/taxondetails?taxnode_id=202200706" xr:uid="{4B04732E-59E5-214E-964F-608EC6A19CA5}"/>
    <hyperlink ref="T1133" r:id="rId2263" display="https://ictv.global/ictv/proposals/2022.033B.Fredfastierviridae_nf.zip" xr:uid="{2B2B1ECB-C260-BC41-BA10-E2343A268E27}"/>
    <hyperlink ref="U1133" r:id="rId2264" display="https://ictv.global/taxonomy/taxondetails?taxnode_id=202212357" xr:uid="{C91C1465-8EDA-A843-8052-C9B6635BE8FA}"/>
    <hyperlink ref="T1134" r:id="rId2265" display="https://ictv.global/ictv/proposals/2022.035B.Grimontviridae_nf.zip" xr:uid="{4C065E33-30AC-FE45-A773-9FD6A81F9B0E}"/>
    <hyperlink ref="U1134" r:id="rId2266" display="https://ictv.global/taxonomy/taxondetails?taxnode_id=202214620" xr:uid="{5E8D3D77-15CA-FA49-9EC2-A1891485D802}"/>
    <hyperlink ref="T1135" r:id="rId2267" display="https://ictv.global/ictv/proposals/2022.035B.Grimontviridae_nf.zip" xr:uid="{D6EAF565-F236-424E-BD25-0A3F3B8D6970}"/>
    <hyperlink ref="U1135" r:id="rId2268" display="https://ictv.global/taxonomy/taxondetails?taxnode_id=202214619" xr:uid="{B60057A1-66B8-0640-B0BB-EEBC2B521258}"/>
    <hyperlink ref="T1136" r:id="rId2269" display="https://ictv.global/ictv/proposals/2022.035B.Grimontviridae_nf.zip" xr:uid="{23A5D83B-7801-494A-A830-B57EB54C48F5}"/>
    <hyperlink ref="U1136" r:id="rId2270" display="https://ictv.global/taxonomy/taxondetails?taxnode_id=202214626" xr:uid="{F1B27B03-45B0-E547-B219-7E8E3B091A49}"/>
    <hyperlink ref="T1137" r:id="rId2271" display="https://ictv.global/ictv/proposals/2022.035B.Grimontviridae_nf.zip" xr:uid="{50B037E7-E313-E94A-B471-5401F013C201}"/>
    <hyperlink ref="U1137" r:id="rId2272" display="https://ictv.global/taxonomy/taxondetails?taxnode_id=202214625" xr:uid="{985CA444-9CB2-E44C-9F67-5AA081241C46}"/>
    <hyperlink ref="T1138" r:id="rId2273" display="https://ictv.global/ictv/proposals/2022.035B.Grimontviridae_nf.zip" xr:uid="{22CA674D-849E-3A44-B957-39B25C43CEDB}"/>
    <hyperlink ref="U1138" r:id="rId2274" display="https://ictv.global/taxonomy/taxondetails?taxnode_id=202214621" xr:uid="{FDBE39A7-F294-E546-97AB-6C13066F7CEB}"/>
    <hyperlink ref="T1139" r:id="rId2275" display="https://ictv.global/ictv/proposals/2022.035B.Grimontviridae_nf.zip" xr:uid="{CDFC27B9-0A09-F041-9B7D-0799733F0F53}"/>
    <hyperlink ref="U1139" r:id="rId2276" display="https://ictv.global/taxonomy/taxondetails?taxnode_id=202214622" xr:uid="{E9273A07-0915-A746-A39D-EDEEB05CD4C8}"/>
    <hyperlink ref="T1140" r:id="rId2277" display="https://ictv.global/ictv/proposals/2022.035B.Grimontviridae_nf.zip" xr:uid="{0667CD02-D741-AF42-8692-703BF699BBA8}"/>
    <hyperlink ref="U1140" r:id="rId2278" display="https://ictv.global/taxonomy/taxondetails?taxnode_id=202214624" xr:uid="{2A3B5A0D-AA3F-234B-94E9-2AD175E114D0}"/>
    <hyperlink ref="T1141" r:id="rId2279" display="https://ictv.global/ictv/proposals/2022.035B.Grimontviridae_nf.zip" xr:uid="{4983DD1C-309B-EE4A-9D4C-DDAE3A3E6B86}"/>
    <hyperlink ref="U1141" r:id="rId2280" display="https://ictv.global/taxonomy/taxondetails?taxnode_id=202214623" xr:uid="{F7BDE95F-74A5-364C-A057-F138A3C6524A}"/>
    <hyperlink ref="T1142" r:id="rId2281" display="https://ictv.global/ictv/proposals/2022.035B.Grimontviridae_nf.zip" xr:uid="{0E8DBD68-8689-DF44-B0A0-E1AD9CDD25C6}"/>
    <hyperlink ref="U1142" r:id="rId2282" display="https://ictv.global/taxonomy/taxondetails?taxnode_id=202211625" xr:uid="{9CD7390B-A5F0-E441-861F-41C3D49CE0F0}"/>
    <hyperlink ref="T1143" r:id="rId2283" display="https://ictv.global/ictv/proposals/2022.035B.Grimontviridae_nf.zip" xr:uid="{C8642286-28F7-6D42-B676-308068D7B64C}"/>
    <hyperlink ref="U1143" r:id="rId2284" display="https://ictv.global/taxonomy/taxondetails?taxnode_id=202211626" xr:uid="{DABE5D6C-CCAA-404E-8540-1BED2BDC6717}"/>
    <hyperlink ref="T1144" r:id="rId2285" display="https://ictv.global/ictv/proposals/2021.010B.R.Binomial_names.zip" xr:uid="{9DA4F6BF-FC20-D14D-B8CA-647E15013511}"/>
    <hyperlink ref="U1144" r:id="rId2286" display="https://ictv.global/taxonomy/taxondetails?taxnode_id=202210061" xr:uid="{4B9F8659-55A2-DD4B-9F0E-83C66B0C8F56}"/>
    <hyperlink ref="T1145" r:id="rId2287" display="https://ictv.global/ictv/proposals/2021.010B.R.Binomial_names.zip" xr:uid="{7AF8E8CC-26DD-8742-BB22-16952F967671}"/>
    <hyperlink ref="U1145" r:id="rId2288" display="https://ictv.global/taxonomy/taxondetails?taxnode_id=202210059" xr:uid="{D9E5BBFD-F846-8C49-8C4C-3AC1D5437FA6}"/>
    <hyperlink ref="T1146" r:id="rId2289" display="https://ictv.global/ictv/proposals/2021.010B.R.Binomial_names.zip" xr:uid="{D24524A6-0E81-D740-962C-7F58A042DD91}"/>
    <hyperlink ref="U1146" r:id="rId2290" display="https://ictv.global/taxonomy/taxondetails?taxnode_id=202210058" xr:uid="{079741C4-C9A1-744F-B19E-4A7806AADFC7}"/>
    <hyperlink ref="T1147" r:id="rId2291" display="https://ictv.global/ictv/proposals/2021.010B.R.Binomial_names.zip" xr:uid="{EC478AB5-E5D4-3247-874E-C9E158012005}"/>
    <hyperlink ref="U1147" r:id="rId2292" display="https://ictv.global/taxonomy/taxondetails?taxnode_id=202210057" xr:uid="{9AEE5F82-8A91-BD46-A896-B1CCF65CA46B}"/>
    <hyperlink ref="T1148" r:id="rId2293" display="https://ictv.global/ictv/proposals/2021.010B.R.Binomial_names.zip" xr:uid="{FB86A6AF-0B53-9148-8410-2239B176E055}"/>
    <hyperlink ref="U1148" r:id="rId2294" display="https://ictv.global/taxonomy/taxondetails?taxnode_id=202210063" xr:uid="{EECFB52F-E8CE-DC42-ABCF-47D2116B4D00}"/>
    <hyperlink ref="T1149" r:id="rId2295" display="https://ictv.global/ictv/proposals/2021.010B.R.Binomial_names.zip" xr:uid="{6327F545-E486-8549-B675-F3D57EF9710F}"/>
    <hyperlink ref="U1149" r:id="rId2296" display="https://ictv.global/taxonomy/taxondetails?taxnode_id=202210066" xr:uid="{1EA12E1C-A6B4-C946-B88B-120A58B5FF9B}"/>
    <hyperlink ref="T1150" r:id="rId2297" display="https://ictv.global/ictv/proposals/2021.010B.R.Binomial_names.zip" xr:uid="{57FE9BD9-E27B-7F43-8154-4E9AFBB42C01}"/>
    <hyperlink ref="U1150" r:id="rId2298" display="https://ictv.global/taxonomy/taxondetails?taxnode_id=202210065" xr:uid="{3A3707F5-4A50-8D4E-B81D-8238A7E71838}"/>
    <hyperlink ref="T1151" r:id="rId2299" display="https://ictv.global/ictv/proposals/2021.010B.R.Binomial_names.zip" xr:uid="{1213726A-E919-8546-B324-1F0C39AEEC73}"/>
    <hyperlink ref="U1151" r:id="rId2300" display="https://ictv.global/taxonomy/taxondetails?taxnode_id=202210064" xr:uid="{F13133C8-C1B2-C047-9AAE-B527241B7E2B}"/>
    <hyperlink ref="T1152" r:id="rId2301" display="https://ictv.global/ictv/proposals/2022.037B.Hzauvirus_ng.zip" xr:uid="{5DBA6E69-BC69-084E-8C15-C7B6D1CDABEC}"/>
    <hyperlink ref="U1152" r:id="rId2302" display="https://ictv.global/taxonomy/taxondetails?taxnode_id=202214630" xr:uid="{3F52D067-93E4-6744-92BF-02BD4838F2C0}"/>
    <hyperlink ref="T1153" r:id="rId2303" display="https://ictv.global/ictv/proposals/2021.010B.R.Binomial_names.zip" xr:uid="{CCDD4D82-DC75-7144-A955-ED6C7456584B}"/>
    <hyperlink ref="U1153" r:id="rId2304" display="https://ictv.global/taxonomy/taxondetails?taxnode_id=202210068" xr:uid="{7B166A8C-94CA-2C4D-92A9-8CA52673566A}"/>
    <hyperlink ref="T1154" r:id="rId2305" display="https://ictv.global/ictv/proposals/2021.029B.R.Flavophages_9_families.zip" xr:uid="{7354B4D2-6DDD-684F-B3B5-8E6E72487B61}"/>
    <hyperlink ref="U1154" r:id="rId2306" display="https://ictv.global/taxonomy/taxondetails?taxnode_id=202213558" xr:uid="{A2498150-8261-6F4B-AEB6-C93B5778AB4E}"/>
    <hyperlink ref="T1155" r:id="rId2307" display="https://ictv.global/ictv/proposals/2021.010B.R.Binomial_names.zip" xr:uid="{B72AEC97-6824-D143-AACE-1EC927B42ECD}"/>
    <hyperlink ref="U1155" r:id="rId2308" display="https://ictv.global/taxonomy/taxondetails?taxnode_id=202200367" xr:uid="{AC19417D-15BA-0249-9D59-8ECE72118C24}"/>
    <hyperlink ref="T1156" r:id="rId2309" display="https://ictv.global/ictv/proposals/2021.010B.R.Binomial_names.zip" xr:uid="{E1542AB0-EDF2-0A4C-A168-6709C8985646}"/>
    <hyperlink ref="U1156" r:id="rId2310" display="https://ictv.global/taxonomy/taxondetails?taxnode_id=202200368" xr:uid="{77D58CA6-BA98-3D4B-BE8A-10B8F5ADA120}"/>
    <hyperlink ref="T1157" r:id="rId2311" display="https://ictv.global/ictv/proposals/2021.010B.R.Binomial_names.zip" xr:uid="{F025CBAE-6924-4C46-A547-DDDCABB848EF}"/>
    <hyperlink ref="U1157" r:id="rId2312" display="https://ictv.global/taxonomy/taxondetails?taxnode_id=202200369" xr:uid="{59FA28D0-5A37-0749-AE43-286E0897838A}"/>
    <hyperlink ref="T1158" r:id="rId2313" display="https://ictv.global/ictv/proposals/2021.010B.R.Binomial_names.zip" xr:uid="{68875EC2-5561-7043-B66B-B0BBF74CE85E}"/>
    <hyperlink ref="U1158" r:id="rId2314" display="https://ictv.global/taxonomy/taxondetails?taxnode_id=202200392" xr:uid="{DE527D70-481B-044F-9102-07E4B2D8DEC3}"/>
    <hyperlink ref="T1159" r:id="rId2315" display="https://ictv.global/ictv/proposals/2021.010B.R.Binomial_names.zip" xr:uid="{997F5BDB-E7A5-684E-A316-54D1D6132836}"/>
    <hyperlink ref="U1159" r:id="rId2316" display="https://ictv.global/taxonomy/taxondetails?taxnode_id=202200393" xr:uid="{85DE9290-65EC-1B48-AD7F-B2E48DC60441}"/>
    <hyperlink ref="T1160" r:id="rId2317" display="https://ictv.global/ictv/proposals/2021.010B.R.Binomial_names.zip" xr:uid="{AF315B06-FB79-2A45-8600-D5905732C22B}"/>
    <hyperlink ref="U1160" r:id="rId2318" display="https://ictv.global/taxonomy/taxondetails?taxnode_id=202206960" xr:uid="{B3709A70-8C22-1847-B07C-E822EE80BAAC}"/>
    <hyperlink ref="T1161" r:id="rId2319" display="https://ictv.global/ictv/proposals/2021.010B.R.Binomial_names.zip" xr:uid="{462F297B-3841-CC4C-9213-2D2AE057AA94}"/>
    <hyperlink ref="U1161" r:id="rId2320" display="https://ictv.global/taxonomy/taxondetails?taxnode_id=202206961" xr:uid="{111E2633-30A1-8349-A77C-07FECD9B9732}"/>
    <hyperlink ref="T1162" r:id="rId2321" display="https://ictv.global/ictv/proposals/2021.010B.R.Binomial_names.zip" xr:uid="{BC8B66B8-B9B9-9D4C-A2B8-11DEE7207662}"/>
    <hyperlink ref="U1162" r:id="rId2322" display="https://ictv.global/taxonomy/taxondetails?taxnode_id=202200385" xr:uid="{DB2FD24D-E014-044C-9C26-11790E31E69E}"/>
    <hyperlink ref="T1163" r:id="rId2323" display="https://ictv.global/ictv/proposals/2021.010B.R.Binomial_names.zip" xr:uid="{D4BDAE1F-E255-A046-92B9-E140B2BB22BC}"/>
    <hyperlink ref="U1163" r:id="rId2324" display="https://ictv.global/taxonomy/taxondetails?taxnode_id=202200386" xr:uid="{03415AD1-7CDB-7841-B90E-F6CEA440F856}"/>
    <hyperlink ref="T1164" r:id="rId2325" display="https://ictv.global/ictv/proposals/2021.010B.R.Binomial_names.zip" xr:uid="{BDFCDD98-4790-9844-ABB7-62079B9F075E}"/>
    <hyperlink ref="U1164" r:id="rId2326" display="https://ictv.global/taxonomy/taxondetails?taxnode_id=202200387" xr:uid="{B247BBA0-7533-6844-9C59-58A6B08A3EC3}"/>
    <hyperlink ref="T1165" r:id="rId2327" display="https://ictv.global/ictv/proposals/2021.010B.R.Binomial_names.zip" xr:uid="{DE222822-B56B-114C-929B-123DDCA73287}"/>
    <hyperlink ref="U1165" r:id="rId2328" display="https://ictv.global/taxonomy/taxondetails?taxnode_id=202200388" xr:uid="{0813973E-0E0C-884C-ABE9-2834B2853F14}"/>
    <hyperlink ref="T1166" r:id="rId2329" display="https://ictv.global/ictv/proposals/2021.010B.R.Binomial_names.zip" xr:uid="{7F0694C0-E0C3-B246-831F-513F61DF2E7A}"/>
    <hyperlink ref="U1166" r:id="rId2330" display="https://ictv.global/taxonomy/taxondetails?taxnode_id=202200389" xr:uid="{B4C9E2AC-2B89-2E44-87AD-F91D302FA220}"/>
    <hyperlink ref="T1167" r:id="rId2331" display="https://ictv.global/ictv/proposals/2021.010B.R.Binomial_names.zip" xr:uid="{D95C79F1-382E-2046-B920-3D2684768449}"/>
    <hyperlink ref="U1167" r:id="rId2332" display="https://ictv.global/taxonomy/taxondetails?taxnode_id=202200390" xr:uid="{06436CD5-0E17-0649-A5B7-E42BECA19A7B}"/>
    <hyperlink ref="T1168" r:id="rId2333" display="https://ictv.global/ictv/proposals/2021.010B.R.Binomial_names.zip" xr:uid="{1C7B6DFC-6A64-084F-9BAD-47C1DE87E573}"/>
    <hyperlink ref="U1168" r:id="rId2334" display="https://ictv.global/taxonomy/taxondetails?taxnode_id=202200395" xr:uid="{96DB66DA-F99F-474C-A430-83C0D45B76B9}"/>
    <hyperlink ref="T1169" r:id="rId2335" display="https://ictv.global/ictv/proposals/2021.010B.R.Binomial_names.zip" xr:uid="{907EFD40-2FE4-5E40-9BAA-5090E66A5190}"/>
    <hyperlink ref="U1169" r:id="rId2336" display="https://ictv.global/taxonomy/taxondetails?taxnode_id=202200396" xr:uid="{C9D30EC5-E9F0-6842-86B0-BF7B0AD2A240}"/>
    <hyperlink ref="T1170" r:id="rId2337" display="https://ictv.global/ictv/proposals/2021.010B.R.Binomial_names.zip" xr:uid="{60F4AB33-FBCC-D74C-ABEF-212BEE7549D9}"/>
    <hyperlink ref="U1170" r:id="rId2338" display="https://ictv.global/taxonomy/taxondetails?taxnode_id=202200397" xr:uid="{7B880E08-B63A-274F-879F-142201870B10}"/>
    <hyperlink ref="T1171" r:id="rId2339" display="https://ictv.global/ictv/proposals/2021.010B.R.Binomial_names.zip" xr:uid="{B728AFF6-B8FA-7943-96A6-B286C641C15D}"/>
    <hyperlink ref="U1171" r:id="rId2340" display="https://ictv.global/taxonomy/taxondetails?taxnode_id=202200398" xr:uid="{64E206F8-5D6C-454A-B72B-970DF3038670}"/>
    <hyperlink ref="T1172" r:id="rId2341" display="https://ictv.global/ictv/proposals/2021.010B.R.Binomial_names.zip" xr:uid="{A4A2348A-4F17-754F-B220-9F202A13F994}"/>
    <hyperlink ref="U1172" r:id="rId2342" display="https://ictv.global/taxonomy/taxondetails?taxnode_id=202200399" xr:uid="{AF72DC86-6144-EF43-9D9E-481457B85282}"/>
    <hyperlink ref="T1173" r:id="rId2343" display="https://ictv.global/ictv/proposals/2021.010B.R.Binomial_names.zip" xr:uid="{9ACB83CF-25F1-7444-8E98-CBFDB2C2448B}"/>
    <hyperlink ref="U1173" r:id="rId2344" display="https://ictv.global/taxonomy/taxondetails?taxnode_id=202200400" xr:uid="{2F479153-4040-9547-AD91-1A25AFF40FA7}"/>
    <hyperlink ref="T1174" r:id="rId2345" display="https://ictv.global/ictv/proposals/2021.010B.R.Binomial_names.zip" xr:uid="{97CE7811-747F-604E-BFA9-61782B7A4D38}"/>
    <hyperlink ref="U1174" r:id="rId2346" display="https://ictv.global/taxonomy/taxondetails?taxnode_id=202210113" xr:uid="{77AF8BFA-D24E-324B-9F03-13F0605127A5}"/>
    <hyperlink ref="T1175" r:id="rId2347" display="https://ictv.global/ictv/proposals/2021.010B.R.Binomial_names.zip" xr:uid="{1A229D6B-2BE5-9647-B205-AD8AF40BF86D}"/>
    <hyperlink ref="U1175" r:id="rId2348" display="https://ictv.global/taxonomy/taxondetails?taxnode_id=202210117" xr:uid="{66A4E0A1-0A10-2344-B924-8D025D0FA77C}"/>
    <hyperlink ref="T1176" r:id="rId2349" display="https://ictv.global/ictv/proposals/2021.010B.R.Binomial_names.zip" xr:uid="{3B45A080-CB73-1743-8126-5D028A7265D7}"/>
    <hyperlink ref="U1176" r:id="rId2350" display="https://ictv.global/taxonomy/taxondetails?taxnode_id=202210111" xr:uid="{54C6711E-9DDF-BC42-A2B7-46A34F0A91E5}"/>
    <hyperlink ref="T1177" r:id="rId2351" display="https://ictv.global/ictv/proposals/2021.010B.R.Binomial_names.zip" xr:uid="{0B2B8EEC-11E5-4043-AE8F-A20B4DCFDF82}"/>
    <hyperlink ref="U1177" r:id="rId2352" display="https://ictv.global/taxonomy/taxondetails?taxnode_id=202210115" xr:uid="{26052A84-D773-034B-B448-E84EFAAC0F45}"/>
    <hyperlink ref="T1178" r:id="rId2353" display="https://ictv.global/ictv/proposals/2021.010B.R.Binomial_names.zip" xr:uid="{CE2A9EB9-D4A8-E744-B738-93D8D252920D}"/>
    <hyperlink ref="U1178" r:id="rId2354" display="https://ictv.global/taxonomy/taxondetails?taxnode_id=202206963" xr:uid="{D80BB03A-A7AB-DF49-83F5-520B4F3E8C8E}"/>
    <hyperlink ref="T1179" r:id="rId2355" display="https://ictv.global/ictv/proposals/2021.010B.R.Binomial_names.zip" xr:uid="{C5A754BB-53DA-D041-BE83-8EEE2155FB04}"/>
    <hyperlink ref="U1179" r:id="rId2356" display="https://ictv.global/taxonomy/taxondetails?taxnode_id=202206964" xr:uid="{DC2D8C72-93E3-794A-8789-151247F0112B}"/>
    <hyperlink ref="T1180" r:id="rId2357" display="https://ictv.global/ictv/proposals/2021.010B.R.Binomial_names.zip" xr:uid="{AE69FC0A-EB95-704B-A8A5-CBAC6617ED27}"/>
    <hyperlink ref="U1180" r:id="rId2358" display="https://ictv.global/taxonomy/taxondetails?taxnode_id=202200461" xr:uid="{17354F6F-3799-D94E-8CE9-0ED783A3B22D}"/>
    <hyperlink ref="T1181" r:id="rId2359" display="https://ictv.global/ictv/proposals/2021.010B.R.Binomial_names.zip" xr:uid="{77BE3839-BC72-EA41-86C4-29BDA943E303}"/>
    <hyperlink ref="U1181" r:id="rId2360" display="https://ictv.global/taxonomy/taxondetails?taxnode_id=202200462" xr:uid="{AC3CE4DA-B4C0-8044-B3AB-A7625390B395}"/>
    <hyperlink ref="T1182" r:id="rId2361" display="https://ictv.global/ictv/proposals/2021.010B.R.Binomial_names.zip" xr:uid="{3A96856B-95A2-3848-867E-B4498A3D29B4}"/>
    <hyperlink ref="U1182" r:id="rId2362" display="https://ictv.global/taxonomy/taxondetails?taxnode_id=202200463" xr:uid="{64CDD1D7-5E7E-9947-8B1C-63FDB0DF4372}"/>
    <hyperlink ref="T1183" r:id="rId2363" display="https://ictv.global/ictv/proposals/2021.010B.R.Binomial_names.zip" xr:uid="{04AE7DCE-75F3-AB4A-A050-A42C43EA4B6D}"/>
    <hyperlink ref="U1183" r:id="rId2364" display="https://ictv.global/taxonomy/taxondetails?taxnode_id=202206989" xr:uid="{73B264A9-5CEF-CF48-AFCA-F744857D6BDF}"/>
    <hyperlink ref="T1184" r:id="rId2365" display="https://ictv.global/ictv/proposals/2021.010B.R.Binomial_names.zip" xr:uid="{623B6711-D146-0C41-A91F-B5D3AC3DB68A}"/>
    <hyperlink ref="U1184" r:id="rId2366" display="https://ictv.global/taxonomy/taxondetails?taxnode_id=202206965" xr:uid="{F493B387-F1B3-F942-B971-41E88BAAA5C0}"/>
    <hyperlink ref="T1185" r:id="rId2367" display="https://ictv.global/ictv/proposals/2021.010B.R.Binomial_names.zip" xr:uid="{3441AEB9-9024-514C-B1A1-6C6B0303033A}"/>
    <hyperlink ref="U1185" r:id="rId2368" display="https://ictv.global/taxonomy/taxondetails?taxnode_id=202200270" xr:uid="{A109270D-9019-864A-8CFA-6AFD5F3B5B7A}"/>
    <hyperlink ref="T1186" r:id="rId2369" display="https://ictv.global/ictv/proposals/2021.010B.R.Binomial_names.zip" xr:uid="{97294157-B73A-BE4D-9A8A-B2E827156959}"/>
    <hyperlink ref="U1186" r:id="rId2370" display="https://ictv.global/taxonomy/taxondetails?taxnode_id=202200271" xr:uid="{E20C3C9A-353C-7D4B-990B-FCA55799FC58}"/>
    <hyperlink ref="T1187" r:id="rId2371" display="https://ictv.global/ictv/proposals/2021.010B.R.Binomial_names.zip" xr:uid="{DF4EA6DD-F9C3-A34C-9225-4BE0ACCFDDDE}"/>
    <hyperlink ref="U1187" r:id="rId2372" display="https://ictv.global/taxonomy/taxondetails?taxnode_id=202200536" xr:uid="{0F15F866-CEEB-4C45-B31E-202A2A2AF6C0}"/>
    <hyperlink ref="T1188" r:id="rId2373" display="https://ictv.global/ictv/proposals/2021.010B.R.Binomial_names.zip" xr:uid="{B90B0B64-0F05-9A48-92BE-BA20785FA46F}"/>
    <hyperlink ref="U1188" r:id="rId2374" display="https://ictv.global/taxonomy/taxondetails?taxnode_id=202206962" xr:uid="{A8EFD7E2-D88C-5A46-A95F-4246A84EF8B5}"/>
    <hyperlink ref="T1189" r:id="rId2375" display="https://ictv.global/ictv/proposals/2021.010B.R.Binomial_names.zip" xr:uid="{9DAE7704-C0BA-5449-8B6E-FDBE1B9B8392}"/>
    <hyperlink ref="U1189" r:id="rId2376" display="https://ictv.global/taxonomy/taxondetails?taxnode_id=202200537" xr:uid="{CB131ABB-20C3-E644-8989-0C48B320F5A2}"/>
    <hyperlink ref="T1190" r:id="rId2377" display="https://ictv.global/ictv/proposals/2021.010B.R.Binomial_names.zip" xr:uid="{B1190CCB-97BA-A045-8491-0338B927D969}"/>
    <hyperlink ref="U1190" r:id="rId2378" display="https://ictv.global/taxonomy/taxondetails?taxnode_id=202200538" xr:uid="{A1C13611-523A-984B-AD89-5AAFCA01C59C}"/>
    <hyperlink ref="T1191" r:id="rId2379" display="https://ictv.global/ictv/proposals/2021.010B.R.Binomial_names.zip" xr:uid="{3AF34C5E-E4AA-F940-8BF7-4C96B6D80A43}"/>
    <hyperlink ref="U1191" r:id="rId2380" display="https://ictv.global/taxonomy/taxondetails?taxnode_id=202200539" xr:uid="{748AD407-D36E-3643-8C72-F69D47B1BFE9}"/>
    <hyperlink ref="T1192" r:id="rId2381" display="https://ictv.global/ictv/proposals/2021.010B.R.Binomial_names.zip" xr:uid="{0F7255B3-A17F-4847-A230-D2F9F330462F}"/>
    <hyperlink ref="U1192" r:id="rId2382" display="https://ictv.global/taxonomy/taxondetails?taxnode_id=202206968" xr:uid="{5EFBC17A-84A3-A24A-8D97-2BCEDDD1844E}"/>
    <hyperlink ref="T1193" r:id="rId2383" display="https://ictv.global/ictv/proposals/2021.010B.R.Binomial_names.zip" xr:uid="{6C087D37-7190-0A47-9034-33B00AC3CB3B}"/>
    <hyperlink ref="U1193" r:id="rId2384" display="https://ictv.global/taxonomy/taxondetails?taxnode_id=202200275" xr:uid="{A92A393D-1C2A-0F4B-B28D-76571A55C55E}"/>
    <hyperlink ref="T1194" r:id="rId2385" display="https://ictv.global/ictv/proposals/2021.010B.R.Binomial_names.zip" xr:uid="{26436459-1843-2D40-9078-5BAC15251F83}"/>
    <hyperlink ref="U1194" r:id="rId2386" display="https://ictv.global/taxonomy/taxondetails?taxnode_id=202206969" xr:uid="{3C88D755-4E45-4E4E-84A6-EF373E948E84}"/>
    <hyperlink ref="T1195" r:id="rId2387" display="https://ictv.global/ictv/proposals/2021.010B.R.Binomial_names.zip" xr:uid="{DD363483-7C4C-F344-89E0-C4AB865E8FB0}"/>
    <hyperlink ref="U1195" r:id="rId2388" display="https://ictv.global/taxonomy/taxondetails?taxnode_id=202206970" xr:uid="{D4D052A1-0CBF-BD4A-A47E-FD765817B461}"/>
    <hyperlink ref="T1196" r:id="rId2389" display="https://ictv.global/ictv/proposals/2021.010B.R.Binomial_names.zip" xr:uid="{27E39ED8-CCD9-C64B-813C-090A7DDF6B54}"/>
    <hyperlink ref="U1196" r:id="rId2390" display="https://ictv.global/taxonomy/taxondetails?taxnode_id=202207662" xr:uid="{F04FE163-4D09-BC44-9028-B7DACD7D23D5}"/>
    <hyperlink ref="T1197" r:id="rId2391" display="https://ictv.global/ictv/proposals/2021.010B.R.Binomial_names.zip" xr:uid="{248069E4-9AE2-184F-A446-FF08BBB81E9E}"/>
    <hyperlink ref="U1197" r:id="rId2392" display="https://ictv.global/taxonomy/taxondetails?taxnode_id=202207661" xr:uid="{82B8212D-4B1B-564A-821D-22733892D022}"/>
    <hyperlink ref="T1198" r:id="rId2393" display="https://ictv.global/ictv/proposals/2021.010B.R.Binomial_names.zip" xr:uid="{0A3AC59B-4F17-4B42-8265-F3CCBBAF3C99}"/>
    <hyperlink ref="U1198" r:id="rId2394" display="https://ictv.global/taxonomy/taxondetails?taxnode_id=202200260" xr:uid="{499A74DB-4123-7C47-83F9-D724EE162154}"/>
    <hyperlink ref="T1199" r:id="rId2395" display="https://ictv.global/ictv/proposals/2021.010B.R.Binomial_names.zip" xr:uid="{AA74B251-D32B-C845-9348-C9B3AE46DE1F}"/>
    <hyperlink ref="U1199" r:id="rId2396" display="https://ictv.global/taxonomy/taxondetails?taxnode_id=202206979" xr:uid="{9B2F1143-794D-D948-A4B7-4D3123DCAE50}"/>
    <hyperlink ref="T1200" r:id="rId2397" display="https://ictv.global/ictv/proposals/2021.010B.R.Binomial_names.zip" xr:uid="{0F5A8174-D7D9-6640-82B1-E87EA832A082}"/>
    <hyperlink ref="U1200" r:id="rId2398" display="https://ictv.global/taxonomy/taxondetails?taxnode_id=202206972" xr:uid="{EC9E1B44-9615-AB4F-A262-3A0A6EAB6A0A}"/>
    <hyperlink ref="T1201" r:id="rId2399" display="https://ictv.global/ictv/proposals/2021.010B.R.Binomial_names.zip" xr:uid="{698C18F0-3720-4E45-B4BF-25A59CC2122B}"/>
    <hyperlink ref="U1201" r:id="rId2400" display="https://ictv.global/taxonomy/taxondetails?taxnode_id=202206973" xr:uid="{01BF99E6-FF64-3246-B87E-56A07235D96D}"/>
    <hyperlink ref="T1202" r:id="rId2401" display="https://ictv.global/ictv/proposals/2021.010B.R.Binomial_names.zip" xr:uid="{F028216E-9BB4-4444-B002-5A9F491395DD}"/>
    <hyperlink ref="U1202" r:id="rId2402" display="https://ictv.global/taxonomy/taxondetails?taxnode_id=202206975" xr:uid="{D4FE5DE3-3F39-6742-8F26-29263A0BDE54}"/>
    <hyperlink ref="T1203" r:id="rId2403" display="https://ictv.global/ictv/proposals/2021.010B.R.Binomial_names.zip" xr:uid="{7BE6E9AC-0B0A-4040-9736-1E2103A3F7D8}"/>
    <hyperlink ref="U1203" r:id="rId2404" display="https://ictv.global/taxonomy/taxondetails?taxnode_id=202206974" xr:uid="{E96FE974-7221-B749-9AF6-B3A5F9EC637C}"/>
    <hyperlink ref="T1204" r:id="rId2405" display="https://ictv.global/ictv/proposals/2021.010B.R.Binomial_names.zip" xr:uid="{E4B692DE-7F2B-F14C-B6DC-9AAF46798227}"/>
    <hyperlink ref="U1204" r:id="rId2406" display="https://ictv.global/taxonomy/taxondetails?taxnode_id=202206976" xr:uid="{65A70A71-B775-7E4D-B1F8-C4D04514A530}"/>
    <hyperlink ref="T1205" r:id="rId2407" display="https://ictv.global/ictv/proposals/2021.010B.R.Binomial_names.zip" xr:uid="{6BFA90C6-3690-C948-B215-100D11BF3BBC}"/>
    <hyperlink ref="U1205" r:id="rId2408" display="https://ictv.global/taxonomy/taxondetails?taxnode_id=202206977" xr:uid="{F54694EE-2AE0-AC42-A6BE-72F2A35EFDEF}"/>
    <hyperlink ref="T1206" r:id="rId2409" display="https://ictv.global/ictv/proposals/2021.010B.R.Binomial_names.zip" xr:uid="{B4D55611-17E6-0C41-A63A-AA11DAC21DD2}"/>
    <hyperlink ref="U1206" r:id="rId2410" display="https://ictv.global/taxonomy/taxondetails?taxnode_id=202206978" xr:uid="{EFD64E92-5629-2E4B-A2B1-D000DED01A18}"/>
    <hyperlink ref="T1207" r:id="rId2411" display="https://ictv.global/ictv/proposals/2021.010B.R.Binomial_names.zip" xr:uid="{4BFE0C77-3E83-9A47-8482-950465B5FE6E}"/>
    <hyperlink ref="U1207" r:id="rId2412" display="https://ictv.global/taxonomy/taxondetails?taxnode_id=202200261" xr:uid="{384470D5-D82A-6644-A967-46B6AB10D11D}"/>
    <hyperlink ref="T1208" r:id="rId2413" display="https://ictv.global/ictv/proposals/2021.010B.R.Binomial_names.zip" xr:uid="{46351B65-0AB4-414F-99ED-4364375A6B44}"/>
    <hyperlink ref="U1208" r:id="rId2414" display="https://ictv.global/taxonomy/taxondetails?taxnode_id=202206980" xr:uid="{66739C85-4138-D347-85B2-D1657D33182F}"/>
    <hyperlink ref="T1209" r:id="rId2415" display="https://ictv.global/ictv/proposals/2021.010B.R.Binomial_names.zip" xr:uid="{1A502926-3223-DE44-863E-B7E5B6A81A7A}"/>
    <hyperlink ref="U1209" r:id="rId2416" display="https://ictv.global/taxonomy/taxondetails?taxnode_id=202200267" xr:uid="{831331E1-8E57-9D4C-AB93-AFB6196EA610}"/>
    <hyperlink ref="T1210" r:id="rId2417" display="https://ictv.global/ictv/proposals/2021.010B.R.Binomial_names.zip" xr:uid="{223A095B-8F35-1241-B6C9-9F88CDB27E78}"/>
    <hyperlink ref="U1210" r:id="rId2418" display="https://ictv.global/taxonomy/taxondetails?taxnode_id=202200268" xr:uid="{89CE0655-0D74-BC4A-A5CA-E6E8E5D5B111}"/>
    <hyperlink ref="T1211" r:id="rId2419" display="https://ictv.global/ictv/proposals/2021.010B.R.Binomial_names.zip" xr:uid="{A2B4DB41-CE4D-8E4F-B587-309FE26D9552}"/>
    <hyperlink ref="U1211" r:id="rId2420" display="https://ictv.global/taxonomy/taxondetails?taxnode_id=202200425" xr:uid="{63AEA63C-6FC4-1448-B5C9-ADC9CFD46BE2}"/>
    <hyperlink ref="T1212" r:id="rId2421" display="https://ictv.global/ictv/proposals/2021.010B.R.Binomial_names.zip" xr:uid="{33326B7C-7656-1642-A977-B30EEB142F17}"/>
    <hyperlink ref="U1212" r:id="rId2422" display="https://ictv.global/taxonomy/taxondetails?taxnode_id=202200426" xr:uid="{F629A516-14DB-8C46-8487-0B7FA3D212F1}"/>
    <hyperlink ref="T1213" r:id="rId2423" display="https://ictv.global/ictv/proposals/2021.010B.R.Binomial_names.zip" xr:uid="{8684EED1-F653-1841-85BA-B93382E9F276}"/>
    <hyperlink ref="U1213" r:id="rId2424" display="https://ictv.global/taxonomy/taxondetails?taxnode_id=202200427" xr:uid="{26B09E1A-3929-3B46-BBA0-A8EAB9FA44A7}"/>
    <hyperlink ref="T1214" r:id="rId2425" display="https://ictv.global/ictv/proposals/2021.010B.R.Binomial_names.zip" xr:uid="{6617CEBB-00A9-5646-827F-3CC09823B502}"/>
    <hyperlink ref="U1214" r:id="rId2426" display="https://ictv.global/taxonomy/taxondetails?taxnode_id=202207732" xr:uid="{3434DAB2-FB86-8943-B4AF-22207C7BE7B7}"/>
    <hyperlink ref="T1215" r:id="rId2427" display="https://ictv.global/ictv/proposals/2021.010B.R.Binomial_names.zip" xr:uid="{0ADD08F5-8F89-9843-8083-FA2436726BFF}"/>
    <hyperlink ref="U1215" r:id="rId2428" display="https://ictv.global/taxonomy/taxondetails?taxnode_id=202207731" xr:uid="{A98DA285-7A67-E340-AA0C-76AED1F546AA}"/>
    <hyperlink ref="T1216" r:id="rId2429" display="https://ictv.global/ictv/proposals/2021.010B.R.Binomial_names.zip" xr:uid="{07466B9B-BD8C-A14C-AC68-DB28D7D77759}"/>
    <hyperlink ref="U1216" r:id="rId2430" display="https://ictv.global/taxonomy/taxondetails?taxnode_id=202200249" xr:uid="{C05E4FA0-602A-6E45-9AAB-81867AB85016}"/>
    <hyperlink ref="T1217" r:id="rId2431" display="https://ictv.global/ictv/proposals/2021.010B.R.Binomial_names.zip" xr:uid="{2D54E88C-C464-F942-AD64-D9B0491028A0}"/>
    <hyperlink ref="U1217" r:id="rId2432" display="https://ictv.global/taxonomy/taxondetails?taxnode_id=202200250" xr:uid="{9AA14466-AF56-F245-BA1A-5A44A21E44F3}"/>
    <hyperlink ref="T1218" r:id="rId2433" display="https://ictv.global/ictv/proposals/2021.010B.R.Binomial_names.zip" xr:uid="{08DF49AA-5375-5C46-823D-8E01E686F2FC}"/>
    <hyperlink ref="U1218" r:id="rId2434" display="https://ictv.global/taxonomy/taxondetails?taxnode_id=202200251" xr:uid="{FF8D610E-8D33-0C49-A9D4-10FA76B938FB}"/>
    <hyperlink ref="T1219" r:id="rId2435" display="https://ictv.global/ictv/proposals/2021.010B.R.Binomial_names.zip" xr:uid="{762E6B37-6D7B-1D44-B931-184AECA2651D}"/>
    <hyperlink ref="U1219" r:id="rId2436" display="https://ictv.global/taxonomy/taxondetails?taxnode_id=202200252" xr:uid="{EDC6B922-791A-8F49-9C25-8D77FECD4A5C}"/>
    <hyperlink ref="T1220" r:id="rId2437" display="https://ictv.global/ictv/proposals/2021.010B.R.Binomial_names.zip" xr:uid="{DA2A5BBA-B2A9-D945-95C2-C3B7E68F1BDF}"/>
    <hyperlink ref="U1220" r:id="rId2438" display="https://ictv.global/taxonomy/taxondetails?taxnode_id=202200253" xr:uid="{4C936785-83AA-B440-BBB4-1ED2FD72F95A}"/>
    <hyperlink ref="T1221" r:id="rId2439" display="https://ictv.global/ictv/proposals/2021.010B.R.Binomial_names.zip" xr:uid="{D6A0B256-CF8F-7249-9ADB-D82E501AF062}"/>
    <hyperlink ref="U1221" r:id="rId2440" display="https://ictv.global/taxonomy/taxondetails?taxnode_id=202200254" xr:uid="{89872AB1-8CBC-4D41-B612-8A069A8716B3}"/>
    <hyperlink ref="T1222" r:id="rId2441" display="https://ictv.global/ictv/proposals/2021.010B.R.Binomial_names.zip" xr:uid="{D861AC4A-5F2F-A04D-B633-ED679B054539}"/>
    <hyperlink ref="U1222" r:id="rId2442" display="https://ictv.global/taxonomy/taxondetails?taxnode_id=202200255" xr:uid="{2742EBC6-196F-DB43-9881-B057FBBC5E83}"/>
    <hyperlink ref="T1223" r:id="rId2443" display="https://ictv.global/ictv/proposals/2021.010B.R.Binomial_names.zip" xr:uid="{BB5278CF-9179-D544-85B8-DE77BE85559E}"/>
    <hyperlink ref="U1223" r:id="rId2444" display="https://ictv.global/taxonomy/taxondetails?taxnode_id=202200256" xr:uid="{5B8C2EE6-7CCF-734E-8CB9-240CA5C1B1BE}"/>
    <hyperlink ref="T1224" r:id="rId2445" display="https://ictv.global/ictv/proposals/2021.010B.R.Binomial_names.zip" xr:uid="{E0F63DCB-CAD7-F744-9BD8-5EFFEDE4235A}"/>
    <hyperlink ref="U1224" r:id="rId2446" display="https://ictv.global/taxonomy/taxondetails?taxnode_id=202200257" xr:uid="{19EC2436-D648-514E-AE21-A873EFF2AEFE}"/>
    <hyperlink ref="T1225" r:id="rId2447" display="https://ictv.global/ictv/proposals/2021.010B.R.Binomial_names.zip" xr:uid="{DAE6E517-64AD-0F4A-9E00-4FF5ED14D258}"/>
    <hyperlink ref="U1225" r:id="rId2448" display="https://ictv.global/taxonomy/taxondetails?taxnode_id=202200258" xr:uid="{C258FBCE-3E13-5248-9B7A-B679B753D2F4}"/>
    <hyperlink ref="T1226" r:id="rId2449" display="https://ictv.global/ictv/proposals/2021.010B.R.Binomial_names.zip" xr:uid="{B21505E1-8B2F-B147-83BF-4134AF6B8F51}"/>
    <hyperlink ref="U1226" r:id="rId2450" display="https://ictv.global/taxonomy/taxondetails?taxnode_id=202206982" xr:uid="{02C58B8A-F1A2-F144-955D-7FE6FBCB13EA}"/>
    <hyperlink ref="T1227" r:id="rId2451" display="https://ictv.global/ictv/proposals/2021.010B.R.Binomial_names.zip" xr:uid="{DDFB4FD2-634F-F74A-859F-9799058C1363}"/>
    <hyperlink ref="U1227" r:id="rId2452" display="https://ictv.global/taxonomy/taxondetails?taxnode_id=202208033" xr:uid="{9349F68B-F208-1E43-A55E-75489B6CC023}"/>
    <hyperlink ref="T1228" r:id="rId2453" display="https://ictv.global/ictv/proposals/2021.010B.R.Binomial_names.zip" xr:uid="{CFCB643E-565A-5D4E-ADE7-6263D9727D96}"/>
    <hyperlink ref="U1228" r:id="rId2454" display="https://ictv.global/taxonomy/taxondetails?taxnode_id=202200505" xr:uid="{90F51972-0C4E-C045-9F8F-ACB56D3A7631}"/>
    <hyperlink ref="T1229" r:id="rId2455" display="https://ictv.global/ictv/proposals/2021.010B.R.Binomial_names.zip" xr:uid="{CA0F0D48-8620-5849-A8A2-17F16C4CD473}"/>
    <hyperlink ref="U1229" r:id="rId2456" display="https://ictv.global/taxonomy/taxondetails?taxnode_id=202200506" xr:uid="{6AFF1E87-530B-8143-BD0D-CA28CEFF9544}"/>
    <hyperlink ref="T1230" r:id="rId2457" display="https://ictv.global/ictv/proposals/2021.010B.R.Binomial_names.zip" xr:uid="{E9F17B84-AD28-1B41-ACF1-6F129CF00CA2}"/>
    <hyperlink ref="U1230" r:id="rId2458" display="https://ictv.global/taxonomy/taxondetails?taxnode_id=202200263" xr:uid="{9F5C35C6-FBAE-454C-9CF3-358C46F8EA35}"/>
    <hyperlink ref="T1231" r:id="rId2459" display="https://ictv.global/ictv/proposals/2021.010B.R.Binomial_names.zip" xr:uid="{0F463B64-FF34-F54B-BEF4-BBD3C16436BF}"/>
    <hyperlink ref="U1231" r:id="rId2460" display="https://ictv.global/taxonomy/taxondetails?taxnode_id=202200264" xr:uid="{DDADE544-2039-E346-ABD2-4D9FFA992B66}"/>
    <hyperlink ref="T1232" r:id="rId2461" display="https://ictv.global/ictv/proposals/2021.010B.R.Binomial_names.zip" xr:uid="{F36020EB-1798-B543-83BC-EA1A00D956ED}"/>
    <hyperlink ref="U1232" r:id="rId2462" display="https://ictv.global/taxonomy/taxondetails?taxnode_id=202200265" xr:uid="{04D73D61-892B-1C49-ADBE-A9242286EB7D}"/>
    <hyperlink ref="T1233" r:id="rId2463" display="https://ictv.global/ictv/proposals/2021.010B.R.Binomial_names.zip" xr:uid="{F2728FCD-743C-5F4A-A625-A1E0155BE59E}"/>
    <hyperlink ref="U1233" r:id="rId2464" display="https://ictv.global/taxonomy/taxondetails?taxnode_id=202200273" xr:uid="{C11DCA95-B72C-2E47-950F-B40E7CBAEB66}"/>
    <hyperlink ref="T1234" r:id="rId2465" display="https://ictv.global/ictv/proposals/2021.010B.R.Binomial_names.zip" xr:uid="{31D49F9D-9CAE-CC41-B2D0-6C4DAE2F724A}"/>
    <hyperlink ref="U1234" r:id="rId2466" display="https://ictv.global/taxonomy/taxondetails?taxnode_id=202210119" xr:uid="{8234E8A4-2973-3F46-BCA5-257E513D4829}"/>
    <hyperlink ref="T1235" r:id="rId2467" display="https://ictv.global/ictv/proposals/2021.010B.R.Binomial_names.zip" xr:uid="{AA90CF08-FCBB-4944-AD4C-7E2992588BF3}"/>
    <hyperlink ref="U1235" r:id="rId2468" display="https://ictv.global/taxonomy/taxondetails?taxnode_id=202207402" xr:uid="{821DAAEC-E2B8-B04A-8985-BBCEC3956387}"/>
    <hyperlink ref="T1236" r:id="rId2469" display="https://ictv.global/ictv/proposals/2021.010B.R.Binomial_names.zip" xr:uid="{F693782E-EC7E-E943-9771-A39707084428}"/>
    <hyperlink ref="U1236" r:id="rId2470" display="https://ictv.global/taxonomy/taxondetails?taxnode_id=202207401" xr:uid="{B68A375F-E185-BC42-BC75-0EFBAE154723}"/>
    <hyperlink ref="T1237" r:id="rId2471" display="https://ictv.global/ictv/proposals/2021.010B.R.Binomial_names.zip" xr:uid="{BF1A419A-DDC9-8042-A0B4-FD40C802E610}"/>
    <hyperlink ref="U1237" r:id="rId2472" display="https://ictv.global/taxonomy/taxondetails?taxnode_id=202207403" xr:uid="{7C9320BB-8087-4D42-A72D-15D478CE132F}"/>
    <hyperlink ref="T1238" r:id="rId2473" display="https://ictv.global/ictv/proposals/2021.010B.R.Binomial_names.zip" xr:uid="{43AE44FB-CA80-3C43-9225-08AC257FBA60}"/>
    <hyperlink ref="U1238" r:id="rId2474" display="https://ictv.global/taxonomy/taxondetails?taxnode_id=202207400" xr:uid="{A398F57A-702C-E849-A0DB-BD983941E047}"/>
    <hyperlink ref="T1239" r:id="rId2475" display="https://ictv.global/ictv/proposals/2021.010B.R.Binomial_names.zip" xr:uid="{2BDF4CEC-E3E3-F44B-A893-710D4ABCE1AD}"/>
    <hyperlink ref="U1239" r:id="rId2476" display="https://ictv.global/taxonomy/taxondetails?taxnode_id=202207404" xr:uid="{6175D1B8-7735-8448-82C8-67657F864A42}"/>
    <hyperlink ref="T1240" r:id="rId2477" display="https://ictv.global/ictv/proposals/2021.010B.R.Binomial_names.zip" xr:uid="{8998DD2C-41E2-7046-8FE8-42674C78E258}"/>
    <hyperlink ref="U1240" r:id="rId2478" display="https://ictv.global/taxonomy/taxondetails?taxnode_id=202210127" xr:uid="{D02D1D3B-BF52-9B4E-962E-353743BF94E3}"/>
    <hyperlink ref="T1241" r:id="rId2479" display="https://ictv.global/ictv/proposals/2021.043B.R.Klumppvirus.zip" xr:uid="{CDB1BB3F-CEA4-634A-93F6-6B98BD96834F}"/>
    <hyperlink ref="U1241" r:id="rId2480" display="https://ictv.global/taxonomy/taxondetails?taxnode_id=202206983" xr:uid="{E6C435F3-4648-E34A-81CC-FEF571BB7189}"/>
    <hyperlink ref="T1242" r:id="rId2481" display="https://ictv.global/ictv/proposals/2021.010B.R.Binomial_names.zip" xr:uid="{C5773258-8CF3-1E4A-85FB-5DEFC35B3450}"/>
    <hyperlink ref="U1242" r:id="rId2482" display="https://ictv.global/taxonomy/taxondetails?taxnode_id=202200276" xr:uid="{54B7013C-4BAA-884D-B9C8-138CC164F30A}"/>
    <hyperlink ref="T1243" r:id="rId2483" display="https://ictv.global/ictv/proposals/2021.010B.R.Binomial_names.zip" xr:uid="{11CB4BC3-E881-254A-B08E-CA170F2B57A9}"/>
    <hyperlink ref="U1243" r:id="rId2484" display="https://ictv.global/taxonomy/taxondetails?taxnode_id=202200277" xr:uid="{275876E5-EF46-D14C-A071-435850D6AC18}"/>
    <hyperlink ref="T1244" r:id="rId2485" display="https://ictv.global/ictv/proposals/2021.010B.R.Binomial_names.zip" xr:uid="{5B093373-A355-334A-BE11-7BB2BC829D69}"/>
    <hyperlink ref="U1244" r:id="rId2486" display="https://ictv.global/taxonomy/taxondetails?taxnode_id=202210125" xr:uid="{AA80DE30-9ADD-554C-9473-F76EFDCA3813}"/>
    <hyperlink ref="T1245" r:id="rId2487" display="https://ictv.global/ictv/proposals/2021.010B.R.Binomial_names.zip" xr:uid="{7667ADC9-3B69-8A48-8AA8-7CA82AAB8F06}"/>
    <hyperlink ref="U1245" r:id="rId2488" display="https://ictv.global/taxonomy/taxondetails?taxnode_id=202210124" xr:uid="{4DF3CCCD-F289-364E-A7B5-27CA9AFFC699}"/>
    <hyperlink ref="T1246" r:id="rId2489" display="https://ictv.global/ictv/proposals/2021.010B.R.Binomial_names.zip" xr:uid="{D7D5D6B0-4FAA-2E4F-BD85-25BC98D3596B}"/>
    <hyperlink ref="U1246" r:id="rId2490" display="https://ictv.global/taxonomy/taxondetails?taxnode_id=202210122" xr:uid="{0E12B4BD-0E6B-7E40-A435-C7A7F842F770}"/>
    <hyperlink ref="T1247" r:id="rId2491" display="https://ictv.global/ictv/proposals/2022.042B.Kleczkowskaviridae_nf.zip" xr:uid="{BFC36B98-C59D-1940-9842-554CCB06732A}"/>
    <hyperlink ref="U1247" r:id="rId2492" display="https://ictv.global/taxonomy/taxondetails?taxnode_id=202214642" xr:uid="{8FB064C7-3735-164C-9954-9A0A6AC46044}"/>
    <hyperlink ref="T1248" r:id="rId2493" display="https://ictv.global/ictv/proposals/2022.042B.Kleczkowskaviridae_nf.zip" xr:uid="{039C5C96-650A-934E-A701-98983E2E837A}"/>
    <hyperlink ref="U1248" r:id="rId2494" display="https://ictv.global/taxonomy/taxondetails?taxnode_id=202214643" xr:uid="{898CB3C4-01D5-4A43-84BF-837E04AC9F6E}"/>
    <hyperlink ref="T1249" r:id="rId2495" display="https://ictv.global/ictv/proposals/2021.082B.R.Tevens_new_families.zip" xr:uid="{036E26E5-AAC6-F740-A66F-10E2125E7787}"/>
    <hyperlink ref="U1249" r:id="rId2496" display="https://ictv.global/taxonomy/taxondetails?taxnode_id=202207799" xr:uid="{2831744C-6293-6B4A-8C89-BC9333D4A0D5}"/>
    <hyperlink ref="T1250" r:id="rId2497" display="https://ictv.global/ictv/proposals/2021.082B.R.Tevens_new_families.zip" xr:uid="{5799777F-D4A7-3049-AEEB-76EECC737629}"/>
    <hyperlink ref="U1250" r:id="rId2498" display="https://ictv.global/taxonomy/taxondetails?taxnode_id=202207803" xr:uid="{0C90FBA3-A6BF-7541-B602-180479325270}"/>
    <hyperlink ref="T1251" r:id="rId2499" display="https://ictv.global/ictv/proposals/2021.082B.R.Tevens_new_families.zip" xr:uid="{88FEEBE2-BE96-354E-84C1-327891559186}"/>
    <hyperlink ref="U1251" r:id="rId2500" display="https://ictv.global/taxonomy/taxondetails?taxnode_id=202213997" xr:uid="{EBFB860D-D51E-7642-98AD-AD7C66B8CEA4}"/>
    <hyperlink ref="T1252" r:id="rId2501" display="https://ictv.global/ictv/proposals/2021.082B.R.Tevens_new_families.zip" xr:uid="{E97385A0-6BE7-3F40-8192-44FA7C349A0A}"/>
    <hyperlink ref="U1252" r:id="rId2502" display="https://ictv.global/taxonomy/taxondetails?taxnode_id=202207772" xr:uid="{734A9635-56B4-F444-97F7-18F3F2D354F2}"/>
    <hyperlink ref="T1253" r:id="rId2503" display="https://ictv.global/ictv/proposals/2021.082B.R.Tevens_new_families.zip" xr:uid="{67BB0E06-6482-6441-A683-5C02A552F0F2}"/>
    <hyperlink ref="U1253" r:id="rId2504" display="https://ictv.global/taxonomy/taxondetails?taxnode_id=202207754" xr:uid="{EAC0A2E5-CC65-A340-AC06-544620DCA5AE}"/>
    <hyperlink ref="T1254" r:id="rId2505" display="https://ictv.global/ictv/proposals/2021.082B.R.Tevens_new_families.zip" xr:uid="{7C339A5A-002F-114C-BE5B-C847D1D78E86}"/>
    <hyperlink ref="U1254" r:id="rId2506" display="https://ictv.global/taxonomy/taxondetails?taxnode_id=202207756" xr:uid="{119CDEEE-13AA-1940-838A-3BC3D0E3BEC5}"/>
    <hyperlink ref="T1255" r:id="rId2507" display="https://ictv.global/ictv/proposals/2021.082B.R.Tevens_new_families.zip" xr:uid="{50AFD4E8-AD14-8F47-8BB2-6B12AC5C83C8}"/>
    <hyperlink ref="U1255" r:id="rId2508" display="https://ictv.global/taxonomy/taxondetails?taxnode_id=202207755" xr:uid="{478F97C0-752D-4848-8C8C-73ECD20F330F}"/>
    <hyperlink ref="T1256" r:id="rId2509" display="https://ictv.global/ictv/proposals/2021.082B.R.Tevens_new_families.zip" xr:uid="{8588A150-7EB7-4C42-A7D2-FE8C0F3FD04E}"/>
    <hyperlink ref="U1256" r:id="rId2510" display="https://ictv.global/taxonomy/taxondetails?taxnode_id=202207785" xr:uid="{7C287D23-4588-4F46-A3B0-5D95E00E61C6}"/>
    <hyperlink ref="T1257" r:id="rId2511" display="https://ictv.global/ictv/proposals/2021.082B.R.Tevens_new_families.zip" xr:uid="{0E1B4089-DE8E-0A4C-B46C-95AB92C34EC0}"/>
    <hyperlink ref="U1257" r:id="rId2512" display="https://ictv.global/taxonomy/taxondetails?taxnode_id=202212608" xr:uid="{00D2E0A4-C450-D343-A4C2-3A2C9C527CD4}"/>
    <hyperlink ref="T1258" r:id="rId2513" display="https://ictv.global/ictv/proposals/2021.082B.R.Tevens_new_families.zip" xr:uid="{10DF7F33-2045-2F41-A85D-70F270F2850C}"/>
    <hyperlink ref="U1258" r:id="rId2514" display="https://ictv.global/taxonomy/taxondetails?taxnode_id=202207791" xr:uid="{494DB3A1-59B5-E14F-B415-0078942E2F95}"/>
    <hyperlink ref="T1259" r:id="rId2515" display="https://ictv.global/ictv/proposals/2021.082B.R.Tevens_new_families.zip" xr:uid="{BA988EA2-7E6F-1E4A-AE49-8D744B42FD5F}"/>
    <hyperlink ref="U1259" r:id="rId2516" display="https://ictv.global/taxonomy/taxondetails?taxnode_id=202207792" xr:uid="{DC638881-16F1-4241-98E5-A9ED2ACB4F81}"/>
    <hyperlink ref="T1260" r:id="rId2517" display="https://ictv.global/ictv/proposals/2021.082B.R.Tevens_new_families.zip" xr:uid="{F08B0142-3E62-7D49-86E1-50F7AC4AF25A}"/>
    <hyperlink ref="U1260" r:id="rId2518" display="https://ictv.global/taxonomy/taxondetails?taxnode_id=202207793" xr:uid="{67247CFA-903C-B246-8FCB-C597626CBE54}"/>
    <hyperlink ref="T1261" r:id="rId2519" display="https://ictv.global/ictv/proposals/2021.082B.R.Tevens_new_families.zip" xr:uid="{0249B1E8-A291-9347-AEE3-D729FC135693}"/>
    <hyperlink ref="U1261" r:id="rId2520" display="https://ictv.global/taxonomy/taxondetails?taxnode_id=202213964" xr:uid="{F627D8B0-61D1-6D45-8622-AA893FF5450B}"/>
    <hyperlink ref="T1262" r:id="rId2521" display="https://ictv.global/ictv/proposals/2021.082B.R.Tevens_new_families.zip" xr:uid="{85B01228-0243-E843-93EB-C5897644F2A7}"/>
    <hyperlink ref="U1262" r:id="rId2522" display="https://ictv.global/taxonomy/taxondetails?taxnode_id=202213965" xr:uid="{DB0FFF65-C243-354C-BA7A-3B67E8D1D77E}"/>
    <hyperlink ref="T1263" r:id="rId2523" display="https://ictv.global/ictv/proposals/2021.082B.R.Tevens_new_families.zip" xr:uid="{5BA92F2D-88DC-4946-82F7-AB118D5C643D}"/>
    <hyperlink ref="U1263" r:id="rId2524" display="https://ictv.global/taxonomy/taxondetails?taxnode_id=202207774" xr:uid="{2547B5EB-02E5-C74B-B371-E77427F57AE3}"/>
    <hyperlink ref="T1264" r:id="rId2525" display="https://ictv.global/ictv/proposals/2021.082B.R.Tevens_new_families.zip" xr:uid="{86B784BD-185F-F54E-9654-9AEDC4E30D64}"/>
    <hyperlink ref="U1264" r:id="rId2526" display="https://ictv.global/taxonomy/taxondetails?taxnode_id=202207776" xr:uid="{89737E07-2429-CA4D-A56B-09D74974B74A}"/>
    <hyperlink ref="T1265" r:id="rId2527" display="https://ictv.global/ictv/proposals/2021.082B.R.Tevens_new_families.zip" xr:uid="{F5651043-20AB-234E-910D-E82935B58755}"/>
    <hyperlink ref="U1265" r:id="rId2528" display="https://ictv.global/taxonomy/taxondetails?taxnode_id=202213991" xr:uid="{5AE89FAB-30A7-DD47-9786-E9576E731538}"/>
    <hyperlink ref="T1266" r:id="rId2529" display="https://ictv.global/ictv/proposals/2021.082B.R.Tevens_new_families.zip" xr:uid="{ED48FDCD-C337-F844-8B1D-4E3D13C52162}"/>
    <hyperlink ref="U1266" r:id="rId2530" display="https://ictv.global/taxonomy/taxondetails?taxnode_id=202213993" xr:uid="{ED61A0A1-BBF2-0C41-BB18-D6A2D8EB8B60}"/>
    <hyperlink ref="T1267" r:id="rId2531" display="https://ictv.global/ictv/proposals/2021.082B.R.Tevens_new_families.zip" xr:uid="{33B00406-9EEC-A047-AF2D-20195B269A26}"/>
    <hyperlink ref="U1267" r:id="rId2532" display="https://ictv.global/taxonomy/taxondetails?taxnode_id=202213962" xr:uid="{E0E5BA35-1B50-1E42-ACD3-18C31A3F10D1}"/>
    <hyperlink ref="T1268" r:id="rId2533" display="https://ictv.global/ictv/proposals/2021.082B.R.Tevens_new_families.zip" xr:uid="{01237A81-16EA-4347-8D84-0F7477DA067A}"/>
    <hyperlink ref="U1268" r:id="rId2534" display="https://ictv.global/taxonomy/taxondetails?taxnode_id=202213995" xr:uid="{B4D90C53-2AEB-2B48-A8FE-630622458CB5}"/>
    <hyperlink ref="T1269" r:id="rId2535" display="https://ictv.global/ictv/proposals/2021.082B.R.Tevens_new_families.zip" xr:uid="{581120BA-F1D3-E842-A62E-B8B4D86487E9}"/>
    <hyperlink ref="U1269" r:id="rId2536" display="https://ictv.global/taxonomy/taxondetails?taxnode_id=202213984" xr:uid="{33EA9B16-F363-CA42-9960-B9339B6B95F4}"/>
    <hyperlink ref="T1270" r:id="rId2537" display="https://ictv.global/ictv/proposals/2021.082B.R.Tevens_new_families.zip" xr:uid="{6312EAEC-996A-A74F-9A98-476DA9DC9019}"/>
    <hyperlink ref="U1270" r:id="rId2538" display="https://ictv.global/taxonomy/taxondetails?taxnode_id=202213976" xr:uid="{EF998CA9-AED3-B349-9B9A-3A81E54DE6C6}"/>
    <hyperlink ref="T1271" r:id="rId2539" display="https://ictv.global/ictv/proposals/2022.043B.Kyanoviridae_7ng.zip" xr:uid="{541BFC8E-1A82-F740-B696-8F86552DFABA}"/>
    <hyperlink ref="U1271" r:id="rId2540" display="https://ictv.global/taxonomy/taxondetails?taxnode_id=202214651" xr:uid="{694DB51E-3F9C-B848-9AB9-137E15D1A712}"/>
    <hyperlink ref="T1272" r:id="rId2541" display="https://ictv.global/ictv/proposals/2021.082B.R.Tevens_new_families.zip" xr:uid="{824EFDEE-3C78-604F-96D2-53F99A6142EA}"/>
    <hyperlink ref="U1272" r:id="rId2542" display="https://ictv.global/taxonomy/taxondetails?taxnode_id=202207805" xr:uid="{E3BC6323-4098-2947-90D3-873B326EC586}"/>
    <hyperlink ref="T1273" r:id="rId2543" display="https://ictv.global/ictv/proposals/2021.082B.R.Tevens_new_families.zip" xr:uid="{9ACA2CA8-C6B6-384F-BC1D-2EC3824D07E4}"/>
    <hyperlink ref="U1273" r:id="rId2544" display="https://ictv.global/taxonomy/taxondetails?taxnode_id=202207814" xr:uid="{AA88746D-7C88-9B48-9C0C-3C102B1A4FF7}"/>
    <hyperlink ref="T1274" r:id="rId2545" display="https://ictv.global/ictv/proposals/2021.082B.R.Tevens_new_families.zip" xr:uid="{A5F5FA7D-D490-904D-9BFA-B4E8B8EAF333}"/>
    <hyperlink ref="U1274" r:id="rId2546" display="https://ictv.global/taxonomy/taxondetails?taxnode_id=202207813" xr:uid="{582BF327-CCAE-5445-B1ED-479EFCAC80CF}"/>
    <hyperlink ref="T1275" r:id="rId2547" display="https://ictv.global/ictv/proposals/2021.082B.R.Tevens_new_families.zip" xr:uid="{233162DA-4281-A348-B6CC-30CE237248FE}"/>
    <hyperlink ref="U1275" r:id="rId2548" display="https://ictv.global/taxonomy/taxondetails?taxnode_id=202207821" xr:uid="{5074F8DF-5573-E74E-B497-6AA241FDDDBD}"/>
    <hyperlink ref="T1276" r:id="rId2549" display="https://ictv.global/ictv/proposals/2021.082B.R.Tevens_new_families.zip" xr:uid="{87CB92DA-9613-834F-A20D-D6FEB7F0FC61}"/>
    <hyperlink ref="U1276" r:id="rId2550" display="https://ictv.global/taxonomy/taxondetails?taxnode_id=202213970" xr:uid="{F3CB00C7-5755-C14A-A526-0F703B0A34BE}"/>
    <hyperlink ref="T1277" r:id="rId2551" display="https://ictv.global/ictv/proposals/2021.082B.R.Tevens_new_families.zip" xr:uid="{332D4623-37DF-774F-B649-DF78AB81ED9E}"/>
    <hyperlink ref="U1277" r:id="rId2552" display="https://ictv.global/taxonomy/taxondetails?taxnode_id=202213972" xr:uid="{A11DE86A-7EC6-9A4B-8E12-E379D0155E76}"/>
    <hyperlink ref="T1278" r:id="rId2553" display="https://ictv.global/ictv/proposals/2021.082B.R.Tevens_new_families.zip" xr:uid="{402D37F0-8E4D-8C4F-A394-A994484A32A3}"/>
    <hyperlink ref="U1278" r:id="rId2554" display="https://ictv.global/taxonomy/taxondetails?taxnode_id=202213982" xr:uid="{F6B076FC-9C68-A04E-BFA5-AFF485A5CAC9}"/>
    <hyperlink ref="T1279" r:id="rId2555" display="https://ictv.global/ictv/proposals/2022.043B.Kyanoviridae_7ng.zip" xr:uid="{E8924042-67D4-DF4E-91BA-E8CC3C4CD099}"/>
    <hyperlink ref="U1279" r:id="rId2556" display="https://ictv.global/taxonomy/taxondetails?taxnode_id=202214657" xr:uid="{CF14AEF1-FC64-9B4C-8A40-363BD03451A6}"/>
    <hyperlink ref="T1280" r:id="rId2557" display="https://ictv.global/ictv/proposals/2021.082B.R.Tevens_new_families.zip" xr:uid="{6E242C58-F7F9-394A-BA47-EDDEBE0B8F21}"/>
    <hyperlink ref="U1280" r:id="rId2558" display="https://ictv.global/taxonomy/taxondetails?taxnode_id=202213974" xr:uid="{2E8AB5E6-A0FD-664A-83C0-F74E81067333}"/>
    <hyperlink ref="T1281" r:id="rId2559" display="https://ictv.global/ictv/proposals/2021.082B.R.Tevens_new_families.zip" xr:uid="{397B6180-5458-B543-9DAD-BEE7ADDD017E}"/>
    <hyperlink ref="U1281" r:id="rId2560" display="https://ictv.global/taxonomy/taxondetails?taxnode_id=202207760" xr:uid="{04D2C5FA-9CDC-CC41-99B8-FE4D6ED7847F}"/>
    <hyperlink ref="T1282" r:id="rId2561" display="https://ictv.global/ictv/proposals/2021.082B.R.Tevens_new_families.zip" xr:uid="{DC190FB6-3313-5940-8467-604B7B260379}"/>
    <hyperlink ref="U1282" r:id="rId2562" display="https://ictv.global/taxonomy/taxondetails?taxnode_id=202207801" xr:uid="{2A78455C-5BA0-3A42-922C-0AB744DDF70A}"/>
    <hyperlink ref="T1283" r:id="rId2563" display="https://ictv.global/ictv/proposals/2021.082B.R.Tevens_new_families.zip" xr:uid="{3A173A44-759B-F143-886D-802290D134D3}"/>
    <hyperlink ref="U1283" r:id="rId2564" display="https://ictv.global/taxonomy/taxondetails?taxnode_id=202207782" xr:uid="{DE9BB44C-CDA0-A848-A618-F3958ED7D2DC}"/>
    <hyperlink ref="T1284" r:id="rId2565" display="https://ictv.global/ictv/proposals/2021.082B.R.Tevens_new_families.zip" xr:uid="{C552D7CC-8E90-094A-BF17-2A64E88C5CDE}"/>
    <hyperlink ref="U1284" r:id="rId2566" display="https://ictv.global/taxonomy/taxondetails?taxnode_id=202207783" xr:uid="{85B524BF-0B52-3C40-9173-B2AEEC5B54E1}"/>
    <hyperlink ref="T1285" r:id="rId2567" display="https://ictv.global/ictv/proposals/2021.082B.R.Tevens_new_families.zip" xr:uid="{B833589B-A2FB-3D44-A675-7FA14E807066}"/>
    <hyperlink ref="U1285" r:id="rId2568" display="https://ictv.global/taxonomy/taxondetails?taxnode_id=202207796" xr:uid="{1C8A80AF-2F9F-5341-8DC2-598CDD260212}"/>
    <hyperlink ref="T1286" r:id="rId2569" display="https://ictv.global/ictv/proposals/2021.082B.R.Tevens_new_families.zip" xr:uid="{6BAC2B54-B63F-FC4B-B3E4-9C8AAC5F9EF5}"/>
    <hyperlink ref="U1286" r:id="rId2570" display="https://ictv.global/taxonomy/taxondetails?taxnode_id=202207797" xr:uid="{02FE9E72-5AAA-144B-B17F-CFA0D69D2AFC}"/>
    <hyperlink ref="T1287" r:id="rId2571" display="https://ictv.global/ictv/proposals/2021.082B.R.Tevens_new_families.zip" xr:uid="{A1C7DD8B-88BA-8941-9F6E-61402BB1D460}"/>
    <hyperlink ref="U1287" r:id="rId2572" display="https://ictv.global/taxonomy/taxondetails?taxnode_id=202213999" xr:uid="{CDF772D7-7AB8-284C-A618-65CADBE2BC5A}"/>
    <hyperlink ref="T1288" r:id="rId2573" display="https://ictv.global/ictv/proposals/2021.082B.R.Tevens_new_families.zip" xr:uid="{3E069126-8C38-9146-84CD-AAB44F7B03FF}"/>
    <hyperlink ref="U1288" r:id="rId2574" display="https://ictv.global/taxonomy/taxondetails?taxnode_id=202207789" xr:uid="{551CDCFA-05F8-5C47-8E1C-1230A4605042}"/>
    <hyperlink ref="T1289" r:id="rId2575" display="https://ictv.global/ictv/proposals/2021.082B.R.Tevens_new_families.zip" xr:uid="{59721502-5990-D747-904B-566B51D963D3}"/>
    <hyperlink ref="U1289" r:id="rId2576" display="https://ictv.global/taxonomy/taxondetails?taxnode_id=202213978" xr:uid="{B12D54D6-742E-424A-88FD-17BEA7B932F9}"/>
    <hyperlink ref="T1290" r:id="rId2577" display="https://ictv.global/ictv/proposals/2021.082B.R.Tevens_new_families.zip" xr:uid="{80C074EB-FB66-824D-9A3C-EF6FE8A7B498}"/>
    <hyperlink ref="U1290" r:id="rId2578" display="https://ictv.global/taxonomy/taxondetails?taxnode_id=202207768" xr:uid="{037973B4-A56C-A644-9DB4-F8EBB28337FF}"/>
    <hyperlink ref="T1291" r:id="rId2579" display="https://ictv.global/ictv/proposals/2021.082B.R.Tevens_new_families.zip" xr:uid="{D686F582-A9C7-E547-8A97-4EB3C79A3865}"/>
    <hyperlink ref="U1291" r:id="rId2580" display="https://ictv.global/taxonomy/taxondetails?taxnode_id=202213986" xr:uid="{5E830BDA-F2F9-6B4C-8756-804AE12B46D9}"/>
    <hyperlink ref="T1292" r:id="rId2581" display="https://ictv.global/ictv/proposals/2021.082B.R.Tevens_new_families.zip" xr:uid="{7D7484EC-CCB6-9248-8C48-A99C324CE754}"/>
    <hyperlink ref="U1292" r:id="rId2582" display="https://ictv.global/taxonomy/taxondetails?taxnode_id=202207816" xr:uid="{34AF5AEC-8226-794D-AF48-D98E2DE6708F}"/>
    <hyperlink ref="T1293" r:id="rId2583" display="https://ictv.global/ictv/proposals/2021.082B.R.Tevens_new_families.zip" xr:uid="{81BF06F7-EDCF-7644-9C83-0116B0EB083C}"/>
    <hyperlink ref="U1293" r:id="rId2584" display="https://ictv.global/taxonomy/taxondetails?taxnode_id=202207811" xr:uid="{5AE936CA-114C-9C41-AC20-36AE7E848B9B}"/>
    <hyperlink ref="T1294" r:id="rId2585" display="https://ictv.global/ictv/proposals/2021.082B.R.Tevens_new_families.zip" xr:uid="{5E59A9B9-04C3-3C45-AD9B-0778D251F8EC}"/>
    <hyperlink ref="U1294" r:id="rId2586" display="https://ictv.global/taxonomy/taxondetails?taxnode_id=202213967" xr:uid="{F2AE2079-B0C8-044E-B261-AFCB8FB10DA2}"/>
    <hyperlink ref="T1295" r:id="rId2587" display="https://ictv.global/ictv/proposals/2021.082B.R.Tevens_new_families.zip" xr:uid="{27A9E03F-BA54-A84C-A8EE-84B965814197}"/>
    <hyperlink ref="U1295" r:id="rId2588" display="https://ictv.global/taxonomy/taxondetails?taxnode_id=202213968" xr:uid="{956C24DC-12F8-3542-87C1-E57726F9EA7E}"/>
    <hyperlink ref="T1296" r:id="rId2589" display="https://ictv.global/ictv/proposals/2021.082B.R.Tevens_new_families.zip" xr:uid="{EAB0FAE6-17FA-694A-9A3D-53D1EBB8375C}"/>
    <hyperlink ref="U1296" r:id="rId2590" display="https://ictv.global/taxonomy/taxondetails?taxnode_id=202211680" xr:uid="{E9F3427B-49B4-CD4E-86C8-697EE46EB2FD}"/>
    <hyperlink ref="T1297" r:id="rId2591" display="https://ictv.global/ictv/proposals/2021.082B.R.Tevens_new_families.zip" xr:uid="{E8D70B24-CF19-B34A-A87E-137E0ED00670}"/>
    <hyperlink ref="U1297" r:id="rId2592" display="https://ictv.global/taxonomy/taxondetails?taxnode_id=202211681" xr:uid="{8F926629-18EE-ED40-93C0-4FE08D22E71A}"/>
    <hyperlink ref="T1298" r:id="rId2593" display="https://ictv.global/ictv/proposals/2021.082B.R.Tevens_new_families.zip" xr:uid="{43D3B735-6A56-1E4D-90CF-2352C393AF2D}"/>
    <hyperlink ref="U1298" r:id="rId2594" display="https://ictv.global/taxonomy/taxondetails?taxnode_id=202207787" xr:uid="{04788994-DCFA-374E-B2A3-9C9F18515AFC}"/>
    <hyperlink ref="T1299" r:id="rId2595" display="https://ictv.global/ictv/proposals/2022.043B.Kyanoviridae_7ng.zip" xr:uid="{237D72EB-AB10-4A44-8953-2110F13106E7}"/>
    <hyperlink ref="U1299" r:id="rId2596" display="https://ictv.global/taxonomy/taxondetails?taxnode_id=202214653" xr:uid="{D39E00BC-D6B9-2B46-9B1E-3527D0578918}"/>
    <hyperlink ref="T1300" r:id="rId2597" display="https://ictv.global/ictv/proposals/2021.082B.R.Tevens_new_families.zip" xr:uid="{1E4E3A3D-C6AB-194E-A961-65CF335049D7}"/>
    <hyperlink ref="U1300" r:id="rId2598" display="https://ictv.global/taxonomy/taxondetails?taxnode_id=202213960" xr:uid="{BC88D986-02B0-4D41-A291-360E75FF385D}"/>
    <hyperlink ref="T1301" r:id="rId2599" display="https://ictv.global/ictv/proposals/2022.043B.Kyanoviridae_7ng.zip" xr:uid="{E6661307-3839-594F-B59D-707AF49AC3CC}"/>
    <hyperlink ref="U1301" r:id="rId2600" display="https://ictv.global/taxonomy/taxondetails?taxnode_id=202214655" xr:uid="{F2686880-2FBA-B048-99BD-D696DE3331EE}"/>
    <hyperlink ref="T1302" r:id="rId2601" display="https://ictv.global/ictv/proposals/2021.082B.R.Tevens_new_families.zip" xr:uid="{43D7399E-0117-E34E-A457-45EAF1C9C745}"/>
    <hyperlink ref="U1302" r:id="rId2602" display="https://ictv.global/taxonomy/taxondetails?taxnode_id=202213989" xr:uid="{F0C1B25D-DC85-FB44-81B3-88A0629BBCE8}"/>
    <hyperlink ref="T1303" r:id="rId2603" display="https://ictv.global/ictv/proposals/2021.082B.R.Tevens_new_families.zip" xr:uid="{A2174EE7-B3F1-5048-82F8-5940DC253AA5}"/>
    <hyperlink ref="U1303" r:id="rId2604" display="https://ictv.global/taxonomy/taxondetails?taxnode_id=202213988" xr:uid="{C6BFA37A-3B06-504E-9909-951023A2AF05}"/>
    <hyperlink ref="T1304" r:id="rId2605" display="https://ictv.global/ictv/proposals/2022.077B.Kyanoviridae_1ng.zip" xr:uid="{6964B8CC-80AB-5C49-AABC-2A660B5ADFB1}"/>
    <hyperlink ref="U1304" r:id="rId2606" display="https://ictv.global/taxonomy/taxondetails?taxnode_id=202214852" xr:uid="{CD93646D-5F53-E24D-818F-8E5A4A00BB9C}"/>
    <hyperlink ref="T1305" r:id="rId2607" display="https://ictv.global/ictv/proposals/2021.082B.R.Tevens_new_families.zip" xr:uid="{13BB7362-8C6C-BB42-8109-5BC6E9D23B3F}"/>
    <hyperlink ref="U1305" r:id="rId2608" display="https://ictv.global/taxonomy/taxondetails?taxnode_id=202213980" xr:uid="{5824C823-F29E-2244-971C-1987199F9977}"/>
    <hyperlink ref="T1306" r:id="rId2609" display="https://ictv.global/ictv/proposals/2022.043B.Kyanoviridae_7ng.zip" xr:uid="{D6F55E4C-45C9-FA4A-8384-AF1200515D6F}"/>
    <hyperlink ref="U1306" r:id="rId2610" display="https://ictv.global/taxonomy/taxondetails?taxnode_id=202207762" xr:uid="{7F201920-EEEB-8E40-9DEE-7E977207A4E1}"/>
    <hyperlink ref="T1307" r:id="rId2611" display="https://ictv.global/ictv/proposals/2021.082B.R.Tevens_new_families.zip" xr:uid="{8C2EF19C-F1A9-1445-ABBF-8A1AC215FE4E}"/>
    <hyperlink ref="U1307" r:id="rId2612" display="https://ictv.global/taxonomy/taxondetails?taxnode_id=202207770" xr:uid="{2900236A-6D4D-704C-9D15-4D92E4FD993E}"/>
    <hyperlink ref="T1308" r:id="rId2613" display="https://ictv.global/ictv/proposals/2021.082B.R.Tevens_new_families.zip" xr:uid="{3051FA01-FB82-DB4D-A61B-F1899CF4135B}"/>
    <hyperlink ref="U1308" r:id="rId2614" display="https://ictv.global/taxonomy/taxondetails?taxnode_id=202207809" xr:uid="{484832AC-99B7-0E49-860F-F6562D118210}"/>
    <hyperlink ref="T1309" r:id="rId2615" display="https://ictv.global/ictv/proposals/2021.082B.R.Tevens_new_families.zip" xr:uid="{052D7230-C12E-D847-B327-C089AE5AAB86}"/>
    <hyperlink ref="U1309" r:id="rId2616" display="https://ictv.global/taxonomy/taxondetails?taxnode_id=202207807" xr:uid="{FFF2B6DD-7B95-E242-9AA7-CE775AF4332B}"/>
    <hyperlink ref="T1310" r:id="rId2617" display="https://ictv.global/ictv/proposals/2021.082B.R.Tevens_new_families.zip" xr:uid="{FC36CFCD-48FA-D444-A834-5B817D7639F8}"/>
    <hyperlink ref="U1310" r:id="rId2618" display="https://ictv.global/taxonomy/taxondetails?taxnode_id=202207819" xr:uid="{DF9FC2F0-F4E6-2448-8215-293C48E36FEE}"/>
    <hyperlink ref="T1311" r:id="rId2619" display="https://ictv.global/ictv/proposals/2021.082B.R.Tevens_new_families.zip" xr:uid="{F77DC0BE-97FA-4844-83A4-13F7221B19F9}"/>
    <hyperlink ref="U1311" r:id="rId2620" display="https://ictv.global/taxonomy/taxondetails?taxnode_id=202207818" xr:uid="{25E80CE8-0C8C-BD4D-BFE8-DB34951E5823}"/>
    <hyperlink ref="T1312" r:id="rId2621" display="https://ictv.global/ictv/proposals/2022.043B.Kyanoviridae_7ng.zip" xr:uid="{CF2A5162-EAD4-DD48-B074-3AF4978A0944}"/>
    <hyperlink ref="U1312" r:id="rId2622" display="https://ictv.global/taxonomy/taxondetails?taxnode_id=202214656" xr:uid="{52175E4D-4A43-EF42-9CDE-5528C70AEC67}"/>
    <hyperlink ref="T1313" r:id="rId2623" display="https://ictv.global/ictv/proposals/2022.043B.Kyanoviridae_7ng.zip" xr:uid="{35CAE609-EC16-6B45-8971-D49B5BA9FB7D}"/>
    <hyperlink ref="U1313" r:id="rId2624" display="https://ictv.global/taxonomy/taxondetails?taxnode_id=202214652" xr:uid="{E17B4598-92D3-EB46-87A7-5B35A1800EA8}"/>
    <hyperlink ref="T1314" r:id="rId2625" display="https://ictv.global/ictv/proposals/2022.043B.Kyanoviridae_7ng.zip" xr:uid="{25A398B3-2554-8147-BD2A-D2FED0EB6DEE}"/>
    <hyperlink ref="U1314" r:id="rId2626" display="https://ictv.global/taxonomy/taxondetails?taxnode_id=202214654" xr:uid="{15681124-332A-C646-89F9-7C2CE4708E06}"/>
    <hyperlink ref="T1315" r:id="rId2627" display="https://ictv.global/ictv/proposals/2021.001A.R.Archaeal_Caudoviricetes.zip" xr:uid="{44036B4C-15EE-3441-92DA-6A8742AB1C56}"/>
    <hyperlink ref="U1315" r:id="rId2628" display="https://ictv.global/taxonomy/taxondetails?taxnode_id=202212179" xr:uid="{FFBD0DFF-B395-084D-B39D-6863B4AD3B7D}"/>
    <hyperlink ref="T1316" r:id="rId2629" display="https://ictv.global/ictv/proposals/2021.051B.R.Mesyanzhinovviridae.zip" xr:uid="{9F34290D-266E-3C44-AC53-EECAECD0B9AA}"/>
    <hyperlink ref="U1316" r:id="rId2630" display="https://ictv.global/taxonomy/taxondetails?taxnode_id=202212412" xr:uid="{454552CC-9E46-E045-B5D1-8DB8AB3626B8}"/>
    <hyperlink ref="T1317" r:id="rId2631" display="https://ictv.global/ictv/proposals/2021.001B.R.abolish_Caudovirales.zip" xr:uid="{8631ECC8-A428-3044-BE1D-460197BDFCE0}"/>
    <hyperlink ref="U1317" r:id="rId2632" display="https://ictv.global/taxonomy/taxondetails?taxnode_id=202200839" xr:uid="{BDB6269C-D58A-8C40-84CC-C21F1FE843CB}"/>
    <hyperlink ref="T1318" r:id="rId2633" display="https://ictv.global/ictv/proposals/2021.001B.R.abolish_Caudovirales.zip" xr:uid="{9DEA3EE4-EF9A-E643-B7A1-7C3D1DDAC115}"/>
    <hyperlink ref="U1318" r:id="rId2634" display="https://ictv.global/taxonomy/taxondetails?taxnode_id=202200840" xr:uid="{FD40EC24-9F28-E846-8B82-45240806B1F4}"/>
    <hyperlink ref="T1319" r:id="rId2635" display="https://ictv.global/ictv/proposals/2021.001B.R.abolish_Caudovirales.zip" xr:uid="{6FAF07BE-04D3-1543-985C-66DCC3AC098B}"/>
    <hyperlink ref="U1319" r:id="rId2636" display="https://ictv.global/taxonomy/taxondetails?taxnode_id=202200841" xr:uid="{9283F092-9E57-B443-99D8-55BF9E7F185D}"/>
    <hyperlink ref="T1320" r:id="rId2637" display="https://ictv.global/ictv/proposals/2021.051B.R.Mesyanzhinovviridae.zip" xr:uid="{15EF2220-3139-9A4A-8CC1-F712199AF3F1}"/>
    <hyperlink ref="U1320" r:id="rId2638" display="https://ictv.global/taxonomy/taxondetails?taxnode_id=202212416" xr:uid="{0BFF6273-815E-FB4A-B79E-121A8F81C60A}"/>
    <hyperlink ref="T1321" r:id="rId2639" display="https://ictv.global/ictv/proposals/2021.051B.R.Mesyanzhinovviridae.zip" xr:uid="{69899C8A-10C4-1D47-8AED-9E4FDA482898}"/>
    <hyperlink ref="U1321" r:id="rId2640" display="https://ictv.global/taxonomy/taxondetails?taxnode_id=202212411" xr:uid="{30AA6260-765F-444F-9B78-4EFD47A18D2B}"/>
    <hyperlink ref="T1322" r:id="rId2641" display="https://ictv.global/ictv/proposals/2021.051B.R.Mesyanzhinovviridae.zip" xr:uid="{BDF5DF62-4CE7-8B44-A4D0-EFB5F65422AB}"/>
    <hyperlink ref="U1322" r:id="rId2642" display="https://ictv.global/taxonomy/taxondetails?taxnode_id=202212414" xr:uid="{E27D915F-B0A5-1543-A578-B8BBF46675EF}"/>
    <hyperlink ref="T1323" r:id="rId2643" display="https://ictv.global/ictv/proposals/2021.001B.R.abolish_Caudovirales.zip" xr:uid="{788F922E-D76F-1F4C-9B51-770F31FF22DE}"/>
    <hyperlink ref="U1323" r:id="rId2644" display="https://ictv.global/taxonomy/taxondetails?taxnode_id=202208070" xr:uid="{A4D79099-75C8-C54B-9BBF-749278FCDB5B}"/>
    <hyperlink ref="T1324" r:id="rId2645" display="https://ictv.global/ictv/proposals/2021.001B.R.abolish_Caudovirales.zip" xr:uid="{87CEEB29-9D10-9746-95E8-8FC78495CDC6}"/>
    <hyperlink ref="U1324" r:id="rId2646" display="https://ictv.global/taxonomy/taxondetails?taxnode_id=202208067" xr:uid="{CCFB784F-510B-1B47-AADA-56282A6AD137}"/>
    <hyperlink ref="T1325" r:id="rId2647" display="https://ictv.global/ictv/proposals/2021.001B.R.abolish_Caudovirales.zip" xr:uid="{C25EFE6C-47DC-2440-96C3-F8EC17681A35}"/>
    <hyperlink ref="U1325" r:id="rId2648" display="https://ictv.global/taxonomy/taxondetails?taxnode_id=202208068" xr:uid="{F03046BF-7C56-ED46-8EB3-760313E7BDDA}"/>
    <hyperlink ref="T1326" r:id="rId2649" display="https://ictv.global/ictv/proposals/2021.001B.R.abolish_Caudovirales.zip" xr:uid="{13BF5FD2-DC7E-B844-A478-D3C7CE96609E}"/>
    <hyperlink ref="U1326" r:id="rId2650" display="https://ictv.global/taxonomy/taxondetails?taxnode_id=202208069" xr:uid="{83FB0C15-8B40-234E-B9E3-392F4A2A0505}"/>
    <hyperlink ref="T1327" r:id="rId2651" display="https://ictv.global/ictv/proposals/2021.001B.R.abolish_Caudovirales.zip" xr:uid="{58F160A8-DEF7-B04C-9264-B02B3279427E}"/>
    <hyperlink ref="U1327" r:id="rId2652" display="https://ictv.global/taxonomy/taxondetails?taxnode_id=202201387" xr:uid="{35BDF79A-10D5-3542-8EE6-0DE8DDC5366D}"/>
    <hyperlink ref="T1328" r:id="rId2653" display="https://ictv.global/ictv/proposals/2021.001B.R.abolish_Caudovirales.zip" xr:uid="{A611C8FD-B19B-6645-920B-F25FD7295A82}"/>
    <hyperlink ref="U1328" r:id="rId2654" display="https://ictv.global/taxonomy/taxondetails?taxnode_id=202201388" xr:uid="{2E4FDF6F-798E-8345-A48A-239488778C50}"/>
    <hyperlink ref="T1329" r:id="rId2655" display="https://ictv.global/ictv/proposals/2021.001B.R.abolish_Caudovirales.zip" xr:uid="{0BED0C12-58E5-A04A-9D14-3F940D4CA35F}"/>
    <hyperlink ref="U1329" r:id="rId2656" display="https://ictv.global/taxonomy/taxondetails?taxnode_id=202201389" xr:uid="{348DBE07-671E-5D48-930D-4C163FBA8D40}"/>
    <hyperlink ref="T1330" r:id="rId2657" display="https://ictv.global/ictv/proposals/2021.001B.R.abolish_Caudovirales.zip" xr:uid="{ABA3A4E3-FE7C-884D-B41B-96485B2E5C75}"/>
    <hyperlink ref="U1330" r:id="rId2658" display="https://ictv.global/taxonomy/taxondetails?taxnode_id=202201390" xr:uid="{C7AAFFDF-2C77-5C4A-ADAA-FA650A48BF83}"/>
    <hyperlink ref="T1331" r:id="rId2659" display="https://ictv.global/ictv/proposals/2021.001B.R.abolish_Caudovirales.zip" xr:uid="{52EBBB4C-7165-FC4D-B75B-BE9CB41A788D}"/>
    <hyperlink ref="U1331" r:id="rId2660" display="https://ictv.global/taxonomy/taxondetails?taxnode_id=202201391" xr:uid="{A4FF17F2-688B-6648-8548-25A9A036AEB3}"/>
    <hyperlink ref="T1332" r:id="rId2661" display="https://ictv.global/ictv/proposals/2021.051B.R.Mesyanzhinovviridae.zip" xr:uid="{411AC391-8DB0-5F40-9C69-4C0537922102}"/>
    <hyperlink ref="U1332" r:id="rId2662" display="https://ictv.global/taxonomy/taxondetails?taxnode_id=202201386" xr:uid="{A9DFFBED-6A22-D446-9DB3-6458FA4E1899}"/>
    <hyperlink ref="T1333" r:id="rId2663" display="https://ictv.global/ictv/proposals/2021.029B.R.Flavophages_9_families.zip" xr:uid="{5E853235-58B8-614A-8903-DD27072B63EB}"/>
    <hyperlink ref="U1333" r:id="rId2664" display="https://ictv.global/taxonomy/taxondetails?taxnode_id=202213565" xr:uid="{B86FAB05-F662-3149-939E-9778B26BE3A9}"/>
    <hyperlink ref="T1334" r:id="rId2665" display="https://ictv.global/ictv/proposals/2021.029B.R.Flavophages_9_families.zip" xr:uid="{9A3841A2-C31F-2E42-B2FE-CBC550216CB3}"/>
    <hyperlink ref="U1334" r:id="rId2666" display="https://ictv.global/taxonomy/taxondetails?taxnode_id=202213564" xr:uid="{86B15207-5319-1B43-8EF2-B12892714301}"/>
    <hyperlink ref="T1335" r:id="rId2667" display="https://ictv.global/ictv/proposals/2021.056B.R.Naomiviridae.zip" xr:uid="{591879A4-A348-974A-A5AE-58C0F61964C7}"/>
    <hyperlink ref="U1335" r:id="rId2668" display="https://ictv.global/taxonomy/taxondetails?taxnode_id=202212773" xr:uid="{67BB8F73-1509-5947-A0BE-E73BEFF561E0}"/>
    <hyperlink ref="T1336" r:id="rId2669" display="https://ictv.global/ictv/proposals/2021.060B.R.Orlajensenviridae.zip" xr:uid="{F5590263-B2B1-254C-A749-AB8AAB285F10}"/>
    <hyperlink ref="U1336" r:id="rId2670" display="https://ictv.global/taxonomy/taxondetails?taxnode_id=202212802" xr:uid="{69B7C7E4-C93F-154E-BDC9-5CD4C62AFC09}"/>
    <hyperlink ref="T1337" r:id="rId2671" display="https://ictv.global/ictv/proposals/2021.060B.R.Orlajensenviridae.zip" xr:uid="{B7BB850A-D534-4047-992B-8D621B41A3CE}"/>
    <hyperlink ref="U1337" r:id="rId2672" display="https://ictv.global/taxonomy/taxondetails?taxnode_id=202212804" xr:uid="{8295ADF4-9BC9-2F42-AA77-40A879E971F7}"/>
    <hyperlink ref="T1338" r:id="rId2673" display="https://ictv.global/ictv/proposals/2021.060B.R.Orlajensenviridae.zip" xr:uid="{56ACE8C6-886B-964C-99E6-7A7C160FA8AC}"/>
    <hyperlink ref="U1338" r:id="rId2674" display="https://ictv.global/taxonomy/taxondetails?taxnode_id=202212794" xr:uid="{722A542A-73E2-E54D-BA82-C0F93CA650A6}"/>
    <hyperlink ref="T1339" r:id="rId2675" display="https://ictv.global/ictv/proposals/2021.060B.R.Orlajensenviridae.zip" xr:uid="{6600EF8F-273F-804F-A7D3-727304F67F7F}"/>
    <hyperlink ref="U1339" r:id="rId2676" display="https://ictv.global/taxonomy/taxondetails?taxnode_id=202212795" xr:uid="{915E32FE-1BC5-BA47-BB57-7DE2D9155965}"/>
    <hyperlink ref="T1340" r:id="rId2677" display="https://ictv.global/ictv/proposals/2021.060B.R.Orlajensenviridae.zip" xr:uid="{F3013C3C-A9AB-0341-B49F-5C3DF289608A}"/>
    <hyperlink ref="U1340" r:id="rId2678" display="https://ictv.global/taxonomy/taxondetails?taxnode_id=202212796" xr:uid="{B1082C1D-D336-4242-8222-BBD44289E734}"/>
    <hyperlink ref="T1341" r:id="rId2679" display="https://ictv.global/ictv/proposals/2021.060B.R.Orlajensenviridae.zip" xr:uid="{7293346E-BC07-6A49-8B5B-A3A18A071864}"/>
    <hyperlink ref="U1341" r:id="rId2680" display="https://ictv.global/taxonomy/taxondetails?taxnode_id=202212797" xr:uid="{83B0D82A-FAFB-FF4F-94B9-B45DF10A52C8}"/>
    <hyperlink ref="T1342" r:id="rId2681" display="https://ictv.global/ictv/proposals/2021.060B.R.Orlajensenviridae.zip" xr:uid="{37A0E309-852B-D744-A146-7A752F982C2B}"/>
    <hyperlink ref="U1342" r:id="rId2682" display="https://ictv.global/taxonomy/taxondetails?taxnode_id=202212798" xr:uid="{849C6220-B55F-E143-815E-A6BE489414DB}"/>
    <hyperlink ref="T1343" r:id="rId2683" display="https://ictv.global/ictv/proposals/2021.060B.R.Orlajensenviridae.zip" xr:uid="{B577A959-2812-2C40-83F7-211CB3549F46}"/>
    <hyperlink ref="U1343" r:id="rId2684" display="https://ictv.global/taxonomy/taxondetails?taxnode_id=202212793" xr:uid="{4C63FCA0-44B1-F242-8D85-8D272A0CA4F1}"/>
    <hyperlink ref="T1344" r:id="rId2685" display="https://ictv.global/ictv/proposals/2021.060B.R.Orlajensenviridae.zip" xr:uid="{86B1F33B-1313-E443-B97B-58FB79C2CA98}"/>
    <hyperlink ref="U1344" r:id="rId2686" display="https://ictv.global/taxonomy/taxondetails?taxnode_id=202212799" xr:uid="{D3517764-07C8-634D-85A3-4169D26228C5}"/>
    <hyperlink ref="T1345" r:id="rId2687" display="https://ictv.global/ictv/proposals/2021.060B.R.Orlajensenviridae.zip" xr:uid="{498CD22E-656D-9442-B50A-4B12A53B9E5D}"/>
    <hyperlink ref="U1345" r:id="rId2688" display="https://ictv.global/taxonomy/taxondetails?taxnode_id=202212800" xr:uid="{FCB516FA-8E17-7B49-9D94-74D900209B02}"/>
    <hyperlink ref="T1346" r:id="rId2689" display="https://ictv.global/ictv/proposals/2021.060B.R.Orlajensenviridae.zip" xr:uid="{721C2434-86C7-684C-9AC8-476363191B5A}"/>
    <hyperlink ref="U1346" r:id="rId2690" display="https://ictv.global/taxonomy/taxondetails?taxnode_id=202212805" xr:uid="{BA659DB9-848D-944F-9568-6D86A64A1392}"/>
    <hyperlink ref="T1347" r:id="rId2691" display="https://ictv.global/ictv/proposals/2021.029B.R.Flavophages_9_families.zip" xr:uid="{D2586698-A467-0C40-AFB3-247356A72FC3}"/>
    <hyperlink ref="U1347" r:id="rId2692" display="https://ictv.global/taxonomy/taxondetails?taxnode_id=202213544" xr:uid="{2D33EBA0-40AD-064B-89B9-E7B829A4DC3D}"/>
    <hyperlink ref="T1348" r:id="rId2693" display="https://ictv.global/ictv/proposals/2021.029B.R.Flavophages_9_families.zip" xr:uid="{3489EB81-93D2-2640-B438-FA72488B51E0}"/>
    <hyperlink ref="U1348" r:id="rId2694" display="https://ictv.global/taxonomy/taxondetails?taxnode_id=202213541" xr:uid="{832891A8-E674-8547-B0AC-A64C787B0413}"/>
    <hyperlink ref="T1349" r:id="rId2695" display="https://ictv.global/ictv/proposals/2021.029B.R.Flavophages_9_families.zip" xr:uid="{10095DE6-D120-1C4F-B9C5-E96BB40CE424}"/>
    <hyperlink ref="U1349" r:id="rId2696" display="https://ictv.global/taxonomy/taxondetails?taxnode_id=202213542" xr:uid="{C656F2D6-B0A3-9949-95D6-28AFF29BF2C9}"/>
    <hyperlink ref="T1350" r:id="rId2697" display="https://ictv.global/ictv/proposals/2021.029B.R.Flavophages_9_families.zip" xr:uid="{E90837E8-B4A4-7E4C-A9F1-0DB091D2A82A}"/>
    <hyperlink ref="U1350" r:id="rId2698" display="https://ictv.global/taxonomy/taxondetails?taxnode_id=202213540" xr:uid="{FEC5004B-00F5-7A47-B521-3C7E1A841F59}"/>
    <hyperlink ref="T1351" r:id="rId2699" display="https://ictv.global/ictv/proposals/2021.029B.R.Flavophages_9_families.zip" xr:uid="{5BF2EB82-307F-7B43-BFD5-9C83C48A9ECA}"/>
    <hyperlink ref="U1351" r:id="rId2700" display="https://ictv.global/taxonomy/taxondetails?taxnode_id=202213538" xr:uid="{F3F0BA0C-2E94-4949-BDC7-B4F9EEB3C582}"/>
    <hyperlink ref="T1352" r:id="rId2701" display="https://ictv.global/ictv/proposals/2021.063B.R.Peduoviridae.zip" xr:uid="{78305051-F6F2-374A-BBD6-2E2CCBFBB3BE}"/>
    <hyperlink ref="U1352" r:id="rId2702" display="https://ictv.global/taxonomy/taxondetails?taxnode_id=202207980" xr:uid="{78C09E46-ED43-EA4F-AA81-489EFC5DD229}"/>
    <hyperlink ref="T1353" r:id="rId2703" display="https://ictv.global/ictv/proposals/2021.063B.R.Peduoviridae.zip" xr:uid="{5D260435-A653-484F-8ACE-DA1F03BBAEAB}"/>
    <hyperlink ref="U1353" r:id="rId2704" display="https://ictv.global/taxonomy/taxondetails?taxnode_id=202212846" xr:uid="{C5F46654-3348-6B4A-87F2-64128F3C331C}"/>
    <hyperlink ref="T1354" r:id="rId2705" display="https://ictv.global/ictv/proposals/2021.010B.R.Binomial_names.zip" xr:uid="{02237DD0-D548-4049-9FF6-8D225C3A479D}"/>
    <hyperlink ref="U1354" r:id="rId2706" display="https://ictv.global/taxonomy/taxondetails?taxnode_id=202200242" xr:uid="{C6914E9C-6404-9C40-B31C-EF7781111801}"/>
    <hyperlink ref="T1355" r:id="rId2707" display="https://ictv.global/ictv/proposals/2021.010B.R.Binomial_names.zip" xr:uid="{AD31B995-278D-6F45-80DA-BBA5F103EAC0}"/>
    <hyperlink ref="U1355" r:id="rId2708" display="https://ictv.global/taxonomy/taxondetails?taxnode_id=202211582" xr:uid="{D475D22C-7161-DA4A-87A7-535844BE6337}"/>
    <hyperlink ref="T1356" r:id="rId2709" display="https://ictv.global/ictv/proposals/2022.062B.Peduoviridae_6ng_19nsp.zip" xr:uid="{A239CA73-9D47-4949-A21B-26C24E8A3614}"/>
    <hyperlink ref="U1356" r:id="rId2710" display="https://ictv.global/taxonomy/taxondetails?taxnode_id=202214744" xr:uid="{17B962AC-B0EE-B744-8154-0938A717EA0D}"/>
    <hyperlink ref="T1357" r:id="rId2711" display="https://ictv.global/ictv/proposals/2021.063B.R.Peduoviridae.zip" xr:uid="{ED854969-8C06-EC4C-BF17-709561208D76}"/>
    <hyperlink ref="U1357" r:id="rId2712" display="https://ictv.global/taxonomy/taxondetails?taxnode_id=202207982" xr:uid="{D630C4E6-A121-2D41-981C-0AD6BC74CE09}"/>
    <hyperlink ref="T1358" r:id="rId2713" display="https://ictv.global/ictv/proposals/2021.010B.R.Binomial_names.zip" xr:uid="{754E6969-9361-074D-8267-148379439313}"/>
    <hyperlink ref="U1358" r:id="rId2714" display="https://ictv.global/taxonomy/taxondetails?taxnode_id=202207975" xr:uid="{21D24995-5267-5948-94A2-B0D162DD19DC}"/>
    <hyperlink ref="T1359" r:id="rId2715" display="https://ictv.global/ictv/proposals/2021.010B.R.Binomial_names.zip" xr:uid="{B266BA38-7E04-AC4F-B3FF-6303297CEBD8}"/>
    <hyperlink ref="U1359" r:id="rId2716" display="https://ictv.global/taxonomy/taxondetails?taxnode_id=202200240" xr:uid="{43D4469E-979C-724F-BB18-CEEA27D983C5}"/>
    <hyperlink ref="T1360" r:id="rId2717" display="https://ictv.global/ictv/proposals/2021.010B.R.Binomial_names.zip" xr:uid="{C0E83A3D-FDC1-2E4C-97AA-75993BBA80D0}"/>
    <hyperlink ref="U1360" r:id="rId2718" display="https://ictv.global/taxonomy/taxondetails?taxnode_id=202200227" xr:uid="{46DB9604-829D-EB47-9E93-332858ED7E92}"/>
    <hyperlink ref="T1361" r:id="rId2719" display="https://ictv.global/ictv/proposals/2021.063B.R.Peduoviridae.zip" xr:uid="{CE32F3DE-DED2-E247-9D01-F56F0768CB46}"/>
    <hyperlink ref="U1361" r:id="rId2720" display="https://ictv.global/taxonomy/taxondetails?taxnode_id=202212852" xr:uid="{1963CFF4-8721-BE47-8FC3-69EA643A3357}"/>
    <hyperlink ref="T1362" r:id="rId2721" display="https://ictv.global/ictv/proposals/2021.010B.R.Binomial_names.zip" xr:uid="{725C79F7-189C-4847-A84B-B3EE9C7FED37}"/>
    <hyperlink ref="U1362" r:id="rId2722" display="https://ictv.global/taxonomy/taxondetails?taxnode_id=202207970" xr:uid="{ADF1E334-6AC8-184C-9925-B32DFF38F4AC}"/>
    <hyperlink ref="T1363" r:id="rId2723" display="https://ictv.global/ictv/proposals/2021.010B.R.Binomial_names.zip" xr:uid="{9CAE5A9A-AA66-244F-9C47-F2E74EA433F5}"/>
    <hyperlink ref="U1363" r:id="rId2724" display="https://ictv.global/taxonomy/taxondetails?taxnode_id=202207946" xr:uid="{AA3C2883-FA1B-1A49-85CD-2D94A4D5D37B}"/>
    <hyperlink ref="T1364" r:id="rId2725" display="https://ictv.global/ictv/proposals/2021.063B.R.Peduoviridae.zip" xr:uid="{687E4DDD-3719-CD4C-8035-665FF1C73CD9}"/>
    <hyperlink ref="U1364" r:id="rId2726" display="https://ictv.global/taxonomy/taxondetails?taxnode_id=202212868" xr:uid="{07A149DB-2CD4-CA43-BE37-4EB7BDB5E043}"/>
    <hyperlink ref="T1365" r:id="rId2727" display="https://ictv.global/ictv/proposals/2021.010B.R.Binomial_names.zip" xr:uid="{5107EE26-7C83-1F43-B5F4-25B83109BEF3}"/>
    <hyperlink ref="U1365" r:id="rId2728" display="https://ictv.global/taxonomy/taxondetails?taxnode_id=202207962" xr:uid="{66DEBA49-18B8-9944-A9E0-5AC4E3BCF673}"/>
    <hyperlink ref="T1366" r:id="rId2729" display="https://ictv.global/ictv/proposals/2021.010B.R.Binomial_names.zip" xr:uid="{EB4BFD94-CD22-B340-9CDB-287D277289C9}"/>
    <hyperlink ref="U1366" r:id="rId2730" display="https://ictv.global/taxonomy/taxondetails?taxnode_id=202200241" xr:uid="{C934DD12-9046-5D4B-963F-770807B619D8}"/>
    <hyperlink ref="T1367" r:id="rId2731" display="https://ictv.global/ictv/proposals/2021.063B.R.Peduoviridae.zip" xr:uid="{00002503-8503-544E-BF0B-271597CF1475}"/>
    <hyperlink ref="U1367" r:id="rId2732" display="https://ictv.global/taxonomy/taxondetails?taxnode_id=202212867" xr:uid="{94E1A9C2-CB2A-8942-984F-EE269480EB66}"/>
    <hyperlink ref="T1368" r:id="rId2733" display="https://ictv.global/ictv/proposals/2021.063B.R.Peduoviridae.zip" xr:uid="{3A1C776D-D8BA-1D4F-8AC2-A4DA26901586}"/>
    <hyperlink ref="U1368" r:id="rId2734" display="https://ictv.global/taxonomy/taxondetails?taxnode_id=202211599" xr:uid="{EBECB4BC-21FD-AB49-8350-84CC885BCC9B}"/>
    <hyperlink ref="T1369" r:id="rId2735" display="https://ictv.global/ictv/proposals/2021.063B.R.Peduoviridae.zip" xr:uid="{5E136FDF-B9D5-DE40-B6E7-71DB52B3518E}"/>
    <hyperlink ref="U1369" r:id="rId2736" display="https://ictv.global/taxonomy/taxondetails?taxnode_id=202200235" xr:uid="{1205721C-D82B-3C4F-9050-2B7301055373}"/>
    <hyperlink ref="T1370" r:id="rId2737" display="https://ictv.global/ictv/proposals/2022.062B.Peduoviridae_6ng_19nsp.zip" xr:uid="{AB167F33-1F87-474D-AB4A-4448EEDD6050}"/>
    <hyperlink ref="U1370" r:id="rId2738" display="https://ictv.global/taxonomy/taxondetails?taxnode_id=202214739" xr:uid="{A8A98E86-6101-994C-9E06-2D392DC1F2EE}"/>
    <hyperlink ref="T1371" r:id="rId2739" display="https://ictv.global/ictv/proposals/2022.062B.Peduoviridae_6ng_19nsp.zip" xr:uid="{CBE4BFFB-CF6E-D544-AF5D-FF1CDDC19627}"/>
    <hyperlink ref="U1371" r:id="rId2740" display="https://ictv.global/taxonomy/taxondetails?taxnode_id=202214740" xr:uid="{F89D46F3-9215-8248-9672-24A876A10C3F}"/>
    <hyperlink ref="T1372" r:id="rId2741" display="https://ictv.global/ictv/proposals/2022.062B.Peduoviridae_6ng_19nsp.zip" xr:uid="{0C229EE0-2324-FE4D-94E3-9BAA4EAEF4C7}"/>
    <hyperlink ref="U1372" r:id="rId2742" display="https://ictv.global/taxonomy/taxondetails?taxnode_id=202214738" xr:uid="{0C8A42F8-74D1-2B4F-94ED-4AEFF583E99B}"/>
    <hyperlink ref="T1373" r:id="rId2743" display="https://ictv.global/ictv/proposals/2022.062B.Peduoviridae_6ng_19nsp.zip" xr:uid="{2F18736B-21C2-EE4A-A354-6A5354CD974C}"/>
    <hyperlink ref="U1373" r:id="rId2744" display="https://ictv.global/taxonomy/taxondetails?taxnode_id=202214735" xr:uid="{F0FC6F1B-288A-FE45-9671-2803B16796A6}"/>
    <hyperlink ref="T1374" r:id="rId2745" display="https://ictv.global/ictv/proposals/2021.010B.R.Binomial_names.zip" xr:uid="{0396DA31-BEBE-C948-BD7D-B125B83AC301}"/>
    <hyperlink ref="U1374" r:id="rId2746" display="https://ictv.global/taxonomy/taxondetails?taxnode_id=202207973" xr:uid="{5B3CBFE9-02A3-CF43-9A64-8E13463A08A0}"/>
    <hyperlink ref="T1375" r:id="rId2747" display="https://ictv.global/ictv/proposals/2021.010B.R.Binomial_names.zip" xr:uid="{4215875A-4664-434A-ABD6-C213435F5F30}"/>
    <hyperlink ref="U1375" r:id="rId2748" display="https://ictv.global/taxonomy/taxondetails?taxnode_id=202200237" xr:uid="{78A1AFF0-3D60-D640-BF88-D3D3443FDCFC}"/>
    <hyperlink ref="T1376" r:id="rId2749" display="https://ictv.global/ictv/proposals/2021.010B.R.Binomial_names.zip" xr:uid="{A3A9D579-F406-6449-99D6-84CD98144247}"/>
    <hyperlink ref="U1376" r:id="rId2750" display="https://ictv.global/taxonomy/taxondetails?taxnode_id=202200244" xr:uid="{8D6B9D23-3BC2-DF44-B1E5-426677B55435}"/>
    <hyperlink ref="T1377" r:id="rId2751" display="https://ictv.global/ictv/proposals/2021.010B.R.Binomial_names.zip" xr:uid="{0B3130EA-CB9B-4543-B53B-5E73683BCD50}"/>
    <hyperlink ref="U1377" r:id="rId2752" display="https://ictv.global/taxonomy/taxondetails?taxnode_id=202207972" xr:uid="{E43D2CE5-F897-244D-9D05-3A05D0E02214}"/>
    <hyperlink ref="T1378" r:id="rId2753" display="https://ictv.global/ictv/proposals/2021.010B.R.Binomial_names.zip" xr:uid="{92B3D499-91AB-D042-9A5E-B54C47D23209}"/>
    <hyperlink ref="U1378" r:id="rId2754" display="https://ictv.global/taxonomy/taxondetails?taxnode_id=202211607" xr:uid="{32407B64-095E-1E41-BEF9-7809F564754C}"/>
    <hyperlink ref="T1379" r:id="rId2755" display="https://ictv.global/ictv/proposals/2021.063B.R.Peduoviridae.zip" xr:uid="{C285F41E-2FEB-314C-A6FC-33113245A874}"/>
    <hyperlink ref="U1379" r:id="rId2756" display="https://ictv.global/taxonomy/taxondetails?taxnode_id=202207956" xr:uid="{CEC9107D-3362-6145-95BD-8FC6099FADC8}"/>
    <hyperlink ref="T1380" r:id="rId2757" display="https://ictv.global/ictv/proposals/2022.062B.Peduoviridae_6ng_19nsp.zip" xr:uid="{AE6FEEB1-9D6E-D142-9E40-B8F94F816730}"/>
    <hyperlink ref="U1380" r:id="rId2758" display="https://ictv.global/taxonomy/taxondetails?taxnode_id=202214733" xr:uid="{FDDCBA11-06BD-CB40-B006-A672752F85DC}"/>
    <hyperlink ref="T1381" r:id="rId2759" display="https://ictv.global/ictv/proposals/2021.010B.R.Binomial_names.zip" xr:uid="{7DCA660C-A519-9244-8423-E2A12FE59771}"/>
    <hyperlink ref="U1381" r:id="rId2760" display="https://ictv.global/taxonomy/taxondetails?taxnode_id=202207950" xr:uid="{69A3B080-430A-4C4E-B13F-CAA0771266AF}"/>
    <hyperlink ref="T1382" r:id="rId2761" display="https://ictv.global/ictv/proposals/2021.063B.R.Peduoviridae.zip" xr:uid="{6431C6C2-81FD-0945-BDF3-543141C99EDC}"/>
    <hyperlink ref="U1382" r:id="rId2762" display="https://ictv.global/taxonomy/taxondetails?taxnode_id=202211587" xr:uid="{E3D77295-E3DA-4A49-8EFF-639D4228198B}"/>
    <hyperlink ref="T1383" r:id="rId2763" display="https://ictv.global/ictv/proposals/2021.010B.R.Binomial_names.zip" xr:uid="{81416008-40A2-EE47-9B30-85BF4D24FEF9}"/>
    <hyperlink ref="U1383" r:id="rId2764" display="https://ictv.global/taxonomy/taxondetails?taxnode_id=202200243" xr:uid="{8959079F-F080-024A-A05C-01737A67048F}"/>
    <hyperlink ref="T1384" r:id="rId2765" display="https://ictv.global/ictv/proposals/2021.063B.R.Peduoviridae.zip" xr:uid="{EA24705B-E821-044B-BC2E-9B33791395D8}"/>
    <hyperlink ref="U1384" r:id="rId2766" display="https://ictv.global/taxonomy/taxondetails?taxnode_id=202212871" xr:uid="{03921F0C-E865-4046-B2A0-46F89A4617BB}"/>
    <hyperlink ref="T1385" r:id="rId2767" display="https://ictv.global/ictv/proposals/2021.010B.R.Binomial_names.zip" xr:uid="{8C1DF0EF-506D-D94C-AD95-6E1903D5C884}"/>
    <hyperlink ref="U1385" r:id="rId2768" display="https://ictv.global/taxonomy/taxondetails?taxnode_id=202207957" xr:uid="{34351BD8-E383-1D4B-A607-F709E1A7990B}"/>
    <hyperlink ref="T1386" r:id="rId2769" display="https://ictv.global/ictv/proposals/2021.010B.R.Binomial_names.zip" xr:uid="{56E9EDBA-7269-E34E-82C4-7DB57D615FEB}"/>
    <hyperlink ref="U1386" r:id="rId2770" display="https://ictv.global/taxonomy/taxondetails?taxnode_id=202207958" xr:uid="{B8C6535D-8B5A-F04C-9C3C-B43E7F5C3DF4}"/>
    <hyperlink ref="T1387" r:id="rId2771" display="https://ictv.global/ictv/proposals/2021.010B.R.Binomial_names.zip" xr:uid="{F18984C2-3330-F84C-B183-CD21D84016A4}"/>
    <hyperlink ref="U1387" r:id="rId2772" display="https://ictv.global/taxonomy/taxondetails?taxnode_id=202200245" xr:uid="{F99F21EF-59E4-3241-BC3D-13B4F7A2EC0D}"/>
    <hyperlink ref="T1388" r:id="rId2773" display="https://ictv.global/ictv/proposals/2021.010B.R.Binomial_names.zip" xr:uid="{AF11FB3E-EACD-EC46-8B01-7251527AE89D}"/>
    <hyperlink ref="U1388" r:id="rId2774" display="https://ictv.global/taxonomy/taxondetails?taxnode_id=202211601" xr:uid="{4096F37B-BFA8-C249-90CD-83FCDC24139D}"/>
    <hyperlink ref="T1389" r:id="rId2775" display="https://ictv.global/ictv/proposals/2021.063B.R.Peduoviridae.zip" xr:uid="{F5F15B24-E04D-964D-B08D-63EE1998E529}"/>
    <hyperlink ref="U1389" r:id="rId2776" display="https://ictv.global/taxonomy/taxondetails?taxnode_id=202212864" xr:uid="{1D8C64BA-8601-D64C-8237-CDC3F7112F44}"/>
    <hyperlink ref="T1390" r:id="rId2777" display="https://ictv.global/ictv/proposals/2022.062B.Peduoviridae_6ng_19nsp.zip" xr:uid="{00712A8B-1DE2-0341-846D-2B506CC90B86}"/>
    <hyperlink ref="U1390" r:id="rId2778" display="https://ictv.global/taxonomy/taxondetails?taxnode_id=202214737" xr:uid="{BCD73FDD-D7A4-CF4E-8778-B7CF799DDB07}"/>
    <hyperlink ref="T1391" r:id="rId2779" display="https://ictv.global/ictv/proposals/2021.063B.R.Peduoviridae.zip" xr:uid="{5B7AE900-9AA7-DD42-8247-B622C429D87E}"/>
    <hyperlink ref="U1391" r:id="rId2780" display="https://ictv.global/taxonomy/taxondetails?taxnode_id=202211603" xr:uid="{E6841ACD-D68A-6047-AB81-8734D7290584}"/>
    <hyperlink ref="T1392" r:id="rId2781" display="https://ictv.global/ictv/proposals/2021.063B.R.Peduoviridae.zip" xr:uid="{AE5D1B5A-1713-C647-9FAA-8E63938A527A}"/>
    <hyperlink ref="U1392" r:id="rId2782" display="https://ictv.global/taxonomy/taxondetails?taxnode_id=202211604" xr:uid="{3C9F96B2-3E0B-344C-9532-440F6D620F7A}"/>
    <hyperlink ref="T1393" r:id="rId2783" display="https://ictv.global/ictv/proposals/2021.063B.R.Peduoviridae.zip" xr:uid="{7370879D-8D6A-5D4A-8EEA-74DBD04B84DD}"/>
    <hyperlink ref="U1393" r:id="rId2784" display="https://ictv.global/taxonomy/taxondetails?taxnode_id=202211591" xr:uid="{73166272-9EF5-2147-ADE4-07B1B05B0F10}"/>
    <hyperlink ref="T1394" r:id="rId2785" display="https://ictv.global/ictv/proposals/2022.062B.Peduoviridae_6ng_19nsp.zip" xr:uid="{1680C4E0-A499-0647-B785-233C44B17F98}"/>
    <hyperlink ref="U1394" r:id="rId2786" display="https://ictv.global/taxonomy/taxondetails?taxnode_id=202214742" xr:uid="{D166E625-C6E4-DE4D-B628-0E59DD3DF562}"/>
    <hyperlink ref="T1395" r:id="rId2787" display="https://ictv.global/ictv/proposals/2021.010B.R.Binomial_names.zip" xr:uid="{B298BA99-6A01-3B43-B9EF-D61DBD93F7AF}"/>
    <hyperlink ref="U1395" r:id="rId2788" display="https://ictv.global/taxonomy/taxondetails?taxnode_id=202200228" xr:uid="{ACDD7D51-79DB-BC43-ADDC-D6EE93F09079}"/>
    <hyperlink ref="T1396" r:id="rId2789" display="https://ictv.global/ictv/proposals/2021.010B.R.Binomial_names.zip" xr:uid="{78BC167B-281E-A34D-A419-4AC5DDC9EEC0}"/>
    <hyperlink ref="U1396" r:id="rId2790" display="https://ictv.global/taxonomy/taxondetails?taxnode_id=202200229" xr:uid="{09BB53B7-3905-7548-9375-02AE39AB3525}"/>
    <hyperlink ref="T1397" r:id="rId2791" display="https://ictv.global/ictv/proposals/2021.010B.R.Binomial_names.zip" xr:uid="{480C5049-9017-C24B-9DAE-97557B716E2E}"/>
    <hyperlink ref="U1397" r:id="rId2792" display="https://ictv.global/taxonomy/taxondetails?taxnode_id=202211586" xr:uid="{D5B5B763-ACB7-7045-96BB-CEF4975E7126}"/>
    <hyperlink ref="T1398" r:id="rId2793" display="https://ictv.global/ictv/proposals/2021.010B.R.Binomial_names.zip" xr:uid="{9F15120D-3223-5141-A888-FF1F9A238C99}"/>
    <hyperlink ref="U1398" r:id="rId2794" display="https://ictv.global/taxonomy/taxondetails?taxnode_id=202200230" xr:uid="{40A6D94E-A531-2B4E-9A16-EFF4437E075E}"/>
    <hyperlink ref="T1399" r:id="rId2795" display="https://ictv.global/ictv/proposals/2021.063B.R.Peduoviridae.zip" xr:uid="{568524EB-67E0-3447-A2C4-0640028AEC86}"/>
    <hyperlink ref="U1399" r:id="rId2796" display="https://ictv.global/taxonomy/taxondetails?taxnode_id=202211602" xr:uid="{B9DCC73C-CE53-BF45-B226-7896390D0734}"/>
    <hyperlink ref="T1400" r:id="rId2797" display="https://ictv.global/ictv/proposals/2021.063B.R.Peduoviridae.zip" xr:uid="{85629A99-7F92-C84C-915E-F92D24BE8D1A}"/>
    <hyperlink ref="U1400" r:id="rId2798" display="https://ictv.global/taxonomy/taxondetails?taxnode_id=202207977" xr:uid="{518CF4FB-D63A-2249-B0B2-BDC093B2369E}"/>
    <hyperlink ref="T1401" r:id="rId2799" display="https://ictv.global/ictv/proposals/2021.063B.R.Peduoviridae.zip" xr:uid="{56C77934-A656-F34B-9023-8752D40EC897}"/>
    <hyperlink ref="U1401" r:id="rId2800" display="https://ictv.global/taxonomy/taxondetails?taxnode_id=202212869" xr:uid="{BCAB6DEF-77B6-8044-8FD3-37CBDF255032}"/>
    <hyperlink ref="T1402" r:id="rId2801" display="https://ictv.global/ictv/proposals/2022.062B.Peduoviridae_6ng_19nsp.zip" xr:uid="{F93D9B6D-2D56-EC4C-AE74-5FA71415BEF6}"/>
    <hyperlink ref="U1402" r:id="rId2802" display="https://ictv.global/taxonomy/taxondetails?taxnode_id=202214734" xr:uid="{D5DB4798-A1F6-E841-BD5C-CEB8D41C1565}"/>
    <hyperlink ref="T1403" r:id="rId2803" display="https://ictv.global/ictv/proposals/2021.010B.R.Binomial_names.zip" xr:uid="{EE81A92A-419D-B147-B0A1-C1BBFFDCD5A2}"/>
    <hyperlink ref="U1403" r:id="rId2804" display="https://ictv.global/taxonomy/taxondetails?taxnode_id=202207964" xr:uid="{1FAE5EFD-D32B-CC48-BD57-E75A78C6CAA1}"/>
    <hyperlink ref="T1404" r:id="rId2805" display="https://ictv.global/ictv/proposals/2021.010B.R.Binomial_names.zip" xr:uid="{EA7E2CA2-1A49-A548-A043-5A1DF3F1CD57}"/>
    <hyperlink ref="U1404" r:id="rId2806" display="https://ictv.global/taxonomy/taxondetails?taxnode_id=202207979" xr:uid="{AF6EDAEE-FCFC-8841-B788-2EC88523BC77}"/>
    <hyperlink ref="T1405" r:id="rId2807" display="https://ictv.global/ictv/proposals/2021.010B.R.Binomial_names.zip" xr:uid="{BB0574EE-2958-1F43-BA16-37CFAD359659}"/>
    <hyperlink ref="U1405" r:id="rId2808" display="https://ictv.global/taxonomy/taxondetails?taxnode_id=202200231" xr:uid="{146BDBCB-23D3-294F-A493-3AD3B929A6AD}"/>
    <hyperlink ref="T1406" r:id="rId2809" display="https://ictv.global/ictv/proposals/2021.063B.R.Peduoviridae.zip" xr:uid="{1C062964-6BC3-4543-80F0-A3239EAD6E4E}"/>
    <hyperlink ref="U1406" r:id="rId2810" display="https://ictv.global/taxonomy/taxondetails?taxnode_id=202212850" xr:uid="{37C6AF32-2AEA-FD46-90DC-192BF53CCD05}"/>
    <hyperlink ref="T1407" r:id="rId2811" display="https://ictv.global/ictv/proposals/2021.063B.R.Peduoviridae.zip" xr:uid="{7D37B962-2AE7-204C-900E-85F6200EC692}"/>
    <hyperlink ref="U1407" r:id="rId2812" display="https://ictv.global/taxonomy/taxondetails?taxnode_id=202212866" xr:uid="{D53B239E-EEB7-5B49-AA06-D9EED2DE7D5D}"/>
    <hyperlink ref="T1408" r:id="rId2813" display="https://ictv.global/ictv/proposals/2021.010B.R.Binomial_names.zip" xr:uid="{80936758-AAA2-9F48-A856-5B5421913CD4}"/>
    <hyperlink ref="U1408" r:id="rId2814" display="https://ictv.global/taxonomy/taxondetails?taxnode_id=202207968" xr:uid="{79C974E9-8A02-D74B-8AA8-1DA55DC0A31F}"/>
    <hyperlink ref="T1409" r:id="rId2815" display="https://ictv.global/ictv/proposals/2021.010B.R.Binomial_names.zip" xr:uid="{FF6C491C-30E9-9944-A734-7FA52A38692A}"/>
    <hyperlink ref="U1409" r:id="rId2816" display="https://ictv.global/taxonomy/taxondetails?taxnode_id=202211598" xr:uid="{91B723D0-0349-F445-BB97-4AC548C999B7}"/>
    <hyperlink ref="T1410" r:id="rId2817" display="https://ictv.global/ictv/proposals/2022.062B.Peduoviridae_6ng_19nsp.zip" xr:uid="{8ED84FDC-98E6-CB43-98A4-B13C9685CC1B}"/>
    <hyperlink ref="U1410" r:id="rId2818" display="https://ictv.global/taxonomy/taxondetails?taxnode_id=202214726" xr:uid="{5F82D8FD-C9C5-1047-929A-2E7D6FBB7ABE}"/>
    <hyperlink ref="T1411" r:id="rId2819" display="https://ictv.global/ictv/proposals/2022.062B.Peduoviridae_6ng_19nsp.zip" xr:uid="{CF438771-FAC5-1D41-8B8C-C5B1849AEE6C}"/>
    <hyperlink ref="U1411" r:id="rId2820" display="https://ictv.global/taxonomy/taxondetails?taxnode_id=202214727" xr:uid="{D8AD424D-4A4D-144A-9EC7-27B9322496A7}"/>
    <hyperlink ref="T1412" r:id="rId2821" display="https://ictv.global/ictv/proposals/2022.062B.Peduoviridae_6ng_19nsp.zip" xr:uid="{049332C4-39A1-CD4F-B292-1D68B74AD1F4}"/>
    <hyperlink ref="U1412" r:id="rId2822" display="https://ictv.global/taxonomy/taxondetails?taxnode_id=202214729" xr:uid="{96C2DB80-E68C-8B47-ADC9-98594111CA5A}"/>
    <hyperlink ref="T1413" r:id="rId2823" display="https://ictv.global/ictv/proposals/2021.010B.R.Binomial_names.zip" xr:uid="{3A17CA72-3F55-054C-BC80-3F220AFDEBDC}"/>
    <hyperlink ref="U1413" r:id="rId2824" display="https://ictv.global/taxonomy/taxondetails?taxnode_id=202207028" xr:uid="{414B7B9B-A146-2A47-A142-EEFB631721EC}"/>
    <hyperlink ref="T1414" r:id="rId2825" display="https://ictv.global/ictv/proposals/2022.062B.Peduoviridae_6ng_19nsp.zip" xr:uid="{61809B1C-41CA-CB49-AB31-F468A09E0054}"/>
    <hyperlink ref="U1414" r:id="rId2826" display="https://ictv.global/taxonomy/taxondetails?taxnode_id=202214732" xr:uid="{8FE07DFA-1164-B544-940A-81A15C5DC392}"/>
    <hyperlink ref="T1415" r:id="rId2827" display="https://ictv.global/ictv/proposals/2021.010B.R.Binomial_names.zip" xr:uid="{46138458-5FBE-1842-80FB-9FCF54371C4E}"/>
    <hyperlink ref="U1415" r:id="rId2828" display="https://ictv.global/taxonomy/taxondetails?taxnode_id=202200246" xr:uid="{82042DF2-9390-A645-8378-0A8737A43908}"/>
    <hyperlink ref="T1416" r:id="rId2829" display="https://ictv.global/ictv/proposals/2021.010B.R.Binomial_names.zip" xr:uid="{836DEDE1-3AF8-2348-9813-217783BA1D34}"/>
    <hyperlink ref="U1416" r:id="rId2830" display="https://ictv.global/taxonomy/taxondetails?taxnode_id=202211581" xr:uid="{C5F9A7D2-0BD8-C44A-BE1A-2911BFDC6B68}"/>
    <hyperlink ref="T1417" r:id="rId2831" display="https://ictv.global/ictv/proposals/2021.010B.R.Binomial_names.zip" xr:uid="{EA5B7560-97F7-8446-9558-38F205F97751}"/>
    <hyperlink ref="U1417" r:id="rId2832" display="https://ictv.global/taxonomy/taxondetails?taxnode_id=202200238" xr:uid="{93F78DC3-E985-4A48-B066-00E9C6D9D576}"/>
    <hyperlink ref="T1418" r:id="rId2833" display="https://ictv.global/ictv/proposals/2022.062B.Peduoviridae_6ng_19nsp.zip" xr:uid="{69636DAA-4830-584B-B893-E6107269925A}"/>
    <hyperlink ref="U1418" r:id="rId2834" display="https://ictv.global/taxonomy/taxondetails?taxnode_id=202214731" xr:uid="{E6D8411C-4093-C042-A535-967AE4A07DC1}"/>
    <hyperlink ref="T1419" r:id="rId2835" display="https://ictv.global/ictv/proposals/2021.010B.R.Binomial_names.zip" xr:uid="{F4EA2CE6-7C97-3644-AB1C-7E4A73B9E0C7}"/>
    <hyperlink ref="U1419" r:id="rId2836" display="https://ictv.global/taxonomy/taxondetails?taxnode_id=202211615" xr:uid="{D9BBD692-3EB1-BD4A-BBD7-A3BCFF2E1C5D}"/>
    <hyperlink ref="T1420" r:id="rId2837" display="https://ictv.global/ictv/proposals/2021.010B.R.Binomial_names.zip" xr:uid="{5786B3BB-D493-4F48-BF45-8852EAF903CA}"/>
    <hyperlink ref="U1420" r:id="rId2838" display="https://ictv.global/taxonomy/taxondetails?taxnode_id=202211611" xr:uid="{2C0BDD82-BE17-D54B-9B46-BD080F638E23}"/>
    <hyperlink ref="T1421" r:id="rId2839" display="https://ictv.global/ictv/proposals/2021.010B.R.Binomial_names.zip" xr:uid="{AC6B4386-AD33-F64E-97F9-60D7FBA3A509}"/>
    <hyperlink ref="U1421" r:id="rId2840" display="https://ictv.global/taxonomy/taxondetails?taxnode_id=202211609" xr:uid="{1DF83561-9D32-6D48-9DA6-1299B81F27B4}"/>
    <hyperlink ref="T1422" r:id="rId2841" display="https://ictv.global/ictv/proposals/2021.010B.R.Binomial_names.zip" xr:uid="{702F9C65-DE6F-A74F-B0F2-59A91A50556D}"/>
    <hyperlink ref="U1422" r:id="rId2842" display="https://ictv.global/taxonomy/taxondetails?taxnode_id=202211612" xr:uid="{313E51EB-9B9F-EB4C-A087-CD81E3071041}"/>
    <hyperlink ref="T1423" r:id="rId2843" display="https://ictv.global/ictv/proposals/2021.010B.R.Binomial_names.zip" xr:uid="{9BC29739-052A-1C4E-8D75-78AEFD5D9B7C}"/>
    <hyperlink ref="U1423" r:id="rId2844" display="https://ictv.global/taxonomy/taxondetails?taxnode_id=202211614" xr:uid="{C8688219-AE8C-EE42-AAD3-7735BA0B936F}"/>
    <hyperlink ref="T1424" r:id="rId2845" display="https://ictv.global/ictv/proposals/2021.010B.R.Binomial_names.zip" xr:uid="{BA8995E5-6F11-D749-B8D7-6036BD3A6BAA}"/>
    <hyperlink ref="U1424" r:id="rId2846" display="https://ictv.global/taxonomy/taxondetails?taxnode_id=202211613" xr:uid="{CEC4CDD3-F8D0-4047-8893-DAD053B2E9DA}"/>
    <hyperlink ref="T1425" r:id="rId2847" display="https://ictv.global/ictv/proposals/2021.010B.R.Binomial_names.zip" xr:uid="{229F3441-CF7E-984A-BC88-7239A9217871}"/>
    <hyperlink ref="U1425" r:id="rId2848" display="https://ictv.global/taxonomy/taxondetails?taxnode_id=202207029" xr:uid="{41C9312F-3C0D-D641-B2D0-35868D231F6D}"/>
    <hyperlink ref="T1426" r:id="rId2849" display="https://ictv.global/ictv/proposals/2021.010B.R.Binomial_names.zip" xr:uid="{74D06503-B148-2C4D-8899-5D3402D31D53}"/>
    <hyperlink ref="U1426" r:id="rId2850" display="https://ictv.global/taxonomy/taxondetails?taxnode_id=202207030" xr:uid="{E891134E-B1B6-2443-B30F-6FAF7A166DEE}"/>
    <hyperlink ref="T1427" r:id="rId2851" display="https://ictv.global/ictv/proposals/2021.010B.R.Binomial_names.zip" xr:uid="{3575EAD1-3CAE-4F4A-B93E-94D29BCBB217}"/>
    <hyperlink ref="U1427" r:id="rId2852" display="https://ictv.global/taxonomy/taxondetails?taxnode_id=202211608" xr:uid="{653561EB-8C60-BD4A-9A56-2FA9A233BE89}"/>
    <hyperlink ref="T1428" r:id="rId2853" display="https://ictv.global/ictv/proposals/2021.010B.R.Binomial_names.zip" xr:uid="{0A30E5FC-B875-004F-A2C6-2A2EADD77184}"/>
    <hyperlink ref="U1428" r:id="rId2854" display="https://ictv.global/taxonomy/taxondetails?taxnode_id=202211610" xr:uid="{91B7320F-27CF-034A-A55E-BDD2A51F6527}"/>
    <hyperlink ref="T1429" r:id="rId2855" display="https://ictv.global/ictv/proposals/2022.062B.Peduoviridae_6ng_19nsp.zip" xr:uid="{A4C71C00-EDB4-BD4B-84A8-4F9FB47D7B9C}"/>
    <hyperlink ref="U1429" r:id="rId2856" display="https://ictv.global/taxonomy/taxondetails?taxnode_id=202214728" xr:uid="{49D4F809-FAF5-8249-9328-E6517F2F5DFF}"/>
    <hyperlink ref="T1430" r:id="rId2857" display="https://ictv.global/ictv/proposals/2022.062B.Peduoviridae_6ng_19nsp.zip" xr:uid="{D264AE42-8B7C-8E42-8614-1111E856B664}"/>
    <hyperlink ref="U1430" r:id="rId2858" display="https://ictv.global/taxonomy/taxondetails?taxnode_id=202214730" xr:uid="{5412170E-D302-4946-8A58-8A10F3904F68}"/>
    <hyperlink ref="T1431" r:id="rId2859" display="https://ictv.global/ictv/proposals/2021.063B.R.Peduoviridae.zip" xr:uid="{415B0DA6-5E3B-6940-BBFB-8637A833BA87}"/>
    <hyperlink ref="U1431" r:id="rId2860" display="https://ictv.global/taxonomy/taxondetails?taxnode_id=202212873" xr:uid="{0D210BAF-4124-044D-A4B5-1B92B6F23080}"/>
    <hyperlink ref="T1432" r:id="rId2861" display="https://ictv.global/ictv/proposals/2021.010B.R.Binomial_names.zip" xr:uid="{B8B7DA72-0672-5145-A174-7CD3DF26D1B4}"/>
    <hyperlink ref="U1432" r:id="rId2862" display="https://ictv.global/taxonomy/taxondetails?taxnode_id=202200239" xr:uid="{0129FA81-701D-C04C-A093-5EC5BE6C77A0}"/>
    <hyperlink ref="T1433" r:id="rId2863" display="https://ictv.global/ictv/proposals/2021.063B.R.Peduoviridae.zip" xr:uid="{FA71A9C3-CBEE-F94B-9902-267410DCA3EF}"/>
    <hyperlink ref="U1433" r:id="rId2864" display="https://ictv.global/taxonomy/taxondetails?taxnode_id=202212874" xr:uid="{7D4CA189-E3E5-3B45-A2DA-3E63A68ED60F}"/>
    <hyperlink ref="T1434" r:id="rId2865" display="https://ictv.global/ictv/proposals/2021.063B.R.Peduoviridae.zip" xr:uid="{A73EFCC8-AD82-AE48-B8A7-FE69F6C193CA}"/>
    <hyperlink ref="U1434" r:id="rId2866" display="https://ictv.global/taxonomy/taxondetails?taxnode_id=202212876" xr:uid="{F2415079-DBCD-B041-9CBF-B7B387E374D6}"/>
    <hyperlink ref="T1435" r:id="rId2867" display="https://ictv.global/ictv/proposals/2021.063B.R.Peduoviridae.zip" xr:uid="{E2985151-144F-C44C-A11C-1A8DB9BBAA4D}"/>
    <hyperlink ref="U1435" r:id="rId2868" display="https://ictv.global/taxonomy/taxondetails?taxnode_id=202212875" xr:uid="{D24A7556-0D39-D841-9575-C8393D974A36}"/>
    <hyperlink ref="T1436" r:id="rId2869" display="https://ictv.global/ictv/proposals/2021.010B.R.Binomial_names.zip" xr:uid="{389E61CF-6686-7C45-B9CD-EE213AD3FFC4}"/>
    <hyperlink ref="U1436" r:id="rId2870" display="https://ictv.global/taxonomy/taxondetails?taxnode_id=202207948" xr:uid="{6BA75382-8EDC-F24F-A57B-D9EFA8C84203}"/>
    <hyperlink ref="T1437" r:id="rId2871" display="https://ictv.global/ictv/proposals/2022.062B.Peduoviridae_6ng_19nsp.zip" xr:uid="{F956D030-0EC2-514B-86FD-67572B5AD62E}"/>
    <hyperlink ref="U1437" r:id="rId2872" display="https://ictv.global/taxonomy/taxondetails?taxnode_id=202214743" xr:uid="{94FC1328-FCCA-E244-A4E8-75D4DB2A8A2A}"/>
    <hyperlink ref="T1438" r:id="rId2873" display="https://ictv.global/ictv/proposals/2021.010B.R.Binomial_names.zip" xr:uid="{95311224-DA54-564E-B371-57B0DB4155F4}"/>
    <hyperlink ref="U1438" r:id="rId2874" display="https://ictv.global/taxonomy/taxondetails?taxnode_id=202207941" xr:uid="{1F34675D-A77A-164F-A8AB-1A3BD7BB48E6}"/>
    <hyperlink ref="T1439" r:id="rId2875" display="https://ictv.global/ictv/proposals/2021.063B.R.Peduoviridae.zip" xr:uid="{982B8B8D-0983-614A-8BE1-B855333C993E}"/>
    <hyperlink ref="U1439" r:id="rId2876" display="https://ictv.global/taxonomy/taxondetails?taxnode_id=202212856" xr:uid="{0FB70588-F58F-214A-984B-425554C5462A}"/>
    <hyperlink ref="T1440" r:id="rId2877" display="https://ictv.global/ictv/proposals/2021.063B.R.Peduoviridae.zip" xr:uid="{5F4B5D38-0485-4341-86DC-00D5C4003ABF}"/>
    <hyperlink ref="U1440" r:id="rId2878" display="https://ictv.global/taxonomy/taxondetails?taxnode_id=202212855" xr:uid="{C844D6C5-D708-D043-BB97-441DA62FD670}"/>
    <hyperlink ref="T1441" r:id="rId2879" display="https://ictv.global/ictv/proposals/2021.063B.R.Peduoviridae.zip" xr:uid="{8896AEB2-5EFB-AD4F-AB45-F7890290836C}"/>
    <hyperlink ref="U1441" r:id="rId2880" display="https://ictv.global/taxonomy/taxondetails?taxnode_id=202212854" xr:uid="{E2BC41C0-C618-C146-929A-1349104EC4F0}"/>
    <hyperlink ref="T1442" r:id="rId2881" display="https://ictv.global/ictv/proposals/2021.063B.R.Peduoviridae.zip" xr:uid="{C6495CC9-3245-804D-918E-4405CE8298F1}"/>
    <hyperlink ref="U1442" r:id="rId2882" display="https://ictv.global/taxonomy/taxondetails?taxnode_id=202211588" xr:uid="{735C8301-8764-DE41-B8B0-1E93D264BB49}"/>
    <hyperlink ref="T1443" r:id="rId2883" display="https://ictv.global/ictv/proposals/2021.063B.R.Peduoviridae.zip" xr:uid="{F1A31BCD-6F96-FE4A-8D20-EDB5E2627D98}"/>
    <hyperlink ref="U1443" r:id="rId2884" display="https://ictv.global/taxonomy/taxondetails?taxnode_id=202211590" xr:uid="{0B87DC13-322D-DB4C-BD90-DB9D36B4455F}"/>
    <hyperlink ref="T1444" r:id="rId2885" display="https://ictv.global/ictv/proposals/2021.063B.R.Peduoviridae.zip" xr:uid="{D8E99E5B-DDB5-E145-B625-EA5F0422DC1A}"/>
    <hyperlink ref="U1444" r:id="rId2886" display="https://ictv.global/taxonomy/taxondetails?taxnode_id=202211589" xr:uid="{C1650473-9601-A74D-81B5-F0FC506B0F98}"/>
    <hyperlink ref="T1445" r:id="rId2887" display="https://ictv.global/ictv/proposals/2021.010B.R.Binomial_names.zip" xr:uid="{62DDDF56-B574-954A-83D5-D588E3A76895}"/>
    <hyperlink ref="U1445" r:id="rId2888" display="https://ictv.global/taxonomy/taxondetails?taxnode_id=202207954" xr:uid="{EA27B788-A423-BC48-AF06-C093FF15D070}"/>
    <hyperlink ref="T1446" r:id="rId2889" display="https://ictv.global/ictv/proposals/2021.010B.R.Binomial_names.zip" xr:uid="{8F3780DD-46DE-7845-BD3D-C23599277062}"/>
    <hyperlink ref="U1446" r:id="rId2890" display="https://ictv.global/taxonomy/taxondetails?taxnode_id=202211596" xr:uid="{7BB38F50-44D8-1840-B168-A809892BCCF9}"/>
    <hyperlink ref="T1447" r:id="rId2891" display="https://ictv.global/ictv/proposals/2021.063B.R.Peduoviridae.zip" xr:uid="{8E90EFAC-459D-3A42-9C58-754F0DCC89FE}"/>
    <hyperlink ref="U1447" r:id="rId2892" display="https://ictv.global/taxonomy/taxondetails?taxnode_id=202212858" xr:uid="{B7BFCE0C-28A7-014B-A3E9-6513322E6B9E}"/>
    <hyperlink ref="T1448" r:id="rId2893" display="https://ictv.global/ictv/proposals/2021.010B.R.Binomial_names.zip" xr:uid="{4D7B60F1-7CBB-7B4D-8D5B-037BC877992C}"/>
    <hyperlink ref="U1448" r:id="rId2894" display="https://ictv.global/taxonomy/taxondetails?taxnode_id=202207960" xr:uid="{F4327CE3-681F-9F47-8ADF-5DAC2FDC16CE}"/>
    <hyperlink ref="T1449" r:id="rId2895" display="https://ictv.global/ictv/proposals/2021.010B.R.Binomial_names.zip" xr:uid="{013D0CEB-7418-C448-9E7E-413A22563B83}"/>
    <hyperlink ref="U1449" r:id="rId2896" display="https://ictv.global/taxonomy/taxondetails?taxnode_id=202207944" xr:uid="{73A18923-9856-704C-9174-9FC432EC4210}"/>
    <hyperlink ref="T1450" r:id="rId2897" display="https://ictv.global/ictv/proposals/2021.010B.R.Binomial_names.zip" xr:uid="{519D90BD-FF9C-F04E-BE2C-0039BB9FDD68}"/>
    <hyperlink ref="U1450" r:id="rId2898" display="https://ictv.global/taxonomy/taxondetails?taxnode_id=202207966" xr:uid="{6AEA4DBB-C435-1B4A-87C2-8B0CC318EE40}"/>
    <hyperlink ref="T1451" r:id="rId2899" display="https://ictv.global/ictv/proposals/2021.010B.R.Binomial_names.zip" xr:uid="{9E8561F6-39D1-844A-9298-7F7732E261F0}"/>
    <hyperlink ref="U1451" r:id="rId2900" display="https://ictv.global/taxonomy/taxondetails?taxnode_id=202207031" xr:uid="{BA403CD6-9794-FC42-B0EB-59281F6BED1C}"/>
    <hyperlink ref="T1452" r:id="rId2901" display="https://ictv.global/ictv/proposals/2022.062B.Peduoviridae_6ng_19nsp.zip" xr:uid="{00229AE3-F7F6-EA47-B050-E322DAC7AF95}"/>
    <hyperlink ref="U1452" r:id="rId2902" display="https://ictv.global/taxonomy/taxondetails?taxnode_id=202214736" xr:uid="{596BEDD6-F702-B14F-B8B0-B38666993657}"/>
    <hyperlink ref="T1453" r:id="rId2903" display="https://ictv.global/ictv/proposals/2021.010B.R.Binomial_names.zip" xr:uid="{2D29FD62-BF9B-FA4D-A59A-8CCFC5916D04}"/>
    <hyperlink ref="U1453" r:id="rId2904" display="https://ictv.global/taxonomy/taxondetails?taxnode_id=202200236" xr:uid="{AB561C70-D8D9-2140-80D6-19C29750C205}"/>
    <hyperlink ref="T1454" r:id="rId2905" display="https://ictv.global/ictv/proposals/2021.010B.R.Binomial_names.zip" xr:uid="{42CE16A2-6FA1-BD40-AB5A-6A200A5DE5BE}"/>
    <hyperlink ref="U1454" r:id="rId2906" display="https://ictv.global/taxonomy/taxondetails?taxnode_id=202200234" xr:uid="{7864ECBB-D11C-3D40-B12B-3D60D471294B}"/>
    <hyperlink ref="T1455" r:id="rId2907" display="https://ictv.global/ictv/proposals/2021.063B.R.Peduoviridae.zip" xr:uid="{AC568DB1-DBC0-8342-8027-96074EB0AC1A}"/>
    <hyperlink ref="U1455" r:id="rId2908" display="https://ictv.global/taxonomy/taxondetails?taxnode_id=202212870" xr:uid="{B5CCFC44-932C-DA47-8E96-F51C383DAACD}"/>
    <hyperlink ref="T1456" r:id="rId2909" display="https://ictv.global/ictv/proposals/2022.062B.Peduoviridae_6ng_19nsp.zip" xr:uid="{4FFBBBEA-8FD3-9043-A316-098339F609D3}"/>
    <hyperlink ref="U1456" r:id="rId2910" display="https://ictv.global/taxonomy/taxondetails?taxnode_id=202214741" xr:uid="{093398AD-E5C4-3447-AE16-EFB78F7FBCAE}"/>
    <hyperlink ref="T1457" r:id="rId2911" display="https://ictv.global/ictv/proposals/2021.063B.R.Peduoviridae.zip" xr:uid="{F4461FDA-6B7D-9A4F-917A-8D9ED71C95DF}"/>
    <hyperlink ref="U1457" r:id="rId2912" display="https://ictv.global/taxonomy/taxondetails?taxnode_id=202212860" xr:uid="{50B0B7F0-6CBB-5D40-B604-033745A5C245}"/>
    <hyperlink ref="T1458" r:id="rId2913" display="https://ictv.global/ictv/proposals/2021.010B.R.Binomial_names.zip" xr:uid="{63226C8E-F182-EB48-9692-77F365FFD2CF}"/>
    <hyperlink ref="U1458" r:id="rId2914" display="https://ictv.global/taxonomy/taxondetails?taxnode_id=202211606" xr:uid="{4B5AF590-0A36-5C41-A4F5-9F742D0B280F}"/>
    <hyperlink ref="T1459" r:id="rId2915" display="https://ictv.global/ictv/proposals/2021.010B.R.Binomial_names.zip" xr:uid="{CC6F3801-BFFC-7C4A-8610-E156E34F9FE1}"/>
    <hyperlink ref="U1459" r:id="rId2916" display="https://ictv.global/taxonomy/taxondetails?taxnode_id=202207939" xr:uid="{9F52A21F-2439-7243-8C01-A5FE59C78045}"/>
    <hyperlink ref="T1460" r:id="rId2917" display="https://ictv.global/ictv/proposals/2021.063B.R.Peduoviridae.zip" xr:uid="{7476EF65-9E29-0947-9194-0557FEF28BD1}"/>
    <hyperlink ref="U1460" r:id="rId2918" display="https://ictv.global/taxonomy/taxondetails?taxnode_id=202212872" xr:uid="{45264E98-EAA5-094B-88B3-1B00781F5052}"/>
    <hyperlink ref="T1461" r:id="rId2919" display="https://ictv.global/ictv/proposals/2021.063B.R.Peduoviridae.zip" xr:uid="{48DAE6D9-962F-024A-B389-089D44F47A85}"/>
    <hyperlink ref="U1461" r:id="rId2920" display="https://ictv.global/taxonomy/taxondetails?taxnode_id=202211600" xr:uid="{272B858F-6C95-324D-B9F0-B0B7330F92BE}"/>
    <hyperlink ref="T1462" r:id="rId2921" display="https://ictv.global/ictv/proposals/2021.010B.R.Binomial_names.zip" xr:uid="{784FFDB6-D3BA-964A-A0CE-B04BE2512437}"/>
    <hyperlink ref="U1462" r:id="rId2922" display="https://ictv.global/taxonomy/taxondetails?taxnode_id=202207952" xr:uid="{30D194D4-6AE8-B24D-BB22-2A7A18FBDFB4}"/>
    <hyperlink ref="T1463" r:id="rId2923" display="https://ictv.global/ictv/proposals/2021.010B.R.Binomial_names.zip" xr:uid="{A10BDAC5-8B46-B444-A666-02BE94FDDE57}"/>
    <hyperlink ref="U1463" r:id="rId2924" display="https://ictv.global/taxonomy/taxondetails?taxnode_id=202211594" xr:uid="{72350C88-4758-5D44-98CA-FF0BDA45DF1C}"/>
    <hyperlink ref="T1464" r:id="rId2925" display="https://ictv.global/ictv/proposals/2021.010B.R.Binomial_names.zip" xr:uid="{6D5E7BA0-C7A6-4A4B-994A-7A4C13962FA1}"/>
    <hyperlink ref="U1464" r:id="rId2926" display="https://ictv.global/taxonomy/taxondetails?taxnode_id=202211592" xr:uid="{C5DA150A-D5A4-ED4E-B9FE-43D9826850B8}"/>
    <hyperlink ref="T1465" r:id="rId2927" display="https://ictv.global/ictv/proposals/2021.010B.R.Binomial_names.zip" xr:uid="{28DE38CA-8665-7449-B177-0AFFC4E2B1A3}"/>
    <hyperlink ref="U1465" r:id="rId2928" display="https://ictv.global/taxonomy/taxondetails?taxnode_id=202211593" xr:uid="{FD25CDA9-7696-9447-969D-394C1618B2EC}"/>
    <hyperlink ref="T1466" r:id="rId2929" display="https://ictv.global/ictv/proposals/2021.010B.R.Binomial_names.zip" xr:uid="{13CFBC1F-79F0-7245-B4DF-E341B770BF82}"/>
    <hyperlink ref="U1466" r:id="rId2930" display="https://ictv.global/taxonomy/taxondetails?taxnode_id=202211584" xr:uid="{E1CDD8E0-6022-1642-8589-0FFBF596483B}"/>
    <hyperlink ref="T1467" r:id="rId2931" display="https://ictv.global/ictv/proposals/2021.063B.R.Peduoviridae.zip" xr:uid="{A311E52E-E84B-034F-A723-33F9EC2F1520}"/>
    <hyperlink ref="U1467" r:id="rId2932" display="https://ictv.global/taxonomy/taxondetails?taxnode_id=202212862" xr:uid="{22EDF51E-05C6-3747-B3A5-693B1BCDA28F}"/>
    <hyperlink ref="T1468" r:id="rId2933" display="https://ictv.global/ictv/proposals/2021.029B.R.Flavophages_9_families.zip" xr:uid="{94E227D6-A835-C844-8BC7-B36B52C6A55E}"/>
    <hyperlink ref="U1468" r:id="rId2934" display="https://ictv.global/taxonomy/taxondetails?taxnode_id=202213547" xr:uid="{12D4D821-4BBA-0245-96F7-0824929036E4}"/>
    <hyperlink ref="T1469" r:id="rId2935" display="https://ictv.global/ictv/proposals/2021.029B.R.Flavophages_9_families.zip" xr:uid="{16A012A3-FCBD-D04A-9DAD-90785AC96A7B}"/>
    <hyperlink ref="U1469" r:id="rId2936" display="https://ictv.global/taxonomy/taxondetails?taxnode_id=202213548" xr:uid="{59EA0CD6-C41D-B348-B117-2B04CDF0C20C}"/>
    <hyperlink ref="T1470" r:id="rId2937" display="https://ictv.global/ictv/proposals/2022.065B.Pootjesviridae_nf.zip" xr:uid="{3854A19F-2B3B-AF48-9991-72E74C7E46AF}"/>
    <hyperlink ref="U1470" r:id="rId2938" display="https://ictv.global/taxonomy/taxondetails?taxnode_id=202214769" xr:uid="{13BF5192-C44D-C045-AB5B-3DFB8DF26875}"/>
    <hyperlink ref="T1471" r:id="rId2939" display="https://ictv.global/ictv/proposals/2022.065B.Pootjesviridae_nf.zip" xr:uid="{A19DC965-BDCE-0C45-9FEB-5508DC27BEE1}"/>
    <hyperlink ref="U1471" r:id="rId2940" display="https://ictv.global/taxonomy/taxondetails?taxnode_id=202214768" xr:uid="{27288F76-D8F9-CB43-9152-4ED99A815111}"/>
    <hyperlink ref="T1472" r:id="rId2941" display="https://ictv.global/ictv/proposals/2022.065B.Pootjesviridae_nf.zip" xr:uid="{7B962EC6-DCDB-F445-8860-E8EB871E1CE1}"/>
    <hyperlink ref="U1472" r:id="rId2942" display="https://ictv.global/taxonomy/taxondetails?taxnode_id=202214767" xr:uid="{F57F5B5C-DFEC-1E4E-B240-B3C7726FECA2}"/>
    <hyperlink ref="T1473" r:id="rId2943" display="https://ictv.global/ictv/proposals/2022.065B.Pootjesviridae_nf.zip" xr:uid="{B9F11FF6-D819-834A-9FAD-2A2C5C8412E8}"/>
    <hyperlink ref="U1473" r:id="rId2944" display="https://ictv.global/taxonomy/taxondetails?taxnode_id=202214775" xr:uid="{21AF6521-08FC-854D-B14D-9C47D63BAF2B}"/>
    <hyperlink ref="T1474" r:id="rId2945" display="https://ictv.global/ictv/proposals/2022.065B.Pootjesviridae_nf.zip" xr:uid="{3F216A79-2953-AF4B-B287-43F2D1FBB23E}"/>
    <hyperlink ref="U1474" r:id="rId2946" display="https://ictv.global/taxonomy/taxondetails?taxnode_id=202212785" xr:uid="{0651582C-F792-5B45-85BB-4A07C0B6B231}"/>
    <hyperlink ref="T1475" r:id="rId2947" display="https://ictv.global/ictv/proposals/2022.065B.Pootjesviridae_nf.zip" xr:uid="{40021CF1-1D4C-FE43-A82E-E5C458B92F6F}"/>
    <hyperlink ref="U1475" r:id="rId2948" display="https://ictv.global/taxonomy/taxondetails?taxnode_id=202214772" xr:uid="{63657C33-1530-2541-935A-1D0EA3CAAEAD}"/>
    <hyperlink ref="T1476" r:id="rId2949" display="https://ictv.global/ictv/proposals/2022.065B.Pootjesviridae_nf.zip" xr:uid="{ADCE1CDE-CEFD-7646-958B-3FEE1AA939C7}"/>
    <hyperlink ref="U1476" r:id="rId2950" display="https://ictv.global/taxonomy/taxondetails?taxnode_id=202214771" xr:uid="{52A71D93-BE3C-4B4F-B168-36083B0D8532}"/>
    <hyperlink ref="T1477" r:id="rId2951" display="https://ictv.global/ictv/proposals/2022.065B.Pootjesviridae_nf.zip" xr:uid="{0E4BBDEB-4BC5-9B40-8DCA-3CDF693C0933}"/>
    <hyperlink ref="U1477" r:id="rId2952" display="https://ictv.global/taxonomy/taxondetails?taxnode_id=202214770" xr:uid="{42970C72-570B-1549-B93C-60A0EE003C43}"/>
    <hyperlink ref="T1478" r:id="rId2953" display="https://ictv.global/ictv/proposals/2022.065B.Pootjesviridae_nf.zip" xr:uid="{31216A9A-E15E-3941-BCE4-2CA981D868E2}"/>
    <hyperlink ref="U1478" r:id="rId2954" display="https://ictv.global/taxonomy/taxondetails?taxnode_id=202214774" xr:uid="{B55FE637-4B94-3F4E-AB4D-8522A3C43BB6}"/>
    <hyperlink ref="T1479" r:id="rId2955" display="https://ictv.global/ictv/proposals/2022.065B.Pootjesviridae_nf.zip" xr:uid="{95650A9D-AA12-2F4F-88AA-537A9BAE69D3}"/>
    <hyperlink ref="U1479" r:id="rId2956" display="https://ictv.global/taxonomy/taxondetails?taxnode_id=202214773" xr:uid="{F98B762C-FFAC-0C42-87E9-61C636482D5F}"/>
    <hyperlink ref="T1480" r:id="rId2957" display="https://ictv.global/ictv/proposals/2022.065B.Pootjesviridae_nf.zip" xr:uid="{94B12CA4-A7B0-344F-AB81-5A947E9BB004}"/>
    <hyperlink ref="U1480" r:id="rId2958" display="https://ictv.global/taxonomy/taxondetails?taxnode_id=202214776" xr:uid="{12773E6C-D13A-D64A-AB92-D66745E845D9}"/>
    <hyperlink ref="T1481" r:id="rId2959" display="https://ictv.global/ictv/proposals/2022.004A.Caudoviricetes_3nf.zip" xr:uid="{BA57ACC3-E9C2-FA43-98A0-85EACD7DF896}"/>
    <hyperlink ref="U1481" r:id="rId2960" display="https://ictv.global/taxonomy/taxondetails?taxnode_id=202214334" xr:uid="{F2041D9C-4CED-424D-AB6E-8864AC255C8A}"/>
    <hyperlink ref="T1482" r:id="rId2961" display="https://ictv.global/ictv/proposals/2021.010B.R.Binomial_names.zip" xr:uid="{3BC54FB4-76EA-F748-8524-44E89EB400FA}"/>
    <hyperlink ref="U1482" r:id="rId2962" display="https://ictv.global/taxonomy/taxondetails?taxnode_id=202208003" xr:uid="{4F5CB196-36ED-3849-B871-4BB517D84E5F}"/>
    <hyperlink ref="T1483" r:id="rId2963" display="https://ictv.global/ictv/proposals/2022.068B.Rakietenvirinae_3nsp.zip" xr:uid="{FC6B0218-2675-9C43-9D33-862048C72AB2}"/>
    <hyperlink ref="U1483" r:id="rId2964" display="https://ictv.global/taxonomy/taxondetails?taxnode_id=202214790" xr:uid="{42E8BBB1-6F5F-9142-987F-B0F8C3CA29C2}"/>
    <hyperlink ref="T1484" r:id="rId2965" display="https://ictv.global/ictv/proposals/2022.068B.Rakietenvirinae_3nsp.zip" xr:uid="{88E6C593-EB0B-6648-AB71-35C772F44F56}"/>
    <hyperlink ref="U1484" r:id="rId2966" display="https://ictv.global/taxonomy/taxondetails?taxnode_id=202214791" xr:uid="{63F6649D-16C1-B048-8F10-FE6DD0ACCFD4}"/>
    <hyperlink ref="T1485" r:id="rId2967" display="https://ictv.global/ictv/proposals/2021.010B.R.Binomial_names.zip" xr:uid="{738C5541-42EC-0544-8D4E-B97C3E8E2602}"/>
    <hyperlink ref="U1485" r:id="rId2968" display="https://ictv.global/taxonomy/taxondetails?taxnode_id=202208004" xr:uid="{F5FB581E-5461-6243-A1B0-30352C22E2FD}"/>
    <hyperlink ref="T1486" r:id="rId2969" display="https://ictv.global/ictv/proposals/2021.010B.R.Binomial_names.zip" xr:uid="{F825E357-E3BF-FE40-94DE-D1FF91B22850}"/>
    <hyperlink ref="U1486" r:id="rId2970" display="https://ictv.global/taxonomy/taxondetails?taxnode_id=202208011" xr:uid="{88E1AA2E-50FB-2A48-808A-2F3779C2E0CA}"/>
    <hyperlink ref="T1487" r:id="rId2971" display="https://ictv.global/ictv/proposals/2021.010B.R.Binomial_names.zip" xr:uid="{68F85217-D843-0744-9B4A-7D0EF532BD12}"/>
    <hyperlink ref="U1487" r:id="rId2972" display="https://ictv.global/taxonomy/taxondetails?taxnode_id=202208009" xr:uid="{51296165-7979-7644-BFF1-D1B3078CD3A0}"/>
    <hyperlink ref="T1488" r:id="rId2973" display="https://ictv.global/ictv/proposals/2021.010B.R.Binomial_names.zip" xr:uid="{BD0CDFC2-0B49-024A-A64B-7223132E4447}"/>
    <hyperlink ref="U1488" r:id="rId2974" display="https://ictv.global/taxonomy/taxondetails?taxnode_id=202208015" xr:uid="{B3750C6F-7FAA-234E-9C47-915AAA7B3B91}"/>
    <hyperlink ref="T1489" r:id="rId2975" display="https://ictv.global/ictv/proposals/2021.072B.R.Rosenblumvirus.zip" xr:uid="{6C83B280-59A1-494D-B30A-FE84E1415F76}"/>
    <hyperlink ref="U1489" r:id="rId2976" display="https://ictv.global/taxonomy/taxondetails?taxnode_id=202212900" xr:uid="{09127F9A-E9EB-ED4A-A2E6-53521D788F40}"/>
    <hyperlink ref="T1490" r:id="rId2977" display="https://ictv.global/ictv/proposals/2021.010B.R.Binomial_names.zip" xr:uid="{36C991DC-9A91-574A-A6E1-7A8C36C1F6D3}"/>
    <hyperlink ref="U1490" r:id="rId2978" display="https://ictv.global/taxonomy/taxondetails?taxnode_id=202208008" xr:uid="{E777C170-FBE2-DA4F-805B-165B421307D9}"/>
    <hyperlink ref="T1491" r:id="rId2979" display="https://ictv.global/ictv/proposals/2022.068B.Rakietenvirinae_3nsp.zip" xr:uid="{0C817941-F591-A946-AA0A-5729DA6AA605}"/>
    <hyperlink ref="U1491" r:id="rId2980" display="https://ictv.global/taxonomy/taxondetails?taxnode_id=202214789" xr:uid="{D7BF7191-4A7E-0B44-9FD6-C30AAF0A5A2B}"/>
    <hyperlink ref="T1492" r:id="rId2981" display="https://ictv.global/ictv/proposals/2021.072B.R.Rosenblumvirus.zip" xr:uid="{74FB396B-EFB6-4148-B30F-6AD8818D542D}"/>
    <hyperlink ref="U1492" r:id="rId2982" display="https://ictv.global/taxonomy/taxondetails?taxnode_id=202212901" xr:uid="{EC2178CB-8AAE-DA48-8140-43363B5F4543}"/>
    <hyperlink ref="T1493" r:id="rId2983" display="https://ictv.global/ictv/proposals/2021.010B.R.Binomial_names.zip" xr:uid="{8E8402FF-96C3-E54F-9C40-C513007563D9}"/>
    <hyperlink ref="U1493" r:id="rId2984" display="https://ictv.global/taxonomy/taxondetails?taxnode_id=202208005" xr:uid="{2C8AB138-1436-164A-9E83-152B43A2730D}"/>
    <hyperlink ref="T1494" r:id="rId2985" display="https://ictv.global/ictv/proposals/2021.072B.R.Rosenblumvirus.zip" xr:uid="{7108E089-DD93-A54F-8E97-1A89FCD0CA81}"/>
    <hyperlink ref="U1494" r:id="rId2986" display="https://ictv.global/taxonomy/taxondetails?taxnode_id=202212899" xr:uid="{D7CFD6CE-C1F3-9949-AEA4-D69692639E2B}"/>
    <hyperlink ref="T1495" r:id="rId2987" display="https://ictv.global/ictv/proposals/2021.010B.R.Binomial_names.zip" xr:uid="{A8B27017-F313-6840-B452-E8DDB373E417}"/>
    <hyperlink ref="U1495" r:id="rId2988" display="https://ictv.global/taxonomy/taxondetails?taxnode_id=202208013" xr:uid="{E1711789-16C8-B34F-8F9C-4B8DDA625DB5}"/>
    <hyperlink ref="T1496" r:id="rId2989" display="https://ictv.global/ictv/proposals/2021.010B.R.Binomial_names.zip" xr:uid="{14898F19-09A3-0240-83B0-8C8D52F8B851}"/>
    <hyperlink ref="U1496" r:id="rId2990" display="https://ictv.global/taxonomy/taxondetails?taxnode_id=202208006" xr:uid="{A2246EB5-8AEF-174D-B627-892D316B9EBA}"/>
    <hyperlink ref="T1497" r:id="rId2991" display="https://ictv.global/ictv/proposals/2021.010B.R.Binomial_names.zip" xr:uid="{56894DCD-F45B-3047-82FD-6BE895FC0FFB}"/>
    <hyperlink ref="U1497" r:id="rId2992" display="https://ictv.global/taxonomy/taxondetails?taxnode_id=202200595" xr:uid="{086EB71C-02CD-7043-A3C3-9962D1C868CE}"/>
    <hyperlink ref="T1498" r:id="rId2993" display="https://ictv.global/ictv/proposals/2021.010B.R.Binomial_names.zip" xr:uid="{9A2A4642-AFA5-204F-8B31-2BA3E0B83ECC}"/>
    <hyperlink ref="U1498" r:id="rId2994" display="https://ictv.global/taxonomy/taxondetails?taxnode_id=202208007" xr:uid="{24EA4328-17B1-674C-B72E-D5303C68194C}"/>
    <hyperlink ref="T1499" r:id="rId2995" display="https://ictv.global/ictv/proposals/2021.072B.R.Rosenblumvirus.zip" xr:uid="{78C9A296-30B4-F14E-BBF6-DA1494D49410}"/>
    <hyperlink ref="U1499" r:id="rId2996" display="https://ictv.global/taxonomy/taxondetails?taxnode_id=202212898" xr:uid="{E12FA1D8-D20E-1846-BF0B-4944DE83A70D}"/>
    <hyperlink ref="T1500" r:id="rId2997" display="https://ictv.global/ictv/proposals/2021.010B.R.Binomial_names.zip" xr:uid="{3CBFBF85-DD58-274A-AD09-150749DEE3E9}"/>
    <hyperlink ref="U1500" r:id="rId2998" display="https://ictv.global/taxonomy/taxondetails?taxnode_id=202208012" xr:uid="{E021B19D-EBE7-C54B-A037-5E7F072BF4FE}"/>
    <hyperlink ref="T1501" r:id="rId2999" display="https://ictv.global/ictv/proposals/2021.010B.R.Binomial_names.zip" xr:uid="{18921EAF-ECB6-3B41-BB8C-348D6ABE1701}"/>
    <hyperlink ref="U1501" r:id="rId3000" display="https://ictv.global/taxonomy/taxondetails?taxnode_id=202208010" xr:uid="{C61A19D7-5887-4143-9A2A-FC0C72C6A513}"/>
    <hyperlink ref="T1502" r:id="rId3001" display="https://ictv.global/ictv/proposals/2021.010B.R.Binomial_names.zip" xr:uid="{DE79503D-67E1-5246-96AA-452311F9C621}"/>
    <hyperlink ref="U1502" r:id="rId3002" display="https://ictv.global/taxonomy/taxondetails?taxnode_id=202208014" xr:uid="{552E1DF0-4FF4-9643-94DB-AA300CF723EB}"/>
    <hyperlink ref="T1503" r:id="rId3003" display="https://ictv.global/ictv/proposals/2021.020B.R.Copernicusvirus.zip" xr:uid="{CDF68577-288A-0E4C-9E5F-A881489585AF}"/>
    <hyperlink ref="U1503" r:id="rId3004" display="https://ictv.global/taxonomy/taxondetails?taxnode_id=202213054" xr:uid="{291B9A75-4AB3-A64B-822F-82056D1FFEF7}"/>
    <hyperlink ref="T1504" r:id="rId3005" display="https://ictv.global/ictv/proposals/2021.010B.R.Binomial_names.zip" xr:uid="{4D4E6626-51FA-F849-B243-168324588775}"/>
    <hyperlink ref="U1504" r:id="rId3006" display="https://ictv.global/taxonomy/taxondetails?taxnode_id=202211693" xr:uid="{097C7263-210B-5F41-8AF3-C0E0DB4509D0}"/>
    <hyperlink ref="T1505" r:id="rId3007" display="https://ictv.global/ictv/proposals/2021.010B.R.Binomial_names.zip" xr:uid="{36B54123-8C64-8140-B1B7-5A12EB9AE61F}"/>
    <hyperlink ref="U1505" r:id="rId3008" display="https://ictv.global/taxonomy/taxondetails?taxnode_id=202211694" xr:uid="{6942DE48-5259-B849-8A78-BEEDEBB21F72}"/>
    <hyperlink ref="T1506" r:id="rId3009" display="https://ictv.global/ictv/proposals/2021.010B.R.Binomial_names.zip" xr:uid="{51942DFB-2A64-E241-BE45-BD821CDEEC9E}"/>
    <hyperlink ref="U1506" r:id="rId3010" display="https://ictv.global/taxonomy/taxondetails?taxnode_id=202211695" xr:uid="{7918FAE8-21E4-E848-B34E-962D68133873}"/>
    <hyperlink ref="T1507" r:id="rId3011" display="https://ictv.global/ictv/proposals/2021.010B.R.Binomial_names.zip" xr:uid="{85DFA847-0075-114C-84DF-51BC801D06EB}"/>
    <hyperlink ref="U1507" r:id="rId3012" display="https://ictv.global/taxonomy/taxondetails?taxnode_id=202211701" xr:uid="{35B1C2D1-F4C4-FB4B-A761-874DEF35EC50}"/>
    <hyperlink ref="T1508" r:id="rId3013" display="https://ictv.global/ictv/proposals/2021.010B.R.Binomial_names.zip" xr:uid="{DC677492-B66F-004E-B0EB-688A3F6BF9D3}"/>
    <hyperlink ref="U1508" r:id="rId3014" display="https://ictv.global/taxonomy/taxondetails?taxnode_id=202211702" xr:uid="{6F40EDE8-BD25-104A-98EA-D5F78A2BC4C0}"/>
    <hyperlink ref="T1509" r:id="rId3015" display="https://ictv.global/ictv/proposals/2021.010B.R.Binomial_names.zip" xr:uid="{0926A5A5-43D0-EF45-9C10-898C9405AF9C}"/>
    <hyperlink ref="U1509" r:id="rId3016" display="https://ictv.global/taxonomy/taxondetails?taxnode_id=202211692" xr:uid="{2C997A8E-33B8-9748-87F2-E0B4A4567D9A}"/>
    <hyperlink ref="T1510" r:id="rId3017" display="https://ictv.global/ictv/proposals/2021.010B.R.Binomial_names.zip" xr:uid="{39D8CAF6-A2B1-274A-857B-10E4B2DADE69}"/>
    <hyperlink ref="U1510" r:id="rId3018" display="https://ictv.global/taxonomy/taxondetails?taxnode_id=202211699" xr:uid="{08C3F926-4208-6844-BCCB-95445020A0D7}"/>
    <hyperlink ref="T1511" r:id="rId3019" display="https://ictv.global/ictv/proposals/2021.010B.R.Binomial_names.zip" xr:uid="{5BB35C5E-8C2F-334A-95A4-D4E6C6AA23C5}"/>
    <hyperlink ref="U1511" r:id="rId3020" display="https://ictv.global/taxonomy/taxondetails?taxnode_id=202211697" xr:uid="{F6E12AF3-5619-FB44-9022-F7F4353CF546}"/>
    <hyperlink ref="T1512" r:id="rId3021" display="https://ictv.global/ictv/proposals/2021.010B.R.Binomial_names.zip" xr:uid="{AFACF8DD-ECB5-FC47-889C-05FCCC28F54B}"/>
    <hyperlink ref="U1512" r:id="rId3022" display="https://ictv.global/taxonomy/taxondetails?taxnode_id=202211696" xr:uid="{F2C3AEDE-6383-DA41-8545-32BD33A44203}"/>
    <hyperlink ref="T1513" r:id="rId3023" display="https://ictv.global/ictv/proposals/2021.010B.R.Binomial_names.zip" xr:uid="{DEA93561-CA7B-9A42-973F-91384284AB7F}"/>
    <hyperlink ref="U1513" r:id="rId3024" display="https://ictv.global/taxonomy/taxondetails?taxnode_id=202211698" xr:uid="{9FDA4296-BF06-FA4F-A4DF-8343F60D45B5}"/>
    <hyperlink ref="T1514" r:id="rId3025" display="https://ictv.global/ictv/proposals/2021.010B.R.Binomial_names.zip" xr:uid="{3E64816B-67F5-5645-ABAD-B3C2AAD221E0}"/>
    <hyperlink ref="U1514" r:id="rId3026" display="https://ictv.global/taxonomy/taxondetails?taxnode_id=202211700" xr:uid="{94A0D10C-E15A-2542-BE83-59C2B25B2DFB}"/>
    <hyperlink ref="T1515" r:id="rId3027" display="https://ictv.global/ictv/proposals/2022.026B.Copernicusvirus_1nsp.zip" xr:uid="{A8F531B8-D0D3-4945-AA3D-7C8FA9E94533}"/>
    <hyperlink ref="U1515" r:id="rId3028" display="https://ictv.global/taxonomy/taxondetails?taxnode_id=202214564" xr:uid="{DE62454A-88D9-D84B-858C-339382377BF6}"/>
    <hyperlink ref="T1516" r:id="rId3029" display="https://ictv.global/ictv/proposals/2021.010B.R.Binomial_names.zip" xr:uid="{CA749991-081C-074B-A22F-2A63763530C0}"/>
    <hyperlink ref="U1516" r:id="rId3030" display="https://ictv.global/taxonomy/taxondetails?taxnode_id=202211690" xr:uid="{D493BF40-026B-E14C-95B1-73186EB0B44A}"/>
    <hyperlink ref="T1517" r:id="rId3031" display="https://ictv.global/ictv/proposals/2021.010B.R.Binomial_names.zip" xr:uid="{0CAC6F3F-FED7-6142-BA48-57A181E11027}"/>
    <hyperlink ref="U1517" r:id="rId3032" display="https://ictv.global/taxonomy/taxondetails?taxnode_id=202211689" xr:uid="{4877CD3C-6361-F845-B42D-1D1A533629D8}"/>
    <hyperlink ref="T1518" r:id="rId3033" display="https://ictv.global/ictv/proposals/2021.010B.R.Binomial_names.zip" xr:uid="{AED45CC0-D635-AC40-81AB-0D364515A2A9}"/>
    <hyperlink ref="U1518" r:id="rId3034" display="https://ictv.global/taxonomy/taxondetails?taxnode_id=202200596" xr:uid="{760FA5F7-FC56-9542-8266-9155BCB542C3}"/>
    <hyperlink ref="T1519" r:id="rId3035" display="https://ictv.global/ictv/proposals/2021.010B.R.Binomial_names.zip" xr:uid="{01EC8655-6918-8C46-9370-8DDD218357A5}"/>
    <hyperlink ref="U1519" r:id="rId3036" display="https://ictv.global/taxonomy/taxondetails?taxnode_id=202206293" xr:uid="{9D14E4FA-73F9-E54B-9DA7-35C58561F09F}"/>
    <hyperlink ref="T1520" r:id="rId3037" display="https://ictv.global/ictv/proposals/2021.010B.R.Binomial_names.zip" xr:uid="{1CA51CB9-A0E6-4A42-9DC9-E8AA02B5DECD}"/>
    <hyperlink ref="U1520" r:id="rId3038" display="https://ictv.global/taxonomy/taxondetails?taxnode_id=202211740" xr:uid="{B63DEC9D-ABB5-704C-98D8-ECF52BBD444C}"/>
    <hyperlink ref="T1521" r:id="rId3039" display="https://ictv.global/ictv/proposals/2021.017B.R.Claudivirus.zip" xr:uid="{492BEA32-FF8B-9842-9CC6-A3C2DE2AC4CD}"/>
    <hyperlink ref="U1521" r:id="rId3040" display="https://ictv.global/taxonomy/taxondetails?taxnode_id=202213049" xr:uid="{D2367B80-8C65-7246-A68B-61CEEFADCC0E}"/>
    <hyperlink ref="T1522" r:id="rId3041" display="https://ictv.global/ictv/proposals/2021.010B.R.Binomial_names.zip" xr:uid="{2B07924A-510D-F546-A05F-5C945A56B253}"/>
    <hyperlink ref="U1522" r:id="rId3042" display="https://ictv.global/taxonomy/taxondetails?taxnode_id=202211736" xr:uid="{B6B3D48B-8303-F540-8892-21D517E12511}"/>
    <hyperlink ref="T1523" r:id="rId3043" display="https://ictv.global/ictv/proposals/2021.010B.R.Binomial_names.zip" xr:uid="{31B58F85-293D-6F46-BD74-EB63945EA462}"/>
    <hyperlink ref="U1523" r:id="rId3044" display="https://ictv.global/taxonomy/taxondetails?taxnode_id=202211739" xr:uid="{E0FD4E9D-5F1B-1045-AD10-7CA8EB96395C}"/>
    <hyperlink ref="T1524" r:id="rId3045" display="https://ictv.global/ictv/proposals/2021.010B.R.Binomial_names.zip" xr:uid="{C6B95CC7-FAB5-BE48-AF99-3817480809F5}"/>
    <hyperlink ref="U1524" r:id="rId3046" display="https://ictv.global/taxonomy/taxondetails?taxnode_id=202211742" xr:uid="{8B572A01-2C34-014F-8DA0-C01B051F55ED}"/>
    <hyperlink ref="T1525" r:id="rId3047" display="https://ictv.global/ictv/proposals/2021.010B.R.Binomial_names.zip" xr:uid="{435D1D35-53F8-7C48-8BD4-5FBB9AD87E9C}"/>
    <hyperlink ref="U1525" r:id="rId3048" display="https://ictv.global/taxonomy/taxondetails?taxnode_id=202211762" xr:uid="{11C4FCFD-B2C7-164A-B8CE-4BB140412B89}"/>
    <hyperlink ref="T1526" r:id="rId3049" display="https://ictv.global/ictv/proposals/2021.010B.R.Binomial_names.zip" xr:uid="{AEE86165-A6A4-EE4F-9B22-DB4AB9D9883E}"/>
    <hyperlink ref="U1526" r:id="rId3050" display="https://ictv.global/taxonomy/taxondetails?taxnode_id=202211741" xr:uid="{44939580-13EB-AE40-BD7D-6094C4C580A4}"/>
    <hyperlink ref="T1527" r:id="rId3051" display="https://ictv.global/ictv/proposals/2021.010B.R.Binomial_names.zip" xr:uid="{2E3014D6-4515-DE41-8E2A-44C64D59C7DF}"/>
    <hyperlink ref="U1527" r:id="rId3052" display="https://ictv.global/taxonomy/taxondetails?taxnode_id=202211737" xr:uid="{BC6F1D03-AD50-7148-818C-2D2CC5DA2512}"/>
    <hyperlink ref="T1528" r:id="rId3053" display="https://ictv.global/ictv/proposals/2021.010B.R.Binomial_names.zip" xr:uid="{DBC5E6F7-0D3F-DB41-BF5D-5B0AC58C50D2}"/>
    <hyperlink ref="U1528" r:id="rId3054" display="https://ictv.global/taxonomy/taxondetails?taxnode_id=202211738" xr:uid="{3005467A-E75F-8341-8788-46C941611BD6}"/>
    <hyperlink ref="T1529" r:id="rId3055" display="https://ictv.global/ictv/proposals/2021.017B.R.Claudivirus.zip" xr:uid="{76E8F7FD-E86B-724E-AC95-9983FAE62CA4}"/>
    <hyperlink ref="U1529" r:id="rId3056" display="https://ictv.global/taxonomy/taxondetails?taxnode_id=202213048" xr:uid="{4BF3ED8A-ACDA-3842-A674-06666418C3FA}"/>
    <hyperlink ref="T1530" r:id="rId3057" display="https://ictv.global/ictv/proposals/2021.010B.R.Binomial_names.zip" xr:uid="{1AD008C4-FC2E-1040-99D7-5BB8192EE6AC}"/>
    <hyperlink ref="U1530" r:id="rId3058" display="https://ictv.global/taxonomy/taxondetails?taxnode_id=202211746" xr:uid="{B28A1449-8CAF-8241-B37A-71EB7B6BFC53}"/>
    <hyperlink ref="T1531" r:id="rId3059" display="https://ictv.global/ictv/proposals/2021.010B.R.Binomial_names.zip" xr:uid="{F81A1433-3577-8D42-9BB8-2ECF66ACCA81}"/>
    <hyperlink ref="U1531" r:id="rId3060" display="https://ictv.global/taxonomy/taxondetails?taxnode_id=202211747" xr:uid="{27EA825F-7F0A-0E47-A94B-7403773BA554}"/>
    <hyperlink ref="T1532" r:id="rId3061" display="https://ictv.global/ictv/proposals/2021.010B.R.Binomial_names.zip" xr:uid="{B8F41446-3864-5C45-BAF4-EC1313020B60}"/>
    <hyperlink ref="U1532" r:id="rId3062" display="https://ictv.global/taxonomy/taxondetails?taxnode_id=202211748" xr:uid="{30795984-4790-0F4A-AFDD-55F1EE278653}"/>
    <hyperlink ref="T1533" r:id="rId3063" display="https://ictv.global/ictv/proposals/2021.010B.R.Binomial_names.zip" xr:uid="{ED68379D-5A57-D742-A62B-CFFBEB065F43}"/>
    <hyperlink ref="U1533" r:id="rId3064" display="https://ictv.global/taxonomy/taxondetails?taxnode_id=202211744" xr:uid="{AE0C638A-E861-AF4F-9DA8-F778BF713CA0}"/>
    <hyperlink ref="T1534" r:id="rId3065" display="https://ictv.global/ictv/proposals/2021.010B.R.Binomial_names.zip" xr:uid="{B0F5D7B9-0831-3B4B-B70B-46236AB995B0}"/>
    <hyperlink ref="U1534" r:id="rId3066" display="https://ictv.global/taxonomy/taxondetails?taxnode_id=202200598" xr:uid="{2EE64234-3832-FC40-AF4C-B2FEC39AE233}"/>
    <hyperlink ref="T1535" r:id="rId3067" display="https://ictv.global/ictv/proposals/2021.010B.R.Binomial_names.zip" xr:uid="{7EE99FD4-380C-884F-B205-004F5B5B1719}"/>
    <hyperlink ref="U1535" r:id="rId3068" display="https://ictv.global/taxonomy/taxondetails?taxnode_id=202211729" xr:uid="{F65E546C-FB61-0147-92D3-D797CEA789D1}"/>
    <hyperlink ref="T1536" r:id="rId3069" display="https://ictv.global/ictv/proposals/2021.010B.R.Binomial_names.zip" xr:uid="{6DD55208-0B10-9847-A1BB-E48D6A986B6B}"/>
    <hyperlink ref="U1536" r:id="rId3070" display="https://ictv.global/taxonomy/taxondetails?taxnode_id=202211730" xr:uid="{7BDF47DF-89CF-EE4F-B778-0014CB1C1A00}"/>
    <hyperlink ref="T1537" r:id="rId3071" display="https://ictv.global/ictv/proposals/2021.010B.R.Binomial_names.zip" xr:uid="{BDAB68BB-1A22-8742-9575-05AEF591E345}"/>
    <hyperlink ref="U1537" r:id="rId3072" display="https://ictv.global/taxonomy/taxondetails?taxnode_id=202211732" xr:uid="{81F87FA5-D905-3745-B6CF-297EBCB75BD1}"/>
    <hyperlink ref="T1538" r:id="rId3073" display="https://ictv.global/ictv/proposals/2021.010B.R.Binomial_names.zip" xr:uid="{DBBFDA30-0244-DF4E-8A76-5009AEF87C7F}"/>
    <hyperlink ref="U1538" r:id="rId3074" display="https://ictv.global/taxonomy/taxondetails?taxnode_id=202211733" xr:uid="{40911548-62BF-4E4E-9803-D6D1339DCEC3}"/>
    <hyperlink ref="T1539" r:id="rId3075" display="https://ictv.global/ictv/proposals/2021.010B.R.Binomial_names.zip" xr:uid="{97A16AE9-53CC-7743-8167-FDCA9DE7A72B}"/>
    <hyperlink ref="U1539" r:id="rId3076" display="https://ictv.global/taxonomy/taxondetails?taxnode_id=202200600" xr:uid="{BC3D55F2-838B-384F-ABD4-20C7DBC48BD0}"/>
    <hyperlink ref="T1540" r:id="rId3077" display="https://ictv.global/ictv/proposals/2021.010B.R.Binomial_names.zip" xr:uid="{2B5E8B86-5F43-C141-A968-366687342790}"/>
    <hyperlink ref="U1540" r:id="rId3078" display="https://ictv.global/taxonomy/taxondetails?taxnode_id=202211731" xr:uid="{D98020C7-48EA-B443-BDFA-0F3CB8B60C3C}"/>
    <hyperlink ref="T1541" r:id="rId3079" display="https://ictv.global/ictv/proposals/2021.010B.R.Binomial_names.zip" xr:uid="{E8F6C67F-FDCE-2540-8457-7D20F627DC53}"/>
    <hyperlink ref="U1541" r:id="rId3080" display="https://ictv.global/taxonomy/taxondetails?taxnode_id=202200599" xr:uid="{84D5ABD6-0458-094F-84EE-A4A8A25F06B0}"/>
    <hyperlink ref="T1542" r:id="rId3081" display="https://ictv.global/ictv/proposals/2021.010B.R.Binomial_names.zip" xr:uid="{4C2B30CA-E44B-4147-B098-B07893665E06}"/>
    <hyperlink ref="U1542" r:id="rId3082" display="https://ictv.global/taxonomy/taxondetails?taxnode_id=202211753" xr:uid="{AD00531C-248B-4D48-9BC9-491F3A33D610}"/>
    <hyperlink ref="T1543" r:id="rId3083" display="https://ictv.global/ictv/proposals/2021.010B.R.Binomial_names.zip" xr:uid="{1A0C2132-D8C3-804E-B00D-78C45643B7E4}"/>
    <hyperlink ref="U1543" r:id="rId3084" display="https://ictv.global/taxonomy/taxondetails?taxnode_id=202211751" xr:uid="{360AD22E-6D24-C14B-9BDA-AA9CB42BC13A}"/>
    <hyperlink ref="T1544" r:id="rId3085" display="https://ictv.global/ictv/proposals/2021.010B.R.Binomial_names.zip" xr:uid="{8E2B1004-4CE5-FD46-9ACB-7E39D4CBEAF6}"/>
    <hyperlink ref="U1544" r:id="rId3086" display="https://ictv.global/taxonomy/taxondetails?taxnode_id=202211755" xr:uid="{D3ADA805-1504-B24C-BC33-E586D6116298}"/>
    <hyperlink ref="T1545" r:id="rId3087" display="https://ictv.global/ictv/proposals/2021.010B.R.Binomial_names.zip" xr:uid="{144F6712-1C7A-D143-94C5-FCA4A51060FF}"/>
    <hyperlink ref="U1545" r:id="rId3088" display="https://ictv.global/taxonomy/taxondetails?taxnode_id=202211756" xr:uid="{B213F498-3DFD-744F-855E-641319762163}"/>
    <hyperlink ref="T1546" r:id="rId3089" display="https://ictv.global/ictv/proposals/2021.014B.R.Bundooravirus.zip" xr:uid="{F458D0CE-AF4A-AE40-AC4D-EE060C3CEECE}"/>
    <hyperlink ref="U1546" r:id="rId3090" display="https://ictv.global/taxonomy/taxondetails?taxnode_id=202212983" xr:uid="{D58179F7-3532-204A-A452-8FD9B44F0AB3}"/>
    <hyperlink ref="T1547" r:id="rId3091" display="https://ictv.global/ictv/proposals/2021.010B.R.Binomial_names.zip" xr:uid="{04F1BB87-B4B8-4D46-BC8B-35CB170C5F35}"/>
    <hyperlink ref="U1547" r:id="rId3092" display="https://ictv.global/taxonomy/taxondetails?taxnode_id=202200592" xr:uid="{3E90E3FD-D0B0-434B-9E1B-9D457639C444}"/>
    <hyperlink ref="T1548" r:id="rId3093" display="https://ictv.global/ictv/proposals/2021.010B.R.Binomial_names.zip" xr:uid="{5860994C-01D6-0349-9952-995EDC1EE6AB}"/>
    <hyperlink ref="U1548" r:id="rId3094" display="https://ictv.global/taxonomy/taxondetails?taxnode_id=202200593" xr:uid="{361C8335-2675-6A40-A823-6964A147A4C8}"/>
    <hyperlink ref="T1549" r:id="rId3095" display="https://ictv.global/ictv/proposals/2021.010B.R.Binomial_names.zip" xr:uid="{EE98FC19-BD1F-6847-9695-1901C6CAEF16}"/>
    <hyperlink ref="U1549" r:id="rId3096" display="https://ictv.global/taxonomy/taxondetails?taxnode_id=202211761" xr:uid="{8773E2F0-DD80-594B-8C7D-075BAE6B8E69}"/>
    <hyperlink ref="T1550" r:id="rId3097" display="https://ictv.global/ictv/proposals/2021.010B.R.Binomial_names.zip" xr:uid="{42F61E38-61A5-0A44-A995-149DD53BF7C2}"/>
    <hyperlink ref="U1550" r:id="rId3098" display="https://ictv.global/taxonomy/taxondetails?taxnode_id=202211760" xr:uid="{64FBF9E3-1079-124E-9E95-4BB20A498A5E}"/>
    <hyperlink ref="T1551" r:id="rId3099" display="https://ictv.global/ictv/proposals/2021.037B.R.Huangshavirus.zip" xr:uid="{9FDDCE15-5EA3-7044-8A8D-AF97FF074D4F}"/>
    <hyperlink ref="U1551" r:id="rId3100" display="https://ictv.global/taxonomy/taxondetails?taxnode_id=202212346" xr:uid="{91765B93-D945-1C4A-9CF9-5473C1B4C739}"/>
    <hyperlink ref="T1552" r:id="rId3101" display="https://ictv.global/ictv/proposals/2021.010B.R.Binomial_names.zip" xr:uid="{14C9A967-C98A-2C48-B8A9-28F5223C81D8}"/>
    <hyperlink ref="U1552" r:id="rId3102" display="https://ictv.global/taxonomy/taxondetails?taxnode_id=202211758" xr:uid="{4D2D05A9-E13A-E845-B356-DE262DE1CC36}"/>
    <hyperlink ref="T1553" r:id="rId3103" display="https://ictv.global/ictv/proposals/2021.001A.R.Archaeal_Caudoviricetes.zip" xr:uid="{050C921F-E5CC-DF44-B505-7868D24AEA3B}"/>
    <hyperlink ref="U1553" r:id="rId3104" display="https://ictv.global/taxonomy/taxondetails?taxnode_id=202212177" xr:uid="{BAB6FB70-6CA7-3448-8746-85CA568498B3}"/>
    <hyperlink ref="T1554" r:id="rId3105" display="https://ictv.global/ictv/proposals/2021.001A.R.Archaeal_Caudoviricetes.zip" xr:uid="{A3EF88AE-79B8-6145-A38F-EEB913096B79}"/>
    <hyperlink ref="U1554" r:id="rId3106" display="https://ictv.global/taxonomy/taxondetails?taxnode_id=202212176" xr:uid="{FFAE6BD7-99BB-F846-B1A1-A9918408989E}"/>
    <hyperlink ref="T1555" r:id="rId3107" display="https://ictv.global/ictv/proposals/2022.073B.Schitoviridae_1nsf_9ng_30nsp.zip" xr:uid="{2F3F5A29-FC30-8F4B-94DC-4E61EEC3DFBE}"/>
    <hyperlink ref="U1555" r:id="rId3108" display="https://ictv.global/taxonomy/taxondetails?taxnode_id=202214819" xr:uid="{E961EE05-1F9C-5747-A1FA-082141971F65}"/>
    <hyperlink ref="T1556" r:id="rId3109" display="https://ictv.global/ictv/proposals/2022.073B.Schitoviridae_1nsf_9ng_30nsp.zip" xr:uid="{E6A125B6-4B13-174F-9F4D-01E0D72AC1BF}"/>
    <hyperlink ref="U1556" r:id="rId3110" display="https://ictv.global/taxonomy/taxondetails?taxnode_id=202214818" xr:uid="{3A24AD80-E4C8-C44F-B0F8-2E14FAC63665}"/>
    <hyperlink ref="T1557" r:id="rId3111" display="https://ictv.global/ictv/proposals/2022.073B.Schitoviridae_1nsf_9ng_30nsp.zip" xr:uid="{6F552973-59E8-5642-93C4-B8D667C75414}"/>
    <hyperlink ref="U1557" r:id="rId3112" display="https://ictv.global/taxonomy/taxondetails?taxnode_id=202214817" xr:uid="{BA15A5F2-E16B-AE4A-A04B-A2D13F767F28}"/>
    <hyperlink ref="T1558" r:id="rId3113" display="https://ictv.global/ictv/proposals/2022.073B.Schitoviridae_1nsf_9ng_30nsp.zip" xr:uid="{5A475B51-3A5A-644D-AC7C-091F5329F526}"/>
    <hyperlink ref="U1558" r:id="rId3114" display="https://ictv.global/taxonomy/taxondetails?taxnode_id=202214816" xr:uid="{2B823B54-D0A0-8D46-B3A3-F1B9839EDD6B}"/>
    <hyperlink ref="T1559" r:id="rId3115" display="https://ictv.global/ictv/proposals/2022.073B.Schitoviridae_1nsf_9ng_30nsp.zip" xr:uid="{4E83AE68-6386-5E48-AF72-9B2FF16DC4F1}"/>
    <hyperlink ref="U1559" r:id="rId3116" display="https://ictv.global/taxonomy/taxondetails?taxnode_id=202214815" xr:uid="{FF9A1192-1379-1D44-B3C1-4E06F5CB5B14}"/>
    <hyperlink ref="T1560" r:id="rId3117" display="https://ictv.global/ictv/proposals/2022.073B.Schitoviridae_1nsf_9ng_30nsp.zip" xr:uid="{C7AAE7F4-FC30-6D49-B134-2F94B037CD9B}"/>
    <hyperlink ref="U1560" r:id="rId3118" display="https://ictv.global/taxonomy/taxondetails?taxnode_id=202214814" xr:uid="{3590FC90-D167-DB47-900E-79B179A8A9D5}"/>
    <hyperlink ref="T1561" r:id="rId3119" display="https://ictv.global/ictv/proposals/2021.010B.R.Binomial_names.zip" xr:uid="{224BE801-25A4-D04C-BDEE-CA056712122F}"/>
    <hyperlink ref="U1561" r:id="rId3120" display="https://ictv.global/taxonomy/taxondetails?taxnode_id=202200672" xr:uid="{4486DF0E-5EC3-7748-AC88-5E6D4D1150B4}"/>
    <hyperlink ref="T1562" r:id="rId3121" display="https://ictv.global/ictv/proposals/2021.010B.R.Binomial_names.zip" xr:uid="{2D179A63-884D-D84E-B208-65831732A033}"/>
    <hyperlink ref="U1562" r:id="rId3122" display="https://ictv.global/taxonomy/taxondetails?taxnode_id=202200643" xr:uid="{92E74DD2-D27B-924C-B720-32EA199D0047}"/>
    <hyperlink ref="T1563" r:id="rId3123" display="https://ictv.global/ictv/proposals/2021.010B.R.Binomial_names.zip" xr:uid="{C0497023-9667-6F41-B805-183C5E1B6BA8}"/>
    <hyperlink ref="U1563" r:id="rId3124" display="https://ictv.global/taxonomy/taxondetails?taxnode_id=202200644" xr:uid="{662B3ABC-AFCA-3B4F-BE2E-BB55ECBD6D10}"/>
    <hyperlink ref="T1564" r:id="rId3125" display="https://ictv.global/ictv/proposals/2021.010B.R.Binomial_names.zip" xr:uid="{201F4D24-FAF3-5045-A19D-677B4FF48027}"/>
    <hyperlink ref="U1564" r:id="rId3126" display="https://ictv.global/taxonomy/taxondetails?taxnode_id=202200645" xr:uid="{54E51365-062B-0B4D-8784-08C9D6F2CEA9}"/>
    <hyperlink ref="T1565" r:id="rId3127" display="https://ictv.global/ictv/proposals/2021.010B.R.Binomial_names.zip" xr:uid="{62236C1A-321A-E64A-941F-247C4EEBF1B3}"/>
    <hyperlink ref="U1565" r:id="rId3128" display="https://ictv.global/taxonomy/taxondetails?taxnode_id=202200646" xr:uid="{12C658CB-644E-6A49-A157-23BF98A33301}"/>
    <hyperlink ref="T1566" r:id="rId3129" display="https://ictv.global/ictv/proposals/2021.010B.R.Binomial_names.zip" xr:uid="{1B7EA386-FDB7-F447-821E-93E27A6DCA72}"/>
    <hyperlink ref="U1566" r:id="rId3130" display="https://ictv.global/taxonomy/taxondetails?taxnode_id=202200647" xr:uid="{34B16847-95D6-FE40-ACA1-D2F07BD7A94B}"/>
    <hyperlink ref="T1567" r:id="rId3131" display="https://ictv.global/ictv/proposals/2022.073B.Schitoviridae_1nsf_9ng_30nsp.zip" xr:uid="{45F2A615-4663-954B-95AB-C5FA316A826C}"/>
    <hyperlink ref="U1567" r:id="rId3132" display="https://ictv.global/taxonomy/taxondetails?taxnode_id=202214835" xr:uid="{75B6D4F6-0095-EF41-8FD6-81FC0EC14EC2}"/>
    <hyperlink ref="T1568" r:id="rId3133" display="https://ictv.global/ictv/proposals/2021.010B.R.Binomial_names.zip" xr:uid="{15C7427B-2876-E845-84F7-BC3DF6BFF45D}"/>
    <hyperlink ref="U1568" r:id="rId3134" display="https://ictv.global/taxonomy/taxondetails?taxnode_id=202200648" xr:uid="{2F249A98-A6CD-AF45-BD45-73D04356FA7C}"/>
    <hyperlink ref="T1569" r:id="rId3135" display="https://ictv.global/ictv/proposals/2021.010B.R.Binomial_names.zip" xr:uid="{00585C44-54EE-3846-AFBB-558C5ED42D07}"/>
    <hyperlink ref="U1569" r:id="rId3136" display="https://ictv.global/taxonomy/taxondetails?taxnode_id=202200649" xr:uid="{BAC2750B-9FFC-344C-890E-C87647ADA72D}"/>
    <hyperlink ref="T1570" r:id="rId3137" display="https://ictv.global/ictv/proposals/2022.073B.Schitoviridae_1nsf_9ng_30nsp.zip" xr:uid="{0FC9D134-2362-0547-85E9-2266CBA73923}"/>
    <hyperlink ref="U1570" r:id="rId3138" display="https://ictv.global/taxonomy/taxondetails?taxnode_id=202214836" xr:uid="{E43689A5-4ECC-3C43-8841-5E15CE5B001F}"/>
    <hyperlink ref="T1571" r:id="rId3139" display="https://ictv.global/ictv/proposals/2021.010B.R.Binomial_names.zip" xr:uid="{377897D5-4D86-A345-A759-2C9307C2A1E0}"/>
    <hyperlink ref="U1571" r:id="rId3140" display="https://ictv.global/taxonomy/taxondetails?taxnode_id=202200650" xr:uid="{08368BBD-8D15-7541-B166-8095F7840EE0}"/>
    <hyperlink ref="T1572" r:id="rId3141" display="https://ictv.global/ictv/proposals/2022.073B.Schitoviridae_1nsf_9ng_30nsp.zip" xr:uid="{E4A933EB-A832-C94F-B3F2-DFED974FF670}"/>
    <hyperlink ref="U1572" r:id="rId3142" display="https://ictv.global/taxonomy/taxondetails?taxnode_id=202214834" xr:uid="{45A150A6-03F1-6544-B557-5A15130BB0EF}"/>
    <hyperlink ref="T1573" r:id="rId3143" display="https://ictv.global/ictv/proposals/2022.073B.Schitoviridae_1nsf_9ng_30nsp.zip" xr:uid="{F604CF1D-5352-0544-948A-544EB66F1D72}"/>
    <hyperlink ref="U1573" r:id="rId3144" display="https://ictv.global/taxonomy/taxondetails?taxnode_id=202214838" xr:uid="{5984B907-9CA0-E441-ABE3-07A963CB12DD}"/>
    <hyperlink ref="T1574" r:id="rId3145" display="https://ictv.global/ictv/proposals/2022.073B.Schitoviridae_1nsf_9ng_30nsp.zip" xr:uid="{F0E2B4F9-9EAD-B142-8B72-C57855F6716A}"/>
    <hyperlink ref="U1574" r:id="rId3146" display="https://ictv.global/taxonomy/taxondetails?taxnode_id=202214837" xr:uid="{DA4C4951-8460-5D44-B48B-A3818C50B81C}"/>
    <hyperlink ref="T1575" r:id="rId3147" display="https://ictv.global/ictv/proposals/2022.073B.Schitoviridae_1nsf_9ng_30nsp.zip" xr:uid="{030EB289-7EB9-DB4E-8017-9350B863190A}"/>
    <hyperlink ref="U1575" r:id="rId3148" display="https://ictv.global/taxonomy/taxondetails?taxnode_id=202214839" xr:uid="{EC3D9B42-C225-E24D-BE5B-4438F181DC13}"/>
    <hyperlink ref="T1576" r:id="rId3149" display="https://ictv.global/ictv/proposals/2021.010B.R.Binomial_names.zip" xr:uid="{B2280AE7-C648-4341-AD76-35412345D093}"/>
    <hyperlink ref="U1576" r:id="rId3150" display="https://ictv.global/taxonomy/taxondetails?taxnode_id=202211771" xr:uid="{335014A2-FC59-8643-8A63-E5EA05E502DE}"/>
    <hyperlink ref="T1577" r:id="rId3151" display="https://ictv.global/ictv/proposals/2022.073B.Schitoviridae_1nsf_9ng_30nsp.zip" xr:uid="{38070BE5-9CCD-F048-B0A3-A4EDCEC1AA76}"/>
    <hyperlink ref="U1577" r:id="rId3152" display="https://ictv.global/taxonomy/taxondetails?taxnode_id=202214813" xr:uid="{5C7BE2A6-1BB6-8B47-B850-549B53E084B3}"/>
    <hyperlink ref="T1578" r:id="rId3153" display="https://ictv.global/ictv/proposals/2021.010B.R.Binomial_names.zip" xr:uid="{F9B6F9A5-E782-634B-B45A-5693D606634A}"/>
    <hyperlink ref="U1578" r:id="rId3154" display="https://ictv.global/taxonomy/taxondetails?taxnode_id=202200633" xr:uid="{F1FB5254-5CE7-5D43-AAE9-702C12D8323C}"/>
    <hyperlink ref="T1579" r:id="rId3155" display="https://ictv.global/ictv/proposals/2021.010B.R.Binomial_names.zip" xr:uid="{3EBE045A-F8AC-D14D-9C80-3C268D0EAFD8}"/>
    <hyperlink ref="U1579" r:id="rId3156" display="https://ictv.global/taxonomy/taxondetails?taxnode_id=202200634" xr:uid="{10F83C91-AE20-E647-9B03-989BFBC53CA2}"/>
    <hyperlink ref="T1580" r:id="rId3157" display="https://ictv.global/ictv/proposals/2021.010B.R.Binomial_names.zip" xr:uid="{E1ED4D9D-7EB5-454A-8CF2-5A3D4AAF18F1}"/>
    <hyperlink ref="U1580" r:id="rId3158" display="https://ictv.global/taxonomy/taxondetails?taxnode_id=202211774" xr:uid="{38C26620-AA58-3F4A-9905-759284D8EE57}"/>
    <hyperlink ref="T1581" r:id="rId3159" display="https://ictv.global/ictv/proposals/2021.010B.R.Binomial_names.zip" xr:uid="{F6634741-BDBA-2E49-9D24-32360FEB30E6}"/>
    <hyperlink ref="U1581" r:id="rId3160" display="https://ictv.global/taxonomy/taxondetails?taxnode_id=202211779" xr:uid="{835D3AB7-296C-F647-9C6D-41B0035A6704}"/>
    <hyperlink ref="T1582" r:id="rId3161" display="https://ictv.global/ictv/proposals/2021.010B.R.Binomial_names.zip" xr:uid="{168CE00E-044A-F54E-9DEC-0DCF8DC5E80C}"/>
    <hyperlink ref="U1582" r:id="rId3162" display="https://ictv.global/taxonomy/taxondetails?taxnode_id=202211777" xr:uid="{0FB5AC30-87DB-C440-8019-885B082D904A}"/>
    <hyperlink ref="T1583" r:id="rId3163" display="https://ictv.global/ictv/proposals/2021.010B.R.Binomial_names.zip" xr:uid="{01D5AF9A-B383-DF4D-B4B0-8C9C48C31FD4}"/>
    <hyperlink ref="U1583" r:id="rId3164" display="https://ictv.global/taxonomy/taxondetails?taxnode_id=202205495" xr:uid="{CC63F9D8-4A5A-6A47-9942-F26496F5DFF6}"/>
    <hyperlink ref="T1584" r:id="rId3165" display="https://ictv.global/ictv/proposals/2021.010B.R.Binomial_names.zip" xr:uid="{F3472830-D74D-2743-A2A4-2EB1E7D6CFFA}"/>
    <hyperlink ref="U1584" r:id="rId3166" display="https://ictv.global/taxonomy/taxondetails?taxnode_id=202205496" xr:uid="{71ACDFC7-73AB-A147-96AE-1EA9D2E0E4B8}"/>
    <hyperlink ref="T1585" r:id="rId3167" display="https://ictv.global/ictv/proposals/2021.010B.R.Binomial_names.zip" xr:uid="{014AFCE4-4C24-C045-B024-D7287675BB61}"/>
    <hyperlink ref="U1585" r:id="rId3168" display="https://ictv.global/taxonomy/taxondetails?taxnode_id=202205494" xr:uid="{FCCF2285-C778-C142-A188-60F2398B39F3}"/>
    <hyperlink ref="T1586" r:id="rId3169" display="https://ictv.global/ictv/proposals/2021.010B.R.Binomial_names.zip" xr:uid="{D9A92642-0678-5745-8AA2-6BC8569E08EC}"/>
    <hyperlink ref="U1586" r:id="rId3170" display="https://ictv.global/taxonomy/taxondetails?taxnode_id=202211637" xr:uid="{0C0E6E9D-E28B-3E4C-9E46-02ECA93AB2A8}"/>
    <hyperlink ref="T1587" r:id="rId3171" display="https://ictv.global/ictv/proposals/2021.010B.R.Binomial_names.zip" xr:uid="{2ED8ECFA-68D0-1442-A032-15D4A484B080}"/>
    <hyperlink ref="U1587" r:id="rId3172" display="https://ictv.global/taxonomy/taxondetails?taxnode_id=202211636" xr:uid="{5B2FDC99-829E-9348-847E-78BB1007FB06}"/>
    <hyperlink ref="T1588" r:id="rId3173" display="https://ictv.global/ictv/proposals/2021.010B.R.Binomial_names.zip" xr:uid="{98C03E41-2C2C-2843-AF1B-3C4C9B33D2B1}"/>
    <hyperlink ref="U1588" r:id="rId3174" display="https://ictv.global/taxonomy/taxondetails?taxnode_id=202200657" xr:uid="{BFB508A2-FD8D-1C4D-83A7-27FEB0133487}"/>
    <hyperlink ref="T1589" r:id="rId3175" display="https://ictv.global/ictv/proposals/2021.010B.R.Binomial_names.zip" xr:uid="{EC797C25-43FF-5247-94E7-2BD0445B418E}"/>
    <hyperlink ref="U1589" r:id="rId3176" display="https://ictv.global/taxonomy/taxondetails?taxnode_id=202200658" xr:uid="{1F4527DD-A47A-E54A-9FD9-40E3924EB617}"/>
    <hyperlink ref="T1590" r:id="rId3177" display="https://ictv.global/ictv/proposals/2022.073B.Schitoviridae_1nsf_9ng_30nsp.zip" xr:uid="{8D2703D7-9C3E-F84D-944F-1266C7C0E2CB}"/>
    <hyperlink ref="U1590" r:id="rId3178" display="https://ictv.global/taxonomy/taxondetails?taxnode_id=202214827" xr:uid="{3D645916-CE72-2C46-B309-B38D336D1DE0}"/>
    <hyperlink ref="T1591" r:id="rId3179" display="https://ictv.global/ictv/proposals/2022.073B.Schitoviridae_1nsf_9ng_30nsp.zip" xr:uid="{52783C0A-91DD-9445-BFC2-E5684A91B765}"/>
    <hyperlink ref="U1591" r:id="rId3180" display="https://ictv.global/taxonomy/taxondetails?taxnode_id=202214828" xr:uid="{F489404C-4C3C-6845-BCD6-E0053D437098}"/>
    <hyperlink ref="T1592" r:id="rId3181" display="https://ictv.global/ictv/proposals/2021.010B.R.Binomial_names.zip" xr:uid="{AF5659AD-D91C-F04B-9196-1A8EAF9BEC56}"/>
    <hyperlink ref="U1592" r:id="rId3182" display="https://ictv.global/taxonomy/taxondetails?taxnode_id=202200659" xr:uid="{EF9CE586-1D1D-514C-877D-B54267CFD6E7}"/>
    <hyperlink ref="T1593" r:id="rId3183" display="https://ictv.global/ictv/proposals/2022.073B.Schitoviridae_1nsf_9ng_30nsp.zip" xr:uid="{9443F136-DA6D-A34F-8AB8-9D8F2C8E6D2A}"/>
    <hyperlink ref="U1593" r:id="rId3184" display="https://ictv.global/taxonomy/taxondetails?taxnode_id=202214830" xr:uid="{4393835F-87EC-5E4F-8D8D-C924544C1363}"/>
    <hyperlink ref="T1594" r:id="rId3185" display="https://ictv.global/ictv/proposals/2022.073B.Schitoviridae_1nsf_9ng_30nsp.zip" xr:uid="{2A70A267-510F-0F45-9F5E-E5E33F244721}"/>
    <hyperlink ref="U1594" r:id="rId3186" display="https://ictv.global/taxonomy/taxondetails?taxnode_id=202214829" xr:uid="{C4E888CE-07D8-8145-A4F4-88D00312CFDA}"/>
    <hyperlink ref="T1595" r:id="rId3187" display="https://ictv.global/ictv/proposals/2022.073B.Schitoviridae_1nsf_9ng_30nsp.zip" xr:uid="{C86C4499-9825-FC4C-B50F-E8B29263F288}"/>
    <hyperlink ref="U1595" r:id="rId3188" display="https://ictv.global/taxonomy/taxondetails?taxnode_id=202214825" xr:uid="{DAC25261-0122-9243-BDB8-68FB7249A499}"/>
    <hyperlink ref="T1596" r:id="rId3189" display="https://ictv.global/ictv/proposals/2022.073B.Schitoviridae_1nsf_9ng_30nsp.zip" xr:uid="{74BC65ED-82FB-1248-AA92-385E9AA3ECD3}"/>
    <hyperlink ref="U1596" r:id="rId3190" display="https://ictv.global/taxonomy/taxondetails?taxnode_id=202214826" xr:uid="{23EAAF0F-07E0-D846-97BA-9DB5DE88CFDE}"/>
    <hyperlink ref="T1597" r:id="rId3191" display="https://ictv.global/ictv/proposals/2021.010B.R.Binomial_names.zip" xr:uid="{285CA6BC-2705-C24D-ACB5-D8FEFE965E5F}"/>
    <hyperlink ref="U1597" r:id="rId3192" display="https://ictv.global/taxonomy/taxondetails?taxnode_id=202200669" xr:uid="{8557D1A3-2D3E-7542-9A1A-26C34A468554}"/>
    <hyperlink ref="T1598" r:id="rId3193" display="https://ictv.global/ictv/proposals/2021.010B.R.Binomial_names.zip" xr:uid="{AAAD17CF-FE4B-8142-AEF4-E008580FA5B5}"/>
    <hyperlink ref="U1598" r:id="rId3194" display="https://ictv.global/taxonomy/taxondetails?taxnode_id=202200670" xr:uid="{F358AE60-C010-4A43-9E84-7FB58E182569}"/>
    <hyperlink ref="T1599" r:id="rId3195" display="https://ictv.global/ictv/proposals/2021.010B.R.Binomial_names.zip" xr:uid="{BD2561F6-B9A0-5048-ABA0-01F9E5A6D000}"/>
    <hyperlink ref="U1599" r:id="rId3196" display="https://ictv.global/taxonomy/taxondetails?taxnode_id=202211786" xr:uid="{08D3243A-F5AC-4C4B-A898-2A6930AA5AF2}"/>
    <hyperlink ref="T1600" r:id="rId3197" display="https://ictv.global/ictv/proposals/2021.010B.R.Binomial_names.zip" xr:uid="{84A77672-91CF-DB4E-A481-76B8669F0820}"/>
    <hyperlink ref="U1600" r:id="rId3198" display="https://ictv.global/taxonomy/taxondetails?taxnode_id=202211788" xr:uid="{D4D54395-7BE4-1741-A591-08BC683BBB19}"/>
    <hyperlink ref="T1601" r:id="rId3199" display="https://ictv.global/ictv/proposals/2021.010B.R.Binomial_names.zip" xr:uid="{8E174F70-9C80-4F4D-BA0D-4E7ABD81C012}"/>
    <hyperlink ref="U1601" r:id="rId3200" display="https://ictv.global/taxonomy/taxondetails?taxnode_id=202211784" xr:uid="{B76F866F-29F4-5442-8962-A9741E802919}"/>
    <hyperlink ref="T1602" r:id="rId3201" display="https://ictv.global/ictv/proposals/2021.010B.R.Binomial_names.zip" xr:uid="{CCDEFFEF-DC8D-6744-85C7-9B9111A6E87B}"/>
    <hyperlink ref="U1602" r:id="rId3202" display="https://ictv.global/taxonomy/taxondetails?taxnode_id=202211797" xr:uid="{23EB98A3-939D-A446-892E-A104E8603534}"/>
    <hyperlink ref="T1603" r:id="rId3203" display="https://ictv.global/ictv/proposals/2021.010B.R.Binomial_names.zip" xr:uid="{D974035F-379F-554A-8CC1-86A9D63DD22F}"/>
    <hyperlink ref="U1603" r:id="rId3204" display="https://ictv.global/taxonomy/taxondetails?taxnode_id=202211801" xr:uid="{675A9CAD-92B8-F64B-A0A3-AF8193DC51F6}"/>
    <hyperlink ref="T1604" r:id="rId3205" display="https://ictv.global/ictv/proposals/2021.010B.R.Binomial_names.zip" xr:uid="{F728C366-8C65-C74B-B1AD-324AF05037E0}"/>
    <hyperlink ref="U1604" r:id="rId3206" display="https://ictv.global/taxonomy/taxondetails?taxnode_id=202211802" xr:uid="{8872D333-9DF3-664C-8934-53676B8ED435}"/>
    <hyperlink ref="T1605" r:id="rId3207" display="https://ictv.global/ictv/proposals/2021.010B.R.Binomial_names.zip" xr:uid="{10176ACE-7DE0-B047-9584-93179D20D806}"/>
    <hyperlink ref="U1605" r:id="rId3208" display="https://ictv.global/taxonomy/taxondetails?taxnode_id=202205488" xr:uid="{FC176A42-6AD1-6F49-BA78-E82B668A1BB3}"/>
    <hyperlink ref="T1606" r:id="rId3209" display="https://ictv.global/ictv/proposals/2022.073B.Schitoviridae_1nsf_9ng_30nsp.zip" xr:uid="{2927947E-870A-5A42-ACFE-51456ED83D38}"/>
    <hyperlink ref="U1606" r:id="rId3210" display="https://ictv.global/taxonomy/taxondetails?taxnode_id=202214822" xr:uid="{32041A0D-ACDB-2940-BE80-34BC95FB3261}"/>
    <hyperlink ref="T1607" r:id="rId3211" display="https://ictv.global/ictv/proposals/2021.010B.R.Binomial_names.zip" xr:uid="{C800E8A7-1E39-DD41-A037-C56C6C7A645C}"/>
    <hyperlink ref="U1607" r:id="rId3212" display="https://ictv.global/taxonomy/taxondetails?taxnode_id=202211791" xr:uid="{D11935A4-40FE-C74D-8532-FADA2A3CCEB8}"/>
    <hyperlink ref="T1608" r:id="rId3213" display="https://ictv.global/ictv/proposals/2021.010B.R.Binomial_names.zip" xr:uid="{DB6E6644-1DFA-BC4A-B752-CAA245AAD0DF}"/>
    <hyperlink ref="U1608" r:id="rId3214" display="https://ictv.global/taxonomy/taxondetails?taxnode_id=202211795" xr:uid="{B104486D-CB02-1945-BCFC-4BCD3512D55F}"/>
    <hyperlink ref="T1609" r:id="rId3215" display="https://ictv.global/ictv/proposals/2021.010B.R.Binomial_names.zip" xr:uid="{0270B4A6-9BED-C548-A125-EC30D08B518C}"/>
    <hyperlink ref="U1609" r:id="rId3216" display="https://ictv.global/taxonomy/taxondetails?taxnode_id=202211799" xr:uid="{EFF1D02D-7945-0F48-A63F-B3D0103E9D2E}"/>
    <hyperlink ref="T1610" r:id="rId3217" display="https://ictv.global/ictv/proposals/2021.010B.R.Binomial_names.zip" xr:uid="{861525AE-EBFD-EB4A-A336-617D5042E71A}"/>
    <hyperlink ref="U1610" r:id="rId3218" display="https://ictv.global/taxonomy/taxondetails?taxnode_id=202211793" xr:uid="{4A568230-C729-724B-8337-FDDC6B8A2B4C}"/>
    <hyperlink ref="T1611" r:id="rId3219" display="https://ictv.global/ictv/proposals/2021.010B.R.Binomial_names.zip" xr:uid="{25419ABA-FD81-2241-ABC0-0BDD9D2D912E}"/>
    <hyperlink ref="U1611" r:id="rId3220" display="https://ictv.global/taxonomy/taxondetails?taxnode_id=202211810" xr:uid="{1A5F5F11-0CC6-174A-B3D5-917FAB491B72}"/>
    <hyperlink ref="T1612" r:id="rId3221" display="https://ictv.global/ictv/proposals/2021.010B.R.Binomial_names.zip" xr:uid="{38C59702-AD9B-0440-8E17-28FDDAB54D9B}"/>
    <hyperlink ref="U1612" r:id="rId3222" display="https://ictv.global/taxonomy/taxondetails?taxnode_id=202211811" xr:uid="{8A04F0F7-FE1A-9A49-B501-531E2E38751B}"/>
    <hyperlink ref="T1613" r:id="rId3223" display="https://ictv.global/ictv/proposals/2021.010B.R.Binomial_names.zip" xr:uid="{BA63998A-3F0D-0648-890D-C7F848675ED6}"/>
    <hyperlink ref="U1613" r:id="rId3224" display="https://ictv.global/taxonomy/taxondetails?taxnode_id=202211812" xr:uid="{DA3790C8-E6BA-FC4A-B184-07C179EA3E05}"/>
    <hyperlink ref="T1614" r:id="rId3225" display="https://ictv.global/ictv/proposals/2021.010B.R.Binomial_names.zip" xr:uid="{0379C11B-4A55-5949-944C-C3642362B19B}"/>
    <hyperlink ref="U1614" r:id="rId3226" display="https://ictv.global/taxonomy/taxondetails?taxnode_id=202211813" xr:uid="{CE317D30-F22F-F043-A44E-919142A6BA49}"/>
    <hyperlink ref="T1615" r:id="rId3227" display="https://ictv.global/ictv/proposals/2021.010B.R.Binomial_names.zip" xr:uid="{B6FA558C-525F-B74F-9FB5-A5D2A2690A13}"/>
    <hyperlink ref="U1615" r:id="rId3228" display="https://ictv.global/taxonomy/taxondetails?taxnode_id=202211808" xr:uid="{599F06D1-F890-1A4A-A8CA-2C56B43D72C4}"/>
    <hyperlink ref="T1616" r:id="rId3229" display="https://ictv.global/ictv/proposals/2021.010B.R.Binomial_names.zip" xr:uid="{B2C14FE6-B1BF-A645-9C4F-7D1B4783244D}"/>
    <hyperlink ref="U1616" r:id="rId3230" display="https://ictv.global/taxonomy/taxondetails?taxnode_id=202205491" xr:uid="{C2D9445C-5811-584F-B222-A288F0EB1520}"/>
    <hyperlink ref="T1617" r:id="rId3231" display="https://ictv.global/ictv/proposals/2021.010B.R.Binomial_names.zip" xr:uid="{63B5F027-A3D9-D14B-AEA5-26BDCB24526E}"/>
    <hyperlink ref="U1617" r:id="rId3232" display="https://ictv.global/taxonomy/taxondetails?taxnode_id=202211805" xr:uid="{503E5A92-8B55-BA42-8C47-8665297F6B13}"/>
    <hyperlink ref="T1618" r:id="rId3233" display="https://ictv.global/ictv/proposals/2021.010B.R.Binomial_names.zip" xr:uid="{506B9EF8-CBF3-8C45-9DFE-109C3D0721D6}"/>
    <hyperlink ref="U1618" r:id="rId3234" display="https://ictv.global/taxonomy/taxondetails?taxnode_id=202211806" xr:uid="{55A5979B-50C1-D240-8E8D-33658908007F}"/>
    <hyperlink ref="T1619" r:id="rId3235" display="https://ictv.global/ictv/proposals/2022.073B.Schitoviridae_1nsf_9ng_30nsp.zip" xr:uid="{501881C2-B88F-7442-801A-5FE61F419B6F}"/>
    <hyperlink ref="U1619" r:id="rId3236" display="https://ictv.global/taxonomy/taxondetails?taxnode_id=202214821" xr:uid="{CEAAACEB-2E4A-7644-BA6E-7CCD8E290D43}"/>
    <hyperlink ref="T1620" r:id="rId3237" display="https://ictv.global/ictv/proposals/2021.010B.R.Binomial_names.zip" xr:uid="{530BD83F-1E92-CD42-A048-6743D05C745B}"/>
    <hyperlink ref="U1620" r:id="rId3238" display="https://ictv.global/taxonomy/taxondetails?taxnode_id=202211818" xr:uid="{875ABDEB-68E4-054E-A28E-DB7F62E882AA}"/>
    <hyperlink ref="T1621" r:id="rId3239" display="https://ictv.global/ictv/proposals/2021.010B.R.Binomial_names.zip" xr:uid="{4EBE5F42-132A-444C-AF8A-DB8428908186}"/>
    <hyperlink ref="U1621" r:id="rId3240" display="https://ictv.global/taxonomy/taxondetails?taxnode_id=202211815" xr:uid="{6C65B237-9FB2-7044-A182-C857061929BC}"/>
    <hyperlink ref="T1622" r:id="rId3241" display="https://ictv.global/ictv/proposals/2021.010B.R.Binomial_names.zip" xr:uid="{5A637704-89BF-FA49-87FC-C720EC8FAEC7}"/>
    <hyperlink ref="U1622" r:id="rId3242" display="https://ictv.global/taxonomy/taxondetails?taxnode_id=202211816" xr:uid="{DDEF90CE-C667-0A42-BA63-E6ED2A4FE5DC}"/>
    <hyperlink ref="T1623" r:id="rId3243" display="https://ictv.global/ictv/proposals/2022.073B.Schitoviridae_1nsf_9ng_30nsp.zip" xr:uid="{C8B050CE-BE81-7846-BCDC-2DEB64820873}"/>
    <hyperlink ref="U1623" r:id="rId3244" display="https://ictv.global/taxonomy/taxondetails?taxnode_id=202214824" xr:uid="{2E20BF34-C234-CD45-B2A4-A5328D513357}"/>
    <hyperlink ref="T1624" r:id="rId3245" display="https://ictv.global/ictv/proposals/2021.010B.R.Binomial_names.zip" xr:uid="{BE1BF8DE-EE09-FD48-B205-12BE96B41E0B}"/>
    <hyperlink ref="U1624" r:id="rId3246" display="https://ictv.global/taxonomy/taxondetails?taxnode_id=202211817" xr:uid="{02A3C1BA-9CB1-7149-803C-8E6EF0406AB6}"/>
    <hyperlink ref="T1625" r:id="rId3247" display="https://ictv.global/ictv/proposals/2022.073B.Schitoviridae_1nsf_9ng_30nsp.zip" xr:uid="{576C5313-0F77-2745-95DE-AD4F08CA7ED1}"/>
    <hyperlink ref="U1625" r:id="rId3248" display="https://ictv.global/taxonomy/taxondetails?taxnode_id=202214823" xr:uid="{F32F2DD8-4FA0-434F-BACF-60E613C485B0}"/>
    <hyperlink ref="T1626" r:id="rId3249" display="https://ictv.global/ictv/proposals/2021.010B.R.Binomial_names.zip" xr:uid="{DD2DE734-E870-0B47-8556-753212A36F88}"/>
    <hyperlink ref="U1626" r:id="rId3250" display="https://ictv.global/taxonomy/taxondetails?taxnode_id=202211842" xr:uid="{D4B33E13-F7C2-CE4A-9883-9D0918EFADA2}"/>
    <hyperlink ref="T1627" r:id="rId3251" display="https://ictv.global/ictv/proposals/2021.010B.R.Binomial_names.zip" xr:uid="{CBD442DB-C6B2-3D44-B62C-D3BB6EB296B1}"/>
    <hyperlink ref="U1627" r:id="rId3252" display="https://ictv.global/taxonomy/taxondetails?taxnode_id=202211820" xr:uid="{19F72B3A-1FB9-4B48-B609-37750AB554D6}"/>
    <hyperlink ref="T1628" r:id="rId3253" display="https://ictv.global/ictv/proposals/2021.076B.R.Schitoviridae_new_genera.zip" xr:uid="{0CA11C06-4CC1-0146-BC30-7E94758E9086}"/>
    <hyperlink ref="U1628" r:id="rId3254" display="https://ictv.global/taxonomy/taxondetails?taxnode_id=202212917" xr:uid="{9063B6C6-04E5-014E-AD20-4765BE193CEA}"/>
    <hyperlink ref="T1629" r:id="rId3255" display="https://ictv.global/ictv/proposals/2021.076B.R.Schitoviridae_new_genera.zip" xr:uid="{D2881A4E-133E-944C-AED8-632A1967A182}"/>
    <hyperlink ref="U1629" r:id="rId3256" display="https://ictv.global/taxonomy/taxondetails?taxnode_id=202212918" xr:uid="{5EBE968A-EF95-B140-A05C-4C37F4280037}"/>
    <hyperlink ref="T1630" r:id="rId3257" display="https://ictv.global/ictv/proposals/2021.076B.R.Schitoviridae_new_genera.zip" xr:uid="{E2646D68-00EA-3245-B386-7CB3EC82650F}"/>
    <hyperlink ref="U1630" r:id="rId3258" display="https://ictv.global/taxonomy/taxondetails?taxnode_id=202213605" xr:uid="{9E3F3798-DEC4-9647-90B7-15EB3BD64164}"/>
    <hyperlink ref="T1631" r:id="rId3259" display="https://ictv.global/ictv/proposals/2021.076B.R.Schitoviridae_new_genera.zip" xr:uid="{48A253C0-4E36-8847-B71F-33F63A1DCABF}"/>
    <hyperlink ref="U1631" r:id="rId3260" display="https://ictv.global/taxonomy/taxondetails?taxnode_id=202213612" xr:uid="{6FD94C3A-D4E7-7C40-99A3-23D6F540815B}"/>
    <hyperlink ref="T1632" r:id="rId3261" display="https://ictv.global/ictv/proposals/2021.010B.R.Binomial_names.zip" xr:uid="{623E0C99-560A-054F-A727-B8426973D615}"/>
    <hyperlink ref="U1632" r:id="rId3262" display="https://ictv.global/taxonomy/taxondetails?taxnode_id=202211834" xr:uid="{9FB8CFE2-8A4F-7246-8A0D-4153776C4D09}"/>
    <hyperlink ref="T1633" r:id="rId3263" display="https://ictv.global/ictv/proposals/2022.073B.Schitoviridae_1nsf_9ng_30nsp.zip" xr:uid="{A83411A8-382B-554D-8990-ACFDCCA70058}"/>
    <hyperlink ref="U1633" r:id="rId3264" display="https://ictv.global/taxonomy/taxondetails?taxnode_id=202214831" xr:uid="{C1568338-2733-9144-824C-5A3846EEBBCB}"/>
    <hyperlink ref="T1634" r:id="rId3265" display="https://ictv.global/ictv/proposals/2021.010B.R.Binomial_names.zip" xr:uid="{713FEBDC-A2BD-F042-A02A-100B2FDADBCA}"/>
    <hyperlink ref="U1634" r:id="rId3266" display="https://ictv.global/taxonomy/taxondetails?taxnode_id=202211830" xr:uid="{F6C81BC4-F623-9B4E-B583-6CB881CF5B2B}"/>
    <hyperlink ref="T1635" r:id="rId3267" display="https://ictv.global/ictv/proposals/2021.010B.R.Binomial_names.zip" xr:uid="{491B98A3-0C55-8945-9C30-9A24A5E06AD1}"/>
    <hyperlink ref="U1635" r:id="rId3268" display="https://ictv.global/taxonomy/taxondetails?taxnode_id=202207900" xr:uid="{DFA5248D-E5C3-0B40-AD42-E72B3CC1A7E2}"/>
    <hyperlink ref="T1636" r:id="rId3269" display="https://ictv.global/ictv/proposals/2021.010B.R.Binomial_names.zip" xr:uid="{EA77A59A-C9F1-FD4C-B703-E0B7B2BD97FC}"/>
    <hyperlink ref="U1636" r:id="rId3270" display="https://ictv.global/taxonomy/taxondetails?taxnode_id=202207903" xr:uid="{3BB86DA6-0149-534A-9FE0-C1836F2A910E}"/>
    <hyperlink ref="T1637" r:id="rId3271" display="https://ictv.global/ictv/proposals/2021.010B.R.Binomial_names.zip" xr:uid="{6BD5C1E3-FD22-EC4C-8650-35C5343DAA96}"/>
    <hyperlink ref="U1637" r:id="rId3272" display="https://ictv.global/taxonomy/taxondetails?taxnode_id=202207901" xr:uid="{1CD73F5B-BF34-5746-9E6E-A8E2E7D6E818}"/>
    <hyperlink ref="T1638" r:id="rId3273" display="https://ictv.global/ictv/proposals/2021.010B.R.Binomial_names.zip" xr:uid="{FCE7E96D-FE75-FA41-A1E2-0E4B7EFBAB38}"/>
    <hyperlink ref="U1638" r:id="rId3274" display="https://ictv.global/taxonomy/taxondetails?taxnode_id=202207902" xr:uid="{E60A5BEF-B5F6-174D-915C-AB1A8504F497}"/>
    <hyperlink ref="T1639" r:id="rId3275" display="https://ictv.global/ictv/proposals/2021.059B.R.Oliverunavirus.zip" xr:uid="{6A188E09-7FF4-BB44-B15E-ADF589511519}"/>
    <hyperlink ref="U1639" r:id="rId3276" display="https://ictv.global/taxonomy/taxondetails?taxnode_id=202212789" xr:uid="{EF8D5131-8964-8B41-B0E5-8BF5F095EC8E}"/>
    <hyperlink ref="T1640" r:id="rId3277" display="https://ictv.global/ictv/proposals/2021.010B.R.Binomial_names.zip" xr:uid="{44E4236D-DC41-7A4F-84E1-7CB621683C86}"/>
    <hyperlink ref="U1640" r:id="rId3278" display="https://ictv.global/taxonomy/taxondetails?taxnode_id=202211823" xr:uid="{82ED646A-985E-4D44-9B87-E76DD8CA3118}"/>
    <hyperlink ref="T1641" r:id="rId3279" display="https://ictv.global/ictv/proposals/2021.010B.R.Binomial_names.zip" xr:uid="{ACDCC482-D54E-2F49-B012-52756A1293A6}"/>
    <hyperlink ref="U1641" r:id="rId3280" display="https://ictv.global/taxonomy/taxondetails?taxnode_id=202211822" xr:uid="{DF337B20-BA2F-3E4F-A14E-146C2B4D14FF}"/>
    <hyperlink ref="T1642" r:id="rId3281" display="https://ictv.global/ictv/proposals/2021.076B.R.Schitoviridae_new_genera.zip" xr:uid="{74F68EDC-C0BD-BB4E-B615-437D26EE48EF}"/>
    <hyperlink ref="U1642" r:id="rId3282" display="https://ictv.global/taxonomy/taxondetails?taxnode_id=202213608" xr:uid="{C401B5FA-1D8A-6B45-A9FB-095316F90053}"/>
    <hyperlink ref="T1643" r:id="rId3283" display="https://ictv.global/ictv/proposals/2021.076B.R.Schitoviridae_new_genera.zip" xr:uid="{D42DD499-95C9-A14D-AF8F-F2D786239303}"/>
    <hyperlink ref="U1643" r:id="rId3284" display="https://ictv.global/taxonomy/taxondetails?taxnode_id=202213607" xr:uid="{62D82368-61E5-5141-95E5-6C5B5AF49FC6}"/>
    <hyperlink ref="T1644" r:id="rId3285" display="https://ictv.global/ictv/proposals/2021.076B.R.Schitoviridae_new_genera.zip" xr:uid="{33F1A2BF-93B9-144F-98AA-562C10CCB38E}"/>
    <hyperlink ref="U1644" r:id="rId3286" display="https://ictv.global/taxonomy/taxondetails?taxnode_id=202212920" xr:uid="{0B1EA520-E5B3-3A49-88FE-6D17B4B1C763}"/>
    <hyperlink ref="T1645" r:id="rId3287" display="https://ictv.global/ictv/proposals/2022.073B.Schitoviridae_1nsf_9ng_30nsp.zip" xr:uid="{FFA26941-1E4A-834C-AE7D-F97CC94A1541}"/>
    <hyperlink ref="U1645" r:id="rId3288" display="https://ictv.global/taxonomy/taxondetails?taxnode_id=202214812" xr:uid="{FE97EFB1-9CC3-2844-ADE0-687C1890200D}"/>
    <hyperlink ref="T1646" r:id="rId3289" display="https://ictv.global/ictv/proposals/2022.073B.Schitoviridae_1nsf_9ng_30nsp.zip" xr:uid="{EF2EA65E-E253-CD47-A7AD-9C17CB3C4641}"/>
    <hyperlink ref="U1646" r:id="rId3290" display="https://ictv.global/taxonomy/taxondetails?taxnode_id=202214810" xr:uid="{AA795D9B-2A3B-5A44-A8DB-F7ED66259945}"/>
    <hyperlink ref="T1647" r:id="rId3291" display="https://ictv.global/ictv/proposals/2022.073B.Schitoviridae_1nsf_9ng_30nsp.zip" xr:uid="{805654B5-8AB4-3D44-B797-2493172FCF4B}"/>
    <hyperlink ref="U1647" r:id="rId3292" display="https://ictv.global/taxonomy/taxondetails?taxnode_id=202214832" xr:uid="{71B502F1-096A-264D-BB0C-946FF2F805DF}"/>
    <hyperlink ref="T1648" r:id="rId3293" display="https://ictv.global/ictv/proposals/2022.073B.Schitoviridae_1nsf_9ng_30nsp.zip" xr:uid="{A150FD8A-6218-D342-BD44-0CCC45F5F2CF}"/>
    <hyperlink ref="U1648" r:id="rId3294" display="https://ictv.global/taxonomy/taxondetails?taxnode_id=202214833" xr:uid="{8E906BA9-E987-1F4C-A10F-FBE973701308}"/>
    <hyperlink ref="T1649" r:id="rId3295" display="https://ictv.global/ictv/proposals/2021.010B.R.Binomial_names.zip" xr:uid="{0C7A33C1-6AD4-D34C-BDE9-048AA1BF16BF}"/>
    <hyperlink ref="U1649" r:id="rId3296" display="https://ictv.global/taxonomy/taxondetails?taxnode_id=202211840" xr:uid="{241F9FE7-E5FD-5C47-AB86-EB9DDA68D8FA}"/>
    <hyperlink ref="T1650" r:id="rId3297" display="https://ictv.global/ictv/proposals/2021.010B.R.Binomial_names.zip" xr:uid="{A7867A1F-F5CC-5344-9335-CB1C04452D5F}"/>
    <hyperlink ref="U1650" r:id="rId3298" display="https://ictv.global/taxonomy/taxondetails?taxnode_id=202211828" xr:uid="{53BC1F6E-D8C5-194A-A26E-F98E17FF1059}"/>
    <hyperlink ref="T1651" r:id="rId3299" display="https://ictv.global/ictv/proposals/2021.010B.R.Binomial_names.zip" xr:uid="{1EA73D66-0B77-314E-91BF-80AC3479C210}"/>
    <hyperlink ref="U1651" r:id="rId3300" display="https://ictv.global/taxonomy/taxondetails?taxnode_id=202211838" xr:uid="{1F369B60-68D0-6D40-A335-51B17F85BA46}"/>
    <hyperlink ref="T1652" r:id="rId3301" display="https://ictv.global/ictv/proposals/2021.010B.R.Binomial_names.zip" xr:uid="{61906F91-32A8-A143-8FAB-07DE033C8EAB}"/>
    <hyperlink ref="U1652" r:id="rId3302" display="https://ictv.global/taxonomy/taxondetails?taxnode_id=202207691" xr:uid="{CD7B3CDB-3CB5-B94D-A50A-8D3136C8BF7A}"/>
    <hyperlink ref="T1653" r:id="rId3303" display="https://ictv.global/ictv/proposals/2021.076B.R.Schitoviridae_new_genera.zip" xr:uid="{A69C9DBE-B680-6641-A165-4073649AB05B}"/>
    <hyperlink ref="U1653" r:id="rId3304" display="https://ictv.global/taxonomy/taxondetails?taxnode_id=202213610" xr:uid="{81A737CB-8B48-6240-836D-E94DEB94C8F5}"/>
    <hyperlink ref="T1654" r:id="rId3305" display="https://ictv.global/ictv/proposals/2022.073B.Schitoviridae_1nsf_9ng_30nsp.zip" xr:uid="{349D5239-3AD8-CB4D-A12C-AB3090A59F4E}"/>
    <hyperlink ref="U1654" r:id="rId3306" display="https://ictv.global/taxonomy/taxondetails?taxnode_id=202214811" xr:uid="{CA225687-0745-7C47-8C5D-7BBE0FA01B40}"/>
    <hyperlink ref="T1655" r:id="rId3307" display="https://ictv.global/ictv/proposals/2021.076B.R.Schitoviridae_new_genera.zip" xr:uid="{A250C6E6-9EF5-1A4A-9505-2B10AF7D59D7}"/>
    <hyperlink ref="U1655" r:id="rId3308" display="https://ictv.global/taxonomy/taxondetails?taxnode_id=202212922" xr:uid="{1C039D13-A5B4-F243-B7D4-BBF3E5F1A8D0}"/>
    <hyperlink ref="T1656" r:id="rId3309" display="https://ictv.global/ictv/proposals/2021.010B.R.Binomial_names.zip" xr:uid="{76A25576-4EB9-474F-9E37-44EB03C56789}"/>
    <hyperlink ref="U1656" r:id="rId3310" display="https://ictv.global/taxonomy/taxondetails?taxnode_id=202211832" xr:uid="{8B5B774E-E9B9-D748-9ABF-0BA7B39064F5}"/>
    <hyperlink ref="T1657" r:id="rId3311" display="https://ictv.global/ictv/proposals/2022.073B.Schitoviridae_1nsf_9ng_30nsp.zip" xr:uid="{D6BD3EFC-F808-9645-8F4D-ED4138DFC910}"/>
    <hyperlink ref="U1657" r:id="rId3312" display="https://ictv.global/taxonomy/taxondetails?taxnode_id=202214820" xr:uid="{24396997-B6B2-F04C-872C-0FE9B501280B}"/>
    <hyperlink ref="T1658" r:id="rId3313" display="https://ictv.global/ictv/proposals/2021.010B.R.Binomial_names.zip" xr:uid="{63632A6B-03AB-7B4F-91BF-C3398DD9F1EE}"/>
    <hyperlink ref="U1658" r:id="rId3314" display="https://ictv.global/taxonomy/taxondetails?taxnode_id=202211825" xr:uid="{9B38C649-87E4-C047-A242-A7B2950FC8B2}"/>
    <hyperlink ref="T1659" r:id="rId3315" display="https://ictv.global/ictv/proposals/2021.010B.R.Binomial_names.zip" xr:uid="{749A4BBE-3179-0F4F-9B98-BF5912F84A58}"/>
    <hyperlink ref="U1659" r:id="rId3316" display="https://ictv.global/taxonomy/taxondetails?taxnode_id=202211826" xr:uid="{7196E447-8E9E-3245-ABEC-83E1F5088BC7}"/>
    <hyperlink ref="T1660" r:id="rId3317" display="https://ictv.global/ictv/proposals/2021.010B.R.Binomial_names.zip" xr:uid="{48821A06-3667-EC44-8993-C3FA3D8FAEFB}"/>
    <hyperlink ref="U1660" r:id="rId3318" display="https://ictv.global/taxonomy/taxondetails?taxnode_id=202211836" xr:uid="{6EEE2A4B-3FDE-4448-898D-E6AC229B9AFC}"/>
    <hyperlink ref="T1661" r:id="rId3319" display="https://ictv.global/ictv/proposals/2022.004A.Caudoviricetes_3nf.zip" xr:uid="{94EEB739-1892-BC44-9CEB-ED2DD3DD3BD6}"/>
    <hyperlink ref="U1661" r:id="rId3320" display="https://ictv.global/taxonomy/taxondetails?taxnode_id=202214335" xr:uid="{6F58B2E3-6F61-C248-922A-37CDA5891D2C}"/>
    <hyperlink ref="T1662" r:id="rId3321" display="https://ictv.global/ictv/proposals/2022.085B.Stanwilliamsviridae_nf_2nsf_4ng_6nsp.zip" xr:uid="{14356E2A-6DCC-0244-9ABD-8494DEDFB18B}"/>
    <hyperlink ref="U1662" r:id="rId3322" display="https://ictv.global/taxonomy/taxondetails?taxnode_id=202214932" xr:uid="{55A5EEEF-9EB5-D94A-8D11-1DD5ED599844}"/>
    <hyperlink ref="T1663" r:id="rId3323" display="https://ictv.global/ictv/proposals/2022.085B.Stanwilliamsviridae_nf_2nsf_4ng_6nsp.zip" xr:uid="{43D014F0-479C-B841-8BAD-CCA5BD397BC3}"/>
    <hyperlink ref="U1663" r:id="rId3324" display="https://ictv.global/taxonomy/taxondetails?taxnode_id=202210145" xr:uid="{52B65E47-E2A9-FC4E-999D-E00ABE8DB033}"/>
    <hyperlink ref="T1664" r:id="rId3325" display="https://ictv.global/ictv/proposals/2022.085B.Stanwilliamsviridae_nf_2nsf_4ng_6nsp.zip" xr:uid="{A40E9314-F93C-CC42-A221-95111C2718FD}"/>
    <hyperlink ref="U1664" r:id="rId3326" display="https://ictv.global/taxonomy/taxondetails?taxnode_id=202210146" xr:uid="{25A1DC34-5EDF-D245-B1C9-5F0669D1F346}"/>
    <hyperlink ref="T1665" r:id="rId3327" display="https://ictv.global/ictv/proposals/2022.085B.Stanwilliamsviridae_nf_2nsf_4ng_6nsp.zip" xr:uid="{C0995850-56B6-9B49-BA4D-9B2C4737DE76}"/>
    <hyperlink ref="U1665" r:id="rId3328" display="https://ictv.global/taxonomy/taxondetails?taxnode_id=202210147" xr:uid="{5D954302-CA17-1F4E-919D-B6EEB2111ED7}"/>
    <hyperlink ref="T1666" r:id="rId3329" display="https://ictv.global/ictv/proposals/2022.085B.Stanwilliamsviridae_nf_2nsf_4ng_6nsp.zip" xr:uid="{9FB6ECA0-8357-054B-BCF3-17BECB1961F9}"/>
    <hyperlink ref="U1666" r:id="rId3330" display="https://ictv.global/taxonomy/taxondetails?taxnode_id=202210149" xr:uid="{D903D9C7-3858-C648-A95F-EFE4B16893FF}"/>
    <hyperlink ref="T1667" r:id="rId3331" display="https://ictv.global/ictv/proposals/2022.085B.Stanwilliamsviridae_nf_2nsf_4ng_6nsp.zip" xr:uid="{A8F2DB9B-556F-934F-88DD-DEBD706F130E}"/>
    <hyperlink ref="U1667" r:id="rId3332" display="https://ictv.global/taxonomy/taxondetails?taxnode_id=202210148" xr:uid="{8A97E19A-0011-2F4F-AA4F-1BA32AAD1CE8}"/>
    <hyperlink ref="T1668" r:id="rId3333" display="https://ictv.global/ictv/proposals/2022.085B.Stanwilliamsviridae_nf_2nsf_4ng_6nsp.zip" xr:uid="{E530F359-3852-A24E-BCAB-2F99B7E78D41}"/>
    <hyperlink ref="U1668" r:id="rId3334" display="https://ictv.global/taxonomy/taxondetails?taxnode_id=202212977" xr:uid="{5F0E1311-9EF3-D049-8964-69F5ABEBA710}"/>
    <hyperlink ref="T1669" r:id="rId3335" display="https://ictv.global/ictv/proposals/2022.085B.Stanwilliamsviridae_nf_2nsf_4ng_6nsp.zip" xr:uid="{612E21BF-62E4-DA4F-8F92-2CE7571BB18E}"/>
    <hyperlink ref="U1669" r:id="rId3336" display="https://ictv.global/taxonomy/taxondetails?taxnode_id=202212980" xr:uid="{F8442B20-5790-B04A-8950-1D563E14A0D6}"/>
    <hyperlink ref="T1670" r:id="rId3337" display="https://ictv.global/ictv/proposals/2022.085B.Stanwilliamsviridae_nf_2nsf_4ng_6nsp.zip" xr:uid="{6938173C-35C6-F34B-8093-D1E1FC60CF24}"/>
    <hyperlink ref="U1670" r:id="rId3338" display="https://ictv.global/taxonomy/taxondetails?taxnode_id=202212976" xr:uid="{E9BC0E39-870C-E147-BD2E-EB0ECE57937C}"/>
    <hyperlink ref="T1671" r:id="rId3339" display="https://ictv.global/ictv/proposals/2022.085B.Stanwilliamsviridae_nf_2nsf_4ng_6nsp.zip" xr:uid="{0D17ECB7-324C-5C4F-873B-946C5773366D}"/>
    <hyperlink ref="U1671" r:id="rId3340" display="https://ictv.global/taxonomy/taxondetails?taxnode_id=202212978" xr:uid="{0544020E-7952-E54D-8EAC-47CC94A87531}"/>
    <hyperlink ref="T1672" r:id="rId3341" display="https://ictv.global/ictv/proposals/2022.085B.Stanwilliamsviridae_nf_2nsf_4ng_6nsp.zip" xr:uid="{03269B64-1D40-F74F-AE40-44D8B05FFBA9}"/>
    <hyperlink ref="U1672" r:id="rId3342" display="https://ictv.global/taxonomy/taxondetails?taxnode_id=202212979" xr:uid="{0636DDAF-C219-3844-9C6C-91DF661E4F41}"/>
    <hyperlink ref="T1673" r:id="rId3343" display="https://ictv.global/ictv/proposals/2022.085B.Stanwilliamsviridae_nf_2nsf_4ng_6nsp.zip" xr:uid="{383264EC-F751-4945-A0EC-C597AAF32914}"/>
    <hyperlink ref="U1673" r:id="rId3344" display="https://ictv.global/taxonomy/taxondetails?taxnode_id=202206783" xr:uid="{03FE32AC-1506-9B4C-93A3-5F6CD1A931D9}"/>
    <hyperlink ref="T1674" r:id="rId3345" display="https://ictv.global/ictv/proposals/2022.085B.Stanwilliamsviridae_nf_2nsf_4ng_6nsp.zip" xr:uid="{3FFE8EAF-2141-E844-8854-6A95136300F6}"/>
    <hyperlink ref="U1674" r:id="rId3346" display="https://ictv.global/taxonomy/taxondetails?taxnode_id=202206785" xr:uid="{8BA8C89C-DC77-C748-9C34-6A6486F372CB}"/>
    <hyperlink ref="T1675" r:id="rId3347" display="https://ictv.global/ictv/proposals/2022.085B.Stanwilliamsviridae_nf_2nsf_4ng_6nsp.zip" xr:uid="{2566347C-AAED-3747-9638-65FB33022568}"/>
    <hyperlink ref="U1675" r:id="rId3348" display="https://ictv.global/taxonomy/taxondetails?taxnode_id=202206784" xr:uid="{0F944E5F-A330-0343-8A47-D7BCDC8A846A}"/>
    <hyperlink ref="T1676" r:id="rId3349" display="https://ictv.global/ictv/proposals/2022.085B.Stanwilliamsviridae_nf_2nsf_4ng_6nsp.zip" xr:uid="{D7855AF5-8E36-4841-93BC-09BB7B111F9D}"/>
    <hyperlink ref="U1676" r:id="rId3350" display="https://ictv.global/taxonomy/taxondetails?taxnode_id=202206782" xr:uid="{D5189105-9900-1340-AA20-1F89F4647026}"/>
    <hyperlink ref="T1677" r:id="rId3351" display="https://ictv.global/ictv/proposals/2022.085B.Stanwilliamsviridae_nf_2nsf_4ng_6nsp.zip" xr:uid="{0F4460ED-F058-DD4A-8F4B-878311EF2BB7}"/>
    <hyperlink ref="U1677" r:id="rId3352" display="https://ictv.global/taxonomy/taxondetails?taxnode_id=202206781" xr:uid="{4A907A14-0921-A042-8BB6-A5D3D9CF06FE}"/>
    <hyperlink ref="T1678" r:id="rId3353" display="https://ictv.global/ictv/proposals/2022.085B.Stanwilliamsviridae_nf_2nsf_4ng_6nsp.zip" xr:uid="{770D2844-4405-704D-A65F-2180D36189EE}"/>
    <hyperlink ref="U1678" r:id="rId3354" display="https://ictv.global/taxonomy/taxondetails?taxnode_id=202206780" xr:uid="{69CBDA53-10F5-4D4C-A84A-5F74EF16B490}"/>
    <hyperlink ref="T1679" r:id="rId3355" display="https://ictv.global/ictv/proposals/2022.085B.Stanwilliamsviridae_nf_2nsf_4ng_6nsp.zip" xr:uid="{17477FB9-CB81-584F-89D8-CFF40DE4B923}"/>
    <hyperlink ref="U1679" r:id="rId3356" display="https://ictv.global/taxonomy/taxondetails?taxnode_id=202214931" xr:uid="{466296E8-3022-A14B-8D7F-29D329F6F004}"/>
    <hyperlink ref="T1680" r:id="rId3357" display="https://ictv.global/ictv/proposals/2022.085B.Stanwilliamsviridae_nf_2nsf_4ng_6nsp.zip" xr:uid="{F310BA4C-235C-D844-B0DB-66041DE5A6DB}"/>
    <hyperlink ref="U1680" r:id="rId3358" display="https://ictv.global/taxonomy/taxondetails?taxnode_id=202209262" xr:uid="{63380FEE-1F10-984D-8697-70EC031365AA}"/>
    <hyperlink ref="T1681" r:id="rId3359" display="https://ictv.global/ictv/proposals/2022.085B.Stanwilliamsviridae_nf_2nsf_4ng_6nsp.zip" xr:uid="{EE9BF52A-FE40-9644-AB0D-AFC6BD9CBF78}"/>
    <hyperlink ref="U1681" r:id="rId3360" display="https://ictv.global/taxonomy/taxondetails?taxnode_id=202209263" xr:uid="{13D60EF3-457B-D44E-B8A6-78F3A10546C0}"/>
    <hyperlink ref="T1682" r:id="rId3361" display="https://ictv.global/ictv/proposals/2022.085B.Stanwilliamsviridae_nf_2nsf_4ng_6nsp.zip" xr:uid="{9DFABA67-E82D-184F-8C33-B7A9CF97B1B3}"/>
    <hyperlink ref="U1682" r:id="rId3362" display="https://ictv.global/taxonomy/taxondetails?taxnode_id=202214933" xr:uid="{28B64835-375C-A447-A498-193FDD3A8BDC}"/>
    <hyperlink ref="T1683" r:id="rId3363" display="https://ictv.global/ictv/proposals/2022.085B.Stanwilliamsviridae_nf_2nsf_4ng_6nsp.zip" xr:uid="{F5CEC88A-46F1-E248-86DC-1BC1DE0C1F4B}"/>
    <hyperlink ref="U1683" r:id="rId3364" display="https://ictv.global/taxonomy/taxondetails?taxnode_id=202214934" xr:uid="{80D696A7-A3D8-3544-B48F-7A2EB5CFD94A}"/>
    <hyperlink ref="T1684" r:id="rId3365" display="https://ictv.global/ictv/proposals/2022.085B.Stanwilliamsviridae_nf_2nsf_4ng_6nsp.zip" xr:uid="{1DC00C0D-5A73-7B45-BC81-AA02F426323D}"/>
    <hyperlink ref="U1684" r:id="rId3366" display="https://ictv.global/taxonomy/taxondetails?taxnode_id=202210042" xr:uid="{59C8D61B-8F70-5240-A8FA-036AE538635B}"/>
    <hyperlink ref="T1685" r:id="rId3367" display="https://ictv.global/ictv/proposals/2022.085B.Stanwilliamsviridae_nf_2nsf_4ng_6nsp.zip" xr:uid="{13F25D7E-4FA2-0945-8806-865F723076DD}"/>
    <hyperlink ref="U1685" r:id="rId3368" display="https://ictv.global/taxonomy/taxondetails?taxnode_id=202210041" xr:uid="{5316197C-D124-1646-A3B7-F32A1B38CB2C}"/>
    <hyperlink ref="T1686" r:id="rId3369" display="https://ictv.global/ictv/proposals/2022.085B.Stanwilliamsviridae_nf_2nsf_4ng_6nsp.zip" xr:uid="{C9898D6B-5981-4541-B3A2-3AD71B221B26}"/>
    <hyperlink ref="U1686" r:id="rId3370" display="https://ictv.global/taxonomy/taxondetails?taxnode_id=202214936" xr:uid="{0E1AA9A9-58A8-584B-9B7D-EF653E190CB4}"/>
    <hyperlink ref="T1687" r:id="rId3371" display="https://ictv.global/ictv/proposals/2022.085B.Stanwilliamsviridae_nf_2nsf_4ng_6nsp.zip" xr:uid="{DC76BD8C-772F-474B-9D2D-4C687FEC245B}"/>
    <hyperlink ref="U1687" r:id="rId3372" display="https://ictv.global/taxonomy/taxondetails?taxnode_id=202214935" xr:uid="{6F8E1CD9-5CB5-254B-9B70-B244F2464C3E}"/>
    <hyperlink ref="T1688" r:id="rId3373" display="https://ictv.global/ictv/proposals/2022.085B.Stanwilliamsviridae_nf_2nsf_4ng_6nsp.zip" xr:uid="{20E87BA1-401B-9149-9E70-7EF9325D118B}"/>
    <hyperlink ref="U1688" r:id="rId3374" display="https://ictv.global/taxonomy/taxondetails?taxnode_id=202206797" xr:uid="{016F5C37-E1E6-8E46-B5FC-C0323B551D46}"/>
    <hyperlink ref="T1689" r:id="rId3375" display="https://ictv.global/ictv/proposals/2021.082B.R.Tevens_new_families.zip" xr:uid="{AE6C904D-62BD-F046-979C-A45D2A0E8EF8}"/>
    <hyperlink ref="U1689" r:id="rId3376" display="https://ictv.global/taxonomy/taxondetails?taxnode_id=202209997" xr:uid="{539A6F43-EB8D-FB41-9E88-8E09B1D6BDBC}"/>
    <hyperlink ref="T1690" r:id="rId3377" display="https://ictv.global/ictv/proposals/2021.082B.R.Tevens_new_families.zip" xr:uid="{817C5127-901C-C642-9995-0299234BF9AE}"/>
    <hyperlink ref="U1690" r:id="rId3378" display="https://ictv.global/taxonomy/taxondetails?taxnode_id=202209996" xr:uid="{F859B16E-EA4D-AB42-B959-180252DEBFF8}"/>
    <hyperlink ref="T1691" r:id="rId3379" display="https://ictv.global/ictv/proposals/2021.082B.R.Tevens_new_families.zip" xr:uid="{590A37DA-CB11-D144-A04E-AA0B0723F8CC}"/>
    <hyperlink ref="U1691" r:id="rId3380" display="https://ictv.global/taxonomy/taxondetails?taxnode_id=202209995" xr:uid="{3667DBA0-5696-1341-A4FB-97A34952B72D}"/>
    <hyperlink ref="T1692" r:id="rId3381" display="https://ictv.global/ictv/proposals/2021.082B.R.Tevens_new_families.zip" xr:uid="{07B5029E-6D8E-2D4F-ACA5-14733271B293}"/>
    <hyperlink ref="U1692" r:id="rId3382" display="https://ictv.global/taxonomy/taxondetails?taxnode_id=202200339" xr:uid="{38703FD2-CD89-064A-A725-9CE1FC404854}"/>
    <hyperlink ref="T1693" r:id="rId3383" display="https://ictv.global/ictv/proposals/2021.082B.R.Tevens_new_families.zip" xr:uid="{77C85A78-DFC0-3A48-AF8A-CB309345CAE2}"/>
    <hyperlink ref="U1693" r:id="rId3384" display="https://ictv.global/taxonomy/taxondetails?taxnode_id=202213693" xr:uid="{15C27654-D1A5-A447-9739-09EEF23D0942}"/>
    <hyperlink ref="T1694" r:id="rId3385" display="https://ictv.global/ictv/proposals/2021.082B.R.Tevens_new_families.zip" xr:uid="{E1DC3CD7-FF75-FD43-BA6A-50FD9E8EDC4D}"/>
    <hyperlink ref="U1694" r:id="rId3386" display="https://ictv.global/taxonomy/taxondetails?taxnode_id=202200286" xr:uid="{AA075534-56C1-C24F-85F9-50EA37DDB7D2}"/>
    <hyperlink ref="T1695" r:id="rId3387" display="https://ictv.global/ictv/proposals/2021.082B.R.Tevens_new_families.zip" xr:uid="{EE83BCE2-9913-BE4F-B589-EA5243715E3F}"/>
    <hyperlink ref="U1695" r:id="rId3388" display="https://ictv.global/taxonomy/taxondetails?taxnode_id=202213694" xr:uid="{E82C0991-311B-4A44-9062-2C305EF07508}"/>
    <hyperlink ref="T1696" r:id="rId3389" display="https://ictv.global/ictv/proposals/2021.082B.R.Tevens_new_families.zip" xr:uid="{AEDE8FD8-C90B-1C48-8600-4BBAB154BA9C}"/>
    <hyperlink ref="U1696" r:id="rId3390" display="https://ictv.global/taxonomy/taxondetails?taxnode_id=202200287" xr:uid="{87B2348B-47EB-C344-886C-2D1E8963E917}"/>
    <hyperlink ref="T1697" r:id="rId3391" display="https://ictv.global/ictv/proposals/2021.082B.R.Tevens_new_families.zip" xr:uid="{B6893055-E29D-594A-B57D-13D5D595D486}"/>
    <hyperlink ref="U1697" r:id="rId3392" display="https://ictv.global/taxonomy/taxondetails?taxnode_id=202213691" xr:uid="{CB495F22-594F-7D4E-96C2-59734A47361F}"/>
    <hyperlink ref="T1698" r:id="rId3393" display="https://ictv.global/ictv/proposals/2021.082B.R.Tevens_new_families.zip" xr:uid="{05D75B85-42A1-2943-83F2-7BD56AE6A592}"/>
    <hyperlink ref="U1698" r:id="rId3394" display="https://ictv.global/taxonomy/taxondetails?taxnode_id=202213692" xr:uid="{E97460B4-1481-2841-BDA1-CA8CF8B21827}"/>
    <hyperlink ref="T1699" r:id="rId3395" display="https://ictv.global/ictv/proposals/2021.082B.R.Tevens_new_families.zip" xr:uid="{061DD89D-5AC2-D14B-A482-09D3371643D5}"/>
    <hyperlink ref="U1699" r:id="rId3396" display="https://ictv.global/taxonomy/taxondetails?taxnode_id=202200288" xr:uid="{6D261415-7FF8-904A-85A1-8A66FB11E51F}"/>
    <hyperlink ref="T1700" r:id="rId3397" display="https://ictv.global/ictv/proposals/2021.082B.R.Tevens_new_families.zip" xr:uid="{7EF6C652-419D-D142-ADB7-5CE27231FBF1}"/>
    <hyperlink ref="U1700" r:id="rId3398" display="https://ictv.global/taxonomy/taxondetails?taxnode_id=202200289" xr:uid="{49F64D91-E54E-2743-AD7F-6708002E535F}"/>
    <hyperlink ref="T1701" r:id="rId3399" display="https://ictv.global/ictv/proposals/2021.082B.R.Tevens_new_families.zip" xr:uid="{70BF8659-D6FA-2549-867E-171C9027CA59}"/>
    <hyperlink ref="U1701" r:id="rId3400" display="https://ictv.global/taxonomy/taxondetails?taxnode_id=202207034" xr:uid="{65A3816E-7EDD-484E-BFF7-6441181A8759}"/>
    <hyperlink ref="T1702" r:id="rId3401" display="https://ictv.global/ictv/proposals/2021.082B.R.Tevens_new_families.zip" xr:uid="{3A646AD6-75A8-0641-BA40-79D20448C727}"/>
    <hyperlink ref="U1702" r:id="rId3402" display="https://ictv.global/taxonomy/taxondetails?taxnode_id=202200290" xr:uid="{BFB26575-D4E3-0947-8587-F5D51AC8A1C4}"/>
    <hyperlink ref="T1703" r:id="rId3403" display="https://ictv.global/ictv/proposals/2021.082B.R.Tevens_new_families.zip" xr:uid="{740BC109-B4B0-1C46-9400-DA2604234D40}"/>
    <hyperlink ref="U1703" r:id="rId3404" display="https://ictv.global/taxonomy/taxondetails?taxnode_id=202200291" xr:uid="{2D6FCEE6-EE8C-FA40-869C-8423306DE1E3}"/>
    <hyperlink ref="T1704" r:id="rId3405" display="https://ictv.global/ictv/proposals/2021.082B.R.Tevens_new_families.zip" xr:uid="{D808B721-79D9-2F4F-BEC9-AAF2AA4A0A95}"/>
    <hyperlink ref="U1704" r:id="rId3406" display="https://ictv.global/taxonomy/taxondetails?taxnode_id=202207035" xr:uid="{C9401B36-FADA-C148-BE2C-67322A20FE45}"/>
    <hyperlink ref="T1705" r:id="rId3407" display="https://ictv.global/ictv/proposals/2022.087B.Straboviridae_update.zip" xr:uid="{1CD2AB35-7CD7-F041-B559-CF565F0F5A9F}"/>
    <hyperlink ref="U1705" r:id="rId3408" display="https://ictv.global/taxonomy/taxondetails?taxnode_id=202214943" xr:uid="{24FB2886-C2E4-8742-B51B-03778DCE139E}"/>
    <hyperlink ref="T1706" r:id="rId3409" display="https://ictv.global/ictv/proposals/2021.082B.R.Tevens_new_families.zip" xr:uid="{1D508266-55F4-1B46-B3A2-1C2ABCA2EBA6}"/>
    <hyperlink ref="U1706" r:id="rId3410" display="https://ictv.global/taxonomy/taxondetails?taxnode_id=202200322" xr:uid="{D4CC2781-270E-A34C-8AFF-5DBBB087B25F}"/>
    <hyperlink ref="T1707" r:id="rId3411" display="https://ictv.global/ictv/proposals/2021.082B.R.Tevens_new_families.zip" xr:uid="{B6797491-DB9A-5E45-85A1-E0DF94074585}"/>
    <hyperlink ref="U1707" r:id="rId3412" display="https://ictv.global/taxonomy/taxondetails?taxnode_id=202200318" xr:uid="{EA205323-CAF2-8445-903A-0BC3024C2E84}"/>
    <hyperlink ref="T1708" r:id="rId3413" display="https://ictv.global/ictv/proposals/2021.082B.R.Tevens_new_families.zip" xr:uid="{34783B29-4399-DF4B-B721-FF714B36BF65}"/>
    <hyperlink ref="U1708" r:id="rId3414" display="https://ictv.global/taxonomy/taxondetails?taxnode_id=202200319" xr:uid="{B143FA01-E394-B745-9ECB-DEFCB8B44841}"/>
    <hyperlink ref="T1709" r:id="rId3415" display="https://ictv.global/ictv/proposals/2021.082B.R.Tevens_new_families.zip" xr:uid="{78D22AA9-2753-0A4B-82E3-E14C79B31C24}"/>
    <hyperlink ref="U1709" r:id="rId3416" display="https://ictv.global/taxonomy/taxondetails?taxnode_id=202200320" xr:uid="{2D881719-C827-DE4B-80ED-DC5F82AAFE78}"/>
    <hyperlink ref="T1710" r:id="rId3417" display="https://ictv.global/ictv/proposals/2021.082B.R.Tevens_new_families.zip" xr:uid="{F7E95D88-C4B3-0B47-A974-9D34A9E9E8F8}"/>
    <hyperlink ref="U1710" r:id="rId3418" display="https://ictv.global/taxonomy/taxondetails?taxnode_id=202200321" xr:uid="{7F8E427D-5BDA-FC4B-A2D6-B93D49FAB5CF}"/>
    <hyperlink ref="T1711" r:id="rId3419" display="https://ictv.global/ictv/proposals/2021.082B.R.Tevens_new_families.zip" xr:uid="{3EF41F7B-6838-3241-8635-90B1A6865626}"/>
    <hyperlink ref="U1711" r:id="rId3420" display="https://ictv.global/taxonomy/taxondetails?taxnode_id=202213703" xr:uid="{9FE8B459-3FBF-5F46-A1D7-DE655FDCB9ED}"/>
    <hyperlink ref="T1712" r:id="rId3421" display="https://ictv.global/ictv/proposals/2021.082B.R.Tevens_new_families.zip" xr:uid="{97C78090-3627-DB4A-88DF-147587F9CF3B}"/>
    <hyperlink ref="U1712" r:id="rId3422" display="https://ictv.global/taxonomy/taxondetails?taxnode_id=202207047" xr:uid="{2CDEE0C6-BCDF-684E-8318-F2AFF56897C7}"/>
    <hyperlink ref="T1713" r:id="rId3423" display="https://ictv.global/ictv/proposals/2021.082B.R.Tevens_new_families.zip" xr:uid="{CD90C2AC-D72D-2D46-B6E9-7819F98835CC}"/>
    <hyperlink ref="U1713" r:id="rId3424" display="https://ictv.global/taxonomy/taxondetails?taxnode_id=202200311" xr:uid="{00D13BC3-C8C3-1B4D-959B-F62A6C7D79CE}"/>
    <hyperlink ref="T1714" r:id="rId3425" display="https://ictv.global/ictv/proposals/2021.082B.R.Tevens_new_families.zip" xr:uid="{A24A8ED3-10C3-0C4C-8246-DB1BF4D0E0D5}"/>
    <hyperlink ref="U1714" r:id="rId3426" display="https://ictv.global/taxonomy/taxondetails?taxnode_id=202200312" xr:uid="{7FEAC9F4-269A-9A44-AF94-902E25E36CC0}"/>
    <hyperlink ref="T1715" r:id="rId3427" display="https://ictv.global/ictv/proposals/2021.082B.R.Tevens_new_families.zip" xr:uid="{AA392532-B28E-DB46-B0BC-0A6578A64F1E}"/>
    <hyperlink ref="U1715" r:id="rId3428" display="https://ictv.global/taxonomy/taxondetails?taxnode_id=202207048" xr:uid="{E87C330B-EF6B-364E-9D27-AE48F82A5B4B}"/>
    <hyperlink ref="T1716" r:id="rId3429" display="https://ictv.global/ictv/proposals/2021.082B.R.Tevens_new_families.zip" xr:uid="{A7E26D12-698D-AA47-8FDD-2A3FB962E4D4}"/>
    <hyperlink ref="U1716" r:id="rId3430" display="https://ictv.global/taxonomy/taxondetails?taxnode_id=202200283" xr:uid="{CF153957-8573-E846-9C54-1E5605375002}"/>
    <hyperlink ref="T1717" r:id="rId3431" display="https://ictv.global/ictv/proposals/2021.082B.R.Tevens_new_families.zip" xr:uid="{8A45A27F-4553-7048-8196-9191B04357C0}"/>
    <hyperlink ref="U1717" r:id="rId3432" display="https://ictv.global/taxonomy/taxondetails?taxnode_id=202213700" xr:uid="{D14810B8-D47F-B541-AAE6-24505C9BBFB5}"/>
    <hyperlink ref="T1718" r:id="rId3433" display="https://ictv.global/ictv/proposals/2021.082B.R.Tevens_new_families.zip" xr:uid="{2C82E869-FD51-3A4C-B4BD-5F834E54C25E}"/>
    <hyperlink ref="U1718" r:id="rId3434" display="https://ictv.global/taxonomy/taxondetails?taxnode_id=202213698" xr:uid="{10B15444-2C89-5144-ADDC-8CE510EC1623}"/>
    <hyperlink ref="T1719" r:id="rId3435" display="https://ictv.global/ictv/proposals/2021.082B.R.Tevens_new_families.zip" xr:uid="{33B9E735-4320-6648-965D-55FBA123694E}"/>
    <hyperlink ref="U1719" r:id="rId3436" display="https://ictv.global/taxonomy/taxondetails?taxnode_id=202213697" xr:uid="{9F44142A-D31E-3842-B815-AADB7961058E}"/>
    <hyperlink ref="T1720" r:id="rId3437" display="https://ictv.global/ictv/proposals/2021.082B.R.Tevens_new_families.zip" xr:uid="{9BBC5723-45D0-C44C-8023-67259C5993A7}"/>
    <hyperlink ref="U1720" r:id="rId3438" display="https://ictv.global/taxonomy/taxondetails?taxnode_id=202213699" xr:uid="{2641D753-101F-554F-8590-5F2F6D985451}"/>
    <hyperlink ref="T1721" r:id="rId3439" display="https://ictv.global/ictv/proposals/2021.082B.R.Tevens_new_families.zip" xr:uid="{16AD2A78-2F8C-4848-965B-39B4D686BCF6}"/>
    <hyperlink ref="U1721" r:id="rId3440" display="https://ictv.global/taxonomy/taxondetails?taxnode_id=202200284" xr:uid="{B0E546D7-C46A-6D43-B909-1107DF288F43}"/>
    <hyperlink ref="T1722" r:id="rId3441" display="https://ictv.global/ictv/proposals/2021.082B.R.Tevens_new_families.zip" xr:uid="{A9F90B3A-80A4-EC4E-BE89-B431B2967131}"/>
    <hyperlink ref="U1722" r:id="rId3442" display="https://ictv.global/taxonomy/taxondetails?taxnode_id=202213687" xr:uid="{D6CABED1-E47E-1443-A3A6-B8F908586B27}"/>
    <hyperlink ref="T1723" r:id="rId3443" display="https://ictv.global/ictv/proposals/2021.082B.R.Tevens_new_families.zip" xr:uid="{6DCBF0A5-C082-D04A-AC09-D4E88FBFE172}"/>
    <hyperlink ref="U1723" r:id="rId3444" display="https://ictv.global/taxonomy/taxondetails?taxnode_id=202210143" xr:uid="{8335B2B5-0299-CF4D-8CF2-A3F404D70F1E}"/>
    <hyperlink ref="T1724" r:id="rId3445" display="https://ictv.global/ictv/proposals/2022.087B.Straboviridae_update.zip" xr:uid="{13E7DB34-FF37-534D-8EE5-5CDA11F19BE2}"/>
    <hyperlink ref="U1724" r:id="rId3446" display="https://ictv.global/taxonomy/taxondetails?taxnode_id=202214940" xr:uid="{222CCADE-488E-A546-A6E0-A1414E2C5222}"/>
    <hyperlink ref="T1725" r:id="rId3447" display="https://ictv.global/ictv/proposals/2022.087B.Straboviridae_update.zip" xr:uid="{74A0251B-9551-BB40-9F5D-05D46C062041}"/>
    <hyperlink ref="U1725" r:id="rId3448" display="https://ictv.global/taxonomy/taxondetails?taxnode_id=202214941" xr:uid="{EC0C6EE3-36CD-6844-874D-408E8076BEE2}"/>
    <hyperlink ref="T1726" r:id="rId3449" display="https://ictv.global/ictv/proposals/2021.082B.R.Tevens_new_families.zip" xr:uid="{4143DF6F-D2E9-4B4C-A9B2-05EBC550DA78}"/>
    <hyperlink ref="U1726" r:id="rId3450" display="https://ictv.global/taxonomy/taxondetails?taxnode_id=202210142" xr:uid="{A1D4CF50-CCE3-3B47-BC7C-4D91CBE00281}"/>
    <hyperlink ref="T1727" r:id="rId3451" display="https://ictv.global/ictv/proposals/2022.087B.Straboviridae_update.zip" xr:uid="{01A9CC0A-2C4E-0248-985E-8D13DF28546E}"/>
    <hyperlink ref="U1727" r:id="rId3452" display="https://ictv.global/taxonomy/taxondetails?taxnode_id=202214939" xr:uid="{6FE6829F-9E43-6B40-B0CC-979B9DD48E57}"/>
    <hyperlink ref="T1728" r:id="rId3453" display="https://ictv.global/ictv/proposals/2021.082B.R.Tevens_new_families.zip" xr:uid="{E0842541-F026-7741-98AA-2F2DFD00471F}"/>
    <hyperlink ref="U1728" r:id="rId3454" display="https://ictv.global/taxonomy/taxondetails?taxnode_id=202200281" xr:uid="{7939FA70-48D0-1F44-A58D-1E3A3B8D4D4C}"/>
    <hyperlink ref="T1729" r:id="rId3455" display="https://ictv.global/ictv/proposals/2021.082B.R.Tevens_new_families.zip" xr:uid="{722CD597-69C0-844D-9280-1082ABE28402}"/>
    <hyperlink ref="U1729" r:id="rId3456" display="https://ictv.global/taxonomy/taxondetails?taxnode_id=202213702" xr:uid="{5FEBCF93-E557-0544-9C2B-2ADF1C18033C}"/>
    <hyperlink ref="T1730" r:id="rId3457" display="https://ictv.global/ictv/proposals/2021.082B.R.Tevens_new_families.zip" xr:uid="{C628C9B0-5800-D64F-9867-39B88E920C2D}"/>
    <hyperlink ref="U1730" r:id="rId3458" display="https://ictv.global/taxonomy/taxondetails?taxnode_id=202213701" xr:uid="{FE063FE3-0944-2E4B-AC58-A1F098375E3F}"/>
    <hyperlink ref="T1731" r:id="rId3459" display="https://ictv.global/ictv/proposals/2021.082B.R.Tevens_new_families.zip" xr:uid="{9883909F-84E4-6C45-B649-6218B924B73D}"/>
    <hyperlink ref="U1731" r:id="rId3460" display="https://ictv.global/taxonomy/taxondetails?taxnode_id=202200280" xr:uid="{629C8AD1-50F8-0D4B-9CE8-4745625F2B69}"/>
    <hyperlink ref="T1732" r:id="rId3461" display="https://ictv.global/ictv/proposals/2021.082B.R.Tevens_new_families.zip" xr:uid="{60A415B9-64E4-904E-BD6E-2D17475DC249}"/>
    <hyperlink ref="U1732" r:id="rId3462" display="https://ictv.global/taxonomy/taxondetails?taxnode_id=202207037" xr:uid="{AEF473B1-2C98-7B43-95BC-53CCAEDED044}"/>
    <hyperlink ref="T1733" r:id="rId3463" display="https://ictv.global/ictv/proposals/2022.087B.Straboviridae_update.zip" xr:uid="{759B0E00-5254-C247-B0F1-3E06D230970A}"/>
    <hyperlink ref="U1733" r:id="rId3464" display="https://ictv.global/taxonomy/taxondetails?taxnode_id=202214942" xr:uid="{DCF049E5-0909-A447-BAE7-63ECA4317B34}"/>
    <hyperlink ref="T1734" r:id="rId3465" display="https://ictv.global/ictv/proposals/2021.082B.R.Tevens_new_families.zip" xr:uid="{BD96559E-C2F0-5D4F-A9A3-B96BC44A2087}"/>
    <hyperlink ref="U1734" r:id="rId3466" display="https://ictv.global/taxonomy/taxondetails?taxnode_id=202200299" xr:uid="{012E9A70-7F2C-7643-BCDE-36C367562CAC}"/>
    <hyperlink ref="T1735" r:id="rId3467" display="https://ictv.global/ictv/proposals/2021.082B.R.Tevens_new_families.zip" xr:uid="{641F9242-64C2-434A-8457-903A261CB7FE}"/>
    <hyperlink ref="U1735" r:id="rId3468" display="https://ictv.global/taxonomy/taxondetails?taxnode_id=202200300" xr:uid="{98381BF9-EA08-B04F-8EE6-078DB8DECD46}"/>
    <hyperlink ref="T1736" r:id="rId3469" display="https://ictv.global/ictv/proposals/2021.082B.R.Tevens_new_families.zip" xr:uid="{F6BEE2CD-EB21-E748-9A39-F974E7C254B1}"/>
    <hyperlink ref="U1736" r:id="rId3470" display="https://ictv.global/taxonomy/taxondetails?taxnode_id=202207045" xr:uid="{7D627AF3-7272-E744-A3E8-D4A6A2300FB4}"/>
    <hyperlink ref="T1737" r:id="rId3471" display="https://ictv.global/ictv/proposals/2021.082B.R.Tevens_new_families.zip" xr:uid="{96B0205D-7D9F-3B4D-B672-1C2996DB34D9}"/>
    <hyperlink ref="U1737" r:id="rId3472" display="https://ictv.global/taxonomy/taxondetails?taxnode_id=202213706" xr:uid="{94BFE46F-9DED-F144-94A7-1F9BFA614280}"/>
    <hyperlink ref="T1738" r:id="rId3473" display="https://ictv.global/ictv/proposals/2021.082B.R.Tevens_new_families.zip" xr:uid="{59B6A18F-6B0E-D74F-88B3-A03B264FD105}"/>
    <hyperlink ref="U1738" r:id="rId3474" display="https://ictv.global/taxonomy/taxondetails?taxnode_id=202213704" xr:uid="{E112AFB1-B9F2-9849-AB89-A4BE1E6853F6}"/>
    <hyperlink ref="T1739" r:id="rId3475" display="https://ictv.global/ictv/proposals/2021.082B.R.Tevens_new_families.zip" xr:uid="{52181643-D455-544A-9D40-828EB44C3B02}"/>
    <hyperlink ref="U1739" r:id="rId3476" display="https://ictv.global/taxonomy/taxondetails?taxnode_id=202213705" xr:uid="{8C7E9E4F-277C-C74D-BAB7-C1BC46438E95}"/>
    <hyperlink ref="T1740" r:id="rId3477" display="https://ictv.global/ictv/proposals/2021.082B.R.Tevens_new_families.zip" xr:uid="{CB39FC68-71EB-6A4F-9464-A52977A59303}"/>
    <hyperlink ref="U1740" r:id="rId3478" display="https://ictv.global/taxonomy/taxondetails?taxnode_id=202200306" xr:uid="{3789486F-5ECC-DC42-A0A2-2445A1629C1A}"/>
    <hyperlink ref="T1741" r:id="rId3479" display="https://ictv.global/ictv/proposals/2021.082B.R.Tevens_new_families.zip" xr:uid="{3A35B1A2-7EF1-2042-89CA-95B829FAB803}"/>
    <hyperlink ref="U1741" r:id="rId3480" display="https://ictv.global/taxonomy/taxondetails?taxnode_id=202200307" xr:uid="{BBAE0108-3136-3844-8C65-6B9DE1137428}"/>
    <hyperlink ref="T1742" r:id="rId3481" display="https://ictv.global/ictv/proposals/2021.082B.R.Tevens_new_families.zip" xr:uid="{D97B2274-E7E2-D54F-8C8A-B60EFBEAB111}"/>
    <hyperlink ref="U1742" r:id="rId3482" display="https://ictv.global/taxonomy/taxondetails?taxnode_id=202207042" xr:uid="{3DE56D4C-5EE5-9B4F-A7DE-69B87A65D128}"/>
    <hyperlink ref="T1743" r:id="rId3483" display="https://ictv.global/ictv/proposals/2021.082B.R.Tevens_new_families.zip" xr:uid="{E26C99D1-EC32-F948-B5A3-4FF4EA1F1A91}"/>
    <hyperlink ref="U1743" r:id="rId3484" display="https://ictv.global/taxonomy/taxondetails?taxnode_id=202213708" xr:uid="{742E0922-6ABE-D049-92CA-1F59BAAD9A0B}"/>
    <hyperlink ref="T1744" r:id="rId3485" display="https://ictv.global/ictv/proposals/2021.082B.R.Tevens_new_families.zip" xr:uid="{E8BA678D-8B97-DD4D-9DDB-2F7274DC1C72}"/>
    <hyperlink ref="U1744" r:id="rId3486" display="https://ictv.global/taxonomy/taxondetails?taxnode_id=202207040" xr:uid="{FFEF182D-138A-2346-8CEB-66CB527BDAA3}"/>
    <hyperlink ref="T1745" r:id="rId3487" display="https://ictv.global/ictv/proposals/2021.082B.R.Tevens_new_families.zip" xr:uid="{490F63D1-DF6F-0A43-83EE-4F228C951C62}"/>
    <hyperlink ref="U1745" r:id="rId3488" display="https://ictv.global/taxonomy/taxondetails?taxnode_id=202200308" xr:uid="{79F0B50C-E74C-904A-9A1D-E139F4E42EB5}"/>
    <hyperlink ref="T1746" r:id="rId3489" display="https://ictv.global/ictv/proposals/2021.082B.R.Tevens_new_families.zip" xr:uid="{CE95BCCC-4292-F449-9B59-1D91BC6924C0}"/>
    <hyperlink ref="U1746" r:id="rId3490" display="https://ictv.global/taxonomy/taxondetails?taxnode_id=202213707" xr:uid="{681D7B23-70CB-434A-8B63-7097F077B663}"/>
    <hyperlink ref="T1747" r:id="rId3491" display="https://ictv.global/ictv/proposals/2021.082B.R.Tevens_new_families.zip" xr:uid="{C1748CFA-9036-CE4A-B31C-F7AA96A89694}"/>
    <hyperlink ref="U1747" r:id="rId3492" display="https://ictv.global/taxonomy/taxondetails?taxnode_id=202207044" xr:uid="{7CD5F839-540F-7448-A394-320033E8C8F1}"/>
    <hyperlink ref="T1748" r:id="rId3493" display="https://ictv.global/ictv/proposals/2021.082B.R.Tevens_new_families.zip" xr:uid="{71B2A937-E15A-404F-A76F-60DB9BD72EC3}"/>
    <hyperlink ref="U1748" r:id="rId3494" display="https://ictv.global/taxonomy/taxondetails?taxnode_id=202200309" xr:uid="{0D2E7EBD-4EF8-204C-A944-86F331F1476D}"/>
    <hyperlink ref="T1749" r:id="rId3495" display="https://ictv.global/ictv/proposals/2021.082B.R.Tevens_new_families.zip" xr:uid="{2FC2F826-08F2-9F4B-BE18-5A86B10668F8}"/>
    <hyperlink ref="U1749" r:id="rId3496" display="https://ictv.global/taxonomy/taxondetails?taxnode_id=202213690" xr:uid="{539A0376-5C96-4C44-8271-D42B2CF6FDD7}"/>
    <hyperlink ref="T1750" r:id="rId3497" display="https://ictv.global/ictv/proposals/2021.082B.R.Tevens_new_families.zip" xr:uid="{0EE8F06B-9FAE-2E41-B290-96C3F192B71D}"/>
    <hyperlink ref="U1750" r:id="rId3498" display="https://ictv.global/taxonomy/taxondetails?taxnode_id=202213696" xr:uid="{8098D5FB-4B70-1B45-8A77-F50F6DB1CC88}"/>
    <hyperlink ref="T1751" r:id="rId3499" display="https://ictv.global/ictv/proposals/2021.082B.R.Tevens_new_families.zip" xr:uid="{1E2FCD09-D367-C844-9D27-67C5CC5E0A3A}"/>
    <hyperlink ref="U1751" r:id="rId3500" display="https://ictv.global/taxonomy/taxondetails?taxnode_id=202213685" xr:uid="{49E2C194-35C4-AA4E-BFCF-07715B627603}"/>
    <hyperlink ref="T1752" r:id="rId3501" display="https://ictv.global/ictv/proposals/2021.082B.R.Tevens_new_families.zip" xr:uid="{691582CF-3DFA-7B48-8075-AB7B29A82B8F}"/>
    <hyperlink ref="U1752" r:id="rId3502" display="https://ictv.global/taxonomy/taxondetails?taxnode_id=202200510" xr:uid="{1AE921DB-F499-604E-B9A7-0F462E37909F}"/>
    <hyperlink ref="T1753" r:id="rId3503" display="https://ictv.global/ictv/proposals/2021.082B.R.Tevens_new_families.zip" xr:uid="{59D3FE5D-7B93-034B-BCA7-05267612E646}"/>
    <hyperlink ref="U1753" r:id="rId3504" display="https://ictv.global/taxonomy/taxondetails?taxnode_id=202200511" xr:uid="{CD297290-F80C-204A-88FF-268BF520A888}"/>
    <hyperlink ref="T1754" r:id="rId3505" display="https://ictv.global/ictv/proposals/2021.001B.R.abolish_Caudovirales.zip" xr:uid="{5DBA05B5-5D11-D04C-8488-4B17CE55E0C7}"/>
    <hyperlink ref="U1754" r:id="rId3506" display="https://ictv.global/taxonomy/taxondetails?taxnode_id=202207051" xr:uid="{F95F34FB-DD39-5F43-90E5-3C4BB7BBAC1E}"/>
    <hyperlink ref="T1755" r:id="rId3507" display="https://ictv.global/ictv/proposals/2021.082B.R.Tevens_new_families.zip" xr:uid="{220AC204-CCC3-AF4B-8A5C-41FFAEC7571E}"/>
    <hyperlink ref="U1755" r:id="rId3508" display="https://ictv.global/taxonomy/taxondetails?taxnode_id=202211969" xr:uid="{B9224516-017C-6742-8DEC-54054FB0B609}"/>
    <hyperlink ref="T1756" r:id="rId3509" display="https://ictv.global/ictv/proposals/2021.082B.R.Tevens_new_families.zip" xr:uid="{70E54507-BEF8-264F-81F8-5316F8F58BED}"/>
    <hyperlink ref="U1756" r:id="rId3510" display="https://ictv.global/taxonomy/taxondetails?taxnode_id=202200324" xr:uid="{7B3E68D0-C2C6-DE4B-8359-163D17D295CB}"/>
    <hyperlink ref="T1757" r:id="rId3511" display="https://ictv.global/ictv/proposals/2021.082B.R.Tevens_new_families.zip" xr:uid="{20D7BA14-D04D-5649-8E5F-42D6BBCBC3F8}"/>
    <hyperlink ref="U1757" r:id="rId3512" display="https://ictv.global/taxonomy/taxondetails?taxnode_id=202200325" xr:uid="{73D06EA8-6246-F643-A14C-80E91AF42BE9}"/>
    <hyperlink ref="T1758" r:id="rId3513" display="https://ictv.global/ictv/proposals/2021.082B.R.Tevens_new_families.zip" xr:uid="{66B2F8B3-6EC6-E546-A69F-B810665DA6AA}"/>
    <hyperlink ref="U1758" r:id="rId3514" display="https://ictv.global/taxonomy/taxondetails?taxnode_id=202212009" xr:uid="{4AED15E6-B24A-D943-92B1-9E0554D5A2A9}"/>
    <hyperlink ref="T1759" r:id="rId3515" display="https://ictv.global/ictv/proposals/2021.082B.R.Tevens_new_families.zip" xr:uid="{F6656E2A-DBA9-8B42-8561-FD1306CB9FBE}"/>
    <hyperlink ref="U1759" r:id="rId3516" display="https://ictv.global/taxonomy/taxondetails?taxnode_id=202211968" xr:uid="{DD476138-AC07-6347-A239-04A0E35E74F8}"/>
    <hyperlink ref="T1760" r:id="rId3517" display="https://ictv.global/ictv/proposals/2021.082B.R.Tevens_new_families.zip" xr:uid="{B73962DA-A2A8-D541-B9EC-864FFD71778F}"/>
    <hyperlink ref="U1760" r:id="rId3518" display="https://ictv.global/taxonomy/taxondetails?taxnode_id=202200335" xr:uid="{908F4D9C-7E59-3244-95DF-510A10253B2C}"/>
    <hyperlink ref="T1761" r:id="rId3519" display="https://ictv.global/ictv/proposals/2021.082B.R.Tevens_new_families.zip" xr:uid="{042C9B18-30AC-ED41-BFB3-10C037E2D7FD}"/>
    <hyperlink ref="U1761" r:id="rId3520" display="https://ictv.global/taxonomy/taxondetails?taxnode_id=202200326" xr:uid="{58FEA328-4633-F84F-B4DF-6A118AD274CA}"/>
    <hyperlink ref="T1762" r:id="rId3521" display="https://ictv.global/ictv/proposals/2021.082B.R.Tevens_new_families.zip" xr:uid="{B088D79F-3435-BA4C-B220-7D1FB5E57D06}"/>
    <hyperlink ref="U1762" r:id="rId3522" display="https://ictv.global/taxonomy/taxondetails?taxnode_id=202211978" xr:uid="{6F97B1ED-FBA6-334D-9696-96ED3885A938}"/>
    <hyperlink ref="T1763" r:id="rId3523" display="https://ictv.global/ictv/proposals/2021.082B.R.Tevens_new_families.zip" xr:uid="{0735EF47-481C-E14E-BBF2-A5EA5461DA47}"/>
    <hyperlink ref="U1763" r:id="rId3524" display="https://ictv.global/taxonomy/taxondetails?taxnode_id=202211976" xr:uid="{9066F9AB-F751-3F46-99D6-C4314962908F}"/>
    <hyperlink ref="T1764" r:id="rId3525" display="https://ictv.global/ictv/proposals/2021.082B.R.Tevens_new_families.zip" xr:uid="{E5FE4CE1-47E7-4046-8D99-4B2A2B5D51EA}"/>
    <hyperlink ref="U1764" r:id="rId3526" display="https://ictv.global/taxonomy/taxondetails?taxnode_id=202200327" xr:uid="{EB7E202B-5E44-F940-A270-5578BDC08352}"/>
    <hyperlink ref="T1765" r:id="rId3527" display="https://ictv.global/ictv/proposals/2021.082B.R.Tevens_new_families.zip" xr:uid="{98F41D19-07BB-7D46-A354-BE53959D6E82}"/>
    <hyperlink ref="U1765" r:id="rId3528" display="https://ictv.global/taxonomy/taxondetails?taxnode_id=202211977" xr:uid="{336EF62E-F792-8B40-974D-D1BE1224976E}"/>
    <hyperlink ref="T1766" r:id="rId3529" display="https://ictv.global/ictv/proposals/2021.082B.R.Tevens_new_families.zip" xr:uid="{57459475-7146-404B-94D1-D29EBFC99BDE}"/>
    <hyperlink ref="U1766" r:id="rId3530" display="https://ictv.global/taxonomy/taxondetails?taxnode_id=202212001" xr:uid="{42906325-8D46-134E-A8D2-B2DD8965136A}"/>
    <hyperlink ref="T1767" r:id="rId3531" display="https://ictv.global/ictv/proposals/2021.082B.R.Tevens_new_families.zip" xr:uid="{D8D23C47-D827-534E-8F05-A62F9FF419DC}"/>
    <hyperlink ref="U1767" r:id="rId3532" display="https://ictv.global/taxonomy/taxondetails?taxnode_id=202211988" xr:uid="{5CECF065-169B-804A-AC9C-23540D537C31}"/>
    <hyperlink ref="T1768" r:id="rId3533" display="https://ictv.global/ictv/proposals/2021.082B.R.Tevens_new_families.zip" xr:uid="{C7695A97-85CA-6C4D-B9CF-3484530511E9}"/>
    <hyperlink ref="U1768" r:id="rId3534" display="https://ictv.global/taxonomy/taxondetails?taxnode_id=202212002" xr:uid="{039F27E7-1B30-6C4E-BE4D-075D51460FA8}"/>
    <hyperlink ref="T1769" r:id="rId3535" display="https://ictv.global/ictv/proposals/2021.082B.R.Tevens_new_families.zip" xr:uid="{0F747595-13D2-9F4D-9557-DAD37DB713FD}"/>
    <hyperlink ref="U1769" r:id="rId3536" display="https://ictv.global/taxonomy/taxondetails?taxnode_id=202213952" xr:uid="{126124DC-BD71-9E44-839B-4BECB1890010}"/>
    <hyperlink ref="T1770" r:id="rId3537" display="https://ictv.global/ictv/proposals/2021.082B.R.Tevens_new_families.zip" xr:uid="{6A3AF223-604E-BE41-8916-1330FE978DD3}"/>
    <hyperlink ref="U1770" r:id="rId3538" display="https://ictv.global/taxonomy/taxondetails?taxnode_id=202211975" xr:uid="{36F59C31-022B-0E4F-91C5-A7BEE0487159}"/>
    <hyperlink ref="T1771" r:id="rId3539" display="https://ictv.global/ictv/proposals/2021.082B.R.Tevens_new_families.zip" xr:uid="{ED11D7D6-F240-0E4F-AE07-73969D8D4157}"/>
    <hyperlink ref="U1771" r:id="rId3540" display="https://ictv.global/taxonomy/taxondetails?taxnode_id=202211998" xr:uid="{FB3EAF4B-D9D9-BA4A-8FD4-3C46661DA2C7}"/>
    <hyperlink ref="T1772" r:id="rId3541" display="https://ictv.global/ictv/proposals/2021.082B.R.Tevens_new_families.zip" xr:uid="{9A9CC125-A165-BA49-8BC7-EB3AAF09636E}"/>
    <hyperlink ref="U1772" r:id="rId3542" display="https://ictv.global/taxonomy/taxondetails?taxnode_id=202213947" xr:uid="{310D94B1-59E0-624E-8809-0900D49F5FB1}"/>
    <hyperlink ref="T1773" r:id="rId3543" display="https://ictv.global/ictv/proposals/2021.082B.R.Tevens_new_families.zip" xr:uid="{4F628699-0EDB-2647-8471-30DF027D1498}"/>
    <hyperlink ref="U1773" r:id="rId3544" display="https://ictv.global/taxonomy/taxondetails?taxnode_id=202211989" xr:uid="{70ABE4AF-BDA0-9648-BEA6-3711E42E495E}"/>
    <hyperlink ref="T1774" r:id="rId3545" display="https://ictv.global/ictv/proposals/2021.082B.R.Tevens_new_families.zip" xr:uid="{2C0A0703-92BB-7F4A-9DA7-1D7592DEC9D4}"/>
    <hyperlink ref="U1774" r:id="rId3546" display="https://ictv.global/taxonomy/taxondetails?taxnode_id=202211979" xr:uid="{AABF4E24-CFC9-294C-8F26-73C4A28627A8}"/>
    <hyperlink ref="T1775" r:id="rId3547" display="https://ictv.global/ictv/proposals/2021.082B.R.Tevens_new_families.zip" xr:uid="{EEEFF833-0039-084F-91B6-A05A3A714E65}"/>
    <hyperlink ref="U1775" r:id="rId3548" display="https://ictv.global/taxonomy/taxondetails?taxnode_id=202212016" xr:uid="{E711C291-0CC1-ED4F-A983-FA84AAA582F3}"/>
    <hyperlink ref="T1776" r:id="rId3549" display="https://ictv.global/ictv/proposals/2021.082B.R.Tevens_new_families.zip" xr:uid="{3B77D8E5-E46C-304B-B6BB-83ABB10F74FF}"/>
    <hyperlink ref="U1776" r:id="rId3550" display="https://ictv.global/taxonomy/taxondetails?taxnode_id=202213954" xr:uid="{2A8B9875-2D05-DD45-9189-5368FC36CDF0}"/>
    <hyperlink ref="T1777" r:id="rId3551" display="https://ictv.global/ictv/proposals/2021.082B.R.Tevens_new_families.zip" xr:uid="{6987CE6A-576C-9143-9BE2-00C575DC4BFA}"/>
    <hyperlink ref="U1777" r:id="rId3552" display="https://ictv.global/taxonomy/taxondetails?taxnode_id=202213951" xr:uid="{2781B041-D41F-6F48-961C-A78A4E39BA85}"/>
    <hyperlink ref="T1778" r:id="rId3553" display="https://ictv.global/ictv/proposals/2021.082B.R.Tevens_new_families.zip" xr:uid="{24C9F9C8-7675-DE45-8330-A840178BE16E}"/>
    <hyperlink ref="U1778" r:id="rId3554" display="https://ictv.global/taxonomy/taxondetails?taxnode_id=202211992" xr:uid="{DD4435C6-0081-A142-8C14-6E36E0C3416A}"/>
    <hyperlink ref="T1779" r:id="rId3555" display="https://ictv.global/ictv/proposals/2021.082B.R.Tevens_new_families.zip" xr:uid="{B560ED4F-E917-A64C-A2D4-1B3965967FC1}"/>
    <hyperlink ref="U1779" r:id="rId3556" display="https://ictv.global/taxonomy/taxondetails?taxnode_id=202211990" xr:uid="{8896F693-3074-5D4F-B5E8-47B2E58C41F6}"/>
    <hyperlink ref="T1780" r:id="rId3557" display="https://ictv.global/ictv/proposals/2021.082B.R.Tevens_new_families.zip" xr:uid="{5FB57E27-712C-FD4E-962D-1A58CC87B2CF}"/>
    <hyperlink ref="U1780" r:id="rId3558" display="https://ictv.global/taxonomy/taxondetails?taxnode_id=202211991" xr:uid="{45208041-8FE1-B443-A011-38B437FD5187}"/>
    <hyperlink ref="T1781" r:id="rId3559" display="https://ictv.global/ictv/proposals/2021.082B.R.Tevens_new_families.zip" xr:uid="{E81E5927-2780-8E45-91EB-A87533B193BC}"/>
    <hyperlink ref="U1781" r:id="rId3560" display="https://ictv.global/taxonomy/taxondetails?taxnode_id=202211994" xr:uid="{AACED8DC-69E1-6F4B-A660-BADB4EF4EDD1}"/>
    <hyperlink ref="T1782" r:id="rId3561" display="https://ictv.global/ictv/proposals/2021.082B.R.Tevens_new_families.zip" xr:uid="{E243419E-580A-DF44-87D6-9D6B6B35D515}"/>
    <hyperlink ref="U1782" r:id="rId3562" display="https://ictv.global/taxonomy/taxondetails?taxnode_id=202211993" xr:uid="{55C9F564-722C-6644-819B-FCC72611D5F7}"/>
    <hyperlink ref="T1783" r:id="rId3563" display="https://ictv.global/ictv/proposals/2021.082B.R.Tevens_new_families.zip" xr:uid="{82A50F3D-0B29-DE4E-B32D-31FC265247FE}"/>
    <hyperlink ref="U1783" r:id="rId3564" display="https://ictv.global/taxonomy/taxondetails?taxnode_id=202211970" xr:uid="{3B05DCBC-8092-5545-B131-FF07C19FCE10}"/>
    <hyperlink ref="T1784" r:id="rId3565" display="https://ictv.global/ictv/proposals/2021.082B.R.Tevens_new_families.zip" xr:uid="{2A1BF2E6-607C-084B-9136-04ED7703229B}"/>
    <hyperlink ref="U1784" r:id="rId3566" display="https://ictv.global/taxonomy/taxondetails?taxnode_id=202200328" xr:uid="{FB848A06-4D23-1245-B211-32DD7D2FAE85}"/>
    <hyperlink ref="T1785" r:id="rId3567" display="https://ictv.global/ictv/proposals/2021.082B.R.Tevens_new_families.zip" xr:uid="{FECBC722-036A-7743-8829-1C634D3E3DFE}"/>
    <hyperlink ref="U1785" r:id="rId3568" display="https://ictv.global/taxonomy/taxondetails?taxnode_id=202207049" xr:uid="{C55D94EF-80A1-804A-819F-9386D9E150DB}"/>
    <hyperlink ref="T1786" r:id="rId3569" display="https://ictv.global/ictv/proposals/2021.082B.R.Tevens_new_families.zip" xr:uid="{B71F6138-B25A-454C-9166-FEAFD1D30E7F}"/>
    <hyperlink ref="U1786" r:id="rId3570" display="https://ictv.global/taxonomy/taxondetails?taxnode_id=202200329" xr:uid="{24D456A2-A05D-1B4E-9E46-6B7F698B1BE8}"/>
    <hyperlink ref="T1787" r:id="rId3571" display="https://ictv.global/ictv/proposals/2021.082B.R.Tevens_new_families.zip" xr:uid="{3D9A9FE3-7E53-D242-B96D-4A471828363D}"/>
    <hyperlink ref="U1787" r:id="rId3572" display="https://ictv.global/taxonomy/taxondetails?taxnode_id=202211995" xr:uid="{88450706-01A9-7848-AE73-6DC69CFABD87}"/>
    <hyperlink ref="T1788" r:id="rId3573" display="https://ictv.global/ictv/proposals/2021.082B.R.Tevens_new_families.zip" xr:uid="{5A2CF851-259F-D34F-915C-6C052F0EF150}"/>
    <hyperlink ref="U1788" r:id="rId3574" display="https://ictv.global/taxonomy/taxondetails?taxnode_id=202212010" xr:uid="{32248EE4-23E1-CB43-910A-DE0953344C9D}"/>
    <hyperlink ref="T1789" r:id="rId3575" display="https://ictv.global/ictv/proposals/2021.082B.R.Tevens_new_families.zip" xr:uid="{7213D3FE-511B-A542-B6D8-61A2B4FE4B51}"/>
    <hyperlink ref="U1789" r:id="rId3576" display="https://ictv.global/taxonomy/taxondetails?taxnode_id=202211996" xr:uid="{B6CE0B3D-815F-1C47-92AF-805F3BC38D60}"/>
    <hyperlink ref="T1790" r:id="rId3577" display="https://ictv.global/ictv/proposals/2021.082B.R.Tevens_new_families.zip" xr:uid="{43ADE9CE-B0F2-5E4A-9C15-CAEB8D4DEEAF}"/>
    <hyperlink ref="U1790" r:id="rId3578" display="https://ictv.global/taxonomy/taxondetails?taxnode_id=202211971" xr:uid="{DB911C91-4E1E-3541-9333-DA726E1837C4}"/>
    <hyperlink ref="T1791" r:id="rId3579" display="https://ictv.global/ictv/proposals/2021.082B.R.Tevens_new_families.zip" xr:uid="{042FB469-A7E8-0F4B-AB5A-BFDDD0A692FB}"/>
    <hyperlink ref="U1791" r:id="rId3580" display="https://ictv.global/taxonomy/taxondetails?taxnode_id=202211980" xr:uid="{DC7F4C2A-A6B2-894D-A8A2-EEB73F80A433}"/>
    <hyperlink ref="T1792" r:id="rId3581" display="https://ictv.global/ictv/proposals/2021.082B.R.Tevens_new_families.zip" xr:uid="{C90C15BF-1CD3-1143-823F-B1F9E36AFA52}"/>
    <hyperlink ref="U1792" r:id="rId3582" display="https://ictv.global/taxonomy/taxondetails?taxnode_id=202213948" xr:uid="{E96C5C28-EDC4-974F-9ABD-E2FDAC0F548C}"/>
    <hyperlink ref="T1793" r:id="rId3583" display="https://ictv.global/ictv/proposals/2021.082B.R.Tevens_new_families.zip" xr:uid="{8CDE4D87-139E-1F4A-9374-0A4C95F22D8D}"/>
    <hyperlink ref="U1793" r:id="rId3584" display="https://ictv.global/taxonomy/taxondetails?taxnode_id=202211997" xr:uid="{5B458D2C-69DE-514B-98DC-6E2DA7928084}"/>
    <hyperlink ref="T1794" r:id="rId3585" display="https://ictv.global/ictv/proposals/2021.082B.R.Tevens_new_families.zip" xr:uid="{312E985F-B750-B447-BBCB-EED20A636D15}"/>
    <hyperlink ref="U1794" r:id="rId3586" display="https://ictv.global/taxonomy/taxondetails?taxnode_id=202213953" xr:uid="{88ADE371-2A77-C242-A8C5-1C2F55EB4BCD}"/>
    <hyperlink ref="T1795" r:id="rId3587" display="https://ictv.global/ictv/proposals/2021.082B.R.Tevens_new_families.zip" xr:uid="{7413A6EC-F7A2-E448-B50B-1753FB586FED}"/>
    <hyperlink ref="U1795" r:id="rId3588" display="https://ictv.global/taxonomy/taxondetails?taxnode_id=202212005" xr:uid="{15CB5922-7669-6E4B-A326-B61ADF0EA04B}"/>
    <hyperlink ref="T1796" r:id="rId3589" display="https://ictv.global/ictv/proposals/2021.082B.R.Tevens_new_families.zip" xr:uid="{3BBC1A46-8313-BB44-80CF-9AFFF0B5123A}"/>
    <hyperlink ref="U1796" r:id="rId3590" display="https://ictv.global/taxonomy/taxondetails?taxnode_id=202211999" xr:uid="{76939CA4-94C4-4B48-83C4-817C4E821EA2}"/>
    <hyperlink ref="T1797" r:id="rId3591" display="https://ictv.global/ictv/proposals/2021.082B.R.Tevens_new_families.zip" xr:uid="{606189A0-A633-2447-9A5C-827A5B3A0048}"/>
    <hyperlink ref="U1797" r:id="rId3592" display="https://ictv.global/taxonomy/taxondetails?taxnode_id=202212000" xr:uid="{9D55BB0D-68D6-8E4F-919E-F79D2C1791E3}"/>
    <hyperlink ref="T1798" r:id="rId3593" display="https://ictv.global/ictv/proposals/2021.082B.R.Tevens_new_families.zip" xr:uid="{8484A347-C5CF-1649-817F-AC14D43CB071}"/>
    <hyperlink ref="U1798" r:id="rId3594" display="https://ictv.global/taxonomy/taxondetails?taxnode_id=202212003" xr:uid="{A1197615-9410-6642-A265-C4ABD2F03B39}"/>
    <hyperlink ref="T1799" r:id="rId3595" display="https://ictv.global/ictv/proposals/2021.082B.R.Tevens_new_families.zip" xr:uid="{5FA8753B-D8F3-9E43-9995-CF96E840D457}"/>
    <hyperlink ref="U1799" r:id="rId3596" display="https://ictv.global/taxonomy/taxondetails?taxnode_id=202211981" xr:uid="{3EDBBA38-F6C5-2B46-A590-1FC9E7C96DD9}"/>
    <hyperlink ref="T1800" r:id="rId3597" display="https://ictv.global/ictv/proposals/2021.082B.R.Tevens_new_families.zip" xr:uid="{8BC167CE-0A2E-7C4A-86C2-5BE4E30350AC}"/>
    <hyperlink ref="U1800" r:id="rId3598" display="https://ictv.global/taxonomy/taxondetails?taxnode_id=202211982" xr:uid="{15BD8632-3C9A-5544-BBDA-8855AFC9BDC1}"/>
    <hyperlink ref="T1801" r:id="rId3599" display="https://ictv.global/ictv/proposals/2021.082B.R.Tevens_new_families.zip" xr:uid="{BD524D12-5E86-474F-BA1B-BA9BBF70003F}"/>
    <hyperlink ref="U1801" r:id="rId3600" display="https://ictv.global/taxonomy/taxondetails?taxnode_id=202200333" xr:uid="{00171E3E-4D86-9541-AA79-0F9F08B9FC2C}"/>
    <hyperlink ref="T1802" r:id="rId3601" display="https://ictv.global/ictv/proposals/2021.082B.R.Tevens_new_families.zip" xr:uid="{BA95D05D-93EE-8D4B-81D7-1C8451EDC24A}"/>
    <hyperlink ref="U1802" r:id="rId3602" display="https://ictv.global/taxonomy/taxondetails?taxnode_id=202200336" xr:uid="{46C28573-59B2-0E48-84E1-2D6E18B2BD1D}"/>
    <hyperlink ref="T1803" r:id="rId3603" display="https://ictv.global/ictv/proposals/2021.082B.R.Tevens_new_families.zip" xr:uid="{1501AB3C-7B2A-6B4D-A9A6-3A47C741521A}"/>
    <hyperlink ref="U1803" r:id="rId3604" display="https://ictv.global/taxonomy/taxondetails?taxnode_id=202212017" xr:uid="{3E7576A8-E91C-0044-BD03-1908DD7EBDEC}"/>
    <hyperlink ref="T1804" r:id="rId3605" display="https://ictv.global/ictv/proposals/2021.082B.R.Tevens_new_families.zip" xr:uid="{725185DF-B5C2-BD4D-B3CD-BD897D41E4A0}"/>
    <hyperlink ref="U1804" r:id="rId3606" display="https://ictv.global/taxonomy/taxondetails?taxnode_id=202200330" xr:uid="{DCA44DE6-6A81-984E-9689-11C6DA5A598B}"/>
    <hyperlink ref="T1805" r:id="rId3607" display="https://ictv.global/ictv/proposals/2021.082B.R.Tevens_new_families.zip" xr:uid="{979BA7B1-FD53-A843-8929-2852BFE91D6E}"/>
    <hyperlink ref="U1805" r:id="rId3608" display="https://ictv.global/taxonomy/taxondetails?taxnode_id=202200331" xr:uid="{73E678D9-26BE-414A-99E6-04FD09F4436C}"/>
    <hyperlink ref="T1806" r:id="rId3609" display="https://ictv.global/ictv/proposals/2021.082B.R.Tevens_new_families.zip" xr:uid="{36DD3543-1B14-7C45-9565-2BAD5A063862}"/>
    <hyperlink ref="U1806" r:id="rId3610" display="https://ictv.global/taxonomy/taxondetails?taxnode_id=202211972" xr:uid="{6AC4EC05-9C0C-9845-BF5F-C93B71C84E62}"/>
    <hyperlink ref="T1807" r:id="rId3611" display="https://ictv.global/ictv/proposals/2021.082B.R.Tevens_new_families.zip" xr:uid="{BF053C95-8A35-FF4E-BF64-BEDCF0DBCF09}"/>
    <hyperlink ref="U1807" r:id="rId3612" display="https://ictv.global/taxonomy/taxondetails?taxnode_id=202211973" xr:uid="{0D028B00-8762-D741-BD59-F50F70F2CF98}"/>
    <hyperlink ref="T1808" r:id="rId3613" display="https://ictv.global/ictv/proposals/2021.082B.R.Tevens_new_families.zip" xr:uid="{D6E7AC79-0328-E849-A660-09E094F4C7FA}"/>
    <hyperlink ref="U1808" r:id="rId3614" display="https://ictv.global/taxonomy/taxondetails?taxnode_id=202200342" xr:uid="{0ABB96D8-84FE-FA4E-9F1C-524969DACC0F}"/>
    <hyperlink ref="T1809" r:id="rId3615" display="https://ictv.global/ictv/proposals/2021.082B.R.Tevens_new_families.zip" xr:uid="{89C1D882-EBD7-CD44-A2D9-F5A7D5A2E9BA}"/>
    <hyperlink ref="U1809" r:id="rId3616" display="https://ictv.global/taxonomy/taxondetails?taxnode_id=202213945" xr:uid="{2C7ECF94-A4A4-5E43-96C6-F958D639084C}"/>
    <hyperlink ref="T1810" r:id="rId3617" display="https://ictv.global/ictv/proposals/2021.082B.R.Tevens_new_families.zip" xr:uid="{132B0CD5-E49A-144E-BB33-9F9FBD4398B9}"/>
    <hyperlink ref="U1810" r:id="rId3618" display="https://ictv.global/taxonomy/taxondetails?taxnode_id=202207050" xr:uid="{905CC6FC-0996-334A-84D3-A35F342B972C}"/>
    <hyperlink ref="T1811" r:id="rId3619" display="https://ictv.global/ictv/proposals/2021.082B.R.Tevens_new_families.zip" xr:uid="{A620EA43-FC2F-484D-9D8E-A246AC94E1BD}"/>
    <hyperlink ref="U1811" r:id="rId3620" display="https://ictv.global/taxonomy/taxondetails?taxnode_id=202207052" xr:uid="{7223B970-21CE-9D47-BF97-66FFA58FA3CC}"/>
    <hyperlink ref="T1812" r:id="rId3621" display="https://ictv.global/ictv/proposals/2021.082B.R.Tevens_new_families.zip" xr:uid="{B5152780-3201-1C48-8AE3-B24C5FF8D615}"/>
    <hyperlink ref="U1812" r:id="rId3622" display="https://ictv.global/taxonomy/taxondetails?taxnode_id=202212011" xr:uid="{EFA4408A-7904-0344-8574-5CEAA3674BDD}"/>
    <hyperlink ref="T1813" r:id="rId3623" display="https://ictv.global/ictv/proposals/2021.082B.R.Tevens_new_families.zip" xr:uid="{F81258B9-1359-EA40-BF3A-C3A9AF29C8C3}"/>
    <hyperlink ref="U1813" r:id="rId3624" display="https://ictv.global/taxonomy/taxondetails?taxnode_id=202207053" xr:uid="{1A281D93-7D04-1549-8DDF-5E89C1BBA512}"/>
    <hyperlink ref="T1814" r:id="rId3625" display="https://ictv.global/ictv/proposals/2021.082B.R.Tevens_new_families.zip" xr:uid="{FF1777C0-AADA-6E47-98C7-EB6C9C4439D3}"/>
    <hyperlink ref="U1814" r:id="rId3626" display="https://ictv.global/taxonomy/taxondetails?taxnode_id=202212007" xr:uid="{9D2FE81C-6EFE-1444-B1BC-F221FD002DAE}"/>
    <hyperlink ref="T1815" r:id="rId3627" display="https://ictv.global/ictv/proposals/2021.082B.R.Tevens_new_families.zip" xr:uid="{35EEB8C3-D78A-A145-A01C-AA2CA4DC3CEA}"/>
    <hyperlink ref="U1815" r:id="rId3628" display="https://ictv.global/taxonomy/taxondetails?taxnode_id=202212012" xr:uid="{DAE98789-54C5-A647-A719-F2EE32B276C1}"/>
    <hyperlink ref="T1816" r:id="rId3629" display="https://ictv.global/ictv/proposals/2022.087B.Straboviridae_update.zip" xr:uid="{DA634782-C93E-D64A-8AA5-53DBC0606578}"/>
    <hyperlink ref="U1816" r:id="rId3630" display="https://ictv.global/taxonomy/taxondetails?taxnode_id=202207055" xr:uid="{0E4C2336-1C9A-9044-A481-BAF01293FDBB}"/>
    <hyperlink ref="T1817" r:id="rId3631" display="https://ictv.global/ictv/proposals/2021.082B.R.Tevens_new_families.zip" xr:uid="{F4F453B6-80D1-7B46-A3AA-FE78E5A7BA40}"/>
    <hyperlink ref="U1817" r:id="rId3632" display="https://ictv.global/taxonomy/taxondetails?taxnode_id=202200334" xr:uid="{D17B2E2F-3582-3A44-8EAC-B7B9CF970904}"/>
    <hyperlink ref="T1818" r:id="rId3633" display="https://ictv.global/ictv/proposals/2021.082B.R.Tevens_new_families.zip" xr:uid="{DC6763C9-D1D5-CC49-95F2-060014232F98}"/>
    <hyperlink ref="U1818" r:id="rId3634" display="https://ictv.global/taxonomy/taxondetails?taxnode_id=202212014" xr:uid="{3C5FF081-6D2A-B445-B5C7-8CE77C839534}"/>
    <hyperlink ref="T1819" r:id="rId3635" display="https://ictv.global/ictv/proposals/2021.082B.R.Tevens_new_families.zip" xr:uid="{8A0E3EE1-D4BD-CB4E-9FB1-A2F102480855}"/>
    <hyperlink ref="U1819" r:id="rId3636" display="https://ictv.global/taxonomy/taxondetails?taxnode_id=202212015" xr:uid="{E102D705-5A5C-5C41-8854-2C277DA2F2D4}"/>
    <hyperlink ref="T1820" r:id="rId3637" display="https://ictv.global/ictv/proposals/2021.082B.R.Tevens_new_families.zip" xr:uid="{73448F90-0DE9-CE40-9FAC-A8B8B41FD338}"/>
    <hyperlink ref="U1820" r:id="rId3638" display="https://ictv.global/taxonomy/taxondetails?taxnode_id=202213949" xr:uid="{CDCE70D3-36C3-994A-B33A-635C5D58FC5D}"/>
    <hyperlink ref="T1821" r:id="rId3639" display="https://ictv.global/ictv/proposals/2021.082B.R.Tevens_new_families.zip" xr:uid="{03ACE6C3-CB96-5544-915C-031D815D445A}"/>
    <hyperlink ref="U1821" r:id="rId3640" display="https://ictv.global/taxonomy/taxondetails?taxnode_id=202207054" xr:uid="{46B77111-F731-7E49-B62B-685122F5E1C2}"/>
    <hyperlink ref="T1822" r:id="rId3641" display="https://ictv.global/ictv/proposals/2021.082B.R.Tevens_new_families.zip" xr:uid="{626AADA2-D65C-FD42-B451-42EDF7B42748}"/>
    <hyperlink ref="U1822" r:id="rId3642" display="https://ictv.global/taxonomy/taxondetails?taxnode_id=202213950" xr:uid="{5E238ADC-27A8-684F-9EB2-73E6FA83D619}"/>
    <hyperlink ref="T1823" r:id="rId3643" display="https://ictv.global/ictv/proposals/2021.082B.R.Tevens_new_families.zip" xr:uid="{5A16F3EF-BA8E-AD41-95EE-583141F7FD89}"/>
    <hyperlink ref="U1823" r:id="rId3644" display="https://ictv.global/taxonomy/taxondetails?taxnode_id=202212006" xr:uid="{66858A14-25F6-D44E-A43A-ED60DA6B757A}"/>
    <hyperlink ref="T1824" r:id="rId3645" display="https://ictv.global/ictv/proposals/2021.082B.R.Tevens_new_families.zip" xr:uid="{F42E5439-4362-4E4D-ACA5-E2105D53B024}"/>
    <hyperlink ref="U1824" r:id="rId3646" display="https://ictv.global/taxonomy/taxondetails?taxnode_id=202211983" xr:uid="{61CDB777-E1EA-E948-95AC-7FA41738D361}"/>
    <hyperlink ref="T1825" r:id="rId3647" display="https://ictv.global/ictv/proposals/2021.082B.R.Tevens_new_families.zip" xr:uid="{55C9A546-3849-0543-B506-FFA9ECB97970}"/>
    <hyperlink ref="U1825" r:id="rId3648" display="https://ictv.global/taxonomy/taxondetails?taxnode_id=202200332" xr:uid="{3DCBA470-DE1F-3A48-8D35-86E5428A1E57}"/>
    <hyperlink ref="T1826" r:id="rId3649" display="https://ictv.global/ictv/proposals/2021.082B.R.Tevens_new_families.zip" xr:uid="{10156E15-75A2-F749-99B6-BDBBCEF5C91A}"/>
    <hyperlink ref="U1826" r:id="rId3650" display="https://ictv.global/taxonomy/taxondetails?taxnode_id=202211974" xr:uid="{2B09350F-A9CE-D248-9780-69BAC2E83846}"/>
    <hyperlink ref="T1827" r:id="rId3651" display="https://ictv.global/ictv/proposals/2021.082B.R.Tevens_new_families.zip" xr:uid="{5A42FCDF-E9E6-9B42-BC7A-C38E7BDF4FD1}"/>
    <hyperlink ref="U1827" r:id="rId3652" display="https://ictv.global/taxonomy/taxondetails?taxnode_id=202211984" xr:uid="{5B918152-BE1B-604A-87EC-A5404FBE4EB1}"/>
    <hyperlink ref="T1828" r:id="rId3653" display="https://ictv.global/ictv/proposals/2021.082B.R.Tevens_new_families.zip" xr:uid="{67CAF1FB-E72D-C143-9C6A-135D77DA5697}"/>
    <hyperlink ref="U1828" r:id="rId3654" display="https://ictv.global/taxonomy/taxondetails?taxnode_id=202211985" xr:uid="{E6F522D5-3806-2C4A-A2A1-74C4553C192E}"/>
    <hyperlink ref="T1829" r:id="rId3655" display="https://ictv.global/ictv/proposals/2021.082B.R.Tevens_new_families.zip" xr:uid="{1CD6DEC0-FEDD-4F4F-ACFD-99B5266D03A9}"/>
    <hyperlink ref="U1829" r:id="rId3656" display="https://ictv.global/taxonomy/taxondetails?taxnode_id=202211986" xr:uid="{D80300D1-2966-A04B-8940-6A8D24228B26}"/>
    <hyperlink ref="T1830" r:id="rId3657" display="https://ictv.global/ictv/proposals/2021.082B.R.Tevens_new_families.zip" xr:uid="{82ACAA17-8EAF-0347-9A9B-CE08F2E14F58}"/>
    <hyperlink ref="U1830" r:id="rId3658" display="https://ictv.global/taxonomy/taxondetails?taxnode_id=202211987" xr:uid="{8270507E-9ACE-D146-8ABA-14181A548CB5}"/>
    <hyperlink ref="T1831" r:id="rId3659" display="https://ictv.global/ictv/proposals/2021.082B.R.Tevens_new_families.zip" xr:uid="{5167E332-9BDE-8E43-9882-A5999276A42D}"/>
    <hyperlink ref="U1831" r:id="rId3660" display="https://ictv.global/taxonomy/taxondetails?taxnode_id=202213946" xr:uid="{1C9503F6-F797-C14E-83D8-7491B192CAC1}"/>
    <hyperlink ref="T1832" r:id="rId3661" display="https://ictv.global/ictv/proposals/2022.087B.Straboviridae_update.zip" xr:uid="{DEEF1334-6DA2-E44C-9FD3-55B4838EAC83}"/>
    <hyperlink ref="U1832" r:id="rId3662" display="https://ictv.global/taxonomy/taxondetails?taxnode_id=202214944" xr:uid="{59E775D6-08E5-3549-BDBF-1D2262A866E9}"/>
    <hyperlink ref="T1833" r:id="rId3663" display="https://ictv.global/ictv/proposals/2021.082B.R.Tevens_new_families.zip" xr:uid="{DED5DDE8-1A12-2A40-A609-8FD8421A2503}"/>
    <hyperlink ref="U1833" r:id="rId3664" display="https://ictv.global/taxonomy/taxondetails?taxnode_id=202212018" xr:uid="{75363AD1-C913-724C-B05F-D0204DA205C4}"/>
    <hyperlink ref="T1834" r:id="rId3665" display="https://ictv.global/ictv/proposals/2021.082B.R.Tevens_new_families.zip" xr:uid="{6084854D-DA5C-2B4F-BC0F-65F10CD6D74D}"/>
    <hyperlink ref="U1834" r:id="rId3666" display="https://ictv.global/taxonomy/taxondetails?taxnode_id=202211966" xr:uid="{8448CC41-549D-7A49-86C9-76D2439EC8C1}"/>
    <hyperlink ref="T1835" r:id="rId3667" display="https://ictv.global/ictv/proposals/2021.082B.R.Tevens_new_families.zip" xr:uid="{E411D572-5C05-5940-B073-21CC0691D8A5}"/>
    <hyperlink ref="U1835" r:id="rId3668" display="https://ictv.global/taxonomy/taxondetails?taxnode_id=202211967" xr:uid="{6705D9A6-32BA-5D4A-9988-9CD3495D1D1F}"/>
    <hyperlink ref="T1836" r:id="rId3669" display="https://ictv.global/ictv/proposals/2021.082B.R.Tevens_new_families.zip" xr:uid="{918D9C90-D433-204A-A545-2D321B3537C2}"/>
    <hyperlink ref="U1836" r:id="rId3670" display="https://ictv.global/taxonomy/taxondetails?taxnode_id=202212008" xr:uid="{495E9D1E-D4FA-4A48-8F5B-C216F7D864C2}"/>
    <hyperlink ref="T1837" r:id="rId3671" display="https://ictv.global/ictv/proposals/2021.082B.R.Tevens_new_families.zip" xr:uid="{F84362ED-5424-DF42-B3BB-BF12D0809393}"/>
    <hyperlink ref="U1837" r:id="rId3672" display="https://ictv.global/taxonomy/taxondetails?taxnode_id=202206871" xr:uid="{493AFD4E-0682-D642-8C5A-21C75115E2D6}"/>
    <hyperlink ref="T1838" r:id="rId3673" display="https://ictv.global/ictv/proposals/2021.082B.R.Tevens_new_families.zip" xr:uid="{186FA711-A5FF-C84B-BF03-4DF8E9CF5812}"/>
    <hyperlink ref="U1838" r:id="rId3674" display="https://ictv.global/taxonomy/taxondetails?taxnode_id=202213688" xr:uid="{ABB919F6-B0F2-6449-B14B-7ABE889E2075}"/>
    <hyperlink ref="T1839" r:id="rId3675" display="https://ictv.global/ictv/proposals/2021.001B.R.abolish_Caudovirales.zip" xr:uid="{4258C73F-096E-144E-94FD-B7922C6DA05E}"/>
    <hyperlink ref="U1839" r:id="rId3676" display="https://ictv.global/taxonomy/taxondetails?taxnode_id=202200338" xr:uid="{F594EE3E-65B3-E445-9DAE-F9976CAF545F}"/>
    <hyperlink ref="T1840" r:id="rId3677" display="https://ictv.global/ictv/proposals/2021.082B.R.Tevens_new_families.zip" xr:uid="{8C788A02-2379-CE44-BAC9-71983E7FF36F}"/>
    <hyperlink ref="U1840" r:id="rId3678" display="https://ictv.global/taxonomy/taxondetails?taxnode_id=202212076" xr:uid="{E5B8E07E-583A-864B-B077-7BBC28370C41}"/>
    <hyperlink ref="T1841" r:id="rId3679" display="https://ictv.global/ictv/proposals/2021.082B.R.Tevens_new_families.zip" xr:uid="{4AAAB45F-A172-DC46-987E-2610A0843211}"/>
    <hyperlink ref="U1841" r:id="rId3680" display="https://ictv.global/taxonomy/taxondetails?taxnode_id=202212064" xr:uid="{22209358-AFA7-C647-8DA8-14F353A3B0FA}"/>
    <hyperlink ref="T1842" r:id="rId3681" display="https://ictv.global/ictv/proposals/2021.082B.R.Tevens_new_families.zip" xr:uid="{BAF2B08B-775F-3645-8137-E3351270E145}"/>
    <hyperlink ref="U1842" r:id="rId3682" display="https://ictv.global/taxonomy/taxondetails?taxnode_id=202212065" xr:uid="{9DFA2874-ADEE-054E-890B-7942DA6859AE}"/>
    <hyperlink ref="T1843" r:id="rId3683" display="https://ictv.global/ictv/proposals/2021.001B.R.abolish_Caudovirales.zip" xr:uid="{E6DA6AB0-DC52-FA44-8E62-808190716BCA}"/>
    <hyperlink ref="U1843" r:id="rId3684" display="https://ictv.global/taxonomy/taxondetails?taxnode_id=202212062" xr:uid="{6CBBD828-5EE0-0944-AE00-7445DD81A787}"/>
    <hyperlink ref="T1844" r:id="rId3685" display="https://ictv.global/ictv/proposals/2021.082B.R.Tevens_new_families.zip" xr:uid="{7BC85CC7-8D54-6046-AF2A-3A1450D56683}"/>
    <hyperlink ref="U1844" r:id="rId3686" display="https://ictv.global/taxonomy/taxondetails?taxnode_id=202212070" xr:uid="{018E9823-C9C4-5046-A74F-4253C1B159EF}"/>
    <hyperlink ref="T1845" r:id="rId3687" display="https://ictv.global/ictv/proposals/2021.082B.R.Tevens_new_families.zip" xr:uid="{9DAC0E31-FD53-1A48-BD79-EC028DC0B61E}"/>
    <hyperlink ref="U1845" r:id="rId3688" display="https://ictv.global/taxonomy/taxondetails?taxnode_id=202212069" xr:uid="{499AD3A2-773B-9E4A-844B-26A56C72A9CA}"/>
    <hyperlink ref="T1846" r:id="rId3689" display="https://ictv.global/ictv/proposals/2021.082B.R.Tevens_new_families.zip" xr:uid="{F85204F7-4258-634A-AAFD-0F6F8700F71E}"/>
    <hyperlink ref="U1846" r:id="rId3690" display="https://ictv.global/taxonomy/taxondetails?taxnode_id=202212071" xr:uid="{AA3019E7-2590-DF4B-8CD2-48741AE063BD}"/>
    <hyperlink ref="T1847" r:id="rId3691" display="https://ictv.global/ictv/proposals/2021.082B.R.Tevens_new_families.zip" xr:uid="{8E369CFD-DEFB-444F-8173-66521A19A7AA}"/>
    <hyperlink ref="U1847" r:id="rId3692" display="https://ictv.global/taxonomy/taxondetails?taxnode_id=202212068" xr:uid="{116C70DB-16CA-B048-80D3-2C0163FAABCD}"/>
    <hyperlink ref="T1848" r:id="rId3693" display="https://ictv.global/ictv/proposals/2021.082B.R.Tevens_new_families.zip" xr:uid="{4ACEC077-1D5D-244F-95AF-5B1A097B3F61}"/>
    <hyperlink ref="U1848" r:id="rId3694" display="https://ictv.global/taxonomy/taxondetails?taxnode_id=202212072" xr:uid="{CEA06106-1ACE-B544-BC76-BB8F7A21CEE9}"/>
    <hyperlink ref="T1849" r:id="rId3695" display="https://ictv.global/ictv/proposals/2021.082B.R.Tevens_new_families.zip" xr:uid="{21AA7E82-4CB1-8C46-BA5B-D7FB92E4A680}"/>
    <hyperlink ref="U1849" r:id="rId3696" display="https://ictv.global/taxonomy/taxondetails?taxnode_id=202212074" xr:uid="{2E9E424E-28EA-494E-A288-2A94B184E375}"/>
    <hyperlink ref="T1850" r:id="rId3697" display="https://ictv.global/ictv/proposals/2021.082B.R.Tevens_new_families.zip" xr:uid="{3605BAA8-199D-8847-924B-108DD4FDCC62}"/>
    <hyperlink ref="U1850" r:id="rId3698" display="https://ictv.global/taxonomy/taxondetails?taxnode_id=202212073" xr:uid="{418838D2-4E3C-9B4E-A562-B66DCCD0568A}"/>
    <hyperlink ref="T1851" r:id="rId3699" display="https://ictv.global/ictv/proposals/2021.082B.R.Tevens_new_families.zip" xr:uid="{72A3C331-FAD6-9640-B4E1-F2A19AAE814E}"/>
    <hyperlink ref="U1851" r:id="rId3700" display="https://ictv.global/taxonomy/taxondetails?taxnode_id=202212067" xr:uid="{DF012D59-4E45-AE4E-99B8-5AFC1716BF24}"/>
    <hyperlink ref="T1852" r:id="rId3701" display="https://ictv.global/ictv/proposals/2021.082B.R.Tevens_new_families.zip" xr:uid="{A8F39923-5625-D54E-8CF8-ECE07E33D9CA}"/>
    <hyperlink ref="U1852" r:id="rId3702" display="https://ictv.global/taxonomy/taxondetails?taxnode_id=202212060" xr:uid="{302C85D1-D26A-154D-A449-FF6BD191AACB}"/>
    <hyperlink ref="T1853" r:id="rId3703" display="https://ictv.global/ictv/proposals/2021.082B.R.Tevens_new_families.zip" xr:uid="{72B2AAE5-5652-1E49-93D8-9C11FE0D0355}"/>
    <hyperlink ref="U1853" r:id="rId3704" display="https://ictv.global/taxonomy/taxondetails?taxnode_id=202213672" xr:uid="{C785A618-13B9-8D41-9899-1BA5C9C43BEC}"/>
    <hyperlink ref="T1854" r:id="rId3705" display="https://ictv.global/ictv/proposals/2021.082B.R.Tevens_new_families.zip" xr:uid="{F14DBFFB-69E4-C142-8145-F64E7699C484}"/>
    <hyperlink ref="U1854" r:id="rId3706" display="https://ictv.global/taxonomy/taxondetails?taxnode_id=202200411" xr:uid="{8A58C391-A984-5543-A947-877EA50C63BF}"/>
    <hyperlink ref="T1855" r:id="rId3707" display="https://ictv.global/ictv/proposals/2021.082B.R.Tevens_new_families.zip" xr:uid="{571D7155-B66C-D54F-995B-D00F793B7B79}"/>
    <hyperlink ref="U1855" r:id="rId3708" display="https://ictv.global/taxonomy/taxondetails?taxnode_id=202213682" xr:uid="{5B0846D3-A4FB-4441-910D-47EC2BE4F192}"/>
    <hyperlink ref="T1856" r:id="rId3709" display="https://ictv.global/ictv/proposals/2021.082B.R.Tevens_new_families.zip" xr:uid="{FA822D9D-E85E-0547-A02E-FFB53BA49954}"/>
    <hyperlink ref="U1856" r:id="rId3710" display="https://ictv.global/taxonomy/taxondetails?taxnode_id=202213681" xr:uid="{885D6F18-C4BE-984E-94B2-8B7BF32ED694}"/>
    <hyperlink ref="T1857" r:id="rId3711" display="https://ictv.global/ictv/proposals/2021.082B.R.Tevens_new_families.zip" xr:uid="{2F365ED7-8DB1-264E-B200-E88F886FEAD6}"/>
    <hyperlink ref="U1857" r:id="rId3712" display="https://ictv.global/taxonomy/taxondetails?taxnode_id=202213680" xr:uid="{A2F34981-1C62-654A-A4CF-6FDBFE9D0EE7}"/>
    <hyperlink ref="T1858" r:id="rId3713" display="https://ictv.global/ictv/proposals/2021.082B.R.Tevens_new_families.zip" xr:uid="{2F17F8DA-1CA3-2C48-85F6-A422C2601C79}"/>
    <hyperlink ref="U1858" r:id="rId3714" display="https://ictv.global/taxonomy/taxondetails?taxnode_id=202213958" xr:uid="{97715ADD-E730-C348-A2C3-5A9569559255}"/>
    <hyperlink ref="T1859" r:id="rId3715" display="https://ictv.global/ictv/proposals/2021.082B.R.Tevens_new_families.zip" xr:uid="{A701793F-87FA-E64A-A033-F178F4DF533A}"/>
    <hyperlink ref="U1859" r:id="rId3716" display="https://ictv.global/taxonomy/taxondetails?taxnode_id=202213668" xr:uid="{79171C1C-1968-C247-B058-DFBCDFFCFF7B}"/>
    <hyperlink ref="T1860" r:id="rId3717" display="https://ictv.global/ictv/proposals/2021.082B.R.Tevens_new_families.zip" xr:uid="{585AA607-8602-A146-A6FF-5AF90D3D3D1C}"/>
    <hyperlink ref="U1860" r:id="rId3718" display="https://ictv.global/taxonomy/taxondetails?taxnode_id=202200340" xr:uid="{546A38C7-C1FC-BA4A-A267-1FDEDEA1809E}"/>
    <hyperlink ref="T1861" r:id="rId3719" display="https://ictv.global/ictv/proposals/2021.082B.R.Tevens_new_families.zip" xr:uid="{C4E05D03-6231-CD46-988F-8B7AFA514628}"/>
    <hyperlink ref="U1861" r:id="rId3720" display="https://ictv.global/taxonomy/taxondetails?taxnode_id=202213670" xr:uid="{99162F7D-7EB6-FA4F-B9E8-EFB3265EF743}"/>
    <hyperlink ref="T1862" r:id="rId3721" display="https://ictv.global/ictv/proposals/2021.082B.R.Tevens_new_families.zip" xr:uid="{E0946AD9-8D04-F24B-848E-0C66D5D72585}"/>
    <hyperlink ref="U1862" r:id="rId3722" display="https://ictv.global/taxonomy/taxondetails?taxnode_id=202213678" xr:uid="{D822FF3F-32B3-3840-A864-E0ED4FDE4250}"/>
    <hyperlink ref="T1863" r:id="rId3723" display="https://ictv.global/ictv/proposals/2021.082B.R.Tevens_new_families.zip" xr:uid="{C61754F0-6A0B-3B4E-841C-D6785E18D15F}"/>
    <hyperlink ref="U1863" r:id="rId3724" display="https://ictv.global/taxonomy/taxondetails?taxnode_id=202213684" xr:uid="{EB15912C-CD06-564E-B106-62C1CA9891F1}"/>
    <hyperlink ref="T1864" r:id="rId3725" display="https://ictv.global/ictv/proposals/2021.082B.R.Tevens_new_families.zip" xr:uid="{42432F8E-4988-AD4A-B876-6C5B5E826141}"/>
    <hyperlink ref="U1864" r:id="rId3726" display="https://ictv.global/taxonomy/taxondetails?taxnode_id=202207038" xr:uid="{38943433-BD94-E44A-94AE-E7ACA0B3714F}"/>
    <hyperlink ref="T1865" r:id="rId3727" display="https://ictv.global/ictv/proposals/2021.082B.R.Tevens_new_families.zip" xr:uid="{6E91C7D7-008B-A54A-B761-C3A4FD65B465}"/>
    <hyperlink ref="U1865" r:id="rId3728" display="https://ictv.global/taxonomy/taxondetails?taxnode_id=202207039" xr:uid="{DEE1608F-CE50-AD46-BD73-97CFDF7CAD22}"/>
    <hyperlink ref="T1866" r:id="rId3729" display="https://ictv.global/ictv/proposals/2021.082B.R.Tevens_new_families.zip" xr:uid="{8EEC3DD6-1B05-8449-B7AB-5B3E70DDE813}"/>
    <hyperlink ref="U1866" r:id="rId3730" display="https://ictv.global/taxonomy/taxondetails?taxnode_id=202200303" xr:uid="{2CCC6CDE-31D3-8644-A588-0C5DBAC8A62D}"/>
    <hyperlink ref="T1867" r:id="rId3731" display="https://ictv.global/ictv/proposals/2021.082B.R.Tevens_new_families.zip" xr:uid="{B41352B4-FD63-8F4C-A7E0-21E5CE856C6B}"/>
    <hyperlink ref="U1867" r:id="rId3732" display="https://ictv.global/taxonomy/taxondetails?taxnode_id=202200302" xr:uid="{92AED89D-A653-0441-B1CB-6D44162F9792}"/>
    <hyperlink ref="T1868" r:id="rId3733" display="https://ictv.global/ictv/proposals/2021.082B.R.Tevens_new_families.zip" xr:uid="{7A6B0B05-535D-C54C-B680-2F327BAFD63E}"/>
    <hyperlink ref="U1868" r:id="rId3734" display="https://ictv.global/taxonomy/taxondetails?taxnode_id=202213676" xr:uid="{43526329-C719-6340-B906-6010A7788B74}"/>
    <hyperlink ref="T1869" r:id="rId3735" display="https://ictv.global/ictv/proposals/2021.082B.R.Tevens_new_families.zip" xr:uid="{F63BE022-D055-8049-AE69-BDB2F33BA45F}"/>
    <hyperlink ref="U1869" r:id="rId3736" display="https://ictv.global/taxonomy/taxondetails?taxnode_id=202200304" xr:uid="{9158BD11-C4F8-0742-B51E-0FA1D61011D0}"/>
    <hyperlink ref="T1870" r:id="rId3737" display="https://ictv.global/ictv/proposals/2021.082B.R.Tevens_new_families.zip" xr:uid="{D33B3D2E-3182-CF42-99A2-EFEB88D1A71C}"/>
    <hyperlink ref="U1870" r:id="rId3738" display="https://ictv.global/taxonomy/taxondetails?taxnode_id=202200315" xr:uid="{9C676C08-6675-8242-A26A-C8FA5C7B9B20}"/>
    <hyperlink ref="T1871" r:id="rId3739" display="https://ictv.global/ictv/proposals/2022.055B.Nanhuvirus_ng.zip" xr:uid="{4BFC7760-43C0-7F4D-AE6E-6DDE930D179D}"/>
    <hyperlink ref="U1871" r:id="rId3740" display="https://ictv.global/taxonomy/taxondetails?taxnode_id=202214692" xr:uid="{92FF7A93-B734-0041-869C-DAA4EE8A47CB}"/>
    <hyperlink ref="T1872" r:id="rId3741" display="https://ictv.global/ictv/proposals/2021.082B.R.Tevens_new_families.zip" xr:uid="{92E61A86-B250-3D4B-B70C-373DCF0DB301}"/>
    <hyperlink ref="U1872" r:id="rId3742" display="https://ictv.global/taxonomy/taxondetails?taxnode_id=202211630" xr:uid="{2A2A7BBF-B698-474E-86C9-81F2AC5B5D58}"/>
    <hyperlink ref="T1873" r:id="rId3743" display="https://ictv.global/ictv/proposals/2021.082B.R.Tevens_new_families.zip" xr:uid="{011D4559-831C-5C49-8E03-EC0E2A438C69}"/>
    <hyperlink ref="U1873" r:id="rId3744" display="https://ictv.global/taxonomy/taxondetails?taxnode_id=202211632" xr:uid="{D97F33A0-8E43-4047-A70B-EFA72867C691}"/>
    <hyperlink ref="T1874" r:id="rId3745" display="https://ictv.global/ictv/proposals/2021.082B.R.Tevens_new_families.zip" xr:uid="{473822C8-06DF-0443-A749-7F013CAECDD3}"/>
    <hyperlink ref="U1874" r:id="rId3746" display="https://ictv.global/taxonomy/taxondetails?taxnode_id=202211629" xr:uid="{9BBBB067-AE2F-B848-967B-7F758B7788F3}"/>
    <hyperlink ref="T1875" r:id="rId3747" display="https://ictv.global/ictv/proposals/2021.082B.R.Tevens_new_families.zip" xr:uid="{38F385A1-614A-C04F-BC6B-ABE6C79FD8B1}"/>
    <hyperlink ref="U1875" r:id="rId3748" display="https://ictv.global/taxonomy/taxondetails?taxnode_id=202211631" xr:uid="{972F4381-69DB-1C4D-9C9A-BCC91B4B3639}"/>
    <hyperlink ref="T1876" r:id="rId3749" display="https://ictv.global/ictv/proposals/2021.082B.R.Tevens_new_families.zip" xr:uid="{7B7E4354-1EB8-CF4F-883B-4A6C56E7BA32}"/>
    <hyperlink ref="U1876" r:id="rId3750" display="https://ictv.global/taxonomy/taxondetails?taxnode_id=202211634" xr:uid="{8E30024E-FACF-4745-9B20-EF6794BF43E8}"/>
    <hyperlink ref="T1877" r:id="rId3751" display="https://ictv.global/ictv/proposals/2021.082B.R.Tevens_new_families.zip" xr:uid="{0A409982-5B0D-2547-AAC3-BEF004C66C6D}"/>
    <hyperlink ref="U1877" r:id="rId3752" display="https://ictv.global/taxonomy/taxondetails?taxnode_id=202211628" xr:uid="{0D7146CE-8A20-494A-BC3C-B3F17E98E420}"/>
    <hyperlink ref="T1878" r:id="rId3753" display="https://ictv.global/ictv/proposals/2021.082B.R.Tevens_new_families.zip" xr:uid="{FAFE5EB6-A1A7-CE46-A240-891BFF639C55}"/>
    <hyperlink ref="U1878" r:id="rId3754" display="https://ictv.global/taxonomy/taxondetails?taxnode_id=202211633" xr:uid="{1DBA0E7D-2318-474D-A48E-3562BC44800F}"/>
    <hyperlink ref="T1879" r:id="rId3755" display="https://ictv.global/ictv/proposals/2021.082B.R.Tevens_new_families.zip" xr:uid="{2F068597-CA9F-3943-920B-E0003D7B1C7D}"/>
    <hyperlink ref="U1879" r:id="rId3756" display="https://ictv.global/taxonomy/taxondetails?taxnode_id=202200341" xr:uid="{FCABBA77-AC85-E049-82A4-4302DD6B2507}"/>
    <hyperlink ref="T1880" r:id="rId3757" display="https://ictv.global/ictv/proposals/2021.082B.R.Tevens_new_families.zip" xr:uid="{D5E87A96-C3C1-3E48-8467-49F6CB5A7E56}"/>
    <hyperlink ref="U1880" r:id="rId3758" display="https://ictv.global/taxonomy/taxondetails?taxnode_id=202200343" xr:uid="{1051B09B-7DE0-C64A-A326-752E9949A4E1}"/>
    <hyperlink ref="T1881" r:id="rId3759" display="https://ictv.global/ictv/proposals/2021.082B.R.Tevens_new_families.zip" xr:uid="{0BB5679F-154C-3546-BF4E-9876B22CEF3D}"/>
    <hyperlink ref="U1881" r:id="rId3760" display="https://ictv.global/taxonomy/taxondetails?taxnode_id=202200314" xr:uid="{A82AD15D-82D5-F846-8117-12AE5FF2A689}"/>
    <hyperlink ref="T1882" r:id="rId3761" display="https://ictv.global/ictv/proposals/2021.082B.R.Tevens_new_families.zip" xr:uid="{F2143B43-7CF7-9647-84CE-FA81232AC00E}"/>
    <hyperlink ref="U1882" r:id="rId3762" display="https://ictv.global/taxonomy/taxondetails?taxnode_id=202200316" xr:uid="{C846E3AA-EBE4-494C-9A41-0A17AC74B1B5}"/>
    <hyperlink ref="T1883" r:id="rId3763" display="https://ictv.global/ictv/proposals/2021.082B.R.Tevens_new_families.zip" xr:uid="{230FFF99-24DC-CB4B-A9ED-F2AB000C0FF8}"/>
    <hyperlink ref="U1883" r:id="rId3764" display="https://ictv.global/taxonomy/taxondetails?taxnode_id=202213673" xr:uid="{0469DC2A-6C9C-9441-84DB-A8286AB7E0CF}"/>
    <hyperlink ref="T1884" r:id="rId3765" display="https://ictv.global/ictv/proposals/2021.082B.R.Tevens_new_families.zip" xr:uid="{E1BDDCC8-3FE2-A140-8682-9AC63A93CB03}"/>
    <hyperlink ref="U1884" r:id="rId3766" display="https://ictv.global/taxonomy/taxondetails?taxnode_id=202200293" xr:uid="{F958F8F6-67EF-BA40-B607-8AE5F1703DDC}"/>
    <hyperlink ref="T1885" r:id="rId3767" display="https://ictv.global/ictv/proposals/2021.082B.R.Tevens_new_families.zip" xr:uid="{88DD636E-F615-E34E-9DF9-37ABD1064B7D}"/>
    <hyperlink ref="U1885" r:id="rId3768" display="https://ictv.global/taxonomy/taxondetails?taxnode_id=202200294" xr:uid="{FE3D7763-4AAD-8747-BC88-90C4A9B75CCF}"/>
    <hyperlink ref="T1886" r:id="rId3769" display="https://ictv.global/ictv/proposals/2021.082B.R.Tevens_new_families.zip" xr:uid="{82B3957F-0DCB-0F43-8C59-906625208D1F}"/>
    <hyperlink ref="U1886" r:id="rId3770" display="https://ictv.global/taxonomy/taxondetails?taxnode_id=202200295" xr:uid="{7F16C60E-F248-E343-9040-DD953A1AAF94}"/>
    <hyperlink ref="T1887" r:id="rId3771" display="https://ictv.global/ictv/proposals/2021.082B.R.Tevens_new_families.zip" xr:uid="{FCFF581B-C73B-8E41-AE5C-DD42AE4915A6}"/>
    <hyperlink ref="U1887" r:id="rId3772" display="https://ictv.global/taxonomy/taxondetails?taxnode_id=202200296" xr:uid="{51043F58-EDBB-E646-BCFF-FED5EC1DC92F}"/>
    <hyperlink ref="T1888" r:id="rId3773" display="https://ictv.global/ictv/proposals/2021.082B.R.Tevens_new_families.zip" xr:uid="{18DF2BAB-04E5-5746-8076-6D9D391B64F5}"/>
    <hyperlink ref="U1888" r:id="rId3774" display="https://ictv.global/taxonomy/taxondetails?taxnode_id=202213675" xr:uid="{0CA55B19-CDBF-5449-ACEB-B7C3704A6E8A}"/>
    <hyperlink ref="T1889" r:id="rId3775" display="https://ictv.global/ictv/proposals/2021.082B.R.Tevens_new_families.zip" xr:uid="{2384096B-3120-0C4D-BF75-B86CEBC505F6}"/>
    <hyperlink ref="U1889" r:id="rId3776" display="https://ictv.global/taxonomy/taxondetails?taxnode_id=202200503" xr:uid="{CA330F7A-59EB-684E-8BB0-97F5CEB3E7A8}"/>
    <hyperlink ref="T1890" r:id="rId3777" display="https://ictv.global/ictv/proposals/2021.082B.R.Tevens_new_families.zip" xr:uid="{3138A248-0EBA-924E-9EFC-0B3B17BD0BB9}"/>
    <hyperlink ref="U1890" r:id="rId3778" display="https://ictv.global/taxonomy/taxondetails?taxnode_id=202213955" xr:uid="{73217C44-4CA2-CB46-B34E-C1E89EFFEE4E}"/>
    <hyperlink ref="T1891" r:id="rId3779" display="https://ictv.global/ictv/proposals/2021.082B.R.Tevens_new_families.zip" xr:uid="{7818E315-CA3F-B943-B447-257A9542EA32}"/>
    <hyperlink ref="U1891" r:id="rId3780" display="https://ictv.global/taxonomy/taxondetails?taxnode_id=202213956" xr:uid="{6F85FBC2-7E95-B947-99E2-93FDDBDB3CFC}"/>
    <hyperlink ref="T1892" r:id="rId3781" display="https://ictv.global/ictv/proposals/2021.082B.R.Tevens_new_families.zip" xr:uid="{F9E06877-4FD0-5249-9E28-4FD0C1DFD23F}"/>
    <hyperlink ref="U1892" r:id="rId3782" display="https://ictv.global/taxonomy/taxondetails?taxnode_id=202200500" xr:uid="{D689610E-9C37-574A-9055-D18629BE90DB}"/>
    <hyperlink ref="T1893" r:id="rId3783" display="https://ictv.global/ictv/proposals/2021.082B.R.Tevens_new_families.zip" xr:uid="{159B9F2F-60A9-A94A-A3FE-60F1BDB207CA}"/>
    <hyperlink ref="U1893" r:id="rId3784" display="https://ictv.global/taxonomy/taxondetails?taxnode_id=202200501" xr:uid="{6569B19C-D86D-7144-91F2-90393D888F9D}"/>
    <hyperlink ref="T1894" r:id="rId3785" display="https://ictv.global/ictv/proposals/2021.082B.R.Tevens_new_families.zip" xr:uid="{F4FBD035-AA45-5D4F-99FC-44DCDC48890F}"/>
    <hyperlink ref="U1894" r:id="rId3786" display="https://ictv.global/taxonomy/taxondetails?taxnode_id=202200502" xr:uid="{FA711B8D-CA25-CE42-A9DA-ABE603078576}"/>
    <hyperlink ref="T1895" r:id="rId3787" display="https://ictv.global/ictv/proposals/2021.082B.R.Tevens_new_families.zip" xr:uid="{FFB52529-7BB5-C443-9C15-BD7BF9A194F9}"/>
    <hyperlink ref="U1895" r:id="rId3788" display="https://ictv.global/taxonomy/taxondetails?taxnode_id=202207033" xr:uid="{7D7C12C4-2ACB-CF49-808C-A66770FCB21C}"/>
    <hyperlink ref="T1896" r:id="rId3789" display="https://ictv.global/ictv/proposals/2021.082B.R.Tevens_new_families.zip" xr:uid="{D59BAAE9-5B25-8241-AF8C-847B801E99D7}"/>
    <hyperlink ref="U1896" r:id="rId3790" display="https://ictv.global/taxonomy/taxondetails?taxnode_id=202200498" xr:uid="{EDB1C278-E8D4-9546-B9E9-A72C83358997}"/>
    <hyperlink ref="T1897" r:id="rId3791" display="https://ictv.global/ictv/proposals/2021.001A.R.Archaeal_Caudoviricetes.zip" xr:uid="{34875262-FD25-0048-90F8-1E2D6F7A4354}"/>
    <hyperlink ref="U1897" r:id="rId3792" display="https://ictv.global/taxonomy/taxondetails?taxnode_id=202212173" xr:uid="{32CE5A76-CBB2-BD48-9E39-0CBFA6F30AA1}"/>
    <hyperlink ref="T1898" r:id="rId3793" display="https://ictv.global/ictv/proposals/2022.002A.Verdandiviridae_nf_Atrospovirales_no.zip" xr:uid="{5B3E4ACA-68B3-1B4A-BF0F-88C726F0C63A}"/>
    <hyperlink ref="U1898" r:id="rId3794" display="https://ictv.global/taxonomy/taxondetails?taxnode_id=202214309" xr:uid="{8D7EA341-5807-CF4A-ADBC-67C0A81807B7}"/>
    <hyperlink ref="T1899" r:id="rId3795" display="https://ictv.global/ictv/proposals/2022.002A.Verdandiviridae_nf_Atrospovirales_no.zip" xr:uid="{3FB4003A-833F-2849-85B5-29176005F523}"/>
    <hyperlink ref="U1899" r:id="rId3796" display="https://ictv.global/taxonomy/taxondetails?taxnode_id=202214308" xr:uid="{0D07A7FB-2E98-6F47-BE86-124F3C089230}"/>
    <hyperlink ref="T1900" r:id="rId3797" display="https://ictv.global/ictv/proposals/2022.002A.Verdandiviridae_nf_Atrospovirales_no.zip" xr:uid="{A319A70C-B204-544B-9824-1A6BEAF85AB1}"/>
    <hyperlink ref="U1900" r:id="rId3798" display="https://ictv.global/taxonomy/taxondetails?taxnode_id=202214307" xr:uid="{B9CD113F-1FC4-C440-AC81-B1311BFFA7CA}"/>
    <hyperlink ref="T1901" r:id="rId3799" display="https://ictv.global/ictv/proposals/2021.001A.R.Archaeal_Caudoviricetes.zip" xr:uid="{56716B4D-FCE9-CE40-B4E2-15076BE10AB4}"/>
    <hyperlink ref="U1901" r:id="rId3800" display="https://ictv.global/taxonomy/taxondetails?taxnode_id=202208718" xr:uid="{CD50F931-B53A-CD4F-B73E-9B6C6B85BFCC}"/>
    <hyperlink ref="T1902" r:id="rId3801" display="https://ictv.global/ictv/proposals/2021.001A.R.Archaeal_Caudoviricetes.zip" xr:uid="{25100027-409D-5942-9DBE-E8C6F1E23859}"/>
    <hyperlink ref="U1902" r:id="rId3802" display="https://ictv.global/taxonomy/taxondetails?taxnode_id=202208719" xr:uid="{1A7D655B-A207-8048-B77C-319A7FE8A49B}"/>
    <hyperlink ref="T1903" r:id="rId3803" display="https://ictv.global/ictv/proposals/2021.001A.R.Archaeal_Caudoviricetes.zip" xr:uid="{F82DA7B3-5CEB-DF4E-A329-04851BCEC3A8}"/>
    <hyperlink ref="U1903" r:id="rId3804" display="https://ictv.global/taxonomy/taxondetails?taxnode_id=202200459" xr:uid="{3711C90B-E756-9B44-A9C4-2989EF3BEF19}"/>
    <hyperlink ref="T1904" r:id="rId3805" display="https://ictv.global/ictv/proposals/2021.089B.R.Vilmaviridae.zip" xr:uid="{4329DF5F-86E0-5446-9B40-AC3319EB5E53}"/>
    <hyperlink ref="U1904" r:id="rId3806" display="https://ictv.global/taxonomy/taxondetails?taxnode_id=202212672" xr:uid="{79EA7609-EF5C-1E45-8630-29F309FA28E2}"/>
    <hyperlink ref="T1905" r:id="rId3807" display="https://ictv.global/ictv/proposals/2021.089B.R.Vilmaviridae.zip" xr:uid="{ACDDB52D-5E26-4A41-B49B-3C9461DDFE42}"/>
    <hyperlink ref="U1905" r:id="rId3808" display="https://ictv.global/taxonomy/taxondetails?taxnode_id=202212673" xr:uid="{90635ED9-29BB-654E-9DF8-1B1E59946D31}"/>
    <hyperlink ref="T1906" r:id="rId3809" display="https://ictv.global/ictv/proposals/2021.089B.R.Vilmaviridae.zip" xr:uid="{06A59A5F-E0F6-7A43-AA5F-33EDA06CE243}"/>
    <hyperlink ref="U1906" r:id="rId3810" display="https://ictv.global/taxonomy/taxondetails?taxnode_id=202212683" xr:uid="{9B5DE50F-1EA2-8640-8A2D-2698A7E7BF4C}"/>
    <hyperlink ref="T1907" r:id="rId3811" display="https://ictv.global/ictv/proposals/2021.089B.R.Vilmaviridae.zip" xr:uid="{2190D380-6A15-694E-AD45-EFA18AC5976D}"/>
    <hyperlink ref="U1907" r:id="rId3812" display="https://ictv.global/taxonomy/taxondetails?taxnode_id=202212681" xr:uid="{11E7DEAD-772E-604D-A105-95EBEDE59E1F}"/>
    <hyperlink ref="T1908" r:id="rId3813" display="https://ictv.global/ictv/proposals/2021.089B.R.Vilmaviridae.zip" xr:uid="{650CC630-D76A-2448-A068-BCA7142CB2F5}"/>
    <hyperlink ref="U1908" r:id="rId3814" display="https://ictv.global/taxonomy/taxondetails?taxnode_id=202212682" xr:uid="{692A52D5-47A3-2E41-AB35-7EE39A871847}"/>
    <hyperlink ref="T1909" r:id="rId3815" display="https://ictv.global/ictv/proposals/2021.089B.R.Vilmaviridae.zip" xr:uid="{0E02456D-B58D-E741-BE21-019C505E4C18}"/>
    <hyperlink ref="U1909" r:id="rId3816" display="https://ictv.global/taxonomy/taxondetails?taxnode_id=202212680" xr:uid="{F8CE9459-927F-DD4B-971D-6FD34FE6960E}"/>
    <hyperlink ref="T1910" r:id="rId3817" display="https://ictv.global/ictv/proposals/2021.001B.R.abolish_Caudovirales.zip" xr:uid="{A071EC20-6816-C244-9CC7-DA909F27466D}"/>
    <hyperlink ref="U1910" r:id="rId3818" display="https://ictv.global/taxonomy/taxondetails?taxnode_id=202200864" xr:uid="{1E7ADADC-0671-9844-A886-34478B445182}"/>
    <hyperlink ref="T1911" r:id="rId3819" display="https://ictv.global/ictv/proposals/2021.001B.R.abolish_Caudovirales.zip" xr:uid="{9BEDCA1D-C5B9-DA4C-ABF3-AC4DD4A206A2}"/>
    <hyperlink ref="U1911" r:id="rId3820" display="https://ictv.global/taxonomy/taxondetails?taxnode_id=202200866" xr:uid="{80DD82E4-ABA9-6A43-A4EF-5971427205A5}"/>
    <hyperlink ref="T1912" r:id="rId3821" display="https://ictv.global/ictv/proposals/2021.089B.R.Vilmaviridae.zip" xr:uid="{41F13FA6-2558-7C4E-9240-F62AAA794F7C}"/>
    <hyperlink ref="U1912" r:id="rId3822" display="https://ictv.global/taxonomy/taxondetails?taxnode_id=202212666" xr:uid="{342AD8BF-D1F3-4747-8750-F1FF8A4DF130}"/>
    <hyperlink ref="T1913" r:id="rId3823" display="https://ictv.global/ictv/proposals/2021.089B.R.Vilmaviridae.zip" xr:uid="{206E227A-7BEF-3245-9688-46391CEC49DB}"/>
    <hyperlink ref="U1913" r:id="rId3824" display="https://ictv.global/taxonomy/taxondetails?taxnode_id=202212667" xr:uid="{BA44B537-293D-3F43-9F24-947157655CD2}"/>
    <hyperlink ref="T1914" r:id="rId3825" display="https://ictv.global/ictv/proposals/2021.089B.R.Vilmaviridae.zip" xr:uid="{6BD2D71D-B5BB-A94C-B189-9B5F5720DB18}"/>
    <hyperlink ref="U1914" r:id="rId3826" display="https://ictv.global/taxonomy/taxondetails?taxnode_id=202200865" xr:uid="{0C34A74D-6B5C-D949-B389-95469F415469}"/>
    <hyperlink ref="T1915" r:id="rId3827" display="https://ictv.global/ictv/proposals/2021.089B.R.Vilmaviridae.zip" xr:uid="{C34E78FF-CCE4-8B40-ABB4-2C76FA8C3516}"/>
    <hyperlink ref="U1915" r:id="rId3828" display="https://ictv.global/taxonomy/taxondetails?taxnode_id=202212668" xr:uid="{4F1CBB73-B8C0-2840-A976-56E2886F57A2}"/>
    <hyperlink ref="T1916" r:id="rId3829" display="https://ictv.global/ictv/proposals/2021.089B.R.Vilmaviridae.zip" xr:uid="{B237DFF9-C804-5643-89FD-B607927A944B}"/>
    <hyperlink ref="U1916" r:id="rId3830" display="https://ictv.global/taxonomy/taxondetails?taxnode_id=202212669" xr:uid="{96234FB0-849D-B145-8170-DC43FB13FC2F}"/>
    <hyperlink ref="T1917" r:id="rId3831" display="https://ictv.global/ictv/proposals/2021.089B.R.Vilmaviridae.zip" xr:uid="{3C1AE0BA-98A0-C545-AA1A-D2077E40BCE0}"/>
    <hyperlink ref="U1917" r:id="rId3832" display="https://ictv.global/taxonomy/taxondetails?taxnode_id=202200867" xr:uid="{0BC1E815-367D-4643-A453-ED94375CBAC3}"/>
    <hyperlink ref="T1918" r:id="rId3833" display="https://ictv.global/ictv/proposals/2021.089B.R.Vilmaviridae.zip" xr:uid="{A09F64BC-D891-6C44-A730-0AE748247CF9}"/>
    <hyperlink ref="U1918" r:id="rId3834" display="https://ictv.global/taxonomy/taxondetails?taxnode_id=202212670" xr:uid="{CDD11799-0102-9146-9B3B-AAF713773B67}"/>
    <hyperlink ref="T1919" r:id="rId3835" display="https://ictv.global/ictv/proposals/2021.089B.R.Vilmaviridae.zip" xr:uid="{B951ADA2-E71E-064D-B69E-2984F42CFFD0}"/>
    <hyperlink ref="U1919" r:id="rId3836" display="https://ictv.global/taxonomy/taxondetails?taxnode_id=202212664" xr:uid="{31946146-4115-FF40-9F73-1D97298F2DDA}"/>
    <hyperlink ref="T1920" r:id="rId3837" display="https://ictv.global/ictv/proposals/2021.089B.R.Vilmaviridae.zip" xr:uid="{991C53BB-33E8-424E-9448-4B0382FB0947}"/>
    <hyperlink ref="U1920" r:id="rId3838" display="https://ictv.global/taxonomy/taxondetails?taxnode_id=202212662" xr:uid="{9E6E200F-2E43-2845-8CCA-874C3AB99E86}"/>
    <hyperlink ref="T1921" r:id="rId3839" display="https://ictv.global/ictv/proposals/2021.089B.R.Vilmaviridae.zip" xr:uid="{0FF7726A-2799-D34C-BE61-A9B04785B6B0}"/>
    <hyperlink ref="U1921" r:id="rId3840" display="https://ictv.global/taxonomy/taxondetails?taxnode_id=202212661" xr:uid="{88D0FE57-DD10-484E-82A1-AC3231BDDA7D}"/>
    <hyperlink ref="T1922" r:id="rId3841" display="https://ictv.global/ictv/proposals/2021.089B.R.Vilmaviridae.zip" xr:uid="{37776ADC-FB8A-9B4A-AC16-9F08C84261E4}"/>
    <hyperlink ref="U1922" r:id="rId3842" display="https://ictv.global/taxonomy/taxondetails?taxnode_id=202212663" xr:uid="{434DA211-B372-1B4C-ACA8-9EB1A0ADBA94}"/>
    <hyperlink ref="T1923" r:id="rId3843" display="https://ictv.global/ictv/proposals/2021.010B.R.Binomial_names.zip" xr:uid="{8C955D9B-1629-584C-8551-2437A0B34039}"/>
    <hyperlink ref="U1923" r:id="rId3844" display="https://ictv.global/taxonomy/taxondetails?taxnode_id=202200789" xr:uid="{2E6B7C3F-987C-8D42-B42C-ED5506FD9D70}"/>
    <hyperlink ref="T1924" r:id="rId3845" display="https://ictv.global/ictv/proposals/2021.089B.R.Vilmaviridae.zip" xr:uid="{B16B0599-09F1-BE44-9B42-CD2EF9462804}"/>
    <hyperlink ref="U1924" r:id="rId3846" display="https://ictv.global/taxonomy/taxondetails?taxnode_id=202212679" xr:uid="{314DA622-EE38-D342-AB30-64748A7FFFDE}"/>
    <hyperlink ref="T1925" r:id="rId3847" display="https://ictv.global/ictv/proposals/2021.089B.R.Vilmaviridae.zip" xr:uid="{A7217AE1-DE94-934A-85B0-4C191D060B01}"/>
    <hyperlink ref="U1925" r:id="rId3848" display="https://ictv.global/taxonomy/taxondetails?taxnode_id=202212676" xr:uid="{8773F066-8E9F-AD4D-B991-493504CB46AF}"/>
    <hyperlink ref="T1926" r:id="rId3849" display="https://ictv.global/ictv/proposals/2021.089B.R.Vilmaviridae.zip" xr:uid="{78042550-21B2-9F4C-B59C-411EEA0852D1}"/>
    <hyperlink ref="U1926" r:id="rId3850" display="https://ictv.global/taxonomy/taxondetails?taxnode_id=202212677" xr:uid="{E73340A0-36D5-E749-A3C0-C44B28DFCBD0}"/>
    <hyperlink ref="T1927" r:id="rId3851" display="https://ictv.global/ictv/proposals/2021.089B.R.Vilmaviridae.zip" xr:uid="{F902583C-BE61-294E-94EB-36731F46A78C}"/>
    <hyperlink ref="U1927" r:id="rId3852" display="https://ictv.global/taxonomy/taxondetails?taxnode_id=202212678" xr:uid="{E2F10411-2663-EC44-BA70-CCB77B2F970B}"/>
    <hyperlink ref="T1928" r:id="rId3853" display="https://ictv.global/ictv/proposals/2021.010B.R.Binomial_names.zip" xr:uid="{FB5C6893-29B3-7747-8334-BB0D28C0C4BD}"/>
    <hyperlink ref="U1928" r:id="rId3854" display="https://ictv.global/taxonomy/taxondetails?taxnode_id=202200791" xr:uid="{332921C3-E8C3-574F-8C3D-11ECB4865B1B}"/>
    <hyperlink ref="T1929" r:id="rId3855" display="https://ictv.global/ictv/proposals/2021.089B.R.Vilmaviridae.zip" xr:uid="{46379967-BB33-444A-BB2B-C6DAD9BAC173}"/>
    <hyperlink ref="U1929" r:id="rId3856" display="https://ictv.global/taxonomy/taxondetails?taxnode_id=202212675" xr:uid="{793C74A9-2AF3-3847-A84E-A1650CEC5E82}"/>
    <hyperlink ref="T1930" r:id="rId3857" display="https://ictv.global/ictv/proposals/2021.001B.R.abolish_Caudovirales.zip" xr:uid="{B07EA30B-353A-2549-B815-4E70F36D00BE}"/>
    <hyperlink ref="U1930" r:id="rId3858" display="https://ictv.global/taxonomy/taxondetails?taxnode_id=202201371" xr:uid="{E5D4A55B-347B-134F-9B82-2CFEE2A2B9CD}"/>
    <hyperlink ref="T1931" r:id="rId3859" display="https://ictv.global/ictv/proposals/2021.029B.R.Flavophages_9_families.zip" xr:uid="{480D3C71-D545-AA46-80E6-6844AF9F4617}"/>
    <hyperlink ref="U1931" r:id="rId3860" display="https://ictv.global/taxonomy/taxondetails?taxnode_id=202213568" xr:uid="{7267610D-8035-2E45-A1D8-CF365CB1F504}"/>
    <hyperlink ref="T1932" r:id="rId3861" display="https://ictv.global/ictv/proposals/2021.029B.R.Flavophages_9_families.zip" xr:uid="{F617E9B0-D6F4-5A43-A0D4-2C3F233358B6}"/>
    <hyperlink ref="U1932" r:id="rId3862" display="https://ictv.global/taxonomy/taxondetails?taxnode_id=202210015" xr:uid="{02ABECD5-D7BB-474F-9523-7BB9778FCA6C}"/>
    <hyperlink ref="T1933" r:id="rId3863" display="https://ictv.global/ictv/proposals/2021.029B.R.Flavophages_9_families.zip" xr:uid="{0590F3F1-5DC8-7D44-AA98-B1C03BA24653}"/>
    <hyperlink ref="U1933" r:id="rId3864" display="https://ictv.global/taxonomy/taxondetails?taxnode_id=202210014" xr:uid="{1C2B29A9-3285-A74D-AD1D-B4D0084D99B6}"/>
    <hyperlink ref="T1934" r:id="rId3865" display="https://ictv.global/ictv/proposals/2021.094B.R.Zierdtviridae.zip" xr:uid="{98B33174-FA44-6743-8246-0C9FCBDD8985}"/>
    <hyperlink ref="U1934" r:id="rId3866" display="https://ictv.global/taxonomy/taxondetails?taxnode_id=202213403" xr:uid="{CE2D9E8F-05FB-D649-B922-9CC6DC896BEE}"/>
    <hyperlink ref="T1935" r:id="rId3867" display="https://ictv.global/ictv/proposals/2021.094B.R.Zierdtviridae.zip" xr:uid="{CF1053A4-C00A-1D45-96B3-99C96480C7F0}"/>
    <hyperlink ref="U1935" r:id="rId3868" display="https://ictv.global/taxonomy/taxondetails?taxnode_id=202213400" xr:uid="{5EB5E27D-3409-6E4E-BFF6-388F6ADA0A68}"/>
    <hyperlink ref="T1936" r:id="rId3869" display="https://ictv.global/ictv/proposals/2021.094B.R.Zierdtviridae.zip" xr:uid="{7827780A-36CB-B045-8C34-381F13DE2958}"/>
    <hyperlink ref="U1936" r:id="rId3870" display="https://ictv.global/taxonomy/taxondetails?taxnode_id=202213401" xr:uid="{F52F6D09-2468-3F4E-9B44-DDEF65C397C2}"/>
    <hyperlink ref="T1937" r:id="rId3871" display="https://ictv.global/ictv/proposals/2021.094B.R.Zierdtviridae.zip" xr:uid="{5C6589C6-3E19-8B4E-8590-39D0D14812F6}"/>
    <hyperlink ref="U1937" r:id="rId3872" display="https://ictv.global/taxonomy/taxondetails?taxnode_id=202213402" xr:uid="{2ED3A6B2-503A-6745-9513-FDAE26F2554A}"/>
    <hyperlink ref="T1938" r:id="rId3873" display="https://ictv.global/ictv/proposals/2021.094B.R.Zierdtviridae.zip" xr:uid="{B19D7236-241B-7D47-894C-9265F49BF37F}"/>
    <hyperlink ref="U1938" r:id="rId3874" display="https://ictv.global/taxonomy/taxondetails?taxnode_id=202213404" xr:uid="{BED691C2-5ACA-1742-81C9-CFE4B537D56A}"/>
    <hyperlink ref="T1939" r:id="rId3875" display="https://ictv.global/ictv/proposals/2021.094B.R.Zierdtviridae.zip" xr:uid="{59CA1B22-506B-7941-9DFD-E6AFD686AD43}"/>
    <hyperlink ref="U1939" r:id="rId3876" display="https://ictv.global/taxonomy/taxondetails?taxnode_id=202213415" xr:uid="{5B56B84D-5A08-1342-85CA-7E6EC8ECE7F6}"/>
    <hyperlink ref="T1940" r:id="rId3877" display="https://ictv.global/ictv/proposals/2021.094B.R.Zierdtviridae.zip" xr:uid="{CC73BFD6-52FD-1C4E-BE9F-37D3068C2CB5}"/>
    <hyperlink ref="U1940" r:id="rId3878" display="https://ictv.global/taxonomy/taxondetails?taxnode_id=202213412" xr:uid="{681E7152-D12E-AD42-8E24-23B3ABF41029}"/>
    <hyperlink ref="T1941" r:id="rId3879" display="https://ictv.global/ictv/proposals/2021.094B.R.Zierdtviridae.zip" xr:uid="{E0179E34-FBCD-2B49-98F4-B4A15DE6D6E5}"/>
    <hyperlink ref="U1941" r:id="rId3880" display="https://ictv.global/taxonomy/taxondetails?taxnode_id=202213414" xr:uid="{5A40F122-1A02-4943-BB63-0E0CA66310CE}"/>
    <hyperlink ref="T1942" r:id="rId3881" display="https://ictv.global/ictv/proposals/2021.094B.R.Zierdtviridae.zip" xr:uid="{1C76167E-BBDB-CE4A-9EAC-01791FA81B70}"/>
    <hyperlink ref="U1942" r:id="rId3882" display="https://ictv.global/taxonomy/taxondetails?taxnode_id=202213413" xr:uid="{748894AE-5619-5845-9016-AFD0D9237D55}"/>
    <hyperlink ref="T1943" r:id="rId3883" display="https://ictv.global/ictv/proposals/2021.094B.R.Zierdtviridae.zip" xr:uid="{F1AA4472-175A-594B-9D51-4D93A4C416B3}"/>
    <hyperlink ref="U1943" r:id="rId3884" display="https://ictv.global/taxonomy/taxondetails?taxnode_id=202213397" xr:uid="{04344438-CF24-6743-82BC-2C916DAA01B7}"/>
    <hyperlink ref="T1944" r:id="rId3885" display="https://ictv.global/ictv/proposals/2021.094B.R.Zierdtviridae.zip" xr:uid="{4F9B1B94-0DB0-A24F-BACB-ABB3819C16BD}"/>
    <hyperlink ref="U1944" r:id="rId3886" display="https://ictv.global/taxonomy/taxondetails?taxnode_id=202213396" xr:uid="{D0693EF9-1388-B341-BFA8-35F1A9EB828A}"/>
    <hyperlink ref="T1945" r:id="rId3887" display="https://ictv.global/ictv/proposals/2021.094B.R.Zierdtviridae.zip" xr:uid="{EA8241A1-D922-234A-8D38-C16965E2A4FD}"/>
    <hyperlink ref="U1945" r:id="rId3888" display="https://ictv.global/taxonomy/taxondetails?taxnode_id=202213398" xr:uid="{879E4A1F-0753-E04F-9542-3A7583AF438D}"/>
    <hyperlink ref="T1946" r:id="rId3889" display="https://ictv.global/ictv/proposals/2021.094B.R.Zierdtviridae.zip" xr:uid="{164A7B55-3676-F747-ABC4-283E0418B532}"/>
    <hyperlink ref="U1946" r:id="rId3890" display="https://ictv.global/taxonomy/taxondetails?taxnode_id=202213406" xr:uid="{CF98B571-FBF7-1248-BB97-35A14F222757}"/>
    <hyperlink ref="T1947" r:id="rId3891" display="https://ictv.global/ictv/proposals/2021.094B.R.Zierdtviridae.zip" xr:uid="{4C196304-3DBB-D24D-AA6C-C3603A21972A}"/>
    <hyperlink ref="U1947" r:id="rId3892" display="https://ictv.global/taxonomy/taxondetails?taxnode_id=202213410" xr:uid="{B4785396-513C-0D4E-9FCE-77361FEFFEAA}"/>
    <hyperlink ref="T1948" r:id="rId3893" display="https://ictv.global/ictv/proposals/2021.094B.R.Zierdtviridae.zip" xr:uid="{4F6F4065-9BF6-B946-A11D-A6FD8EC4D265}"/>
    <hyperlink ref="U1948" r:id="rId3894" display="https://ictv.global/taxonomy/taxondetails?taxnode_id=202213409" xr:uid="{FDA778A0-5DBD-A542-9CEB-F4BACE49F3F8}"/>
    <hyperlink ref="T1949" r:id="rId3895" display="https://ictv.global/ictv/proposals/2021.094B.R.Zierdtviridae.zip" xr:uid="{D3D89AE7-6200-FF44-A3C6-E192CA3C4A0A}"/>
    <hyperlink ref="U1949" r:id="rId3896" display="https://ictv.global/taxonomy/taxondetails?taxnode_id=202213408" xr:uid="{C1CA41D0-35E9-5D46-8656-87064E6FAEDA}"/>
    <hyperlink ref="T1950" r:id="rId3897" display="https://ictv.global/ictv/proposals/2021.094B.R.Zierdtviridae.zip" xr:uid="{2BDA48F2-B143-7D41-A544-2C639ACD2D14}"/>
    <hyperlink ref="U1950" r:id="rId3898" display="https://ictv.global/taxonomy/taxondetails?taxnode_id=202213392" xr:uid="{2B06F771-9B9D-1941-B8E7-15FE6B54F8C9}"/>
    <hyperlink ref="T1951" r:id="rId3899" display="https://ictv.global/ictv/proposals/2021.094B.R.Zierdtviridae.zip" xr:uid="{DF06DAE1-9D2C-CD4B-BB4A-808BE5D2438B}"/>
    <hyperlink ref="U1951" r:id="rId3900" display="https://ictv.global/taxonomy/taxondetails?taxnode_id=202213394" xr:uid="{6E18AB08-E4BA-FB49-A6E9-5896D4793EBF}"/>
    <hyperlink ref="T1952" r:id="rId3901" display="https://ictv.global/ictv/proposals/2021.094B.R.Zierdtviridae.zip" xr:uid="{7C7673F1-7FD4-E147-B702-FE98CA136F51}"/>
    <hyperlink ref="U1952" r:id="rId3902" display="https://ictv.global/taxonomy/taxondetails?taxnode_id=202213393" xr:uid="{F06315B7-B52B-8D43-9081-5235BC573B38}"/>
    <hyperlink ref="T1953" r:id="rId3903" display="https://ictv.global/ictv/proposals/2021.094B.R.Zierdtviridae.zip" xr:uid="{22FFCD82-63F7-5046-9517-0F4A6D2B39D1}"/>
    <hyperlink ref="U1953" r:id="rId3904" display="https://ictv.global/taxonomy/taxondetails?taxnode_id=202213391" xr:uid="{B35B0BA2-5FBB-B04D-BF0E-490802B8290D}"/>
    <hyperlink ref="T1954" r:id="rId3905" display="https://ictv.global/ictv/proposals/2021.094B.R.Zierdtviridae.zip" xr:uid="{053052F9-8ACB-E74B-8471-F99E19742361}"/>
    <hyperlink ref="U1954" r:id="rId3906" display="https://ictv.global/taxonomy/taxondetails?taxnode_id=202213417" xr:uid="{28C3C961-BBA4-C345-B494-591C8EA58919}"/>
    <hyperlink ref="T1955" r:id="rId3907" display="https://ictv.global/ictv/proposals/2021.094B.R.Zierdtviridae.zip" xr:uid="{82112795-87B4-E642-BD48-9948E1E7E922}"/>
    <hyperlink ref="U1955" r:id="rId3908" display="https://ictv.global/taxonomy/taxondetails?taxnode_id=202213418" xr:uid="{7322F64A-46BD-D84E-8004-0A9B863667BF}"/>
    <hyperlink ref="T1956" r:id="rId3909" display="https://ictv.global/ictv/proposals/2021.001B.R.abolish_Caudovirales.zip" xr:uid="{EEFF235D-448F-4B4A-AF2B-E3AB1DEEB3E3}"/>
    <hyperlink ref="U1956" r:id="rId3910" display="https://ictv.global/taxonomy/taxondetails?taxnode_id=202206763" xr:uid="{B5DDD91F-1400-7A49-91CF-EE8225387C52}"/>
    <hyperlink ref="T1957" r:id="rId3911" display="https://ictv.global/ictv/proposals/2021.001B.R.abolish_Caudovirales.zip" xr:uid="{713105A5-EB24-AD48-9F37-BF54AA7C7846}"/>
    <hyperlink ref="U1957" r:id="rId3912" display="https://ictv.global/taxonomy/taxondetails?taxnode_id=202206765" xr:uid="{4667342A-DF14-B54B-98D6-9DB479A059B5}"/>
    <hyperlink ref="T1958" r:id="rId3913" display="https://ictv.global/ictv/proposals/2021.001B.R.abolish_Caudovirales.zip" xr:uid="{49FAC4AB-983E-484E-B258-C3745D12DC48}"/>
    <hyperlink ref="U1958" r:id="rId3914" display="https://ictv.global/taxonomy/taxondetails?taxnode_id=202206764" xr:uid="{D569F553-DD88-624F-B614-5DC086D0B2E9}"/>
    <hyperlink ref="T1959" r:id="rId3915" display="https://ictv.global/ictv/proposals/2021.001B.R.abolish_Caudovirales.zip" xr:uid="{197171AF-E14E-544A-A4DE-7BC5169A90CC}"/>
    <hyperlink ref="U1959" r:id="rId3916" display="https://ictv.global/taxonomy/taxondetails?taxnode_id=202206767" xr:uid="{C0268478-4190-E04F-953C-79AE2450FEE1}"/>
    <hyperlink ref="T1960" r:id="rId3917" display="https://ictv.global/ictv/proposals/2021.010B.R.Binomial_names.zip" xr:uid="{07CF9049-9C2D-EA44-A5F3-F35ED68F6835}"/>
    <hyperlink ref="U1960" r:id="rId3918" display="https://ictv.global/taxonomy/taxondetails?taxnode_id=202200707" xr:uid="{2C313C5B-0B9F-9E45-8EDE-6806184E605E}"/>
    <hyperlink ref="T1961" r:id="rId3919" display="https://ictv.global/ictv/proposals/2021.010B.R.Binomial_names.zip" xr:uid="{4A4AC135-710B-6E4A-B24C-590415C7F92C}"/>
    <hyperlink ref="U1961" r:id="rId3920" display="https://ictv.global/taxonomy/taxondetails?taxnode_id=202212138" xr:uid="{C84AB3C9-D1D2-264F-ABBB-7CD70F285CD8}"/>
    <hyperlink ref="T1962" r:id="rId3921" display="https://ictv.global/ictv/proposals/2021.010B.R.Binomial_names.zip" xr:uid="{6FD94BD6-97F1-2842-A62B-6A56B0B1DEFE}"/>
    <hyperlink ref="U1962" r:id="rId3922" display="https://ictv.global/taxonomy/taxondetails?taxnode_id=202212137" xr:uid="{3048480D-0913-664D-BF2E-24AD740069D4}"/>
    <hyperlink ref="T1963" r:id="rId3923" display="https://ictv.global/ictv/proposals/2021.010B.R.Binomial_names.zip" xr:uid="{FAFC3180-228C-1E48-87AB-73A7F1077FE6}"/>
    <hyperlink ref="U1963" r:id="rId3924" display="https://ictv.global/taxonomy/taxondetails?taxnode_id=202212140" xr:uid="{6A2382DC-8D7B-1046-8A38-4E7D2F438C86}"/>
    <hyperlink ref="T1964" r:id="rId3925" display="https://ictv.global/ictv/proposals/2021.010B.R.Binomial_names.zip" xr:uid="{E0C52A27-6840-3844-9D13-A04BB16A5B4D}"/>
    <hyperlink ref="U1964" r:id="rId3926" display="https://ictv.global/taxonomy/taxondetails?taxnode_id=202212147" xr:uid="{6A427A0D-1E42-3E4C-A95C-B8CC0588B605}"/>
    <hyperlink ref="T1965" r:id="rId3927" display="https://ictv.global/ictv/proposals/2021.010B.R.Binomial_names.zip" xr:uid="{4547406B-BE8E-FF42-8BA9-61157B4D8784}"/>
    <hyperlink ref="U1965" r:id="rId3928" display="https://ictv.global/taxonomy/taxondetails?taxnode_id=202212142" xr:uid="{8632A67D-C88C-F74F-9434-A1DF9B1BD6AF}"/>
    <hyperlink ref="T1966" r:id="rId3929" display="https://ictv.global/ictv/proposals/2021.010B.R.Binomial_names.zip" xr:uid="{DA65B4F3-72A8-E343-85AC-5B7AB2B6E8E8}"/>
    <hyperlink ref="U1966" r:id="rId3930" display="https://ictv.global/taxonomy/taxondetails?taxnode_id=202212152" xr:uid="{5F265AC3-14BE-8D4C-96A7-5E071DE8E308}"/>
    <hyperlink ref="T1967" r:id="rId3931" display="https://ictv.global/ictv/proposals/2021.010B.R.Binomial_names.zip" xr:uid="{F5249AFE-9EB0-9C4A-B42C-0E83F455601F}"/>
    <hyperlink ref="U1967" r:id="rId3932" display="https://ictv.global/taxonomy/taxondetails?taxnode_id=202212151" xr:uid="{35871E56-A292-CB47-A75B-F6E32D7E7F14}"/>
    <hyperlink ref="T1968" r:id="rId3933" display="https://ictv.global/ictv/proposals/2021.010B.R.Binomial_names.zip" xr:uid="{616B1239-959D-4C4A-A15E-BD58652601CC}"/>
    <hyperlink ref="U1968" r:id="rId3934" display="https://ictv.global/taxonomy/taxondetails?taxnode_id=202212149" xr:uid="{9210AF63-5054-664B-930D-F655C8AB3D76}"/>
    <hyperlink ref="T1969" r:id="rId3935" display="https://ictv.global/ictv/proposals/2021.010B.R.Binomial_names.zip" xr:uid="{EADF16E2-4598-D54D-82A2-B1EA49691D2E}"/>
    <hyperlink ref="U1969" r:id="rId3936" display="https://ictv.global/taxonomy/taxondetails?taxnode_id=202212145" xr:uid="{7CA81A01-6F4E-D845-A0F4-7EEFCC625D42}"/>
    <hyperlink ref="T1970" r:id="rId3937" display="https://ictv.global/ictv/proposals/2021.010B.R.Binomial_names.zip" xr:uid="{629EF033-B9B5-7F4F-BD12-30AAE028B207}"/>
    <hyperlink ref="U1970" r:id="rId3938" display="https://ictv.global/taxonomy/taxondetails?taxnode_id=202200708" xr:uid="{A21B529E-9B99-1444-9D29-9E6E9404D54F}"/>
    <hyperlink ref="T1971" r:id="rId3939" display="https://ictv.global/ictv/proposals/2022.005B.Andregratiavirinae_Joanripponvirinae_nsf.zip" xr:uid="{8FFE429E-910F-7B4F-8975-F718CC330CF0}"/>
    <hyperlink ref="U1971" r:id="rId3940" display="https://ictv.global/taxonomy/taxondetails?taxnode_id=202214475" xr:uid="{286A2EEB-20C9-A544-9EF0-25D01589B30D}"/>
    <hyperlink ref="T1972" r:id="rId3941" display="https://ictv.global/ictv/proposals/2022.005B.Andregratiavirinae_Joanripponvirinae_nsf.zip" xr:uid="{A3CAB92A-90F1-7C4B-9983-6AEE39CEB3E9}"/>
    <hyperlink ref="U1972" r:id="rId3942" display="https://ictv.global/taxonomy/taxondetails?taxnode_id=202214476" xr:uid="{3BD2F91C-628F-4B4D-850D-3B2AA822A04D}"/>
    <hyperlink ref="T1973" r:id="rId3943" display="https://ictv.global/ictv/proposals/2021.002B.R.Andrewesvirinae.zip" xr:uid="{8364D5B7-5224-2F44-A122-94D4B87CB305}"/>
    <hyperlink ref="U1973" r:id="rId3944" display="https://ictv.global/taxonomy/taxondetails?taxnode_id=202213119" xr:uid="{631C0F06-F0F4-8742-9E03-8AFE874DB227}"/>
    <hyperlink ref="T1974" r:id="rId3945" display="https://ictv.global/ictv/proposals/2021.002B.R.Andrewesvirinae.zip" xr:uid="{628C7C33-C281-1241-9B5B-DFE46D5F0AF7}"/>
    <hyperlink ref="U1974" r:id="rId3946" display="https://ictv.global/taxonomy/taxondetails?taxnode_id=202213123" xr:uid="{375C5DE2-F86A-994B-B9B4-864C39935E01}"/>
    <hyperlink ref="T1975" r:id="rId3947" display="https://ictv.global/ictv/proposals/2021.002B.R.Andrewesvirinae.zip" xr:uid="{7E783A2C-F123-F949-9B6B-B558AE41824F}"/>
    <hyperlink ref="U1975" r:id="rId3948" display="https://ictv.global/taxonomy/taxondetails?taxnode_id=202213121" xr:uid="{24D27E0B-4FE6-1F47-B245-80324142F42D}"/>
    <hyperlink ref="T1976" r:id="rId3949" display="https://ictv.global/ictv/proposals/2021.002B.R.Andrewesvirinae.zip" xr:uid="{4FA836B8-F6FD-1147-A858-D414EE99F20B}"/>
    <hyperlink ref="U1976" r:id="rId3950" display="https://ictv.global/taxonomy/taxondetails?taxnode_id=202213122" xr:uid="{2139B25D-6E12-624D-84EE-A148469066E2}"/>
    <hyperlink ref="T1977" r:id="rId3951" display="https://ictv.global/ictv/proposals/2021.010B.R.Binomial_names.zip" xr:uid="{59887BFF-4D7C-C344-B616-BECD6A695D06}"/>
    <hyperlink ref="U1977" r:id="rId3952" display="https://ictv.global/taxonomy/taxondetails?taxnode_id=202200729" xr:uid="{706DC049-B749-C945-BB3E-D970CD546D51}"/>
    <hyperlink ref="T1978" r:id="rId3953" display="https://ictv.global/ictv/proposals/2021.005B.R.Arquatrovirinae.zip" xr:uid="{5B5F7EF1-7333-4C46-AE26-8D8891B8A2C0}"/>
    <hyperlink ref="U1978" r:id="rId3954" display="https://ictv.global/taxonomy/taxondetails?taxnode_id=202213152" xr:uid="{FE5A11D9-4F67-FC47-9354-6A47AFE23035}"/>
    <hyperlink ref="T1979" r:id="rId3955" display="https://ictv.global/ictv/proposals/2021.010B.R.Binomial_names.zip" xr:uid="{A6DF3DB5-FDC7-394D-A2DE-41AC8EADEC8A}"/>
    <hyperlink ref="U1979" r:id="rId3956" display="https://ictv.global/taxonomy/taxondetails?taxnode_id=202200730" xr:uid="{EF9E46C4-268E-194E-B478-6D8E50736826}"/>
    <hyperlink ref="T1980" r:id="rId3957" display="https://ictv.global/ictv/proposals/2021.005B.R.Arquatrovirinae.zip" xr:uid="{673B257A-3BCD-054C-8374-1D9D101B7221}"/>
    <hyperlink ref="U1980" r:id="rId3958" display="https://ictv.global/taxonomy/taxondetails?taxnode_id=202213150" xr:uid="{B84A82F2-2512-3F41-A28F-06FAA854E2FE}"/>
    <hyperlink ref="T1981" r:id="rId3959" display="https://ictv.global/ictv/proposals/2021.005B.R.Arquatrovirinae.zip" xr:uid="{8B9074FB-4E45-1F45-9D85-39DF47F15627}"/>
    <hyperlink ref="U1981" r:id="rId3960" display="https://ictv.global/taxonomy/taxondetails?taxnode_id=202213147" xr:uid="{A76EE73A-97AC-964B-A437-21ADBEC0A3D4}"/>
    <hyperlink ref="T1982" r:id="rId3961" display="https://ictv.global/ictv/proposals/2021.005B.R.Arquatrovirinae.zip" xr:uid="{6B3354B6-3BAD-3243-B8DC-AF7744D06B50}"/>
    <hyperlink ref="U1982" r:id="rId3962" display="https://ictv.global/taxonomy/taxondetails?taxnode_id=202213149" xr:uid="{A4E247E1-D48E-814F-8267-F8F8CB60CD04}"/>
    <hyperlink ref="T1983" r:id="rId3963" display="https://ictv.global/ictv/proposals/2021.005B.R.Arquatrovirinae.zip" xr:uid="{7D2267AA-72CB-B647-AFE7-09A02F2F1ACC}"/>
    <hyperlink ref="U1983" r:id="rId3964" display="https://ictv.global/taxonomy/taxondetails?taxnode_id=202213148" xr:uid="{1941DC64-372B-8544-BC46-CFBA4FEEE00B}"/>
    <hyperlink ref="T1984" r:id="rId3965" display="https://ictv.global/ictv/proposals/2021.005B.R.Arquatrovirinae.zip" xr:uid="{15837DB0-9E04-A746-B56C-4E77E76BA4BC}"/>
    <hyperlink ref="U1984" r:id="rId3966" display="https://ictv.global/taxonomy/taxondetails?taxnode_id=202213151" xr:uid="{566F0C34-08D6-4A46-B726-54D956676C81}"/>
    <hyperlink ref="T1985" r:id="rId3967" display="https://ictv.global/ictv/proposals/2021.005B.R.Arquatrovirinae.zip" xr:uid="{BD5360A7-A88A-E54B-A2ED-28F78812EC48}"/>
    <hyperlink ref="U1985" r:id="rId3968" display="https://ictv.global/taxonomy/taxondetails?taxnode_id=202213158" xr:uid="{AB5BCF39-2ACA-C145-9F00-CB08011A025B}"/>
    <hyperlink ref="T1986" r:id="rId3969" display="https://ictv.global/ictv/proposals/2021.010B.R.Binomial_names.zip" xr:uid="{6EDC5DF6-EF1F-AC44-BF34-6C70A39B4F08}"/>
    <hyperlink ref="U1986" r:id="rId3970" display="https://ictv.global/taxonomy/taxondetails?taxnode_id=202200716" xr:uid="{287A6871-E3A5-394F-A911-EF0980CA62EB}"/>
    <hyperlink ref="T1987" r:id="rId3971" display="https://ictv.global/ictv/proposals/2021.010B.R.Binomial_names.zip" xr:uid="{14EAD9B6-C070-FD4C-B20C-85B6A64A8E3E}"/>
    <hyperlink ref="U1987" r:id="rId3972" display="https://ictv.global/taxonomy/taxondetails?taxnode_id=202200717" xr:uid="{CC7D1BB9-B759-C041-9158-1149133F0E93}"/>
    <hyperlink ref="T1988" r:id="rId3973" display="https://ictv.global/ictv/proposals/2021.005B.R.Arquatrovirinae.zip" xr:uid="{0163B236-47E2-F84D-B6E2-0C0C335A137D}"/>
    <hyperlink ref="U1988" r:id="rId3974" display="https://ictv.global/taxonomy/taxondetails?taxnode_id=202213153" xr:uid="{2326D922-51B8-C94F-8AD8-9D7F6A8D5DB6}"/>
    <hyperlink ref="T1989" r:id="rId3975" display="https://ictv.global/ictv/proposals/2021.005B.R.Arquatrovirinae.zip" xr:uid="{8D3C1322-5035-B04F-B72C-351B68DAADC3}"/>
    <hyperlink ref="U1989" r:id="rId3976" display="https://ictv.global/taxonomy/taxondetails?taxnode_id=202213154" xr:uid="{61CEC766-55CD-2A4E-A77F-4CE36CADFCE7}"/>
    <hyperlink ref="T1990" r:id="rId3977" display="https://ictv.global/ictv/proposals/2021.005B.R.Arquatrovirinae.zip" xr:uid="{B576D7FD-A2E8-C041-8F09-72F9180A8B62}"/>
    <hyperlink ref="U1990" r:id="rId3978" display="https://ictv.global/taxonomy/taxondetails?taxnode_id=202213155" xr:uid="{9EB27CFF-3DEF-7547-B4C5-A1C3064BD756}"/>
    <hyperlink ref="T1991" r:id="rId3979" display="https://ictv.global/ictv/proposals/2021.005B.R.Arquatrovirinae.zip" xr:uid="{A7D61F34-CC68-EA43-90D5-ADA176EAAE99}"/>
    <hyperlink ref="U1991" r:id="rId3980" display="https://ictv.global/taxonomy/taxondetails?taxnode_id=202213156" xr:uid="{75DFC45F-3F9B-BB49-87C9-224BDAED0F30}"/>
    <hyperlink ref="T1992" r:id="rId3981" display="https://ictv.global/ictv/proposals/2021.005B.R.Arquatrovirinae.zip" xr:uid="{9BD6B753-3F58-FE41-B70F-DF741F4D8C5E}"/>
    <hyperlink ref="U1992" r:id="rId3982" display="https://ictv.global/taxonomy/taxondetails?taxnode_id=202213157" xr:uid="{F8C4CC2F-48B8-CF41-AD60-652233127F80}"/>
    <hyperlink ref="T1993" r:id="rId3983" display="https://ictv.global/ictv/proposals/2021.005B.R.Arquatrovirinae.zip" xr:uid="{04B8918C-12E9-3140-9D6F-E9C61C4B21FD}"/>
    <hyperlink ref="U1993" r:id="rId3984" display="https://ictv.global/taxonomy/taxondetails?taxnode_id=202213129" xr:uid="{AE226F5C-7B2D-2543-A06A-ED1F3837A9E8}"/>
    <hyperlink ref="T1994" r:id="rId3985" display="https://ictv.global/ictv/proposals/2021.005B.R.Arquatrovirinae.zip" xr:uid="{A503EEE2-C847-FE4B-8028-7CCD8F856604}"/>
    <hyperlink ref="U1994" r:id="rId3986" display="https://ictv.global/taxonomy/taxondetails?taxnode_id=202200732" xr:uid="{C728E669-8895-6945-AE33-C07A51420A8E}"/>
    <hyperlink ref="T1995" r:id="rId3987" display="https://ictv.global/ictv/proposals/2021.005B.R.Arquatrovirinae.zip" xr:uid="{6CA0BCDB-1084-3D4D-8611-25CFC92D08E3}"/>
    <hyperlink ref="U1995" r:id="rId3988" display="https://ictv.global/taxonomy/taxondetails?taxnode_id=202213140" xr:uid="{B07C747F-6E94-6E43-90BF-2E80CD5CB395}"/>
    <hyperlink ref="T1996" r:id="rId3989" display="https://ictv.global/ictv/proposals/2021.005B.R.Arquatrovirinae.zip" xr:uid="{46361E05-96C1-4545-AEB9-DDDD462468C9}"/>
    <hyperlink ref="U1996" r:id="rId3990" display="https://ictv.global/taxonomy/taxondetails?taxnode_id=202213139" xr:uid="{78F6897F-607E-394C-8193-7E43B65E847C}"/>
    <hyperlink ref="T1997" r:id="rId3991" display="https://ictv.global/ictv/proposals/2022.041B.Janusvirus_1nsp.zip" xr:uid="{3A168AEE-BB43-AA44-BAC0-53CCF223835D}"/>
    <hyperlink ref="U1997" r:id="rId3992" display="https://ictv.global/taxonomy/taxondetails?taxnode_id=202214639" xr:uid="{F6713458-3A17-2444-A093-1B33566AE4BB}"/>
    <hyperlink ref="T1998" r:id="rId3993" display="https://ictv.global/ictv/proposals/2021.010B.R.Binomial_names.zip" xr:uid="{F21E7058-FE97-0B44-9524-6275DF23568B}"/>
    <hyperlink ref="U1998" r:id="rId3994" display="https://ictv.global/taxonomy/taxondetails?taxnode_id=202200719" xr:uid="{67A70156-8C76-F145-9E93-DCC419222986}"/>
    <hyperlink ref="T1999" r:id="rId3995" display="https://ictv.global/ictv/proposals/2021.010B.R.Binomial_names.zip" xr:uid="{7BA3A34F-46E7-754D-B0B3-AF801C74824C}"/>
    <hyperlink ref="U1999" r:id="rId3996" display="https://ictv.global/taxonomy/taxondetails?taxnode_id=202200720" xr:uid="{67EDB2EF-EA2F-DD47-8C23-09DD55F03367}"/>
    <hyperlink ref="T2000" r:id="rId3997" display="https://ictv.global/ictv/proposals/2021.010B.R.Binomial_names.zip" xr:uid="{5BB019A2-CB3E-2E40-B5CB-8BF3B9179E28}"/>
    <hyperlink ref="U2000" r:id="rId3998" display="https://ictv.global/taxonomy/taxondetails?taxnode_id=202200721" xr:uid="{3212F789-A10B-8845-BF80-07EF42556B4B}"/>
    <hyperlink ref="T2001" r:id="rId3999" display="https://ictv.global/ictv/proposals/2021.005B.R.Arquatrovirinae.zip" xr:uid="{CF6AB1F5-C3D9-764C-BAA1-2DD178A26B21}"/>
    <hyperlink ref="U2001" r:id="rId4000" display="https://ictv.global/taxonomy/taxondetails?taxnode_id=202213161" xr:uid="{35D5D17C-4DF2-F249-9ABE-B72CE24BA117}"/>
    <hyperlink ref="T2002" r:id="rId4001" display="https://ictv.global/ictv/proposals/2021.010B.R.Binomial_names.zip" xr:uid="{E908AC4B-9630-724D-AAA6-17AB06ED9632}"/>
    <hyperlink ref="U2002" r:id="rId4002" display="https://ictv.global/taxonomy/taxondetails?taxnode_id=202200722" xr:uid="{3AE9D78A-1661-3244-AC77-E2B586BCD48A}"/>
    <hyperlink ref="T2003" r:id="rId4003" display="https://ictv.global/ictv/proposals/2021.010B.R.Binomial_names.zip" xr:uid="{B09783A8-1036-4047-838D-E88DB2E5AB24}"/>
    <hyperlink ref="U2003" r:id="rId4004" display="https://ictv.global/taxonomy/taxondetails?taxnode_id=202200723" xr:uid="{17322ECD-815D-B348-A118-A471D2D8E5EE}"/>
    <hyperlink ref="T2004" r:id="rId4005" display="https://ictv.global/ictv/proposals/2021.010B.R.Binomial_names.zip" xr:uid="{8A1B3BFF-A91C-F545-AA90-1E82C73714A3}"/>
    <hyperlink ref="U2004" r:id="rId4006" display="https://ictv.global/taxonomy/taxondetails?taxnode_id=202200724" xr:uid="{697A62E8-0B1C-6D42-9221-E09B90E0243B}"/>
    <hyperlink ref="T2005" r:id="rId4007" display="https://ictv.global/ictv/proposals/2021.010B.R.Binomial_names.zip" xr:uid="{BFDE3289-28B8-924D-9D62-2E889F4416CB}"/>
    <hyperlink ref="U2005" r:id="rId4008" display="https://ictv.global/taxonomy/taxondetails?taxnode_id=202200725" xr:uid="{7BDD8DB0-E505-7F4F-95F6-622BA54B6C91}"/>
    <hyperlink ref="T2006" r:id="rId4009" display="https://ictv.global/ictv/proposals/2021.005B.R.Arquatrovirinae.zip" xr:uid="{009F636D-ED83-6442-93D9-B0BCFC082EF1}"/>
    <hyperlink ref="U2006" r:id="rId4010" display="https://ictv.global/taxonomy/taxondetails?taxnode_id=202213162" xr:uid="{9305C97B-EB6D-384B-AD5A-C853B393C948}"/>
    <hyperlink ref="T2007" r:id="rId4011" display="https://ictv.global/ictv/proposals/2021.005B.R.Arquatrovirinae.zip" xr:uid="{33BA3EB0-333D-514F-852B-CCDA1EBE06BD}"/>
    <hyperlink ref="U2007" r:id="rId4012" display="https://ictv.global/taxonomy/taxondetails?taxnode_id=202213163" xr:uid="{E79E528C-C630-F649-BA9F-A0B5F0C58D96}"/>
    <hyperlink ref="T2008" r:id="rId4013" display="https://ictv.global/ictv/proposals/2021.010B.R.Binomial_names.zip" xr:uid="{3FC91803-C623-7544-985A-DFDC5407EA63}"/>
    <hyperlink ref="U2008" r:id="rId4014" display="https://ictv.global/taxonomy/taxondetails?taxnode_id=202200726" xr:uid="{6276B184-0B7C-0C47-8065-1610792FFF9C}"/>
    <hyperlink ref="T2009" r:id="rId4015" display="https://ictv.global/ictv/proposals/2021.005B.R.Arquatrovirinae.zip" xr:uid="{3693F021-3A78-084C-BF13-6A9AD58F1B6D}"/>
    <hyperlink ref="U2009" r:id="rId4016" display="https://ictv.global/taxonomy/taxondetails?taxnode_id=202213160" xr:uid="{29AA610B-8CD4-7948-9A1E-3B4F81A5F856}"/>
    <hyperlink ref="T2010" r:id="rId4017" display="https://ictv.global/ictv/proposals/2021.005B.R.Arquatrovirinae.zip" xr:uid="{70EA0F71-5281-5C4F-884D-09B2126598EC}"/>
    <hyperlink ref="U2010" r:id="rId4018" display="https://ictv.global/taxonomy/taxondetails?taxnode_id=202213159" xr:uid="{5DD3D00A-E648-D14E-9415-281B8CCDCA5C}"/>
    <hyperlink ref="T2011" r:id="rId4019" display="https://ictv.global/ictv/proposals/2021.010B.R.Binomial_names.zip" xr:uid="{86B24D99-BDA3-784C-AE12-F59925C3BD71}"/>
    <hyperlink ref="U2011" r:id="rId4020" display="https://ictv.global/taxonomy/taxondetails?taxnode_id=202200727" xr:uid="{C3193009-EF00-8F45-A303-00C93EC65EB9}"/>
    <hyperlink ref="T2012" r:id="rId4021" display="https://ictv.global/ictv/proposals/2021.005B.R.Arquatrovirinae.zip" xr:uid="{86E3A10B-D719-8D4C-911B-5006964EB033}"/>
    <hyperlink ref="U2012" r:id="rId4022" display="https://ictv.global/taxonomy/taxondetails?taxnode_id=202213144" xr:uid="{B24EC831-4CF6-0A4A-9E9B-42F1B52159E4}"/>
    <hyperlink ref="T2013" r:id="rId4023" display="https://ictv.global/ictv/proposals/2021.005B.R.Arquatrovirinae.zip" xr:uid="{EE8D0F36-A7E2-CA4B-8419-F6D43D1F5020}"/>
    <hyperlink ref="U2013" r:id="rId4024" display="https://ictv.global/taxonomy/taxondetails?taxnode_id=202213143" xr:uid="{432F2A1F-87B7-924E-A2FB-2F9259AE6416}"/>
    <hyperlink ref="T2014" r:id="rId4025" display="https://ictv.global/ictv/proposals/2021.005B.R.Arquatrovirinae.zip" xr:uid="{29A9AA1E-C54D-2D4E-95D6-588C7D39A411}"/>
    <hyperlink ref="U2014" r:id="rId4026" display="https://ictv.global/taxonomy/taxondetails?taxnode_id=202213142" xr:uid="{1C347215-F103-AB4E-9B29-3CF1EA5DDD84}"/>
    <hyperlink ref="T2015" r:id="rId4027" display="https://ictv.global/ictv/proposals/2021.005B.R.Arquatrovirinae.zip" xr:uid="{D94AB7EB-C9A9-4840-94D4-3DACF1EF9C76}"/>
    <hyperlink ref="U2015" r:id="rId4028" display="https://ictv.global/taxonomy/taxondetails?taxnode_id=202213145" xr:uid="{AB05014D-9072-5F4B-ADC9-6F6CCF83CECB}"/>
    <hyperlink ref="T2016" r:id="rId4029" display="https://ictv.global/ictv/proposals/2021.005B.R.Arquatrovirinae.zip" xr:uid="{11787F22-583C-044B-93C9-A227AECCDFDA}"/>
    <hyperlink ref="U2016" r:id="rId4030" display="https://ictv.global/taxonomy/taxondetails?taxnode_id=202213134" xr:uid="{B6B26CA1-62D6-5C44-AD6A-1152BB58A48F}"/>
    <hyperlink ref="T2017" r:id="rId4031" display="https://ictv.global/ictv/proposals/2021.005B.R.Arquatrovirinae.zip" xr:uid="{922F43B9-117F-954B-9971-F172E5693B94}"/>
    <hyperlink ref="U2017" r:id="rId4032" display="https://ictv.global/taxonomy/taxondetails?taxnode_id=202213136" xr:uid="{71C8B9FF-8EE7-DF45-8C43-5A31E18D6F0D}"/>
    <hyperlink ref="T2018" r:id="rId4033" display="https://ictv.global/ictv/proposals/2021.005B.R.Arquatrovirinae.zip" xr:uid="{9A1E3748-A97F-F342-B594-365DDC2602B6}"/>
    <hyperlink ref="U2018" r:id="rId4034" display="https://ictv.global/taxonomy/taxondetails?taxnode_id=202213137" xr:uid="{0F8EBD27-3729-1449-A628-5C66810CFA6E}"/>
    <hyperlink ref="T2019" r:id="rId4035" display="https://ictv.global/ictv/proposals/2021.005B.R.Arquatrovirinae.zip" xr:uid="{2C9510A1-9A9B-D840-B9D2-8E2A733FF575}"/>
    <hyperlink ref="U2019" r:id="rId4036" display="https://ictv.global/taxonomy/taxondetails?taxnode_id=202213132" xr:uid="{73B86EAF-4D5B-C74C-B751-D408E3C54A37}"/>
    <hyperlink ref="T2020" r:id="rId4037" display="https://ictv.global/ictv/proposals/2022.010B.Azeevirinae_nsf.zip" xr:uid="{B8B76D93-2B31-6048-A5B9-F3B60BC3F8D1}"/>
    <hyperlink ref="U2020" r:id="rId4038" display="https://ictv.global/taxonomy/taxondetails?taxnode_id=202214510" xr:uid="{66DD2BE4-0498-BE4B-9692-9A7EAA7E289F}"/>
    <hyperlink ref="T2021" r:id="rId4039" display="https://ictv.global/ictv/proposals/2022.010B.Azeevirinae_nsf.zip" xr:uid="{1412BCC6-F582-3F4C-B4FC-BE0555997DF7}"/>
    <hyperlink ref="U2021" r:id="rId4040" display="https://ictv.global/taxonomy/taxondetails?taxnode_id=202208063" xr:uid="{1D297DA2-0B44-4A4D-BA41-6D8255345F0A}"/>
    <hyperlink ref="T2022" r:id="rId4041" display="https://ictv.global/ictv/proposals/2022.010B.Azeevirinae_nsf.zip" xr:uid="{332C6615-FCC5-B542-A419-2E57276ED2B2}"/>
    <hyperlink ref="U2022" r:id="rId4042" display="https://ictv.global/taxonomy/taxondetails?taxnode_id=202214508" xr:uid="{05BA83F5-CB5D-9B48-9A32-2C27A25BB8CC}"/>
    <hyperlink ref="T2023" r:id="rId4043" display="https://ictv.global/ictv/proposals/2022.010B.Azeevirinae_nsf.zip" xr:uid="{8DDF282A-5CB4-2648-9CD9-5E97FC57A728}"/>
    <hyperlink ref="U2023" r:id="rId4044" display="https://ictv.global/taxonomy/taxondetails?taxnode_id=202208065" xr:uid="{4A78FF54-0AAF-F143-A216-471AC7275152}"/>
    <hyperlink ref="T2024" r:id="rId4045" display="https://ictv.global/ictv/proposals/2022.010B.Azeevirinae_nsf.zip" xr:uid="{89273D36-7FA0-6E4F-ADA0-1584C2357C2D}"/>
    <hyperlink ref="U2024" r:id="rId4046" display="https://ictv.global/taxonomy/taxondetails?taxnode_id=202214509" xr:uid="{31A40ADF-79BF-1C4A-AC2A-910E4832111E}"/>
    <hyperlink ref="T2025" r:id="rId4047" display="https://ictv.global/ictv/proposals/2022.010B.Azeevirinae_nsf.zip" xr:uid="{B17211BB-55E6-B948-BFC9-D7E204BEED38}"/>
    <hyperlink ref="U2025" r:id="rId4048" display="https://ictv.global/taxonomy/taxondetails?taxnode_id=202214506" xr:uid="{0D645332-CB03-744F-B840-E65F76AFA58B}"/>
    <hyperlink ref="T2026" r:id="rId4049" display="https://ictv.global/ictv/proposals/2022.010B.Azeevirinae_nsf.zip" xr:uid="{EFFA2E4D-5AC2-0B43-983E-BE891637641D}"/>
    <hyperlink ref="U2026" r:id="rId4050" display="https://ictv.global/taxonomy/taxondetails?taxnode_id=202214507" xr:uid="{0D44770E-F4F0-1C42-9319-67F22E1C47FC}"/>
    <hyperlink ref="T2027" r:id="rId4051" display="https://ictv.global/ictv/proposals/2022.010B.Azeevirinae_nsf.zip" xr:uid="{6E6291ED-8A2F-C24A-85E5-7E81225B8F3A}"/>
    <hyperlink ref="U2027" r:id="rId4052" display="https://ictv.global/taxonomy/taxondetails?taxnode_id=202214503" xr:uid="{F17DB607-9562-EE4A-BF19-66D0E662D89F}"/>
    <hyperlink ref="T2028" r:id="rId4053" display="https://ictv.global/ictv/proposals/2022.010B.Azeevirinae_nsf.zip" xr:uid="{F6F68549-58C2-6A40-BF5D-21A491F5394C}"/>
    <hyperlink ref="U2028" r:id="rId4054" display="https://ictv.global/taxonomy/taxondetails?taxnode_id=202214500" xr:uid="{AA00C01E-4F6A-FD44-B35A-07B2B42333E6}"/>
    <hyperlink ref="T2029" r:id="rId4055" display="https://ictv.global/ictv/proposals/2022.010B.Azeevirinae_nsf.zip" xr:uid="{397CB2FF-EE19-E046-82B2-92B66ACD3CDD}"/>
    <hyperlink ref="U2029" r:id="rId4056" display="https://ictv.global/taxonomy/taxondetails?taxnode_id=202214504" xr:uid="{1B57831A-ED85-094A-B3D0-DC02A319E27D}"/>
    <hyperlink ref="T2030" r:id="rId4057" display="https://ictv.global/ictv/proposals/2022.010B.Azeevirinae_nsf.zip" xr:uid="{B794DD62-36D3-684D-B13D-B4B61AF5A0AB}"/>
    <hyperlink ref="U2030" r:id="rId4058" display="https://ictv.global/taxonomy/taxondetails?taxnode_id=202214505" xr:uid="{9DCC7631-8A30-834D-9F85-2DB4D8E9E718}"/>
    <hyperlink ref="T2031" r:id="rId4059" display="https://ictv.global/ictv/proposals/2022.010B.Azeevirinae_nsf.zip" xr:uid="{29A71EC5-B733-9E42-B5CB-2B690F83B20E}"/>
    <hyperlink ref="U2031" r:id="rId4060" display="https://ictv.global/taxonomy/taxondetails?taxnode_id=202214498" xr:uid="{D342973E-9EB9-DE48-AD54-7E1D4CE04B58}"/>
    <hyperlink ref="T2032" r:id="rId4061" display="https://ictv.global/ictv/proposals/2022.010B.Azeevirinae_nsf.zip" xr:uid="{8799B874-35FB-1D4A-8D8D-A705DA4CAB26}"/>
    <hyperlink ref="U2032" r:id="rId4062" display="https://ictv.global/taxonomy/taxondetails?taxnode_id=202214499" xr:uid="{6128CB07-1AB7-C94A-A261-287BBCB03CC7}"/>
    <hyperlink ref="T2033" r:id="rId4063" display="https://ictv.global/ictv/proposals/2022.010B.Azeevirinae_nsf.zip" xr:uid="{13E3660A-A665-2443-9D1B-1275B2B9D1A4}"/>
    <hyperlink ref="U2033" r:id="rId4064" display="https://ictv.global/taxonomy/taxondetails?taxnode_id=202214501" xr:uid="{BCE91214-E959-6347-BF48-39B315F341E9}"/>
    <hyperlink ref="T2034" r:id="rId4065" display="https://ictv.global/ictv/proposals/2022.010B.Azeevirinae_nsf.zip" xr:uid="{5DB97A59-80F8-5A4E-938F-C06EAA958FD6}"/>
    <hyperlink ref="U2034" r:id="rId4066" display="https://ictv.global/taxonomy/taxondetails?taxnode_id=202214502" xr:uid="{6D6871A9-26CC-D74E-95F1-9DBAD1544D2B}"/>
    <hyperlink ref="T2035" r:id="rId4067" display="https://ictv.global/ictv/proposals/2022.010B.Azeevirinae_nsf.zip" xr:uid="{8E1B4EE6-F6D4-234A-A4A8-DF484709F5B6}"/>
    <hyperlink ref="U2035" r:id="rId4068" display="https://ictv.global/taxonomy/taxondetails?taxnode_id=202208061" xr:uid="{85737A14-C988-C242-BA80-F7C58E965F8A}"/>
    <hyperlink ref="T2036" r:id="rId4069" display="https://ictv.global/ictv/proposals/2021.010B.R.Binomial_names.zip" xr:uid="{C22FEC15-A5AC-B646-8D71-1A43A460466D}"/>
    <hyperlink ref="U2036" r:id="rId4070" display="https://ictv.global/taxonomy/taxondetails?taxnode_id=202209559" xr:uid="{8E6A52F5-B2DE-B94A-ABA5-7AF062583A80}"/>
    <hyperlink ref="T2037" r:id="rId4071" display="https://ictv.global/ictv/proposals/2021.010B.R.Binomial_names.zip" xr:uid="{F1293183-B09C-8D40-B711-B84B2E8E324C}"/>
    <hyperlink ref="U2037" r:id="rId4072" display="https://ictv.global/taxonomy/taxondetails?taxnode_id=202201195" xr:uid="{DE047575-CD93-B742-9796-1FF46257F231}"/>
    <hyperlink ref="T2038" r:id="rId4073" display="https://ictv.global/ictv/proposals/2021.010B.R.Binomial_names.zip" xr:uid="{3C95186C-4593-264F-A3FB-EF9DA6879684}"/>
    <hyperlink ref="U2038" r:id="rId4074" display="https://ictv.global/taxonomy/taxondetails?taxnode_id=202201198" xr:uid="{12323C9E-928B-4A40-AF25-D859F3115943}"/>
    <hyperlink ref="T2039" r:id="rId4075" display="https://ictv.global/ictv/proposals/2021.010B.R.Binomial_names.zip" xr:uid="{F1EDA1F8-FA85-7646-935D-A239E49D0BAF}"/>
    <hyperlink ref="U2039" r:id="rId4076" display="https://ictv.global/taxonomy/taxondetails?taxnode_id=202201200" xr:uid="{13292176-824D-5B4C-9BE7-68F47B7D7D45}"/>
    <hyperlink ref="T2040" r:id="rId4077" display="https://ictv.global/ictv/proposals/2021.010B.R.Binomial_names.zip" xr:uid="{BE93FEE4-F6F8-7340-8460-B1C3BA668D61}"/>
    <hyperlink ref="U2040" r:id="rId4078" display="https://ictv.global/taxonomy/taxondetails?taxnode_id=202201203" xr:uid="{84840677-E760-F94F-90B6-C7D3A89D80B8}"/>
    <hyperlink ref="T2041" r:id="rId4079" display="https://ictv.global/ictv/proposals/2021.010B.R.Binomial_names.zip" xr:uid="{FFA2FC98-883E-EC4C-B793-E9E15F2A763E}"/>
    <hyperlink ref="U2041" r:id="rId4080" display="https://ictv.global/taxonomy/taxondetails?taxnode_id=202201209" xr:uid="{91427C2E-24E8-9D49-8AB5-449BA958CDB6}"/>
    <hyperlink ref="T2042" r:id="rId4081" display="https://ictv.global/ictv/proposals/2021.010B.R.Binomial_names.zip" xr:uid="{481AA762-3CCC-1D40-A049-005AC2AD1E6A}"/>
    <hyperlink ref="U2042" r:id="rId4082" display="https://ictv.global/taxonomy/taxondetails?taxnode_id=202201217" xr:uid="{85085706-E102-C144-AA46-5AB895F9A68C}"/>
    <hyperlink ref="T2043" r:id="rId4083" display="https://ictv.global/ictv/proposals/2021.010B.R.Binomial_names.zip" xr:uid="{1DFABA7E-F8E5-A740-BCED-E0248D73C32C}"/>
    <hyperlink ref="U2043" r:id="rId4084" display="https://ictv.global/taxonomy/taxondetails?taxnode_id=202209557" xr:uid="{CA046364-2B94-7A46-BC2F-DB6785A7CF04}"/>
    <hyperlink ref="T2044" r:id="rId4085" display="https://ictv.global/ictv/proposals/2021.010B.R.Binomial_names.zip" xr:uid="{BAD3D88C-23B7-A54C-BBE7-4E97CB4526AB}"/>
    <hyperlink ref="U2044" r:id="rId4086" display="https://ictv.global/taxonomy/taxondetails?taxnode_id=202201214" xr:uid="{28E75A95-2E0C-4A46-9649-DC02D0542FD2}"/>
    <hyperlink ref="T2045" r:id="rId4087" display="https://ictv.global/ictv/proposals/2021.010B.R.Binomial_names.zip" xr:uid="{3F21D2E4-D058-924A-97F2-E4163D1C6CA8}"/>
    <hyperlink ref="U2045" r:id="rId4088" display="https://ictv.global/taxonomy/taxondetails?taxnode_id=202201220" xr:uid="{8580B209-AEBC-914B-B48E-034CF6417679}"/>
    <hyperlink ref="T2046" r:id="rId4089" display="https://ictv.global/ictv/proposals/2021.010B.R.Binomial_names.zip" xr:uid="{655C9FF0-6FD4-E146-ADF0-B9FA315E771B}"/>
    <hyperlink ref="U2046" r:id="rId4090" display="https://ictv.global/taxonomy/taxondetails?taxnode_id=202201221" xr:uid="{42EC2A28-A8B1-8549-AC4D-A0A745A25A5B}"/>
    <hyperlink ref="T2047" r:id="rId4091" display="https://ictv.global/ictv/proposals/2021.010B.R.Binomial_names.zip" xr:uid="{AF530F27-CF66-224A-B0DE-8DB2E5E187BF}"/>
    <hyperlink ref="U2047" r:id="rId4092" display="https://ictv.global/taxonomy/taxondetails?taxnode_id=202201222" xr:uid="{76E03EF1-EC66-3C45-80F5-12D1E5070E67}"/>
    <hyperlink ref="T2048" r:id="rId4093" display="https://ictv.global/ictv/proposals/2021.010B.R.Binomial_names.zip" xr:uid="{7D07206A-2971-C64F-AB94-4907882D4AAA}"/>
    <hyperlink ref="U2048" r:id="rId4094" display="https://ictv.global/taxonomy/taxondetails?taxnode_id=202209560" xr:uid="{97095606-042F-8745-9462-892B0DAFCDBF}"/>
    <hyperlink ref="T2049" r:id="rId4095" display="https://ictv.global/ictv/proposals/2021.010B.R.Binomial_names.zip" xr:uid="{2E0F617E-3D04-FE46-AA6C-87B00EF15E15}"/>
    <hyperlink ref="U2049" r:id="rId4096" display="https://ictv.global/taxonomy/taxondetails?taxnode_id=202209558" xr:uid="{1DDA2B57-C1F5-BE42-9128-9252FDC41D09}"/>
    <hyperlink ref="T2050" r:id="rId4097" display="https://ictv.global/ictv/proposals/2021.010B.R.Binomial_names.zip" xr:uid="{CBEAADC2-0203-6640-B462-20E2DB54A4AF}"/>
    <hyperlink ref="U2050" r:id="rId4098" display="https://ictv.global/taxonomy/taxondetails?taxnode_id=202201224" xr:uid="{12293412-541B-BF4D-8B49-A0ECF0D399BA}"/>
    <hyperlink ref="T2051" r:id="rId4099" display="https://ictv.global/ictv/proposals/2021.010B.R.Binomial_names.zip" xr:uid="{987AFFAD-806D-1143-9B9C-AC7B519B5B3B}"/>
    <hyperlink ref="U2051" r:id="rId4100" display="https://ictv.global/taxonomy/taxondetails?taxnode_id=202209555" xr:uid="{B65651D1-9E08-9449-904F-3492477F6351}"/>
    <hyperlink ref="T2052" r:id="rId4101" display="https://ictv.global/ictv/proposals/2021.010B.R.Binomial_names.zip" xr:uid="{76834D27-93BB-C243-8FBC-BABE743404F8}"/>
    <hyperlink ref="U2052" r:id="rId4102" display="https://ictv.global/taxonomy/taxondetails?taxnode_id=202209556" xr:uid="{5E881AFE-F239-E042-9BDF-784743C0BE96}"/>
    <hyperlink ref="T2053" r:id="rId4103" display="https://ictv.global/ictv/proposals/2021.010B.R.Binomial_names.zip" xr:uid="{29B2A0AF-60C2-6F43-A9E9-FE4D112A6DB3}"/>
    <hyperlink ref="U2053" r:id="rId4104" display="https://ictv.global/taxonomy/taxondetails?taxnode_id=202209554" xr:uid="{92E6E828-A5E0-9A4F-9CDF-DB4612EFD3F1}"/>
    <hyperlink ref="T2054" r:id="rId4105" display="https://ictv.global/ictv/proposals/2021.010B.R.Binomial_names.zip" xr:uid="{FF87FEF6-0D66-E845-BB6D-C825FC51954E}"/>
    <hyperlink ref="U2054" r:id="rId4106" display="https://ictv.global/taxonomy/taxondetails?taxnode_id=202209565" xr:uid="{1A8B2D1A-7127-B24E-91FD-A709A6165B82}"/>
    <hyperlink ref="T2055" r:id="rId4107" display="https://ictv.global/ictv/proposals/2021.010B.R.Binomial_names.zip" xr:uid="{92FCEDB8-58B0-0F4A-9F49-3AB991F8C501}"/>
    <hyperlink ref="U2055" r:id="rId4108" display="https://ictv.global/taxonomy/taxondetails?taxnode_id=202209564" xr:uid="{E4D4BACD-7692-8B48-873B-9FBA82AFB3A5}"/>
    <hyperlink ref="T2056" r:id="rId4109" display="https://ictv.global/ictv/proposals/2021.010B.R.Binomial_names.zip" xr:uid="{66336C69-8A7C-9741-B129-E3E7771B8DC7}"/>
    <hyperlink ref="U2056" r:id="rId4110" display="https://ictv.global/taxonomy/taxondetails?taxnode_id=202209571" xr:uid="{FE6B3A09-6BDF-F541-95FA-61C5F7EDF235}"/>
    <hyperlink ref="T2057" r:id="rId4111" display="https://ictv.global/ictv/proposals/2021.010B.R.Binomial_names.zip" xr:uid="{06B09BAA-2503-0B43-A0B1-3874F86723DB}"/>
    <hyperlink ref="U2057" r:id="rId4112" display="https://ictv.global/taxonomy/taxondetails?taxnode_id=202201216" xr:uid="{9A12F3EB-E072-7541-9DB7-E8B1ECF31713}"/>
    <hyperlink ref="T2058" r:id="rId4113" display="https://ictv.global/ictv/proposals/2021.010B.R.Binomial_names.zip" xr:uid="{2A2D1D72-FCC6-B049-8216-8CACCA784BAA}"/>
    <hyperlink ref="U2058" r:id="rId4114" display="https://ictv.global/taxonomy/taxondetails?taxnode_id=202201218" xr:uid="{B26DF2DD-4CC5-7F48-95F2-57BE493CB258}"/>
    <hyperlink ref="T2059" r:id="rId4115" display="https://ictv.global/ictv/proposals/2021.010B.R.Binomial_names.zip" xr:uid="{54DD6A04-0F22-B74A-8CD8-19F37B8D51C6}"/>
    <hyperlink ref="U2059" r:id="rId4116" display="https://ictv.global/taxonomy/taxondetails?taxnode_id=202201211" xr:uid="{7A03221D-6375-F842-AD70-CF0F0A2CCFF2}"/>
    <hyperlink ref="T2060" r:id="rId4117" display="https://ictv.global/ictv/proposals/2021.010B.R.Binomial_names.zip" xr:uid="{08C69F77-AF18-8348-9647-2582DCEB194D}"/>
    <hyperlink ref="U2060" r:id="rId4118" display="https://ictv.global/taxonomy/taxondetails?taxnode_id=202209568" xr:uid="{2EB5992A-26B1-7841-99F3-79E0571DC465}"/>
    <hyperlink ref="T2061" r:id="rId4119" display="https://ictv.global/ictv/proposals/2021.010B.R.Binomial_names.zip" xr:uid="{D5755114-EF39-2845-91CE-D6F2D22BF509}"/>
    <hyperlink ref="U2061" r:id="rId4120" display="https://ictv.global/taxonomy/taxondetails?taxnode_id=202209567" xr:uid="{A2F631D3-347C-B546-B76D-98ABA9A664F1}"/>
    <hyperlink ref="T2062" r:id="rId4121" display="https://ictv.global/ictv/proposals/2021.010B.R.Binomial_names.zip" xr:uid="{0248E856-AEE3-B340-A97A-FF26755623FB}"/>
    <hyperlink ref="U2062" r:id="rId4122" display="https://ictv.global/taxonomy/taxondetails?taxnode_id=202201219" xr:uid="{3A125702-4FFA-854B-917D-052DB2463220}"/>
    <hyperlink ref="T2063" r:id="rId4123" display="https://ictv.global/ictv/proposals/2021.010B.R.Binomial_names.zip" xr:uid="{119C5287-1255-6E4C-9A94-72B12BEC3AB7}"/>
    <hyperlink ref="U2063" r:id="rId4124" display="https://ictv.global/taxonomy/taxondetails?taxnode_id=202201223" xr:uid="{71CC3EF0-B78D-454A-83E9-7DF454FE7DB9}"/>
    <hyperlink ref="T2064" r:id="rId4125" display="https://ictv.global/ictv/proposals/2021.010B.R.Binomial_names.zip" xr:uid="{926BFE3D-60CB-1E45-B708-CB78A07FF600}"/>
    <hyperlink ref="U2064" r:id="rId4126" display="https://ictv.global/taxonomy/taxondetails?taxnode_id=202201196" xr:uid="{3DBC2A50-517B-EE43-BD7E-E4243AE85418}"/>
    <hyperlink ref="T2065" r:id="rId4127" display="https://ictv.global/ictv/proposals/2021.010B.R.Binomial_names.zip" xr:uid="{DDBAD83B-BD49-2F42-9312-FD8CBBFDD6BC}"/>
    <hyperlink ref="U2065" r:id="rId4128" display="https://ictv.global/taxonomy/taxondetails?taxnode_id=202201197" xr:uid="{7FA794C8-6E5F-6E4A-BE48-D58DC719827A}"/>
    <hyperlink ref="T2066" r:id="rId4129" display="https://ictv.global/ictv/proposals/2021.010B.R.Binomial_names.zip" xr:uid="{4BB25D51-8159-CC42-8840-425072A9FD23}"/>
    <hyperlink ref="U2066" r:id="rId4130" display="https://ictv.global/taxonomy/taxondetails?taxnode_id=202201199" xr:uid="{3BFC150D-8D2E-D344-9BF8-6F3F51157DFC}"/>
    <hyperlink ref="T2067" r:id="rId4131" display="https://ictv.global/ictv/proposals/2021.010B.R.Binomial_names.zip" xr:uid="{54B3CCF0-3912-E842-BA1C-70F3C4D122C6}"/>
    <hyperlink ref="U2067" r:id="rId4132" display="https://ictv.global/taxonomy/taxondetails?taxnode_id=202201201" xr:uid="{D948296A-7427-8948-A84A-3752BA1BC244}"/>
    <hyperlink ref="T2068" r:id="rId4133" display="https://ictv.global/ictv/proposals/2021.010B.R.Binomial_names.zip" xr:uid="{2B55CFD3-5C94-414F-BF13-2DC6FB7669BA}"/>
    <hyperlink ref="U2068" r:id="rId4134" display="https://ictv.global/taxonomy/taxondetails?taxnode_id=202201202" xr:uid="{3545F753-730A-DC41-92B4-273287289C72}"/>
    <hyperlink ref="T2069" r:id="rId4135" display="https://ictv.global/ictv/proposals/2021.010B.R.Binomial_names.zip" xr:uid="{8D6B5CFD-E5C0-8944-B800-D9511FA10622}"/>
    <hyperlink ref="U2069" r:id="rId4136" display="https://ictv.global/taxonomy/taxondetails?taxnode_id=202201204" xr:uid="{52B28060-971F-994F-A189-909BC013D493}"/>
    <hyperlink ref="T2070" r:id="rId4137" display="https://ictv.global/ictv/proposals/2021.010B.R.Binomial_names.zip" xr:uid="{9C6202BA-BEDF-D943-B44C-C646EF53CF8B}"/>
    <hyperlink ref="U2070" r:id="rId4138" display="https://ictv.global/taxonomy/taxondetails?taxnode_id=202201205" xr:uid="{9D5DF105-9613-3349-958E-1BCA50682F93}"/>
    <hyperlink ref="T2071" r:id="rId4139" display="https://ictv.global/ictv/proposals/2021.010B.R.Binomial_names.zip" xr:uid="{C87B8CF0-849C-E34E-A2F3-4ABAEA8C9D0A}"/>
    <hyperlink ref="U2071" r:id="rId4140" display="https://ictv.global/taxonomy/taxondetails?taxnode_id=202201206" xr:uid="{5C942747-9C65-2D4F-B019-0288840F4F3A}"/>
    <hyperlink ref="T2072" r:id="rId4141" display="https://ictv.global/ictv/proposals/2021.010B.R.Binomial_names.zip" xr:uid="{D7DD2215-F385-0F43-A934-2039ED4789A4}"/>
    <hyperlink ref="U2072" r:id="rId4142" display="https://ictv.global/taxonomy/taxondetails?taxnode_id=202201207" xr:uid="{6F34B6DD-243D-B342-91F4-9CC9702FB145}"/>
    <hyperlink ref="T2073" r:id="rId4143" display="https://ictv.global/ictv/proposals/2021.010B.R.Binomial_names.zip" xr:uid="{84C57299-5586-8642-AD53-B9EDC5CFE381}"/>
    <hyperlink ref="U2073" r:id="rId4144" display="https://ictv.global/taxonomy/taxondetails?taxnode_id=202209563" xr:uid="{30688A9E-BE3F-A14B-AF11-A089432CFB13}"/>
    <hyperlink ref="T2074" r:id="rId4145" display="https://ictv.global/ictv/proposals/2021.010B.R.Binomial_names.zip" xr:uid="{8C885255-0A24-E345-946A-9E14D20A2D10}"/>
    <hyperlink ref="U2074" r:id="rId4146" display="https://ictv.global/taxonomy/taxondetails?taxnode_id=202201208" xr:uid="{9AF605AF-6F49-674F-BA89-844E6B8BEE78}"/>
    <hyperlink ref="T2075" r:id="rId4147" display="https://ictv.global/ictv/proposals/2021.010B.R.Binomial_names.zip" xr:uid="{256D7FA4-35C4-1F49-884C-A56E9E05D092}"/>
    <hyperlink ref="U2075" r:id="rId4148" display="https://ictv.global/taxonomy/taxondetails?taxnode_id=202209566" xr:uid="{5BF6EAFB-887B-8045-91F7-EC0CC4A3718E}"/>
    <hyperlink ref="T2076" r:id="rId4149" display="https://ictv.global/ictv/proposals/2021.010B.R.Binomial_names.zip" xr:uid="{A6F22992-06E6-F446-A60E-D05431D4D3AC}"/>
    <hyperlink ref="U2076" r:id="rId4150" display="https://ictv.global/taxonomy/taxondetails?taxnode_id=202209572" xr:uid="{7F60C57F-A93D-624D-9AFB-DB9EB4FE6B04}"/>
    <hyperlink ref="T2077" r:id="rId4151" display="https://ictv.global/ictv/proposals/2021.010B.R.Binomial_names.zip" xr:uid="{A6D16EBC-7DCE-D54F-8611-64CE7F02C90A}"/>
    <hyperlink ref="U2077" r:id="rId4152" display="https://ictv.global/taxonomy/taxondetails?taxnode_id=202209574" xr:uid="{4ECCC56F-FA31-B14F-B60D-231CCFAE4485}"/>
    <hyperlink ref="T2078" r:id="rId4153" display="https://ictv.global/ictv/proposals/2021.010B.R.Binomial_names.zip" xr:uid="{686B5AB1-5B7D-A446-9CC9-59C1C6203F70}"/>
    <hyperlink ref="U2078" r:id="rId4154" display="https://ictv.global/taxonomy/taxondetails?taxnode_id=202209562" xr:uid="{EE280D60-8E90-E348-9E0A-14E8D2066375}"/>
    <hyperlink ref="T2079" r:id="rId4155" display="https://ictv.global/ictv/proposals/2021.010B.R.Binomial_names.zip" xr:uid="{0F03E457-F085-574D-99FA-D520BFB2E564}"/>
    <hyperlink ref="U2079" r:id="rId4156" display="https://ictv.global/taxonomy/taxondetails?taxnode_id=202209569" xr:uid="{9905EFC5-725F-5040-8740-83FBF715FDD4}"/>
    <hyperlink ref="T2080" r:id="rId4157" display="https://ictv.global/ictv/proposals/2021.010B.R.Binomial_names.zip" xr:uid="{B416D0BE-BE48-CF4C-BD66-8FADE82863FC}"/>
    <hyperlink ref="U2080" r:id="rId4158" display="https://ictv.global/taxonomy/taxondetails?taxnode_id=202209561" xr:uid="{D55805CD-8E86-1A4E-BA13-3791570D6550}"/>
    <hyperlink ref="T2081" r:id="rId4159" display="https://ictv.global/ictv/proposals/2021.010B.R.Binomial_names.zip" xr:uid="{E0AE4DC1-3815-9644-8786-A3FEE3692266}"/>
    <hyperlink ref="U2081" r:id="rId4160" display="https://ictv.global/taxonomy/taxondetails?taxnode_id=202209570" xr:uid="{2323FAE7-9237-FC4A-A89E-17F0286F76F7}"/>
    <hyperlink ref="T2082" r:id="rId4161" display="https://ictv.global/ictv/proposals/2021.010B.R.Binomial_names.zip" xr:uid="{A0712654-E059-A648-AC7D-8C3328F5E0EB}"/>
    <hyperlink ref="U2082" r:id="rId4162" display="https://ictv.global/taxonomy/taxondetails?taxnode_id=202209573" xr:uid="{9EC61A48-7FF2-4D4E-9ED9-F7E4CDE51845}"/>
    <hyperlink ref="T2083" r:id="rId4163" display="https://ictv.global/ictv/proposals/2021.010B.R.Binomial_names.zip" xr:uid="{786BA354-71F5-9E42-8FEB-6C92CF2380AA}"/>
    <hyperlink ref="U2083" r:id="rId4164" display="https://ictv.global/taxonomy/taxondetails?taxnode_id=202201225" xr:uid="{D66F79D8-B589-7745-892B-F605C76389D7}"/>
    <hyperlink ref="T2084" r:id="rId4165" display="https://ictv.global/ictv/proposals/2021.010B.R.Binomial_names.zip" xr:uid="{1723C89B-BC98-844E-9F3A-010B8B9C6FF3}"/>
    <hyperlink ref="U2084" r:id="rId4166" display="https://ictv.global/taxonomy/taxondetails?taxnode_id=202200735" xr:uid="{7B46BFEE-159D-0345-981E-F3F6D33E67FC}"/>
    <hyperlink ref="T2085" r:id="rId4167" display="https://ictv.global/ictv/proposals/2021.010B.R.Binomial_names.zip" xr:uid="{72660970-E120-254F-8709-164EB19DA0B8}"/>
    <hyperlink ref="U2085" r:id="rId4168" display="https://ictv.global/taxonomy/taxondetails?taxnode_id=202200736" xr:uid="{F57C150F-859B-CE46-B82F-967561E56949}"/>
    <hyperlink ref="T2086" r:id="rId4169" display="https://ictv.global/ictv/proposals/2021.010B.R.Binomial_names.zip" xr:uid="{F8F600A4-8453-4F45-8B4A-3210140D4EDC}"/>
    <hyperlink ref="U2086" r:id="rId4170" display="https://ictv.global/taxonomy/taxondetails?taxnode_id=202200737" xr:uid="{942634B2-D0DE-1947-ACCE-C5C77740619A}"/>
    <hyperlink ref="T2087" r:id="rId4171" display="https://ictv.global/ictv/proposals/2021.007B.R.Bclasvirinae.zip" xr:uid="{3D324880-6B26-3F41-AF08-04626247ACA6}"/>
    <hyperlink ref="U2087" r:id="rId4172" display="https://ictv.global/taxonomy/taxondetails?taxnode_id=202213192" xr:uid="{424BF6E8-4FD2-A54C-8BC4-0F305F5E7886}"/>
    <hyperlink ref="T2088" r:id="rId4173" display="https://ictv.global/ictv/proposals/2021.007B.R.Bclasvirinae.zip" xr:uid="{3E104700-69C6-A84D-BA5F-B7050FB8C8DA}"/>
    <hyperlink ref="U2088" r:id="rId4174" display="https://ictv.global/taxonomy/taxondetails?taxnode_id=202213180" xr:uid="{8D948EE6-C621-C94B-B03A-DF23A8CC9D40}"/>
    <hyperlink ref="T2089" r:id="rId4175" display="https://ictv.global/ictv/proposals/2021.010B.R.Binomial_names.zip" xr:uid="{9FBC74AA-DBDE-EE4E-A136-D70204D550DE}"/>
    <hyperlink ref="U2089" r:id="rId4176" display="https://ictv.global/taxonomy/taxondetails?taxnode_id=202200739" xr:uid="{25D0F089-204A-8E40-85A4-895B4B6A60A0}"/>
    <hyperlink ref="T2090" r:id="rId4177" display="https://ictv.global/ictv/proposals/2021.010B.R.Binomial_names.zip" xr:uid="{644490AB-AE52-0A40-B5EE-0D4B2FD225A8}"/>
    <hyperlink ref="U2090" r:id="rId4178" display="https://ictv.global/taxonomy/taxondetails?taxnode_id=202200740" xr:uid="{43361B4A-69BA-5F4E-8C49-166F7F91FD54}"/>
    <hyperlink ref="T2091" r:id="rId4179" display="https://ictv.global/ictv/proposals/2021.010B.R.Binomial_names.zip" xr:uid="{E832C8F0-05CF-0842-A326-6658A8AFD227}"/>
    <hyperlink ref="U2091" r:id="rId4180" display="https://ictv.global/taxonomy/taxondetails?taxnode_id=202200741" xr:uid="{834A4711-260A-654C-9A4B-8FA5982F4E7A}"/>
    <hyperlink ref="T2092" r:id="rId4181" display="https://ictv.global/ictv/proposals/2021.010B.R.Binomial_names.zip" xr:uid="{7A0600D2-F5B5-E64C-80AE-4EC9A290D2BD}"/>
    <hyperlink ref="U2092" r:id="rId4182" display="https://ictv.global/taxonomy/taxondetails?taxnode_id=202200742" xr:uid="{416EE1D7-30FE-5E4B-AD87-30DBCE2D7FE4}"/>
    <hyperlink ref="T2093" r:id="rId4183" display="https://ictv.global/ictv/proposals/2021.010B.R.Binomial_names.zip" xr:uid="{52BFF61A-6044-354F-B3D4-D9ED561E1536}"/>
    <hyperlink ref="U2093" r:id="rId4184" display="https://ictv.global/taxonomy/taxondetails?taxnode_id=202200743" xr:uid="{23980FC8-BC7F-7C4B-9FE5-6683C967A5DC}"/>
    <hyperlink ref="T2094" r:id="rId4185" display="https://ictv.global/ictv/proposals/2021.007B.R.Bclasvirinae.zip" xr:uid="{F29DE3DE-E134-6240-9C46-F270B6614249}"/>
    <hyperlink ref="U2094" r:id="rId4186" display="https://ictv.global/taxonomy/taxondetails?taxnode_id=202213197" xr:uid="{6D1C0B99-F0DC-5744-90FF-FD2C587D7715}"/>
    <hyperlink ref="T2095" r:id="rId4187" display="https://ictv.global/ictv/proposals/2021.007B.R.Bclasvirinae.zip" xr:uid="{884D5F1D-BE1C-BA42-8149-60A6E2DB927E}"/>
    <hyperlink ref="U2095" r:id="rId4188" display="https://ictv.global/taxonomy/taxondetails?taxnode_id=202213196" xr:uid="{00525D7B-FF2F-3646-9033-3402C611A674}"/>
    <hyperlink ref="T2096" r:id="rId4189" display="https://ictv.global/ictv/proposals/2021.010B.R.Binomial_names.zip" xr:uid="{C6119050-3985-1C41-BCD0-A534966F4214}"/>
    <hyperlink ref="U2096" r:id="rId4190" display="https://ictv.global/taxonomy/taxondetails?taxnode_id=202200744" xr:uid="{79A38492-C14D-C144-B7F3-81B0029F09A5}"/>
    <hyperlink ref="T2097" r:id="rId4191" display="https://ictv.global/ictv/proposals/2021.010B.R.Binomial_names.zip" xr:uid="{B4432F14-13B3-3C47-839C-A3040F221DE4}"/>
    <hyperlink ref="U2097" r:id="rId4192" display="https://ictv.global/taxonomy/taxondetails?taxnode_id=202200745" xr:uid="{052F63BE-2D7A-7C44-82A4-B8237DF7E701}"/>
    <hyperlink ref="T2098" r:id="rId4193" display="https://ictv.global/ictv/proposals/2021.010B.R.Binomial_names.zip" xr:uid="{77F4315E-E80F-524C-8489-4362AA7A4019}"/>
    <hyperlink ref="U2098" r:id="rId4194" display="https://ictv.global/taxonomy/taxondetails?taxnode_id=202200746" xr:uid="{57B28C87-2BEB-0D49-8BCA-A2FA9EAA6726}"/>
    <hyperlink ref="T2099" r:id="rId4195" display="https://ictv.global/ictv/proposals/2021.010B.R.Binomial_names.zip" xr:uid="{C901C9B5-8449-B948-B66D-1464C56B6A2E}"/>
    <hyperlink ref="U2099" r:id="rId4196" display="https://ictv.global/taxonomy/taxondetails?taxnode_id=202200747" xr:uid="{8532928D-43AC-EE48-9B95-BC5DABDA99EC}"/>
    <hyperlink ref="T2100" r:id="rId4197" display="https://ictv.global/ictv/proposals/2021.010B.R.Binomial_names.zip" xr:uid="{49DE2AE2-4655-9F49-9D36-04E186AB8A09}"/>
    <hyperlink ref="U2100" r:id="rId4198" display="https://ictv.global/taxonomy/taxondetails?taxnode_id=202200748" xr:uid="{F48A4998-3EA5-1F42-9CE0-7DAA62C3B3BB}"/>
    <hyperlink ref="T2101" r:id="rId4199" display="https://ictv.global/ictv/proposals/2021.007B.R.Bclasvirinae.zip" xr:uid="{1AE19A16-E151-1344-AA65-B4C4B0A515C0}"/>
    <hyperlink ref="U2101" r:id="rId4200" display="https://ictv.global/taxonomy/taxondetails?taxnode_id=202213189" xr:uid="{B094F01E-EB7B-7849-9B48-183DA75344D8}"/>
    <hyperlink ref="T2102" r:id="rId4201" display="https://ictv.global/ictv/proposals/2021.007B.R.Bclasvirinae.zip" xr:uid="{FFF18680-D82F-1246-B1CC-A889FAB975DB}"/>
    <hyperlink ref="U2102" r:id="rId4202" display="https://ictv.global/taxonomy/taxondetails?taxnode_id=202213191" xr:uid="{BDCB8292-5CD2-6F4F-B57E-2D00B526F114}"/>
    <hyperlink ref="T2103" r:id="rId4203" display="https://ictv.global/ictv/proposals/2021.007B.R.Bclasvirinae.zip" xr:uid="{D679FAB7-BCD3-F046-902D-5A4D1FF8304A}"/>
    <hyperlink ref="U2103" r:id="rId4204" display="https://ictv.global/taxonomy/taxondetails?taxnode_id=202213182" xr:uid="{79589360-8292-4E41-BD93-6815F8F0DF7E}"/>
    <hyperlink ref="T2104" r:id="rId4205" display="https://ictv.global/ictv/proposals/2021.010B.R.Binomial_names.zip" xr:uid="{00290960-0ED4-B747-A2DC-28F68EB9717C}"/>
    <hyperlink ref="U2104" r:id="rId4206" display="https://ictv.global/taxonomy/taxondetails?taxnode_id=202200750" xr:uid="{CE7A9493-4F45-784D-84A9-DB75E6F18A2B}"/>
    <hyperlink ref="T2105" r:id="rId4207" display="https://ictv.global/ictv/proposals/2021.007B.R.Bclasvirinae.zip" xr:uid="{1762ED6D-F47D-8E47-AB3F-71C735233710}"/>
    <hyperlink ref="U2105" r:id="rId4208" display="https://ictv.global/taxonomy/taxondetails?taxnode_id=202213195" xr:uid="{2E718D4B-4026-1549-9B38-684CFC784740}"/>
    <hyperlink ref="T2106" r:id="rId4209" display="https://ictv.global/ictv/proposals/2021.010B.R.Binomial_names.zip" xr:uid="{D49AE284-94FC-854E-90BB-A6B96F511F64}"/>
    <hyperlink ref="U2106" r:id="rId4210" display="https://ictv.global/taxonomy/taxondetails?taxnode_id=202200751" xr:uid="{8CA523EB-1DC5-AD42-853F-F7CFFD51C451}"/>
    <hyperlink ref="T2107" r:id="rId4211" display="https://ictv.global/ictv/proposals/2021.010B.R.Binomial_names.zip" xr:uid="{EFDD7AD9-E0C5-5C48-A72B-86C392AFC2B1}"/>
    <hyperlink ref="U2107" r:id="rId4212" display="https://ictv.global/taxonomy/taxondetails?taxnode_id=202200752" xr:uid="{22C1C989-8EF3-4048-BE95-E0B67F7B345B}"/>
    <hyperlink ref="T2108" r:id="rId4213" display="https://ictv.global/ictv/proposals/2021.010B.R.Binomial_names.zip" xr:uid="{9AE1A6FD-7375-8145-B797-93020698B66F}"/>
    <hyperlink ref="U2108" r:id="rId4214" display="https://ictv.global/taxonomy/taxondetails?taxnode_id=202200753" xr:uid="{4ED4183C-FE76-4F45-BA3D-B2DAD6B66B81}"/>
    <hyperlink ref="T2109" r:id="rId4215" display="https://ictv.global/ictv/proposals/2021.010B.R.Binomial_names.zip" xr:uid="{E3150589-77FE-4548-AD27-5A2468947A21}"/>
    <hyperlink ref="U2109" r:id="rId4216" display="https://ictv.global/taxonomy/taxondetails?taxnode_id=202200754" xr:uid="{C8725B50-A8A0-7A4F-8374-4B832C16A34C}"/>
    <hyperlink ref="T2110" r:id="rId4217" display="https://ictv.global/ictv/proposals/2021.010B.R.Binomial_names.zip" xr:uid="{3DF017C6-A709-A646-94E1-6316A919E866}"/>
    <hyperlink ref="U2110" r:id="rId4218" display="https://ictv.global/taxonomy/taxondetails?taxnode_id=202200755" xr:uid="{3FAF2607-3B0D-F142-99E3-B80BB40FD435}"/>
    <hyperlink ref="T2111" r:id="rId4219" display="https://ictv.global/ictv/proposals/2021.010B.R.Binomial_names.zip" xr:uid="{2E28C43B-A33B-7B45-ACDE-4C495684791E}"/>
    <hyperlink ref="U2111" r:id="rId4220" display="https://ictv.global/taxonomy/taxondetails?taxnode_id=202200756" xr:uid="{79CDFA39-B803-2A4F-94C9-6D9BF6C5357B}"/>
    <hyperlink ref="T2112" r:id="rId4221" display="https://ictv.global/ictv/proposals/2021.010B.R.Binomial_names.zip" xr:uid="{DC8036BE-E209-C945-99FD-696591613773}"/>
    <hyperlink ref="U2112" r:id="rId4222" display="https://ictv.global/taxonomy/taxondetails?taxnode_id=202200758" xr:uid="{7471B5C0-C17A-3547-A861-3D18FE20585A}"/>
    <hyperlink ref="T2113" r:id="rId4223" display="https://ictv.global/ictv/proposals/2021.010B.R.Binomial_names.zip" xr:uid="{CE2CCD66-ECD3-7541-9CC2-17742CF5DA67}"/>
    <hyperlink ref="U2113" r:id="rId4224" display="https://ictv.global/taxonomy/taxondetails?taxnode_id=202200759" xr:uid="{6A66D27A-21EB-AE42-BE1C-65B6DABAA35B}"/>
    <hyperlink ref="T2114" r:id="rId4225" display="https://ictv.global/ictv/proposals/2021.010B.R.Binomial_names.zip" xr:uid="{8786D3B4-DE98-1646-A1E7-EA8CCFFADB5B}"/>
    <hyperlink ref="U2114" r:id="rId4226" display="https://ictv.global/taxonomy/taxondetails?taxnode_id=202200760" xr:uid="{8A704E8B-737C-834B-B9EA-83693E9BE8B3}"/>
    <hyperlink ref="T2115" r:id="rId4227" display="https://ictv.global/ictv/proposals/2021.007B.R.Bclasvirinae.zip" xr:uid="{72121BDD-43A4-D44A-859D-86A60AA85B17}"/>
    <hyperlink ref="U2115" r:id="rId4228" display="https://ictv.global/taxonomy/taxondetails?taxnode_id=202213193" xr:uid="{832ADC3C-4337-7F42-A896-661C75BC7648}"/>
    <hyperlink ref="T2116" r:id="rId4229" display="https://ictv.global/ictv/proposals/2021.010B.R.Binomial_names.zip" xr:uid="{E373A5CF-6A68-EF4F-A365-5BD527971AA7}"/>
    <hyperlink ref="U2116" r:id="rId4230" display="https://ictv.global/taxonomy/taxondetails?taxnode_id=202200761" xr:uid="{86E30C82-C615-C84A-A27F-55F88320084E}"/>
    <hyperlink ref="T2117" r:id="rId4231" display="https://ictv.global/ictv/proposals/2021.007B.R.Bclasvirinae.zip" xr:uid="{FF74C9D1-6DBE-044F-B7A4-21DC601D4077}"/>
    <hyperlink ref="U2117" r:id="rId4232" display="https://ictv.global/taxonomy/taxondetails?taxnode_id=202213187" xr:uid="{66BF3AAB-4FFB-9246-8562-2ACE30F2F1E7}"/>
    <hyperlink ref="T2118" r:id="rId4233" display="https://ictv.global/ictv/proposals/2021.007B.R.Bclasvirinae.zip" xr:uid="{F50BA065-794A-C54F-A6D7-4202D3A96776}"/>
    <hyperlink ref="U2118" r:id="rId4234" display="https://ictv.global/taxonomy/taxondetails?taxnode_id=202213186" xr:uid="{AAAD04D4-AD93-914C-B702-A5C531E48F18}"/>
    <hyperlink ref="T2119" r:id="rId4235" display="https://ictv.global/ictv/proposals/2021.010B.R.Binomial_names.zip" xr:uid="{323A2ED1-1270-4945-AE68-A8A144EBF355}"/>
    <hyperlink ref="U2119" r:id="rId4236" display="https://ictv.global/taxonomy/taxondetails?taxnode_id=202200763" xr:uid="{A77AB06B-4AD8-C54F-A2C8-4A8905E18F84}"/>
    <hyperlink ref="T2120" r:id="rId4237" display="https://ictv.global/ictv/proposals/2021.007B.R.Bclasvirinae.zip" xr:uid="{EC446080-80ED-3F47-B2AB-92579A15CBC9}"/>
    <hyperlink ref="U2120" r:id="rId4238" display="https://ictv.global/taxonomy/taxondetails?taxnode_id=202213194" xr:uid="{A752FECF-3610-D249-A49E-DDD437AC09EB}"/>
    <hyperlink ref="T2121" r:id="rId4239" display="https://ictv.global/ictv/proposals/2021.010B.R.Binomial_names.zip" xr:uid="{0E4B1A5F-AA40-2941-A414-79CCA9D9CEF8}"/>
    <hyperlink ref="U2121" r:id="rId4240" display="https://ictv.global/taxonomy/taxondetails?taxnode_id=202200764" xr:uid="{7867EE38-1E1B-644B-96F3-75467C9A9C76}"/>
    <hyperlink ref="T2122" r:id="rId4241" display="https://ictv.global/ictv/proposals/2021.010B.R.Binomial_names.zip" xr:uid="{2082B6E5-832B-9D4A-9968-38840D2DF88B}"/>
    <hyperlink ref="U2122" r:id="rId4242" display="https://ictv.global/taxonomy/taxondetails?taxnode_id=202201060" xr:uid="{36E588D5-39DF-EC44-8078-1B09936C0EB1}"/>
    <hyperlink ref="T2123" r:id="rId4243" display="https://ictv.global/ictv/proposals/2021.007B.R.Bclasvirinae.zip" xr:uid="{A5A7A30F-0914-4C4A-B2F4-3EADE2BDAD89}"/>
    <hyperlink ref="U2123" r:id="rId4244" display="https://ictv.global/taxonomy/taxondetails?taxnode_id=202213184" xr:uid="{0F8A7150-9B88-FB46-A4C5-8388DCC132AC}"/>
    <hyperlink ref="T2124" r:id="rId4245" display="https://ictv.global/ictv/proposals/2021.007B.R.Bclasvirinae.zip" xr:uid="{D46B57C6-496A-3A4E-BF42-94390DDA16F9}"/>
    <hyperlink ref="U2124" r:id="rId4246" display="https://ictv.global/taxonomy/taxondetails?taxnode_id=202213178" xr:uid="{A569DED7-38B2-694E-BB79-49C97811813C}"/>
    <hyperlink ref="T2125" r:id="rId4247" display="https://ictv.global/ictv/proposals/2022.012B.Beaumontvirinae_nsf.zip" xr:uid="{569856C3-4EC5-9E42-B1A7-6C14630FD16C}"/>
    <hyperlink ref="U2125" r:id="rId4248" display="https://ictv.global/taxonomy/taxondetails?taxnode_id=202214519" xr:uid="{C23FCD97-F6D9-3F4D-9B96-D0915BDAEFD1}"/>
    <hyperlink ref="T2126" r:id="rId4249" display="https://ictv.global/ictv/proposals/2022.012B.Beaumontvirinae_nsf.zip" xr:uid="{521DC774-15D8-FE4E-9C22-245AF8EDC666}"/>
    <hyperlink ref="U2126" r:id="rId4250" display="https://ictv.global/taxonomy/taxondetails?taxnode_id=202214520" xr:uid="{B9535AC5-FCF4-D14A-8AA4-8E7B0E137BF5}"/>
    <hyperlink ref="T2127" r:id="rId4251" display="https://ictv.global/ictv/proposals/2022.012B.Beaumontvirinae_nsf.zip" xr:uid="{E52C6BC9-AA98-2B46-ADD6-AC0CA6B18385}"/>
    <hyperlink ref="U2127" r:id="rId4252" display="https://ictv.global/taxonomy/taxondetails?taxnode_id=202214521" xr:uid="{57E4E3D5-7E33-FA45-92EA-50E97DFE8AFE}"/>
    <hyperlink ref="T2128" r:id="rId4253" display="https://ictv.global/ictv/proposals/2022.012B.Beaumontvirinae_nsf.zip" xr:uid="{5146C6D6-50EB-3A40-860D-D261E195094B}"/>
    <hyperlink ref="U2128" r:id="rId4254" display="https://ictv.global/taxonomy/taxondetails?taxnode_id=202214517" xr:uid="{215B2F49-5324-2B47-8F0C-E1792C8B4461}"/>
    <hyperlink ref="T2129" r:id="rId4255" display="https://ictv.global/ictv/proposals/2022.012B.Beaumontvirinae_nsf.zip" xr:uid="{5C4B8459-3C18-BF46-86CE-2860DC9AC60D}"/>
    <hyperlink ref="U2129" r:id="rId4256" display="https://ictv.global/taxonomy/taxondetails?taxnode_id=202214518" xr:uid="{EBDE7F75-E285-364D-AC60-79D1DF7AD666}"/>
    <hyperlink ref="T2130" r:id="rId4257" display="https://ictv.global/ictv/proposals/2021.010B.R.Binomial_names.zip" xr:uid="{7DE46F1F-3FC5-7745-84ED-DC5ADB37DD9D}"/>
    <hyperlink ref="U2130" r:id="rId4258" display="https://ictv.global/taxonomy/taxondetails?taxnode_id=202209630" xr:uid="{8AA21807-6840-8043-98F1-3909E816ECEA}"/>
    <hyperlink ref="T2131" r:id="rId4259" display="https://ictv.global/ictv/proposals/2021.010B.R.Binomial_names.zip" xr:uid="{422E6E0B-E3C6-2546-91D9-FCE4F61632AD}"/>
    <hyperlink ref="U2131" r:id="rId4260" display="https://ictv.global/taxonomy/taxondetails?taxnode_id=202209628" xr:uid="{2D6F5D29-04F1-D943-828D-CD7004A0DE37}"/>
    <hyperlink ref="T2132" r:id="rId4261" display="https://ictv.global/ictv/proposals/2021.010B.R.Binomial_names.zip" xr:uid="{D7CC86B3-00F0-DE4A-90D2-B291EB0A93EC}"/>
    <hyperlink ref="U2132" r:id="rId4262" display="https://ictv.global/taxonomy/taxondetails?taxnode_id=202209634" xr:uid="{19C722A4-584C-0449-B9E6-4CAD4BE74FE9}"/>
    <hyperlink ref="T2133" r:id="rId4263" display="https://ictv.global/ictv/proposals/2021.010B.R.Binomial_names.zip" xr:uid="{225E2877-1F24-4448-926B-82808B74DE7E}"/>
    <hyperlink ref="U2133" r:id="rId4264" display="https://ictv.global/taxonomy/taxondetails?taxnode_id=202209632" xr:uid="{47E580A8-99A5-B643-9551-FA00B25AF616}"/>
    <hyperlink ref="T2134" r:id="rId4265" display="https://ictv.global/ictv/proposals/2021.010B.R.Binomial_names.zip" xr:uid="{097597A3-C8FF-EF46-9342-BBE5860943C7}"/>
    <hyperlink ref="U2134" r:id="rId4266" display="https://ictv.global/taxonomy/taxondetails?taxnode_id=202209633" xr:uid="{FF73589A-D4D9-8544-8466-AD8326662C3B}"/>
    <hyperlink ref="T2135" r:id="rId4267" display="https://ictv.global/ictv/proposals/2021.010B.R.Binomial_names.zip" xr:uid="{A6DD3F5D-5EF2-754D-B9B9-3A0AA3F5DFC6}"/>
    <hyperlink ref="U2135" r:id="rId4268" display="https://ictv.global/taxonomy/taxondetails?taxnode_id=202209695" xr:uid="{3FFAB622-1218-6044-8826-23319C13955F}"/>
    <hyperlink ref="T2136" r:id="rId4269" display="https://ictv.global/ictv/proposals/2021.010B.R.Binomial_names.zip" xr:uid="{E07A7B79-342C-D249-BCA9-84A06F780D9B}"/>
    <hyperlink ref="U2136" r:id="rId4270" display="https://ictv.global/taxonomy/taxondetails?taxnode_id=202200861" xr:uid="{B1EC00AA-1B09-2849-85C8-168CD3C9D890}"/>
    <hyperlink ref="T2137" r:id="rId4271" display="https://ictv.global/ictv/proposals/2021.010B.R.Binomial_names.zip" xr:uid="{13B90D95-99CE-2342-8F54-526FD853588E}"/>
    <hyperlink ref="U2137" r:id="rId4272" display="https://ictv.global/taxonomy/taxondetails?taxnode_id=202209694" xr:uid="{BC4C20C9-FA2A-DA47-9B57-7DB92297F14E}"/>
    <hyperlink ref="T2138" r:id="rId4273" display="https://ictv.global/ictv/proposals/2021.010B.R.Binomial_names.zip" xr:uid="{64A12ED3-0D84-194C-92B4-0890A59E84B3}"/>
    <hyperlink ref="U2138" r:id="rId4274" display="https://ictv.global/taxonomy/taxondetails?taxnode_id=202209697" xr:uid="{DB6787C8-DAEF-434C-9EBF-1D3E4571FDEA}"/>
    <hyperlink ref="T2139" r:id="rId4275" display="https://ictv.global/ictv/proposals/2021.010B.R.Binomial_names.zip" xr:uid="{9AD63333-43A5-2D44-B77F-7D18E32A42C6}"/>
    <hyperlink ref="U2139" r:id="rId4276" display="https://ictv.global/taxonomy/taxondetails?taxnode_id=202209693" xr:uid="{5B9706E8-0572-C849-9FC3-70BB31C37F88}"/>
    <hyperlink ref="T2140" r:id="rId4277" display="https://ictv.global/ictv/proposals/2021.010B.R.Binomial_names.zip" xr:uid="{F213A706-21CE-8844-A0C8-1E70185B17CB}"/>
    <hyperlink ref="U2140" r:id="rId4278" display="https://ictv.global/taxonomy/taxondetails?taxnode_id=202209688" xr:uid="{CC284880-8554-8747-9B48-CA950F1A433D}"/>
    <hyperlink ref="T2141" r:id="rId4279" display="https://ictv.global/ictv/proposals/2021.010B.R.Binomial_names.zip" xr:uid="{8BE264A4-59EB-5D42-977F-A56AF9FE55E6}"/>
    <hyperlink ref="U2141" r:id="rId4280" display="https://ictv.global/taxonomy/taxondetails?taxnode_id=202209690" xr:uid="{4C08C49C-52F7-834F-ACEF-A856A8695004}"/>
    <hyperlink ref="T2142" r:id="rId4281" display="https://ictv.global/ictv/proposals/2021.010B.R.Binomial_names.zip" xr:uid="{B63CAA3B-5FEC-BA47-B1E1-45033FF15ECB}"/>
    <hyperlink ref="U2142" r:id="rId4282" display="https://ictv.global/taxonomy/taxondetails?taxnode_id=202209689" xr:uid="{FFD2E920-9CCE-D14C-B374-D3F08822E061}"/>
    <hyperlink ref="T2143" r:id="rId4283" display="https://ictv.global/ictv/proposals/2021.010B.R.Binomial_names.zip" xr:uid="{1FA1EC39-7A82-0F44-B3F4-5C70D3CC9593}"/>
    <hyperlink ref="U2143" r:id="rId4284" display="https://ictv.global/taxonomy/taxondetails?taxnode_id=202209687" xr:uid="{574E7892-669A-ED48-A930-61F7E8749DFF}"/>
    <hyperlink ref="T2144" r:id="rId4285" display="https://ictv.global/ictv/proposals/2021.010B.R.Binomial_names.zip" xr:uid="{0BF4BB11-9C07-A742-BC26-D06DDF457695}"/>
    <hyperlink ref="U2144" r:id="rId4286" display="https://ictv.global/taxonomy/taxondetails?taxnode_id=202209686" xr:uid="{E2F2E329-B865-FA4B-8FF6-A4F07F487EE9}"/>
    <hyperlink ref="T2145" r:id="rId4287" display="https://ictv.global/ictv/proposals/2021.010B.R.Binomial_names.zip" xr:uid="{BDAF19FB-D179-C44E-A467-B8507B05290F}"/>
    <hyperlink ref="U2145" r:id="rId4288" display="https://ictv.global/taxonomy/taxondetails?taxnode_id=202209696" xr:uid="{01B3917C-D018-2F47-90EB-B5821B8BDEB8}"/>
    <hyperlink ref="T2146" r:id="rId4289" display="https://ictv.global/ictv/proposals/2021.010B.R.Binomial_names.zip" xr:uid="{D9F5B159-2894-124C-B2DA-25C70498041F}"/>
    <hyperlink ref="U2146" r:id="rId4290" display="https://ictv.global/taxonomy/taxondetails?taxnode_id=202209698" xr:uid="{B6E2D62E-7E0F-4945-8345-A8D8AC45B67A}"/>
    <hyperlink ref="T2147" r:id="rId4291" display="https://ictv.global/ictv/proposals/2021.010B.R.Binomial_names.zip" xr:uid="{A9DFF2A8-5C3F-9844-BBDA-C48E7ED43053}"/>
    <hyperlink ref="U2147" r:id="rId4292" display="https://ictv.global/taxonomy/taxondetails?taxnode_id=202209691" xr:uid="{FA14FA09-3CF2-3B4D-B96E-1C3E659601FE}"/>
    <hyperlink ref="T2148" r:id="rId4293" display="https://ictv.global/ictv/proposals/2021.010B.R.Binomial_names.zip" xr:uid="{3F869A8A-7A20-4243-A623-BAB9DD06BCD1}"/>
    <hyperlink ref="U2148" r:id="rId4294" display="https://ictv.global/taxonomy/taxondetails?taxnode_id=202209692" xr:uid="{011D61FB-A5F0-B74C-BCE7-8962002EDCD4}"/>
    <hyperlink ref="T2149" r:id="rId4295" display="https://ictv.global/ictv/proposals/2021.010B.R.Binomial_names.zip" xr:uid="{48410C40-FAEF-B04D-B5DE-7EF9E9A157FF}"/>
    <hyperlink ref="U2149" r:id="rId4296" display="https://ictv.global/taxonomy/taxondetails?taxnode_id=202209685" xr:uid="{89F5F8DA-2D31-994C-B73F-64FD25B45A4F}"/>
    <hyperlink ref="T2150" r:id="rId4297" display="https://ictv.global/ictv/proposals/2021.010B.R.Binomial_names.zip" xr:uid="{D0CA0286-6D04-344C-BABA-F66389D97C07}"/>
    <hyperlink ref="U2150" r:id="rId4298" display="https://ictv.global/taxonomy/taxondetails?taxnode_id=202209683" xr:uid="{54F9E104-72EF-D347-8D22-3848F5E2ED8D}"/>
    <hyperlink ref="T2151" r:id="rId4299" display="https://ictv.global/ictv/proposals/2021.010B.R.Binomial_names.zip" xr:uid="{7287FDE3-4AA7-F540-A254-9C510C439D29}"/>
    <hyperlink ref="U2151" r:id="rId4300" display="https://ictv.global/taxonomy/taxondetails?taxnode_id=202200860" xr:uid="{A8E3846D-A9F1-6946-9E8B-3A08FCBED9C4}"/>
    <hyperlink ref="T2152" r:id="rId4301" display="https://ictv.global/ictv/proposals/2021.010B.R.Binomial_names.zip" xr:uid="{1B61380C-88ED-8644-8CC6-40B259BB6B96}"/>
    <hyperlink ref="U2152" r:id="rId4302" display="https://ictv.global/taxonomy/taxondetails?taxnode_id=202209684" xr:uid="{8A760C74-B01F-114A-B20F-B699C496B71E}"/>
    <hyperlink ref="T2153" r:id="rId4303" display="https://ictv.global/ictv/proposals/2021.010B.R.Binomial_names.zip" xr:uid="{17179545-F88A-0241-B028-14C2C3A67648}"/>
    <hyperlink ref="U2153" r:id="rId4304" display="https://ictv.global/taxonomy/taxondetails?taxnode_id=202209681" xr:uid="{9AA90B3B-9673-BC48-8515-8F67F351511B}"/>
    <hyperlink ref="T2154" r:id="rId4305" display="https://ictv.global/ictv/proposals/2021.010B.R.Binomial_names.zip" xr:uid="{8124636E-6B7E-2E43-BAD0-067F9FF89691}"/>
    <hyperlink ref="U2154" r:id="rId4306" display="https://ictv.global/taxonomy/taxondetails?taxnode_id=202209678" xr:uid="{8ACB7ACA-86E7-5E4D-B7DA-F817387320CC}"/>
    <hyperlink ref="T2155" r:id="rId4307" display="https://ictv.global/ictv/proposals/2021.010B.R.Binomial_names.zip" xr:uid="{73112055-7E2D-8E46-A7DE-BB3AC2A9E400}"/>
    <hyperlink ref="U2155" r:id="rId4308" display="https://ictv.global/taxonomy/taxondetails?taxnode_id=202200862" xr:uid="{2791117A-9FF0-3C4E-B395-F175E626B842}"/>
    <hyperlink ref="T2156" r:id="rId4309" display="https://ictv.global/ictv/proposals/2021.010B.R.Binomial_names.zip" xr:uid="{067BC23F-33F6-ED48-97F9-184A03B4DF43}"/>
    <hyperlink ref="U2156" r:id="rId4310" display="https://ictv.global/taxonomy/taxondetails?taxnode_id=202209680" xr:uid="{A0EFD3F6-0BD7-2449-AEAC-0A785A14A76D}"/>
    <hyperlink ref="T2157" r:id="rId4311" display="https://ictv.global/ictv/proposals/2021.010B.R.Binomial_names.zip" xr:uid="{6D6A3392-4EEF-594F-88CC-CE4486FFC093}"/>
    <hyperlink ref="U2157" r:id="rId4312" display="https://ictv.global/taxonomy/taxondetails?taxnode_id=202209682" xr:uid="{5AD2D486-B086-CE4A-8EB2-8EE9636EA908}"/>
    <hyperlink ref="T2158" r:id="rId4313" display="https://ictv.global/ictv/proposals/2021.010B.R.Binomial_names.zip" xr:uid="{28917505-E153-A746-B546-6820EC3B3636}"/>
    <hyperlink ref="U2158" r:id="rId4314" display="https://ictv.global/taxonomy/taxondetails?taxnode_id=202209679" xr:uid="{196A20AC-5E15-124A-90D0-125A9283EC46}"/>
    <hyperlink ref="T2159" r:id="rId4315" display="https://ictv.global/ictv/proposals/2021.010B.R.Binomial_names.zip" xr:uid="{307B0060-73E8-534A-8B22-4CF4EC4E28C9}"/>
    <hyperlink ref="U2159" r:id="rId4316" display="https://ictv.global/taxonomy/taxondetails?taxnode_id=202200413" xr:uid="{BAD2AEBB-9241-0B45-B484-09ACD00C5BDD}"/>
    <hyperlink ref="T2160" r:id="rId4317" display="https://ictv.global/ictv/proposals/2021.016B.R.Ceeclamvirinae.zip" xr:uid="{EC5C306B-810D-9343-AE76-8F1FF6BBF769}"/>
    <hyperlink ref="U2160" r:id="rId4318" display="https://ictv.global/taxonomy/taxondetails?taxnode_id=202213038" xr:uid="{02FAC780-C41F-8647-97D1-A83848B457D4}"/>
    <hyperlink ref="T2161" r:id="rId4319" display="https://ictv.global/ictv/proposals/2021.016B.R.Ceeclamvirinae.zip" xr:uid="{4DBD7C2F-78F4-B541-836D-7E45A16F3FE2}"/>
    <hyperlink ref="U2161" r:id="rId4320" display="https://ictv.global/taxonomy/taxondetails?taxnode_id=202213039" xr:uid="{9F1E1DB8-1711-F84E-B14F-FD5B1F5A8439}"/>
    <hyperlink ref="T2162" r:id="rId4321" display="https://ictv.global/ictv/proposals/2021.010B.R.Binomial_names.zip" xr:uid="{9EF9ECBA-2D20-0040-9835-235E75CDC9C6}"/>
    <hyperlink ref="U2162" r:id="rId4322" display="https://ictv.global/taxonomy/taxondetails?taxnode_id=202200414" xr:uid="{EF9BDA25-0104-2F43-A5AF-0F327BAFB8BE}"/>
    <hyperlink ref="T2163" r:id="rId4323" display="https://ictv.global/ictv/proposals/2021.016B.R.Ceeclamvirinae.zip" xr:uid="{339D2AC8-1334-CE4F-98A1-78EAB78EA89C}"/>
    <hyperlink ref="U2163" r:id="rId4324" display="https://ictv.global/taxonomy/taxondetails?taxnode_id=202213040" xr:uid="{567A2605-566C-BF44-9759-AC280E455355}"/>
    <hyperlink ref="T2164" r:id="rId4325" display="https://ictv.global/ictv/proposals/2021.016B.R.Ceeclamvirinae.zip" xr:uid="{DC591A6C-66B3-CE4C-BAF0-56E586F67420}"/>
    <hyperlink ref="U2164" r:id="rId4326" display="https://ictv.global/taxonomy/taxondetails?taxnode_id=202213041" xr:uid="{2CD2948B-D9DD-1546-9B67-F1C2BE26B311}"/>
    <hyperlink ref="T2165" r:id="rId4327" display="https://ictv.global/ictv/proposals/2021.010B.R.Binomial_names.zip" xr:uid="{126DAFBA-B9AE-F944-AC65-B01A9C86B90F}"/>
    <hyperlink ref="U2165" r:id="rId4328" display="https://ictv.global/taxonomy/taxondetails?taxnode_id=202200415" xr:uid="{C5C6C481-264B-474E-A1E3-BB81C1BE8EC9}"/>
    <hyperlink ref="T2166" r:id="rId4329" display="https://ictv.global/ictv/proposals/2021.010B.R.Binomial_names.zip" xr:uid="{CF737A18-EEFC-5F40-AA59-A654937D143F}"/>
    <hyperlink ref="U2166" r:id="rId4330" display="https://ictv.global/taxonomy/taxondetails?taxnode_id=202200416" xr:uid="{2ECE9B91-9AD0-B847-B083-820761780E28}"/>
    <hyperlink ref="T2167" r:id="rId4331" display="https://ictv.global/ictv/proposals/2021.010B.R.Binomial_names.zip" xr:uid="{7408AA25-8B76-494E-9A0B-81F2031FED64}"/>
    <hyperlink ref="U2167" r:id="rId4332" display="https://ictv.global/taxonomy/taxondetails?taxnode_id=202200417" xr:uid="{69D0E187-73C6-4340-AF01-79DE8F837D2B}"/>
    <hyperlink ref="T2168" r:id="rId4333" display="https://ictv.global/ictv/proposals/2021.010B.R.Binomial_names.zip" xr:uid="{0721C896-0211-4848-96FD-F6330EBBA843}"/>
    <hyperlink ref="U2168" r:id="rId4334" display="https://ictv.global/taxonomy/taxondetails?taxnode_id=202206997" xr:uid="{52E32347-D47C-9F44-9276-49AD492A66B2}"/>
    <hyperlink ref="T2169" r:id="rId4335" display="https://ictv.global/ictv/proposals/2021.016B.R.Ceeclamvirinae.zip" xr:uid="{91BE6EEE-ECD7-C445-BCC8-56A72CD12F30}"/>
    <hyperlink ref="U2169" r:id="rId4336" display="https://ictv.global/taxonomy/taxondetails?taxnode_id=202213042" xr:uid="{D72A5897-0BA2-FF43-953D-0632FA2C4F0A}"/>
    <hyperlink ref="T2170" r:id="rId4337" display="https://ictv.global/ictv/proposals/2021.010B.R.Binomial_names.zip" xr:uid="{0C99E62B-AFED-7843-AA96-FA6AF98D64FE}"/>
    <hyperlink ref="U2170" r:id="rId4338" display="https://ictv.global/taxonomy/taxondetails?taxnode_id=202200418" xr:uid="{7ED5F103-3352-0947-A904-4EAD6F60C6FF}"/>
    <hyperlink ref="T2171" r:id="rId4339" display="https://ictv.global/ictv/proposals/2021.016B.R.Ceeclamvirinae.zip" xr:uid="{4F0D4896-8FB1-6B48-89E4-77FBE2AA9F7C}"/>
    <hyperlink ref="U2171" r:id="rId4340" display="https://ictv.global/taxonomy/taxondetails?taxnode_id=202213043" xr:uid="{A0E32417-63D8-8E47-BDF6-EF13ACECAFA2}"/>
    <hyperlink ref="T2172" r:id="rId4341" display="https://ictv.global/ictv/proposals/2021.016B.R.Ceeclamvirinae.zip" xr:uid="{560B667D-9D75-0D4F-AA2B-5F59FECBDB4F}"/>
    <hyperlink ref="U2172" r:id="rId4342" display="https://ictv.global/taxonomy/taxondetails?taxnode_id=202213044" xr:uid="{961F9052-FF1E-8B4C-983E-369C57B661B6}"/>
    <hyperlink ref="T2173" r:id="rId4343" display="https://ictv.global/ictv/proposals/2021.016B.R.Ceeclamvirinae.zip" xr:uid="{D295D110-2258-D443-9CB0-BF02F5A88518}"/>
    <hyperlink ref="U2173" r:id="rId4344" display="https://ictv.global/taxonomy/taxondetails?taxnode_id=202213045" xr:uid="{53458D2E-CF48-8D44-90E2-D1B041ABD6EB}"/>
    <hyperlink ref="T2174" r:id="rId4345" display="https://ictv.global/ictv/proposals/2021.016B.R.Ceeclamvirinae.zip" xr:uid="{294B1A35-AB0D-A046-BAA2-0F97B632378A}"/>
    <hyperlink ref="U2174" r:id="rId4346" display="https://ictv.global/taxonomy/taxondetails?taxnode_id=202213046" xr:uid="{714FC0D9-127F-D24D-B3BB-A26083AE0C71}"/>
    <hyperlink ref="T2175" r:id="rId4347" display="https://ictv.global/ictv/proposals/2021.010B.R.Binomial_names.zip" xr:uid="{8C1980BC-A561-FF41-9078-250E4236A1FF}"/>
    <hyperlink ref="U2175" r:id="rId4348" display="https://ictv.global/taxonomy/taxondetails?taxnode_id=202200419" xr:uid="{77ACADC3-DC94-9344-8A73-B3A856A60CAB}"/>
    <hyperlink ref="T2176" r:id="rId4349" display="https://ictv.global/ictv/proposals/2021.016B.R.Ceeclamvirinae.zip" xr:uid="{29FE86F7-E5F3-4B4B-8836-5CE448FF2D4A}"/>
    <hyperlink ref="U2176" r:id="rId4350" display="https://ictv.global/taxonomy/taxondetails?taxnode_id=202213047" xr:uid="{32096801-D7A4-314D-821C-14CCDFE9E283}"/>
    <hyperlink ref="T2177" r:id="rId4351" display="https://ictv.global/ictv/proposals/2021.016B.R.Ceeclamvirinae.zip" xr:uid="{D7744CB1-5D4D-5146-9BD7-4FFD590C1D93}"/>
    <hyperlink ref="U2177" r:id="rId4352" display="https://ictv.global/taxonomy/taxondetails?taxnode_id=202213037" xr:uid="{BDB07736-CAEE-5F4A-840B-EF12E2A1F549}"/>
    <hyperlink ref="T2178" r:id="rId4353" display="https://ictv.global/ictv/proposals/2021.016B.R.Ceeclamvirinae.zip" xr:uid="{2059A658-222F-C241-B275-E94D5E114ABC}"/>
    <hyperlink ref="U2178" r:id="rId4354" display="https://ictv.global/taxonomy/taxondetails?taxnode_id=202213036" xr:uid="{07105F2A-F6F1-1241-8EA1-EB27033CE0D1}"/>
    <hyperlink ref="T2179" r:id="rId4355" display="https://ictv.global/ictv/proposals/2021.010B.R.Binomial_names.zip" xr:uid="{07B0B39E-FD78-804B-95C3-0ED00A04ACFA}"/>
    <hyperlink ref="U2179" r:id="rId4356" display="https://ictv.global/taxonomy/taxondetails?taxnode_id=202200920" xr:uid="{F94518CF-0F10-2E4F-83CD-76302165CEF0}"/>
    <hyperlink ref="T2180" r:id="rId4357" display="https://ictv.global/ictv/proposals/2021.010B.R.Binomial_names.zip" xr:uid="{157D5EAD-ABBE-CC4F-B124-0248B505619D}"/>
    <hyperlink ref="U2180" r:id="rId4358" display="https://ictv.global/taxonomy/taxondetails?taxnode_id=202200921" xr:uid="{BEDEFA4F-33C1-5548-834A-230C8BBD08A2}"/>
    <hyperlink ref="T2181" r:id="rId4359" display="https://ictv.global/ictv/proposals/2021.013B.R.Brujitavirus_new_species.zip" xr:uid="{50BB8214-A302-B74F-9485-433474527CAE}"/>
    <hyperlink ref="U2181" r:id="rId4360" display="https://ictv.global/taxonomy/taxondetails?taxnode_id=202212982" xr:uid="{E73A9C92-A4F3-414F-BAA2-BA53B172C6B5}"/>
    <hyperlink ref="T2182" r:id="rId4361" display="https://ictv.global/ictv/proposals/2021.013B.R.Brujitavirus_new_species.zip" xr:uid="{267F0E2E-314D-9B45-92CD-9B827B27D7EA}"/>
    <hyperlink ref="U2182" r:id="rId4362" display="https://ictv.global/taxonomy/taxondetails?taxnode_id=202212981" xr:uid="{2BFD862D-6B43-0347-8C71-FDEFD6ABE85A}"/>
    <hyperlink ref="T2183" r:id="rId4363" display="https://ictv.global/ictv/proposals/2021.010B.R.Binomial_names.zip" xr:uid="{54C99F24-7445-1045-B6BA-78C7E93CDCCB}"/>
    <hyperlink ref="U2183" r:id="rId4364" display="https://ictv.global/taxonomy/taxondetails?taxnode_id=202205508" xr:uid="{89FA414D-DCB4-DA4C-8F6D-2BFD1FF24340}"/>
    <hyperlink ref="T2184" r:id="rId4365" display="https://ictv.global/ictv/proposals/2021.010B.R.Binomial_names.zip" xr:uid="{C6D28E22-6EBA-1A44-9BBD-7125C55F2153}"/>
    <hyperlink ref="U2184" r:id="rId4366" display="https://ictv.global/taxonomy/taxondetails?taxnode_id=202205510" xr:uid="{34D2318C-CC28-2941-A6FF-90DB1C4630DF}"/>
    <hyperlink ref="T2185" r:id="rId4367" display="https://ictv.global/ictv/proposals/2021.010B.R.Binomial_names.zip" xr:uid="{ADED6BE4-D7E5-7641-B5EA-79D14B5D7E86}"/>
    <hyperlink ref="U2185" r:id="rId4368" display="https://ictv.global/taxonomy/taxondetails?taxnode_id=202209927" xr:uid="{2ECFC8D0-8798-FD4B-B741-F79F821C0943}"/>
    <hyperlink ref="T2186" r:id="rId4369" display="https://ictv.global/ictv/proposals/2021.010B.R.Binomial_names.zip" xr:uid="{08A9E454-2DFD-A745-8DD5-1C55CF45BCDD}"/>
    <hyperlink ref="U2186" r:id="rId4370" display="https://ictv.global/taxonomy/taxondetails?taxnode_id=202209925" xr:uid="{3DD5306A-70DA-F142-8124-F4B18CEB35B0}"/>
    <hyperlink ref="T2187" r:id="rId4371" display="https://ictv.global/ictv/proposals/2021.010B.R.Binomial_names.zip" xr:uid="{CF67575D-4077-024B-8B6A-4BD78F98C3EA}"/>
    <hyperlink ref="U2187" r:id="rId4372" display="https://ictv.global/taxonomy/taxondetails?taxnode_id=202209928" xr:uid="{35B37EA8-18D0-8949-9F05-06172EAEBC2B}"/>
    <hyperlink ref="T2188" r:id="rId4373" display="https://ictv.global/ictv/proposals/2021.010B.R.Binomial_names.zip" xr:uid="{01FAD6EB-B51A-5347-B32A-71704262A311}"/>
    <hyperlink ref="U2188" r:id="rId4374" display="https://ictv.global/taxonomy/taxondetails?taxnode_id=202209923" xr:uid="{91B990F3-23FB-764F-9FAC-8276B8F28597}"/>
    <hyperlink ref="T2189" r:id="rId4375" display="https://ictv.global/ictv/proposals/2021.010B.R.Binomial_names.zip" xr:uid="{D0965F8E-74B1-AE4C-8426-FAF646E6A2EC}"/>
    <hyperlink ref="U2189" r:id="rId4376" display="https://ictv.global/taxonomy/taxondetails?taxnode_id=202209929" xr:uid="{9E706789-6986-1D47-A529-648D99006063}"/>
    <hyperlink ref="T2190" r:id="rId4377" display="https://ictv.global/ictv/proposals/2021.010B.R.Binomial_names.zip" xr:uid="{6F22148D-F7B2-7740-A932-55EE351DB682}"/>
    <hyperlink ref="U2190" r:id="rId4378" display="https://ictv.global/taxonomy/taxondetails?taxnode_id=202209926" xr:uid="{36AD015C-3897-704C-A7F2-7634E881C8D9}"/>
    <hyperlink ref="T2191" r:id="rId4379" display="https://ictv.global/ictv/proposals/2021.010B.R.Binomial_names.zip" xr:uid="{E1D46B64-5344-FA4B-8E44-393FD735D435}"/>
    <hyperlink ref="U2191" r:id="rId4380" display="https://ictv.global/taxonomy/taxondetails?taxnode_id=202209924" xr:uid="{1ECD7933-BB1D-654B-9D2E-CD27D058AF4A}"/>
    <hyperlink ref="T2192" r:id="rId4381" display="https://ictv.global/ictv/proposals/2021.010B.R.Binomial_names.zip" xr:uid="{9DF15B5A-77F5-DA4F-90E6-E853D065D528}"/>
    <hyperlink ref="U2192" r:id="rId4382" display="https://ictv.global/taxonomy/taxondetails?taxnode_id=202209918" xr:uid="{D281EE8F-A8FD-9E46-BD9B-5D32D5C7A882}"/>
    <hyperlink ref="T2193" r:id="rId4383" display="https://ictv.global/ictv/proposals/2021.010B.R.Binomial_names.zip" xr:uid="{B0C3FEE0-23A4-0844-9DA0-EC06F8ABD59E}"/>
    <hyperlink ref="U2193" r:id="rId4384" display="https://ictv.global/taxonomy/taxondetails?taxnode_id=202209921" xr:uid="{1AB98D3C-81C5-D34C-9379-5CA105C8B96E}"/>
    <hyperlink ref="T2194" r:id="rId4385" display="https://ictv.global/ictv/proposals/2021.010B.R.Binomial_names.zip" xr:uid="{37803AB2-7BB6-7143-A855-42305B883A07}"/>
    <hyperlink ref="U2194" r:id="rId4386" display="https://ictv.global/taxonomy/taxondetails?taxnode_id=202209920" xr:uid="{62D2816C-9349-8848-837C-0D9E691ABEFD}"/>
    <hyperlink ref="T2195" r:id="rId4387" display="https://ictv.global/ictv/proposals/2022.028B.Deeyouvirinae_nsf.zip" xr:uid="{D56A02D5-4AD6-C844-B26B-25B2C7281E00}"/>
    <hyperlink ref="U2195" r:id="rId4388" display="https://ictv.global/taxonomy/taxondetails?taxnode_id=202214571" xr:uid="{28364A17-6FD1-A449-A009-31FA2E847C60}"/>
    <hyperlink ref="T2196" r:id="rId4389" display="https://ictv.global/ictv/proposals/2022.028B.Deeyouvirinae_nsf.zip" xr:uid="{F191B9DA-1C42-844E-8AA1-7766FC8C65D5}"/>
    <hyperlink ref="U2196" r:id="rId4390" display="https://ictv.global/taxonomy/taxondetails?taxnode_id=202214573" xr:uid="{F885EC87-ABF0-FE41-AFAC-5CA73CD8A3F1}"/>
    <hyperlink ref="T2197" r:id="rId4391" display="https://ictv.global/ictv/proposals/2022.028B.Deeyouvirinae_nsf.zip" xr:uid="{6B1C3519-0AEE-4748-AF77-060862009382}"/>
    <hyperlink ref="U2197" r:id="rId4392" display="https://ictv.global/taxonomy/taxondetails?taxnode_id=202214572" xr:uid="{962F2E34-A318-AC46-A094-B4E5B0994B91}"/>
    <hyperlink ref="T2198" r:id="rId4393" display="https://ictv.global/ictv/proposals/2022.028B.Deeyouvirinae_nsf.zip" xr:uid="{C8708D5C-0C1F-A040-8F0D-619B6F2AE128}"/>
    <hyperlink ref="U2198" r:id="rId4394" display="https://ictv.global/taxonomy/taxondetails?taxnode_id=202214576" xr:uid="{FD72919B-0A37-AF42-995D-4DFDD124707D}"/>
    <hyperlink ref="T2199" r:id="rId4395" display="https://ictv.global/ictv/proposals/2022.028B.Deeyouvirinae_nsf.zip" xr:uid="{A21AA8DE-E737-5145-A1D0-6C6DFA78351B}"/>
    <hyperlink ref="U2199" r:id="rId4396" display="https://ictv.global/taxonomy/taxondetails?taxnode_id=202214574" xr:uid="{215279FC-7F44-E647-A340-75B45D684F5D}"/>
    <hyperlink ref="T2200" r:id="rId4397" display="https://ictv.global/ictv/proposals/2022.028B.Deeyouvirinae_nsf.zip" xr:uid="{9BFD4079-4D53-AB4D-9066-B3FD6428B8DA}"/>
    <hyperlink ref="U2200" r:id="rId4398" display="https://ictv.global/taxonomy/taxondetails?taxnode_id=202214575" xr:uid="{D865F5C9-DD7E-0C40-804F-E5402EA2B6E5}"/>
    <hyperlink ref="T2201" r:id="rId4399" display="https://ictv.global/ictv/proposals/2022.028B.Deeyouvirinae_nsf.zip" xr:uid="{66E09F3C-9700-844C-86F7-CAFA465898BA}"/>
    <hyperlink ref="U2201" r:id="rId4400" display="https://ictv.global/taxonomy/taxondetails?taxnode_id=202214577" xr:uid="{A9FB6A2E-3508-DB45-95D3-81FC3438E615}"/>
    <hyperlink ref="T2202" r:id="rId4401" display="https://ictv.global/ictv/proposals/2021.010B.R.Binomial_names.zip" xr:uid="{C5D5EC9E-A3A1-AF4C-BD17-1875A0977397}"/>
    <hyperlink ref="U2202" r:id="rId4402" display="https://ictv.global/taxonomy/taxondetails?taxnode_id=202207721" xr:uid="{ED71F372-48CB-EF4E-9C29-2CA685ABFBA6}"/>
    <hyperlink ref="T2203" r:id="rId4403" display="https://ictv.global/ictv/proposals/2021.010B.R.Binomial_names.zip" xr:uid="{271C3354-71B2-E74A-88DD-505C050633D5}"/>
    <hyperlink ref="U2203" r:id="rId4404" display="https://ictv.global/taxonomy/taxondetails?taxnode_id=202207720" xr:uid="{8ADB0C7A-BB10-9740-ABD5-B5656CF260CC}"/>
    <hyperlink ref="T2204" r:id="rId4405" display="https://ictv.global/ictv/proposals/2021.010B.R.Binomial_names.zip" xr:uid="{1E5EAC86-6834-A74A-852A-0A842574AE61}"/>
    <hyperlink ref="U2204" r:id="rId4406" display="https://ictv.global/taxonomy/taxondetails?taxnode_id=202207717" xr:uid="{054799B3-DD9F-F448-925F-1D5778C37B0D}"/>
    <hyperlink ref="T2205" r:id="rId4407" display="https://ictv.global/ictv/proposals/2021.010B.R.Binomial_names.zip" xr:uid="{0210A75D-079E-2D42-89CD-97C0128D94A5}"/>
    <hyperlink ref="U2205" r:id="rId4408" display="https://ictv.global/taxonomy/taxondetails?taxnode_id=202207718" xr:uid="{6B1F9724-C6D4-0E46-B2E0-7C18D7F7A5BF}"/>
    <hyperlink ref="T2206" r:id="rId4409" display="https://ictv.global/ictv/proposals/2021.010B.R.Binomial_names.zip" xr:uid="{C727C8E0-5512-4C4E-9A20-05BD4B551AB2}"/>
    <hyperlink ref="U2206" r:id="rId4410" display="https://ictv.global/taxonomy/taxondetails?taxnode_id=202207715" xr:uid="{2313E5FB-A8BC-C940-A68F-854EB6687EE7}"/>
    <hyperlink ref="T2207" r:id="rId4411" display="https://ictv.global/ictv/proposals/2021.010B.R.Binomial_names.zip" xr:uid="{B373130E-8C5B-344B-9279-4D51C7351DA9}"/>
    <hyperlink ref="U2207" r:id="rId4412" display="https://ictv.global/taxonomy/taxondetails?taxnode_id=202201192" xr:uid="{756A2E16-4069-D340-82FB-637E95228CD1}"/>
    <hyperlink ref="T2208" r:id="rId4413" display="https://ictv.global/ictv/proposals/2021.010B.R.Binomial_names.zip" xr:uid="{B05F1A41-0046-E849-A07C-B7B34140E529}"/>
    <hyperlink ref="U2208" r:id="rId4414" display="https://ictv.global/taxonomy/taxondetails?taxnode_id=202201191" xr:uid="{CC6E00F8-8BA9-8E43-B345-51E11FB0319B}"/>
    <hyperlink ref="T2209" r:id="rId4415" display="https://ictv.global/ictv/proposals/2021.010B.R.Binomial_names.zip" xr:uid="{7B8A72F8-93DA-3E43-A80D-180954AAF4EB}"/>
    <hyperlink ref="U2209" r:id="rId4416" display="https://ictv.global/taxonomy/taxondetails?taxnode_id=202201193" xr:uid="{F759D55E-8430-AD4B-A3A6-ACCE81A24D9B}"/>
    <hyperlink ref="T2210" r:id="rId4417" display="https://ictv.global/ictv/proposals/2021.010B.R.Binomial_names.zip" xr:uid="{DD4C8F0E-76D4-DE4C-8049-4F47D12A357E}"/>
    <hyperlink ref="U2210" r:id="rId4418" display="https://ictv.global/taxonomy/taxondetails?taxnode_id=202209985" xr:uid="{A2CE9552-F27E-D745-9FAC-92DA2B606573}"/>
    <hyperlink ref="T2211" r:id="rId4419" display="https://ictv.global/ictv/proposals/2021.010B.R.Binomial_names.zip" xr:uid="{69C71463-6B24-D84D-A7C1-CCCF8D02A486}"/>
    <hyperlink ref="U2211" r:id="rId4420" display="https://ictv.global/taxonomy/taxondetails?taxnode_id=202209986" xr:uid="{9593A901-0A22-BE4E-A542-BA872460B5E0}"/>
    <hyperlink ref="T2212" r:id="rId4421" display="https://ictv.global/ictv/proposals/2021.010B.R.Binomial_names.zip" xr:uid="{108BC2EF-3993-CE49-8B4E-68F0B6B84804}"/>
    <hyperlink ref="U2212" r:id="rId4422" display="https://ictv.global/taxonomy/taxondetails?taxnode_id=202209989" xr:uid="{82374B9F-BC9A-2A4B-902D-C3E1D78931F7}"/>
    <hyperlink ref="T2213" r:id="rId4423" display="https://ictv.global/ictv/proposals/2021.010B.R.Binomial_names.zip" xr:uid="{D72C6155-0807-9547-9DA5-1096D96CA69B}"/>
    <hyperlink ref="U2213" r:id="rId4424" display="https://ictv.global/taxonomy/taxondetails?taxnode_id=202209988" xr:uid="{C45EBA8C-812F-B34D-BF40-38BF34658E78}"/>
    <hyperlink ref="T2214" r:id="rId4425" display="https://ictv.global/ictv/proposals/2021.001B.R.abolish_Caudovirales.zip" xr:uid="{7D51BA25-7004-6649-B2DB-BFD619DCB3C9}"/>
    <hyperlink ref="U2214" r:id="rId4426" display="https://ictv.global/taxonomy/taxondetails?taxnode_id=202200197" xr:uid="{38F37E08-11F2-6443-9143-1144921A45CD}"/>
    <hyperlink ref="T2215" r:id="rId4427" display="https://ictv.global/ictv/proposals/2021.010B.R.Binomial_names.zip" xr:uid="{B28EA862-D09B-7948-8E96-DE9EB25DC5E4}"/>
    <hyperlink ref="U2215" r:id="rId4428" display="https://ictv.global/taxonomy/taxondetails?taxnode_id=202200194" xr:uid="{544215C7-F0CE-C641-8445-3209457ACF44}"/>
    <hyperlink ref="T2216" r:id="rId4429" display="https://ictv.global/ictv/proposals/2021.010B.R.Binomial_names.zip" xr:uid="{CA934739-1B17-644A-B6F0-92FA1F9D5EC3}"/>
    <hyperlink ref="U2216" r:id="rId4430" display="https://ictv.global/taxonomy/taxondetails?taxnode_id=202200195" xr:uid="{F89D9F00-2DB6-7448-8F88-89D7DD97649F}"/>
    <hyperlink ref="T2217" r:id="rId4431" display="https://ictv.global/ictv/proposals/2021.010B.R.Binomial_names.zip" xr:uid="{DEFEECE6-24EA-184A-8457-4219CDBDEFF3}"/>
    <hyperlink ref="U2217" r:id="rId4432" display="https://ictv.global/taxonomy/taxondetails?taxnode_id=202200196" xr:uid="{BFDEC879-C589-CA46-B437-5BADAF69ACCE}"/>
    <hyperlink ref="T2218" r:id="rId4433" display="https://ictv.global/ictv/proposals/2021.010B.R.Binomial_names.zip" xr:uid="{A17204DC-13D6-494A-9B90-8965984A4110}"/>
    <hyperlink ref="U2218" r:id="rId4434" display="https://ictv.global/taxonomy/taxondetails?taxnode_id=202200199" xr:uid="{4646F03F-14F6-3D4A-9C76-1E6117AA3B6F}"/>
    <hyperlink ref="T2219" r:id="rId4435" display="https://ictv.global/ictv/proposals/2021.010B.R.Binomial_names.zip" xr:uid="{37AEFBF9-CB3C-444C-AE33-0581F195284B}"/>
    <hyperlink ref="U2219" r:id="rId4436" display="https://ictv.global/taxonomy/taxondetails?taxnode_id=202200200" xr:uid="{96AD1A58-FA12-2146-A69A-A1FCB8A68E95}"/>
    <hyperlink ref="T2220" r:id="rId4437" display="https://ictv.global/ictv/proposals/2021.010B.R.Binomial_names.zip" xr:uid="{61D5A43F-DE64-0C4D-9FC0-CA18167FBFD2}"/>
    <hyperlink ref="U2220" r:id="rId4438" display="https://ictv.global/taxonomy/taxondetails?taxnode_id=202200201" xr:uid="{761C9836-A2AE-F045-93D1-0D0B69D441A8}"/>
    <hyperlink ref="T2221" r:id="rId4439" display="https://ictv.global/ictv/proposals/2021.010B.R.Binomial_names.zip" xr:uid="{3416618F-8B99-F04F-BE82-0AA7A6095764}"/>
    <hyperlink ref="U2221" r:id="rId4440" display="https://ictv.global/taxonomy/taxondetails?taxnode_id=202206998" xr:uid="{4D004B4B-497A-B44B-94CD-2DD6BB506CE2}"/>
    <hyperlink ref="T2222" r:id="rId4441" display="https://ictv.global/ictv/proposals/2021.010B.R.Binomial_names.zip" xr:uid="{4616254A-CD8E-6449-AD17-35532D0F8582}"/>
    <hyperlink ref="U2222" r:id="rId4442" display="https://ictv.global/taxonomy/taxondetails?taxnode_id=202200202" xr:uid="{95E8BA13-F3CA-9444-8C4C-F6AF192E089D}"/>
    <hyperlink ref="T2223" r:id="rId4443" display="https://ictv.global/ictv/proposals/2021.032B.R.Gclasvirinae.zip" xr:uid="{9943A79C-DDFB-B244-8393-41A1DE3F99DF}"/>
    <hyperlink ref="U2223" r:id="rId4444" display="https://ictv.global/taxonomy/taxondetails?taxnode_id=202213593" xr:uid="{D633298F-782E-0B4B-8F7B-D100DE505BA4}"/>
    <hyperlink ref="T2224" r:id="rId4445" display="https://ictv.global/ictv/proposals/2021.032B.R.Gclasvirinae.zip" xr:uid="{381F882F-EFED-5F4B-96F6-AA92A2622132}"/>
    <hyperlink ref="U2224" r:id="rId4446" display="https://ictv.global/taxonomy/taxondetails?taxnode_id=202213589" xr:uid="{D98742C5-8511-3D4C-89B1-A78352FBF03C}"/>
    <hyperlink ref="T2225" r:id="rId4447" display="https://ictv.global/ictv/proposals/2021.032B.R.Gclasvirinae.zip" xr:uid="{D354AAD9-0DCD-DB41-A128-106F8C684183}"/>
    <hyperlink ref="U2225" r:id="rId4448" display="https://ictv.global/taxonomy/taxondetails?taxnode_id=202213591" xr:uid="{B06CE3B2-8B14-404B-9A6F-B4F6F5290DE3}"/>
    <hyperlink ref="T2226" r:id="rId4449" display="https://ictv.global/ictv/proposals/2021.032B.R.Gclasvirinae.zip" xr:uid="{DDF95DE5-6130-FC4B-B5AA-FD0645CB9022}"/>
    <hyperlink ref="U2226" r:id="rId4450" display="https://ictv.global/taxonomy/taxondetails?taxnode_id=202213590" xr:uid="{08DCF4B6-1A84-9D42-9457-8D3E20836F30}"/>
    <hyperlink ref="T2227" r:id="rId4451" display="https://ictv.global/ictv/proposals/2021.032B.R.Gclasvirinae.zip" xr:uid="{6E83FED6-F23A-044B-84C7-49D3235B66FC}"/>
    <hyperlink ref="U2227" r:id="rId4452" display="https://ictv.global/taxonomy/taxondetails?taxnode_id=202213595" xr:uid="{B92A582B-5174-7849-92B9-0AC2C507E598}"/>
    <hyperlink ref="T2228" r:id="rId4453" display="https://ictv.global/ictv/proposals/2021.032B.R.Gclasvirinae.zip" xr:uid="{4A99C0B4-3C7A-A447-8A8C-DA1A4434C96F}"/>
    <hyperlink ref="U2228" r:id="rId4454" display="https://ictv.global/taxonomy/taxondetails?taxnode_id=202213597" xr:uid="{9E88B55B-50D7-F24E-BAD9-EECF78A3B61F}"/>
    <hyperlink ref="T2229" r:id="rId4455" display="https://ictv.global/ictv/proposals/2021.032B.R.Gclasvirinae.zip" xr:uid="{80AEFCCA-B023-D941-AFD8-7A89753330C6}"/>
    <hyperlink ref="U2229" r:id="rId4456" display="https://ictv.global/taxonomy/taxondetails?taxnode_id=202213596" xr:uid="{C31F2D93-AB4E-454B-BBE8-633E5AB0CED5}"/>
    <hyperlink ref="T2230" r:id="rId4457" display="https://ictv.global/ictv/proposals/2021.032B.R.Gclasvirinae.zip" xr:uid="{7BFAF8B5-84A4-9842-9EFA-71F10E48DE63}"/>
    <hyperlink ref="U2230" r:id="rId4458" display="https://ictv.global/taxonomy/taxondetails?taxnode_id=202213587" xr:uid="{6BC4EED3-116B-CC4F-97CE-8A6826D5AF86}"/>
    <hyperlink ref="T2231" r:id="rId4459" display="https://ictv.global/ictv/proposals/2021.032B.R.Gclasvirinae.zip" xr:uid="{568FE07E-D690-F746-AB6A-A3704464FA86}"/>
    <hyperlink ref="U2231" r:id="rId4460" display="https://ictv.global/taxonomy/taxondetails?taxnode_id=202213584" xr:uid="{D2428E2E-F5D8-4F4A-9563-F98F762EC83A}"/>
    <hyperlink ref="T2232" r:id="rId4461" display="https://ictv.global/ictv/proposals/2021.032B.R.Gclasvirinae.zip" xr:uid="{5DCD940E-9912-2B44-AAEC-B4C3FDEF7BD5}"/>
    <hyperlink ref="U2232" r:id="rId4462" display="https://ictv.global/taxonomy/taxondetails?taxnode_id=202213586" xr:uid="{A26F59AB-9513-544A-A7CD-4DA7C06BFE9A}"/>
    <hyperlink ref="T2233" r:id="rId4463" display="https://ictv.global/ictv/proposals/2021.032B.R.Gclasvirinae.zip" xr:uid="{CE52F098-50F9-8A48-9ADF-AD39ADF81357}"/>
    <hyperlink ref="U2233" r:id="rId4464" display="https://ictv.global/taxonomy/taxondetails?taxnode_id=202213585" xr:uid="{017E5005-7E23-3949-AACE-EA4B43E990FF}"/>
    <hyperlink ref="T2234" r:id="rId4465" display="https://ictv.global/ictv/proposals/2021.001B.R.abolish_Caudovirales.zip" xr:uid="{0A32FF75-A0C2-624F-8F2C-0C33B1F1C9C7}"/>
    <hyperlink ref="U2234" r:id="rId4466" display="https://ictv.global/taxonomy/taxondetails?taxnode_id=202201076" xr:uid="{44C76AC4-F57D-2548-9C73-5BFA2312EE7D}"/>
    <hyperlink ref="T2235" r:id="rId4467" display="https://ictv.global/ictv/proposals/2021.001B.R.abolish_Caudovirales.zip" xr:uid="{7FFBD5DE-22F9-B84B-8165-508E4C114EC9}"/>
    <hyperlink ref="U2235" r:id="rId4468" display="https://ictv.global/taxonomy/taxondetails?taxnode_id=202201077" xr:uid="{DC840FA8-A0D4-0546-9E7A-8827CE3BCE6A}"/>
    <hyperlink ref="T2236" r:id="rId4469" display="https://ictv.global/ictv/proposals/2021.032B.R.Gclasvirinae.zip" xr:uid="{C2C13880-765C-1748-8536-5A7189E11F41}"/>
    <hyperlink ref="U2236" r:id="rId4470" display="https://ictv.global/taxonomy/taxondetails?taxnode_id=202213600" xr:uid="{DE6B6D46-D014-F240-A941-BC5465E00352}"/>
    <hyperlink ref="T2237" r:id="rId4471" display="https://ictv.global/ictv/proposals/2021.032B.R.Gclasvirinae.zip" xr:uid="{B565CBDC-3F69-ED45-B3D7-BDE29B4D9190}"/>
    <hyperlink ref="U2237" r:id="rId4472" display="https://ictv.global/taxonomy/taxondetails?taxnode_id=202213599" xr:uid="{CBD3B7D4-B610-C241-BA4A-7563A461BBEE}"/>
    <hyperlink ref="T2238" r:id="rId4473" display="https://ictv.global/ictv/proposals/2021.010B.R.Binomial_names.zip" xr:uid="{AFCC0222-BD7B-5349-A2BF-3EC110356352}"/>
    <hyperlink ref="U2238" r:id="rId4474" display="https://ictv.global/taxonomy/taxondetails?taxnode_id=202210047" xr:uid="{77B2A9C5-8FFF-1E4A-B60D-AC5A61235666}"/>
    <hyperlink ref="T2239" r:id="rId4475" display="https://ictv.global/ictv/proposals/2021.010B.R.Binomial_names.zip" xr:uid="{B074A9C6-6CDC-3546-A512-77C1F980E0DB}"/>
    <hyperlink ref="U2239" r:id="rId4476" display="https://ictv.global/taxonomy/taxondetails?taxnode_id=202200981" xr:uid="{78D399AF-F57E-6040-B597-2880B3EE2FE5}"/>
    <hyperlink ref="T2240" r:id="rId4477" display="https://ictv.global/ictv/proposals/2021.010B.R.Binomial_names.zip" xr:uid="{A1878300-EF2B-7040-82EF-43CD0496F957}"/>
    <hyperlink ref="U2240" r:id="rId4478" display="https://ictv.global/taxonomy/taxondetails?taxnode_id=202201365" xr:uid="{E36EBCE4-754C-A144-953B-91A279215B9B}"/>
    <hyperlink ref="T2241" r:id="rId4479" display="https://ictv.global/ictv/proposals/2021.010B.R.Binomial_names.zip" xr:uid="{C7A029FC-8631-F549-8918-76E3CA4C45F9}"/>
    <hyperlink ref="U2241" r:id="rId4480" display="https://ictv.global/taxonomy/taxondetails?taxnode_id=202210049" xr:uid="{E6921944-5CB6-4E4E-9DB7-A445197E15E9}"/>
    <hyperlink ref="T2242" r:id="rId4481" display="https://ictv.global/ictv/proposals/2022.034B.Gordonclarkvirinae_nsf.zip" xr:uid="{C64D0A5A-82D2-8A4D-A198-2E8E92B71A01}"/>
    <hyperlink ref="U2242" r:id="rId4482" display="https://ictv.global/taxonomy/taxondetails?taxnode_id=202214609" xr:uid="{9D1DB29B-E113-6841-A3D4-6EC714113C90}"/>
    <hyperlink ref="T2243" r:id="rId4483" display="https://ictv.global/ictv/proposals/2022.034B.Gordonclarkvirinae_nsf.zip" xr:uid="{73186898-2E38-1E43-A62F-EC69235D0BFD}"/>
    <hyperlink ref="U2243" r:id="rId4484" display="https://ictv.global/taxonomy/taxondetails?taxnode_id=202214606" xr:uid="{4ED37CCE-E366-354F-9B74-EC642B58C2C5}"/>
    <hyperlink ref="T2244" r:id="rId4485" display="https://ictv.global/ictv/proposals/2022.034B.Gordonclarkvirinae_nsf.zip" xr:uid="{DD3AFD6E-EE5F-4D45-A402-9839AAD35834}"/>
    <hyperlink ref="U2244" r:id="rId4486" display="https://ictv.global/taxonomy/taxondetails?taxnode_id=202214604" xr:uid="{95715FB9-4E69-FD49-8C54-6D68CF400854}"/>
    <hyperlink ref="T2245" r:id="rId4487" display="https://ictv.global/ictv/proposals/2022.034B.Gordonclarkvirinae_nsf.zip" xr:uid="{66A1D5E0-7EAE-BF4D-9E39-6B2448E14B22}"/>
    <hyperlink ref="U2245" r:id="rId4488" display="https://ictv.global/taxonomy/taxondetails?taxnode_id=202214613" xr:uid="{AC567033-CB5B-6A42-B8DB-0714892CDC13}"/>
    <hyperlink ref="T2246" r:id="rId4489" display="https://ictv.global/ictv/proposals/2022.034B.Gordonclarkvirinae_nsf.zip" xr:uid="{B4E7144C-9F46-3A4F-BB7D-D77F77423E4F}"/>
    <hyperlink ref="U2246" r:id="rId4490" display="https://ictv.global/taxonomy/taxondetails?taxnode_id=202200688" xr:uid="{8209F11C-A51C-6A4B-B055-E48BDC3493FE}"/>
    <hyperlink ref="T2247" r:id="rId4491" display="https://ictv.global/ictv/proposals/2022.034B.Gordonclarkvirinae_nsf.zip" xr:uid="{A5D2D294-6730-1A4B-A77D-50A7CA182AC5}"/>
    <hyperlink ref="U2247" r:id="rId4492" display="https://ictv.global/taxonomy/taxondetails?taxnode_id=202214610" xr:uid="{CEB6030B-E25E-0645-A58E-E3CA48617CE5}"/>
    <hyperlink ref="T2248" r:id="rId4493" display="https://ictv.global/ictv/proposals/2022.034B.Gordonclarkvirinae_nsf.zip" xr:uid="{18F4687F-1FB5-0740-8A80-BB42DFC8547B}"/>
    <hyperlink ref="U2248" r:id="rId4494" display="https://ictv.global/taxonomy/taxondetails?taxnode_id=202214607" xr:uid="{8EE703CF-F2AD-2E4E-9267-B8C8C47C61D9}"/>
    <hyperlink ref="T2249" r:id="rId4495" display="https://ictv.global/ictv/proposals/2022.034B.Gordonclarkvirinae_nsf.zip" xr:uid="{C480348A-6276-8948-9F58-44462B0D8477}"/>
    <hyperlink ref="U2249" r:id="rId4496" display="https://ictv.global/taxonomy/taxondetails?taxnode_id=202200690" xr:uid="{A6E70B45-330B-9B46-822E-9383964095FB}"/>
    <hyperlink ref="T2250" r:id="rId4497" display="https://ictv.global/ictv/proposals/2022.034B.Gordonclarkvirinae_nsf.zip" xr:uid="{768C8340-2B9C-E946-8140-56C1F64A0DB9}"/>
    <hyperlink ref="U2250" r:id="rId4498" display="https://ictv.global/taxonomy/taxondetails?taxnode_id=202214605" xr:uid="{96F082EE-2D23-9441-9632-B82A0649E6FA}"/>
    <hyperlink ref="T2251" r:id="rId4499" display="https://ictv.global/ictv/proposals/2022.034B.Gordonclarkvirinae_nsf.zip" xr:uid="{27B7E6B4-60A3-334B-809A-58B74F7AE476}"/>
    <hyperlink ref="U2251" r:id="rId4500" display="https://ictv.global/taxonomy/taxondetails?taxnode_id=202214612" xr:uid="{7395BE4A-0FAA-3A41-B9F4-88B26AE7FFD7}"/>
    <hyperlink ref="T2252" r:id="rId4501" display="https://ictv.global/ictv/proposals/2022.034B.Gordonclarkvirinae_nsf.zip" xr:uid="{45C871BF-759B-DA41-9D82-622A8EAD57FD}"/>
    <hyperlink ref="U2252" r:id="rId4502" display="https://ictv.global/taxonomy/taxondetails?taxnode_id=202200691" xr:uid="{24940753-3024-DB46-9A60-412598B69A1D}"/>
    <hyperlink ref="T2253" r:id="rId4503" display="https://ictv.global/ictv/proposals/2022.034B.Gordonclarkvirinae_nsf.zip" xr:uid="{D0534879-5D1F-3D47-9D61-8B07D927E915}"/>
    <hyperlink ref="U2253" r:id="rId4504" display="https://ictv.global/taxonomy/taxondetails?taxnode_id=202214608" xr:uid="{55D97463-A5A4-FE4A-A999-CE8D9EE9F528}"/>
    <hyperlink ref="T2254" r:id="rId4505" display="https://ictv.global/ictv/proposals/2022.034B.Gordonclarkvirinae_nsf.zip" xr:uid="{6D91B9F7-5689-754D-B0B9-5E6AB1DF8C97}"/>
    <hyperlink ref="U2254" r:id="rId4506" display="https://ictv.global/taxonomy/taxondetails?taxnode_id=202200693" xr:uid="{FD4E5F40-CF71-8646-8327-F91CF0A96535}"/>
    <hyperlink ref="T2255" r:id="rId4507" display="https://ictv.global/ictv/proposals/2022.034B.Gordonclarkvirinae_nsf.zip" xr:uid="{2EBCBED3-94CF-D946-8F5E-CA93DEA71C31}"/>
    <hyperlink ref="U2255" r:id="rId4508" display="https://ictv.global/taxonomy/taxondetails?taxnode_id=202214611" xr:uid="{5E0B8958-B0CD-B145-B009-D44699DF4F31}"/>
    <hyperlink ref="T2256" r:id="rId4509" display="https://ictv.global/ictv/proposals/2022.034B.Gordonclarkvirinae_nsf.zip" xr:uid="{C2DBC18A-3DA3-E94F-AEE1-7F00EA57DBCA}"/>
    <hyperlink ref="U2256" r:id="rId4510" display="https://ictv.global/taxonomy/taxondetails?taxnode_id=202214599" xr:uid="{C4DAA60A-92C3-7B41-8F99-A7FCEE5E504D}"/>
    <hyperlink ref="T2257" r:id="rId4511" display="https://ictv.global/ictv/proposals/2022.034B.Gordonclarkvirinae_nsf.zip" xr:uid="{98F7A88B-C4D1-4F49-A3FF-9D927873F033}"/>
    <hyperlink ref="U2257" r:id="rId4512" display="https://ictv.global/taxonomy/taxondetails?taxnode_id=202200692" xr:uid="{36275AF5-9626-884E-A627-59798EB863CF}"/>
    <hyperlink ref="T2258" r:id="rId4513" display="https://ictv.global/ictv/proposals/2022.034B.Gordonclarkvirinae_nsf.zip" xr:uid="{F7C130C3-75F7-784E-A5F5-31C628635BE9}"/>
    <hyperlink ref="U2258" r:id="rId4514" display="https://ictv.global/taxonomy/taxondetails?taxnode_id=202214602" xr:uid="{D60C8F1B-3442-1A49-96E9-581C0D824468}"/>
    <hyperlink ref="T2259" r:id="rId4515" display="https://ictv.global/ictv/proposals/2022.034B.Gordonclarkvirinae_nsf.zip" xr:uid="{F854BC92-93A0-8346-B28B-5E089FE8933E}"/>
    <hyperlink ref="U2259" r:id="rId4516" display="https://ictv.global/taxonomy/taxondetails?taxnode_id=202200689" xr:uid="{6B3ECDD1-AA1A-0348-9403-C78A78E89950}"/>
    <hyperlink ref="T2260" r:id="rId4517" display="https://ictv.global/ictv/proposals/2022.034B.Gordonclarkvirinae_nsf.zip" xr:uid="{4E1F9128-2005-E24A-AD95-1EC14AB86C3A}"/>
    <hyperlink ref="U2260" r:id="rId4518" display="https://ictv.global/taxonomy/taxondetails?taxnode_id=202214601" xr:uid="{4B384B46-E7C6-9240-A5DD-43DA82E0FD0A}"/>
    <hyperlink ref="T2261" r:id="rId4519" display="https://ictv.global/ictv/proposals/2022.034B.Gordonclarkvirinae_nsf.zip" xr:uid="{C2C2E2BE-A7AA-1545-9510-09A03CAA3492}"/>
    <hyperlink ref="U2261" r:id="rId4520" display="https://ictv.global/taxonomy/taxondetails?taxnode_id=202214603" xr:uid="{B2CF8F67-DE83-E543-B134-490B9CC9ACBF}"/>
    <hyperlink ref="T2262" r:id="rId4521" display="https://ictv.global/ictv/proposals/2022.034B.Gordonclarkvirinae_nsf.zip" xr:uid="{96034464-4D73-A04A-990B-CE11D7C76356}"/>
    <hyperlink ref="U2262" r:id="rId4522" display="https://ictv.global/taxonomy/taxondetails?taxnode_id=202214600" xr:uid="{5CAD3480-7FDA-B94B-8528-FC82908859EC}"/>
    <hyperlink ref="T2263" r:id="rId4523" display="https://ictv.global/ictv/proposals/2021.010B.R.Binomial_names.zip" xr:uid="{60DADD91-EBB6-D24F-83BE-14440F3D75DE}"/>
    <hyperlink ref="U2263" r:id="rId4524" display="https://ictv.global/taxonomy/taxondetails?taxnode_id=202206799" xr:uid="{5C553C13-EC6C-A546-B60E-5CF7B24B2E7B}"/>
    <hyperlink ref="T2264" r:id="rId4525" display="https://ictv.global/ictv/proposals/2021.010B.R.Binomial_names.zip" xr:uid="{FB746C70-BD83-C64B-9371-195D12014410}"/>
    <hyperlink ref="U2264" r:id="rId4526" display="https://ictv.global/taxonomy/taxondetails?taxnode_id=202210052" xr:uid="{C9B43F4A-D18D-994B-841B-7BA9F46A56BB}"/>
    <hyperlink ref="T2265" r:id="rId4527" display="https://ictv.global/ictv/proposals/2021.010B.R.Binomial_names.zip" xr:uid="{559AB8AE-CA9C-E345-A40C-2AB4C5516DA0}"/>
    <hyperlink ref="U2265" r:id="rId4528" display="https://ictv.global/taxonomy/taxondetails?taxnode_id=202210053" xr:uid="{99940BFA-DE1C-3347-BAF9-BBAAC31CDF30}"/>
    <hyperlink ref="T2266" r:id="rId4529" display="https://ictv.global/ictv/proposals/2021.010B.R.Binomial_names.zip" xr:uid="{AA12FCC4-1374-114D-B989-9E4AD87E1F17}"/>
    <hyperlink ref="U2266" r:id="rId4530" display="https://ictv.global/taxonomy/taxondetails?taxnode_id=202210051" xr:uid="{EAAEB787-DA36-454A-AE61-3026BECE2A3A}"/>
    <hyperlink ref="T2267" r:id="rId4531" display="https://ictv.global/ictv/proposals/2021.010B.R.Binomial_names.zip" xr:uid="{FA90B5EB-3290-FF4E-81FE-BE6F637BF53D}"/>
    <hyperlink ref="U2267" r:id="rId4532" display="https://ictv.global/taxonomy/taxondetails?taxnode_id=202206892" xr:uid="{CC80B04F-67CB-4748-9732-BEF14E9D422F}"/>
    <hyperlink ref="T2268" r:id="rId4533" display="https://ictv.global/ictv/proposals/2021.010B.R.Binomial_names.zip" xr:uid="{1A658CD1-0FD1-9441-930C-C2041A0A9C0F}"/>
    <hyperlink ref="U2268" r:id="rId4534" display="https://ictv.global/taxonomy/taxondetails?taxnode_id=202206893" xr:uid="{C9AA4E18-7145-6E41-9373-2F0229E8F246}"/>
    <hyperlink ref="T2269" r:id="rId4535" display="https://ictv.global/ictv/proposals/2021.010B.R.Binomial_names.zip" xr:uid="{B0200503-ECA1-7E41-A3F9-E17DE5C1FC7F}"/>
    <hyperlink ref="U2269" r:id="rId4536" display="https://ictv.global/taxonomy/taxondetails?taxnode_id=202200892" xr:uid="{52BFB9A0-811F-6F46-AA16-28E97F15D35D}"/>
    <hyperlink ref="T2270" r:id="rId4537" display="https://ictv.global/ictv/proposals/2021.010B.R.Binomial_names.zip" xr:uid="{36BAA748-AE60-C94D-A78C-FFB6D77FDFCA}"/>
    <hyperlink ref="U2270" r:id="rId4538" display="https://ictv.global/taxonomy/taxondetails?taxnode_id=202200895" xr:uid="{1FFD7FA6-618F-144A-82A3-676DD7D86402}"/>
    <hyperlink ref="T2271" r:id="rId4539" display="https://ictv.global/ictv/proposals/2021.035B.R.Gracegardnervirinae.zip" xr:uid="{7A7A7583-2148-F94A-BC74-566C78D652BC}"/>
    <hyperlink ref="U2271" r:id="rId4540" display="https://ictv.global/taxonomy/taxondetails?taxnode_id=202212340" xr:uid="{E3A5AF5E-3F90-914D-9DFC-F9AFA653D63D}"/>
    <hyperlink ref="T2272" r:id="rId4541" display="https://ictv.global/ictv/proposals/2021.035B.R.Gracegardnervirinae.zip" xr:uid="{DFE6B475-B999-4D41-B36D-FE10187BA2BF}"/>
    <hyperlink ref="U2272" r:id="rId4542" display="https://ictv.global/taxonomy/taxondetails?taxnode_id=202212341" xr:uid="{AD6FA560-9DDE-824C-BDE1-F83D5A6CB555}"/>
    <hyperlink ref="T2273" r:id="rId4543" display="https://ictv.global/ictv/proposals/2021.010B.R.Binomial_names.zip" xr:uid="{CADD790B-3F82-9941-8B72-57B18C8E6A06}"/>
    <hyperlink ref="U2273" r:id="rId4544" display="https://ictv.global/taxonomy/taxondetails?taxnode_id=202200918" xr:uid="{19047E86-6637-8442-8993-1ABCB17C39AA}"/>
    <hyperlink ref="T2274" r:id="rId4545" display="https://ictv.global/ictv/proposals/2021.035B.R.Gracegardnervirinae.zip" xr:uid="{64088FD6-F30D-B849-AA63-C9AA722EB9D4}"/>
    <hyperlink ref="U2274" r:id="rId4546" display="https://ictv.global/taxonomy/taxondetails?taxnode_id=202212342" xr:uid="{4BB28FCE-E6CD-F24F-957D-0933ED45AFEF}"/>
    <hyperlink ref="T2275" r:id="rId4547" display="https://ictv.global/ictv/proposals/2021.035B.R.Gracegardnervirinae.zip" xr:uid="{0DA05CF1-69A3-224B-A820-63955F31B4AA}"/>
    <hyperlink ref="U2275" r:id="rId4548" display="https://ictv.global/taxonomy/taxondetails?taxnode_id=202212257" xr:uid="{35A30D82-2531-B34C-B836-E77C7EB7CF86}"/>
    <hyperlink ref="T2276" r:id="rId4549" display="https://ictv.global/ictv/proposals/2021.035B.R.Gracegardnervirinae.zip" xr:uid="{02C92EC7-5349-7E4A-88F7-ABD67E71E19C}"/>
    <hyperlink ref="U2276" r:id="rId4550" display="https://ictv.global/taxonomy/taxondetails?taxnode_id=202212258" xr:uid="{1EABC5FE-F097-8F4D-BFEF-A5136B203AAB}"/>
    <hyperlink ref="T2277" r:id="rId4551" display="https://ictv.global/ictv/proposals/2021.035B.R.Gracegardnervirinae.zip" xr:uid="{FB0294F1-8A51-A944-8B60-667F37F2C55E}"/>
    <hyperlink ref="U2277" r:id="rId4552" display="https://ictv.global/taxonomy/taxondetails?taxnode_id=202212259" xr:uid="{9A789E97-F7A5-4345-8108-80F970916BF9}"/>
    <hyperlink ref="T2278" r:id="rId4553" display="https://ictv.global/ictv/proposals/2021.035B.R.Gracegardnervirinae.zip" xr:uid="{269C9C30-8C6D-E445-A0E2-8475F33E931F}"/>
    <hyperlink ref="U2278" r:id="rId4554" display="https://ictv.global/taxonomy/taxondetails?taxnode_id=202212260" xr:uid="{60CD32BA-B79C-9A43-85CD-34089ACDC683}"/>
    <hyperlink ref="T2279" r:id="rId4555" display="https://ictv.global/ictv/proposals/2021.035B.R.Gracegardnervirinae.zip" xr:uid="{239FE1F8-AEF2-1844-9905-2B2B394CD60F}"/>
    <hyperlink ref="U2279" r:id="rId4556" display="https://ictv.global/taxonomy/taxondetails?taxnode_id=202212261" xr:uid="{D985AC35-8A21-814F-AD59-840E0058EB43}"/>
    <hyperlink ref="T2280" r:id="rId4557" display="https://ictv.global/ictv/proposals/2021.035B.R.Gracegardnervirinae.zip" xr:uid="{E848FF85-0EDD-5148-9B9A-AC8581EB7957}"/>
    <hyperlink ref="U2280" r:id="rId4558" display="https://ictv.global/taxonomy/taxondetails?taxnode_id=202212262" xr:uid="{99DAE30A-CE51-E048-9DBD-E50578B7993F}"/>
    <hyperlink ref="T2281" r:id="rId4559" display="https://ictv.global/ictv/proposals/2021.035B.R.Gracegardnervirinae.zip" xr:uid="{51B44B85-0721-7942-8B32-E652DF0D375E}"/>
    <hyperlink ref="U2281" r:id="rId4560" display="https://ictv.global/taxonomy/taxondetails?taxnode_id=202212263" xr:uid="{5B0106D2-F0BD-6C47-971C-7AA7D5E0D954}"/>
    <hyperlink ref="T2282" r:id="rId4561" display="https://ictv.global/ictv/proposals/2021.035B.R.Gracegardnervirinae.zip" xr:uid="{8EE60DB4-5ABB-B244-9978-9693DFA1A64F}"/>
    <hyperlink ref="U2282" r:id="rId4562" display="https://ictv.global/taxonomy/taxondetails?taxnode_id=202212264" xr:uid="{1C5EF931-E077-3243-A5FC-58CF69A626FE}"/>
    <hyperlink ref="T2283" r:id="rId4563" display="https://ictv.global/ictv/proposals/2021.035B.R.Gracegardnervirinae.zip" xr:uid="{D584E748-C198-D940-B3F5-ECF818843C99}"/>
    <hyperlink ref="U2283" r:id="rId4564" display="https://ictv.global/taxonomy/taxondetails?taxnode_id=202212265" xr:uid="{C44DAEE8-5351-7C47-8EA3-B1995DA4D181}"/>
    <hyperlink ref="T2284" r:id="rId4565" display="https://ictv.global/ictv/proposals/2021.035B.R.Gracegardnervirinae.zip" xr:uid="{94A42847-F0DF-4944-A092-8692B3C9E997}"/>
    <hyperlink ref="U2284" r:id="rId4566" display="https://ictv.global/taxonomy/taxondetails?taxnode_id=202212266" xr:uid="{607EF7B6-0AE2-E946-9A04-669A76F718D8}"/>
    <hyperlink ref="T2285" r:id="rId4567" display="https://ictv.global/ictv/proposals/2021.035B.R.Gracegardnervirinae.zip" xr:uid="{467F8D66-B577-C641-82DF-C1699B31A911}"/>
    <hyperlink ref="U2285" r:id="rId4568" display="https://ictv.global/taxonomy/taxondetails?taxnode_id=202212267" xr:uid="{02E02A62-C9F3-C94A-9AA8-02BA85A74376}"/>
    <hyperlink ref="T2286" r:id="rId4569" display="https://ictv.global/ictv/proposals/2021.035B.R.Gracegardnervirinae.zip" xr:uid="{CA550FE9-4612-F648-BA59-B5E9FE85FC60}"/>
    <hyperlink ref="U2286" r:id="rId4570" display="https://ictv.global/taxonomy/taxondetails?taxnode_id=202212268" xr:uid="{3C5B3872-C923-1145-9262-DA32F208D528}"/>
    <hyperlink ref="T2287" r:id="rId4571" display="https://ictv.global/ictv/proposals/2021.035B.R.Gracegardnervirinae.zip" xr:uid="{3F41CB48-DABD-414F-B76E-F3349E691218}"/>
    <hyperlink ref="U2287" r:id="rId4572" display="https://ictv.global/taxonomy/taxondetails?taxnode_id=202212269" xr:uid="{7DCAF215-7BCF-E04B-B437-50D98219F02A}"/>
    <hyperlink ref="T2288" r:id="rId4573" display="https://ictv.global/ictv/proposals/2021.035B.R.Gracegardnervirinae.zip" xr:uid="{1EECE61C-849F-7A4B-845A-D1D877C74B86}"/>
    <hyperlink ref="U2288" r:id="rId4574" display="https://ictv.global/taxonomy/taxondetails?taxnode_id=202212270" xr:uid="{BE020990-4EF4-F64E-805A-3B31F52851C4}"/>
    <hyperlink ref="T2289" r:id="rId4575" display="https://ictv.global/ictv/proposals/2021.035B.R.Gracegardnervirinae.zip" xr:uid="{7649905A-A930-E54B-BB1A-9915A29AC5E9}"/>
    <hyperlink ref="U2289" r:id="rId4576" display="https://ictv.global/taxonomy/taxondetails?taxnode_id=202212271" xr:uid="{A599343A-DD24-1844-8C8F-EE5AD410508B}"/>
    <hyperlink ref="T2290" r:id="rId4577" display="https://ictv.global/ictv/proposals/2021.035B.R.Gracegardnervirinae.zip" xr:uid="{C972609E-CC22-A44F-BC7B-E545BE9CDB27}"/>
    <hyperlink ref="U2290" r:id="rId4578" display="https://ictv.global/taxonomy/taxondetails?taxnode_id=202212272" xr:uid="{2263B661-6E3F-374D-8150-A4F13D95E4A6}"/>
    <hyperlink ref="T2291" r:id="rId4579" display="https://ictv.global/ictv/proposals/2021.035B.R.Gracegardnervirinae.zip" xr:uid="{0A5E94E0-D7BC-AB4D-8E1C-98513857714B}"/>
    <hyperlink ref="U2291" r:id="rId4580" display="https://ictv.global/taxonomy/taxondetails?taxnode_id=202212273" xr:uid="{5D6A9636-C67A-2F4A-9766-1D0F7C3BE1AA}"/>
    <hyperlink ref="T2292" r:id="rId4581" display="https://ictv.global/ictv/proposals/2021.035B.R.Gracegardnervirinae.zip" xr:uid="{A9C1A994-F909-5944-8BDD-4F1ECE63B05E}"/>
    <hyperlink ref="U2292" r:id="rId4582" display="https://ictv.global/taxonomy/taxondetails?taxnode_id=202212274" xr:uid="{A7491217-699E-0749-B46E-F04492A6E0BD}"/>
    <hyperlink ref="T2293" r:id="rId4583" display="https://ictv.global/ictv/proposals/2021.035B.R.Gracegardnervirinae.zip" xr:uid="{7425EBFD-D6E7-6340-A519-4C2C496F0C63}"/>
    <hyperlink ref="U2293" r:id="rId4584" display="https://ictv.global/taxonomy/taxondetails?taxnode_id=202212275" xr:uid="{74C03992-097B-4843-A307-0D1A4A94A1BB}"/>
    <hyperlink ref="T2294" r:id="rId4585" display="https://ictv.global/ictv/proposals/2021.035B.R.Gracegardnervirinae.zip" xr:uid="{FC7F73DA-EB52-9740-9F6D-D2C669CAF86B}"/>
    <hyperlink ref="U2294" r:id="rId4586" display="https://ictv.global/taxonomy/taxondetails?taxnode_id=202212276" xr:uid="{47D256E9-6521-8141-9711-1165F0C8DCE5}"/>
    <hyperlink ref="T2295" r:id="rId4587" display="https://ictv.global/ictv/proposals/2021.035B.R.Gracegardnervirinae.zip" xr:uid="{0046E3C3-A546-914B-A3BD-AAB6B6E9F941}"/>
    <hyperlink ref="U2295" r:id="rId4588" display="https://ictv.global/taxonomy/taxondetails?taxnode_id=202212277" xr:uid="{F41698A5-A330-9841-90DA-7AEE4AC81E86}"/>
    <hyperlink ref="T2296" r:id="rId4589" display="https://ictv.global/ictv/proposals/2021.035B.R.Gracegardnervirinae.zip" xr:uid="{3C17D4C8-1BD8-A04B-AB35-217DB9B11E71}"/>
    <hyperlink ref="U2296" r:id="rId4590" display="https://ictv.global/taxonomy/taxondetails?taxnode_id=202212278" xr:uid="{AFD64FBA-AB6F-0A45-95FC-0E8B22AA3560}"/>
    <hyperlink ref="T2297" r:id="rId4591" display="https://ictv.global/ictv/proposals/2021.035B.R.Gracegardnervirinae.zip" xr:uid="{507E91A7-A80D-D741-8C24-3CD4CDC9BB97}"/>
    <hyperlink ref="U2297" r:id="rId4592" display="https://ictv.global/taxonomy/taxondetails?taxnode_id=202212279" xr:uid="{7F21FDF3-F3ED-CB4E-B217-11F9BB7A194C}"/>
    <hyperlink ref="T2298" r:id="rId4593" display="https://ictv.global/ictv/proposals/2021.035B.R.Gracegardnervirinae.zip" xr:uid="{AEA74F0E-1357-3142-81C0-5348254FF45B}"/>
    <hyperlink ref="U2298" r:id="rId4594" display="https://ictv.global/taxonomy/taxondetails?taxnode_id=202212280" xr:uid="{7F3DE26B-9E5D-D541-835F-BF5AA2CA9E7D}"/>
    <hyperlink ref="T2299" r:id="rId4595" display="https://ictv.global/ictv/proposals/2021.035B.R.Gracegardnervirinae.zip" xr:uid="{05DF126D-94D2-1445-9CF1-8B83BC88F6CE}"/>
    <hyperlink ref="U2299" r:id="rId4596" display="https://ictv.global/taxonomy/taxondetails?taxnode_id=202212281" xr:uid="{33BC9A92-EC4E-B34E-BEA1-6E248C918113}"/>
    <hyperlink ref="T2300" r:id="rId4597" display="https://ictv.global/ictv/proposals/2021.035B.R.Gracegardnervirinae.zip" xr:uid="{0928195F-6B63-AB4E-AF15-9CC3EE87B430}"/>
    <hyperlink ref="U2300" r:id="rId4598" display="https://ictv.global/taxonomy/taxondetails?taxnode_id=202212282" xr:uid="{EEA49BE8-22F9-DB4C-B31B-04E850F56315}"/>
    <hyperlink ref="T2301" r:id="rId4599" display="https://ictv.global/ictv/proposals/2021.035B.R.Gracegardnervirinae.zip" xr:uid="{A6C6857C-2D40-4745-A560-324ED7BE8293}"/>
    <hyperlink ref="U2301" r:id="rId4600" display="https://ictv.global/taxonomy/taxondetails?taxnode_id=202212283" xr:uid="{644A5E80-6BED-9045-B328-5A6405613731}"/>
    <hyperlink ref="T2302" r:id="rId4601" display="https://ictv.global/ictv/proposals/2021.035B.R.Gracegardnervirinae.zip" xr:uid="{090F8E04-A805-3C4D-9EC0-962C505A6E2E}"/>
    <hyperlink ref="U2302" r:id="rId4602" display="https://ictv.global/taxonomy/taxondetails?taxnode_id=202212284" xr:uid="{3C0C9391-8070-9A41-ADEB-B452BAC53970}"/>
    <hyperlink ref="T2303" r:id="rId4603" display="https://ictv.global/ictv/proposals/2021.035B.R.Gracegardnervirinae.zip" xr:uid="{93E8B316-5C81-6843-928B-7127A08E1B0D}"/>
    <hyperlink ref="U2303" r:id="rId4604" display="https://ictv.global/taxonomy/taxondetails?taxnode_id=202212285" xr:uid="{E17E04A2-5929-7B4A-B3AA-93FD8F1A7E27}"/>
    <hyperlink ref="T2304" r:id="rId4605" display="https://ictv.global/ictv/proposals/2021.035B.R.Gracegardnervirinae.zip" xr:uid="{C394E694-5037-5C4B-B408-DD9A9B256DEA}"/>
    <hyperlink ref="U2304" r:id="rId4606" display="https://ictv.global/taxonomy/taxondetails?taxnode_id=202212286" xr:uid="{38CC9E20-87C1-9446-9AD2-7FFAB63B8E87}"/>
    <hyperlink ref="T2305" r:id="rId4607" display="https://ictv.global/ictv/proposals/2021.035B.R.Gracegardnervirinae.zip" xr:uid="{98ED5FFB-5888-B049-8154-909B074D88BC}"/>
    <hyperlink ref="U2305" r:id="rId4608" display="https://ictv.global/taxonomy/taxondetails?taxnode_id=202212287" xr:uid="{77816F4F-0C39-9442-BF8D-DA27D9903AA8}"/>
    <hyperlink ref="T2306" r:id="rId4609" display="https://ictv.global/ictv/proposals/2021.035B.R.Gracegardnervirinae.zip" xr:uid="{2EEFAA47-C0D2-5F42-B248-A797816E13F6}"/>
    <hyperlink ref="U2306" r:id="rId4610" display="https://ictv.global/taxonomy/taxondetails?taxnode_id=202212288" xr:uid="{94D694DB-B9C9-784E-9B22-A99CF0C21D90}"/>
    <hyperlink ref="T2307" r:id="rId4611" display="https://ictv.global/ictv/proposals/2021.035B.R.Gracegardnervirinae.zip" xr:uid="{396999AB-AD46-D844-BA20-6A98A7A1BE13}"/>
    <hyperlink ref="U2307" r:id="rId4612" display="https://ictv.global/taxonomy/taxondetails?taxnode_id=202212289" xr:uid="{B8411DB4-D039-DB4A-8319-6053118908BA}"/>
    <hyperlink ref="T2308" r:id="rId4613" display="https://ictv.global/ictv/proposals/2021.035B.R.Gracegardnervirinae.zip" xr:uid="{F4C07D17-0401-2C4C-A78F-188A196CFA4A}"/>
    <hyperlink ref="U2308" r:id="rId4614" display="https://ictv.global/taxonomy/taxondetails?taxnode_id=202212290" xr:uid="{8C743437-CF01-ED4C-9105-BF28BA8850BF}"/>
    <hyperlink ref="T2309" r:id="rId4615" display="https://ictv.global/ictv/proposals/2021.035B.R.Gracegardnervirinae.zip" xr:uid="{9F8E2C9F-7637-C046-9BA7-909B34535C91}"/>
    <hyperlink ref="U2309" r:id="rId4616" display="https://ictv.global/taxonomy/taxondetails?taxnode_id=202212291" xr:uid="{74C25824-41F6-8045-B7C1-E94C4CA076F4}"/>
    <hyperlink ref="T2310" r:id="rId4617" display="https://ictv.global/ictv/proposals/2021.035B.R.Gracegardnervirinae.zip" xr:uid="{A9E263EE-734F-E645-96D0-30081AAC03D8}"/>
    <hyperlink ref="U2310" r:id="rId4618" display="https://ictv.global/taxonomy/taxondetails?taxnode_id=202212292" xr:uid="{38CC66AA-ADA5-F141-B509-F0F3BEA0E319}"/>
    <hyperlink ref="T2311" r:id="rId4619" display="https://ictv.global/ictv/proposals/2021.035B.R.Gracegardnervirinae.zip" xr:uid="{A9CBE163-3B6C-9F4A-A6F8-6B17EEDA4FBF}"/>
    <hyperlink ref="U2311" r:id="rId4620" display="https://ictv.global/taxonomy/taxondetails?taxnode_id=202212293" xr:uid="{80691622-4E08-DD4D-A060-653313072568}"/>
    <hyperlink ref="T2312" r:id="rId4621" display="https://ictv.global/ictv/proposals/2021.035B.R.Gracegardnervirinae.zip" xr:uid="{D050CDA1-2893-394F-A283-5DBCDB88989F}"/>
    <hyperlink ref="U2312" r:id="rId4622" display="https://ictv.global/taxonomy/taxondetails?taxnode_id=202212294" xr:uid="{64824C54-BF7D-F540-87A6-C877927D24B7}"/>
    <hyperlink ref="T2313" r:id="rId4623" display="https://ictv.global/ictv/proposals/2021.035B.R.Gracegardnervirinae.zip" xr:uid="{396C7B92-62B4-6449-8625-B54196B9B957}"/>
    <hyperlink ref="U2313" r:id="rId4624" display="https://ictv.global/taxonomy/taxondetails?taxnode_id=202212295" xr:uid="{C3A10DB8-655C-924F-936B-1EF4431839F7}"/>
    <hyperlink ref="T2314" r:id="rId4625" display="https://ictv.global/ictv/proposals/2021.035B.R.Gracegardnervirinae.zip" xr:uid="{85094461-7194-534C-AE30-71C95289626C}"/>
    <hyperlink ref="U2314" r:id="rId4626" display="https://ictv.global/taxonomy/taxondetails?taxnode_id=202212296" xr:uid="{49B2360C-A68F-FB4E-8397-6CECF9F226B7}"/>
    <hyperlink ref="T2315" r:id="rId4627" display="https://ictv.global/ictv/proposals/2021.035B.R.Gracegardnervirinae.zip" xr:uid="{B59E3833-BB94-814E-83CB-66160A5E9BC5}"/>
    <hyperlink ref="U2315" r:id="rId4628" display="https://ictv.global/taxonomy/taxondetails?taxnode_id=202212297" xr:uid="{D0F8792E-24AC-554D-B9D2-8BE0240E8D42}"/>
    <hyperlink ref="T2316" r:id="rId4629" display="https://ictv.global/ictv/proposals/2021.035B.R.Gracegardnervirinae.zip" xr:uid="{60BE2278-7328-FE42-944E-06B9BF28560A}"/>
    <hyperlink ref="U2316" r:id="rId4630" display="https://ictv.global/taxonomy/taxondetails?taxnode_id=202212298" xr:uid="{18CB65CE-74A2-C641-AB1C-E0D36B3FE286}"/>
    <hyperlink ref="T2317" r:id="rId4631" display="https://ictv.global/ictv/proposals/2021.035B.R.Gracegardnervirinae.zip" xr:uid="{29655AD3-488E-F84D-8B86-60370333A1F3}"/>
    <hyperlink ref="U2317" r:id="rId4632" display="https://ictv.global/taxonomy/taxondetails?taxnode_id=202212299" xr:uid="{73C84707-FEF4-9F43-A8A3-F90208EC2438}"/>
    <hyperlink ref="T2318" r:id="rId4633" display="https://ictv.global/ictv/proposals/2021.035B.R.Gracegardnervirinae.zip" xr:uid="{CAC34145-2A54-0D44-880F-893F0B1B8D7B}"/>
    <hyperlink ref="U2318" r:id="rId4634" display="https://ictv.global/taxonomy/taxondetails?taxnode_id=202212300" xr:uid="{FB56349D-8F77-CD4A-B2A1-EB9A886570CF}"/>
    <hyperlink ref="T2319" r:id="rId4635" display="https://ictv.global/ictv/proposals/2021.035B.R.Gracegardnervirinae.zip" xr:uid="{C0ECAC88-85C6-A44D-936A-D9770051C53B}"/>
    <hyperlink ref="U2319" r:id="rId4636" display="https://ictv.global/taxonomy/taxondetails?taxnode_id=202212301" xr:uid="{F1540C55-7431-EE4F-BF9E-EDEDE185D0EC}"/>
    <hyperlink ref="T2320" r:id="rId4637" display="https://ictv.global/ictv/proposals/2021.035B.R.Gracegardnervirinae.zip" xr:uid="{04B7EB42-5395-084E-A45D-F300CB0A1209}"/>
    <hyperlink ref="U2320" r:id="rId4638" display="https://ictv.global/taxonomy/taxondetails?taxnode_id=202212302" xr:uid="{9EAA7977-B3F1-DF41-93C2-C95F73BEEE97}"/>
    <hyperlink ref="T2321" r:id="rId4639" display="https://ictv.global/ictv/proposals/2021.035B.R.Gracegardnervirinae.zip" xr:uid="{AA2FC73A-CE4A-D945-9C60-7E07288D9631}"/>
    <hyperlink ref="U2321" r:id="rId4640" display="https://ictv.global/taxonomy/taxondetails?taxnode_id=202212303" xr:uid="{C0EC2E87-6955-544D-9E5F-60A387295144}"/>
    <hyperlink ref="T2322" r:id="rId4641" display="https://ictv.global/ictv/proposals/2021.035B.R.Gracegardnervirinae.zip" xr:uid="{EC44B950-91EA-2146-AC42-34754DEC4344}"/>
    <hyperlink ref="U2322" r:id="rId4642" display="https://ictv.global/taxonomy/taxondetails?taxnode_id=202212304" xr:uid="{5890B495-DCBC-A149-BB7A-97310E5BC3EB}"/>
    <hyperlink ref="T2323" r:id="rId4643" display="https://ictv.global/ictv/proposals/2021.035B.R.Gracegardnervirinae.zip" xr:uid="{BFDB385A-4187-594E-84E3-0C2E8EF790F1}"/>
    <hyperlink ref="U2323" r:id="rId4644" display="https://ictv.global/taxonomy/taxondetails?taxnode_id=202212305" xr:uid="{D579275D-5112-4640-8940-B2D0100D8934}"/>
    <hyperlink ref="T2324" r:id="rId4645" display="https://ictv.global/ictv/proposals/2021.035B.R.Gracegardnervirinae.zip" xr:uid="{9A8CE74D-ADBA-0246-9038-102401CB2149}"/>
    <hyperlink ref="U2324" r:id="rId4646" display="https://ictv.global/taxonomy/taxondetails?taxnode_id=202212306" xr:uid="{AD2B2C30-38BE-3145-A01F-2990B9D6F0BF}"/>
    <hyperlink ref="T2325" r:id="rId4647" display="https://ictv.global/ictv/proposals/2021.035B.R.Gracegardnervirinae.zip" xr:uid="{D196128B-A1F8-584B-AE57-404635C30CBE}"/>
    <hyperlink ref="U2325" r:id="rId4648" display="https://ictv.global/taxonomy/taxondetails?taxnode_id=202212307" xr:uid="{23961369-B1AC-EA49-98CF-E4A40EF59424}"/>
    <hyperlink ref="T2326" r:id="rId4649" display="https://ictv.global/ictv/proposals/2021.035B.R.Gracegardnervirinae.zip" xr:uid="{1E53D52A-75DC-034E-8A9A-771DA6A99031}"/>
    <hyperlink ref="U2326" r:id="rId4650" display="https://ictv.global/taxonomy/taxondetails?taxnode_id=202212308" xr:uid="{B7C512FC-6A07-6249-BBC5-87CB2EB6788F}"/>
    <hyperlink ref="T2327" r:id="rId4651" display="https://ictv.global/ictv/proposals/2021.035B.R.Gracegardnervirinae.zip" xr:uid="{E2BEF3B2-D74B-204E-A1BB-BCB2D7F88905}"/>
    <hyperlink ref="U2327" r:id="rId4652" display="https://ictv.global/taxonomy/taxondetails?taxnode_id=202212309" xr:uid="{A600820A-F6F6-CE4B-9A74-B3B5374395C3}"/>
    <hyperlink ref="T2328" r:id="rId4653" display="https://ictv.global/ictv/proposals/2021.035B.R.Gracegardnervirinae.zip" xr:uid="{CEF7E0E1-5C3B-1445-B6A1-CB6BEB5ED83A}"/>
    <hyperlink ref="U2328" r:id="rId4654" display="https://ictv.global/taxonomy/taxondetails?taxnode_id=202212310" xr:uid="{2FEC9F0D-2ADE-BB4D-BD09-A91F9B758F43}"/>
    <hyperlink ref="T2329" r:id="rId4655" display="https://ictv.global/ictv/proposals/2021.035B.R.Gracegardnervirinae.zip" xr:uid="{687D3CBC-7055-F946-9D2E-2FC535B1EBC1}"/>
    <hyperlink ref="U2329" r:id="rId4656" display="https://ictv.global/taxonomy/taxondetails?taxnode_id=202212311" xr:uid="{7FA54BAE-B09E-1844-BAB1-F536C25808CC}"/>
    <hyperlink ref="T2330" r:id="rId4657" display="https://ictv.global/ictv/proposals/2021.035B.R.Gracegardnervirinae.zip" xr:uid="{6E52F30A-1CBA-994E-820E-3E9DE02AAC89}"/>
    <hyperlink ref="U2330" r:id="rId4658" display="https://ictv.global/taxonomy/taxondetails?taxnode_id=202212312" xr:uid="{527DC9E9-0BA0-404B-B463-951243312406}"/>
    <hyperlink ref="T2331" r:id="rId4659" display="https://ictv.global/ictv/proposals/2021.035B.R.Gracegardnervirinae.zip" xr:uid="{6174C517-27A1-2540-90F4-4AA121ACD84C}"/>
    <hyperlink ref="U2331" r:id="rId4660" display="https://ictv.global/taxonomy/taxondetails?taxnode_id=202212313" xr:uid="{2B9D118B-DEF8-3E44-B7AD-3E7F0276DF60}"/>
    <hyperlink ref="T2332" r:id="rId4661" display="https://ictv.global/ictv/proposals/2021.035B.R.Gracegardnervirinae.zip" xr:uid="{95FD5582-38BD-F545-827A-8802EE266FC5}"/>
    <hyperlink ref="U2332" r:id="rId4662" display="https://ictv.global/taxonomy/taxondetails?taxnode_id=202212314" xr:uid="{4CB44285-BA56-2649-9747-B91CE67BD3A8}"/>
    <hyperlink ref="T2333" r:id="rId4663" display="https://ictv.global/ictv/proposals/2021.035B.R.Gracegardnervirinae.zip" xr:uid="{A756E071-C9F6-9149-9852-05615201F906}"/>
    <hyperlink ref="U2333" r:id="rId4664" display="https://ictv.global/taxonomy/taxondetails?taxnode_id=202212315" xr:uid="{63C6AC62-F5F1-524A-9AB5-C5D5E931A258}"/>
    <hyperlink ref="T2334" r:id="rId4665" display="https://ictv.global/ictv/proposals/2021.035B.R.Gracegardnervirinae.zip" xr:uid="{1098F604-992E-3740-BD5F-B90FF98F5A02}"/>
    <hyperlink ref="U2334" r:id="rId4666" display="https://ictv.global/taxonomy/taxondetails?taxnode_id=202212316" xr:uid="{E78DF517-EB30-404A-953B-CD1755800158}"/>
    <hyperlink ref="T2335" r:id="rId4667" display="https://ictv.global/ictv/proposals/2021.035B.R.Gracegardnervirinae.zip" xr:uid="{5B542ACC-C2F5-2549-B37D-037D55260D84}"/>
    <hyperlink ref="U2335" r:id="rId4668" display="https://ictv.global/taxonomy/taxondetails?taxnode_id=202212317" xr:uid="{1F90A92E-DE41-544F-8113-FB31D2AEB977}"/>
    <hyperlink ref="T2336" r:id="rId4669" display="https://ictv.global/ictv/proposals/2021.035B.R.Gracegardnervirinae.zip" xr:uid="{14153C72-5132-0D45-9DBF-725208DBD993}"/>
    <hyperlink ref="U2336" r:id="rId4670" display="https://ictv.global/taxonomy/taxondetails?taxnode_id=202212318" xr:uid="{F0043035-E036-0B4C-A782-71D69357BFAE}"/>
    <hyperlink ref="T2337" r:id="rId4671" display="https://ictv.global/ictv/proposals/2021.035B.R.Gracegardnervirinae.zip" xr:uid="{5E22CCD6-3BA7-3E40-9DC4-BFE298CCD00E}"/>
    <hyperlink ref="U2337" r:id="rId4672" display="https://ictv.global/taxonomy/taxondetails?taxnode_id=202212319" xr:uid="{1CEF0106-4A32-0149-9268-337CBD463B6E}"/>
    <hyperlink ref="T2338" r:id="rId4673" display="https://ictv.global/ictv/proposals/2021.035B.R.Gracegardnervirinae.zip" xr:uid="{C2B618A9-A372-EE40-940E-0AAAD488C05C}"/>
    <hyperlink ref="U2338" r:id="rId4674" display="https://ictv.global/taxonomy/taxondetails?taxnode_id=202212320" xr:uid="{725B1E57-AC35-EA42-86B1-EA47375AA5C9}"/>
    <hyperlink ref="T2339" r:id="rId4675" display="https://ictv.global/ictv/proposals/2021.035B.R.Gracegardnervirinae.zip" xr:uid="{7903E89F-C091-4B4F-9C28-2B2FCFEEFBFF}"/>
    <hyperlink ref="U2339" r:id="rId4676" display="https://ictv.global/taxonomy/taxondetails?taxnode_id=202212321" xr:uid="{43AFA08E-F753-1F46-848E-972150BEDC25}"/>
    <hyperlink ref="T2340" r:id="rId4677" display="https://ictv.global/ictv/proposals/2021.035B.R.Gracegardnervirinae.zip" xr:uid="{120C50E4-2946-F34C-B07D-4999892749BE}"/>
    <hyperlink ref="U2340" r:id="rId4678" display="https://ictv.global/taxonomy/taxondetails?taxnode_id=202212322" xr:uid="{7F3F2F55-AD32-EC43-A896-E244C56B188E}"/>
    <hyperlink ref="T2341" r:id="rId4679" display="https://ictv.global/ictv/proposals/2021.035B.R.Gracegardnervirinae.zip" xr:uid="{FD071943-44A5-5447-9915-3AF36F505817}"/>
    <hyperlink ref="U2341" r:id="rId4680" display="https://ictv.global/taxonomy/taxondetails?taxnode_id=202212323" xr:uid="{304E4D4D-ECFB-1D4F-B8D9-659A169A7EDD}"/>
    <hyperlink ref="T2342" r:id="rId4681" display="https://ictv.global/ictv/proposals/2021.035B.R.Gracegardnervirinae.zip" xr:uid="{8C1E55FA-582A-B64A-8F40-4B9A035AD18E}"/>
    <hyperlink ref="U2342" r:id="rId4682" display="https://ictv.global/taxonomy/taxondetails?taxnode_id=202212324" xr:uid="{54B98A83-61C7-A948-9F23-148952949F2C}"/>
    <hyperlink ref="T2343" r:id="rId4683" display="https://ictv.global/ictv/proposals/2021.035B.R.Gracegardnervirinae.zip" xr:uid="{6EB70B14-DB6C-C24F-B499-D07D96458279}"/>
    <hyperlink ref="U2343" r:id="rId4684" display="https://ictv.global/taxonomy/taxondetails?taxnode_id=202212325" xr:uid="{0925762F-7764-E54F-88CC-B241167F3002}"/>
    <hyperlink ref="T2344" r:id="rId4685" display="https://ictv.global/ictv/proposals/2021.035B.R.Gracegardnervirinae.zip" xr:uid="{423D4D5D-2DDF-D045-8E75-1C34870CF8F5}"/>
    <hyperlink ref="U2344" r:id="rId4686" display="https://ictv.global/taxonomy/taxondetails?taxnode_id=202212326" xr:uid="{140E9475-0FCE-634E-9721-72BA95806628}"/>
    <hyperlink ref="T2345" r:id="rId4687" display="https://ictv.global/ictv/proposals/2021.035B.R.Gracegardnervirinae.zip" xr:uid="{E08BE737-05E0-0C4D-A85E-BE30E6C3C610}"/>
    <hyperlink ref="U2345" r:id="rId4688" display="https://ictv.global/taxonomy/taxondetails?taxnode_id=202212327" xr:uid="{A43D17DA-5F80-9341-86B0-E5DF17A25137}"/>
    <hyperlink ref="T2346" r:id="rId4689" display="https://ictv.global/ictv/proposals/2021.035B.R.Gracegardnervirinae.zip" xr:uid="{E55D5A41-FBCC-A44E-8CBD-4176A42E2386}"/>
    <hyperlink ref="U2346" r:id="rId4690" display="https://ictv.global/taxonomy/taxondetails?taxnode_id=202212328" xr:uid="{F3752269-EC93-D64F-87EA-1530A58E3B73}"/>
    <hyperlink ref="T2347" r:id="rId4691" display="https://ictv.global/ictv/proposals/2021.035B.R.Gracegardnervirinae.zip" xr:uid="{AC060644-FBBD-DE4A-B40B-D9F09FD4B692}"/>
    <hyperlink ref="U2347" r:id="rId4692" display="https://ictv.global/taxonomy/taxondetails?taxnode_id=202212329" xr:uid="{636D5AB2-BAB4-9D47-9E10-2FB2D7ABA058}"/>
    <hyperlink ref="T2348" r:id="rId4693" display="https://ictv.global/ictv/proposals/2021.035B.R.Gracegardnervirinae.zip" xr:uid="{60251C9A-983A-FA40-BAD6-44967E417C51}"/>
    <hyperlink ref="U2348" r:id="rId4694" display="https://ictv.global/taxonomy/taxondetails?taxnode_id=202212330" xr:uid="{EA41BDE2-5372-8341-B3E8-D3392BAA9663}"/>
    <hyperlink ref="T2349" r:id="rId4695" display="https://ictv.global/ictv/proposals/2021.035B.R.Gracegardnervirinae.zip" xr:uid="{BC8466AB-662B-474D-BB80-B9C0FE16991A}"/>
    <hyperlink ref="U2349" r:id="rId4696" display="https://ictv.global/taxonomy/taxondetails?taxnode_id=202212331" xr:uid="{D654355D-EDE6-F549-B82A-0D6BA9123134}"/>
    <hyperlink ref="T2350" r:id="rId4697" display="https://ictv.global/ictv/proposals/2021.035B.R.Gracegardnervirinae.zip" xr:uid="{65DC3C8D-4DBD-C442-80D4-6E54C591424B}"/>
    <hyperlink ref="U2350" r:id="rId4698" display="https://ictv.global/taxonomy/taxondetails?taxnode_id=202212332" xr:uid="{03C4EA7C-C48F-7944-9AD0-660CA0600444}"/>
    <hyperlink ref="T2351" r:id="rId4699" display="https://ictv.global/ictv/proposals/2021.035B.R.Gracegardnervirinae.zip" xr:uid="{29D5F282-8EB0-F049-840B-27BF8CA13A4C}"/>
    <hyperlink ref="U2351" r:id="rId4700" display="https://ictv.global/taxonomy/taxondetails?taxnode_id=202212333" xr:uid="{1E26F020-2E53-0540-BBEF-8D81512F2D58}"/>
    <hyperlink ref="T2352" r:id="rId4701" display="https://ictv.global/ictv/proposals/2021.035B.R.Gracegardnervirinae.zip" xr:uid="{5C598B95-B5AE-F740-8762-BCECB4A8123E}"/>
    <hyperlink ref="U2352" r:id="rId4702" display="https://ictv.global/taxonomy/taxondetails?taxnode_id=202212334" xr:uid="{B9ECA3EC-9F4C-C04D-8619-38B56C038186}"/>
    <hyperlink ref="T2353" r:id="rId4703" display="https://ictv.global/ictv/proposals/2021.035B.R.Gracegardnervirinae.zip" xr:uid="{B6B2B02C-8961-4B4E-844A-3309EEBF7923}"/>
    <hyperlink ref="U2353" r:id="rId4704" display="https://ictv.global/taxonomy/taxondetails?taxnode_id=202212335" xr:uid="{EFFC448F-4E28-A74C-89E0-699ADE0342F3}"/>
    <hyperlink ref="T2354" r:id="rId4705" display="https://ictv.global/ictv/proposals/2021.035B.R.Gracegardnervirinae.zip" xr:uid="{F4963C4F-A46F-CC4E-BDC7-113CACE03958}"/>
    <hyperlink ref="U2354" r:id="rId4706" display="https://ictv.global/taxonomy/taxondetails?taxnode_id=202212336" xr:uid="{7E52ABAA-BD8F-414D-B6F7-BB617C114387}"/>
    <hyperlink ref="T2355" r:id="rId4707" display="https://ictv.global/ictv/proposals/2021.035B.R.Gracegardnervirinae.zip" xr:uid="{22EB7A25-D09C-6B46-A821-B56757864CE2}"/>
    <hyperlink ref="U2355" r:id="rId4708" display="https://ictv.global/taxonomy/taxondetails?taxnode_id=202212337" xr:uid="{727D68B6-164A-1B48-872E-68B969C36F82}"/>
    <hyperlink ref="T2356" r:id="rId4709" display="https://ictv.global/ictv/proposals/2021.001B.R.abolish_Caudovirales.zip" xr:uid="{AE2735D1-DDCC-5740-85AC-6BC67A9EA7FD}"/>
    <hyperlink ref="U2356" r:id="rId4710" display="https://ictv.global/taxonomy/taxondetails?taxnode_id=202200891" xr:uid="{15FD54FA-6EC5-5440-B5AE-035C83E3A4A9}"/>
    <hyperlink ref="T2357" r:id="rId4711" display="https://ictv.global/ictv/proposals/2021.001B.R.abolish_Caudovirales.zip" xr:uid="{48E38363-6B5C-3141-8585-5282579A99A5}"/>
    <hyperlink ref="U2357" r:id="rId4712" display="https://ictv.global/taxonomy/taxondetails?taxnode_id=202200893" xr:uid="{1715B5F4-2F92-4A48-8612-22E6EA9DFBB5}"/>
    <hyperlink ref="T2358" r:id="rId4713" display="https://ictv.global/ictv/proposals/2021.001B.R.abolish_Caudovirales.zip" xr:uid="{93ED462F-FCE7-BF40-B0C0-0E4573A01C7F}"/>
    <hyperlink ref="U2358" r:id="rId4714" display="https://ictv.global/taxonomy/taxondetails?taxnode_id=202200894" xr:uid="{EDCE9E4B-DC38-D443-BA71-866E14AF684B}"/>
    <hyperlink ref="T2359" r:id="rId4715" display="https://ictv.global/ictv/proposals/2021.001B.R.abolish_Caudovirales.zip" xr:uid="{DF4518ED-E6ED-464C-9A8C-41AAA588BE1B}"/>
    <hyperlink ref="U2359" r:id="rId4716" display="https://ictv.global/taxonomy/taxondetails?taxnode_id=202200896" xr:uid="{DD0A72C3-C32F-854F-A8D2-98726BE8D316}"/>
    <hyperlink ref="T2360" r:id="rId4717" display="https://ictv.global/ictv/proposals/2021.001B.R.abolish_Caudovirales.zip" xr:uid="{484C3520-B031-9647-8EE9-7A8A13689391}"/>
    <hyperlink ref="U2360" r:id="rId4718" display="https://ictv.global/taxonomy/taxondetails?taxnode_id=202200897" xr:uid="{FC896859-ECE8-3C41-938F-B621778E03C6}"/>
    <hyperlink ref="T2361" r:id="rId4719" display="https://ictv.global/ictv/proposals/2021.001B.R.abolish_Caudovirales.zip" xr:uid="{9FE25DB8-78B4-6D4F-AC9A-D4D78C329010}"/>
    <hyperlink ref="U2361" r:id="rId4720" display="https://ictv.global/taxonomy/taxondetails?taxnode_id=202200898" xr:uid="{AA8E2124-7A7E-B346-9DE3-7C042BF9393D}"/>
    <hyperlink ref="T2362" r:id="rId4721" display="https://ictv.global/ictv/proposals/2021.001B.R.abolish_Caudovirales.zip" xr:uid="{354C34B9-15EB-7A4E-A8CF-95A48BE922AE}"/>
    <hyperlink ref="U2362" r:id="rId4722" display="https://ictv.global/taxonomy/taxondetails?taxnode_id=202200899" xr:uid="{9396898E-FD66-0A47-A580-F86AFBA6FECB}"/>
    <hyperlink ref="T2363" r:id="rId4723" display="https://ictv.global/ictv/proposals/2021.001B.R.abolish_Caudovirales.zip" xr:uid="{F292A9C4-6E68-8F49-9A3B-A60697108DD6}"/>
    <hyperlink ref="U2363" r:id="rId4724" display="https://ictv.global/taxonomy/taxondetails?taxnode_id=202200900" xr:uid="{C54A0CCA-70D2-D345-9CE3-4D7CD59D4362}"/>
    <hyperlink ref="T2364" r:id="rId4725" display="https://ictv.global/ictv/proposals/2021.001B.R.abolish_Caudovirales.zip" xr:uid="{2045937B-4531-3B46-B7AE-3091A7B5505D}"/>
    <hyperlink ref="U2364" r:id="rId4726" display="https://ictv.global/taxonomy/taxondetails?taxnode_id=202200901" xr:uid="{36BD371E-9F53-224C-8F06-33C375F79DD3}"/>
    <hyperlink ref="T2365" r:id="rId4727" display="https://ictv.global/ictv/proposals/2021.001B.R.abolish_Caudovirales.zip" xr:uid="{4AA93718-37A7-1B4C-94B0-C66338A5770F}"/>
    <hyperlink ref="U2365" r:id="rId4728" display="https://ictv.global/taxonomy/taxondetails?taxnode_id=202200902" xr:uid="{F969E1A9-58B7-D343-A5C4-B4DCE85A777D}"/>
    <hyperlink ref="T2366" r:id="rId4729" display="https://ictv.global/ictv/proposals/2021.001B.R.abolish_Caudovirales.zip" xr:uid="{5DA7AD25-913A-C340-B7A6-703DB0F9ECE3}"/>
    <hyperlink ref="U2366" r:id="rId4730" display="https://ictv.global/taxonomy/taxondetails?taxnode_id=202200903" xr:uid="{F064583F-316E-D74E-B28E-9DECFEBEFE1C}"/>
    <hyperlink ref="T2367" r:id="rId4731" display="https://ictv.global/ictv/proposals/2021.001B.R.abolish_Caudovirales.zip" xr:uid="{6E2F68B2-0E1A-234F-9DB6-3D92F6B598C7}"/>
    <hyperlink ref="U2367" r:id="rId4732" display="https://ictv.global/taxonomy/taxondetails?taxnode_id=202200904" xr:uid="{6083F589-85A3-AB41-8A18-89AC8EE80DC4}"/>
    <hyperlink ref="T2368" r:id="rId4733" display="https://ictv.global/ictv/proposals/2021.001B.R.abolish_Caudovirales.zip" xr:uid="{CCD201D0-937A-6C44-94C7-F3A11AAD0834}"/>
    <hyperlink ref="U2368" r:id="rId4734" display="https://ictv.global/taxonomy/taxondetails?taxnode_id=202200905" xr:uid="{15B12B37-1B60-DF4D-A8EF-1383284B856E}"/>
    <hyperlink ref="T2369" r:id="rId4735" display="https://ictv.global/ictv/proposals/2021.001B.R.abolish_Caudovirales.zip" xr:uid="{8E3D581A-DF32-0A4F-B107-6DB608E55FA8}"/>
    <hyperlink ref="U2369" r:id="rId4736" display="https://ictv.global/taxonomy/taxondetails?taxnode_id=202200906" xr:uid="{900A859B-FC1F-E145-AFEC-CA3F0FADDFD1}"/>
    <hyperlink ref="T2370" r:id="rId4737" display="https://ictv.global/ictv/proposals/2021.001B.R.abolish_Caudovirales.zip" xr:uid="{1B07A0BE-E4E9-BF40-928F-7847DC4246EB}"/>
    <hyperlink ref="U2370" r:id="rId4738" display="https://ictv.global/taxonomy/taxondetails?taxnode_id=202200907" xr:uid="{EDBB0AC7-E465-7E43-AFD2-EE061ED925C2}"/>
    <hyperlink ref="T2371" r:id="rId4739" display="https://ictv.global/ictv/proposals/2021.001B.R.abolish_Caudovirales.zip" xr:uid="{3D58C86D-7075-2940-98DA-F83C399BEECF}"/>
    <hyperlink ref="U2371" r:id="rId4740" display="https://ictv.global/taxonomy/taxondetails?taxnode_id=202200908" xr:uid="{9873AC0B-5944-8243-8B5E-6B4A4466E5DE}"/>
    <hyperlink ref="T2372" r:id="rId4741" display="https://ictv.global/ictv/proposals/2021.001B.R.abolish_Caudovirales.zip" xr:uid="{4F19BA7B-A5D2-E74E-BB68-F08F9E7BFEA9}"/>
    <hyperlink ref="U2372" r:id="rId4742" display="https://ictv.global/taxonomy/taxondetails?taxnode_id=202200909" xr:uid="{052EF2AD-F789-3C4D-BE67-785E98348E10}"/>
    <hyperlink ref="T2373" r:id="rId4743" display="https://ictv.global/ictv/proposals/2021.001B.R.abolish_Caudovirales.zip" xr:uid="{3442558C-EE6C-DD42-A1B4-53C08C6428E0}"/>
    <hyperlink ref="U2373" r:id="rId4744" display="https://ictv.global/taxonomy/taxondetails?taxnode_id=202200910" xr:uid="{14BE2717-0CC8-4340-A1E6-CAF1B30AFAA9}"/>
    <hyperlink ref="T2374" r:id="rId4745" display="https://ictv.global/ictv/proposals/2021.001B.R.abolish_Caudovirales.zip" xr:uid="{B91F020F-2D67-474B-BA64-51DD40B5855C}"/>
    <hyperlink ref="U2374" r:id="rId4746" display="https://ictv.global/taxonomy/taxondetails?taxnode_id=202200911" xr:uid="{9E095139-D97D-A143-9BDB-30E55A6ED24D}"/>
    <hyperlink ref="T2375" r:id="rId4747" display="https://ictv.global/ictv/proposals/2021.001B.R.abolish_Caudovirales.zip" xr:uid="{8C45EB6C-D81E-344D-809B-3E96C23134A7}"/>
    <hyperlink ref="U2375" r:id="rId4748" display="https://ictv.global/taxonomy/taxondetails?taxnode_id=202200912" xr:uid="{C97B4AD5-6739-A841-92EF-C56BDD99A1D3}"/>
    <hyperlink ref="T2376" r:id="rId4749" display="https://ictv.global/ictv/proposals/2021.001B.R.abolish_Caudovirales.zip" xr:uid="{571218A7-1D32-F343-B047-6A8F6EAF228E}"/>
    <hyperlink ref="U2376" r:id="rId4750" display="https://ictv.global/taxonomy/taxondetails?taxnode_id=202200913" xr:uid="{00D5C304-352F-D540-827D-FD17F758D919}"/>
    <hyperlink ref="T2377" r:id="rId4751" display="https://ictv.global/ictv/proposals/2021.001B.R.abolish_Caudovirales.zip" xr:uid="{1D081D1C-1EF1-F740-96A4-4E942404F8CD}"/>
    <hyperlink ref="U2377" r:id="rId4752" display="https://ictv.global/taxonomy/taxondetails?taxnode_id=202200914" xr:uid="{DEF254FA-BF11-FF4A-88A1-A7169FDE44AE}"/>
    <hyperlink ref="T2378" r:id="rId4753" display="https://ictv.global/ictv/proposals/2021.001B.R.abolish_Caudovirales.zip" xr:uid="{4DC48698-EC0A-9047-8E63-1FCADC2E05C4}"/>
    <hyperlink ref="U2378" r:id="rId4754" display="https://ictv.global/taxonomy/taxondetails?taxnode_id=202200915" xr:uid="{5266393D-893D-0E44-BA7F-96D902D28229}"/>
    <hyperlink ref="T2379" r:id="rId4755" display="https://ictv.global/ictv/proposals/2021.001B.R.abolish_Caudovirales.zip" xr:uid="{0E17D6B6-42E2-E44E-A704-480B039AE988}"/>
    <hyperlink ref="U2379" r:id="rId4756" display="https://ictv.global/taxonomy/taxondetails?taxnode_id=202200916" xr:uid="{5A2ECE04-3E03-5D4B-927A-EF09116C0A12}"/>
    <hyperlink ref="T2380" r:id="rId4757" display="https://ictv.global/ictv/proposals/2021.001B.R.abolish_Caudovirales.zip" xr:uid="{1FF52ED6-E672-E84B-8718-85B2E5EE00E8}"/>
    <hyperlink ref="U2380" r:id="rId4758" display="https://ictv.global/taxonomy/taxondetails?taxnode_id=202200917" xr:uid="{0A2E27A7-8229-6542-8D7E-7E076F2407CD}"/>
    <hyperlink ref="T2381" r:id="rId4759" display="https://ictv.global/ictv/proposals/2021.001B.R.abolish_Caudovirales.zip" xr:uid="{45B90E4C-07DA-6546-A626-C4F4E7087506}"/>
    <hyperlink ref="U2381" r:id="rId4760" display="https://ictv.global/taxonomy/taxondetails?taxnode_id=202209899" xr:uid="{8D8C4D3F-3887-DA40-853B-BE80AC080966}"/>
    <hyperlink ref="T2382" r:id="rId4761" display="https://ictv.global/ictv/proposals/2021.035B.R.Gracegardnervirinae.zip" xr:uid="{4A29DCB5-694F-9449-AC3A-2BAE40BADBD3}"/>
    <hyperlink ref="U2382" r:id="rId4762" display="https://ictv.global/taxonomy/taxondetails?taxnode_id=202212339" xr:uid="{7C7B077D-8F1D-284E-ABBB-37C1DA4C1F67}"/>
    <hyperlink ref="T2383" r:id="rId4763" display="https://ictv.global/ictv/proposals/2021.001B.R.abolish_Caudovirales.zip" xr:uid="{6CE99E90-E820-8549-8D34-970C72AA812A}"/>
    <hyperlink ref="U2383" r:id="rId4764" display="https://ictv.global/taxonomy/taxondetails?taxnode_id=202211958" xr:uid="{88A22E5D-39C9-8448-833C-3B654C1699BC}"/>
    <hyperlink ref="T2384" r:id="rId4765" display="https://ictv.global/ictv/proposals/2021.001B.R.abolish_Caudovirales.zip" xr:uid="{F7F36FC5-5235-E747-A352-40772040959D}"/>
    <hyperlink ref="U2384" r:id="rId4766" display="https://ictv.global/taxonomy/taxondetails?taxnode_id=202212027" xr:uid="{19CB9909-B04E-F74C-9565-A5E74A82B7C8}"/>
    <hyperlink ref="T2385" r:id="rId4767" display="https://ictv.global/ictv/proposals/2021.001B.R.abolish_Caudovirales.zip" xr:uid="{43B0BE5D-7CE8-B543-BC64-2401613A78EA}"/>
    <hyperlink ref="U2385" r:id="rId4768" display="https://ictv.global/taxonomy/taxondetails?taxnode_id=202212028" xr:uid="{DDC556DF-A753-C24F-8D2B-E707FF5D8078}"/>
    <hyperlink ref="T2386" r:id="rId4769" display="https://ictv.global/ictv/proposals/2021.001B.R.abolish_Caudovirales.zip" xr:uid="{62FF7A71-4798-0E40-8CB9-72295506BFFE}"/>
    <hyperlink ref="U2386" r:id="rId4770" display="https://ictv.global/taxonomy/taxondetails?taxnode_id=202212026" xr:uid="{F7D7A5BF-0513-2245-8756-C7BEEEF95F31}"/>
    <hyperlink ref="T2387" r:id="rId4771" display="https://ictv.global/ictv/proposals/2021.010B.R.Binomial_names.zip" xr:uid="{C1E60A08-9616-0B45-972A-B3F295B7DF57}"/>
    <hyperlink ref="U2387" r:id="rId4772" display="https://ictv.global/taxonomy/taxondetails?taxnode_id=202200786" xr:uid="{A22DC529-4A2D-0147-97EB-A7E279E754B8}"/>
    <hyperlink ref="T2388" r:id="rId4773" display="https://ictv.global/ictv/proposals/2021.010B.R.Binomial_names.zip" xr:uid="{65A2EC53-73CD-2A4F-B237-C6BB799E6E04}"/>
    <hyperlink ref="U2388" r:id="rId4774" display="https://ictv.global/taxonomy/taxondetails?taxnode_id=202200767" xr:uid="{015920C2-785B-984B-9775-183EC4C31EC1}"/>
    <hyperlink ref="T2389" r:id="rId4775" display="https://ictv.global/ictv/proposals/2021.010B.R.Binomial_names.zip" xr:uid="{58CB8218-1C63-D444-A707-B4B6ADF5E403}"/>
    <hyperlink ref="U2389" r:id="rId4776" display="https://ictv.global/taxonomy/taxondetails?taxnode_id=202200768" xr:uid="{04CFC7AB-3686-AB42-942C-2F08D5CD3012}"/>
    <hyperlink ref="T2390" r:id="rId4777" display="https://ictv.global/ictv/proposals/2021.010B.R.Binomial_names.zip" xr:uid="{DC14CA68-7DB5-234E-971D-C5C81886931A}"/>
    <hyperlink ref="U2390" r:id="rId4778" display="https://ictv.global/taxonomy/taxondetails?taxnode_id=202200769" xr:uid="{339F666F-C2F1-2A42-AA07-D220EDE67EBB}"/>
    <hyperlink ref="T2391" r:id="rId4779" display="https://ictv.global/ictv/proposals/2021.010B.R.Binomial_names.zip" xr:uid="{AAFFA326-1B14-AF4A-A497-C0FA86536F2A}"/>
    <hyperlink ref="U2391" r:id="rId4780" display="https://ictv.global/taxonomy/taxondetails?taxnode_id=202200770" xr:uid="{C1CF6146-C4A7-0A43-AB36-C048156A37AA}"/>
    <hyperlink ref="T2392" r:id="rId4781" display="https://ictv.global/ictv/proposals/2021.010B.R.Binomial_names.zip" xr:uid="{93F44965-F2B4-C849-BCC5-7F2C545EB3C7}"/>
    <hyperlink ref="U2392" r:id="rId4782" display="https://ictv.global/taxonomy/taxondetails?taxnode_id=202200771" xr:uid="{F563DA57-8F6A-344A-96EC-60622FCEE71C}"/>
    <hyperlink ref="T2393" r:id="rId4783" display="https://ictv.global/ictv/proposals/2021.010B.R.Binomial_names.zip" xr:uid="{7C10DDF6-A45E-B946-97BD-5FA3AC47DF1F}"/>
    <hyperlink ref="U2393" r:id="rId4784" display="https://ictv.global/taxonomy/taxondetails?taxnode_id=202200772" xr:uid="{6A77F9A1-03C1-0447-8972-B7FFC493DA65}"/>
    <hyperlink ref="T2394" r:id="rId4785" display="https://ictv.global/ictv/proposals/2021.010B.R.Binomial_names.zip" xr:uid="{5BDC5FE1-64DA-A64B-A275-751ACD0D2792}"/>
    <hyperlink ref="U2394" r:id="rId4786" display="https://ictv.global/taxonomy/taxondetails?taxnode_id=202200773" xr:uid="{F0C7AA96-C8FE-674E-BF47-668A60AD0002}"/>
    <hyperlink ref="T2395" r:id="rId4787" display="https://ictv.global/ictv/proposals/2021.010B.R.Binomial_names.zip" xr:uid="{0AB0F742-C249-ED42-93F4-A560CBF30DF2}"/>
    <hyperlink ref="U2395" r:id="rId4788" display="https://ictv.global/taxonomy/taxondetails?taxnode_id=202200774" xr:uid="{E273EEEF-2692-784F-B583-774844F21EB8}"/>
    <hyperlink ref="T2396" r:id="rId4789" display="https://ictv.global/ictv/proposals/2021.010B.R.Binomial_names.zip" xr:uid="{56ED58F7-20A1-7743-AF4D-18DB3D95966A}"/>
    <hyperlink ref="U2396" r:id="rId4790" display="https://ictv.global/taxonomy/taxondetails?taxnode_id=202200775" xr:uid="{5135E801-1071-C745-81B6-942E070A93F9}"/>
    <hyperlink ref="T2397" r:id="rId4791" display="https://ictv.global/ictv/proposals/2021.010B.R.Binomial_names.zip" xr:uid="{05276B2C-D90D-4649-8802-314A28008F9F}"/>
    <hyperlink ref="U2397" r:id="rId4792" display="https://ictv.global/taxonomy/taxondetails?taxnode_id=202200776" xr:uid="{696F5248-B870-794B-9EEF-B25F60EF2E88}"/>
    <hyperlink ref="T2398" r:id="rId4793" display="https://ictv.global/ictv/proposals/2021.010B.R.Binomial_names.zip" xr:uid="{8C7E13CB-ED01-5A48-8B97-61A4DC82A4CC}"/>
    <hyperlink ref="U2398" r:id="rId4794" display="https://ictv.global/taxonomy/taxondetails?taxnode_id=202200777" xr:uid="{55C57732-AE7D-1B4A-8C02-439D1B2BAFF1}"/>
    <hyperlink ref="T2399" r:id="rId4795" display="https://ictv.global/ictv/proposals/2021.010B.R.Binomial_names.zip" xr:uid="{B3BF0164-0F4C-F34D-9A2F-029D541D2030}"/>
    <hyperlink ref="U2399" r:id="rId4796" display="https://ictv.global/taxonomy/taxondetails?taxnode_id=202200778" xr:uid="{791C6FEB-D167-674F-8FDD-45D2F549748C}"/>
    <hyperlink ref="T2400" r:id="rId4797" display="https://ictv.global/ictv/proposals/2021.010B.R.Binomial_names.zip" xr:uid="{11FDCF62-1EC6-DA46-84F4-CF21F27DBC78}"/>
    <hyperlink ref="U2400" r:id="rId4798" display="https://ictv.global/taxonomy/taxondetails?taxnode_id=202200779" xr:uid="{425102EF-72E3-8747-AF78-E221CCF18798}"/>
    <hyperlink ref="T2401" r:id="rId4799" display="https://ictv.global/ictv/proposals/2021.010B.R.Binomial_names.zip" xr:uid="{0685AB1D-3D18-C74A-9A57-BB8773D92C09}"/>
    <hyperlink ref="U2401" r:id="rId4800" display="https://ictv.global/taxonomy/taxondetails?taxnode_id=202206957" xr:uid="{BCC4790F-4968-D24D-8AF6-A5B25A370DAD}"/>
    <hyperlink ref="T2402" r:id="rId4801" display="https://ictv.global/ictv/proposals/2021.010B.R.Binomial_names.zip" xr:uid="{7FEA537B-721F-2D41-BD9F-8F3170DCD27B}"/>
    <hyperlink ref="U2402" r:id="rId4802" display="https://ictv.global/taxonomy/taxondetails?taxnode_id=202200781" xr:uid="{EC973150-61F0-2B43-9CE7-FD76EFC33F34}"/>
    <hyperlink ref="T2403" r:id="rId4803" display="https://ictv.global/ictv/proposals/2021.010B.R.Binomial_names.zip" xr:uid="{4E7B1FD2-938D-234F-BF44-FDF496B003A2}"/>
    <hyperlink ref="U2403" r:id="rId4804" display="https://ictv.global/taxonomy/taxondetails?taxnode_id=202200782" xr:uid="{C84F1D25-2649-6340-8A78-4537D84ED656}"/>
    <hyperlink ref="T2404" r:id="rId4805" display="https://ictv.global/ictv/proposals/2021.010B.R.Binomial_names.zip" xr:uid="{7B83F837-1CA5-B54C-9081-AEE9434E28EB}"/>
    <hyperlink ref="U2404" r:id="rId4806" display="https://ictv.global/taxonomy/taxondetails?taxnode_id=202200783" xr:uid="{779C9625-E456-A04C-99E7-B7E3519EA5B5}"/>
    <hyperlink ref="T2405" r:id="rId4807" display="https://ictv.global/ictv/proposals/2021.010B.R.Binomial_names.zip" xr:uid="{591017B3-9536-2F43-BEE8-A3F7CC8F2C68}"/>
    <hyperlink ref="U2405" r:id="rId4808" display="https://ictv.global/taxonomy/taxondetails?taxnode_id=202200784" xr:uid="{4F4142CB-EC91-1848-A4E5-9C8EA80F5AB3}"/>
    <hyperlink ref="T2406" r:id="rId4809" display="https://ictv.global/ictv/proposals/2021.010B.R.Binomial_names.zip" xr:uid="{2D1AAE57-AA27-E146-AA47-A6833F206B9C}"/>
    <hyperlink ref="U2406" r:id="rId4810" display="https://ictv.global/taxonomy/taxondetails?taxnode_id=202208019" xr:uid="{06AACA6E-9D59-D743-A1BE-E76144B4BA51}"/>
    <hyperlink ref="T2407" r:id="rId4811" display="https://ictv.global/ictv/proposals/2021.010B.R.Binomial_names.zip" xr:uid="{92D09A40-2427-C045-B421-89ED6E6F0FD6}"/>
    <hyperlink ref="U2407" r:id="rId4812" display="https://ictv.global/taxonomy/taxondetails?taxnode_id=202210071" xr:uid="{7081ACDC-97A9-3643-B9D4-60580816A0C8}"/>
    <hyperlink ref="T2408" r:id="rId4813" display="https://ictv.global/ictv/proposals/2021.010B.R.Binomial_names.zip" xr:uid="{4F1B35BA-D2E1-1D40-8489-ECF2F595F450}"/>
    <hyperlink ref="U2408" r:id="rId4814" display="https://ictv.global/taxonomy/taxondetails?taxnode_id=202210072" xr:uid="{19F23908-F535-214E-B77E-FDC97E4BE138}"/>
    <hyperlink ref="T2409" r:id="rId4815" display="https://ictv.global/ictv/proposals/2021.010B.R.Binomial_names.zip" xr:uid="{7CC92E31-132F-3540-8D2B-DDD980B08E1A}"/>
    <hyperlink ref="U2409" r:id="rId4816" display="https://ictv.global/taxonomy/taxondetails?taxnode_id=202210074" xr:uid="{1D96A346-D36E-5847-8D9B-8E6979B584B6}"/>
    <hyperlink ref="T2410" r:id="rId4817" display="https://ictv.global/ictv/proposals/2021.010B.R.Binomial_names.zip" xr:uid="{DAD1D13E-5F4E-E34A-B4D6-45627235967A}"/>
    <hyperlink ref="U2410" r:id="rId4818" display="https://ictv.global/taxonomy/taxondetails?taxnode_id=202201071" xr:uid="{D5CFA17C-5324-1847-A72E-515C5CA9B341}"/>
    <hyperlink ref="T2411" r:id="rId4819" display="https://ictv.global/ictv/proposals/2021.010B.R.Binomial_names.zip" xr:uid="{9691EC2F-29BA-CA42-B19D-20CB8DA9DCE4}"/>
    <hyperlink ref="U2411" r:id="rId4820" display="https://ictv.global/taxonomy/taxondetails?taxnode_id=202205555" xr:uid="{D9349311-68C1-2B4D-ADC8-02BCAD7424D9}"/>
    <hyperlink ref="T2412" r:id="rId4821" display="https://ictv.global/ictv/proposals/2021.010B.R.Binomial_names.zip" xr:uid="{8231A81F-F8F1-3B4D-81CC-DB8E4B6AD2F6}"/>
    <hyperlink ref="U2412" r:id="rId4822" display="https://ictv.global/taxonomy/taxondetails?taxnode_id=202205549" xr:uid="{21BB1F3E-464C-0744-86D3-5DE751B04178}"/>
    <hyperlink ref="T2413" r:id="rId4823" display="https://ictv.global/ictv/proposals/2021.010B.R.Binomial_names.zip" xr:uid="{7D0FB51C-092D-8049-A3A5-DB80EBF52442}"/>
    <hyperlink ref="U2413" r:id="rId4824" display="https://ictv.global/taxonomy/taxondetails?taxnode_id=202205551" xr:uid="{32F033B5-0D2F-6E4B-BDCD-D3BA6597B658}"/>
    <hyperlink ref="T2414" r:id="rId4825" display="https://ictv.global/ictv/proposals/2021.010B.R.Binomial_names.zip" xr:uid="{C7595B2D-482C-FD4A-A672-B7BCFC95614B}"/>
    <hyperlink ref="U2414" r:id="rId4826" display="https://ictv.global/taxonomy/taxondetails?taxnode_id=202210093" xr:uid="{353756D7-7ADF-EF42-80D3-5BC488097EB1}"/>
    <hyperlink ref="T2415" r:id="rId4827" display="https://ictv.global/ictv/proposals/2021.010B.R.Binomial_names.zip" xr:uid="{7A3B90CD-DF93-3B43-A2AC-FF6EF7BE849A}"/>
    <hyperlink ref="U2415" r:id="rId4828" display="https://ictv.global/taxonomy/taxondetails?taxnode_id=202205553" xr:uid="{812B530F-E0E1-AF44-8426-31E99D98F3DB}"/>
    <hyperlink ref="T2416" r:id="rId4829" display="https://ictv.global/ictv/proposals/2021.010B.R.Binomial_names.zip" xr:uid="{7B3CF96F-DBED-A449-9F4E-50021ADE1AD2}"/>
    <hyperlink ref="U2416" r:id="rId4830" display="https://ictv.global/taxonomy/taxondetails?taxnode_id=202205552" xr:uid="{901F0358-2BB4-7447-8883-A624177D9C34}"/>
    <hyperlink ref="T2417" r:id="rId4831" display="https://ictv.global/ictv/proposals/2021.010B.R.Binomial_names.zip" xr:uid="{AEF3E26E-38C4-964B-A03F-861D01877350}"/>
    <hyperlink ref="U2417" r:id="rId4832" display="https://ictv.global/taxonomy/taxondetails?taxnode_id=202201070" xr:uid="{378D9B9F-6601-6A48-934B-949B92C77152}"/>
    <hyperlink ref="T2418" r:id="rId4833" display="https://ictv.global/ictv/proposals/2021.010B.R.Binomial_names.zip" xr:uid="{452FB87F-B9EB-3C45-ABE4-342AEE184BA0}"/>
    <hyperlink ref="U2418" r:id="rId4834" display="https://ictv.global/taxonomy/taxondetails?taxnode_id=202205556" xr:uid="{C81C6314-62DA-9C40-A2ED-C2B9E3247BC4}"/>
    <hyperlink ref="T2419" r:id="rId4835" display="https://ictv.global/ictv/proposals/2021.010B.R.Binomial_names.zip" xr:uid="{320720AF-2B1A-6949-8037-7D2D3ECCAA6F}"/>
    <hyperlink ref="U2419" r:id="rId4836" display="https://ictv.global/taxonomy/taxondetails?taxnode_id=202205548" xr:uid="{B59B0B13-4B7B-404C-865E-98A8A1EF28AA}"/>
    <hyperlink ref="T2420" r:id="rId4837" display="https://ictv.global/ictv/proposals/2021.010B.R.Binomial_names.zip" xr:uid="{56438A39-356B-5349-ACA0-85B410ED70A1}"/>
    <hyperlink ref="U2420" r:id="rId4838" display="https://ictv.global/taxonomy/taxondetails?taxnode_id=202205554" xr:uid="{164DF84A-D49C-6943-B5D3-BD148BFA778F}"/>
    <hyperlink ref="T2421" r:id="rId4839" display="https://ictv.global/ictv/proposals/2021.010B.R.Binomial_names.zip" xr:uid="{AFECE7F9-B705-F34D-B4E1-5D25622BD0E5}"/>
    <hyperlink ref="U2421" r:id="rId4840" display="https://ictv.global/taxonomy/taxondetails?taxnode_id=202210098" xr:uid="{35C5A673-0A13-E64B-8493-CD91908A9804}"/>
    <hyperlink ref="T2422" r:id="rId4841" display="https://ictv.global/ictv/proposals/2021.010B.R.Binomial_names.zip" xr:uid="{5D82C075-E83B-0345-8B61-3C13BD84CE83}"/>
    <hyperlink ref="U2422" r:id="rId4842" display="https://ictv.global/taxonomy/taxondetails?taxnode_id=202205550" xr:uid="{7D3FEDE9-133F-BB41-848A-EDD0CFB25D5A}"/>
    <hyperlink ref="T2423" r:id="rId4843" display="https://ictv.global/ictv/proposals/2021.010B.R.Binomial_names.zip" xr:uid="{334E9EFD-FF28-D440-9789-87B41800FD63}"/>
    <hyperlink ref="U2423" r:id="rId4844" display="https://ictv.global/taxonomy/taxondetails?taxnode_id=202210095" xr:uid="{46E2D5B7-D966-9340-ABE7-3C94E528CEBE}"/>
    <hyperlink ref="T2424" r:id="rId4845" display="https://ictv.global/ictv/proposals/2022.039B.Iiscvirinae_nsf.zip" xr:uid="{E89B6D5C-06AC-C84A-895F-B838B558B49E}"/>
    <hyperlink ref="U2424" r:id="rId4846" display="https://ictv.global/taxonomy/taxondetails?taxnode_id=202214636" xr:uid="{C2363A98-B45C-6544-A389-96BFD62F7D34}"/>
    <hyperlink ref="T2425" r:id="rId4847" display="https://ictv.global/ictv/proposals/2022.039B.Iiscvirinae_nsf.zip" xr:uid="{E06BE669-13C3-D24A-9C8C-F3A6317D6B57}"/>
    <hyperlink ref="U2425" r:id="rId4848" display="https://ictv.global/taxonomy/taxondetails?taxnode_id=202200429" xr:uid="{975908D6-D184-8B4A-A466-DF27637854C4}"/>
    <hyperlink ref="T2426" r:id="rId4849" display="https://ictv.global/ictv/proposals/2022.039B.Iiscvirinae_nsf.zip" xr:uid="{EDA57670-2D9F-384F-999C-9D7C8F5E6700}"/>
    <hyperlink ref="U2426" r:id="rId4850" display="https://ictv.global/taxonomy/taxondetails?taxnode_id=202206999" xr:uid="{F698418C-57A8-6D4F-A350-C9D6F60447FA}"/>
    <hyperlink ref="T2427" r:id="rId4851" display="https://ictv.global/ictv/proposals/2022.039B.Iiscvirinae_nsf.zip" xr:uid="{B408D539-1520-8A48-BFB6-86ECA53FDCFE}"/>
    <hyperlink ref="U2427" r:id="rId4852" display="https://ictv.global/taxonomy/taxondetails?taxnode_id=202200430" xr:uid="{955A6383-D1C7-DF42-B864-B499AA3DC079}"/>
    <hyperlink ref="T2428" r:id="rId4853" display="https://ictv.global/ictv/proposals/2022.005B.Andregratiavirinae_Joanripponvirinae_nsf.zip" xr:uid="{C6E91026-EB35-1E49-BD10-C56A059F9D26}"/>
    <hyperlink ref="U2428" r:id="rId4854" display="https://ictv.global/taxonomy/taxondetails?taxnode_id=202214479" xr:uid="{1A222726-1EC1-9E43-8407-A314415D0967}"/>
    <hyperlink ref="T2429" r:id="rId4855" display="https://ictv.global/ictv/proposals/2022.005B.Andregratiavirinae_Joanripponvirinae_nsf.zip" xr:uid="{72E8EE26-8A3D-7F45-9BBD-E0DF686FCDF7}"/>
    <hyperlink ref="U2429" r:id="rId4856" display="https://ictv.global/taxonomy/taxondetails?taxnode_id=202214478" xr:uid="{1CFEEC5E-05CE-5740-8BDE-D9459299D4BA}"/>
    <hyperlink ref="T2430" r:id="rId4857" display="https://ictv.global/ictv/proposals/2022.005B.Andregratiavirinae_Joanripponvirinae_nsf.zip" xr:uid="{87548028-D18E-F344-AC5D-44C8497B9662}"/>
    <hyperlink ref="U2430" r:id="rId4858" display="https://ictv.global/taxonomy/taxondetails?taxnode_id=202214477" xr:uid="{1BBA1FE9-5747-AE4E-A559-909C2CAD9CFA}"/>
    <hyperlink ref="T2431" r:id="rId4859" display="https://ictv.global/ictv/proposals/2022.005B.Andregratiavirinae_Joanripponvirinae_nsf.zip" xr:uid="{8BFE9A92-FDD2-EE46-84FF-0C454CF9B225}"/>
    <hyperlink ref="U2431" r:id="rId4860" display="https://ictv.global/taxonomy/taxondetails?taxnode_id=202214484" xr:uid="{4C7AA7A2-5669-5748-92EB-95A79989ED0F}"/>
    <hyperlink ref="T2432" r:id="rId4861" display="https://ictv.global/ictv/proposals/2022.005B.Andregratiavirinae_Joanripponvirinae_nsf.zip" xr:uid="{0102B1C3-601C-2A45-BC41-398642C547DC}"/>
    <hyperlink ref="U2432" r:id="rId4862" display="https://ictv.global/taxonomy/taxondetails?taxnode_id=202214481" xr:uid="{3F7A430A-A001-8145-BCE1-0E5F945AD797}"/>
    <hyperlink ref="T2433" r:id="rId4863" display="https://ictv.global/ictv/proposals/2022.005B.Andregratiavirinae_Joanripponvirinae_nsf.zip" xr:uid="{D9657785-0AF3-F441-84D4-14792DD72267}"/>
    <hyperlink ref="U2433" r:id="rId4864" display="https://ictv.global/taxonomy/taxondetails?taxnode_id=202214483" xr:uid="{F53E47E7-270A-CE47-928D-4D9D8F73F944}"/>
    <hyperlink ref="T2434" r:id="rId4865" display="https://ictv.global/ictv/proposals/2022.005B.Andregratiavirinae_Joanripponvirinae_nsf.zip" xr:uid="{6839A3EA-84D7-1A43-B51B-2AE1ADE653CF}"/>
    <hyperlink ref="U2434" r:id="rId4866" display="https://ictv.global/taxonomy/taxondetails?taxnode_id=202214482" xr:uid="{EBC888EA-0B33-C440-A738-3AFC94F12FBF}"/>
    <hyperlink ref="T2435" r:id="rId4867" display="https://ictv.global/ictv/proposals/2022.005B.Andregratiavirinae_Joanripponvirinae_nsf.zip" xr:uid="{0181F444-8A1B-F44E-AA6B-FD822F0C3A97}"/>
    <hyperlink ref="U2435" r:id="rId4868" display="https://ictv.global/taxonomy/taxondetails?taxnode_id=202214480" xr:uid="{9565ECCC-12DD-234F-8BBC-8507EB63BA09}"/>
    <hyperlink ref="T2436" r:id="rId4869" display="https://ictv.global/ictv/proposals/2021.038B.R.Kantovirinae.zip" xr:uid="{F182A055-9AD3-2945-8860-9F63E973E309}"/>
    <hyperlink ref="U2436" r:id="rId4870" display="https://ictv.global/taxonomy/taxondetails?taxnode_id=202212352" xr:uid="{028023EE-E622-DB4F-A7D9-A40F090F0080}"/>
    <hyperlink ref="T2437" r:id="rId4871" display="https://ictv.global/ictv/proposals/2021.038B.R.Kantovirinae.zip" xr:uid="{5EB823C5-6144-114C-9E7C-277993425AD3}"/>
    <hyperlink ref="U2437" r:id="rId4872" display="https://ictv.global/taxonomy/taxondetails?taxnode_id=202212353" xr:uid="{5DC5B019-3A3C-7742-8C80-5C4E0DA481DD}"/>
    <hyperlink ref="T2438" r:id="rId4873" display="https://ictv.global/ictv/proposals/2021.038B.R.Kantovirinae.zip" xr:uid="{EBF20AA1-25B7-E344-BFDC-0113F27A9EAE}"/>
    <hyperlink ref="U2438" r:id="rId4874" display="https://ictv.global/taxonomy/taxondetails?taxnode_id=202200406" xr:uid="{0A503BA8-8F18-DB49-B4F6-A75BEB7BE4F9}"/>
    <hyperlink ref="T2439" r:id="rId4875" display="https://ictv.global/ictv/proposals/2021.038B.R.Kantovirinae.zip" xr:uid="{AE375F33-0703-074D-91BB-9655B6CCB1AB}"/>
    <hyperlink ref="U2439" r:id="rId4876" display="https://ictv.global/taxonomy/taxondetails?taxnode_id=202212349" xr:uid="{C55167E2-DF8B-E449-9EE6-22B49185B55D}"/>
    <hyperlink ref="T2440" r:id="rId4877" display="https://ictv.global/ictv/proposals/2021.038B.R.Kantovirinae.zip" xr:uid="{5D22A4C2-A455-DA44-8ECF-4E45F43762B0}"/>
    <hyperlink ref="U2440" r:id="rId4878" display="https://ictv.global/taxonomy/taxondetails?taxnode_id=202212350" xr:uid="{D73F512D-7B6F-4B43-89B8-2D1FFA391A71}"/>
    <hyperlink ref="T2441" r:id="rId4879" display="https://ictv.global/ictv/proposals/2021.010B.R.Binomial_names.zip" xr:uid="{BC8DFFF5-E0BA-1041-A71A-8AF6C16120B2}"/>
    <hyperlink ref="U2441" r:id="rId4880" display="https://ictv.global/taxonomy/taxondetails?taxnode_id=202207882" xr:uid="{94EF3AB8-C583-B349-A7AC-1787CBF64539}"/>
    <hyperlink ref="T2442" r:id="rId4881" display="https://ictv.global/ictv/proposals/2021.010B.R.Binomial_names.zip" xr:uid="{B5ECD138-6CF1-344B-9058-9929151BA1E7}"/>
    <hyperlink ref="U2442" r:id="rId4882" display="https://ictv.global/taxonomy/taxondetails?taxnode_id=202207884" xr:uid="{A4154B29-F517-E043-A87E-5397C7D8067B}"/>
    <hyperlink ref="T2443" r:id="rId4883" display="https://ictv.global/ictv/proposals/2021.010B.R.Binomial_names.zip" xr:uid="{B44FC917-BB00-5741-9D9C-2D29BB5EEAE3}"/>
    <hyperlink ref="U2443" r:id="rId4884" display="https://ictv.global/taxonomy/taxondetails?taxnode_id=202207881" xr:uid="{73F704C2-D866-DB42-BC9A-6BEEBBDC6D54}"/>
    <hyperlink ref="T2444" r:id="rId4885" display="https://ictv.global/ictv/proposals/2021.010B.R.Binomial_names.zip" xr:uid="{7CCA8AF6-3517-874A-A025-6790A09966A2}"/>
    <hyperlink ref="U2444" r:id="rId4886" display="https://ictv.global/taxonomy/taxondetails?taxnode_id=202207883" xr:uid="{6C3F3F18-AE2F-2443-83B5-62A587419139}"/>
    <hyperlink ref="T2445" r:id="rId4887" display="https://ictv.global/ictv/proposals/2021.010B.R.Binomial_names.zip" xr:uid="{FEC14965-4B2A-5141-8C71-1CEA609AEA88}"/>
    <hyperlink ref="U2445" r:id="rId4888" display="https://ictv.global/taxonomy/taxondetails?taxnode_id=202207886" xr:uid="{86E22ECC-62E9-B64A-BB5B-B0AA05F7A6B7}"/>
    <hyperlink ref="T2446" r:id="rId4889" display="https://ictv.global/ictv/proposals/2021.010B.R.Binomial_names.zip" xr:uid="{00144C32-D991-B641-BA98-F4D0B01E08F1}"/>
    <hyperlink ref="U2446" r:id="rId4890" display="https://ictv.global/taxonomy/taxondetails?taxnode_id=202207888" xr:uid="{7F24A72E-08A0-724E-B5A0-A8AB95A36E26}"/>
    <hyperlink ref="T2447" r:id="rId4891" display="https://ictv.global/ictv/proposals/2021.010B.R.Binomial_names.zip" xr:uid="{904009A3-B073-4A4A-AE47-4038EBF1139A}"/>
    <hyperlink ref="U2447" r:id="rId4892" display="https://ictv.global/taxonomy/taxondetails?taxnode_id=202210215" xr:uid="{BBC1272E-2B18-E149-BAE8-DCEB651318A2}"/>
    <hyperlink ref="T2448" r:id="rId4893" display="https://ictv.global/ictv/proposals/2021.010B.R.Binomial_names.zip" xr:uid="{0E693820-D0C8-454F-A756-2304F0193C1D}"/>
    <hyperlink ref="U2448" r:id="rId4894" display="https://ictv.global/taxonomy/taxondetails?taxnode_id=202205513" xr:uid="{D737CA4E-C266-564F-86D3-9711B13E46FD}"/>
    <hyperlink ref="T2449" r:id="rId4895" display="https://ictv.global/ictv/proposals/2021.010B.R.Binomial_names.zip" xr:uid="{2934AABC-F23F-2C48-B757-FAB1956B40BC}"/>
    <hyperlink ref="U2449" r:id="rId4896" display="https://ictv.global/taxonomy/taxondetails?taxnode_id=202205514" xr:uid="{E873FD55-53DA-EB42-9430-8414CCDE2AED}"/>
    <hyperlink ref="T2450" r:id="rId4897" display="https://ictv.global/ictv/proposals/2021.010B.R.Binomial_names.zip" xr:uid="{FAB0FD8E-0971-A649-9860-B1FDF481A95A}"/>
    <hyperlink ref="U2450" r:id="rId4898" display="https://ictv.global/taxonomy/taxondetails?taxnode_id=202205515" xr:uid="{FD56A1C0-273D-F348-948F-5EE0DAF9DD33}"/>
    <hyperlink ref="T2451" r:id="rId4899" display="https://ictv.global/ictv/proposals/2021.010B.R.Binomial_names.zip" xr:uid="{3FAD0010-878B-5D46-BBAC-54DDB5FE20EF}"/>
    <hyperlink ref="U2451" r:id="rId4900" display="https://ictv.global/taxonomy/taxondetails?taxnode_id=202205516" xr:uid="{9C54D855-9DF5-4A44-8594-B0F946526983}"/>
    <hyperlink ref="T2452" r:id="rId4901" display="https://ictv.global/ictv/proposals/2021.010B.R.Binomial_names.zip" xr:uid="{DC7CC98F-3FA1-BA4A-8596-375C040C3E8D}"/>
    <hyperlink ref="U2452" r:id="rId4902" display="https://ictv.global/taxonomy/taxondetails?taxnode_id=202205518" xr:uid="{B47D8342-1907-F241-B876-1F60B953B6C1}"/>
    <hyperlink ref="T2453" r:id="rId4903" display="https://ictv.global/ictv/proposals/2021.010B.R.Binomial_names.zip" xr:uid="{A98D801F-B47A-B840-B8DF-5114B287BE93}"/>
    <hyperlink ref="U2453" r:id="rId4904" display="https://ictv.global/taxonomy/taxondetails?taxnode_id=202210214" xr:uid="{36166D5C-E6CE-EE42-95E8-DBCBEB3444F7}"/>
    <hyperlink ref="T2454" r:id="rId4905" display="https://ictv.global/ictv/proposals/2021.010B.R.Binomial_names.zip" xr:uid="{4F349ADF-E793-7840-84C7-3877EC76DA70}"/>
    <hyperlink ref="U2454" r:id="rId4906" display="https://ictv.global/taxonomy/taxondetails?taxnode_id=202210216" xr:uid="{F4B5D914-D91D-C441-A588-8D3DB63DB6DD}"/>
    <hyperlink ref="T2455" r:id="rId4907" display="https://ictv.global/ictv/proposals/2021.010B.R.Binomial_names.zip" xr:uid="{D0C1FB65-44EB-ED48-B554-54BE9AB0E19D}"/>
    <hyperlink ref="U2455" r:id="rId4908" display="https://ictv.global/taxonomy/taxondetails?taxnode_id=202205524" xr:uid="{663D53B5-443D-FF4B-B7AC-57E631224CEA}"/>
    <hyperlink ref="T2456" r:id="rId4909" display="https://ictv.global/ictv/proposals/2021.010B.R.Binomial_names.zip" xr:uid="{E0A788DF-FD74-2946-956E-6435CC935B47}"/>
    <hyperlink ref="U2456" r:id="rId4910" display="https://ictv.global/taxonomy/taxondetails?taxnode_id=202205521" xr:uid="{3FE961EC-8AB2-AC4E-B0BA-E93313502245}"/>
    <hyperlink ref="T2457" r:id="rId4911" display="https://ictv.global/ictv/proposals/2021.010B.R.Binomial_names.zip" xr:uid="{94BF9BED-836E-C74E-B7B3-E3332DD10C68}"/>
    <hyperlink ref="U2457" r:id="rId4912" display="https://ictv.global/taxonomy/taxondetails?taxnode_id=202205522" xr:uid="{7504C203-B017-4B45-9780-FECB982CB92E}"/>
    <hyperlink ref="T2458" r:id="rId4913" display="https://ictv.global/ictv/proposals/2021.010B.R.Binomial_names.zip" xr:uid="{9EA08BD6-4B01-534A-A9E5-059506E4AFB5}"/>
    <hyperlink ref="U2458" r:id="rId4914" display="https://ictv.global/taxonomy/taxondetails?taxnode_id=202205520" xr:uid="{A1BB2674-0900-7E47-91AA-780EA3A146D7}"/>
    <hyperlink ref="T2459" r:id="rId4915" display="https://ictv.global/ictv/proposals/2021.057B.R.Nclasvirinae.zip" xr:uid="{2D45872B-076C-7E4A-A322-7FEE65A09C9E}"/>
    <hyperlink ref="U2459" r:id="rId4916" display="https://ictv.global/taxonomy/taxondetails?taxnode_id=202212777" xr:uid="{C652AECB-37A4-4244-88A2-5710EC244F40}"/>
    <hyperlink ref="T2460" r:id="rId4917" display="https://ictv.global/ictv/proposals/2021.057B.R.Nclasvirinae.zip" xr:uid="{480D3AA7-3CFB-A844-A2F9-360B15495A5F}"/>
    <hyperlink ref="U2460" r:id="rId4918" display="https://ictv.global/taxonomy/taxondetails?taxnode_id=202212779" xr:uid="{D4952DA5-ADCB-0F48-9E18-9BAEB3898048}"/>
    <hyperlink ref="T2461" r:id="rId4919" display="https://ictv.global/ictv/proposals/2021.057B.R.Nclasvirinae.zip" xr:uid="{86CAD564-D8AC-2947-9A04-8D15F8BBFD97}"/>
    <hyperlink ref="U2461" r:id="rId4920" display="https://ictv.global/taxonomy/taxondetails?taxnode_id=202205528" xr:uid="{4B12E188-58F3-184D-8EBE-9AC645447D70}"/>
    <hyperlink ref="T2462" r:id="rId4921" display="https://ictv.global/ictv/proposals/2021.057B.R.Nclasvirinae.zip" xr:uid="{8019D88E-B364-7A46-AF8A-FBC2A1DBA4AE}"/>
    <hyperlink ref="U2462" r:id="rId4922" display="https://ictv.global/taxonomy/taxondetails?taxnode_id=202200888" xr:uid="{962C82AE-9EDF-8F4E-85DE-8C398EEB0784}"/>
    <hyperlink ref="T2463" r:id="rId4923" display="https://ictv.global/ictv/proposals/2021.057B.R.Nclasvirinae.zip" xr:uid="{FFD017AD-BFF8-FF48-9942-B055F9798D88}"/>
    <hyperlink ref="U2463" r:id="rId4924" display="https://ictv.global/taxonomy/taxondetails?taxnode_id=202212780" xr:uid="{68E7F4F1-7499-E94C-A205-2A08FB00C165}"/>
    <hyperlink ref="T2464" r:id="rId4925" display="https://ictv.global/ictv/proposals/2021.057B.R.Nclasvirinae.zip" xr:uid="{A1A81265-CEAD-6040-B798-1BD69D35B026}"/>
    <hyperlink ref="U2464" r:id="rId4926" display="https://ictv.global/taxonomy/taxondetails?taxnode_id=202212783" xr:uid="{C47C44F4-2857-9042-967E-3327CD8C3D4B}"/>
    <hyperlink ref="T2465" r:id="rId4927" display="https://ictv.global/ictv/proposals/2021.057B.R.Nclasvirinae.zip" xr:uid="{27D4545E-94B5-9C48-9509-635BF155C4D8}"/>
    <hyperlink ref="U2465" r:id="rId4928" display="https://ictv.global/taxonomy/taxondetails?taxnode_id=202212778" xr:uid="{488AC9E4-0C08-C147-ABBD-AB1D304F0DF5}"/>
    <hyperlink ref="T2466" r:id="rId4929" display="https://ictv.global/ictv/proposals/2021.057B.R.Nclasvirinae.zip" xr:uid="{A5BC33F9-A14B-CD41-94A3-B9D82D71982C}"/>
    <hyperlink ref="U2466" r:id="rId4930" display="https://ictv.global/taxonomy/taxondetails?taxnode_id=202205529" xr:uid="{F4A76FF6-0443-0142-9DA6-FA9D21A4193F}"/>
    <hyperlink ref="T2467" r:id="rId4931" display="https://ictv.global/ictv/proposals/2021.057B.R.Nclasvirinae.zip" xr:uid="{68506945-0D8F-EB42-8BA2-9367F9077758}"/>
    <hyperlink ref="U2467" r:id="rId4932" display="https://ictv.global/taxonomy/taxondetails?taxnode_id=202205533" xr:uid="{A5F91AFA-3CA7-4443-AF69-9C6CD9C69379}"/>
    <hyperlink ref="T2468" r:id="rId4933" display="https://ictv.global/ictv/proposals/2021.057B.R.Nclasvirinae.zip" xr:uid="{7B565212-98C7-5548-9045-211033178800}"/>
    <hyperlink ref="U2468" r:id="rId4934" display="https://ictv.global/taxonomy/taxondetails?taxnode_id=202212776" xr:uid="{C133E7B6-BD61-404F-A507-9B21C57529B0}"/>
    <hyperlink ref="T2469" r:id="rId4935" display="https://ictv.global/ictv/proposals/2021.057B.R.Nclasvirinae.zip" xr:uid="{0F2298E7-8579-2846-B23B-D4BD70C155AC}"/>
    <hyperlink ref="U2469" r:id="rId4936" display="https://ictv.global/taxonomy/taxondetails?taxnode_id=202205534" xr:uid="{A91BAC52-A508-C64C-A379-0167C9B7E396}"/>
    <hyperlink ref="T2470" r:id="rId4937" display="https://ictv.global/ictv/proposals/2021.057B.R.Nclasvirinae.zip" xr:uid="{94406A0D-D323-4644-B26F-A100C1F6C288}"/>
    <hyperlink ref="U2470" r:id="rId4938" display="https://ictv.global/taxonomy/taxondetails?taxnode_id=202205531" xr:uid="{06E2BBD4-A984-E94A-8A4B-34C98362938C}"/>
    <hyperlink ref="T2471" r:id="rId4939" display="https://ictv.global/ictv/proposals/2021.057B.R.Nclasvirinae.zip" xr:uid="{FAC2FF0F-C0C2-E446-9BCC-CAC104FDFAEC}"/>
    <hyperlink ref="U2471" r:id="rId4940" display="https://ictv.global/taxonomy/taxondetails?taxnode_id=202212775" xr:uid="{5EC152DA-3DCB-6347-8589-3AE636FFC34D}"/>
    <hyperlink ref="T2472" r:id="rId4941" display="https://ictv.global/ictv/proposals/2021.057B.R.Nclasvirinae.zip" xr:uid="{F2F508D8-EBFE-F34D-A11B-299ED0150D7F}"/>
    <hyperlink ref="U2472" r:id="rId4942" display="https://ictv.global/taxonomy/taxondetails?taxnode_id=202212781" xr:uid="{E3EB2DF0-284D-9543-B3B2-A1E61ED8C159}"/>
    <hyperlink ref="T2473" r:id="rId4943" display="https://ictv.global/ictv/proposals/2021.057B.R.Nclasvirinae.zip" xr:uid="{E6202705-9AE2-EE44-B701-A8D29E40426C}"/>
    <hyperlink ref="U2473" r:id="rId4944" display="https://ictv.global/taxonomy/taxondetails?taxnode_id=202200889" xr:uid="{A6D89B37-6A5D-7C41-9871-C5CA7541C24A}"/>
    <hyperlink ref="T2474" r:id="rId4945" display="https://ictv.global/ictv/proposals/2021.057B.R.Nclasvirinae.zip" xr:uid="{413321F8-9441-7848-9BC8-8750ECDACA74}"/>
    <hyperlink ref="U2474" r:id="rId4946" display="https://ictv.global/taxonomy/taxondetails?taxnode_id=202205535" xr:uid="{B8524EAF-4371-3543-A269-0075343B3F2A}"/>
    <hyperlink ref="T2475" r:id="rId4947" display="https://ictv.global/ictv/proposals/2021.057B.R.Nclasvirinae.zip" xr:uid="{99606C2F-1C5B-0F40-9B6D-CA24492F95F2}"/>
    <hyperlink ref="U2475" r:id="rId4948" display="https://ictv.global/taxonomy/taxondetails?taxnode_id=202212782" xr:uid="{D58D0AC0-5606-7F42-9802-A43984D0D28A}"/>
    <hyperlink ref="T2476" r:id="rId4949" display="https://ictv.global/ictv/proposals/2021.057B.R.Nclasvirinae.zip" xr:uid="{40C920AE-5101-5A4F-A72D-86B0C1EEB88D}"/>
    <hyperlink ref="U2476" r:id="rId4950" display="https://ictv.global/taxonomy/taxondetails?taxnode_id=202205532" xr:uid="{6798B637-BCB2-7A4C-8FC5-64F40A16872B}"/>
    <hyperlink ref="T2477" r:id="rId4951" display="https://ictv.global/ictv/proposals/2022.084B.Caudoviricetes_6ng_33nsp.zip" xr:uid="{9E1B66B1-286B-7340-9B2F-297164943501}"/>
    <hyperlink ref="U2477" r:id="rId4952" display="https://ictv.global/taxonomy/taxondetails?taxnode_id=202214901" xr:uid="{A5A68806-477D-4A4E-9F50-6BDBA12A1DD6}"/>
    <hyperlink ref="T2478" r:id="rId4953" display="https://ictv.global/ictv/proposals/2022.084B.Caudoviricetes_6ng_33nsp.zip" xr:uid="{4CA38DAA-B5C9-154C-83F1-3CD3FF57AA66}"/>
    <hyperlink ref="U2478" r:id="rId4954" display="https://ictv.global/taxonomy/taxondetails?taxnode_id=202205498" xr:uid="{64B155CC-C137-F341-B110-68FB412D88AA}"/>
    <hyperlink ref="T2479" r:id="rId4955" display="https://ictv.global/ictv/proposals/2022.084B.Caudoviricetes_6ng_33nsp.zip" xr:uid="{3C8C088F-69B6-FF42-A1B6-CAD88D7A54C1}"/>
    <hyperlink ref="U2479" r:id="rId4956" display="https://ictv.global/taxonomy/taxondetails?taxnode_id=202205499" xr:uid="{5769A846-70BA-8140-9C37-FCDC9F5359B0}"/>
    <hyperlink ref="T2480" r:id="rId4957" display="https://ictv.global/ictv/proposals/2022.084B.Caudoviricetes_6ng_33nsp.zip" xr:uid="{78ABEFAD-2832-8945-B95F-FE001D7B5BB1}"/>
    <hyperlink ref="U2480" r:id="rId4958" display="https://ictv.global/taxonomy/taxondetails?taxnode_id=202214897" xr:uid="{2CB95B8D-15A7-3B49-9834-03DB6065FAE8}"/>
    <hyperlink ref="T2481" r:id="rId4959" display="https://ictv.global/ictv/proposals/2022.084B.Caudoviricetes_6ng_33nsp.zip" xr:uid="{2F14B0B3-7B7E-EE4E-935B-30B5E392CFF5}"/>
    <hyperlink ref="U2481" r:id="rId4960" display="https://ictv.global/taxonomy/taxondetails?taxnode_id=202214895" xr:uid="{B7D750CE-B35B-7C41-8AD5-218073A474A4}"/>
    <hyperlink ref="T2482" r:id="rId4961" display="https://ictv.global/ictv/proposals/2022.084B.Caudoviricetes_6ng_33nsp.zip" xr:uid="{F7B05585-23B5-3541-BA97-C54A5F322144}"/>
    <hyperlink ref="U2482" r:id="rId4962" display="https://ictv.global/taxonomy/taxondetails?taxnode_id=202214900" xr:uid="{B4B266B4-302B-FE4C-A928-A9E52F0C8EF1}"/>
    <hyperlink ref="T2483" r:id="rId4963" display="https://ictv.global/ictv/proposals/2022.084B.Caudoviricetes_6ng_33nsp.zip" xr:uid="{0540BF22-63B3-554A-9D18-54E0461529B7}"/>
    <hyperlink ref="U2483" r:id="rId4964" display="https://ictv.global/taxonomy/taxondetails?taxnode_id=202214892" xr:uid="{2215ACC4-A8F7-E448-A953-68222DBFD0FD}"/>
    <hyperlink ref="T2484" r:id="rId4965" display="https://ictv.global/ictv/proposals/2022.084B.Caudoviricetes_6ng_33nsp.zip" xr:uid="{F741F356-4B24-2140-B45C-182ACD8BBA6F}"/>
    <hyperlink ref="U2484" r:id="rId4966" display="https://ictv.global/taxonomy/taxondetails?taxnode_id=202214896" xr:uid="{2B1CCF38-7DCA-794E-8873-3C506253F2C9}"/>
    <hyperlink ref="T2485" r:id="rId4967" display="https://ictv.global/ictv/proposals/2021.010B.R.Binomial_names.zip" xr:uid="{8136F92A-4E65-E74B-96FE-1B7DF71C47EB}"/>
    <hyperlink ref="U2485" r:id="rId4968" display="https://ictv.global/taxonomy/taxondetails?taxnode_id=202205501" xr:uid="{4DCEDED2-B420-744B-9FEC-3AC2BAAEDEC2}"/>
    <hyperlink ref="T2486" r:id="rId4969" display="https://ictv.global/ictv/proposals/2022.084B.Caudoviricetes_6ng_33nsp.zip" xr:uid="{51E834C2-8B44-4045-BDD1-B2A93CD244B3}"/>
    <hyperlink ref="U2486" r:id="rId4970" display="https://ictv.global/taxonomy/taxondetails?taxnode_id=202214893" xr:uid="{ECEF5C44-EC3B-5D4D-9F5F-4D50103BDB32}"/>
    <hyperlink ref="T2487" r:id="rId4971" display="https://ictv.global/ictv/proposals/2022.084B.Caudoviricetes_6ng_33nsp.zip" xr:uid="{ACCA9DB3-2CE2-DB4E-8620-FB075B0B85B4}"/>
    <hyperlink ref="U2487" r:id="rId4972" display="https://ictv.global/taxonomy/taxondetails?taxnode_id=202214899" xr:uid="{50A11CAF-1092-7242-8A60-B08B809A2587}"/>
    <hyperlink ref="T2488" r:id="rId4973" display="https://ictv.global/ictv/proposals/2021.010B.R.Binomial_names.zip" xr:uid="{F9480336-9C6D-0548-9D12-EA94A2631B06}"/>
    <hyperlink ref="U2488" r:id="rId4974" display="https://ictv.global/taxonomy/taxondetails?taxnode_id=202205503" xr:uid="{CD31EB5C-2FE1-064A-82FA-71EBD7744F56}"/>
    <hyperlink ref="T2489" r:id="rId4975" display="https://ictv.global/ictv/proposals/2022.084B.Caudoviricetes_6ng_33nsp.zip" xr:uid="{CB7B97F7-84AB-3E4D-B1E0-7715B26E7010}"/>
    <hyperlink ref="U2489" r:id="rId4976" display="https://ictv.global/taxonomy/taxondetails?taxnode_id=202214898" xr:uid="{A191773B-F89C-5A4A-979A-E25B9C9A8A18}"/>
    <hyperlink ref="T2490" r:id="rId4977" display="https://ictv.global/ictv/proposals/2022.084B.Caudoviricetes_6ng_33nsp.zip" xr:uid="{B91DFF10-540E-0F43-8242-115582B26D4E}"/>
    <hyperlink ref="U2490" r:id="rId4978" display="https://ictv.global/taxonomy/taxondetails?taxnode_id=202214894" xr:uid="{9CAC6210-4190-3745-AFCE-03FAB25DEFAC}"/>
    <hyperlink ref="T2491" r:id="rId4979" display="https://ictv.global/ictv/proposals/2021.010B.R.Binomial_names.zip" xr:uid="{002A0DFA-7FE6-9640-97C4-B14B73D149D8}"/>
    <hyperlink ref="U2491" r:id="rId4980" display="https://ictv.global/taxonomy/taxondetails?taxnode_id=202205502" xr:uid="{609279E0-823D-2745-A622-0A7AFBA9C71D}"/>
    <hyperlink ref="T2492" r:id="rId4981" display="https://ictv.global/ictv/proposals/2021.010B.R.Binomial_names.zip" xr:uid="{BF00947D-0EBE-3548-8604-BDBF0A1F3DE3}"/>
    <hyperlink ref="U2492" r:id="rId4982" display="https://ictv.global/taxonomy/taxondetails?taxnode_id=202207010" xr:uid="{1D2C47C2-8916-3843-95BF-D2705F73C12E}"/>
    <hyperlink ref="T2493" r:id="rId4983" display="https://ictv.global/ictv/proposals/2021.010B.R.Binomial_names.zip" xr:uid="{52199F7C-A0C1-DB4E-97E4-AB204082A2D2}"/>
    <hyperlink ref="U2493" r:id="rId4984" display="https://ictv.global/taxonomy/taxondetails?taxnode_id=202200208" xr:uid="{FC783216-8DA4-A749-A4F0-1D2E9531C7D6}"/>
    <hyperlink ref="T2494" r:id="rId4985" display="https://ictv.global/ictv/proposals/2021.010B.R.Binomial_names.zip" xr:uid="{275C7AB9-BABA-7D4F-8A2F-3ED3E0F7CDCC}"/>
    <hyperlink ref="U2494" r:id="rId4986" display="https://ictv.global/taxonomy/taxondetails?taxnode_id=202207009" xr:uid="{77970A90-D289-434D-9332-26B6027AFA9B}"/>
    <hyperlink ref="T2495" r:id="rId4987" display="https://ictv.global/ictv/proposals/2021.010B.R.Binomial_names.zip" xr:uid="{B560D873-6BFF-C04E-8EAA-D5ADD23E7C99}"/>
    <hyperlink ref="U2495" r:id="rId4988" display="https://ictv.global/taxonomy/taxondetails?taxnode_id=202207007" xr:uid="{0274969E-D033-974F-8B6F-AC682F750E58}"/>
    <hyperlink ref="T2496" r:id="rId4989" display="https://ictv.global/ictv/proposals/2021.010B.R.Binomial_names.zip" xr:uid="{D0FB789F-3063-C74E-AA14-BB2EEB3A1E61}"/>
    <hyperlink ref="U2496" r:id="rId4990" display="https://ictv.global/taxonomy/taxondetails?taxnode_id=202207006" xr:uid="{F19CA8AE-5A93-D147-BEC7-69574F9945A8}"/>
    <hyperlink ref="T2497" r:id="rId4991" display="https://ictv.global/ictv/proposals/2021.010B.R.Binomial_names.zip" xr:uid="{39C524CF-17A2-284D-B8EB-BF391ADF10A3}"/>
    <hyperlink ref="U2497" r:id="rId4992" display="https://ictv.global/taxonomy/taxondetails?taxnode_id=202200209" xr:uid="{88385282-8D21-6441-8AED-822995F28A68}"/>
    <hyperlink ref="T2498" r:id="rId4993" display="https://ictv.global/ictv/proposals/2021.010B.R.Binomial_names.zip" xr:uid="{009EDE2A-5C2B-F14C-AB2E-1BB6905D62C1}"/>
    <hyperlink ref="U2498" r:id="rId4994" display="https://ictv.global/taxonomy/taxondetails?taxnode_id=202200215" xr:uid="{F1F38D83-33AD-AE46-AEFF-9D13EA7B44C5}"/>
    <hyperlink ref="T2499" r:id="rId4995" display="https://ictv.global/ictv/proposals/2021.010B.R.Binomial_names.zip" xr:uid="{6D031F93-7377-D94A-91EF-89C728DD7D33}"/>
    <hyperlink ref="U2499" r:id="rId4996" display="https://ictv.global/taxonomy/taxondetails?taxnode_id=202200210" xr:uid="{57B020C3-9BE0-CD45-A61C-AA7CBD33A5C4}"/>
    <hyperlink ref="T2500" r:id="rId4997" display="https://ictv.global/ictv/proposals/2021.010B.R.Binomial_names.zip" xr:uid="{5F43A268-5F49-BA49-9694-25255D402087}"/>
    <hyperlink ref="U2500" r:id="rId4998" display="https://ictv.global/taxonomy/taxondetails?taxnode_id=202200211" xr:uid="{86BDB4D2-1B5B-5045-9976-713E995895CA}"/>
    <hyperlink ref="T2501" r:id="rId4999" display="https://ictv.global/ictv/proposals/2021.010B.R.Binomial_names.zip" xr:uid="{FA831158-D8DE-8445-AA9E-A43845183DFF}"/>
    <hyperlink ref="U2501" r:id="rId5000" display="https://ictv.global/taxonomy/taxondetails?taxnode_id=202200217" xr:uid="{0546EF99-5440-9A4B-974D-1E579A960601}"/>
    <hyperlink ref="T2502" r:id="rId5001" display="https://ictv.global/ictv/proposals/2022.020B.Caudoviricetes_2nsp.zip" xr:uid="{332DBCEA-4BDB-4B43-959B-C99736B89026}"/>
    <hyperlink ref="U2502" r:id="rId5002" display="https://ictv.global/taxonomy/taxondetails?taxnode_id=202214552" xr:uid="{F1572302-7A30-C849-8466-B23BF52000C7}"/>
    <hyperlink ref="T2503" r:id="rId5003" display="https://ictv.global/ictv/proposals/2021.010B.R.Binomial_names.zip" xr:uid="{0FD15942-C156-CC40-AE94-399A2DDBF0E1}"/>
    <hyperlink ref="U2503" r:id="rId5004" display="https://ictv.global/taxonomy/taxondetails?taxnode_id=202207008" xr:uid="{1789CE16-55DD-C44F-B0A1-502844781F0F}"/>
    <hyperlink ref="T2504" r:id="rId5005" display="https://ictv.global/ictv/proposals/2021.010B.R.Binomial_names.zip" xr:uid="{E4BE9E63-DE62-424A-B2A3-B5294F44DA5B}"/>
    <hyperlink ref="U2504" r:id="rId5006" display="https://ictv.global/taxonomy/taxondetails?taxnode_id=202206902" xr:uid="{1C132356-FDF4-CF45-908B-E441FF370E6E}"/>
    <hyperlink ref="T2505" r:id="rId5007" display="https://ictv.global/ictv/proposals/2021.010B.R.Binomial_names.zip" xr:uid="{7C6B1F46-9B80-3D49-881C-009CECA1B7B7}"/>
    <hyperlink ref="U2505" r:id="rId5008" display="https://ictv.global/taxonomy/taxondetails?taxnode_id=202200212" xr:uid="{BCC30DAC-F71C-9340-AC82-4AB1CEF5E3C6}"/>
    <hyperlink ref="T2506" r:id="rId5009" display="https://ictv.global/ictv/proposals/2021.010B.R.Binomial_names.zip" xr:uid="{BB21CF25-9918-1C4F-906A-BB1C9F105181}"/>
    <hyperlink ref="U2506" r:id="rId5010" display="https://ictv.global/taxonomy/taxondetails?taxnode_id=202200218" xr:uid="{24E07398-4363-E845-B72C-492332CD90C8}"/>
    <hyperlink ref="T2507" r:id="rId5011" display="https://ictv.global/ictv/proposals/2021.010B.R.Binomial_names.zip" xr:uid="{8208619E-0213-984B-9A85-93B95CDB050E}"/>
    <hyperlink ref="U2507" r:id="rId5012" display="https://ictv.global/taxonomy/taxondetails?taxnode_id=202200213" xr:uid="{8B46AA16-B5B5-1F44-BF39-9C5CB87C2A56}"/>
    <hyperlink ref="T2508" r:id="rId5013" display="https://ictv.global/ictv/proposals/2021.010B.R.Binomial_names.zip" xr:uid="{E76D0E77-C1A9-1B4C-827F-01AF47032D4E}"/>
    <hyperlink ref="U2508" r:id="rId5014" display="https://ictv.global/taxonomy/taxondetails?taxnode_id=202200214" xr:uid="{4117B0F9-F6BC-B44D-82B2-4114FEFCBCB4}"/>
    <hyperlink ref="T2509" r:id="rId5015" display="https://ictv.global/ictv/proposals/2021.010B.R.Binomial_names.zip" xr:uid="{3CD1AD6B-23D9-D348-BE25-8013592794E5}"/>
    <hyperlink ref="U2509" r:id="rId5016" display="https://ictv.global/taxonomy/taxondetails?taxnode_id=202200205" xr:uid="{3A8DBE55-2CA1-004F-A589-76F66DB81387}"/>
    <hyperlink ref="T2510" r:id="rId5017" display="https://ictv.global/ictv/proposals/2021.010B.R.Binomial_names.zip" xr:uid="{EC10D37E-8583-994F-99F6-9412A15C1204}"/>
    <hyperlink ref="U2510" r:id="rId5018" display="https://ictv.global/taxonomy/taxondetails?taxnode_id=202200206" xr:uid="{B5785458-9ACC-5C4B-9871-8A8B12F9C7ED}"/>
    <hyperlink ref="T2511" r:id="rId5019" display="https://ictv.global/ictv/proposals/2021.010B.R.Binomial_names.zip" xr:uid="{292680D6-BB95-1C47-A5E4-295765C2B1F9}"/>
    <hyperlink ref="U2511" r:id="rId5020" display="https://ictv.global/taxonomy/taxondetails?taxnode_id=202200220" xr:uid="{7094DB1B-79C1-2547-8D5A-64A74F162E06}"/>
    <hyperlink ref="T2512" r:id="rId5021" display="https://ictv.global/ictv/proposals/2021.010B.R.Binomial_names.zip" xr:uid="{50CC0CA7-FA04-7E43-9D87-8569E4293932}"/>
    <hyperlink ref="U2512" r:id="rId5022" display="https://ictv.global/taxonomy/taxondetails?taxnode_id=202200221" xr:uid="{9E38EB45-F5A3-D14E-8C1E-A76B93D8C9FB}"/>
    <hyperlink ref="T2513" r:id="rId5023" display="https://ictv.global/ictv/proposals/2021.010B.R.Binomial_names.zip" xr:uid="{A7F312EF-0073-3942-8A00-B0D0644E19EB}"/>
    <hyperlink ref="U2513" r:id="rId5024" display="https://ictv.global/taxonomy/taxondetails?taxnode_id=202207011" xr:uid="{DF5C01D7-8506-9E41-BBF0-43915379B1CC}"/>
    <hyperlink ref="T2514" r:id="rId5025" display="https://ictv.global/ictv/proposals/2021.010B.R.Binomial_names.zip" xr:uid="{CF8DDA93-4E10-CF43-BF93-CA6328CE8523}"/>
    <hyperlink ref="U2514" r:id="rId5026" display="https://ictv.global/taxonomy/taxondetails?taxnode_id=202207012" xr:uid="{47F9741E-B3CA-004C-9AD9-2E9B42BA286C}"/>
    <hyperlink ref="T2515" r:id="rId5027" display="https://ictv.global/ictv/proposals/2021.010B.R.Binomial_names.zip" xr:uid="{E1AD4BAD-FFC9-BC4D-AF02-FCC8A40051D0}"/>
    <hyperlink ref="U2515" r:id="rId5028" display="https://ictv.global/taxonomy/taxondetails?taxnode_id=202207013" xr:uid="{7F70EA45-C2C8-8F40-8C0D-EC884376736C}"/>
    <hyperlink ref="T2516" r:id="rId5029" display="https://ictv.global/ictv/proposals/2021.010B.R.Binomial_names.zip" xr:uid="{FA30E864-A04D-F04D-AF27-34684736A3EA}"/>
    <hyperlink ref="U2516" r:id="rId5030" display="https://ictv.global/taxonomy/taxondetails?taxnode_id=202200223" xr:uid="{CD0DAF31-A6AC-9344-B998-6A8EBB3D8FC2}"/>
    <hyperlink ref="T2517" r:id="rId5031" display="https://ictv.global/ictv/proposals/2021.010B.R.Binomial_names.zip" xr:uid="{03E699CC-3998-D546-BE4A-1F9DC68F8132}"/>
    <hyperlink ref="U2517" r:id="rId5032" display="https://ictv.global/taxonomy/taxondetails?taxnode_id=202200224" xr:uid="{712DB4A0-0EAE-9241-A6B0-30C19226987F}"/>
    <hyperlink ref="T2518" r:id="rId5033" display="https://ictv.global/ictv/proposals/2021.062B.R.Pclasvirinae_new_genera.zip" xr:uid="{6C120796-43E4-7C4E-BA44-034FF37226B2}"/>
    <hyperlink ref="U2518" r:id="rId5034" display="https://ictv.global/taxonomy/taxondetails?taxnode_id=202200794" xr:uid="{A6E8D497-E26F-554F-A32E-3CC9B29A0480}"/>
    <hyperlink ref="T2519" r:id="rId5035" display="https://ictv.global/ictv/proposals/2021.062B.R.Pclasvirinae_new_genera.zip" xr:uid="{7C6C6ED0-4A0B-E741-A830-ED80002BA73C}"/>
    <hyperlink ref="U2519" r:id="rId5036" display="https://ictv.global/taxonomy/taxondetails?taxnode_id=202212819" xr:uid="{9BB996EF-547A-534D-9582-77B1A941D38D}"/>
    <hyperlink ref="T2520" r:id="rId5037" display="https://ictv.global/ictv/proposals/2021.062B.R.Pclasvirinae_new_genera.zip" xr:uid="{30ACFEF1-BAB8-1243-B453-7D6F3B72FB18}"/>
    <hyperlink ref="U2520" r:id="rId5038" display="https://ictv.global/taxonomy/taxondetails?taxnode_id=202212820" xr:uid="{C37A989F-E01A-3940-AD42-DEAF20E70A82}"/>
    <hyperlink ref="T2521" r:id="rId5039" display="https://ictv.global/ictv/proposals/2021.062B.R.Pclasvirinae_new_genera.zip" xr:uid="{A9D0A70D-23B2-954A-858A-1DC00B2F4F1B}"/>
    <hyperlink ref="U2521" r:id="rId5040" display="https://ictv.global/taxonomy/taxondetails?taxnode_id=202212821" xr:uid="{884A2A2C-8DC5-804A-B32B-A2BEA44E1174}"/>
    <hyperlink ref="T2522" r:id="rId5041" display="https://ictv.global/ictv/proposals/2021.010B.R.Binomial_names.zip" xr:uid="{70BDFB5F-4933-624F-B007-5CA8B9831324}"/>
    <hyperlink ref="U2522" r:id="rId5042" display="https://ictv.global/taxonomy/taxondetails?taxnode_id=202200796" xr:uid="{0AE81F2A-DA8F-7841-89BA-C289A2389273}"/>
    <hyperlink ref="T2523" r:id="rId5043" display="https://ictv.global/ictv/proposals/2021.010B.R.Binomial_names.zip" xr:uid="{756EA8B9-4FB0-CB4A-8D9A-3B62C64A8425}"/>
    <hyperlink ref="U2523" r:id="rId5044" display="https://ictv.global/taxonomy/taxondetails?taxnode_id=202200797" xr:uid="{DA64C617-95E4-104D-AB48-46852C7275B7}"/>
    <hyperlink ref="T2524" r:id="rId5045" display="https://ictv.global/ictv/proposals/2021.062B.R.Pclasvirinae_new_genera.zip" xr:uid="{FCC0CC57-B17C-2343-8A7B-5C796C97F1C8}"/>
    <hyperlink ref="U2524" r:id="rId5046" display="https://ictv.global/taxonomy/taxondetails?taxnode_id=202212822" xr:uid="{4D41DF45-0E55-E24A-8DD8-9A30FA360167}"/>
    <hyperlink ref="T2525" r:id="rId5047" display="https://ictv.global/ictv/proposals/2021.010B.R.Binomial_names.zip" xr:uid="{F0EFC4D8-D616-7644-9BFD-92AAE744C3F2}"/>
    <hyperlink ref="U2525" r:id="rId5048" display="https://ictv.global/taxonomy/taxondetails?taxnode_id=202200798" xr:uid="{273447CF-33AE-BA4A-90B5-4D4C6D841348}"/>
    <hyperlink ref="T2526" r:id="rId5049" display="https://ictv.global/ictv/proposals/2021.062B.R.Pclasvirinae_new_genera.zip" xr:uid="{71771626-9024-B04D-8299-6FB6CDFF0A13}"/>
    <hyperlink ref="U2526" r:id="rId5050" display="https://ictv.global/taxonomy/taxondetails?taxnode_id=202212823" xr:uid="{220C918A-7D5E-6B4B-B5CF-32E162352482}"/>
    <hyperlink ref="T2527" r:id="rId5051" display="https://ictv.global/ictv/proposals/2021.010B.R.Binomial_names.zip" xr:uid="{3E648467-4E28-B643-B9EA-678C3984D708}"/>
    <hyperlink ref="U2527" r:id="rId5052" display="https://ictv.global/taxonomy/taxondetails?taxnode_id=202200799" xr:uid="{90A916F9-2841-E44C-BB99-40F347549D36}"/>
    <hyperlink ref="T2528" r:id="rId5053" display="https://ictv.global/ictv/proposals/2021.062B.R.Pclasvirinae_new_genera.zip" xr:uid="{0F839693-05BC-4D44-9197-D92264974BEA}"/>
    <hyperlink ref="U2528" r:id="rId5054" display="https://ictv.global/taxonomy/taxondetails?taxnode_id=202212824" xr:uid="{350E6750-0E29-8E46-B04F-58A177254495}"/>
    <hyperlink ref="T2529" r:id="rId5055" display="https://ictv.global/ictv/proposals/2021.062B.R.Pclasvirinae_new_genera.zip" xr:uid="{78786B41-06A7-6441-B965-7F37AED85D9D}"/>
    <hyperlink ref="U2529" r:id="rId5056" display="https://ictv.global/taxonomy/taxondetails?taxnode_id=202212825" xr:uid="{0747949E-9AFB-8C47-A19D-4A8FEF1E69FF}"/>
    <hyperlink ref="T2530" r:id="rId5057" display="https://ictv.global/ictv/proposals/2021.062B.R.Pclasvirinae_new_genera.zip" xr:uid="{19FEA7CF-F242-E04A-A62B-691FB49B279A}"/>
    <hyperlink ref="U2530" r:id="rId5058" display="https://ictv.global/taxonomy/taxondetails?taxnode_id=202212826" xr:uid="{74B3BBF1-3B6B-4741-A5FD-61824057332E}"/>
    <hyperlink ref="T2531" r:id="rId5059" display="https://ictv.global/ictv/proposals/2021.062B.R.Pclasvirinae_new_genera.zip" xr:uid="{79F5E64B-953E-B64C-A459-00FE64171A1D}"/>
    <hyperlink ref="U2531" r:id="rId5060" display="https://ictv.global/taxonomy/taxondetails?taxnode_id=202212827" xr:uid="{80C282C1-8C14-7941-B1B6-55C90C799335}"/>
    <hyperlink ref="T2532" r:id="rId5061" display="https://ictv.global/ictv/proposals/2021.010B.R.Binomial_names.zip" xr:uid="{E7339D97-A7FE-F342-A366-FEDCF65B8580}"/>
    <hyperlink ref="U2532" r:id="rId5062" display="https://ictv.global/taxonomy/taxondetails?taxnode_id=202200800" xr:uid="{7A20D201-F884-AC4D-82A3-DF5D5A6ADA11}"/>
    <hyperlink ref="T2533" r:id="rId5063" display="https://ictv.global/ictv/proposals/2021.062B.R.Pclasvirinae_new_genera.zip" xr:uid="{7F4C0114-9DD9-1B48-AF81-D7CFFA9C6C90}"/>
    <hyperlink ref="U2533" r:id="rId5064" display="https://ictv.global/taxonomy/taxondetails?taxnode_id=202212828" xr:uid="{F0E82C2B-D364-714A-8D52-D24951A13533}"/>
    <hyperlink ref="T2534" r:id="rId5065" display="https://ictv.global/ictv/proposals/2021.062B.R.Pclasvirinae_new_genera.zip" xr:uid="{F99D52DF-D1A0-C94F-8C05-EB0814DF3BD6}"/>
    <hyperlink ref="U2534" r:id="rId5066" display="https://ictv.global/taxonomy/taxondetails?taxnode_id=202212829" xr:uid="{E0BCDB1F-950C-D546-9324-C7F50A1462CE}"/>
    <hyperlink ref="T2535" r:id="rId5067" display="https://ictv.global/ictv/proposals/2021.010B.R.Binomial_names.zip" xr:uid="{E83EFA4B-CDBF-7641-B8E9-47617D0F1913}"/>
    <hyperlink ref="U2535" r:id="rId5068" display="https://ictv.global/taxonomy/taxondetails?taxnode_id=202200802" xr:uid="{D92EC20D-4610-424A-9D9E-484A17F8B407}"/>
    <hyperlink ref="T2536" r:id="rId5069" display="https://ictv.global/ictv/proposals/2021.062B.R.Pclasvirinae_new_genera.zip" xr:uid="{B3F91506-8F66-E14F-B241-61FA88A3B6C2}"/>
    <hyperlink ref="U2536" r:id="rId5070" display="https://ictv.global/taxonomy/taxondetails?taxnode_id=202212830" xr:uid="{D10A7F4C-4A2B-444F-942F-8A6B7B13BCF9}"/>
    <hyperlink ref="T2537" r:id="rId5071" display="https://ictv.global/ictv/proposals/2021.062B.R.Pclasvirinae_new_genera.zip" xr:uid="{EF818C9E-797D-204E-8714-0A5D88D5DF75}"/>
    <hyperlink ref="U2537" r:id="rId5072" display="https://ictv.global/taxonomy/taxondetails?taxnode_id=202212834" xr:uid="{02DCB4C9-DDD1-CC48-AE03-C42BF67E6637}"/>
    <hyperlink ref="T2538" r:id="rId5073" display="https://ictv.global/ictv/proposals/2021.001B.R.abolish_Caudovirales.zip" xr:uid="{287A673B-88FE-4A40-A68F-1DBFEA901B35}"/>
    <hyperlink ref="U2538" r:id="rId5074" display="https://ictv.global/taxonomy/taxondetails?taxnode_id=202206722" xr:uid="{6E42BFB4-086C-C645-833F-850B2577D26F}"/>
    <hyperlink ref="T2539" r:id="rId5075" display="https://ictv.global/ictv/proposals/2021.062B.R.Pclasvirinae_new_genera.zip" xr:uid="{2B5D525B-8DEC-4E41-8FDF-557FA673A420}"/>
    <hyperlink ref="U2539" r:id="rId5076" display="https://ictv.global/taxonomy/taxondetails?taxnode_id=202212832" xr:uid="{8F300853-3386-3F4D-9713-0F4A1628F0BD}"/>
    <hyperlink ref="T2540" r:id="rId5077" display="https://ictv.global/ictv/proposals/2021.010B.R.Binomial_names.zip" xr:uid="{E37D7D83-DB88-1144-B03E-D1673603645A}"/>
    <hyperlink ref="U2540" r:id="rId5078" display="https://ictv.global/taxonomy/taxondetails?taxnode_id=202211642" xr:uid="{7D641EFF-FF36-A947-B8CD-F2B86D53B6BF}"/>
    <hyperlink ref="T2541" r:id="rId5079" display="https://ictv.global/ictv/proposals/2021.010B.R.Binomial_names.zip" xr:uid="{29EE2023-9F23-7E4B-90ED-317716A92BED}"/>
    <hyperlink ref="U2541" r:id="rId5080" display="https://ictv.global/taxonomy/taxondetails?taxnode_id=202201092" xr:uid="{323A45E9-AEA0-034C-B4E1-BC042F8C8E56}"/>
    <hyperlink ref="T2542" r:id="rId5081" display="https://ictv.global/ictv/proposals/2021.010B.R.Binomial_names.zip" xr:uid="{EC4C94FC-3D14-DB49-9CC1-FC80282EB50E}"/>
    <hyperlink ref="U2542" r:id="rId5082" display="https://ictv.global/taxonomy/taxondetails?taxnode_id=202201093" xr:uid="{47194067-2343-CE4B-A16E-B13986370D08}"/>
    <hyperlink ref="T2543" r:id="rId5083" display="https://ictv.global/ictv/proposals/2021.010B.R.Binomial_names.zip" xr:uid="{B6E31F0C-3E8F-5E43-8033-A2360A4C71C1}"/>
    <hyperlink ref="U2543" r:id="rId5084" display="https://ictv.global/taxonomy/taxondetails?taxnode_id=202201088" xr:uid="{4136359B-199C-3243-B80A-0662853E1451}"/>
    <hyperlink ref="T2544" r:id="rId5085" display="https://ictv.global/ictv/proposals/2021.010B.R.Binomial_names.zip" xr:uid="{2ED4C8CE-11D9-5C4C-B878-A392B5D5945B}"/>
    <hyperlink ref="U2544" r:id="rId5086" display="https://ictv.global/taxonomy/taxondetails?taxnode_id=202201089" xr:uid="{1BC60F6B-C8F2-A347-B4AC-00338E8DEDD3}"/>
    <hyperlink ref="T2545" r:id="rId5087" display="https://ictv.global/ictv/proposals/2021.010B.R.Binomial_names.zip" xr:uid="{2CB0AB16-70DA-024D-A5A5-290EB3A9A637}"/>
    <hyperlink ref="U2545" r:id="rId5088" display="https://ictv.global/taxonomy/taxondetails?taxnode_id=202201090" xr:uid="{9DDAE459-1019-364A-85CD-AB574C1D98E0}"/>
    <hyperlink ref="T2546" r:id="rId5089" display="https://ictv.global/ictv/proposals/2021.010B.R.Binomial_names.zip" xr:uid="{EA25DDC4-238D-7F47-9444-598A39D0D383}"/>
    <hyperlink ref="U2546" r:id="rId5090" display="https://ictv.global/taxonomy/taxondetails?taxnode_id=202201087" xr:uid="{1E4CD597-8E22-174C-9EB2-7710B31DBB02}"/>
    <hyperlink ref="T2547" r:id="rId5091" display="https://ictv.global/ictv/proposals/2021.010B.R.Binomial_names.zip" xr:uid="{35BCDDFD-0DAA-B04F-83D1-37A422073DC9}"/>
    <hyperlink ref="U2547" r:id="rId5092" display="https://ictv.global/taxonomy/taxondetails?taxnode_id=202207077" xr:uid="{1E98E189-EC87-294C-83CA-A0B323BCEC8A}"/>
    <hyperlink ref="T2548" r:id="rId5093" display="https://ictv.global/ictv/proposals/2021.010B.R.Binomial_names.zip" xr:uid="{969147B6-7BA0-144A-8B4E-25E04C4D95DB}"/>
    <hyperlink ref="U2548" r:id="rId5094" display="https://ictv.global/taxonomy/taxondetails?taxnode_id=202201261" xr:uid="{3D1551C4-BE79-2D45-B455-525596B47C3D}"/>
    <hyperlink ref="T2549" r:id="rId5095" display="https://ictv.global/ictv/proposals/2021.010B.R.Binomial_names.zip" xr:uid="{355FDCF2-0A42-DB45-91D4-A751D6FF15E2}"/>
    <hyperlink ref="U2549" r:id="rId5096" display="https://ictv.global/taxonomy/taxondetails?taxnode_id=202201262" xr:uid="{E47FDDBE-2C6A-3B4E-8934-895E1855BBE8}"/>
    <hyperlink ref="T2550" r:id="rId5097" display="https://ictv.global/ictv/proposals/2021.073B.R.Ruthgordonvirinae.zip" xr:uid="{DED034FF-1129-994E-9DD4-21DD732F2BE3}"/>
    <hyperlink ref="U2550" r:id="rId5098" display="https://ictv.global/taxonomy/taxondetails?taxnode_id=202212904" xr:uid="{9EBE1F67-C547-9747-ABEB-D03E33D47A6E}"/>
    <hyperlink ref="T2551" r:id="rId5099" display="https://ictv.global/ictv/proposals/2021.073B.R.Ruthgordonvirinae.zip" xr:uid="{DE50AE43-21E9-C945-BE46-DA7E6453AE26}"/>
    <hyperlink ref="U2551" r:id="rId5100" display="https://ictv.global/taxonomy/taxondetails?taxnode_id=202212906" xr:uid="{B2E67AAD-3376-F946-8D73-4DD86836F698}"/>
    <hyperlink ref="T2552" r:id="rId5101" display="https://ictv.global/ictv/proposals/2021.010B.R.Binomial_names.zip" xr:uid="{DD00F0A0-29D8-9F46-BA01-3E33C3FD1A7E}"/>
    <hyperlink ref="U2552" r:id="rId5102" display="https://ictv.global/taxonomy/taxondetails?taxnode_id=202206632" xr:uid="{5F6F3CEA-6313-754F-A999-30D00583C7E3}"/>
    <hyperlink ref="T2553" r:id="rId5103" display="https://ictv.global/ictv/proposals/2021.073B.R.Ruthgordonvirinae.zip" xr:uid="{575CB916-83CA-4045-9ECD-D58F5AB3DDA1}"/>
    <hyperlink ref="U2553" r:id="rId5104" display="https://ictv.global/taxonomy/taxondetails?taxnode_id=202212908" xr:uid="{20F6FDDF-3583-EA49-9CA9-7509915ABFBD}"/>
    <hyperlink ref="T2554" r:id="rId5105" display="https://ictv.global/ictv/proposals/2021.073B.R.Ruthgordonvirinae.zip" xr:uid="{6C9BE424-AB87-894B-8FC4-674A645C73FA}"/>
    <hyperlink ref="U2554" r:id="rId5106" display="https://ictv.global/taxonomy/taxondetails?taxnode_id=202212911" xr:uid="{1D14EB37-5134-8E41-9482-4882A62278EF}"/>
    <hyperlink ref="T2555" r:id="rId5107" display="https://ictv.global/ictv/proposals/2021.073B.R.Ruthgordonvirinae.zip" xr:uid="{F9B97AF6-C8E9-6147-B331-505B73425E6E}"/>
    <hyperlink ref="U2555" r:id="rId5108" display="https://ictv.global/taxonomy/taxondetails?taxnode_id=202212909" xr:uid="{81B8DC24-4820-544E-92A3-58DCB2BCE16C}"/>
    <hyperlink ref="T2556" r:id="rId5109" display="https://ictv.global/ictv/proposals/2021.073B.R.Ruthgordonvirinae.zip" xr:uid="{5D137F54-673E-BA40-B262-9B3187467907}"/>
    <hyperlink ref="U2556" r:id="rId5110" display="https://ictv.global/taxonomy/taxondetails?taxnode_id=202201367" xr:uid="{2C466563-B466-5C4A-8FC4-7CEDF40E12C9}"/>
    <hyperlink ref="T2557" r:id="rId5111" display="https://ictv.global/ictv/proposals/2022.075B.Sejongvirinae_nsf.zip" xr:uid="{C8AC10DB-B38A-0D48-8106-F335B64B3D1B}"/>
    <hyperlink ref="U2557" r:id="rId5112" display="https://ictv.global/taxonomy/taxondetails?taxnode_id=202214845" xr:uid="{DC7C2B5C-89F9-D04B-AD92-A621AFDA39FA}"/>
    <hyperlink ref="T2558" r:id="rId5113" display="https://ictv.global/ictv/proposals/2022.075B.Sejongvirinae_nsf.zip" xr:uid="{CB0F785A-995E-8B4B-B97C-0DF32F8CBED8}"/>
    <hyperlink ref="U2558" r:id="rId5114" display="https://ictv.global/taxonomy/taxondetails?taxnode_id=202214844" xr:uid="{5D62CFFD-C1ED-E14F-96E7-33297D6B2C37}"/>
    <hyperlink ref="T2559" r:id="rId5115" display="https://ictv.global/ictv/proposals/2022.075B.Sejongvirinae_nsf.zip" xr:uid="{713730B3-C698-1349-8457-C5137831DA4D}"/>
    <hyperlink ref="U2559" r:id="rId5116" display="https://ictv.global/taxonomy/taxondetails?taxnode_id=202214848" xr:uid="{70D1DD71-26D5-2545-BD05-3FEF27565BCD}"/>
    <hyperlink ref="T2560" r:id="rId5117" display="https://ictv.global/ictv/proposals/2022.075B.Sejongvirinae_nsf.zip" xr:uid="{04F8FBCB-D892-8E4B-AA52-7C35B2414CF6}"/>
    <hyperlink ref="U2560" r:id="rId5118" display="https://ictv.global/taxonomy/taxondetails?taxnode_id=202214846" xr:uid="{2A673F95-66B5-DD43-84ED-C997880B2512}"/>
    <hyperlink ref="T2561" r:id="rId5119" display="https://ictv.global/ictv/proposals/2022.075B.Sejongvirinae_nsf.zip" xr:uid="{1708F355-4DE3-994A-B3B9-FF3C1E2BC26A}"/>
    <hyperlink ref="U2561" r:id="rId5120" display="https://ictv.global/taxonomy/taxondetails?taxnode_id=202214847" xr:uid="{EB82BC90-D15C-FD4F-A654-F20500FAEB39}"/>
    <hyperlink ref="T2562" r:id="rId5121" display="https://ictv.global/ictv/proposals/2021.010B.R.Binomial_names.zip" xr:uid="{5BC76B01-C37E-0745-9807-8856E2C7F3E3}"/>
    <hyperlink ref="U2562" r:id="rId5122" display="https://ictv.global/taxonomy/taxondetails?taxnode_id=202200613" xr:uid="{740130C6-3F33-DC42-90F9-66ADDE828F4C}"/>
    <hyperlink ref="T2563" r:id="rId5123" display="https://ictv.global/ictv/proposals/2021.010B.R.Binomial_names.zip" xr:uid="{FC0A6BEC-C443-6F4D-BA06-897E7A9694F5}"/>
    <hyperlink ref="U2563" r:id="rId5124" display="https://ictv.global/taxonomy/taxondetails?taxnode_id=202200614" xr:uid="{E9ADD798-196B-9D4B-BDDD-99066BDE3F9C}"/>
    <hyperlink ref="T2564" r:id="rId5125" display="https://ictv.global/ictv/proposals/2021.010B.R.Binomial_names.zip" xr:uid="{C0237C56-22CA-9E49-895D-36D42B710A72}"/>
    <hyperlink ref="U2564" r:id="rId5126" display="https://ictv.global/taxonomy/taxondetails?taxnode_id=202211846" xr:uid="{8672E5B1-7176-1E42-8799-92E96247ED24}"/>
    <hyperlink ref="T2565" r:id="rId5127" display="https://ictv.global/ictv/proposals/2021.010B.R.Binomial_names.zip" xr:uid="{4D2B2780-B4DC-E44D-9087-3658B56D1EA1}"/>
    <hyperlink ref="U2565" r:id="rId5128" display="https://ictv.global/taxonomy/taxondetails?taxnode_id=202211845" xr:uid="{425ABC2C-3BE8-0C4C-A283-E16EDF2B520B}"/>
    <hyperlink ref="T2566" r:id="rId5129" display="https://ictv.global/ictv/proposals/2021.010B.R.Binomial_names.zip" xr:uid="{CC9B5FA3-CF62-E74C-8319-A628FC943B39}"/>
    <hyperlink ref="U2566" r:id="rId5130" display="https://ictv.global/taxonomy/taxondetails?taxnode_id=202200616" xr:uid="{453FD338-6E56-FA49-843A-67E034F35800}"/>
    <hyperlink ref="T2567" r:id="rId5131" display="https://ictv.global/ictv/proposals/2021.010B.R.Binomial_names.zip" xr:uid="{91C80313-05F2-654B-9D51-8A818D7152E6}"/>
    <hyperlink ref="U2567" r:id="rId5132" display="https://ictv.global/taxonomy/taxondetails?taxnode_id=202200617" xr:uid="{F072524E-F4F9-EA49-93A4-B817B1091D5A}"/>
    <hyperlink ref="T2568" r:id="rId5133" display="https://ictv.global/ictv/proposals/2021.010B.R.Binomial_names.zip" xr:uid="{595873C6-1FF0-3B49-991E-0B4442FB85D6}"/>
    <hyperlink ref="U2568" r:id="rId5134" display="https://ictv.global/taxonomy/taxondetails?taxnode_id=202200618" xr:uid="{FEBEE838-841A-3A4C-B8A1-12B468644589}"/>
    <hyperlink ref="T2569" r:id="rId5135" display="https://ictv.global/ictv/proposals/2021.010B.R.Binomial_names.zip" xr:uid="{44003E33-12CC-5E47-9CDB-50A63C849CAE}"/>
    <hyperlink ref="U2569" r:id="rId5136" display="https://ictv.global/taxonomy/taxondetails?taxnode_id=202200619" xr:uid="{552C71A9-57B8-C743-A790-640D263F7F74}"/>
    <hyperlink ref="T2570" r:id="rId5137" display="https://ictv.global/ictv/proposals/2021.010B.R.Binomial_names.zip" xr:uid="{FF40A45B-591D-BF47-BE93-2B03A64D0094}"/>
    <hyperlink ref="U2570" r:id="rId5138" display="https://ictv.global/taxonomy/taxondetails?taxnode_id=202211849" xr:uid="{552DDB6A-721E-7944-B310-B2E2B3A009D4}"/>
    <hyperlink ref="T2571" r:id="rId5139" display="https://ictv.global/ictv/proposals/2021.010B.R.Binomial_names.zip" xr:uid="{56730C35-FFCE-3F47-8306-6583CA7017F6}"/>
    <hyperlink ref="U2571" r:id="rId5140" display="https://ictv.global/taxonomy/taxondetails?taxnode_id=202211850" xr:uid="{0DFC3687-3D44-404F-896D-D5C26603D557}"/>
    <hyperlink ref="T2572" r:id="rId5141" display="https://ictv.global/ictv/proposals/2021.010B.R.Binomial_names.zip" xr:uid="{80F9FCFB-53E5-8445-955C-B56AEF70D862}"/>
    <hyperlink ref="U2572" r:id="rId5142" display="https://ictv.global/taxonomy/taxondetails?taxnode_id=202211853" xr:uid="{D48CBDCA-5B9B-2943-AA99-48EB7D1B3872}"/>
    <hyperlink ref="T2573" r:id="rId5143" display="https://ictv.global/ictv/proposals/2021.010B.R.Binomial_names.zip" xr:uid="{7D94434E-C1C3-7D4C-AC00-175B3BCB2147}"/>
    <hyperlink ref="U2573" r:id="rId5144" display="https://ictv.global/taxonomy/taxondetails?taxnode_id=202200611" xr:uid="{6DE4F681-5D4E-CC4D-9FFF-CDA33BA8AD56}"/>
    <hyperlink ref="T2574" r:id="rId5145" display="https://ictv.global/ictv/proposals/2021.010B.R.Binomial_names.zip" xr:uid="{DAA93A0E-E9F0-7744-B30F-65D6AB037171}"/>
    <hyperlink ref="U2574" r:id="rId5146" display="https://ictv.global/taxonomy/taxondetails?taxnode_id=202200609" xr:uid="{A2063020-285F-E145-89FD-EE3EEAC52874}"/>
    <hyperlink ref="T2575" r:id="rId5147" display="https://ictv.global/ictv/proposals/2021.010B.R.Binomial_names.zip" xr:uid="{C7ECC8BF-9319-014E-8545-CCDF43ED9030}"/>
    <hyperlink ref="U2575" r:id="rId5148" display="https://ictv.global/taxonomy/taxondetails?taxnode_id=202211854" xr:uid="{D536A9FA-AA1B-7345-97E0-3D83081870AA}"/>
    <hyperlink ref="T2576" r:id="rId5149" display="https://ictv.global/ictv/proposals/2021.010B.R.Binomial_names.zip" xr:uid="{47880BBF-0971-334A-A6D2-5470C85D7AFD}"/>
    <hyperlink ref="U2576" r:id="rId5150" display="https://ictv.global/taxonomy/taxondetails?taxnode_id=202200610" xr:uid="{BBA65E3C-0476-D749-94D0-EFAE229C8048}"/>
    <hyperlink ref="T2577" r:id="rId5151" display="https://ictv.global/ictv/proposals/2021.010B.R.Binomial_names.zip" xr:uid="{10F50B5F-86B5-9243-B428-BE99B910CA60}"/>
    <hyperlink ref="U2577" r:id="rId5152" display="https://ictv.global/taxonomy/taxondetails?taxnode_id=202211848" xr:uid="{DAEBF4CA-1D31-7F49-80EF-D6E16934A310}"/>
    <hyperlink ref="T2578" r:id="rId5153" display="https://ictv.global/ictv/proposals/2021.010B.R.Binomial_names.zip" xr:uid="{60F144EA-287B-0D47-B19B-0E11C71DE338}"/>
    <hyperlink ref="U2578" r:id="rId5154" display="https://ictv.global/taxonomy/taxondetails?taxnode_id=202211851" xr:uid="{23146D33-95AE-8D4A-A842-1528CB12F7DA}"/>
    <hyperlink ref="T2579" r:id="rId5155" display="https://ictv.global/ictv/proposals/2021.010B.R.Binomial_names.zip" xr:uid="{BBE299E4-4D9D-FA4B-AE17-1A94C50DFB9D}"/>
    <hyperlink ref="U2579" r:id="rId5156" display="https://ictv.global/taxonomy/taxondetails?taxnode_id=202211847" xr:uid="{281F95F1-A398-5E49-9FC7-3FB127C03E31}"/>
    <hyperlink ref="T2580" r:id="rId5157" display="https://ictv.global/ictv/proposals/2021.010B.R.Binomial_names.zip" xr:uid="{5F4C9C7E-8756-394A-89D6-0F10ACAAB49E}"/>
    <hyperlink ref="U2580" r:id="rId5158" display="https://ictv.global/taxonomy/taxondetails?taxnode_id=202200607" xr:uid="{BA883598-43CE-C746-89FA-D2253A5446A8}"/>
    <hyperlink ref="T2581" r:id="rId5159" display="https://ictv.global/ictv/proposals/2021.010B.R.Binomial_names.zip" xr:uid="{9A9D1FFE-82A4-E442-8850-612F72BF3D57}"/>
    <hyperlink ref="U2581" r:id="rId5160" display="https://ictv.global/taxonomy/taxondetails?taxnode_id=202200608" xr:uid="{67998656-DB34-DA45-9A3C-5EF98889BE5F}"/>
    <hyperlink ref="T2582" r:id="rId5161" display="https://ictv.global/ictv/proposals/2021.010B.R.Binomial_names.zip" xr:uid="{77284AF0-5003-8845-87C3-6809BE21419A}"/>
    <hyperlink ref="U2582" r:id="rId5162" display="https://ictv.global/taxonomy/taxondetails?taxnode_id=202211852" xr:uid="{887FFC12-CC60-E848-864F-4120F118AA52}"/>
    <hyperlink ref="T2583" r:id="rId5163" display="https://ictv.global/ictv/proposals/2021.010B.R.Binomial_names.zip" xr:uid="{58D07BDE-CA5F-D042-8BFF-8A6F30A78601}"/>
    <hyperlink ref="U2583" r:id="rId5164" display="https://ictv.global/taxonomy/taxondetails?taxnode_id=202211866" xr:uid="{218B38BF-83C9-F846-B0B2-D49B01082C45}"/>
    <hyperlink ref="T2584" r:id="rId5165" display="https://ictv.global/ictv/proposals/2021.010B.R.Binomial_names.zip" xr:uid="{18C14D0E-9175-D74F-B2F8-E9EDBC9FE747}"/>
    <hyperlink ref="U2584" r:id="rId5166" display="https://ictv.global/taxonomy/taxondetails?taxnode_id=202211864" xr:uid="{5788701F-2C31-DD47-A259-F304B653861D}"/>
    <hyperlink ref="T2585" r:id="rId5167" display="https://ictv.global/ictv/proposals/2021.080B.R.Stephanstirmvirinae.zip" xr:uid="{11CC0933-8371-8544-B547-95D771FD5AA2}"/>
    <hyperlink ref="U2585" r:id="rId5168" display="https://ictv.global/taxonomy/taxondetails?taxnode_id=202213660" xr:uid="{D41DE985-22A7-B142-B9B3-84C3166F53DE}"/>
    <hyperlink ref="T2586" r:id="rId5169" display="https://ictv.global/ictv/proposals/2021.080B.R.Stephanstirmvirinae.zip" xr:uid="{035BAF64-3985-984C-BFFC-B75F11BBFFC8}"/>
    <hyperlink ref="U2586" r:id="rId5170" display="https://ictv.global/taxonomy/taxondetails?taxnode_id=202213658" xr:uid="{25C49235-D753-964E-935E-05D0CBD38CD9}"/>
    <hyperlink ref="T2587" r:id="rId5171" display="https://ictv.global/ictv/proposals/2021.080B.R.Stephanstirmvirinae.zip" xr:uid="{693F4C3C-9D18-AB4B-8625-AB6573260F37}"/>
    <hyperlink ref="U2587" r:id="rId5172" display="https://ictv.global/taxonomy/taxondetails?taxnode_id=202213661" xr:uid="{A8455E2B-78C0-B847-A5BB-27AAAF50E714}"/>
    <hyperlink ref="T2588" r:id="rId5173" display="https://ictv.global/ictv/proposals/2021.080B.R.Stephanstirmvirinae.zip" xr:uid="{A980334B-067B-F648-95F5-24818E3A9CA9}"/>
    <hyperlink ref="U2588" r:id="rId5174" display="https://ictv.global/taxonomy/taxondetails?taxnode_id=202213662" xr:uid="{1CF2A2B1-571F-EC4E-B4DB-01AE77F5A731}"/>
    <hyperlink ref="T2589" r:id="rId5175" display="https://ictv.global/ictv/proposals/2021.080B.R.Stephanstirmvirinae.zip" xr:uid="{3F2966C5-617C-F948-B8A9-EFF08F3BFED8}"/>
    <hyperlink ref="U2589" r:id="rId5176" display="https://ictv.global/taxonomy/taxondetails?taxnode_id=202213657" xr:uid="{101E0B2B-3CDA-4C41-9B25-DAD70C12FE1C}"/>
    <hyperlink ref="T2590" r:id="rId5177" display="https://ictv.global/ictv/proposals/2021.080B.R.Stephanstirmvirinae.zip" xr:uid="{58757DBB-03F0-364B-B98F-DD0E83636C4F}"/>
    <hyperlink ref="U2590" r:id="rId5178" display="https://ictv.global/taxonomy/taxondetails?taxnode_id=202213659" xr:uid="{4C090872-894F-E541-AE41-D1367C171215}"/>
    <hyperlink ref="T2591" r:id="rId5179" display="https://ictv.global/ictv/proposals/2021.080B.R.Stephanstirmvirinae.zip" xr:uid="{0548B5F3-1307-AF49-BBAE-3675C44EB49C}"/>
    <hyperlink ref="U2591" r:id="rId5180" display="https://ictv.global/taxonomy/taxondetails?taxnode_id=202207991" xr:uid="{2A7DCEBE-E20C-EA41-AB32-D234E53B4EBB}"/>
    <hyperlink ref="T2592" r:id="rId5181" display="https://ictv.global/ictv/proposals/2021.080B.R.Stephanstirmvirinae.zip" xr:uid="{B0D89F41-13F2-F845-BCAD-9F409594D8DE}"/>
    <hyperlink ref="U2592" r:id="rId5182" display="https://ictv.global/taxonomy/taxondetails?taxnode_id=202207989" xr:uid="{519BF422-34DC-614E-9C1E-909434E73C27}"/>
    <hyperlink ref="T2593" r:id="rId5183" display="https://ictv.global/ictv/proposals/2021.080B.R.Stephanstirmvirinae.zip" xr:uid="{43D5479F-C599-0449-A221-556E1ADDA956}"/>
    <hyperlink ref="U2593" r:id="rId5184" display="https://ictv.global/taxonomy/taxondetails?taxnode_id=202207987" xr:uid="{2F812D2D-7ACE-DB47-B5F9-71CB4F63C145}"/>
    <hyperlink ref="T2594" r:id="rId5185" display="https://ictv.global/ictv/proposals/2021.080B.R.Stephanstirmvirinae.zip" xr:uid="{8C07570E-2909-854D-9321-914F7C3CDA89}"/>
    <hyperlink ref="U2594" r:id="rId5186" display="https://ictv.global/taxonomy/taxondetails?taxnode_id=202207988" xr:uid="{44A1992C-F422-2D44-B3E6-3291DF94CD41}"/>
    <hyperlink ref="T2595" r:id="rId5187" display="https://ictv.global/ictv/proposals/2021.080B.R.Stephanstirmvirinae.zip" xr:uid="{3DBEFD08-6B4A-BE49-88C9-B5C2B8568DC6}"/>
    <hyperlink ref="U2595" r:id="rId5188" display="https://ictv.global/taxonomy/taxondetails?taxnode_id=202207990" xr:uid="{7890A163-3A8D-CA4F-A10D-526A23723782}"/>
    <hyperlink ref="T2596" r:id="rId5189" display="https://ictv.global/ictv/proposals/2021.080B.R.Stephanstirmvirinae.zip" xr:uid="{F6802EE4-7A69-D045-A3CE-6F6F4EB59075}"/>
    <hyperlink ref="U2596" r:id="rId5190" display="https://ictv.global/taxonomy/taxondetails?taxnode_id=202213649" xr:uid="{28EA0E66-C755-2E4F-9FC4-3DC04158D194}"/>
    <hyperlink ref="T2597" r:id="rId5191" display="https://ictv.global/ictv/proposals/2021.080B.R.Stephanstirmvirinae.zip" xr:uid="{2EDD4F00-1F89-E74C-84B6-AD2F4890F08C}"/>
    <hyperlink ref="U2597" r:id="rId5192" display="https://ictv.global/taxonomy/taxondetails?taxnode_id=202213650" xr:uid="{4EC97CC9-0D2B-8645-9632-A81E82469EC5}"/>
    <hyperlink ref="T2598" r:id="rId5193" display="https://ictv.global/ictv/proposals/2021.080B.R.Stephanstirmvirinae.zip" xr:uid="{D924C132-37F2-7F40-8A96-9BAEC5A52ED5}"/>
    <hyperlink ref="U2598" r:id="rId5194" display="https://ictv.global/taxonomy/taxondetails?taxnode_id=202213651" xr:uid="{3B5A677A-DE38-E245-8447-B25939306D40}"/>
    <hyperlink ref="T2599" r:id="rId5195" display="https://ictv.global/ictv/proposals/2021.080B.R.Stephanstirmvirinae.zip" xr:uid="{B0B02D08-AC84-674D-BF8C-16B4517AF910}"/>
    <hyperlink ref="U2599" r:id="rId5196" display="https://ictv.global/taxonomy/taxondetails?taxnode_id=202213652" xr:uid="{40CC4F6F-4C84-CB41-AFF1-5D2E9626BB41}"/>
    <hyperlink ref="T2600" r:id="rId5197" display="https://ictv.global/ictv/proposals/2021.080B.R.Stephanstirmvirinae.zip" xr:uid="{AB4BB382-D54A-774D-9DF2-27F5B053F9FE}"/>
    <hyperlink ref="U2600" r:id="rId5198" display="https://ictv.global/taxonomy/taxondetails?taxnode_id=202213655" xr:uid="{3C7F0233-695F-2140-8917-5CCFB988BA37}"/>
    <hyperlink ref="T2601" r:id="rId5199" display="https://ictv.global/ictv/proposals/2021.080B.R.Stephanstirmvirinae.zip" xr:uid="{3F4DC4FE-6258-6A4F-B1A8-93C5C120F432}"/>
    <hyperlink ref="U2601" r:id="rId5200" display="https://ictv.global/taxonomy/taxondetails?taxnode_id=202213648" xr:uid="{CB1DC993-FA25-9A45-A364-298565CC5D69}"/>
    <hyperlink ref="T2602" r:id="rId5201" display="https://ictv.global/ictv/proposals/2021.080B.R.Stephanstirmvirinae.zip" xr:uid="{62ED10D1-12A6-504C-8EF6-D84CEC9B6520}"/>
    <hyperlink ref="U2602" r:id="rId5202" display="https://ictv.global/taxonomy/taxondetails?taxnode_id=202213653" xr:uid="{5E1F24BA-74A6-7449-8739-998A34E4F23C}"/>
    <hyperlink ref="T2603" r:id="rId5203" display="https://ictv.global/ictv/proposals/2021.080B.R.Stephanstirmvirinae.zip" xr:uid="{C2ECBDE0-C4BD-0441-86AB-107033DB9E8F}"/>
    <hyperlink ref="U2603" r:id="rId5204" display="https://ictv.global/taxonomy/taxondetails?taxnode_id=202213654" xr:uid="{345A9E94-0735-F646-8ED6-51A6D1E86398}"/>
    <hyperlink ref="T2604" r:id="rId5205" display="https://ictv.global/ictv/proposals/2021.010B.R.Binomial_names.zip" xr:uid="{6C0DDA2E-9437-A445-9625-2E7997957F7E}"/>
    <hyperlink ref="U2604" r:id="rId5206" display="https://ictv.global/taxonomy/taxondetails?taxnode_id=202212034" xr:uid="{6BBCB2EE-D5EB-064F-B16A-9919B287F6CB}"/>
    <hyperlink ref="T2605" r:id="rId5207" display="https://ictv.global/ictv/proposals/2021.010B.R.Binomial_names.zip" xr:uid="{46161098-AFEB-9146-9887-5241D4FBEB88}"/>
    <hyperlink ref="U2605" r:id="rId5208" display="https://ictv.global/taxonomy/taxondetails?taxnode_id=202212031" xr:uid="{01424507-D47A-4C4F-AB88-BF0BF174BFB5}"/>
    <hyperlink ref="T2606" r:id="rId5209" display="https://ictv.global/ictv/proposals/2021.010B.R.Binomial_names.zip" xr:uid="{5C11AC77-78E2-4748-9FB6-863E380BBC94}"/>
    <hyperlink ref="U2606" r:id="rId5210" display="https://ictv.global/taxonomy/taxondetails?taxnode_id=202212032" xr:uid="{0F3CD500-AD32-1F4D-BF33-BDD045E14832}"/>
    <hyperlink ref="T2607" r:id="rId5211" display="https://ictv.global/ictv/proposals/2021.010B.R.Binomial_names.zip" xr:uid="{7FA091E7-34B9-FF4A-A028-67657C8C66DB}"/>
    <hyperlink ref="U2607" r:id="rId5212" display="https://ictv.global/taxonomy/taxondetails?taxnode_id=202207824" xr:uid="{833EF0A8-F8AE-524E-823E-03C0594DDFDA}"/>
    <hyperlink ref="T2608" r:id="rId5213" display="https://ictv.global/ictv/proposals/2021.010B.R.Binomial_names.zip" xr:uid="{5DD1B43B-ED5C-E847-BFC8-F1AC3A6F8D93}"/>
    <hyperlink ref="U2608" r:id="rId5214" display="https://ictv.global/taxonomy/taxondetails?taxnode_id=202207829" xr:uid="{2C4BB69F-40F3-9942-A277-D58008F0F580}"/>
    <hyperlink ref="T2609" r:id="rId5215" display="https://ictv.global/ictv/proposals/2021.010B.R.Binomial_names.zip" xr:uid="{1C7C961B-C323-674A-92F3-D56F776AF075}"/>
    <hyperlink ref="U2609" r:id="rId5216" display="https://ictv.global/taxonomy/taxondetails?taxnode_id=202207830" xr:uid="{B0DFF464-CE01-A34F-94A8-0C2E1E7667AC}"/>
    <hyperlink ref="T2610" r:id="rId5217" display="https://ictv.global/ictv/proposals/2021.010B.R.Binomial_names.zip" xr:uid="{82183956-8EB3-CC46-A802-178AB0B9ED49}"/>
    <hyperlink ref="U2610" r:id="rId5218" display="https://ictv.global/taxonomy/taxondetails?taxnode_id=202207831" xr:uid="{99A4C274-42FC-904E-AF37-9575CFC2A2B0}"/>
    <hyperlink ref="T2611" r:id="rId5219" display="https://ictv.global/ictv/proposals/2021.010B.R.Binomial_names.zip" xr:uid="{A575B305-EAA0-944C-9870-9E757A541FB2}"/>
    <hyperlink ref="U2611" r:id="rId5220" display="https://ictv.global/taxonomy/taxondetails?taxnode_id=202207826" xr:uid="{027231F0-308E-2B41-875A-2CE731D7CB2C}"/>
    <hyperlink ref="T2612" r:id="rId5221" display="https://ictv.global/ictv/proposals/2021.010B.R.Binomial_names.zip" xr:uid="{12C90135-B58D-BE4F-9BA6-48C381398CC7}"/>
    <hyperlink ref="U2612" r:id="rId5222" display="https://ictv.global/taxonomy/taxondetails?taxnode_id=202207827" xr:uid="{35408C2F-0DEC-F945-BD34-7CC566EF14D7}"/>
    <hyperlink ref="T2613" r:id="rId5223" display="https://ictv.global/ictv/proposals/2021.010B.R.Binomial_names.zip" xr:uid="{4AA1D0C6-CBDB-6D4E-B2D8-0043062F3C74}"/>
    <hyperlink ref="U2613" r:id="rId5224" display="https://ictv.global/taxonomy/taxondetails?taxnode_id=202207833" xr:uid="{36E1D1F2-F384-9643-93CC-6255D05A6AB1}"/>
    <hyperlink ref="T2614" r:id="rId5225" display="https://ictv.global/ictv/proposals/2021.010B.R.Binomial_names.zip" xr:uid="{016F88A6-2C4B-F845-9BE1-BCC76939DEF6}"/>
    <hyperlink ref="U2614" r:id="rId5226" display="https://ictv.global/taxonomy/taxondetails?taxnode_id=202207835" xr:uid="{B891B09C-81EA-A749-A58A-AD72AABEC518}"/>
    <hyperlink ref="T2615" r:id="rId5227" display="https://ictv.global/ictv/proposals/2021.010B.R.Binomial_names.zip" xr:uid="{4C452C8B-8D30-294A-86D4-85E46520B21B}"/>
    <hyperlink ref="U2615" r:id="rId5228" display="https://ictv.global/taxonomy/taxondetails?taxnode_id=202207834" xr:uid="{D75F99BD-0CBA-9846-A087-09C4A88DA6A7}"/>
    <hyperlink ref="T2616" r:id="rId5229" display="https://ictv.global/ictv/proposals/2021.010B.R.Binomial_names.zip" xr:uid="{79AE9BFD-AFA6-A244-9206-D641E4C58039}"/>
    <hyperlink ref="U2616" r:id="rId5230" display="https://ictv.global/taxonomy/taxondetails?taxnode_id=202207080" xr:uid="{A4568895-4AB1-E24B-8F98-63C1088541D3}"/>
    <hyperlink ref="T2617" r:id="rId5231" display="https://ictv.global/ictv/proposals/2021.010B.R.Binomial_names.zip" xr:uid="{97F7802A-D777-C649-96C5-37D21F2E232E}"/>
    <hyperlink ref="U2617" r:id="rId5232" display="https://ictv.global/taxonomy/taxondetails?taxnode_id=202200347" xr:uid="{8F430C79-2578-1F4C-8F0A-D38C3A4CE88A}"/>
    <hyperlink ref="T2618" r:id="rId5233" display="https://ictv.global/ictv/proposals/2021.010B.R.Binomial_names.zip" xr:uid="{B89AB68B-3DB4-8245-A59A-2EC66F95EC74}"/>
    <hyperlink ref="U2618" r:id="rId5234" display="https://ictv.global/taxonomy/taxondetails?taxnode_id=202200348" xr:uid="{C2BA5D2F-2C3F-DD47-981B-6A6D776752CD}"/>
    <hyperlink ref="T2619" r:id="rId5235" display="https://ictv.global/ictv/proposals/2021.010B.R.Binomial_names.zip" xr:uid="{219ABB31-A153-4C42-81D8-8E3B2055DA11}"/>
    <hyperlink ref="U2619" r:id="rId5236" display="https://ictv.global/taxonomy/taxondetails?taxnode_id=202200349" xr:uid="{B1DFFB27-A8A9-E643-93B1-86DA7B566386}"/>
    <hyperlink ref="T2620" r:id="rId5237" display="https://ictv.global/ictv/proposals/2021.010B.R.Binomial_names.zip" xr:uid="{7177E9EC-A565-CF40-9862-A07EDD827C1B}"/>
    <hyperlink ref="U2620" r:id="rId5238" display="https://ictv.global/taxonomy/taxondetails?taxnode_id=202200350" xr:uid="{49FE6EC2-1527-4A4A-815A-31721F14BF5D}"/>
    <hyperlink ref="T2621" r:id="rId5239" display="https://ictv.global/ictv/proposals/2021.010B.R.Binomial_names.zip" xr:uid="{4D1178F0-1B19-424F-A489-278F83EDF44F}"/>
    <hyperlink ref="U2621" r:id="rId5240" display="https://ictv.global/taxonomy/taxondetails?taxnode_id=202200351" xr:uid="{AC00D098-608D-504F-B76F-AC09846375B0}"/>
    <hyperlink ref="T2622" r:id="rId5241" display="https://ictv.global/ictv/proposals/2021.010B.R.Binomial_names.zip" xr:uid="{33663D04-D2EB-1042-B4E2-193D11D3C937}"/>
    <hyperlink ref="U2622" r:id="rId5242" display="https://ictv.global/taxonomy/taxondetails?taxnode_id=202210105" xr:uid="{465CCED7-839E-994E-B59E-7D0D64150ACD}"/>
    <hyperlink ref="T2623" r:id="rId5243" display="https://ictv.global/ictv/proposals/2021.010B.R.Binomial_names.zip" xr:uid="{15B08B5D-FBA6-2C40-BA4E-47E5DE88EBDD}"/>
    <hyperlink ref="U2623" r:id="rId5244" display="https://ictv.global/taxonomy/taxondetails?taxnode_id=202210106" xr:uid="{19B07C72-9FA2-534F-ADF7-737B936AE02A}"/>
    <hyperlink ref="T2624" r:id="rId5245" display="https://ictv.global/ictv/proposals/2021.010B.R.Binomial_names.zip" xr:uid="{94416064-7494-504E-8E64-AC37CE94F910}"/>
    <hyperlink ref="U2624" r:id="rId5246" display="https://ictv.global/taxonomy/taxondetails?taxnode_id=202211550" xr:uid="{40C6BF16-E920-104C-A34D-683FB6AA2926}"/>
    <hyperlink ref="T2625" r:id="rId5247" display="https://ictv.global/ictv/proposals/2021.010B.R.Binomial_names.zip" xr:uid="{7CFCED1B-8F77-1045-9034-16E54C2D3A5D}"/>
    <hyperlink ref="U2625" r:id="rId5248" display="https://ictv.global/taxonomy/taxondetails?taxnode_id=202211551" xr:uid="{D4F1691B-EB6B-7D40-86A6-D672D79675E5}"/>
    <hyperlink ref="T2626" r:id="rId5249" display="https://ictv.global/ictv/proposals/2021.010B.R.Binomial_names.zip" xr:uid="{BBAF599D-04D3-F447-BFD9-D69C4EFF56FD}"/>
    <hyperlink ref="U2626" r:id="rId5250" display="https://ictv.global/taxonomy/taxondetails?taxnode_id=202211554" xr:uid="{B6F3E5D7-B47F-4C44-ADDA-FBB5F14D6F44}"/>
    <hyperlink ref="T2627" r:id="rId5251" display="https://ictv.global/ictv/proposals/2021.010B.R.Binomial_names.zip" xr:uid="{BB736730-699B-134D-83CD-B92D3651A782}"/>
    <hyperlink ref="U2627" r:id="rId5252" display="https://ictv.global/taxonomy/taxondetails?taxnode_id=202211553" xr:uid="{14DE8174-1E43-1E4D-9F7C-7766B5FFE7CD}"/>
    <hyperlink ref="T2628" r:id="rId5253" display="https://ictv.global/ictv/proposals/2021.010B.R.Binomial_names.zip" xr:uid="{B52A66D9-53EE-0B41-A9AF-162E53143EAF}"/>
    <hyperlink ref="U2628" r:id="rId5254" display="https://ictv.global/taxonomy/taxondetails?taxnode_id=202211549" xr:uid="{F117EFA4-4657-7A4F-9C0C-42272BDB9240}"/>
    <hyperlink ref="T2629" r:id="rId5255" display="https://ictv.global/ictv/proposals/2021.010B.R.Binomial_names.zip" xr:uid="{15FE414D-1737-2C46-A2BA-027510B1DEF4}"/>
    <hyperlink ref="U2629" r:id="rId5256" display="https://ictv.global/taxonomy/taxondetails?taxnode_id=202211552" xr:uid="{4CF2759D-661F-F94A-8D8B-B8C1DCBF740F}"/>
    <hyperlink ref="T2630" r:id="rId5257" display="https://ictv.global/ictv/proposals/2021.010B.R.Binomial_names.zip" xr:uid="{7200FD5E-D85D-8E47-8936-AFF8247C38AF}"/>
    <hyperlink ref="U2630" r:id="rId5258" display="https://ictv.global/taxonomy/taxondetails?taxnode_id=202200354" xr:uid="{5A411F3D-7A3E-5B4B-9B2C-71B72B307B93}"/>
    <hyperlink ref="T2631" r:id="rId5259" display="https://ictv.global/ictv/proposals/2021.010B.R.Binomial_names.zip" xr:uid="{0175DB51-5A98-5C4E-85D3-7248FBB016C1}"/>
    <hyperlink ref="U2631" r:id="rId5260" display="https://ictv.global/taxonomy/taxondetails?taxnode_id=202200353" xr:uid="{E5F23C31-57DB-B847-B64D-09978FDFE4AD}"/>
    <hyperlink ref="T2632" r:id="rId5261" display="https://ictv.global/ictv/proposals/2021.010B.R.Binomial_names.zip" xr:uid="{0B371D1B-A779-C94E-A414-4E3B6FF5116B}"/>
    <hyperlink ref="U2632" r:id="rId5262" display="https://ictv.global/taxonomy/taxondetails?taxnode_id=202200355" xr:uid="{30178716-9B5B-2C48-978C-B50C53A9BD6C}"/>
    <hyperlink ref="T2633" r:id="rId5263" display="https://ictv.global/ictv/proposals/2021.010B.R.Binomial_names.zip" xr:uid="{62CF8F1A-490C-8A4F-9A9B-14A70AC16DD2}"/>
    <hyperlink ref="U2633" r:id="rId5264" display="https://ictv.global/taxonomy/taxondetails?taxnode_id=202200356" xr:uid="{2B6340D8-3F89-1A40-9669-EAECDDF65CC0}"/>
    <hyperlink ref="T2634" r:id="rId5265" display="https://ictv.global/ictv/proposals/2021.010B.R.Binomial_names.zip" xr:uid="{BCDADBE4-838C-C648-BAF6-166706688483}"/>
    <hyperlink ref="U2634" r:id="rId5266" display="https://ictv.global/taxonomy/taxondetails?taxnode_id=202207083" xr:uid="{DA974AF9-A2B2-E94E-8B47-91508A93F9CE}"/>
    <hyperlink ref="T2635" r:id="rId5267" display="https://ictv.global/ictv/proposals/2021.010B.R.Binomial_names.zip" xr:uid="{700F76F3-62C2-6942-A53A-49D71061CED5}"/>
    <hyperlink ref="U2635" r:id="rId5268" display="https://ictv.global/taxonomy/taxondetails?taxnode_id=202200358" xr:uid="{6E096CB6-5123-674D-AC39-AB835B85B460}"/>
    <hyperlink ref="T2636" r:id="rId5269" display="https://ictv.global/ictv/proposals/2021.010B.R.Binomial_names.zip" xr:uid="{34C38844-BB12-6B40-8C96-A6B06A4A0CEA}"/>
    <hyperlink ref="U2636" r:id="rId5270" display="https://ictv.global/taxonomy/taxondetails?taxnode_id=202200359" xr:uid="{18F1D981-484F-3A4E-93D8-DDE3EFCFE173}"/>
    <hyperlink ref="T2637" r:id="rId5271" display="https://ictv.global/ictv/proposals/2021.010B.R.Binomial_names.zip" xr:uid="{DB5F2BEF-E6A7-2C43-8D43-6A2E4B8244DE}"/>
    <hyperlink ref="U2637" r:id="rId5272" display="https://ictv.global/taxonomy/taxondetails?taxnode_id=202200360" xr:uid="{35058019-1517-9D49-A82B-60A9752A8F86}"/>
    <hyperlink ref="T2638" r:id="rId5273" display="https://ictv.global/ictv/proposals/2021.010B.R.Binomial_names.zip" xr:uid="{08463D3F-3DC0-344B-B4B4-033B7EE58B9F}"/>
    <hyperlink ref="U2638" r:id="rId5274" display="https://ictv.global/taxonomy/taxondetails?taxnode_id=202207082" xr:uid="{4572FB4D-AC43-CD49-B16C-B9AE9F98AE42}"/>
    <hyperlink ref="T2639" r:id="rId5275" display="https://ictv.global/ictv/proposals/2021.010B.R.Binomial_names.zip" xr:uid="{33769DF7-725C-F84D-B4C5-09E584D4BFFC}"/>
    <hyperlink ref="U2639" r:id="rId5276" display="https://ictv.global/taxonomy/taxondetails?taxnode_id=202207081" xr:uid="{1B1505C0-7986-CE42-9A89-28C7775544AC}"/>
    <hyperlink ref="T2640" r:id="rId5277" display="https://ictv.global/ictv/proposals/2021.010B.R.Binomial_names.zip" xr:uid="{B927881F-9EB6-0E43-85E6-AA2172006684}"/>
    <hyperlink ref="U2640" r:id="rId5278" display="https://ictv.global/taxonomy/taxondetails?taxnode_id=202200361" xr:uid="{70683340-1211-A24D-844A-21D9F56C5F14}"/>
    <hyperlink ref="T2641" r:id="rId5279" display="https://ictv.global/ictv/proposals/2021.010B.R.Binomial_names.zip" xr:uid="{15896D0D-7CD3-8C45-A3A4-26983861C614}"/>
    <hyperlink ref="U2641" r:id="rId5280" display="https://ictv.global/taxonomy/taxondetails?taxnode_id=202207084" xr:uid="{EE14F606-8F81-BF44-9547-6203CC7D8743}"/>
    <hyperlink ref="T2642" r:id="rId5281" display="https://ictv.global/ictv/proposals/2021.091B.R.Weiservirinae.zip" xr:uid="{A30832AD-E708-0941-A52C-A1BE363D2D72}"/>
    <hyperlink ref="U2642" r:id="rId5282" display="https://ictv.global/taxonomy/taxondetails?taxnode_id=202212732" xr:uid="{C6601116-8357-AC48-AA26-310281375CED}"/>
    <hyperlink ref="T2643" r:id="rId5283" display="https://ictv.global/ictv/proposals/2021.091B.R.Weiservirinae.zip" xr:uid="{F0B2D198-2E61-FD49-A201-1E352686DA5D}"/>
    <hyperlink ref="U2643" r:id="rId5284" display="https://ictv.global/taxonomy/taxondetails?taxnode_id=202212733" xr:uid="{1E1C675B-6501-8E4C-A4DF-4C35D6BCEC10}"/>
    <hyperlink ref="T2644" r:id="rId5285" display="https://ictv.global/ictv/proposals/2021.091B.R.Weiservirinae.zip" xr:uid="{E060F136-527D-D54F-B518-40BEF18E5540}"/>
    <hyperlink ref="U2644" r:id="rId5286" display="https://ictv.global/taxonomy/taxondetails?taxnode_id=202212734" xr:uid="{689F8F29-5FCB-C74C-8E44-BD9145E215DB}"/>
    <hyperlink ref="T2645" r:id="rId5287" display="https://ictv.global/ictv/proposals/2021.091B.R.Weiservirinae.zip" xr:uid="{8CF45ACB-BA7E-5641-9780-A919E8686A22}"/>
    <hyperlink ref="U2645" r:id="rId5288" display="https://ictv.global/taxonomy/taxondetails?taxnode_id=202212735" xr:uid="{F4D9BA28-D08F-A54A-979A-9E5F778C397B}"/>
    <hyperlink ref="T2646" r:id="rId5289" display="https://ictv.global/ictv/proposals/2021.091B.R.Weiservirinae.zip" xr:uid="{92B3DD7B-8496-E649-82F7-6D8DC1933DBB}"/>
    <hyperlink ref="U2646" r:id="rId5290" display="https://ictv.global/taxonomy/taxondetails?taxnode_id=202212736" xr:uid="{3CE183A6-064E-774B-B859-889C86333B6A}"/>
    <hyperlink ref="T2647" r:id="rId5291" display="https://ictv.global/ictv/proposals/2021.091B.R.Weiservirinae.zip" xr:uid="{36E78CA1-D430-A149-95A4-2AC81D68EECC}"/>
    <hyperlink ref="U2647" r:id="rId5292" display="https://ictv.global/taxonomy/taxondetails?taxnode_id=202212702" xr:uid="{1D750DCC-E310-1D41-9D0E-04CAFE0FF9BA}"/>
    <hyperlink ref="T2648" r:id="rId5293" display="https://ictv.global/ictv/proposals/2021.091B.R.Weiservirinae.zip" xr:uid="{ABD78FEE-71BE-CE43-AB63-28BDDCFE94C8}"/>
    <hyperlink ref="U2648" r:id="rId5294" display="https://ictv.global/taxonomy/taxondetails?taxnode_id=202212738" xr:uid="{C6F6D29D-F011-8F43-8444-10C51C241A63}"/>
    <hyperlink ref="T2649" r:id="rId5295" display="https://ictv.global/ictv/proposals/2021.091B.R.Weiservirinae.zip" xr:uid="{73431A3C-39E2-B145-BB4F-35EBCCF6E692}"/>
    <hyperlink ref="U2649" r:id="rId5296" display="https://ictv.global/taxonomy/taxondetails?taxnode_id=202212739" xr:uid="{E204D511-9133-4744-83D0-B44DF6ABEB76}"/>
    <hyperlink ref="T2650" r:id="rId5297" display="https://ictv.global/ictv/proposals/2021.091B.R.Weiservirinae.zip" xr:uid="{F67BB01B-382B-BF41-B17E-B45E0C9CDB1E}"/>
    <hyperlink ref="U2650" r:id="rId5298" display="https://ictv.global/taxonomy/taxondetails?taxnode_id=202212740" xr:uid="{A7278CE0-8725-1543-A789-E07A22DCCB0E}"/>
    <hyperlink ref="T2651" r:id="rId5299" display="https://ictv.global/ictv/proposals/2021.091B.R.Weiservirinae.zip" xr:uid="{A3113445-1071-BD42-9037-3CB34F6BE9FD}"/>
    <hyperlink ref="U2651" r:id="rId5300" display="https://ictv.global/taxonomy/taxondetails?taxnode_id=202212741" xr:uid="{4EA0DE08-D3EA-0D49-91EE-1F9C48919DFF}"/>
    <hyperlink ref="T2652" r:id="rId5301" display="https://ictv.global/ictv/proposals/2021.091B.R.Weiservirinae.zip" xr:uid="{954B51D1-4057-524C-B38E-303B8DF465E6}"/>
    <hyperlink ref="U2652" r:id="rId5302" display="https://ictv.global/taxonomy/taxondetails?taxnode_id=202201343" xr:uid="{70A1C983-D846-E348-9936-2280C4D5B10F}"/>
    <hyperlink ref="T2653" r:id="rId5303" display="https://ictv.global/ictv/proposals/2021.091B.R.Weiservirinae.zip" xr:uid="{B1928912-506A-2244-9FD0-C30E3EAB3E0E}"/>
    <hyperlink ref="U2653" r:id="rId5304" display="https://ictv.global/taxonomy/taxondetails?taxnode_id=202201344" xr:uid="{4292A349-C068-DD4C-8360-328786766C6E}"/>
    <hyperlink ref="T2654" r:id="rId5305" display="https://ictv.global/ictv/proposals/2021.091B.R.Weiservirinae.zip" xr:uid="{80CA26E5-A1F9-6E4E-A12D-464ACF72967F}"/>
    <hyperlink ref="U2654" r:id="rId5306" display="https://ictv.global/taxonomy/taxondetails?taxnode_id=202212742" xr:uid="{11A486D5-906D-2048-B397-3EFF1593698C}"/>
    <hyperlink ref="T2655" r:id="rId5307" display="https://ictv.global/ictv/proposals/2021.091B.R.Weiservirinae.zip" xr:uid="{A5E7CC91-C606-6B45-8826-DCD60C7AEA53}"/>
    <hyperlink ref="U2655" r:id="rId5308" display="https://ictv.global/taxonomy/taxondetails?taxnode_id=202212743" xr:uid="{D24EB6C4-D689-7C48-AD40-5C5650925902}"/>
    <hyperlink ref="T2656" r:id="rId5309" display="https://ictv.global/ictv/proposals/2021.091B.R.Weiservirinae.zip" xr:uid="{0D529D83-02CE-DD4A-AAE7-3B94B90F7691}"/>
    <hyperlink ref="U2656" r:id="rId5310" display="https://ictv.global/taxonomy/taxondetails?taxnode_id=202212744" xr:uid="{08906E04-EADA-454D-BD86-198481EB3720}"/>
    <hyperlink ref="T2657" r:id="rId5311" display="https://ictv.global/ictv/proposals/2021.091B.R.Weiservirinae.zip" xr:uid="{B26637F8-DDA8-4A4D-8CC1-A7749EC818B6}"/>
    <hyperlink ref="U2657" r:id="rId5312" display="https://ictv.global/taxonomy/taxondetails?taxnode_id=202212745" xr:uid="{E9D41941-A85B-334E-AEB1-503B2EEDCCA8}"/>
    <hyperlink ref="T2658" r:id="rId5313" display="https://ictv.global/ictv/proposals/2021.091B.R.Weiservirinae.zip" xr:uid="{AC906E0C-0035-A747-B396-9FA0B5C083D8}"/>
    <hyperlink ref="U2658" r:id="rId5314" display="https://ictv.global/taxonomy/taxondetails?taxnode_id=202201345" xr:uid="{10ED266C-956A-974F-8C08-EFE6A11749FF}"/>
    <hyperlink ref="T2659" r:id="rId5315" display="https://ictv.global/ictv/proposals/2021.091B.R.Weiservirinae.zip" xr:uid="{E03F805F-090C-6543-8538-1CD7E3C374DE}"/>
    <hyperlink ref="U2659" r:id="rId5316" display="https://ictv.global/taxonomy/taxondetails?taxnode_id=202212746" xr:uid="{428F4F87-67BF-A849-8914-7EAB8212C428}"/>
    <hyperlink ref="T2660" r:id="rId5317" display="https://ictv.global/ictv/proposals/2021.091B.R.Weiservirinae.zip" xr:uid="{7F7DA698-31C7-5944-85A9-056149C7A2F7}"/>
    <hyperlink ref="U2660" r:id="rId5318" display="https://ictv.global/taxonomy/taxondetails?taxnode_id=202201347" xr:uid="{F634B885-8011-D54A-8167-157F8FA80C09}"/>
    <hyperlink ref="T2661" r:id="rId5319" display="https://ictv.global/ictv/proposals/2021.091B.R.Weiservirinae.zip" xr:uid="{6334162F-53AB-E444-AAD0-B236C30D5021}"/>
    <hyperlink ref="U2661" r:id="rId5320" display="https://ictv.global/taxonomy/taxondetails?taxnode_id=202212747" xr:uid="{A7874D67-25DD-C24C-B2C5-EE9A8FF6DDD9}"/>
    <hyperlink ref="T2662" r:id="rId5321" display="https://ictv.global/ictv/proposals/2021.091B.R.Weiservirinae.zip" xr:uid="{3BB74C49-5CA9-4544-8956-012EC0C3B77F}"/>
    <hyperlink ref="U2662" r:id="rId5322" display="https://ictv.global/taxonomy/taxondetails?taxnode_id=202212748" xr:uid="{804EB753-0E73-8A48-A276-388D1A7CE0FA}"/>
    <hyperlink ref="T2663" r:id="rId5323" display="https://ictv.global/ictv/proposals/2021.091B.R.Weiservirinae.zip" xr:uid="{F71C8AD4-772C-5241-A950-280D3561E25A}"/>
    <hyperlink ref="U2663" r:id="rId5324" display="https://ictv.global/taxonomy/taxondetails?taxnode_id=202212749" xr:uid="{03E092D1-F706-EE4D-8A5B-735EBB6B370F}"/>
    <hyperlink ref="T2664" r:id="rId5325" display="https://ictv.global/ictv/proposals/2021.091B.R.Weiservirinae.zip" xr:uid="{5D093D92-56AD-0D48-9ECD-89F65711CAE9}"/>
    <hyperlink ref="U2664" r:id="rId5326" display="https://ictv.global/taxonomy/taxondetails?taxnode_id=202212750" xr:uid="{0645D6C3-993D-0A46-ABCB-5E30EE8CDB57}"/>
    <hyperlink ref="T2665" r:id="rId5327" display="https://ictv.global/ictv/proposals/2021.091B.R.Weiservirinae.zip" xr:uid="{64028A39-7973-B247-B8F1-1D403600D148}"/>
    <hyperlink ref="U2665" r:id="rId5328" display="https://ictv.global/taxonomy/taxondetails?taxnode_id=202212751" xr:uid="{20AD1723-EACB-A642-8CDD-2442020E1BF9}"/>
    <hyperlink ref="T2666" r:id="rId5329" display="https://ictv.global/ictv/proposals/2021.091B.R.Weiservirinae.zip" xr:uid="{9141C9E1-2FB8-D84D-99F2-2AC0395B46FF}"/>
    <hyperlink ref="U2666" r:id="rId5330" display="https://ictv.global/taxonomy/taxondetails?taxnode_id=202212752" xr:uid="{488A742B-67C9-DC4B-9161-1F2300645D43}"/>
    <hyperlink ref="T2667" r:id="rId5331" display="https://ictv.global/ictv/proposals/2021.091B.R.Weiservirinae.zip" xr:uid="{37603A7E-A72F-5140-8897-D663D586C530}"/>
    <hyperlink ref="U2667" r:id="rId5332" display="https://ictv.global/taxonomy/taxondetails?taxnode_id=202212753" xr:uid="{52677416-01DD-D84E-90B1-0852D5B403AC}"/>
    <hyperlink ref="T2668" r:id="rId5333" display="https://ictv.global/ictv/proposals/2021.091B.R.Weiservirinae.zip" xr:uid="{E3FAB820-03B2-D64E-BBDD-2100CA322450}"/>
    <hyperlink ref="U2668" r:id="rId5334" display="https://ictv.global/taxonomy/taxondetails?taxnode_id=202212754" xr:uid="{14830DA3-2B99-724A-BD83-882E36B5CF92}"/>
    <hyperlink ref="T2669" r:id="rId5335" display="https://ictv.global/ictv/proposals/2021.091B.R.Weiservirinae.zip" xr:uid="{065FA554-A988-864B-8D3A-902D85AC5F0E}"/>
    <hyperlink ref="U2669" r:id="rId5336" display="https://ictv.global/taxonomy/taxondetails?taxnode_id=202212755" xr:uid="{4F8E996C-9B08-3A4C-8710-371AF9816CAC}"/>
    <hyperlink ref="T2670" r:id="rId5337" display="https://ictv.global/ictv/proposals/2021.091B.R.Weiservirinae.zip" xr:uid="{8D0FE5F7-A031-754D-B398-1A06150F7ABB}"/>
    <hyperlink ref="U2670" r:id="rId5338" display="https://ictv.global/taxonomy/taxondetails?taxnode_id=202212756" xr:uid="{3F7D46E0-0B5E-5D48-9979-223052E69520}"/>
    <hyperlink ref="T2671" r:id="rId5339" display="https://ictv.global/ictv/proposals/2021.091B.R.Weiservirinae.zip" xr:uid="{2B8B35DF-AA22-AC4C-9983-BD0880D29531}"/>
    <hyperlink ref="U2671" r:id="rId5340" display="https://ictv.global/taxonomy/taxondetails?taxnode_id=202212757" xr:uid="{5FE26BF8-4AF8-7241-81A2-1B10BD74C4A1}"/>
    <hyperlink ref="T2672" r:id="rId5341" display="https://ictv.global/ictv/proposals/2021.091B.R.Weiservirinae.zip" xr:uid="{C0B449FC-CE92-604F-BFEB-C78FA516C490}"/>
    <hyperlink ref="U2672" r:id="rId5342" display="https://ictv.global/taxonomy/taxondetails?taxnode_id=202212758" xr:uid="{1349AED7-F13D-E24A-8DC7-4AACBD318E3B}"/>
    <hyperlink ref="T2673" r:id="rId5343" display="https://ictv.global/ictv/proposals/2021.091B.R.Weiservirinae.zip" xr:uid="{227BBD9B-5AD7-7244-93E5-EEB56BF5498A}"/>
    <hyperlink ref="U2673" r:id="rId5344" display="https://ictv.global/taxonomy/taxondetails?taxnode_id=202212759" xr:uid="{221F6848-C588-054C-AFC3-0CF1FA7423C3}"/>
    <hyperlink ref="T2674" r:id="rId5345" display="https://ictv.global/ictv/proposals/2021.091B.R.Weiservirinae.zip" xr:uid="{B1AC821D-E22F-874E-AEC8-BCF281D1C4A4}"/>
    <hyperlink ref="U2674" r:id="rId5346" display="https://ictv.global/taxonomy/taxondetails?taxnode_id=202212760" xr:uid="{213893FF-A55F-B341-8712-AB97CA4EC4F6}"/>
    <hyperlink ref="T2675" r:id="rId5347" display="https://ictv.global/ictv/proposals/2021.091B.R.Weiservirinae.zip" xr:uid="{D2A17FE9-C822-504D-BF59-7A15A2148582}"/>
    <hyperlink ref="U2675" r:id="rId5348" display="https://ictv.global/taxonomy/taxondetails?taxnode_id=202212761" xr:uid="{867065F8-56F4-C244-9B3B-7E8D88D2A478}"/>
    <hyperlink ref="T2676" r:id="rId5349" display="https://ictv.global/ictv/proposals/2021.091B.R.Weiservirinae.zip" xr:uid="{4C32F6FC-5782-9741-B59D-0DEA81F87D5B}"/>
    <hyperlink ref="U2676" r:id="rId5350" display="https://ictv.global/taxonomy/taxondetails?taxnode_id=202212706" xr:uid="{8AD249DD-EF41-2749-9DD1-B702A1233456}"/>
    <hyperlink ref="T2677" r:id="rId5351" display="https://ictv.global/ictv/proposals/2021.091B.R.Weiservirinae.zip" xr:uid="{2118D57B-C5F6-F943-8012-16B7ECC5CEDE}"/>
    <hyperlink ref="U2677" r:id="rId5352" display="https://ictv.global/taxonomy/taxondetails?taxnode_id=202212704" xr:uid="{02085D5B-1EF2-734E-9A5F-C0E175FBAFB2}"/>
    <hyperlink ref="T2678" r:id="rId5353" display="https://ictv.global/ictv/proposals/2021.091B.R.Weiservirinae.zip" xr:uid="{D530B5D3-F0F7-654E-BE20-D13CAC616E1A}"/>
    <hyperlink ref="U2678" r:id="rId5354" display="https://ictv.global/taxonomy/taxondetails?taxnode_id=202212705" xr:uid="{5757BABF-F701-6548-8717-F30C39F9F7BE}"/>
    <hyperlink ref="T2679" r:id="rId5355" display="https://ictv.global/ictv/proposals/2021.091B.R.Weiservirinae.zip" xr:uid="{E592A9B1-7F8B-1440-8C7E-7A8D7C8AB027}"/>
    <hyperlink ref="U2679" r:id="rId5356" display="https://ictv.global/taxonomy/taxondetails?taxnode_id=202212708" xr:uid="{D23726CF-D0C9-9B4C-95EB-2694AEDDC401}"/>
    <hyperlink ref="T2680" r:id="rId5357" display="https://ictv.global/ictv/proposals/2021.091B.R.Weiservirinae.zip" xr:uid="{522C78A5-91CE-E743-A3CF-FAA661161C3F}"/>
    <hyperlink ref="U2680" r:id="rId5358" display="https://ictv.global/taxonomy/taxondetails?taxnode_id=202212707" xr:uid="{8278BD1C-75FF-5542-A58F-48FACB524D2A}"/>
    <hyperlink ref="T2681" r:id="rId5359" display="https://ictv.global/ictv/proposals/2021.091B.R.Weiservirinae.zip" xr:uid="{FCCD9E1F-55DE-084A-B631-A196A8998995}"/>
    <hyperlink ref="U2681" r:id="rId5360" display="https://ictv.global/taxonomy/taxondetails?taxnode_id=202212729" xr:uid="{E377FB4B-E4CF-9548-9C4A-9B936626973A}"/>
    <hyperlink ref="T2682" r:id="rId5361" display="https://ictv.global/ictv/proposals/2021.091B.R.Weiservirinae.zip" xr:uid="{E565B378-DB7C-154C-BB12-D8D60A73E67D}"/>
    <hyperlink ref="U2682" r:id="rId5362" display="https://ictv.global/taxonomy/taxondetails?taxnode_id=202212728" xr:uid="{A8AF2FA3-924F-4E40-8FE1-5AD8B6090089}"/>
    <hyperlink ref="T2683" r:id="rId5363" display="https://ictv.global/ictv/proposals/2021.091B.R.Weiservirinae.zip" xr:uid="{910816D1-3C89-6541-A374-B41484E8EFE7}"/>
    <hyperlink ref="U2683" r:id="rId5364" display="https://ictv.global/taxonomy/taxondetails?taxnode_id=202201349" xr:uid="{DFEBF6F3-A166-BB4B-9518-C57A4D6F4699}"/>
    <hyperlink ref="T2684" r:id="rId5365" display="https://ictv.global/ictv/proposals/2021.091B.R.Weiservirinae.zip" xr:uid="{A5DE6621-C0DF-6043-BAB7-C81D679E445E}"/>
    <hyperlink ref="U2684" r:id="rId5366" display="https://ictv.global/taxonomy/taxondetails?taxnode_id=202201350" xr:uid="{7F6E8FB3-12A1-2448-8683-3F56559110AB}"/>
    <hyperlink ref="T2685" r:id="rId5367" display="https://ictv.global/ictv/proposals/2021.091B.R.Weiservirinae.zip" xr:uid="{5AEE921C-82B6-A640-8212-7A29B6A78454}"/>
    <hyperlink ref="U2685" r:id="rId5368" display="https://ictv.global/taxonomy/taxondetails?taxnode_id=202212730" xr:uid="{CFAA52BE-59E3-2A45-A582-C27BDF6B4D30}"/>
    <hyperlink ref="T2686" r:id="rId5369" display="https://ictv.global/ictv/proposals/2021.091B.R.Weiservirinae.zip" xr:uid="{433B7372-9754-B84A-BFEF-2B26C56E91AC}"/>
    <hyperlink ref="U2686" r:id="rId5370" display="https://ictv.global/taxonomy/taxondetails?taxnode_id=202212711" xr:uid="{2A11A388-A006-FF47-AEBE-421F5C601D61}"/>
    <hyperlink ref="T2687" r:id="rId5371" display="https://ictv.global/ictv/proposals/2021.091B.R.Weiservirinae.zip" xr:uid="{3C9E6E1F-3434-A14F-BB5F-94159541E46F}"/>
    <hyperlink ref="U2687" r:id="rId5372" display="https://ictv.global/taxonomy/taxondetails?taxnode_id=202212712" xr:uid="{8AC85B58-0C59-F041-A137-5BD15AE31F25}"/>
    <hyperlink ref="T2688" r:id="rId5373" display="https://ictv.global/ictv/proposals/2021.091B.R.Weiservirinae.zip" xr:uid="{82D46BE7-5EC5-E746-AE8B-5D47E1F55E04}"/>
    <hyperlink ref="U2688" r:id="rId5374" display="https://ictv.global/taxonomy/taxondetails?taxnode_id=202212710" xr:uid="{9023ECE8-4A21-6C43-95AD-C0BA57FBB15A}"/>
    <hyperlink ref="T2689" r:id="rId5375" display="https://ictv.global/ictv/proposals/2021.091B.R.Weiservirinae.zip" xr:uid="{84C3D4CC-D7DC-FB49-8137-99F3A4CDBD80}"/>
    <hyperlink ref="U2689" r:id="rId5376" display="https://ictv.global/taxonomy/taxondetails?taxnode_id=202201348" xr:uid="{8BBF1F4C-2EAA-4B43-974A-342CFF478215}"/>
    <hyperlink ref="T2690" r:id="rId5377" display="https://ictv.global/ictv/proposals/2021.091B.R.Weiservirinae.zip" xr:uid="{49D3F386-9ECC-4341-8541-578B91D9C9A3}"/>
    <hyperlink ref="U2690" r:id="rId5378" display="https://ictv.global/taxonomy/taxondetails?taxnode_id=202212713" xr:uid="{5F6AF7DD-6D0F-1D49-8509-28CB81E9DF9B}"/>
    <hyperlink ref="T2691" r:id="rId5379" display="https://ictv.global/ictv/proposals/2021.091B.R.Weiservirinae.zip" xr:uid="{9ACD933B-D4EE-5948-A1F0-5F4692DCDBB5}"/>
    <hyperlink ref="U2691" r:id="rId5380" display="https://ictv.global/taxonomy/taxondetails?taxnode_id=202212714" xr:uid="{728A6B40-2C9C-0A4D-A859-C6D9D30A7B01}"/>
    <hyperlink ref="T2692" r:id="rId5381" display="https://ictv.global/ictv/proposals/2021.091B.R.Weiservirinae.zip" xr:uid="{9C444BC8-36FB-2A46-8B87-E1F513ED39ED}"/>
    <hyperlink ref="U2692" r:id="rId5382" display="https://ictv.global/taxonomy/taxondetails?taxnode_id=202212715" xr:uid="{1475E2FC-69C1-2443-B042-CFE5037F68B5}"/>
    <hyperlink ref="T2693" r:id="rId5383" display="https://ictv.global/ictv/proposals/2021.091B.R.Weiservirinae.zip" xr:uid="{4AEF906D-C870-3B4F-A935-9F586A5588C8}"/>
    <hyperlink ref="U2693" r:id="rId5384" display="https://ictv.global/taxonomy/taxondetails?taxnode_id=202212716" xr:uid="{6C290F5E-DE0B-6B42-89AB-7E14C0EEE090}"/>
    <hyperlink ref="T2694" r:id="rId5385" display="https://ictv.global/ictv/proposals/2021.091B.R.Weiservirinae.zip" xr:uid="{B90014BE-4BA0-7B4F-85FC-272772B1DBBD}"/>
    <hyperlink ref="U2694" r:id="rId5386" display="https://ictv.global/taxonomy/taxondetails?taxnode_id=202212717" xr:uid="{4BF7AD79-87AD-384B-B5D7-2E1EE8E90B06}"/>
    <hyperlink ref="T2695" r:id="rId5387" display="https://ictv.global/ictv/proposals/2021.001B.R.abolish_Caudovirales.zip" xr:uid="{1764A815-6033-484E-B01C-BD6D60FB65A2}"/>
    <hyperlink ref="U2695" r:id="rId5388" display="https://ictv.global/taxonomy/taxondetails?taxnode_id=202201351" xr:uid="{EFB3743E-4A3E-9940-B44F-97CF0E116000}"/>
    <hyperlink ref="T2696" r:id="rId5389" display="https://ictv.global/ictv/proposals/2021.091B.R.Weiservirinae.zip" xr:uid="{7AAB23A1-CD8C-7B4F-9E6C-7B7E25C78761}"/>
    <hyperlink ref="U2696" r:id="rId5390" display="https://ictv.global/taxonomy/taxondetails?taxnode_id=202212718" xr:uid="{6F548BE1-FEC4-1D4D-AC15-7693F416C8BC}"/>
    <hyperlink ref="T2697" r:id="rId5391" display="https://ictv.global/ictv/proposals/2021.091B.R.Weiservirinae.zip" xr:uid="{F5FAE975-1B23-DE42-8DE5-2901B6E980BF}"/>
    <hyperlink ref="U2697" r:id="rId5392" display="https://ictv.global/taxonomy/taxondetails?taxnode_id=202212719" xr:uid="{B67567E0-960D-404D-8FEB-641728E13425}"/>
    <hyperlink ref="T2698" r:id="rId5393" display="https://ictv.global/ictv/proposals/2021.091B.R.Weiservirinae.zip" xr:uid="{36E9C601-7C11-064D-9A6C-18F08B66D0A8}"/>
    <hyperlink ref="U2698" r:id="rId5394" display="https://ictv.global/taxonomy/taxondetails?taxnode_id=202212720" xr:uid="{EC003251-5E03-9545-BAAE-60E0F188504E}"/>
    <hyperlink ref="T2699" r:id="rId5395" display="https://ictv.global/ictv/proposals/2021.091B.R.Weiservirinae.zip" xr:uid="{E594E439-C240-F04E-8148-B4A604B97F80}"/>
    <hyperlink ref="U2699" r:id="rId5396" display="https://ictv.global/taxonomy/taxondetails?taxnode_id=202212723" xr:uid="{B0EE3AC3-BAE8-7A41-89C5-7652D8E12563}"/>
    <hyperlink ref="T2700" r:id="rId5397" display="https://ictv.global/ictv/proposals/2021.091B.R.Weiservirinae.zip" xr:uid="{9454A9C0-C013-EA48-93EA-FF5B14966A7C}"/>
    <hyperlink ref="U2700" r:id="rId5398" display="https://ictv.global/taxonomy/taxondetails?taxnode_id=202212724" xr:uid="{1193677E-A811-3E4C-A523-C4955DE9CF64}"/>
    <hyperlink ref="T2701" r:id="rId5399" display="https://ictv.global/ictv/proposals/2021.091B.R.Weiservirinae.zip" xr:uid="{B6ECB494-6D18-9041-9276-F04E4B8571BD}"/>
    <hyperlink ref="U2701" r:id="rId5400" display="https://ictv.global/taxonomy/taxondetails?taxnode_id=202212725" xr:uid="{C1034693-4031-8C43-B341-DA40C6AF9768}"/>
    <hyperlink ref="T2702" r:id="rId5401" display="https://ictv.global/ictv/proposals/2021.091B.R.Weiservirinae.zip" xr:uid="{30580D07-516B-A749-BD36-D23699D47A6F}"/>
    <hyperlink ref="U2702" r:id="rId5402" display="https://ictv.global/taxonomy/taxondetails?taxnode_id=202212722" xr:uid="{4171400F-ECAB-1349-999A-DE20DA2E80A4}"/>
    <hyperlink ref="T2703" r:id="rId5403" display="https://ictv.global/ictv/proposals/2021.091B.R.Weiservirinae.zip" xr:uid="{DCA8613C-9069-B948-9014-55263DF92273}"/>
    <hyperlink ref="U2703" r:id="rId5404" display="https://ictv.global/taxonomy/taxondetails?taxnode_id=202212726" xr:uid="{5B96B8AF-81CE-8E43-9991-EB78AA40F4B4}"/>
    <hyperlink ref="T2704" r:id="rId5405" display="https://ictv.global/ictv/proposals/2022.058B.Caudoviricetes_3ng.zip" xr:uid="{9C608F05-C1A4-5E4A-8AAD-B09E7068AF34}"/>
    <hyperlink ref="U2704" r:id="rId5406" display="https://ictv.global/taxonomy/taxondetails?taxnode_id=202214701" xr:uid="{4F0C7E92-8FEF-6A42-BD31-E2889D83AACE}"/>
    <hyperlink ref="T2705" r:id="rId5407" display="https://ictv.global/ictv/proposals/2021.010B.R.Binomial_names.zip" xr:uid="{85C40AAA-1F1C-B847-B624-6C6FF082743D}"/>
    <hyperlink ref="U2705" r:id="rId5408" display="https://ictv.global/taxonomy/taxondetails?taxnode_id=202207712" xr:uid="{76B9A7F5-643A-044D-A47E-1B5042F3D221}"/>
    <hyperlink ref="T2706" r:id="rId5409" display="https://ictv.global/ictv/proposals/2021.010B.R.Binomial_names.zip" xr:uid="{78FC85B1-DF90-7B49-9378-9951B2599E3F}"/>
    <hyperlink ref="U2706" r:id="rId5410" display="https://ictv.global/taxonomy/taxondetails?taxnode_id=202200364" xr:uid="{4B0C33A5-F9E4-3142-9AE4-0A652894885F}"/>
    <hyperlink ref="T2707" r:id="rId5411" display="https://ictv.global/ictv/proposals/2021.010B.R.Binomial_names.zip" xr:uid="{C09D36B8-7852-7047-A8A3-257D2F38A74A}"/>
    <hyperlink ref="U2707" r:id="rId5412" display="https://ictv.global/taxonomy/taxondetails?taxnode_id=202200365" xr:uid="{D7041087-6F72-8340-98AB-F2F74BA88D6E}"/>
    <hyperlink ref="T2708" r:id="rId5413" display="https://ictv.global/ictv/proposals/2022.091B.Caudoviricetes_3ng_actinophages.zip" xr:uid="{45E9D53E-01D0-2D44-B420-BF3D46A8513B}"/>
    <hyperlink ref="U2708" r:id="rId5414" display="https://ictv.global/taxonomy/taxondetails?taxnode_id=202214964" xr:uid="{C812DF9F-F101-574B-9E4B-D9612A4F859F}"/>
    <hyperlink ref="T2709" r:id="rId5415" display="https://ictv.global/ictv/proposals/2021.010B.R.Binomial_names.zip" xr:uid="{77C08A71-925C-EE47-968F-89ECC9B0E123}"/>
    <hyperlink ref="U2709" r:id="rId5416" display="https://ictv.global/taxonomy/taxondetails?taxnode_id=202209142" xr:uid="{3207BC2F-341E-F94C-B543-64CA130FE98F}"/>
    <hyperlink ref="T2710" r:id="rId5417" display="https://ictv.global/ictv/proposals/2021.010B.R.Binomial_names.zip" xr:uid="{01FF64F8-1B26-4041-AB36-A2367464DE47}"/>
    <hyperlink ref="U2710" r:id="rId5418" display="https://ictv.global/taxonomy/taxondetails?taxnode_id=202200371" xr:uid="{F5C9115F-8253-414B-B65F-A22D510876C2}"/>
    <hyperlink ref="T2711" r:id="rId5419" display="https://ictv.global/ictv/proposals/2021.010B.R.Binomial_names.zip" xr:uid="{3F0BAA51-203C-9541-81CC-80056AA8ACDA}"/>
    <hyperlink ref="U2711" r:id="rId5420" display="https://ictv.global/taxonomy/taxondetails?taxnode_id=202206995" xr:uid="{067AC50C-1FFD-8F47-9B40-67F790582E4C}"/>
    <hyperlink ref="T2712" r:id="rId5421" display="https://ictv.global/ictv/proposals/2021.010B.R.Binomial_names.zip" xr:uid="{0CCB8164-A06D-F84B-B613-72F71142728A}"/>
    <hyperlink ref="U2712" r:id="rId5422" display="https://ictv.global/taxonomy/taxondetails?taxnode_id=202200372" xr:uid="{0EC65FF0-5B26-F142-875A-28EDC96671DF}"/>
    <hyperlink ref="T2713" r:id="rId5423" display="https://ictv.global/ictv/proposals/2021.010B.R.Binomial_names.zip" xr:uid="{6BD5B19B-FFDB-D940-A9A6-313685568835}"/>
    <hyperlink ref="U2713" r:id="rId5424" display="https://ictv.global/taxonomy/taxondetails?taxnode_id=202200373" xr:uid="{45CE1063-D1FA-F04A-AFC9-96985C43FFF9}"/>
    <hyperlink ref="T2714" r:id="rId5425" display="https://ictv.global/ictv/proposals/2021.010B.R.Binomial_names.zip" xr:uid="{83262A92-C69B-6D42-BB7B-7885A3887E71}"/>
    <hyperlink ref="U2714" r:id="rId5426" display="https://ictv.global/taxonomy/taxondetails?taxnode_id=202200374" xr:uid="{C2E722A7-213B-174F-8CA4-B4289DC10118}"/>
    <hyperlink ref="T2715" r:id="rId5427" display="https://ictv.global/ictv/proposals/2021.010B.R.Binomial_names.zip" xr:uid="{DCAE8D66-493B-2740-A8FD-BE61E1F35F79}"/>
    <hyperlink ref="U2715" r:id="rId5428" display="https://ictv.global/taxonomy/taxondetails?taxnode_id=202200375" xr:uid="{3DA2FD92-368B-714A-9D63-497D6D541745}"/>
    <hyperlink ref="T2716" r:id="rId5429" display="https://ictv.global/ictv/proposals/2021.010B.R.Binomial_names.zip" xr:uid="{88D1A2AD-4965-FE48-A0CB-8DEC9CDDEBF5}"/>
    <hyperlink ref="U2716" r:id="rId5430" display="https://ictv.global/taxonomy/taxondetails?taxnode_id=202209360" xr:uid="{213293D7-25A6-4145-8DB0-A7C520CBF0DF}"/>
    <hyperlink ref="T2717" r:id="rId5431" display="https://ictv.global/ictv/proposals/2021.010B.R.Binomial_names.zip" xr:uid="{82ADCC74-584D-0F42-9FCF-56B8297C4681}"/>
    <hyperlink ref="U2717" r:id="rId5432" display="https://ictv.global/taxonomy/taxondetails?taxnode_id=202209361" xr:uid="{F49E799C-9B00-FD44-A116-4CD1CF1117CD}"/>
    <hyperlink ref="T2718" r:id="rId5433" display="https://ictv.global/ictv/proposals/2021.078B.R.Siphoviridae_new_genera.zip" xr:uid="{3C749B29-3CF8-184F-A8AE-A61C131189E1}"/>
    <hyperlink ref="U2718" r:id="rId5434" display="https://ictv.global/taxonomy/taxondetails?taxnode_id=202213631" xr:uid="{EFB87071-7555-9E4F-9A3A-658A9377E3E0}"/>
    <hyperlink ref="T2719" r:id="rId5435" display="https://ictv.global/ictv/proposals/2021.010B.R.Binomial_names.zip" xr:uid="{A7CFFAF1-6D69-3542-B771-DF240F5D94AB}"/>
    <hyperlink ref="U2719" r:id="rId5436" display="https://ictv.global/taxonomy/taxondetails?taxnode_id=202209159" xr:uid="{CFDCB614-619F-8B4A-A3A5-29EB24B26C8D}"/>
    <hyperlink ref="T2720" r:id="rId5437" display="https://ictv.global/ictv/proposals/2021.010B.R.Binomial_names.zip" xr:uid="{18C119B1-1EED-C947-A8D2-05ACEF751CF1}"/>
    <hyperlink ref="U2720" r:id="rId5438" display="https://ictv.global/taxonomy/taxondetails?taxnode_id=202206654" xr:uid="{4FDAC06D-D62C-B74B-A440-D19248850110}"/>
    <hyperlink ref="T2721" r:id="rId5439" display="https://ictv.global/ictv/proposals/2021.010B.R.Binomial_names.zip" xr:uid="{C039A610-B619-C848-829A-BB1061D56BB7}"/>
    <hyperlink ref="U2721" r:id="rId5440" display="https://ictv.global/taxonomy/taxondetails?taxnode_id=202206655" xr:uid="{52CB1FC8-DA54-8640-84FC-CDEC45A8DBCE}"/>
    <hyperlink ref="T2722" r:id="rId5441" display="https://ictv.global/ictv/proposals/2021.010B.R.Binomial_names.zip" xr:uid="{72F032BF-2A7B-5E4D-92BB-517E7491447E}"/>
    <hyperlink ref="U2722" r:id="rId5442" display="https://ictv.global/taxonomy/taxondetails?taxnode_id=202209353" xr:uid="{01765D45-5D0B-8B4D-B607-EE58BA3F568F}"/>
    <hyperlink ref="T2723" r:id="rId5443" display="https://ictv.global/ictv/proposals/2021.010B.R.Binomial_names.zip" xr:uid="{2CA602AD-E388-4841-927C-C91503429BB5}"/>
    <hyperlink ref="U2723" r:id="rId5444" display="https://ictv.global/taxonomy/taxondetails?taxnode_id=202207921" xr:uid="{57748903-6476-EA47-BF88-B16F03665624}"/>
    <hyperlink ref="T2724" r:id="rId5445" display="https://ictv.global/ictv/proposals/2021.010B.R.Binomial_names.zip" xr:uid="{17B923EF-8C4E-6341-A205-1F41A50A5CA6}"/>
    <hyperlink ref="U2724" r:id="rId5446" display="https://ictv.global/taxonomy/taxondetails?taxnode_id=202207920" xr:uid="{102C4547-56D1-4C44-BA1D-2DD1E89A5124}"/>
    <hyperlink ref="T2725" r:id="rId5447" display="https://ictv.global/ictv/proposals/2022.004B.Alexandravirus_10nsp.zip" xr:uid="{AD26B0FD-4CBE-5540-887D-39A7E2B4834F}"/>
    <hyperlink ref="U2725" r:id="rId5448" display="https://ictv.global/taxonomy/taxondetails?taxnode_id=202214464" xr:uid="{6BE7DD2A-1EF4-894F-B003-ED598D5151D1}"/>
    <hyperlink ref="T2726" r:id="rId5449" display="https://ictv.global/ictv/proposals/2022.004B.Alexandravirus_10nsp.zip" xr:uid="{1B8B32D0-2441-0C4C-9192-3E6A9DDABB62}"/>
    <hyperlink ref="U2726" r:id="rId5450" display="https://ictv.global/taxonomy/taxondetails?taxnode_id=202214459" xr:uid="{F7A1628B-7AAA-624D-83D9-FE7FBC8F961B}"/>
    <hyperlink ref="T2727" r:id="rId5451" display="https://ictv.global/ictv/proposals/2022.004B.Alexandravirus_10nsp.zip" xr:uid="{02816371-C18E-9141-9538-A964672F89F8}"/>
    <hyperlink ref="U2727" r:id="rId5452" display="https://ictv.global/taxonomy/taxondetails?taxnode_id=202214461" xr:uid="{60DF6CAB-780C-4F4E-BD83-1D85560CDFEE}"/>
    <hyperlink ref="T2728" r:id="rId5453" display="https://ictv.global/ictv/proposals/2022.004B.Alexandravirus_10nsp.zip" xr:uid="{4186677C-6E8B-184C-BC17-C8B453DBE7E3}"/>
    <hyperlink ref="U2728" r:id="rId5454" display="https://ictv.global/taxonomy/taxondetails?taxnode_id=202214457" xr:uid="{B31096B7-6DE0-6140-BD09-5E0A427CE3C8}"/>
    <hyperlink ref="T2729" r:id="rId5455" display="https://ictv.global/ictv/proposals/2022.004B.Alexandravirus_10nsp.zip" xr:uid="{2667D56F-54D5-724A-9F8C-F683659A28A1}"/>
    <hyperlink ref="U2729" r:id="rId5456" display="https://ictv.global/taxonomy/taxondetails?taxnode_id=202214465" xr:uid="{E3E39A6A-5206-2A47-B88A-1F928D731150}"/>
    <hyperlink ref="T2730" r:id="rId5457" display="https://ictv.global/ictv/proposals/2022.004B.Alexandravirus_10nsp.zip" xr:uid="{D2518DC6-8BF2-F740-AD07-4834AFA206A5}"/>
    <hyperlink ref="U2730" r:id="rId5458" display="https://ictv.global/taxonomy/taxondetails?taxnode_id=202214456" xr:uid="{0189E008-79EB-B34F-B2C8-54F150D0EFA3}"/>
    <hyperlink ref="T2731" r:id="rId5459" display="https://ictv.global/ictv/proposals/2022.004B.Alexandravirus_10nsp.zip" xr:uid="{8597428B-A302-F44F-9CC5-78C731879816}"/>
    <hyperlink ref="U2731" r:id="rId5460" display="https://ictv.global/taxonomy/taxondetails?taxnode_id=202214462" xr:uid="{73A0D002-65C1-D948-B6EC-BF3EC9859C64}"/>
    <hyperlink ref="T2732" r:id="rId5461" display="https://ictv.global/ictv/proposals/2022.004B.Alexandravirus_10nsp.zip" xr:uid="{17ECC4A0-881C-E246-8F65-6C080EB11702}"/>
    <hyperlink ref="U2732" r:id="rId5462" display="https://ictv.global/taxonomy/taxondetails?taxnode_id=202214460" xr:uid="{90816F0B-511A-4B41-9871-4F7E214F9733}"/>
    <hyperlink ref="T2733" r:id="rId5463" display="https://ictv.global/ictv/proposals/2022.004B.Alexandravirus_10nsp.zip" xr:uid="{2A67EE79-2AED-894C-990D-328E4163E2A7}"/>
    <hyperlink ref="U2733" r:id="rId5464" display="https://ictv.global/taxonomy/taxondetails?taxnode_id=202214463" xr:uid="{9E133980-DF04-6148-B7E3-9D2E10093BC8}"/>
    <hyperlink ref="T2734" r:id="rId5465" display="https://ictv.global/ictv/proposals/2022.004B.Alexandravirus_10nsp.zip" xr:uid="{49EE4754-BA6D-7A4F-82EA-4AEF172689DF}"/>
    <hyperlink ref="U2734" r:id="rId5466" display="https://ictv.global/taxonomy/taxondetails?taxnode_id=202214458" xr:uid="{2CF74E0D-76D2-3341-BDC5-49940949068A}"/>
    <hyperlink ref="T2735" r:id="rId5467" display="https://ictv.global/ictv/proposals/2021.010B.R.Binomial_names.zip" xr:uid="{6D2343FB-81E5-B74B-A9CE-FBC5338513DF}"/>
    <hyperlink ref="U2735" r:id="rId5468" display="https://ictv.global/taxonomy/taxondetails?taxnode_id=202200843" xr:uid="{C35F9C53-894B-8741-89D8-2CF6AFFA8F5F}"/>
    <hyperlink ref="T2736" r:id="rId5469" display="https://ictv.global/ictv/proposals/2021.010B.R.Binomial_names.zip" xr:uid="{FA6484CA-8C74-574E-95EE-DA07754739FA}"/>
    <hyperlink ref="U2736" r:id="rId5470" display="https://ictv.global/taxonomy/taxondetails?taxnode_id=202206757" xr:uid="{00060A21-71A1-D741-A81B-87056C8238C0}"/>
    <hyperlink ref="T2737" r:id="rId5471" display="https://ictv.global/ictv/proposals/2021.010B.R.Binomial_names.zip" xr:uid="{7D3B426A-E3F9-454C-B9BD-D7F0A11CD498}"/>
    <hyperlink ref="U2737" r:id="rId5472" display="https://ictv.global/taxonomy/taxondetails?taxnode_id=202207910" xr:uid="{9DD1E767-269B-224C-8C23-288944EFEEF9}"/>
    <hyperlink ref="T2738" r:id="rId5473" display="https://ictv.global/ictv/proposals/2021.010B.R.Binomial_names.zip" xr:uid="{E6835EE6-E6B8-9349-9FA4-572BB1EE4068}"/>
    <hyperlink ref="U2738" r:id="rId5474" display="https://ictv.global/taxonomy/taxondetails?taxnode_id=202205538" xr:uid="{0FE18A8E-12DC-0D44-993D-F79B5E7EEB0B}"/>
    <hyperlink ref="T2739" r:id="rId5475" display="https://ictv.global/ictv/proposals/2021.010B.R.Binomial_names.zip" xr:uid="{E4B0899A-1061-3C4C-A7AF-C64BACF1D82A}"/>
    <hyperlink ref="U2739" r:id="rId5476" display="https://ictv.global/taxonomy/taxondetails?taxnode_id=202205539" xr:uid="{63E70B80-96F3-A64F-B9D2-155458BCE318}"/>
    <hyperlink ref="T2740" r:id="rId5477" display="https://ictv.global/ictv/proposals/2021.010B.R.Binomial_names.zip" xr:uid="{DA14049F-729A-CB40-A6DC-BD1C1B4B10CF}"/>
    <hyperlink ref="U2740" r:id="rId5478" display="https://ictv.global/taxonomy/taxondetails?taxnode_id=202207734" xr:uid="{57F34073-09D4-E541-BB10-2349EF150C40}"/>
    <hyperlink ref="T2741" r:id="rId5479" display="https://ictv.global/ictv/proposals/2021.010B.R.Binomial_names.zip" xr:uid="{294B952E-7C08-A44E-B4EF-624FA3D4669B}"/>
    <hyperlink ref="U2741" r:id="rId5480" display="https://ictv.global/taxonomy/taxondetails?taxnode_id=202200845" xr:uid="{B27F79AA-3133-B649-9AE1-AF7A3B1E6E48}"/>
    <hyperlink ref="T2742" r:id="rId5481" display="https://ictv.global/ictv/proposals/2021.010B.R.Binomial_names.zip" xr:uid="{972AEC6E-D34A-E641-95FA-A2D831267CEA}"/>
    <hyperlink ref="U2742" r:id="rId5482" display="https://ictv.global/taxonomy/taxondetails?taxnode_id=202200846" xr:uid="{C668D686-F0BA-CA4E-A5B6-5944415E909B}"/>
    <hyperlink ref="T2743" r:id="rId5483" display="https://ictv.global/ictv/proposals/2021.010B.R.Binomial_names.zip" xr:uid="{0E71688C-C15F-7F46-91F1-3DC326E89F26}"/>
    <hyperlink ref="U2743" r:id="rId5484" display="https://ictv.global/taxonomy/taxondetails?taxnode_id=202200847" xr:uid="{C935B454-67B5-EF4C-9FF9-69F7D30807D3}"/>
    <hyperlink ref="T2744" r:id="rId5485" display="https://ictv.global/ictv/proposals/2021.010B.R.Binomial_names.zip" xr:uid="{0E53A7A1-FC9E-0046-B299-3D69C1301F84}"/>
    <hyperlink ref="U2744" r:id="rId5486" display="https://ictv.global/taxonomy/taxondetails?taxnode_id=202200848" xr:uid="{24187DD9-E099-F945-9967-EC37D579B24E}"/>
    <hyperlink ref="T2745" r:id="rId5487" display="https://ictv.global/ictv/proposals/2021.010B.R.Binomial_names.zip" xr:uid="{9A941B18-500E-0746-A36C-C4C6B943AF60}"/>
    <hyperlink ref="U2745" r:id="rId5488" display="https://ictv.global/taxonomy/taxondetails?taxnode_id=202200849" xr:uid="{35C8E7AA-DD99-AC4C-BB60-809E7A17300F}"/>
    <hyperlink ref="T2746" r:id="rId5489" display="https://ictv.global/ictv/proposals/2021.010B.R.Binomial_names.zip" xr:uid="{7883BF70-4194-D24C-8478-7D7CE2F10D86}"/>
    <hyperlink ref="U2746" r:id="rId5490" display="https://ictv.global/taxonomy/taxondetails?taxnode_id=202200850" xr:uid="{83200D05-A717-C94C-821C-4E55D31232A7}"/>
    <hyperlink ref="T2747" r:id="rId5491" display="https://ictv.global/ictv/proposals/2021.010B.R.Binomial_names.zip" xr:uid="{97E09EB9-E9BF-3944-9271-B9BDEA74FA85}"/>
    <hyperlink ref="U2747" r:id="rId5492" display="https://ictv.global/taxonomy/taxondetails?taxnode_id=202200851" xr:uid="{0AE65C50-C967-C944-893F-8225F91DC606}"/>
    <hyperlink ref="T2748" r:id="rId5493" display="https://ictv.global/ictv/proposals/2021.010B.R.Binomial_names.zip" xr:uid="{7066D4B5-7021-8543-B5B5-27C57A5D5B8D}"/>
    <hyperlink ref="U2748" r:id="rId5494" display="https://ictv.global/taxonomy/taxondetails?taxnode_id=202200852" xr:uid="{90218782-8393-5C49-9F90-AFF5243B4296}"/>
    <hyperlink ref="T2749" r:id="rId5495" display="https://ictv.global/ictv/proposals/2021.010B.R.Binomial_names.zip" xr:uid="{01E68724-3244-C34D-B698-37879121DDBC}"/>
    <hyperlink ref="U2749" r:id="rId5496" display="https://ictv.global/taxonomy/taxondetails?taxnode_id=202209250" xr:uid="{AB9A2E48-8600-C445-8D63-771C7FAF14AF}"/>
    <hyperlink ref="T2750" r:id="rId5497" display="https://ictv.global/ictv/proposals/2021.010B.R.Binomial_names.zip" xr:uid="{7BE2CB26-DDF3-3542-B00C-4CCB492955CE}"/>
    <hyperlink ref="U2750" r:id="rId5498" display="https://ictv.global/taxonomy/taxondetails?taxnode_id=202209251" xr:uid="{8B82AF97-140B-6945-BAA4-26E9E162F905}"/>
    <hyperlink ref="T2751" r:id="rId5499" display="https://ictv.global/ictv/proposals/2021.003B.R.Anthonyvirus.zip" xr:uid="{51BD6839-19BF-BA4A-8F05-E970CDFAFC05}"/>
    <hyperlink ref="U2751" r:id="rId5500" display="https://ictv.global/taxonomy/taxondetails?taxnode_id=202213125" xr:uid="{DE117DA4-CBCA-BB4D-98CB-58B5E0DB2723}"/>
    <hyperlink ref="T2752" r:id="rId5501" display="https://ictv.global/ictv/proposals/2021.010B.R.Binomial_names.zip" xr:uid="{7711A040-B6AE-9346-846A-D99E7C0F4F07}"/>
    <hyperlink ref="U2752" r:id="rId5502" display="https://ictv.global/taxonomy/taxondetails?taxnode_id=202207764" xr:uid="{FC31F394-F88B-9E4F-A5F4-58F748811424}"/>
    <hyperlink ref="T2753" r:id="rId5503" display="https://ictv.global/ictv/proposals/2021.010B.R.Binomial_names.zip" xr:uid="{D9F36D6C-E557-0043-B38F-F43B9FBBB86A}"/>
    <hyperlink ref="U2753" r:id="rId5504" display="https://ictv.global/taxonomy/taxondetails?taxnode_id=202207736" xr:uid="{898384AC-21DA-B548-8FB0-A5D157B95E75}"/>
    <hyperlink ref="T2754" r:id="rId5505" display="https://ictv.global/ictv/proposals/2021.010B.R.Binomial_names.zip" xr:uid="{799B8212-69E5-714B-80E8-95AF9CB5A1B6}"/>
    <hyperlink ref="U2754" r:id="rId5506" display="https://ictv.global/taxonomy/taxondetails?taxnode_id=202208701" xr:uid="{49CD7599-E20B-AC4E-BC1D-F17E07C2FA84}"/>
    <hyperlink ref="T2755" r:id="rId5507" display="https://ictv.global/ictv/proposals/2021.010B.R.Binomial_names.zip" xr:uid="{77476E59-3D03-1C48-A413-CB21B07FCB35}"/>
    <hyperlink ref="U2755" r:id="rId5508" display="https://ictv.global/taxonomy/taxondetails?taxnode_id=202209291" xr:uid="{E79A08A4-79BD-E248-99BA-E5C68E425E0D}"/>
    <hyperlink ref="T2756" r:id="rId5509" display="https://ictv.global/ictv/proposals/2021.004B.R.Archimedesvirus.zip" xr:uid="{75FBEA26-B780-8D46-92F5-6878881CD59C}"/>
    <hyperlink ref="U2756" r:id="rId5510" display="https://ictv.global/taxonomy/taxondetails?taxnode_id=202213127" xr:uid="{4FAAB5D7-E2D9-214B-9232-4FB6AA8302C4}"/>
    <hyperlink ref="T2757" r:id="rId5511" display="https://ictv.global/ictv/proposals/2021.010B.R.Binomial_names.zip" xr:uid="{6417E0E8-4A97-7B4F-9833-E3AD090C148F}"/>
    <hyperlink ref="U2757" r:id="rId5512" display="https://ictv.global/taxonomy/taxondetails?taxnode_id=202207723" xr:uid="{459EF16F-1D1B-E64E-AC9A-D2762F502C04}"/>
    <hyperlink ref="T2758" r:id="rId5513" display="https://ictv.global/ictv/proposals/2022.007B.Arvduovirus_ng.zip" xr:uid="{01D36BA2-BD93-8743-8AFF-BE89D1213DE2}"/>
    <hyperlink ref="U2758" r:id="rId5514" display="https://ictv.global/taxonomy/taxondetails?taxnode_id=202214491" xr:uid="{8D698BFF-6F54-9E41-94A9-A9C4935769F6}"/>
    <hyperlink ref="T2759" r:id="rId5515" display="https://ictv.global/ictv/proposals/2021.010B.R.Binomial_names.zip" xr:uid="{9D83FD9C-EACF-A641-BB95-891784F1837D}"/>
    <hyperlink ref="U2759" r:id="rId5516" display="https://ictv.global/taxonomy/taxondetails?taxnode_id=202210191" xr:uid="{5ACAD4FE-A1BD-BD4D-AD50-D4494005D73C}"/>
    <hyperlink ref="T2760" r:id="rId5517" display="https://ictv.global/ictv/proposals/2021.010B.R.Binomial_names.zip" xr:uid="{D940EF6B-BF09-0B4C-9838-734EC53DA124}"/>
    <hyperlink ref="U2760" r:id="rId5518" display="https://ictv.global/taxonomy/taxondetails?taxnode_id=202206660" xr:uid="{514CA1D3-144E-704D-B287-13C6C6A5491E}"/>
    <hyperlink ref="T2761" r:id="rId5519" display="https://ictv.global/ictv/proposals/2021.010B.R.Binomial_names.zip" xr:uid="{D64BEC8E-2557-1647-8228-008204F53ADB}"/>
    <hyperlink ref="U2761" r:id="rId5520" display="https://ictv.global/taxonomy/taxondetails?taxnode_id=202206659" xr:uid="{9A35EB73-52B9-E14E-A43A-221E840B56FA}"/>
    <hyperlink ref="T2762" r:id="rId5521" display="https://ictv.global/ictv/proposals/2021.010B.R.Binomial_names.zip" xr:uid="{1AFA4166-8A8A-9442-91CB-94349F7BA1CD}"/>
    <hyperlink ref="U2762" r:id="rId5522" display="https://ictv.global/taxonomy/taxondetails?taxnode_id=202209373" xr:uid="{5209FF4A-91C6-994E-AE1D-2B9EF003BC87}"/>
    <hyperlink ref="T2763" r:id="rId5523" display="https://ictv.global/ictv/proposals/2022.091B.Caudoviricetes_3ng_actinophages.zip" xr:uid="{3C490379-0AB0-B940-8A6C-9A4BB84D8A6B}"/>
    <hyperlink ref="U2763" r:id="rId5524" display="https://ictv.global/taxonomy/taxondetails?taxnode_id=202214965" xr:uid="{51A56813-40AA-224C-A028-698C7B752F9E}"/>
    <hyperlink ref="T2764" r:id="rId5525" display="https://ictv.global/ictv/proposals/2021.010B.R.Binomial_names.zip" xr:uid="{8E0A5235-9C37-B24F-9057-E5C416BD4D45}"/>
    <hyperlink ref="U2764" r:id="rId5526" display="https://ictv.global/taxonomy/taxondetails?taxnode_id=202205541" xr:uid="{F6B0D5DF-6B49-9340-9B4E-D40759717F1C}"/>
    <hyperlink ref="T2765" r:id="rId5527" display="https://ictv.global/ictv/proposals/2022.084B.Caudoviricetes_6ng_33nsp.zip" xr:uid="{28EF47B1-C829-864B-AF55-9679183F1164}"/>
    <hyperlink ref="U2765" r:id="rId5528" display="https://ictv.global/taxonomy/taxondetails?taxnode_id=202214908" xr:uid="{5D9F9E58-BC22-BF4A-BBEC-4C5DB2AA9DC0}"/>
    <hyperlink ref="T2766" r:id="rId5529" display="https://ictv.global/ictv/proposals/2022.084B.Caudoviricetes_6ng_33nsp.zip" xr:uid="{3666545D-C4EA-384F-93ED-E34B5518DF5E}"/>
    <hyperlink ref="U2766" r:id="rId5530" display="https://ictv.global/taxonomy/taxondetails?taxnode_id=202214909" xr:uid="{C884E753-69CC-CD4B-B95E-11F2900537B0}"/>
    <hyperlink ref="T2767" r:id="rId5531" display="https://ictv.global/ictv/proposals/2022.084B.Caudoviricetes_6ng_33nsp.zip" xr:uid="{18C4D7DF-42D3-754C-A575-DDF28878FA68}"/>
    <hyperlink ref="U2767" r:id="rId5532" display="https://ictv.global/taxonomy/taxondetails?taxnode_id=202214906" xr:uid="{C8A7F013-35DB-0942-AC19-820E9AAE704E}"/>
    <hyperlink ref="T2768" r:id="rId5533" display="https://ictv.global/ictv/proposals/2022.084B.Caudoviricetes_6ng_33nsp.zip" xr:uid="{4F8BE8D5-CB69-CB4F-9672-10A2391EB0AB}"/>
    <hyperlink ref="U2768" r:id="rId5534" display="https://ictv.global/taxonomy/taxondetails?taxnode_id=202214903" xr:uid="{AE61F789-B188-1844-9508-7A9E1AAA5C63}"/>
    <hyperlink ref="T2769" r:id="rId5535" display="https://ictv.global/ictv/proposals/2022.084B.Caudoviricetes_6ng_33nsp.zip" xr:uid="{AE5D3D84-CBB7-5140-BFB8-66CADBF84E80}"/>
    <hyperlink ref="U2769" r:id="rId5536" display="https://ictv.global/taxonomy/taxondetails?taxnode_id=202214904" xr:uid="{21FF504A-5AB0-7545-B459-CB269E6BB40C}"/>
    <hyperlink ref="T2770" r:id="rId5537" display="https://ictv.global/ictv/proposals/2022.084B.Caudoviricetes_6ng_33nsp.zip" xr:uid="{CF21B1FA-F0A1-AF4A-9811-36BC63FE8C98}"/>
    <hyperlink ref="U2770" r:id="rId5538" display="https://ictv.global/taxonomy/taxondetails?taxnode_id=202214907" xr:uid="{B356593A-1C39-2E4F-AE7C-0B21719BF3BB}"/>
    <hyperlink ref="T2771" r:id="rId5539" display="https://ictv.global/ictv/proposals/2022.084B.Caudoviricetes_6ng_33nsp.zip" xr:uid="{A448292B-3BD5-FA4E-8FFD-62ED78665EF9}"/>
    <hyperlink ref="U2771" r:id="rId5540" display="https://ictv.global/taxonomy/taxondetails?taxnode_id=202214902" xr:uid="{0B3498EA-CE2B-2748-A524-2BFBC866BBC0}"/>
    <hyperlink ref="T2772" r:id="rId5541" display="https://ictv.global/ictv/proposals/2022.084B.Caudoviricetes_6ng_33nsp.zip" xr:uid="{2007E657-B56C-DA4E-8CF0-2471B2785772}"/>
    <hyperlink ref="U2772" r:id="rId5542" display="https://ictv.global/taxonomy/taxondetails?taxnode_id=202214905" xr:uid="{F10E7E70-4327-7645-98BD-C6F0E217510F}"/>
    <hyperlink ref="T2773" r:id="rId5543" display="https://ictv.global/ictv/proposals/2021.010B.R.Binomial_names.zip" xr:uid="{8278143E-BCF0-7E4C-B533-410B2DB76A5C}"/>
    <hyperlink ref="U2773" r:id="rId5544" display="https://ictv.global/taxonomy/taxondetails?taxnode_id=202207725" xr:uid="{7D7CBC54-7EE6-6542-B854-2284982BD946}"/>
    <hyperlink ref="T2774" r:id="rId5545" display="https://ictv.global/ictv/proposals/2021.010B.R.Binomial_names.zip" xr:uid="{D740ECE2-4A9F-3043-B2FB-3C52F8F0CFC5}"/>
    <hyperlink ref="U2774" r:id="rId5546" display="https://ictv.global/taxonomy/taxondetails?taxnode_id=202209386" xr:uid="{C792A182-B3BB-C440-808F-CD5FC4FEDFC0}"/>
    <hyperlink ref="T2775" r:id="rId5547" display="https://ictv.global/ictv/proposals/2021.010B.R.Binomial_names.zip" xr:uid="{C7DDF765-3EFB-7042-A693-04271E4ED59C}"/>
    <hyperlink ref="U2775" r:id="rId5548" display="https://ictv.global/taxonomy/taxondetails?taxnode_id=202209388" xr:uid="{EFAD6A4E-D00A-7447-A462-816A758F008E}"/>
    <hyperlink ref="T2776" r:id="rId5549" display="https://ictv.global/ictv/proposals/2021.010B.R.Binomial_names.zip" xr:uid="{FC135A70-4014-8E48-AFD1-5B63D61A5491}"/>
    <hyperlink ref="U2776" r:id="rId5550" display="https://ictv.global/taxonomy/taxondetails?taxnode_id=202209385" xr:uid="{FDCC955A-5F2F-4E47-8866-CB4E72020B3D}"/>
    <hyperlink ref="T2777" r:id="rId5551" display="https://ictv.global/ictv/proposals/2021.010B.R.Binomial_names.zip" xr:uid="{6496964B-7F9B-D844-899F-19E44AD48E95}"/>
    <hyperlink ref="U2777" r:id="rId5552" display="https://ictv.global/taxonomy/taxondetails?taxnode_id=202209389" xr:uid="{22F02719-17D4-9C45-BBD6-1A617EA98675}"/>
    <hyperlink ref="T2778" r:id="rId5553" display="https://ictv.global/ictv/proposals/2021.010B.R.Binomial_names.zip" xr:uid="{7ED3ADC0-3B4F-CA4E-9D75-C961076B840D}"/>
    <hyperlink ref="U2778" r:id="rId5554" display="https://ictv.global/taxonomy/taxondetails?taxnode_id=202209387" xr:uid="{87000AAC-6716-6A48-AEE2-1CE430C695C8}"/>
    <hyperlink ref="T2779" r:id="rId5555" display="https://ictv.global/ictv/proposals/2021.010B.R.Binomial_names.zip" xr:uid="{97562619-72E0-944F-B726-50F2433F0546}"/>
    <hyperlink ref="U2779" r:id="rId5556" display="https://ictv.global/taxonomy/taxondetails?taxnode_id=202209391" xr:uid="{F4C39810-E9E7-4B45-833F-8BEF17FA9093}"/>
    <hyperlink ref="T2780" r:id="rId5557" display="https://ictv.global/ictv/proposals/2021.010B.R.Binomial_names.zip" xr:uid="{234A6F79-BC78-244F-A056-AF76344D55BE}"/>
    <hyperlink ref="U2780" r:id="rId5558" display="https://ictv.global/taxonomy/taxondetails?taxnode_id=202209390" xr:uid="{796EB4F1-9FF1-2B49-BA81-FC46FD623D38}"/>
    <hyperlink ref="T2781" r:id="rId5559" display="https://ictv.global/ictv/proposals/2021.010B.R.Binomial_names.zip" xr:uid="{3706BADF-BA19-CF41-9487-CEA24FDE3F3F}"/>
    <hyperlink ref="U2781" r:id="rId5560" display="https://ictv.global/taxonomy/taxondetails?taxnode_id=202207766" xr:uid="{98F70E48-17FD-2941-98F2-18234DB8975E}"/>
    <hyperlink ref="T2782" r:id="rId5561" display="https://ictv.global/ictv/proposals/2021.010B.R.Binomial_names.zip" xr:uid="{285BFF09-B6F2-CB40-8F2D-12386851D635}"/>
    <hyperlink ref="U2782" r:id="rId5562" display="https://ictv.global/taxonomy/taxondetails?taxnode_id=202207727" xr:uid="{C3455A2E-473E-A24E-B5D7-393ED85C711F}"/>
    <hyperlink ref="T2783" r:id="rId5563" display="https://ictv.global/ictv/proposals/2021.010B.R.Binomial_names.zip" xr:uid="{E5ABFFCD-7873-E14B-A678-4C5395953851}"/>
    <hyperlink ref="U2783" r:id="rId5564" display="https://ictv.global/taxonomy/taxondetails?taxnode_id=202207728" xr:uid="{9BD97A83-4C77-DA40-AC81-E93E75AEEAB6}"/>
    <hyperlink ref="T2784" r:id="rId5565" display="https://ictv.global/ictv/proposals/2021.010B.R.Binomial_names.zip" xr:uid="{5DF0D9A3-A030-A24D-B41A-F42DCC31D56A}"/>
    <hyperlink ref="U2784" r:id="rId5566" display="https://ictv.global/taxonomy/taxondetails?taxnode_id=202207729" xr:uid="{DC849ACC-1C66-484A-A1EB-53E475912B90}"/>
    <hyperlink ref="T2785" r:id="rId5567" display="https://ictv.global/ictv/proposals/2022.009B.Axeltriavirus_ng.zip" xr:uid="{C53E4955-8657-C546-A3E7-67D4C31F0383}"/>
    <hyperlink ref="U2785" r:id="rId5568" display="https://ictv.global/taxonomy/taxondetails?taxnode_id=202214495" xr:uid="{6D997812-0295-D44F-A5FC-C6C74B5A6F45}"/>
    <hyperlink ref="T2786" r:id="rId5569" display="https://ictv.global/ictv/proposals/2021.010B.R.Binomial_names.zip" xr:uid="{7B251FBD-DC45-CE47-9304-9FB221B1FBF7}"/>
    <hyperlink ref="U2786" r:id="rId5570" display="https://ictv.global/taxonomy/taxondetails?taxnode_id=202209548" xr:uid="{99F1C3AE-7578-164B-9C44-B1DFB84F3E39}"/>
    <hyperlink ref="T2787" r:id="rId5571" display="https://ictv.global/ictv/proposals/2021.006B.R.Backyardiganvirus.zip" xr:uid="{96CF9F39-3B47-5C4E-87D6-D45CD84092B5}"/>
    <hyperlink ref="U2787" r:id="rId5572" display="https://ictv.global/taxonomy/taxondetails?taxnode_id=202201010" xr:uid="{8D21A2F4-73DA-024E-80DF-DC874EE37F6C}"/>
    <hyperlink ref="T2788" r:id="rId5573" display="https://ictv.global/ictv/proposals/2021.006B.R.Backyardiganvirus.zip" xr:uid="{022E96CE-D437-F449-AE07-45FD21183BE3}"/>
    <hyperlink ref="U2788" r:id="rId5574" display="https://ictv.global/taxonomy/taxondetails?taxnode_id=202201012" xr:uid="{95399E5D-A5AF-3940-820D-16C052C28EB8}"/>
    <hyperlink ref="T2789" r:id="rId5575" display="https://ictv.global/ictv/proposals/2021.006B.R.Backyardiganvirus.zip" xr:uid="{C3494E3E-125F-EC4D-AD95-3E55CDF0D36B}"/>
    <hyperlink ref="U2789" r:id="rId5576" display="https://ictv.global/taxonomy/taxondetails?taxnode_id=202213168" xr:uid="{46D1F514-D669-974D-86B5-3C3318CC3A26}"/>
    <hyperlink ref="T2790" r:id="rId5577" display="https://ictv.global/ictv/proposals/2021.006B.R.Backyardiganvirus.zip" xr:uid="{242C6AB6-7B7C-D547-91B9-EE0C64829556}"/>
    <hyperlink ref="U2790" r:id="rId5578" display="https://ictv.global/taxonomy/taxondetails?taxnode_id=202213171" xr:uid="{04EA3378-F84B-9642-A787-8168B53CCFE9}"/>
    <hyperlink ref="T2791" r:id="rId5579" display="https://ictv.global/ictv/proposals/2021.006B.R.Backyardiganvirus.zip" xr:uid="{D3921E45-4F7A-A641-8143-F84C6006FB85}"/>
    <hyperlink ref="U2791" r:id="rId5580" display="https://ictv.global/taxonomy/taxondetails?taxnode_id=202213166" xr:uid="{6A0298A8-739A-8A4F-A5F8-6D64DA5B5EAE}"/>
    <hyperlink ref="T2792" r:id="rId5581" display="https://ictv.global/ictv/proposals/2021.006B.R.Backyardiganvirus.zip" xr:uid="{0A9F6E8D-B869-C141-8CD7-542FFCE06E2B}"/>
    <hyperlink ref="U2792" r:id="rId5582" display="https://ictv.global/taxonomy/taxondetails?taxnode_id=202213176" xr:uid="{3005E596-07BB-2542-8BCF-3A6BEC4E814B}"/>
    <hyperlink ref="T2793" r:id="rId5583" display="https://ictv.global/ictv/proposals/2021.006B.R.Backyardiganvirus.zip" xr:uid="{BD30C310-1D4B-5F43-BB6D-FB76F6020702}"/>
    <hyperlink ref="U2793" r:id="rId5584" display="https://ictv.global/taxonomy/taxondetails?taxnode_id=202213169" xr:uid="{57CA119F-9F7B-0241-9AAC-0C57FA727FBF}"/>
    <hyperlink ref="T2794" r:id="rId5585" display="https://ictv.global/ictv/proposals/2021.006B.R.Backyardiganvirus.zip" xr:uid="{B2AE878D-85C9-6948-BD84-CC572169B07F}"/>
    <hyperlink ref="U2794" r:id="rId5586" display="https://ictv.global/taxonomy/taxondetails?taxnode_id=202213172" xr:uid="{3E359E39-5023-2148-9C53-F4EE09B217B4}"/>
    <hyperlink ref="T2795" r:id="rId5587" display="https://ictv.global/ictv/proposals/2021.006B.R.Backyardiganvirus.zip" xr:uid="{1EB096AB-7021-6A4D-90F6-F2C5F5C01A4E}"/>
    <hyperlink ref="U2795" r:id="rId5588" display="https://ictv.global/taxonomy/taxondetails?taxnode_id=202213167" xr:uid="{70481FB9-E8D2-2044-BA0B-19A2C9CD9B21}"/>
    <hyperlink ref="T2796" r:id="rId5589" display="https://ictv.global/ictv/proposals/2021.006B.R.Backyardiganvirus.zip" xr:uid="{B08FAF9F-62ED-AB49-9113-18898AE72300}"/>
    <hyperlink ref="U2796" r:id="rId5590" display="https://ictv.global/taxonomy/taxondetails?taxnode_id=202201040" xr:uid="{EEB4082B-7A0E-194A-9955-D5597DC29AA4}"/>
    <hyperlink ref="T2797" r:id="rId5591" display="https://ictv.global/ictv/proposals/2021.006B.R.Backyardiganvirus.zip" xr:uid="{50226213-BF8B-B446-94FB-87BB544D095D}"/>
    <hyperlink ref="U2797" r:id="rId5592" display="https://ictv.global/taxonomy/taxondetails?taxnode_id=202213174" xr:uid="{DCC8C7CA-1417-2B4D-A67F-99EDBB2268A3}"/>
    <hyperlink ref="T2798" r:id="rId5593" display="https://ictv.global/ictv/proposals/2021.006B.R.Backyardiganvirus.zip" xr:uid="{F3B49B74-03B6-F045-9408-15AEA64B8348}"/>
    <hyperlink ref="U2798" r:id="rId5594" display="https://ictv.global/taxonomy/taxondetails?taxnode_id=202213175" xr:uid="{FE6355CF-029B-194B-917B-57490285F249}"/>
    <hyperlink ref="T2799" r:id="rId5595" display="https://ictv.global/ictv/proposals/2021.006B.R.Backyardiganvirus.zip" xr:uid="{4F2BB0FD-4639-D54E-BB2D-39D336C9B13A}"/>
    <hyperlink ref="U2799" r:id="rId5596" display="https://ictv.global/taxonomy/taxondetails?taxnode_id=202213173" xr:uid="{8268DBA8-FF7F-154B-AB32-BA5E27D3DBF2}"/>
    <hyperlink ref="T2800" r:id="rId5597" display="https://ictv.global/ictv/proposals/2021.006B.R.Backyardiganvirus.zip" xr:uid="{E9030FB1-C804-934A-817B-D8382BB24836}"/>
    <hyperlink ref="U2800" r:id="rId5598" display="https://ictv.global/taxonomy/taxondetails?taxnode_id=202201048" xr:uid="{58B75531-269E-664B-A452-D0183A0FF200}"/>
    <hyperlink ref="T2801" r:id="rId5599" display="https://ictv.global/ictv/proposals/2021.006B.R.Backyardiganvirus.zip" xr:uid="{747ABEFF-6FB2-AA41-AC55-15F56F5E56E4}"/>
    <hyperlink ref="U2801" r:id="rId5600" display="https://ictv.global/taxonomy/taxondetails?taxnode_id=202213165" xr:uid="{791889CE-68B4-AE44-90F7-7A769B697195}"/>
    <hyperlink ref="T2802" r:id="rId5601" display="https://ictv.global/ictv/proposals/2021.006B.R.Backyardiganvirus.zip" xr:uid="{4FE77ECC-7E2C-2D41-A59C-084C7C208C0D}"/>
    <hyperlink ref="U2802" r:id="rId5602" display="https://ictv.global/taxonomy/taxondetails?taxnode_id=202213170" xr:uid="{CF421C06-2BB0-0147-A299-5AC74CE3577C}"/>
    <hyperlink ref="T2803" r:id="rId5603" display="https://ictv.global/ictv/proposals/2021.010B.R.Binomial_names.zip" xr:uid="{6E62BBC5-0530-0643-9B9E-67DB2F287C0C}"/>
    <hyperlink ref="U2803" r:id="rId5604" display="https://ictv.global/taxonomy/taxondetails?taxnode_id=202209581" xr:uid="{AAFA245E-D371-EB41-AA17-0D4BA3DFC3C7}"/>
    <hyperlink ref="T2804" r:id="rId5605" display="https://ictv.global/ictv/proposals/2021.010B.R.Binomial_names.zip" xr:uid="{F799F901-3114-D049-94F2-36B4645753A5}"/>
    <hyperlink ref="U2804" r:id="rId5606" display="https://ictv.global/taxonomy/taxondetails?taxnode_id=202209580" xr:uid="{C1843DB1-1ADC-8E42-A9D9-D9821BF3CCA9}"/>
    <hyperlink ref="T2805" r:id="rId5607" display="https://ictv.global/ictv/proposals/2021.010B.R.Binomial_names.zip" xr:uid="{3DD0937D-F322-6E4C-8E5E-1142CA518978}"/>
    <hyperlink ref="U2805" r:id="rId5608" display="https://ictv.global/taxonomy/taxondetails?taxnode_id=202207912" xr:uid="{A69092F9-CD3E-6540-BA9D-8F3076E7AF8F}"/>
    <hyperlink ref="T2806" r:id="rId5609" display="https://ictv.global/ictv/proposals/2022.011B.Baileybluevirus_ng.zip" xr:uid="{EE5D99F2-E442-5945-8EC0-B40E9AEE2E0F}"/>
    <hyperlink ref="U2806" r:id="rId5610" display="https://ictv.global/taxonomy/taxondetails?taxnode_id=202214512" xr:uid="{ECDB8C76-89EC-EC46-944E-049CF6B61A83}"/>
    <hyperlink ref="T2807" r:id="rId5611" display="https://ictv.global/ictv/proposals/2021.010B.R.Binomial_names.zip" xr:uid="{83F0F9FB-FBB2-B346-8626-2045AF431EEE}"/>
    <hyperlink ref="U2807" r:id="rId5612" display="https://ictv.global/taxonomy/taxondetails?taxnode_id=202211649" xr:uid="{FE831B19-B46B-C94F-989B-C62EA1FE8666}"/>
    <hyperlink ref="T2808" r:id="rId5613" display="https://ictv.global/ictv/proposals/2021.010B.R.Binomial_names.zip" xr:uid="{0B283036-78F0-C040-ADC8-080D131E2380}"/>
    <hyperlink ref="U2808" r:id="rId5614" display="https://ictv.global/taxonomy/taxondetails?taxnode_id=202211650" xr:uid="{B33DA648-E826-D944-B256-61D07DBFA5F8}"/>
    <hyperlink ref="T2809" r:id="rId5615" display="https://ictv.global/ictv/proposals/2021.010B.R.Binomial_names.zip" xr:uid="{9A7AE706-A90F-4946-8A19-92240F3BECF5}"/>
    <hyperlink ref="U2809" r:id="rId5616" display="https://ictv.global/taxonomy/taxondetails?taxnode_id=202206342" xr:uid="{60E9DD4A-2DF5-8C45-834E-7DF3CFFCC853}"/>
    <hyperlink ref="T2810" r:id="rId5617" display="https://ictv.global/ictv/proposals/2021.010B.R.Binomial_names.zip" xr:uid="{B36DB5AA-A671-D44B-A5CC-633AB78D2896}"/>
    <hyperlink ref="U2810" r:id="rId5618" display="https://ictv.global/taxonomy/taxondetails?taxnode_id=202207108" xr:uid="{3658E2E9-33CD-974A-9019-774CF8932B80}"/>
    <hyperlink ref="T2811" r:id="rId5619" display="https://ictv.global/ictv/proposals/2021.010B.R.Binomial_names.zip" xr:uid="{6BDC53BD-A5F0-1A49-AC4A-8878AB9525C8}"/>
    <hyperlink ref="U2811" r:id="rId5620" display="https://ictv.global/taxonomy/taxondetails?taxnode_id=202207112" xr:uid="{9DDF3239-289E-A643-ABBC-AD18547C9411}"/>
    <hyperlink ref="T2812" r:id="rId5621" display="https://ictv.global/ictv/proposals/2021.010B.R.Binomial_names.zip" xr:uid="{A4286EA7-2786-6D47-8EB3-B3E9A694E500}"/>
    <hyperlink ref="U2812" r:id="rId5622" display="https://ictv.global/taxonomy/taxondetails?taxnode_id=202207109" xr:uid="{A7BB18AE-1362-2D43-921D-67B583ACD10A}"/>
    <hyperlink ref="T2813" r:id="rId5623" display="https://ictv.global/ictv/proposals/2021.010B.R.Binomial_names.zip" xr:uid="{A704F912-845A-0244-BA86-FCABF15C30E8}"/>
    <hyperlink ref="U2813" r:id="rId5624" display="https://ictv.global/taxonomy/taxondetails?taxnode_id=202207110" xr:uid="{E7D18A4E-8EE6-1340-AC7D-CA0566CE97EC}"/>
    <hyperlink ref="T2814" r:id="rId5625" display="https://ictv.global/ictv/proposals/2021.010B.R.Binomial_names.zip" xr:uid="{118BEC6A-D092-A348-94B3-6F48CA7DBDA7}"/>
    <hyperlink ref="U2814" r:id="rId5626" display="https://ictv.global/taxonomy/taxondetails?taxnode_id=202207111" xr:uid="{9B946B62-1920-834E-8A79-3576856B110C}"/>
    <hyperlink ref="T2815" r:id="rId5627" display="https://ictv.global/ictv/proposals/2021.010B.R.Binomial_names.zip" xr:uid="{0C7EA1F5-1EE9-C24F-B8F7-B25D1A2B42D0}"/>
    <hyperlink ref="U2815" r:id="rId5628" display="https://ictv.global/taxonomy/taxondetails?taxnode_id=202200854" xr:uid="{61D7030B-1B1F-0B47-98A5-136AD3C22230}"/>
    <hyperlink ref="T2816" r:id="rId5629" display="https://ictv.global/ictv/proposals/2021.010B.R.Binomial_names.zip" xr:uid="{C1A37BF5-868E-6E47-9643-76C0CA5ABD35}"/>
    <hyperlink ref="U2816" r:id="rId5630" display="https://ictv.global/taxonomy/taxondetails?taxnode_id=202209604" xr:uid="{1C761A2A-671A-ED4F-80D1-1A4AEAEBA6B3}"/>
    <hyperlink ref="T2817" r:id="rId5631" display="https://ictv.global/ictv/proposals/2021.010B.R.Binomial_names.zip" xr:uid="{BFB81532-8E93-A14D-A9C3-D8813D0F8E59}"/>
    <hyperlink ref="U2817" r:id="rId5632" display="https://ictv.global/taxonomy/taxondetails?taxnode_id=202200475" xr:uid="{7CF86939-F9E4-B245-B7F2-44D18B3EAA96}"/>
    <hyperlink ref="T2818" r:id="rId5633" display="https://ictv.global/ictv/proposals/2021.010B.R.Binomial_names.zip" xr:uid="{5ECB6321-B635-B74E-9413-99827DAB6224}"/>
    <hyperlink ref="U2818" r:id="rId5634" display="https://ictv.global/taxonomy/taxondetails?taxnode_id=202200408" xr:uid="{38BDA282-FB13-9F46-9E86-AFF1425E7D8C}"/>
    <hyperlink ref="T2819" r:id="rId5635" display="https://ictv.global/ictv/proposals/2021.010B.R.Binomial_names.zip" xr:uid="{DFEDE349-5374-9149-A797-8BC68859F75B}"/>
    <hyperlink ref="U2819" r:id="rId5636" display="https://ictv.global/taxonomy/taxondetails?taxnode_id=202200409" xr:uid="{65E6512C-6546-CC44-90E5-86311B0E8988}"/>
    <hyperlink ref="T2820" r:id="rId5637" display="https://ictv.global/ictv/proposals/2021.010B.R.Binomial_names.zip" xr:uid="{DA7F533E-82B3-124B-A52C-3E3E2D48F989}"/>
    <hyperlink ref="U2820" r:id="rId5638" display="https://ictv.global/taxonomy/taxondetails?taxnode_id=202209616" xr:uid="{AAC82023-57A1-2641-B558-4F3B93622E55}"/>
    <hyperlink ref="T2821" r:id="rId5639" display="https://ictv.global/ictv/proposals/2021.010B.R.Binomial_names.zip" xr:uid="{E76A2FEB-1FFD-CB46-B975-2622A227A15F}"/>
    <hyperlink ref="U2821" r:id="rId5640" display="https://ictv.global/taxonomy/taxondetails?taxnode_id=202209620" xr:uid="{7505194D-3E51-F44A-B33E-C501B57959E7}"/>
    <hyperlink ref="T2822" r:id="rId5641" display="https://ictv.global/ictv/proposals/2022.084B.Caudoviricetes_6ng_33nsp.zip" xr:uid="{56456E78-D339-3448-88A2-CED938121AEC}"/>
    <hyperlink ref="U2822" r:id="rId5642" display="https://ictv.global/taxonomy/taxondetails?taxnode_id=202214911" xr:uid="{52D41019-53C1-B746-AA4D-F1114710B23D}"/>
    <hyperlink ref="T2823" r:id="rId5643" display="https://ictv.global/ictv/proposals/2022.084B.Caudoviricetes_6ng_33nsp.zip" xr:uid="{78268585-2654-8D4A-BFB8-261CB4C926F1}"/>
    <hyperlink ref="U2823" r:id="rId5644" display="https://ictv.global/taxonomy/taxondetails?taxnode_id=202214916" xr:uid="{43543A72-C786-E343-8012-212B24D1246A}"/>
    <hyperlink ref="T2824" r:id="rId5645" display="https://ictv.global/ictv/proposals/2022.084B.Caudoviricetes_6ng_33nsp.zip" xr:uid="{853D2D0A-9573-5440-A663-368789A23FAA}"/>
    <hyperlink ref="U2824" r:id="rId5646" display="https://ictv.global/taxonomy/taxondetails?taxnode_id=202214915" xr:uid="{C1C2A51E-368F-6A4D-A7CD-18B2CD3573D6}"/>
    <hyperlink ref="T2825" r:id="rId5647" display="https://ictv.global/ictv/proposals/2022.084B.Caudoviricetes_6ng_33nsp.zip" xr:uid="{2038D423-5606-C147-8F31-C103F66FB3D0}"/>
    <hyperlink ref="U2825" r:id="rId5648" display="https://ictv.global/taxonomy/taxondetails?taxnode_id=202214913" xr:uid="{A7E7E227-46A1-524F-81F8-CAD64FE09E4A}"/>
    <hyperlink ref="T2826" r:id="rId5649" display="https://ictv.global/ictv/proposals/2022.084B.Caudoviricetes_6ng_33nsp.zip" xr:uid="{18F461E2-592A-D243-84D3-148EFF069246}"/>
    <hyperlink ref="U2826" r:id="rId5650" display="https://ictv.global/taxonomy/taxondetails?taxnode_id=202214914" xr:uid="{6ECBC9EA-5406-A646-9F52-17AF40959A10}"/>
    <hyperlink ref="T2827" r:id="rId5651" display="https://ictv.global/ictv/proposals/2022.084B.Caudoviricetes_6ng_33nsp.zip" xr:uid="{5BDEAB51-DA90-4646-8E6E-BE32FE00BD7A}"/>
    <hyperlink ref="U2827" r:id="rId5652" display="https://ictv.global/taxonomy/taxondetails?taxnode_id=202214919" xr:uid="{BCF3D5D5-6554-7F4E-ABA9-4A70E5E57FCF}"/>
    <hyperlink ref="T2828" r:id="rId5653" display="https://ictv.global/ictv/proposals/2022.084B.Caudoviricetes_6ng_33nsp.zip" xr:uid="{905D6EE9-E382-0F4E-9241-579295EDE177}"/>
    <hyperlink ref="U2828" r:id="rId5654" display="https://ictv.global/taxonomy/taxondetails?taxnode_id=202214918" xr:uid="{274D45A6-9E3D-6040-A6F3-D5E0CBAABD51}"/>
    <hyperlink ref="T2829" r:id="rId5655" display="https://ictv.global/ictv/proposals/2022.084B.Caudoviricetes_6ng_33nsp.zip" xr:uid="{A4733CDF-D2CE-0C49-A1CE-D21D7FA70853}"/>
    <hyperlink ref="U2829" r:id="rId5656" display="https://ictv.global/taxonomy/taxondetails?taxnode_id=202214917" xr:uid="{CCC77252-A4D7-1145-9D4F-16DAFF246FDE}"/>
    <hyperlink ref="T2830" r:id="rId5657" display="https://ictv.global/ictv/proposals/2022.084B.Caudoviricetes_6ng_33nsp.zip" xr:uid="{DA4DF26F-3E2B-7040-94E6-4D95D89E494F}"/>
    <hyperlink ref="U2830" r:id="rId5658" display="https://ictv.global/taxonomy/taxondetails?taxnode_id=202214912" xr:uid="{F85EB4AC-B91E-4D47-B591-7E2A3E97F519}"/>
    <hyperlink ref="T2831" r:id="rId5659" display="https://ictv.global/ictv/proposals/2022.084B.Caudoviricetes_6ng_33nsp.zip" xr:uid="{D7378C72-72C0-8744-A9B9-A884F90B0DBB}"/>
    <hyperlink ref="U2831" r:id="rId5660" display="https://ictv.global/taxonomy/taxondetails?taxnode_id=202214920" xr:uid="{0A56E10C-025D-E042-A84B-4B5A735FBA6C}"/>
    <hyperlink ref="T2832" r:id="rId5661" display="https://ictv.global/ictv/proposals/2021.010B.R.Binomial_names.zip" xr:uid="{D789DE55-04AE-5149-8D22-501A740D7596}"/>
    <hyperlink ref="U2832" r:id="rId5662" display="https://ictv.global/taxonomy/taxondetails?taxnode_id=202207091" xr:uid="{2F995244-38BF-FC4C-B8AE-1D7D58CB75DF}"/>
    <hyperlink ref="T2833" r:id="rId5663" display="https://ictv.global/ictv/proposals/2021.010B.R.Binomial_names.zip" xr:uid="{F26998B9-2882-974C-A240-F4383117C7C7}"/>
    <hyperlink ref="U2833" r:id="rId5664" display="https://ictv.global/taxonomy/taxondetails?taxnode_id=202207094" xr:uid="{C1F9E07C-7951-994B-84A3-3A505B80EF0B}"/>
    <hyperlink ref="T2834" r:id="rId5665" display="https://ictv.global/ictv/proposals/2021.010B.R.Binomial_names.zip" xr:uid="{B5E1143B-15C5-4A4C-8306-7281C2BAB7A0}"/>
    <hyperlink ref="U2834" r:id="rId5666" display="https://ictv.global/taxonomy/taxondetails?taxnode_id=202207092" xr:uid="{70A9DBDE-BBB3-244C-900E-8911EA097D9A}"/>
    <hyperlink ref="T2835" r:id="rId5667" display="https://ictv.global/ictv/proposals/2021.010B.R.Binomial_names.zip" xr:uid="{C490E1AA-12C4-2E48-B2AC-8E878085C816}"/>
    <hyperlink ref="U2835" r:id="rId5668" display="https://ictv.global/taxonomy/taxondetails?taxnode_id=202207093" xr:uid="{792C0AB3-C5DE-874F-8484-74543F757956}"/>
    <hyperlink ref="T2836" r:id="rId5669" display="https://ictv.global/ictv/proposals/2021.010B.R.Binomial_names.zip" xr:uid="{8EC8276E-7483-9242-AB75-DF6683E3C26D}"/>
    <hyperlink ref="U2836" r:id="rId5670" display="https://ictv.global/taxonomy/taxondetails?taxnode_id=202210193" xr:uid="{53B6BC06-F312-4B46-804C-F3EDAF1E7AC2}"/>
    <hyperlink ref="T2837" r:id="rId5671" display="https://ictv.global/ictv/proposals/2021.010B.R.Binomial_names.zip" xr:uid="{A4A872A1-B1CC-9747-A4DF-5D632206E9D6}"/>
    <hyperlink ref="U2837" r:id="rId5672" display="https://ictv.global/taxonomy/taxondetails?taxnode_id=202206394" xr:uid="{33B6B896-BD4D-8140-82E7-3881FA7A56BA}"/>
    <hyperlink ref="T2838" r:id="rId5673" display="https://ictv.global/ictv/proposals/2021.008B.R.Benedictvirus.zip" xr:uid="{540E56A8-FE05-4945-9581-E734778C4F40}"/>
    <hyperlink ref="U2838" r:id="rId5674" display="https://ictv.global/taxonomy/taxondetails?taxnode_id=202213208" xr:uid="{40034D12-3736-3D4F-98A6-F21B5E60354F}"/>
    <hyperlink ref="T2839" r:id="rId5675" display="https://ictv.global/ictv/proposals/2021.008B.R.Benedictvirus.zip" xr:uid="{D0AF2A68-237F-5C40-A9F3-18BB5B673BCB}"/>
    <hyperlink ref="U2839" r:id="rId5676" display="https://ictv.global/taxonomy/taxondetails?taxnode_id=202201014" xr:uid="{1EFE5775-2807-9544-B9B8-B626466FB788}"/>
    <hyperlink ref="T2840" r:id="rId5677" display="https://ictv.global/ictv/proposals/2021.008B.R.Benedictvirus.zip" xr:uid="{EE6FE6E0-CBC8-DE46-B4C1-4CECE0B5AF4F}"/>
    <hyperlink ref="U2840" r:id="rId5678" display="https://ictv.global/taxonomy/taxondetails?taxnode_id=202213207" xr:uid="{8F0557B9-B5BA-CF49-BF94-123C970E76F3}"/>
    <hyperlink ref="T2841" r:id="rId5679" display="https://ictv.global/ictv/proposals/2021.008B.R.Benedictvirus.zip" xr:uid="{591F9211-6EB1-8B49-AA1A-211CD0BE6C87}"/>
    <hyperlink ref="U2841" r:id="rId5680" display="https://ictv.global/taxonomy/taxondetails?taxnode_id=202213201" xr:uid="{6147101A-C0A5-E54A-A28F-9D51BABF2282}"/>
    <hyperlink ref="T2842" r:id="rId5681" display="https://ictv.global/ictv/proposals/2021.008B.R.Benedictvirus.zip" xr:uid="{AE02BA61-794F-BF48-A98D-800F3A34EB45}"/>
    <hyperlink ref="U2842" r:id="rId5682" display="https://ictv.global/taxonomy/taxondetails?taxnode_id=202201021" xr:uid="{454EFDBD-50FC-8449-A4FF-93E3800B37C9}"/>
    <hyperlink ref="T2843" r:id="rId5683" display="https://ictv.global/ictv/proposals/2021.008B.R.Benedictvirus.zip" xr:uid="{C8848EE5-C7CF-C548-B551-75738DEDBE99}"/>
    <hyperlink ref="U2843" r:id="rId5684" display="https://ictv.global/taxonomy/taxondetails?taxnode_id=202213209" xr:uid="{CCA720AE-0089-8A43-9A58-BC8F5C060C25}"/>
    <hyperlink ref="T2844" r:id="rId5685" display="https://ictv.global/ictv/proposals/2021.008B.R.Benedictvirus.zip" xr:uid="{26A6D878-EE07-0F4A-A1B9-482EA6C6D4DA}"/>
    <hyperlink ref="U2844" r:id="rId5686" display="https://ictv.global/taxonomy/taxondetails?taxnode_id=202213205" xr:uid="{0B39DA00-8CF3-D94F-9DCB-FFC8966F5651}"/>
    <hyperlink ref="T2845" r:id="rId5687" display="https://ictv.global/ictv/proposals/2021.008B.R.Benedictvirus.zip" xr:uid="{6201685B-D039-B048-85AE-D190A7D3B48B}"/>
    <hyperlink ref="U2845" r:id="rId5688" display="https://ictv.global/taxonomy/taxondetails?taxnode_id=202213199" xr:uid="{46FB86C1-5776-CD45-BA91-B8856F760054}"/>
    <hyperlink ref="T2846" r:id="rId5689" display="https://ictv.global/ictv/proposals/2021.008B.R.Benedictvirus.zip" xr:uid="{61D44F03-F21C-F845-9BCB-F745E87CEAC8}"/>
    <hyperlink ref="U2846" r:id="rId5690" display="https://ictv.global/taxonomy/taxondetails?taxnode_id=202213202" xr:uid="{A52228FE-2D23-2C49-A25B-D0BD24A80F2F}"/>
    <hyperlink ref="T2847" r:id="rId5691" display="https://ictv.global/ictv/proposals/2021.008B.R.Benedictvirus.zip" xr:uid="{201318C1-6F79-1B4E-9BA3-FC59FFBF841E}"/>
    <hyperlink ref="U2847" r:id="rId5692" display="https://ictv.global/taxonomy/taxondetails?taxnode_id=202213204" xr:uid="{AF629E05-48C3-9C4E-A3F8-6B6B6900C311}"/>
    <hyperlink ref="T2848" r:id="rId5693" display="https://ictv.global/ictv/proposals/2021.008B.R.Benedictvirus.zip" xr:uid="{E1ECA06D-94C9-4347-A3CF-E57F68DD7B83}"/>
    <hyperlink ref="U2848" r:id="rId5694" display="https://ictv.global/taxonomy/taxondetails?taxnode_id=202213203" xr:uid="{84D14476-B941-4E4C-9CAB-9CFBC667BCC8}"/>
    <hyperlink ref="T2849" r:id="rId5695" display="https://ictv.global/ictv/proposals/2021.008B.R.Benedictvirus.zip" xr:uid="{ED8BE076-63E0-4F4E-B23A-B800E151F26E}"/>
    <hyperlink ref="U2849" r:id="rId5696" display="https://ictv.global/taxonomy/taxondetails?taxnode_id=202201061" xr:uid="{0A7AF5BE-B47B-524B-B6EF-057F1527A983}"/>
    <hyperlink ref="T2850" r:id="rId5697" display="https://ictv.global/ictv/proposals/2021.008B.R.Benedictvirus.zip" xr:uid="{399FBBDF-5540-8947-82F7-D7338B8994D4}"/>
    <hyperlink ref="U2850" r:id="rId5698" display="https://ictv.global/taxonomy/taxondetails?taxnode_id=202213200" xr:uid="{2CFC20D8-9D66-8342-AEF6-8B2137716625}"/>
    <hyperlink ref="T2851" r:id="rId5699" display="https://ictv.global/ictv/proposals/2021.008B.R.Benedictvirus.zip" xr:uid="{0DD81BDB-51D4-3E48-BD78-4F895EAC3016}"/>
    <hyperlink ref="U2851" r:id="rId5700" display="https://ictv.global/taxonomy/taxondetails?taxnode_id=202213206" xr:uid="{336DB64F-1684-FA40-9BAE-95A11856A1ED}"/>
    <hyperlink ref="T2852" r:id="rId5701" display="https://ictv.global/ictv/proposals/2021.010B.R.Binomial_names.zip" xr:uid="{67687413-A4B3-6A48-8FFE-4CE48BB02A7B}"/>
    <hyperlink ref="U2852" r:id="rId5702" display="https://ictv.global/taxonomy/taxondetails?taxnode_id=202200858" xr:uid="{2E9FA215-61BE-C143-B2E4-54F15D520E49}"/>
    <hyperlink ref="T2853" r:id="rId5703" display="https://ictv.global/ictv/proposals/2021.039B.R.Infilling.zip" xr:uid="{4F7EA413-4DE8-0C43-A18C-9ED37E127707}"/>
    <hyperlink ref="U2853" r:id="rId5704" display="https://ictv.global/taxonomy/taxondetails?taxnode_id=202212355" xr:uid="{7D06BD02-9F67-364F-9A74-70421D48F74A}"/>
    <hyperlink ref="T2854" r:id="rId5705" display="https://ictv.global/ictv/proposals/2021.010B.R.Binomial_names.zip" xr:uid="{BC705A83-5522-0F4E-A501-9A93BEC833E1}"/>
    <hyperlink ref="U2854" r:id="rId5706" display="https://ictv.global/taxonomy/taxondetails?taxnode_id=202206801" xr:uid="{56B1AFE6-CDB8-5948-925D-A6D1F4B080F8}"/>
    <hyperlink ref="T2855" r:id="rId5707" display="https://ictv.global/ictv/proposals/2021.010B.R.Binomial_names.zip" xr:uid="{889A3B62-B4E3-E047-A0D8-B1229B109755}"/>
    <hyperlink ref="U2855" r:id="rId5708" display="https://ictv.global/taxonomy/taxondetails?taxnode_id=202209344" xr:uid="{D35E4136-E322-1444-81A7-E9DDCB3ACDBE}"/>
    <hyperlink ref="T2856" r:id="rId5709" display="https://ictv.global/ictv/proposals/2022.046B.Caudoviricetes_2ng.zip" xr:uid="{C5942BD0-863C-F243-9FF1-FE23472E13DD}"/>
    <hyperlink ref="U2856" r:id="rId5710" display="https://ictv.global/taxonomy/taxondetails?taxnode_id=202214667" xr:uid="{AF5F8D92-C50F-AC40-9322-97CDA50AB4D5}"/>
    <hyperlink ref="T2857" r:id="rId5711" display="https://ictv.global/ictv/proposals/2021.010B.R.Binomial_names.zip" xr:uid="{BD00C8C3-00CA-4D41-A057-0ECAA28F900B}"/>
    <hyperlink ref="U2857" r:id="rId5712" display="https://ictv.global/taxonomy/taxondetails?taxnode_id=202206724" xr:uid="{0B33E9DC-32A4-E044-AD0F-80A7A1DA9F97}"/>
    <hyperlink ref="T2858" r:id="rId5713" display="https://ictv.global/ictv/proposals/2021.011B.R.Bippervirus.zip" xr:uid="{884712FD-4A2F-3141-AD07-D09FBF404DF1}"/>
    <hyperlink ref="U2858" r:id="rId5714" display="https://ictv.global/taxonomy/taxondetails?taxnode_id=202212974" xr:uid="{62D7BA60-0DE0-4E47-85D6-98DE00012F69}"/>
    <hyperlink ref="T2859" r:id="rId5715" display="https://ictv.global/ictv/proposals/2021.010B.R.Binomial_names.zip" xr:uid="{BFC01E47-17F4-4041-AD53-58081B07496D}"/>
    <hyperlink ref="U2859" r:id="rId5716" display="https://ictv.global/taxonomy/taxondetails?taxnode_id=202206806" xr:uid="{4BD495A9-78FB-204D-B9E3-E09F47F5D483}"/>
    <hyperlink ref="T2860" r:id="rId5717" display="https://ictv.global/ictv/proposals/2022.013B.Bocovirus_ng.zip" xr:uid="{57715497-6FF6-1C40-BC4E-206A27DFDD89}"/>
    <hyperlink ref="U2860" r:id="rId5718" display="https://ictv.global/taxonomy/taxondetails?taxnode_id=202214523" xr:uid="{6C31F6A6-DFC8-F44D-ACE1-1BEADDD9090A}"/>
    <hyperlink ref="T2861" r:id="rId5719" display="https://ictv.global/ictv/proposals/2021.010B.R.Binomial_names.zip" xr:uid="{1FA0D5C6-7DED-CE48-9152-3BDF3282A30F}"/>
    <hyperlink ref="U2861" r:id="rId5720" display="https://ictv.global/taxonomy/taxondetails?taxnode_id=202209662" xr:uid="{31E0485C-9F75-C34B-933C-BE700DFF6485}"/>
    <hyperlink ref="T2862" r:id="rId5721" display="https://ictv.global/ictv/proposals/2021.010B.R.Binomial_names.zip" xr:uid="{8FB8376E-0C6D-A748-93B6-C06C5482CB29}"/>
    <hyperlink ref="U2862" r:id="rId5722" display="https://ictv.global/taxonomy/taxondetails?taxnode_id=202206620" xr:uid="{0394F7EA-0208-5D4D-A36A-8B58F1204529}"/>
    <hyperlink ref="T2863" r:id="rId5723" display="https://ictv.global/ictv/proposals/2022.014B.Branisovskavirus_ng.zip" xr:uid="{BDF6FC34-7612-B647-8B07-32BB3FCB524E}"/>
    <hyperlink ref="U2863" r:id="rId5724" display="https://ictv.global/taxonomy/taxondetails?taxnode_id=202214525" xr:uid="{27C47EE2-3C64-BB44-870C-D061256FEBC3}"/>
    <hyperlink ref="T2864" r:id="rId5725" display="https://ictv.global/ictv/proposals/2021.010B.R.Binomial_names.zip" xr:uid="{71C6E3B1-3688-1E47-A089-EF839DFAE2F3}"/>
    <hyperlink ref="U2864" r:id="rId5726" display="https://ictv.global/taxonomy/taxondetails?taxnode_id=202207136" xr:uid="{0DC2CBB9-8CF0-244F-AC89-AD99A933E42D}"/>
    <hyperlink ref="T2865" r:id="rId5727" display="https://ictv.global/ictv/proposals/2021.010B.R.Binomial_names.zip" xr:uid="{FD6C4BE7-0522-5A4E-B876-1BB3A09FD071}"/>
    <hyperlink ref="U2865" r:id="rId5728" display="https://ictv.global/taxonomy/taxondetails?taxnode_id=202207138" xr:uid="{84A93CAC-07D4-3C43-9C98-3D07ADC76EC7}"/>
    <hyperlink ref="T2866" r:id="rId5729" display="https://ictv.global/ictv/proposals/2021.010B.R.Binomial_names.zip" xr:uid="{EC331315-D918-BC4C-8B3A-38503A60805E}"/>
    <hyperlink ref="U2866" r:id="rId5730" display="https://ictv.global/taxonomy/taxondetails?taxnode_id=202207140" xr:uid="{D79967AA-3FD9-1A46-B5B0-092CA4C95EF8}"/>
    <hyperlink ref="T2867" r:id="rId5731" display="https://ictv.global/ictv/proposals/2021.010B.R.Binomial_names.zip" xr:uid="{7284441D-4C67-6646-A102-DE0AE8E6D127}"/>
    <hyperlink ref="U2867" r:id="rId5732" display="https://ictv.global/taxonomy/taxondetails?taxnode_id=202207137" xr:uid="{48824762-61E0-7744-B042-6FEAA4346E85}"/>
    <hyperlink ref="T2868" r:id="rId5733" display="https://ictv.global/ictv/proposals/2021.010B.R.Binomial_names.zip" xr:uid="{02FC20F3-CFA3-2B45-95F9-DAD60B624393}"/>
    <hyperlink ref="U2868" r:id="rId5734" display="https://ictv.global/taxonomy/taxondetails?taxnode_id=202207139" xr:uid="{30C98682-C125-D44B-A99C-09C947EA4205}"/>
    <hyperlink ref="T2869" r:id="rId5735" display="https://ictv.global/ictv/proposals/2021.010B.R.Binomial_names.zip" xr:uid="{672A64D2-4670-4B48-A88F-6EF62750576D}"/>
    <hyperlink ref="U2869" r:id="rId5736" display="https://ictv.global/taxonomy/taxondetails?taxnode_id=202208052" xr:uid="{47125623-B403-6843-BB86-E03CD6F161F4}"/>
    <hyperlink ref="T2870" r:id="rId5737" display="https://ictv.global/ictv/proposals/2021.010B.R.Binomial_names.zip" xr:uid="{1F7E1EB0-88A9-2B41-A017-509090BA947F}"/>
    <hyperlink ref="U2870" r:id="rId5738" display="https://ictv.global/taxonomy/taxondetails?taxnode_id=202206808" xr:uid="{E5589CAC-AA72-9743-80E4-992BF37B2FD5}"/>
    <hyperlink ref="T2871" r:id="rId5739" display="https://ictv.global/ictv/proposals/2021.010B.R.Binomial_names.zip" xr:uid="{E9C09570-5CD9-604B-9C55-5A5CC7A7C5F7}"/>
    <hyperlink ref="U2871" r:id="rId5740" display="https://ictv.global/taxonomy/taxondetails?taxnode_id=202206810" xr:uid="{654DDD06-C13C-CE42-AA67-E0A7D519D321}"/>
    <hyperlink ref="T2872" r:id="rId5741" display="https://ictv.global/ictv/proposals/2021.010B.R.Binomial_names.zip" xr:uid="{660F8CD3-906E-DA4F-B558-D4FBE0E17516}"/>
    <hyperlink ref="U2872" r:id="rId5742" display="https://ictv.global/taxonomy/taxondetails?taxnode_id=202200661" xr:uid="{DC8FCB8A-6C57-9D44-925F-31821F86C655}"/>
    <hyperlink ref="T2873" r:id="rId5743" display="https://ictv.global/ictv/proposals/2021.010B.R.Binomial_names.zip" xr:uid="{2CFE3D7E-A6C8-CB4C-8ED0-30C7962A72EE}"/>
    <hyperlink ref="U2873" r:id="rId5744" display="https://ictv.global/taxonomy/taxondetails?taxnode_id=202200662" xr:uid="{332C6874-D894-784E-B08A-CB98F95180B5}"/>
    <hyperlink ref="T2874" r:id="rId5745" display="https://ictv.global/ictv/proposals/2021.010B.R.Binomial_names.zip" xr:uid="{89F9EDA1-8089-A944-89F1-7172B3D51F1D}"/>
    <hyperlink ref="U2874" r:id="rId5746" display="https://ictv.global/taxonomy/taxondetails?taxnode_id=202200663" xr:uid="{E3B02F0D-EB99-8745-ABFF-614796D6BB12}"/>
    <hyperlink ref="T2875" r:id="rId5747" display="https://ictv.global/ictv/proposals/2021.010B.R.Binomial_names.zip" xr:uid="{256FA265-308B-344A-82B1-07FABA562DB9}"/>
    <hyperlink ref="U2875" r:id="rId5748" display="https://ictv.global/taxonomy/taxondetails?taxnode_id=202200664" xr:uid="{73668EA1-DFD0-414C-8A83-F8B14CFF6F57}"/>
    <hyperlink ref="T2876" r:id="rId5749" display="https://ictv.global/ictv/proposals/2021.010B.R.Binomial_names.zip" xr:uid="{FEE095F7-D8C3-0E4B-8B2C-A0A2B2CE7329}"/>
    <hyperlink ref="U2876" r:id="rId5750" display="https://ictv.global/taxonomy/taxondetails?taxnode_id=202200665" xr:uid="{D6FC8423-F8E9-A04D-80E1-1017C2AC695F}"/>
    <hyperlink ref="T2877" r:id="rId5751" display="https://ictv.global/ictv/proposals/2021.010B.R.Binomial_names.zip" xr:uid="{79D97300-3594-834B-8082-B35E399CEDA2}"/>
    <hyperlink ref="U2877" r:id="rId5752" display="https://ictv.global/taxonomy/taxondetails?taxnode_id=202200666" xr:uid="{F03EDCDB-0B9E-2C4B-A786-7444ED09D18C}"/>
    <hyperlink ref="T2878" r:id="rId5753" display="https://ictv.global/ictv/proposals/2021.010B.R.Binomial_names.zip" xr:uid="{013DF849-6FEB-F64D-9B10-16FC66B47AAE}"/>
    <hyperlink ref="U2878" r:id="rId5754" display="https://ictv.global/taxonomy/taxondetails?taxnode_id=202200667" xr:uid="{A9750145-7756-9E41-BE17-91EE5C316B35}"/>
    <hyperlink ref="T2879" r:id="rId5755" display="https://ictv.global/ictv/proposals/2021.078B.R.Siphoviridae_new_genera.zip" xr:uid="{BDEE9748-0BB0-2C4A-8EDF-A6F83B1099BD}"/>
    <hyperlink ref="U2879" r:id="rId5756" display="https://ictv.global/taxonomy/taxondetails?taxnode_id=202213618" xr:uid="{4784B993-651D-5643-A1CD-851013513D58}"/>
    <hyperlink ref="T2880" r:id="rId5757" display="https://ictv.global/ictv/proposals/2021.010B.R.Binomial_names.zip" xr:uid="{A1F58352-E2F9-C54C-BA0C-522EC48F4853}"/>
    <hyperlink ref="U2880" r:id="rId5758" display="https://ictv.global/taxonomy/taxondetails?taxnode_id=202209707" xr:uid="{62F13140-AEC9-0147-B98F-C1B473B583ED}"/>
    <hyperlink ref="T2881" r:id="rId5759" display="https://ictv.global/ictv/proposals/2021.010B.R.Binomial_names.zip" xr:uid="{8B749375-E3EF-9A45-B006-1C8E185DE5A4}"/>
    <hyperlink ref="U2881" r:id="rId5760" display="https://ictv.global/taxonomy/taxondetails?taxnode_id=202209708" xr:uid="{B9E3E99B-73D5-9340-903F-2FD82F2F23F5}"/>
    <hyperlink ref="T2882" r:id="rId5761" display="https://ictv.global/ictv/proposals/2021.010B.R.Binomial_names.zip" xr:uid="{E4164871-47E3-EF4A-AB7D-D2EC297D1A70}"/>
    <hyperlink ref="U2882" r:id="rId5762" display="https://ictv.global/taxonomy/taxondetails?taxnode_id=202209706" xr:uid="{1C2D0635-8E35-B848-90E1-74CF0F32C7EF}"/>
    <hyperlink ref="T2883" r:id="rId5763" display="https://ictv.global/ictv/proposals/2021.010B.R.Binomial_names.zip" xr:uid="{21AF98D1-8AE2-9D4B-A010-F480FB93226A}"/>
    <hyperlink ref="U2883" r:id="rId5764" display="https://ictv.global/taxonomy/taxondetails?taxnode_id=202206812" xr:uid="{446D0D7D-8A82-F545-AE48-F1F518459CA1}"/>
    <hyperlink ref="T2884" r:id="rId5765" display="https://ictv.global/ictv/proposals/2021.078B.R.Siphoviridae_new_genera.zip" xr:uid="{968C76C3-3FFF-F548-BB6C-34D54BABB8EA}"/>
    <hyperlink ref="U2884" r:id="rId5766" display="https://ictv.global/taxonomy/taxondetails?taxnode_id=202213633" xr:uid="{5ABAEBFA-419B-4846-8426-DC27CDC7BA58}"/>
    <hyperlink ref="T2885" r:id="rId5767" display="https://ictv.global/ictv/proposals/2021.010B.R.Binomial_names.zip" xr:uid="{26357E55-98F7-164F-A9B6-5CC29002C2C3}"/>
    <hyperlink ref="U2885" r:id="rId5768" display="https://ictv.global/taxonomy/taxondetails?taxnode_id=202209755" xr:uid="{E43157F4-3E51-564F-B838-7953833CAB7E}"/>
    <hyperlink ref="T2886" r:id="rId5769" display="https://ictv.global/ictv/proposals/2021.010B.R.Binomial_names.zip" xr:uid="{BE26F5FC-4A6D-2743-B0EE-10BA5BF6C87F}"/>
    <hyperlink ref="U2886" r:id="rId5770" display="https://ictv.global/taxonomy/taxondetails?taxnode_id=202209754" xr:uid="{A98A0A91-7EA8-0C44-8DB2-F3FB89AFEDD0}"/>
    <hyperlink ref="T2887" r:id="rId5771" display="https://ictv.global/ictv/proposals/2021.010B.R.Binomial_names.zip" xr:uid="{AFDED723-DB96-7D44-89CD-2A48AA90FD09}"/>
    <hyperlink ref="U2887" r:id="rId5772" display="https://ictv.global/taxonomy/taxondetails?taxnode_id=202209756" xr:uid="{79BA0820-4F9C-2841-99E7-B0F5A5A63287}"/>
    <hyperlink ref="T2888" r:id="rId5773" display="https://ictv.global/ictv/proposals/2022.015B.Cantarevirus_ng.zip" xr:uid="{A9D245B2-B447-D742-85BA-4E19E7651C95}"/>
    <hyperlink ref="U2888" r:id="rId5774" display="https://ictv.global/taxonomy/taxondetails?taxnode_id=202214527" xr:uid="{814396C3-7E85-004F-A8A9-0F19DF641CBC}"/>
    <hyperlink ref="T2889" r:id="rId5775" display="https://ictv.global/ictv/proposals/2022.016B.Capnelvirus_ng.zip" xr:uid="{C078317C-D391-9046-87E1-E790CA769A51}"/>
    <hyperlink ref="U2889" r:id="rId5776" display="https://ictv.global/taxonomy/taxondetails?taxnode_id=202214529" xr:uid="{F864C2C0-8171-E141-93E6-08E333047A43}"/>
    <hyperlink ref="T2890" r:id="rId5777" display="https://ictv.global/ictv/proposals/2022.017B.Carnodivirus_ng.zip" xr:uid="{C7FBF272-57F0-A540-9B70-01C4B2BD3A1F}"/>
    <hyperlink ref="U2890" r:id="rId5778" display="https://ictv.global/taxonomy/taxondetails?taxnode_id=202214531" xr:uid="{A68426EA-F900-6B42-937F-5FB4042DF22F}"/>
    <hyperlink ref="T2891" r:id="rId5779" display="https://ictv.global/ictv/proposals/2022.017B.Carnodivirus_ng.zip" xr:uid="{77646B11-8C8A-5C46-B895-CE481678153B}"/>
    <hyperlink ref="U2891" r:id="rId5780" display="https://ictv.global/taxonomy/taxondetails?taxnode_id=202214532" xr:uid="{37275454-12E7-C04D-B504-C5F2E62A7978}"/>
    <hyperlink ref="T2892" r:id="rId5781" display="https://ictv.global/ictv/proposals/2021.010B.R.Binomial_names.zip" xr:uid="{27D89E88-82F5-2845-B644-392FE71B8D69}"/>
    <hyperlink ref="U2892" r:id="rId5782" display="https://ictv.global/taxonomy/taxondetails?taxnode_id=202207928" xr:uid="{2100C853-6083-2348-A87A-D5DF6A394A14}"/>
    <hyperlink ref="T2893" r:id="rId5783" display="https://ictv.global/ictv/proposals/2021.010B.R.Binomial_names.zip" xr:uid="{7A12F9DE-3B9A-3E4D-9ED4-9ADAC421827B}"/>
    <hyperlink ref="U2893" r:id="rId5784" display="https://ictv.global/taxonomy/taxondetails?taxnode_id=202207929" xr:uid="{4C76E1D5-09B0-8B41-88F3-D9CF486389A2}"/>
    <hyperlink ref="T2894" r:id="rId5785" display="https://ictv.global/ictv/proposals/2022.018B.Carvajevirus_ng.zip" xr:uid="{1B65AD1D-A355-4440-A1C8-5E9911561887}"/>
    <hyperlink ref="U2894" r:id="rId5786" display="https://ictv.global/taxonomy/taxondetails?taxnode_id=202214534" xr:uid="{5E2D4E6F-4BAD-0046-89D0-58D9D2EC9F58}"/>
    <hyperlink ref="T2895" r:id="rId5787" display="https://ictv.global/ictv/proposals/2022.019B.Casadabanvirus_16nsp.zip" xr:uid="{9BD634A3-44C5-DC4A-95CE-9BE33E1607AA}"/>
    <hyperlink ref="U2895" r:id="rId5788" display="https://ictv.global/taxonomy/taxondetails?taxnode_id=202214549" xr:uid="{55F85FDF-F8F3-C441-A4EE-8887825BB064}"/>
    <hyperlink ref="T2896" r:id="rId5789" display="https://ictv.global/ictv/proposals/2022.019B.Casadabanvirus_16nsp.zip" xr:uid="{CE8C4B2F-D2DD-BF42-9DA8-EC837E610B65}"/>
    <hyperlink ref="U2896" r:id="rId5790" display="https://ictv.global/taxonomy/taxondetails?taxnode_id=202214542" xr:uid="{0EC380D3-E0F6-5041-A6F3-E69B34C058C0}"/>
    <hyperlink ref="T2897" r:id="rId5791" display="https://ictv.global/ictv/proposals/2021.010B.R.Binomial_names.zip" xr:uid="{6E29A1A2-0340-714D-8CA9-30B596F5FE10}"/>
    <hyperlink ref="U2897" r:id="rId5792" display="https://ictv.global/taxonomy/taxondetails?taxnode_id=202200945" xr:uid="{3DFA8A5B-8B15-6241-9E56-077A877F6C25}"/>
    <hyperlink ref="T2898" r:id="rId5793" display="https://ictv.global/ictv/proposals/2021.010B.R.Binomial_names.zip" xr:uid="{8CDF59B5-B76E-9941-B4B7-0EC84D0AC3AC}"/>
    <hyperlink ref="U2898" r:id="rId5794" display="https://ictv.global/taxonomy/taxondetails?taxnode_id=202200946" xr:uid="{57FA63F1-1D7D-7846-AFD4-02235C189EA4}"/>
    <hyperlink ref="T2899" r:id="rId5795" display="https://ictv.global/ictv/proposals/2022.019B.Casadabanvirus_16nsp.zip" xr:uid="{9681953E-0797-D74C-AF8D-161D93C4A03C}"/>
    <hyperlink ref="U2899" r:id="rId5796" display="https://ictv.global/taxonomy/taxondetails?taxnode_id=202214544" xr:uid="{3C92719D-844A-8F4D-9133-3C2AB84B1E32}"/>
    <hyperlink ref="T2900" r:id="rId5797" display="https://ictv.global/ictv/proposals/2021.010B.R.Binomial_names.zip" xr:uid="{5F4A05F1-D443-7D4F-95EE-0B3AD9AAEFF7}"/>
    <hyperlink ref="U2900" r:id="rId5798" display="https://ictv.global/taxonomy/taxondetails?taxnode_id=202200947" xr:uid="{4B33BE1C-BB28-DA4E-8310-FCBC9D365DC8}"/>
    <hyperlink ref="T2901" r:id="rId5799" display="https://ictv.global/ictv/proposals/2022.019B.Casadabanvirus_16nsp.zip" xr:uid="{F4285AEB-53A4-AD4C-A136-4A6BEE117DEA}"/>
    <hyperlink ref="U2901" r:id="rId5800" display="https://ictv.global/taxonomy/taxondetails?taxnode_id=202214543" xr:uid="{90BA2B76-7F29-C246-93A3-16ED777D3610}"/>
    <hyperlink ref="T2902" r:id="rId5801" display="https://ictv.global/ictv/proposals/2022.019B.Casadabanvirus_16nsp.zip" xr:uid="{E80D6F4A-2B6E-464E-A7E4-04CBC36F53C0}"/>
    <hyperlink ref="U2902" r:id="rId5802" display="https://ictv.global/taxonomy/taxondetails?taxnode_id=202214538" xr:uid="{703930B1-121A-1844-A121-BB45C0B271CF}"/>
    <hyperlink ref="T2903" r:id="rId5803" display="https://ictv.global/ictv/proposals/2022.019B.Casadabanvirus_16nsp.zip" xr:uid="{1B63B258-D507-C344-9B7A-7913223FF033}"/>
    <hyperlink ref="U2903" r:id="rId5804" display="https://ictv.global/taxonomy/taxondetails?taxnode_id=202214548" xr:uid="{81559099-8D90-F74D-950F-32A6DD1A5865}"/>
    <hyperlink ref="T2904" r:id="rId5805" display="https://ictv.global/ictv/proposals/2022.019B.Casadabanvirus_16nsp.zip" xr:uid="{A81EED97-2020-874C-8743-73D5C5461610}"/>
    <hyperlink ref="U2904" r:id="rId5806" display="https://ictv.global/taxonomy/taxondetails?taxnode_id=202214541" xr:uid="{E8186F6B-A01D-0C4A-B6FF-D3A57D011498}"/>
    <hyperlink ref="T2905" r:id="rId5807" display="https://ictv.global/ictv/proposals/2022.019B.Casadabanvirus_16nsp.zip" xr:uid="{105BA17C-FC6A-184F-AB91-43E3CC926DE0}"/>
    <hyperlink ref="U2905" r:id="rId5808" display="https://ictv.global/taxonomy/taxondetails?taxnode_id=202214547" xr:uid="{B5F18F73-6E28-B040-9C98-12BEA73C68BB}"/>
    <hyperlink ref="T2906" r:id="rId5809" display="https://ictv.global/ictv/proposals/2022.019B.Casadabanvirus_16nsp.zip" xr:uid="{41621C26-71F2-8F42-8043-A46717629F2A}"/>
    <hyperlink ref="U2906" r:id="rId5810" display="https://ictv.global/taxonomy/taxondetails?taxnode_id=202214545" xr:uid="{A30FE763-F53C-2945-9D35-5A1964337EC0}"/>
    <hyperlink ref="T2907" r:id="rId5811" display="https://ictv.global/ictv/proposals/2022.019B.Casadabanvirus_16nsp.zip" xr:uid="{F1944F4E-4648-1E46-8620-E0009E006600}"/>
    <hyperlink ref="U2907" r:id="rId5812" display="https://ictv.global/taxonomy/taxondetails?taxnode_id=202214540" xr:uid="{8A07D6E1-40A1-0F4A-AA71-65FBF845B01D}"/>
    <hyperlink ref="T2908" r:id="rId5813" display="https://ictv.global/ictv/proposals/2021.010B.R.Binomial_names.zip" xr:uid="{8B3B73BD-3498-5349-BDFF-8683A2C86ED4}"/>
    <hyperlink ref="U2908" r:id="rId5814" display="https://ictv.global/taxonomy/taxondetails?taxnode_id=202200948" xr:uid="{8D5C9302-CEF5-1748-B6F2-B74462C781D6}"/>
    <hyperlink ref="T2909" r:id="rId5815" display="https://ictv.global/ictv/proposals/2021.010B.R.Binomial_names.zip" xr:uid="{9DF697EF-F05D-B043-9364-9AFC9AC59EDA}"/>
    <hyperlink ref="U2909" r:id="rId5816" display="https://ictv.global/taxonomy/taxondetails?taxnode_id=202200949" xr:uid="{9A84646E-FD59-D04B-96D4-43A8AF82C520}"/>
    <hyperlink ref="T2910" r:id="rId5817" display="https://ictv.global/ictv/proposals/2021.010B.R.Binomial_names.zip" xr:uid="{569D53C2-BAD7-1644-88EC-452620FD0190}"/>
    <hyperlink ref="U2910" r:id="rId5818" display="https://ictv.global/taxonomy/taxondetails?taxnode_id=202200950" xr:uid="{54FE5663-3BF7-B34E-A740-031A5FAE354D}"/>
    <hyperlink ref="T2911" r:id="rId5819" display="https://ictv.global/ictv/proposals/2021.010B.R.Binomial_names.zip" xr:uid="{31F80DA6-E96D-BC4E-83D9-7F8639A4518E}"/>
    <hyperlink ref="U2911" r:id="rId5820" display="https://ictv.global/taxonomy/taxondetails?taxnode_id=202200951" xr:uid="{023FC15B-9CE1-4E4E-B0A4-192C1AB8C88B}"/>
    <hyperlink ref="T2912" r:id="rId5821" display="https://ictv.global/ictv/proposals/2022.019B.Casadabanvirus_16nsp.zip" xr:uid="{9F869185-EF6F-BB43-B619-DA747B4FAA33}"/>
    <hyperlink ref="U2912" r:id="rId5822" display="https://ictv.global/taxonomy/taxondetails?taxnode_id=202214546" xr:uid="{F1C6B20D-2F8C-404A-884A-F9C62B62E0F7}"/>
    <hyperlink ref="T2913" r:id="rId5823" display="https://ictv.global/ictv/proposals/2022.019B.Casadabanvirus_16nsp.zip" xr:uid="{92FA4948-01F7-8E4F-85ED-2754F97980FE}"/>
    <hyperlink ref="U2913" r:id="rId5824" display="https://ictv.global/taxonomy/taxondetails?taxnode_id=202214536" xr:uid="{676E9C16-3105-8444-AD5D-2C3FC019513B}"/>
    <hyperlink ref="T2914" r:id="rId5825" display="https://ictv.global/ictv/proposals/2021.010B.R.Binomial_names.zip" xr:uid="{99576DA4-98A1-5145-8AA1-7CA07AEB068F}"/>
    <hyperlink ref="U2914" r:id="rId5826" display="https://ictv.global/taxonomy/taxondetails?taxnode_id=202200952" xr:uid="{0D9EF15B-0043-9346-9B5A-CC47713EB2F2}"/>
    <hyperlink ref="T2915" r:id="rId5827" display="https://ictv.global/ictv/proposals/2022.019B.Casadabanvirus_16nsp.zip" xr:uid="{4FAD9C86-DC87-6E41-9A19-1F1F563D04A1}"/>
    <hyperlink ref="U2915" r:id="rId5828" display="https://ictv.global/taxonomy/taxondetails?taxnode_id=202214550" xr:uid="{5B3B0464-C8F8-064F-8DD9-AD0B3A5982B8}"/>
    <hyperlink ref="T2916" r:id="rId5829" display="https://ictv.global/ictv/proposals/2022.019B.Casadabanvirus_16nsp.zip" xr:uid="{0A1E21D2-C90A-3A4A-957E-EBDB059591C2}"/>
    <hyperlink ref="U2916" r:id="rId5830" display="https://ictv.global/taxonomy/taxondetails?taxnode_id=202214535" xr:uid="{3577DC09-AD82-FA44-B429-1C03A75EAE6C}"/>
    <hyperlink ref="T2917" r:id="rId5831" display="https://ictv.global/ictv/proposals/2022.019B.Casadabanvirus_16nsp.zip" xr:uid="{BB8F90A3-940A-514A-B3E1-DDA26CD7C08C}"/>
    <hyperlink ref="U2917" r:id="rId5832" display="https://ictv.global/taxonomy/taxondetails?taxnode_id=202214539" xr:uid="{16624C2E-EE5B-7C49-90FD-7D4BF3CD6E81}"/>
    <hyperlink ref="T2918" r:id="rId5833" display="https://ictv.global/ictv/proposals/2022.019B.Casadabanvirus_16nsp.zip" xr:uid="{2B460E2C-C18E-6B41-9CA0-B485B47BBA52}"/>
    <hyperlink ref="U2918" r:id="rId5834" display="https://ictv.global/taxonomy/taxondetails?taxnode_id=202214537" xr:uid="{52F19CA2-8355-794D-9926-F333AA061D63}"/>
    <hyperlink ref="T2919" r:id="rId5835" display="https://ictv.global/ictv/proposals/2021.010B.R.Binomial_names.zip" xr:uid="{9DC7F2B6-ED79-564B-8B4F-25C4AFEA59C5}"/>
    <hyperlink ref="U2919" r:id="rId5836" display="https://ictv.global/taxonomy/taxondetails?taxnode_id=202200883" xr:uid="{58177744-1419-1740-9174-711361E9B00A}"/>
    <hyperlink ref="T2920" r:id="rId5837" display="https://ictv.global/ictv/proposals/2021.010B.R.Binomial_names.zip" xr:uid="{8FA29D88-9B90-7148-AC7E-C04D103ADBA9}"/>
    <hyperlink ref="U2920" r:id="rId5838" display="https://ictv.global/taxonomy/taxondetails?taxnode_id=202200885" xr:uid="{5AF9ED18-7D99-CA41-A1C4-B4E49E259AF1}"/>
    <hyperlink ref="T2921" r:id="rId5839" display="https://ictv.global/ictv/proposals/2021.010B.R.Binomial_names.zip" xr:uid="{9133A912-2AF0-A44E-8829-DF5CF6595B8C}"/>
    <hyperlink ref="U2921" r:id="rId5840" display="https://ictv.global/taxonomy/taxondetails?taxnode_id=202200886" xr:uid="{81B036FD-1898-C444-AC99-8400B5257669}"/>
    <hyperlink ref="T2922" r:id="rId5841" display="https://ictv.global/ictv/proposals/2021.078B.R.Siphoviridae_new_genera.zip" xr:uid="{F85E9E9A-0520-A54E-B2CE-333924CBF5A0}"/>
    <hyperlink ref="U2922" r:id="rId5842" display="https://ictv.global/taxonomy/taxondetails?taxnode_id=202213616" xr:uid="{BED9B540-780B-404D-9B9F-73BBBBA894E2}"/>
    <hyperlink ref="T2923" r:id="rId5843" display="https://ictv.global/ictv/proposals/2021.010B.R.Binomial_names.zip" xr:uid="{1F6EC72C-0A1C-134B-A340-B5998165710B}"/>
    <hyperlink ref="U2923" r:id="rId5844" display="https://ictv.global/taxonomy/taxondetails?taxnode_id=202209801" xr:uid="{4AD7C055-FEB0-874A-AB9F-5983A2AC3DE7}"/>
    <hyperlink ref="T2924" r:id="rId5845" display="https://ictv.global/ictv/proposals/2021.010B.R.Binomial_names.zip" xr:uid="{599DC3E7-462A-044C-8C1E-9678A03F2472}"/>
    <hyperlink ref="U2924" r:id="rId5846" display="https://ictv.global/taxonomy/taxondetails?taxnode_id=202209806" xr:uid="{FA5472EA-8749-7440-83F4-1AF672C18733}"/>
    <hyperlink ref="T2925" r:id="rId5847" display="https://ictv.global/ictv/proposals/2021.010B.R.Binomial_names.zip" xr:uid="{4B42FDE2-4574-784A-A7E8-8D59B77EF5EC}"/>
    <hyperlink ref="U2925" r:id="rId5848" display="https://ictv.global/taxonomy/taxondetails?taxnode_id=202209797" xr:uid="{AA8D0D18-79E7-DF48-AA83-58B8FC6C8E3D}"/>
    <hyperlink ref="T2926" r:id="rId5849" display="https://ictv.global/ictv/proposals/2021.010B.R.Binomial_names.zip" xr:uid="{B10D2BCE-9B5D-8642-822A-EAB3589EF83D}"/>
    <hyperlink ref="U2926" r:id="rId5850" display="https://ictv.global/taxonomy/taxondetails?taxnode_id=202209814" xr:uid="{AFD96739-DC7F-8C4C-8548-70C6F1058F66}"/>
    <hyperlink ref="T2927" r:id="rId5851" display="https://ictv.global/ictv/proposals/2021.010B.R.Binomial_names.zip" xr:uid="{30EAC156-8567-ED4E-8C87-BB8EB8D0AC90}"/>
    <hyperlink ref="U2927" r:id="rId5852" display="https://ictv.global/taxonomy/taxondetails?taxnode_id=202209807" xr:uid="{F8C19EE9-0EAA-0544-81E3-A712BAFB415A}"/>
    <hyperlink ref="T2928" r:id="rId5853" display="https://ictv.global/ictv/proposals/2021.010B.R.Binomial_names.zip" xr:uid="{17F47CEC-4C63-A940-B933-1296459DD23D}"/>
    <hyperlink ref="U2928" r:id="rId5854" display="https://ictv.global/taxonomy/taxondetails?taxnode_id=202209818" xr:uid="{8D0796F2-868E-8443-B2C4-5DE320EBBC68}"/>
    <hyperlink ref="T2929" r:id="rId5855" display="https://ictv.global/ictv/proposals/2021.010B.R.Binomial_names.zip" xr:uid="{F394CAB5-4F68-E347-8919-3874A82F688D}"/>
    <hyperlink ref="U2929" r:id="rId5856" display="https://ictv.global/taxonomy/taxondetails?taxnode_id=202200869" xr:uid="{FB619E4E-0B1D-664B-9EB9-AF62CAB5AB42}"/>
    <hyperlink ref="T2930" r:id="rId5857" display="https://ictv.global/ictv/proposals/2021.010B.R.Binomial_names.zip" xr:uid="{E63045D7-D775-4547-A714-5FD7D40B6CDE}"/>
    <hyperlink ref="U2930" r:id="rId5858" display="https://ictv.global/taxonomy/taxondetails?taxnode_id=202209794" xr:uid="{454E5580-FFD3-9A42-973C-4E19925E17B3}"/>
    <hyperlink ref="T2931" r:id="rId5859" display="https://ictv.global/ictv/proposals/2021.010B.R.Binomial_names.zip" xr:uid="{0EDE69C3-6D91-AE43-A11D-8392D997B3DD}"/>
    <hyperlink ref="U2931" r:id="rId5860" display="https://ictv.global/taxonomy/taxondetails?taxnode_id=202200870" xr:uid="{E1641F69-C993-E545-B45C-01A7A6202735}"/>
    <hyperlink ref="T2932" r:id="rId5861" display="https://ictv.global/ictv/proposals/2021.010B.R.Binomial_names.zip" xr:uid="{048F4F9F-82AC-2D4B-B99A-75184DE663C4}"/>
    <hyperlink ref="U2932" r:id="rId5862" display="https://ictv.global/taxonomy/taxondetails?taxnode_id=202209820" xr:uid="{3DC89620-3A22-1945-837D-2D2917A63461}"/>
    <hyperlink ref="T2933" r:id="rId5863" display="https://ictv.global/ictv/proposals/2021.010B.R.Binomial_names.zip" xr:uid="{28AC4D22-83D2-D447-8F59-EDC0D3958E11}"/>
    <hyperlink ref="U2933" r:id="rId5864" display="https://ictv.global/taxonomy/taxondetails?taxnode_id=202209823" xr:uid="{B18FAA77-30ED-1B4A-967C-B25CC97573EB}"/>
    <hyperlink ref="T2934" r:id="rId5865" display="https://ictv.global/ictv/proposals/2021.010B.R.Binomial_names.zip" xr:uid="{3C148B03-630C-8746-AEF9-D37DF4C51BE9}"/>
    <hyperlink ref="U2934" r:id="rId5866" display="https://ictv.global/taxonomy/taxondetails?taxnode_id=202209795" xr:uid="{7C49DC10-99A3-CC47-A20F-7CE391A1084E}"/>
    <hyperlink ref="T2935" r:id="rId5867" display="https://ictv.global/ictv/proposals/2021.010B.R.Binomial_names.zip" xr:uid="{5E4013C3-4379-934B-952F-0697823FFCD0}"/>
    <hyperlink ref="U2935" r:id="rId5868" display="https://ictv.global/taxonomy/taxondetails?taxnode_id=202209819" xr:uid="{43F6093E-62F5-0844-BD03-BAF7E42BEC6F}"/>
    <hyperlink ref="T2936" r:id="rId5869" display="https://ictv.global/ictv/proposals/2021.010B.R.Binomial_names.zip" xr:uid="{DB3CF620-1C4D-D94F-AD54-1F846AB3BAB7}"/>
    <hyperlink ref="U2936" r:id="rId5870" display="https://ictv.global/taxonomy/taxondetails?taxnode_id=202209825" xr:uid="{635B94E6-5D81-EC4D-871D-0A147F979A2D}"/>
    <hyperlink ref="T2937" r:id="rId5871" display="https://ictv.global/ictv/proposals/2021.010B.R.Binomial_names.zip" xr:uid="{B478EF5F-C9C5-D443-9986-41BAB96B2CAA}"/>
    <hyperlink ref="U2937" r:id="rId5872" display="https://ictv.global/taxonomy/taxondetails?taxnode_id=202209800" xr:uid="{F0811C5E-50A5-5B42-9C85-FBF099B4E6EA}"/>
    <hyperlink ref="T2938" r:id="rId5873" display="https://ictv.global/ictv/proposals/2021.010B.R.Binomial_names.zip" xr:uid="{9DB929EA-578D-CF47-971C-C7A73F420BFC}"/>
    <hyperlink ref="U2938" r:id="rId5874" display="https://ictv.global/taxonomy/taxondetails?taxnode_id=202209824" xr:uid="{5D4164DE-1394-184E-8A56-4E9391CDB2BE}"/>
    <hyperlink ref="T2939" r:id="rId5875" display="https://ictv.global/ictv/proposals/2021.010B.R.Binomial_names.zip" xr:uid="{637E1EA6-0FC6-0546-888C-9F2290996CD4}"/>
    <hyperlink ref="U2939" r:id="rId5876" display="https://ictv.global/taxonomy/taxondetails?taxnode_id=202209802" xr:uid="{8C01732E-0A4E-0243-92E3-B08877694720}"/>
    <hyperlink ref="T2940" r:id="rId5877" display="https://ictv.global/ictv/proposals/2021.010B.R.Binomial_names.zip" xr:uid="{2350434A-D03B-D04A-ACA1-720D19ED1F13}"/>
    <hyperlink ref="U2940" r:id="rId5878" display="https://ictv.global/taxonomy/taxondetails?taxnode_id=202209803" xr:uid="{2CEF33AF-5432-F046-9711-2E0A6E7D4138}"/>
    <hyperlink ref="T2941" r:id="rId5879" display="https://ictv.global/ictv/proposals/2021.010B.R.Binomial_names.zip" xr:uid="{59D6852B-C5F5-054B-857E-2FFDE980C1A7}"/>
    <hyperlink ref="U2941" r:id="rId5880" display="https://ictv.global/taxonomy/taxondetails?taxnode_id=202209821" xr:uid="{77236DB7-89EB-4A41-9DD7-E6F661E35CFB}"/>
    <hyperlink ref="T2942" r:id="rId5881" display="https://ictv.global/ictv/proposals/2021.010B.R.Binomial_names.zip" xr:uid="{F715A56C-82BC-E043-82F5-E749BD82D877}"/>
    <hyperlink ref="U2942" r:id="rId5882" display="https://ictv.global/taxonomy/taxondetails?taxnode_id=202209813" xr:uid="{946B4571-D0DA-2447-AC9F-C5D466C0BC4D}"/>
    <hyperlink ref="T2943" r:id="rId5883" display="https://ictv.global/ictv/proposals/2021.010B.R.Binomial_names.zip" xr:uid="{61253D40-8502-8143-A219-E3986C8720DC}"/>
    <hyperlink ref="U2943" r:id="rId5884" display="https://ictv.global/taxonomy/taxondetails?taxnode_id=202209816" xr:uid="{E09B5F27-6C1F-3A45-B53D-543F01D6DD1C}"/>
    <hyperlink ref="T2944" r:id="rId5885" display="https://ictv.global/ictv/proposals/2021.010B.R.Binomial_names.zip" xr:uid="{978150D5-DBF6-8040-B8E4-2B969BC8A678}"/>
    <hyperlink ref="U2944" r:id="rId5886" display="https://ictv.global/taxonomy/taxondetails?taxnode_id=202209815" xr:uid="{E93D1933-9819-2841-B6EC-8888431BDB0B}"/>
    <hyperlink ref="T2945" r:id="rId5887" display="https://ictv.global/ictv/proposals/2021.010B.R.Binomial_names.zip" xr:uid="{ED73F11F-F088-684F-8A71-C65192981FB1}"/>
    <hyperlink ref="U2945" r:id="rId5888" display="https://ictv.global/taxonomy/taxondetails?taxnode_id=202209817" xr:uid="{85F921AD-2E58-C843-BC5E-ACCB06FC8692}"/>
    <hyperlink ref="T2946" r:id="rId5889" display="https://ictv.global/ictv/proposals/2021.010B.R.Binomial_names.zip" xr:uid="{FCDD8D3D-8EB0-B54A-9076-7EEF0108ACA3}"/>
    <hyperlink ref="U2946" r:id="rId5890" display="https://ictv.global/taxonomy/taxondetails?taxnode_id=202209822" xr:uid="{0D0AA2ED-C166-4E46-BF90-ADFEC050B7B0}"/>
    <hyperlink ref="T2947" r:id="rId5891" display="https://ictv.global/ictv/proposals/2021.010B.R.Binomial_names.zip" xr:uid="{35A3DB9A-99EE-2C4D-8F85-26E16C6FD199}"/>
    <hyperlink ref="U2947" r:id="rId5892" display="https://ictv.global/taxonomy/taxondetails?taxnode_id=202209805" xr:uid="{B1FEB2B1-3D0B-1E49-8291-49629117C59A}"/>
    <hyperlink ref="T2948" r:id="rId5893" display="https://ictv.global/ictv/proposals/2021.010B.R.Binomial_names.zip" xr:uid="{54FDC9B3-A80F-CD48-B14E-17264D3B17F6}"/>
    <hyperlink ref="U2948" r:id="rId5894" display="https://ictv.global/taxonomy/taxondetails?taxnode_id=202209798" xr:uid="{920A77C1-7B6E-EA4F-A253-82BE1885303C}"/>
    <hyperlink ref="T2949" r:id="rId5895" display="https://ictv.global/ictv/proposals/2021.010B.R.Binomial_names.zip" xr:uid="{F688311B-50A5-3549-A02B-87C0FDCFD803}"/>
    <hyperlink ref="U2949" r:id="rId5896" display="https://ictv.global/taxonomy/taxondetails?taxnode_id=202209799" xr:uid="{1B035A7E-A77F-BC4E-BD0C-872836D52A1C}"/>
    <hyperlink ref="T2950" r:id="rId5897" display="https://ictv.global/ictv/proposals/2021.010B.R.Binomial_names.zip" xr:uid="{AE7E1D29-F6C6-A343-8744-45EE85B6F8D9}"/>
    <hyperlink ref="U2950" r:id="rId5898" display="https://ictv.global/taxonomy/taxondetails?taxnode_id=202209809" xr:uid="{942FB83E-FF35-7545-B539-A88A4EC6D12E}"/>
    <hyperlink ref="T2951" r:id="rId5899" display="https://ictv.global/ictv/proposals/2021.010B.R.Binomial_names.zip" xr:uid="{9866D68F-4FB4-8642-B9BD-9D3FD0C52532}"/>
    <hyperlink ref="U2951" r:id="rId5900" display="https://ictv.global/taxonomy/taxondetails?taxnode_id=202209796" xr:uid="{E76E0C6C-8A2D-4744-A549-B96D90115542}"/>
    <hyperlink ref="T2952" r:id="rId5901" display="https://ictv.global/ictv/proposals/2021.010B.R.Binomial_names.zip" xr:uid="{263475DD-2373-1C45-B24D-40ABB9C731D2}"/>
    <hyperlink ref="U2952" r:id="rId5902" display="https://ictv.global/taxonomy/taxondetails?taxnode_id=202209811" xr:uid="{6C96CA6E-6993-DF43-99D8-D8B84F10F1D7}"/>
    <hyperlink ref="T2953" r:id="rId5903" display="https://ictv.global/ictv/proposals/2021.010B.R.Binomial_names.zip" xr:uid="{CBE1CA13-578B-B743-8ACE-345CE9FF0FF2}"/>
    <hyperlink ref="U2953" r:id="rId5904" display="https://ictv.global/taxonomy/taxondetails?taxnode_id=202209808" xr:uid="{BF8DF18A-91CE-1C4E-9EBA-7C955A34B00C}"/>
    <hyperlink ref="T2954" r:id="rId5905" display="https://ictv.global/ictv/proposals/2021.010B.R.Binomial_names.zip" xr:uid="{93B2B2C1-F44A-0645-815C-093F1AFEFA67}"/>
    <hyperlink ref="U2954" r:id="rId5906" display="https://ictv.global/taxonomy/taxondetails?taxnode_id=202209812" xr:uid="{5E711579-D15E-3849-AE2D-2E123C593DE3}"/>
    <hyperlink ref="T2955" r:id="rId5907" display="https://ictv.global/ictv/proposals/2021.010B.R.Binomial_names.zip" xr:uid="{2D7C6EB3-9B2C-9545-B45E-6012D1F0256A}"/>
    <hyperlink ref="U2955" r:id="rId5908" display="https://ictv.global/taxonomy/taxondetails?taxnode_id=202209810" xr:uid="{E79A3731-3FDC-684F-BA08-AFEE24917797}"/>
    <hyperlink ref="T2956" r:id="rId5909" display="https://ictv.global/ictv/proposals/2021.010B.R.Binomial_names.zip" xr:uid="{8FAD6A50-BC07-3E49-94A5-251064F557B0}"/>
    <hyperlink ref="U2956" r:id="rId5910" display="https://ictv.global/taxonomy/taxondetails?taxnode_id=202209804" xr:uid="{87B81A38-41E2-934E-8AF9-AEDC6EACA4A0}"/>
    <hyperlink ref="T2957" r:id="rId5911" display="https://ictv.global/ictv/proposals/2021.010B.R.Binomial_names.zip" xr:uid="{41B885F2-4F2B-5046-AB94-89406E7BC1F2}"/>
    <hyperlink ref="U2957" r:id="rId5912" display="https://ictv.global/taxonomy/taxondetails?taxnode_id=202200872" xr:uid="{26AAD0A2-2DE5-294B-A001-D6430A70E0BE}"/>
    <hyperlink ref="T2958" r:id="rId5913" display="https://ictv.global/ictv/proposals/2021.010B.R.Binomial_names.zip" xr:uid="{4FF65D88-73B9-B245-A397-124FE3050819}"/>
    <hyperlink ref="U2958" r:id="rId5914" display="https://ictv.global/taxonomy/taxondetails?taxnode_id=202200873" xr:uid="{A0F07834-C2EA-2E4B-BA6E-C76D30E51F22}"/>
    <hyperlink ref="T2959" r:id="rId5915" display="https://ictv.global/ictv/proposals/2021.010B.R.Binomial_names.zip" xr:uid="{B4D6FAAB-EE00-2248-94B2-0AFBC6FB1656}"/>
    <hyperlink ref="U2959" r:id="rId5916" display="https://ictv.global/taxonomy/taxondetails?taxnode_id=202200874" xr:uid="{C773C8BD-29CA-3D48-9253-3210A774090C}"/>
    <hyperlink ref="T2960" r:id="rId5917" display="https://ictv.global/ictv/proposals/2021.010B.R.Binomial_names.zip" xr:uid="{2591256A-90C4-6E43-B8F6-F71854DDD91C}"/>
    <hyperlink ref="U2960" r:id="rId5918" display="https://ictv.global/taxonomy/taxondetails?taxnode_id=202200875" xr:uid="{93FDAA6A-947D-3E4E-B6DE-C5801C5D0574}"/>
    <hyperlink ref="T2961" r:id="rId5919" display="https://ictv.global/ictv/proposals/2021.010B.R.Binomial_names.zip" xr:uid="{9DEEB29A-4B4D-2044-A306-202B685A55BD}"/>
    <hyperlink ref="U2961" r:id="rId5920" display="https://ictv.global/taxonomy/taxondetails?taxnode_id=202200877" xr:uid="{3F913F1D-BE8F-8C46-BDEF-9D425E73C8D8}"/>
    <hyperlink ref="T2962" r:id="rId5921" display="https://ictv.global/ictv/proposals/2021.010B.R.Binomial_names.zip" xr:uid="{38DFC92B-F547-C34E-9275-F77F3881E5D9}"/>
    <hyperlink ref="U2962" r:id="rId5922" display="https://ictv.global/taxonomy/taxondetails?taxnode_id=202200876" xr:uid="{193938C9-78E9-004A-AB86-B80EC7C58AF2}"/>
    <hyperlink ref="T2963" r:id="rId5923" display="https://ictv.global/ictv/proposals/2022.021B.Certevirus_ng.zip" xr:uid="{43192F06-2BE5-EE44-B5C0-7980C52B24EF}"/>
    <hyperlink ref="U2963" r:id="rId5924" display="https://ictv.global/taxonomy/taxondetails?taxnode_id=202214554" xr:uid="{BCBC04B2-AAFE-7940-B2C1-DFCC519B1690}"/>
    <hyperlink ref="T2964" r:id="rId5925" display="https://ictv.global/ictv/proposals/2021.010B.R.Binomial_names.zip" xr:uid="{C6B0A569-55E6-AC41-A9B9-17AB0DE12872}"/>
    <hyperlink ref="U2964" r:id="rId5926" display="https://ictv.global/taxonomy/taxondetails?taxnode_id=202206814" xr:uid="{DF7B7552-9909-EE47-9986-66BD2BA01441}"/>
    <hyperlink ref="T2965" r:id="rId5927" display="https://ictv.global/ictv/proposals/2022.022B.Chaoshanvirus_ng.zip" xr:uid="{E9338E45-5EEE-944A-92BC-5B600A3F46F8}"/>
    <hyperlink ref="U2965" r:id="rId5928" display="https://ictv.global/taxonomy/taxondetails?taxnode_id=202214556" xr:uid="{D59101E5-74D6-B046-B3A3-E0742711387D}"/>
    <hyperlink ref="T2966" r:id="rId5929" display="https://ictv.global/ictv/proposals/2021.010B.R.Binomial_names.zip" xr:uid="{26FBA814-26D2-CF4B-8F56-986EF1FC55F6}"/>
    <hyperlink ref="U2966" r:id="rId5930" display="https://ictv.global/taxonomy/taxondetails?taxnode_id=202200922" xr:uid="{390521A3-2891-1B4C-B726-47BFE5890013}"/>
    <hyperlink ref="T2967" r:id="rId5931" display="https://ictv.global/ictv/proposals/2021.010B.R.Binomial_names.zip" xr:uid="{4119D128-C147-D54C-B62E-5D64A68A0D70}"/>
    <hyperlink ref="U2967" r:id="rId5932" display="https://ictv.global/taxonomy/taxondetails?taxnode_id=202205506" xr:uid="{797C305C-B0C9-8D48-A9FD-B707C3F3BBA4}"/>
    <hyperlink ref="T2968" r:id="rId5933" display="https://ictv.global/ictv/proposals/2021.010B.R.Binomial_names.zip" xr:uid="{F9976B13-9E91-D14D-8AC1-B6B1B2EB5F33}"/>
    <hyperlink ref="U2968" r:id="rId5934" display="https://ictv.global/taxonomy/taxondetails?taxnode_id=202209864" xr:uid="{C13E8CC8-5E62-9B40-8A5A-887B5AEB8176}"/>
    <hyperlink ref="T2969" r:id="rId5935" display="https://ictv.global/ictv/proposals/2021.010B.R.Binomial_names.zip" xr:uid="{F80E8B3B-0688-564B-9F5B-601FD65DE39F}"/>
    <hyperlink ref="U2969" r:id="rId5936" display="https://ictv.global/taxonomy/taxondetails?taxnode_id=202200493" xr:uid="{8641A7D4-1305-1142-9017-8C086809E28D}"/>
    <hyperlink ref="T2970" r:id="rId5937" display="https://ictv.global/ictv/proposals/2021.010B.R.Binomial_names.zip" xr:uid="{8B9FE60C-07C7-F349-A257-59D3DA3CD5D9}"/>
    <hyperlink ref="U2970" r:id="rId5938" display="https://ictv.global/taxonomy/taxondetails?taxnode_id=202200494" xr:uid="{E0BD15CE-A2C0-3C40-BCB0-F8036A22361B}"/>
    <hyperlink ref="T2971" r:id="rId5939" display="https://ictv.global/ictv/proposals/2022.023B.Chidieberevirus_ng.zip" xr:uid="{4CC2B90C-62B0-894A-9CBD-35203F85F846}"/>
    <hyperlink ref="U2971" r:id="rId5940" display="https://ictv.global/taxonomy/taxondetails?taxnode_id=202214558" xr:uid="{E277FE27-C355-4C44-A3FF-7B89FD5342C4}"/>
    <hyperlink ref="T2972" r:id="rId5941" display="https://ictv.global/ictv/proposals/2022.023B.Chidieberevirus_ng.zip" xr:uid="{8C5B232C-598B-1B4F-93B1-3F8799A6FF16}"/>
    <hyperlink ref="U2972" r:id="rId5942" display="https://ictv.global/taxonomy/taxondetails?taxnode_id=202214559" xr:uid="{EF346060-79BF-514E-99F8-620167DA66C3}"/>
    <hyperlink ref="T2973" r:id="rId5943" display="https://ictv.global/ictv/proposals/2021.010B.R.Binomial_names.zip" xr:uid="{C5990231-B2B6-3D45-9B21-5356850D490F}"/>
    <hyperlink ref="U2973" r:id="rId5944" display="https://ictv.global/taxonomy/taxondetails?taxnode_id=202200703" xr:uid="{B8F66230-32E7-F146-B3AD-DB3BA034EED5}"/>
    <hyperlink ref="T2974" r:id="rId5945" display="https://ictv.global/ictv/proposals/2021.010B.R.Binomial_names.zip" xr:uid="{1F79E74E-D692-0943-953C-874A88BC679B}"/>
    <hyperlink ref="U2974" r:id="rId5946" display="https://ictv.global/taxonomy/taxondetails?taxnode_id=202211652" xr:uid="{E0D51F80-02D4-2340-84B4-E1CC47D15C7F}"/>
    <hyperlink ref="T2975" r:id="rId5947" display="https://ictv.global/ictv/proposals/2021.010B.R.Binomial_names.zip" xr:uid="{0CD3D3EA-E1F1-F443-855E-7DCAC77B14EA}"/>
    <hyperlink ref="U2975" r:id="rId5948" display="https://ictv.global/taxonomy/taxondetails?taxnode_id=202211654" xr:uid="{CFC8CED2-48F5-7344-ABF2-6E22FDFB9F06}"/>
    <hyperlink ref="T2976" r:id="rId5949" display="https://ictv.global/ictv/proposals/2021.010B.R.Binomial_names.zip" xr:uid="{87F5474C-542D-BF49-A63B-3B6A03998065}"/>
    <hyperlink ref="U2976" r:id="rId5950" display="https://ictv.global/taxonomy/taxondetails?taxnode_id=202211655" xr:uid="{59651C82-D7B8-9B40-9BCC-02CC48ED24C6}"/>
    <hyperlink ref="T2977" r:id="rId5951" display="https://ictv.global/ictv/proposals/2021.010B.R.Binomial_names.zip" xr:uid="{0A95E2DE-7A7A-9041-A027-38063EB2340A}"/>
    <hyperlink ref="U2977" r:id="rId5952" display="https://ictv.global/taxonomy/taxondetails?taxnode_id=202211656" xr:uid="{C5BA2538-8FDD-884A-9D6A-62DB8F38A523}"/>
    <hyperlink ref="T2978" r:id="rId5953" display="https://ictv.global/ictv/proposals/2021.010B.R.Binomial_names.zip" xr:uid="{4D2895AC-2859-194A-9845-E6282B207A07}"/>
    <hyperlink ref="U2978" r:id="rId5954" display="https://ictv.global/taxonomy/taxondetails?taxnode_id=202211653" xr:uid="{4989641E-F611-FF4F-A801-F01B2F2F80E9}"/>
    <hyperlink ref="T2979" r:id="rId5955" display="https://ictv.global/ictv/proposals/2021.010B.R.Binomial_names.zip" xr:uid="{AE396378-9895-6648-950B-C75E25C8D54B}"/>
    <hyperlink ref="U2979" r:id="rId5956" display="https://ictv.global/taxonomy/taxondetails?taxnode_id=202206733" xr:uid="{FC26137F-D3FD-D441-9F6A-6675A2050055}"/>
    <hyperlink ref="T2980" r:id="rId5957" display="https://ictv.global/ictv/proposals/2021.010B.R.Binomial_names.zip" xr:uid="{38A12CB6-177A-EC4A-A4AC-EFA6946563BA}"/>
    <hyperlink ref="U2980" r:id="rId5958" display="https://ictv.global/taxonomy/taxondetails?taxnode_id=202206735" xr:uid="{7D2F7508-AB2A-DC41-BB6B-2BB873233E00}"/>
    <hyperlink ref="T2981" r:id="rId5959" display="https://ictv.global/ictv/proposals/2022.024B.Clawzvirus_ng.zip" xr:uid="{E3E60D51-56B5-6A43-BBAC-15CB830100E6}"/>
    <hyperlink ref="U2981" r:id="rId5960" display="https://ictv.global/taxonomy/taxondetails?taxnode_id=202214561" xr:uid="{06D64DDF-E5E7-5043-8625-3638039B53E8}"/>
    <hyperlink ref="T2982" r:id="rId5961" display="https://ictv.global/ictv/proposals/2021.018B.R.Clownvirus.zip" xr:uid="{37A08140-D197-B642-9E19-F084FF5BB3E9}"/>
    <hyperlink ref="U2982" r:id="rId5962" display="https://ictv.global/taxonomy/taxondetails?taxnode_id=202213051" xr:uid="{4255E4A7-B5A7-474B-8A98-54C6C528E4A5}"/>
    <hyperlink ref="T2983" r:id="rId5963" display="https://ictv.global/ictv/proposals/2021.019B.R.Coatlandelriovirus.zip" xr:uid="{CD0CC302-DEE8-3246-B992-9AA4312AC4F3}"/>
    <hyperlink ref="U2983" r:id="rId5964" display="https://ictv.global/taxonomy/taxondetails?taxnode_id=202213053" xr:uid="{09B4A2CB-5F6B-0F4D-9D58-4645C5C2443D}"/>
    <hyperlink ref="T2984" r:id="rId5965" display="https://ictv.global/ictv/proposals/2022.025B.Cobrasixvirus_ng.zip" xr:uid="{735F2A08-8F45-EB46-9AA8-9C735A88828C}"/>
    <hyperlink ref="U2984" r:id="rId5966" display="https://ictv.global/taxonomy/taxondetails?taxnode_id=202214563" xr:uid="{4B2C110D-08CD-C14E-A074-E03286D62437}"/>
    <hyperlink ref="T2985" r:id="rId5967" display="https://ictv.global/ictv/proposals/2021.010B.R.Binomial_names.zip" xr:uid="{20B83AB7-56EE-5C4B-AB29-C6954E4F53BD}"/>
    <hyperlink ref="U2985" r:id="rId5968" display="https://ictv.global/taxonomy/taxondetails?taxnode_id=202201231" xr:uid="{DDBE221E-80C6-8A4F-A613-2D317A15D27C}"/>
    <hyperlink ref="T2986" r:id="rId5969" display="https://ictv.global/ictv/proposals/2021.010B.R.Binomial_names.zip" xr:uid="{E2BC0FE9-AA39-EA4C-B249-ABB534AE5B55}"/>
    <hyperlink ref="U2986" r:id="rId5970" display="https://ictv.global/taxonomy/taxondetails?taxnode_id=202201233" xr:uid="{3BC9DA5A-29D1-124E-BD1B-C449DFC9714C}"/>
    <hyperlink ref="T2987" r:id="rId5971" display="https://ictv.global/ictv/proposals/2021.010B.R.Binomial_names.zip" xr:uid="{77EE4861-DB21-8849-B93B-7BDFC7BFA64E}"/>
    <hyperlink ref="U2987" r:id="rId5972" display="https://ictv.global/taxonomy/taxondetails?taxnode_id=202201232" xr:uid="{808C9D2B-6DF6-D24D-B869-6ADC065D8B6A}"/>
    <hyperlink ref="T2988" r:id="rId5973" display="https://ictv.global/ictv/proposals/2022.032B.Caudoviricetes_5ng.zip" xr:uid="{E3454EDC-948A-C04E-B9D3-BBB417A0B2D1}"/>
    <hyperlink ref="U2988" r:id="rId5974" display="https://ictv.global/taxonomy/taxondetails?taxnode_id=202214590" xr:uid="{54868C06-64C9-D94D-8F2D-4A477EE18D95}"/>
    <hyperlink ref="T2989" r:id="rId5975" display="https://ictv.global/ictv/proposals/2021.010B.R.Binomial_names.zip" xr:uid="{D57241A9-D30E-084F-AF98-2E5844AF4D96}"/>
    <hyperlink ref="U2989" r:id="rId5976" display="https://ictv.global/taxonomy/taxondetails?taxnode_id=202200422" xr:uid="{62242398-6A98-BD46-AF78-B034D76DCF9B}"/>
    <hyperlink ref="T2990" r:id="rId5977" display="https://ictv.global/ictv/proposals/2021.010B.R.Binomial_names.zip" xr:uid="{3DF5FFBD-A147-2543-8A2C-486B14768C13}"/>
    <hyperlink ref="U2990" r:id="rId5978" display="https://ictv.global/taxonomy/taxondetails?taxnode_id=202209886" xr:uid="{12247670-745B-7748-B935-36A2CC508F1C}"/>
    <hyperlink ref="T2991" r:id="rId5979" display="https://ictv.global/ictv/proposals/2021.010B.R.Binomial_names.zip" xr:uid="{0B4D8FF8-D250-9B4F-B6C3-5DB8536B44B3}"/>
    <hyperlink ref="U2991" r:id="rId5980" display="https://ictv.global/taxonomy/taxondetails?taxnode_id=202209885" xr:uid="{4CD0AD52-89F0-3A4F-9F64-AC034F3A6959}"/>
    <hyperlink ref="T2992" r:id="rId5981" display="https://ictv.global/ictv/proposals/2021.010B.R.Binomial_names.zip" xr:uid="{BAC0D78E-78FE-9447-A5B1-26C2B9E4ABB1}"/>
    <hyperlink ref="U2992" r:id="rId5982" display="https://ictv.global/taxonomy/taxondetails?taxnode_id=202209888" xr:uid="{09C773F8-B930-A34E-95E9-F5D9D1986EE3}"/>
    <hyperlink ref="T2993" r:id="rId5983" display="https://ictv.global/ictv/proposals/2021.010B.R.Binomial_names.zip" xr:uid="{737F5387-E070-AA4B-A2CB-C060053EAF6F}"/>
    <hyperlink ref="U2993" r:id="rId5984" display="https://ictv.global/taxonomy/taxondetails?taxnode_id=202209887" xr:uid="{68102254-4AB2-C548-8576-39EB0ACDF314}"/>
    <hyperlink ref="T2994" r:id="rId5985" display="https://ictv.global/ictv/proposals/2021.010B.R.Binomial_names.zip" xr:uid="{8B8B1F7D-4802-FF4E-A28C-8D5B9835FD71}"/>
    <hyperlink ref="U2994" r:id="rId5986" display="https://ictv.global/taxonomy/taxondetails?taxnode_id=202210180" xr:uid="{1D48957C-9F48-7A41-8524-3DDAAF4021AD}"/>
    <hyperlink ref="T2995" r:id="rId5987" display="https://ictv.global/ictv/proposals/2021.010B.R.Binomial_names.zip" xr:uid="{94B5ECCF-5D49-D049-BAE8-AF75F2AB2523}"/>
    <hyperlink ref="U2995" r:id="rId5988" display="https://ictv.global/taxonomy/taxondetails?taxnode_id=202210182" xr:uid="{19E47312-B2DF-6343-8B42-79E9ED2D451E}"/>
    <hyperlink ref="T2996" r:id="rId5989" display="https://ictv.global/ictv/proposals/2021.010B.R.Binomial_names.zip" xr:uid="{14E4D67D-F5DB-324F-ACC9-A71914192496}"/>
    <hyperlink ref="U2996" r:id="rId5990" display="https://ictv.global/taxonomy/taxondetails?taxnode_id=202210181" xr:uid="{0DFF2116-3C40-9F4D-8018-EAF276CA4FB7}"/>
    <hyperlink ref="T2997" r:id="rId5991" display="https://ictv.global/ictv/proposals/2021.010B.R.Binomial_names.zip" xr:uid="{4054D7D7-B415-084D-A11B-447D22831491}"/>
    <hyperlink ref="U2997" r:id="rId5992" display="https://ictv.global/taxonomy/taxondetails?taxnode_id=202207256" xr:uid="{C41EB0C7-D2E8-EE4A-BA7C-12EE4E06AB5E}"/>
    <hyperlink ref="T2998" r:id="rId5993" display="https://ictv.global/ictv/proposals/2021.010B.R.Binomial_names.zip" xr:uid="{6A209FEB-EBDC-1747-8315-9E88E59FDA0B}"/>
    <hyperlink ref="U2998" r:id="rId5994" display="https://ictv.global/taxonomy/taxondetails?taxnode_id=202207257" xr:uid="{25D7C73E-6847-084C-AB8B-427CE29376E4}"/>
    <hyperlink ref="T2999" r:id="rId5995" display="https://ictv.global/ictv/proposals/2021.021B.R.Corndogvirus.zip" xr:uid="{26A10CA9-F54C-7E44-8332-65C9AC6F62C2}"/>
    <hyperlink ref="U2999" r:id="rId5996" display="https://ictv.global/taxonomy/taxondetails?taxnode_id=202213056" xr:uid="{9358ADAB-26B5-504E-BCF4-41D337E533A0}"/>
    <hyperlink ref="T3000" r:id="rId5997" display="https://ictv.global/ictv/proposals/2021.010B.R.Binomial_names.zip" xr:uid="{2D018897-AB56-2040-AC61-47870EF2FFF8}"/>
    <hyperlink ref="U3000" r:id="rId5998" display="https://ictv.global/taxonomy/taxondetails?taxnode_id=202200940" xr:uid="{3227571D-E82D-0541-85EC-EAF5170663C7}"/>
    <hyperlink ref="T3001" r:id="rId5999" display="https://ictv.global/ictv/proposals/2021.010B.R.Binomial_names.zip" xr:uid="{28D1CFC6-EC8B-D144-92C1-87117A64258C}"/>
    <hyperlink ref="U3001" r:id="rId6000" display="https://ictv.global/taxonomy/taxondetails?taxnode_id=202200941" xr:uid="{7B3F7060-A790-CA4F-9EF8-BFE411DE9EB3}"/>
    <hyperlink ref="T3002" r:id="rId6001" display="https://ictv.global/ictv/proposals/2021.021B.R.Corndogvirus.zip" xr:uid="{E25A5AFB-E192-A941-A944-A1B99FC0180B}"/>
    <hyperlink ref="U3002" r:id="rId6002" display="https://ictv.global/taxonomy/taxondetails?taxnode_id=202213055" xr:uid="{9D2E374E-5464-E145-9DA8-71A75354D562}"/>
    <hyperlink ref="T3003" r:id="rId6003" display="https://ictv.global/ictv/proposals/2021.010B.R.Binomial_names.zip" xr:uid="{819067D7-1AF0-D943-AAF2-465C7485F2FB}"/>
    <hyperlink ref="U3003" r:id="rId6004" display="https://ictv.global/taxonomy/taxondetails?taxnode_id=202209905" xr:uid="{A0EB0FE5-10DF-584C-A3AF-F8933B60E0FC}"/>
    <hyperlink ref="T3004" r:id="rId6005" display="https://ictv.global/ictv/proposals/2021.010B.R.Binomial_names.zip" xr:uid="{23C2BD3F-68AA-1946-A3CD-4F98242D8887}"/>
    <hyperlink ref="U3004" r:id="rId6006" display="https://ictv.global/taxonomy/taxondetails?taxnode_id=202209908" xr:uid="{9F194901-FBF0-B743-8CB0-E356F90B917F}"/>
    <hyperlink ref="T3005" r:id="rId6007" display="https://ictv.global/ictv/proposals/2021.010B.R.Binomial_names.zip" xr:uid="{BB952686-1042-2944-9979-DF848604B0BC}"/>
    <hyperlink ref="U3005" r:id="rId6008" display="https://ictv.global/taxonomy/taxondetails?taxnode_id=202209904" xr:uid="{7F319FFA-6AF1-DD48-95B3-B7337937BB64}"/>
    <hyperlink ref="T3006" r:id="rId6009" display="https://ictv.global/ictv/proposals/2021.010B.R.Binomial_names.zip" xr:uid="{7D65C9FC-DA1C-6F4A-9E66-5036AD8E9BE6}"/>
    <hyperlink ref="U3006" r:id="rId6010" display="https://ictv.global/taxonomy/taxondetails?taxnode_id=202209909" xr:uid="{2E7833FC-9725-914F-B20E-456EEA901846}"/>
    <hyperlink ref="T3007" r:id="rId6011" display="https://ictv.global/ictv/proposals/2021.010B.R.Binomial_names.zip" xr:uid="{AD3DFF6D-5FDE-4448-B1D4-B579CE0BD91C}"/>
    <hyperlink ref="U3007" r:id="rId6012" display="https://ictv.global/taxonomy/taxondetails?taxnode_id=202209903" xr:uid="{10576324-C639-F942-BF9F-81AB5B93C1F1}"/>
    <hyperlink ref="T3008" r:id="rId6013" display="https://ictv.global/ictv/proposals/2021.010B.R.Binomial_names.zip" xr:uid="{4E18EADC-817D-8B4D-B5DB-190CDB2D1900}"/>
    <hyperlink ref="U3008" r:id="rId6014" display="https://ictv.global/taxonomy/taxondetails?taxnode_id=202209907" xr:uid="{B79FA90C-6D85-9C48-BA7D-07DE2A65CCD8}"/>
    <hyperlink ref="T3009" r:id="rId6015" display="https://ictv.global/ictv/proposals/2021.010B.R.Binomial_names.zip" xr:uid="{79D80C42-DE2F-0247-855D-D5552F8CA650}"/>
    <hyperlink ref="U3009" r:id="rId6016" display="https://ictv.global/taxonomy/taxondetails?taxnode_id=202209906" xr:uid="{B55AF1D3-08FC-4B40-8D7A-04EFD0454870}"/>
    <hyperlink ref="T3010" r:id="rId6017" display="https://ictv.global/ictv/proposals/2022.027B.Craquatrovirus_ng.zip" xr:uid="{B8DE6102-9E22-8644-8E67-FD4435E5EA4A}"/>
    <hyperlink ref="U3010" r:id="rId6018" display="https://ictv.global/taxonomy/taxondetails?taxnode_id=202214566" xr:uid="{2CE53139-A17A-4B4E-8FCC-4CC0867A75C3}"/>
    <hyperlink ref="T3011" r:id="rId6019" display="https://ictv.global/ictv/proposals/2022.027B.Craquatrovirus_ng.zip" xr:uid="{C7A1771A-081A-8243-BCF3-B76B4970B3FC}"/>
    <hyperlink ref="U3011" r:id="rId6020" display="https://ictv.global/taxonomy/taxondetails?taxnode_id=202214567" xr:uid="{608AE9BD-B117-4544-81E0-A813A49B383B}"/>
    <hyperlink ref="T3012" r:id="rId6021" display="https://ictv.global/ictv/proposals/2021.010B.R.Binomial_names.zip" xr:uid="{177BD060-9FB4-F244-B489-4D4C92B11441}"/>
    <hyperlink ref="U3012" r:id="rId6022" display="https://ictv.global/taxonomy/taxondetails?taxnode_id=202200943" xr:uid="{ECED4D77-6089-F64E-97EE-8B28CF8B8304}"/>
    <hyperlink ref="T3013" r:id="rId6023" display="https://ictv.global/ictv/proposals/2021.010B.R.Binomial_names.zip" xr:uid="{E3DCD803-3073-2549-93D4-D33600980FEE}"/>
    <hyperlink ref="U3013" r:id="rId6024" display="https://ictv.global/taxonomy/taxondetails?taxnode_id=202209911" xr:uid="{9F80B18D-008A-234D-B0E5-E21759BCCBEA}"/>
    <hyperlink ref="T3014" r:id="rId6025" display="https://ictv.global/ictv/proposals/2021.010B.R.Binomial_names.zip" xr:uid="{2918EF71-D607-F947-A9E0-535C2E0D7CAC}"/>
    <hyperlink ref="U3014" r:id="rId6026" display="https://ictv.global/taxonomy/taxondetails?taxnode_id=202207191" xr:uid="{602F462E-1987-304E-AF53-F1310DBA3C17}"/>
    <hyperlink ref="T3015" r:id="rId6027" display="https://ictv.global/ictv/proposals/2021.010B.R.Binomial_names.zip" xr:uid="{3F6BA726-BA93-DC44-B20E-91991B57C1A0}"/>
    <hyperlink ref="U3015" r:id="rId6028" display="https://ictv.global/taxonomy/taxondetails?taxnode_id=202200957" xr:uid="{0FC7E845-6876-2B44-8843-E4ED9A1E68F3}"/>
    <hyperlink ref="T3016" r:id="rId6029" display="https://ictv.global/ictv/proposals/2021.010B.R.Binomial_names.zip" xr:uid="{736B21E6-314D-9A4B-AE3E-E5DCBF48C401}"/>
    <hyperlink ref="U3016" r:id="rId6030" display="https://ictv.global/taxonomy/taxondetails?taxnode_id=202206932" xr:uid="{ECFEDA87-75E8-4443-9BF5-5DC5E18166E3}"/>
    <hyperlink ref="T3017" r:id="rId6031" display="https://ictv.global/ictv/proposals/2021.010B.R.Binomial_names.zip" xr:uid="{A267F04F-BCFD-9B4C-A641-3C4544433CFE}"/>
    <hyperlink ref="U3017" r:id="rId6032" display="https://ictv.global/taxonomy/taxondetails?taxnode_id=202200604" xr:uid="{3627FCDB-589C-CE4B-8E96-D29BCDA680BF}"/>
    <hyperlink ref="T3018" r:id="rId6033" display="https://ictv.global/ictv/proposals/2021.010B.R.Binomial_names.zip" xr:uid="{D02135FC-F600-A84F-AF9B-94434B65F5B4}"/>
    <hyperlink ref="U3018" r:id="rId6034" display="https://ictv.global/taxonomy/taxondetails?taxnode_id=202200959" xr:uid="{72FCD960-0C65-8149-AE53-8E10ABA5A1B1}"/>
    <hyperlink ref="T3019" r:id="rId6035" display="https://ictv.global/ictv/proposals/2021.010B.R.Binomial_names.zip" xr:uid="{165A1E48-CB08-C64E-8FF0-60C9A7EB8DD3}"/>
    <hyperlink ref="U3019" r:id="rId6036" display="https://ictv.global/taxonomy/taxondetails?taxnode_id=202200960" xr:uid="{254BC571-5A2C-5644-AF9B-57D0CB844EF0}"/>
    <hyperlink ref="T3020" r:id="rId6037" display="https://ictv.global/ictv/proposals/2022.084B.Caudoviricetes_6ng_33nsp.zip" xr:uid="{0AD93C6F-2D73-9140-9599-BBFA1E5FDED5}"/>
    <hyperlink ref="U3020" r:id="rId6038" display="https://ictv.global/taxonomy/taxondetails?taxnode_id=202214921" xr:uid="{A959A0D7-C25D-1D44-A7A6-9EE8CD6F316F}"/>
    <hyperlink ref="T3021" r:id="rId6039" display="https://ictv.global/ictv/proposals/2021.010B.R.Binomial_names.zip" xr:uid="{C67AE1BF-A77B-9B45-8478-8C129A1B7155}"/>
    <hyperlink ref="U3021" r:id="rId6040" display="https://ictv.global/taxonomy/taxondetails?taxnode_id=202207837" xr:uid="{E622F920-77D5-F847-8542-B173CB47D8FA}"/>
    <hyperlink ref="T3022" r:id="rId6041" display="https://ictv.global/ictv/proposals/2021.078B.R.Siphoviridae_new_genera.zip" xr:uid="{9906393F-13E1-F548-B178-8A19D3119CBB}"/>
    <hyperlink ref="U3022" r:id="rId6042" display="https://ictv.global/taxonomy/taxondetails?taxnode_id=202213640" xr:uid="{E1D293B8-79BF-1540-B0AD-6A98FA89312B}"/>
    <hyperlink ref="T3023" r:id="rId6043" display="https://ictv.global/ictv/proposals/2021.078B.R.Siphoviridae_new_genera.zip" xr:uid="{A6E91AA8-4021-C040-9022-794A39B8F0B3}"/>
    <hyperlink ref="U3023" r:id="rId6044" display="https://ictv.global/taxonomy/taxondetails?taxnode_id=202213639" xr:uid="{36ECE2D4-2C25-6540-82C9-1D7A76B12004}"/>
    <hyperlink ref="T3024" r:id="rId6045" display="https://ictv.global/ictv/proposals/2021.010B.R.Binomial_names.zip" xr:uid="{C3A8E441-72B8-A248-8C50-01FDEB5FC8A6}"/>
    <hyperlink ref="U3024" r:id="rId6046" display="https://ictv.global/taxonomy/taxondetails?taxnode_id=202200954" xr:uid="{31F3CF00-11F1-A042-9EBC-C50EB9FC5C02}"/>
    <hyperlink ref="T3025" r:id="rId6047" display="https://ictv.global/ictv/proposals/2021.010B.R.Binomial_names.zip" xr:uid="{8637098F-0723-7044-8EF1-91784101C651}"/>
    <hyperlink ref="U3025" r:id="rId6048" display="https://ictv.global/taxonomy/taxondetails?taxnode_id=202200955" xr:uid="{197D5E70-739F-F444-9834-8C560063D2CC}"/>
    <hyperlink ref="T3026" r:id="rId6049" display="https://ictv.global/ictv/proposals/2021.010B.R.Binomial_names.zip" xr:uid="{EAEAE95A-6E03-1147-827F-684E215982D6}"/>
    <hyperlink ref="U3026" r:id="rId6050" display="https://ictv.global/taxonomy/taxondetails?taxnode_id=202209965" xr:uid="{8C1838FC-631C-534F-80D4-996EDED8A7E1}"/>
    <hyperlink ref="T3027" r:id="rId6051" display="https://ictv.global/ictv/proposals/2021.024B.R.Dexdertvirus.zip" xr:uid="{3E3CEF6D-9510-AB4C-8DA6-81CE41E5402D}"/>
    <hyperlink ref="U3027" r:id="rId6052" display="https://ictv.global/taxonomy/taxondetails?taxnode_id=202213518" xr:uid="{6F87415C-130F-6745-8736-54DDC54587DD}"/>
    <hyperlink ref="T3028" r:id="rId6053" display="https://ictv.global/ictv/proposals/2021.024B.R.Dexdertvirus.zip" xr:uid="{EF22632E-36D2-A94E-984F-9B1C9E6B3B12}"/>
    <hyperlink ref="U3028" r:id="rId6054" display="https://ictv.global/taxonomy/taxondetails?taxnode_id=202213519" xr:uid="{844FDAA5-AB2E-F84E-83C2-D9FD9756DC9C}"/>
    <hyperlink ref="T3029" r:id="rId6055" display="https://ictv.global/ictv/proposals/2021.024B.R.Dexdertvirus.zip" xr:uid="{72722861-A1CD-3A40-BB11-D63C63D02D52}"/>
    <hyperlink ref="U3029" r:id="rId6056" display="https://ictv.global/taxonomy/taxondetails?taxnode_id=202213520" xr:uid="{A16FE74D-C31C-4042-A9C4-7EAE87C49FFF}"/>
    <hyperlink ref="T3030" r:id="rId6057" display="https://ictv.global/ictv/proposals/2021.010B.R.Binomial_names.zip" xr:uid="{B60DFD84-67D3-EA46-AE05-8A8295D99009}"/>
    <hyperlink ref="U3030" r:id="rId6058" display="https://ictv.global/taxonomy/taxondetails?taxnode_id=202200983" xr:uid="{82279CC4-3547-9E4D-B713-32DFA99F99C1}"/>
    <hyperlink ref="T3031" r:id="rId6059" display="https://ictv.global/ictv/proposals/2021.010B.R.Binomial_names.zip" xr:uid="{1957D4EA-2F0C-B04C-B020-E13B230D2AA7}"/>
    <hyperlink ref="U3031" r:id="rId6060" display="https://ictv.global/taxonomy/taxondetails?taxnode_id=202200988" xr:uid="{A0271FD0-A0B9-3048-AAAC-316949F77FA0}"/>
    <hyperlink ref="T3032" r:id="rId6061" display="https://ictv.global/ictv/proposals/2021.010B.R.Binomial_names.zip" xr:uid="{EDBC7181-25F0-464C-83B8-4037C2FA6E10}"/>
    <hyperlink ref="U3032" r:id="rId6062" display="https://ictv.global/taxonomy/taxondetails?taxnode_id=202200984" xr:uid="{8E89CB52-F7BE-0948-8EDE-4D8A2A84AD47}"/>
    <hyperlink ref="T3033" r:id="rId6063" display="https://ictv.global/ictv/proposals/2021.010B.R.Binomial_names.zip" xr:uid="{377D40DE-55DB-E347-8C2A-D4DBA773FB30}"/>
    <hyperlink ref="U3033" r:id="rId6064" display="https://ictv.global/taxonomy/taxondetails?taxnode_id=202200985" xr:uid="{0A1A929D-4D8C-A749-9BC5-6CA8AA6AEEA5}"/>
    <hyperlink ref="T3034" r:id="rId6065" display="https://ictv.global/ictv/proposals/2021.010B.R.Binomial_names.zip" xr:uid="{2567C50E-8D7A-6E4E-8B09-7C629D96908A}"/>
    <hyperlink ref="U3034" r:id="rId6066" display="https://ictv.global/taxonomy/taxondetails?taxnode_id=202200989" xr:uid="{FAF1976B-D4A8-B141-A416-FD43E1BCF7BC}"/>
    <hyperlink ref="T3035" r:id="rId6067" display="https://ictv.global/ictv/proposals/2021.010B.R.Binomial_names.zip" xr:uid="{930C4E01-3693-2C4B-A95E-823976DECDB8}"/>
    <hyperlink ref="U3035" r:id="rId6068" display="https://ictv.global/taxonomy/taxondetails?taxnode_id=202200986" xr:uid="{74A6284E-9567-9942-AC26-71EA7BBB010C}"/>
    <hyperlink ref="T3036" r:id="rId6069" display="https://ictv.global/ictv/proposals/2021.010B.R.Binomial_names.zip" xr:uid="{4CFAC328-68B4-CA4F-A0F5-4EE2FA998746}"/>
    <hyperlink ref="U3036" r:id="rId6070" display="https://ictv.global/taxonomy/taxondetails?taxnode_id=202200987" xr:uid="{24718196-A0AF-AE4F-8263-BB22C5317C34}"/>
    <hyperlink ref="T3037" r:id="rId6071" display="https://ictv.global/ictv/proposals/2021.010B.R.Binomial_names.zip" xr:uid="{35B9C5F9-3367-C544-BB0F-E2C54523F147}"/>
    <hyperlink ref="U3037" r:id="rId6072" display="https://ictv.global/taxonomy/taxondetails?taxnode_id=202209969" xr:uid="{EBFEA161-4AE1-BE44-9573-D64BC5A6873D}"/>
    <hyperlink ref="T3038" r:id="rId6073" display="https://ictv.global/ictv/proposals/2021.010B.R.Binomial_names.zip" xr:uid="{158E3A83-0070-9A4F-8964-D30091579145}"/>
    <hyperlink ref="U3038" r:id="rId6074" display="https://ictv.global/taxonomy/taxondetails?taxnode_id=202209967" xr:uid="{2488AAA7-7D05-3D49-897B-CA2FD3B9E651}"/>
    <hyperlink ref="T3039" r:id="rId6075" display="https://ictv.global/ictv/proposals/2021.010B.R.Binomial_names.zip" xr:uid="{8A866464-639E-6747-9EFE-A5A8DE742CF7}"/>
    <hyperlink ref="U3039" r:id="rId6076" display="https://ictv.global/taxonomy/taxondetails?taxnode_id=202209968" xr:uid="{A0071C82-699A-8F45-B59E-AC721FC868F9}"/>
    <hyperlink ref="T3040" r:id="rId6077" display="https://ictv.global/ictv/proposals/2021.010B.R.Binomial_names.zip" xr:uid="{B58E4FB4-3B80-8046-B0B7-BEF3DA8149FD}"/>
    <hyperlink ref="U3040" r:id="rId6078" display="https://ictv.global/taxonomy/taxondetails?taxnode_id=202211658" xr:uid="{78A369C6-BCA1-F440-9306-684B2054F974}"/>
    <hyperlink ref="T3041" r:id="rId6079" display="https://ictv.global/ictv/proposals/2021.010B.R.Binomial_names.zip" xr:uid="{277996A7-3C1D-C240-A3E1-2674B718A749}"/>
    <hyperlink ref="U3041" r:id="rId6080" display="https://ictv.global/taxonomy/taxondetails?taxnode_id=202206737" xr:uid="{7ACD6F8D-7D24-2246-A098-54B2874409A2}"/>
    <hyperlink ref="T3042" r:id="rId6081" display="https://ictv.global/ictv/proposals/2021.010B.R.Binomial_names.zip" xr:uid="{33575C2C-4E5E-AE43-98B5-72DDEC500BCA}"/>
    <hyperlink ref="U3042" r:id="rId6082" display="https://ictv.global/taxonomy/taxondetails?taxnode_id=202200513" xr:uid="{F476C2E6-4493-754D-A6FD-DFCDC1B8FE08}"/>
    <hyperlink ref="T3043" r:id="rId6083" display="https://ictv.global/ictv/proposals/2021.010B.R.Binomial_names.zip" xr:uid="{8B39A764-D541-3048-BD7D-486DDB71213A}"/>
    <hyperlink ref="U3043" r:id="rId6084" display="https://ictv.global/taxonomy/taxondetails?taxnode_id=202205543" xr:uid="{9108717C-997B-4B42-936F-8E6040AC25D7}"/>
    <hyperlink ref="T3044" r:id="rId6085" display="https://ictv.global/ictv/proposals/2021.010B.R.Binomial_names.zip" xr:uid="{7A7D26CE-0A7F-1549-B44B-C396833A1F9F}"/>
    <hyperlink ref="U3044" r:id="rId6086" display="https://ictv.global/taxonomy/taxondetails?taxnode_id=202205544" xr:uid="{70953BCA-517B-5642-B4A2-6A0A212D35FB}"/>
    <hyperlink ref="T3045" r:id="rId6087" display="https://ictv.global/ictv/proposals/2021.010B.R.Binomial_names.zip" xr:uid="{81AA3254-8F2A-6B49-A5D9-2E71FA5E130A}"/>
    <hyperlink ref="U3045" r:id="rId6088" display="https://ictv.global/taxonomy/taxondetails?taxnode_id=202205545" xr:uid="{D63F4DC8-54AF-EB45-AE5C-6151CA6F8584}"/>
    <hyperlink ref="T3046" r:id="rId6089" display="https://ictv.global/ictv/proposals/2021.010B.R.Binomial_names.zip" xr:uid="{DDA8BE60-A5A6-9F4E-A466-81071AA046BA}"/>
    <hyperlink ref="U3046" r:id="rId6090" display="https://ictv.global/taxonomy/taxondetails?taxnode_id=202205546" xr:uid="{0D1F7C18-15B2-FF49-BDB4-C4D68FCF4638}"/>
    <hyperlink ref="T3047" r:id="rId6091" display="https://ictv.global/ictv/proposals/2022.081B.Caudoviricetes_6ng_streptomyces.zip" xr:uid="{ECFE1D9A-2574-6544-AFBD-42F4A3B45438}"/>
    <hyperlink ref="U3047" r:id="rId6092" display="https://ictv.global/taxonomy/taxondetails?taxnode_id=202214877" xr:uid="{1FE2F29D-D003-D141-8C99-6DDBEDE57163}"/>
    <hyperlink ref="T3048" r:id="rId6093" display="https://ictv.global/ictv/proposals/2021.010B.R.Binomial_names.zip" xr:uid="{FA1E9B1A-3BCE-504F-B05E-551A69C9BB55}"/>
    <hyperlink ref="U3048" r:id="rId6094" display="https://ictv.global/taxonomy/taxondetails?taxnode_id=202200603" xr:uid="{BD4A622E-39AE-2F4B-8654-186FCFD160DF}"/>
    <hyperlink ref="T3049" r:id="rId6095" display="https://ictv.global/ictv/proposals/2021.025B.R.Eagleeyevirus.zip" xr:uid="{6417143C-11DC-9648-9BE6-CF5BC41E1C73}"/>
    <hyperlink ref="U3049" r:id="rId6096" display="https://ictv.global/taxonomy/taxondetails?taxnode_id=202213522" xr:uid="{2B4B9267-FC6B-1041-90DE-7AF2F29EDE19}"/>
    <hyperlink ref="T3050" r:id="rId6097" display="https://ictv.global/ictv/proposals/2021.010B.R.Binomial_names.zip" xr:uid="{B02293B9-A2D7-2847-B756-D45A14453EEE}"/>
    <hyperlink ref="U3050" r:id="rId6098" display="https://ictv.global/taxonomy/taxondetails?taxnode_id=202207839" xr:uid="{43E64FEC-9D5D-1A46-B7F5-B98973220FF2}"/>
    <hyperlink ref="T3051" r:id="rId6099" display="https://ictv.global/ictv/proposals/2021.010B.R.Binomial_names.zip" xr:uid="{567300BD-C786-9642-9E48-BAB40FAA5044}"/>
    <hyperlink ref="U3051" r:id="rId6100" display="https://ictv.global/taxonomy/taxondetails?taxnode_id=202206936" xr:uid="{C05D810D-30F9-0B47-AD7F-1AE71A15D93B}"/>
    <hyperlink ref="T3052" r:id="rId6101" display="https://ictv.global/ictv/proposals/2021.010B.R.Binomial_names.zip" xr:uid="{AF54B4F3-317F-BE45-B5F4-CED99FF47D19}"/>
    <hyperlink ref="U3052" r:id="rId6102" display="https://ictv.global/taxonomy/taxondetails?taxnode_id=202206938" xr:uid="{848AF452-DFC7-6E41-BC02-D34980BCA127}"/>
    <hyperlink ref="T3053" r:id="rId6103" display="https://ictv.global/ictv/proposals/2021.010B.R.Binomial_names.zip" xr:uid="{9A70340B-8EDB-7E40-B6F0-63F89E5FDB5C}"/>
    <hyperlink ref="U3053" r:id="rId6104" display="https://ictv.global/taxonomy/taxondetails?taxnode_id=202206939" xr:uid="{77117F55-7DF6-144E-AFCE-0861EE9C680E}"/>
    <hyperlink ref="T3054" r:id="rId6105" display="https://ictv.global/ictv/proposals/2021.010B.R.Binomial_names.zip" xr:uid="{DD797153-45DF-E74F-A3DA-2A6F72548CF6}"/>
    <hyperlink ref="U3054" r:id="rId6106" display="https://ictv.global/taxonomy/taxondetails?taxnode_id=202206935" xr:uid="{4274F639-96FE-694A-9AB4-C9B70447D4B9}"/>
    <hyperlink ref="T3055" r:id="rId6107" display="https://ictv.global/ictv/proposals/2021.010B.R.Binomial_names.zip" xr:uid="{523207C5-BA25-5741-85CA-6098758C3228}"/>
    <hyperlink ref="U3055" r:id="rId6108" display="https://ictv.global/taxonomy/taxondetails?taxnode_id=202206940" xr:uid="{FF896314-2D16-AE4A-BB49-6B2D1DAAFEED}"/>
    <hyperlink ref="T3056" r:id="rId6109" display="https://ictv.global/ictv/proposals/2021.010B.R.Binomial_names.zip" xr:uid="{14412BA4-DA19-4840-838B-13B48FC03D3E}"/>
    <hyperlink ref="U3056" r:id="rId6110" display="https://ictv.global/taxonomy/taxondetails?taxnode_id=202206934" xr:uid="{0B9C231B-0831-4E42-A3E1-500C22BE73A1}"/>
    <hyperlink ref="T3057" r:id="rId6111" display="https://ictv.global/ictv/proposals/2021.010B.R.Binomial_names.zip" xr:uid="{C30FDEC0-158B-2244-BD94-44DE9561B52F}"/>
    <hyperlink ref="U3057" r:id="rId6112" display="https://ictv.global/taxonomy/taxondetails?taxnode_id=202206946" xr:uid="{7ABB25B2-D610-FA46-A3E7-57C8F50A8FCF}"/>
    <hyperlink ref="T3058" r:id="rId6113" display="https://ictv.global/ictv/proposals/2021.010B.R.Binomial_names.zip" xr:uid="{FF1F79C1-D7F2-4F4D-959F-3AC1580D4B8B}"/>
    <hyperlink ref="U3058" r:id="rId6114" display="https://ictv.global/taxonomy/taxondetails?taxnode_id=202206947" xr:uid="{00068A5B-DC61-974A-9EFA-493EB402E2FC}"/>
    <hyperlink ref="T3059" r:id="rId6115" display="https://ictv.global/ictv/proposals/2021.010B.R.Binomial_names.zip" xr:uid="{77578618-56FF-644C-B648-C379DF82C743}"/>
    <hyperlink ref="U3059" r:id="rId6116" display="https://ictv.global/taxonomy/taxondetails?taxnode_id=202206937" xr:uid="{5F6BD143-877C-644C-98F6-C286BE1832EC}"/>
    <hyperlink ref="T3060" r:id="rId6117" display="https://ictv.global/ictv/proposals/2021.010B.R.Binomial_names.zip" xr:uid="{73B747FB-448A-CF41-8981-98EC3003B86F}"/>
    <hyperlink ref="U3060" r:id="rId6118" display="https://ictv.global/taxonomy/taxondetails?taxnode_id=202206945" xr:uid="{08C0B244-CB23-7B4C-95D7-3072BE0E1592}"/>
    <hyperlink ref="T3061" r:id="rId6119" display="https://ictv.global/ictv/proposals/2021.010B.R.Binomial_names.zip" xr:uid="{755459CE-00EB-5248-9713-65CA99158A47}"/>
    <hyperlink ref="U3061" r:id="rId6120" display="https://ictv.global/taxonomy/taxondetails?taxnode_id=202206943" xr:uid="{F0AAB79F-F26C-5F4B-A043-C283F955D4F6}"/>
    <hyperlink ref="T3062" r:id="rId6121" display="https://ictv.global/ictv/proposals/2021.010B.R.Binomial_names.zip" xr:uid="{71169330-D257-364B-86C9-65F564DB45ED}"/>
    <hyperlink ref="U3062" r:id="rId6122" display="https://ictv.global/taxonomy/taxondetails?taxnode_id=202206944" xr:uid="{4779B344-B056-F644-8049-173AB270054A}"/>
    <hyperlink ref="T3063" r:id="rId6123" display="https://ictv.global/ictv/proposals/2021.010B.R.Binomial_names.zip" xr:uid="{75A00867-7D7A-0342-8FC9-2AE00A77C37E}"/>
    <hyperlink ref="U3063" r:id="rId6124" display="https://ictv.global/taxonomy/taxondetails?taxnode_id=202206942" xr:uid="{E975B39A-D9F0-AF4F-8EEB-99C9A9FF8BD5}"/>
    <hyperlink ref="T3064" r:id="rId6125" display="https://ictv.global/ictv/proposals/2021.010B.R.Binomial_names.zip" xr:uid="{AB3B67D4-0915-9444-9020-F766252DF749}"/>
    <hyperlink ref="U3064" r:id="rId6126" display="https://ictv.global/taxonomy/taxondetails?taxnode_id=202206941" xr:uid="{F6EFCC41-B93E-3040-A943-5E811BA89E78}"/>
    <hyperlink ref="T3065" r:id="rId6127" display="https://ictv.global/ictv/proposals/2021.010B.R.Binomial_names.zip" xr:uid="{17072E61-F825-7D4E-BBDD-C587B67F1306}"/>
    <hyperlink ref="U3065" r:id="rId6128" display="https://ictv.global/taxonomy/taxondetails?taxnode_id=202200967" xr:uid="{D80F01E6-00CA-4041-9650-04AA66E2DACE}"/>
    <hyperlink ref="T3066" r:id="rId6129" display="https://ictv.global/ictv/proposals/2021.010B.R.Binomial_names.zip" xr:uid="{09720878-4AF3-114B-94C0-4FFB743FADD6}"/>
    <hyperlink ref="U3066" r:id="rId6130" display="https://ictv.global/taxonomy/taxondetails?taxnode_id=202201379" xr:uid="{0505B85C-E9E5-6841-A1B5-E5426679A6AD}"/>
    <hyperlink ref="T3067" r:id="rId6131" display="https://ictv.global/ictv/proposals/2021.028B.R.Flavobacterium_phages_new_genera.zip" xr:uid="{548E7C63-332E-904B-87F3-264F7380A764}"/>
    <hyperlink ref="U3067" r:id="rId6132" display="https://ictv.global/taxonomy/taxondetails?taxnode_id=202213530" xr:uid="{7B319E1F-C1CA-7142-9F1B-EC90654F1F75}"/>
    <hyperlink ref="T3068" r:id="rId6133" display="https://ictv.global/ictv/proposals/2021.028B.R.Flavobacterium_phages_new_genera.zip" xr:uid="{A93342CA-119F-0141-9A9E-C5E6B232558A}"/>
    <hyperlink ref="U3068" r:id="rId6134" display="https://ictv.global/taxonomy/taxondetails?taxnode_id=202213531" xr:uid="{891E0E8D-0557-3945-A205-2FF4AB305B45}"/>
    <hyperlink ref="T3069" r:id="rId6135" display="https://ictv.global/ictv/proposals/2021.028B.R.Flavobacterium_phages_new_genera.zip" xr:uid="{3F014960-AF05-F441-8D16-BA7D026FB013}"/>
    <hyperlink ref="U3069" r:id="rId6136" display="https://ictv.global/taxonomy/taxondetails?taxnode_id=202213532" xr:uid="{4195B775-4FB8-1C45-8DFE-703585694187}"/>
    <hyperlink ref="T3070" r:id="rId6137" display="https://ictv.global/ictv/proposals/2021.028B.R.Flavobacterium_phages_new_genera.zip" xr:uid="{0C0BE0E5-0899-354A-A4B8-02D4811A694B}"/>
    <hyperlink ref="U3070" r:id="rId6138" display="https://ictv.global/taxonomy/taxondetails?taxnode_id=202213533" xr:uid="{AEDA1826-2E3D-B543-A9CB-295925812C52}"/>
    <hyperlink ref="T3071" r:id="rId6139" display="https://ictv.global/ictv/proposals/2021.028B.R.Flavobacterium_phages_new_genera.zip" xr:uid="{2A369F5C-2356-394B-9599-4B8F888A5174}"/>
    <hyperlink ref="U3071" r:id="rId6140" display="https://ictv.global/taxonomy/taxondetails?taxnode_id=202213534" xr:uid="{9C2155E6-17D9-8946-B011-FE7CB6B0D5EA}"/>
    <hyperlink ref="T3072" r:id="rId6141" display="https://ictv.global/ictv/proposals/2021.028B.R.Flavobacterium_phages_new_genera.zip" xr:uid="{CBEFDEBF-A84F-A149-8CB6-993C61731094}"/>
    <hyperlink ref="U3072" r:id="rId6142" display="https://ictv.global/taxonomy/taxondetails?taxnode_id=202213535" xr:uid="{A1B20008-FA32-FD41-96D8-74DCCBCC1066}"/>
    <hyperlink ref="T3073" r:id="rId6143" display="https://ictv.global/ictv/proposals/2021.010B.R.Binomial_names.zip" xr:uid="{38F9B1B1-3605-DC44-89A5-DB2FA0416759}"/>
    <hyperlink ref="U3073" r:id="rId6144" display="https://ictv.global/taxonomy/taxondetails?taxnode_id=202206739" xr:uid="{64951CC4-D825-904B-8473-00A844A33973}"/>
    <hyperlink ref="T3074" r:id="rId6145" display="https://ictv.global/ictv/proposals/2021.010B.R.Binomial_names.zip" xr:uid="{3B07BAEE-9877-8F4C-A66E-69F8B6B077FB}"/>
    <hyperlink ref="U3074" r:id="rId6146" display="https://ictv.global/taxonomy/taxondetails?taxnode_id=202209991" xr:uid="{D7B9ACF1-4E44-494C-95B4-B73741E2B5EF}"/>
    <hyperlink ref="T3075" r:id="rId6147" display="https://ictv.global/ictv/proposals/2021.010B.R.Binomial_names.zip" xr:uid="{9DA3FF3F-DC40-0B4E-B135-7FC5396A157A}"/>
    <hyperlink ref="U3075" r:id="rId6148" display="https://ictv.global/taxonomy/taxondetails?taxnode_id=202200432" xr:uid="{D8E2CFD9-06D1-0F4D-AD37-7DEFEE797E2A}"/>
    <hyperlink ref="T3076" r:id="rId6149" display="https://ictv.global/ictv/proposals/2021.010B.R.Binomial_names.zip" xr:uid="{2F75D0D8-F8A6-964C-BB0F-5E1CC976F38B}"/>
    <hyperlink ref="U3076" r:id="rId6150" display="https://ictv.global/taxonomy/taxondetails?taxnode_id=202206821" xr:uid="{F3CB1044-48F2-C145-B904-7A411D03DCED}"/>
    <hyperlink ref="T3077" r:id="rId6151" display="https://ictv.global/ictv/proposals/2021.010B.R.Binomial_names.zip" xr:uid="{DC31E5F1-134D-0947-BF91-83D87FE7D1FC}"/>
    <hyperlink ref="U3077" r:id="rId6152" display="https://ictv.global/taxonomy/taxondetails?taxnode_id=202206818" xr:uid="{3A108BAC-6A7A-DB4D-9851-6B675EC770E0}"/>
    <hyperlink ref="T3078" r:id="rId6153" display="https://ictv.global/ictv/proposals/2021.010B.R.Binomial_names.zip" xr:uid="{13206C75-DA78-1343-8C14-1EC5E1F143C6}"/>
    <hyperlink ref="U3078" r:id="rId6154" display="https://ictv.global/taxonomy/taxondetails?taxnode_id=202206819" xr:uid="{AA47C2FD-A42B-2C44-B702-82CE46C23674}"/>
    <hyperlink ref="T3079" r:id="rId6155" display="https://ictv.global/ictv/proposals/2021.010B.R.Binomial_names.zip" xr:uid="{ECF38F56-1929-1549-8E60-4ADCC78F53F9}"/>
    <hyperlink ref="U3079" r:id="rId6156" display="https://ictv.global/taxonomy/taxondetails?taxnode_id=202206820" xr:uid="{D4625A6B-9D1B-304D-8E17-E9413B8988BC}"/>
    <hyperlink ref="T3080" r:id="rId6157" display="https://ictv.global/ictv/proposals/2021.010B.R.Binomial_names.zip" xr:uid="{5937FFD1-CA8F-C04A-8590-08EA730B7157}"/>
    <hyperlink ref="U3080" r:id="rId6158" display="https://ictv.global/taxonomy/taxondetails?taxnode_id=202200444" xr:uid="{01E41FF2-8A31-D241-85E0-7F9465031CD4}"/>
    <hyperlink ref="T3081" r:id="rId6159" display="https://ictv.global/ictv/proposals/2021.010B.R.Binomial_names.zip" xr:uid="{763489DC-73A3-2C4A-AD9B-EF2FE78E27F1}"/>
    <hyperlink ref="U3081" r:id="rId6160" display="https://ictv.global/taxonomy/taxondetails?taxnode_id=202200445" xr:uid="{34B09AE1-26FC-F643-974C-FA7741B86894}"/>
    <hyperlink ref="T3082" r:id="rId6161" display="https://ictv.global/ictv/proposals/2021.010B.R.Binomial_names.zip" xr:uid="{F7DE62FB-AB07-CF44-99D4-59919B322141}"/>
    <hyperlink ref="U3082" r:id="rId6162" display="https://ictv.global/taxonomy/taxondetails?taxnode_id=202200446" xr:uid="{13E24FFE-0A0F-6B4B-A922-736730556624}"/>
    <hyperlink ref="T3083" r:id="rId6163" display="https://ictv.global/ictv/proposals/2022.032B.Caudoviricetes_5ng.zip" xr:uid="{224462CF-6A1B-9049-B5D9-BD75FD873A1C}"/>
    <hyperlink ref="U3083" r:id="rId6164" display="https://ictv.global/taxonomy/taxondetails?taxnode_id=202214591" xr:uid="{D2AB0E43-D933-5247-8502-06B4532B8C6E}"/>
    <hyperlink ref="T3084" r:id="rId6165" display="https://ictv.global/ictv/proposals/2022.032B.Caudoviricetes_5ng.zip" xr:uid="{77028D17-C9CF-9A46-9611-90A6F9954B61}"/>
    <hyperlink ref="U3084" r:id="rId6166" display="https://ictv.global/taxonomy/taxondetails?taxnode_id=202214592" xr:uid="{DB597218-C7E6-004A-9E7C-23D813E048EC}"/>
    <hyperlink ref="T3085" r:id="rId6167" display="https://ictv.global/ictv/proposals/2021.010B.R.Binomial_names.zip" xr:uid="{FC4026AA-2000-8641-8887-5945634620AB}"/>
    <hyperlink ref="U3085" r:id="rId6168" display="https://ictv.global/taxonomy/taxondetails?taxnode_id=202206669" xr:uid="{4135FF66-A701-AD41-896C-89FD29705CA5}"/>
    <hyperlink ref="T3086" r:id="rId6169" display="https://ictv.global/ictv/proposals/2021.010B.R.Binomial_names.zip" xr:uid="{D64A6305-92AB-B84A-8113-7318CCCEE972}"/>
    <hyperlink ref="U3086" r:id="rId6170" display="https://ictv.global/taxonomy/taxondetails?taxnode_id=202206670" xr:uid="{D1A8E9C9-D3B0-3842-9A1C-236BDAD9E586}"/>
    <hyperlink ref="T3087" r:id="rId6171" display="https://ictv.global/ictv/proposals/2022.089B.Caudoviricetes_3ng_vibrio.zip" xr:uid="{1C7427C2-19E6-5046-B7CA-B81F18BF4519}"/>
    <hyperlink ref="U3087" r:id="rId6172" display="https://ictv.global/taxonomy/taxondetails?taxnode_id=202214951" xr:uid="{A3B64C2B-B491-024B-BC22-EF2CF7A8F044}"/>
    <hyperlink ref="T3088" r:id="rId6173" display="https://ictv.global/ictv/proposals/2021.010B.R.Binomial_names.zip" xr:uid="{0A8AB503-03E6-6D40-8286-56A718B2E0CB}"/>
    <hyperlink ref="U3088" r:id="rId6174" display="https://ictv.global/taxonomy/taxondetails?taxnode_id=202200710" xr:uid="{A71E6902-B97E-C04F-9EF1-3BDFB5921642}"/>
    <hyperlink ref="T3089" r:id="rId6175" display="https://ictv.global/ictv/proposals/2021.010B.R.Binomial_names.zip" xr:uid="{2900FDC7-957C-CB46-881B-4FA6BD3F4DC6}"/>
    <hyperlink ref="U3089" r:id="rId6176" display="https://ictv.global/taxonomy/taxondetails?taxnode_id=202200711" xr:uid="{BBE71FA9-8445-364D-84AD-758395638A8C}"/>
    <hyperlink ref="T3090" r:id="rId6177" display="https://ictv.global/ictv/proposals/2021.010B.R.Binomial_names.zip" xr:uid="{D2931EF9-02C0-1E41-A9C2-238E1FBDB313}"/>
    <hyperlink ref="U3090" r:id="rId6178" display="https://ictv.global/taxonomy/taxondetails?taxnode_id=202200712" xr:uid="{0169063C-E33B-AE4C-B70E-38527B225212}"/>
    <hyperlink ref="T3091" r:id="rId6179" display="https://ictv.global/ictv/proposals/2022.029B.Eowynvirus_ng.zip" xr:uid="{7B465028-CF17-E643-9AC2-29C476DFE013}"/>
    <hyperlink ref="U3091" r:id="rId6180" display="https://ictv.global/taxonomy/taxondetails?taxnode_id=202214579" xr:uid="{C4C04E2E-8960-3B4F-B826-E656B5896A8F}"/>
    <hyperlink ref="T3092" r:id="rId6181" display="https://ictv.global/ictv/proposals/2021.010B.R.Binomial_names.zip" xr:uid="{3200E031-964C-D842-B2C7-25DF246F4194}"/>
    <hyperlink ref="U3092" r:id="rId6182" display="https://ictv.global/taxonomy/taxondetails?taxnode_id=202208048" xr:uid="{02B80789-7270-A44B-8F82-DDE94115B1B8}"/>
    <hyperlink ref="T3093" r:id="rId6183" display="https://ictv.global/ictv/proposals/2022.032B.Caudoviricetes_5ng.zip" xr:uid="{6647A3A7-606D-2644-9423-27754A474F8B}"/>
    <hyperlink ref="U3093" r:id="rId6184" display="https://ictv.global/taxonomy/taxondetails?taxnode_id=202214593" xr:uid="{C6F6D3F7-028C-F64E-BAF6-F57ABAAB16ED}"/>
    <hyperlink ref="T3094" r:id="rId6185" display="https://ictv.global/ictv/proposals/2021.010B.R.Binomial_names.zip" xr:uid="{4E52E5CB-C5D0-F543-9D65-FD44A60AD0A5}"/>
    <hyperlink ref="U3094" r:id="rId6186" display="https://ictv.global/taxonomy/taxondetails?taxnode_id=202205480" xr:uid="{2174FF21-B339-6B43-A1ED-CD3A37E17380}"/>
    <hyperlink ref="T3095" r:id="rId6187" display="https://ictv.global/ictv/proposals/2021.010B.R.Binomial_names.zip" xr:uid="{446B473C-299C-EF49-8453-84127662338E}"/>
    <hyperlink ref="U3095" r:id="rId6188" display="https://ictv.global/taxonomy/taxondetails?taxnode_id=202205481" xr:uid="{C3E1A4E7-1CC8-E44A-8804-5F728522BED0}"/>
    <hyperlink ref="T3096" r:id="rId6189" display="https://ictv.global/ictv/proposals/2021.010B.R.Binomial_names.zip" xr:uid="{D735A65A-EA82-2F4E-9312-A129A4FE4C00}"/>
    <hyperlink ref="U3096" r:id="rId6190" display="https://ictv.global/taxonomy/taxondetails?taxnode_id=202207779" xr:uid="{4391B61E-C4DF-9E49-8AB2-70B1CD634070}"/>
    <hyperlink ref="T3097" r:id="rId6191" display="https://ictv.global/ictv/proposals/2021.010B.R.Binomial_names.zip" xr:uid="{F4A47952-7553-764E-BEC2-E4B108F64692}"/>
    <hyperlink ref="U3097" r:id="rId6192" display="https://ictv.global/taxonomy/taxondetails?taxnode_id=202207778" xr:uid="{03E1272B-7EA7-7147-8EA7-1D0503A6D2F9}"/>
    <hyperlink ref="T3098" r:id="rId6193" display="https://ictv.global/ictv/proposals/2021.010B.R.Binomial_names.zip" xr:uid="{9EB59462-3AC4-324F-B3C5-7BD96B915EFE}"/>
    <hyperlink ref="U3098" r:id="rId6194" display="https://ictv.global/taxonomy/taxondetails?taxnode_id=202207780" xr:uid="{CB5333A3-872F-F14E-8E6A-6CDA79E0C1B0}"/>
    <hyperlink ref="T3099" r:id="rId6195" display="https://ictv.global/ictv/proposals/2021.010B.R.Binomial_names.zip" xr:uid="{06F83C1D-4580-4446-A755-077C091E60E2}"/>
    <hyperlink ref="U3099" r:id="rId6196" display="https://ictv.global/taxonomy/taxondetails?taxnode_id=202206424" xr:uid="{64640DAC-B98B-3A40-A5B5-CFC12D755AB9}"/>
    <hyperlink ref="T3100" r:id="rId6197" display="https://ictv.global/ictv/proposals/2021.010B.R.Binomial_names.zip" xr:uid="{1A9DA656-CA70-9B45-8193-09C409512870}"/>
    <hyperlink ref="U3100" r:id="rId6198" display="https://ictv.global/taxonomy/taxondetails?taxnode_id=202207273" xr:uid="{8469BFC2-C2F4-CE4B-907B-157A813F1DD5}"/>
    <hyperlink ref="T3101" r:id="rId6199" display="https://ictv.global/ictv/proposals/2021.026B.R.Fairfaxidumvirus_new_species.zip" xr:uid="{57BE0C6F-4A53-9240-B10B-A8383299F293}"/>
    <hyperlink ref="U3101" r:id="rId6200" display="https://ictv.global/taxonomy/taxondetails?taxnode_id=202213523" xr:uid="{FD5FB558-6FE7-6041-B7F4-DFE3391C1C54}"/>
    <hyperlink ref="T3102" r:id="rId6201" display="https://ictv.global/ictv/proposals/2021.026B.R.Fairfaxidumvirus_new_species.zip" xr:uid="{4F723E01-582E-F047-AA44-1F533ECB27A4}"/>
    <hyperlink ref="U3102" r:id="rId6202" display="https://ictv.global/taxonomy/taxondetails?taxnode_id=202213524" xr:uid="{8E6CFF70-0957-A04A-B81E-1D9CDD626D49}"/>
    <hyperlink ref="T3103" r:id="rId6203" display="https://ictv.global/ictv/proposals/2022.080B.Caudoviricetes_6ng.zip" xr:uid="{3CC6BAAE-3390-9D48-A4AE-451A6672D61E}"/>
    <hyperlink ref="U3103" r:id="rId6204" display="https://ictv.global/taxonomy/taxondetails?taxnode_id=202214869" xr:uid="{33560E5C-0E2B-5C4C-968F-17E4C38531A6}"/>
    <hyperlink ref="T3104" r:id="rId6205" display="https://ictv.global/ictv/proposals/2021.010B.R.Binomial_names.zip" xr:uid="{0AA6F770-65B8-E848-814A-A0F28E326482}"/>
    <hyperlink ref="U3104" r:id="rId6206" display="https://ictv.global/taxonomy/taxondetails?taxnode_id=202206560" xr:uid="{F8CC0F22-4BB6-9943-8A6F-D1F18FEE0776}"/>
    <hyperlink ref="T3105" r:id="rId6207" display="https://ictv.global/ictv/proposals/2021.010B.R.Binomial_names.zip" xr:uid="{72471CAA-20BE-9D49-9DE6-43940EBE881E}"/>
    <hyperlink ref="U3105" r:id="rId6208" display="https://ictv.global/taxonomy/taxondetails?taxnode_id=202210174" xr:uid="{5FEEA834-0E29-FA4F-A485-0F6DD55FB49B}"/>
    <hyperlink ref="T3106" r:id="rId6209" display="https://ictv.global/ictv/proposals/2021.010B.R.Binomial_names.zip" xr:uid="{F81CC855-C1D0-A24A-AB19-7A0C38E041DC}"/>
    <hyperlink ref="U3106" r:id="rId6210" display="https://ictv.global/taxonomy/taxondetails?taxnode_id=202207842" xr:uid="{132D9848-9847-004A-A107-1FCACA18F0D6}"/>
    <hyperlink ref="T3107" r:id="rId6211" display="https://ictv.global/ictv/proposals/2021.010B.R.Binomial_names.zip" xr:uid="{D60B93CF-A548-324C-BFC6-7D2631ED3B70}"/>
    <hyperlink ref="U3107" r:id="rId6212" display="https://ictv.global/taxonomy/taxondetails?taxnode_id=202207841" xr:uid="{F0942DC3-2E17-C548-BED6-3E27E0C31DB2}"/>
    <hyperlink ref="T3108" r:id="rId6213" display="https://ictv.global/ictv/proposals/2021.010B.R.Binomial_names.zip" xr:uid="{ECFB01FF-C2EB-D743-9DAD-C2E0A5D7DB55}"/>
    <hyperlink ref="U3108" r:id="rId6214" display="https://ictv.global/taxonomy/taxondetails?taxnode_id=202210004" xr:uid="{3687DAC5-0E16-EA46-B414-801442556115}"/>
    <hyperlink ref="T3109" r:id="rId6215" display="https://ictv.global/ictv/proposals/2021.010B.R.Binomial_names.zip" xr:uid="{E8E85666-3886-2148-BC36-5487518CEAEC}"/>
    <hyperlink ref="U3109" r:id="rId6216" display="https://ictv.global/taxonomy/taxondetails?taxnode_id=202201279" xr:uid="{BDCFE9B7-888B-0944-8E04-1CB11A52EF8B}"/>
    <hyperlink ref="T3110" r:id="rId6217" display="https://ictv.global/ictv/proposals/2021.010B.R.Binomial_names.zip" xr:uid="{5B232D0B-933B-1949-B1EC-23CC853A92E4}"/>
    <hyperlink ref="U3110" r:id="rId6218" display="https://ictv.global/taxonomy/taxondetails?taxnode_id=202210009" xr:uid="{D6CC6C58-13DB-DC49-86EE-37E7D216AA2E}"/>
    <hyperlink ref="T3111" r:id="rId6219" display="https://ictv.global/ictv/proposals/2021.010B.R.Binomial_names.zip" xr:uid="{7C0276FF-A934-B244-BA0E-C9F324C60CED}"/>
    <hyperlink ref="U3111" r:id="rId6220" display="https://ictv.global/taxonomy/taxondetails?taxnode_id=202210012" xr:uid="{3B0EED98-4BF2-A542-A1F7-2AEF38C5181C}"/>
    <hyperlink ref="T3112" r:id="rId6221" display="https://ictv.global/ictv/proposals/2021.010B.R.Binomial_names.zip" xr:uid="{E89F97F5-12CA-704E-AC11-FA8AE674CE9D}"/>
    <hyperlink ref="U3112" r:id="rId6222" display="https://ictv.global/taxonomy/taxondetails?taxnode_id=202201280" xr:uid="{B6C4B01F-EDCC-1442-88EE-2AA1AA1270F6}"/>
    <hyperlink ref="T3113" r:id="rId6223" display="https://ictv.global/ictv/proposals/2021.010B.R.Binomial_names.zip" xr:uid="{8529E371-68D3-454D-BCC4-3DB7E040FA8D}"/>
    <hyperlink ref="U3113" r:id="rId6224" display="https://ictv.global/taxonomy/taxondetails?taxnode_id=202210000" xr:uid="{D295CB96-40F1-004D-BC55-4A7ABD557A20}"/>
    <hyperlink ref="T3114" r:id="rId6225" display="https://ictv.global/ictv/proposals/2021.010B.R.Binomial_names.zip" xr:uid="{BF1E7717-1003-5F48-9895-E5357568C8A6}"/>
    <hyperlink ref="U3114" r:id="rId6226" display="https://ictv.global/taxonomy/taxondetails?taxnode_id=202210007" xr:uid="{F58EEEB7-802C-A543-9256-A6F3457D6763}"/>
    <hyperlink ref="T3115" r:id="rId6227" display="https://ictv.global/ictv/proposals/2021.010B.R.Binomial_names.zip" xr:uid="{AF3EB265-C53D-2347-8658-4DC4CC86538A}"/>
    <hyperlink ref="U3115" r:id="rId6228" display="https://ictv.global/taxonomy/taxondetails?taxnode_id=202210002" xr:uid="{F445A1DE-B723-0343-AC0E-1805BF0EB066}"/>
    <hyperlink ref="T3116" r:id="rId6229" display="https://ictv.global/ictv/proposals/2021.010B.R.Binomial_names.zip" xr:uid="{711418CF-B896-2145-AE43-BD4A68E4C3CD}"/>
    <hyperlink ref="U3116" r:id="rId6230" display="https://ictv.global/taxonomy/taxondetails?taxnode_id=202210001" xr:uid="{2D35E05B-BAD6-DC44-BCB3-D08109FC3C2B}"/>
    <hyperlink ref="T3117" r:id="rId6231" display="https://ictv.global/ictv/proposals/2021.010B.R.Binomial_names.zip" xr:uid="{EC5E1715-7134-7247-A553-4AFFD8ECD54A}"/>
    <hyperlink ref="U3117" r:id="rId6232" display="https://ictv.global/taxonomy/taxondetails?taxnode_id=202210008" xr:uid="{9B75D3BD-947A-6240-9F2F-DE7786451411}"/>
    <hyperlink ref="T3118" r:id="rId6233" display="https://ictv.global/ictv/proposals/2021.010B.R.Binomial_names.zip" xr:uid="{0BBA2CA5-5B5F-2E40-830A-E51000F73B94}"/>
    <hyperlink ref="U3118" r:id="rId6234" display="https://ictv.global/taxonomy/taxondetails?taxnode_id=202210010" xr:uid="{5726B842-EE03-C04C-BD24-1A89776C66B2}"/>
    <hyperlink ref="T3119" r:id="rId6235" display="https://ictv.global/ictv/proposals/2021.010B.R.Binomial_names.zip" xr:uid="{C9509846-1761-E845-8DE0-63F94E5CAF99}"/>
    <hyperlink ref="U3119" r:id="rId6236" display="https://ictv.global/taxonomy/taxondetails?taxnode_id=202210006" xr:uid="{C3CC33D7-60E1-EA4E-9D2D-2C894799AC79}"/>
    <hyperlink ref="T3120" r:id="rId6237" display="https://ictv.global/ictv/proposals/2021.010B.R.Binomial_names.zip" xr:uid="{A7FC0699-8A94-F24A-90AE-EAB453ECAF53}"/>
    <hyperlink ref="U3120" r:id="rId6238" display="https://ictv.global/taxonomy/taxondetails?taxnode_id=202210003" xr:uid="{9B11109A-CCB6-7549-A5A4-54EFAB7EC19E}"/>
    <hyperlink ref="T3121" r:id="rId6239" display="https://ictv.global/ictv/proposals/2021.010B.R.Binomial_names.zip" xr:uid="{9429D95D-40E6-3B4F-858D-B105EC170AED}"/>
    <hyperlink ref="U3121" r:id="rId6240" display="https://ictv.global/taxonomy/taxondetails?taxnode_id=202201281" xr:uid="{A4B77E1A-0471-2A4F-89A8-EBBC0FE5E97E}"/>
    <hyperlink ref="T3122" r:id="rId6241" display="https://ictv.global/ictv/proposals/2021.010B.R.Binomial_names.zip" xr:uid="{6CFF712C-8286-A54F-8767-36F7BFC6820C}"/>
    <hyperlink ref="U3122" r:id="rId6242" display="https://ictv.global/taxonomy/taxondetails?taxnode_id=202201282" xr:uid="{5B28C9EB-DD4B-514E-A8A5-2385E3633188}"/>
    <hyperlink ref="T3123" r:id="rId6243" display="https://ictv.global/ictv/proposals/2021.010B.R.Binomial_names.zip" xr:uid="{E882E1AC-21F1-F34A-966F-EAF21D6190B1}"/>
    <hyperlink ref="U3123" r:id="rId6244" display="https://ictv.global/taxonomy/taxondetails?taxnode_id=202201283" xr:uid="{90974046-1983-CB47-98F3-25B5E22BB1CC}"/>
    <hyperlink ref="T3124" r:id="rId6245" display="https://ictv.global/ictv/proposals/2021.010B.R.Binomial_names.zip" xr:uid="{41E25F5F-01F7-EB40-AAC0-B217CAEBE8E5}"/>
    <hyperlink ref="U3124" r:id="rId6246" display="https://ictv.global/taxonomy/taxondetails?taxnode_id=202210005" xr:uid="{C1D6DEBA-AAB4-E34E-BF7C-0D4B666F3985}"/>
    <hyperlink ref="T3125" r:id="rId6247" display="https://ictv.global/ictv/proposals/2021.010B.R.Binomial_names.zip" xr:uid="{6F094FA3-6499-164E-8FD5-82614AD53A47}"/>
    <hyperlink ref="U3125" r:id="rId6248" display="https://ictv.global/taxonomy/taxondetails?taxnode_id=202210011" xr:uid="{7062E91A-6564-E440-8F44-CEE3C2466537}"/>
    <hyperlink ref="T3126" r:id="rId6249" display="https://ictv.global/ictv/proposals/2022.031B.Ferozepurvirus_ng.zip" xr:uid="{2C1FEF9D-1026-CD49-A13C-356299C40EC6}"/>
    <hyperlink ref="U3126" r:id="rId6250" display="https://ictv.global/taxonomy/taxondetails?taxnode_id=202214582" xr:uid="{48432202-9A2E-734E-848A-8F4C4C5B831E}"/>
    <hyperlink ref="T3127" r:id="rId6251" display="https://ictv.global/ictv/proposals/2022.031B.Ferozepurvirus_ng.zip" xr:uid="{F5647810-1974-3542-B2CD-C6F52EE7A887}"/>
    <hyperlink ref="U3127" r:id="rId6252" display="https://ictv.global/taxonomy/taxondetails?taxnode_id=202214581" xr:uid="{892CA3B7-A5E1-BA43-B7C2-CAF5E6E9D0D9}"/>
    <hyperlink ref="T3128" r:id="rId6253" display="https://ictv.global/ictv/proposals/2021.010B.R.Binomial_names.zip" xr:uid="{54D358A9-7BAE-A442-AD4E-2A04C162E9BB}"/>
    <hyperlink ref="U3128" r:id="rId6254" display="https://ictv.global/taxonomy/taxondetails?taxnode_id=202207845" xr:uid="{17B7565C-28D6-7A43-89BA-E20F6103D147}"/>
    <hyperlink ref="T3129" r:id="rId6255" display="https://ictv.global/ictv/proposals/2021.010B.R.Binomial_names.zip" xr:uid="{2814A325-E7C6-9F46-AA3A-E28BED689FA2}"/>
    <hyperlink ref="U3129" r:id="rId6256" display="https://ictv.global/taxonomy/taxondetails?taxnode_id=202207844" xr:uid="{670FF610-4714-7348-B760-57938E19BD8D}"/>
    <hyperlink ref="T3130" r:id="rId6257" display="https://ictv.global/ictv/proposals/2021.010B.R.Binomial_names.zip" xr:uid="{1175606D-76CE-724D-8ABB-0FD14DE31A90}"/>
    <hyperlink ref="U3130" r:id="rId6258" display="https://ictv.global/taxonomy/taxondetails?taxnode_id=202206949" xr:uid="{9B4B08A5-98D8-1049-ADBC-69510452D070}"/>
    <hyperlink ref="T3131" r:id="rId6259" display="https://ictv.global/ictv/proposals/2021.010B.R.Binomial_names.zip" xr:uid="{C17AA4CD-1980-C24C-B423-93C96DA40A5C}"/>
    <hyperlink ref="U3131" r:id="rId6260" display="https://ictv.global/taxonomy/taxondetails?taxnode_id=202206950" xr:uid="{291F19E3-AF40-794D-95C4-F87DA2C259FB}"/>
    <hyperlink ref="T3132" r:id="rId6261" display="https://ictv.global/ictv/proposals/2021.027B.R.Finchvirus.zip" xr:uid="{FA2945BE-B20F-3A4E-9E10-888867DCD227}"/>
    <hyperlink ref="U3132" r:id="rId6262" display="https://ictv.global/taxonomy/taxondetails?taxnode_id=202213526" xr:uid="{E38E30CE-C266-2949-82F6-462E6D53E301}"/>
    <hyperlink ref="T3133" r:id="rId6263" display="https://ictv.global/ictv/proposals/2021.010B.R.Binomial_names.zip" xr:uid="{0B891778-B9C0-3041-834E-423543863968}"/>
    <hyperlink ref="U3133" r:id="rId6264" display="https://ictv.global/taxonomy/taxondetails?taxnode_id=202206952" xr:uid="{5B7EEB16-788A-224B-B299-FE49E6ACDA1A}"/>
    <hyperlink ref="T3134" r:id="rId6265" display="https://ictv.global/ictv/proposals/2021.010B.R.Binomial_names.zip" xr:uid="{D3266FFE-582D-1546-99D6-ECACA01A468D}"/>
    <hyperlink ref="U3134" r:id="rId6266" display="https://ictv.global/taxonomy/taxondetails?taxnode_id=202206953" xr:uid="{4F35D471-05F2-064C-8402-AA22C55F8E46}"/>
    <hyperlink ref="T3135" r:id="rId6267" display="https://ictv.global/ictv/proposals/2021.010B.R.Binomial_names.zip" xr:uid="{D89EE743-9E2A-194B-B596-7789F99C177D}"/>
    <hyperlink ref="U3135" r:id="rId6268" display="https://ictv.global/taxonomy/taxondetails?taxnode_id=202211660" xr:uid="{C25609AD-2600-F24B-B5B5-3169990D2028}"/>
    <hyperlink ref="T3136" r:id="rId6269" display="https://ictv.global/ictv/proposals/2021.010B.R.Binomial_names.zip" xr:uid="{38F3B0E9-F906-3C43-9445-4F359E4E59DE}"/>
    <hyperlink ref="U3136" r:id="rId6270" display="https://ictv.global/taxonomy/taxondetails?taxnode_id=202211661" xr:uid="{30951FBB-6735-494C-90D9-6200F555DC3E}"/>
    <hyperlink ref="T3137" r:id="rId6271" display="https://ictv.global/ictv/proposals/2021.010B.R.Binomial_names.zip" xr:uid="{CB737202-91F0-2448-88AF-3B6C3722979D}"/>
    <hyperlink ref="U3137" r:id="rId6272" display="https://ictv.global/taxonomy/taxondetails?taxnode_id=202206824" xr:uid="{247BDA85-9EDE-F34A-ABB8-B6CC97A32A0E}"/>
    <hyperlink ref="T3138" r:id="rId6273" display="https://ictv.global/ictv/proposals/2021.010B.R.Binomial_names.zip" xr:uid="{60415ADF-D55F-8245-91A1-A69E130DB8EF}"/>
    <hyperlink ref="U3138" r:id="rId6274" display="https://ictv.global/taxonomy/taxondetails?taxnode_id=202206823" xr:uid="{2A64F7F3-99FB-6649-B1C3-56648D0B890C}"/>
    <hyperlink ref="T3139" r:id="rId6275" display="https://ictv.global/ictv/proposals/2022.092B.Caudoviricetes_3ng_gordonia.zip" xr:uid="{F340A25B-0780-AD40-B81D-7D6430154A25}"/>
    <hyperlink ref="U3139" r:id="rId6276" display="https://ictv.global/taxonomy/taxondetails?taxnode_id=202214970" xr:uid="{EFA7DC45-6458-774B-92D7-18BCA64BCE3B}"/>
    <hyperlink ref="T3140" r:id="rId6277" display="https://ictv.global/ictv/proposals/2021.010B.R.Binomial_names.zip" xr:uid="{189E6A52-9951-5245-B203-10EE501FD21C}"/>
    <hyperlink ref="U3140" r:id="rId6278" display="https://ictv.global/taxonomy/taxondetails?taxnode_id=202209913" xr:uid="{01400ED3-C49E-C645-A6DE-2AB57D21F844}"/>
    <hyperlink ref="T3141" r:id="rId6279" display="https://ictv.global/ictv/proposals/2021.030B.R.Foxquatrovirus.zip" xr:uid="{C10886F4-4589-D942-970B-36D8B5902B5E}"/>
    <hyperlink ref="U3141" r:id="rId6280" display="https://ictv.global/taxonomy/taxondetails?taxnode_id=202213577" xr:uid="{B99268E7-448D-6B45-8AEB-8B1C561ECA41}"/>
    <hyperlink ref="T3142" r:id="rId6281" display="https://ictv.global/ictv/proposals/2021.031B.R.Foxunavirus.zip" xr:uid="{F0282FB1-A6A6-A843-8B9E-FFDB0282F5BD}"/>
    <hyperlink ref="U3142" r:id="rId6282" display="https://ictv.global/taxonomy/taxondetails?taxnode_id=202213579" xr:uid="{754650F0-354D-824D-BD36-C852D6DBA63E}"/>
    <hyperlink ref="T3143" r:id="rId6283" display="https://ictv.global/ictv/proposals/2021.031B.R.Foxunavirus.zip" xr:uid="{2B49EA3D-51EB-DF4C-8390-FF6F1EA182CA}"/>
    <hyperlink ref="U3143" r:id="rId6284" display="https://ictv.global/taxonomy/taxondetails?taxnode_id=202213580" xr:uid="{5EACB3DE-53D2-A74C-8D74-1D650C1CBB55}"/>
    <hyperlink ref="T3144" r:id="rId6285" display="https://ictv.global/ictv/proposals/2021.031B.R.Foxunavirus.zip" xr:uid="{38F995F6-8244-314F-AABB-1D953F5A257F}"/>
    <hyperlink ref="U3144" r:id="rId6286" display="https://ictv.global/taxonomy/taxondetails?taxnode_id=202213581" xr:uid="{8BE09BAE-37E1-664C-9322-B26942DECFE4}"/>
    <hyperlink ref="T3145" r:id="rId6287" display="https://ictv.global/ictv/proposals/2021.031B.R.Foxunavirus.zip" xr:uid="{883BC964-089A-D74D-872B-85217FF75F26}"/>
    <hyperlink ref="U3145" r:id="rId6288" display="https://ictv.global/taxonomy/taxondetails?taxnode_id=202213582" xr:uid="{A59A46BE-2245-9A42-9AAD-AF6633DBE29D}"/>
    <hyperlink ref="T3146" r:id="rId6289" display="https://ictv.global/ictv/proposals/2021.010B.R.Binomial_names.zip" xr:uid="{EEEA99BD-0D37-9F49-952E-71524B5BC58A}"/>
    <hyperlink ref="U3146" r:id="rId6290" display="https://ictv.global/taxonomy/taxondetails?taxnode_id=202207850" xr:uid="{C0081F44-3BEB-C84B-ADFD-BBBC739160A9}"/>
    <hyperlink ref="T3147" r:id="rId6291" display="https://ictv.global/ictv/proposals/2021.010B.R.Binomial_names.zip" xr:uid="{2586EA73-5A51-BA4B-8268-6D8549E50653}"/>
    <hyperlink ref="U3147" r:id="rId6292" display="https://ictv.global/taxonomy/taxondetails?taxnode_id=202210037" xr:uid="{F25C2DAB-4A72-6E40-9F46-5187DC7A6206}"/>
    <hyperlink ref="T3148" r:id="rId6293" display="https://ictv.global/ictv/proposals/2021.010B.R.Binomial_names.zip" xr:uid="{D7A865CC-10D3-E741-B56D-A5DF028E825C}"/>
    <hyperlink ref="U3148" r:id="rId6294" display="https://ictv.global/taxonomy/taxondetails?taxnode_id=202210036" xr:uid="{397BC5DC-D6F4-C74C-99D8-4A61D3D692EF}"/>
    <hyperlink ref="T3149" r:id="rId6295" display="https://ictv.global/ictv/proposals/2021.010B.R.Binomial_names.zip" xr:uid="{F463D6B5-4DD9-E948-96AE-67D40C7C8853}"/>
    <hyperlink ref="U3149" r:id="rId6296" display="https://ictv.global/taxonomy/taxondetails?taxnode_id=202201009" xr:uid="{15A36D0F-4D8D-5747-B940-0496E76D7F7A}"/>
    <hyperlink ref="T3150" r:id="rId6297" display="https://ictv.global/ictv/proposals/2021.010B.R.Binomial_names.zip" xr:uid="{324FABDD-B2FE-6C41-8A42-19F6605686A6}"/>
    <hyperlink ref="U3150" r:id="rId6298" display="https://ictv.global/taxonomy/taxondetails?taxnode_id=202201011" xr:uid="{2D8CE6BB-C0E2-0443-A2C8-1DFDBA77A30F}"/>
    <hyperlink ref="T3151" r:id="rId6299" display="https://ictv.global/ictv/proposals/2021.010B.R.Binomial_names.zip" xr:uid="{0D7F07F3-2991-FA47-A420-E94CE0C4A287}"/>
    <hyperlink ref="U3151" r:id="rId6300" display="https://ictv.global/taxonomy/taxondetails?taxnode_id=202201015" xr:uid="{34AC25DE-4F45-924A-BE40-6A1594252212}"/>
    <hyperlink ref="T3152" r:id="rId6301" display="https://ictv.global/ictv/proposals/2021.010B.R.Binomial_names.zip" xr:uid="{A8945B6D-7EF1-9D4C-8056-0E3D18E062EA}"/>
    <hyperlink ref="U3152" r:id="rId6302" display="https://ictv.global/taxonomy/taxondetails?taxnode_id=202201016" xr:uid="{F2412A72-0C41-FF4B-BDFC-E25B2EF3CD10}"/>
    <hyperlink ref="T3153" r:id="rId6303" display="https://ictv.global/ictv/proposals/2021.010B.R.Binomial_names.zip" xr:uid="{1D2E973B-59E6-F940-BCC4-27EDEEC15DC5}"/>
    <hyperlink ref="U3153" r:id="rId6304" display="https://ictv.global/taxonomy/taxondetails?taxnode_id=202201013" xr:uid="{6C830969-C28B-2C45-AB4A-6099FAADE1A2}"/>
    <hyperlink ref="T3154" r:id="rId6305" display="https://ictv.global/ictv/proposals/2021.010B.R.Binomial_names.zip" xr:uid="{D2AA4047-8D99-2244-AB27-CCFFD7738459}"/>
    <hyperlink ref="U3154" r:id="rId6306" display="https://ictv.global/taxonomy/taxondetails?taxnode_id=202201017" xr:uid="{1E2ED1DB-945D-5243-980E-79091A2D7937}"/>
    <hyperlink ref="T3155" r:id="rId6307" display="https://ictv.global/ictv/proposals/2021.010B.R.Binomial_names.zip" xr:uid="{98C8FEC7-804D-A24D-8335-327A5EA2A3E3}"/>
    <hyperlink ref="U3155" r:id="rId6308" display="https://ictv.global/taxonomy/taxondetails?taxnode_id=202201018" xr:uid="{F566DBB4-2427-B143-9D52-706CD694A19C}"/>
    <hyperlink ref="T3156" r:id="rId6309" display="https://ictv.global/ictv/proposals/2021.010B.R.Binomial_names.zip" xr:uid="{3463F081-4B62-044F-80C2-C34B017F1087}"/>
    <hyperlink ref="U3156" r:id="rId6310" display="https://ictv.global/taxonomy/taxondetails?taxnode_id=202201020" xr:uid="{F061D450-0131-834A-A99A-C8DA5A7A6A74}"/>
    <hyperlink ref="T3157" r:id="rId6311" display="https://ictv.global/ictv/proposals/2021.010B.R.Binomial_names.zip" xr:uid="{DF9BB07B-87B5-8746-8565-4AB68E7A2219}"/>
    <hyperlink ref="U3157" r:id="rId6312" display="https://ictv.global/taxonomy/taxondetails?taxnode_id=202201022" xr:uid="{1F5B56F4-CCCF-A54A-AB47-1F8AF136A1DE}"/>
    <hyperlink ref="T3158" r:id="rId6313" display="https://ictv.global/ictv/proposals/2021.010B.R.Binomial_names.zip" xr:uid="{9CD63929-68D6-A94D-A1F9-B8564F420814}"/>
    <hyperlink ref="U3158" r:id="rId6314" display="https://ictv.global/taxonomy/taxondetails?taxnode_id=202201023" xr:uid="{A4CBF3A4-28AF-1C48-B33D-A6F8DCEE1649}"/>
    <hyperlink ref="T3159" r:id="rId6315" display="https://ictv.global/ictv/proposals/2021.010B.R.Binomial_names.zip" xr:uid="{531C3666-741C-F742-BCF2-5EC9F72500BF}"/>
    <hyperlink ref="U3159" r:id="rId6316" display="https://ictv.global/taxonomy/taxondetails?taxnode_id=202201025" xr:uid="{E289FAD3-088A-5A4F-BC83-119B4A18EA13}"/>
    <hyperlink ref="T3160" r:id="rId6317" display="https://ictv.global/ictv/proposals/2021.010B.R.Binomial_names.zip" xr:uid="{C4C3D4B2-5301-4145-AC75-318206F10ACE}"/>
    <hyperlink ref="U3160" r:id="rId6318" display="https://ictv.global/taxonomy/taxondetails?taxnode_id=202201026" xr:uid="{4641447D-58E1-AC4E-AB16-EE0CD05BE2FB}"/>
    <hyperlink ref="T3161" r:id="rId6319" display="https://ictv.global/ictv/proposals/2021.010B.R.Binomial_names.zip" xr:uid="{CA0589E5-A7FE-4A4B-8DC0-FFA6B187EB05}"/>
    <hyperlink ref="U3161" r:id="rId6320" display="https://ictv.global/taxonomy/taxondetails?taxnode_id=202201028" xr:uid="{3573C26C-6593-0947-8767-20C4D33CBB32}"/>
    <hyperlink ref="T3162" r:id="rId6321" display="https://ictv.global/ictv/proposals/2021.010B.R.Binomial_names.zip" xr:uid="{20083C3A-235F-304B-AE6F-38434F3E1A00}"/>
    <hyperlink ref="U3162" r:id="rId6322" display="https://ictv.global/taxonomy/taxondetails?taxnode_id=202201031" xr:uid="{8F78DBD3-0C4E-7B40-A6FE-8E1BAFA909E1}"/>
    <hyperlink ref="T3163" r:id="rId6323" display="https://ictv.global/ictv/proposals/2021.010B.R.Binomial_names.zip" xr:uid="{82FFBFCB-8771-7B4E-AB37-C67CEF94F392}"/>
    <hyperlink ref="U3163" r:id="rId6324" display="https://ictv.global/taxonomy/taxondetails?taxnode_id=202201032" xr:uid="{004D815B-314F-0244-87E0-B2BF8DC45EB2}"/>
    <hyperlink ref="T3164" r:id="rId6325" display="https://ictv.global/ictv/proposals/2021.010B.R.Binomial_names.zip" xr:uid="{45073AFD-1B17-D849-92E3-6628F72033C4}"/>
    <hyperlink ref="U3164" r:id="rId6326" display="https://ictv.global/taxonomy/taxondetails?taxnode_id=202201035" xr:uid="{AD6ED6CC-29CB-4046-AFAD-78B4B6454330}"/>
    <hyperlink ref="T3165" r:id="rId6327" display="https://ictv.global/ictv/proposals/2021.010B.R.Binomial_names.zip" xr:uid="{6892AF0F-53FD-0148-AF5B-97A67D60EAA5}"/>
    <hyperlink ref="U3165" r:id="rId6328" display="https://ictv.global/taxonomy/taxondetails?taxnode_id=202201036" xr:uid="{D4318CDE-75DA-EC47-85C3-27D86BCE0970}"/>
    <hyperlink ref="T3166" r:id="rId6329" display="https://ictv.global/ictv/proposals/2021.010B.R.Binomial_names.zip" xr:uid="{968F6328-0C83-3642-8354-F7D144CFB71B}"/>
    <hyperlink ref="U3166" r:id="rId6330" display="https://ictv.global/taxonomy/taxondetails?taxnode_id=202201037" xr:uid="{53B838D4-44CE-B443-A1D8-08C5540A24DF}"/>
    <hyperlink ref="T3167" r:id="rId6331" display="https://ictv.global/ictv/proposals/2021.010B.R.Binomial_names.zip" xr:uid="{7903179C-E108-8B4A-B207-395DEE2F07B5}"/>
    <hyperlink ref="U3167" r:id="rId6332" display="https://ictv.global/taxonomy/taxondetails?taxnode_id=202201038" xr:uid="{441AF244-A52C-6043-8C86-B9BCA877A2E7}"/>
    <hyperlink ref="T3168" r:id="rId6333" display="https://ictv.global/ictv/proposals/2021.010B.R.Binomial_names.zip" xr:uid="{CADB9057-5BC5-9B43-9F86-815E00B4EFE8}"/>
    <hyperlink ref="U3168" r:id="rId6334" display="https://ictv.global/taxonomy/taxondetails?taxnode_id=202201039" xr:uid="{1F760D0F-F5BA-6E4F-9C66-4D3AEFB23D48}"/>
    <hyperlink ref="T3169" r:id="rId6335" display="https://ictv.global/ictv/proposals/2021.010B.R.Binomial_names.zip" xr:uid="{831DAAD6-3B9E-F943-ABA4-DC8CF7DD8B6F}"/>
    <hyperlink ref="U3169" r:id="rId6336" display="https://ictv.global/taxonomy/taxondetails?taxnode_id=202201041" xr:uid="{B03D662E-6B82-B743-BD28-12C8AF190B62}"/>
    <hyperlink ref="T3170" r:id="rId6337" display="https://ictv.global/ictv/proposals/2021.010B.R.Binomial_names.zip" xr:uid="{6E4F171C-8A4A-FA46-98D9-5E27C3979B3A}"/>
    <hyperlink ref="U3170" r:id="rId6338" display="https://ictv.global/taxonomy/taxondetails?taxnode_id=202201042" xr:uid="{1A3839B8-1C71-8644-B79A-C177055A842A}"/>
    <hyperlink ref="T3171" r:id="rId6339" display="https://ictv.global/ictv/proposals/2021.010B.R.Binomial_names.zip" xr:uid="{2861865C-EE1C-A94E-9035-9E3A7627754D}"/>
    <hyperlink ref="U3171" r:id="rId6340" display="https://ictv.global/taxonomy/taxondetails?taxnode_id=202201044" xr:uid="{BEFD8733-1ABC-F74E-970B-C4C6DF1CC6BB}"/>
    <hyperlink ref="T3172" r:id="rId6341" display="https://ictv.global/ictv/proposals/2021.010B.R.Binomial_names.zip" xr:uid="{3C8B4DDD-77BA-1A4A-846C-5752AA15D237}"/>
    <hyperlink ref="U3172" r:id="rId6342" display="https://ictv.global/taxonomy/taxondetails?taxnode_id=202201045" xr:uid="{CDB2568C-2DB6-C54C-ADEA-A1B2CCE4879B}"/>
    <hyperlink ref="T3173" r:id="rId6343" display="https://ictv.global/ictv/proposals/2021.010B.R.Binomial_names.zip" xr:uid="{147B7631-21E5-2B41-BF9F-90A9C856135C}"/>
    <hyperlink ref="U3173" r:id="rId6344" display="https://ictv.global/taxonomy/taxondetails?taxnode_id=202201046" xr:uid="{518E4636-5AFC-3C41-9413-8E796BFD5BA8}"/>
    <hyperlink ref="T3174" r:id="rId6345" display="https://ictv.global/ictv/proposals/2021.010B.R.Binomial_names.zip" xr:uid="{AE152F8B-CA08-ED44-8935-1FA67C2E7653}"/>
    <hyperlink ref="U3174" r:id="rId6346" display="https://ictv.global/taxonomy/taxondetails?taxnode_id=202201047" xr:uid="{E8646B80-9AC1-6745-AE72-6377B9B06330}"/>
    <hyperlink ref="T3175" r:id="rId6347" display="https://ictv.global/ictv/proposals/2021.010B.R.Binomial_names.zip" xr:uid="{3CA01907-3875-4F4A-9F1E-53833A7CE0A2}"/>
    <hyperlink ref="U3175" r:id="rId6348" display="https://ictv.global/taxonomy/taxondetails?taxnode_id=202201049" xr:uid="{3BA827C1-849A-B649-BE7A-A542FB6246B4}"/>
    <hyperlink ref="T3176" r:id="rId6349" display="https://ictv.global/ictv/proposals/2021.010B.R.Binomial_names.zip" xr:uid="{E68A6FB0-E25F-0242-8B36-48A3B5135ACD}"/>
    <hyperlink ref="U3176" r:id="rId6350" display="https://ictv.global/taxonomy/taxondetails?taxnode_id=202201051" xr:uid="{CD5123C7-B783-3D40-B79D-4AADE6C63FB9}"/>
    <hyperlink ref="T3177" r:id="rId6351" display="https://ictv.global/ictv/proposals/2021.010B.R.Binomial_names.zip" xr:uid="{67283ACA-ABB0-DD48-AEE9-9FD705D4ED89}"/>
    <hyperlink ref="U3177" r:id="rId6352" display="https://ictv.global/taxonomy/taxondetails?taxnode_id=202201052" xr:uid="{00EAF150-35D9-164F-99A5-8D29929BEC74}"/>
    <hyperlink ref="T3178" r:id="rId6353" display="https://ictv.global/ictv/proposals/2021.010B.R.Binomial_names.zip" xr:uid="{1FA41FB9-C975-5F4C-913B-581521C9FCFA}"/>
    <hyperlink ref="U3178" r:id="rId6354" display="https://ictv.global/taxonomy/taxondetails?taxnode_id=202201053" xr:uid="{3E088556-012C-2243-987C-57643516B6AB}"/>
    <hyperlink ref="T3179" r:id="rId6355" display="https://ictv.global/ictv/proposals/2021.010B.R.Binomial_names.zip" xr:uid="{E14DDADC-B7E4-1846-B3A1-D9ADDC77B2A9}"/>
    <hyperlink ref="U3179" r:id="rId6356" display="https://ictv.global/taxonomy/taxondetails?taxnode_id=202201055" xr:uid="{23950DD5-70F0-974B-AE4C-2ACC16E0F5A8}"/>
    <hyperlink ref="T3180" r:id="rId6357" display="https://ictv.global/ictv/proposals/2021.010B.R.Binomial_names.zip" xr:uid="{D7676172-1ECF-4143-918B-FF5D8B914CB7}"/>
    <hyperlink ref="U3180" r:id="rId6358" display="https://ictv.global/taxonomy/taxondetails?taxnode_id=202201056" xr:uid="{B6583CD4-44CC-9843-8662-6A3EBEF183B2}"/>
    <hyperlink ref="T3181" r:id="rId6359" display="https://ictv.global/ictv/proposals/2021.010B.R.Binomial_names.zip" xr:uid="{AE84B42A-94DD-8642-9112-A51558D5921A}"/>
    <hyperlink ref="U3181" r:id="rId6360" display="https://ictv.global/taxonomy/taxondetails?taxnode_id=202201057" xr:uid="{D05CBB53-29CA-0844-ABC7-750A8CAA8B1B}"/>
    <hyperlink ref="T3182" r:id="rId6361" display="https://ictv.global/ictv/proposals/2021.010B.R.Binomial_names.zip" xr:uid="{BAAEAF38-A999-BE49-BC7E-5E05DBB11BC7}"/>
    <hyperlink ref="U3182" r:id="rId6362" display="https://ictv.global/taxonomy/taxondetails?taxnode_id=202201058" xr:uid="{FDDBFFD9-DBF1-6747-B1CC-11EE63D7CC1F}"/>
    <hyperlink ref="T3183" r:id="rId6363" display="https://ictv.global/ictv/proposals/2021.010B.R.Binomial_names.zip" xr:uid="{6DA12743-BD53-5148-89D3-C99C7BF6E22D}"/>
    <hyperlink ref="U3183" r:id="rId6364" display="https://ictv.global/taxonomy/taxondetails?taxnode_id=202201059" xr:uid="{AB473054-A37C-5F42-B8D9-AC8E43CF7584}"/>
    <hyperlink ref="T3184" r:id="rId6365" display="https://ictv.global/ictv/proposals/2021.010B.R.Binomial_names.zip" xr:uid="{D1817A76-ECB7-9E40-A343-D12A44222630}"/>
    <hyperlink ref="U3184" r:id="rId6366" display="https://ictv.global/taxonomy/taxondetails?taxnode_id=202201063" xr:uid="{7F7F0786-3183-184A-AF95-F94B878197C5}"/>
    <hyperlink ref="T3185" r:id="rId6367" display="https://ictv.global/ictv/proposals/2021.010B.R.Binomial_names.zip" xr:uid="{7AAD8CC9-12BB-234E-8F7B-7C886E7A259D}"/>
    <hyperlink ref="U3185" r:id="rId6368" display="https://ictv.global/taxonomy/taxondetails?taxnode_id=202201065" xr:uid="{AE58E3AE-FCD6-4D4D-A976-BD68444AA24E}"/>
    <hyperlink ref="T3186" r:id="rId6369" display="https://ictv.global/ictv/proposals/2021.010B.R.Binomial_names.zip" xr:uid="{25C00F04-6E28-0C4B-A5B6-8E31A9137B0C}"/>
    <hyperlink ref="U3186" r:id="rId6370" display="https://ictv.global/taxonomy/taxondetails?taxnode_id=202201066" xr:uid="{B71B8CC6-CDC1-A345-8436-BFFE03C8CFD3}"/>
    <hyperlink ref="T3187" r:id="rId6371" display="https://ictv.global/ictv/proposals/2021.010B.R.Binomial_names.zip" xr:uid="{9470E8FF-7AB4-454D-9076-57E06118F809}"/>
    <hyperlink ref="U3187" r:id="rId6372" display="https://ictv.global/taxonomy/taxondetails?taxnode_id=202201067" xr:uid="{B390C5F6-6C8F-BC44-80C1-AEA8D9F1A304}"/>
    <hyperlink ref="T3188" r:id="rId6373" display="https://ictv.global/ictv/proposals/2021.010B.R.Binomial_names.zip" xr:uid="{D3F21A50-92DF-E840-AE89-56EFD45612FB}"/>
    <hyperlink ref="U3188" r:id="rId6374" display="https://ictv.global/taxonomy/taxondetails?taxnode_id=202200515" xr:uid="{3BC8DCED-D082-D747-9493-4EB1136D0112}"/>
    <hyperlink ref="T3189" r:id="rId6375" display="https://ictv.global/ictv/proposals/2021.010B.R.Binomial_names.zip" xr:uid="{C83387CA-CCE9-DD41-A0B2-96DC1300D20D}"/>
    <hyperlink ref="U3189" r:id="rId6376" display="https://ictv.global/taxonomy/taxondetails?taxnode_id=202210039" xr:uid="{8E542869-6B39-B949-8399-29C4F8F72701}"/>
    <hyperlink ref="T3190" r:id="rId6377" display="https://ictv.global/ictv/proposals/2021.010B.R.Binomial_names.zip" xr:uid="{E074DDBB-BE4B-B142-96F7-A012C669A1DA}"/>
    <hyperlink ref="U3190" r:id="rId6378" display="https://ictv.global/taxonomy/taxondetails?taxnode_id=202200972" xr:uid="{9026C56F-24AB-604B-BD7B-4A320E0BD658}"/>
    <hyperlink ref="T3191" r:id="rId6379" display="https://ictv.global/ictv/proposals/2021.010B.R.Binomial_names.zip" xr:uid="{53D378AC-1CD3-DB43-88B2-1EF3BA6A8F85}"/>
    <hyperlink ref="U3191" r:id="rId6380" display="https://ictv.global/taxonomy/taxondetails?taxnode_id=202206628" xr:uid="{C008DC65-F358-3C4D-AA86-7AAB86DAB146}"/>
    <hyperlink ref="T3192" r:id="rId6381" display="https://ictv.global/ictv/proposals/2021.010B.R.Binomial_names.zip" xr:uid="{66CF1770-5B8A-5048-95DF-2E5082079037}"/>
    <hyperlink ref="U3192" r:id="rId6382" display="https://ictv.global/taxonomy/taxondetails?taxnode_id=202206627" xr:uid="{FCE7EBAB-DA6A-5446-BC4B-3A597C820167}"/>
    <hyperlink ref="T3193" r:id="rId6383" display="https://ictv.global/ictv/proposals/2021.010B.R.Binomial_names.zip" xr:uid="{2659B779-D43C-1D4D-ADDB-AAE494CD5635}"/>
    <hyperlink ref="U3193" r:id="rId6384" display="https://ictv.global/taxonomy/taxondetails?taxnode_id=202206444" xr:uid="{72A6C4C7-3684-FF49-9E2A-14B8A2E15E84}"/>
    <hyperlink ref="T3194" r:id="rId6385" display="https://ictv.global/ictv/proposals/2021.010B.R.Binomial_names.zip" xr:uid="{8F59EFF3-D13F-1043-883C-66002D7D7422}"/>
    <hyperlink ref="U3194" r:id="rId6386" display="https://ictv.global/taxonomy/taxondetails?taxnode_id=202206480" xr:uid="{B866E93F-E33A-EF44-83FB-2245002CCE8B}"/>
    <hyperlink ref="T3195" r:id="rId6387" display="https://ictv.global/ictv/proposals/2021.010B.R.Binomial_names.zip" xr:uid="{325B30E1-6596-CC49-AD81-CB661AE8A837}"/>
    <hyperlink ref="U3195" r:id="rId6388" display="https://ictv.global/taxonomy/taxondetails?taxnode_id=202211663" xr:uid="{6BA192B9-6010-0242-A2E5-E2E85CEA3D35}"/>
    <hyperlink ref="T3196" r:id="rId6389" display="https://ictv.global/ictv/proposals/2021.010B.R.Binomial_names.zip" xr:uid="{FBBD5C9B-D26D-8F4A-BDC1-416FD09E37B1}"/>
    <hyperlink ref="U3196" r:id="rId6390" display="https://ictv.global/taxonomy/taxondetails?taxnode_id=202211664" xr:uid="{521BDD72-A2F3-B843-9ED7-E31DDDB99CB4}"/>
    <hyperlink ref="T3197" r:id="rId6391" display="https://ictv.global/ictv/proposals/2021.010B.R.Binomial_names.zip" xr:uid="{4572DF6A-F27F-ED46-8082-E0A3D9645179}"/>
    <hyperlink ref="U3197" r:id="rId6392" display="https://ictv.global/taxonomy/taxondetails?taxnode_id=202211665" xr:uid="{1D3FE0EF-F1C5-954A-ACA9-89A3C73187FB}"/>
    <hyperlink ref="T3198" r:id="rId6393" display="https://ictv.global/ictv/proposals/2021.010B.R.Binomial_names.zip" xr:uid="{506557E8-FA61-BF48-A5FF-4D63854F93E0}"/>
    <hyperlink ref="U3198" r:id="rId6394" display="https://ictv.global/taxonomy/taxondetails?taxnode_id=202206827" xr:uid="{C9FCF762-4253-C141-87DB-B585CCA5857B}"/>
    <hyperlink ref="T3199" r:id="rId6395" display="https://ictv.global/ictv/proposals/2021.010B.R.Binomial_names.zip" xr:uid="{DFFB5A28-4454-8940-B650-ADC801C0D969}"/>
    <hyperlink ref="U3199" r:id="rId6396" display="https://ictv.global/taxonomy/taxondetails?taxnode_id=202206826" xr:uid="{0531E966-907F-6A49-86D1-1BAC13EE30B5}"/>
    <hyperlink ref="T3200" r:id="rId6397" display="https://ictv.global/ictv/proposals/2021.010B.R.Binomial_names.zip" xr:uid="{5DADCAAF-8FFF-B442-AD92-45A4739A0803}"/>
    <hyperlink ref="U3200" r:id="rId6398" display="https://ictv.global/taxonomy/taxondetails?taxnode_id=202206635" xr:uid="{5B413D25-0E41-B34B-A560-7B4DE35E52D7}"/>
    <hyperlink ref="T3201" r:id="rId6399" display="https://ictv.global/ictv/proposals/2021.010B.R.Binomial_names.zip" xr:uid="{29EE7CD7-78B9-E440-A298-E2542CEB70CD}"/>
    <hyperlink ref="U3201" r:id="rId6400" display="https://ictv.global/taxonomy/taxondetails?taxnode_id=202200974" xr:uid="{C092909B-07E5-6B40-BD4B-D558B4A1AC35}"/>
    <hyperlink ref="T3202" r:id="rId6401" display="https://ictv.global/ictv/proposals/2021.010B.R.Binomial_names.zip" xr:uid="{ECFD8198-5DCD-0D49-A962-5AE2BA74D97D}"/>
    <hyperlink ref="U3202" r:id="rId6402" display="https://ictv.global/taxonomy/taxondetails?taxnode_id=202207308" xr:uid="{14A5A2AC-2301-6D45-94B3-36779122D97D}"/>
    <hyperlink ref="T3203" r:id="rId6403" display="https://ictv.global/ictv/proposals/2022.092B.Caudoviricetes_3ng_gordonia.zip" xr:uid="{26B908B5-E210-304E-B2DE-F95CC651AB36}"/>
    <hyperlink ref="U3203" r:id="rId6404" display="https://ictv.global/taxonomy/taxondetails?taxnode_id=202214972" xr:uid="{5625360F-52FC-6446-95A2-EA555C6B441F}"/>
    <hyperlink ref="T3204" r:id="rId6405" display="https://ictv.global/ictv/proposals/2021.033B.R.Gladiatorvirus.zip" xr:uid="{0F73BF44-32EA-DC42-9E41-08DCD3DB4756}"/>
    <hyperlink ref="U3204" r:id="rId6406" display="https://ictv.global/taxonomy/taxondetails?taxnode_id=202213602" xr:uid="{9248ED7E-3772-9B46-83B6-233BACAAF7D4}"/>
    <hyperlink ref="T3205" r:id="rId6407" display="https://ictv.global/ictv/proposals/2021.033B.R.Gladiatorvirus.zip" xr:uid="{9D2F4EB4-7786-8E49-B151-2AF7380FE0F3}"/>
    <hyperlink ref="U3205" r:id="rId6408" display="https://ictv.global/taxonomy/taxondetails?taxnode_id=202212254" xr:uid="{36D5227F-7E20-0241-B885-CA44B4AB23DF}"/>
    <hyperlink ref="T3206" r:id="rId6409" display="https://ictv.global/ictv/proposals/2021.033B.R.Gladiatorvirus.zip" xr:uid="{7D55B15E-7C35-AC4C-A664-2F74290FD56B}"/>
    <hyperlink ref="U3206" r:id="rId6410" display="https://ictv.global/taxonomy/taxondetails?taxnode_id=202201024" xr:uid="{55DECEC4-E85D-8947-AE65-26AD75DA5885}"/>
    <hyperlink ref="T3207" r:id="rId6411" display="https://ictv.global/ictv/proposals/2021.033B.R.Gladiatorvirus.zip" xr:uid="{81A258B5-3449-6E4B-ACE0-C9A30E136A4A}"/>
    <hyperlink ref="U3207" r:id="rId6412" display="https://ictv.global/taxonomy/taxondetails?taxnode_id=202201027" xr:uid="{1DFC281E-F6F3-BE40-BFCB-008827EE02B7}"/>
    <hyperlink ref="T3208" r:id="rId6413" display="https://ictv.global/ictv/proposals/2021.033B.R.Gladiatorvirus.zip" xr:uid="{B2012939-EC0C-B146-8C06-F5E78D1D00CD}"/>
    <hyperlink ref="U3208" r:id="rId6414" display="https://ictv.global/taxonomy/taxondetails?taxnode_id=202201029" xr:uid="{A3A9DF35-7BAC-0C4A-A67A-5609BE59ECAD}"/>
    <hyperlink ref="T3209" r:id="rId6415" display="https://ictv.global/ictv/proposals/2021.033B.R.Gladiatorvirus.zip" xr:uid="{B1D1C1D5-7719-CB42-A55E-7D5DC95A8AC0}"/>
    <hyperlink ref="U3209" r:id="rId6416" display="https://ictv.global/taxonomy/taxondetails?taxnode_id=202201033" xr:uid="{C42E6466-95FD-034A-9829-2546E9CB0B53}"/>
    <hyperlink ref="T3210" r:id="rId6417" display="https://ictv.global/ictv/proposals/2021.033B.R.Gladiatorvirus.zip" xr:uid="{ACD6444D-C762-2442-A743-98F42BEF5602}"/>
    <hyperlink ref="U3210" r:id="rId6418" display="https://ictv.global/taxonomy/taxondetails?taxnode_id=202213604" xr:uid="{3A6EE197-BEEA-BB41-9CD3-37EC728DDAFB}"/>
    <hyperlink ref="T3211" r:id="rId6419" display="https://ictv.global/ictv/proposals/2021.033B.R.Gladiatorvirus.zip" xr:uid="{EEC6EC79-5C90-AA4A-A288-44C65244173E}"/>
    <hyperlink ref="U3211" r:id="rId6420" display="https://ictv.global/taxonomy/taxondetails?taxnode_id=202212253" xr:uid="{0B330C35-3B1B-6740-A28A-24F995B6C394}"/>
    <hyperlink ref="T3212" r:id="rId6421" display="https://ictv.global/ictv/proposals/2021.033B.R.Gladiatorvirus.zip" xr:uid="{3C9CBF09-92C6-2049-812E-9D0CE710455A}"/>
    <hyperlink ref="U3212" r:id="rId6422" display="https://ictv.global/taxonomy/taxondetails?taxnode_id=202212252" xr:uid="{A1F9177E-28AE-7D45-BDB1-8F4CAAF1CED7}"/>
    <hyperlink ref="T3213" r:id="rId6423" display="https://ictv.global/ictv/proposals/2021.033B.R.Gladiatorvirus.zip" xr:uid="{71E47A81-922D-EB48-8249-57AAD587F6BD}"/>
    <hyperlink ref="U3213" r:id="rId6424" display="https://ictv.global/taxonomy/taxondetails?taxnode_id=202213603" xr:uid="{547EE62D-439B-FF48-A996-46499E8C70C1}"/>
    <hyperlink ref="T3214" r:id="rId6425" display="https://ictv.global/ictv/proposals/2021.010B.R.Binomial_names.zip" xr:uid="{8437653F-AD25-1D43-A7CC-AAB1983811B7}"/>
    <hyperlink ref="U3214" r:id="rId6426" display="https://ictv.global/taxonomy/taxondetails?taxnode_id=202209350" xr:uid="{70F66B9B-5BCF-384B-BD2A-9CD6D5CB1AF4}"/>
    <hyperlink ref="T3215" r:id="rId6427" display="https://ictv.global/ictv/proposals/2021.010B.R.Binomial_names.zip" xr:uid="{636D091E-4514-BF44-87AB-A49D771F123E}"/>
    <hyperlink ref="U3215" r:id="rId6428" display="https://ictv.global/taxonomy/taxondetails?taxnode_id=202207287" xr:uid="{21C1A2BD-62A6-FA49-AB33-EC3E08DCDF89}"/>
    <hyperlink ref="T3216" r:id="rId6429" display="https://ictv.global/ictv/proposals/2022.092B.Caudoviricetes_3ng_gordonia.zip" xr:uid="{8F2A59CC-ADF0-C943-A8A7-4E62F567CE6E}"/>
    <hyperlink ref="U3216" r:id="rId6430" display="https://ictv.global/taxonomy/taxondetails?taxnode_id=202214969" xr:uid="{C98D561A-C396-CF45-8A45-7B23FB264127}"/>
    <hyperlink ref="T3217" r:id="rId6431" display="https://ictv.global/ictv/proposals/2021.034B.R.Gofduovirus_new_species.zip" xr:uid="{810574C3-0AEF-3742-9039-CCE5930DFBE4}"/>
    <hyperlink ref="U3217" r:id="rId6432" display="https://ictv.global/taxonomy/taxondetails?taxnode_id=202212255" xr:uid="{1D8696CE-C2D1-9145-A3E3-A4BE7E646B47}"/>
    <hyperlink ref="T3218" r:id="rId6433" display="https://ictv.global/ictv/proposals/2021.010B.R.Binomial_names.zip" xr:uid="{164AB6E2-84BC-964B-8A6A-D6C939EF7A1F}"/>
    <hyperlink ref="U3218" r:id="rId6434" display="https://ictv.global/taxonomy/taxondetails?taxnode_id=202206769" xr:uid="{05C78D38-F93F-AA43-A2B3-2E54CA88C329}"/>
    <hyperlink ref="T3219" r:id="rId6435" display="https://ictv.global/ictv/proposals/2021.010B.R.Binomial_names.zip" xr:uid="{9F9875D8-E406-0448-AF01-96842476E1EC}"/>
    <hyperlink ref="U3219" r:id="rId6436" display="https://ictv.global/taxonomy/taxondetails?taxnode_id=202207361" xr:uid="{044C39D2-A203-1043-962C-5DD09050EF20}"/>
    <hyperlink ref="T3220" r:id="rId6437" display="https://ictv.global/ictv/proposals/2021.010B.R.Binomial_names.zip" xr:uid="{BAC67B5A-7A5D-D94D-9DCE-EA70ADC0DE51}"/>
    <hyperlink ref="U3220" r:id="rId6438" display="https://ictv.global/taxonomy/taxondetails?taxnode_id=202200976" xr:uid="{97F906AB-ED5B-5540-A0EA-ECAF5442D58D}"/>
    <hyperlink ref="T3221" r:id="rId6439" display="https://ictv.global/ictv/proposals/2021.010B.R.Binomial_names.zip" xr:uid="{9409E457-D7FC-174C-87D6-7A1FB91C48CE}"/>
    <hyperlink ref="U3221" r:id="rId6440" display="https://ictv.global/taxonomy/taxondetails?taxnode_id=202200977" xr:uid="{76B746BE-7D49-AD47-8F43-7F40C9E1EAF3}"/>
    <hyperlink ref="T3222" r:id="rId6441" display="https://ictv.global/ictv/proposals/2021.010B.R.Binomial_names.zip" xr:uid="{2EA40C72-4CDA-8843-A8F6-B8905CB2CEB5}"/>
    <hyperlink ref="U3222" r:id="rId6442" display="https://ictv.global/taxonomy/taxondetails?taxnode_id=202200979" xr:uid="{6809DA92-88A8-C549-9B1F-18234ACCA1BA}"/>
    <hyperlink ref="T3223" r:id="rId6443" display="https://ictv.global/ictv/proposals/2021.010B.R.Binomial_names.zip" xr:uid="{052C1EAF-445B-4E46-8F90-8C635AA1FBFA}"/>
    <hyperlink ref="U3223" r:id="rId6444" display="https://ictv.global/taxonomy/taxondetails?taxnode_id=202206985" xr:uid="{18CEF770-2B8B-E44F-8F37-A2FA7343A331}"/>
    <hyperlink ref="T3224" r:id="rId6445" display="https://ictv.global/ictv/proposals/2021.010B.R.Binomial_names.zip" xr:uid="{CE7537ED-78CD-AC41-953B-04EC8DC55F4F}"/>
    <hyperlink ref="U3224" r:id="rId6446" display="https://ictv.global/taxonomy/taxondetails?taxnode_id=202206485" xr:uid="{A34AF66C-DFCA-FD4A-A6A1-A960F22BE4D9}"/>
    <hyperlink ref="T3225" r:id="rId6447" display="https://ictv.global/ictv/proposals/2021.010B.R.Binomial_names.zip" xr:uid="{92BD5EAD-7556-9F46-A8C3-6E1FC8433681}"/>
    <hyperlink ref="U3225" r:id="rId6448" display="https://ictv.global/taxonomy/taxondetails?taxnode_id=202207371" xr:uid="{3C77E72B-0119-4344-9770-458FBCE267B1}"/>
    <hyperlink ref="T3226" r:id="rId6449" display="https://ictv.global/ictv/proposals/2022.032B.Caudoviricetes_5ng.zip" xr:uid="{0B1B7719-C4BB-4644-8706-01AC2B5FEA6D}"/>
    <hyperlink ref="U3226" r:id="rId6450" display="https://ictv.global/taxonomy/taxondetails?taxnode_id=202214589" xr:uid="{DD644C21-742E-9F42-990A-F556A858AD3E}"/>
    <hyperlink ref="T3227" r:id="rId6451" display="https://ictv.global/ictv/proposals/2022.032B.Caudoviricetes_5ng.zip" xr:uid="{FC1C4F15-0C6C-6148-98DC-57FFFC9AA235}"/>
    <hyperlink ref="U3227" r:id="rId6452" display="https://ictv.global/taxonomy/taxondetails?taxnode_id=202214588" xr:uid="{414BD290-E6E4-BB45-AB3C-1B0C2D89224A}"/>
    <hyperlink ref="T3228" r:id="rId6453" display="https://ictv.global/ictv/proposals/2021.010B.R.Binomial_names.zip" xr:uid="{CDB61EA4-EFB4-B844-B5E1-07B283790EDF}"/>
    <hyperlink ref="U3228" r:id="rId6454" display="https://ictv.global/taxonomy/taxondetails?taxnode_id=202206638" xr:uid="{DFCAEFCF-E2CA-434A-987E-B3A8D427C691}"/>
    <hyperlink ref="T3229" r:id="rId6455" display="https://ictv.global/ictv/proposals/2021.010B.R.Binomial_names.zip" xr:uid="{1EA9D873-1BC9-354B-B6BA-D422889ED848}"/>
    <hyperlink ref="U3229" r:id="rId6456" display="https://ictv.global/taxonomy/taxondetails?taxnode_id=202206639" xr:uid="{5C8FC1C2-4EF3-8E49-A030-EDF75F3C5484}"/>
    <hyperlink ref="T3230" r:id="rId6457" display="https://ictv.global/ictv/proposals/2021.010B.R.Binomial_names.zip" xr:uid="{2C4565B0-0A33-714F-8603-89495077274D}"/>
    <hyperlink ref="U3230" r:id="rId6458" display="https://ictv.global/taxonomy/taxondetails?taxnode_id=202210078" xr:uid="{3D74A48E-0CAE-FC4E-9595-001374165754}"/>
    <hyperlink ref="T3231" r:id="rId6459" display="https://ictv.global/ictv/proposals/2021.010B.R.Binomial_names.zip" xr:uid="{7A6683CB-A891-1541-A6CC-5E7899AB5ACA}"/>
    <hyperlink ref="U3231" r:id="rId6460" display="https://ictv.global/taxonomy/taxondetails?taxnode_id=202210075" xr:uid="{5EB0CD87-9C56-D946-8189-527FCA6D4F6D}"/>
    <hyperlink ref="T3232" r:id="rId6461" display="https://ictv.global/ictv/proposals/2021.010B.R.Binomial_names.zip" xr:uid="{1B7248B7-4C61-3444-87B6-6EC24E0F66EC}"/>
    <hyperlink ref="U3232" r:id="rId6462" display="https://ictv.global/taxonomy/taxondetails?taxnode_id=202210077" xr:uid="{8F022F68-454E-E74E-911A-D298B9AE1352}"/>
    <hyperlink ref="T3233" r:id="rId6463" display="https://ictv.global/ictv/proposals/2021.010B.R.Binomial_names.zip" xr:uid="{A0ECFB2C-9A20-C947-8457-7F0530A86C22}"/>
    <hyperlink ref="U3233" r:id="rId6464" display="https://ictv.global/taxonomy/taxondetails?taxnode_id=202206895" xr:uid="{A2BB8A56-D196-E841-93F3-9A4D5F9269B4}"/>
    <hyperlink ref="T3234" r:id="rId6465" display="https://ictv.global/ictv/proposals/2021.010B.R.Binomial_names.zip" xr:uid="{E0772981-8541-DA42-A38C-94EC8FE2A356}"/>
    <hyperlink ref="U3234" r:id="rId6466" display="https://ictv.global/taxonomy/taxondetails?taxnode_id=202210076" xr:uid="{58BC8595-9231-8A45-94FC-CEEA3EE26035}"/>
    <hyperlink ref="T3235" r:id="rId6467" display="https://ictv.global/ictv/proposals/2021.010B.R.Binomial_names.zip" xr:uid="{3AF49A59-8A83-B54A-BB80-7AB24DEFE4F1}"/>
    <hyperlink ref="U3235" r:id="rId6468" display="https://ictv.global/taxonomy/taxondetails?taxnode_id=202200434" xr:uid="{581D26BF-AEA5-FC43-A471-282E064C7372}"/>
    <hyperlink ref="T3236" r:id="rId6469" display="https://ictv.global/ictv/proposals/2021.010B.R.Binomial_names.zip" xr:uid="{999A0892-037D-8F4B-9B9E-79A79501BE5A}"/>
    <hyperlink ref="U3236" r:id="rId6470" display="https://ictv.global/taxonomy/taxondetails?taxnode_id=202200435" xr:uid="{C3B1B3CF-6936-0A4E-AB6A-65DDDF1F545F}"/>
    <hyperlink ref="T3237" r:id="rId6471" display="https://ictv.global/ictv/proposals/2021.036B.R.Harrisonburgvirus.zip" xr:uid="{7FAC292D-FE10-CE49-9556-FE7D8D7877D8}"/>
    <hyperlink ref="U3237" r:id="rId6472" display="https://ictv.global/taxonomy/taxondetails?taxnode_id=202212344" xr:uid="{19A9C79E-BC21-A242-B523-97512FCBC5BF}"/>
    <hyperlink ref="T3238" r:id="rId6473" display="https://ictv.global/ictv/proposals/2021.010B.R.Binomial_names.zip" xr:uid="{E6F0183F-0747-3544-AC2B-C89B0AEFAA50}"/>
    <hyperlink ref="U3238" r:id="rId6474" display="https://ictv.global/taxonomy/taxondetails?taxnode_id=202210025" xr:uid="{CBCE0BD9-8418-E240-B780-CD77D1DCC810}"/>
    <hyperlink ref="T3239" r:id="rId6475" display="https://ictv.global/ictv/proposals/2021.010B.R.Binomial_names.zip" xr:uid="{FEF2C67A-6724-8B40-B413-06716ADEBC0E}"/>
    <hyperlink ref="U3239" r:id="rId6476" display="https://ictv.global/taxonomy/taxondetails?taxnode_id=202206684" xr:uid="{7FAC45D5-77E6-A143-A602-F079860D216F}"/>
    <hyperlink ref="T3240" r:id="rId6477" display="https://ictv.global/ictv/proposals/2021.010B.R.Binomial_names.zip" xr:uid="{299743AA-BC16-4B43-80AB-48D5CE20C7A2}"/>
    <hyperlink ref="U3240" r:id="rId6478" display="https://ictv.global/taxonomy/taxondetails?taxnode_id=202207908" xr:uid="{36F53CCC-827B-EA48-B005-084CA5746E25}"/>
    <hyperlink ref="T3241" r:id="rId6479" display="https://ictv.global/ictv/proposals/2021.010B.R.Binomial_names.zip" xr:uid="{2E6631EC-2CBF-7446-8F7F-54F57670D684}"/>
    <hyperlink ref="U3241" r:id="rId6480" display="https://ictv.global/taxonomy/taxondetails?taxnode_id=202200879" xr:uid="{FEA7724D-8566-054F-BF79-CF4CBB53ABCC}"/>
    <hyperlink ref="T3242" r:id="rId6481" display="https://ictv.global/ictv/proposals/2021.010B.R.Binomial_names.zip" xr:uid="{1E842F4C-5427-A543-95B4-BA96F8A299ED}"/>
    <hyperlink ref="U3242" r:id="rId6482" display="https://ictv.global/taxonomy/taxondetails?taxnode_id=202200880" xr:uid="{BC1E826D-B131-0C40-8183-785A75EEECFF}"/>
    <hyperlink ref="T3243" r:id="rId6483" display="https://ictv.global/ictv/proposals/2021.010B.R.Binomial_names.zip" xr:uid="{70E7A80D-0DB0-3340-970A-A360EF9D12E2}"/>
    <hyperlink ref="U3243" r:id="rId6484" display="https://ictv.global/taxonomy/taxondetails?taxnode_id=202200881" xr:uid="{D2878A61-31F2-8B40-A975-7C2F20B78A81}"/>
    <hyperlink ref="T3244" r:id="rId6485" display="https://ictv.global/ictv/proposals/2022.080B.Caudoviricetes_6ng.zip" xr:uid="{4D2F3DFC-0823-604A-9EA0-E28BDE03B65A}"/>
    <hyperlink ref="U3244" r:id="rId6486" display="https://ictv.global/taxonomy/taxondetails?taxnode_id=202214865" xr:uid="{8A906482-C4C5-1542-8C48-DE0D9B227A4B}"/>
    <hyperlink ref="T3245" r:id="rId6487" display="https://ictv.global/ictv/proposals/2022.036B.Hiroshimavirus_ng.zip" xr:uid="{E3239E68-5483-AB4B-BD40-6EDB6F2100AB}"/>
    <hyperlink ref="U3245" r:id="rId6488" display="https://ictv.global/taxonomy/taxondetails?taxnode_id=202214628" xr:uid="{C5C8B65E-3926-1B42-B2C0-709A6C44B53A}"/>
    <hyperlink ref="T3246" r:id="rId6489" display="https://ictv.global/ictv/proposals/2021.010B.R.Binomial_names.zip" xr:uid="{193CA3C7-97C5-544C-AA06-AC770B89FBD6}"/>
    <hyperlink ref="U3246" r:id="rId6490" display="https://ictv.global/taxonomy/taxondetails?taxnode_id=202207853" xr:uid="{82B0C272-3596-2443-9E3C-E2F044BE3957}"/>
    <hyperlink ref="T3247" r:id="rId6491" display="https://ictv.global/ictv/proposals/2021.010B.R.Binomial_names.zip" xr:uid="{A07094BF-465B-3441-B4A1-CB3A431FABAA}"/>
    <hyperlink ref="U3247" r:id="rId6492" display="https://ictv.global/taxonomy/taxondetails?taxnode_id=202210130" xr:uid="{C5A8A757-D279-A74A-9354-ECC86001A5BE}"/>
    <hyperlink ref="T3248" r:id="rId6493" display="https://ictv.global/ictv/proposals/2021.010B.R.Binomial_names.zip" xr:uid="{E72CF37F-5A4D-B741-AF50-5BAA1CD1269B}"/>
    <hyperlink ref="U3248" r:id="rId6494" display="https://ictv.global/taxonomy/taxondetails?taxnode_id=202200640" xr:uid="{253336A4-AECE-F942-92E4-51CCD12CD803}"/>
    <hyperlink ref="T3249" r:id="rId6495" display="https://ictv.global/ictv/proposals/2021.010B.R.Binomial_names.zip" xr:uid="{A830D7D2-7E0F-614D-9DD0-5BD31510DB3D}"/>
    <hyperlink ref="U3249" r:id="rId6496" display="https://ictv.global/taxonomy/taxondetails?taxnode_id=202200641" xr:uid="{24342F78-34F0-764B-A1C4-1E3AFD426D91}"/>
    <hyperlink ref="T3250" r:id="rId6497" display="https://ictv.global/ictv/proposals/2021.010B.R.Binomial_names.zip" xr:uid="{FA96C843-FA4C-3A49-94E7-2DDDE6F3AD10}"/>
    <hyperlink ref="U3250" r:id="rId6498" display="https://ictv.global/taxonomy/taxondetails?taxnode_id=202206830" xr:uid="{69B11CCE-915C-2B4C-8E0C-09B3FE18C6A2}"/>
    <hyperlink ref="T3251" r:id="rId6499" display="https://ictv.global/ictv/proposals/2021.010B.R.Binomial_names.zip" xr:uid="{39C9E2B8-B794-274C-9FD6-7F92EB821032}"/>
    <hyperlink ref="U3251" r:id="rId6500" display="https://ictv.global/taxonomy/taxondetails?taxnode_id=202206829" xr:uid="{26E32A04-4732-D647-B64F-04D61FBDD0AC}"/>
    <hyperlink ref="T3252" r:id="rId6501" display="https://ictv.global/ictv/proposals/2021.010B.R.Binomial_names.zip" xr:uid="{6280A726-88AC-BF40-A921-D7BABA9737A0}"/>
    <hyperlink ref="U3252" r:id="rId6502" display="https://ictv.global/taxonomy/taxondetails?taxnode_id=202201111" xr:uid="{BD05487E-53C3-544C-9D97-685AEDA82B8E}"/>
    <hyperlink ref="T3253" r:id="rId6503" display="https://ictv.global/ictv/proposals/2021.010B.R.Binomial_names.zip" xr:uid="{164F36E4-594A-544A-ACBC-1369F52712DC}"/>
    <hyperlink ref="U3253" r:id="rId6504" display="https://ictv.global/taxonomy/taxondetails?taxnode_id=202201112" xr:uid="{866D56EA-A40B-8448-A82B-3C295B038C48}"/>
    <hyperlink ref="T3254" r:id="rId6505" display="https://ictv.global/ictv/proposals/2021.010B.R.Binomial_names.zip" xr:uid="{AC808FD1-E8BD-6B47-9BBD-D9488D4B45E9}"/>
    <hyperlink ref="U3254" r:id="rId6506" display="https://ictv.global/taxonomy/taxondetails?taxnode_id=202201113" xr:uid="{EB6CA6B2-530D-5B42-ABD1-D88CF4569E93}"/>
    <hyperlink ref="T3255" r:id="rId6507" display="https://ictv.global/ictv/proposals/2021.010B.R.Binomial_names.zip" xr:uid="{561FEE20-EA4D-3442-A80F-EC546B9E9FCB}"/>
    <hyperlink ref="U3255" r:id="rId6508" display="https://ictv.global/taxonomy/taxondetails?taxnode_id=202201114" xr:uid="{AE2420B7-D6DF-0648-8F97-D5F3CF87117F}"/>
    <hyperlink ref="T3256" r:id="rId6509" display="https://ictv.global/ictv/proposals/2021.010B.R.Binomial_names.zip" xr:uid="{BF86E572-8A40-A64F-AA3C-F48FADEDDF0F}"/>
    <hyperlink ref="U3256" r:id="rId6510" display="https://ictv.global/taxonomy/taxondetails?taxnode_id=202201115" xr:uid="{94F853CD-630C-B04E-9F81-D1563CFF4B7B}"/>
    <hyperlink ref="T3257" r:id="rId6511" display="https://ictv.global/ictv/proposals/2022.084B.Caudoviricetes_6ng_33nsp.zip" xr:uid="{15E13114-1714-9B43-BA28-67173719BD59}"/>
    <hyperlink ref="U3257" r:id="rId6512" display="https://ictv.global/taxonomy/taxondetails?taxnode_id=202214922" xr:uid="{847B8A03-D196-4E4C-884C-EFF4039EE41B}"/>
    <hyperlink ref="T3258" r:id="rId6513" display="https://ictv.global/ictv/proposals/2022.084B.Caudoviricetes_6ng_33nsp.zip" xr:uid="{234617F5-BC12-894E-8A6C-A19136A07010}"/>
    <hyperlink ref="U3258" r:id="rId6514" display="https://ictv.global/taxonomy/taxondetails?taxnode_id=202214923" xr:uid="{4475DB37-46BD-8B42-BE80-248261388033}"/>
    <hyperlink ref="T3259" r:id="rId6515" display="https://ictv.global/ictv/proposals/2021.010B.R.Binomial_names.zip" xr:uid="{D2594C7F-B783-544C-A575-4CF3EB5E6193}"/>
    <hyperlink ref="U3259" r:id="rId6516" display="https://ictv.global/taxonomy/taxondetails?taxnode_id=202210133" xr:uid="{9E9B7951-FC1F-C049-A946-67CA8B310CBB}"/>
    <hyperlink ref="T3260" r:id="rId6517" display="https://ictv.global/ictv/proposals/2021.010B.R.Binomial_names.zip" xr:uid="{38E6EEDC-0445-CE4A-B9A0-592A3E15C114}"/>
    <hyperlink ref="U3260" r:id="rId6518" display="https://ictv.global/taxonomy/taxondetails?taxnode_id=202210132" xr:uid="{E1E80D33-D00E-2A4D-8DCB-EDA3D90328ED}"/>
    <hyperlink ref="T3261" r:id="rId6519" display="https://ictv.global/ictv/proposals/2021.069B.R.Rename_Giessenvirus.zip" xr:uid="{37CFD8B3-83FF-3846-B3EE-C7CF8B02E5F8}"/>
    <hyperlink ref="U3261" r:id="rId6520" display="https://ictv.global/taxonomy/taxondetails?taxnode_id=202207995" xr:uid="{E0B0DE09-690F-F641-B7D1-4A3EE271C765}"/>
    <hyperlink ref="T3262" r:id="rId6521" display="https://ictv.global/ictv/proposals/2021.010B.R.Binomial_names.zip" xr:uid="{220B29D6-33F0-004E-93AB-AC16F52D05A0}"/>
    <hyperlink ref="U3262" r:id="rId6522" display="https://ictv.global/taxonomy/taxondetails?taxnode_id=202210189" xr:uid="{DFE2355A-2BE3-974D-B5AA-4AF92877ECB3}"/>
    <hyperlink ref="T3263" r:id="rId6523" display="https://ictv.global/ictv/proposals/2021.010B.R.Binomial_names.zip" xr:uid="{7A32EF3E-3D7E-0F42-B25D-C37A28CBB19C}"/>
    <hyperlink ref="U3263" r:id="rId6524" display="https://ictv.global/taxonomy/taxondetails?taxnode_id=202206317" xr:uid="{C9C60D8E-4A2D-5743-8CFE-D41E9C4F9D0A}"/>
    <hyperlink ref="T3264" r:id="rId6525" display="https://ictv.global/ictv/proposals/2022.038B.Iggyvirus_ng.zip" xr:uid="{035A4E13-E545-5045-BB86-28CEF1658EC8}"/>
    <hyperlink ref="U3264" r:id="rId6526" display="https://ictv.global/taxonomy/taxondetails?taxnode_id=202214632" xr:uid="{DBABA7FD-CA97-3941-ACAD-7318488F1152}"/>
    <hyperlink ref="T3265" r:id="rId6527" display="https://ictv.global/ictv/proposals/2022.038B.Iggyvirus_ng.zip" xr:uid="{40FB6CFF-23AC-5E4F-9BB0-78FB8CB8656F}"/>
    <hyperlink ref="U3265" r:id="rId6528" display="https://ictv.global/taxonomy/taxondetails?taxnode_id=202214633" xr:uid="{0D50E14C-0E87-364D-9B59-8E758A618196}"/>
    <hyperlink ref="T3266" r:id="rId6529" display="https://ictv.global/ictv/proposals/2021.010B.R.Binomial_names.zip" xr:uid="{540511EA-7D4A-0E48-BFD9-C79880AA4618}"/>
    <hyperlink ref="U3266" r:id="rId6530" display="https://ictv.global/taxonomy/taxondetails?taxnode_id=202206771" xr:uid="{674E3CA6-E5F2-864A-8C33-72CE32B3336A}"/>
    <hyperlink ref="T3267" r:id="rId6531" display="https://ictv.global/ictv/proposals/2021.010B.R.Binomial_names.zip" xr:uid="{EE879F89-EFD9-6C48-9D63-E1AF483CF43A}"/>
    <hyperlink ref="U3267" r:id="rId6532" display="https://ictv.global/taxonomy/taxondetails?taxnode_id=202206772" xr:uid="{E850C1DD-7A82-684D-897A-AA7A581378E3}"/>
    <hyperlink ref="T3268" r:id="rId6533" display="https://ictv.global/ictv/proposals/2021.010B.R.Binomial_names.zip" xr:uid="{8F112C54-7D78-4640-AC5B-F2734FAD8EE5}"/>
    <hyperlink ref="U3268" r:id="rId6534" display="https://ictv.global/taxonomy/taxondetails?taxnode_id=202206742" xr:uid="{2261F4B6-6657-294D-A33F-E5FECCC5CAA4}"/>
    <hyperlink ref="T3269" r:id="rId6535" display="https://ictv.global/ictv/proposals/2021.010B.R.Binomial_names.zip" xr:uid="{2904C7C5-421A-BA49-BD58-D6E443F0BBB7}"/>
    <hyperlink ref="U3269" r:id="rId6536" display="https://ictv.global/taxonomy/taxondetails?taxnode_id=202206741" xr:uid="{5F10D0C3-46CE-AA4E-BC35-ECF6B50120D4}"/>
    <hyperlink ref="T3270" r:id="rId6537" display="https://ictv.global/ictv/proposals/2021.010B.R.Binomial_names.zip" xr:uid="{670C3980-E3A5-AB49-A0A0-D6089B0A9934}"/>
    <hyperlink ref="U3270" r:id="rId6538" display="https://ictv.global/taxonomy/taxondetails?taxnode_id=202210134" xr:uid="{0117149D-8192-3A4B-BCF5-37C1A0EBA3A5}"/>
    <hyperlink ref="T3271" r:id="rId6539" display="https://ictv.global/ictv/proposals/2021.010B.R.Binomial_names.zip" xr:uid="{8C776782-4A77-7646-B5F3-ED58BE33C160}"/>
    <hyperlink ref="U3271" r:id="rId6540" display="https://ictv.global/taxonomy/taxondetails?taxnode_id=202210135" xr:uid="{8D9E18BF-D799-D34C-B641-54B56BD3593F}"/>
    <hyperlink ref="T3272" r:id="rId6541" display="https://ictv.global/ictv/proposals/2021.010B.R.Binomial_names.zip" xr:uid="{D1565817-B936-404A-9EBE-D5F12545B776}"/>
    <hyperlink ref="U3272" r:id="rId6542" display="https://ictv.global/taxonomy/taxondetails?taxnode_id=202210136" xr:uid="{CE453F9E-6CA8-134E-9499-03968A95DFF1}"/>
    <hyperlink ref="T3273" r:id="rId6543" display="https://ictv.global/ictv/proposals/2021.028B.R.Flavobacterium_phages_new_genera.zip" xr:uid="{2100AEF4-5A87-F64A-9EF8-5FC022358173}"/>
    <hyperlink ref="U3273" r:id="rId6544" display="https://ictv.global/taxonomy/taxondetails?taxnode_id=202213528" xr:uid="{F254B3CC-0A63-2645-B266-C2375283AFE6}"/>
    <hyperlink ref="T3274" r:id="rId6545" display="https://ictv.global/ictv/proposals/2022.030B.Error_correction.zip" xr:uid="{D5A2E444-068C-8B4A-9C5A-B366FCEBCA08}"/>
    <hyperlink ref="U3274" r:id="rId6546" display="https://ictv.global/taxonomy/taxondetails?taxnode_id=202201102" xr:uid="{9311DD60-5213-2247-B340-81050E904363}"/>
    <hyperlink ref="T3275" r:id="rId6547" display="https://ictv.global/ictv/proposals/2022.030B.Error_correction.zip" xr:uid="{D5495B1B-3480-354D-BCEE-F3ABED2516D9}"/>
    <hyperlink ref="U3275" r:id="rId6548" display="https://ictv.global/taxonomy/taxondetails?taxnode_id=202201103" xr:uid="{B997DFDC-46DF-8E40-AE94-B2C4DB3FA6EF}"/>
    <hyperlink ref="T3276" r:id="rId6549" display="https://ictv.global/ictv/proposals/2021.010B.R.Binomial_names.zip" xr:uid="{0230ABC4-AF91-9B42-ADB8-59BA107FCDEB}"/>
    <hyperlink ref="U3276" r:id="rId6550" display="https://ictv.global/taxonomy/taxondetails?taxnode_id=202209915" xr:uid="{171FD3F4-7ECA-5849-95B8-9FB4F0462CB4}"/>
    <hyperlink ref="T3277" r:id="rId6551" display="https://ictv.global/ictv/proposals/2021.010B.R.Binomial_names.zip" xr:uid="{5DE2BB1F-7104-0B47-A926-A73F1D1DCA25}"/>
    <hyperlink ref="U3277" r:id="rId6552" display="https://ictv.global/taxonomy/taxondetails?taxnode_id=202201105" xr:uid="{92F20550-1827-FF44-ACCA-B758239840C9}"/>
    <hyperlink ref="T3278" r:id="rId6553" display="https://ictv.global/ictv/proposals/2021.010B.R.Binomial_names.zip" xr:uid="{F3910BAF-3DF2-8045-8EFA-8B0E38A436A4}"/>
    <hyperlink ref="U3278" r:id="rId6554" display="https://ictv.global/taxonomy/taxondetails?taxnode_id=202201106" xr:uid="{D86D712D-39F7-0F46-AAAE-441C2666AEDC}"/>
    <hyperlink ref="T3279" r:id="rId6555" display="https://ictv.global/ictv/proposals/2021.010B.R.Binomial_names.zip" xr:uid="{9C3D4BF1-685E-6E42-B842-6403793ABB3A}"/>
    <hyperlink ref="U3279" r:id="rId6556" display="https://ictv.global/taxonomy/taxondetails?taxnode_id=202206507" xr:uid="{0DFE4757-FEC1-2140-8110-936DECF75EAD}"/>
    <hyperlink ref="T3280" r:id="rId6557" display="https://ictv.global/ictv/proposals/2021.010B.R.Binomial_names.zip" xr:uid="{DD128311-F16D-8F4F-B5F2-762388E8567B}"/>
    <hyperlink ref="U3280" r:id="rId6558" display="https://ictv.global/taxonomy/taxondetails?taxnode_id=202206832" xr:uid="{3D07FA7E-33EA-A84F-ABC7-39EDD3F0DE79}"/>
    <hyperlink ref="T3281" r:id="rId6559" display="https://ictv.global/ictv/proposals/2022.080B.Caudoviricetes_6ng.zip" xr:uid="{68411F70-6610-B441-8B53-267ECF5BB2B5}"/>
    <hyperlink ref="U3281" r:id="rId6560" display="https://ictv.global/taxonomy/taxondetails?taxnode_id=202214867" xr:uid="{2A3B5EBF-FE8E-174C-B8EB-9FFC29C5B0E1}"/>
    <hyperlink ref="T3282" r:id="rId6561" display="https://ictv.global/ictv/proposals/2022.040B.Ittyvirus_ng.zip" xr:uid="{FB5AD0D9-EBD9-4741-AEF2-614824D996EC}"/>
    <hyperlink ref="U3282" r:id="rId6562" display="https://ictv.global/taxonomy/taxondetails?taxnode_id=202214638" xr:uid="{FFE9D1E8-2957-8341-A8A3-0075A49D5DBD}"/>
    <hyperlink ref="T3283" r:id="rId6563" display="https://ictv.global/ictv/proposals/2021.010B.R.Binomial_names.zip" xr:uid="{6BC3EF82-A987-914C-8194-A32229B34CB5}"/>
    <hyperlink ref="U3283" r:id="rId6564" display="https://ictv.global/taxonomy/taxondetails?taxnode_id=202207414" xr:uid="{440B8857-17CF-EF42-89C3-72E8141F7918}"/>
    <hyperlink ref="T3284" r:id="rId6565" display="https://ictv.global/ictv/proposals/2021.010B.R.Binomial_names.zip" xr:uid="{35D45A79-5222-7C46-BF1D-43501E1D5B6D}"/>
    <hyperlink ref="U3284" r:id="rId6566" display="https://ictv.global/taxonomy/taxondetails?taxnode_id=202210138" xr:uid="{92A3BE1B-CF76-854C-9BDA-25F79C2DCF09}"/>
    <hyperlink ref="T3285" r:id="rId6567" display="https://ictv.global/ictv/proposals/2021.010B.R.Binomial_names.zip" xr:uid="{4B4483F5-6127-AB4C-BCD7-2AFC32BE751C}"/>
    <hyperlink ref="U3285" r:id="rId6568" display="https://ictv.global/taxonomy/taxondetails?taxnode_id=202206491" xr:uid="{2D63672F-9460-0E48-8999-4EF75E5FC667}"/>
    <hyperlink ref="T3286" r:id="rId6569" display="https://ictv.global/ictv/proposals/2021.010B.R.Binomial_names.zip" xr:uid="{3E06DD70-7CDE-CF46-AC69-267E065DC527}"/>
    <hyperlink ref="U3286" r:id="rId6570" display="https://ictv.global/taxonomy/taxondetails?taxnode_id=202206490" xr:uid="{C0C3B6A7-F29A-2146-8932-C2C50A749866}"/>
    <hyperlink ref="T3287" r:id="rId6571" display="https://ictv.global/ictv/proposals/2021.010B.R.Binomial_names.zip" xr:uid="{98E55944-AFA9-CE49-8059-B4E4A95DB224}"/>
    <hyperlink ref="U3287" r:id="rId6572" display="https://ictv.global/taxonomy/taxondetails?taxnode_id=202206836" xr:uid="{B3C56612-D157-7541-8F73-B1CDE04964F6}"/>
    <hyperlink ref="T3288" r:id="rId6573" display="https://ictv.global/ictv/proposals/2021.010B.R.Binomial_names.zip" xr:uid="{4D9DE6FB-A8E0-6947-B46D-7B610EFF2C99}"/>
    <hyperlink ref="U3288" r:id="rId6574" display="https://ictv.global/taxonomy/taxondetails?taxnode_id=202206837" xr:uid="{A8125EBF-FF9D-A340-82B7-C6F4DEE3FF33}"/>
    <hyperlink ref="T3289" r:id="rId6575" display="https://ictv.global/ictv/proposals/2021.010B.R.Binomial_names.zip" xr:uid="{F6F8B0ED-6B09-2241-BBCF-C6D0F044709D}"/>
    <hyperlink ref="U3289" r:id="rId6576" display="https://ictv.global/taxonomy/taxondetails?taxnode_id=202206838" xr:uid="{8102E0F4-1579-364E-938B-620382B8D527}"/>
    <hyperlink ref="T3290" r:id="rId6577" display="https://ictv.global/ictv/proposals/2021.010B.R.Binomial_names.zip" xr:uid="{D459ADBA-3E57-5349-A795-B32CE893E5D6}"/>
    <hyperlink ref="U3290" r:id="rId6578" display="https://ictv.global/taxonomy/taxondetails?taxnode_id=202200991" xr:uid="{B7D33AE0-3699-8144-AA45-ADF212A6CCDA}"/>
    <hyperlink ref="T3291" r:id="rId6579" display="https://ictv.global/ictv/proposals/2021.010B.R.Binomial_names.zip" xr:uid="{98CB4446-22CD-D041-9858-6BFF3CC5E8BC}"/>
    <hyperlink ref="U3291" r:id="rId6580" display="https://ictv.global/taxonomy/taxondetails?taxnode_id=202200437" xr:uid="{98E6D4FE-3B4F-FB45-B1F8-439340ED5C68}"/>
    <hyperlink ref="T3292" r:id="rId6581" display="https://ictv.global/ictv/proposals/2021.010B.R.Binomial_names.zip" xr:uid="{DC84B150-90E8-4447-BE15-CF3A1EA0F7FF}"/>
    <hyperlink ref="U3292" r:id="rId6582" display="https://ictv.global/taxonomy/taxondetails?taxnode_id=202200438" xr:uid="{6632B9FB-7254-7E4C-90C6-C9E1EE8AA203}"/>
    <hyperlink ref="T3293" r:id="rId6583" display="https://ictv.global/ictv/proposals/2021.010B.R.Binomial_names.zip" xr:uid="{00DF572B-A6B5-DD44-8C4F-97DABA91BF0C}"/>
    <hyperlink ref="U3293" r:id="rId6584" display="https://ictv.global/taxonomy/taxondetails?taxnode_id=202209348" xr:uid="{27353FEF-D765-A34A-8863-E05EE0FF62EF}"/>
    <hyperlink ref="T3294" r:id="rId6585" display="https://ictv.global/ictv/proposals/2021.010B.R.Binomial_names.zip" xr:uid="{A5FC6EA6-CC95-3544-BF5A-FEDB90080F60}"/>
    <hyperlink ref="U3294" r:id="rId6586" display="https://ictv.global/taxonomy/taxondetails?taxnode_id=202209347" xr:uid="{1812D889-BAC8-FC48-801C-BF399C64739B}"/>
    <hyperlink ref="T3295" r:id="rId6587" display="https://ictv.global/ictv/proposals/2021.010B.R.Binomial_names.zip" xr:uid="{1637CF36-20FF-E94F-811C-0B7EFCF84849}"/>
    <hyperlink ref="U3295" r:id="rId6588" display="https://ictv.global/taxonomy/taxondetails?taxnode_id=202209346" xr:uid="{8531A49B-6D63-8546-AED5-77C15BFA22A8}"/>
    <hyperlink ref="T3296" r:id="rId6589" display="https://ictv.global/ictv/proposals/2021.010B.R.Binomial_names.zip" xr:uid="{00B384D6-2B93-1A4D-9A1A-27D555A06F9F}"/>
    <hyperlink ref="U3296" r:id="rId6590" display="https://ictv.global/taxonomy/taxondetails?taxnode_id=202207421" xr:uid="{227B8550-0705-1344-A62E-F2DF92F4E41F}"/>
    <hyperlink ref="T3297" r:id="rId6591" display="https://ictv.global/ictv/proposals/2021.041B.R.Jujuvirus.zip" xr:uid="{6BDC1239-72A1-564C-BECA-C5357EF5125E}"/>
    <hyperlink ref="U3297" r:id="rId6592" display="https://ictv.global/taxonomy/taxondetails?taxnode_id=202212364" xr:uid="{FFA37B6B-DB6F-294B-BB97-F62EB7D3D866}"/>
    <hyperlink ref="T3298" r:id="rId6593" display="https://ictv.global/ictv/proposals/2021.041B.R.Jujuvirus.zip" xr:uid="{D8E5023B-08F6-784C-ADCE-26C0F3515325}"/>
    <hyperlink ref="U3298" r:id="rId6594" display="https://ictv.global/taxonomy/taxondetails?taxnode_id=202212362" xr:uid="{BB9DDC79-110B-3D47-9554-320EA83BEE53}"/>
    <hyperlink ref="T3299" r:id="rId6595" display="https://ictv.global/ictv/proposals/2021.041B.R.Jujuvirus.zip" xr:uid="{D5F03489-AED5-D542-8F07-0855B5F37204}"/>
    <hyperlink ref="U3299" r:id="rId6596" display="https://ictv.global/taxonomy/taxondetails?taxnode_id=202212363" xr:uid="{1FC2DA5E-96EA-1149-8013-73C64E9D1917}"/>
    <hyperlink ref="T3300" r:id="rId6597" display="https://ictv.global/ictv/proposals/2021.041B.R.Jujuvirus.zip" xr:uid="{04B64F40-DDCD-4642-A4C0-A28ADB1968EE}"/>
    <hyperlink ref="U3300" r:id="rId6598" display="https://ictv.global/taxonomy/taxondetails?taxnode_id=202212359" xr:uid="{DB4AA7C4-4EE2-2145-9263-5F2DD6F001A3}"/>
    <hyperlink ref="T3301" r:id="rId6599" display="https://ictv.global/ictv/proposals/2021.041B.R.Jujuvirus.zip" xr:uid="{E9E03939-72A1-EB44-97DB-26316D84D7DC}"/>
    <hyperlink ref="U3301" r:id="rId6600" display="https://ictv.global/taxonomy/taxondetails?taxnode_id=202212360" xr:uid="{80FD9621-72AC-F840-A60D-4AEBACE6A9BB}"/>
    <hyperlink ref="T3302" r:id="rId6601" display="https://ictv.global/ictv/proposals/2021.041B.R.Jujuvirus.zip" xr:uid="{BF8DE5FF-6703-4349-9774-C15765A9E57E}"/>
    <hyperlink ref="U3302" r:id="rId6602" display="https://ictv.global/taxonomy/taxondetails?taxnode_id=202212361" xr:uid="{6F8137D0-261B-9143-BFD2-22C81B08DD0B}"/>
    <hyperlink ref="T3303" r:id="rId6603" display="https://ictv.global/ictv/proposals/2021.010B.R.Binomial_names.zip" xr:uid="{24DE4727-0F08-6844-AB20-D680619D1904}"/>
    <hyperlink ref="U3303" r:id="rId6604" display="https://ictv.global/taxonomy/taxondetails?taxnode_id=202210197" xr:uid="{E382D2E9-482D-0C42-848E-1C08D07F73F8}"/>
    <hyperlink ref="T3304" r:id="rId6605" display="https://ictv.global/ictv/proposals/2021.010B.R.Binomial_names.zip" xr:uid="{338721CD-DE55-424B-ACAB-C9B3A33E6806}"/>
    <hyperlink ref="U3304" r:id="rId6606" display="https://ictv.global/taxonomy/taxondetails?taxnode_id=202210199" xr:uid="{45C38007-843D-D942-8D5A-9F8D719FA518}"/>
    <hyperlink ref="T3305" r:id="rId6607" display="https://ictv.global/ictv/proposals/2021.010B.R.Binomial_names.zip" xr:uid="{1AAEB99E-4047-C04D-A7E6-01FC6006F42E}"/>
    <hyperlink ref="U3305" r:id="rId6608" display="https://ictv.global/taxonomy/taxondetails?taxnode_id=202210198" xr:uid="{CAC5A9B4-1FE5-F54C-811C-1146ECB9F5BB}"/>
    <hyperlink ref="T3306" r:id="rId6609" display="https://ictv.global/ictv/proposals/2021.010B.R.Binomial_names.zip" xr:uid="{980FBD8A-145C-D547-AE5C-0038BDFF7D65}"/>
    <hyperlink ref="U3306" r:id="rId6610" display="https://ictv.global/taxonomy/taxondetails?taxnode_id=202200652" xr:uid="{88E7D4CA-EAB6-224F-B89D-20C575F94C12}"/>
    <hyperlink ref="T3307" r:id="rId6611" display="https://ictv.global/ictv/proposals/2021.010B.R.Binomial_names.zip" xr:uid="{302A8BAF-7351-FB48-B9E1-B7F2A38896DE}"/>
    <hyperlink ref="U3307" r:id="rId6612" display="https://ictv.global/taxonomy/taxondetails?taxnode_id=202206840" xr:uid="{05F6A72C-A579-2D44-90DE-2C1A0574EAF3}"/>
    <hyperlink ref="T3308" r:id="rId6613" display="https://ictv.global/ictv/proposals/2021.010B.R.Binomial_names.zip" xr:uid="{918E5128-F649-F54C-A8A0-CE3656DD077F}"/>
    <hyperlink ref="U3308" r:id="rId6614" display="https://ictv.global/taxonomy/taxondetails?taxnode_id=202206841" xr:uid="{E3FFAF71-94B7-CB4D-B46E-022ABDAA9AB4}"/>
    <hyperlink ref="T3309" r:id="rId6615" display="https://ictv.global/ictv/proposals/2021.010B.R.Binomial_names.zip" xr:uid="{9C39258C-C415-FE47-9A4F-48627D53C800}"/>
    <hyperlink ref="U3309" r:id="rId6616" display="https://ictv.global/taxonomy/taxondetails?taxnode_id=202210140" xr:uid="{2485B8A0-EB28-4F4A-BA6D-0CBB105E9A1E}"/>
    <hyperlink ref="T3310" r:id="rId6617" display="https://ictv.global/ictv/proposals/2021.010B.R.Binomial_names.zip" xr:uid="{B181354C-A3FB-4840-9FF4-21337FA616EF}"/>
    <hyperlink ref="U3310" r:id="rId6618" display="https://ictv.global/taxonomy/taxondetails?taxnode_id=202200996" xr:uid="{AD7D09FD-030C-654E-A251-3AA5E93735A0}"/>
    <hyperlink ref="T3311" r:id="rId6619" display="https://ictv.global/ictv/proposals/2021.010B.R.Binomial_names.zip" xr:uid="{29688F72-F619-D540-9554-6FB229B4EB3C}"/>
    <hyperlink ref="U3311" r:id="rId6620" display="https://ictv.global/taxonomy/taxondetails?taxnode_id=202200997" xr:uid="{753DC50B-E4A6-AE49-8531-3B2903AB848E}"/>
    <hyperlink ref="T3312" r:id="rId6621" display="https://ictv.global/ictv/proposals/2021.010B.R.Binomial_names.zip" xr:uid="{63ACB26B-CE80-1747-B64E-F1AFD1DBA40D}"/>
    <hyperlink ref="U3312" r:id="rId6622" display="https://ictv.global/taxonomy/taxondetails?taxnode_id=202208022" xr:uid="{395C3A92-8028-5E42-827D-EF23983DD8FC}"/>
    <hyperlink ref="T3313" r:id="rId6623" display="https://ictv.global/ictv/proposals/2022.005B.Andregratiavirinae_Joanripponvirinae_nsf.zip" xr:uid="{CAD711C7-CAEE-474E-8ACC-2F67666F45D9}"/>
    <hyperlink ref="U3313" r:id="rId6624" display="https://ictv.global/taxonomy/taxondetails?taxnode_id=202214485" xr:uid="{967A642C-E1CA-5F41-9C83-77924A5DD8FF}"/>
    <hyperlink ref="T3314" r:id="rId6625" display="https://ictv.global/ictv/proposals/2021.010B.R.Binomial_names.zip" xr:uid="{54651FDE-8C72-8E41-AFC6-E56F3D787C02}"/>
    <hyperlink ref="U3314" r:id="rId6626" display="https://ictv.global/taxonomy/taxondetails?taxnode_id=202201256" xr:uid="{0ECA99E0-90C3-9845-9AB4-3DB4EBAABDFD}"/>
    <hyperlink ref="T3315" r:id="rId6627" display="https://ictv.global/ictv/proposals/2021.042B.R.Kimonavirus.zip" xr:uid="{94902D9F-AF27-794A-8C18-394017C7E4F7}"/>
    <hyperlink ref="U3315" r:id="rId6628" display="https://ictv.global/taxonomy/taxondetails?taxnode_id=202212366" xr:uid="{C058A9BE-0CFC-4641-A4B5-C0B117C9F99B}"/>
    <hyperlink ref="T3316" r:id="rId6629" display="https://ictv.global/ictv/proposals/2021.010B.R.Binomial_names.zip" xr:uid="{EB3C6FDF-6A1B-3542-8570-27A76DAD0D0C}"/>
    <hyperlink ref="U3316" r:id="rId6630" display="https://ictv.global/taxonomy/taxondetails?taxnode_id=202200382" xr:uid="{4DAB155A-9E19-394B-960E-1C992D8B9610}"/>
    <hyperlink ref="T3317" r:id="rId6631" display="https://ictv.global/ictv/proposals/2021.010B.R.Binomial_names.zip" xr:uid="{D91CCD22-AE9C-E549-B3CE-FF79AB9C80F7}"/>
    <hyperlink ref="U3317" r:id="rId6632" display="https://ictv.global/taxonomy/taxondetails?taxnode_id=202206996" xr:uid="{E3028512-F6C2-1D4D-A14B-C31C79EF75DA}"/>
    <hyperlink ref="T3318" r:id="rId6633" display="https://ictv.global/ictv/proposals/2021.010B.R.Binomial_names.zip" xr:uid="{8F10535D-91CC-5047-968D-D30B76E6A9A9}"/>
    <hyperlink ref="U3318" r:id="rId6634" display="https://ictv.global/taxonomy/taxondetails?taxnode_id=202211644" xr:uid="{668DEE66-FD2F-934B-8F7E-90C472998E68}"/>
    <hyperlink ref="T3319" r:id="rId6635" display="https://ictv.global/ictv/proposals/2021.010B.R.Binomial_names.zip" xr:uid="{659E3BD4-6856-144C-86C1-49C820A88EEE}"/>
    <hyperlink ref="U3319" r:id="rId6636" display="https://ictv.global/taxonomy/taxondetails?taxnode_id=202211643" xr:uid="{D4FAFEF2-CD7D-E944-8FD2-A7169E5B11F4}"/>
    <hyperlink ref="T3320" r:id="rId6637" display="https://ictv.global/ictv/proposals/2021.010B.R.Binomial_names.zip" xr:uid="{130D95C5-4CDE-C341-909A-7B0F908E2834}"/>
    <hyperlink ref="U3320" r:id="rId6638" display="https://ictv.global/taxonomy/taxondetails?taxnode_id=202211645" xr:uid="{28B2570C-D514-344E-9662-D455BD9232E4}"/>
    <hyperlink ref="T3321" r:id="rId6639" display="https://ictv.global/ictv/proposals/2021.010B.R.Binomial_names.zip" xr:uid="{1C05157F-40A3-CF48-B320-33B7554F2AE9}"/>
    <hyperlink ref="U3321" r:id="rId6640" display="https://ictv.global/taxonomy/taxondetails?taxnode_id=202200383" xr:uid="{5A16F458-E545-564B-8A2A-A5D8B1FB4A85}"/>
    <hyperlink ref="T3322" r:id="rId6641" display="https://ictv.global/ictv/proposals/2021.010B.R.Binomial_names.zip" xr:uid="{E75B4B6E-85C2-BC45-AD43-5D768B726076}"/>
    <hyperlink ref="U3322" r:id="rId6642" display="https://ictv.global/taxonomy/taxondetails?taxnode_id=202200491" xr:uid="{CB635638-7266-4842-9155-CF5F34C2B8A8}"/>
    <hyperlink ref="T3323" r:id="rId6643" display="https://ictv.global/ictv/proposals/2021.010B.R.Binomial_names.zip" xr:uid="{DF82D537-BED7-D341-A933-074DA5414004}"/>
    <hyperlink ref="U3323" r:id="rId6644" display="https://ictv.global/taxonomy/taxondetails?taxnode_id=202201377" xr:uid="{6401406D-FD41-674E-AFB1-4D9401DD1BE7}"/>
    <hyperlink ref="T3324" r:id="rId6645" display="https://ictv.global/ictv/proposals/2021.010B.R.Binomial_names.zip" xr:uid="{70A99366-067B-CF49-9DBE-1F0564860341}"/>
    <hyperlink ref="U3324" r:id="rId6646" display="https://ictv.global/taxonomy/taxondetails?taxnode_id=202210151" xr:uid="{BB3C5B48-7811-2B41-B1B1-FCA8130E72CF}"/>
    <hyperlink ref="T3325" r:id="rId6647" display="https://ictv.global/ictv/proposals/2021.010B.R.Binomial_names.zip" xr:uid="{ECADA4F4-975A-424D-91CB-AA98F75E5FCD}"/>
    <hyperlink ref="U3325" r:id="rId6648" display="https://ictv.global/taxonomy/taxondetails?taxnode_id=202200654" xr:uid="{4A57E036-8EA2-A042-856A-18727ADA8973}"/>
    <hyperlink ref="T3326" r:id="rId6649" display="https://ictv.global/ictv/proposals/2021.010B.R.Binomial_names.zip" xr:uid="{9B300BD3-D80B-9944-8ECD-062D5832E770}"/>
    <hyperlink ref="U3326" r:id="rId6650" display="https://ictv.global/taxonomy/taxondetails?taxnode_id=202200655" xr:uid="{60D54B56-D3FD-6C4B-984C-1CD8EC94BA58}"/>
    <hyperlink ref="T3327" r:id="rId6651" display="https://ictv.global/ictv/proposals/2021.010B.R.Binomial_names.zip" xr:uid="{F5865C5B-C694-A04E-836F-59AA4B5B4182}"/>
    <hyperlink ref="U3327" r:id="rId6652" display="https://ictv.global/taxonomy/taxondetails?taxnode_id=202206745" xr:uid="{31A8FA39-5ABA-724F-894C-855127AAB23D}"/>
    <hyperlink ref="T3328" r:id="rId6653" display="https://ictv.global/ictv/proposals/2021.010B.R.Binomial_names.zip" xr:uid="{69C91E64-ECCB-5148-A194-FB26F8F0B9DE}"/>
    <hyperlink ref="U3328" r:id="rId6654" display="https://ictv.global/taxonomy/taxondetails?taxnode_id=202206744" xr:uid="{79A7E928-5221-454F-A361-A3DFDB953575}"/>
    <hyperlink ref="T3329" r:id="rId6655" display="https://ictv.global/ictv/proposals/2021.010B.R.Binomial_names.zip" xr:uid="{A0D14C90-EC30-1540-A2D0-F87A02E61D47}"/>
    <hyperlink ref="U3329" r:id="rId6656" display="https://ictv.global/taxonomy/taxondetails?taxnode_id=202200855" xr:uid="{2DD64F34-03D5-9D4B-BE5F-9D386951BFCC}"/>
    <hyperlink ref="T3330" r:id="rId6657" display="https://ictv.global/ictv/proposals/2021.010B.R.Binomial_names.zip" xr:uid="{E18E94DD-D9CA-3841-A9F4-D08654BAD3EF}"/>
    <hyperlink ref="U3330" r:id="rId6658" display="https://ictv.global/taxonomy/taxondetails?taxnode_id=202200999" xr:uid="{D3AF266F-A7C6-6443-A7C7-7B84605CBE28}"/>
    <hyperlink ref="T3331" r:id="rId6659" display="https://ictv.global/ictv/proposals/2021.044B.R.Korravirus_new_species.zip" xr:uid="{919980C9-6C85-5F4F-861D-9C3F2643DEE7}"/>
    <hyperlink ref="U3331" r:id="rId6660" display="https://ictv.global/taxonomy/taxondetails?taxnode_id=202212368" xr:uid="{98A69720-D69D-8E4A-951C-6DB98E422471}"/>
    <hyperlink ref="T3332" r:id="rId6661" display="https://ictv.global/ictv/proposals/2021.010B.R.Binomial_names.zip" xr:uid="{97F9C4A9-7B5B-5046-A459-D173E0DC1B2A}"/>
    <hyperlink ref="U3332" r:id="rId6662" display="https://ictv.global/taxonomy/taxondetails?taxnode_id=202201000" xr:uid="{C77DF30D-196A-C649-B8AA-0C2E26CF6D82}"/>
    <hyperlink ref="T3333" r:id="rId6663" display="https://ictv.global/ictv/proposals/2021.044B.R.Korravirus_new_species.zip" xr:uid="{6B530125-F8CB-5142-A792-C50EC465AF3B}"/>
    <hyperlink ref="U3333" r:id="rId6664" display="https://ictv.global/taxonomy/taxondetails?taxnode_id=202212369" xr:uid="{B1917CDE-DED8-9E47-B3B0-53F1A4C801B8}"/>
    <hyperlink ref="T3334" r:id="rId6665" display="https://ictv.global/ictv/proposals/2021.010B.R.Binomial_names.zip" xr:uid="{EA77640E-6F64-F34B-8022-55DC5F24C327}"/>
    <hyperlink ref="U3334" r:id="rId6666" display="https://ictv.global/taxonomy/taxondetails?taxnode_id=202201001" xr:uid="{F1412230-72A6-F94C-997E-1C7210E5974C}"/>
    <hyperlink ref="T3335" r:id="rId6667" display="https://ictv.global/ictv/proposals/2021.044B.R.Korravirus_new_species.zip" xr:uid="{9E9E454B-F775-C24B-9890-8BA71A325A6E}"/>
    <hyperlink ref="U3335" r:id="rId6668" display="https://ictv.global/taxonomy/taxondetails?taxnode_id=202212370" xr:uid="{3306523C-9EB9-2F4B-9FD0-FDAA473D5D14}"/>
    <hyperlink ref="T3336" r:id="rId6669" display="https://ictv.global/ictv/proposals/2021.044B.R.Korravirus_new_species.zip" xr:uid="{5DFD71A9-3821-0041-9701-4F93A5BCACFA}"/>
    <hyperlink ref="U3336" r:id="rId6670" display="https://ictv.global/taxonomy/taxondetails?taxnode_id=202212371" xr:uid="{D717FB8B-A1BA-CD43-9C75-3CDA0A508D8B}"/>
    <hyperlink ref="T3337" r:id="rId6671" display="https://ictv.global/ictv/proposals/2021.010B.R.Binomial_names.zip" xr:uid="{35A427D5-B266-8F46-8E2F-E2F63434D9FB}"/>
    <hyperlink ref="U3337" r:id="rId6672" display="https://ictv.global/taxonomy/taxondetails?taxnode_id=202201002" xr:uid="{16BA2596-567F-EA44-9FD4-F5D03C0A5350}"/>
    <hyperlink ref="T3338" r:id="rId6673" display="https://ictv.global/ictv/proposals/2021.044B.R.Korravirus_new_species.zip" xr:uid="{EBB16124-ABB5-774E-AEEB-4953F421A39E}"/>
    <hyperlink ref="U3338" r:id="rId6674" display="https://ictv.global/taxonomy/taxondetails?taxnode_id=202212372" xr:uid="{BD42A3AF-3580-A74F-82FA-8CADF3FEAF19}"/>
    <hyperlink ref="T3339" r:id="rId6675" display="https://ictv.global/ictv/proposals/2021.010B.R.Binomial_names.zip" xr:uid="{C464AA68-F6A5-FA4E-9DD9-2C58B0266BBD}"/>
    <hyperlink ref="U3339" r:id="rId6676" display="https://ictv.global/taxonomy/taxondetails?taxnode_id=202201003" xr:uid="{A5D564FA-7D64-8548-806C-A90CF2B3D36D}"/>
    <hyperlink ref="T3340" r:id="rId6677" display="https://ictv.global/ictv/proposals/2021.044B.R.Korravirus_new_species.zip" xr:uid="{8B940E96-DFF2-4843-B311-A9EAD716E073}"/>
    <hyperlink ref="U3340" r:id="rId6678" display="https://ictv.global/taxonomy/taxondetails?taxnode_id=202212373" xr:uid="{D338B2D1-4CFF-C344-99C8-CD51D63F1DAB}"/>
    <hyperlink ref="T3341" r:id="rId6679" display="https://ictv.global/ictv/proposals/2021.010B.R.Binomial_names.zip" xr:uid="{38969626-BDCE-E140-8874-7605BA46AEC2}"/>
    <hyperlink ref="U3341" r:id="rId6680" display="https://ictv.global/taxonomy/taxondetails?taxnode_id=202201004" xr:uid="{23AD3BFD-311C-1C46-9ACB-32817B464256}"/>
    <hyperlink ref="T3342" r:id="rId6681" display="https://ictv.global/ictv/proposals/2021.044B.R.Korravirus_new_species.zip" xr:uid="{288D960A-7A6E-554D-A5C9-0F65B694D0EA}"/>
    <hyperlink ref="U3342" r:id="rId6682" display="https://ictv.global/taxonomy/taxondetails?taxnode_id=202212374" xr:uid="{219609D4-07D2-0240-B71B-864A38D02A0B}"/>
    <hyperlink ref="T3343" r:id="rId6683" display="https://ictv.global/ictv/proposals/2021.044B.R.Korravirus_new_species.zip" xr:uid="{9F762771-74EA-BD49-BEE8-37B47AAFB685}"/>
    <hyperlink ref="U3343" r:id="rId6684" display="https://ictv.global/taxonomy/taxondetails?taxnode_id=202212375" xr:uid="{44D0E37F-4FE6-7F45-95CF-F001283DFA16}"/>
    <hyperlink ref="T3344" r:id="rId6685" display="https://ictv.global/ictv/proposals/2021.044B.R.Korravirus_new_species.zip" xr:uid="{38CF2118-4812-F24A-903F-83823EC8CAB0}"/>
    <hyperlink ref="U3344" r:id="rId6686" display="https://ictv.global/taxonomy/taxondetails?taxnode_id=202212376" xr:uid="{A29F2D97-714F-5A4E-9542-481FF6F467E1}"/>
    <hyperlink ref="T3345" r:id="rId6687" display="https://ictv.global/ictv/proposals/2021.044B.R.Korravirus_new_species.zip" xr:uid="{25FDA699-4902-5A44-9659-BE0F02157438}"/>
    <hyperlink ref="U3345" r:id="rId6688" display="https://ictv.global/taxonomy/taxondetails?taxnode_id=202212377" xr:uid="{C335475F-32B7-4642-83BA-E751E2924BA1}"/>
    <hyperlink ref="T3346" r:id="rId6689" display="https://ictv.global/ictv/proposals/2021.010B.R.Binomial_names.zip" xr:uid="{85426289-5C76-A740-AE5E-BCDF3A961978}"/>
    <hyperlink ref="U3346" r:id="rId6690" display="https://ictv.global/taxonomy/taxondetails?taxnode_id=202201005" xr:uid="{DD9BD444-198C-824B-8756-3EDB2B9402F5}"/>
    <hyperlink ref="T3347" r:id="rId6691" display="https://ictv.global/ictv/proposals/2021.010B.R.Binomial_names.zip" xr:uid="{760A04A7-4E46-F341-A9DF-21655D841176}"/>
    <hyperlink ref="U3347" r:id="rId6692" display="https://ictv.global/taxonomy/taxondetails?taxnode_id=202201006" xr:uid="{04F59458-8C9D-DA40-8EB1-71A5D0BF5EBB}"/>
    <hyperlink ref="T3348" r:id="rId6693" display="https://ictv.global/ictv/proposals/2021.044B.R.Korravirus_new_species.zip" xr:uid="{D79871B5-F2BC-ED41-BA94-3C269BDE21C7}"/>
    <hyperlink ref="U3348" r:id="rId6694" display="https://ictv.global/taxonomy/taxondetails?taxnode_id=202212378" xr:uid="{00ED93DC-C2F8-FC40-A2B0-2F3A8E71A00C}"/>
    <hyperlink ref="T3349" r:id="rId6695" display="https://ictv.global/ictv/proposals/2021.044B.R.Korravirus_new_species.zip" xr:uid="{87E37632-1062-9C4B-A0B8-25D84E6F5852}"/>
    <hyperlink ref="U3349" r:id="rId6696" display="https://ictv.global/taxonomy/taxondetails?taxnode_id=202212379" xr:uid="{94CC183A-48AC-6148-9F79-3CB0D2D4676F}"/>
    <hyperlink ref="T3350" r:id="rId6697" display="https://ictv.global/ictv/proposals/2021.044B.R.Korravirus_new_species.zip" xr:uid="{A97AD9F4-E421-2340-901D-EE0E36CFDF3B}"/>
    <hyperlink ref="U3350" r:id="rId6698" display="https://ictv.global/taxonomy/taxondetails?taxnode_id=202212380" xr:uid="{7115B35D-A942-EC4D-9B44-3D23A6A9E3C3}"/>
    <hyperlink ref="T3351" r:id="rId6699" display="https://ictv.global/ictv/proposals/2021.010B.R.Binomial_names.zip" xr:uid="{DE7B4035-EC26-7948-8920-943692F0C42E}"/>
    <hyperlink ref="U3351" r:id="rId6700" display="https://ictv.global/taxonomy/taxondetails?taxnode_id=202201007" xr:uid="{4C5249BA-D725-2841-998C-34F242FAD5B2}"/>
    <hyperlink ref="T3352" r:id="rId6701" display="https://ictv.global/ictv/proposals/2021.010B.R.Binomial_names.zip" xr:uid="{9CAB3172-B61A-2544-8A53-FB6550185970}"/>
    <hyperlink ref="U3352" r:id="rId6702" display="https://ictv.global/taxonomy/taxondetails?taxnode_id=202200931" xr:uid="{7D3EE8C0-D04F-2A43-B623-A06CB567E7FB}"/>
    <hyperlink ref="T3353" r:id="rId6703" display="https://ictv.global/ictv/proposals/2021.010B.R.Binomial_names.zip" xr:uid="{AD50803B-6970-B143-9224-D57AE5F5446B}"/>
    <hyperlink ref="U3353" r:id="rId6704" display="https://ictv.global/taxonomy/taxondetails?taxnode_id=202200932" xr:uid="{F4551D03-EFA6-D442-8B84-9EB603F4D301}"/>
    <hyperlink ref="T3354" r:id="rId6705" display="https://ictv.global/ictv/proposals/2021.010B.R.Binomial_names.zip" xr:uid="{19437F04-2BDD-F149-B6F9-048F5ADCEA04}"/>
    <hyperlink ref="U3354" r:id="rId6706" display="https://ictv.global/taxonomy/taxondetails?taxnode_id=202200933" xr:uid="{7063CDF8-96A1-3343-8A46-EEA53C8FE648}"/>
    <hyperlink ref="T3355" r:id="rId6707" display="https://ictv.global/ictv/proposals/2021.010B.R.Binomial_names.zip" xr:uid="{322590B1-A6C0-2349-8B0A-3B6866EC7A52}"/>
    <hyperlink ref="U3355" r:id="rId6708" display="https://ictv.global/taxonomy/taxondetails?taxnode_id=202200934" xr:uid="{F192D3E9-3502-654E-BFA3-3F380EF71856}"/>
    <hyperlink ref="T3356" r:id="rId6709" display="https://ictv.global/ictv/proposals/2021.010B.R.Binomial_names.zip" xr:uid="{126562BB-6BD6-E349-B84B-2A5194B19871}"/>
    <hyperlink ref="U3356" r:id="rId6710" display="https://ictv.global/taxonomy/taxondetails?taxnode_id=202200930" xr:uid="{B9E79A7D-C4CA-9640-B4ED-9F91D2F34E06}"/>
    <hyperlink ref="T3357" r:id="rId6711" display="https://ictv.global/ictv/proposals/2021.010B.R.Binomial_names.zip" xr:uid="{1042BBA5-BFA3-074C-A753-61F15F024D67}"/>
    <hyperlink ref="U3357" r:id="rId6712" display="https://ictv.global/taxonomy/taxondetails?taxnode_id=202200935" xr:uid="{4C16E883-59A8-164D-8DE1-F184E73F1D72}"/>
    <hyperlink ref="T3358" r:id="rId6713" display="https://ictv.global/ictv/proposals/2021.010B.R.Binomial_names.zip" xr:uid="{35C5F141-B194-3744-AA03-441DB069BBD9}"/>
    <hyperlink ref="U3358" r:id="rId6714" display="https://ictv.global/taxonomy/taxondetails?taxnode_id=202200936" xr:uid="{909F5216-F42D-2F4B-B7C2-52EE8B2914EE}"/>
    <hyperlink ref="T3359" r:id="rId6715" display="https://ictv.global/ictv/proposals/2021.010B.R.Binomial_names.zip" xr:uid="{0DC316CE-2F4B-3843-A879-9E606EE7C570}"/>
    <hyperlink ref="U3359" r:id="rId6716" display="https://ictv.global/taxonomy/taxondetails?taxnode_id=202200937" xr:uid="{7A4A5AA0-6CF2-2748-9C70-8DCBEE9B77C0}"/>
    <hyperlink ref="T3360" r:id="rId6717" display="https://ictv.global/ictv/proposals/2021.010B.R.Binomial_names.zip" xr:uid="{044FF975-9113-264C-81ED-2F6F920D8A02}"/>
    <hyperlink ref="U3360" r:id="rId6718" display="https://ictv.global/taxonomy/taxondetails?taxnode_id=202200938" xr:uid="{72F6BB8A-A60A-5849-B678-740B3CFF4FB6}"/>
    <hyperlink ref="T3361" r:id="rId6719" display="https://ictv.global/ictv/proposals/2021.010B.R.Binomial_names.zip" xr:uid="{39D991D0-B718-DE42-B4D7-D8B3F4688E30}"/>
    <hyperlink ref="U3361" r:id="rId6720" display="https://ictv.global/taxonomy/taxondetails?taxnode_id=202210153" xr:uid="{9DE206D2-F504-AB46-805D-0121EC5AC4B9}"/>
    <hyperlink ref="T3362" r:id="rId6721" display="https://ictv.global/ictv/proposals/2021.010B.R.Binomial_names.zip" xr:uid="{23DC1F51-C3DE-FE4F-A1DD-7EC88B95EBC5}"/>
    <hyperlink ref="U3362" r:id="rId6722" display="https://ictv.global/taxonomy/taxondetails?taxnode_id=202207430" xr:uid="{11661D00-8A88-7E48-B553-8C86810F2FAE}"/>
    <hyperlink ref="T3363" r:id="rId6723" display="https://ictv.global/ictv/proposals/2021.045B.R.Kroosvirus.zip" xr:uid="{F98F8A60-B8B1-2D4F-9590-F1FC5763660E}"/>
    <hyperlink ref="U3363" r:id="rId6724" display="https://ictv.global/taxonomy/taxondetails?taxnode_id=202212385" xr:uid="{D909BA43-4B04-B04C-973D-970F98F20DBA}"/>
    <hyperlink ref="T3364" r:id="rId6725" display="https://ictv.global/ictv/proposals/2021.045B.R.Kroosvirus.zip" xr:uid="{1DBE2882-B06E-6843-AA06-2DB93B0B4241}"/>
    <hyperlink ref="U3364" r:id="rId6726" display="https://ictv.global/taxonomy/taxondetails?taxnode_id=202212387" xr:uid="{E461CD25-8DF2-6449-9C8A-2F230CE09E1C}"/>
    <hyperlink ref="T3365" r:id="rId6727" display="https://ictv.global/ictv/proposals/2021.045B.R.Kroosvirus.zip" xr:uid="{77DC2DC9-3D77-FC4A-B0CD-D021BCD9D5E8}"/>
    <hyperlink ref="U3365" r:id="rId6728" display="https://ictv.global/taxonomy/taxondetails?taxnode_id=202212386" xr:uid="{AD7B4AAF-5EAC-2A4E-BA94-53C308025251}"/>
    <hyperlink ref="T3366" r:id="rId6729" display="https://ictv.global/ictv/proposals/2021.045B.R.Kroosvirus.zip" xr:uid="{BDA723BD-9013-F945-90FD-988CA51AE3E7}"/>
    <hyperlink ref="U3366" r:id="rId6730" display="https://ictv.global/taxonomy/taxondetails?taxnode_id=202212383" xr:uid="{63FF2685-D833-5B46-8667-D34DED4F4F89}"/>
    <hyperlink ref="T3367" r:id="rId6731" display="https://ictv.global/ictv/proposals/2021.045B.R.Kroosvirus.zip" xr:uid="{50386757-1F38-1145-8AB4-7AED6839DEE5}"/>
    <hyperlink ref="U3367" r:id="rId6732" display="https://ictv.global/taxonomy/taxondetails?taxnode_id=202212382" xr:uid="{F79AD9EB-3FB4-964B-8D47-04DDFBD6E0E8}"/>
    <hyperlink ref="T3368" r:id="rId6733" display="https://ictv.global/ictv/proposals/2021.045B.R.Kroosvirus.zip" xr:uid="{7E15ED55-3A93-634F-B2D4-9F6F4896C309}"/>
    <hyperlink ref="U3368" r:id="rId6734" display="https://ictv.global/taxonomy/taxondetails?taxnode_id=202212389" xr:uid="{712B4A2C-8559-C944-AE1C-7A743D4005DB}"/>
    <hyperlink ref="T3369" r:id="rId6735" display="https://ictv.global/ictv/proposals/2021.045B.R.Kroosvirus.zip" xr:uid="{279E10DD-214C-0C48-AC9E-E95189FF35F3}"/>
    <hyperlink ref="U3369" r:id="rId6736" display="https://ictv.global/taxonomy/taxondetails?taxnode_id=202212388" xr:uid="{4B60FD59-A202-A540-BFFD-1703BE568E1F}"/>
    <hyperlink ref="T3370" r:id="rId6737" display="https://ictv.global/ictv/proposals/2021.045B.R.Kroosvirus.zip" xr:uid="{32081C1D-D9BD-D44E-8674-E9052D9415FE}"/>
    <hyperlink ref="U3370" r:id="rId6738" display="https://ictv.global/taxonomy/taxondetails?taxnode_id=202212384" xr:uid="{866E2C2B-151F-3C44-9937-BB2E7E1E343C}"/>
    <hyperlink ref="T3371" r:id="rId6739" display="https://ictv.global/ictv/proposals/2021.010B.R.Binomial_names.zip" xr:uid="{051BF7BE-910A-AC4A-B8AA-5B7B8D944042}"/>
    <hyperlink ref="U3371" r:id="rId6740" display="https://ictv.global/taxonomy/taxondetails?taxnode_id=202206843" xr:uid="{EE0451F8-50BC-E247-A77E-BA833C380075}"/>
    <hyperlink ref="T3372" r:id="rId6741" display="https://ictv.global/ictv/proposals/2021.010B.R.Binomial_names.zip" xr:uid="{CD30C708-3FE8-8044-916D-DDE9EEC26A5F}"/>
    <hyperlink ref="U3372" r:id="rId6742" display="https://ictv.global/taxonomy/taxondetails?taxnode_id=202206845" xr:uid="{6CA77880-0A3F-0C40-BE4B-6CB50AEC9B31}"/>
    <hyperlink ref="T3373" r:id="rId6743" display="https://ictv.global/ictv/proposals/2021.010B.R.Binomial_names.zip" xr:uid="{5155F055-B7D0-1A49-9803-23663D217546}"/>
    <hyperlink ref="U3373" r:id="rId6744" display="https://ictv.global/taxonomy/taxondetails?taxnode_id=202206846" xr:uid="{02496B02-A310-2845-9A15-C26A849B4D7B}"/>
    <hyperlink ref="T3374" r:id="rId6745" display="https://ictv.global/ictv/proposals/2021.010B.R.Binomial_names.zip" xr:uid="{88FA40B8-397B-664B-8A7B-49DA61E0AE34}"/>
    <hyperlink ref="U3374" r:id="rId6746" display="https://ictv.global/taxonomy/taxondetails?taxnode_id=202210155" xr:uid="{07710203-8B19-DF4E-8E17-15D092EDD913}"/>
    <hyperlink ref="T3375" r:id="rId6747" display="https://ictv.global/ictv/proposals/2022.090B.Caudoviricetes_3ng_arthrobacter.zip" xr:uid="{1F55FA93-2A0E-A942-9814-0A3D08A47D86}"/>
    <hyperlink ref="U3375" r:id="rId6748" display="https://ictv.global/taxonomy/taxondetails?taxnode_id=202214956" xr:uid="{6DF90682-6768-2445-828A-031FCE6E85D1}"/>
    <hyperlink ref="T3376" r:id="rId6749" display="https://ictv.global/ictv/proposals/2022.090B.Caudoviricetes_3ng_arthrobacter.zip" xr:uid="{A45D1FA5-C554-3C4B-ABDA-15546633164E}"/>
    <hyperlink ref="U3376" r:id="rId6750" display="https://ictv.global/taxonomy/taxondetails?taxnode_id=202214957" xr:uid="{80971AA2-CE70-544D-834B-F20FA3F58602}"/>
    <hyperlink ref="T3377" r:id="rId6751" display="https://ictv.global/ictv/proposals/2021.010B.R.Binomial_names.zip" xr:uid="{DEB7C789-B07B-D748-9869-2FF5E72DDC00}"/>
    <hyperlink ref="U3377" r:id="rId6752" display="https://ictv.global/taxonomy/taxondetails?taxnode_id=202210157" xr:uid="{27B09924-8E6E-0141-91B0-7E48ABCF6C2C}"/>
    <hyperlink ref="T3378" r:id="rId6753" display="https://ictv.global/ictv/proposals/2021.046B.R.Kunmingvirus.zip" xr:uid="{FA199E15-AF05-284B-8AE7-D216CB240A8D}"/>
    <hyperlink ref="U3378" r:id="rId6754" display="https://ictv.global/taxonomy/taxondetails?taxnode_id=202212392" xr:uid="{AC900C8D-1423-0341-AFF9-2D2B63234713}"/>
    <hyperlink ref="T3379" r:id="rId6755" display="https://ictv.global/ictv/proposals/2021.046B.R.Kunmingvirus.zip" xr:uid="{73EDD5B7-C7D0-2141-BA22-7577A9761653}"/>
    <hyperlink ref="U3379" r:id="rId6756" display="https://ictv.global/taxonomy/taxondetails?taxnode_id=202212393" xr:uid="{200649B7-FAB9-C048-8E7F-EE61949417C4}"/>
    <hyperlink ref="T3380" r:id="rId6757" display="https://ictv.global/ictv/proposals/2021.010B.R.Binomial_names.zip" xr:uid="{B0E0F700-07BE-324E-880F-03F36E92B2BD}"/>
    <hyperlink ref="U3380" r:id="rId6758" display="https://ictv.global/taxonomy/taxondetails?taxnode_id=202210159" xr:uid="{122033FB-19A2-D943-B127-8E5932F3B6FE}"/>
    <hyperlink ref="T3381" r:id="rId6759" display="https://ictv.global/ictv/proposals/2021.010B.R.Binomial_names.zip" xr:uid="{7809E269-6928-A749-A228-3975F9F74FD6}"/>
    <hyperlink ref="U3381" r:id="rId6760" display="https://ictv.global/taxonomy/taxondetails?taxnode_id=202210172" xr:uid="{2C10570E-48D3-8B4E-9472-3AD789F51683}"/>
    <hyperlink ref="T3382" r:id="rId6761" display="https://ictv.global/ictv/proposals/2021.010B.R.Binomial_names.zip" xr:uid="{8D41ECAC-E11E-474A-A25B-17D813C89377}"/>
    <hyperlink ref="U3382" r:id="rId6762" display="https://ictv.global/taxonomy/taxondetails?taxnode_id=202206848" xr:uid="{2576489E-8F74-CF4A-8B19-137BBD435A9C}"/>
    <hyperlink ref="T3383" r:id="rId6763" display="https://ictv.global/ictv/proposals/2021.010B.R.Binomial_names.zip" xr:uid="{1EEB4F5C-E9F4-554E-8491-CD1739481E4E}"/>
    <hyperlink ref="U3383" r:id="rId6764" display="https://ictv.global/taxonomy/taxondetails?taxnode_id=202210178" xr:uid="{C3268877-4892-EB4C-8AD2-F92253D82A70}"/>
    <hyperlink ref="T3384" r:id="rId6765" display="https://ictv.global/ictv/proposals/2021.010B.R.Binomial_names.zip" xr:uid="{4324C32E-81E1-F747-B23A-87B141A4E5FB}"/>
    <hyperlink ref="U3384" r:id="rId6766" display="https://ictv.global/taxonomy/taxondetails?taxnode_id=202208044" xr:uid="{029DA090-13E6-8F4D-A6F6-2C27B38144E3}"/>
    <hyperlink ref="T3385" r:id="rId6767" display="https://ictv.global/ictv/proposals/2021.010B.R.Binomial_names.zip" xr:uid="{8527582C-3395-7740-9A1C-0FAC04D053E7}"/>
    <hyperlink ref="U3385" r:id="rId6768" display="https://ictv.global/taxonomy/taxondetails?taxnode_id=202210161" xr:uid="{99072C46-B549-7744-AFDE-82CC8E213585}"/>
    <hyperlink ref="T3386" r:id="rId6769" display="https://ictv.global/ictv/proposals/2021.010B.R.Binomial_names.zip" xr:uid="{2FD39C15-644E-1243-9466-1CD781291AB8}"/>
    <hyperlink ref="U3386" r:id="rId6770" display="https://ictv.global/taxonomy/taxondetails?taxnode_id=202210163" xr:uid="{543BCC01-5AC5-7144-94E8-3976304E176B}"/>
    <hyperlink ref="T3387" r:id="rId6771" display="https://ictv.global/ictv/proposals/2021.010B.R.Binomial_names.zip" xr:uid="{CC32A8C2-6F96-6743-9EA4-47857A73E495}"/>
    <hyperlink ref="U3387" r:id="rId6772" display="https://ictv.global/taxonomy/taxondetails?taxnode_id=202210164" xr:uid="{17242386-FA80-C443-99C3-9C08926FB734}"/>
    <hyperlink ref="T3388" r:id="rId6773" display="https://ictv.global/ictv/proposals/2021.010B.R.Binomial_names.zip" xr:uid="{B6D31148-7FFA-434C-9CA1-2CE9E940BA2F}"/>
    <hyperlink ref="U3388" r:id="rId6774" display="https://ictv.global/taxonomy/taxondetails?taxnode_id=202210162" xr:uid="{6D4E520F-4D98-0244-8387-DD76EA82410D}"/>
    <hyperlink ref="T3389" r:id="rId6775" display="https://ictv.global/ictv/proposals/2021.001B.R.abolish_Caudovirales.zip" xr:uid="{A5299A15-4561-2E46-86A3-667D1563002B}"/>
    <hyperlink ref="U3389" r:id="rId6776" display="https://ictv.global/taxonomy/taxondetails?taxnode_id=202205558" xr:uid="{D109B9EA-FE4E-CE49-989F-F4157BECCA80}"/>
    <hyperlink ref="T3390" r:id="rId6777" display="https://ictv.global/ictv/proposals/2021.010B.R.Binomial_names.zip" xr:uid="{F0E8417E-6C67-1242-9DC7-7B7AFDE55E91}"/>
    <hyperlink ref="U3390" r:id="rId6778" display="https://ictv.global/taxonomy/taxondetails?taxnode_id=202205559" xr:uid="{6DE81CCC-0504-2443-AF52-396E4DEFC111}"/>
    <hyperlink ref="T3391" r:id="rId6779" display="https://ictv.global/ictv/proposals/2021.010B.R.Binomial_names.zip" xr:uid="{930F003C-01AD-8740-8327-171CCE093EFF}"/>
    <hyperlink ref="U3391" r:id="rId6780" display="https://ictv.global/taxonomy/taxondetails?taxnode_id=202205560" xr:uid="{F17D00B5-AE1C-D149-9479-ADC51980EC4D}"/>
    <hyperlink ref="T3392" r:id="rId6781" display="https://ictv.global/ictv/proposals/2021.010B.R.Binomial_names.zip" xr:uid="{3B9D8AED-990F-3047-AF3A-121761F921B9}"/>
    <hyperlink ref="U3392" r:id="rId6782" display="https://ictv.global/taxonomy/taxondetails?taxnode_id=202201072" xr:uid="{0AA81285-F217-1F45-9DEE-E77809E8EE67}"/>
    <hyperlink ref="T3393" r:id="rId6783" display="https://ictv.global/ictv/proposals/2021.010B.R.Binomial_names.zip" xr:uid="{1FBB108F-69CC-2044-A601-B998267D44D2}"/>
    <hyperlink ref="U3393" r:id="rId6784" display="https://ictv.global/taxonomy/taxondetails?taxnode_id=202209351" xr:uid="{B93F5ED7-166F-E74C-A7B4-7DC4191345C5}"/>
    <hyperlink ref="T3394" r:id="rId6785" display="https://ictv.global/ictv/proposals/2021.010B.R.Binomial_names.zip" xr:uid="{AC6162AD-B625-EE4C-85D4-C6FD7A5C1B2E}"/>
    <hyperlink ref="U3394" r:id="rId6786" display="https://ictv.global/taxonomy/taxondetails?taxnode_id=202210170" xr:uid="{94171007-6B7E-9D4F-9B35-16F163C87D4B}"/>
    <hyperlink ref="T3395" r:id="rId6787" display="https://ictv.global/ictv/proposals/2021.010B.R.Binomial_names.zip" xr:uid="{486BF41B-42C0-DD4D-BB26-5D91FC9271A6}"/>
    <hyperlink ref="U3395" r:id="rId6788" display="https://ictv.global/taxonomy/taxondetails?taxnode_id=202210166" xr:uid="{2BB003DD-B1F3-0745-9E74-F4BAA0D08827}"/>
    <hyperlink ref="T3396" r:id="rId6789" display="https://ictv.global/ictv/proposals/2021.010B.R.Binomial_names.zip" xr:uid="{6CD4F318-B556-1645-85D2-38C681325F39}"/>
    <hyperlink ref="U3396" r:id="rId6790" display="https://ictv.global/taxonomy/taxondetails?taxnode_id=202210167" xr:uid="{C4368946-2F54-5549-B0B5-F393C4CB12F7}"/>
    <hyperlink ref="T3397" r:id="rId6791" display="https://ictv.global/ictv/proposals/2021.010B.R.Binomial_names.zip" xr:uid="{A59F301F-9087-854A-8FF3-D74446064C7C}"/>
    <hyperlink ref="U3397" r:id="rId6792" display="https://ictv.global/taxonomy/taxondetails?taxnode_id=202210168" xr:uid="{0B3993A3-9A3E-714A-95DF-00C7BAA8F02F}"/>
    <hyperlink ref="T3398" r:id="rId6793" display="https://ictv.global/ictv/proposals/2021.010B.R.Binomial_names.zip" xr:uid="{97AE9C2A-0D43-8149-854B-A154706A1469}"/>
    <hyperlink ref="U3398" r:id="rId6794" display="https://ictv.global/taxonomy/taxondetails?taxnode_id=202210169" xr:uid="{831BD2A8-9EDB-1A47-9155-0A00554BC820}"/>
    <hyperlink ref="T3399" r:id="rId6795" display="https://ictv.global/ictv/proposals/2021.010B.R.Binomial_names.zip" xr:uid="{D0955FA1-8DD6-1445-9A26-8CA2310E196C}"/>
    <hyperlink ref="U3399" r:id="rId6796" display="https://ictv.global/taxonomy/taxondetails?taxnode_id=202207878" xr:uid="{84F71E6C-65BA-824E-9DA6-4FEB18560CD8}"/>
    <hyperlink ref="T3400" r:id="rId6797" display="https://ictv.global/ictv/proposals/2021.010B.R.Binomial_names.zip" xr:uid="{2A5511BE-D9EF-3247-AD69-4F7435725DD9}"/>
    <hyperlink ref="U3400" r:id="rId6798" display="https://ictv.global/taxonomy/taxondetails?taxnode_id=202210195" xr:uid="{DCBB5E83-CB24-9B4E-A5DF-95866C4C6BFE}"/>
    <hyperlink ref="T3401" r:id="rId6799" display="https://ictv.global/ictv/proposals/2021.010B.R.Binomial_names.zip" xr:uid="{15C76028-2A4C-A645-812C-78D5AF3F1788}"/>
    <hyperlink ref="U3401" r:id="rId6800" display="https://ictv.global/taxonomy/taxondetails?taxnode_id=202201074" xr:uid="{CB67789F-C7A2-054F-9CD7-460F55AC5BA1}"/>
    <hyperlink ref="T3402" r:id="rId6801" display="https://ictv.global/ictv/proposals/2021.010B.R.Binomial_names.zip" xr:uid="{A195EE22-47E5-014F-AD04-E0400762EB1B}"/>
    <hyperlink ref="U3402" r:id="rId6802" display="https://ictv.global/taxonomy/taxondetails?taxnode_id=202210201" xr:uid="{39BAE585-EABD-2842-AEC1-2A80EB959E95}"/>
    <hyperlink ref="T3403" r:id="rId6803" display="https://ictv.global/ictv/proposals/2021.010B.R.Binomial_names.zip" xr:uid="{A1C37E04-938D-3D4A-8098-9B636084C80C}"/>
    <hyperlink ref="U3403" r:id="rId6804" display="https://ictv.global/taxonomy/taxondetails?taxnode_id=202210202" xr:uid="{65FE7A1F-18ED-8B4B-8125-705F5267D138}"/>
    <hyperlink ref="T3404" r:id="rId6805" display="https://ictv.global/ictv/proposals/2021.010B.R.Binomial_names.zip" xr:uid="{728CC4FD-4F21-5649-9B96-7A17817A6E1F}"/>
    <hyperlink ref="U3404" r:id="rId6806" display="https://ictv.global/taxonomy/taxondetails?taxnode_id=202210200" xr:uid="{62A6405E-159E-BA44-AAB5-E336FC3AD279}"/>
    <hyperlink ref="T3405" r:id="rId6807" display="https://ictv.global/ictv/proposals/2021.010B.R.Binomial_names.zip" xr:uid="{42C080E1-74E7-CF4D-B685-658A6F8E2245}"/>
    <hyperlink ref="U3405" r:id="rId6808" display="https://ictv.global/taxonomy/taxondetails?taxnode_id=202210204" xr:uid="{0F025BEB-1252-254C-9969-1ECD2A4F035A}"/>
    <hyperlink ref="T3406" r:id="rId6809" display="https://ictv.global/ictv/proposals/2021.010B.R.Binomial_names.zip" xr:uid="{025F8F2F-7072-DF49-8F95-30E49158F959}"/>
    <hyperlink ref="U3406" r:id="rId6810" display="https://ictv.global/taxonomy/taxondetails?taxnode_id=202210205" xr:uid="{0D53C9F3-C08B-C84F-8C32-38FDE060390A}"/>
    <hyperlink ref="T3407" r:id="rId6811" display="https://ictv.global/ictv/proposals/2021.010B.R.Binomial_names.zip" xr:uid="{59CA0624-7017-B646-9069-88C857CFFB5E}"/>
    <hyperlink ref="U3407" r:id="rId6812" display="https://ictv.global/taxonomy/taxondetails?taxnode_id=202210207" xr:uid="{B531D89B-3AA5-1743-88DD-38190538B1A3}"/>
    <hyperlink ref="T3408" r:id="rId6813" display="https://ictv.global/ictv/proposals/2021.010B.R.Binomial_names.zip" xr:uid="{B99BA418-C8B4-F64C-83A8-75FB391176DC}"/>
    <hyperlink ref="U3408" r:id="rId6814" display="https://ictv.global/taxonomy/taxondetails?taxnode_id=202205493" xr:uid="{2BE82C08-E3D1-EC4F-891A-B245D36F5921}"/>
    <hyperlink ref="T3409" r:id="rId6815" display="https://ictv.global/ictv/proposals/2021.010B.R.Binomial_names.zip" xr:uid="{E4EBEE3C-E62A-404E-A8C3-6A51D1923FD6}"/>
    <hyperlink ref="U3409" r:id="rId6816" display="https://ictv.global/taxonomy/taxondetails?taxnode_id=202200677" xr:uid="{13F91854-F42A-B74B-A413-084EA3296449}"/>
    <hyperlink ref="T3410" r:id="rId6817" display="https://ictv.global/ictv/proposals/2021.010B.R.Binomial_names.zip" xr:uid="{135FD69B-3F56-FC43-B19F-FFDB5A04E218}"/>
    <hyperlink ref="U3410" r:id="rId6818" display="https://ictv.global/taxonomy/taxondetails?taxnode_id=202200678" xr:uid="{183D190F-41E1-5644-9891-0221BFACFF6B}"/>
    <hyperlink ref="T3411" r:id="rId6819" display="https://ictv.global/ictv/proposals/2021.010B.R.Binomial_names.zip" xr:uid="{18B7D2AF-4579-9242-B774-4CDDE9BC1D19}"/>
    <hyperlink ref="U3411" r:id="rId6820" display="https://ictv.global/taxonomy/taxondetails?taxnode_id=202207078" xr:uid="{6F394E44-94C2-5D47-84F9-57E270336A50}"/>
    <hyperlink ref="T3412" r:id="rId6821" display="https://ictv.global/ictv/proposals/2021.010B.R.Binomial_names.zip" xr:uid="{5F1BD4A2-5193-F243-B0DE-6236FC5780C1}"/>
    <hyperlink ref="U3412" r:id="rId6822" display="https://ictv.global/taxonomy/taxondetails?taxnode_id=202200680" xr:uid="{5AB877B3-6ED0-1F40-8D14-DFB6881D7340}"/>
    <hyperlink ref="T3413" r:id="rId6823" display="https://ictv.global/ictv/proposals/2021.010B.R.Binomial_names.zip" xr:uid="{5F95D92D-E64E-4C43-AD4F-F016B4AC8C0B}"/>
    <hyperlink ref="U3413" r:id="rId6824" display="https://ictv.global/taxonomy/taxondetails?taxnode_id=202200679" xr:uid="{8A73A8AC-8E78-294D-B6CA-69FB235C7E52}"/>
    <hyperlink ref="T3414" r:id="rId6825" display="https://ictv.global/ictv/proposals/2021.010B.R.Binomial_names.zip" xr:uid="{113D4253-294D-0043-B3A5-4AF1411B83C8}"/>
    <hyperlink ref="U3414" r:id="rId6826" display="https://ictv.global/taxonomy/taxondetails?taxnode_id=202210210" xr:uid="{8FAAC76F-5FFB-5F49-A81D-6038BE3923E7}"/>
    <hyperlink ref="T3415" r:id="rId6827" display="https://ictv.global/ictv/proposals/2021.010B.R.Binomial_names.zip" xr:uid="{8E88E418-50CA-F345-8BAC-7E7AD0345AAC}"/>
    <hyperlink ref="U3415" r:id="rId6828" display="https://ictv.global/taxonomy/taxondetails?taxnode_id=202210211" xr:uid="{CD86ECFC-7A1A-4E4F-81FF-14EC86D833A1}"/>
    <hyperlink ref="T3416" r:id="rId6829" display="https://ictv.global/ictv/proposals/2021.010B.R.Binomial_names.zip" xr:uid="{8F848695-8E7B-7B42-B28E-98E7C873DAB9}"/>
    <hyperlink ref="U3416" r:id="rId6830" display="https://ictv.global/taxonomy/taxondetails?taxnode_id=202210209" xr:uid="{8ACF1F2E-6C9B-6048-812E-D224FF824B91}"/>
    <hyperlink ref="T3417" r:id="rId6831" display="https://ictv.global/ictv/proposals/2021.010B.R.Binomial_names.zip" xr:uid="{41B1D027-9C64-3D48-844A-6FEC96E56F36}"/>
    <hyperlink ref="U3417" r:id="rId6832" display="https://ictv.global/taxonomy/taxondetails?taxnode_id=202207890" xr:uid="{96F064E8-1F40-9F44-A80A-03F3D8E7E4F0}"/>
    <hyperlink ref="T3418" r:id="rId6833" display="https://ictv.global/ictv/proposals/2021.047B.R.Leonardvirus.zip" xr:uid="{EE50BB99-A976-834B-8821-A3542DE01B38}"/>
    <hyperlink ref="U3418" r:id="rId6834" display="https://ictv.global/taxonomy/taxondetails?taxnode_id=202212398" xr:uid="{3A751165-6909-8E4A-A939-A024EC57B6E9}"/>
    <hyperlink ref="T3419" r:id="rId6835" display="https://ictv.global/ictv/proposals/2021.047B.R.Leonardvirus.zip" xr:uid="{57C5B339-B5CC-6D4C-B4BB-2C239DD0F7C7}"/>
    <hyperlink ref="U3419" r:id="rId6836" display="https://ictv.global/taxonomy/taxondetails?taxnode_id=202212396" xr:uid="{20ED99B2-1EC5-EE48-9F44-C673ACF7CC98}"/>
    <hyperlink ref="T3420" r:id="rId6837" display="https://ictv.global/ictv/proposals/2021.047B.R.Leonardvirus.zip" xr:uid="{12F09099-97BA-0547-BDB8-88CCD0F9B132}"/>
    <hyperlink ref="U3420" r:id="rId6838" display="https://ictv.global/taxonomy/taxondetails?taxnode_id=202212395" xr:uid="{5303C074-47EC-CE4E-BA63-018E6FD9F481}"/>
    <hyperlink ref="T3421" r:id="rId6839" display="https://ictv.global/ictv/proposals/2021.047B.R.Leonardvirus.zip" xr:uid="{9D1F4538-FB0C-A44C-BF0E-08E150898509}"/>
    <hyperlink ref="U3421" r:id="rId6840" display="https://ictv.global/taxonomy/taxondetails?taxnode_id=202212397" xr:uid="{50AA94A2-75FC-B04A-AEF1-7F897DE97D85}"/>
    <hyperlink ref="T3422" r:id="rId6841" display="https://ictv.global/ictv/proposals/2021.010B.R.Binomial_names.zip" xr:uid="{1B7C10D5-023F-0749-B566-C739BF1481F9}"/>
    <hyperlink ref="U3422" r:id="rId6842" display="https://ictv.global/taxonomy/taxondetails?taxnode_id=202200622" xr:uid="{30ED547B-C488-2747-B020-7DC7E4273615}"/>
    <hyperlink ref="T3423" r:id="rId6843" display="https://ictv.global/ictv/proposals/2021.010B.R.Binomial_names.zip" xr:uid="{D08D9C57-853F-2A4B-A8B2-9ECCC77658DC}"/>
    <hyperlink ref="U3423" r:id="rId6844" display="https://ictv.global/taxonomy/taxondetails?taxnode_id=202200623" xr:uid="{4A20DA58-C382-B646-86D6-A2CEE4A5C74A}"/>
    <hyperlink ref="T3424" r:id="rId6845" display="https://ictv.global/ictv/proposals/2021.010B.R.Binomial_names.zip" xr:uid="{3C00A3F2-6B4C-3E4B-95A8-E2335583D97B}"/>
    <hyperlink ref="U3424" r:id="rId6846" display="https://ictv.global/taxonomy/taxondetails?taxnode_id=202200624" xr:uid="{0A71E6CE-A471-AC49-8FD4-34B2A94A359B}"/>
    <hyperlink ref="T3425" r:id="rId6847" display="https://ictv.global/ictv/proposals/2021.010B.R.Binomial_names.zip" xr:uid="{8B0247E6-7DDA-C941-AF70-69CB22A2F73C}"/>
    <hyperlink ref="U3425" r:id="rId6848" display="https://ictv.global/taxonomy/taxondetails?taxnode_id=202200625" xr:uid="{48ECEBC5-0535-5A49-A8BB-47AD303A7011}"/>
    <hyperlink ref="T3426" r:id="rId6849" display="https://ictv.global/ictv/proposals/2021.010B.R.Binomial_names.zip" xr:uid="{22FF4E3D-8B3F-F84A-8FB0-A3CD77046E37}"/>
    <hyperlink ref="U3426" r:id="rId6850" display="https://ictv.global/taxonomy/taxondetails?taxnode_id=202211528" xr:uid="{14F04565-3DB8-9C4B-998F-1D2765350351}"/>
    <hyperlink ref="T3427" r:id="rId6851" display="https://ictv.global/ictv/proposals/2021.010B.R.Binomial_names.zip" xr:uid="{FE44821C-AA31-1446-AEEC-E008214EC2F2}"/>
    <hyperlink ref="U3427" r:id="rId6852" display="https://ictv.global/taxonomy/taxondetails?taxnode_id=202200630" xr:uid="{BC7FA666-0586-F64F-8F74-7E27E24D8985}"/>
    <hyperlink ref="T3428" r:id="rId6853" display="https://ictv.global/ictv/proposals/2021.010B.R.Binomial_names.zip" xr:uid="{40F9E789-CCDD-E048-AF5A-1A1F93EE6051}"/>
    <hyperlink ref="U3428" r:id="rId6854" display="https://ictv.global/taxonomy/taxondetails?taxnode_id=202200631" xr:uid="{0DC93133-D9A1-484A-B5C9-F2D1DCB0D8E9}"/>
    <hyperlink ref="T3429" r:id="rId6855" display="https://ictv.global/ictv/proposals/2021.048B.R.Lilbeanievirus.zip" xr:uid="{EB0C2AE9-B6EC-7043-82C9-546D88BD7645}"/>
    <hyperlink ref="U3429" r:id="rId6856" display="https://ictv.global/taxonomy/taxondetails?taxnode_id=202212400" xr:uid="{FD1568DB-3E53-2340-B9B0-B1106103797F}"/>
    <hyperlink ref="T3430" r:id="rId6857" display="https://ictv.global/ictv/proposals/2021.010B.R.Binomial_names.zip" xr:uid="{098E4879-C9A6-A148-A692-BD57514E8521}"/>
    <hyperlink ref="U3430" r:id="rId6858" display="https://ictv.global/taxonomy/taxondetails?taxnode_id=202210029" xr:uid="{DDC79C68-5E49-BE4D-9B74-6EAD610A12A2}"/>
    <hyperlink ref="T3431" r:id="rId6859" display="https://ictv.global/ictv/proposals/2021.010B.R.Binomial_names.zip" xr:uid="{B5860716-0BF0-0C46-8765-661DF5691389}"/>
    <hyperlink ref="U3431" r:id="rId6860" display="https://ictv.global/taxonomy/taxondetails?taxnode_id=202210027" xr:uid="{1FA9DB5B-8F3A-FE4A-A10E-A80E09D661E1}"/>
    <hyperlink ref="T3432" r:id="rId6861" display="https://ictv.global/ictv/proposals/2021.010B.R.Binomial_names.zip" xr:uid="{3E0C8D89-0097-704A-89AA-1ECC8B75B56F}"/>
    <hyperlink ref="U3432" r:id="rId6862" display="https://ictv.global/taxonomy/taxondetails?taxnode_id=202210028" xr:uid="{485D4601-2D3A-784E-9BB3-EC9A6BE2FB34}"/>
    <hyperlink ref="T3433" r:id="rId6863" display="https://ictv.global/ictv/proposals/2021.010B.R.Binomial_names.zip" xr:uid="{4B624771-A552-2E4F-9618-DD78CA0B21A7}"/>
    <hyperlink ref="U3433" r:id="rId6864" display="https://ictv.global/taxonomy/taxondetails?taxnode_id=202210031" xr:uid="{6C4A8A61-1DBD-BC4F-B800-6EF5ACE233EA}"/>
    <hyperlink ref="T3434" r:id="rId6865" display="https://ictv.global/ictv/proposals/2021.010B.R.Binomial_names.zip" xr:uid="{0725DA09-49B3-8942-9317-C406836576BF}"/>
    <hyperlink ref="U3434" r:id="rId6866" display="https://ictv.global/taxonomy/taxondetails?taxnode_id=202210032" xr:uid="{0637B38C-0A17-6F41-B099-37F10B7A267F}"/>
    <hyperlink ref="T3435" r:id="rId6867" display="https://ictv.global/ictv/proposals/2021.010B.R.Binomial_names.zip" xr:uid="{2CE7F85E-7C97-9D42-AF89-09DE22C795DF}"/>
    <hyperlink ref="U3435" r:id="rId6868" display="https://ictv.global/taxonomy/taxondetails?taxnode_id=202210030" xr:uid="{8A0B3BD1-3F4B-214B-9B79-9FC50BCD683F}"/>
    <hyperlink ref="T3436" r:id="rId6869" display="https://ictv.global/ictv/proposals/2021.010B.R.Binomial_names.zip" xr:uid="{A8E6FFA5-00E9-6648-BE23-E9A51FADEE5B}"/>
    <hyperlink ref="U3436" r:id="rId6870" display="https://ictv.global/taxonomy/taxondetails?taxnode_id=202206774" xr:uid="{CDEBF6DD-BDC4-F740-8231-0E1B0492ACB9}"/>
    <hyperlink ref="T3437" r:id="rId6871" display="https://ictv.global/ictv/proposals/2021.010B.R.Binomial_names.zip" xr:uid="{3A1ACA9F-2DCA-E147-931A-7E5A7CCCF125}"/>
    <hyperlink ref="U3437" r:id="rId6872" display="https://ictv.global/taxonomy/taxondetails?taxnode_id=202207758" xr:uid="{909BA1C8-1793-F347-A618-1808C47A5722}"/>
    <hyperlink ref="T3438" r:id="rId6873" display="https://ictv.global/ictv/proposals/2021.010B.R.Binomial_names.zip" xr:uid="{61350A2C-85C6-A847-97F1-FE3D87D2366C}"/>
    <hyperlink ref="U3438" r:id="rId6874" display="https://ictv.global/taxonomy/taxondetails?taxnode_id=202206916" xr:uid="{F72CAB83-62B7-F349-A3A7-5850B1546C34}"/>
    <hyperlink ref="T3439" r:id="rId6875" display="https://ictv.global/ictv/proposals/2021.010B.R.Binomial_names.zip" xr:uid="{645B9C93-7C60-404A-99E9-C5EDA70F788F}"/>
    <hyperlink ref="U3439" r:id="rId6876" display="https://ictv.global/taxonomy/taxondetails?taxnode_id=202206915" xr:uid="{ACB66558-8C4B-854A-857C-E9D3F4E0D6A9}"/>
    <hyperlink ref="T3440" r:id="rId6877" display="https://ictv.global/ictv/proposals/2021.010B.R.Binomial_names.zip" xr:uid="{AEA05C4C-0BDF-EE47-940D-15D22A1F1A3D}"/>
    <hyperlink ref="U3440" r:id="rId6878" display="https://ictv.global/taxonomy/taxondetails?taxnode_id=202201185" xr:uid="{FB5E04D9-95B1-564C-9FA1-1521A29EC3EB}"/>
    <hyperlink ref="T3441" r:id="rId6879" display="https://ictv.global/ictv/proposals/2021.010B.R.Binomial_names.zip" xr:uid="{B6BB8EF5-D95A-6443-A990-4183DC285DE7}"/>
    <hyperlink ref="U3441" r:id="rId6880" display="https://ictv.global/taxonomy/taxondetails?taxnode_id=202201186" xr:uid="{F64D18C3-AF7E-BE45-8596-C110C8224265}"/>
    <hyperlink ref="T3442" r:id="rId6881" display="https://ictv.global/ictv/proposals/2021.010B.R.Binomial_names.zip" xr:uid="{990A59B2-1251-BC4C-8200-494CD919858D}"/>
    <hyperlink ref="U3442" r:id="rId6882" display="https://ictv.global/taxonomy/taxondetails?taxnode_id=202207914" xr:uid="{C330C9D8-450D-3141-B7B4-9EFA0B14011D}"/>
    <hyperlink ref="T3443" r:id="rId6883" display="https://ictv.global/ictv/proposals/2021.010B.R.Binomial_names.zip" xr:uid="{544BDA38-6036-E94D-988D-EB328EA3FA6F}"/>
    <hyperlink ref="U3443" r:id="rId6884" display="https://ictv.global/taxonomy/taxondetails?taxnode_id=202200423" xr:uid="{C7B4D0FF-5F07-FB45-A9C5-2979E8D87F11}"/>
    <hyperlink ref="T3444" r:id="rId6885" display="https://ictv.global/ictv/proposals/2021.010B.R.Binomial_names.zip" xr:uid="{D94B820A-6BA7-004A-8068-FE4A4BF371DE}"/>
    <hyperlink ref="U3444" r:id="rId6886" display="https://ictv.global/taxonomy/taxondetails?taxnode_id=202209889" xr:uid="{E239E101-0B08-934C-8ECD-04A1CA6A3A1E}"/>
    <hyperlink ref="T3445" r:id="rId6887" display="https://ictv.global/ictv/proposals/2021.049B.R.Luchadorvirus.zip" xr:uid="{6B89E686-A3D8-E64F-9502-99C7F5BE2E38}"/>
    <hyperlink ref="U3445" r:id="rId6888" display="https://ictv.global/taxonomy/taxondetails?taxnode_id=202212404" xr:uid="{FBDC5D5D-DD23-1849-9779-214FB34AA314}"/>
    <hyperlink ref="T3446" r:id="rId6889" display="https://ictv.global/ictv/proposals/2021.049B.R.Luchadorvirus.zip" xr:uid="{31650C4D-8F41-5A40-9C74-4363E477D970}"/>
    <hyperlink ref="U3446" r:id="rId6890" display="https://ictv.global/taxonomy/taxondetails?taxnode_id=202212403" xr:uid="{4002F2EA-97EA-AE46-B0BF-294944EDB6B4}"/>
    <hyperlink ref="T3447" r:id="rId6891" display="https://ictv.global/ictv/proposals/2021.049B.R.Luchadorvirus.zip" xr:uid="{FD801C67-DF60-1245-A3A3-7D0735CC8586}"/>
    <hyperlink ref="U3447" r:id="rId6892" display="https://ictv.global/taxonomy/taxondetails?taxnode_id=202212402" xr:uid="{E9ADA327-FB2B-C943-B6E3-9C24D0B76B75}"/>
    <hyperlink ref="T3448" r:id="rId6893" display="https://ictv.global/ictv/proposals/2021.010B.R.Binomial_names.zip" xr:uid="{DD25B8EA-C281-3A44-8620-7F45D2A60F77}"/>
    <hyperlink ref="U3448" r:id="rId6894" display="https://ictv.global/taxonomy/taxondetails?taxnode_id=202207441" xr:uid="{CA50F376-8BF0-2C49-96EE-C83AC80478C8}"/>
    <hyperlink ref="T3449" r:id="rId6895" display="https://ictv.global/ictv/proposals/2021.010B.R.Binomial_names.zip" xr:uid="{FB41F186-47F4-124E-8104-02537A4E1CA7}"/>
    <hyperlink ref="U3449" r:id="rId6896" display="https://ictv.global/taxonomy/taxondetails?taxnode_id=202207448" xr:uid="{3068F18A-891C-C345-A34E-5152207E74FB}"/>
    <hyperlink ref="T3450" r:id="rId6897" display="https://ictv.global/ictv/proposals/2022.044B.Ludhianavirus_ng.zip" xr:uid="{EA480E56-0A67-554F-8972-A4834D7D5137}"/>
    <hyperlink ref="U3450" r:id="rId6898" display="https://ictv.global/taxonomy/taxondetails?taxnode_id=202214660" xr:uid="{05022C6C-2610-6648-A3A2-A8BCA66D41DA}"/>
    <hyperlink ref="T3451" r:id="rId6899" display="https://ictv.global/ictv/proposals/2022.044B.Ludhianavirus_ng.zip" xr:uid="{1F41CBA2-F429-CD43-ABD7-366ED540B65E}"/>
    <hyperlink ref="U3451" r:id="rId6900" display="https://ictv.global/taxonomy/taxondetails?taxnode_id=202214661" xr:uid="{2A6E76A8-7F55-574E-A517-9C97D8082018}"/>
    <hyperlink ref="T3452" r:id="rId6901" display="https://ictv.global/ictv/proposals/2022.044B.Ludhianavirus_ng.zip" xr:uid="{25BBE544-2A23-B44F-89DF-7B01F1B9B726}"/>
    <hyperlink ref="U3452" r:id="rId6902" display="https://ictv.global/taxonomy/taxondetails?taxnode_id=202214659" xr:uid="{301AEB3B-D221-4942-B071-E89428B006B1}"/>
    <hyperlink ref="T3453" r:id="rId6903" display="https://ictv.global/ictv/proposals/2021.010B.R.Binomial_names.zip" xr:uid="{8B5BC80D-043C-8741-A887-A195DF373C2E}"/>
    <hyperlink ref="U3453" r:id="rId6904" display="https://ictv.global/taxonomy/taxondetails?taxnode_id=202208054" xr:uid="{35ACA1FE-290E-314E-B305-0E7EE3EEECE6}"/>
    <hyperlink ref="T3454" r:id="rId6905" display="https://ictv.global/ictv/proposals/2021.010B.R.Binomial_names.zip" xr:uid="{BFDF5CF4-E016-0D42-9217-9D1DC643A5FE}"/>
    <hyperlink ref="U3454" r:id="rId6906" display="https://ictv.global/taxonomy/taxondetails?taxnode_id=202201353" xr:uid="{CD609E93-DD99-3E48-9598-C4A836F82FC1}"/>
    <hyperlink ref="T3455" r:id="rId6907" display="https://ictv.global/ictv/proposals/2021.010B.R.Binomial_names.zip" xr:uid="{7F47111E-E3AF-674B-A0A8-73B6927A01DF}"/>
    <hyperlink ref="U3455" r:id="rId6908" display="https://ictv.global/taxonomy/taxondetails?taxnode_id=202201354" xr:uid="{1C30F709-9E04-434F-B2D9-6DCD159EBFCE}"/>
    <hyperlink ref="T3456" r:id="rId6909" display="https://ictv.global/ictv/proposals/2022.045B.Maaswegvirus_ng.zip" xr:uid="{1B18BBAA-5EB3-D74F-84E0-C994CB708771}"/>
    <hyperlink ref="U3456" r:id="rId6910" display="https://ictv.global/taxonomy/taxondetails?taxnode_id=202214663" xr:uid="{59DA476C-119F-9D42-94CC-298B8E1F55E2}"/>
    <hyperlink ref="T3457" r:id="rId6911" display="https://ictv.global/ictv/proposals/2021.078B.R.Siphoviridae_new_genera.zip" xr:uid="{F56361A4-4405-EA42-AB3F-AFF536B79479}"/>
    <hyperlink ref="U3457" r:id="rId6912" display="https://ictv.global/taxonomy/taxondetails?taxnode_id=202213620" xr:uid="{5E742818-7A11-9042-AF3A-FA0273E49BBC}"/>
    <hyperlink ref="T3458" r:id="rId6913" display="https://ictv.global/ictv/proposals/2021.078B.R.Siphoviridae_new_genera.zip" xr:uid="{2AA2334C-C3DE-D146-90B3-C312A8F172D0}"/>
    <hyperlink ref="U3458" r:id="rId6914" display="https://ictv.global/taxonomy/taxondetails?taxnode_id=202213621" xr:uid="{3A0CA4B0-EFA6-E143-9170-F186AD3FEF6C}"/>
    <hyperlink ref="T3459" r:id="rId6915" display="https://ictv.global/ictv/proposals/2021.010B.R.Binomial_names.zip" xr:uid="{26809F93-34F3-1645-AA05-6B52C5A46ECC}"/>
    <hyperlink ref="U3459" r:id="rId6916" display="https://ictv.global/taxonomy/taxondetails?taxnode_id=202205483" xr:uid="{64FC048A-FF20-894F-AC0B-D79E321CB96F}"/>
    <hyperlink ref="T3460" r:id="rId6917" display="https://ictv.global/ictv/proposals/2021.010B.R.Binomial_names.zip" xr:uid="{161A3046-5439-9749-8485-8B07E8896BF7}"/>
    <hyperlink ref="U3460" r:id="rId6918" display="https://ictv.global/taxonomy/taxondetails?taxnode_id=202206987" xr:uid="{322E27B2-FACB-E54A-9BF5-4806E96D3C75}"/>
    <hyperlink ref="T3461" r:id="rId6919" display="https://ictv.global/ictv/proposals/2022.046B.Caudoviricetes_2ng.zip" xr:uid="{FA56409E-5B6B-C249-81F1-9C4FC78053D7}"/>
    <hyperlink ref="U3461" r:id="rId6920" display="https://ictv.global/taxonomy/taxondetails?taxnode_id=202214666" xr:uid="{40B7DE7E-4D0C-7047-B446-47241F9E3435}"/>
    <hyperlink ref="T3462" r:id="rId6921" display="https://ictv.global/ictv/proposals/2021.010B.R.Binomial_names.zip" xr:uid="{939359BB-636D-E340-8846-542B8BD82D53}"/>
    <hyperlink ref="U3462" r:id="rId6922" display="https://ictv.global/taxonomy/taxondetails?taxnode_id=202207892" xr:uid="{5E95979F-34CE-B845-93E2-554958C63CB3}"/>
    <hyperlink ref="T3463" r:id="rId6923" display="https://ictv.global/ictv/proposals/2021.050B.R.Manovirus.zip" xr:uid="{EDE64D2A-0847-194E-A4EA-9A24CB9C556A}"/>
    <hyperlink ref="U3463" r:id="rId6924" display="https://ictv.global/taxonomy/taxondetails?taxnode_id=202212406" xr:uid="{D836D6DE-554B-2E47-947E-8CC5E1C34242}"/>
    <hyperlink ref="T3464" r:id="rId6925" display="https://ictv.global/ictv/proposals/2021.010B.R.Binomial_names.zip" xr:uid="{53A4B630-219B-FD48-A833-27F5AD3F7FF6}"/>
    <hyperlink ref="U3464" r:id="rId6926" display="https://ictv.global/taxonomy/taxondetails?taxnode_id=202200969" xr:uid="{10498899-99BE-404E-8578-0F00536663A7}"/>
    <hyperlink ref="T3465" r:id="rId6927" display="https://ictv.global/ictv/proposals/2021.010B.R.Binomial_names.zip" xr:uid="{CE6F913E-B5F3-E141-84D0-6D17B91755C9}"/>
    <hyperlink ref="U3465" r:id="rId6928" display="https://ictv.global/taxonomy/taxondetails?taxnode_id=202200970" xr:uid="{6E0D2EA2-0D83-4846-9682-4291DC0ABE46}"/>
    <hyperlink ref="T3466" r:id="rId6929" display="https://ictv.global/ictv/proposals/2021.010B.R.Binomial_names.zip" xr:uid="{34A76711-31AD-E946-9A7C-D718249AC20D}"/>
    <hyperlink ref="U3466" r:id="rId6930" display="https://ictv.global/taxonomy/taxondetails?taxnode_id=202201318" xr:uid="{CD7C29F4-57C1-C94C-A888-7313C50006E6}"/>
    <hyperlink ref="T3467" r:id="rId6931" display="https://ictv.global/ictv/proposals/2021.010B.R.Binomial_names.zip" xr:uid="{FE856845-F61E-014A-A6F8-1C6C8C8BEC8E}"/>
    <hyperlink ref="U3467" r:id="rId6932" display="https://ictv.global/taxonomy/taxondetails?taxnode_id=202201319" xr:uid="{0CD7E2B2-BA20-2447-9CB0-762C152ED93D}"/>
    <hyperlink ref="T3468" r:id="rId6933" display="https://ictv.global/ictv/proposals/2022.047B.Mareflavirus_ng.zip" xr:uid="{1CB67844-D31F-E546-A800-64EF577A20ED}"/>
    <hyperlink ref="U3468" r:id="rId6934" display="https://ictv.global/taxonomy/taxondetails?taxnode_id=202214669" xr:uid="{FB3AA24F-9555-3B47-8318-6950C0EDEBED}"/>
    <hyperlink ref="T3469" r:id="rId6935" display="https://ictv.global/ictv/proposals/2021.010B.R.Binomial_names.zip" xr:uid="{E591E6F3-FF97-054F-8C1E-41E68801CC99}"/>
    <hyperlink ref="U3469" r:id="rId6936" display="https://ictv.global/taxonomy/taxondetails?taxnode_id=202211531" xr:uid="{0898AFAA-7536-7D44-990B-43D0D4C4151B}"/>
    <hyperlink ref="T3470" r:id="rId6937" display="https://ictv.global/ictv/proposals/2021.010B.R.Binomial_names.zip" xr:uid="{2407492F-2FDE-6E4F-98CC-CBE3A56F751E}"/>
    <hyperlink ref="U3470" r:id="rId6938" display="https://ictv.global/taxonomy/taxondetails?taxnode_id=202211530" xr:uid="{F8572E25-E77F-4642-BA28-D5B36B3FF396}"/>
    <hyperlink ref="T3471" r:id="rId6939" display="https://ictv.global/ictv/proposals/2021.010B.R.Binomial_names.zip" xr:uid="{67140E42-E2E0-B746-B246-BF6AC86D6AD5}"/>
    <hyperlink ref="U3471" r:id="rId6940" display="https://ictv.global/taxonomy/taxondetails?taxnode_id=202209335" xr:uid="{DD42AB1B-46AA-B944-91DF-AC3B69F5498D}"/>
    <hyperlink ref="T3472" r:id="rId6941" display="https://ictv.global/ictv/proposals/2021.010B.R.Binomial_names.zip" xr:uid="{5A54B9D4-6791-3344-A98C-315E27DC9651}"/>
    <hyperlink ref="U3472" r:id="rId6942" display="https://ictv.global/taxonomy/taxondetails?taxnode_id=202209336" xr:uid="{D1FC6861-9D5A-B14B-937D-A30AB5A4BF90}"/>
    <hyperlink ref="T3473" r:id="rId6943" display="https://ictv.global/ictv/proposals/2021.010B.R.Binomial_names.zip" xr:uid="{2A262490-E8DB-0447-9DDC-41B8F18BC436}"/>
    <hyperlink ref="U3473" r:id="rId6944" display="https://ictv.global/taxonomy/taxondetails?taxnode_id=202207002" xr:uid="{D7B66BCF-12C4-BC4D-85EC-4B41779D659B}"/>
    <hyperlink ref="T3474" r:id="rId6945" display="https://ictv.global/ictv/proposals/2021.010B.R.Binomial_names.zip" xr:uid="{36E83435-93E4-5D49-AF6E-A0D308877010}"/>
    <hyperlink ref="U3474" r:id="rId6946" display="https://ictv.global/taxonomy/taxondetails?taxnode_id=202207003" xr:uid="{EEF27035-CE56-BE49-B2E6-3C3E5FD8EDE0}"/>
    <hyperlink ref="T3475" r:id="rId6947" display="https://ictv.global/ictv/proposals/2021.010B.R.Binomial_names.zip" xr:uid="{D3629214-A313-0B47-B57C-A324F854F76C}"/>
    <hyperlink ref="U3475" r:id="rId6948" display="https://ictv.global/taxonomy/taxondetails?taxnode_id=202200448" xr:uid="{892414D2-2A83-CB45-9A88-47DF80CA97A5}"/>
    <hyperlink ref="T3476" r:id="rId6949" display="https://ictv.global/ictv/proposals/2021.010B.R.Binomial_names.zip" xr:uid="{BF86E9E8-CAEF-B54E-8F54-445627EC4779}"/>
    <hyperlink ref="U3476" r:id="rId6950" display="https://ictv.global/taxonomy/taxondetails?taxnode_id=202200449" xr:uid="{B17C89D5-223D-C643-B22B-22D3E15DCD34}"/>
    <hyperlink ref="T3477" r:id="rId6951" display="https://ictv.global/ictv/proposals/2021.010B.R.Binomial_names.zip" xr:uid="{28EB7698-C263-E449-A1E3-590D8F595415}"/>
    <hyperlink ref="U3477" r:id="rId6952" display="https://ictv.global/taxonomy/taxondetails?taxnode_id=202200450" xr:uid="{C5CC77B8-A017-7D42-8AA3-3A39BFB80855}"/>
    <hyperlink ref="T3478" r:id="rId6953" display="https://ictv.global/ictv/proposals/2021.010B.R.Binomial_names.zip" xr:uid="{C6175EA8-899F-1B42-A92F-A4514DD6CE98}"/>
    <hyperlink ref="U3478" r:id="rId6954" display="https://ictv.global/taxonomy/taxondetails?taxnode_id=202207004" xr:uid="{191D1C98-406A-3346-AAD3-EFE961ABECD8}"/>
    <hyperlink ref="T3479" r:id="rId6955" display="https://ictv.global/ictv/proposals/2021.010B.R.Binomial_names.zip" xr:uid="{3235ABC6-81A7-F947-891E-AF244477EFAB}"/>
    <hyperlink ref="U3479" r:id="rId6956" display="https://ictv.global/taxonomy/taxondetails?taxnode_id=202207005" xr:uid="{7345826E-B10E-6F40-BF34-79D8E1AC5A06}"/>
    <hyperlink ref="T3480" r:id="rId6957" display="https://ictv.global/ictv/proposals/2021.010B.R.Binomial_names.zip" xr:uid="{5564BD9F-E4DD-0945-A60D-E066E781CEEA}"/>
    <hyperlink ref="U3480" r:id="rId6958" display="https://ictv.global/taxonomy/taxondetails?taxnode_id=202211532" xr:uid="{5C6EC75B-AAFB-B74D-A323-AD003BB420DA}"/>
    <hyperlink ref="T3481" r:id="rId6959" display="https://ictv.global/ictv/proposals/2021.010B.R.Binomial_names.zip" xr:uid="{6DC07582-5616-FB48-BA02-F099BDE30CBD}"/>
    <hyperlink ref="U3481" r:id="rId6960" display="https://ictv.global/taxonomy/taxondetails?taxnode_id=202201079" xr:uid="{1536F3B9-E27E-A44B-A562-5D0380479094}"/>
    <hyperlink ref="T3482" r:id="rId6961" display="https://ictv.global/ictv/proposals/2021.010B.R.Binomial_names.zip" xr:uid="{DBA86A95-55A8-F54A-AFD8-52BCC3E7D5A4}"/>
    <hyperlink ref="U3482" r:id="rId6962" display="https://ictv.global/taxonomy/taxondetails?taxnode_id=202201080" xr:uid="{10BB3364-8A09-7447-A5E6-EDE32EDE6FC3}"/>
    <hyperlink ref="T3483" r:id="rId6963" display="https://ictv.global/ictv/proposals/2021.010B.R.Binomial_names.zip" xr:uid="{B3145A76-996A-1F4C-864E-8E81CC30AB85}"/>
    <hyperlink ref="U3483" r:id="rId6964" display="https://ictv.global/taxonomy/taxondetails?taxnode_id=202207894" xr:uid="{A52D646F-05E7-BA4F-B320-74C63F207E9F}"/>
    <hyperlink ref="T3484" r:id="rId6965" display="https://ictv.global/ictv/proposals/2022.032B.Caudoviricetes_5ng.zip" xr:uid="{FD1988A1-4053-DF4A-A1C6-2C5101A89B53}"/>
    <hyperlink ref="U3484" r:id="rId6966" display="https://ictv.global/taxonomy/taxondetails?taxnode_id=202214594" xr:uid="{B1E650AB-C34F-3047-94E5-3D1D44AFAE19}"/>
    <hyperlink ref="T3485" r:id="rId6967" display="https://ictv.global/ictv/proposals/2022.048B.Meadowvirus_ng.zip" xr:uid="{B8497E5C-90B9-3445-B803-92FC036A52FA}"/>
    <hyperlink ref="U3485" r:id="rId6968" display="https://ictv.global/taxonomy/taxondetails?taxnode_id=202214671" xr:uid="{169DA621-09C0-3F43-86FB-98EE9E8C4E8B}"/>
    <hyperlink ref="T3486" r:id="rId6969" display="https://ictv.global/ictv/proposals/2021.010B.R.Binomial_names.zip" xr:uid="{31FBBF2F-82AB-FB4E-ADD7-EC6DA94DB48A}"/>
    <hyperlink ref="U3486" r:id="rId6970" display="https://ictv.global/taxonomy/taxondetails?taxnode_id=202207453" xr:uid="{EEAF5ACA-15B0-364C-B402-10EAF2FFB1C3}"/>
    <hyperlink ref="T3487" r:id="rId6971" display="https://ictv.global/ictv/proposals/2021.010B.R.Binomial_names.zip" xr:uid="{1C968FF4-038A-8B49-8182-9AAB9E24A7E9}"/>
    <hyperlink ref="U3487" r:id="rId6972" display="https://ictv.global/taxonomy/taxondetails?taxnode_id=202211537" xr:uid="{C035A9F3-23D5-C64C-B77B-7050CE8C1299}"/>
    <hyperlink ref="T3488" r:id="rId6973" display="https://ictv.global/ictv/proposals/2021.010B.R.Binomial_names.zip" xr:uid="{35569F33-32C2-8B41-A949-257DC4968E95}"/>
    <hyperlink ref="U3488" r:id="rId6974" display="https://ictv.global/taxonomy/taxondetails?taxnode_id=202211535" xr:uid="{BB50EA6F-52FB-EB48-85E1-62CB50FD48B3}"/>
    <hyperlink ref="T3489" r:id="rId6975" display="https://ictv.global/ictv/proposals/2021.010B.R.Binomial_names.zip" xr:uid="{3AE68A77-1127-EE40-B964-57D8D9147FD5}"/>
    <hyperlink ref="U3489" r:id="rId6976" display="https://ictv.global/taxonomy/taxondetails?taxnode_id=202211536" xr:uid="{08AEDEAF-E8F1-E74C-A094-74EF5B9F841C}"/>
    <hyperlink ref="T3490" r:id="rId6977" display="https://ictv.global/ictv/proposals/2022.049B.Menderavirus_1nsp.zip" xr:uid="{82E64C6E-C180-A94C-AED1-B221766634EF}"/>
    <hyperlink ref="U3490" r:id="rId6978" display="https://ictv.global/taxonomy/taxondetails?taxnode_id=202214672" xr:uid="{27F1EFEF-DD1C-2546-BEA0-87AE81BCFEFF}"/>
    <hyperlink ref="T3491" r:id="rId6979" display="https://ictv.global/ictv/proposals/2021.010B.R.Binomial_names.zip" xr:uid="{9FFBADEA-9DF1-A64C-A878-D933C8A92B9C}"/>
    <hyperlink ref="U3491" r:id="rId6980" display="https://ictv.global/taxonomy/taxondetails?taxnode_id=202207898" xr:uid="{AA56CF11-DEEA-1349-88F8-ECD928D4DAFF}"/>
    <hyperlink ref="T3492" r:id="rId6981" display="https://ictv.global/ictv/proposals/2021.010B.R.Binomial_names.zip" xr:uid="{2377BA04-1F30-7548-A4D9-4DAEA70D1444}"/>
    <hyperlink ref="U3492" r:id="rId6982" display="https://ictv.global/taxonomy/taxondetails?taxnode_id=202207896" xr:uid="{7354C934-17A6-EA4E-9AB5-196011BF01BF}"/>
    <hyperlink ref="T3493" r:id="rId6983" display="https://ictv.global/ictv/proposals/2021.010B.R.Binomial_names.zip" xr:uid="{1A5BED1F-F568-4345-BFEA-74B2A9358BFD}"/>
    <hyperlink ref="U3493" r:id="rId6984" display="https://ictv.global/taxonomy/taxondetails?taxnode_id=202207897" xr:uid="{3F6C2E68-F84D-0F42-BF17-DC6A3D7D172E}"/>
    <hyperlink ref="T3494" r:id="rId6985" display="https://ictv.global/ictv/proposals/2021.010B.R.Binomial_names.zip" xr:uid="{C97C0719-ED2C-644B-BE14-E47BB5ED7963}"/>
    <hyperlink ref="U3494" r:id="rId6986" display="https://ictv.global/taxonomy/taxondetails?taxnode_id=202206918" xr:uid="{17D8E5C7-7EA7-7740-AF78-4C391D8496D0}"/>
    <hyperlink ref="T3495" r:id="rId6987" display="https://ictv.global/ictv/proposals/2022.050B.Miamivirus_ng.zip" xr:uid="{8CDBD55E-6120-F54D-9F1E-C17B215E5C3E}"/>
    <hyperlink ref="U3495" r:id="rId6988" display="https://ictv.global/taxonomy/taxondetails?taxnode_id=202214674" xr:uid="{3CCAD0B0-8685-CF45-BFA0-16BAAD05F55C}"/>
    <hyperlink ref="T3496" r:id="rId6989" display="https://ictv.global/ictv/proposals/2021.052B.R.Micavirus.zip" xr:uid="{8F788728-FED3-6945-A57B-4C286C02ACB4}"/>
    <hyperlink ref="U3496" r:id="rId6990" display="https://ictv.global/taxonomy/taxondetails?taxnode_id=202212419" xr:uid="{0903E1EA-D5F2-1D44-8B32-CFCE7DE8F016}"/>
    <hyperlink ref="T3497" r:id="rId6991" display="https://ictv.global/ictv/proposals/2021.053B.R.Microwolfvirus.zip" xr:uid="{9A392D37-A1A8-AA4A-908C-7956C7F72B09}"/>
    <hyperlink ref="U3497" r:id="rId6992" display="https://ictv.global/taxonomy/taxondetails?taxnode_id=202201019" xr:uid="{64E9A0B6-EF8C-9C4B-B7AA-F7CD70C6D079}"/>
    <hyperlink ref="T3498" r:id="rId6993" display="https://ictv.global/ictv/proposals/2021.053B.R.Microwolfvirus.zip" xr:uid="{45072A20-30DA-5C42-B900-04BFBABAF22C}"/>
    <hyperlink ref="U3498" r:id="rId6994" display="https://ictv.global/taxonomy/taxondetails?taxnode_id=202201034" xr:uid="{68CA448A-3291-274B-88AB-C138672FFACD}"/>
    <hyperlink ref="T3499" r:id="rId6995" display="https://ictv.global/ictv/proposals/2021.053B.R.Microwolfvirus.zip" xr:uid="{800F32B2-1C4C-074A-922C-57C4CC17A452}"/>
    <hyperlink ref="U3499" r:id="rId6996" display="https://ictv.global/taxonomy/taxondetails?taxnode_id=202201043" xr:uid="{EB6C3E0E-6CA8-4142-B67A-02C24B36F167}"/>
    <hyperlink ref="T3500" r:id="rId6997" display="https://ictv.global/ictv/proposals/2021.053B.R.Microwolfvirus.zip" xr:uid="{B57EA481-0136-F546-A197-651BCA204062}"/>
    <hyperlink ref="U3500" r:id="rId6998" display="https://ictv.global/taxonomy/taxondetails?taxnode_id=202212421" xr:uid="{2E5B8B7C-EAB3-9148-A64F-23E80457ECCF}"/>
    <hyperlink ref="T3501" r:id="rId6999" display="https://ictv.global/ictv/proposals/2021.053B.R.Microwolfvirus.zip" xr:uid="{4EBFF5C1-4DFE-3847-B01A-3786C081F90A}"/>
    <hyperlink ref="U3501" r:id="rId7000" display="https://ictv.global/taxonomy/taxondetails?taxnode_id=202212422" xr:uid="{DE0ECB6C-39B7-6144-84C1-48A7EDC4DCB5}"/>
    <hyperlink ref="T3502" r:id="rId7001" display="https://ictv.global/ictv/proposals/2021.053B.R.Microwolfvirus.zip" xr:uid="{8D618BE0-8BE3-634E-8D31-3CFB3DC33498}"/>
    <hyperlink ref="U3502" r:id="rId7002" display="https://ictv.global/taxonomy/taxondetails?taxnode_id=202201068" xr:uid="{FA854E77-FA83-C747-AA97-E8EFA2E05E5A}"/>
    <hyperlink ref="T3503" r:id="rId7003" display="https://ictv.global/ictv/proposals/2021.053B.R.Microwolfvirus.zip" xr:uid="{620E0593-AACE-534F-BB7F-534793018187}"/>
    <hyperlink ref="U3503" r:id="rId7004" display="https://ictv.global/taxonomy/taxondetails?taxnode_id=202212423" xr:uid="{D71163DD-B090-7249-A46A-6FD6C570B1AD}"/>
    <hyperlink ref="T3504" r:id="rId7005" display="https://ictv.global/ictv/proposals/2022.051B.Midgardsormrvirus_ng.zip" xr:uid="{80CD398F-F7C8-3947-850A-A7333EDEA2FB}"/>
    <hyperlink ref="U3504" r:id="rId7006" display="https://ictv.global/taxonomy/taxondetails?taxnode_id=202214676" xr:uid="{6A300FF7-EA46-BC4A-BFFB-B5515BD28289}"/>
    <hyperlink ref="T3505" r:id="rId7007" display="https://ictv.global/ictv/proposals/2021.010B.R.Binomial_names.zip" xr:uid="{B4B39722-FA55-2447-8DF7-11265EF06AE0}"/>
    <hyperlink ref="U3505" r:id="rId7008" display="https://ictv.global/taxonomy/taxondetails?taxnode_id=202200496" xr:uid="{2F19D81F-E04E-5E41-B8F0-AB2031B50213}"/>
    <hyperlink ref="T3506" r:id="rId7009" display="https://ictv.global/ictv/proposals/2022.066B.Caudoviricetes_6ng.zip" xr:uid="{312FC071-26A8-A143-9CBB-F883DB1525BD}"/>
    <hyperlink ref="U3506" r:id="rId7010" display="https://ictv.global/taxonomy/taxondetails?taxnode_id=202214785" xr:uid="{FECA7F94-12DA-E742-A806-85D8F25B0CA9}"/>
    <hyperlink ref="T3507" r:id="rId7011" display="https://ictv.global/ictv/proposals/2021.010B.R.Binomial_names.zip" xr:uid="{0E5BF7F3-407E-DA47-BE6D-B9539814CBA1}"/>
    <hyperlink ref="U3507" r:id="rId7012" display="https://ictv.global/taxonomy/taxondetails?taxnode_id=202206680" xr:uid="{E1B06A39-CFBA-1A42-B426-28C8E0F61730}"/>
    <hyperlink ref="T3508" r:id="rId7013" display="https://ictv.global/ictv/proposals/2021.010B.R.Binomial_names.zip" xr:uid="{25ABE69A-226A-B948-88F0-BE7990D647B2}"/>
    <hyperlink ref="U3508" r:id="rId7014" display="https://ictv.global/taxonomy/taxondetails?taxnode_id=202206679" xr:uid="{915085DE-0693-FB44-8C22-A0BD838E457C}"/>
    <hyperlink ref="T3509" r:id="rId7015" display="https://ictv.global/ictv/proposals/2021.010B.R.Binomial_names.zip" xr:uid="{72623EFC-53EB-8441-B1F7-99ABEC274201}"/>
    <hyperlink ref="U3509" r:id="rId7016" display="https://ictv.global/taxonomy/taxondetails?taxnode_id=202206747" xr:uid="{AD7CEF7A-F921-C84B-AAA8-B1F8FE4C2339}"/>
    <hyperlink ref="T3510" r:id="rId7017" display="https://ictv.global/ictv/proposals/2021.010B.R.Binomial_names.zip" xr:uid="{EC7B4B6B-46A3-8941-B5F7-095AB7736418}"/>
    <hyperlink ref="U3510" r:id="rId7018" display="https://ictv.global/taxonomy/taxondetails?taxnode_id=202211539" xr:uid="{3D232B4F-6F07-6E43-85D7-C8F5AC142562}"/>
    <hyperlink ref="T3511" r:id="rId7019" display="https://ictv.global/ictv/proposals/2021.010B.R.Binomial_names.zip" xr:uid="{518FF189-E0D3-EE4D-AC5E-8AE0DABA7694}"/>
    <hyperlink ref="U3511" r:id="rId7020" display="https://ictv.global/taxonomy/taxondetails?taxnode_id=202211540" xr:uid="{C8D4D0BE-0FD3-594D-A126-E7A9940926C5}"/>
    <hyperlink ref="T3512" r:id="rId7021" display="https://ictv.global/ictv/proposals/2022.052B.Mohonavirus_ng.zip" xr:uid="{AD838F72-3EB1-5B40-BED2-5ECE7B77390F}"/>
    <hyperlink ref="U3512" r:id="rId7022" display="https://ictv.global/taxonomy/taxondetails?taxnode_id=202214678" xr:uid="{3963EC7E-BAE1-6D41-A810-B4B493FC2E6F}"/>
    <hyperlink ref="T3513" r:id="rId7023" display="https://ictv.global/ictv/proposals/2022.053B.Mollymurvirus_ng.zip" xr:uid="{57850C8B-5125-074B-9956-45F5CE6F2F1E}"/>
    <hyperlink ref="U3513" r:id="rId7024" display="https://ictv.global/taxonomy/taxondetails?taxnode_id=202214680" xr:uid="{20715C64-6830-D64B-9EDB-FDFA1E71B8B6}"/>
    <hyperlink ref="T3514" r:id="rId7025" display="https://ictv.global/ictv/proposals/2021.010B.R.Binomial_names.zip" xr:uid="{DE0D0247-3066-E547-B747-D8B64736D009}"/>
    <hyperlink ref="U3514" r:id="rId7026" display="https://ictv.global/taxonomy/taxondetails?taxnode_id=202209112" xr:uid="{F0896704-5E05-7947-B055-37EA27FD6346}"/>
    <hyperlink ref="T3515" r:id="rId7027" display="https://ictv.global/ictv/proposals/2021.010B.R.Binomial_names.zip" xr:uid="{13B57DCF-A0AB-F84F-BDBA-E9C9ED0F3261}"/>
    <hyperlink ref="U3515" r:id="rId7028" display="https://ictv.global/taxonomy/taxondetails?taxnode_id=202209110" xr:uid="{1EC1DC21-8E0F-AA49-BB04-5A84AC23D183}"/>
    <hyperlink ref="T3516" r:id="rId7029" display="https://ictv.global/ictv/proposals/2021.010B.R.Binomial_names.zip" xr:uid="{F9DCB27C-5789-1544-8231-BA70C8F94E44}"/>
    <hyperlink ref="U3516" r:id="rId7030" display="https://ictv.global/taxonomy/taxondetails?taxnode_id=202208659" xr:uid="{EE694055-4D55-1444-986D-2EA483F4DB0F}"/>
    <hyperlink ref="T3517" r:id="rId7031" display="https://ictv.global/ictv/proposals/2021.010B.R.Binomial_names.zip" xr:uid="{EEB01681-98AF-1D40-B249-601DF8133AC8}"/>
    <hyperlink ref="U3517" r:id="rId7032" display="https://ictv.global/taxonomy/taxondetails?taxnode_id=202209114" xr:uid="{A61D02AB-06EC-BF4D-ABFA-D074ABDF9A0B}"/>
    <hyperlink ref="T3518" r:id="rId7033" display="https://ictv.global/ictv/proposals/2021.010B.R.Binomial_names.zip" xr:uid="{68EC7FE3-F9A0-0D41-BC55-9C03DC486CBF}"/>
    <hyperlink ref="U3518" r:id="rId7034" display="https://ictv.global/taxonomy/taxondetails?taxnode_id=202208658" xr:uid="{0FF4E6B2-B4EF-514F-ADEF-D1473E044153}"/>
    <hyperlink ref="T3519" r:id="rId7035" display="https://ictv.global/ictv/proposals/2021.010B.R.Binomial_names.zip" xr:uid="{8C50BE0F-33CB-B747-A0F7-78CB44951E98}"/>
    <hyperlink ref="U3519" r:id="rId7036" display="https://ictv.global/taxonomy/taxondetails?taxnode_id=202209109" xr:uid="{EBC8D9B6-3E24-B046-9848-B9DC35BC5701}"/>
    <hyperlink ref="T3520" r:id="rId7037" display="https://ictv.global/ictv/proposals/2021.010B.R.Binomial_names.zip" xr:uid="{8657B6E8-54A6-FF47-BBB4-33EDCA8E2543}"/>
    <hyperlink ref="U3520" r:id="rId7038" display="https://ictv.global/taxonomy/taxondetails?taxnode_id=202209111" xr:uid="{FF03CC2D-9941-D146-9D48-C4E491E1EBD5}"/>
    <hyperlink ref="T3521" r:id="rId7039" display="https://ictv.global/ictv/proposals/2021.010B.R.Binomial_names.zip" xr:uid="{59E0D6E7-82A6-244E-B4AE-E6C6F33551D3}"/>
    <hyperlink ref="U3521" r:id="rId7040" display="https://ictv.global/taxonomy/taxondetails?taxnode_id=202201374" xr:uid="{4274E9E8-1BC5-204D-A606-AC49FF9FC546}"/>
    <hyperlink ref="T3522" r:id="rId7041" display="https://ictv.global/ictv/proposals/2021.010B.R.Binomial_names.zip" xr:uid="{DA9E5FA5-6A31-7742-B0D5-E69C22514FFE}"/>
    <hyperlink ref="U3522" r:id="rId7042" display="https://ictv.global/taxonomy/taxondetails?taxnode_id=202209113" xr:uid="{52745098-93CA-6746-9A4E-CB2338BEAC82}"/>
    <hyperlink ref="T3523" r:id="rId7043" display="https://ictv.global/ictv/proposals/2021.010B.R.Binomial_names.zip" xr:uid="{DF767A08-EA07-E047-9463-559954A55280}"/>
    <hyperlink ref="U3523" r:id="rId7044" display="https://ictv.global/taxonomy/taxondetails?taxnode_id=202208660" xr:uid="{F026B530-2A84-9940-946F-C2D96D57E1C5}"/>
    <hyperlink ref="T3524" r:id="rId7045" display="https://ictv.global/ictv/proposals/2021.010B.R.Binomial_names.zip" xr:uid="{48293807-5803-3C44-AC71-790086F49403}"/>
    <hyperlink ref="U3524" r:id="rId7046" display="https://ictv.global/taxonomy/taxondetails?taxnode_id=202211542" xr:uid="{FA340CB8-6566-4746-92F2-2D645AB5A995}"/>
    <hyperlink ref="T3525" r:id="rId7047" display="https://ictv.global/ictv/proposals/2022.054B.Mudcatvirus_10nsp.zip" xr:uid="{5491053E-04E5-1F43-B2A4-5DA1F89A5F2F}"/>
    <hyperlink ref="U3525" r:id="rId7048" display="https://ictv.global/taxonomy/taxondetails?taxnode_id=202214681" xr:uid="{299B53CE-C0CF-C24D-B69D-90712CF8EE1B}"/>
    <hyperlink ref="T3526" r:id="rId7049" display="https://ictv.global/ictv/proposals/2022.054B.Mudcatvirus_10nsp.zip" xr:uid="{FCB591EF-7EE0-8846-B165-DD4CAF34401F}"/>
    <hyperlink ref="U3526" r:id="rId7050" display="https://ictv.global/taxonomy/taxondetails?taxnode_id=202214683" xr:uid="{9B7CC07D-E60E-5240-B514-0817ED2DFA22}"/>
    <hyperlink ref="T3527" r:id="rId7051" display="https://ictv.global/ictv/proposals/2021.010B.R.Binomial_names.zip" xr:uid="{A98C7323-4BA0-BC49-B85B-DF0EC8758F11}"/>
    <hyperlink ref="U3527" r:id="rId7052" display="https://ictv.global/taxonomy/taxondetails?taxnode_id=202201082" xr:uid="{F795FC76-A28A-AF4A-A4A6-98A6D3368726}"/>
    <hyperlink ref="T3528" r:id="rId7053" display="https://ictv.global/ictv/proposals/2022.054B.Mudcatvirus_10nsp.zip" xr:uid="{158F3C37-D301-8649-9E59-1E94A06C2527}"/>
    <hyperlink ref="U3528" r:id="rId7054" display="https://ictv.global/taxonomy/taxondetails?taxnode_id=202214684" xr:uid="{42B677A2-2A23-B940-AD14-F5A124BEA35F}"/>
    <hyperlink ref="T3529" r:id="rId7055" display="https://ictv.global/ictv/proposals/2022.054B.Mudcatvirus_10nsp.zip" xr:uid="{CD6BBA29-86A0-3C4E-AB68-3E0CDB2D67E7}"/>
    <hyperlink ref="U3529" r:id="rId7056" display="https://ictv.global/taxonomy/taxondetails?taxnode_id=202214689" xr:uid="{4D872AE6-AE96-6941-AE5A-8884326B1EEA}"/>
    <hyperlink ref="T3530" r:id="rId7057" display="https://ictv.global/ictv/proposals/2022.054B.Mudcatvirus_10nsp.zip" xr:uid="{5DD60495-D924-544B-B97E-7CF0022702A9}"/>
    <hyperlink ref="U3530" r:id="rId7058" display="https://ictv.global/taxonomy/taxondetails?taxnode_id=202214686" xr:uid="{19975E3F-87FC-924F-8530-A92937E28566}"/>
    <hyperlink ref="T3531" r:id="rId7059" display="https://ictv.global/ictv/proposals/2022.054B.Mudcatvirus_10nsp.zip" xr:uid="{5B67E8E8-B456-9544-823C-301B34A435BE}"/>
    <hyperlink ref="U3531" r:id="rId7060" display="https://ictv.global/taxonomy/taxondetails?taxnode_id=202214687" xr:uid="{D4593E8D-EBAD-A14E-AB0C-C74B87007E0C}"/>
    <hyperlink ref="T3532" r:id="rId7061" display="https://ictv.global/ictv/proposals/2022.054B.Mudcatvirus_10nsp.zip" xr:uid="{92624AC9-C6B6-0642-9B32-64E1882E73D3}"/>
    <hyperlink ref="U3532" r:id="rId7062" display="https://ictv.global/taxonomy/taxondetails?taxnode_id=202214688" xr:uid="{738FE6D7-BE35-2640-A97A-7E2A6A193768}"/>
    <hyperlink ref="T3533" r:id="rId7063" display="https://ictv.global/ictv/proposals/2022.054B.Mudcatvirus_10nsp.zip" xr:uid="{D3A1682C-C068-A140-829C-C8A0CD37929C}"/>
    <hyperlink ref="U3533" r:id="rId7064" display="https://ictv.global/taxonomy/taxondetails?taxnode_id=202214690" xr:uid="{0EA15AB3-2D76-154E-84E0-5568A05EAB89}"/>
    <hyperlink ref="T3534" r:id="rId7065" display="https://ictv.global/ictv/proposals/2021.010B.R.Binomial_names.zip" xr:uid="{C30DBD5B-EBFD-A045-AC61-7C5A47C7BEAA}"/>
    <hyperlink ref="U3534" r:id="rId7066" display="https://ictv.global/taxonomy/taxondetails?taxnode_id=202201083" xr:uid="{C77BAAA1-6F7E-544D-9352-D1558717FFD1}"/>
    <hyperlink ref="T3535" r:id="rId7067" display="https://ictv.global/ictv/proposals/2022.054B.Mudcatvirus_10nsp.zip" xr:uid="{9AD11788-2472-FA42-831D-E34B70B1F628}"/>
    <hyperlink ref="U3535" r:id="rId7068" display="https://ictv.global/taxonomy/taxondetails?taxnode_id=202214682" xr:uid="{EE211212-3649-544F-9B5A-4CE7C919C3BE}"/>
    <hyperlink ref="T3536" r:id="rId7069" display="https://ictv.global/ictv/proposals/2022.054B.Mudcatvirus_10nsp.zip" xr:uid="{FDDC750D-B89B-F947-934A-95E1963386D6}"/>
    <hyperlink ref="U3536" r:id="rId7070" display="https://ictv.global/taxonomy/taxondetails?taxnode_id=202214685" xr:uid="{BEF21349-D3EC-D84D-B71D-AAC52A97E0B6}"/>
    <hyperlink ref="T3537" r:id="rId7071" display="https://ictv.global/ictv/proposals/2021.010B.R.Binomial_names.zip" xr:uid="{BF4CDA0F-30DD-C548-9AE0-DA61EBF18CAA}"/>
    <hyperlink ref="U3537" r:id="rId7072" display="https://ictv.global/taxonomy/taxondetails?taxnode_id=202211544" xr:uid="{DA5E86C7-5015-174E-8521-991191658171}"/>
    <hyperlink ref="T3538" r:id="rId7073" display="https://ictv.global/ictv/proposals/2021.010B.R.Binomial_names.zip" xr:uid="{B6E9D844-5EB4-CB46-BC37-EC603DFE3FAC}"/>
    <hyperlink ref="U3538" r:id="rId7074" display="https://ictv.global/taxonomy/taxondetails?taxnode_id=202211546" xr:uid="{78E04752-1EE9-7D4A-BFB6-4E1663AB029B}"/>
    <hyperlink ref="T3539" r:id="rId7075" display="https://ictv.global/ictv/proposals/2021.010B.R.Binomial_names.zip" xr:uid="{A91075CA-898D-8648-A43D-3F7DAFC5FEEF}"/>
    <hyperlink ref="U3539" r:id="rId7076" display="https://ictv.global/taxonomy/taxondetails?taxnode_id=202211547" xr:uid="{A2EAB1BE-4E8B-BB41-8332-2D8F21EA6BC8}"/>
    <hyperlink ref="T3540" r:id="rId7077" display="https://ictv.global/ictv/proposals/2021.010B.R.Binomial_names.zip" xr:uid="{3E2DB9B7-0B59-5349-A17D-B3B2201817E3}"/>
    <hyperlink ref="U3540" r:id="rId7078" display="https://ictv.global/taxonomy/taxondetails?taxnode_id=202210022" xr:uid="{DFCD2B0C-FFED-6343-887B-4DDC0D4C0774}"/>
    <hyperlink ref="T3541" r:id="rId7079" display="https://ictv.global/ictv/proposals/2021.010B.R.Binomial_names.zip" xr:uid="{543E6617-3604-5D47-8C25-C120546BBEA4}"/>
    <hyperlink ref="U3541" r:id="rId7080" display="https://ictv.global/taxonomy/taxondetails?taxnode_id=202210019" xr:uid="{5A0E4420-E271-EE43-A9ED-F1CAB51562A8}"/>
    <hyperlink ref="T3542" r:id="rId7081" display="https://ictv.global/ictv/proposals/2021.010B.R.Binomial_names.zip" xr:uid="{0CEF9886-F61C-1D4B-B6F3-B40E2AEBB8BA}"/>
    <hyperlink ref="U3542" r:id="rId7082" display="https://ictv.global/taxonomy/taxondetails?taxnode_id=202210020" xr:uid="{2DD3ED84-78AB-5B40-90DA-FD68BC50FDC0}"/>
    <hyperlink ref="T3543" r:id="rId7083" display="https://ictv.global/ictv/proposals/2021.010B.R.Binomial_names.zip" xr:uid="{6B11506C-8B11-254D-80C8-531290DAA24B}"/>
    <hyperlink ref="U3543" r:id="rId7084" display="https://ictv.global/taxonomy/taxondetails?taxnode_id=202210023" xr:uid="{1B85DA28-B33D-DA45-818E-2640C8437B0A}"/>
    <hyperlink ref="T3544" r:id="rId7085" display="https://ictv.global/ictv/proposals/2021.010B.R.Binomial_names.zip" xr:uid="{4E2D38D3-3D00-914E-925B-77D5287B82D5}"/>
    <hyperlink ref="U3544" r:id="rId7086" display="https://ictv.global/taxonomy/taxondetails?taxnode_id=202210021" xr:uid="{E07227EB-CA80-CA42-B3C7-D96503862B6E}"/>
    <hyperlink ref="T3545" r:id="rId7087" display="https://ictv.global/ictv/proposals/2021.010B.R.Binomial_names.zip" xr:uid="{221766F2-6619-554D-846D-EA0145A04B31}"/>
    <hyperlink ref="U3545" r:id="rId7088" display="https://ictv.global/taxonomy/taxondetails?taxnode_id=202207905" xr:uid="{25C3E805-55E5-B64F-AEB0-60CB1EF99D7E}"/>
    <hyperlink ref="T3546" r:id="rId7089" display="https://ictv.global/ictv/proposals/2021.010B.R.Binomial_names.zip" xr:uid="{A48D6A06-4C72-0F40-9447-15F8F12E8FBD}"/>
    <hyperlink ref="U3546" r:id="rId7090" display="https://ictv.global/taxonomy/taxondetails?taxnode_id=202207906" xr:uid="{8D069B9D-DA76-7849-895E-DC851FE9BF96}"/>
    <hyperlink ref="T3547" r:id="rId7091" display="https://ictv.global/ictv/proposals/2021.010B.R.Binomial_names.zip" xr:uid="{5D883D3E-4E6F-4145-980D-9243D391E6DA}"/>
    <hyperlink ref="U3547" r:id="rId7092" display="https://ictv.global/taxonomy/taxondetails?taxnode_id=202208042" xr:uid="{4544E0AF-A70B-9F46-B95F-BD222E4933C5}"/>
    <hyperlink ref="T3548" r:id="rId7093" display="https://ictv.global/ictv/proposals/2021.010B.R.Binomial_names.zip" xr:uid="{FEDCF1E2-109A-7A42-BBD2-A66DA78B379D}"/>
    <hyperlink ref="U3548" r:id="rId7094" display="https://ictv.global/taxonomy/taxondetails?taxnode_id=202200456" xr:uid="{26D5D95F-C1F4-0048-9E8A-700E1B54AF92}"/>
    <hyperlink ref="T3549" r:id="rId7095" display="https://ictv.global/ictv/proposals/2021.010B.R.Binomial_names.zip" xr:uid="{79D80C1E-7960-4043-9A1C-DA33A05AAC95}"/>
    <hyperlink ref="U3549" r:id="rId7096" display="https://ictv.global/taxonomy/taxondetails?taxnode_id=202200457" xr:uid="{ED1EB783-D1FF-A948-B800-123A8B252783}"/>
    <hyperlink ref="T3550" r:id="rId7097" display="https://ictv.global/ictv/proposals/2021.054B.R.Mycoabscvirus.zip" xr:uid="{0E2E1661-850F-6E4D-92E1-5B9CC9583EF4}"/>
    <hyperlink ref="U3550" r:id="rId7098" display="https://ictv.global/taxonomy/taxondetails?taxnode_id=202212425" xr:uid="{EB23011D-9DEB-9246-9490-02625CAEEEC3}"/>
    <hyperlink ref="T3551" r:id="rId7099" display="https://ictv.global/ictv/proposals/2021.010B.R.Binomial_names.zip" xr:uid="{661E1C0A-4DAA-F74D-9DC3-7F4926D2D253}"/>
    <hyperlink ref="U3551" r:id="rId7100" display="https://ictv.global/taxonomy/taxondetails?taxnode_id=202211556" xr:uid="{B1C31536-EB96-D641-AF2F-707A59435B29}"/>
    <hyperlink ref="T3552" r:id="rId7101" display="https://ictv.global/ictv/proposals/2021.010B.R.Binomial_names.zip" xr:uid="{5B6CF19D-F138-2841-B421-DDB619624D0E}"/>
    <hyperlink ref="U3552" r:id="rId7102" display="https://ictv.global/taxonomy/taxondetails?taxnode_id=202211559" xr:uid="{E482BBA9-2671-E342-9C0F-5A9763B2D614}"/>
    <hyperlink ref="T3553" r:id="rId7103" display="https://ictv.global/ictv/proposals/2021.010B.R.Binomial_names.zip" xr:uid="{824B3204-6893-C048-B15A-CA791FFDA9AD}"/>
    <hyperlink ref="U3553" r:id="rId7104" display="https://ictv.global/taxonomy/taxondetails?taxnode_id=202211558" xr:uid="{ABFC1A1E-BF15-6643-81CB-C5D0A3AC1D1B}"/>
    <hyperlink ref="T3554" r:id="rId7105" display="https://ictv.global/ictv/proposals/2021.055B.R.Myradeevirus.zip" xr:uid="{C30CDD51-60CE-034A-88B7-D884FD7E0F97}"/>
    <hyperlink ref="U3554" r:id="rId7106" display="https://ictv.global/taxonomy/taxondetails?taxnode_id=202212770" xr:uid="{321819C9-3BBA-074D-AC0B-3E15BC704445}"/>
    <hyperlink ref="T3555" r:id="rId7107" display="https://ictv.global/ictv/proposals/2021.010B.R.Binomial_names.zip" xr:uid="{34B60E5A-CBEC-174C-A43F-10B8F0055623}"/>
    <hyperlink ref="U3555" r:id="rId7108" display="https://ictv.global/taxonomy/taxondetails?taxnode_id=202206850" xr:uid="{07BD4936-C421-254A-BD5F-4A44D9EFD5E3}"/>
    <hyperlink ref="T3556" r:id="rId7109" display="https://ictv.global/ictv/proposals/2021.010B.R.Binomial_names.zip" xr:uid="{75D12A1F-744C-9E4B-9A1B-FC1303E92A64}"/>
    <hyperlink ref="U3556" r:id="rId7110" display="https://ictv.global/taxonomy/taxondetails?taxnode_id=202200402" xr:uid="{6EDEC4D8-057C-2644-A9FD-A9D86FA0C0EC}"/>
    <hyperlink ref="T3557" r:id="rId7111" display="https://ictv.global/ictv/proposals/2021.010B.R.Binomial_names.zip" xr:uid="{582E1FC8-CC88-1C4E-8D07-7E25349579D8}"/>
    <hyperlink ref="U3557" r:id="rId7112" display="https://ictv.global/taxonomy/taxondetails?taxnode_id=202200403" xr:uid="{EA4C97D5-B9E2-AC43-BB06-FCAEA5497740}"/>
    <hyperlink ref="T3558" r:id="rId7113" display="https://ictv.global/ictv/proposals/2021.010B.R.Binomial_names.zip" xr:uid="{FAB20B30-696C-AE4B-9F4E-CFA20478A8E2}"/>
    <hyperlink ref="U3558" r:id="rId7114" display="https://ictv.global/taxonomy/taxondetails?taxnode_id=202200404" xr:uid="{F460A599-F178-8644-A6A9-F644B4680D4C}"/>
    <hyperlink ref="T3559" r:id="rId7115" display="https://ictv.global/ictv/proposals/2021.010B.R.Binomial_names.zip" xr:uid="{BB97E6E7-AB21-0C49-9540-19DCE1EDB524}"/>
    <hyperlink ref="U3559" r:id="rId7116" display="https://ictv.global/taxonomy/taxondetails?taxnode_id=202200405" xr:uid="{B1846D8E-5D59-AA49-9623-A7A4C1B4006D}"/>
    <hyperlink ref="T3560" r:id="rId7117" display="https://ictv.global/ictv/proposals/2022.058B.Caudoviricetes_3ng.zip" xr:uid="{173BFCBB-915E-5045-A60C-4DB9ABC74B5E}"/>
    <hyperlink ref="U3560" r:id="rId7118" display="https://ictv.global/taxonomy/taxondetails?taxnode_id=202214702" xr:uid="{AFDECEE8-0545-9245-9857-2A480C2DC6DB}"/>
    <hyperlink ref="T3561" r:id="rId7119" display="https://ictv.global/ictv/proposals/2021.010B.R.Binomial_names.zip" xr:uid="{F73E37E7-716E-E541-8F3F-D14B21E5C2FE}"/>
    <hyperlink ref="U3561" r:id="rId7120" display="https://ictv.global/taxonomy/taxondetails?taxnode_id=202206879" xr:uid="{5C9F6668-44C5-C04B-B738-F40399B671A2}"/>
    <hyperlink ref="T3562" r:id="rId7121" display="https://ictv.global/ictv/proposals/2021.010B.R.Binomial_names.zip" xr:uid="{03B2CBB2-6E77-9C44-B33C-B3AABA2DA9C2}"/>
    <hyperlink ref="U3562" r:id="rId7122" display="https://ictv.global/taxonomy/taxondetails?taxnode_id=202200440" xr:uid="{D8BDC6E6-4226-7746-96C3-94A39478ADCF}"/>
    <hyperlink ref="T3563" r:id="rId7123" display="https://ictv.global/ictv/proposals/2021.010B.R.Binomial_names.zip" xr:uid="{53C3E842-D1A5-894E-AEB1-2C3CA69A4047}"/>
    <hyperlink ref="U3563" r:id="rId7124" display="https://ictv.global/taxonomy/taxondetails?taxnode_id=202207000" xr:uid="{C8358E79-2AAC-D940-A4E8-8D31DD5308B0}"/>
    <hyperlink ref="T3564" r:id="rId7125" display="https://ictv.global/ictv/proposals/2021.010B.R.Binomial_names.zip" xr:uid="{670AB035-71EB-4345-A4BC-B14E9D568414}"/>
    <hyperlink ref="U3564" r:id="rId7126" display="https://ictv.global/taxonomy/taxondetails?taxnode_id=202200441" xr:uid="{49A6B8C8-C7F3-8A4C-ACC3-6BC7602863EC}"/>
    <hyperlink ref="T3565" r:id="rId7127" display="https://ictv.global/ictv/proposals/2021.010B.R.Binomial_names.zip" xr:uid="{8D2DAB5F-CEA1-454F-B9CD-4E417461AAE5}"/>
    <hyperlink ref="U3565" r:id="rId7128" display="https://ictv.global/taxonomy/taxondetails?taxnode_id=202200442" xr:uid="{0F67C863-F894-1842-8DC4-CF5994A74A87}"/>
    <hyperlink ref="T3566" r:id="rId7129" display="https://ictv.global/ictv/proposals/2021.010B.R.Binomial_names.zip" xr:uid="{86E59296-EEC7-8946-9AF9-739E8B4AE759}"/>
    <hyperlink ref="U3566" r:id="rId7130" display="https://ictv.global/taxonomy/taxondetails?taxnode_id=202207001" xr:uid="{AB1178BC-0437-A647-AEE7-6B58688970C1}"/>
    <hyperlink ref="T3567" r:id="rId7131" display="https://ictv.global/ictv/proposals/2021.010B.R.Binomial_names.zip" xr:uid="{B5B0C0EC-01DC-4546-ADE7-016636FCB4C9}"/>
    <hyperlink ref="U3567" r:id="rId7132" display="https://ictv.global/taxonomy/taxondetails?taxnode_id=202207931" xr:uid="{50D9EC59-5385-6B43-93D6-FA339F4A87F2}"/>
    <hyperlink ref="T3568" r:id="rId7133" display="https://ictv.global/ictv/proposals/2021.010B.R.Binomial_names.zip" xr:uid="{AB2EAAED-FF65-0849-96DC-E3A9E10A3626}"/>
    <hyperlink ref="U3568" r:id="rId7134" display="https://ictv.global/taxonomy/taxondetails?taxnode_id=202209358" xr:uid="{9AEBD47B-7381-FD4A-BE49-0F05EDC4CD7C}"/>
    <hyperlink ref="T3569" r:id="rId7135" display="https://ictv.global/ictv/proposals/2021.010B.R.Binomial_names.zip" xr:uid="{58C5CEA8-776F-1B45-994E-E52B6FFCF8CB}"/>
    <hyperlink ref="U3569" r:id="rId7136" display="https://ictv.global/taxonomy/taxondetails?taxnode_id=202209357" xr:uid="{DF15B6F4-E3DE-904B-9F65-0FCF8E6EBEE1}"/>
    <hyperlink ref="T3570" r:id="rId7137" display="https://ictv.global/ictv/proposals/2021.010B.R.Binomial_names.zip" xr:uid="{6DB38E2E-33AF-1644-8E31-FA791CC874EB}"/>
    <hyperlink ref="U3570" r:id="rId7138" display="https://ictv.global/taxonomy/taxondetails?taxnode_id=202211561" xr:uid="{7FC61522-0724-AB45-8B42-FC074960E88C}"/>
    <hyperlink ref="T3571" r:id="rId7139" display="https://ictv.global/ictv/proposals/2021.010B.R.Binomial_names.zip" xr:uid="{665B5D6B-AD54-F349-AD35-6B91143B7414}"/>
    <hyperlink ref="U3571" r:id="rId7140" display="https://ictv.global/taxonomy/taxondetails?taxnode_id=202211563" xr:uid="{A39BBC69-04FE-D34F-A1FE-38F45183349D}"/>
    <hyperlink ref="T3572" r:id="rId7141" display="https://ictv.global/ictv/proposals/2021.010B.R.Binomial_names.zip" xr:uid="{54856C7B-FCAF-1F47-9E23-38D43511DBE1}"/>
    <hyperlink ref="U3572" r:id="rId7142" display="https://ictv.global/taxonomy/taxondetails?taxnode_id=202211564" xr:uid="{37149553-AE90-DA46-A296-B9F177950B1C}"/>
    <hyperlink ref="T3573" r:id="rId7143" display="https://ictv.global/ictv/proposals/2021.010B.R.Binomial_names.zip" xr:uid="{21CD4094-0C7A-904A-89A0-A1B78D3D45F7}"/>
    <hyperlink ref="U3573" r:id="rId7144" display="https://ictv.global/taxonomy/taxondetails?taxnode_id=202211562" xr:uid="{4226668F-056B-D540-B371-4A58515B81EE}"/>
    <hyperlink ref="T3574" r:id="rId7145" display="https://ictv.global/ictv/proposals/2021.010B.R.Binomial_names.zip" xr:uid="{5AB40155-36DC-304D-8C21-8B95E5FD056E}"/>
    <hyperlink ref="U3574" r:id="rId7146" display="https://ictv.global/taxonomy/taxondetails?taxnode_id=202206852" xr:uid="{C6DDDDD7-CC89-6E4C-9553-84908447D06C}"/>
    <hyperlink ref="T3575" r:id="rId7147" display="https://ictv.global/ictv/proposals/2022.056B.Nimduovirus_ng.zip" xr:uid="{8776EED8-1A28-274C-8B15-929D7372D4B1}"/>
    <hyperlink ref="U3575" r:id="rId7148" display="https://ictv.global/taxonomy/taxondetails?taxnode_id=202214694" xr:uid="{A99C9D76-C01D-0745-8C06-95AE375998B8}"/>
    <hyperlink ref="T3576" r:id="rId7149" display="https://ictv.global/ictv/proposals/2021.010B.R.Binomial_names.zip" xr:uid="{A7B465D1-1A30-E141-8E1F-FE0793117EA0}"/>
    <hyperlink ref="U3576" r:id="rId7150" display="https://ictv.global/taxonomy/taxondetails?taxnode_id=202200674" xr:uid="{886025AE-A6AD-B64E-AD19-3DE3D1EFF49E}"/>
    <hyperlink ref="T3577" r:id="rId7151" display="https://ictv.global/ictv/proposals/2021.010B.R.Binomial_names.zip" xr:uid="{B981F42C-9100-6C40-94B7-5D3D25732EEC}"/>
    <hyperlink ref="U3577" r:id="rId7152" display="https://ictv.global/taxonomy/taxondetails?taxnode_id=202200675" xr:uid="{DF89958E-0FD8-1F40-AFA1-225903353E7A}"/>
    <hyperlink ref="T3578" r:id="rId7153" display="https://ictv.global/ictv/proposals/2022.057B.Northamptonvirus_ng.zip" xr:uid="{42069FCD-FB2B-384F-A78E-17308BE6B2B0}"/>
    <hyperlink ref="U3578" r:id="rId7154" display="https://ictv.global/taxonomy/taxondetails?taxnode_id=202214696" xr:uid="{4C6250E4-E5C2-CD46-B861-B448E37363A6}"/>
    <hyperlink ref="T3579" r:id="rId7155" display="https://ictv.global/ictv/proposals/2022.057B.Northamptonvirus_ng.zip" xr:uid="{147665B0-4813-4E4D-911D-8B63ED661F64}"/>
    <hyperlink ref="U3579" r:id="rId7156" display="https://ictv.global/taxonomy/taxondetails?taxnode_id=202214697" xr:uid="{B48F4313-6D10-5E45-B78F-819FBE78593A}"/>
    <hyperlink ref="T3580" r:id="rId7157" display="https://ictv.global/ictv/proposals/2021.010B.R.Binomial_names.zip" xr:uid="{F43AB91C-37A5-F341-AA22-A249D77FA298}"/>
    <hyperlink ref="U3580" r:id="rId7158" display="https://ictv.global/taxonomy/taxondetails?taxnode_id=202206327" xr:uid="{03F9D8FA-8A30-9A4C-B5BA-5456F7980B10}"/>
    <hyperlink ref="T3581" r:id="rId7159" display="https://ictv.global/ictv/proposals/2021.010B.R.Binomial_names.zip" xr:uid="{8E77BEDA-2E3B-ED45-9F54-7340289761D2}"/>
    <hyperlink ref="U3581" r:id="rId7160" display="https://ictv.global/taxonomy/taxondetails?taxnode_id=202206692" xr:uid="{8F21A7EF-04A3-7C4C-8C64-6D9885FF374F}"/>
    <hyperlink ref="T3582" r:id="rId7161" display="https://ictv.global/ictv/proposals/2021.010B.R.Binomial_names.zip" xr:uid="{25E1A257-9899-5948-B875-887FBC93E401}"/>
    <hyperlink ref="U3582" r:id="rId7162" display="https://ictv.global/taxonomy/taxondetails?taxnode_id=202211566" xr:uid="{EC3D5F8B-3808-E949-8F2B-6C91A47114B0}"/>
    <hyperlink ref="T3583" r:id="rId7163" display="https://ictv.global/ictv/proposals/2021.010B.R.Binomial_names.zip" xr:uid="{2AD1A2CE-C695-084E-BEB0-94A88CBD1164}"/>
    <hyperlink ref="U3583" r:id="rId7164" display="https://ictv.global/taxonomy/taxondetails?taxnode_id=202211567" xr:uid="{329BE123-8920-3340-A1B4-DAFE80234A26}"/>
    <hyperlink ref="T3584" r:id="rId7165" display="https://ictv.global/ictv/proposals/2021.010B.R.Binomial_names.zip" xr:uid="{D1ECAD26-1D83-3D47-B53E-4C35342E702D}"/>
    <hyperlink ref="U3584" r:id="rId7166" display="https://ictv.global/taxonomy/taxondetails?taxnode_id=202200377" xr:uid="{EB29E5FF-917D-5F4F-8F56-510BECB818CC}"/>
    <hyperlink ref="T3585" r:id="rId7167" display="https://ictv.global/ictv/proposals/2021.010B.R.Binomial_names.zip" xr:uid="{CB1FF3DC-2DE3-0E4C-9144-4C53EED715DE}"/>
    <hyperlink ref="U3585" r:id="rId7168" display="https://ictv.global/taxonomy/taxondetails?taxnode_id=202200378" xr:uid="{A3972119-F9F9-2340-AC82-EDDBDB11709C}"/>
    <hyperlink ref="T3586" r:id="rId7169" display="https://ictv.global/ictv/proposals/2021.010B.R.Binomial_names.zip" xr:uid="{31A31010-757D-864C-9B14-C1D9DB01124C}"/>
    <hyperlink ref="U3586" r:id="rId7170" display="https://ictv.global/taxonomy/taxondetails?taxnode_id=202200379" xr:uid="{7BFD26CF-78F4-BC4C-8D82-741A1D82DFE9}"/>
    <hyperlink ref="T3587" r:id="rId7171" display="https://ictv.global/ictv/proposals/2021.010B.R.Binomial_names.zip" xr:uid="{1D410C3A-8297-DD4D-B874-F2AF659427A6}"/>
    <hyperlink ref="U3587" r:id="rId7172" display="https://ictv.global/taxonomy/taxondetails?taxnode_id=202206922" xr:uid="{2C8C4D80-3A68-7548-8597-0E56BF9A33E9}"/>
    <hyperlink ref="T3588" r:id="rId7173" display="https://ictv.global/ictv/proposals/2021.010B.R.Binomial_names.zip" xr:uid="{7BF7CA16-1D85-4A4F-94FB-5CB25F86F244}"/>
    <hyperlink ref="U3588" r:id="rId7174" display="https://ictv.global/taxonomy/taxondetails?taxnode_id=202200380" xr:uid="{11FCA0E3-D2E5-2F46-925A-DEFF5A818417}"/>
    <hyperlink ref="T3589" r:id="rId7175" display="https://ictv.global/ictv/proposals/2021.010B.R.Binomial_names.zip" xr:uid="{0FCDED09-01EB-4E46-B402-21635C6482D4}"/>
    <hyperlink ref="U3589" r:id="rId7176" display="https://ictv.global/taxonomy/taxondetails?taxnode_id=202206921" xr:uid="{F343A0A8-0855-C542-BEBC-6A9A3CE7D2CB}"/>
    <hyperlink ref="T3590" r:id="rId7177" display="https://ictv.global/ictv/proposals/2021.010B.R.Binomial_names.zip" xr:uid="{D1C46BB9-A353-3A47-821C-161E78F1499F}"/>
    <hyperlink ref="U3590" r:id="rId7178" display="https://ictv.global/taxonomy/taxondetails?taxnode_id=202206919" xr:uid="{EA01C3B0-353D-284B-93B2-CAD73E754FDA}"/>
    <hyperlink ref="T3591" r:id="rId7179" display="https://ictv.global/ictv/proposals/2021.010B.R.Binomial_names.zip" xr:uid="{AC5D410C-2C65-F944-AA1D-A525B4768FBD}"/>
    <hyperlink ref="U3591" r:id="rId7180" display="https://ictv.global/taxonomy/taxondetails?taxnode_id=202206920" xr:uid="{CC27296E-790C-034F-A9F0-3CC1973FEFF8}"/>
    <hyperlink ref="T3592" r:id="rId7181" display="https://ictv.global/ictv/proposals/2021.010B.R.Binomial_names.zip" xr:uid="{9549A8A5-4B41-754D-93F0-046D91FE8271}"/>
    <hyperlink ref="U3592" r:id="rId7182" display="https://ictv.global/taxonomy/taxondetails?taxnode_id=202208056" xr:uid="{C46366BC-BC90-E045-B27C-006D4620C2A5}"/>
    <hyperlink ref="T3593" r:id="rId7183" display="https://ictv.global/ictv/proposals/2021.010B.R.Binomial_names.zip" xr:uid="{CF5FC1CC-4FC8-4741-B8E2-F801CA5E1C87}"/>
    <hyperlink ref="U3593" r:id="rId7184" display="https://ictv.global/taxonomy/taxondetails?taxnode_id=202201095" xr:uid="{CB033B2A-C7FA-3D4E-9278-52AAAE2C0736}"/>
    <hyperlink ref="T3594" r:id="rId7185" display="https://ictv.global/ictv/proposals/2021.010B.R.Binomial_names.zip" xr:uid="{2F36EF34-C50F-0A4E-9248-E626B4405A7B}"/>
    <hyperlink ref="U3594" r:id="rId7186" display="https://ictv.global/taxonomy/taxondetails?taxnode_id=202201096" xr:uid="{3FF631B0-4FEC-5544-8014-B31882AA58DA}"/>
    <hyperlink ref="T3595" r:id="rId7187" display="https://ictv.global/ictv/proposals/2021.010B.R.Binomial_names.zip" xr:uid="{B03AF14E-130D-E64B-9DE9-4628FDF284E4}"/>
    <hyperlink ref="U3595" r:id="rId7188" display="https://ictv.global/taxonomy/taxondetails?taxnode_id=202201097" xr:uid="{F0D38852-B430-204D-8017-F39E60018AD2}"/>
    <hyperlink ref="T3596" r:id="rId7189" display="https://ictv.global/ictv/proposals/2021.010B.R.Binomial_names.zip" xr:uid="{27A3086A-574F-BC40-9B6F-32D7F93D0303}"/>
    <hyperlink ref="U3596" r:id="rId7190" display="https://ictv.global/taxonomy/taxondetails?taxnode_id=202201098" xr:uid="{4238AEAE-6E6D-D44E-BAB9-95F41E822359}"/>
    <hyperlink ref="T3597" r:id="rId7191" display="https://ictv.global/ictv/proposals/2021.010B.R.Binomial_names.zip" xr:uid="{3DFB51C4-7DDB-FB4F-9EE1-8C0E5E592590}"/>
    <hyperlink ref="U3597" r:id="rId7192" display="https://ictv.global/taxonomy/taxondetails?taxnode_id=202201099" xr:uid="{0ABB69B1-3079-CF47-9EBB-2774F2379DC5}"/>
    <hyperlink ref="T3598" r:id="rId7193" display="https://ictv.global/ictv/proposals/2021.010B.R.Binomial_names.zip" xr:uid="{796807C5-580C-4446-8D9D-3B0C517C948B}"/>
    <hyperlink ref="U3598" r:id="rId7194" display="https://ictv.global/taxonomy/taxondetails?taxnode_id=202201100" xr:uid="{ECD7AB82-1A0C-9849-BD4E-3433B4D6754D}"/>
    <hyperlink ref="T3599" r:id="rId7195" display="https://ictv.global/ictv/proposals/2021.010B.R.Binomial_names.zip" xr:uid="{35ACD044-AF5A-9D48-B968-7E788AC0117C}"/>
    <hyperlink ref="U3599" r:id="rId7196" display="https://ictv.global/taxonomy/taxondetails?taxnode_id=202207460" xr:uid="{E8C3F6B0-70F0-D542-911A-423DDDF0C04C}"/>
    <hyperlink ref="T3600" r:id="rId7197" display="https://ictv.global/ictv/proposals/2021.010B.R.Binomial_names.zip" xr:uid="{1345B9E5-E280-B74B-8157-0FFB237A6B5F}"/>
    <hyperlink ref="U3600" r:id="rId7198" display="https://ictv.global/taxonomy/taxondetails?taxnode_id=202201311" xr:uid="{F88804C9-83D8-A24B-B777-2D7508E0D610}"/>
    <hyperlink ref="T3601" r:id="rId7199" display="https://ictv.global/ictv/proposals/2022.091B.Caudoviricetes_3ng_actinophages.zip" xr:uid="{8BDEBA86-78E6-574D-95A4-EFE9793DF1D1}"/>
    <hyperlink ref="U3601" r:id="rId7200" display="https://ictv.global/taxonomy/taxondetails?taxnode_id=202214963" xr:uid="{8DD1C35F-3761-9F41-83A9-D36F403D1744}"/>
    <hyperlink ref="T3602" r:id="rId7201" display="https://ictv.global/ictv/proposals/2021.010B.R.Binomial_names.zip" xr:uid="{A247E15F-04E7-E04E-8C70-DCD114B81DA8}"/>
    <hyperlink ref="U3602" r:id="rId7202" display="https://ictv.global/taxonomy/taxondetails?taxnode_id=202206587" xr:uid="{7B183A15-E771-D744-B36E-C78C57F1DF89}"/>
    <hyperlink ref="T3603" r:id="rId7203" display="https://ictv.global/ictv/proposals/2021.010B.R.Binomial_names.zip" xr:uid="{E7549701-2B51-B243-9100-D0769ABA3A9A}"/>
    <hyperlink ref="U3603" r:id="rId7204" display="https://ictv.global/taxonomy/taxondetails?taxnode_id=202201108" xr:uid="{6A755E88-DAFE-994C-9928-7B0AEBBCFBD5}"/>
    <hyperlink ref="T3604" r:id="rId7205" display="https://ictv.global/ictv/proposals/2021.010B.R.Binomial_names.zip" xr:uid="{D58688BD-B0AE-464C-94E6-E77001DF2FC7}"/>
    <hyperlink ref="U3604" r:id="rId7206" display="https://ictv.global/taxonomy/taxondetails?taxnode_id=202201109" xr:uid="{658018F4-A568-394A-A6A9-9A609EEEFED0}"/>
    <hyperlink ref="T3605" r:id="rId7207" display="https://ictv.global/ictv/proposals/2021.010B.R.Binomial_names.zip" xr:uid="{DB209C33-C94C-0646-8FE6-890CD032A873}"/>
    <hyperlink ref="U3605" r:id="rId7208" display="https://ictv.global/taxonomy/taxondetails?taxnode_id=202206854" xr:uid="{F42D1C1A-48BF-3840-B2AA-F6FE4D93094C}"/>
    <hyperlink ref="T3606" r:id="rId7209" display="https://ictv.global/ictv/proposals/2021.010B.R.Binomial_names.zip" xr:uid="{BE115772-FEE8-DE49-B63F-C4668CB60B8E}"/>
    <hyperlink ref="U3606" r:id="rId7210" display="https://ictv.global/taxonomy/taxondetails?taxnode_id=202206855" xr:uid="{DF4DC194-97E8-0249-B1E1-FD667869397C}"/>
    <hyperlink ref="T3607" r:id="rId7211" display="https://ictv.global/ictv/proposals/2022.060B.Packlarkvirus_ng.zip" xr:uid="{DED23CC5-36A0-2B45-934E-9D470ED29266}"/>
    <hyperlink ref="U3607" r:id="rId7212" display="https://ictv.global/taxonomy/taxondetails?taxnode_id=202214714" xr:uid="{4F1AB84E-E33C-4A4D-B722-52752CCA9014}"/>
    <hyperlink ref="T3608" r:id="rId7213" display="https://ictv.global/ictv/proposals/2022.060B.Packlarkvirus_ng.zip" xr:uid="{E96D40A9-E23B-6D42-96AC-8C25CD3C03B1}"/>
    <hyperlink ref="U3608" r:id="rId7214" display="https://ictv.global/taxonomy/taxondetails?taxnode_id=202214711" xr:uid="{3223CE34-EEE2-224D-AFF8-CA948395547D}"/>
    <hyperlink ref="T3609" r:id="rId7215" display="https://ictv.global/ictv/proposals/2022.060B.Packlarkvirus_ng.zip" xr:uid="{D01F00E5-0A04-7746-B63B-014527E97A9C}"/>
    <hyperlink ref="U3609" r:id="rId7216" display="https://ictv.global/taxonomy/taxondetails?taxnode_id=202214709" xr:uid="{61B4BE7D-BFEF-0D46-8FFA-8365AFB03CA5}"/>
    <hyperlink ref="T3610" r:id="rId7217" display="https://ictv.global/ictv/proposals/2022.060B.Packlarkvirus_ng.zip" xr:uid="{3468165C-0ED7-7140-A870-E38B9ACA33D3}"/>
    <hyperlink ref="U3610" r:id="rId7218" display="https://ictv.global/taxonomy/taxondetails?taxnode_id=202214710" xr:uid="{A96BFFC0-4385-E044-BA9C-684D1098AE72}"/>
    <hyperlink ref="T3611" r:id="rId7219" display="https://ictv.global/ictv/proposals/2022.060B.Packlarkvirus_ng.zip" xr:uid="{BC38AE0A-6035-094C-B376-78D8381C495B}"/>
    <hyperlink ref="U3611" r:id="rId7220" display="https://ictv.global/taxonomy/taxondetails?taxnode_id=202214713" xr:uid="{B8D9ECD2-029D-A14F-A6EF-10D3148155CF}"/>
    <hyperlink ref="T3612" r:id="rId7221" display="https://ictv.global/ictv/proposals/2022.060B.Packlarkvirus_ng.zip" xr:uid="{9AE003F2-2D3E-4A44-AA5B-924EABB54D3F}"/>
    <hyperlink ref="U3612" r:id="rId7222" display="https://ictv.global/taxonomy/taxondetails?taxnode_id=202214715" xr:uid="{74D713F7-24ED-F54E-B774-27E8E97B8D08}"/>
    <hyperlink ref="T3613" r:id="rId7223" display="https://ictv.global/ictv/proposals/2022.060B.Packlarkvirus_ng.zip" xr:uid="{CE10E01A-B5A1-DE48-B67B-CF36152A2087}"/>
    <hyperlink ref="U3613" r:id="rId7224" display="https://ictv.global/taxonomy/taxondetails?taxnode_id=202214707" xr:uid="{B828E303-A2B0-7A4C-8AE0-7DD9D77C7CB9}"/>
    <hyperlink ref="T3614" r:id="rId7225" display="https://ictv.global/ictv/proposals/2022.060B.Packlarkvirus_ng.zip" xr:uid="{C0FDB54A-256F-AB4C-B911-047E1D53FC4A}"/>
    <hyperlink ref="U3614" r:id="rId7226" display="https://ictv.global/taxonomy/taxondetails?taxnode_id=202214708" xr:uid="{1624DE9E-6FF6-264B-93B2-9F42FB502244}"/>
    <hyperlink ref="T3615" r:id="rId7227" display="https://ictv.global/ictv/proposals/2022.060B.Packlarkvirus_ng.zip" xr:uid="{707D5373-3847-4D47-9D6F-BE9F825066FE}"/>
    <hyperlink ref="U3615" r:id="rId7228" display="https://ictv.global/taxonomy/taxondetails?taxnode_id=202214706" xr:uid="{717AADEF-1365-4E4C-B980-570D4F97BBBF}"/>
    <hyperlink ref="T3616" r:id="rId7229" display="https://ictv.global/ictv/proposals/2022.060B.Packlarkvirus_ng.zip" xr:uid="{4F8B6B1C-23F9-C647-9306-B2775C6AC77D}"/>
    <hyperlink ref="U3616" r:id="rId7230" display="https://ictv.global/taxonomy/taxondetails?taxnode_id=202214716" xr:uid="{AA614079-DFF0-4041-ACDB-219D73CD4C5B}"/>
    <hyperlink ref="T3617" r:id="rId7231" display="https://ictv.global/ictv/proposals/2022.060B.Packlarkvirus_ng.zip" xr:uid="{7BA1F02B-AC20-394A-85B7-DDCFF319856B}"/>
    <hyperlink ref="U3617" r:id="rId7232" display="https://ictv.global/taxonomy/taxondetails?taxnode_id=202214705" xr:uid="{105CBF7A-13E4-004C-B4E9-1722063DF1AA}"/>
    <hyperlink ref="T3618" r:id="rId7233" display="https://ictv.global/ictv/proposals/2022.060B.Packlarkvirus_ng.zip" xr:uid="{0AA4C808-678F-9849-BA3D-024F219AFE36}"/>
    <hyperlink ref="U3618" r:id="rId7234" display="https://ictv.global/taxonomy/taxondetails?taxnode_id=202214712" xr:uid="{E0D46B4F-0ED5-B14C-84B0-59576122B79A}"/>
    <hyperlink ref="T3619" r:id="rId7235" display="https://ictv.global/ictv/proposals/2021.010B.R.Binomial_names.zip" xr:uid="{77B3CC91-88AA-A54F-89D8-755AB6C745BC}"/>
    <hyperlink ref="U3619" r:id="rId7236" display="https://ictv.global/taxonomy/taxondetails?taxnode_id=202200682" xr:uid="{371E4D43-E357-AB45-896C-D8E09301343D}"/>
    <hyperlink ref="T3620" r:id="rId7237" display="https://ictv.global/ictv/proposals/2021.010B.R.Binomial_names.zip" xr:uid="{21DBD5BA-9DC1-F64D-9E07-B9CD0076C3D3}"/>
    <hyperlink ref="U3620" r:id="rId7238" display="https://ictv.global/taxonomy/taxondetails?taxnode_id=202200683" xr:uid="{64A31481-8C6E-3A48-B482-13A5E220B896}"/>
    <hyperlink ref="T3621" r:id="rId7239" display="https://ictv.global/ictv/proposals/2021.010B.R.Binomial_names.zip" xr:uid="{2DC1C60A-1816-324F-A6F9-75638B110C9E}"/>
    <hyperlink ref="U3621" r:id="rId7240" display="https://ictv.global/taxonomy/taxondetails?taxnode_id=202200684" xr:uid="{EF797AC2-AAA2-7D44-8CFB-06D52E0E449D}"/>
    <hyperlink ref="T3622" r:id="rId7241" display="https://ictv.global/ictv/proposals/2021.010B.R.Binomial_names.zip" xr:uid="{F2D68AC6-0F46-D24E-BAC7-F6EC49AE686E}"/>
    <hyperlink ref="U3622" r:id="rId7242" display="https://ictv.global/taxonomy/taxondetails?taxnode_id=202200685" xr:uid="{A70F291E-F246-0A46-9A5B-A3489A681B1C}"/>
    <hyperlink ref="T3623" r:id="rId7243" display="https://ictv.global/ictv/proposals/2021.010B.R.Binomial_names.zip" xr:uid="{E37984C8-3AF9-C944-8CE6-10A0A674AD7E}"/>
    <hyperlink ref="U3623" r:id="rId7244" display="https://ictv.global/taxonomy/taxondetails?taxnode_id=202200686" xr:uid="{7407B983-EECD-1249-83BA-A4DA5D4AAD79}"/>
    <hyperlink ref="T3624" r:id="rId7245" display="https://ictv.global/ictv/proposals/2021.010B.R.Binomial_names.zip" xr:uid="{8B45D3A6-55A9-4840-B9DE-14C8D62A9970}"/>
    <hyperlink ref="U3624" r:id="rId7246" display="https://ictv.global/taxonomy/taxondetails?taxnode_id=202201117" xr:uid="{434F61B2-B5A0-0F47-B83F-ECABF5383282}"/>
    <hyperlink ref="T3625" r:id="rId7247" display="https://ictv.global/ictv/proposals/2021.010B.R.Binomial_names.zip" xr:uid="{DBAB86FD-4CE3-324B-91D5-C307790A5667}"/>
    <hyperlink ref="U3625" r:id="rId7248" display="https://ictv.global/taxonomy/taxondetails?taxnode_id=202201118" xr:uid="{96D74470-54CA-FA42-B4E2-35F4C6801131}"/>
    <hyperlink ref="T3626" r:id="rId7249" display="https://ictv.global/ictv/proposals/2021.010B.R.Binomial_names.zip" xr:uid="{A5AEB2B8-8F27-6F47-9A43-6585AAACA93F}"/>
    <hyperlink ref="U3626" r:id="rId7250" display="https://ictv.global/taxonomy/taxondetails?taxnode_id=202201119" xr:uid="{EA00C11B-B680-B447-B30B-2A66DF7C2698}"/>
    <hyperlink ref="T3627" r:id="rId7251" display="https://ictv.global/ictv/proposals/2021.010B.R.Binomial_names.zip" xr:uid="{F815F613-EEFA-E740-9610-DFF23E9906B6}"/>
    <hyperlink ref="U3627" r:id="rId7252" display="https://ictv.global/taxonomy/taxondetails?taxnode_id=202201120" xr:uid="{9C833808-76D8-9C4D-AD0C-B2A062E119B6}"/>
    <hyperlink ref="T3628" r:id="rId7253" display="https://ictv.global/ictv/proposals/2021.010B.R.Binomial_names.zip" xr:uid="{B901CCF0-C297-794B-B6B5-31437C7E9657}"/>
    <hyperlink ref="U3628" r:id="rId7254" display="https://ictv.global/taxonomy/taxondetails?taxnode_id=202201121" xr:uid="{22BF06F4-4306-044C-8608-72903148D516}"/>
    <hyperlink ref="T3629" r:id="rId7255" display="https://ictv.global/ictv/proposals/2021.010B.R.Binomial_names.zip" xr:uid="{8F8F5402-D907-B549-8F2B-572DD4395C88}"/>
    <hyperlink ref="U3629" r:id="rId7256" display="https://ictv.global/taxonomy/taxondetails?taxnode_id=202201122" xr:uid="{30D928D6-DDF9-2946-BE9B-1D30EF6ED371}"/>
    <hyperlink ref="T3630" r:id="rId7257" display="https://ictv.global/ictv/proposals/2021.010B.R.Binomial_names.zip" xr:uid="{5D39F230-07DC-6A46-A0DA-CB6EF8E00458}"/>
    <hyperlink ref="U3630" r:id="rId7258" display="https://ictv.global/taxonomy/taxondetails?taxnode_id=202201123" xr:uid="{80B270BD-C656-4743-90F0-AFD7D5CF618B}"/>
    <hyperlink ref="T3631" r:id="rId7259" display="https://ictv.global/ictv/proposals/2021.010B.R.Binomial_names.zip" xr:uid="{1F776506-9927-2545-BC56-9D128730DF55}"/>
    <hyperlink ref="U3631" r:id="rId7260" display="https://ictv.global/taxonomy/taxondetails?taxnode_id=202201124" xr:uid="{5DA8CCE8-D388-D84A-B479-C60478A57275}"/>
    <hyperlink ref="T3632" r:id="rId7261" display="https://ictv.global/ictv/proposals/2021.010B.R.Binomial_names.zip" xr:uid="{F9CF1CB5-4C23-1345-8FF2-C9E758B2EF80}"/>
    <hyperlink ref="U3632" r:id="rId7262" display="https://ictv.global/taxonomy/taxondetails?taxnode_id=202201129" xr:uid="{A39AC377-24C3-8245-8CE0-2466B545534C}"/>
    <hyperlink ref="T3633" r:id="rId7263" display="https://ictv.global/ictv/proposals/2021.010B.R.Binomial_names.zip" xr:uid="{DFDBACC4-78EF-3A4C-B172-B97EFFA6A464}"/>
    <hyperlink ref="U3633" r:id="rId7264" display="https://ictv.global/taxonomy/taxondetails?taxnode_id=202201125" xr:uid="{8F3CA867-028C-8C49-ADE7-B8CB5D64F226}"/>
    <hyperlink ref="T3634" r:id="rId7265" display="https://ictv.global/ictv/proposals/2021.010B.R.Binomial_names.zip" xr:uid="{E6573EA5-A706-094A-B005-3C03372C9294}"/>
    <hyperlink ref="U3634" r:id="rId7266" display="https://ictv.global/taxonomy/taxondetails?taxnode_id=202201126" xr:uid="{7BDCE473-DFB5-F244-AF70-C3D0DB4586E6}"/>
    <hyperlink ref="T3635" r:id="rId7267" display="https://ictv.global/ictv/proposals/2021.010B.R.Binomial_names.zip" xr:uid="{A950E9D2-18B7-4046-8E77-FA6FB68450AE}"/>
    <hyperlink ref="U3635" r:id="rId7268" display="https://ictv.global/taxonomy/taxondetails?taxnode_id=202201127" xr:uid="{5C2B7C84-3E29-994B-89A2-99A862B64200}"/>
    <hyperlink ref="T3636" r:id="rId7269" display="https://ictv.global/ictv/proposals/2021.010B.R.Binomial_names.zip" xr:uid="{AE89A7B2-4F7D-5042-9F00-95CCC50F5C1D}"/>
    <hyperlink ref="U3636" r:id="rId7270" display="https://ictv.global/taxonomy/taxondetails?taxnode_id=202201128" xr:uid="{FAE61975-BDB2-E54B-B5A6-234E10ED89B1}"/>
    <hyperlink ref="T3637" r:id="rId7271" display="https://ictv.global/ictv/proposals/2021.010B.R.Binomial_names.zip" xr:uid="{E98BBB1A-9850-F841-8602-D4DBC51231E9}"/>
    <hyperlink ref="U3637" r:id="rId7272" display="https://ictv.global/taxonomy/taxondetails?taxnode_id=202201130" xr:uid="{6B30DA8D-DB56-7645-8903-C0C0BEBDCAD8}"/>
    <hyperlink ref="T3638" r:id="rId7273" display="https://ictv.global/ictv/proposals/2021.010B.R.Binomial_names.zip" xr:uid="{2A78B2BD-9D29-2D4D-A67B-FB049CE6BED9}"/>
    <hyperlink ref="U3638" r:id="rId7274" display="https://ictv.global/taxonomy/taxondetails?taxnode_id=202201131" xr:uid="{D2BF5B2E-C2D6-2146-B308-B8BA017EACEC}"/>
    <hyperlink ref="T3639" r:id="rId7275" display="https://ictv.global/ictv/proposals/2021.010B.R.Binomial_names.zip" xr:uid="{DFBB546F-33DE-A043-97A5-20B75DE0F000}"/>
    <hyperlink ref="U3639" r:id="rId7276" display="https://ictv.global/taxonomy/taxondetails?taxnode_id=202201132" xr:uid="{1E58EDA1-B492-454C-BEBF-CBE8E374F3E6}"/>
    <hyperlink ref="T3640" r:id="rId7277" display="https://ictv.global/ictv/proposals/2021.010B.R.Binomial_names.zip" xr:uid="{31D4F1CA-0999-E242-BEC8-E6C773D34AAC}"/>
    <hyperlink ref="U3640" r:id="rId7278" display="https://ictv.global/taxonomy/taxondetails?taxnode_id=202201133" xr:uid="{CA8D33A9-7F5C-0D46-A6B4-734C531747C9}"/>
    <hyperlink ref="T3641" r:id="rId7279" display="https://ictv.global/ictv/proposals/2021.010B.R.Binomial_names.zip" xr:uid="{1A84D75D-42A8-FB4D-B5F4-C3D011B75A21}"/>
    <hyperlink ref="U3641" r:id="rId7280" display="https://ictv.global/taxonomy/taxondetails?taxnode_id=202201134" xr:uid="{42B4BE8F-F6B7-814C-8F4A-4E0BC279EE6B}"/>
    <hyperlink ref="T3642" r:id="rId7281" display="https://ictv.global/ictv/proposals/2021.010B.R.Binomial_names.zip" xr:uid="{BF3D4086-576D-4F45-B284-5A9D924ED3F4}"/>
    <hyperlink ref="U3642" r:id="rId7282" display="https://ictv.global/taxonomy/taxondetails?taxnode_id=202201135" xr:uid="{9C83DE20-848F-7D46-872C-138DE5565E1B}"/>
    <hyperlink ref="T3643" r:id="rId7283" display="https://ictv.global/ictv/proposals/2021.010B.R.Binomial_names.zip" xr:uid="{4A5B5F55-6E72-CB41-94C7-424E3705DB3F}"/>
    <hyperlink ref="U3643" r:id="rId7284" display="https://ictv.global/taxonomy/taxondetails?taxnode_id=202201136" xr:uid="{5C6B20C8-A56B-DF41-B16F-5BAB6C2D943A}"/>
    <hyperlink ref="T3644" r:id="rId7285" display="https://ictv.global/ictv/proposals/2021.010B.R.Binomial_names.zip" xr:uid="{09F847EF-99E1-F440-B7B6-877C8547DCA1}"/>
    <hyperlink ref="U3644" r:id="rId7286" display="https://ictv.global/taxonomy/taxondetails?taxnode_id=202201137" xr:uid="{C4D542A3-FBC0-FB48-9C2A-301869025E2C}"/>
    <hyperlink ref="T3645" r:id="rId7287" display="https://ictv.global/ictv/proposals/2021.010B.R.Binomial_names.zip" xr:uid="{BEC0E63C-B592-354B-8D7F-18CAD3A5BBC5}"/>
    <hyperlink ref="U3645" r:id="rId7288" display="https://ictv.global/taxonomy/taxondetails?taxnode_id=202201138" xr:uid="{E316F32B-5ADB-C94A-B17B-D77204EC5F41}"/>
    <hyperlink ref="T3646" r:id="rId7289" display="https://ictv.global/ictv/proposals/2021.010B.R.Binomial_names.zip" xr:uid="{63BEB198-20C9-D447-8DC1-B4C14A80934B}"/>
    <hyperlink ref="U3646" r:id="rId7290" display="https://ictv.global/taxonomy/taxondetails?taxnode_id=202201139" xr:uid="{BD1E173B-AB4D-B349-8249-AE9FC0FD6FB2}"/>
    <hyperlink ref="T3647" r:id="rId7291" display="https://ictv.global/ictv/proposals/2021.010B.R.Binomial_names.zip" xr:uid="{B0881A2F-F1E3-A246-8B03-F41A78B09F9D}"/>
    <hyperlink ref="U3647" r:id="rId7292" display="https://ictv.global/taxonomy/taxondetails?taxnode_id=202201140" xr:uid="{A0CB73DC-2342-0247-AE41-9686109E4055}"/>
    <hyperlink ref="T3648" r:id="rId7293" display="https://ictv.global/ictv/proposals/2021.010B.R.Binomial_names.zip" xr:uid="{DAF2A37A-760B-CB41-8190-6DDEAFAEA2B8}"/>
    <hyperlink ref="U3648" r:id="rId7294" display="https://ictv.global/taxonomy/taxondetails?taxnode_id=202201141" xr:uid="{E94DE533-8C91-DD49-A2BA-B285FE13653F}"/>
    <hyperlink ref="T3649" r:id="rId7295" display="https://ictv.global/ictv/proposals/2021.010B.R.Binomial_names.zip" xr:uid="{EB5568B4-5163-8A44-A0B7-968E51F3B07A}"/>
    <hyperlink ref="U3649" r:id="rId7296" display="https://ictv.global/taxonomy/taxondetails?taxnode_id=202201142" xr:uid="{1A53F18D-A259-DC4E-8199-49112F0414EB}"/>
    <hyperlink ref="T3650" r:id="rId7297" display="https://ictv.global/ictv/proposals/2021.010B.R.Binomial_names.zip" xr:uid="{C2F62A46-0263-3449-9C62-83EC7E89366B}"/>
    <hyperlink ref="U3650" r:id="rId7298" display="https://ictv.global/taxonomy/taxondetails?taxnode_id=202201143" xr:uid="{8582185B-CE33-3946-A59B-6CB1300CCB05}"/>
    <hyperlink ref="T3651" r:id="rId7299" display="https://ictv.global/ictv/proposals/2021.010B.R.Binomial_names.zip" xr:uid="{CC7AE471-FA91-944C-BEED-D9DF5B5530BD}"/>
    <hyperlink ref="U3651" r:id="rId7300" display="https://ictv.global/taxonomy/taxondetails?taxnode_id=202201144" xr:uid="{B83D3704-9D8A-2949-A11E-6A699E0207F3}"/>
    <hyperlink ref="T3652" r:id="rId7301" display="https://ictv.global/ictv/proposals/2021.010B.R.Binomial_names.zip" xr:uid="{B14D545F-3960-1E49-9154-8BC9A7FF30C3}"/>
    <hyperlink ref="U3652" r:id="rId7302" display="https://ictv.global/taxonomy/taxondetails?taxnode_id=202201145" xr:uid="{292891E7-5EB8-D143-8795-CD280B0BC58A}"/>
    <hyperlink ref="T3653" r:id="rId7303" display="https://ictv.global/ictv/proposals/2021.010B.R.Binomial_names.zip" xr:uid="{F96E7373-4BA7-4F40-BCD2-7FEA47706A96}"/>
    <hyperlink ref="U3653" r:id="rId7304" display="https://ictv.global/taxonomy/taxondetails?taxnode_id=202201146" xr:uid="{2E9C2832-756F-6248-A35A-27F103F3B175}"/>
    <hyperlink ref="T3654" r:id="rId7305" display="https://ictv.global/ictv/proposals/2021.010B.R.Binomial_names.zip" xr:uid="{001F4919-2F3D-4648-B3ED-0E506B514D42}"/>
    <hyperlink ref="U3654" r:id="rId7306" display="https://ictv.global/taxonomy/taxondetails?taxnode_id=202201147" xr:uid="{83B896AD-8E41-3045-A136-39F1DE0A3CF8}"/>
    <hyperlink ref="T3655" r:id="rId7307" display="https://ictv.global/ictv/proposals/2021.010B.R.Binomial_names.zip" xr:uid="{970E8F52-2E2C-6A4B-8F6C-6868AFD5A9D3}"/>
    <hyperlink ref="U3655" r:id="rId7308" display="https://ictv.global/taxonomy/taxondetails?taxnode_id=202201148" xr:uid="{054C4644-810E-F542-907C-75306EB88436}"/>
    <hyperlink ref="T3656" r:id="rId7309" display="https://ictv.global/ictv/proposals/2021.010B.R.Binomial_names.zip" xr:uid="{79E07F1E-8161-6D40-B359-18EDAEEAC7D2}"/>
    <hyperlink ref="U3656" r:id="rId7310" display="https://ictv.global/taxonomy/taxondetails?taxnode_id=202201149" xr:uid="{A77C06B2-12AD-B94C-A5F7-A101206366DB}"/>
    <hyperlink ref="T3657" r:id="rId7311" display="https://ictv.global/ictv/proposals/2021.010B.R.Binomial_names.zip" xr:uid="{D31DEC4F-6213-2844-940D-8E97FF2FBB1D}"/>
    <hyperlink ref="U3657" r:id="rId7312" display="https://ictv.global/taxonomy/taxondetails?taxnode_id=202201150" xr:uid="{B5E09A37-D0B4-9F49-AC50-4DC16D69D8B0}"/>
    <hyperlink ref="T3658" r:id="rId7313" display="https://ictv.global/ictv/proposals/2021.010B.R.Binomial_names.zip" xr:uid="{A1D2F9F4-9599-A443-8F96-C253ADA165AA}"/>
    <hyperlink ref="U3658" r:id="rId7314" display="https://ictv.global/taxonomy/taxondetails?taxnode_id=202201151" xr:uid="{F1D81561-4E25-0843-8A27-09FCCF958DCE}"/>
    <hyperlink ref="T3659" r:id="rId7315" display="https://ictv.global/ictv/proposals/2021.010B.R.Binomial_names.zip" xr:uid="{E0BADDBA-A3F8-0B48-9538-44555B894FF7}"/>
    <hyperlink ref="U3659" r:id="rId7316" display="https://ictv.global/taxonomy/taxondetails?taxnode_id=202201152" xr:uid="{13CD12E4-FD72-DF48-99BD-417DDDB00939}"/>
    <hyperlink ref="T3660" r:id="rId7317" display="https://ictv.global/ictv/proposals/2021.010B.R.Binomial_names.zip" xr:uid="{71E6FCD8-E518-8E49-98D5-BFB6FB0B5689}"/>
    <hyperlink ref="U3660" r:id="rId7318" display="https://ictv.global/taxonomy/taxondetails?taxnode_id=202201153" xr:uid="{54E8E6EB-FD94-D547-B3B9-4E5212F3D2AA}"/>
    <hyperlink ref="T3661" r:id="rId7319" display="https://ictv.global/ictv/proposals/2021.010B.R.Binomial_names.zip" xr:uid="{3D36DEAD-4962-B240-957C-7D221F5FF9B0}"/>
    <hyperlink ref="U3661" r:id="rId7320" display="https://ictv.global/taxonomy/taxondetails?taxnode_id=202201154" xr:uid="{AA376A18-CEF4-4443-B796-50DE2A621703}"/>
    <hyperlink ref="T3662" r:id="rId7321" display="https://ictv.global/ictv/proposals/2021.010B.R.Binomial_names.zip" xr:uid="{BC700CF5-F84E-C042-AA36-82167ED007D7}"/>
    <hyperlink ref="U3662" r:id="rId7322" display="https://ictv.global/taxonomy/taxondetails?taxnode_id=202201155" xr:uid="{F0149A0F-AEEB-B44E-B2A8-EB406237E979}"/>
    <hyperlink ref="T3663" r:id="rId7323" display="https://ictv.global/ictv/proposals/2021.010B.R.Binomial_names.zip" xr:uid="{BA35F861-8995-4F44-B3F4-D15E37AF38EB}"/>
    <hyperlink ref="U3663" r:id="rId7324" display="https://ictv.global/taxonomy/taxondetails?taxnode_id=202201156" xr:uid="{DE9897A1-049F-F04E-81C0-8853D8765361}"/>
    <hyperlink ref="T3664" r:id="rId7325" display="https://ictv.global/ictv/proposals/2021.010B.R.Binomial_names.zip" xr:uid="{47DAC29B-3BEA-5D45-A60C-654B1BEDECEB}"/>
    <hyperlink ref="U3664" r:id="rId7326" display="https://ictv.global/taxonomy/taxondetails?taxnode_id=202201157" xr:uid="{89C3215F-EA4E-7B40-A870-4440B4BF0644}"/>
    <hyperlink ref="T3665" r:id="rId7327" display="https://ictv.global/ictv/proposals/2021.010B.R.Binomial_names.zip" xr:uid="{79775AE1-ED81-C443-B680-731CA2852905}"/>
    <hyperlink ref="U3665" r:id="rId7328" display="https://ictv.global/taxonomy/taxondetails?taxnode_id=202201158" xr:uid="{F3A534F7-CDAA-BB47-AFF0-5EAD6539B546}"/>
    <hyperlink ref="T3666" r:id="rId7329" display="https://ictv.global/ictv/proposals/2021.010B.R.Binomial_names.zip" xr:uid="{20047190-BC0F-214A-8FF4-6DE69D192091}"/>
    <hyperlink ref="U3666" r:id="rId7330" display="https://ictv.global/taxonomy/taxondetails?taxnode_id=202201159" xr:uid="{75AD3E1A-085C-E142-9E91-C30A0AC566C4}"/>
    <hyperlink ref="T3667" r:id="rId7331" display="https://ictv.global/ictv/proposals/2021.010B.R.Binomial_names.zip" xr:uid="{72A00059-6AC0-A340-8695-5EF59D42AB8F}"/>
    <hyperlink ref="U3667" r:id="rId7332" display="https://ictv.global/taxonomy/taxondetails?taxnode_id=202201160" xr:uid="{0E71FCE2-9508-794D-A96E-0C440603E75E}"/>
    <hyperlink ref="T3668" r:id="rId7333" display="https://ictv.global/ictv/proposals/2021.010B.R.Binomial_names.zip" xr:uid="{0A6D37FE-4CFD-8341-913B-BE1D2AA82B1E}"/>
    <hyperlink ref="U3668" r:id="rId7334" display="https://ictv.global/taxonomy/taxondetails?taxnode_id=202201161" xr:uid="{7F1F009C-0530-0E48-A28B-2BE941CD5C1C}"/>
    <hyperlink ref="T3669" r:id="rId7335" display="https://ictv.global/ictv/proposals/2021.010B.R.Binomial_names.zip" xr:uid="{4E296991-33BB-BD4B-A58A-5FF57428E79F}"/>
    <hyperlink ref="U3669" r:id="rId7336" display="https://ictv.global/taxonomy/taxondetails?taxnode_id=202201162" xr:uid="{E0E64D59-AC7F-AE4C-9669-E874C4F0A856}"/>
    <hyperlink ref="T3670" r:id="rId7337" display="https://ictv.global/ictv/proposals/2021.010B.R.Binomial_names.zip" xr:uid="{2AFA653D-899E-CF43-AC48-10265098FCFB}"/>
    <hyperlink ref="U3670" r:id="rId7338" display="https://ictv.global/taxonomy/taxondetails?taxnode_id=202201163" xr:uid="{72CD5D26-958F-3143-98E8-D30ADFA04538}"/>
    <hyperlink ref="T3671" r:id="rId7339" display="https://ictv.global/ictv/proposals/2021.010B.R.Binomial_names.zip" xr:uid="{C168F70B-437B-9149-B467-A292E69A9073}"/>
    <hyperlink ref="U3671" r:id="rId7340" display="https://ictv.global/taxonomy/taxondetails?taxnode_id=202201164" xr:uid="{97AFA2EC-761E-B14D-B474-9C449B72A1AB}"/>
    <hyperlink ref="T3672" r:id="rId7341" display="https://ictv.global/ictv/proposals/2021.010B.R.Binomial_names.zip" xr:uid="{49774F75-C605-EF40-A12A-B336B40D197B}"/>
    <hyperlink ref="U3672" r:id="rId7342" display="https://ictv.global/taxonomy/taxondetails?taxnode_id=202201165" xr:uid="{52C6D184-A572-2B49-83C2-DE6DBA329BBA}"/>
    <hyperlink ref="T3673" r:id="rId7343" display="https://ictv.global/ictv/proposals/2021.010B.R.Binomial_names.zip" xr:uid="{E273EFB3-AFD6-BC4E-87EC-E597C89AA63F}"/>
    <hyperlink ref="U3673" r:id="rId7344" display="https://ictv.global/taxonomy/taxondetails?taxnode_id=202201166" xr:uid="{F343EE85-CBC5-C344-9B44-C767B09A7426}"/>
    <hyperlink ref="T3674" r:id="rId7345" display="https://ictv.global/ictv/proposals/2021.010B.R.Binomial_names.zip" xr:uid="{1996A77E-B56C-AF48-BC24-5C9BD54AD9D3}"/>
    <hyperlink ref="U3674" r:id="rId7346" display="https://ictv.global/taxonomy/taxondetails?taxnode_id=202201167" xr:uid="{82F0ED51-1AAC-9049-941C-D9A02729E82A}"/>
    <hyperlink ref="T3675" r:id="rId7347" display="https://ictv.global/ictv/proposals/2021.010B.R.Binomial_names.zip" xr:uid="{C72C17F3-336C-8A40-B740-34BD77191AD0}"/>
    <hyperlink ref="U3675" r:id="rId7348" display="https://ictv.global/taxonomy/taxondetails?taxnode_id=202201168" xr:uid="{A6F4C58C-2BDE-264B-BDA1-97B4C0890B35}"/>
    <hyperlink ref="T3676" r:id="rId7349" display="https://ictv.global/ictv/proposals/2021.010B.R.Binomial_names.zip" xr:uid="{16440B09-5B17-894E-9071-7700ECEA62CA}"/>
    <hyperlink ref="U3676" r:id="rId7350" display="https://ictv.global/taxonomy/taxondetails?taxnode_id=202201169" xr:uid="{D27D1164-0F15-6247-A73D-5292C71AD03A}"/>
    <hyperlink ref="T3677" r:id="rId7351" display="https://ictv.global/ictv/proposals/2021.010B.R.Binomial_names.zip" xr:uid="{01A0E4A2-67A2-7041-B867-3EA9789E9621}"/>
    <hyperlink ref="U3677" r:id="rId7352" display="https://ictv.global/taxonomy/taxondetails?taxnode_id=202201170" xr:uid="{C079A110-4CC0-B140-BDB1-FF339DFB9AE3}"/>
    <hyperlink ref="T3678" r:id="rId7353" display="https://ictv.global/ictv/proposals/2021.010B.R.Binomial_names.zip" xr:uid="{D52F21EC-C979-D04C-93C8-479A1DB62B07}"/>
    <hyperlink ref="U3678" r:id="rId7354" display="https://ictv.global/taxonomy/taxondetails?taxnode_id=202201171" xr:uid="{CD5448BA-133E-9043-92FE-35542C7BBF06}"/>
    <hyperlink ref="T3679" r:id="rId7355" display="https://ictv.global/ictv/proposals/2021.010B.R.Binomial_names.zip" xr:uid="{F1D8A332-1AAE-1542-B010-0F93ADD65D43}"/>
    <hyperlink ref="U3679" r:id="rId7356" display="https://ictv.global/taxonomy/taxondetails?taxnode_id=202201172" xr:uid="{E1FA2B34-BFCF-524A-BE16-D880DB074B54}"/>
    <hyperlink ref="T3680" r:id="rId7357" display="https://ictv.global/ictv/proposals/2021.010B.R.Binomial_names.zip" xr:uid="{CEA159CC-4128-B74F-96C6-E7C5AC8903A9}"/>
    <hyperlink ref="U3680" r:id="rId7358" display="https://ictv.global/taxonomy/taxondetails?taxnode_id=202201173" xr:uid="{4F4ACD6B-0467-8545-AEA4-EDB9BC530A9E}"/>
    <hyperlink ref="T3681" r:id="rId7359" display="https://ictv.global/ictv/proposals/2021.010B.R.Binomial_names.zip" xr:uid="{BE19C25A-C920-284A-A429-43A595CF81A2}"/>
    <hyperlink ref="U3681" r:id="rId7360" display="https://ictv.global/taxonomy/taxondetails?taxnode_id=202200468" xr:uid="{E3B1AED3-A2DC-4E48-A8C0-5071B8C320F6}"/>
    <hyperlink ref="T3682" r:id="rId7361" display="https://ictv.global/ictv/proposals/2021.010B.R.Binomial_names.zip" xr:uid="{38D53C5F-002A-ED42-9B3B-0D9FDB757EB9}"/>
    <hyperlink ref="U3682" r:id="rId7362" display="https://ictv.global/taxonomy/taxondetails?taxnode_id=202200469" xr:uid="{D18F8ADE-9A92-FA47-9176-09CF623B4B85}"/>
    <hyperlink ref="T3683" r:id="rId7363" display="https://ictv.global/ictv/proposals/2021.010B.R.Binomial_names.zip" xr:uid="{261D6AA4-C95D-BE44-80D4-30ECA6B0D849}"/>
    <hyperlink ref="U3683" r:id="rId7364" display="https://ictv.global/taxonomy/taxondetails?taxnode_id=202200470" xr:uid="{8B44878A-B5EF-3A43-867E-36F0CDFB61F0}"/>
    <hyperlink ref="T3684" r:id="rId7365" display="https://ictv.global/ictv/proposals/2021.010B.R.Binomial_names.zip" xr:uid="{893E0C3B-5E3F-494E-8A4E-C3C2923B54EE}"/>
    <hyperlink ref="U3684" r:id="rId7366" display="https://ictv.global/taxonomy/taxondetails?taxnode_id=202207020" xr:uid="{F2AD75F0-579C-0244-84BF-2070E9067F11}"/>
    <hyperlink ref="T3685" r:id="rId7367" display="https://ictv.global/ictv/proposals/2021.010B.R.Binomial_names.zip" xr:uid="{5F768817-D230-C446-9889-1B20FDFF6C2A}"/>
    <hyperlink ref="U3685" r:id="rId7368" display="https://ictv.global/taxonomy/taxondetails?taxnode_id=202207018" xr:uid="{E2576493-041D-484F-8BF2-40F265889963}"/>
    <hyperlink ref="T3686" r:id="rId7369" display="https://ictv.global/ictv/proposals/2021.010B.R.Binomial_names.zip" xr:uid="{4B4F01BA-5855-AC4C-B0AE-BD7F0A493CBB}"/>
    <hyperlink ref="U3686" r:id="rId7370" display="https://ictv.global/taxonomy/taxondetails?taxnode_id=202207017" xr:uid="{2619AD95-51CC-0043-8DB9-5DB62AB1C902}"/>
    <hyperlink ref="T3687" r:id="rId7371" display="https://ictv.global/ictv/proposals/2021.010B.R.Binomial_names.zip" xr:uid="{B6F015DE-B09A-D34E-953C-34A4CC265F19}"/>
    <hyperlink ref="U3687" r:id="rId7372" display="https://ictv.global/taxonomy/taxondetails?taxnode_id=202200471" xr:uid="{2CFB8858-3F83-C944-8C25-A76E1FB026CF}"/>
    <hyperlink ref="T3688" r:id="rId7373" display="https://ictv.global/ictv/proposals/2021.010B.R.Binomial_names.zip" xr:uid="{7BC53A7F-4486-EF4E-928D-297C1D551821}"/>
    <hyperlink ref="U3688" r:id="rId7374" display="https://ictv.global/taxonomy/taxondetails?taxnode_id=202207019" xr:uid="{C3974E79-A638-9B45-8A58-11CD6C8F05FC}"/>
    <hyperlink ref="T3689" r:id="rId7375" display="https://ictv.global/ictv/proposals/2021.010B.R.Binomial_names.zip" xr:uid="{3053698B-3A04-B146-B63E-4E652B9BC85D}"/>
    <hyperlink ref="U3689" r:id="rId7376" display="https://ictv.global/taxonomy/taxondetails?taxnode_id=202200472" xr:uid="{B065758A-7DBA-2D46-81B4-BD64AF51285B}"/>
    <hyperlink ref="T3690" r:id="rId7377" display="https://ictv.global/ictv/proposals/2021.010B.R.Binomial_names.zip" xr:uid="{2FC0D1C3-C92E-A84B-BEB3-7837EBD18E0D}"/>
    <hyperlink ref="U3690" r:id="rId7378" display="https://ictv.global/taxonomy/taxondetails?taxnode_id=202200473" xr:uid="{FD57AFB2-1EA0-444D-B0F4-9A6F653C5975}"/>
    <hyperlink ref="T3691" r:id="rId7379" display="https://ictv.global/ictv/proposals/2021.010B.R.Binomial_names.zip" xr:uid="{67E22E45-C619-884A-990F-18B9AF2F958A}"/>
    <hyperlink ref="U3691" r:id="rId7380" display="https://ictv.global/taxonomy/taxondetails?taxnode_id=202207016" xr:uid="{B5D4B70B-6B43-6648-979E-F50FDE3399F7}"/>
    <hyperlink ref="T3692" r:id="rId7381" display="https://ictv.global/ictv/proposals/2021.010B.R.Binomial_names.zip" xr:uid="{4322FC94-034B-134A-AF29-F135F6BEA671}"/>
    <hyperlink ref="U3692" r:id="rId7382" display="https://ictv.global/taxonomy/taxondetails?taxnode_id=202201175" xr:uid="{38773394-E6D0-1245-8DF8-1D6847D5A82C}"/>
    <hyperlink ref="T3693" r:id="rId7383" display="https://ictv.global/ictv/proposals/2021.010B.R.Binomial_names.zip" xr:uid="{2ED7016D-E788-054C-8DDA-F7162C81680F}"/>
    <hyperlink ref="U3693" r:id="rId7384" display="https://ictv.global/taxonomy/taxondetails?taxnode_id=202201176" xr:uid="{435C77A3-4B71-F945-8BC1-18B27F5B479C}"/>
    <hyperlink ref="T3694" r:id="rId7385" display="https://ictv.global/ictv/proposals/2021.010B.R.Binomial_names.zip" xr:uid="{C87CD982-5986-3A4F-941E-4CD0B2C47EA5}"/>
    <hyperlink ref="U3694" r:id="rId7386" display="https://ictv.global/taxonomy/taxondetails?taxnode_id=202209342" xr:uid="{78E4E149-DC84-754A-A175-A5D95695ED1A}"/>
    <hyperlink ref="T3695" r:id="rId7387" display="https://ictv.global/ictv/proposals/2021.010B.R.Binomial_names.zip" xr:uid="{45FFAC80-62AB-7F42-BAF9-D5090A5904AA}"/>
    <hyperlink ref="U3695" r:id="rId7388" display="https://ictv.global/taxonomy/taxondetails?taxnode_id=202209338" xr:uid="{A948C931-A83A-1346-AF50-32F35A2D8790}"/>
    <hyperlink ref="T3696" r:id="rId7389" display="https://ictv.global/ictv/proposals/2021.010B.R.Binomial_names.zip" xr:uid="{45BBC5C1-B796-9344-A0B1-0055443846A0}"/>
    <hyperlink ref="U3696" r:id="rId7390" display="https://ictv.global/taxonomy/taxondetails?taxnode_id=202209341" xr:uid="{2B20DC47-B209-2A47-BDEC-E825F05C6036}"/>
    <hyperlink ref="T3697" r:id="rId7391" display="https://ictv.global/ictv/proposals/2021.010B.R.Binomial_names.zip" xr:uid="{B0D52F06-A251-4F46-9DC3-560A1C840191}"/>
    <hyperlink ref="U3697" r:id="rId7392" display="https://ictv.global/taxonomy/taxondetails?taxnode_id=202209340" xr:uid="{E5C721FA-F7E2-E04D-A1C2-48F5FCEF8B3D}"/>
    <hyperlink ref="T3698" r:id="rId7393" display="https://ictv.global/ictv/proposals/2021.010B.R.Binomial_names.zip" xr:uid="{B5D99638-9B1D-0140-A4E9-A9B015A4521C}"/>
    <hyperlink ref="U3698" r:id="rId7394" display="https://ictv.global/taxonomy/taxondetails?taxnode_id=202209339" xr:uid="{BEFADDBC-B863-844F-8C86-5258388A1EAC}"/>
    <hyperlink ref="T3699" r:id="rId7395" display="https://ictv.global/ictv/proposals/2021.010B.R.Binomial_names.zip" xr:uid="{582CB291-D3CA-384C-BA09-C6CA9506F0F1}"/>
    <hyperlink ref="U3699" r:id="rId7396" display="https://ictv.global/taxonomy/taxondetails?taxnode_id=202201253" xr:uid="{62BA93C6-7555-7F43-B4C5-1FE7BAD39EB5}"/>
    <hyperlink ref="T3700" r:id="rId7397" display="https://ictv.global/ictv/proposals/2021.010B.R.Binomial_names.zip" xr:uid="{0D36348F-B115-CC4E-A08D-F49382C274EC}"/>
    <hyperlink ref="U3700" r:id="rId7398" display="https://ictv.global/taxonomy/taxondetails?taxnode_id=202201254" xr:uid="{06D01896-E7A5-B348-8A93-BE749941A460}"/>
    <hyperlink ref="T3701" r:id="rId7399" display="https://ictv.global/ictv/proposals/2021.010B.R.Binomial_names.zip" xr:uid="{72B6D835-12BA-3849-AAE0-4B4BFD3F0FA9}"/>
    <hyperlink ref="U3701" r:id="rId7400" display="https://ictv.global/taxonomy/taxondetails?taxnode_id=202211569" xr:uid="{C6C901D8-4284-1446-A6F6-C0F3449B6A7D}"/>
    <hyperlink ref="T3702" r:id="rId7401" display="https://ictv.global/ictv/proposals/2021.010B.R.Binomial_names.zip" xr:uid="{DAF4145D-4C4D-A547-BA2A-1205FDD8FCCE}"/>
    <hyperlink ref="U3702" r:id="rId7402" display="https://ictv.global/taxonomy/taxondetails?taxnode_id=202201178" xr:uid="{3F2E391F-2721-A441-BC51-E5D44BA56079}"/>
    <hyperlink ref="T3703" r:id="rId7403" display="https://ictv.global/ictv/proposals/2022.061B.Pavtokvirus_ng.zip" xr:uid="{6283FB5E-9F70-F64E-8387-B37C99288EBE}"/>
    <hyperlink ref="U3703" r:id="rId7404" display="https://ictv.global/taxonomy/taxondetails?taxnode_id=202214718" xr:uid="{0E5F374F-3369-4849-A0F0-B768129241D6}"/>
    <hyperlink ref="T3704" r:id="rId7405" display="https://ictv.global/ictv/proposals/2022.061B.Pavtokvirus_ng.zip" xr:uid="{78B5BC25-0D45-CA4E-ABBF-0B0BC76ADB40}"/>
    <hyperlink ref="U3704" r:id="rId7406" display="https://ictv.global/taxonomy/taxondetails?taxnode_id=202214719" xr:uid="{9D086A0D-EBAF-C54D-9024-9C54A9E24869}"/>
    <hyperlink ref="T3705" r:id="rId7407" display="https://ictv.global/ictv/proposals/2022.066B.Caudoviricetes_6ng.zip" xr:uid="{CCF8F380-2C1B-7D4E-A571-3B110B94FBFE}"/>
    <hyperlink ref="U3705" r:id="rId7408" display="https://ictv.global/taxonomy/taxondetails?taxnode_id=202214786" xr:uid="{CFEC282E-179B-6848-9E07-B8CE72728C5E}"/>
    <hyperlink ref="T3706" r:id="rId7409" display="https://ictv.global/ictv/proposals/2021.010B.R.Binomial_names.zip" xr:uid="{CE46ADB6-6081-994B-B34E-5704CC9A1867}"/>
    <hyperlink ref="U3706" r:id="rId7410" display="https://ictv.global/taxonomy/taxondetails?taxnode_id=202200477" xr:uid="{56A59DAD-6D40-ED4F-B605-94D404657F4D}"/>
    <hyperlink ref="T3707" r:id="rId7411" display="https://ictv.global/ictv/proposals/2021.061B.R.Pbunavirus_new_species.zip" xr:uid="{F44E8369-CB1B-0545-A9AB-F540B850344A}"/>
    <hyperlink ref="U3707" r:id="rId7412" display="https://ictv.global/taxonomy/taxondetails?taxnode_id=202212812" xr:uid="{272D264B-95F1-3849-9191-58C1442633DE}"/>
    <hyperlink ref="T3708" r:id="rId7413" display="https://ictv.global/ictv/proposals/2021.010B.R.Binomial_names.zip" xr:uid="{DC887A47-BFBE-1D4D-8848-77DF6D1CFC98}"/>
    <hyperlink ref="U3708" r:id="rId7414" display="https://ictv.global/taxonomy/taxondetails?taxnode_id=202211575" xr:uid="{28902663-6608-C64E-9C4D-F3077EB1D8D4}"/>
    <hyperlink ref="T3709" r:id="rId7415" display="https://ictv.global/ictv/proposals/2021.061B.R.Pbunavirus_new_species.zip" xr:uid="{29BA8706-878A-3A44-AB39-86B0C652F0AE}"/>
    <hyperlink ref="U3709" r:id="rId7416" display="https://ictv.global/taxonomy/taxondetails?taxnode_id=202212813" xr:uid="{F0BB08ED-D241-FB4E-A9F8-65926A925728}"/>
    <hyperlink ref="T3710" r:id="rId7417" display="https://ictv.global/ictv/proposals/2021.061B.R.Pbunavirus_new_species.zip" xr:uid="{2790D0B5-89E8-6C43-A9F6-E9137A26F3CE}"/>
    <hyperlink ref="U3710" r:id="rId7418" display="https://ictv.global/taxonomy/taxondetails?taxnode_id=202212806" xr:uid="{6E276013-7329-6146-A259-F061BA4D2160}"/>
    <hyperlink ref="T3711" r:id="rId7419" display="https://ictv.global/ictv/proposals/2021.010B.R.Binomial_names.zip" xr:uid="{9F9A64C3-C793-6845-80ED-49542A20148F}"/>
    <hyperlink ref="U3711" r:id="rId7420" display="https://ictv.global/taxonomy/taxondetails?taxnode_id=202200478" xr:uid="{ED6C681E-EA54-4642-ADDF-0B591EADC914}"/>
    <hyperlink ref="T3712" r:id="rId7421" display="https://ictv.global/ictv/proposals/2021.010B.R.Binomial_names.zip" xr:uid="{C778D7E4-4D8A-F042-8053-8CD5B093029F}"/>
    <hyperlink ref="U3712" r:id="rId7422" display="https://ictv.global/taxonomy/taxondetails?taxnode_id=202207023" xr:uid="{748CB5D3-54D1-2E48-932A-543AB7B12625}"/>
    <hyperlink ref="T3713" r:id="rId7423" display="https://ictv.global/ictv/proposals/2021.010B.R.Binomial_names.zip" xr:uid="{529339CA-4874-654B-8FE3-73016F17B4A8}"/>
    <hyperlink ref="U3713" r:id="rId7424" display="https://ictv.global/taxonomy/taxondetails?taxnode_id=202207024" xr:uid="{A0F05A8F-9CD3-6B44-9C35-72DC7761BF6C}"/>
    <hyperlink ref="T3714" r:id="rId7425" display="https://ictv.global/ictv/proposals/2021.010B.R.Binomial_names.zip" xr:uid="{6A2A6491-7530-6C44-BCF7-AF0A299D9C09}"/>
    <hyperlink ref="U3714" r:id="rId7426" display="https://ictv.global/taxonomy/taxondetails?taxnode_id=202207025" xr:uid="{962BE1EB-8526-3B43-AECA-F7755F87C8F4}"/>
    <hyperlink ref="T3715" r:id="rId7427" display="https://ictv.global/ictv/proposals/2021.061B.R.Pbunavirus_new_species.zip" xr:uid="{A9F68934-5324-7B4B-A2A4-8AB437D1FFE8}"/>
    <hyperlink ref="U3715" r:id="rId7428" display="https://ictv.global/taxonomy/taxondetails?taxnode_id=202212807" xr:uid="{8FBE67CF-500E-D844-A51C-95F9276133C9}"/>
    <hyperlink ref="T3716" r:id="rId7429" display="https://ictv.global/ictv/proposals/2021.061B.R.Pbunavirus_new_species.zip" xr:uid="{BDCA7873-016B-B747-A364-AA40682C9307}"/>
    <hyperlink ref="U3716" r:id="rId7430" display="https://ictv.global/taxonomy/taxondetails?taxnode_id=202212816" xr:uid="{9A367381-F4B0-5F46-A9E4-F62A986E4E16}"/>
    <hyperlink ref="T3717" r:id="rId7431" display="https://ictv.global/ictv/proposals/2021.010B.R.Binomial_names.zip" xr:uid="{366F5CAB-865D-0445-8210-79149F2ED248}"/>
    <hyperlink ref="U3717" r:id="rId7432" display="https://ictv.global/taxonomy/taxondetails?taxnode_id=202211572" xr:uid="{3594D394-5B2B-5F4F-9FFC-BCE2768074E8}"/>
    <hyperlink ref="T3718" r:id="rId7433" display="https://ictv.global/ictv/proposals/2021.010B.R.Binomial_names.zip" xr:uid="{0C6C72D8-1F3C-5044-89F1-301A98035245}"/>
    <hyperlink ref="U3718" r:id="rId7434" display="https://ictv.global/taxonomy/taxondetails?taxnode_id=202200480" xr:uid="{D2899E4B-49BB-9A46-9981-C594AAE1B1D9}"/>
    <hyperlink ref="T3719" r:id="rId7435" display="https://ictv.global/ictv/proposals/2021.010B.R.Binomial_names.zip" xr:uid="{07A549FA-9B10-B142-9A91-21E7E4BC11C3}"/>
    <hyperlink ref="U3719" r:id="rId7436" display="https://ictv.global/taxonomy/taxondetails?taxnode_id=202200482" xr:uid="{E9927515-15C7-3E41-8C87-B8FDA6B5BC70}"/>
    <hyperlink ref="T3720" r:id="rId7437" display="https://ictv.global/ictv/proposals/2021.010B.R.Binomial_names.zip" xr:uid="{EC4F24A7-F3D8-0949-BCD1-5F62C0727B57}"/>
    <hyperlink ref="U3720" r:id="rId7438" display="https://ictv.global/taxonomy/taxondetails?taxnode_id=202207021" xr:uid="{C10B46CB-AE6B-9C44-B18C-7DFC1581C427}"/>
    <hyperlink ref="T3721" r:id="rId7439" display="https://ictv.global/ictv/proposals/2021.010B.R.Binomial_names.zip" xr:uid="{FE7EEA94-F293-DB42-A281-46A91B57EBA7}"/>
    <hyperlink ref="U3721" r:id="rId7440" display="https://ictv.global/taxonomy/taxondetails?taxnode_id=202200483" xr:uid="{89131A27-5F3A-9E43-9D9E-1F6D16EDB37C}"/>
    <hyperlink ref="T3722" r:id="rId7441" display="https://ictv.global/ictv/proposals/2021.010B.R.Binomial_names.zip" xr:uid="{9E067525-DB96-9144-96D0-94C8193B073A}"/>
    <hyperlink ref="U3722" r:id="rId7442" display="https://ictv.global/taxonomy/taxondetails?taxnode_id=202200484" xr:uid="{14AB2EE7-2727-0948-AC76-C44BD57C52D3}"/>
    <hyperlink ref="T3723" r:id="rId7443" display="https://ictv.global/ictv/proposals/2021.010B.R.Binomial_names.zip" xr:uid="{FFE5A3AF-E6B7-DD49-BC24-3E1A038AD1B3}"/>
    <hyperlink ref="U3723" r:id="rId7444" display="https://ictv.global/taxonomy/taxondetails?taxnode_id=202211577" xr:uid="{A9909F03-790B-CC43-A676-DE35756D9D20}"/>
    <hyperlink ref="T3724" r:id="rId7445" display="https://ictv.global/ictv/proposals/2021.010B.R.Binomial_names.zip" xr:uid="{8E974A4F-734B-C043-9B2C-33722FF69CD0}"/>
    <hyperlink ref="U3724" r:id="rId7446" display="https://ictv.global/taxonomy/taxondetails?taxnode_id=202211576" xr:uid="{5B8421C2-1198-BB4D-B6FA-D741A8F43B97}"/>
    <hyperlink ref="T3725" r:id="rId7447" display="https://ictv.global/ictv/proposals/2021.010B.R.Binomial_names.zip" xr:uid="{0E791C93-72AA-2A47-8534-6A25BC667BA7}"/>
    <hyperlink ref="U3725" r:id="rId7448" display="https://ictv.global/taxonomy/taxondetails?taxnode_id=202207022" xr:uid="{54B15C2F-999B-2C46-AA85-9E66A2AA1D76}"/>
    <hyperlink ref="T3726" r:id="rId7449" display="https://ictv.global/ictv/proposals/2021.061B.R.Pbunavirus_new_species.zip" xr:uid="{37D36FBD-D64C-C844-87AC-8345DA6497C0}"/>
    <hyperlink ref="U3726" r:id="rId7450" display="https://ictv.global/taxonomy/taxondetails?taxnode_id=202212809" xr:uid="{9E8ACD0B-8DEB-0544-BCE0-C738C6DA81D5}"/>
    <hyperlink ref="T3727" r:id="rId7451" display="https://ictv.global/ictv/proposals/2021.010B.R.Binomial_names.zip" xr:uid="{882CA2A6-FC46-9443-A9D8-657BF4FF2201}"/>
    <hyperlink ref="U3727" r:id="rId7452" display="https://ictv.global/taxonomy/taxondetails?taxnode_id=202211579" xr:uid="{8C5E43AE-F78E-044E-9247-E1434AF7E685}"/>
    <hyperlink ref="T3728" r:id="rId7453" display="https://ictv.global/ictv/proposals/2021.061B.R.Pbunavirus_new_species.zip" xr:uid="{4997DB4E-B92B-7247-B89D-D9D298E192D3}"/>
    <hyperlink ref="U3728" r:id="rId7454" display="https://ictv.global/taxonomy/taxondetails?taxnode_id=202212808" xr:uid="{F07CF439-5685-2F4B-A193-525F83ABF6D5}"/>
    <hyperlink ref="T3729" r:id="rId7455" display="https://ictv.global/ictv/proposals/2021.010B.R.Binomial_names.zip" xr:uid="{CF94910F-DFF1-D744-98B6-1B2CD8FAFF51}"/>
    <hyperlink ref="U3729" r:id="rId7456" display="https://ictv.global/taxonomy/taxondetails?taxnode_id=202200485" xr:uid="{0F674D84-A7E0-BC4D-A25E-BE0A551AEBEE}"/>
    <hyperlink ref="T3730" r:id="rId7457" display="https://ictv.global/ictv/proposals/2021.010B.R.Binomial_names.zip" xr:uid="{7C600FFC-DD1B-2347-B845-404510091069}"/>
    <hyperlink ref="U3730" r:id="rId7458" display="https://ictv.global/taxonomy/taxondetails?taxnode_id=202207027" xr:uid="{C0043828-40DB-CE41-A8F0-F56BA44D94FD}"/>
    <hyperlink ref="T3731" r:id="rId7459" display="https://ictv.global/ictv/proposals/2021.010B.R.Binomial_names.zip" xr:uid="{244C7ADB-45AD-5049-8ACB-77C37F7D8A2C}"/>
    <hyperlink ref="U3731" r:id="rId7460" display="https://ictv.global/taxonomy/taxondetails?taxnode_id=202200476" xr:uid="{0ABB7AE8-1946-2848-BFF9-CEA69E25312B}"/>
    <hyperlink ref="T3732" r:id="rId7461" display="https://ictv.global/ictv/proposals/2021.010B.R.Binomial_names.zip" xr:uid="{7EADA44D-047D-6042-9586-FE58E10E22D5}"/>
    <hyperlink ref="U3732" r:id="rId7462" display="https://ictv.global/taxonomy/taxondetails?taxnode_id=202211580" xr:uid="{54B679A1-3139-7E4F-9908-DC130A1C5FA6}"/>
    <hyperlink ref="T3733" r:id="rId7463" display="https://ictv.global/ictv/proposals/2021.010B.R.Binomial_names.zip" xr:uid="{B43448D3-1DFF-7645-B70D-F3C5A78B9A11}"/>
    <hyperlink ref="U3733" r:id="rId7464" display="https://ictv.global/taxonomy/taxondetails?taxnode_id=202211574" xr:uid="{FC034D59-F9AD-4441-B711-721123DC07B2}"/>
    <hyperlink ref="T3734" r:id="rId7465" display="https://ictv.global/ictv/proposals/2021.010B.R.Binomial_names.zip" xr:uid="{B68540CD-EA19-B14D-A8CA-2FDE07784A1A}"/>
    <hyperlink ref="U3734" r:id="rId7466" display="https://ictv.global/taxonomy/taxondetails?taxnode_id=202211573" xr:uid="{753A3934-77B7-7245-847D-A7B3D49215A1}"/>
    <hyperlink ref="T3735" r:id="rId7467" display="https://ictv.global/ictv/proposals/2021.010B.R.Binomial_names.zip" xr:uid="{538F44F8-A93E-AF4B-9090-D277540EFBDC}"/>
    <hyperlink ref="U3735" r:id="rId7468" display="https://ictv.global/taxonomy/taxondetails?taxnode_id=202211578" xr:uid="{911CD6F0-9E0D-1B48-9AD1-BF65BAD22E2A}"/>
    <hyperlink ref="T3736" r:id="rId7469" display="https://ictv.global/ictv/proposals/2021.010B.R.Binomial_names.zip" xr:uid="{5909B37E-7394-1444-BE96-AB676FA8F132}"/>
    <hyperlink ref="U3736" r:id="rId7470" display="https://ictv.global/taxonomy/taxondetails?taxnode_id=202200486" xr:uid="{B3A8E0E1-32A8-9749-9F27-56042DE8FFDA}"/>
    <hyperlink ref="T3737" r:id="rId7471" display="https://ictv.global/ictv/proposals/2021.061B.R.Pbunavirus_new_species.zip" xr:uid="{351321B1-E845-6943-AFEB-6B3A87D8F870}"/>
    <hyperlink ref="U3737" r:id="rId7472" display="https://ictv.global/taxonomy/taxondetails?taxnode_id=202212811" xr:uid="{A73B6986-9C3B-D14B-8983-B3144DF5B979}"/>
    <hyperlink ref="T3738" r:id="rId7473" display="https://ictv.global/ictv/proposals/2021.001B.R.abolish_Caudovirales.zip" xr:uid="{0F047641-EFD9-F446-B875-9EB8947E3B9D}"/>
    <hyperlink ref="U3738" r:id="rId7474" display="https://ictv.global/taxonomy/taxondetails?taxnode_id=202200479" xr:uid="{E42F3D6B-E5BF-FE47-B3D9-B2C935F8823E}"/>
    <hyperlink ref="T3739" r:id="rId7475" display="https://ictv.global/ictv/proposals/2021.001B.R.abolish_Caudovirales.zip" xr:uid="{2F0EDCFE-367A-C549-9AD6-BCEC1C4FA453}"/>
    <hyperlink ref="U3739" r:id="rId7476" display="https://ictv.global/taxonomy/taxondetails?taxnode_id=202200481" xr:uid="{5B8262A2-F155-184E-9746-9D99B60F3369}"/>
    <hyperlink ref="T3740" r:id="rId7477" display="https://ictv.global/ictv/proposals/2021.001B.R.abolish_Caudovirales.zip" xr:uid="{DDDFA0BF-B05A-1B49-9F61-C90A91A5599F}"/>
    <hyperlink ref="U3740" r:id="rId7478" display="https://ictv.global/taxonomy/taxondetails?taxnode_id=202207026" xr:uid="{9132A35E-8427-DB4D-9F9D-E8B5CCEAAEF4}"/>
    <hyperlink ref="T3741" r:id="rId7479" display="https://ictv.global/ictv/proposals/2021.010B.R.Binomial_names.zip" xr:uid="{7C373AFD-A899-4447-9F2B-0CC4D8881DBA}"/>
    <hyperlink ref="U3741" r:id="rId7480" display="https://ictv.global/taxonomy/taxondetails?taxnode_id=202206857" xr:uid="{8BADCEB0-120B-3E4E-839C-B9BF6538F862}"/>
    <hyperlink ref="T3742" r:id="rId7481" display="https://ictv.global/ictv/proposals/2021.010B.R.Binomial_names.zip" xr:uid="{D62ACB56-E9D8-AB4D-953B-9D87A0CF5C56}"/>
    <hyperlink ref="U3742" r:id="rId7482" display="https://ictv.global/taxonomy/taxondetails?taxnode_id=202211617" xr:uid="{642BC7AF-A4F1-5849-8096-ABA43432A03D}"/>
    <hyperlink ref="T3743" r:id="rId7483" display="https://ictv.global/ictv/proposals/2021.010B.R.Binomial_names.zip" xr:uid="{520A6E2A-9AB3-A044-AC43-9D0F28EDDE6B}"/>
    <hyperlink ref="U3743" r:id="rId7484" display="https://ictv.global/taxonomy/taxondetails?taxnode_id=202201182" xr:uid="{BB422B14-018E-4340-A4BD-61280842D2B7}"/>
    <hyperlink ref="T3744" r:id="rId7485" display="https://ictv.global/ictv/proposals/2021.010B.R.Binomial_names.zip" xr:uid="{C2DFCF6B-5397-414D-A7A2-F365C6BDE0FF}"/>
    <hyperlink ref="U3744" r:id="rId7486" display="https://ictv.global/taxonomy/taxondetails?taxnode_id=202201183" xr:uid="{D5018C87-25A0-E149-8719-C3C88947721C}"/>
    <hyperlink ref="T3745" r:id="rId7487" display="https://ictv.global/ictv/proposals/2021.010B.R.Binomial_names.zip" xr:uid="{EF1E1645-11EC-2F47-A604-2AD776DFEEEC}"/>
    <hyperlink ref="U3745" r:id="rId7488" display="https://ictv.global/taxonomy/taxondetails?taxnode_id=202200695" xr:uid="{A57B8D71-7E6C-334B-9456-C4F9FEC18D1F}"/>
    <hyperlink ref="T3746" r:id="rId7489" display="https://ictv.global/ictv/proposals/2021.010B.R.Binomial_names.zip" xr:uid="{707B7AE3-ADBD-BE43-8869-F72A39A4B27C}"/>
    <hyperlink ref="U3746" r:id="rId7490" display="https://ictv.global/taxonomy/taxondetails?taxnode_id=202200696" xr:uid="{2B52DCCD-DC4A-BA4F-8BB1-477132EE9972}"/>
    <hyperlink ref="T3747" r:id="rId7491" display="https://ictv.global/ictv/proposals/2022.080B.Caudoviricetes_6ng.zip" xr:uid="{70060383-4DC1-AC4F-8996-7CEFEF8EB27F}"/>
    <hyperlink ref="U3747" r:id="rId7492" display="https://ictv.global/taxonomy/taxondetails?taxnode_id=202214866" xr:uid="{B8388E43-A206-CF4A-84A9-8DF3A7E782A9}"/>
    <hyperlink ref="T3748" r:id="rId7493" display="https://ictv.global/ictv/proposals/2021.010B.R.Binomial_names.zip" xr:uid="{669B189F-8DAC-D94F-846D-AEFC36227389}"/>
    <hyperlink ref="U3748" r:id="rId7494" display="https://ictv.global/taxonomy/taxondetails?taxnode_id=202207985" xr:uid="{19138810-A29F-B348-B789-7A2D251F3D30}"/>
    <hyperlink ref="T3749" r:id="rId7495" display="https://ictv.global/ictv/proposals/2022.066B.Caudoviricetes_6ng.zip" xr:uid="{53DC6504-F7D7-1E4C-A41B-0EA2F325AC51}"/>
    <hyperlink ref="U3749" r:id="rId7496" display="https://ictv.global/taxonomy/taxondetails?taxnode_id=202214783" xr:uid="{65C4FA6D-B3CD-184F-BBAD-5CF33BDDF6E8}"/>
    <hyperlink ref="T3750" r:id="rId7497" display="https://ictv.global/ictv/proposals/2021.010B.R.Binomial_names.zip" xr:uid="{E0BD6CA2-486E-9440-9C49-ECA28B0BF007}"/>
    <hyperlink ref="U3750" r:id="rId7498" display="https://ictv.global/taxonomy/taxondetails?taxnode_id=202208188" xr:uid="{BD3BF396-4F82-6F45-BFF0-2B8CC05944C6}"/>
    <hyperlink ref="T3751" r:id="rId7499" display="https://ictv.global/ictv/proposals/2021.064B.R.Pharaohvirus_Refugevirus.zip" xr:uid="{715845E3-C1E9-044E-8A85-7167D670EA2A}"/>
    <hyperlink ref="U3751" r:id="rId7500" display="https://ictv.global/taxonomy/taxondetails?taxnode_id=202212878" xr:uid="{29791319-F70B-6145-8876-CCE42C236EEF}"/>
    <hyperlink ref="T3752" r:id="rId7501" display="https://ictv.global/ictv/proposals/2021.064B.R.Pharaohvirus_Refugevirus.zip" xr:uid="{772164FE-619D-574C-A2A2-AA0F111B5EBF}"/>
    <hyperlink ref="U3752" r:id="rId7502" display="https://ictv.global/taxonomy/taxondetails?taxnode_id=202212879" xr:uid="{15EB8F3C-FFA1-9942-A9A2-FFAD34732FC1}"/>
    <hyperlink ref="T3753" r:id="rId7503" display="https://ictv.global/ictv/proposals/2021.010B.R.Binomial_names.zip" xr:uid="{A4DD22AB-CF2B-A240-8F89-25A810A8EE32}"/>
    <hyperlink ref="U3753" r:id="rId7504" display="https://ictv.global/taxonomy/taxondetails?taxnode_id=202201227" xr:uid="{60C7BB92-D978-0040-87BD-AE696A639E4B}"/>
    <hyperlink ref="T3754" r:id="rId7505" display="https://ictv.global/ictv/proposals/2021.010B.R.Binomial_names.zip" xr:uid="{0AB9CDC9-8EBA-474E-BD3E-8BCAFD9A67CC}"/>
    <hyperlink ref="U3754" r:id="rId7506" display="https://ictv.global/taxonomy/taxondetails?taxnode_id=202201228" xr:uid="{ED836095-5D3C-FC4A-9371-9A65E0A8AA40}"/>
    <hyperlink ref="T3755" r:id="rId7507" display="https://ictv.global/ictv/proposals/2021.010B.R.Binomial_names.zip" xr:uid="{53B833B8-61E8-5A4A-B207-724AE0A622B6}"/>
    <hyperlink ref="U3755" r:id="rId7508" display="https://ictv.global/taxonomy/taxondetails?taxnode_id=202201229" xr:uid="{FAC972E8-6FB2-D445-A9B8-523F2A82AE64}"/>
    <hyperlink ref="T3756" r:id="rId7509" display="https://ictv.global/ictv/proposals/2021.010B.R.Binomial_names.zip" xr:uid="{9E1BF2A1-4663-0B4F-8FD3-22C1F1F2FCDD}"/>
    <hyperlink ref="U3756" r:id="rId7510" display="https://ictv.global/taxonomy/taxondetails?taxnode_id=202200488" xr:uid="{FEFC2F47-1A40-0543-A69A-EAF9EEF157F0}"/>
    <hyperlink ref="T3757" r:id="rId7511" display="https://ictv.global/ictv/proposals/2021.010B.R.Binomial_names.zip" xr:uid="{B2937592-185D-0842-AC4D-A61BA0B99DC2}"/>
    <hyperlink ref="U3757" r:id="rId7512" display="https://ictv.global/taxonomy/taxondetails?taxnode_id=202200489" xr:uid="{24329D90-0F2F-F045-9555-EC9B4143B9F7}"/>
    <hyperlink ref="T3758" r:id="rId7513" display="https://ictv.global/ictv/proposals/2021.010B.R.Binomial_names.zip" xr:uid="{B55FDC3C-55EA-374B-994F-C4B26E0769BF}"/>
    <hyperlink ref="U3758" r:id="rId7514" display="https://ictv.global/taxonomy/taxondetails?taxnode_id=202207032" xr:uid="{9A49E999-2378-1146-82DB-55C0888744E8}"/>
    <hyperlink ref="T3759" r:id="rId7515" display="https://ictv.global/ictv/proposals/2021.065B.R.Phleivirus.zip" xr:uid="{4BDE7CA8-302E-6D47-963C-F9281B8C0893}"/>
    <hyperlink ref="U3759" r:id="rId7516" display="https://ictv.global/taxonomy/taxondetails?taxnode_id=202212884" xr:uid="{FF48589B-7A5F-E04B-A19B-BCC3F6B65EBB}"/>
    <hyperlink ref="T3760" r:id="rId7517" display="https://ictv.global/ictv/proposals/2021.066B.R.Phrappuccinovirus.zip" xr:uid="{CA5D4CD2-F5C0-F547-B2E9-A72BC13C22AF}"/>
    <hyperlink ref="U3760" r:id="rId7518" display="https://ictv.global/taxonomy/taxondetails?taxnode_id=202212886" xr:uid="{27ACBE37-659B-4442-B130-BE0B953F1CA1}"/>
    <hyperlink ref="T3761" r:id="rId7519" display="https://ictv.global/ictv/proposals/2021.010B.R.Binomial_names.zip" xr:uid="{0499E2EA-599B-194B-B702-A1D29B8C0995}"/>
    <hyperlink ref="U3761" r:id="rId7520" display="https://ictv.global/taxonomy/taxondetails?taxnode_id=202207512" xr:uid="{262CA09C-FF07-1A4D-AD7B-268A4A9B2386}"/>
    <hyperlink ref="T3762" r:id="rId7521" display="https://ictv.global/ictv/proposals/2021.010B.R.Binomial_names.zip" xr:uid="{143ED5EA-B24C-BF4B-AA1B-257E5AA9B65E}"/>
    <hyperlink ref="U3762" r:id="rId7522" display="https://ictv.global/taxonomy/taxondetails?taxnode_id=202206749" xr:uid="{952F9D87-06B1-124B-9ABA-A62990982DC1}"/>
    <hyperlink ref="T3763" r:id="rId7523" display="https://ictv.global/ictv/proposals/2022.063B.Piorkowskivirus_ng.zip" xr:uid="{9D2BF806-057E-EA41-AC8A-DDCAB1593F16}"/>
    <hyperlink ref="U3763" r:id="rId7524" display="https://ictv.global/taxonomy/taxondetails?taxnode_id=202214751" xr:uid="{86DC298F-8D34-BE43-9F9E-0FE698DD14CD}"/>
    <hyperlink ref="T3764" r:id="rId7525" display="https://ictv.global/ictv/proposals/2022.063B.Piorkowskivirus_ng.zip" xr:uid="{BC988811-3479-114D-9EE7-7807E11FA352}"/>
    <hyperlink ref="U3764" r:id="rId7526" display="https://ictv.global/taxonomy/taxondetails?taxnode_id=202214750" xr:uid="{A8038573-B738-9D46-9674-C6743EB6BA2E}"/>
    <hyperlink ref="T3765" r:id="rId7527" display="https://ictv.global/ictv/proposals/2022.063B.Piorkowskivirus_ng.zip" xr:uid="{FC6F9375-B80F-8F4A-B099-7C6732797452}"/>
    <hyperlink ref="U3765" r:id="rId7528" display="https://ictv.global/taxonomy/taxondetails?taxnode_id=202214746" xr:uid="{49189DA4-E2CA-4E41-8F91-D606E327628F}"/>
    <hyperlink ref="T3766" r:id="rId7529" display="https://ictv.global/ictv/proposals/2022.063B.Piorkowskivirus_ng.zip" xr:uid="{4E3121A6-96B7-4F4E-B0FD-D1BF78DDA77A}"/>
    <hyperlink ref="U3766" r:id="rId7530" display="https://ictv.global/taxonomy/taxondetails?taxnode_id=202214747" xr:uid="{6D9015D6-AD20-CA43-8000-4EF18390F01C}"/>
    <hyperlink ref="T3767" r:id="rId7531" display="https://ictv.global/ictv/proposals/2022.063B.Piorkowskivirus_ng.zip" xr:uid="{D93AD779-4723-494A-BFA6-EF6624BB282D}"/>
    <hyperlink ref="U3767" r:id="rId7532" display="https://ictv.global/taxonomy/taxondetails?taxnode_id=202214752" xr:uid="{C2A6D85F-64CF-1E47-8782-2F737A2DA90E}"/>
    <hyperlink ref="T3768" r:id="rId7533" display="https://ictv.global/ictv/proposals/2022.063B.Piorkowskivirus_ng.zip" xr:uid="{1AD89930-4756-924F-B0E0-AB24DE2BB5BC}"/>
    <hyperlink ref="U3768" r:id="rId7534" display="https://ictv.global/taxonomy/taxondetails?taxnode_id=202214749" xr:uid="{E0D87687-F266-224A-B4E7-A4895FE52983}"/>
    <hyperlink ref="T3769" r:id="rId7535" display="https://ictv.global/ictv/proposals/2022.063B.Piorkowskivirus_ng.zip" xr:uid="{945D5FC2-623A-6449-BCF4-99544069036A}"/>
    <hyperlink ref="U3769" r:id="rId7536" display="https://ictv.global/taxonomy/taxondetails?taxnode_id=202214748" xr:uid="{331B49E4-DD24-044D-B64E-6A97E115C583}"/>
    <hyperlink ref="T3770" r:id="rId7537" display="https://ictv.global/ictv/proposals/2021.010B.R.Binomial_names.zip" xr:uid="{DD68B833-4EE3-D040-BC19-21F07F915118}"/>
    <hyperlink ref="U3770" r:id="rId7538" display="https://ictv.global/taxonomy/taxondetails?taxnode_id=202206859" xr:uid="{967D1640-0176-8E4B-8484-E6E4780F5426}"/>
    <hyperlink ref="T3771" r:id="rId7539" display="https://ictv.global/ictv/proposals/2021.010B.R.Binomial_names.zip" xr:uid="{4E9C1E9C-0F24-BB49-BD9A-F4EC3BDB978C}"/>
    <hyperlink ref="U3771" r:id="rId7540" display="https://ictv.global/taxonomy/taxondetails?taxnode_id=202211619" xr:uid="{4A40317F-0A63-6048-B8EE-80478612D8D0}"/>
    <hyperlink ref="T3772" r:id="rId7541" display="https://ictv.global/ictv/proposals/2021.010B.R.Binomial_names.zip" xr:uid="{D3C7285D-3265-1545-AF3C-74BFE4EE0C12}"/>
    <hyperlink ref="U3772" r:id="rId7542" display="https://ictv.global/taxonomy/taxondetails?taxnode_id=202211621" xr:uid="{6DBBA41C-70DC-DC4F-B823-EF5069BBBDE2}"/>
    <hyperlink ref="T3773" r:id="rId7543" display="https://ictv.global/ictv/proposals/2021.010B.R.Binomial_names.zip" xr:uid="{3E94ED36-CCDF-0347-9DEC-718C07FDCC53}"/>
    <hyperlink ref="U3773" r:id="rId7544" display="https://ictv.global/taxonomy/taxondetails?taxnode_id=202211620" xr:uid="{82014EFC-1A1C-AA4D-B70D-A6D30CBFD997}"/>
    <hyperlink ref="T3774" r:id="rId7545" display="https://ictv.global/ictv/proposals/2021.010B.R.Binomial_names.zip" xr:uid="{224F5899-1C32-C844-8F2A-990832DED134}"/>
    <hyperlink ref="U3774" r:id="rId7546" display="https://ictv.global/taxonomy/taxondetails?taxnode_id=202211622" xr:uid="{1FA5C358-0705-EC4F-9297-E36880E92FCB}"/>
    <hyperlink ref="T3775" r:id="rId7547" display="https://ictv.global/ictv/proposals/2021.010B.R.Binomial_names.zip" xr:uid="{77FDC624-556D-1147-B3A8-C878B92466A8}"/>
    <hyperlink ref="U3775" r:id="rId7548" display="https://ictv.global/taxonomy/taxondetails?taxnode_id=202210187" xr:uid="{B0F3D6E4-7759-B241-95B0-049DB57D48DA}"/>
    <hyperlink ref="T3776" r:id="rId7549" display="https://ictv.global/ictv/proposals/2021.010B.R.Binomial_names.zip" xr:uid="{747559D5-45B1-D843-8B95-CBAF4F2FE9BC}"/>
    <hyperlink ref="U3776" r:id="rId7550" display="https://ictv.global/taxonomy/taxondetails?taxnode_id=202210185" xr:uid="{8959AA33-4985-134A-AA3B-A8C81811EC10}"/>
    <hyperlink ref="T3777" r:id="rId7551" display="https://ictv.global/ictv/proposals/2021.010B.R.Binomial_names.zip" xr:uid="{B3996D24-123E-E24A-AD10-D78BC830C2A9}"/>
    <hyperlink ref="U3777" r:id="rId7552" display="https://ictv.global/taxonomy/taxondetails?taxnode_id=202210184" xr:uid="{A16C7979-6467-AC49-9225-D04546FE86D6}"/>
    <hyperlink ref="T3778" r:id="rId7553" display="https://ictv.global/ictv/proposals/2021.010B.R.Binomial_names.zip" xr:uid="{44D4EB04-ED37-F549-AF7F-36FE6DF076F0}"/>
    <hyperlink ref="U3778" r:id="rId7554" display="https://ictv.global/taxonomy/taxondetails?taxnode_id=202206720" xr:uid="{EDE31679-7DB7-064A-8DC5-7D4945778C02}"/>
    <hyperlink ref="T3779" r:id="rId7555" display="https://ictv.global/ictv/proposals/2022.064B.Ponsvirus_ng.zip" xr:uid="{6B67FF4D-CD05-AB44-A32D-DF4BC62ADA0C}"/>
    <hyperlink ref="U3779" r:id="rId7556" display="https://ictv.global/taxonomy/taxondetails?taxnode_id=202214759" xr:uid="{622062F2-7551-524E-AF66-81FA42CEEA56}"/>
    <hyperlink ref="T3780" r:id="rId7557" display="https://ictv.global/ictv/proposals/2022.064B.Ponsvirus_ng.zip" xr:uid="{EFD42CF2-A3F9-E24D-A3A7-4FECC8FEE813}"/>
    <hyperlink ref="U3780" r:id="rId7558" display="https://ictv.global/taxonomy/taxondetails?taxnode_id=202214756" xr:uid="{F0C82AE4-4206-8640-9CA9-7A8A10B10D30}"/>
    <hyperlink ref="T3781" r:id="rId7559" display="https://ictv.global/ictv/proposals/2022.064B.Ponsvirus_ng.zip" xr:uid="{2A7C1A21-8699-3A42-B9C4-3C088B0B1E5E}"/>
    <hyperlink ref="U3781" r:id="rId7560" display="https://ictv.global/taxonomy/taxondetails?taxnode_id=202214757" xr:uid="{6FFF350B-2425-0A41-AFDE-85C0CDC3C031}"/>
    <hyperlink ref="T3782" r:id="rId7561" display="https://ictv.global/ictv/proposals/2022.064B.Ponsvirus_ng.zip" xr:uid="{B620629C-4807-8F41-AEA0-C3901207D8EB}"/>
    <hyperlink ref="U3782" r:id="rId7562" display="https://ictv.global/taxonomy/taxondetails?taxnode_id=202214755" xr:uid="{C4FCDB6E-41C3-6647-B30C-3B0E479B1223}"/>
    <hyperlink ref="T3783" r:id="rId7563" display="https://ictv.global/ictv/proposals/2022.064B.Ponsvirus_ng.zip" xr:uid="{D7122792-BB9B-0A48-A1AF-BAB632F0EE6E}"/>
    <hyperlink ref="U3783" r:id="rId7564" display="https://ictv.global/taxonomy/taxondetails?taxnode_id=202214754" xr:uid="{4D36E475-A47C-0F44-8E07-EAE43B55CBF2}"/>
    <hyperlink ref="T3784" r:id="rId7565" display="https://ictv.global/ictv/proposals/2022.064B.Ponsvirus_ng.zip" xr:uid="{B679284B-8326-E542-B33C-4022A32D6BD1}"/>
    <hyperlink ref="U3784" r:id="rId7566" display="https://ictv.global/taxonomy/taxondetails?taxnode_id=202214758" xr:uid="{BF5017EF-66BC-D746-B71B-C51E9EEB3A29}"/>
    <hyperlink ref="T3785" r:id="rId7567" display="https://ictv.global/ictv/proposals/2022.064B.Ponsvirus_ng.zip" xr:uid="{0B0F4A5F-A270-8245-BAAA-1A64B181A777}"/>
    <hyperlink ref="U3785" r:id="rId7568" display="https://ictv.global/taxonomy/taxondetails?taxnode_id=202214760" xr:uid="{E7F28B16-033B-AE4B-B32A-017CCB2EE54E}"/>
    <hyperlink ref="T3786" r:id="rId7569" display="https://ictv.global/ictv/proposals/2021.010B.R.Binomial_names.zip" xr:uid="{1F29CDE9-DA30-4D44-9F99-129629EFDE15}"/>
    <hyperlink ref="U3786" r:id="rId7570" display="https://ictv.global/taxonomy/taxondetails?taxnode_id=202206778" xr:uid="{F3DC6C90-EBE0-7642-85E7-C9F6E3AFB86D}"/>
    <hyperlink ref="T3787" r:id="rId7571" display="https://ictv.global/ictv/proposals/2021.010B.R.Binomial_names.zip" xr:uid="{89D21728-59D7-9843-B7C7-F9D759AAF239}"/>
    <hyperlink ref="U3787" r:id="rId7572" display="https://ictv.global/taxonomy/taxondetails?taxnode_id=202206592" xr:uid="{E13D8FF6-572B-1941-9DB1-4FA2301532CD}"/>
    <hyperlink ref="T3788" r:id="rId7573" display="https://ictv.global/ictv/proposals/2022.084B.Caudoviricetes_6ng_33nsp.zip" xr:uid="{B528CF86-18F3-F546-A229-8192D8D6CBF8}"/>
    <hyperlink ref="U3788" r:id="rId7574" display="https://ictv.global/taxonomy/taxondetails?taxnode_id=202214910" xr:uid="{722D9585-41EE-7246-B37C-37B8E64E162D}"/>
    <hyperlink ref="T3789" r:id="rId7575" display="https://ictv.global/ictv/proposals/2021.010B.R.Binomial_names.zip" xr:uid="{6A1EBED1-5018-544A-A93C-8038DD126583}"/>
    <hyperlink ref="U3789" r:id="rId7576" display="https://ictv.global/taxonomy/taxondetails?taxnode_id=202200856" xr:uid="{62DBA58E-9ADC-B846-80D2-4C909618B941}"/>
    <hyperlink ref="T3790" r:id="rId7577" display="https://ictv.global/ictv/proposals/2021.010B.R.Binomial_names.zip" xr:uid="{DC74903E-4816-844A-A6A3-E8B1B312199F}"/>
    <hyperlink ref="U3790" r:id="rId7578" display="https://ictv.global/taxonomy/taxondetails?taxnode_id=202201237" xr:uid="{C446249B-E84D-F347-9864-9E2793B92301}"/>
    <hyperlink ref="T3791" r:id="rId7579" display="https://ictv.global/ictv/proposals/2021.010B.R.Binomial_names.zip" xr:uid="{DECAB6B2-9C0E-0D4F-9884-B51679237607}"/>
    <hyperlink ref="U3791" r:id="rId7580" display="https://ictv.global/taxonomy/taxondetails?taxnode_id=202201238" xr:uid="{86084A25-2E26-3541-B114-69333083AE40}"/>
    <hyperlink ref="T3792" r:id="rId7581" display="https://ictv.global/ictv/proposals/2021.067B.R.Pukovnikvirus.zip" xr:uid="{C42C6D21-4326-9541-A0EB-352253D53EC2}"/>
    <hyperlink ref="U3792" r:id="rId7582" display="https://ictv.global/taxonomy/taxondetails?taxnode_id=202212889" xr:uid="{55C8C07B-E50A-874B-9218-E26FC3E8EB24}"/>
    <hyperlink ref="T3793" r:id="rId7583" display="https://ictv.global/ictv/proposals/2021.067B.R.Pukovnikvirus.zip" xr:uid="{F9B383ED-AF5B-4A4C-B18F-438AF54008FD}"/>
    <hyperlink ref="U3793" r:id="rId7584" display="https://ictv.global/taxonomy/taxondetails?taxnode_id=202212888" xr:uid="{77D9C476-05B5-3F4B-B2ED-D93D16A33C6F}"/>
    <hyperlink ref="T3794" r:id="rId7585" display="https://ictv.global/ictv/proposals/2021.067B.R.Pukovnikvirus.zip" xr:uid="{49B00D21-F8C6-8045-86CD-67E6B46A028B}"/>
    <hyperlink ref="U3794" r:id="rId7586" display="https://ictv.global/taxonomy/taxondetails?taxnode_id=202212890" xr:uid="{E9A95E6C-BAE9-1D4B-88CC-BDDB68E515FB}"/>
    <hyperlink ref="T3795" r:id="rId7587" display="https://ictv.global/ictv/proposals/2021.067B.R.Pukovnikvirus.zip" xr:uid="{B6D01DBD-E289-3948-BFD7-8725716326A1}"/>
    <hyperlink ref="U3795" r:id="rId7588" display="https://ictv.global/taxonomy/taxondetails?taxnode_id=202201050" xr:uid="{F87CDBCC-3B93-AB48-BBDC-6E1D639B600D}"/>
    <hyperlink ref="T3796" r:id="rId7589" display="https://ictv.global/ictv/proposals/2021.010B.R.Binomial_names.zip" xr:uid="{DA831710-6A45-D44E-A6E7-B1010BC472AC}"/>
    <hyperlink ref="U3796" r:id="rId7590" display="https://ictv.global/taxonomy/taxondetails?taxnode_id=202205561" xr:uid="{A9AA2E5E-994D-9646-8D0F-B8D9A088258F}"/>
    <hyperlink ref="T3797" r:id="rId7591" display="https://ictv.global/ictv/proposals/2021.001B.R.abolish_Caudovirales.zip" xr:uid="{6E40BBF1-D9B1-9540-9971-CDC9B2A46FB7}"/>
    <hyperlink ref="U3797" r:id="rId7592" display="https://ictv.global/taxonomy/taxondetails?taxnode_id=202200465" xr:uid="{76237943-3F77-9641-98ED-B83C9980872A}"/>
    <hyperlink ref="T3798" r:id="rId7593" display="https://ictv.global/ictv/proposals/2021.010B.R.Binomial_names.zip" xr:uid="{C994AFEA-D008-6A4D-BAE9-F8AFA65DF2B6}"/>
    <hyperlink ref="U3798" r:id="rId7594" display="https://ictv.global/taxonomy/taxondetails?taxnode_id=202200466" xr:uid="{5C341DF3-22B3-F845-9594-E666DEBE2681}"/>
    <hyperlink ref="T3799" r:id="rId7595" display="https://ictv.global/ictv/proposals/2021.010B.R.Binomial_names.zip" xr:uid="{D4200628-A4D5-DF49-B245-29CA0B3477EB}"/>
    <hyperlink ref="U3799" r:id="rId7596" display="https://ictv.global/taxonomy/taxondetails?taxnode_id=202207014" xr:uid="{103F624F-1715-7148-B107-6ED448F8DDEA}"/>
    <hyperlink ref="T3800" r:id="rId7597" display="https://ictv.global/ictv/proposals/2021.010B.R.Binomial_names.zip" xr:uid="{0F0D1AAA-C3A3-434C-86F6-7190C60E6720}"/>
    <hyperlink ref="U3800" r:id="rId7598" display="https://ictv.global/taxonomy/taxondetails?taxnode_id=202207015" xr:uid="{A144DF37-E21A-5447-9C5F-ACFA986F5883}"/>
    <hyperlink ref="T3801" r:id="rId7599" display="https://ictv.global/ictv/proposals/2021.068B.R.Puppervirus.zip" xr:uid="{8C3B1D6E-7B79-C740-B917-DDD2E26D3CBC}"/>
    <hyperlink ref="U3801" r:id="rId7600" display="https://ictv.global/taxonomy/taxondetails?taxnode_id=202212892" xr:uid="{E430C819-5F07-764A-A164-9CF3A2D6CF0A}"/>
    <hyperlink ref="T3802" r:id="rId7601" display="https://ictv.global/ictv/proposals/2022.067B.Purivirus_ng.zip" xr:uid="{12AA319B-4930-2F4F-A2E8-E8AA521514E7}"/>
    <hyperlink ref="U3802" r:id="rId7602" display="https://ictv.global/taxonomy/taxondetails?taxnode_id=202214788" xr:uid="{E8D52195-7770-D541-8C1D-7A1BD38C386C}"/>
    <hyperlink ref="T3803" r:id="rId7603" display="https://ictv.global/ictv/proposals/2021.010B.R.Binomial_names.zip" xr:uid="{EE55127A-9196-884E-A21D-3411FC80F361}"/>
    <hyperlink ref="U3803" r:id="rId7604" display="https://ictv.global/taxonomy/taxondetails?taxnode_id=202207516" xr:uid="{0760B347-7872-B044-9DD7-E40BCE555D99}"/>
    <hyperlink ref="T3804" r:id="rId7605" display="https://ictv.global/ictv/proposals/2021.010B.R.Binomial_names.zip" xr:uid="{60D94A29-3DEC-CB4A-9912-6D932FB86C81}"/>
    <hyperlink ref="U3804" r:id="rId7606" display="https://ictv.global/taxonomy/taxondetails?taxnode_id=202211639" xr:uid="{4AA09901-BEC3-EE40-8763-EE1C4F105128}"/>
    <hyperlink ref="T3805" r:id="rId7607" display="https://ictv.global/ictv/proposals/2021.010B.R.Binomial_names.zip" xr:uid="{71BAC2CD-182E-E242-A5B3-AA4C86896204}"/>
    <hyperlink ref="U3805" r:id="rId7608" display="https://ictv.global/taxonomy/taxondetails?taxnode_id=202207537" xr:uid="{9FF57DF7-A762-1349-B321-DBD8B352A956}"/>
    <hyperlink ref="T3806" r:id="rId7609" display="https://ictv.global/ictv/proposals/2021.010B.R.Binomial_names.zip" xr:uid="{12EE7C4F-4EA2-5147-9E6F-4BE13832E4EB}"/>
    <hyperlink ref="U3806" r:id="rId7610" display="https://ictv.global/taxonomy/taxondetails?taxnode_id=202207535" xr:uid="{01D3C17A-40AD-F946-A5FD-135A61041F75}"/>
    <hyperlink ref="T3807" r:id="rId7611" display="https://ictv.global/ictv/proposals/2021.010B.R.Binomial_names.zip" xr:uid="{94EA69BD-CE7E-6643-AAC9-1869A97FEE1F}"/>
    <hyperlink ref="U3807" r:id="rId7612" display="https://ictv.global/taxonomy/taxondetails?taxnode_id=202207536" xr:uid="{A51E2B96-194F-8647-890A-9EBE5CD5E22E}"/>
    <hyperlink ref="T3808" r:id="rId7613" display="https://ictv.global/ictv/proposals/2022.069B.Quivirus_ng.zip" xr:uid="{F4E142EF-A706-7840-852E-AB9304B395D0}"/>
    <hyperlink ref="U3808" r:id="rId7614" display="https://ictv.global/taxonomy/taxondetails?taxnode_id=202214793" xr:uid="{A65F790C-E95C-214B-A175-D527F707662C}"/>
    <hyperlink ref="T3809" r:id="rId7615" display="https://ictv.global/ictv/proposals/2021.010B.R.Binomial_names.zip" xr:uid="{14EF52C3-5C99-6A4B-A1B1-E982E66AF03F}"/>
    <hyperlink ref="U3809" r:id="rId7616" display="https://ictv.global/taxonomy/taxondetails?taxnode_id=202209355" xr:uid="{7209C1CA-D1DB-694D-BC28-D5868FEF76DF}"/>
    <hyperlink ref="T3810" r:id="rId7617" display="https://ictv.global/ictv/proposals/2021.010B.R.Binomial_names.zip" xr:uid="{58204FFF-94C6-B244-9192-2B33322322EE}"/>
    <hyperlink ref="U3810" r:id="rId7618" display="https://ictv.global/taxonomy/taxondetails?taxnode_id=202211667" xr:uid="{4EF9192D-79DA-1946-B21B-23A86C32FE37}"/>
    <hyperlink ref="T3811" r:id="rId7619" display="https://ictv.global/ictv/proposals/2021.010B.R.Binomial_names.zip" xr:uid="{B39078C5-A7D7-BD43-A235-F7870787FB5C}"/>
    <hyperlink ref="U3811" r:id="rId7620" display="https://ictv.global/taxonomy/taxondetails?taxnode_id=202208018" xr:uid="{6299E256-6C15-394A-A752-E19880AEBDB3}"/>
    <hyperlink ref="T3812" r:id="rId7621" display="https://ictv.global/ictv/proposals/2021.010B.R.Binomial_names.zip" xr:uid="{BA188EED-8CBA-1740-92B5-39648966C59C}"/>
    <hyperlink ref="U3812" r:id="rId7622" display="https://ictv.global/taxonomy/taxondetails?taxnode_id=202208017" xr:uid="{F4DF5248-9E1C-854A-B273-B8AA7E32507B}"/>
    <hyperlink ref="T3813" r:id="rId7623" display="https://ictv.global/ictv/proposals/2021.010B.R.Binomial_names.zip" xr:uid="{AB861109-692B-AD48-8701-16DF192ECF1B}"/>
    <hyperlink ref="U3813" r:id="rId7624" display="https://ictv.global/taxonomy/taxondetails?taxnode_id=202200627" xr:uid="{70DECD6F-550D-7540-8547-20F778BA1D92}"/>
    <hyperlink ref="T3814" r:id="rId7625" display="https://ictv.global/ictv/proposals/2021.010B.R.Binomial_names.zip" xr:uid="{A0487854-EAA6-644F-BD60-CAB8341FF773}"/>
    <hyperlink ref="U3814" r:id="rId7626" display="https://ictv.global/taxonomy/taxondetails?taxnode_id=202211670" xr:uid="{C564CDE4-F3F7-5747-9969-EE40B7C712CA}"/>
    <hyperlink ref="T3815" r:id="rId7627" display="https://ictv.global/ictv/proposals/2021.010B.R.Binomial_names.zip" xr:uid="{95BCD11F-C9AA-D04D-8EFA-E38C26281845}"/>
    <hyperlink ref="U3815" r:id="rId7628" display="https://ictv.global/taxonomy/taxondetails?taxnode_id=202211671" xr:uid="{5BF87C69-4262-3046-B14A-6B916D7F46E7}"/>
    <hyperlink ref="T3816" r:id="rId7629" display="https://ictv.global/ictv/proposals/2021.010B.R.Binomial_names.zip" xr:uid="{9D768656-D9F6-4F4C-9E9F-41C1D39F5018}"/>
    <hyperlink ref="U3816" r:id="rId7630" display="https://ictv.global/taxonomy/taxondetails?taxnode_id=202211669" xr:uid="{B9386F03-C509-1548-84EC-309A8D1821F3}"/>
    <hyperlink ref="T3817" r:id="rId7631" display="https://ictv.global/ictv/proposals/2021.010B.R.Binomial_names.zip" xr:uid="{06C4EBD1-1713-734A-9D4C-A90328110E50}"/>
    <hyperlink ref="U3817" r:id="rId7632" display="https://ictv.global/taxonomy/taxondetails?taxnode_id=202201085" xr:uid="{29F045A4-321E-DD4C-8D77-6E67689384E1}"/>
    <hyperlink ref="T3818" r:id="rId7633" display="https://ictv.global/ictv/proposals/2021.064B.R.Pharaohvirus_Refugevirus.zip" xr:uid="{0215AC69-5F0E-2D46-B7EA-DDA47F4B03C2}"/>
    <hyperlink ref="U3818" r:id="rId7634" display="https://ictv.global/taxonomy/taxondetails?taxnode_id=202212882" xr:uid="{1964E035-F492-644B-9BD1-D52E84B030FE}"/>
    <hyperlink ref="T3819" r:id="rId7635" display="https://ictv.global/ictv/proposals/2021.064B.R.Pharaohvirus_Refugevirus.zip" xr:uid="{538A5488-9CED-A844-9FE6-5D2D48EFA73D}"/>
    <hyperlink ref="U3819" r:id="rId7636" display="https://ictv.global/taxonomy/taxondetails?taxnode_id=202212881" xr:uid="{3639F8A7-911B-4541-89A6-6D75494F05B7}"/>
    <hyperlink ref="T3820" r:id="rId7637" display="https://ictv.global/ictv/proposals/2021.070B.R.Rerduovirus_new_species.zip" xr:uid="{39D7CC9C-FE15-3648-A6F8-EA464F52AFC6}"/>
    <hyperlink ref="U3820" r:id="rId7638" display="https://ictv.global/taxonomy/taxondetails?taxnode_id=202212894" xr:uid="{090809FF-7500-FA45-A42A-12D22AB2B909}"/>
    <hyperlink ref="T3821" r:id="rId7639" display="https://ictv.global/ictv/proposals/2021.070B.R.Rerduovirus_new_species.zip" xr:uid="{BEAD09AC-0E23-FD46-A868-5E272418A331}"/>
    <hyperlink ref="U3821" r:id="rId7640" display="https://ictv.global/taxonomy/taxondetails?taxnode_id=202212893" xr:uid="{1983CE5D-3A8E-374F-AA1E-852F0640BD36}"/>
    <hyperlink ref="T3822" r:id="rId7641" display="https://ictv.global/ictv/proposals/2021.010B.R.Binomial_names.zip" xr:uid="{24C2ADFE-D24B-1144-9DAA-CDF2686525CE}"/>
    <hyperlink ref="U3822" r:id="rId7642" display="https://ictv.global/taxonomy/taxondetails?taxnode_id=202201245" xr:uid="{5D60F8B4-A6DE-5148-A063-304BBEDD0BE9}"/>
    <hyperlink ref="T3823" r:id="rId7643" display="https://ictv.global/ictv/proposals/2021.010B.R.Binomial_names.zip" xr:uid="{E71572BA-D359-0D49-938F-C0DCDCE276F0}"/>
    <hyperlink ref="U3823" r:id="rId7644" display="https://ictv.global/taxonomy/taxondetails?taxnode_id=202201363" xr:uid="{6874F33E-D960-5440-89BC-D546799104C8}"/>
    <hyperlink ref="T3824" r:id="rId7645" display="https://ictv.global/ictv/proposals/2021.070B.R.Rerduovirus_new_species.zip" xr:uid="{B0C61060-9776-594D-8166-B4B88EC666F9}"/>
    <hyperlink ref="U3824" r:id="rId7646" display="https://ictv.global/taxonomy/taxondetails?taxnode_id=202212895" xr:uid="{A4589C4D-8D2C-E74F-A27D-748EA88388E3}"/>
    <hyperlink ref="T3825" r:id="rId7647" display="https://ictv.global/ictv/proposals/2022.080B.Caudoviricetes_6ng.zip" xr:uid="{32356514-5A1E-234C-BE25-500E731BC7BD}"/>
    <hyperlink ref="U3825" r:id="rId7648" display="https://ictv.global/taxonomy/taxondetails?taxnode_id=202214864" xr:uid="{93E5B14C-FAE7-C440-BD89-783DB275B9E8}"/>
    <hyperlink ref="T3826" r:id="rId7649" display="https://ictv.global/ictv/proposals/2022.080B.Caudoviricetes_6ng.zip" xr:uid="{DFA31A4F-C514-E848-9246-126954016B1D}"/>
    <hyperlink ref="U3826" r:id="rId7650" display="https://ictv.global/taxonomy/taxondetails?taxnode_id=202214863" xr:uid="{4649D0A8-36F4-5C49-9A2C-804E4219152D}"/>
    <hyperlink ref="T3827" r:id="rId7651" display="https://ictv.global/ictv/proposals/2021.010B.R.Binomial_names.zip" xr:uid="{06D07049-EC44-A241-90A8-10D28AFB2095}"/>
    <hyperlink ref="U3827" r:id="rId7652" display="https://ictv.global/taxonomy/taxondetails?taxnode_id=202206863" xr:uid="{2D94E277-0FD5-E74E-9E92-E7B41B49FFEF}"/>
    <hyperlink ref="T3828" r:id="rId7653" display="https://ictv.global/ictv/proposals/2021.010B.R.Binomial_names.zip" xr:uid="{B908B109-017C-7044-BF42-6A6DE824D571}"/>
    <hyperlink ref="U3828" r:id="rId7654" display="https://ictv.global/taxonomy/taxondetails?taxnode_id=202206752" xr:uid="{8F00FCB3-E4E5-7C4D-B3A0-6058D7B239B2}"/>
    <hyperlink ref="T3829" r:id="rId7655" display="https://ictv.global/ictv/proposals/2021.010B.R.Binomial_names.zip" xr:uid="{5B8F455B-7FE5-6F45-93FA-6A54EBFF7BA5}"/>
    <hyperlink ref="U3829" r:id="rId7656" display="https://ictv.global/taxonomy/taxondetails?taxnode_id=202206751" xr:uid="{E0FCDE3F-BEA8-1247-B120-3CD00B6C2CA1}"/>
    <hyperlink ref="T3830" r:id="rId7657" display="https://ictv.global/ictv/proposals/2021.010B.R.Binomial_names.zip" xr:uid="{E50236E9-3973-5F4D-939A-FD046F2D72F9}"/>
    <hyperlink ref="U3830" r:id="rId7658" display="https://ictv.global/taxonomy/taxondetails?taxnode_id=202206865" xr:uid="{4AC78C95-4659-E845-A8BD-5415715CBFBB}"/>
    <hyperlink ref="T3831" r:id="rId7659" display="https://ictv.global/ictv/proposals/2021.010B.R.Binomial_names.zip" xr:uid="{759AFA36-3471-854B-9550-76DC0DAE979D}"/>
    <hyperlink ref="U3831" r:id="rId7660" display="https://ictv.global/taxonomy/taxondetails?taxnode_id=202206867" xr:uid="{395D9679-5253-7F4B-BCAD-5903C3576C16}"/>
    <hyperlink ref="T3832" r:id="rId7661" display="https://ictv.global/ictv/proposals/2022.070B.Rivsvirus_ng.zip" xr:uid="{B05DFFF3-CD22-EC42-A84E-80F68F016BCA}"/>
    <hyperlink ref="U3832" r:id="rId7662" display="https://ictv.global/taxonomy/taxondetails?taxnode_id=202214795" xr:uid="{E6688D7E-5477-D142-9255-AA428596D8C9}"/>
    <hyperlink ref="T3833" r:id="rId7663" display="https://ictv.global/ictv/proposals/2021.010B.R.Binomial_names.zip" xr:uid="{0F0BA5B1-6C0E-7D4B-B476-4BBF4FFE0934}"/>
    <hyperlink ref="U3833" r:id="rId7664" display="https://ictv.global/taxonomy/taxondetails?taxnode_id=202201210" xr:uid="{8C9AC944-5395-5D4E-8124-E561D8638B12}"/>
    <hyperlink ref="T3834" r:id="rId7665" display="https://ictv.global/ictv/proposals/2021.010B.R.Binomial_names.zip" xr:uid="{7095DE6C-D098-4844-9D4D-91E5858DFB4E}"/>
    <hyperlink ref="U3834" r:id="rId7666" display="https://ictv.global/taxonomy/taxondetails?taxnode_id=202211676" xr:uid="{727644BB-2571-C742-96AE-0EEAD2DFFBA2}"/>
    <hyperlink ref="T3835" r:id="rId7667" display="https://ictv.global/ictv/proposals/2021.010B.R.Binomial_names.zip" xr:uid="{12933011-F5B6-8E4B-A786-B16E1AE90810}"/>
    <hyperlink ref="U3835" r:id="rId7668" display="https://ictv.global/taxonomy/taxondetails?taxnode_id=202211675" xr:uid="{31533B87-4C01-1945-A6C7-F65F5DDEBFCF}"/>
    <hyperlink ref="T3836" r:id="rId7669" display="https://ictv.global/ictv/proposals/2021.010B.R.Binomial_names.zip" xr:uid="{14E0E088-64C6-F342-BC3F-F00604E57518}"/>
    <hyperlink ref="U3836" r:id="rId7670" display="https://ictv.global/taxonomy/taxondetails?taxnode_id=202201212" xr:uid="{ACEAB0A4-539E-544B-BE73-CE3D683DD86C}"/>
    <hyperlink ref="T3837" r:id="rId7671" display="https://ictv.global/ictv/proposals/2021.010B.R.Binomial_names.zip" xr:uid="{F8D72452-4B72-9B49-9CC0-CADD3E1F151D}"/>
    <hyperlink ref="U3837" r:id="rId7672" display="https://ictv.global/taxonomy/taxondetails?taxnode_id=202201213" xr:uid="{00D21144-16D9-F344-98C6-BADE5B385793}"/>
    <hyperlink ref="T3838" r:id="rId7673" display="https://ictv.global/ictv/proposals/2021.010B.R.Binomial_names.zip" xr:uid="{2233A710-3A15-BC4F-8AAD-11C4A9F9EA04}"/>
    <hyperlink ref="U3838" r:id="rId7674" display="https://ictv.global/taxonomy/taxondetails?taxnode_id=202201215" xr:uid="{AC4A1F70-14EB-9443-8FB6-4D52815F9EDA}"/>
    <hyperlink ref="T3839" r:id="rId7675" display="https://ictv.global/ictv/proposals/2021.010B.R.Binomial_names.zip" xr:uid="{6914010C-4535-594A-8CE8-B85C4722BEDB}"/>
    <hyperlink ref="U3839" r:id="rId7676" display="https://ictv.global/taxonomy/taxondetails?taxnode_id=202211678" xr:uid="{874B93DE-9B42-E148-B0F1-585C0AB15FBF}"/>
    <hyperlink ref="T3840" r:id="rId7677" display="https://ictv.global/ictv/proposals/2021.010B.R.Binomial_names.zip" xr:uid="{10D6B3F3-D11E-D849-A875-DF946755071A}"/>
    <hyperlink ref="U3840" r:id="rId7678" display="https://ictv.global/taxonomy/taxondetails?taxnode_id=202207546" xr:uid="{058457A6-02A8-3F45-803E-03F86E31C5A9}"/>
    <hyperlink ref="T3841" r:id="rId7679" display="https://ictv.global/ictv/proposals/2021.010B.R.Binomial_names.zip" xr:uid="{22CCE975-CF1F-A447-97CC-B368039EAE48}"/>
    <hyperlink ref="U3841" r:id="rId7680" display="https://ictv.global/taxonomy/taxondetails?taxnode_id=202207556" xr:uid="{1ACD03E7-9A5F-1349-ADFA-3F62527A05E3}"/>
    <hyperlink ref="T3842" r:id="rId7681" display="https://ictv.global/ictv/proposals/2021.010B.R.Binomial_names.zip" xr:uid="{91738A12-80AD-FA48-AD99-F17D0455F397}"/>
    <hyperlink ref="U3842" r:id="rId7682" display="https://ictv.global/taxonomy/taxondetails?taxnode_id=202207555" xr:uid="{9F02D238-D25F-7C49-9308-9AF003426D87}"/>
    <hyperlink ref="T3843" r:id="rId7683" display="https://ictv.global/ictv/proposals/2021.071B.R.Rosariovirus.zip" xr:uid="{83743CF8-A2D6-E445-8BDD-B4B61F0C8E5F}"/>
    <hyperlink ref="U3843" r:id="rId7684" display="https://ictv.global/taxonomy/taxondetails?taxnode_id=202212897" xr:uid="{28FA643C-AE48-9A4F-8528-0B96629CC494}"/>
    <hyperlink ref="T3844" r:id="rId7685" display="https://ictv.global/ictv/proposals/2021.010B.R.Binomial_names.zip" xr:uid="{124DE5B2-3FAE-084F-BCF3-6DC1165150CF}"/>
    <hyperlink ref="U3844" r:id="rId7686" display="https://ictv.global/taxonomy/taxondetails?taxnode_id=202211684" xr:uid="{E8237586-EAC7-EB41-A7AE-49A5E88DBE6A}"/>
    <hyperlink ref="T3845" r:id="rId7687" display="https://ictv.global/ictv/proposals/2021.010B.R.Binomial_names.zip" xr:uid="{033F5217-8687-F04D-A6A6-82013A4D3C8B}"/>
    <hyperlink ref="U3845" r:id="rId7688" display="https://ictv.global/taxonomy/taxondetails?taxnode_id=202207916" xr:uid="{69EA9267-C8FF-5544-82AA-457417B2E27F}"/>
    <hyperlink ref="T3846" r:id="rId7689" display="https://ictv.global/ictv/proposals/2021.010B.R.Binomial_names.zip" xr:uid="{CC3B4DC2-6ACA-C14F-A742-6FFC1FC5307A}"/>
    <hyperlink ref="U3846" r:id="rId7690" display="https://ictv.global/taxonomy/taxondetails?taxnode_id=202211682" xr:uid="{CFC791A7-6581-B947-9A2B-A9EDFEC882E1}"/>
    <hyperlink ref="T3847" r:id="rId7691" display="https://ictv.global/ictv/proposals/2021.010B.R.Binomial_names.zip" xr:uid="{771DEA3C-6D4F-7442-B963-841959414EA3}"/>
    <hyperlink ref="U3847" r:id="rId7692" display="https://ictv.global/taxonomy/taxondetails?taxnode_id=202211685" xr:uid="{3E1002F2-79DE-424D-A5E5-ECCE76CC7102}"/>
    <hyperlink ref="T3848" r:id="rId7693" display="https://ictv.global/ictv/proposals/2021.010B.R.Binomial_names.zip" xr:uid="{23CC922A-EEF3-5D45-9D1C-94BDE8D6A20E}"/>
    <hyperlink ref="U3848" r:id="rId7694" display="https://ictv.global/taxonomy/taxondetails?taxnode_id=202211683" xr:uid="{15652A76-320F-214C-8C36-C70CF6A8A2D2}"/>
    <hyperlink ref="T3849" r:id="rId7695" display="https://ictv.global/ictv/proposals/2022.071B.Roslyckyvirus_ng.zip" xr:uid="{5E3422A5-41BC-5D45-9598-ECFC9C73F610}"/>
    <hyperlink ref="U3849" r:id="rId7696" display="https://ictv.global/taxonomy/taxondetails?taxnode_id=202214797" xr:uid="{6682B308-F16B-3F4C-962F-E802FBC6EEBB}"/>
    <hyperlink ref="T3850" r:id="rId7697" display="https://ictv.global/ictv/proposals/2021.010B.R.Binomial_names.zip" xr:uid="{DB3E2F57-FFFE-E74E-B39E-16363C127EF7}"/>
    <hyperlink ref="U3850" r:id="rId7698" display="https://ictv.global/taxonomy/taxondetails?taxnode_id=202201235" xr:uid="{83EB0123-F627-7B42-A2AD-56117A6A1356}"/>
    <hyperlink ref="T3851" r:id="rId7699" display="https://ictv.global/ictv/proposals/2021.010B.R.Binomial_names.zip" xr:uid="{71645220-2F85-5646-81B6-40AD27DEB86A}"/>
    <hyperlink ref="U3851" r:id="rId7700" display="https://ictv.global/taxonomy/taxondetails?taxnode_id=202208025" xr:uid="{5C3DC9F9-33BB-4C41-A224-9F813CE8C66B}"/>
    <hyperlink ref="T3852" r:id="rId7701" display="https://ictv.global/ictv/proposals/2021.010B.R.Binomial_names.zip" xr:uid="{816653E3-954E-C04E-AC01-213DF22DD9F1}"/>
    <hyperlink ref="U3852" r:id="rId7702" display="https://ictv.global/taxonomy/taxondetails?taxnode_id=202209982" xr:uid="{0FF0272A-B96A-F041-9F20-13F6EF12DBDE}"/>
    <hyperlink ref="T3853" r:id="rId7703" display="https://ictv.global/ictv/proposals/2021.010B.R.Binomial_names.zip" xr:uid="{1B13E77F-8258-0544-B409-E6BDEEB8EC90}"/>
    <hyperlink ref="U3853" r:id="rId7704" display="https://ictv.global/taxonomy/taxondetails?taxnode_id=202207568" xr:uid="{3403D8A9-62D3-7148-B729-677BAFB44677}"/>
    <hyperlink ref="T3854" r:id="rId7705" display="https://ictv.global/ictv/proposals/2021.010B.R.Binomial_names.zip" xr:uid="{D8B62528-C826-A443-B100-5FD5CE533D8A}"/>
    <hyperlink ref="U3854" r:id="rId7706" display="https://ictv.global/taxonomy/taxondetails?taxnode_id=202200628" xr:uid="{419B6821-A03A-0F46-B78A-6AA616A47448}"/>
    <hyperlink ref="T3855" r:id="rId7707" display="https://ictv.global/ictv/proposals/2021.010B.R.Binomial_names.zip" xr:uid="{0B534922-18AC-034B-87FA-B29C3A6FE64B}"/>
    <hyperlink ref="U3855" r:id="rId7708" display="https://ictv.global/taxonomy/taxondetails?taxnode_id=202207935" xr:uid="{4D6070B6-7F1B-F045-9A13-282221F9E404}"/>
    <hyperlink ref="T3856" r:id="rId7709" display="https://ictv.global/ictv/proposals/2021.010B.R.Binomial_names.zip" xr:uid="{232C9582-3879-5648-96A1-3409B1F35135}"/>
    <hyperlink ref="U3856" r:id="rId7710" display="https://ictv.global/taxonomy/taxondetails?taxnode_id=202207934" xr:uid="{B64E897B-D1D7-7541-9430-DE3A885C7241}"/>
    <hyperlink ref="T3857" r:id="rId7711" display="https://ictv.global/ictv/proposals/2021.010B.R.Binomial_names.zip" xr:uid="{63BF9B39-2801-5549-A669-35B09104333E}"/>
    <hyperlink ref="U3857" r:id="rId7712" display="https://ictv.global/taxonomy/taxondetails?taxnode_id=202207933" xr:uid="{E6FA5733-B0D0-5641-8423-80B7617C691B}"/>
    <hyperlink ref="T3858" r:id="rId7713" display="https://ictv.global/ictv/proposals/2021.074B.R.Sagamiharavirus.zip" xr:uid="{4658DB5C-20C2-A14C-82E5-4775F6D3BC95}"/>
    <hyperlink ref="U3858" r:id="rId7714" display="https://ictv.global/taxonomy/taxondetails?taxnode_id=202212913" xr:uid="{CD86AA9B-5270-B940-B3F1-69FDBB682FA5}"/>
    <hyperlink ref="T3859" r:id="rId7715" display="https://ictv.global/ictv/proposals/2021.010B.R.Binomial_names.zip" xr:uid="{9A69DB9B-2D3E-CF48-9C3D-64650DB0E66D}"/>
    <hyperlink ref="U3859" r:id="rId7716" display="https://ictv.global/taxonomy/taxondetails?taxnode_id=202211724" xr:uid="{A9909E9C-F1A6-1D44-B8D1-B0D8FAE17089}"/>
    <hyperlink ref="T3860" r:id="rId7717" display="https://ictv.global/ictv/proposals/2021.010B.R.Binomial_names.zip" xr:uid="{9F7D8BCB-B704-B24A-83E6-88062618AA5E}"/>
    <hyperlink ref="U3860" r:id="rId7718" display="https://ictv.global/taxonomy/taxondetails?taxnode_id=202207925" xr:uid="{B4D724AC-8AA4-AD4D-8102-056D5E72BF91}"/>
    <hyperlink ref="T3861" r:id="rId7719" display="https://ictv.global/ictv/proposals/2021.010B.R.Binomial_names.zip" xr:uid="{CFD39E29-E1CE-A844-8898-D02912D6DD65}"/>
    <hyperlink ref="U3861" r:id="rId7720" display="https://ictv.global/taxonomy/taxondetails?taxnode_id=202207926" xr:uid="{6A01330D-99D9-8D41-8522-B50D2A04CBC1}"/>
    <hyperlink ref="T3862" r:id="rId7721" display="https://ictv.global/ictv/proposals/2021.078B.R.Siphoviridae_new_genera.zip" xr:uid="{BFDC76E9-CE8E-3C46-821E-F5C87135A9CE}"/>
    <hyperlink ref="U3862" r:id="rId7722" display="https://ictv.global/taxonomy/taxondetails?taxnode_id=202213642" xr:uid="{64CB0E24-79BE-4143-88A8-2FCF57E60216}"/>
    <hyperlink ref="T3863" r:id="rId7723" display="https://ictv.global/ictv/proposals/2021.010B.R.Binomial_names.zip" xr:uid="{90F07A4A-8FEC-814A-BACE-DAB022201F2D}"/>
    <hyperlink ref="U3863" r:id="rId7724" display="https://ictv.global/taxonomy/taxondetails?taxnode_id=202206869" xr:uid="{99775B98-183F-7C40-9962-33EBD430FC06}"/>
    <hyperlink ref="T3864" r:id="rId7725" display="https://ictv.global/ictv/proposals/2021.010B.R.Binomial_names.zip" xr:uid="{023CF344-1C00-ED49-8B5D-6E568E1DE791}"/>
    <hyperlink ref="U3864" r:id="rId7726" display="https://ictv.global/taxonomy/taxondetails?taxnode_id=202211962" xr:uid="{53BFBF5C-9A0A-6740-B2EB-6BD43C4CB36E}"/>
    <hyperlink ref="T3865" r:id="rId7727" display="https://ictv.global/ictv/proposals/2021.010B.R.Binomial_names.zip" xr:uid="{13B61311-CC3A-2246-90E9-882C575BB11A}"/>
    <hyperlink ref="U3865" r:id="rId7728" display="https://ictv.global/taxonomy/taxondetails?taxnode_id=202211961" xr:uid="{10B8B284-C76D-C44B-8FAF-B05B84FF12F0}"/>
    <hyperlink ref="T3866" r:id="rId7729" display="https://ictv.global/ictv/proposals/2021.010B.R.Binomial_names.zip" xr:uid="{BEE33D30-3A9B-284C-B4B0-A9162732B0F6}"/>
    <hyperlink ref="U3866" r:id="rId7730" display="https://ictv.global/taxonomy/taxondetails?taxnode_id=202207653" xr:uid="{3A7105F6-D938-BF4D-A947-04B853945D55}"/>
    <hyperlink ref="T3867" r:id="rId7731" display="https://ictv.global/ictv/proposals/2021.010B.R.Binomial_names.zip" xr:uid="{CDDFEE2D-B70A-C142-A178-B5BD63BC85B5}"/>
    <hyperlink ref="U3867" r:id="rId7732" display="https://ictv.global/taxonomy/taxondetails?taxnode_id=202211960" xr:uid="{8D242FDE-0B1E-2F41-9A99-9F7C8BE878AE}"/>
    <hyperlink ref="T3868" r:id="rId7733" display="https://ictv.global/ictv/proposals/2021.010B.R.Binomial_names.zip" xr:uid="{71A3275E-E692-C048-834D-61791501101B}"/>
    <hyperlink ref="U3868" r:id="rId7734" display="https://ictv.global/taxonomy/taxondetails?taxnode_id=202211959" xr:uid="{EA191BB8-CC08-6847-8D2D-CEA059D6C09C}"/>
    <hyperlink ref="T3869" r:id="rId7735" display="https://ictv.global/ictv/proposals/2021.010B.R.Binomial_names.zip" xr:uid="{FBC60C3F-7553-A545-974D-A362FE3FDE5E}"/>
    <hyperlink ref="U3869" r:id="rId7736" display="https://ictv.global/taxonomy/taxondetails?taxnode_id=202211764" xr:uid="{6B0A8EEC-4048-C349-9B44-F0D72329807A}"/>
    <hyperlink ref="T3870" r:id="rId7737" display="https://ictv.global/ictv/proposals/2021.001B.R.abolish_Caudovirales.zip" xr:uid="{622F093B-DC61-AE46-842B-E0C06E72BCE4}"/>
    <hyperlink ref="U3870" r:id="rId7738" display="https://ictv.global/taxonomy/taxondetails?taxnode_id=202207658" xr:uid="{7C922043-0541-1B43-A23F-6F0BE1A0AAFD}"/>
    <hyperlink ref="T3871" r:id="rId7739" display="https://ictv.global/ictv/proposals/2021.075B.R.Santafevirus.zip" xr:uid="{1785EBBB-B9AF-4048-9B05-9030E542E2D0}"/>
    <hyperlink ref="U3871" r:id="rId7740" display="https://ictv.global/taxonomy/taxondetails?taxnode_id=202212915" xr:uid="{BF530DAC-5C5A-2C40-83AD-C804B1ED8540}"/>
    <hyperlink ref="T3872" r:id="rId7741" display="https://ictv.global/ictv/proposals/2021.010B.R.Binomial_names.zip" xr:uid="{2C72080D-149A-DF43-BEDF-34E25FA32448}"/>
    <hyperlink ref="U3872" r:id="rId7742" display="https://ictv.global/taxonomy/taxondetails?taxnode_id=202201247" xr:uid="{BDD7EDE0-7981-F44E-9ECC-59FA5DA25C2A}"/>
    <hyperlink ref="T3873" r:id="rId7743" display="https://ictv.global/ictv/proposals/2021.010B.R.Binomial_names.zip" xr:uid="{44628A8D-3AC4-3D48-9C32-F65FADCCE04E}"/>
    <hyperlink ref="U3873" r:id="rId7744" display="https://ictv.global/taxonomy/taxondetails?taxnode_id=202201248" xr:uid="{5D61A8DF-F970-B54B-BD7F-F445B12A325D}"/>
    <hyperlink ref="T3874" r:id="rId7745" display="https://ictv.global/ictv/proposals/2021.010B.R.Binomial_names.zip" xr:uid="{B500A652-3178-CF4B-8872-5D6020823CAF}"/>
    <hyperlink ref="U3874" r:id="rId7746" display="https://ictv.global/taxonomy/taxondetails?taxnode_id=202201249" xr:uid="{7789DC07-361B-0147-9037-1B42D50B77AE}"/>
    <hyperlink ref="T3875" r:id="rId7747" display="https://ictv.global/ictv/proposals/2021.010B.R.Binomial_names.zip" xr:uid="{80708C16-629B-C941-8007-76EE30BD1073}"/>
    <hyperlink ref="U3875" r:id="rId7748" display="https://ictv.global/taxonomy/taxondetails?taxnode_id=202201251" xr:uid="{43CD27B9-9F9B-E445-B323-FE8956EBD4A6}"/>
    <hyperlink ref="T3876" r:id="rId7749" display="https://ictv.global/ictv/proposals/2021.010B.R.Binomial_names.zip" xr:uid="{14BB0A52-F075-6248-A46B-84523C010EB4}"/>
    <hyperlink ref="U3876" r:id="rId7750" display="https://ictv.global/taxonomy/taxondetails?taxnode_id=202201250" xr:uid="{975901DF-3B90-6D48-A2A9-801DCC04DB76}"/>
    <hyperlink ref="T3877" r:id="rId7751" display="https://ictv.global/ictv/proposals/2022.090B.Caudoviricetes_3ng_arthrobacter.zip" xr:uid="{9C45D862-7540-0347-8E47-831E5D11234D}"/>
    <hyperlink ref="U3877" r:id="rId7752" display="https://ictv.global/taxonomy/taxondetails?taxnode_id=202214958" xr:uid="{53897C4F-714E-7442-9DCC-9E890B468A61}"/>
    <hyperlink ref="T3878" r:id="rId7753" display="https://ictv.global/ictv/proposals/2021.010B.R.Binomial_names.zip" xr:uid="{352341C4-04AF-2748-9A45-4BF75538B295}"/>
    <hyperlink ref="U3878" r:id="rId7754" display="https://ictv.global/taxonomy/taxondetails?taxnode_id=202211766" xr:uid="{19EF175D-3856-3940-BBDA-80E4EFA82CE0}"/>
    <hyperlink ref="T3879" r:id="rId7755" display="https://ictv.global/ictv/proposals/2021.010B.R.Binomial_names.zip" xr:uid="{1D4CEBE7-8A67-854A-BE86-C0DF67A91166}"/>
    <hyperlink ref="U3879" r:id="rId7756" display="https://ictv.global/taxonomy/taxondetails?taxnode_id=202211767" xr:uid="{8F9F1D6D-2CAC-0A47-AB80-2020B965992B}"/>
    <hyperlink ref="T3880" r:id="rId7757" display="https://ictv.global/ictv/proposals/2022.081B.Caudoviricetes_6ng_streptomyces.zip" xr:uid="{F18D2F58-E9CA-A141-B2F2-4DBBF6740F1B}"/>
    <hyperlink ref="U3880" r:id="rId7758" display="https://ictv.global/taxonomy/taxondetails?taxnode_id=202214876" xr:uid="{262776C2-347A-DC4B-8FDC-E5F8A97A5864}"/>
    <hyperlink ref="T3881" r:id="rId7759" display="https://ictv.global/ictv/proposals/2021.010B.R.Binomial_names.zip" xr:uid="{E708C0C9-49E0-AB47-9B92-A9AD9D440677}"/>
    <hyperlink ref="U3881" r:id="rId7760" display="https://ictv.global/taxonomy/taxondetails?taxnode_id=202208027" xr:uid="{33F951D2-D9BA-D846-9DDC-EDBFAC67E61B}"/>
    <hyperlink ref="T3882" r:id="rId7761" display="https://ictv.global/ictv/proposals/2021.010B.R.Binomial_names.zip" xr:uid="{A6A0EA49-903B-AF4E-9F94-7EAA2B34F1E0}"/>
    <hyperlink ref="U3882" r:id="rId7762" display="https://ictv.global/taxonomy/taxondetails?taxnode_id=202207923" xr:uid="{F6CCD030-0F34-864E-8665-65BA34A6893E}"/>
    <hyperlink ref="T3883" r:id="rId7763" display="https://ictv.global/ictv/proposals/2021.010B.R.Binomial_names.zip" xr:uid="{7F94D3C3-73A4-8C4C-9BA7-7778A19911AE}"/>
    <hyperlink ref="U3883" r:id="rId7764" display="https://ictv.global/taxonomy/taxondetails?taxnode_id=202206834" xr:uid="{BDA7F046-EC85-D140-B8D3-ADAA60DCE9FB}"/>
    <hyperlink ref="T3884" r:id="rId7765" display="https://ictv.global/ictv/proposals/2021.010B.R.Binomial_names.zip" xr:uid="{B5C525D6-13C3-E24A-BFF7-BAE534005F05}"/>
    <hyperlink ref="U3884" r:id="rId7766" display="https://ictv.global/taxonomy/taxondetails?taxnode_id=202205563" xr:uid="{3B3DAB73-AE67-5046-92FF-A4B4EA8C898A}"/>
    <hyperlink ref="T3885" r:id="rId7767" display="https://ictv.global/ictv/proposals/2021.010B.R.Binomial_names.zip" xr:uid="{839B94E2-D52C-2841-9E01-D8EEA12159DA}"/>
    <hyperlink ref="U3885" r:id="rId7768" display="https://ictv.global/taxonomy/taxondetails?taxnode_id=202209333" xr:uid="{D3473E5C-EEBB-FC4B-A359-28063E99C3F2}"/>
    <hyperlink ref="T3886" r:id="rId7769" display="https://ictv.global/ictv/proposals/2022.072B.Scappvirus_ng.zip" xr:uid="{A4959C35-BABF-DC4E-8640-FEE007180953}"/>
    <hyperlink ref="U3886" r:id="rId7770" display="https://ictv.global/taxonomy/taxondetails?taxnode_id=202214799" xr:uid="{15E3D5AF-4700-7342-99E2-5D9234E520E6}"/>
    <hyperlink ref="T3887" r:id="rId7771" display="https://ictv.global/ictv/proposals/2021.010B.R.Binomial_names.zip" xr:uid="{B08EBBDE-3FE1-0B40-B0B6-7740205BF541}"/>
    <hyperlink ref="U3887" r:id="rId7772" display="https://ictv.global/taxonomy/taxondetails?taxnode_id=202206754" xr:uid="{7493C116-7B59-A047-AA81-72E81EF3E8F2}"/>
    <hyperlink ref="T3888" r:id="rId7773" display="https://ictv.global/ictv/proposals/2021.010B.R.Binomial_names.zip" xr:uid="{DDFBF0FD-F83C-5A41-94E1-BAE499050049}"/>
    <hyperlink ref="U3888" r:id="rId7774" display="https://ictv.global/taxonomy/taxondetails?taxnode_id=202200699" xr:uid="{E8440607-B637-1A48-B9D9-EB83A9A11E67}"/>
    <hyperlink ref="T3889" r:id="rId7775" display="https://ictv.global/ictv/proposals/2021.010B.R.Binomial_names.zip" xr:uid="{CDA06D17-D35E-F141-B564-0EE5683A92C3}"/>
    <hyperlink ref="U3889" r:id="rId7776" display="https://ictv.global/taxonomy/taxondetails?taxnode_id=202200700" xr:uid="{7F32AE2D-A7C7-2147-9A5F-FF0358F96600}"/>
    <hyperlink ref="T3890" r:id="rId7777" display="https://ictv.global/ictv/proposals/2021.010B.R.Binomial_names.zip" xr:uid="{153FDEF6-45C7-AB4F-9571-0E64F7A292F0}"/>
    <hyperlink ref="U3890" r:id="rId7778" display="https://ictv.global/taxonomy/taxondetails?taxnode_id=202200698" xr:uid="{2AE9DB5B-0C28-374A-BD45-65AEBE1B8940}"/>
    <hyperlink ref="T3891" r:id="rId7779" display="https://ictv.global/ictv/proposals/2021.010B.R.Binomial_names.zip" xr:uid="{610B1076-27A9-014F-ADF7-632DBD32EE6C}"/>
    <hyperlink ref="U3891" r:id="rId7780" display="https://ictv.global/taxonomy/taxondetails?taxnode_id=202208029" xr:uid="{0DBAE152-DD4C-B542-BDDB-82AAD9B34C14}"/>
    <hyperlink ref="T3892" r:id="rId7781" display="https://ictv.global/ictv/proposals/2021.010B.R.Binomial_names.zip" xr:uid="{3B39EBF7-BD38-FA43-A2C5-0FB4B84B8207}"/>
    <hyperlink ref="U3892" r:id="rId7782" display="https://ictv.global/taxonomy/taxondetails?taxnode_id=202208031" xr:uid="{11EB0355-8DFC-474E-BEC2-64FC81C0EEC1}"/>
    <hyperlink ref="T3893" r:id="rId7783" display="https://ictv.global/ictv/proposals/2021.010B.R.Binomial_names.zip" xr:uid="{AB032ADC-5E3F-1A4A-931E-942A4AF9B6DA}"/>
    <hyperlink ref="U3893" r:id="rId7784" display="https://ictv.global/taxonomy/taxondetails?taxnode_id=202207665" xr:uid="{43CA23F6-27D5-2844-83DF-E590B184836E}"/>
    <hyperlink ref="T3894" r:id="rId7785" display="https://ictv.global/ictv/proposals/2022.089B.Caudoviricetes_3ng_vibrio.zip" xr:uid="{C8137F73-B251-7E4C-A358-B411999A0D4C}"/>
    <hyperlink ref="U3894" r:id="rId7786" display="https://ictv.global/taxonomy/taxondetails?taxnode_id=202214950" xr:uid="{C4855912-DB9F-4E4F-B9EC-4FEF2CDA7461}"/>
    <hyperlink ref="T3895" r:id="rId7787" display="https://ictv.global/ictv/proposals/2022.080B.Caudoviricetes_6ng.zip" xr:uid="{01298E65-B9DF-E747-8784-6FEBF5958310}"/>
    <hyperlink ref="U3895" r:id="rId7788" display="https://ictv.global/taxonomy/taxondetails?taxnode_id=202214868" xr:uid="{50AF72CA-9E3E-5243-873A-8E003F4E55A3}"/>
    <hyperlink ref="T3896" r:id="rId7789" display="https://ictv.global/ictv/proposals/2022.074B.Segzyvirus_1nsp.zip" xr:uid="{A049D7F3-F72E-B343-B4A2-F95C7B15F05F}"/>
    <hyperlink ref="U3896" r:id="rId7790" display="https://ictv.global/taxonomy/taxondetails?taxnode_id=202214840" xr:uid="{9E47E028-D5E6-EA44-94FB-BC04409CD56E}"/>
    <hyperlink ref="T3897" r:id="rId7791" display="https://ictv.global/ictv/proposals/2021.078B.R.Siphoviridae_new_genera.zip" xr:uid="{25C6DA5E-B386-E34A-A89F-B2D29EA0C1AB}"/>
    <hyperlink ref="U3897" r:id="rId7792" display="https://ictv.global/taxonomy/taxondetails?taxnode_id=202213644" xr:uid="{398076AB-8755-B845-BC5A-1EFD97383F2E}"/>
    <hyperlink ref="T3898" r:id="rId7793" display="https://ictv.global/ictv/proposals/2021.010B.R.Binomial_names.zip" xr:uid="{C409442F-821B-4D44-BEF1-A557A07D2B0D}"/>
    <hyperlink ref="U3898" r:id="rId7794" display="https://ictv.global/taxonomy/taxondetails?taxnode_id=202200702" xr:uid="{E85A8CE2-ED8E-6D4D-8CBF-FD33BD52592A}"/>
    <hyperlink ref="T3899" r:id="rId7795" display="https://ictv.global/ictv/proposals/2021.010B.R.Binomial_names.zip" xr:uid="{1AD4FB1A-F1E7-DA4D-9BF2-E1913915F552}"/>
    <hyperlink ref="U3899" r:id="rId7796" display="https://ictv.global/taxonomy/taxondetails?taxnode_id=202211844" xr:uid="{3B0689F2-E864-2046-A0C1-45B9B8F026D9}"/>
    <hyperlink ref="T3900" r:id="rId7797" display="https://ictv.global/ictv/proposals/2021.010B.R.Binomial_names.zip" xr:uid="{5BAC3016-239C-9A4F-B223-0BD627305C6E}"/>
    <hyperlink ref="U3900" r:id="rId7798" display="https://ictv.global/taxonomy/taxondetails?taxnode_id=202210213" xr:uid="{1D0D3040-63CC-BC44-9C2D-F984FFCF064B}"/>
    <hyperlink ref="T3901" r:id="rId7799" display="https://ictv.global/ictv/proposals/2021.010B.R.Binomial_names.zip" xr:uid="{854DDD1C-F8FB-374A-BA70-F0B6CA60F77C}"/>
    <hyperlink ref="U3901" r:id="rId7800" display="https://ictv.global/taxonomy/taxondetails?taxnode_id=202200508" xr:uid="{AB48E745-59EC-7C4F-8ADD-25CF6971C740}"/>
    <hyperlink ref="T3902" r:id="rId7801" display="https://ictv.global/ictv/proposals/2021.010B.R.Binomial_names.zip" xr:uid="{7CCF49DC-AFC2-0944-BE29-436872AB228E}"/>
    <hyperlink ref="U3902" r:id="rId7802" display="https://ictv.global/taxonomy/taxondetails?taxnode_id=202201258" xr:uid="{8324EDE7-7CAF-3746-B205-823B8E7DDABA}"/>
    <hyperlink ref="T3903" r:id="rId7803" display="https://ictv.global/ictv/proposals/2021.010B.R.Binomial_names.zip" xr:uid="{B65D66EA-1295-DC46-BD11-78EFB33BADFD}"/>
    <hyperlink ref="U3903" r:id="rId7804" display="https://ictv.global/taxonomy/taxondetails?taxnode_id=202201259" xr:uid="{C6689544-2053-6145-B2CD-3A0262FC50AE}"/>
    <hyperlink ref="T3904" r:id="rId7805" display="https://ictv.global/ictv/proposals/2021.010B.R.Binomial_names.zip" xr:uid="{27BAAA3D-3006-3841-9ABA-6C63147CBB11}"/>
    <hyperlink ref="U3904" r:id="rId7806" display="https://ictv.global/taxonomy/taxondetails?taxnode_id=202201257" xr:uid="{ECCB7148-3352-2A43-9C0E-F524D4BB7035}"/>
    <hyperlink ref="T3905" r:id="rId7807" display="https://ictv.global/ictv/proposals/2022.066B.Caudoviricetes_6ng.zip" xr:uid="{F0C66F4C-F6DF-2C4F-B05C-99BE2FF893C6}"/>
    <hyperlink ref="U3905" r:id="rId7808" display="https://ictv.global/taxonomy/taxondetails?taxnode_id=202214784" xr:uid="{5A02BA32-37D5-DF45-ADEB-749040B7DECF}"/>
    <hyperlink ref="T3906" r:id="rId7809" display="https://ictv.global/ictv/proposals/2021.010B.R.Binomial_names.zip" xr:uid="{A049D28D-7133-8440-B094-698C02D0232C}"/>
    <hyperlink ref="U3906" r:id="rId7810" display="https://ictv.global/taxonomy/taxondetails?taxnode_id=202208035" xr:uid="{4899C54F-C1F8-884C-805B-D56FDBF46D0F}"/>
    <hyperlink ref="T3907" r:id="rId7811" display="https://ictv.global/ictv/proposals/2021.010B.R.Binomial_names.zip" xr:uid="{8C830ED8-9269-D743-BEFD-6E22436C9F53}"/>
    <hyperlink ref="U3907" r:id="rId7812" display="https://ictv.global/taxonomy/taxondetails?taxnode_id=202201264" xr:uid="{6D499553-CC8C-1F4B-874B-E0601D703928}"/>
    <hyperlink ref="T3908" r:id="rId7813" display="https://ictv.global/ictv/proposals/2021.010B.R.Binomial_names.zip" xr:uid="{5E18CB60-2B72-6D4D-B225-A3B0EC58C56B}"/>
    <hyperlink ref="U3908" r:id="rId7814" display="https://ictv.global/taxonomy/taxondetails?taxnode_id=202201265" xr:uid="{8B319031-71E9-934F-BD07-81241BCF1720}"/>
    <hyperlink ref="T3909" r:id="rId7815" display="https://ictv.global/ictv/proposals/2022.081B.Caudoviricetes_6ng_streptomyces.zip" xr:uid="{7D25C76F-6CEE-5841-A980-8CBB67E09FD4}"/>
    <hyperlink ref="U3909" r:id="rId7816" display="https://ictv.global/taxonomy/taxondetails?taxnode_id=202214881" xr:uid="{229BD879-E342-7C4D-BF58-186FB9AAFDBB}"/>
    <hyperlink ref="T3910" r:id="rId7817" display="https://ictv.global/ictv/proposals/2021.010B.R.Binomial_names.zip" xr:uid="{2C90B0AC-FB3B-1545-80F7-DA1E36987AE7}"/>
    <hyperlink ref="U3910" r:id="rId7818" display="https://ictv.global/taxonomy/taxondetails?taxnode_id=202211856" xr:uid="{A39A9836-7A5E-BB49-8938-E175BE8BA523}"/>
    <hyperlink ref="T3911" r:id="rId7819" display="https://ictv.global/ictv/proposals/2021.077B.R.Sheenvirus.zip" xr:uid="{B593B7AB-3CBC-2948-9DFE-4EEE472BF806}"/>
    <hyperlink ref="U3911" r:id="rId7820" display="https://ictv.global/taxonomy/taxondetails?taxnode_id=202213614" xr:uid="{6D37BB8D-115B-BE44-81CB-B6A9F4FBB5AC}"/>
    <hyperlink ref="T3912" r:id="rId7821" display="https://ictv.global/ictv/proposals/2021.010B.R.Binomial_names.zip" xr:uid="{D3000D3C-23D6-6D4F-AFA0-BD71B3427879}"/>
    <hyperlink ref="U3912" r:id="rId7822" display="https://ictv.global/taxonomy/taxondetails?taxnode_id=202209896" xr:uid="{90A2F1F0-E094-7244-B42A-E9F20B4C64EB}"/>
    <hyperlink ref="T3913" r:id="rId7823" display="https://ictv.global/ictv/proposals/2021.010B.R.Binomial_names.zip" xr:uid="{57A063AF-ABE9-4B4F-BEE3-52AC5A04AF50}"/>
    <hyperlink ref="U3913" r:id="rId7824" display="https://ictv.global/taxonomy/taxondetails?taxnode_id=202209893" xr:uid="{13D36327-C765-EE44-9699-B39F35490CCE}"/>
    <hyperlink ref="T3914" r:id="rId7825" display="https://ictv.global/ictv/proposals/2021.010B.R.Binomial_names.zip" xr:uid="{3793B453-DD21-874D-9B5A-EB5572C47F6E}"/>
    <hyperlink ref="U3914" r:id="rId7826" display="https://ictv.global/taxonomy/taxondetails?taxnode_id=202209895" xr:uid="{F7E8E2DA-DCB9-8D44-97EB-BFA768AB5ADD}"/>
    <hyperlink ref="T3915" r:id="rId7827" display="https://ictv.global/ictv/proposals/2021.010B.R.Binomial_names.zip" xr:uid="{904FB27D-8E03-D347-A925-B02C0F897166}"/>
    <hyperlink ref="U3915" r:id="rId7828" display="https://ictv.global/taxonomy/taxondetails?taxnode_id=202209892" xr:uid="{6BF91D65-D39B-4944-8B6B-12137AFF88CB}"/>
    <hyperlink ref="T3916" r:id="rId7829" display="https://ictv.global/ictv/proposals/2021.010B.R.Binomial_names.zip" xr:uid="{43C6BE76-56D3-4D41-A9D3-A8C24068C4E0}"/>
    <hyperlink ref="U3916" r:id="rId7830" display="https://ictv.global/taxonomy/taxondetails?taxnode_id=202209894" xr:uid="{BAC59613-542E-3D4E-AD7F-715615EC5C15}"/>
    <hyperlink ref="T3917" r:id="rId7831" display="https://ictv.global/ictv/proposals/2021.010B.R.Binomial_names.zip" xr:uid="{699DC6E3-F911-5141-A0B6-1A3554ED8891}"/>
    <hyperlink ref="U3917" r:id="rId7832" display="https://ictv.global/taxonomy/taxondetails?taxnode_id=202209891" xr:uid="{B2675462-E952-7649-9141-B4B560EB7672}"/>
    <hyperlink ref="T3918" r:id="rId7833" display="https://ictv.global/ictv/proposals/2021.010B.R.Binomial_names.zip" xr:uid="{78977D69-5E49-0D4A-B641-105D829185DE}"/>
    <hyperlink ref="U3918" r:id="rId7834" display="https://ictv.global/taxonomy/taxondetails?taxnode_id=202211858" xr:uid="{84E6C3BA-E082-7344-B8D4-EF744E7619B5}"/>
    <hyperlink ref="T3919" r:id="rId7835" display="https://ictv.global/ictv/proposals/2022.090B.Caudoviricetes_3ng_arthrobacter.zip" xr:uid="{CEA68C11-9EBC-BA45-9B9C-8A101889437C}"/>
    <hyperlink ref="U3919" r:id="rId7836" display="https://ictv.global/taxonomy/taxondetails?taxnode_id=202214959" xr:uid="{C3C7B6CC-2071-0D4B-8F06-8C9E16B67671}"/>
    <hyperlink ref="T3920" r:id="rId7837" display="https://ictv.global/ictv/proposals/2021.078B.R.Siphoviridae_new_genera.zip" xr:uid="{484330A2-6722-D745-995B-75DE4273995C}"/>
    <hyperlink ref="U3920" r:id="rId7838" display="https://ictv.global/taxonomy/taxondetails?taxnode_id=202213637" xr:uid="{E47B041A-DCC4-494F-A0AD-96539A68BD43}"/>
    <hyperlink ref="T3921" r:id="rId7839" display="https://ictv.global/ictv/proposals/2022.078B.Siatvirus_ng.zip" xr:uid="{85D561B0-21B3-8F40-9C0D-CEB2E21630A2}"/>
    <hyperlink ref="U3921" r:id="rId7840" display="https://ictv.global/taxonomy/taxondetails?taxnode_id=202214854" xr:uid="{65D69CF0-667D-A246-8727-5AD3540BBED2}"/>
    <hyperlink ref="T3922" r:id="rId7841" display="https://ictv.global/ictv/proposals/2022.084B.Caudoviricetes_6ng_33nsp.zip" xr:uid="{11045EFC-5B68-3648-B33C-B936C46D7530}"/>
    <hyperlink ref="U3922" r:id="rId7842" display="https://ictv.global/taxonomy/taxondetails?taxnode_id=202214924" xr:uid="{80153F90-8E5D-AF44-96F7-8B81D95F3D8D}"/>
    <hyperlink ref="T3923" r:id="rId7843" display="https://ictv.global/ictv/proposals/2022.081B.Caudoviricetes_6ng_streptomyces.zip" xr:uid="{D3664754-3E30-BE44-993C-C48371F3F6C6}"/>
    <hyperlink ref="U3923" r:id="rId7844" display="https://ictv.global/taxonomy/taxondetails?taxnode_id=202214882" xr:uid="{65A37113-8091-2148-8ADF-2A6A056248C5}"/>
    <hyperlink ref="T3924" r:id="rId7845" display="https://ictv.global/ictv/proposals/2022.079B.Silentrexvirus_ng.zip" xr:uid="{9B3DDB84-A63E-8448-832D-CA7AA2F08555}"/>
    <hyperlink ref="U3924" r:id="rId7846" display="https://ictv.global/taxonomy/taxondetails?taxnode_id=202214856" xr:uid="{C7C7F0AC-DAD7-D140-A694-4BFE2471A0E7}"/>
    <hyperlink ref="T3925" r:id="rId7847" display="https://ictv.global/ictv/proposals/2022.092B.Caudoviricetes_3ng_gordonia.zip" xr:uid="{40C4F25A-A7B2-6246-A931-DDF1F91EC281}"/>
    <hyperlink ref="U3925" r:id="rId7848" display="https://ictv.global/taxonomy/taxondetails?taxnode_id=202214971" xr:uid="{67A7C188-08F3-B848-9D94-3346FCF8CCA4}"/>
    <hyperlink ref="T3926" r:id="rId7849" display="https://ictv.global/ictv/proposals/2021.010B.R.Binomial_names.zip" xr:uid="{0D5006A1-98DB-D74B-A4E4-3B01A072D5B3}"/>
    <hyperlink ref="U3926" r:id="rId7850" display="https://ictv.global/taxonomy/taxondetails?taxnode_id=202207993" xr:uid="{E9AB97CB-BCEE-0A4B-B503-E8EEDE6C5782}"/>
    <hyperlink ref="T3927" r:id="rId7851" display="https://ictv.global/ictv/proposals/2021.078B.R.Siphoviridae_new_genera.zip" xr:uid="{730FEDC5-38D8-0748-B317-CDC51DE189EA}"/>
    <hyperlink ref="U3927" r:id="rId7852" display="https://ictv.global/taxonomy/taxondetails?taxnode_id=202213629" xr:uid="{92D72A1F-3598-E741-90CB-47FB28FE65B9}"/>
    <hyperlink ref="T3928" r:id="rId7853" display="https://ictv.global/ictv/proposals/2021.078B.R.Siphoviridae_new_genera.zip" xr:uid="{6E0C70D1-A57D-BA4A-91CE-8CE6598F435A}"/>
    <hyperlink ref="U3928" r:id="rId7854" display="https://ictv.global/taxonomy/taxondetails?taxnode_id=202213624" xr:uid="{69CB83D6-2665-2E4B-AFC4-E7BFE23658EA}"/>
    <hyperlink ref="T3929" r:id="rId7855" display="https://ictv.global/ictv/proposals/2021.078B.R.Siphoviridae_new_genera.zip" xr:uid="{31273A3F-3FD4-A541-9F87-274E3D5A6CE4}"/>
    <hyperlink ref="U3929" r:id="rId7856" display="https://ictv.global/taxonomy/taxondetails?taxnode_id=202213628" xr:uid="{24B99338-7642-F548-8F94-0560E996C586}"/>
    <hyperlink ref="T3930" r:id="rId7857" display="https://ictv.global/ictv/proposals/2021.078B.R.Siphoviridae_new_genera.zip" xr:uid="{A7CBF8D8-97D2-F74A-A93B-A33879D212CE}"/>
    <hyperlink ref="U3930" r:id="rId7858" display="https://ictv.global/taxonomy/taxondetails?taxnode_id=202213626" xr:uid="{12A44868-D581-8F47-9148-BFC96466ED73}"/>
    <hyperlink ref="T3931" r:id="rId7859" display="https://ictv.global/ictv/proposals/2021.078B.R.Siphoviridae_new_genera.zip" xr:uid="{FE26CAE8-6B8F-9C4A-9842-34F34A6A7C48}"/>
    <hyperlink ref="U3931" r:id="rId7860" display="https://ictv.global/taxonomy/taxondetails?taxnode_id=202213625" xr:uid="{97E2D566-DE2F-664A-8A71-7F4AD0C48DF9}"/>
    <hyperlink ref="T3932" r:id="rId7861" display="https://ictv.global/ictv/proposals/2021.078B.R.Siphoviridae_new_genera.zip" xr:uid="{2ACD4C8E-4CD5-E649-9255-2223C289C8D0}"/>
    <hyperlink ref="U3932" r:id="rId7862" display="https://ictv.global/taxonomy/taxondetails?taxnode_id=202213623" xr:uid="{71709B9F-9F77-9649-A527-C34E9FD70D7F}"/>
    <hyperlink ref="T3933" r:id="rId7863" display="https://ictv.global/ictv/proposals/2021.078B.R.Siphoviridae_new_genera.zip" xr:uid="{948B90C7-2945-954A-9449-BA0BF6A8728B}"/>
    <hyperlink ref="U3933" r:id="rId7864" display="https://ictv.global/taxonomy/taxondetails?taxnode_id=202213627" xr:uid="{D0D3F873-381A-314B-8B70-B790BC2FDA60}"/>
    <hyperlink ref="T3934" r:id="rId7865" display="https://ictv.global/ictv/proposals/2021.079B.R.Skogvirus.zip" xr:uid="{7F46B4B2-34D4-E140-BCC6-B7414EE49DCD}"/>
    <hyperlink ref="U3934" r:id="rId7866" display="https://ictv.global/taxonomy/taxondetails?taxnode_id=202213646" xr:uid="{F0CE1D5F-9213-BD40-A805-092D878FF7B8}"/>
    <hyperlink ref="T3935" r:id="rId7867" display="https://ictv.global/ictv/proposals/2022.082B.Skulduggeryvirus_ng.zip" xr:uid="{3ADE3F2C-5C79-9C42-BBDC-AB036FA49833}"/>
    <hyperlink ref="U3935" r:id="rId7868" display="https://ictv.global/taxonomy/taxondetails?taxnode_id=202214884" xr:uid="{58C56D28-C46E-AA48-8BBB-4738E10DA441}"/>
    <hyperlink ref="T3936" r:id="rId7869" display="https://ictv.global/ictv/proposals/2021.010B.R.Binomial_names.zip" xr:uid="{23F58B98-EAB9-A348-944A-D60264091427}"/>
    <hyperlink ref="U3936" r:id="rId7870" display="https://ictv.global/taxonomy/taxondetails?taxnode_id=202211879" xr:uid="{0B3E1C9E-FB05-1F44-BC7D-3C21B685C545}"/>
    <hyperlink ref="T3937" r:id="rId7871" display="https://ictv.global/ictv/proposals/2021.010B.R.Binomial_names.zip" xr:uid="{D2AB8A4F-0799-E847-B70B-B99C1A7FF0E5}"/>
    <hyperlink ref="U3937" r:id="rId7872" display="https://ictv.global/taxonomy/taxondetails?taxnode_id=202201287" xr:uid="{B912AB97-55A5-0046-A6D5-94D84AF6BAE6}"/>
    <hyperlink ref="T3938" r:id="rId7873" display="https://ictv.global/ictv/proposals/2021.010B.R.Binomial_names.zip" xr:uid="{4C73CF16-DA32-334D-8817-EFFFE58CFEF6}"/>
    <hyperlink ref="U3938" r:id="rId7874" display="https://ictv.global/taxonomy/taxondetails?taxnode_id=202201288" xr:uid="{BA8B7C24-B3A9-C34A-887E-47FE74A8B8E1}"/>
    <hyperlink ref="T3939" r:id="rId7875" display="https://ictv.global/ictv/proposals/2021.010B.R.Binomial_names.zip" xr:uid="{6FBD3967-5928-5646-82EA-9AD667665FA7}"/>
    <hyperlink ref="U3939" r:id="rId7876" display="https://ictv.global/taxonomy/taxondetails?taxnode_id=202201289" xr:uid="{7AF53DED-437B-8A45-948A-5F14A83B72AB}"/>
    <hyperlink ref="T3940" r:id="rId7877" display="https://ictv.global/ictv/proposals/2021.010B.R.Binomial_names.zip" xr:uid="{C737F45A-4729-2742-8085-909512559412}"/>
    <hyperlink ref="U3940" r:id="rId7878" display="https://ictv.global/taxonomy/taxondetails?taxnode_id=202201290" xr:uid="{44A9F298-6205-AC4C-A811-1A3E0CA47050}"/>
    <hyperlink ref="T3941" r:id="rId7879" display="https://ictv.global/ictv/proposals/2021.010B.R.Binomial_names.zip" xr:uid="{D1240C0A-08DD-A043-8166-1E90A45B1321}"/>
    <hyperlink ref="U3941" r:id="rId7880" display="https://ictv.global/taxonomy/taxondetails?taxnode_id=202201291" xr:uid="{4C150C2D-8D58-7F43-9BE6-D71EF076D084}"/>
    <hyperlink ref="T3942" r:id="rId7881" display="https://ictv.global/ictv/proposals/2021.010B.R.Binomial_names.zip" xr:uid="{84E36384-E2DB-2F4C-975E-62D1D1F21EDA}"/>
    <hyperlink ref="U3942" r:id="rId7882" display="https://ictv.global/taxonomy/taxondetails?taxnode_id=202211880" xr:uid="{2D8ABE0B-9A04-304C-8F68-1BE6377398AD}"/>
    <hyperlink ref="T3943" r:id="rId7883" display="https://ictv.global/ictv/proposals/2021.010B.R.Binomial_names.zip" xr:uid="{EED0B86F-C982-6F49-873C-989CDDA73A8C}"/>
    <hyperlink ref="U3943" r:id="rId7884" display="https://ictv.global/taxonomy/taxondetails?taxnode_id=202201292" xr:uid="{DBA3D976-AA7D-BC46-9D32-48472F51B021}"/>
    <hyperlink ref="T3944" r:id="rId7885" display="https://ictv.global/ictv/proposals/2021.010B.R.Binomial_names.zip" xr:uid="{C8D6C150-7ADD-2D47-A6D5-71F2ED30EA7F}"/>
    <hyperlink ref="U3944" r:id="rId7886" display="https://ictv.global/taxonomy/taxondetails?taxnode_id=202211942" xr:uid="{5C8E04EF-D48D-4149-9D55-058BBA14B7A5}"/>
    <hyperlink ref="T3945" r:id="rId7887" display="https://ictv.global/ictv/proposals/2021.010B.R.Binomial_names.zip" xr:uid="{3A1B9C48-8D42-2140-89D7-8CD03C511902}"/>
    <hyperlink ref="U3945" r:id="rId7888" display="https://ictv.global/taxonomy/taxondetails?taxnode_id=202211926" xr:uid="{CA9D2A5B-FEB2-614D-B43F-C2C49790F659}"/>
    <hyperlink ref="T3946" r:id="rId7889" display="https://ictv.global/ictv/proposals/2021.010B.R.Binomial_names.zip" xr:uid="{BB8CBA64-83A9-064A-AE7B-B342EC5ECB17}"/>
    <hyperlink ref="U3946" r:id="rId7890" display="https://ictv.global/taxonomy/taxondetails?taxnode_id=202201293" xr:uid="{D2D3C189-8622-454F-9F6F-E3333A62564C}"/>
    <hyperlink ref="T3947" r:id="rId7891" display="https://ictv.global/ictv/proposals/2021.010B.R.Binomial_names.zip" xr:uid="{96A8A5C8-EB42-764D-8C25-7165F90B80FD}"/>
    <hyperlink ref="U3947" r:id="rId7892" display="https://ictv.global/taxonomy/taxondetails?taxnode_id=202211876" xr:uid="{2CC76679-F85F-F040-8FE2-A5967481F066}"/>
    <hyperlink ref="T3948" r:id="rId7893" display="https://ictv.global/ictv/proposals/2021.010B.R.Binomial_names.zip" xr:uid="{24E6063E-9FB7-5F4C-AE31-847AC6BCAED9}"/>
    <hyperlink ref="U3948" r:id="rId7894" display="https://ictv.global/taxonomy/taxondetails?taxnode_id=202201294" xr:uid="{4FD8DD27-3876-2547-BEF3-ED00F90B8565}"/>
    <hyperlink ref="T3949" r:id="rId7895" display="https://ictv.global/ictv/proposals/2021.010B.R.Binomial_names.zip" xr:uid="{6BA011AF-499F-C44B-AB1A-BF7492E7132E}"/>
    <hyperlink ref="U3949" r:id="rId7896" display="https://ictv.global/taxonomy/taxondetails?taxnode_id=202201295" xr:uid="{13B57F89-E4FA-724D-AA1F-119E87112386}"/>
    <hyperlink ref="T3950" r:id="rId7897" display="https://ictv.global/ictv/proposals/2021.010B.R.Binomial_names.zip" xr:uid="{C73201A8-5C10-A745-A02C-99F57CD24665}"/>
    <hyperlink ref="U3950" r:id="rId7898" display="https://ictv.global/taxonomy/taxondetails?taxnode_id=202201296" xr:uid="{1166D9AD-EA10-F14C-89E0-28CB5C5EBAB1}"/>
    <hyperlink ref="T3951" r:id="rId7899" display="https://ictv.global/ictv/proposals/2021.010B.R.Binomial_names.zip" xr:uid="{ED5F9456-4ED7-8A47-8159-BD5457A1DBAA}"/>
    <hyperlink ref="U3951" r:id="rId7900" display="https://ictv.global/taxonomy/taxondetails?taxnode_id=202211936" xr:uid="{C7CF1349-B4A5-A841-9C92-3F76A37DCA76}"/>
    <hyperlink ref="T3952" r:id="rId7901" display="https://ictv.global/ictv/proposals/2021.010B.R.Binomial_names.zip" xr:uid="{38E73BFB-68D5-474B-BF83-C9378EC2CCD2}"/>
    <hyperlink ref="U3952" r:id="rId7902" display="https://ictv.global/taxonomy/taxondetails?taxnode_id=202211933" xr:uid="{E466B49B-7620-854E-910A-0950FEB9090B}"/>
    <hyperlink ref="T3953" r:id="rId7903" display="https://ictv.global/ictv/proposals/2021.010B.R.Binomial_names.zip" xr:uid="{80C6E7E3-AC5A-764D-AB03-2C9CD2388EB5}"/>
    <hyperlink ref="U3953" r:id="rId7904" display="https://ictv.global/taxonomy/taxondetails?taxnode_id=202211934" xr:uid="{B5BB6F70-B42A-454A-970D-AB79B1599CAE}"/>
    <hyperlink ref="T3954" r:id="rId7905" display="https://ictv.global/ictv/proposals/2021.010B.R.Binomial_names.zip" xr:uid="{6BCEF2CC-2548-D640-BA3A-1704DBDF92CB}"/>
    <hyperlink ref="U3954" r:id="rId7906" display="https://ictv.global/taxonomy/taxondetails?taxnode_id=202211935" xr:uid="{C708CB6C-70C2-F148-9B53-08759B2EFDD1}"/>
    <hyperlink ref="T3955" r:id="rId7907" display="https://ictv.global/ictv/proposals/2021.010B.R.Binomial_names.zip" xr:uid="{CF74C82F-DD4C-C74A-A8FB-D671E7EBECE3}"/>
    <hyperlink ref="U3955" r:id="rId7908" display="https://ictv.global/taxonomy/taxondetails?taxnode_id=202211937" xr:uid="{3474764D-7F73-A243-93D8-DD4B92B73874}"/>
    <hyperlink ref="T3956" r:id="rId7909" display="https://ictv.global/ictv/proposals/2021.010B.R.Binomial_names.zip" xr:uid="{BAB8384A-E9A2-F945-B313-49717CD6EAB9}"/>
    <hyperlink ref="U3956" r:id="rId7910" display="https://ictv.global/taxonomy/taxondetails?taxnode_id=202211938" xr:uid="{866191DD-0F5E-0640-A20A-59180B6F655F}"/>
    <hyperlink ref="T3957" r:id="rId7911" display="https://ictv.global/ictv/proposals/2021.010B.R.Binomial_names.zip" xr:uid="{889584CC-1889-7347-B648-D427D308E08A}"/>
    <hyperlink ref="U3957" r:id="rId7912" display="https://ictv.global/taxonomy/taxondetails?taxnode_id=202211939" xr:uid="{A3B79A59-D590-E141-ADF3-B56D3D619DCA}"/>
    <hyperlink ref="T3958" r:id="rId7913" display="https://ictv.global/ictv/proposals/2021.010B.R.Binomial_names.zip" xr:uid="{7BA2B496-4E5F-6342-B0BB-EB66C25C70DA}"/>
    <hyperlink ref="U3958" r:id="rId7914" display="https://ictv.global/taxonomy/taxondetails?taxnode_id=202211940" xr:uid="{C6E97925-5C19-D441-BFE1-61BE11E12E6F}"/>
    <hyperlink ref="T3959" r:id="rId7915" display="https://ictv.global/ictv/proposals/2021.010B.R.Binomial_names.zip" xr:uid="{E2CDFE3C-ECEB-BC41-80A0-014B132C20E2}"/>
    <hyperlink ref="U3959" r:id="rId7916" display="https://ictv.global/taxonomy/taxondetails?taxnode_id=202211941" xr:uid="{1242237F-D6E2-2548-8A89-6AFBFCB1ABCF}"/>
    <hyperlink ref="T3960" r:id="rId7917" display="https://ictv.global/ictv/proposals/2021.010B.R.Binomial_names.zip" xr:uid="{2204B47F-4806-2D46-B39B-469799C7E233}"/>
    <hyperlink ref="U3960" r:id="rId7918" display="https://ictv.global/taxonomy/taxondetails?taxnode_id=202211891" xr:uid="{049E74F2-9AAB-5840-9AEB-990C6584A25B}"/>
    <hyperlink ref="T3961" r:id="rId7919" display="https://ictv.global/ictv/proposals/2021.010B.R.Binomial_names.zip" xr:uid="{F77CA67A-7AC7-084C-9641-7468625A53EB}"/>
    <hyperlink ref="U3961" r:id="rId7920" display="https://ictv.global/taxonomy/taxondetails?taxnode_id=202211883" xr:uid="{832F8661-F0D1-3B45-86BE-5ED70E7E4D30}"/>
    <hyperlink ref="T3962" r:id="rId7921" display="https://ictv.global/ictv/proposals/2021.010B.R.Binomial_names.zip" xr:uid="{6E434499-6AB4-E148-9695-7AC82068F7AB}"/>
    <hyperlink ref="U3962" r:id="rId7922" display="https://ictv.global/taxonomy/taxondetails?taxnode_id=202211869" xr:uid="{D80068C9-C4DA-FE4D-BD44-21FDAF9824A1}"/>
    <hyperlink ref="T3963" r:id="rId7923" display="https://ictv.global/ictv/proposals/2021.010B.R.Binomial_names.zip" xr:uid="{7A35DD98-9079-554F-83CF-F45887414FD2}"/>
    <hyperlink ref="U3963" r:id="rId7924" display="https://ictv.global/taxonomy/taxondetails?taxnode_id=202211896" xr:uid="{4846EC44-0E5F-A44C-B387-4E1E6953EFA0}"/>
    <hyperlink ref="T3964" r:id="rId7925" display="https://ictv.global/ictv/proposals/2021.010B.R.Binomial_names.zip" xr:uid="{500A8A9A-C25C-914E-8B2D-B23D481DEBBA}"/>
    <hyperlink ref="U3964" r:id="rId7926" display="https://ictv.global/taxonomy/taxondetails?taxnode_id=202211889" xr:uid="{574F260F-54B2-6141-9C59-B13FED7FE2BA}"/>
    <hyperlink ref="T3965" r:id="rId7927" display="https://ictv.global/ictv/proposals/2021.010B.R.Binomial_names.zip" xr:uid="{BC757636-B170-C346-8645-27115F429C93}"/>
    <hyperlink ref="U3965" r:id="rId7928" display="https://ictv.global/taxonomy/taxondetails?taxnode_id=202211870" xr:uid="{0CE40569-9CF1-0246-A313-FF85F2D4799D}"/>
    <hyperlink ref="T3966" r:id="rId7929" display="https://ictv.global/ictv/proposals/2021.010B.R.Binomial_names.zip" xr:uid="{6A4050D0-D1C6-D84E-9F16-95E14C7C44B3}"/>
    <hyperlink ref="U3966" r:id="rId7930" display="https://ictv.global/taxonomy/taxondetails?taxnode_id=202211871" xr:uid="{0BF7A512-F570-E249-ABF4-7EBC66F08F41}"/>
    <hyperlink ref="T3967" r:id="rId7931" display="https://ictv.global/ictv/proposals/2021.010B.R.Binomial_names.zip" xr:uid="{4F3E87F9-8A85-8C4E-A0C6-F5E3493A6110}"/>
    <hyperlink ref="U3967" r:id="rId7932" display="https://ictv.global/taxonomy/taxondetails?taxnode_id=202211886" xr:uid="{498E5CE0-AB4E-C049-AB6B-F0E34BC3CBDE}"/>
    <hyperlink ref="T3968" r:id="rId7933" display="https://ictv.global/ictv/proposals/2021.010B.R.Binomial_names.zip" xr:uid="{2C161E58-474E-5141-98FB-BE0AA267BAED}"/>
    <hyperlink ref="U3968" r:id="rId7934" display="https://ictv.global/taxonomy/taxondetails?taxnode_id=202211884" xr:uid="{251A0D94-6629-AD4C-88D2-7DE5A999FFCE}"/>
    <hyperlink ref="T3969" r:id="rId7935" display="https://ictv.global/ictv/proposals/2021.010B.R.Binomial_names.zip" xr:uid="{6625093C-6906-F44B-864A-A2349DE2A324}"/>
    <hyperlink ref="U3969" r:id="rId7936" display="https://ictv.global/taxonomy/taxondetails?taxnode_id=202211893" xr:uid="{D3156CB9-D04F-9A44-8B4A-65C0B4FD8AD8}"/>
    <hyperlink ref="T3970" r:id="rId7937" display="https://ictv.global/ictv/proposals/2021.010B.R.Binomial_names.zip" xr:uid="{189AA213-E367-EF46-9574-F2BEDADE1735}"/>
    <hyperlink ref="U3970" r:id="rId7938" display="https://ictv.global/taxonomy/taxondetails?taxnode_id=202211923" xr:uid="{48D7CFD2-946F-F447-9D17-62CCC694075D}"/>
    <hyperlink ref="T3971" r:id="rId7939" display="https://ictv.global/ictv/proposals/2021.010B.R.Binomial_names.zip" xr:uid="{F8EBA8C6-D096-5749-9807-FDCAABB72268}"/>
    <hyperlink ref="U3971" r:id="rId7940" display="https://ictv.global/taxonomy/taxondetails?taxnode_id=202211924" xr:uid="{3A92B8FD-7BA3-8244-A7D4-75ECC6B67142}"/>
    <hyperlink ref="T3972" r:id="rId7941" display="https://ictv.global/ictv/proposals/2021.010B.R.Binomial_names.zip" xr:uid="{D66CBDFB-9DF1-0048-A891-4B789F25FB72}"/>
    <hyperlink ref="U3972" r:id="rId7942" display="https://ictv.global/taxonomy/taxondetails?taxnode_id=202211918" xr:uid="{145752EF-EA28-9047-A7F9-ED393AFBDFAF}"/>
    <hyperlink ref="T3973" r:id="rId7943" display="https://ictv.global/ictv/proposals/2021.010B.R.Binomial_names.zip" xr:uid="{68C07387-8266-4C4E-8DB1-970B4955DA86}"/>
    <hyperlink ref="U3973" r:id="rId7944" display="https://ictv.global/taxonomy/taxondetails?taxnode_id=202211919" xr:uid="{9AD04D7A-8A20-504B-9220-1F1A0D27A617}"/>
    <hyperlink ref="T3974" r:id="rId7945" display="https://ictv.global/ictv/proposals/2021.010B.R.Binomial_names.zip" xr:uid="{FF6151EF-236B-E942-A784-97B79919CAA0}"/>
    <hyperlink ref="U3974" r:id="rId7946" display="https://ictv.global/taxonomy/taxondetails?taxnode_id=202211920" xr:uid="{56293F77-C199-124F-BD40-BEEC4518AA79}"/>
    <hyperlink ref="T3975" r:id="rId7947" display="https://ictv.global/ictv/proposals/2021.010B.R.Binomial_names.zip" xr:uid="{DBB1C369-8AC3-C942-A638-6B35C7003E0F}"/>
    <hyperlink ref="U3975" r:id="rId7948" display="https://ictv.global/taxonomy/taxondetails?taxnode_id=202211921" xr:uid="{6687697D-E284-8B42-989B-D15285FEA980}"/>
    <hyperlink ref="T3976" r:id="rId7949" display="https://ictv.global/ictv/proposals/2021.010B.R.Binomial_names.zip" xr:uid="{BFB2D84F-B592-6648-9FF0-439775E3BB11}"/>
    <hyperlink ref="U3976" r:id="rId7950" display="https://ictv.global/taxonomy/taxondetails?taxnode_id=202211943" xr:uid="{08BB6EBD-28CB-0845-A635-1F91DB10EFDA}"/>
    <hyperlink ref="T3977" r:id="rId7951" display="https://ictv.global/ictv/proposals/2021.010B.R.Binomial_names.zip" xr:uid="{733AC664-5989-0E4A-AF79-E4410267468E}"/>
    <hyperlink ref="U3977" r:id="rId7952" display="https://ictv.global/taxonomy/taxondetails?taxnode_id=202211922" xr:uid="{8C60ABFB-66FA-A440-8088-35E039AFE8E1}"/>
    <hyperlink ref="T3978" r:id="rId7953" display="https://ictv.global/ictv/proposals/2021.010B.R.Binomial_names.zip" xr:uid="{777AEDC1-1F3E-C74D-BE77-83FCD8CA4AEB}"/>
    <hyperlink ref="U3978" r:id="rId7954" display="https://ictv.global/taxonomy/taxondetails?taxnode_id=202211925" xr:uid="{C480C417-D0AB-3C49-ADD6-D62B23EDF7ED}"/>
    <hyperlink ref="T3979" r:id="rId7955" display="https://ictv.global/ictv/proposals/2021.010B.R.Binomial_names.zip" xr:uid="{9DA11874-746A-9C43-8D35-8940D45D3AB1}"/>
    <hyperlink ref="U3979" r:id="rId7956" display="https://ictv.global/taxonomy/taxondetails?taxnode_id=202211892" xr:uid="{AFBE4153-AEA9-5249-89FC-F76A2DD57BEE}"/>
    <hyperlink ref="T3980" r:id="rId7957" display="https://ictv.global/ictv/proposals/2021.010B.R.Binomial_names.zip" xr:uid="{7E7B057B-D12F-A744-A657-645D50E5B78B}"/>
    <hyperlink ref="U3980" r:id="rId7958" display="https://ictv.global/taxonomy/taxondetails?taxnode_id=202211927" xr:uid="{7C0EFC67-C247-A645-8191-87D1502D018B}"/>
    <hyperlink ref="T3981" r:id="rId7959" display="https://ictv.global/ictv/proposals/2021.010B.R.Binomial_names.zip" xr:uid="{1D344B5F-C4E5-444F-BAB7-2EB7483751B1}"/>
    <hyperlink ref="U3981" r:id="rId7960" display="https://ictv.global/taxonomy/taxondetails?taxnode_id=202211929" xr:uid="{99D42727-D4D3-6746-89D8-FBED746A975F}"/>
    <hyperlink ref="T3982" r:id="rId7961" display="https://ictv.global/ictv/proposals/2021.010B.R.Binomial_names.zip" xr:uid="{42E40768-71A3-3742-B45C-2B31426AA5D2}"/>
    <hyperlink ref="U3982" r:id="rId7962" display="https://ictv.global/taxonomy/taxondetails?taxnode_id=202201300" xr:uid="{A779A1D3-1319-634F-BE70-2653027EA89C}"/>
    <hyperlink ref="T3983" r:id="rId7963" display="https://ictv.global/ictv/proposals/2021.010B.R.Binomial_names.zip" xr:uid="{EB72C03A-42F6-A843-94D7-42D2B70B6EB8}"/>
    <hyperlink ref="U3983" r:id="rId7964" display="https://ictv.global/taxonomy/taxondetails?taxnode_id=202211872" xr:uid="{E0DF223D-4CBB-DA4D-9383-0F3A607B0D1D}"/>
    <hyperlink ref="T3984" r:id="rId7965" display="https://ictv.global/ictv/proposals/2021.010B.R.Binomial_names.zip" xr:uid="{FDCB1B5F-F095-054F-BC8A-5C397F764432}"/>
    <hyperlink ref="U3984" r:id="rId7966" display="https://ictv.global/taxonomy/taxondetails?taxnode_id=202211873" xr:uid="{C8444DE3-E0BB-6A40-876C-6BDBFDA19F76}"/>
    <hyperlink ref="T3985" r:id="rId7967" display="https://ictv.global/ictv/proposals/2021.010B.R.Binomial_names.zip" xr:uid="{C980ACEF-7E23-544E-982E-211CBC64B30C}"/>
    <hyperlink ref="U3985" r:id="rId7968" display="https://ictv.global/taxonomy/taxondetails?taxnode_id=202211931" xr:uid="{C2D122AB-6FD6-A740-B0A8-7407EC52E033}"/>
    <hyperlink ref="T3986" r:id="rId7969" display="https://ictv.global/ictv/proposals/2021.010B.R.Binomial_names.zip" xr:uid="{A04C53CB-F0F5-7244-BF96-C95D306C6252}"/>
    <hyperlink ref="U3986" r:id="rId7970" display="https://ictv.global/taxonomy/taxondetails?taxnode_id=202211874" xr:uid="{3A046CB8-ECDB-DE45-872C-BC4C678EFCCF}"/>
    <hyperlink ref="T3987" r:id="rId7971" display="https://ictv.global/ictv/proposals/2021.010B.R.Binomial_names.zip" xr:uid="{9DF94EFC-08B2-C34E-B590-31AA24AF56BA}"/>
    <hyperlink ref="U3987" r:id="rId7972" display="https://ictv.global/taxonomy/taxondetails?taxnode_id=202211930" xr:uid="{69952831-5DB3-CF46-B7DD-2D0F60FC5FA9}"/>
    <hyperlink ref="T3988" r:id="rId7973" display="https://ictv.global/ictv/proposals/2021.010B.R.Binomial_names.zip" xr:uid="{42230BF7-8146-5B41-89E8-F1C8539A281D}"/>
    <hyperlink ref="U3988" r:id="rId7974" display="https://ictv.global/taxonomy/taxondetails?taxnode_id=202211932" xr:uid="{001E9013-A8CD-3B4F-ADA9-1F3C2B10ADE9}"/>
    <hyperlink ref="T3989" r:id="rId7975" display="https://ictv.global/ictv/proposals/2021.010B.R.Binomial_names.zip" xr:uid="{A4671BC3-EF37-5D45-8680-41143B6FBC83}"/>
    <hyperlink ref="U3989" r:id="rId7976" display="https://ictv.global/taxonomy/taxondetails?taxnode_id=202211898" xr:uid="{F4590A2F-5A37-CF40-A4BD-F67F1AC1550D}"/>
    <hyperlink ref="T3990" r:id="rId7977" display="https://ictv.global/ictv/proposals/2021.010B.R.Binomial_names.zip" xr:uid="{8361D3BB-8C7E-1F48-8255-E20C2ED0D2B9}"/>
    <hyperlink ref="U3990" r:id="rId7978" display="https://ictv.global/taxonomy/taxondetails?taxnode_id=202211894" xr:uid="{472BC73C-0D7E-B64D-BD64-C9E9A313719B}"/>
    <hyperlink ref="T3991" r:id="rId7979" display="https://ictv.global/ictv/proposals/2021.010B.R.Binomial_names.zip" xr:uid="{D24D9D5B-A400-B64C-B409-1BA997E5DC19}"/>
    <hyperlink ref="U3991" r:id="rId7980" display="https://ictv.global/taxonomy/taxondetails?taxnode_id=202201301" xr:uid="{02D40DF8-E1D4-B344-A7C2-18B1CD63E368}"/>
    <hyperlink ref="T3992" r:id="rId7981" display="https://ictv.global/ictv/proposals/2021.010B.R.Binomial_names.zip" xr:uid="{FBDD4F9B-6E63-BA43-9D0E-8AD5A5266C7B}"/>
    <hyperlink ref="U3992" r:id="rId7982" display="https://ictv.global/taxonomy/taxondetails?taxnode_id=202201302" xr:uid="{247645C3-A65D-B441-AEE0-A45EF12F6049}"/>
    <hyperlink ref="T3993" r:id="rId7983" display="https://ictv.global/ictv/proposals/2021.010B.R.Binomial_names.zip" xr:uid="{5DA05674-DDC3-3F44-91D9-D57CBD61A81A}"/>
    <hyperlink ref="U3993" r:id="rId7984" display="https://ictv.global/taxonomy/taxondetails?taxnode_id=202211875" xr:uid="{158F2AB6-87F4-C842-BD4A-A0780CAB5BCF}"/>
    <hyperlink ref="T3994" r:id="rId7985" display="https://ictv.global/ictv/proposals/2021.010B.R.Binomial_names.zip" xr:uid="{CAB1A134-E167-6F41-A552-CD3F82D107ED}"/>
    <hyperlink ref="U3994" r:id="rId7986" display="https://ictv.global/taxonomy/taxondetails?taxnode_id=202211877" xr:uid="{9E13DC48-5DFA-6342-ACF5-D71FD8892499}"/>
    <hyperlink ref="T3995" r:id="rId7987" display="https://ictv.global/ictv/proposals/2021.010B.R.Binomial_names.zip" xr:uid="{CDBCF759-B568-DA4C-BFB0-EE05561C226D}"/>
    <hyperlink ref="U3995" r:id="rId7988" display="https://ictv.global/taxonomy/taxondetails?taxnode_id=202211887" xr:uid="{ED184611-DADA-6943-858A-6AB88940E80F}"/>
    <hyperlink ref="T3996" r:id="rId7989" display="https://ictv.global/ictv/proposals/2021.010B.R.Binomial_names.zip" xr:uid="{44394EDC-96F6-1343-B7DE-0C153ECEC4EA}"/>
    <hyperlink ref="U3996" r:id="rId7990" display="https://ictv.global/taxonomy/taxondetails?taxnode_id=202211946" xr:uid="{57C9684B-CF99-5144-8442-C178A239331E}"/>
    <hyperlink ref="T3997" r:id="rId7991" display="https://ictv.global/ictv/proposals/2021.010B.R.Binomial_names.zip" xr:uid="{5CB617CC-1AA1-2247-8F6B-00C09BB32A68}"/>
    <hyperlink ref="U3997" r:id="rId7992" display="https://ictv.global/taxonomy/taxondetails?taxnode_id=202211885" xr:uid="{ECE1E5F3-34B9-4E4F-B36E-4AE16A8D4C2E}"/>
    <hyperlink ref="T3998" r:id="rId7993" display="https://ictv.global/ictv/proposals/2021.010B.R.Binomial_names.zip" xr:uid="{65F93B8C-96A2-0F44-AFAB-53FA544737CD}"/>
    <hyperlink ref="U3998" r:id="rId7994" display="https://ictv.global/taxonomy/taxondetails?taxnode_id=202211878" xr:uid="{1E1601B2-934A-E34A-B727-E4CCCAAB9C7C}"/>
    <hyperlink ref="T3999" r:id="rId7995" display="https://ictv.global/ictv/proposals/2021.010B.R.Binomial_names.zip" xr:uid="{1A6153CE-FDD6-464A-A982-5568373D74EE}"/>
    <hyperlink ref="U3999" r:id="rId7996" display="https://ictv.global/taxonomy/taxondetails?taxnode_id=202211890" xr:uid="{AAA9F506-0E8C-3843-96DC-A862D77C7A5D}"/>
    <hyperlink ref="T4000" r:id="rId7997" display="https://ictv.global/ictv/proposals/2021.010B.R.Binomial_names.zip" xr:uid="{40DB63C1-18C8-5D4D-97BF-88D7D5B5AEF0}"/>
    <hyperlink ref="U4000" r:id="rId7998" display="https://ictv.global/taxonomy/taxondetails?taxnode_id=202211881" xr:uid="{ED63884B-5D5C-204B-973C-24CF3F74D53E}"/>
    <hyperlink ref="T4001" r:id="rId7999" display="https://ictv.global/ictv/proposals/2021.010B.R.Binomial_names.zip" xr:uid="{7ADD2D4F-BD26-914C-982D-D8E69AE01A0B}"/>
    <hyperlink ref="U4001" r:id="rId8000" display="https://ictv.global/taxonomy/taxondetails?taxnode_id=202211867" xr:uid="{DE14FC8C-402D-8D48-B5F9-08966738C91D}"/>
    <hyperlink ref="T4002" r:id="rId8001" display="https://ictv.global/ictv/proposals/2021.010B.R.Binomial_names.zip" xr:uid="{81A75929-829B-F24E-A99B-C24DB190A02A}"/>
    <hyperlink ref="U4002" r:id="rId8002" display="https://ictv.global/taxonomy/taxondetails?taxnode_id=202211882" xr:uid="{BD44E420-CBFF-EB48-A292-EAD76ED37A9B}"/>
    <hyperlink ref="T4003" r:id="rId8003" display="https://ictv.global/ictv/proposals/2021.010B.R.Binomial_names.zip" xr:uid="{D3D2B97C-391E-C141-A835-FBDC0687B006}"/>
    <hyperlink ref="U4003" r:id="rId8004" display="https://ictv.global/taxonomy/taxondetails?taxnode_id=202201286" xr:uid="{D749F5E6-4651-5746-8AC3-EBE3E3386BEC}"/>
    <hyperlink ref="T4004" r:id="rId8005" display="https://ictv.global/ictv/proposals/2021.010B.R.Binomial_names.zip" xr:uid="{3AC7B9F9-5197-AD47-A432-1A111607D90B}"/>
    <hyperlink ref="U4004" r:id="rId8006" display="https://ictv.global/taxonomy/taxondetails?taxnode_id=202211868" xr:uid="{E9CA423B-56AC-EF42-9703-DD85FDB6E304}"/>
    <hyperlink ref="T4005" r:id="rId8007" display="https://ictv.global/ictv/proposals/2021.010B.R.Binomial_names.zip" xr:uid="{85A71936-2C62-0A4E-B32F-FBED8239EEE9}"/>
    <hyperlink ref="U4005" r:id="rId8008" display="https://ictv.global/taxonomy/taxondetails?taxnode_id=202211899" xr:uid="{3DBCD31F-AD35-7D49-95B6-87EE0FE11734}"/>
    <hyperlink ref="T4006" r:id="rId8009" display="https://ictv.global/ictv/proposals/2021.010B.R.Binomial_names.zip" xr:uid="{78072ADF-0633-7E41-88ED-C212885CC72F}"/>
    <hyperlink ref="U4006" r:id="rId8010" display="https://ictv.global/taxonomy/taxondetails?taxnode_id=202211900" xr:uid="{78C5EBE8-C9A2-AC49-951F-041488BC12AF}"/>
    <hyperlink ref="T4007" r:id="rId8011" display="https://ictv.global/ictv/proposals/2021.010B.R.Binomial_names.zip" xr:uid="{87D0F38A-E11B-4F4D-8306-CAA39966F62E}"/>
    <hyperlink ref="U4007" r:id="rId8012" display="https://ictv.global/taxonomy/taxondetails?taxnode_id=202211895" xr:uid="{EAB9C778-FDE5-3C45-A6C1-933F4DD1C887}"/>
    <hyperlink ref="T4008" r:id="rId8013" display="https://ictv.global/ictv/proposals/2021.010B.R.Binomial_names.zip" xr:uid="{CE42C666-A9B5-D046-8F73-9A5E3872148A}"/>
    <hyperlink ref="U4008" r:id="rId8014" display="https://ictv.global/taxonomy/taxondetails?taxnode_id=202211945" xr:uid="{6F0A2BC4-BA71-754E-B528-F98E161FE39B}"/>
    <hyperlink ref="T4009" r:id="rId8015" display="https://ictv.global/ictv/proposals/2021.010B.R.Binomial_names.zip" xr:uid="{1581F993-2A49-C743-8AD9-1DCCE65FEBA3}"/>
    <hyperlink ref="U4009" r:id="rId8016" display="https://ictv.global/taxonomy/taxondetails?taxnode_id=202211944" xr:uid="{26E122E4-DCC7-FE4D-88E6-2D318A8737BF}"/>
    <hyperlink ref="T4010" r:id="rId8017" display="https://ictv.global/ictv/proposals/2021.010B.R.Binomial_names.zip" xr:uid="{9DDA7598-798D-A24B-9913-157DE7119D1B}"/>
    <hyperlink ref="U4010" r:id="rId8018" display="https://ictv.global/taxonomy/taxondetails?taxnode_id=202211901" xr:uid="{89016FC4-6000-774F-A73E-038B1A471240}"/>
    <hyperlink ref="T4011" r:id="rId8019" display="https://ictv.global/ictv/proposals/2021.010B.R.Binomial_names.zip" xr:uid="{636E23A8-2634-DE4A-8B40-2A86E8A8530B}"/>
    <hyperlink ref="U4011" r:id="rId8020" display="https://ictv.global/taxonomy/taxondetails?taxnode_id=202211902" xr:uid="{6262286C-4705-3B40-BEFF-1719F9A0E01C}"/>
    <hyperlink ref="T4012" r:id="rId8021" display="https://ictv.global/ictv/proposals/2021.010B.R.Binomial_names.zip" xr:uid="{F9B49A92-A66A-8F4B-961A-CDF7ECD04BA0}"/>
    <hyperlink ref="U4012" r:id="rId8022" display="https://ictv.global/taxonomy/taxondetails?taxnode_id=202211903" xr:uid="{595B5FDC-1386-B84C-A8F5-449FCD829416}"/>
    <hyperlink ref="T4013" r:id="rId8023" display="https://ictv.global/ictv/proposals/2021.010B.R.Binomial_names.zip" xr:uid="{34854606-DC3E-8740-AEF6-12E84E44A77A}"/>
    <hyperlink ref="U4013" r:id="rId8024" display="https://ictv.global/taxonomy/taxondetails?taxnode_id=202211904" xr:uid="{AF4C805E-07E9-AF4C-AAD9-9F7EBF0380A9}"/>
    <hyperlink ref="T4014" r:id="rId8025" display="https://ictv.global/ictv/proposals/2021.010B.R.Binomial_names.zip" xr:uid="{84E9F353-6D0A-7742-9DF4-B3E4CCA8FB3F}"/>
    <hyperlink ref="U4014" r:id="rId8026" display="https://ictv.global/taxonomy/taxondetails?taxnode_id=202211897" xr:uid="{E90A06CF-F76D-114A-9735-5880C9519DB5}"/>
    <hyperlink ref="T4015" r:id="rId8027" display="https://ictv.global/ictv/proposals/2021.010B.R.Binomial_names.zip" xr:uid="{DCF7C546-9295-0849-8A5A-3771DF0D06C5}"/>
    <hyperlink ref="U4015" r:id="rId8028" display="https://ictv.global/taxonomy/taxondetails?taxnode_id=202211905" xr:uid="{1FF25489-3EED-B84E-B788-D3EAE9D8A855}"/>
    <hyperlink ref="T4016" r:id="rId8029" display="https://ictv.global/ictv/proposals/2021.010B.R.Binomial_names.zip" xr:uid="{51D4548D-6FD4-BF4B-9351-12CB3F3568F2}"/>
    <hyperlink ref="U4016" r:id="rId8030" display="https://ictv.global/taxonomy/taxondetails?taxnode_id=202211906" xr:uid="{BF13F560-7DFE-B84E-8C77-BDDB8118C686}"/>
    <hyperlink ref="T4017" r:id="rId8031" display="https://ictv.global/ictv/proposals/2021.010B.R.Binomial_names.zip" xr:uid="{0FE75C51-A655-F844-A688-E7F9F1809726}"/>
    <hyperlink ref="U4017" r:id="rId8032" display="https://ictv.global/taxonomy/taxondetails?taxnode_id=202211907" xr:uid="{7E317E08-B02B-BC48-9D01-69843F1FFF9C}"/>
    <hyperlink ref="T4018" r:id="rId8033" display="https://ictv.global/ictv/proposals/2021.010B.R.Binomial_names.zip" xr:uid="{BC9D9439-FF1C-0A44-8102-ADD28F0B4268}"/>
    <hyperlink ref="U4018" r:id="rId8034" display="https://ictv.global/taxonomy/taxondetails?taxnode_id=202211908" xr:uid="{E55ED8A8-6C17-5245-BBFD-6428B64D5AAD}"/>
    <hyperlink ref="T4019" r:id="rId8035" display="https://ictv.global/ictv/proposals/2021.010B.R.Binomial_names.zip" xr:uid="{21BD5A2F-B0AB-4140-B4C3-1CEC618C5345}"/>
    <hyperlink ref="U4019" r:id="rId8036" display="https://ictv.global/taxonomy/taxondetails?taxnode_id=202211909" xr:uid="{2B47608A-9950-1A43-A0D4-B3709A289004}"/>
    <hyperlink ref="T4020" r:id="rId8037" display="https://ictv.global/ictv/proposals/2021.010B.R.Binomial_names.zip" xr:uid="{43E0EA2B-3187-5943-B942-A744C4105571}"/>
    <hyperlink ref="U4020" r:id="rId8038" display="https://ictv.global/taxonomy/taxondetails?taxnode_id=202211910" xr:uid="{A5F05878-E75E-254D-94D9-65791B214611}"/>
    <hyperlink ref="T4021" r:id="rId8039" display="https://ictv.global/ictv/proposals/2021.010B.R.Binomial_names.zip" xr:uid="{ECF268E7-B906-AB4E-BE9B-CEC63C0100CC}"/>
    <hyperlink ref="U4021" r:id="rId8040" display="https://ictv.global/taxonomy/taxondetails?taxnode_id=202211911" xr:uid="{67000DFF-99C1-B346-8BCE-1614FCFC2DB0}"/>
    <hyperlink ref="T4022" r:id="rId8041" display="https://ictv.global/ictv/proposals/2021.010B.R.Binomial_names.zip" xr:uid="{8974EBFA-B766-9E44-A590-7EA7C4A20384}"/>
    <hyperlink ref="U4022" r:id="rId8042" display="https://ictv.global/taxonomy/taxondetails?taxnode_id=202211912" xr:uid="{A072DFB1-8DCB-3144-9141-E5695B58C862}"/>
    <hyperlink ref="T4023" r:id="rId8043" display="https://ictv.global/ictv/proposals/2021.010B.R.Binomial_names.zip" xr:uid="{410AC4D2-53F7-8446-BF2B-A1FD46728DC5}"/>
    <hyperlink ref="U4023" r:id="rId8044" display="https://ictv.global/taxonomy/taxondetails?taxnode_id=202211913" xr:uid="{FD6339BF-C650-2542-83EA-96572434D206}"/>
    <hyperlink ref="T4024" r:id="rId8045" display="https://ictv.global/ictv/proposals/2021.010B.R.Binomial_names.zip" xr:uid="{3DA50B58-289E-4945-B7B0-BA48A5CE8F3D}"/>
    <hyperlink ref="U4024" r:id="rId8046" display="https://ictv.global/taxonomy/taxondetails?taxnode_id=202211914" xr:uid="{3243A871-DC74-C641-8F7A-0B8B5B0FDF69}"/>
    <hyperlink ref="T4025" r:id="rId8047" display="https://ictv.global/ictv/proposals/2021.010B.R.Binomial_names.zip" xr:uid="{2029316A-0C2B-DD40-9DCA-DDA69E14E4B0}"/>
    <hyperlink ref="U4025" r:id="rId8048" display="https://ictv.global/taxonomy/taxondetails?taxnode_id=202211928" xr:uid="{91A2EF43-2313-7146-8E52-BB2CC5831557}"/>
    <hyperlink ref="T4026" r:id="rId8049" display="https://ictv.global/ictv/proposals/2021.010B.R.Binomial_names.zip" xr:uid="{3FD6739C-5419-5B4A-B25F-2A0B86C3A36A}"/>
    <hyperlink ref="U4026" r:id="rId8050" display="https://ictv.global/taxonomy/taxondetails?taxnode_id=202211888" xr:uid="{9DD1AB7E-BEC7-7346-BC9A-257D4788B243}"/>
    <hyperlink ref="T4027" r:id="rId8051" display="https://ictv.global/ictv/proposals/2021.010B.R.Binomial_names.zip" xr:uid="{E77EE961-8771-C345-805C-A2811678FB5A}"/>
    <hyperlink ref="U4027" r:id="rId8052" display="https://ictv.global/taxonomy/taxondetails?taxnode_id=202211915" xr:uid="{D9B5655B-159A-1B48-9677-26D39D3AEE7C}"/>
    <hyperlink ref="T4028" r:id="rId8053" display="https://ictv.global/ictv/proposals/2021.010B.R.Binomial_names.zip" xr:uid="{D297D1E7-C562-DD4D-A80E-877E06323943}"/>
    <hyperlink ref="U4028" r:id="rId8054" display="https://ictv.global/taxonomy/taxondetails?taxnode_id=202211916" xr:uid="{C54E7F97-43DF-9F4D-A328-7158DBD59272}"/>
    <hyperlink ref="T4029" r:id="rId8055" display="https://ictv.global/ictv/proposals/2021.010B.R.Binomial_names.zip" xr:uid="{2A4996A8-BFC6-6640-B8FA-EAF913339C65}"/>
    <hyperlink ref="U4029" r:id="rId8056" display="https://ictv.global/taxonomy/taxondetails?taxnode_id=202211917" xr:uid="{A896C00C-49AF-BE40-9076-3D23808D67D1}"/>
    <hyperlink ref="T4030" r:id="rId8057" display="https://ictv.global/ictv/proposals/2021.010B.R.Binomial_names.zip" xr:uid="{498187B1-0F78-044D-901A-5230653C3EA2}"/>
    <hyperlink ref="U4030" r:id="rId8058" display="https://ictv.global/taxonomy/taxondetails?taxnode_id=202201304" xr:uid="{9D688A29-AA90-874B-B72D-DEF53D868E1F}"/>
    <hyperlink ref="T4031" r:id="rId8059" display="https://ictv.global/ictv/proposals/2021.010B.R.Binomial_names.zip" xr:uid="{E309468C-A391-3A4A-AA70-C67C8BAA639A}"/>
    <hyperlink ref="U4031" r:id="rId8060" display="https://ictv.global/taxonomy/taxondetails?taxnode_id=202201305" xr:uid="{43A10652-702F-6043-B3B4-909DE53FA801}"/>
    <hyperlink ref="T4032" r:id="rId8061" display="https://ictv.global/ictv/proposals/2021.010B.R.Binomial_names.zip" xr:uid="{32E4E90A-87D3-D640-820B-A7E2D21B03F0}"/>
    <hyperlink ref="U4032" r:id="rId8062" display="https://ictv.global/taxonomy/taxondetails?taxnode_id=202201306" xr:uid="{A8BB8822-9AD5-2040-9E93-D6E426115EA7}"/>
    <hyperlink ref="T4033" r:id="rId8063" display="https://ictv.global/ictv/proposals/2021.010B.R.Binomial_names.zip" xr:uid="{E4580204-4C45-8249-8411-143A7CFC020F}"/>
    <hyperlink ref="U4033" r:id="rId8064" display="https://ictv.global/taxonomy/taxondetails?taxnode_id=202201307" xr:uid="{5E86B811-FD92-814E-A46B-E6B664EB9F9A}"/>
    <hyperlink ref="T4034" r:id="rId8065" display="https://ictv.global/ictv/proposals/2021.010B.R.Binomial_names.zip" xr:uid="{B4528D87-4009-684C-AAD5-0ACDF758EB42}"/>
    <hyperlink ref="U4034" r:id="rId8066" display="https://ictv.global/taxonomy/taxondetails?taxnode_id=202211948" xr:uid="{B04EB17C-1A8C-9E4B-9DF9-121D5E653086}"/>
    <hyperlink ref="T4035" r:id="rId8067" display="https://ictv.global/ictv/proposals/2021.010B.R.Binomial_names.zip" xr:uid="{5DE4CE4C-03D8-4F4E-9467-B46C732C18E3}"/>
    <hyperlink ref="U4035" r:id="rId8068" display="https://ictv.global/taxonomy/taxondetails?taxnode_id=202201309" xr:uid="{C702A978-D4CF-964B-BE70-C947A46B2F94}"/>
    <hyperlink ref="T4036" r:id="rId8069" display="https://ictv.global/ictv/proposals/2021.010B.R.Binomial_names.zip" xr:uid="{7A3A219A-AE29-4049-BC8A-BCDB0552826B}"/>
    <hyperlink ref="U4036" r:id="rId8070" display="https://ictv.global/taxonomy/taxondetails?taxnode_id=202201310" xr:uid="{47316F58-C757-EE45-97F7-7E7BEB91C5CF}"/>
    <hyperlink ref="T4037" r:id="rId8071" display="https://ictv.global/ictv/proposals/2021.010B.R.Binomial_names.zip" xr:uid="{7AA46632-604E-A841-8523-8B439FF0DB68}"/>
    <hyperlink ref="U4037" r:id="rId8072" display="https://ictv.global/taxonomy/taxondetails?taxnode_id=202201312" xr:uid="{0DD6C08C-3AB3-764F-820F-2BAD91504340}"/>
    <hyperlink ref="T4038" r:id="rId8073" display="https://ictv.global/ictv/proposals/2022.083B.Snuvirus_ng.zip" xr:uid="{3E6C8CA4-70EC-AA43-ABFD-2160E9B09AEB}"/>
    <hyperlink ref="U4038" r:id="rId8074" display="https://ictv.global/taxonomy/taxondetails?taxnode_id=202214886" xr:uid="{EF32EC12-F729-BB46-BB9E-FB0A59F28178}"/>
    <hyperlink ref="T4039" r:id="rId8075" display="https://ictv.global/ictv/proposals/2021.010B.R.Binomial_names.zip" xr:uid="{98150761-13C4-7A41-AC35-60599B9A7067}"/>
    <hyperlink ref="U4039" r:id="rId8076" display="https://ictv.global/taxonomy/taxondetails?taxnode_id=202207699" xr:uid="{15AC8BE3-929E-2D45-8231-6BFE37FBD4E8}"/>
    <hyperlink ref="T4040" r:id="rId8077" display="https://ictv.global/ictv/proposals/2021.010B.R.Binomial_names.zip" xr:uid="{E3E84C16-A5F1-4C4E-BBC6-8439AA99CC77}"/>
    <hyperlink ref="U4040" r:id="rId8078" display="https://ictv.global/taxonomy/taxondetails?taxnode_id=202207998" xr:uid="{E6C8FB19-975C-154E-ADA6-06F5EB5F524E}"/>
    <hyperlink ref="T4041" r:id="rId8079" display="https://ictv.global/ictv/proposals/2021.010B.R.Binomial_names.zip" xr:uid="{40135642-A669-AA40-AF11-B9AE4E136058}"/>
    <hyperlink ref="U4041" r:id="rId8080" display="https://ictv.global/taxonomy/taxondetails?taxnode_id=202207997" xr:uid="{FE6244C8-4D55-5C4B-84D4-A51CD23842B0}"/>
    <hyperlink ref="T4042" r:id="rId8081" display="https://ictv.global/ictv/proposals/2021.010B.R.Binomial_names.zip" xr:uid="{189580FE-B28C-254D-9649-BA030FADBC99}"/>
    <hyperlink ref="U4042" r:id="rId8082" display="https://ictv.global/taxonomy/taxondetails?taxnode_id=202201314" xr:uid="{CF1A3612-554B-E74F-8640-76E14C404B38}"/>
    <hyperlink ref="T4043" r:id="rId8083" display="https://ictv.global/ictv/proposals/2021.010B.R.Binomial_names.zip" xr:uid="{7952FFC1-9AA8-8C45-9F89-BEEA61D1106D}"/>
    <hyperlink ref="U4043" r:id="rId8084" display="https://ictv.global/taxonomy/taxondetails?taxnode_id=202206886" xr:uid="{80EB2850-B30D-3545-8E4C-A223ACD40CAC}"/>
    <hyperlink ref="T4044" r:id="rId8085" display="https://ictv.global/ictv/proposals/2021.010B.R.Binomial_names.zip" xr:uid="{F4A3BB72-3870-214D-B5B4-D4641209AB55}"/>
    <hyperlink ref="U4044" r:id="rId8086" display="https://ictv.global/taxonomy/taxondetails?taxnode_id=202206885" xr:uid="{9630FA09-5D3D-7F42-8751-A1DD7C19BEB6}"/>
    <hyperlink ref="T4045" r:id="rId8087" display="https://ictv.global/ictv/proposals/2021.010B.R.Binomial_names.zip" xr:uid="{F859B3D7-1450-8449-AC3E-9883F6E17A0D}"/>
    <hyperlink ref="U4045" r:id="rId8088" display="https://ictv.global/taxonomy/taxondetails?taxnode_id=202206991" xr:uid="{E34C6A6F-FA68-D546-9A09-5B20B5E81493}"/>
    <hyperlink ref="T4046" r:id="rId8089" display="https://ictv.global/ictv/proposals/2021.010B.R.Binomial_names.zip" xr:uid="{232A0458-D826-354C-834C-3352C148F0F0}"/>
    <hyperlink ref="U4046" r:id="rId8090" display="https://ictv.global/taxonomy/taxondetails?taxnode_id=202211950" xr:uid="{5EE38E2E-AEE6-5245-A146-88B92C6D5393}"/>
    <hyperlink ref="T4047" r:id="rId8091" display="https://ictv.global/ictv/proposals/2021.010B.R.Binomial_names.zip" xr:uid="{E23A431D-36E8-094D-A5A6-CF92FE2D86D0}"/>
    <hyperlink ref="U4047" r:id="rId8092" display="https://ictv.global/taxonomy/taxondetails?taxnode_id=202211951" xr:uid="{8C30448D-CFB8-BC4E-AADC-3A55E2DA86A0}"/>
    <hyperlink ref="T4048" r:id="rId8093" display="https://ictv.global/ictv/proposals/2021.010B.R.Binomial_names.zip" xr:uid="{C4BA70B7-006E-A84D-8406-C0D0C21E939D}"/>
    <hyperlink ref="U4048" r:id="rId8094" display="https://ictv.global/taxonomy/taxondetails?taxnode_id=202211952" xr:uid="{1DD8B07B-BDC8-1849-AA7D-EED4C7078146}"/>
    <hyperlink ref="T4049" r:id="rId8095" display="https://ictv.global/ictv/proposals/2021.010B.R.Binomial_names.zip" xr:uid="{8632A2BF-996D-DC41-B73E-DD79F38384B3}"/>
    <hyperlink ref="U4049" r:id="rId8096" display="https://ictv.global/taxonomy/taxondetails?taxnode_id=202211954" xr:uid="{65BAB339-932E-F945-BA0F-ABE05E64292E}"/>
    <hyperlink ref="T4050" r:id="rId8097" display="https://ictv.global/ictv/proposals/2021.010B.R.Binomial_names.zip" xr:uid="{C6BBDFBA-AD41-9041-8E98-87FDE713B308}"/>
    <hyperlink ref="U4050" r:id="rId8098" display="https://ictv.global/taxonomy/taxondetails?taxnode_id=202201316" xr:uid="{DB405E34-785A-AD4C-8CD2-B58256DBDC8C}"/>
    <hyperlink ref="T4051" r:id="rId8099" display="https://ictv.global/ictv/proposals/2021.010B.R.Binomial_names.zip" xr:uid="{C07436D9-6AD7-8C46-AAB3-7F8EA430AAA3}"/>
    <hyperlink ref="U4051" r:id="rId8100" display="https://ictv.global/taxonomy/taxondetails?taxnode_id=202211956" xr:uid="{C8632936-DA24-7841-B20A-AC1E052744C4}"/>
    <hyperlink ref="T4052" r:id="rId8101" display="https://ictv.global/ictv/proposals/2021.010B.R.Binomial_names.zip" xr:uid="{889833A6-E689-8547-B161-49F07FF95E86}"/>
    <hyperlink ref="U4052" r:id="rId8102" display="https://ictv.global/taxonomy/taxondetails?taxnode_id=202207703" xr:uid="{9620099F-2324-874A-819D-9EDF4612CDC6}"/>
    <hyperlink ref="T4053" r:id="rId8103" display="https://ictv.global/ictv/proposals/2021.010B.R.Binomial_names.zip" xr:uid="{E19FD25B-C066-3540-9D47-525E4A082B92}"/>
    <hyperlink ref="U4053" r:id="rId8104" display="https://ictv.global/taxonomy/taxondetails?taxnode_id=202207702" xr:uid="{95D92712-AAB9-9640-B56E-240F014747EB}"/>
    <hyperlink ref="T4054" r:id="rId8105" display="https://ictv.global/ictv/proposals/2021.010B.R.Binomial_names.zip" xr:uid="{2D33D6BA-9577-9B47-9A4D-24978D7F7B17}"/>
    <hyperlink ref="U4054" r:id="rId8106" display="https://ictv.global/taxonomy/taxondetails?taxnode_id=202200965" xr:uid="{A8B83A22-F668-7A47-ADB5-1A827D5C6DE4}"/>
    <hyperlink ref="T4055" r:id="rId8107" display="https://ictv.global/ictv/proposals/2021.010B.R.Binomial_names.zip" xr:uid="{5C3726A8-621F-864B-B098-B544409020B3}"/>
    <hyperlink ref="U4055" r:id="rId8108" display="https://ictv.global/taxonomy/taxondetails?taxnode_id=202200963" xr:uid="{B1689FC6-3DD2-B447-99AC-FB614E224F96}"/>
    <hyperlink ref="T4056" r:id="rId8109" display="https://ictv.global/ictv/proposals/2021.010B.R.Binomial_names.zip" xr:uid="{D209F741-7E39-7A4B-9C79-EF30AEEF4D6A}"/>
    <hyperlink ref="U4056" r:id="rId8110" display="https://ictv.global/taxonomy/taxondetails?taxnode_id=202200964" xr:uid="{BE2F1B0B-FE91-B543-BD50-E03134B6FCC6}"/>
    <hyperlink ref="T4057" r:id="rId8111" display="https://ictv.global/ictv/proposals/2021.010B.R.Binomial_names.zip" xr:uid="{1A1448E1-8738-2142-A6D3-8BC0E769B92F}"/>
    <hyperlink ref="U4057" r:id="rId8112" display="https://ictv.global/taxonomy/taxondetails?taxnode_id=202200994" xr:uid="{CC35780B-8703-904A-ABA9-3767763D44D3}"/>
    <hyperlink ref="T4058" r:id="rId8113" display="https://ictv.global/ictv/proposals/2021.010B.R.Binomial_names.zip" xr:uid="{79FF52BD-4BE1-AE46-92F0-13922CFD0872}"/>
    <hyperlink ref="U4058" r:id="rId8114" display="https://ictv.global/taxonomy/taxondetails?taxnode_id=202200993" xr:uid="{45C8BE2F-AF69-9548-A6BA-1B6452BEA7EA}"/>
    <hyperlink ref="T4059" r:id="rId8115" display="https://ictv.global/ictv/proposals/2022.086B.Stonewallvirus_ng.zip" xr:uid="{E12E1980-4330-4547-82EF-7B339241C2CD}"/>
    <hyperlink ref="U4059" r:id="rId8116" display="https://ictv.global/taxonomy/taxondetails?taxnode_id=202214938" xr:uid="{54311741-25EC-4043-B3E0-CE845DA21FDE}"/>
    <hyperlink ref="T4060" r:id="rId8117" display="https://ictv.global/ictv/proposals/2021.081B.R.Stormageddonvirus.zip" xr:uid="{2BFD9CFF-F445-F248-9D36-6D6E75C9D1AC}"/>
    <hyperlink ref="U4060" r:id="rId8118" display="https://ictv.global/taxonomy/taxondetails?taxnode_id=202213664" xr:uid="{1120A676-F2D9-F14E-9B9C-DD3D6424BE5A}"/>
    <hyperlink ref="T4061" r:id="rId8119" display="https://ictv.global/ictv/proposals/2021.010B.R.Binomial_names.zip" xr:uid="{CD21E66B-0BC5-7B43-AF5D-E46706E7FCBC}"/>
    <hyperlink ref="U4061" r:id="rId8120" display="https://ictv.global/taxonomy/taxondetails?taxnode_id=202210176" xr:uid="{C7BFAF74-93B2-EC49-868D-10C0C205E8EF}"/>
    <hyperlink ref="T4062" r:id="rId8121" display="https://ictv.global/ictv/proposals/2021.010B.R.Binomial_names.zip" xr:uid="{86A65080-B659-9147-B139-AFA8E2458411}"/>
    <hyperlink ref="U4062" r:id="rId8122" display="https://ictv.global/taxonomy/taxondetails?taxnode_id=202205486" xr:uid="{53BB77F4-2D01-DD4E-819D-E0DCC693AEDD}"/>
    <hyperlink ref="T4063" r:id="rId8123" display="https://ictv.global/ictv/proposals/2021.010B.R.Binomial_names.zip" xr:uid="{06987039-3E98-8640-AAD6-BA0C899E295B}"/>
    <hyperlink ref="U4063" r:id="rId8124" display="https://ictv.global/taxonomy/taxondetails?taxnode_id=202205485" xr:uid="{1145BEC8-8D25-A04F-95B5-C59C3B0777DD}"/>
    <hyperlink ref="T4064" r:id="rId8125" display="https://ictv.global/ictv/proposals/2021.078B.R.Siphoviridae_new_genera.zip" xr:uid="{8D854AB2-97DF-FD4D-8274-5AE1BEC74DC3}"/>
    <hyperlink ref="U4064" r:id="rId8126" display="https://ictv.global/taxonomy/taxondetails?taxnode_id=202213635" xr:uid="{2D47CB18-E09D-4E40-9466-94E7BC912ECE}"/>
    <hyperlink ref="T4065" r:id="rId8127" display="https://ictv.global/ictv/proposals/2022.088B.Syrbvirus_ng.zip" xr:uid="{7A41A0E1-6380-1F4E-A1E5-D1EFB4E4E54E}"/>
    <hyperlink ref="U4065" r:id="rId8128" display="https://ictv.global/taxonomy/taxondetails?taxnode_id=202214946" xr:uid="{773E7370-C9A0-9440-A05F-2550920954EE}"/>
    <hyperlink ref="T4066" r:id="rId8129" display="https://ictv.global/ictv/proposals/2021.010B.R.Binomial_names.zip" xr:uid="{0461A035-62AA-984C-B1C0-292DE33384C8}"/>
    <hyperlink ref="U4066" r:id="rId8130" display="https://ictv.global/taxonomy/taxondetails?taxnode_id=202206888" xr:uid="{E380FD00-CA65-F241-B4C9-941E4B03128E}"/>
    <hyperlink ref="T4067" r:id="rId8131" display="https://ictv.global/ictv/proposals/2021.010B.R.Binomial_names.zip" xr:uid="{C1D64567-79B5-2E44-8DD0-E135E96315EE}"/>
    <hyperlink ref="U4067" r:id="rId8132" display="https://ictv.global/taxonomy/taxondetails?taxnode_id=202200514" xr:uid="{06A67294-A8FD-434A-A9D6-8BA066450AE4}"/>
    <hyperlink ref="T4068" r:id="rId8133" display="https://ictv.global/ictv/proposals/2021.010B.R.Binomial_names.zip" xr:uid="{15C84E8C-BB7F-BE45-8E7F-9F518EC0181A}"/>
    <hyperlink ref="U4068" r:id="rId8134" display="https://ictv.global/taxonomy/taxondetails?taxnode_id=202211965" xr:uid="{F40BDB66-13F8-4B46-9D07-9DF9F57DD2B6}"/>
    <hyperlink ref="T4069" r:id="rId8135" display="https://ictv.global/ictv/proposals/2021.010B.R.Binomial_names.zip" xr:uid="{9639B82E-2CCB-9E45-982C-B0B8032B690F}"/>
    <hyperlink ref="U4069" r:id="rId8136" display="https://ictv.global/taxonomy/taxondetails?taxnode_id=202201334" xr:uid="{72B2EBC5-2715-7B4B-A965-E9E065A57A31}"/>
    <hyperlink ref="T4070" r:id="rId8137" display="https://ictv.global/ictv/proposals/2021.010B.R.Binomial_names.zip" xr:uid="{EEDB46A9-90D0-3B40-9987-9086203FF274}"/>
    <hyperlink ref="U4070" r:id="rId8138" display="https://ictv.global/taxonomy/taxondetails?taxnode_id=202210017" xr:uid="{5EE253F8-E815-5B40-9F4F-DC2853984ED0}"/>
    <hyperlink ref="T4071" r:id="rId8139" display="https://ictv.global/ictv/proposals/2021.010B.R.Binomial_names.zip" xr:uid="{B8F669BB-1D4F-A346-888E-5318F8CE0FD8}"/>
    <hyperlink ref="U4071" r:id="rId8140" display="https://ictv.global/taxonomy/taxondetails?taxnode_id=202208046" xr:uid="{4593D825-30D1-1246-B976-BE2CCF163862}"/>
    <hyperlink ref="T4072" r:id="rId8141" display="https://ictv.global/ictv/proposals/2022.066B.Caudoviricetes_6ng.zip" xr:uid="{C9564FCD-F82E-604E-9819-E2C9DA0B7ED7}"/>
    <hyperlink ref="U4072" r:id="rId8142" display="https://ictv.global/taxonomy/taxondetails?taxnode_id=202214782" xr:uid="{806EA503-499C-4D45-AC5D-F9D035A6F1C4}"/>
    <hyperlink ref="T4073" r:id="rId8143" display="https://ictv.global/ictv/proposals/2021.010B.R.Binomial_names.zip" xr:uid="{A872C517-182C-4F4D-8855-E3329D6DEF32}"/>
    <hyperlink ref="U4073" r:id="rId8144" display="https://ictv.global/taxonomy/taxondetails?taxnode_id=202207706" xr:uid="{9336B1D5-08A6-954D-B76A-75BC9A87D0D5}"/>
    <hyperlink ref="T4074" r:id="rId8145" display="https://ictv.global/ictv/proposals/2021.010B.R.Binomial_names.zip" xr:uid="{3F7167C1-731D-BA4B-AB95-2CDAE390DC06}"/>
    <hyperlink ref="U4074" r:id="rId8146" display="https://ictv.global/taxonomy/taxondetails?taxnode_id=202207705" xr:uid="{4961B4DA-0648-AD46-8C7A-AEA3632714F8}"/>
    <hyperlink ref="T4075" r:id="rId8147" display="https://ictv.global/ictv/proposals/2021.010B.R.Binomial_names.zip" xr:uid="{8361703F-7986-D44D-A864-1FE1F2483708}"/>
    <hyperlink ref="U4075" r:id="rId8148" display="https://ictv.global/taxonomy/taxondetails?taxnode_id=202212022" xr:uid="{F6392CFB-175D-E54E-9B7A-5EE6A1416712}"/>
    <hyperlink ref="T4076" r:id="rId8149" display="https://ictv.global/ictv/proposals/2021.010B.R.Binomial_names.zip" xr:uid="{A9FF0F76-7E25-FF41-B2DE-C03459EACF20}"/>
    <hyperlink ref="U4076" r:id="rId8150" display="https://ictv.global/taxonomy/taxondetails?taxnode_id=202212021" xr:uid="{4A73F1C8-E76F-F647-8F6B-1BF7E7DB2084}"/>
    <hyperlink ref="T4077" r:id="rId8151" display="https://ictv.global/ictv/proposals/2021.010B.R.Binomial_names.zip" xr:uid="{077D9C36-BA05-6444-ABEF-F969C0182862}"/>
    <hyperlink ref="U4077" r:id="rId8152" display="https://ictv.global/taxonomy/taxondetails?taxnode_id=202212023" xr:uid="{12D2FFAC-663E-5749-82A6-E6D907A659C2}"/>
    <hyperlink ref="T4078" r:id="rId8153" display="https://ictv.global/ictv/proposals/2021.010B.R.Binomial_names.zip" xr:uid="{4DAE82EF-E53F-9D4C-A50B-F6A2D9DBDE8A}"/>
    <hyperlink ref="U4078" r:id="rId8154" display="https://ictv.global/taxonomy/taxondetails?taxnode_id=202212024" xr:uid="{9DE7070B-B7CB-8D41-9E3A-635DBF78E1DE}"/>
    <hyperlink ref="T4079" r:id="rId8155" display="https://ictv.global/ictv/proposals/2021.010B.R.Binomial_names.zip" xr:uid="{1BC3B774-5168-2F4C-BFEE-C3349F0B0B07}"/>
    <hyperlink ref="U4079" r:id="rId8156" display="https://ictv.global/taxonomy/taxondetails?taxnode_id=202212020" xr:uid="{1080D885-7EFB-4E41-957A-4519C1027426}"/>
    <hyperlink ref="T4080" r:id="rId8157" display="https://ictv.global/ictv/proposals/2021.010B.R.Binomial_names.zip" xr:uid="{63DFDFB9-2B2D-D044-BC2C-CF9CCBE45262}"/>
    <hyperlink ref="U4080" r:id="rId8158" display="https://ictv.global/taxonomy/taxondetails?taxnode_id=202206890" xr:uid="{B1B1B2E9-C32C-F444-A589-083190F2ECAF}"/>
    <hyperlink ref="T4081" r:id="rId8159" display="https://ictv.global/ictv/proposals/2022.089B.Caudoviricetes_3ng_vibrio.zip" xr:uid="{15F5E57B-486E-7E4C-8394-F43CF3075F83}"/>
    <hyperlink ref="U4081" r:id="rId8160" display="https://ictv.global/taxonomy/taxondetails?taxnode_id=202214952" xr:uid="{82584FF7-1711-E946-913B-7368C41780D2}"/>
    <hyperlink ref="T4082" r:id="rId8161" display="https://ictv.global/ictv/proposals/2021.010B.R.Binomial_names.zip" xr:uid="{5CD689CD-190A-2F4A-A7D3-B054FB5A931D}"/>
    <hyperlink ref="U4082" r:id="rId8162" display="https://ictv.global/taxonomy/taxondetails?taxnode_id=202201187" xr:uid="{CB6EDEB2-3C6C-5242-B709-170348906D37}"/>
    <hyperlink ref="T4083" r:id="rId8163" display="https://ictv.global/ictv/proposals/2021.010B.R.Binomial_names.zip" xr:uid="{C6BB5AC2-D0FC-D041-8444-8E494C7547BC}"/>
    <hyperlink ref="U4083" r:id="rId8164" display="https://ictv.global/taxonomy/taxondetails?taxnode_id=202206787" xr:uid="{02EDD5E6-9FB8-304F-8EF0-45F4708290A0}"/>
    <hyperlink ref="T4084" r:id="rId8165" display="https://ictv.global/ictv/proposals/2021.083B.R.Timshelvirus.zip" xr:uid="{7C1C5042-BE78-DF4E-A30D-39A5D9793CBE}"/>
    <hyperlink ref="U4084" r:id="rId8166" display="https://ictv.global/taxonomy/taxondetails?taxnode_id=202212612" xr:uid="{2964BA0C-018F-7E48-AFC5-F866E796EADD}"/>
    <hyperlink ref="T4085" r:id="rId8167" display="https://ictv.global/ictv/proposals/2021.083B.R.Timshelvirus.zip" xr:uid="{CBBF07BC-12B7-C24D-8627-3F1F052DF267}"/>
    <hyperlink ref="U4085" r:id="rId8168" display="https://ictv.global/taxonomy/taxondetails?taxnode_id=202212611" xr:uid="{6205D8DE-4802-B84B-AB7E-12CAA10DB70B}"/>
    <hyperlink ref="T4086" r:id="rId8169" display="https://ictv.global/ictv/proposals/2021.083B.R.Timshelvirus.zip" xr:uid="{B7D56B49-46F6-6146-BDAD-D6531CEE2FFD}"/>
    <hyperlink ref="U4086" r:id="rId8170" display="https://ictv.global/taxonomy/taxondetails?taxnode_id=202212610" xr:uid="{74CFD013-B33E-9549-AB7F-C748C62A117C}"/>
    <hyperlink ref="T4087" r:id="rId8171" display="https://ictv.global/ictv/proposals/2021.083B.R.Timshelvirus.zip" xr:uid="{C8D5C5ED-F6F3-F147-A214-124C5586E882}"/>
    <hyperlink ref="U4087" r:id="rId8172" display="https://ictv.global/taxonomy/taxondetails?taxnode_id=202201062" xr:uid="{05456401-DBE1-0543-B0B5-5E498B44D200}"/>
    <hyperlink ref="T4088" r:id="rId8173" display="https://ictv.global/ictv/proposals/2021.010B.R.Binomial_names.zip" xr:uid="{3DE40EDC-D680-5E46-A05E-7A2A542CD200}"/>
    <hyperlink ref="U4088" r:id="rId8174" display="https://ictv.global/taxonomy/taxondetails?taxnode_id=202201336" xr:uid="{9290F38B-CA85-054D-BFCB-806BBDCA37C8}"/>
    <hyperlink ref="T4089" r:id="rId8175" display="https://ictv.global/ictv/proposals/2021.010B.R.Binomial_names.zip" xr:uid="{557724D4-BF79-F742-A805-6447C1A6F2F2}"/>
    <hyperlink ref="U4089" r:id="rId8176" display="https://ictv.global/taxonomy/taxondetails?taxnode_id=202201337" xr:uid="{E7C39275-65BA-B346-8126-DBB8254DDCC5}"/>
    <hyperlink ref="T4090" r:id="rId8177" display="https://ictv.global/ictv/proposals/2021.010B.R.Binomial_names.zip" xr:uid="{D969661A-9DA6-9F42-9968-15C6C6DC87A8}"/>
    <hyperlink ref="U4090" r:id="rId8178" display="https://ictv.global/taxonomy/taxondetails?taxnode_id=202201340" xr:uid="{9D5B5A35-08BD-F742-8A22-F0BCA3B5ED38}"/>
    <hyperlink ref="T4091" r:id="rId8179" display="https://ictv.global/ictv/proposals/2021.010B.R.Binomial_names.zip" xr:uid="{4E2E1927-01CC-BE42-88AA-A880DA3DDCF1}"/>
    <hyperlink ref="U4091" r:id="rId8180" display="https://ictv.global/taxonomy/taxondetails?taxnode_id=202201341" xr:uid="{F8D7A99A-39C2-FE49-911B-74A0F3AE95E5}"/>
    <hyperlink ref="T4092" r:id="rId8181" display="https://ictv.global/ictv/proposals/2021.010B.R.Binomial_names.zip" xr:uid="{66B65E49-F636-AF44-937B-646E32B095E6}"/>
    <hyperlink ref="U4092" r:id="rId8182" display="https://ictv.global/taxonomy/taxondetails?taxnode_id=202208050" xr:uid="{9C7BD5A1-EE29-D441-ADDE-4133040EA6A0}"/>
    <hyperlink ref="T4093" r:id="rId8183" display="https://ictv.global/ictv/proposals/2021.010B.R.Binomial_names.zip" xr:uid="{CC656598-478A-1F4C-9406-65F4FCD9C782}"/>
    <hyperlink ref="U4093" r:id="rId8184" display="https://ictv.global/taxonomy/taxondetails?taxnode_id=202212050" xr:uid="{2F392164-5EDC-1A4C-83F0-08737AF3C551}"/>
    <hyperlink ref="T4094" r:id="rId8185" display="https://ictv.global/ictv/proposals/2021.010B.R.Binomial_names.zip" xr:uid="{508D1B9C-F408-2841-8A74-41508DB00347}"/>
    <hyperlink ref="U4094" r:id="rId8186" display="https://ictv.global/taxonomy/taxondetails?taxnode_id=202201359" xr:uid="{AAD4F9E5-5F5F-A943-A08B-42D3046F5AB1}"/>
    <hyperlink ref="T4095" r:id="rId8187" display="https://ictv.global/ictv/proposals/2021.010B.R.Binomial_names.zip" xr:uid="{98871E51-3331-5746-8CEC-155F1C669D6C}"/>
    <hyperlink ref="U4095" r:id="rId8188" display="https://ictv.global/taxonomy/taxondetails?taxnode_id=202212040" xr:uid="{353C5BE4-573C-6D43-881D-7E3A97A15C60}"/>
    <hyperlink ref="T4096" r:id="rId8189" display="https://ictv.global/ictv/proposals/2021.010B.R.Binomial_names.zip" xr:uid="{A4E19717-C75A-3F4E-BF68-2CE3554136C8}"/>
    <hyperlink ref="U4096" r:id="rId8190" display="https://ictv.global/taxonomy/taxondetails?taxnode_id=202212044" xr:uid="{6F96570B-CFA6-0F43-B1EE-EDD0B2D993C5}"/>
    <hyperlink ref="T4097" r:id="rId8191" display="https://ictv.global/ictv/proposals/2021.010B.R.Binomial_names.zip" xr:uid="{710F82D2-DCC8-0F4D-A0E5-5C787A19F2DA}"/>
    <hyperlink ref="U4097" r:id="rId8192" display="https://ictv.global/taxonomy/taxondetails?taxnode_id=202212037" xr:uid="{0617C4BA-1637-AD47-A50A-A517BD937089}"/>
    <hyperlink ref="T4098" r:id="rId8193" display="https://ictv.global/ictv/proposals/2021.010B.R.Binomial_names.zip" xr:uid="{3384E6DD-A645-024C-A6CE-4F7D0BC85DD6}"/>
    <hyperlink ref="U4098" r:id="rId8194" display="https://ictv.global/taxonomy/taxondetails?taxnode_id=202212047" xr:uid="{570A5C0E-4E33-8648-BA32-2AC070666FA0}"/>
    <hyperlink ref="T4099" r:id="rId8195" display="https://ictv.global/ictv/proposals/2021.010B.R.Binomial_names.zip" xr:uid="{DC14EA22-2919-D04B-B165-15E555D9B217}"/>
    <hyperlink ref="U4099" r:id="rId8196" display="https://ictv.global/taxonomy/taxondetails?taxnode_id=202212046" xr:uid="{F0A837FC-87A4-B446-ACF8-CBE817B527FF}"/>
    <hyperlink ref="T4100" r:id="rId8197" display="https://ictv.global/ictv/proposals/2021.010B.R.Binomial_names.zip" xr:uid="{D315E12D-0C8F-D043-BAD3-309401222304}"/>
    <hyperlink ref="U4100" r:id="rId8198" display="https://ictv.global/taxonomy/taxondetails?taxnode_id=202212038" xr:uid="{DF0065BE-2D2F-CE44-ACC6-ABF90480876F}"/>
    <hyperlink ref="T4101" r:id="rId8199" display="https://ictv.global/ictv/proposals/2021.010B.R.Binomial_names.zip" xr:uid="{91190119-37E6-2B4E-8744-2DA116FBD761}"/>
    <hyperlink ref="U4101" r:id="rId8200" display="https://ictv.global/taxonomy/taxondetails?taxnode_id=202201361" xr:uid="{B5A04BDA-DA03-1B4E-9A35-38FD46733DC8}"/>
    <hyperlink ref="T4102" r:id="rId8201" display="https://ictv.global/ictv/proposals/2021.010B.R.Binomial_names.zip" xr:uid="{7A5ED35B-095C-C345-A217-3918106F5553}"/>
    <hyperlink ref="U4102" r:id="rId8202" display="https://ictv.global/taxonomy/taxondetails?taxnode_id=202212041" xr:uid="{EE1A72E6-15EF-C44A-B5DB-868543F7486F}"/>
    <hyperlink ref="T4103" r:id="rId8203" display="https://ictv.global/ictv/proposals/2021.010B.R.Binomial_names.zip" xr:uid="{37B97E4B-6F9B-5749-8662-9C70D2B60D65}"/>
    <hyperlink ref="U4103" r:id="rId8204" display="https://ictv.global/taxonomy/taxondetails?taxnode_id=202212051" xr:uid="{F8F093BE-54AD-C846-8274-4543A2A686EE}"/>
    <hyperlink ref="T4104" r:id="rId8205" display="https://ictv.global/ictv/proposals/2021.010B.R.Binomial_names.zip" xr:uid="{F06817C9-95B1-D842-833C-7CCDE2772137}"/>
    <hyperlink ref="U4104" r:id="rId8206" display="https://ictv.global/taxonomy/taxondetails?taxnode_id=202212045" xr:uid="{6B5A6DFE-6FCE-3846-85A1-94B22043B229}"/>
    <hyperlink ref="T4105" r:id="rId8207" display="https://ictv.global/ictv/proposals/2021.010B.R.Binomial_names.zip" xr:uid="{71E358B0-B46B-BB46-B670-68A3AFB63618}"/>
    <hyperlink ref="U4105" r:id="rId8208" display="https://ictv.global/taxonomy/taxondetails?taxnode_id=202212042" xr:uid="{9BD11F06-A0E5-6342-9FBA-532893E594D5}"/>
    <hyperlink ref="T4106" r:id="rId8209" display="https://ictv.global/ictv/proposals/2021.010B.R.Binomial_names.zip" xr:uid="{19D061D1-89E3-CC4C-A7E8-9EE1673939FD}"/>
    <hyperlink ref="U4106" r:id="rId8210" display="https://ictv.global/taxonomy/taxondetails?taxnode_id=202212039" xr:uid="{79C80F71-AA29-CE46-BCB9-2282DA192E85}"/>
    <hyperlink ref="T4107" r:id="rId8211" display="https://ictv.global/ictv/proposals/2021.010B.R.Binomial_names.zip" xr:uid="{630508E5-6B25-D247-A83C-91C270B94F7F}"/>
    <hyperlink ref="U4107" r:id="rId8212" display="https://ictv.global/taxonomy/taxondetails?taxnode_id=202212035" xr:uid="{66A14E78-7A6C-0C49-AE0C-9FA6C62F8AA8}"/>
    <hyperlink ref="T4108" r:id="rId8213" display="https://ictv.global/ictv/proposals/2021.010B.R.Binomial_names.zip" xr:uid="{0BC329EE-8554-4E43-982C-87FB14DD7209}"/>
    <hyperlink ref="U4108" r:id="rId8214" display="https://ictv.global/taxonomy/taxondetails?taxnode_id=202212049" xr:uid="{801467C6-F00A-7F46-B6B6-9C16158A8CBE}"/>
    <hyperlink ref="T4109" r:id="rId8215" display="https://ictv.global/ictv/proposals/2021.010B.R.Binomial_names.zip" xr:uid="{F5967A54-92DA-A742-8573-A3CE7F2BB8DA}"/>
    <hyperlink ref="U4109" r:id="rId8216" display="https://ictv.global/taxonomy/taxondetails?taxnode_id=202212036" xr:uid="{0EB7ABB7-11D5-7147-9454-FF79B3ADAD42}"/>
    <hyperlink ref="T4110" r:id="rId8217" display="https://ictv.global/ictv/proposals/2021.010B.R.Binomial_names.zip" xr:uid="{9A34B678-81AF-F949-B62E-AF4730C62CC2}"/>
    <hyperlink ref="U4110" r:id="rId8218" display="https://ictv.global/taxonomy/taxondetails?taxnode_id=202201360" xr:uid="{C6EEDCA7-D6EB-7640-9CDF-3124EE55ED36}"/>
    <hyperlink ref="T4111" r:id="rId8219" display="https://ictv.global/ictv/proposals/2021.010B.R.Binomial_names.zip" xr:uid="{579D19A4-E566-4745-97AA-C39C796A949E}"/>
    <hyperlink ref="U4111" r:id="rId8220" display="https://ictv.global/taxonomy/taxondetails?taxnode_id=202201356" xr:uid="{E66F7C5B-AC14-E544-8641-1BF036622BB9}"/>
    <hyperlink ref="T4112" r:id="rId8221" display="https://ictv.global/ictv/proposals/2021.010B.R.Binomial_names.zip" xr:uid="{77862661-B15C-F84C-8FB5-15C46191864D}"/>
    <hyperlink ref="U4112" r:id="rId8222" display="https://ictv.global/taxonomy/taxondetails?taxnode_id=202212048" xr:uid="{FE1A5337-A8FC-B747-A624-4631A8E0B1DA}"/>
    <hyperlink ref="T4113" r:id="rId8223" display="https://ictv.global/ictv/proposals/2021.010B.R.Binomial_names.zip" xr:uid="{C71F0645-8737-3C42-889F-3CB563CC06E7}"/>
    <hyperlink ref="U4113" r:id="rId8224" display="https://ictv.global/taxonomy/taxondetails?taxnode_id=202212043" xr:uid="{61FBF594-C261-4A4D-8E82-EA1BC681BD5F}"/>
    <hyperlink ref="T4114" r:id="rId8225" display="https://ictv.global/ictv/proposals/2021.010B.R.Binomial_names.zip" xr:uid="{2CD7DFFA-81B5-B94E-8081-F7C9168FB549}"/>
    <hyperlink ref="U4114" r:id="rId8226" display="https://ictv.global/taxonomy/taxondetails?taxnode_id=202201357" xr:uid="{9884B4EB-8552-A144-A05E-0FED929FE46D}"/>
    <hyperlink ref="T4115" r:id="rId8227" display="https://ictv.global/ictv/proposals/2021.010B.R.Binomial_names.zip" xr:uid="{B83606B7-B115-214B-9539-79B11E23FD78}"/>
    <hyperlink ref="U4115" r:id="rId8228" display="https://ictv.global/taxonomy/taxondetails?taxnode_id=202201358" xr:uid="{1674C726-A70F-3843-8845-147748369260}"/>
    <hyperlink ref="T4116" r:id="rId8229" display="https://ictv.global/ictv/proposals/2021.084B.R.Trigintaduovirus_new_species.zip" xr:uid="{635C1005-C6B0-1B41-A6BC-04DBF4E1578E}"/>
    <hyperlink ref="U4116" r:id="rId8230" display="https://ictv.global/taxonomy/taxondetails?taxnode_id=202205565" xr:uid="{4DD379B2-48EB-4246-8570-62AC1943F218}"/>
    <hyperlink ref="T4117" r:id="rId8231" display="https://ictv.global/ictv/proposals/2021.039B.R.Infilling.zip" xr:uid="{F6198E9B-2039-9345-869B-441278EAD868}"/>
    <hyperlink ref="U4117" r:id="rId8232" display="https://ictv.global/taxonomy/taxondetails?taxnode_id=202212613" xr:uid="{2E1B8091-AD83-4742-BE55-25EB8C2D78B6}"/>
    <hyperlink ref="T4118" r:id="rId8233" display="https://ictv.global/ictv/proposals/2021.010B.R.Binomial_names.zip" xr:uid="{FB2A7727-6E3B-5040-91E9-CE297182B4F8}"/>
    <hyperlink ref="U4118" r:id="rId8234" display="https://ictv.global/taxonomy/taxondetails?taxnode_id=202206789" xr:uid="{53FBA4ED-8FCF-AF4E-966E-8FBA5C140B8E}"/>
    <hyperlink ref="T4119" r:id="rId8235" display="https://ictv.global/ictv/proposals/2021.010B.R.Binomial_names.zip" xr:uid="{9B9ACDC1-C0A8-AB4D-AD84-B25F2E852BBE}"/>
    <hyperlink ref="U4119" r:id="rId8236" display="https://ictv.global/taxonomy/taxondetails?taxnode_id=202207708" xr:uid="{1CDF5E64-9201-6C47-9D0A-ADB3667FD7AC}"/>
    <hyperlink ref="T4120" r:id="rId8237" display="https://ictv.global/ictv/proposals/2021.010B.R.Binomial_names.zip" xr:uid="{75B175D6-A010-FA4A-BC7C-D9E8968AA636}"/>
    <hyperlink ref="U4120" r:id="rId8238" display="https://ictv.global/taxonomy/taxondetails?taxnode_id=202212053" xr:uid="{7F8FDBCB-730B-B047-B246-DD5F58F130E8}"/>
    <hyperlink ref="T4121" r:id="rId8239" display="https://ictv.global/ictv/proposals/2021.086B.R.Turbidovirus.zip" xr:uid="{133E5925-0979-CB4C-A6AE-0731E4ADCE8C}"/>
    <hyperlink ref="U4121" r:id="rId8240" display="https://ictv.global/taxonomy/taxondetails?taxnode_id=202212637" xr:uid="{84FB396F-936D-8D45-B0EB-57DBD3B0C1E6}"/>
    <hyperlink ref="T4122" r:id="rId8241" display="https://ictv.global/ictv/proposals/2021.086B.R.Turbidovirus.zip" xr:uid="{0CCF8B28-20F6-614F-BC52-223C9FA70B04}"/>
    <hyperlink ref="U4122" r:id="rId8242" display="https://ictv.global/taxonomy/taxondetails?taxnode_id=202212638" xr:uid="{D855B4C7-B3D2-0041-9DF8-04E57FF3656B}"/>
    <hyperlink ref="T4123" r:id="rId8243" display="https://ictv.global/ictv/proposals/2021.086B.R.Turbidovirus.zip" xr:uid="{B5C5B928-E34E-E047-A7A5-D394B17B4DBB}"/>
    <hyperlink ref="U4123" r:id="rId8244" display="https://ictv.global/taxonomy/taxondetails?taxnode_id=202212639" xr:uid="{C7B4F347-97C7-234D-BFD4-79217DFF96A4}"/>
    <hyperlink ref="T4124" r:id="rId8245" display="https://ictv.global/ictv/proposals/2021.086B.R.Turbidovirus.zip" xr:uid="{599BB16D-9901-C249-B3DB-5057576330ED}"/>
    <hyperlink ref="U4124" r:id="rId8246" display="https://ictv.global/taxonomy/taxondetails?taxnode_id=202212640" xr:uid="{C69D6726-E1E5-3142-820F-E4A7E53F3EB4}"/>
    <hyperlink ref="T4125" r:id="rId8247" display="https://ictv.global/ictv/proposals/2021.086B.R.Turbidovirus.zip" xr:uid="{FD1AC062-EF21-A449-8B3E-052979396C4C}"/>
    <hyperlink ref="U4125" r:id="rId8248" display="https://ictv.global/taxonomy/taxondetails?taxnode_id=202212641" xr:uid="{82A00575-A661-8045-93A1-7331EE3DF0E6}"/>
    <hyperlink ref="T4126" r:id="rId8249" display="https://ictv.global/ictv/proposals/2021.086B.R.Turbidovirus.zip" xr:uid="{8B4455A5-997F-C54A-868C-14A206657184}"/>
    <hyperlink ref="U4126" r:id="rId8250" display="https://ictv.global/taxonomy/taxondetails?taxnode_id=202212642" xr:uid="{2AE1BCBD-789B-D041-A34A-983126DFD02D}"/>
    <hyperlink ref="T4127" r:id="rId8251" display="https://ictv.global/ictv/proposals/2021.086B.R.Turbidovirus.zip" xr:uid="{68411EEA-72B3-B141-B4FD-EC63BCBE0EBE}"/>
    <hyperlink ref="U4127" r:id="rId8252" display="https://ictv.global/taxonomy/taxondetails?taxnode_id=202212643" xr:uid="{91619F97-52F8-7142-B2B2-2CAB3B170BC4}"/>
    <hyperlink ref="T4128" r:id="rId8253" display="https://ictv.global/ictv/proposals/2021.086B.R.Turbidovirus.zip" xr:uid="{0E989FF1-BFAF-944F-90C6-C724B521BC5B}"/>
    <hyperlink ref="U4128" r:id="rId8254" display="https://ictv.global/taxonomy/taxondetails?taxnode_id=202212644" xr:uid="{ABA9CCBF-D106-5B45-BFDF-95C7EA61F33A}"/>
    <hyperlink ref="T4129" r:id="rId8255" display="https://ictv.global/ictv/proposals/2021.086B.R.Turbidovirus.zip" xr:uid="{87E990C0-8DC4-1F43-BE3F-09732780C558}"/>
    <hyperlink ref="U4129" r:id="rId8256" display="https://ictv.global/taxonomy/taxondetails?taxnode_id=202212645" xr:uid="{8EECF6D6-8EF6-534F-953E-71D4AE686EE8}"/>
    <hyperlink ref="T4130" r:id="rId8257" display="https://ictv.global/ictv/proposals/2021.086B.R.Turbidovirus.zip" xr:uid="{222BE9B1-19D8-0142-BC05-985F203D2B40}"/>
    <hyperlink ref="U4130" r:id="rId8258" display="https://ictv.global/taxonomy/taxondetails?taxnode_id=202212646" xr:uid="{E06C6FFD-3745-2541-8832-84D883BDC3A7}"/>
    <hyperlink ref="T4131" r:id="rId8259" display="https://ictv.global/ictv/proposals/2021.086B.R.Turbidovirus.zip" xr:uid="{8E759FF8-7CFC-3346-9614-4095C4BDBEB9}"/>
    <hyperlink ref="U4131" r:id="rId8260" display="https://ictv.global/taxonomy/taxondetails?taxnode_id=202212647" xr:uid="{7BCE8ABC-E2A7-C34E-819B-BBC18F0056AE}"/>
    <hyperlink ref="T4132" r:id="rId8261" display="https://ictv.global/ictv/proposals/2021.086B.R.Turbidovirus.zip" xr:uid="{AEFDCD78-6EF9-7D4E-826C-3388FA33B3C9}"/>
    <hyperlink ref="U4132" r:id="rId8262" display="https://ictv.global/taxonomy/taxondetails?taxnode_id=202212648" xr:uid="{D1699256-F5FE-0C4B-9DAA-424A09CC51D9}"/>
    <hyperlink ref="T4133" r:id="rId8263" display="https://ictv.global/ictv/proposals/2021.086B.R.Turbidovirus.zip" xr:uid="{D49B49A2-3B5A-024E-B22E-9A8EFA15C732}"/>
    <hyperlink ref="U4133" r:id="rId8264" display="https://ictv.global/taxonomy/taxondetails?taxnode_id=202201064" xr:uid="{A2340C02-B452-C648-ACA3-5CE6A641095A}"/>
    <hyperlink ref="T4134" r:id="rId8265" display="https://ictv.global/ictv/proposals/2021.087B.R.Typhavirus.zip" xr:uid="{F56961D8-62F4-3943-8E0C-4345C4639DA0}"/>
    <hyperlink ref="U4134" r:id="rId8266" display="https://ictv.global/taxonomy/taxondetails?taxnode_id=202212650" xr:uid="{5E2A4536-787C-8543-8448-DA13BF98F4BA}"/>
    <hyperlink ref="T4135" r:id="rId8267" display="https://ictv.global/ictv/proposals/2021.010B.R.Binomial_names.zip" xr:uid="{7FB8445A-C209-FA4E-881C-09F1A69DC8D6}"/>
    <hyperlink ref="U4135" r:id="rId8268" display="https://ictv.global/taxonomy/taxondetails?taxnode_id=202200637" xr:uid="{4E2B132A-B335-8142-BCCF-F720BC05CB9F}"/>
    <hyperlink ref="T4136" r:id="rId8269" display="https://ictv.global/ictv/proposals/2021.010B.R.Binomial_names.zip" xr:uid="{41B0D331-C69D-D341-A9F3-F4F9D3038FD1}"/>
    <hyperlink ref="U4136" r:id="rId8270" display="https://ictv.global/taxonomy/taxondetails?taxnode_id=202200636" xr:uid="{7EE60A6D-0693-7440-A768-67831B119A74}"/>
    <hyperlink ref="T4137" r:id="rId8271" display="https://ictv.global/ictv/proposals/2021.010B.R.Binomial_names.zip" xr:uid="{7052E4DB-04F7-0B48-BB97-974F9DCAB292}"/>
    <hyperlink ref="U4137" r:id="rId8272" display="https://ictv.global/taxonomy/taxondetails?taxnode_id=202200638" xr:uid="{19E2718B-2F48-0C48-9F8E-EAC13CD3D874}"/>
    <hyperlink ref="T4138" r:id="rId8273" display="https://ictv.global/ictv/proposals/2021.010B.R.Binomial_names.zip" xr:uid="{67D7D691-FEC8-494F-9FCE-146F55561900}"/>
    <hyperlink ref="U4138" r:id="rId8274" display="https://ictv.global/taxonomy/taxondetails?taxnode_id=202212078" xr:uid="{21B0499B-46CD-0B45-8096-C42B1505A4EA}"/>
    <hyperlink ref="T4139" r:id="rId8275" display="https://ictv.global/ictv/proposals/2021.010B.R.Binomial_names.zip" xr:uid="{DE087A7C-B2F9-6940-8F93-EC2C10A202F0}"/>
    <hyperlink ref="U4139" r:id="rId8276" display="https://ictv.global/taxonomy/taxondetails?taxnode_id=202208191" xr:uid="{3EF9C340-8DB7-C241-918A-FCA85DF0A43E}"/>
    <hyperlink ref="T4140" r:id="rId8277" display="https://ictv.global/ictv/proposals/2021.010B.R.Binomial_names.zip" xr:uid="{FD5241D4-318F-7648-AFC2-8C531239654E}"/>
    <hyperlink ref="U4140" r:id="rId8278" display="https://ictv.global/taxonomy/taxondetails?taxnode_id=202208190" xr:uid="{BF8B588D-BDA2-9E41-89BB-927A1891AEFB}"/>
    <hyperlink ref="T4141" r:id="rId8279" display="https://ictv.global/ictv/proposals/2021.010B.R.Binomial_names.zip" xr:uid="{8C1B0D7E-FA15-7B49-A9B6-ACCBF747A12F}"/>
    <hyperlink ref="U4141" r:id="rId8280" display="https://ictv.global/taxonomy/taxondetails?taxnode_id=202212082" xr:uid="{61A0A8F5-D73E-164B-8C47-3E7F66CE5E03}"/>
    <hyperlink ref="T4142" r:id="rId8281" display="https://ictv.global/ictv/proposals/2021.010B.R.Binomial_names.zip" xr:uid="{C9646D69-CAD2-D445-B42A-E6B1CA03DD53}"/>
    <hyperlink ref="U4142" r:id="rId8282" display="https://ictv.global/taxonomy/taxondetails?taxnode_id=202212084" xr:uid="{2DBADF52-99F2-1042-B349-02063BA7A3C0}"/>
    <hyperlink ref="T4143" r:id="rId8283" display="https://ictv.global/ictv/proposals/2021.010B.R.Binomial_names.zip" xr:uid="{BACF93F5-6FF9-BC4A-A0AE-BBDB62FF1855}"/>
    <hyperlink ref="U4143" r:id="rId8284" display="https://ictv.global/taxonomy/taxondetails?taxnode_id=202212080" xr:uid="{F8144B72-D9C4-0141-8EFB-508B5173ECA5}"/>
    <hyperlink ref="T4144" r:id="rId8285" display="https://ictv.global/ictv/proposals/2021.010B.R.Binomial_names.zip" xr:uid="{49E42F66-CEF1-D846-B9FC-A0BD96960925}"/>
    <hyperlink ref="U4144" r:id="rId8286" display="https://ictv.global/taxonomy/taxondetails?taxnode_id=202212081" xr:uid="{B4584A3E-C6BD-8C4E-8F77-49D28B5D4059}"/>
    <hyperlink ref="T4145" r:id="rId8287" display="https://ictv.global/ictv/proposals/2021.010B.R.Binomial_names.zip" xr:uid="{5994E500-D051-B244-AB7C-E71E04E13AC6}"/>
    <hyperlink ref="U4145" r:id="rId8288" display="https://ictv.global/taxonomy/taxondetails?taxnode_id=202212083" xr:uid="{0355ED2D-1085-6F4C-B1B8-6B686E60E668}"/>
    <hyperlink ref="T4146" r:id="rId8289" display="https://ictv.global/ictv/proposals/2022.081B.Caudoviricetes_6ng_streptomyces.zip" xr:uid="{18CD82B6-C500-A94D-8DFF-618ADEAF47A0}"/>
    <hyperlink ref="U4146" r:id="rId8290" display="https://ictv.global/taxonomy/taxondetails?taxnode_id=202214878" xr:uid="{870D9724-F119-3646-A898-B94F0154FB05}"/>
    <hyperlink ref="T4147" r:id="rId8291" display="https://ictv.global/ictv/proposals/2021.088B.R.Veracruzvirus.zip" xr:uid="{BD7B6894-2E18-504A-BFA4-0A82B919158B}"/>
    <hyperlink ref="U4147" r:id="rId8292" display="https://ictv.global/taxonomy/taxondetails?taxnode_id=202212656" xr:uid="{A6810BC8-C7F5-0541-8B68-B4CD9097E374}"/>
    <hyperlink ref="T4148" r:id="rId8293" display="https://ictv.global/ictv/proposals/2021.088B.R.Veracruzvirus.zip" xr:uid="{11B28810-3CDA-D544-B8FA-EFE7E9DFF3DD}"/>
    <hyperlink ref="U4148" r:id="rId8294" display="https://ictv.global/taxonomy/taxondetails?taxnode_id=202212654" xr:uid="{4D2362E5-1488-414B-B9EB-EB77ADBF9631}"/>
    <hyperlink ref="T4149" r:id="rId8295" display="https://ictv.global/ictv/proposals/2021.088B.R.Veracruzvirus.zip" xr:uid="{4EC348AD-F9A2-1F4A-BD2B-83ED842B8F9A}"/>
    <hyperlink ref="U4149" r:id="rId8296" display="https://ictv.global/taxonomy/taxondetails?taxnode_id=202201030" xr:uid="{11C84044-7554-084B-91D3-478861E7F9FD}"/>
    <hyperlink ref="T4150" r:id="rId8297" display="https://ictv.global/ictv/proposals/2021.088B.R.Veracruzvirus.zip" xr:uid="{2C84A83D-0FAA-9D45-AAFE-F09E9AC32CDF}"/>
    <hyperlink ref="U4150" r:id="rId8298" display="https://ictv.global/taxonomy/taxondetails?taxnode_id=202212655" xr:uid="{D83C63B9-CC26-1A45-BE4E-68EAB3E59C5C}"/>
    <hyperlink ref="T4151" r:id="rId8299" display="https://ictv.global/ictv/proposals/2021.088B.R.Veracruzvirus.zip" xr:uid="{CD1DE54E-5297-0A49-8316-2E3DED5AC3BE}"/>
    <hyperlink ref="U4151" r:id="rId8300" display="https://ictv.global/taxonomy/taxondetails?taxnode_id=202212653" xr:uid="{6E71097C-95BB-0947-BBFF-A8BF1457FB9D}"/>
    <hyperlink ref="T4152" r:id="rId8301" display="https://ictv.global/ictv/proposals/2021.088B.R.Veracruzvirus.zip" xr:uid="{D0253745-0D3F-A54E-88D1-CD6B9AC02B5D}"/>
    <hyperlink ref="U4152" r:id="rId8302" display="https://ictv.global/taxonomy/taxondetails?taxnode_id=202212657" xr:uid="{8D0E2F7B-5422-DF44-80E1-50950AE38E16}"/>
    <hyperlink ref="T4153" r:id="rId8303" display="https://ictv.global/ictv/proposals/2021.088B.R.Veracruzvirus.zip" xr:uid="{F9D32F3E-1EED-4349-A764-E8995D3E0937}"/>
    <hyperlink ref="U4153" r:id="rId8304" display="https://ictv.global/taxonomy/taxondetails?taxnode_id=202201054" xr:uid="{214C0CF1-6739-294B-BDFE-E261F8D6D48D}"/>
    <hyperlink ref="T4154" r:id="rId8305" display="https://ictv.global/ictv/proposals/2021.088B.R.Veracruzvirus.zip" xr:uid="{D3F8796A-0550-BE40-970A-4A2B830A4E4A}"/>
    <hyperlink ref="U4154" r:id="rId8306" display="https://ictv.global/taxonomy/taxondetails?taxnode_id=202212652" xr:uid="{CB658A9F-E1EE-4444-B29D-139064D434EB}"/>
    <hyperlink ref="T4155" r:id="rId8307" display="https://ictv.global/ictv/proposals/2021.010B.R.Binomial_names.zip" xr:uid="{A4E7128A-7936-6043-96B1-9C18B5A8493F}"/>
    <hyperlink ref="U4155" r:id="rId8308" display="https://ictv.global/taxonomy/taxondetails?taxnode_id=202200517" xr:uid="{86B958BE-4DD3-D044-8C59-1CA24499BE9D}"/>
    <hyperlink ref="T4156" r:id="rId8309" display="https://ictv.global/ictv/proposals/2021.010B.R.Binomial_names.zip" xr:uid="{1E30BFCF-3296-0F48-9357-2C1C64A288F9}"/>
    <hyperlink ref="U4156" r:id="rId8310" display="https://ictv.global/taxonomy/taxondetails?taxnode_id=202200518" xr:uid="{7F450A91-1140-A642-9E28-8ABBDDDDB497}"/>
    <hyperlink ref="T4157" r:id="rId8311" display="https://ictv.global/ictv/proposals/2021.010B.R.Binomial_names.zip" xr:uid="{DA3E8FAF-87F5-BA41-859F-6F6F9C854ED7}"/>
    <hyperlink ref="U4157" r:id="rId8312" display="https://ictv.global/taxonomy/taxondetails?taxnode_id=202200519" xr:uid="{9C736522-0BE9-A342-AB32-6BC7F313289A}"/>
    <hyperlink ref="T4158" r:id="rId8313" display="https://ictv.global/ictv/proposals/2021.010B.R.Binomial_names.zip" xr:uid="{EF40EA2F-C5F8-0A45-BB5C-7D99957ACCC4}"/>
    <hyperlink ref="U4158" r:id="rId8314" display="https://ictv.global/taxonomy/taxondetails?taxnode_id=202206994" xr:uid="{09FEDDEA-35E7-114F-BDCF-0F48345A7F06}"/>
    <hyperlink ref="T4159" r:id="rId8315" display="https://ictv.global/ictv/proposals/2021.010B.R.Binomial_names.zip" xr:uid="{55C3C086-5754-0A43-B637-B6ED71F52220}"/>
    <hyperlink ref="U4159" r:id="rId8316" display="https://ictv.global/taxonomy/taxondetails?taxnode_id=202212088" xr:uid="{2FD2289D-38A1-164A-9409-ED17D92A69BE}"/>
    <hyperlink ref="T4160" r:id="rId8317" display="https://ictv.global/ictv/proposals/2021.010B.R.Binomial_names.zip" xr:uid="{D488941E-D3B1-DA42-BB27-347266374FC8}"/>
    <hyperlink ref="U4160" r:id="rId8318" display="https://ictv.global/taxonomy/taxondetails?taxnode_id=202206898" xr:uid="{6DEFE54A-B16A-3046-91A0-BEFEB3650DA1}"/>
    <hyperlink ref="T4161" r:id="rId8319" display="https://ictv.global/ictv/proposals/2021.010B.R.Binomial_names.zip" xr:uid="{671EA927-6D50-B045-A454-20FD0540D671}"/>
    <hyperlink ref="U4161" r:id="rId8320" display="https://ictv.global/taxonomy/taxondetails?taxnode_id=202206897" xr:uid="{BAE4E101-656B-2741-B063-1149B486CCA2}"/>
    <hyperlink ref="T4162" r:id="rId8321" display="https://ictv.global/ictv/proposals/2021.010B.R.Binomial_names.zip" xr:uid="{A310E4D8-4444-F640-BC0B-1D79DEBF2B6E}"/>
    <hyperlink ref="U4162" r:id="rId8322" display="https://ictv.global/taxonomy/taxondetails?taxnode_id=202206756" xr:uid="{4AA5876A-C37F-FE4C-A7E1-655740D2DE41}"/>
    <hyperlink ref="T4163" r:id="rId8323" display="https://ictv.global/ictv/proposals/2021.010B.R.Binomial_names.zip" xr:uid="{5FE3EB24-C0CA-D14B-B63A-3F10D573E9DE}"/>
    <hyperlink ref="U4163" r:id="rId8324" display="https://ictv.global/taxonomy/taxondetails?taxnode_id=202206929" xr:uid="{76A06243-C656-9B46-A3A6-F5D5887219B6}"/>
    <hyperlink ref="T4164" r:id="rId8325" display="https://ictv.global/ictv/proposals/2021.010B.R.Binomial_names.zip" xr:uid="{BD08599F-AE81-F442-B3B8-686B12C31CDD}"/>
    <hyperlink ref="U4164" r:id="rId8326" display="https://ictv.global/taxonomy/taxondetails?taxnode_id=202206930" xr:uid="{F03E3FF6-EA12-5C4A-B001-134D27EC9A9B}"/>
    <hyperlink ref="T4165" r:id="rId8327" display="https://ictv.global/ictv/proposals/2021.001B.R.abolish_Caudovirales.zip" xr:uid="{A865B165-38A1-8145-8366-5693AD686F09}"/>
    <hyperlink ref="U4165" r:id="rId8328" display="https://ictv.global/taxonomy/taxondetails?taxnode_id=202206793" xr:uid="{DC6729F2-8B06-884A-ADD0-200CA4A6E689}"/>
    <hyperlink ref="T4166" r:id="rId8329" display="https://ictv.global/ictv/proposals/2021.090B.R.Vividuovirus_new_species.zip" xr:uid="{AE483F78-937F-1449-940E-CC49874A99C2}"/>
    <hyperlink ref="U4166" r:id="rId8330" display="https://ictv.global/taxonomy/taxondetails?taxnode_id=202212690" xr:uid="{26A5C67D-CDFD-884D-815E-A7E25013CC71}"/>
    <hyperlink ref="T4167" r:id="rId8331" display="https://ictv.global/ictv/proposals/2021.090B.R.Vividuovirus_new_species.zip" xr:uid="{0C879795-38BE-374E-8B24-EB0B00D7C31D}"/>
    <hyperlink ref="U4167" r:id="rId8332" display="https://ictv.global/taxonomy/taxondetails?taxnode_id=202212694" xr:uid="{C20A02FB-2A8A-6540-9423-76B32E1AFC6F}"/>
    <hyperlink ref="T4168" r:id="rId8333" display="https://ictv.global/ictv/proposals/2021.090B.R.Vividuovirus_new_species.zip" xr:uid="{EB1D2974-FEE6-9547-9281-D1CCDD3D7F6F}"/>
    <hyperlink ref="U4168" r:id="rId8334" display="https://ictv.global/taxonomy/taxondetails?taxnode_id=202212685" xr:uid="{24D57C9C-63C7-914D-8B79-CC0FAF0DBC32}"/>
    <hyperlink ref="T4169" r:id="rId8335" display="https://ictv.global/ictv/proposals/2021.090B.R.Vividuovirus_new_species.zip" xr:uid="{BE1A3A57-9C4F-F146-95D4-BF94212BA7CC}"/>
    <hyperlink ref="U4169" r:id="rId8336" display="https://ictv.global/taxonomy/taxondetails?taxnode_id=202212688" xr:uid="{4F686658-9F13-A841-920D-6F70D76AB333}"/>
    <hyperlink ref="T4170" r:id="rId8337" display="https://ictv.global/ictv/proposals/2021.010B.R.Binomial_names.zip" xr:uid="{1ADAB2AB-6932-4F45-9B44-4AB37B303852}"/>
    <hyperlink ref="U4170" r:id="rId8338" display="https://ictv.global/taxonomy/taxondetails?taxnode_id=202206792" xr:uid="{52C64FDB-CC71-4A46-A52F-64C7494E7200}"/>
    <hyperlink ref="T4171" r:id="rId8339" display="https://ictv.global/ictv/proposals/2021.090B.R.Vividuovirus_new_species.zip" xr:uid="{C6A30780-6A24-D646-B17A-915E7C6894E9}"/>
    <hyperlink ref="U4171" r:id="rId8340" display="https://ictv.global/taxonomy/taxondetails?taxnode_id=202212691" xr:uid="{7DBCA368-57F6-BE43-9251-55580741BE79}"/>
    <hyperlink ref="T4172" r:id="rId8341" display="https://ictv.global/ictv/proposals/2021.090B.R.Vividuovirus_new_species.zip" xr:uid="{FE1A586F-4136-C14A-BF2F-48BBC5A27D64}"/>
    <hyperlink ref="U4172" r:id="rId8342" display="https://ictv.global/taxonomy/taxondetails?taxnode_id=202212696" xr:uid="{13E23E9D-ABCE-A34B-8AB4-6ADB9F378EBE}"/>
    <hyperlink ref="T4173" r:id="rId8343" display="https://ictv.global/ictv/proposals/2021.090B.R.Vividuovirus_new_species.zip" xr:uid="{1D0886B8-7002-7241-8C5B-4D5A4C860624}"/>
    <hyperlink ref="U4173" r:id="rId8344" display="https://ictv.global/taxonomy/taxondetails?taxnode_id=202212686" xr:uid="{0ADCF7CB-83FE-D44A-9415-757EB3BBCB35}"/>
    <hyperlink ref="T4174" r:id="rId8345" display="https://ictv.global/ictv/proposals/2021.090B.R.Vividuovirus_new_species.zip" xr:uid="{5D1A8596-FBA3-EC46-B86F-91BEAC05BB83}"/>
    <hyperlink ref="U4174" r:id="rId8346" display="https://ictv.global/taxonomy/taxondetails?taxnode_id=202212684" xr:uid="{1AB53ACC-2AA0-214F-9184-116013AA1A1B}"/>
    <hyperlink ref="T4175" r:id="rId8347" display="https://ictv.global/ictv/proposals/2021.090B.R.Vividuovirus_new_species.zip" xr:uid="{775EF893-F3E9-7141-8593-593D47C11F18}"/>
    <hyperlink ref="U4175" r:id="rId8348" display="https://ictv.global/taxonomy/taxondetails?taxnode_id=202212689" xr:uid="{DE97651B-358A-BD48-AE90-A185A0C71551}"/>
    <hyperlink ref="T4176" r:id="rId8349" display="https://ictv.global/ictv/proposals/2021.090B.R.Vividuovirus_new_species.zip" xr:uid="{8CD3DE5B-7484-5F4F-B664-6056B8D12603}"/>
    <hyperlink ref="U4176" r:id="rId8350" display="https://ictv.global/taxonomy/taxondetails?taxnode_id=202212699" xr:uid="{B3922C59-FDDD-874D-A4D7-E4FE076EF4DA}"/>
    <hyperlink ref="T4177" r:id="rId8351" display="https://ictv.global/ictv/proposals/2021.090B.R.Vividuovirus_new_species.zip" xr:uid="{4973920C-1185-FC44-B375-563F87A2BE16}"/>
    <hyperlink ref="U4177" r:id="rId8352" display="https://ictv.global/taxonomy/taxondetails?taxnode_id=202212697" xr:uid="{4737719B-C652-C64C-8A6C-40B2D06B5BC8}"/>
    <hyperlink ref="T4178" r:id="rId8353" display="https://ictv.global/ictv/proposals/2021.090B.R.Vividuovirus_new_species.zip" xr:uid="{406FDE93-6232-D842-8E95-58A33A555377}"/>
    <hyperlink ref="U4178" r:id="rId8354" display="https://ictv.global/taxonomy/taxondetails?taxnode_id=202212695" xr:uid="{FBC1DAC9-404C-2F43-9582-31BEDA6DB780}"/>
    <hyperlink ref="T4179" r:id="rId8355" display="https://ictv.global/ictv/proposals/2021.090B.R.Vividuovirus_new_species.zip" xr:uid="{D26F2213-5626-EB4A-A9EE-ABF93F799F71}"/>
    <hyperlink ref="U4179" r:id="rId8356" display="https://ictv.global/taxonomy/taxondetails?taxnode_id=202212698" xr:uid="{0F129671-255A-A648-8EAF-1188A3BB36C5}"/>
    <hyperlink ref="T4180" r:id="rId8357" display="https://ictv.global/ictv/proposals/2021.090B.R.Vividuovirus_new_species.zip" xr:uid="{56C48471-5184-EA4B-90A6-CC87D0D27D17}"/>
    <hyperlink ref="U4180" r:id="rId8358" display="https://ictv.global/taxonomy/taxondetails?taxnode_id=202212692" xr:uid="{62E773D3-16EB-C143-BD3E-CF39B7CD1902}"/>
    <hyperlink ref="T4181" r:id="rId8359" display="https://ictv.global/ictv/proposals/2021.090B.R.Vividuovirus_new_species.zip" xr:uid="{BBB4FC04-E8F3-A540-8294-A8BE948CE50F}"/>
    <hyperlink ref="U4181" r:id="rId8360" display="https://ictv.global/taxonomy/taxondetails?taxnode_id=202212687" xr:uid="{138432CB-F9EB-D248-AFFA-A2B1A3B3FA1A}"/>
    <hyperlink ref="T4182" r:id="rId8361" display="https://ictv.global/ictv/proposals/2021.090B.R.Vividuovirus_new_species.zip" xr:uid="{07B282AF-C9F0-A046-B7D6-6386A1D8F5CC}"/>
    <hyperlink ref="U4182" r:id="rId8362" display="https://ictv.global/taxonomy/taxondetails?taxnode_id=202212693" xr:uid="{251D3EBD-5721-CA4C-8CD8-D5289CFD629B}"/>
    <hyperlink ref="T4183" r:id="rId8363" display="https://ictv.global/ictv/proposals/2021.010B.R.Binomial_names.zip" xr:uid="{01DCE4CC-2BAE-AB40-B510-CAE5536C2D12}"/>
    <hyperlink ref="U4183" r:id="rId8364" display="https://ictv.global/taxonomy/taxondetails?taxnode_id=202206791" xr:uid="{7F0B059D-6EB3-DD48-92FA-0B6CB9D78470}"/>
    <hyperlink ref="T4184" r:id="rId8365" display="https://ictv.global/ictv/proposals/2021.010B.R.Binomial_names.zip" xr:uid="{9051385E-ECB0-4E47-86D3-20557A253A1B}"/>
    <hyperlink ref="U4184" r:id="rId8366" display="https://ictv.global/taxonomy/taxondetails?taxnode_id=202212101" xr:uid="{AA45DE4F-BA54-F344-BA73-C14B57EDD3DD}"/>
    <hyperlink ref="T4185" r:id="rId8367" display="https://ictv.global/ictv/proposals/2021.010B.R.Binomial_names.zip" xr:uid="{2B30EEB2-3AF8-E040-AC8B-ECCA4CD2ACC0}"/>
    <hyperlink ref="U4185" r:id="rId8368" display="https://ictv.global/taxonomy/taxondetails?taxnode_id=202212100" xr:uid="{38411974-4063-7946-8BA2-D455FDF11471}"/>
    <hyperlink ref="T4186" r:id="rId8369" display="https://ictv.global/ictv/proposals/2021.010B.R.Binomial_names.zip" xr:uid="{6B6079CC-9D05-F041-B065-9183E174EF30}"/>
    <hyperlink ref="U4186" r:id="rId8370" display="https://ictv.global/taxonomy/taxondetails?taxnode_id=202201369" xr:uid="{2DD581F1-EF0B-AA4C-8219-EF87F4BCE52A}"/>
    <hyperlink ref="T4187" r:id="rId8371" display="https://ictv.global/ictv/proposals/2021.010B.R.Binomial_names.zip" xr:uid="{2FAA901C-8C10-6B47-A0E6-0776C757C6F9}"/>
    <hyperlink ref="U4187" r:id="rId8372" display="https://ictv.global/taxonomy/taxondetails?taxnode_id=202206795" xr:uid="{946B2BE6-5B4B-A54E-951A-906DCA683065}"/>
    <hyperlink ref="T4188" r:id="rId8373" display="https://ictv.global/ictv/proposals/2021.010B.R.Binomial_names.zip" xr:uid="{CE79AFC8-E969-7B40-8B1A-D925D4E42E1A}"/>
    <hyperlink ref="U4188" r:id="rId8374" display="https://ictv.global/taxonomy/taxondetails?taxnode_id=202208072" xr:uid="{C12868BC-1D6C-2345-ACB3-2957731D5901}"/>
    <hyperlink ref="T4189" r:id="rId8375" display="https://ictv.global/ictv/proposals/2021.010B.R.Binomial_names.zip" xr:uid="{B0649F42-A2F3-7142-ACD5-719EE45B40D4}"/>
    <hyperlink ref="U4189" r:id="rId8376" display="https://ictv.global/taxonomy/taxondetails?taxnode_id=202212119" xr:uid="{1EDBE0A7-07D6-7F49-8B0E-2EE4B246D225}"/>
    <hyperlink ref="T4190" r:id="rId8377" display="https://ictv.global/ictv/proposals/2021.010B.R.Binomial_names.zip" xr:uid="{8D4F5595-24C7-8144-9E33-9B2512FB2563}"/>
    <hyperlink ref="U4190" r:id="rId8378" display="https://ictv.global/taxonomy/taxondetails?taxnode_id=202212121" xr:uid="{FE43E522-085F-A549-A5AC-A7E455ABA722}"/>
    <hyperlink ref="T4191" r:id="rId8379" display="https://ictv.global/ictv/proposals/2021.010B.R.Binomial_names.zip" xr:uid="{A04584F1-E407-5145-B887-BA37C961A9F5}"/>
    <hyperlink ref="U4191" r:id="rId8380" display="https://ictv.global/taxonomy/taxondetails?taxnode_id=202208076" xr:uid="{F0A9B71F-1FFC-5743-8FD2-C7F49EDC1424}"/>
    <hyperlink ref="T4192" r:id="rId8381" display="https://ictv.global/ictv/proposals/2021.010B.R.Binomial_names.zip" xr:uid="{61266BEF-E0DD-F740-882B-F089B2C28281}"/>
    <hyperlink ref="U4192" r:id="rId8382" display="https://ictv.global/taxonomy/taxondetails?taxnode_id=202208075" xr:uid="{5F6F5557-9FBE-5844-AD38-AE8BC124E341}"/>
    <hyperlink ref="T4193" r:id="rId8383" display="https://ictv.global/ictv/proposals/2021.010B.R.Binomial_names.zip" xr:uid="{F78E2822-F41C-1D4A-9C78-6B5B395E198D}"/>
    <hyperlink ref="U4193" r:id="rId8384" display="https://ictv.global/taxonomy/taxondetails?taxnode_id=202208074" xr:uid="{D55A7FE3-02D1-A74D-B25C-C87AA6247573}"/>
    <hyperlink ref="T4194" r:id="rId8385" display="https://ictv.global/ictv/proposals/2021.010B.R.Binomial_names.zip" xr:uid="{CB46FB1F-28FD-B349-B75F-6F1A642F8274}"/>
    <hyperlink ref="U4194" r:id="rId8386" display="https://ictv.global/taxonomy/taxondetails?taxnode_id=202208077" xr:uid="{87DC668F-FE49-7F4F-BB9A-2C9D19A48665}"/>
    <hyperlink ref="T4195" r:id="rId8387" display="https://ictv.global/ictv/proposals/2021.092B.R.Wizardvirus_new_species.zip" xr:uid="{89972240-1DC7-9E42-93AD-EC8771BD4880}"/>
    <hyperlink ref="U4195" r:id="rId8388" display="https://ictv.global/taxonomy/taxondetails?taxnode_id=202213384" xr:uid="{9431435B-5D83-DC4A-82AF-81FF704E6F45}"/>
    <hyperlink ref="T4196" r:id="rId8389" display="https://ictv.global/ictv/proposals/2021.092B.R.Wizardvirus_new_species.zip" xr:uid="{44E0081F-4305-B540-9419-0A2E29DC41CB}"/>
    <hyperlink ref="U4196" r:id="rId8390" display="https://ictv.global/taxonomy/taxondetails?taxnode_id=202212763" xr:uid="{79B50914-ACE2-0F43-9826-7E14A9660ABB}"/>
    <hyperlink ref="T4197" r:id="rId8391" display="https://ictv.global/ictv/proposals/2021.092B.R.Wizardvirus_new_species.zip" xr:uid="{2976EAD9-5931-5744-A266-67389F20C5F0}"/>
    <hyperlink ref="U4197" r:id="rId8392" display="https://ictv.global/taxonomy/taxondetails?taxnode_id=202213381" xr:uid="{EECDDC49-B701-864C-836D-5767D5249338}"/>
    <hyperlink ref="T4198" r:id="rId8393" display="https://ictv.global/ictv/proposals/2021.092B.R.Wizardvirus_new_species.zip" xr:uid="{855DE005-453E-DE48-9ADF-5B4A5372C706}"/>
    <hyperlink ref="U4198" r:id="rId8394" display="https://ictv.global/taxonomy/taxondetails?taxnode_id=202212767" xr:uid="{1B7BDF0E-D6A0-9649-B0CA-354B72A8E3DF}"/>
    <hyperlink ref="T4199" r:id="rId8395" display="https://ictv.global/ictv/proposals/2021.092B.R.Wizardvirus_new_species.zip" xr:uid="{8478189C-F1B3-904B-A00A-7E33B69D25D3}"/>
    <hyperlink ref="U4199" r:id="rId8396" display="https://ictv.global/taxonomy/taxondetails?taxnode_id=202213377" xr:uid="{8D7E3CDA-245C-B44B-8D69-7F3054C09040}"/>
    <hyperlink ref="T4200" r:id="rId8397" display="https://ictv.global/ictv/proposals/2021.092B.R.Wizardvirus_new_species.zip" xr:uid="{EDE06EF4-3953-5346-88B5-649503619371}"/>
    <hyperlink ref="U4200" r:id="rId8398" display="https://ictv.global/taxonomy/taxondetails?taxnode_id=202212766" xr:uid="{1C387D22-BA1C-094E-9FAE-1825101DCC6B}"/>
    <hyperlink ref="T4201" r:id="rId8399" display="https://ictv.global/ictv/proposals/2021.092B.R.Wizardvirus_new_species.zip" xr:uid="{356BA5CF-63A5-924C-A748-A56FA07E9CFD}"/>
    <hyperlink ref="U4201" r:id="rId8400" display="https://ictv.global/taxonomy/taxondetails?taxnode_id=202212768" xr:uid="{EA9EA8BA-0DFE-CA41-8318-C4205A39D5F0}"/>
    <hyperlink ref="T4202" r:id="rId8401" display="https://ictv.global/ictv/proposals/2021.092B.R.Wizardvirus_new_species.zip" xr:uid="{651019F1-FAD6-504D-99DB-90944ECED7AB}"/>
    <hyperlink ref="U4202" r:id="rId8402" display="https://ictv.global/taxonomy/taxondetails?taxnode_id=202213379" xr:uid="{663E0DA0-24FC-D24F-A3A6-455309BC22B8}"/>
    <hyperlink ref="T4203" r:id="rId8403" display="https://ictv.global/ictv/proposals/2021.092B.R.Wizardvirus_new_species.zip" xr:uid="{73F8477D-7F9C-1040-A3AC-EC35607A24E1}"/>
    <hyperlink ref="U4203" r:id="rId8404" display="https://ictv.global/taxonomy/taxondetails?taxnode_id=202212764" xr:uid="{BC5C6E9F-2F54-D442-BBF7-7475B47683AC}"/>
    <hyperlink ref="T4204" r:id="rId8405" display="https://ictv.global/ictv/proposals/2021.092B.R.Wizardvirus_new_species.zip" xr:uid="{A55C2C5F-03CF-5E4B-B575-7A3266BAFFF1}"/>
    <hyperlink ref="U4204" r:id="rId8406" display="https://ictv.global/taxonomy/taxondetails?taxnode_id=202213375" xr:uid="{F4E0D2CD-BDE3-4249-86AD-C8877AD0F643}"/>
    <hyperlink ref="T4205" r:id="rId8407" display="https://ictv.global/ictv/proposals/2021.092B.R.Wizardvirus_new_species.zip" xr:uid="{3E7AB26E-66D1-7B4F-AD92-0FA9542A2AFD}"/>
    <hyperlink ref="U4205" r:id="rId8408" display="https://ictv.global/taxonomy/taxondetails?taxnode_id=202213378" xr:uid="{E1D3F5E5-F6DE-8A45-A606-1CEC2581FB19}"/>
    <hyperlink ref="T4206" r:id="rId8409" display="https://ictv.global/ictv/proposals/2021.092B.R.Wizardvirus_new_species.zip" xr:uid="{ADFA9BF8-A727-5A48-AF97-728F7F0DB2D5}"/>
    <hyperlink ref="U4206" r:id="rId8410" display="https://ictv.global/taxonomy/taxondetails?taxnode_id=202213374" xr:uid="{DFBFD665-A42C-874D-B51C-7C507F3239B1}"/>
    <hyperlink ref="T4207" r:id="rId8411" display="https://ictv.global/ictv/proposals/2021.092B.R.Wizardvirus_new_species.zip" xr:uid="{1934BCEF-645D-C142-93D5-076884C21867}"/>
    <hyperlink ref="U4207" r:id="rId8412" display="https://ictv.global/taxonomy/taxondetails?taxnode_id=202213382" xr:uid="{D45E1B68-6C2D-8C4C-A7FE-A0E8E7A92353}"/>
    <hyperlink ref="T4208" r:id="rId8413" display="https://ictv.global/ictv/proposals/2021.092B.R.Wizardvirus_new_species.zip" xr:uid="{A7200ECA-0B98-5C4E-AD04-5D2E7C967FB2}"/>
    <hyperlink ref="U4208" r:id="rId8414" display="https://ictv.global/taxonomy/taxondetails?taxnode_id=202213376" xr:uid="{767CB201-1DFB-9B41-9EA6-3483D8A47A73}"/>
    <hyperlink ref="T4209" r:id="rId8415" display="https://ictv.global/ictv/proposals/2021.092B.R.Wizardvirus_new_species.zip" xr:uid="{69F2244B-089C-3C43-905D-A22F5B56197C}"/>
    <hyperlink ref="U4209" r:id="rId8416" display="https://ictv.global/taxonomy/taxondetails?taxnode_id=202212765" xr:uid="{A0CBE32E-DEE1-4441-AD07-0CE4FAF6E6F5}"/>
    <hyperlink ref="T4210" r:id="rId8417" display="https://ictv.global/ictv/proposals/2021.010B.R.Binomial_names.zip" xr:uid="{AF9F431F-6797-744C-86A6-EA1E139F7B8C}"/>
    <hyperlink ref="U4210" r:id="rId8418" display="https://ictv.global/taxonomy/taxondetails?taxnode_id=202205567" xr:uid="{5BD09A86-8B72-AD4A-BA3D-C8E9DDDC4BF2}"/>
    <hyperlink ref="T4211" r:id="rId8419" display="https://ictv.global/ictv/proposals/2021.092B.R.Wizardvirus_new_species.zip" xr:uid="{6712D120-D793-CD49-8202-A636D646609D}"/>
    <hyperlink ref="U4211" r:id="rId8420" display="https://ictv.global/taxonomy/taxondetails?taxnode_id=202213380" xr:uid="{43713B31-6079-3141-8FEA-88349458968F}"/>
    <hyperlink ref="T4212" r:id="rId8421" display="https://ictv.global/ictv/proposals/2021.092B.R.Wizardvirus_new_species.zip" xr:uid="{1C2FA0D4-8DC7-0049-90BA-7E749A1FEF3B}"/>
    <hyperlink ref="U4212" r:id="rId8422" display="https://ictv.global/taxonomy/taxondetails?taxnode_id=202213383" xr:uid="{479CA45E-1131-A542-9A72-C6552AA98733}"/>
    <hyperlink ref="T4213" r:id="rId8423" display="https://ictv.global/ictv/proposals/2021.010B.R.Binomial_names.zip" xr:uid="{01971C72-725C-B548-A67B-B6331C0DC428}"/>
    <hyperlink ref="U4213" r:id="rId8424" display="https://ictv.global/taxonomy/taxondetails?taxnode_id=202205568" xr:uid="{D10AB8DD-20FF-BF47-B5B4-6798DDDFE604}"/>
    <hyperlink ref="T4214" r:id="rId8425" display="https://ictv.global/ictv/proposals/2021.010B.R.Binomial_names.zip" xr:uid="{8D239367-A2A5-B34C-ACAE-F1D5636928F9}"/>
    <hyperlink ref="U4214" r:id="rId8426" display="https://ictv.global/taxonomy/taxondetails?taxnode_id=202201375" xr:uid="{FBCBC338-5CC1-424E-8ACA-04DABB358AB1}"/>
    <hyperlink ref="T4215" r:id="rId8427" display="https://ictv.global/ictv/proposals/2022.093B.Wollypogvirus_ng.zip" xr:uid="{EDBF65AE-785F-EE4D-9D47-9C38E1A40645}"/>
    <hyperlink ref="U4215" r:id="rId8428" display="https://ictv.global/taxonomy/taxondetails?taxnode_id=202214974" xr:uid="{95121010-BA56-B04E-9180-CA3DB4BD9CE0}"/>
    <hyperlink ref="T4216" r:id="rId8429" display="https://ictv.global/ictv/proposals/2022.058B.Caudoviricetes_3ng.zip" xr:uid="{F74395EA-C6D2-BD4D-9BCC-9BAABC634647}"/>
    <hyperlink ref="U4216" r:id="rId8430" display="https://ictv.global/taxonomy/taxondetails?taxnode_id=202214703" xr:uid="{6A4243DC-26E8-4748-B0B0-D2D90475D9B6}"/>
    <hyperlink ref="T4217" r:id="rId8431" display="https://ictv.global/ictv/proposals/2021.010B.R.Binomial_names.zip" xr:uid="{7C2CEBB7-CDF0-4349-8A04-4E59361ABCEE}"/>
    <hyperlink ref="U4217" r:id="rId8432" display="https://ictv.global/taxonomy/taxondetails?taxnode_id=202201383" xr:uid="{E671B2CD-52E0-0B4D-A748-E85A50A16FF5}"/>
    <hyperlink ref="T4218" r:id="rId8433" display="https://ictv.global/ictv/proposals/2021.010B.R.Binomial_names.zip" xr:uid="{5D58EF9D-82BC-E140-AA73-9BB4B574E5F4}"/>
    <hyperlink ref="U4218" r:id="rId8434" display="https://ictv.global/taxonomy/taxondetails?taxnode_id=202201384" xr:uid="{09161DA5-7A2C-A64B-A67F-5545B45666FB}"/>
    <hyperlink ref="T4219" r:id="rId8435" display="https://ictv.global/ictv/proposals/2021.010B.R.Binomial_names.zip" xr:uid="{E84B05EF-64D0-0F48-8AA3-18DBC2130F71}"/>
    <hyperlink ref="U4219" r:id="rId8436" display="https://ictv.global/taxonomy/taxondetails?taxnode_id=202200705" xr:uid="{CCCFC328-5C5A-604C-9BEE-79E3FD310B7F}"/>
    <hyperlink ref="T4220" r:id="rId8437" display="https://ictv.global/ictv/proposals/2021.010B.R.Binomial_names.zip" xr:uid="{E0F1596D-DEF8-2741-A59F-5D832DF05B19}"/>
    <hyperlink ref="U4220" r:id="rId8438" display="https://ictv.global/taxonomy/taxondetails?taxnode_id=202212124" xr:uid="{450B6086-405D-D840-B81A-AE4E5482567D}"/>
    <hyperlink ref="T4221" r:id="rId8439" display="https://ictv.global/ictv/proposals/2021.010B.R.Binomial_names.zip" xr:uid="{651B4200-C909-7244-82EC-B0DFBC4F4130}"/>
    <hyperlink ref="U4221" r:id="rId8440" display="https://ictv.global/taxonomy/taxondetails?taxnode_id=202200704" xr:uid="{3D73E8B0-7B44-9D40-873B-3BF31011C2AD}"/>
    <hyperlink ref="T4222" r:id="rId8441" display="https://ictv.global/ictv/proposals/2021.010B.R.Binomial_names.zip" xr:uid="{5CF8BC7B-8856-E84C-AA56-BE8CE22544C3}"/>
    <hyperlink ref="U4222" r:id="rId8442" display="https://ictv.global/taxonomy/taxondetails?taxnode_id=202201242" xr:uid="{F7D040FD-9A5F-6645-B41D-C05FA90F34DC}"/>
    <hyperlink ref="T4223" r:id="rId8443" display="https://ictv.global/ictv/proposals/2021.010B.R.Binomial_names.zip" xr:uid="{59DF2952-447A-804A-80EF-93778E261FA2}"/>
    <hyperlink ref="U4223" r:id="rId8444" display="https://ictv.global/taxonomy/taxondetails?taxnode_id=202201243" xr:uid="{EAA83018-0FA8-2740-917B-D28FAD67DEC9}"/>
    <hyperlink ref="T4224" r:id="rId8445" display="https://ictv.global/ictv/proposals/2021.010B.R.Binomial_names.zip" xr:uid="{73CF37FB-4AFF-4940-ABB1-66DF4F720F0D}"/>
    <hyperlink ref="U4224" r:id="rId8446" display="https://ictv.global/taxonomy/taxondetails?taxnode_id=202201378" xr:uid="{75D38EF5-C45F-1D4C-9DA2-0FFF4BD8E648}"/>
    <hyperlink ref="T4225" r:id="rId8447" display="https://ictv.global/ictv/proposals/2021.010B.R.Binomial_names.zip" xr:uid="{683B0C8C-A45A-0F41-B907-6E2E8433D903}"/>
    <hyperlink ref="U4225" r:id="rId8448" display="https://ictv.global/taxonomy/taxondetails?taxnode_id=202201380" xr:uid="{6C036FE8-5903-2A44-96E8-DCBE80249A83}"/>
    <hyperlink ref="T4226" r:id="rId8449" display="https://ictv.global/ictv/proposals/2021.010B.R.Binomial_names.zip" xr:uid="{B95DAC25-2DD5-A748-9C55-73473D282886}"/>
    <hyperlink ref="U4226" r:id="rId8450" display="https://ictv.global/taxonomy/taxondetails?taxnode_id=202201381" xr:uid="{F8C7116C-875F-1E44-A43C-586DAFA76776}"/>
    <hyperlink ref="T4227" r:id="rId8451" display="https://ictv.global/ictv/proposals/2021.010B.R.Binomial_names.zip" xr:uid="{4D9A5B98-38AB-514E-8003-0E52E655CDC4}"/>
    <hyperlink ref="U4227" r:id="rId8452" display="https://ictv.global/taxonomy/taxondetails?taxnode_id=202207710" xr:uid="{0E50B096-3C15-BA40-B570-B8B1A95B617E}"/>
    <hyperlink ref="T4228" r:id="rId8453" display="https://ictv.global/ictv/proposals/2022.094B.Yanchengvirus_ng.zip" xr:uid="{CC80B2CC-BE03-3E49-A8AF-35B3473276B1}"/>
    <hyperlink ref="U4228" r:id="rId8454" display="https://ictv.global/taxonomy/taxondetails?taxnode_id=202214976" xr:uid="{40E5252F-1DA5-BE45-B9D7-B6B9690E4AA2}"/>
    <hyperlink ref="T4229" r:id="rId8455" display="https://ictv.global/ictv/proposals/2021.093B.R.Yeceytrevirus.zip" xr:uid="{6544E782-EBEA-5943-BC14-210B6257AFF2}"/>
    <hyperlink ref="U4229" r:id="rId8456" display="https://ictv.global/taxonomy/taxondetails?taxnode_id=202213387" xr:uid="{F7D91550-8C83-E54D-8356-A58BCF7424A6}"/>
    <hyperlink ref="T4230" r:id="rId8457" display="https://ictv.global/ictv/proposals/2021.010B.R.Binomial_names.zip" xr:uid="{61556075-F1E3-9F44-8177-EA536914CE82}"/>
    <hyperlink ref="U4230" r:id="rId8458" display="https://ictv.global/taxonomy/taxondetails?taxnode_id=202200453" xr:uid="{7BE41D13-239F-284E-B20D-6F5B6269A040}"/>
    <hyperlink ref="T4231" r:id="rId8459" display="https://ictv.global/ictv/proposals/2021.010B.R.Binomial_names.zip" xr:uid="{09D737BD-DB20-A549-8C01-A1C3B90A89A0}"/>
    <hyperlink ref="U4231" r:id="rId8460" display="https://ictv.global/taxonomy/taxondetails?taxnode_id=202200454" xr:uid="{9DCC511E-2797-D249-B6A3-EAC06334C5FA}"/>
    <hyperlink ref="T4232" r:id="rId8461" display="https://ictv.global/ictv/proposals/2021.010B.R.Binomial_names.zip" xr:uid="{FC3BC7EB-A89F-A346-B87F-DD03C2F14E3A}"/>
    <hyperlink ref="U4232" r:id="rId8462" display="https://ictv.global/taxonomy/taxondetails?taxnode_id=202207918" xr:uid="{3F1208A1-C604-DA4F-AFC5-AE3FA6414FC8}"/>
    <hyperlink ref="T4233" r:id="rId8463" display="https://ictv.global/ictv/proposals/2021.010B.R.Binomial_names.zip" xr:uid="{0109E07D-4069-B94A-86BE-F60029C1105A}"/>
    <hyperlink ref="U4233" r:id="rId8464" display="https://ictv.global/taxonomy/taxondetails?taxnode_id=202200421" xr:uid="{25D9B693-04CE-AA42-B2B6-F9353BF42D27}"/>
    <hyperlink ref="T4234" r:id="rId8465" display="https://ictv.global/ictv/proposals/2021.010B.R.Binomial_names.zip" xr:uid="{59A387B4-C342-DD42-9D0A-454F0BA154C6}"/>
    <hyperlink ref="U4234" r:id="rId8466" display="https://ictv.global/taxonomy/taxondetails?taxnode_id=202209883" xr:uid="{287BF426-8230-2645-8D4D-8192A5941CD2}"/>
    <hyperlink ref="T4235" r:id="rId8467" display="https://ictv.global/ictv/proposals/2021.010B.R.Binomial_names.zip" xr:uid="{82EB4CD9-C301-364F-BB3A-97ABCF4AAC56}"/>
    <hyperlink ref="U4235" r:id="rId8468" display="https://ictv.global/taxonomy/taxondetails?taxnode_id=202209882" xr:uid="{FBD57E36-8CDD-3047-B48E-DCD3834C2EA7}"/>
    <hyperlink ref="T4236" r:id="rId8469" display="https://ictv.global/ictv/proposals/2021.010B.R.Binomial_names.zip" xr:uid="{6B1DA82C-DA58-D043-B0AD-C6BAA3F00EDA}"/>
    <hyperlink ref="U4236" r:id="rId8470" display="https://ictv.global/taxonomy/taxondetails?taxnode_id=202209881" xr:uid="{DF679179-EF3D-054C-B528-090777DE2E16}"/>
    <hyperlink ref="T4237" r:id="rId8471" display="https://ictv.global/ictv/proposals/2021.001B.R.abolish_Caudovirales.zip" xr:uid="{426DD7D4-BBEA-8A43-A0B2-8776A95BA42E}"/>
    <hyperlink ref="U4237" r:id="rId8472" display="https://ictv.global/taxonomy/taxondetails?taxnode_id=202206617" xr:uid="{63C2A0BA-A3EE-AD41-A417-7400968D1A86}"/>
    <hyperlink ref="T4238" r:id="rId8473" display="https://ictv.global/ictv/proposals/2021.010B.R.Binomial_names.zip" xr:uid="{53A5EAB4-0F29-4F41-A9B1-431BE8831A28}"/>
    <hyperlink ref="U4238" r:id="rId8474" display="https://ictv.global/taxonomy/taxondetails?taxnode_id=202208079" xr:uid="{CC7ABE72-CB24-7D4C-B882-8197BFF5DD18}"/>
    <hyperlink ref="T4239" r:id="rId8475" display="https://ictv.global/ictv/proposals/2022.005B.Andregratiavirinae_Joanripponvirinae_nsf.zip" xr:uid="{FEC12F2D-B796-8346-BC62-6197EA691C89}"/>
    <hyperlink ref="U4239" r:id="rId8476" display="https://ictv.global/taxonomy/taxondetails?taxnode_id=202214486" xr:uid="{18E0B0FF-7DAB-4945-A53F-CED196C96CFC}"/>
    <hyperlink ref="T4240" r:id="rId8477" display="https://ictv.global/ictv/proposals/2022.096B.Zhangqianvirus_ng.zip" xr:uid="{385E7834-9D58-1F4B-873A-685392DA1E7F}"/>
    <hyperlink ref="U4240" r:id="rId8478" display="https://ictv.global/taxonomy/taxondetails?taxnode_id=202214980" xr:uid="{CCFCE0C2-DFA3-0745-BBEA-83EFCF77D725}"/>
    <hyperlink ref="T4241" r:id="rId8479" display="https://ictv.global/ictv/proposals/2021.095B.R.Zitchvirus.zip" xr:uid="{D54FFF0B-4E9A-AE4D-B96C-65F309524306}"/>
    <hyperlink ref="U4241" r:id="rId8480" display="https://ictv.global/taxonomy/taxondetails?taxnode_id=202213422" xr:uid="{1E8056F2-99B6-C54A-AC42-7520ABA3B07B}"/>
    <hyperlink ref="T4242" r:id="rId8481" display="https://ictv.global/ictv/proposals/2021.095B.R.Zitchvirus.zip" xr:uid="{064F1564-DE0C-E948-B2F9-CD36E20B020E}"/>
    <hyperlink ref="U4242" r:id="rId8482" display="https://ictv.global/taxonomy/taxondetails?taxnode_id=202213421" xr:uid="{C83660B7-D0F0-BD4C-A8CE-A9A6FB973AF3}"/>
    <hyperlink ref="T4243" r:id="rId8483" display="https://ictv.global/ictv/proposals/2021.095B.R.Zitchvirus.zip" xr:uid="{7A2B22B4-351E-6848-9BF1-BD4251003F50}"/>
    <hyperlink ref="U4243" r:id="rId8484" display="https://ictv.global/taxonomy/taxondetails?taxnode_id=202213420" xr:uid="{D8F1B89A-0FD1-B64E-8447-8C7C8B30ADF8}"/>
    <hyperlink ref="T4244" r:id="rId8485" display="https://ictv.global/ictv/proposals/2022.081B.Caudoviricetes_6ng_streptomyces.zip" xr:uid="{CA1E66C8-2CED-EF41-93EC-5A174BC444CE}"/>
    <hyperlink ref="U4244" r:id="rId8486" display="https://ictv.global/taxonomy/taxondetails?taxnode_id=202214880" xr:uid="{259E6A16-3673-B441-AC53-496C524CFC8B}"/>
    <hyperlink ref="T4245" r:id="rId8487" display="https://ictv.global/ictv/proposals/2022.081B.Caudoviricetes_6ng_streptomyces.zip" xr:uid="{F4CC5A0E-BF18-8B42-9EA4-F0DD43046A3A}"/>
    <hyperlink ref="U4245" r:id="rId8488" display="https://ictv.global/taxonomy/taxondetails?taxnode_id=202214879" xr:uid="{EC8884E3-0E47-8344-AA09-85E4DDCF5FCD}"/>
    <hyperlink ref="T4246" r:id="rId8489" display="https://ictv.global/ictv/proposals/2021.010B.R.Binomial_names.zip" xr:uid="{5AD6D35C-9BB7-5943-B716-E6631D34A36B}"/>
    <hyperlink ref="U4246" r:id="rId8490" display="https://ictv.global/taxonomy/taxondetails?taxnode_id=202203715" xr:uid="{B01557C6-5060-E242-851A-9AD49EE04899}"/>
    <hyperlink ref="T4247" r:id="rId8491" display="https://ictv.global/ictv/proposals/2021.085B.R.Tubulavirales.zip" xr:uid="{C5195C23-04EA-5245-A653-C3E5AFC0D3BB}"/>
    <hyperlink ref="U4247" r:id="rId8492" display="https://ictv.global/taxonomy/taxondetails?taxnode_id=202212621" xr:uid="{7824AC0A-2A2E-AA4E-8AB1-76EC0884FF51}"/>
    <hyperlink ref="T4248" r:id="rId8493" display="https://ictv.global/ictv/proposals/2021.085B.R.Tubulavirales.zip" xr:uid="{DAE330A1-57C2-9143-920C-B9DFBB333419}"/>
    <hyperlink ref="U4248" r:id="rId8494" display="https://ictv.global/taxonomy/taxondetails?taxnode_id=202212622" xr:uid="{C93A97B6-A5C3-4648-AFE9-6EEE47A1D0F5}"/>
    <hyperlink ref="T4249" r:id="rId8495" display="https://ictv.global/ictv/proposals/2021.010B.R.Binomial_names.zip" xr:uid="{01B0D6AB-13A9-664A-BE34-81CE145B7555}"/>
    <hyperlink ref="U4249" r:id="rId8496" display="https://ictv.global/taxonomy/taxondetails?taxnode_id=202203716" xr:uid="{CC61765C-C1C0-0C4D-B00F-E8BE2BE240CA}"/>
    <hyperlink ref="T4250" r:id="rId8497" display="https://ictv.global/ictv/proposals/2021.010B.R.Binomial_names.zip" xr:uid="{0A75EAE3-A048-F242-B407-0525D0902DA6}"/>
    <hyperlink ref="U4250" r:id="rId8498" display="https://ictv.global/taxonomy/taxondetails?taxnode_id=202203720" xr:uid="{BADF2AD8-2850-724C-A166-476F0D058AD7}"/>
    <hyperlink ref="T4251" r:id="rId8499" display="https://ictv.global/ictv/proposals/2021.010B.R.Binomial_names.zip" xr:uid="{C753E8F9-2131-5548-AAC8-A539C1256CE2}"/>
    <hyperlink ref="U4251" r:id="rId8500" display="https://ictv.global/taxonomy/taxondetails?taxnode_id=202203687" xr:uid="{7915B682-BC07-F040-8FAB-42EA77A89909}"/>
    <hyperlink ref="T4252" r:id="rId8501" display="https://ictv.global/ictv/proposals/2021.010B.R.Binomial_names.zip" xr:uid="{DECCC912-4EB9-6949-B268-660FB35DC8F6}"/>
    <hyperlink ref="U4252" r:id="rId8502" display="https://ictv.global/taxonomy/taxondetails?taxnode_id=202203688" xr:uid="{D4E1755F-0B61-7442-8BDF-E6F8D58397CC}"/>
    <hyperlink ref="T4253" r:id="rId8503" display="https://ictv.global/ictv/proposals/2021.085B.R.Tubulavirales.zip" xr:uid="{2C097BE3-9BA5-8F4E-89BB-6DDEE64D2533}"/>
    <hyperlink ref="U4253" r:id="rId8504" display="https://ictv.global/taxonomy/taxondetails?taxnode_id=202212614" xr:uid="{CD78A38B-6D07-BC45-B9EA-C66D13C15CD6}"/>
    <hyperlink ref="T4254" r:id="rId8505" display="https://ictv.global/ictv/proposals/2021.010B.R.Binomial_names.zip" xr:uid="{1130197C-06FB-0640-95B3-843BF50839FA}"/>
    <hyperlink ref="U4254" r:id="rId8506" display="https://ictv.global/taxonomy/taxondetails?taxnode_id=202207856" xr:uid="{C81CD3F6-A954-D04A-856A-17DBFB6088CA}"/>
    <hyperlink ref="T4255" r:id="rId8507" display="https://ictv.global/ictv/proposals/2021.010B.R.Binomial_names.zip" xr:uid="{E0C7012B-496D-7941-8FBC-37590A4165D0}"/>
    <hyperlink ref="U4255" r:id="rId8508" display="https://ictv.global/taxonomy/taxondetails?taxnode_id=202203690" xr:uid="{13F62635-0C47-FD45-A622-73C52185D6FF}"/>
    <hyperlink ref="T4256" r:id="rId8509" display="https://ictv.global/ictv/proposals/2021.010B.R.Binomial_names.zip" xr:uid="{B6A42D9B-07DF-174C-84AE-E4D3E2DF4B8C}"/>
    <hyperlink ref="U4256" r:id="rId8510" display="https://ictv.global/taxonomy/taxondetails?taxnode_id=202203691" xr:uid="{E6875925-9582-8842-B2FE-6EEA78D70BE8}"/>
    <hyperlink ref="T4257" r:id="rId8511" display="https://ictv.global/ictv/proposals/2021.010B.R.Binomial_names.zip" xr:uid="{BDEBECC4-8AF1-864D-84A2-E08A2400C0F7}"/>
    <hyperlink ref="U4257" r:id="rId8512" display="https://ictv.global/taxonomy/taxondetails?taxnode_id=202203692" xr:uid="{161A239E-3FF4-F340-BB9F-46FC6FDABF1D}"/>
    <hyperlink ref="T4258" r:id="rId8513" display="https://ictv.global/ictv/proposals/2021.010B.R.Binomial_names.zip" xr:uid="{CD44713A-A258-054B-9F1D-14DD17FA12FE}"/>
    <hyperlink ref="U4258" r:id="rId8514" display="https://ictv.global/taxonomy/taxondetails?taxnode_id=202203704" xr:uid="{64B00595-68D6-EF42-8741-4ACA48527726}"/>
    <hyperlink ref="T4259" r:id="rId8515" display="https://ictv.global/ictv/proposals/2021.010B.R.Binomial_names.zip" xr:uid="{E7D3F596-20F7-E04B-BED5-47CC12088D09}"/>
    <hyperlink ref="U4259" r:id="rId8516" display="https://ictv.global/taxonomy/taxondetails?taxnode_id=202203694" xr:uid="{550BF1BA-A00F-7B4D-8D8B-86F6852909A2}"/>
    <hyperlink ref="T4260" r:id="rId8517" display="https://ictv.global/ictv/proposals/2021.010B.R.Binomial_names.zip" xr:uid="{DA7AAD60-843C-CD4F-AFA3-E5B2CAD0CA66}"/>
    <hyperlink ref="U4260" r:id="rId8518" display="https://ictv.global/taxonomy/taxondetails?taxnode_id=202203696" xr:uid="{A88F803F-F216-9B4A-A4A4-42B4182CAA46}"/>
    <hyperlink ref="T4261" r:id="rId8519" display="https://ictv.global/ictv/proposals/2021.010B.R.Binomial_names.zip" xr:uid="{304A6606-4407-4249-B895-FB62137A8D33}"/>
    <hyperlink ref="U4261" r:id="rId8520" display="https://ictv.global/taxonomy/taxondetails?taxnode_id=202203697" xr:uid="{D181080A-2368-E647-995F-57DB3247FC2B}"/>
    <hyperlink ref="T4262" r:id="rId8521" display="https://ictv.global/ictv/proposals/2021.085B.R.Tubulavirales.zip" xr:uid="{DF49E218-5B13-9B48-9D18-D1F5EA629CE8}"/>
    <hyperlink ref="U4262" r:id="rId8522" display="https://ictv.global/taxonomy/taxondetails?taxnode_id=202212619" xr:uid="{2D9864FB-6916-7947-A0B9-E12960744555}"/>
    <hyperlink ref="T4263" r:id="rId8523" display="https://ictv.global/ictv/proposals/2021.085B.R.Tubulavirales.zip" xr:uid="{D4CC680A-79BC-244A-8667-32A455126192}"/>
    <hyperlink ref="U4263" r:id="rId8524" display="https://ictv.global/taxonomy/taxondetails?taxnode_id=202212629" xr:uid="{BD339DA4-800E-6C40-A650-A505228FC947}"/>
    <hyperlink ref="T4264" r:id="rId8525" display="https://ictv.global/ictv/proposals/2021.085B.R.Tubulavirales.zip" xr:uid="{6AF42597-4768-554A-82CE-F14CC31786C5}"/>
    <hyperlink ref="U4264" r:id="rId8526" display="https://ictv.global/taxonomy/taxondetails?taxnode_id=202212628" xr:uid="{7C82C42B-B255-D443-97CC-970D00E4EEA3}"/>
    <hyperlink ref="T4265" r:id="rId8527" display="https://ictv.global/ictv/proposals/2021.085B.R.Tubulavirales.zip" xr:uid="{216FE390-BB14-414D-A2B0-55ADC725661C}"/>
    <hyperlink ref="U4265" r:id="rId8528" display="https://ictv.global/taxonomy/taxondetails?taxnode_id=202212626" xr:uid="{241E3E00-E02C-814F-B519-78573EF81759}"/>
    <hyperlink ref="T4266" r:id="rId8529" display="https://ictv.global/ictv/proposals/2021.085B.R.Tubulavirales.zip" xr:uid="{E8D458C2-874D-7F42-A43D-A4C26832A9AC}"/>
    <hyperlink ref="U4266" r:id="rId8530" display="https://ictv.global/taxonomy/taxondetails?taxnode_id=202212627" xr:uid="{2C118E96-9601-CD4B-B5C9-2494BCBB998F}"/>
    <hyperlink ref="T4267" r:id="rId8531" display="https://ictv.global/ictv/proposals/2021.010B.R.Binomial_names.zip" xr:uid="{1F3493A4-6294-2642-8EB7-D1EBB9E13EE0}"/>
    <hyperlink ref="U4267" r:id="rId8532" display="https://ictv.global/taxonomy/taxondetails?taxnode_id=202203708" xr:uid="{CB625D20-1062-0345-A9A4-71AAF9FFE3B6}"/>
    <hyperlink ref="T4268" r:id="rId8533" display="https://ictv.global/ictv/proposals/2021.085B.R.Tubulavirales.zip" xr:uid="{C7FA4E40-57B7-A748-91F6-FC8269CAA0F5}"/>
    <hyperlink ref="U4268" r:id="rId8534" display="https://ictv.global/taxonomy/taxondetails?taxnode_id=202212631" xr:uid="{47A40DE6-FCB7-D74B-96CB-4BA8D6EEAA5C}"/>
    <hyperlink ref="T4269" r:id="rId8535" display="https://ictv.global/ictv/proposals/2021.010B.R.Binomial_names.zip" xr:uid="{ACB1C8A9-5E30-DA4B-885F-D208D4978319}"/>
    <hyperlink ref="U4269" r:id="rId8536" display="https://ictv.global/taxonomy/taxondetails?taxnode_id=202203706" xr:uid="{817B0CC5-5292-B444-AB4E-1D5F0454FD57}"/>
    <hyperlink ref="T4270" r:id="rId8537" display="https://ictv.global/ictv/proposals/2021.085B.R.Tubulavirales.zip" xr:uid="{F807E87E-F3AE-EB48-B9EB-4F9E3096CFE7}"/>
    <hyperlink ref="U4270" r:id="rId8538" display="https://ictv.global/taxonomy/taxondetails?taxnode_id=202212620" xr:uid="{3B981A00-6415-C44B-ADE7-2EA5A983D8A2}"/>
    <hyperlink ref="T4271" r:id="rId8539" display="https://ictv.global/ictv/proposals/2021.010B.R.Binomial_names.zip" xr:uid="{55B2780E-99AA-2A47-BF3D-9DD3CFB01CCC}"/>
    <hyperlink ref="U4271" r:id="rId8540" display="https://ictv.global/taxonomy/taxondetails?taxnode_id=202203711" xr:uid="{7F27CAFA-77EF-004B-A9E7-9550D5225A02}"/>
    <hyperlink ref="T4272" r:id="rId8541" display="https://ictv.global/ictv/proposals/2021.085B.R.Tubulavirales.zip" xr:uid="{74F97668-B5F9-8246-B89D-B791E06459A1}"/>
    <hyperlink ref="U4272" r:id="rId8542" display="https://ictv.global/taxonomy/taxondetails?taxnode_id=202212618" xr:uid="{CC3DAF8F-5849-4D49-A85A-BBB1CD88EC94}"/>
    <hyperlink ref="T4273" r:id="rId8543" display="https://ictv.global/ictv/proposals/2021.010B.R.Binomial_names.zip" xr:uid="{E0C1D6E5-126C-C141-B841-6D9049DC89E1}"/>
    <hyperlink ref="U4273" r:id="rId8544" display="https://ictv.global/taxonomy/taxondetails?taxnode_id=202203709" xr:uid="{632D2D00-9E93-CB49-A459-269C8814C3FF}"/>
    <hyperlink ref="T4274" r:id="rId8545" display="https://ictv.global/ictv/proposals/2021.010B.R.Binomial_names.zip" xr:uid="{299F2679-73AA-A844-BFCC-231747627AA3}"/>
    <hyperlink ref="U4274" r:id="rId8546" display="https://ictv.global/taxonomy/taxondetails?taxnode_id=202203701" xr:uid="{85982A23-1B93-9C40-82E5-1D70F69442C6}"/>
    <hyperlink ref="T4275" r:id="rId8547" display="https://ictv.global/ictv/proposals/2021.010B.R.Binomial_names.zip" xr:uid="{71874EDC-03D0-2746-B36F-1653966E88A4}"/>
    <hyperlink ref="U4275" r:id="rId8548" display="https://ictv.global/taxonomy/taxondetails?taxnode_id=202203702" xr:uid="{71B671E6-E32F-0649-98D4-80324358E071}"/>
    <hyperlink ref="T4276" r:id="rId8549" display="https://ictv.global/ictv/proposals/2021.010B.R.Binomial_names.zip" xr:uid="{390F073C-594F-BF4F-B828-DAA30B570897}"/>
    <hyperlink ref="U4276" r:id="rId8550" display="https://ictv.global/taxonomy/taxondetails?taxnode_id=202203712" xr:uid="{BA31F06A-4A53-A942-93FF-0BBD91CC58A5}"/>
    <hyperlink ref="T4277" r:id="rId8551" display="https://ictv.global/ictv/proposals/2021.085B.R.Tubulavirales.zip" xr:uid="{7914BF12-887B-6E47-9965-4CBD1624C424}"/>
    <hyperlink ref="U4277" r:id="rId8552" display="https://ictv.global/taxonomy/taxondetails?taxnode_id=202212633" xr:uid="{1E890DEA-7B55-DF43-BC39-1BAC63143EA1}"/>
    <hyperlink ref="T4278" r:id="rId8553" display="https://ictv.global/ictv/proposals/2021.010B.R.Binomial_names.zip" xr:uid="{25E078D1-3248-1D48-98BD-D5620386A6E0}"/>
    <hyperlink ref="U4278" r:id="rId8554" display="https://ictv.global/taxonomy/taxondetails?taxnode_id=202203714" xr:uid="{0375C165-233D-B540-AAD2-866526C96DAB}"/>
    <hyperlink ref="T4279" r:id="rId8555" display="https://ictv.global/ictv/proposals/2021.010B.R.Binomial_names.zip" xr:uid="{CEF96CA8-6A5B-A447-A9D6-3AF4BC1B58DA}"/>
    <hyperlink ref="U4279" r:id="rId8556" display="https://ictv.global/taxonomy/taxondetails?taxnode_id=202203713" xr:uid="{6CA4FAF0-158A-4347-BDC7-CDD7CEE8A626}"/>
    <hyperlink ref="T4280" r:id="rId8557" display="https://ictv.global/ictv/proposals/2021.010B.R.Binomial_names.zip" xr:uid="{00FC228F-005D-9244-940D-A8230C9AD857}"/>
    <hyperlink ref="U4280" r:id="rId8558" display="https://ictv.global/taxonomy/taxondetails?taxnode_id=202203707" xr:uid="{90B0D87D-2F3E-194F-BB17-8F48D5EBCBBE}"/>
    <hyperlink ref="T4281" r:id="rId8559" display="https://ictv.global/ictv/proposals/2021.085B.R.Tubulavirales.zip" xr:uid="{D367CF39-370A-AC4D-A735-0D406610650F}"/>
    <hyperlink ref="U4281" r:id="rId8560" display="https://ictv.global/taxonomy/taxondetails?taxnode_id=202212624" xr:uid="{48F9977C-C6B9-6244-94BC-8DAA8895040C}"/>
    <hyperlink ref="T4282" r:id="rId8561" display="https://ictv.global/ictv/proposals/2021.085B.R.Tubulavirales.zip" xr:uid="{89EB41B4-C09E-9E44-8522-177F1EF91973}"/>
    <hyperlink ref="U4282" r:id="rId8562" display="https://ictv.global/taxonomy/taxondetails?taxnode_id=202212616" xr:uid="{789A78D0-656A-1C42-A8C3-F0CDB430A745}"/>
    <hyperlink ref="T4283" r:id="rId8563" display="https://ictv.global/ictv/proposals/2021.010B.R.Binomial_names.zip" xr:uid="{BDD172CB-F7ED-CE44-AAC8-4580F10F2536}"/>
    <hyperlink ref="U4283" r:id="rId8564" display="https://ictv.global/taxonomy/taxondetails?taxnode_id=202203719" xr:uid="{191B5E32-9340-0847-9108-F8F2D78B6BEE}"/>
    <hyperlink ref="T4284" r:id="rId8565" display="https://ictv.global/ictv/proposals/2021.010B.R.Binomial_names.zip" xr:uid="{A4D98368-FB83-9C4B-AFD3-4D041AF9A3DD}"/>
    <hyperlink ref="U4284" r:id="rId8566" display="https://ictv.global/taxonomy/taxondetails?taxnode_id=202203717" xr:uid="{EB8A0024-5F4E-1B4C-853C-DD41BF051692}"/>
    <hyperlink ref="T4285" r:id="rId8567" display="https://ictv.global/ictv/proposals/2021.085B.R.Tubulavirales.zip" xr:uid="{E05417BE-48F2-8141-82B9-BDC185602182}"/>
    <hyperlink ref="U4285" r:id="rId8568" display="https://ictv.global/taxonomy/taxondetails?taxnode_id=202212615" xr:uid="{71066F60-B469-1E4A-BE3D-577EB94516C4}"/>
    <hyperlink ref="T4286" r:id="rId8569" display="https://ictv.global/ictv/proposals/2021.010B.R.Binomial_names.zip" xr:uid="{AFAE0D37-79DB-5647-81F4-1E4D54FB116D}"/>
    <hyperlink ref="U4286" r:id="rId8570" display="https://ictv.global/taxonomy/taxondetails?taxnode_id=202203718" xr:uid="{98CDCA1C-78F7-7849-A7A5-70A04E1561C1}"/>
    <hyperlink ref="T4287" r:id="rId8571" display="https://ictv.global/ictv/proposals/2021.085B.R.Tubulavirales.zip" xr:uid="{93BD79E3-4736-C148-8A0E-15D9C656B15C}"/>
    <hyperlink ref="U4287" r:id="rId8572" display="https://ictv.global/taxonomy/taxondetails?taxnode_id=202212617" xr:uid="{EEC77CC9-7AC2-814E-A17E-8DA1CE217ADC}"/>
    <hyperlink ref="T4288" r:id="rId8573" display="https://ictv.global/ictv/proposals/2021.010B.R.Binomial_names.zip" xr:uid="{9DA80F1B-FAD6-F342-B766-778353637F87}"/>
    <hyperlink ref="U4288" r:id="rId8574" display="https://ictv.global/taxonomy/taxondetails?taxnode_id=202206876" xr:uid="{D7156D9E-6D45-9743-B1B0-0C326591F38A}"/>
    <hyperlink ref="T4289" r:id="rId8575" display="https://ictv.global/ictv/proposals/2021.010B.R.Binomial_names.zip" xr:uid="{79B1D881-57B1-1847-A86A-B1DA18263829}"/>
    <hyperlink ref="U4289" r:id="rId8576" display="https://ictv.global/taxonomy/taxondetails?taxnode_id=202203705" xr:uid="{9B52CD37-9675-9A41-B49C-A9F504FB285E}"/>
    <hyperlink ref="T4290" r:id="rId8577" display="https://ictv.global/ictv/proposals/2021.010B.R.Binomial_names.zip" xr:uid="{5E8731E7-C3FA-824B-816F-B56972BAD367}"/>
    <hyperlink ref="U4290" r:id="rId8578" display="https://ictv.global/taxonomy/taxondetails?taxnode_id=202206877" xr:uid="{670E3E5D-3A51-F04B-8300-64381E5D9BEB}"/>
    <hyperlink ref="T4291" r:id="rId8579" display="https://ictv.global/ictv/proposals/2021.010B.R.Binomial_names.zip" xr:uid="{7F181B0B-C717-6745-B2C3-54B661B263AD}"/>
    <hyperlink ref="U4291" r:id="rId8580" display="https://ictv.global/taxonomy/taxondetails?taxnode_id=202203699" xr:uid="{90B98234-32DE-174D-A53C-139F146236DB}"/>
    <hyperlink ref="T4292" r:id="rId8581" display="https://ictv.global/ictv/proposals/2021.010B.R.Binomial_names.zip" xr:uid="{2586C8DA-4B56-1447-9E67-6CEADE7EB007}"/>
    <hyperlink ref="U4292" r:id="rId8582" display="https://ictv.global/taxonomy/taxondetails?taxnode_id=202203710" xr:uid="{2D71ADD3-4ED0-4A4D-BA43-36F6588D8ADC}"/>
    <hyperlink ref="T4293" r:id="rId8583" display="https://ictv.global/ictv/proposals/2021.010B.R.Binomial_names.zip" xr:uid="{647B19A7-E45A-6645-B96A-1B77BC64D15E}"/>
    <hyperlink ref="U4293" r:id="rId8584" display="https://ictv.global/taxonomy/taxondetails?taxnode_id=202203722" xr:uid="{0F719C5C-AAE2-1140-98A3-3529B047F4D0}"/>
    <hyperlink ref="T4294" r:id="rId8585" display="https://ictv.global/ictv/proposals/2021.010B.R.Binomial_names.zip" xr:uid="{2F4890EF-23F8-4E47-B60C-F0D589E93587}"/>
    <hyperlink ref="U4294" r:id="rId8586" display="https://ictv.global/taxonomy/taxondetails?taxnode_id=202203723" xr:uid="{721D4B19-1258-FE4E-8AA3-6C7F71B151DE}"/>
    <hyperlink ref="T4295" r:id="rId8587" display="https://ictv.global/ictv/proposals/2021.010B.R.Binomial_names.zip" xr:uid="{0470F593-B5B5-0847-9388-2E85278767A1}"/>
    <hyperlink ref="U4295" r:id="rId8588" display="https://ictv.global/taxonomy/taxondetails?taxnode_id=202203724" xr:uid="{A774ED65-D295-104F-9F50-39857ED5F5E9}"/>
    <hyperlink ref="T4296" r:id="rId8589" display="https://ictv.global/ictv/proposals/2021.085B.R.Tubulavirales.zip" xr:uid="{C07A857D-7D5A-3E41-97B1-C943ABBD6589}"/>
    <hyperlink ref="U4296" r:id="rId8590" display="https://ictv.global/taxonomy/taxondetails?taxnode_id=202212635" xr:uid="{2B338257-9883-B140-910C-FEF29E09EB9A}"/>
    <hyperlink ref="T4297" r:id="rId8591" display="https://ictv.global/ictv/proposals/2021.010B.R.Binomial_names.zip" xr:uid="{49641648-C66D-9143-B46E-B39DC70B75EB}"/>
    <hyperlink ref="U4297" r:id="rId8592" display="https://ictv.global/taxonomy/taxondetails?taxnode_id=202203858" xr:uid="{D6A1FAA3-DC21-5246-968F-23B1738F1A75}"/>
    <hyperlink ref="T4298" r:id="rId8593" display="https://ictv.global/ictv/proposals/2021.010B.R.Binomial_names.zip" xr:uid="{29096550-669F-C447-8406-1AC33F0F866B}"/>
    <hyperlink ref="U4298" r:id="rId8594" display="https://ictv.global/taxonomy/taxondetails?taxnode_id=202203859" xr:uid="{FEBB09C9-B387-2C49-A531-897181777C77}"/>
    <hyperlink ref="T4299" r:id="rId8595" display="https://ictv.global/ictv/proposals/2021.010B.R.Binomial_names.zip" xr:uid="{1BB6B380-5D54-4F45-B648-A9C972522319}"/>
    <hyperlink ref="U4299" r:id="rId8596" display="https://ictv.global/taxonomy/taxondetails?taxnode_id=202203860" xr:uid="{D2D6199A-F514-AA45-98F7-763DB31C0F10}"/>
    <hyperlink ref="T4300" r:id="rId8597" display="https://ictv.global/ictv/proposals/2021.010B.R.Binomial_names.zip" xr:uid="{2F06CA9F-4545-4A4C-A0E6-DC9940EB398A}"/>
    <hyperlink ref="U4300" r:id="rId8598" display="https://ictv.global/taxonomy/taxondetails?taxnode_id=202203861" xr:uid="{15CAA0BB-1980-FD4D-ADAB-D7C90561E591}"/>
    <hyperlink ref="T4301" r:id="rId8599" display="https://ictv.global/ictv/proposals/2021.010B.R.Binomial_names.zip" xr:uid="{FC12F662-B743-9147-99CF-0609976FD530}"/>
    <hyperlink ref="U4301" r:id="rId8600" display="https://ictv.global/taxonomy/taxondetails?taxnode_id=202203862" xr:uid="{E346E706-F474-8044-BE51-1135769CE67A}"/>
    <hyperlink ref="T4302" r:id="rId8601" display="https://ictv.global/ictv/proposals/2021.010B.R.Binomial_names.zip" xr:uid="{AEA17CC6-ED05-B344-9367-7A8E9C136636}"/>
    <hyperlink ref="U4302" r:id="rId8602" display="https://ictv.global/taxonomy/taxondetails?taxnode_id=202203863" xr:uid="{DD2FFA24-82B2-1D43-BDB8-45CE0EF47AC5}"/>
    <hyperlink ref="T4303" r:id="rId8603" display="https://ictv.global/ictv/proposals/2021.010B.R.Binomial_names.zip" xr:uid="{320AB6B9-9DDC-8A49-910C-9FEFB4BCEFAD}"/>
    <hyperlink ref="U4303" r:id="rId8604" display="https://ictv.global/taxonomy/taxondetails?taxnode_id=202203864" xr:uid="{E847E367-C2D8-3B48-9155-3046BD5AA01E}"/>
    <hyperlink ref="T4304" r:id="rId8605" display="https://ictv.global/ictv/proposals/2021.010B.R.Binomial_names.zip" xr:uid="{6ACF64AD-97DB-F44C-B48E-41160F668474}"/>
    <hyperlink ref="U4304" r:id="rId8606" display="https://ictv.global/taxonomy/taxondetails?taxnode_id=202203865" xr:uid="{CD32B3E6-19F8-0249-969D-E609297385CA}"/>
    <hyperlink ref="T4305" r:id="rId8607" display="https://ictv.global/ictv/proposals/2021.010B.R.Binomial_names.zip" xr:uid="{7F95B3EC-69D2-C849-8E63-75B52E765420}"/>
    <hyperlink ref="U4305" r:id="rId8608" display="https://ictv.global/taxonomy/taxondetails?taxnode_id=202203866" xr:uid="{DF4FEF3A-11EA-7D43-85F5-281193EA8A27}"/>
    <hyperlink ref="T4306" r:id="rId8609" display="https://ictv.global/ictv/proposals/2021.010B.R.Binomial_names.zip" xr:uid="{71EFDF61-410F-9549-BE76-114AAD841A50}"/>
    <hyperlink ref="U4306" r:id="rId8610" display="https://ictv.global/taxonomy/taxondetails?taxnode_id=202203867" xr:uid="{9C9A39D7-D870-3C48-AFB7-A0D5C4F7E33D}"/>
    <hyperlink ref="T4307" r:id="rId8611" display="https://ictv.global/ictv/proposals/2021.010B.R.Binomial_names.zip" xr:uid="{AA0A4571-5234-7049-8AFE-31757BFF3FD0}"/>
    <hyperlink ref="U4307" r:id="rId8612" display="https://ictv.global/taxonomy/taxondetails?taxnode_id=202203869" xr:uid="{9450810F-EE96-A04C-BE82-72ED9D893421}"/>
    <hyperlink ref="T4308" r:id="rId8613" display="https://ictv.global/ictv/proposals/2021.010B.R.Binomial_names.zip" xr:uid="{E754EF05-282F-5242-9DDB-50D3CECE5A87}"/>
    <hyperlink ref="U4308" r:id="rId8614" display="https://ictv.global/taxonomy/taxondetails?taxnode_id=202203870" xr:uid="{07FFC26F-1715-CB4E-B117-226301C04D2F}"/>
    <hyperlink ref="T4309" r:id="rId8615" display="https://ictv.global/ictv/proposals/2021.010B.R.Binomial_names.zip" xr:uid="{9599926C-E434-E348-B9A3-138A38759B64}"/>
    <hyperlink ref="U4309" r:id="rId8616" display="https://ictv.global/taxonomy/taxondetails?taxnode_id=202203871" xr:uid="{C656C417-AB0A-7F44-AA6B-0374365B2EC8}"/>
    <hyperlink ref="T4310" r:id="rId8617" display="https://ictv.global/ictv/proposals/2021.010B.R.Binomial_names.zip" xr:uid="{C353F79F-B30A-8740-BE17-C2D98C1F07F6}"/>
    <hyperlink ref="U4310" r:id="rId8618" display="https://ictv.global/taxonomy/taxondetails?taxnode_id=202203873" xr:uid="{D4AA8934-9F67-E54E-B151-065688469143}"/>
    <hyperlink ref="T4311" r:id="rId8619" display="https://ictv.global/ictv/proposals/2021.010B.R.Binomial_names.zip" xr:uid="{9D9BC6B1-49AD-0445-9061-852C4811A649}"/>
    <hyperlink ref="U4311" r:id="rId8620" display="https://ictv.global/taxonomy/taxondetails?taxnode_id=202203877" xr:uid="{0AB4744A-4559-F14B-BDD2-3256EA95BA33}"/>
    <hyperlink ref="T4312" r:id="rId8621" display="https://ictv.global/ictv/proposals/2020.001G.R.Abolish_type_species.pdf" xr:uid="{B9F49ED5-419A-3D45-861B-0EFC502E56DA}"/>
    <hyperlink ref="U4312" r:id="rId8622" display="https://ictv.global/taxonomy/taxondetails?taxnode_id=202203876" xr:uid="{D55424CB-275F-1248-9476-2B7E30901FE3}"/>
    <hyperlink ref="T4313" r:id="rId8623" display="https://ictv.global/ictv/proposals/2021.010B.R.Binomial_names.zip" xr:uid="{6C3DCBB2-CC7A-A44E-B060-D0339EE3FF3C}"/>
    <hyperlink ref="U4313" r:id="rId8624" display="https://ictv.global/taxonomy/taxondetails?taxnode_id=202203879" xr:uid="{32CC85C4-9CDE-4049-9310-5A1470B16BB0}"/>
    <hyperlink ref="T4314" r:id="rId8625" display="https://ictv.global/ictv/proposals/2021.010B.R.Binomial_names.zip" xr:uid="{F328BF88-7015-8C41-B391-F77271B09C13}"/>
    <hyperlink ref="U4314" r:id="rId8626" display="https://ictv.global/taxonomy/taxondetails?taxnode_id=202203880" xr:uid="{63CE1D48-350C-D44A-BDFD-A9CBCC09F153}"/>
    <hyperlink ref="T4315" r:id="rId8627" display="https://ictv.global/ictv/proposals/2021.010B.R.Binomial_names.zip" xr:uid="{98CAE00C-F5CF-B24D-B8AE-469CEC5A7330}"/>
    <hyperlink ref="U4315" r:id="rId8628" display="https://ictv.global/taxonomy/taxondetails?taxnode_id=202203881" xr:uid="{0945A949-1267-4A4B-89CE-BB94875142F4}"/>
    <hyperlink ref="T4316" r:id="rId8629" display="https://ictv.global/ictv/proposals/2021.010B.R.Binomial_names.zip" xr:uid="{12F3E62B-9C4B-8245-B422-101AA6DD24C1}"/>
    <hyperlink ref="U4316" r:id="rId8630" display="https://ictv.global/taxonomy/taxondetails?taxnode_id=202203882" xr:uid="{7DB285C0-ACE7-AB40-9331-F4CDE23DF901}"/>
    <hyperlink ref="T4317" r:id="rId8631" display="https://ictv.global/ictv/proposals/2020.055B.R.Enterogokushovirus.zip" xr:uid="{EE6C0FE9-0B87-8243-9ECE-70E936B9CA82}"/>
    <hyperlink ref="U4317" r:id="rId8632" display="https://ictv.global/taxonomy/taxondetails?taxnode_id=202209999" xr:uid="{79BEA3B8-5D77-784B-A332-56D79041F283}"/>
    <hyperlink ref="T4318" r:id="rId8633" display="https://ictv.global/ictv/proposals/2021.010B.R.Binomial_names.zip" xr:uid="{D6513B73-C795-3F42-9A5F-A7B01F0B107F}"/>
    <hyperlink ref="U4318" r:id="rId8634" display="https://ictv.global/taxonomy/taxondetails?taxnode_id=202203884" xr:uid="{BE20AE9C-DF03-E64A-9CB2-70913E4F003F}"/>
    <hyperlink ref="T4319" r:id="rId8635" display="https://ictv.global/ictv/proposals/2020.001G.R.Abolish_type_species.pdf" xr:uid="{5550A35D-8B11-0448-9215-CB9216BA970E}"/>
    <hyperlink ref="U4319" r:id="rId8636" display="https://ictv.global/taxonomy/taxondetails?taxnode_id=202202744" xr:uid="{4221C192-7A5D-F94C-8EBB-65F5DB24A0AA}"/>
    <hyperlink ref="T4320" r:id="rId8637" display="https://ictv.global/ictv/proposals/2021.007D.R.Polyomaviridae_2ngen_117rensp.zip" xr:uid="{5FD2A581-F531-6A4D-BFF4-FAD89375D203}"/>
    <hyperlink ref="U4320" r:id="rId8638" display="https://ictv.global/taxonomy/taxondetails?taxnode_id=202204412" xr:uid="{FC2C6D3B-9FC2-1041-9F07-DC4AD9BF849A}"/>
    <hyperlink ref="T4321" r:id="rId8639" display="https://ictv.global/ictv/proposals/2021.007D.R.Polyomaviridae_2ngen_117rensp.zip" xr:uid="{5982618E-87A1-2645-B345-9B6A3A2CA7C0}"/>
    <hyperlink ref="U4321" r:id="rId8640" display="https://ictv.global/taxonomy/taxondetails?taxnode_id=202209582" xr:uid="{F6932FE0-E853-054B-BA1E-0EAB650E33AD}"/>
    <hyperlink ref="T4322" r:id="rId8641" display="https://ictv.global/ictv/proposals/2021.007D.R.Polyomaviridae_2ngen_117rensp.zip" xr:uid="{55BBD50D-41C8-8E4D-B43C-D466D0BF2FCA}"/>
    <hyperlink ref="U4322" r:id="rId8642" display="https://ictv.global/taxonomy/taxondetails?taxnode_id=202204415" xr:uid="{AA18AF3A-B983-7C4D-B5FD-42C5C2236FB3}"/>
    <hyperlink ref="T4323" r:id="rId8643" display="https://ictv.global/ictv/proposals/2021.007D.R.Polyomaviridae_2ngen_117rensp.zip" xr:uid="{B5B19F2C-FD22-D349-8795-2B0AF6FABFD2}"/>
    <hyperlink ref="U4323" r:id="rId8644" display="https://ictv.global/taxonomy/taxondetails?taxnode_id=202209587" xr:uid="{F410D09E-24CF-AA43-AEFD-4798E86E36E7}"/>
    <hyperlink ref="T4324" r:id="rId8645" display="https://ictv.global/ictv/proposals/2021.007D.R.Polyomaviridae_2ngen_117rensp.zip" xr:uid="{D916E59B-ACD3-5640-8C48-E192AD730185}"/>
    <hyperlink ref="U4324" r:id="rId8646" display="https://ictv.global/taxonomy/taxondetails?taxnode_id=202204416" xr:uid="{FE9B1517-F1F3-204E-8978-726F1096A864}"/>
    <hyperlink ref="T4325" r:id="rId8647" display="https://ictv.global/ictv/proposals/2021.007D.R.Polyomaviridae_2ngen_117rensp.zip" xr:uid="{C9D9FD92-28B3-C642-87F0-4EF2E3647CD0}"/>
    <hyperlink ref="U4325" r:id="rId8648" display="https://ictv.global/taxonomy/taxondetails?taxnode_id=202204417" xr:uid="{5DFE6AA1-1287-8F47-B3B3-06F8196F8C6A}"/>
    <hyperlink ref="T4326" r:id="rId8649" display="https://ictv.global/ictv/proposals/2021.007D.R.Polyomaviridae_2ngen_117rensp.zip" xr:uid="{A139F8C9-B2A4-B34D-99A2-89CC6C6FEB31}"/>
    <hyperlink ref="U4326" r:id="rId8650" display="https://ictv.global/taxonomy/taxondetails?taxnode_id=202204418" xr:uid="{1BACFC45-8895-354F-A025-4C7F8ACA29FD}"/>
    <hyperlink ref="T4327" r:id="rId8651" display="https://ictv.global/ictv/proposals/2021.007D.R.Polyomaviridae_2ngen_117rensp.zip" xr:uid="{F3A5A43B-1F95-0944-B24E-D985449EBC9C}"/>
    <hyperlink ref="U4327" r:id="rId8652" display="https://ictv.global/taxonomy/taxondetails?taxnode_id=202204420" xr:uid="{CE5F3D00-220F-D74E-B6DA-C5DCB56BB566}"/>
    <hyperlink ref="T4328" r:id="rId8653" display="https://ictv.global/ictv/proposals/2021.007D.R.Polyomaviridae_2ngen_117rensp.zip" xr:uid="{77EFD04E-D918-CC42-8062-2FBB5AE4701F}"/>
    <hyperlink ref="U4328" r:id="rId8654" display="https://ictv.global/taxonomy/taxondetails?taxnode_id=202204421" xr:uid="{7B8EF141-D387-7C43-BDDC-74A0330BFD0C}"/>
    <hyperlink ref="T4329" r:id="rId8655" display="https://ictv.global/ictv/proposals/2021.007D.R.Polyomaviridae_2ngen_117rensp.zip" xr:uid="{1C19AB0F-7278-8D46-9B72-525704D1D9D2}"/>
    <hyperlink ref="U4329" r:id="rId8656" display="https://ictv.global/taxonomy/taxondetails?taxnode_id=202204422" xr:uid="{617E1100-CE0E-2345-B876-67A0C232293F}"/>
    <hyperlink ref="T4330" r:id="rId8657" display="https://ictv.global/ictv/proposals/2021.007D.R.Polyomaviridae_2ngen_117rensp.zip" xr:uid="{1EC7CBC7-7BA7-E04A-A82A-05B67751FE18}"/>
    <hyperlink ref="U4330" r:id="rId8658" display="https://ictv.global/taxonomy/taxondetails?taxnode_id=202204428" xr:uid="{9C8F1929-A8ED-4240-9034-0CD95FB586D1}"/>
    <hyperlink ref="T4331" r:id="rId8659" display="https://ictv.global/ictv/proposals/2021.007D.R.Polyomaviridae_2ngen_117rensp.zip" xr:uid="{993F6C88-E0AE-B742-AFB7-0BA66B290A93}"/>
    <hyperlink ref="U4331" r:id="rId8660" display="https://ictv.global/taxonomy/taxondetails?taxnode_id=202204429" xr:uid="{535241F3-76B9-724B-8404-12301388CB19}"/>
    <hyperlink ref="T4332" r:id="rId8661" display="https://ictv.global/ictv/proposals/2021.007D.R.Polyomaviridae_2ngen_117rensp.zip" xr:uid="{E12F4B64-DF91-4D4B-BBB8-7C8E3C01E24A}"/>
    <hyperlink ref="U4332" r:id="rId8662" display="https://ictv.global/taxonomy/taxondetails?taxnode_id=202206343" xr:uid="{58C58B5C-E07A-544F-AA51-5A8EE0EC6D26}"/>
    <hyperlink ref="T4333" r:id="rId8663" display="https://ictv.global/ictv/proposals/2021.007D.R.Polyomaviridae_2ngen_117rensp.zip" xr:uid="{8AE362F1-1FD5-6748-8215-F5C764893709}"/>
    <hyperlink ref="U4333" r:id="rId8664" display="https://ictv.global/taxonomy/taxondetails?taxnode_id=202204430" xr:uid="{A7F1D468-FCAC-D04E-9456-B8A06CD869B8}"/>
    <hyperlink ref="T4334" r:id="rId8665" display="https://ictv.global/ictv/proposals/2021.007D.R.Polyomaviridae_2ngen_117rensp.zip" xr:uid="{36CBDB89-A329-234B-9290-F7CC3F50683F}"/>
    <hyperlink ref="U4334" r:id="rId8666" display="https://ictv.global/taxonomy/taxondetails?taxnode_id=202204431" xr:uid="{9E909D59-B650-B745-AC1B-E8CC201EA199}"/>
    <hyperlink ref="T4335" r:id="rId8667" display="https://ictv.global/ictv/proposals/2021.007D.R.Polyomaviridae_2ngen_117rensp.zip" xr:uid="{7508D269-D43E-D34F-97C4-F3C02B49D4CA}"/>
    <hyperlink ref="U4335" r:id="rId8668" display="https://ictv.global/taxonomy/taxondetails?taxnode_id=202204425" xr:uid="{69A9EB87-8010-2645-AD7E-3C6099B3CC37}"/>
    <hyperlink ref="T4336" r:id="rId8669" display="https://ictv.global/ictv/proposals/2021.007D.R.Polyomaviridae_2ngen_117rensp.zip" xr:uid="{247A8E5D-A395-584F-9DB9-DF417A43E027}"/>
    <hyperlink ref="U4336" r:id="rId8670" display="https://ictv.global/taxonomy/taxondetails?taxnode_id=202204424" xr:uid="{347F672B-084B-0042-9CA1-CD51BB6CBDA7}"/>
    <hyperlink ref="T4337" r:id="rId8671" display="https://ictv.global/ictv/proposals/2021.007D.R.Polyomaviridae_2ngen_117rensp.zip" xr:uid="{B84A5007-1D8F-4E4D-B708-18234149BD47}"/>
    <hyperlink ref="U4337" r:id="rId8672" display="https://ictv.global/taxonomy/taxondetails?taxnode_id=202204432" xr:uid="{43EC9030-4EE4-014E-A38A-2D3E390F98C5}"/>
    <hyperlink ref="T4338" r:id="rId8673" display="https://ictv.global/ictv/proposals/2021.007D.R.Polyomaviridae_2ngen_117rensp.zip" xr:uid="{D24E7A28-FF0D-9942-B934-F5B6CDA9E11E}"/>
    <hyperlink ref="U4338" r:id="rId8674" display="https://ictv.global/taxonomy/taxondetails?taxnode_id=202204441" xr:uid="{21F22AD0-FEBF-CA47-8197-C59AE77E4EF3}"/>
    <hyperlink ref="T4339" r:id="rId8675" display="https://ictv.global/ictv/proposals/2021.007D.R.Polyomaviridae_2ngen_117rensp.zip" xr:uid="{58F155C5-FB74-8A44-98D2-F29C3707D9B8}"/>
    <hyperlink ref="U4339" r:id="rId8676" display="https://ictv.global/taxonomy/taxondetails?taxnode_id=202204434" xr:uid="{6F6A1884-382F-324D-9838-F457F3D5141A}"/>
    <hyperlink ref="T4340" r:id="rId8677" display="https://ictv.global/ictv/proposals/2021.007D.R.Polyomaviridae_2ngen_117rensp.zip" xr:uid="{4A19D24F-928D-1449-9FDD-D923FFC4E90C}"/>
    <hyperlink ref="U4340" r:id="rId8678" display="https://ictv.global/taxonomy/taxondetails?taxnode_id=202209586" xr:uid="{E76618BF-8719-7B47-8F48-F459D77F0A25}"/>
    <hyperlink ref="T4341" r:id="rId8679" display="https://ictv.global/ictv/proposals/2021.007D.R.Polyomaviridae_2ngen_117rensp.zip" xr:uid="{EC3ECC8F-8E8A-E841-A14C-608FF4F8153C}"/>
    <hyperlink ref="U4341" r:id="rId8680" display="https://ictv.global/taxonomy/taxondetails?taxnode_id=202205904" xr:uid="{5A893029-CC7D-C044-A225-911ABF2D5A71}"/>
    <hyperlink ref="T4342" r:id="rId8681" display="https://ictv.global/ictv/proposals/2021.007D.R.Polyomaviridae_2ngen_117rensp.zip" xr:uid="{9E3BCD9E-9198-1F4F-A860-A23A306D0216}"/>
    <hyperlink ref="U4342" r:id="rId8682" display="https://ictv.global/taxonomy/taxondetails?taxnode_id=202204442" xr:uid="{8FE50D6A-AF55-CE4D-8B75-8DA694C4D200}"/>
    <hyperlink ref="T4343" r:id="rId8683" display="https://ictv.global/ictv/proposals/2021.007D.R.Polyomaviridae_2ngen_117rensp.zip" xr:uid="{E32790D2-D3EF-3742-9232-C8626837C9FE}"/>
    <hyperlink ref="U4343" r:id="rId8684" display="https://ictv.global/taxonomy/taxondetails?taxnode_id=202204443" xr:uid="{5E690DAA-B8D2-EB40-89A4-D43DDB111C94}"/>
    <hyperlink ref="T4344" r:id="rId8685" display="https://ictv.global/ictv/proposals/2021.007D.R.Polyomaviridae_2ngen_117rensp.zip" xr:uid="{95700F36-51D8-1247-9B93-22B3A58A5B7D}"/>
    <hyperlink ref="U4344" r:id="rId8686" display="https://ictv.global/taxonomy/taxondetails?taxnode_id=202204444" xr:uid="{C45D26F5-7E82-C94D-AD2A-4AFB5580F5EC}"/>
    <hyperlink ref="T4345" r:id="rId8687" display="https://ictv.global/ictv/proposals/2021.007D.R.Polyomaviridae_2ngen_117rensp.zip" xr:uid="{70D97960-C84E-3549-8B0D-C9DAB7D2109F}"/>
    <hyperlink ref="U4345" r:id="rId8688" display="https://ictv.global/taxonomy/taxondetails?taxnode_id=202204445" xr:uid="{72561E85-B3C1-0840-AF15-553814A35942}"/>
    <hyperlink ref="T4346" r:id="rId8689" display="https://ictv.global/ictv/proposals/2021.007D.R.Polyomaviridae_2ngen_117rensp.zip" xr:uid="{432B1AB7-EE49-FF49-828C-DB1B9E561400}"/>
    <hyperlink ref="U4346" r:id="rId8690" display="https://ictv.global/taxonomy/taxondetails?taxnode_id=202204446" xr:uid="{2E044DAD-418A-3C47-97D0-82FBD4773FCC}"/>
    <hyperlink ref="T4347" r:id="rId8691" display="https://ictv.global/ictv/proposals/2021.007D.R.Polyomaviridae_2ngen_117rensp.zip" xr:uid="{F55EEBD5-1F31-AA4D-8DB6-C70F20187398}"/>
    <hyperlink ref="U4347" r:id="rId8692" display="https://ictv.global/taxonomy/taxondetails?taxnode_id=202207113" xr:uid="{CFD41361-DDE5-4342-9808-CAD1C12465DB}"/>
    <hyperlink ref="T4348" r:id="rId8693" display="https://ictv.global/ictv/proposals/2021.007D.R.Polyomaviridae_2ngen_117rensp.zip" xr:uid="{CD174DF3-845A-8346-9950-5F72B190ECE0}"/>
    <hyperlink ref="U4348" r:id="rId8694" display="https://ictv.global/taxonomy/taxondetails?taxnode_id=202204437" xr:uid="{372DEA11-A84A-D944-AE41-304386E701C6}"/>
    <hyperlink ref="T4349" r:id="rId8695" display="https://ictv.global/ictv/proposals/2021.007D.R.Polyomaviridae_2ngen_117rensp.zip" xr:uid="{98909C24-6C86-F24E-B26F-BFE04906EBA6}"/>
    <hyperlink ref="U4349" r:id="rId8696" display="https://ictv.global/taxonomy/taxondetails?taxnode_id=202204423" xr:uid="{CBA1B2C7-6643-F349-A19F-39FD4133B620}"/>
    <hyperlink ref="T4350" r:id="rId8697" display="https://ictv.global/ictv/proposals/2021.007D.R.Polyomaviridae_2ngen_117rensp.zip" xr:uid="{25DE692A-1E5B-0E40-AC44-81E31F9BE52A}"/>
    <hyperlink ref="U4350" r:id="rId8698" display="https://ictv.global/taxonomy/taxondetails?taxnode_id=202204438" xr:uid="{DC4E8DA5-F2B1-4B4B-AB6C-81016D64D6B8}"/>
    <hyperlink ref="T4351" r:id="rId8699" display="https://ictv.global/ictv/proposals/2021.007D.R.Polyomaviridae_2ngen_117rensp.zip" xr:uid="{E60D938E-861B-A04B-B51D-D5FECBEADB07}"/>
    <hyperlink ref="U4351" r:id="rId8700" display="https://ictv.global/taxonomy/taxondetails?taxnode_id=202204447" xr:uid="{9B3289B9-EE32-1744-88A4-98DF9A307546}"/>
    <hyperlink ref="T4352" r:id="rId8701" display="https://ictv.global/ictv/proposals/2021.007D.R.Polyomaviridae_2ngen_117rensp.zip" xr:uid="{A2845E3D-E7EF-5846-A59E-60086F5EB641}"/>
    <hyperlink ref="U4352" r:id="rId8702" display="https://ictv.global/taxonomy/taxondetails?taxnode_id=202204426" xr:uid="{F614E9FA-1205-1C4C-9D0C-C8986C6AB160}"/>
    <hyperlink ref="T4353" r:id="rId8703" display="https://ictv.global/ictv/proposals/2021.007D.R.Polyomaviridae_2ngen_117rensp.zip" xr:uid="{212E33B3-4A60-C943-AD4C-A449FF9DB510}"/>
    <hyperlink ref="U4353" r:id="rId8704" display="https://ictv.global/taxonomy/taxondetails?taxnode_id=202204413" xr:uid="{9DC2D195-35CD-4C40-8BFD-E2EBBB5793AE}"/>
    <hyperlink ref="T4354" r:id="rId8705" display="https://ictv.global/ictv/proposals/2021.007D.R.Polyomaviridae_2ngen_117rensp.zip" xr:uid="{34336EC8-35F2-2E49-A44B-CAD46509A95A}"/>
    <hyperlink ref="U4354" r:id="rId8706" display="https://ictv.global/taxonomy/taxondetails?taxnode_id=202204433" xr:uid="{9DA52CC5-5D40-5C4F-9515-A04FE93DE310}"/>
    <hyperlink ref="T4355" r:id="rId8707" display="https://ictv.global/ictv/proposals/2021.007D.R.Polyomaviridae_2ngen_117rensp.zip" xr:uid="{A92F5A61-365F-C545-8E1A-105F5646FBEE}"/>
    <hyperlink ref="U4355" r:id="rId8708" display="https://ictv.global/taxonomy/taxondetails?taxnode_id=202209583" xr:uid="{2251A3F5-6CEE-4740-BD71-8D113D8C509D}"/>
    <hyperlink ref="T4356" r:id="rId8709" display="https://ictv.global/ictv/proposals/2021.007D.R.Polyomaviridae_2ngen_117rensp.zip" xr:uid="{4E51A7B3-F782-2443-96A5-2A0582C709FB}"/>
    <hyperlink ref="U4356" r:id="rId8710" display="https://ictv.global/taxonomy/taxondetails?taxnode_id=202206344" xr:uid="{7765AB94-725F-874A-956D-BDF00452CA97}"/>
    <hyperlink ref="T4357" r:id="rId8711" display="https://ictv.global/ictv/proposals/2021.007D.R.Polyomaviridae_2ngen_117rensp.zip" xr:uid="{58ACA74E-D6A9-754A-B0FC-92619370CCAC}"/>
    <hyperlink ref="U4357" r:id="rId8712" display="https://ictv.global/taxonomy/taxondetails?taxnode_id=202204435" xr:uid="{9C1BB1D2-4FE3-CE42-A0AA-721A27A3A2F9}"/>
    <hyperlink ref="T4358" r:id="rId8713" display="https://ictv.global/ictv/proposals/2021.007D.R.Polyomaviridae_2ngen_117rensp.zip" xr:uid="{835C6F41-FEAB-2E48-A120-A3A18139BC13}"/>
    <hyperlink ref="U4358" r:id="rId8714" display="https://ictv.global/taxonomy/taxondetails?taxnode_id=202204440" xr:uid="{9C4F94BA-3D9D-7E44-8788-6291B38E0522}"/>
    <hyperlink ref="T4359" r:id="rId8715" display="https://ictv.global/ictv/proposals/2021.007D.R.Polyomaviridae_2ngen_117rensp.zip" xr:uid="{AF672F94-C1A1-4C4F-AD6B-367EA0B2279D}"/>
    <hyperlink ref="U4359" r:id="rId8716" display="https://ictv.global/taxonomy/taxondetails?taxnode_id=202204439" xr:uid="{C16CF040-0265-1B4A-B28E-40C1F7F2EB51}"/>
    <hyperlink ref="T4360" r:id="rId8717" display="https://ictv.global/ictv/proposals/2021.007D.R.Polyomaviridae_2ngen_117rensp.zip" xr:uid="{922E4330-144A-6841-983D-17BF2DACB792}"/>
    <hyperlink ref="U4360" r:id="rId8718" display="https://ictv.global/taxonomy/taxondetails?taxnode_id=202206345" xr:uid="{B9369446-04E5-AF40-9679-7E3A499E67DD}"/>
    <hyperlink ref="T4361" r:id="rId8719" display="https://ictv.global/ictv/proposals/2021.007D.R.Polyomaviridae_2ngen_117rensp.zip" xr:uid="{B75D91D8-CF22-7447-90D4-AACCE4AB404C}"/>
    <hyperlink ref="U4361" r:id="rId8720" display="https://ictv.global/taxonomy/taxondetails?taxnode_id=202206346" xr:uid="{7DF15708-C3E8-B14B-9BEE-86F8001995B9}"/>
    <hyperlink ref="T4362" r:id="rId8721" display="https://ictv.global/ictv/proposals/2021.007D.R.Polyomaviridae_2ngen_117rensp.zip" xr:uid="{B073E9BF-C1CB-C844-A7C2-AC8BC4E1031A}"/>
    <hyperlink ref="U4362" r:id="rId8722" display="https://ictv.global/taxonomy/taxondetails?taxnode_id=202204448" xr:uid="{3610A3A7-333D-794C-8E52-E06B440F126F}"/>
    <hyperlink ref="T4363" r:id="rId8723" display="https://ictv.global/ictv/proposals/2021.007D.R.Polyomaviridae_2ngen_117rensp.zip" xr:uid="{01DC55B1-106B-8C47-8F31-66C4EB0E9EF6}"/>
    <hyperlink ref="U4363" r:id="rId8724" display="https://ictv.global/taxonomy/taxondetails?taxnode_id=202209585" xr:uid="{C6BB7BFB-4787-3549-8CAC-CA4E1A72D612}"/>
    <hyperlink ref="T4364" r:id="rId8725" display="https://ictv.global/ictv/proposals/2021.007D.R.Polyomaviridae_2ngen_117rensp.zip" xr:uid="{EE076F14-8CBA-B448-948E-E75FA934D1AA}"/>
    <hyperlink ref="U4364" r:id="rId8726" display="https://ictv.global/taxonomy/taxondetails?taxnode_id=202204427" xr:uid="{A75E28EF-303E-D545-B995-9517AB2DD3D9}"/>
    <hyperlink ref="T4365" r:id="rId8727" display="https://ictv.global/ictv/proposals/2021.007D.R.Polyomaviridae_2ngen_117rensp.zip" xr:uid="{48A98C2D-7C8E-2240-85F3-A85C9FF66A7E}"/>
    <hyperlink ref="U4365" r:id="rId8728" display="https://ictv.global/taxonomy/taxondetails?taxnode_id=202204414" xr:uid="{2DE60092-53FE-254C-A79D-EC17F51074C1}"/>
    <hyperlink ref="T4366" r:id="rId8729" display="https://ictv.global/ictv/proposals/2021.007D.R.Polyomaviridae_2ngen_117rensp.zip" xr:uid="{6276DFE6-2F1D-0C45-B5A9-E00501A419E2}"/>
    <hyperlink ref="U4366" r:id="rId8730" display="https://ictv.global/taxonomy/taxondetails?taxnode_id=202204419" xr:uid="{B02201A2-B045-9841-A7E7-2C89ABF7C444}"/>
    <hyperlink ref="T4367" r:id="rId8731" display="https://ictv.global/ictv/proposals/2021.007D.R.Polyomaviridae_2ngen_117rensp.zip" xr:uid="{9CB81C4C-3C48-8D43-9CAB-F69158476670}"/>
    <hyperlink ref="U4367" r:id="rId8732" display="https://ictv.global/taxonomy/taxondetails?taxnode_id=202209584" xr:uid="{4723F88A-33B0-1E4E-BDA9-E7A80BB73804}"/>
    <hyperlink ref="T4368" r:id="rId8733" display="https://ictv.global/ictv/proposals/2021.007D.R.Polyomaviridae_2ngen_117rensp.zip" xr:uid="{280FC157-A965-3F43-9E75-43BEF77CC5B5}"/>
    <hyperlink ref="U4368" r:id="rId8734" display="https://ictv.global/taxonomy/taxondetails?taxnode_id=202204436" xr:uid="{5DB8DE59-7DA4-3C4A-8660-42E2E47AA0CB}"/>
    <hyperlink ref="T4369" r:id="rId8735" display="https://ictv.global/ictv/proposals/2021.007D.R.Polyomaviridae_2ngen_117rensp.zip" xr:uid="{E4428CCE-970E-8340-B2D3-880107DBBFA0}"/>
    <hyperlink ref="U4369" r:id="rId8736" display="https://ictv.global/taxonomy/taxondetails?taxnode_id=202207114" xr:uid="{A5C07110-BB62-2648-8D71-2AC225B0C3B0}"/>
    <hyperlink ref="T4370" r:id="rId8737" display="https://ictv.global/ictv/proposals/2021.007D.R.Polyomaviridae_2ngen_117rensp.zip" xr:uid="{F4556198-F109-F842-A550-635050BC2ACB}"/>
    <hyperlink ref="U4370" r:id="rId8738" display="https://ictv.global/taxonomy/taxondetails?taxnode_id=202209588" xr:uid="{F1EB6909-BDCE-A54A-BD0D-3029BD6D9581}"/>
    <hyperlink ref="T4371" r:id="rId8739" display="https://ictv.global/ictv/proposals/2021.007D.R.Polyomaviridae_2ngen_117rensp.zip" xr:uid="{C865CBD6-1EF8-974C-8590-FDAFD2C6055C}"/>
    <hyperlink ref="U4371" r:id="rId8740" display="https://ictv.global/taxonomy/taxondetails?taxnode_id=202204451" xr:uid="{7E85F939-D4EE-FA44-BECB-F71A45B9B4AD}"/>
    <hyperlink ref="T4372" r:id="rId8741" display="https://ictv.global/ictv/proposals/2021.007D.R.Polyomaviridae_2ngen_117rensp.zip" xr:uid="{9E448DBC-2546-6442-AB8A-E0946BED2391}"/>
    <hyperlink ref="U4372" r:id="rId8742" display="https://ictv.global/taxonomy/taxondetails?taxnode_id=202204452" xr:uid="{9C83F5E5-C1FA-CC48-B26C-FDB6C37A595B}"/>
    <hyperlink ref="T4373" r:id="rId8743" display="https://ictv.global/ictv/proposals/2021.007D.R.Polyomaviridae_2ngen_117rensp.zip" xr:uid="{05E18581-E96C-5448-850F-19484BC11CDF}"/>
    <hyperlink ref="U4373" r:id="rId8744" display="https://ictv.global/taxonomy/taxondetails?taxnode_id=202209593" xr:uid="{3518D823-DE8B-A14A-932E-4B3056D712F7}"/>
    <hyperlink ref="T4374" r:id="rId8745" display="https://ictv.global/ictv/proposals/2021.007D.R.Polyomaviridae_2ngen_117rensp.zip" xr:uid="{FF465CA1-CFDA-3E46-8D89-BB4DD4EF5D03}"/>
    <hyperlink ref="U4374" r:id="rId8746" display="https://ictv.global/taxonomy/taxondetails?taxnode_id=202206347" xr:uid="{04EABA6F-B8AA-9043-AFAA-F37670F4E66C}"/>
    <hyperlink ref="T4375" r:id="rId8747" display="https://ictv.global/ictv/proposals/2021.007D.R.Polyomaviridae_2ngen_117rensp.zip" xr:uid="{6573B57A-CDDC-1646-ACE0-1CA3D5F7AA22}"/>
    <hyperlink ref="U4375" r:id="rId8748" display="https://ictv.global/taxonomy/taxondetails?taxnode_id=202204453" xr:uid="{9DA97F3B-52AD-2245-A55A-75D61910BC3D}"/>
    <hyperlink ref="T4376" r:id="rId8749" display="https://ictv.global/ictv/proposals/2021.007D.R.Polyomaviridae_2ngen_117rensp.zip" xr:uid="{030DAE34-F8B2-3E45-9B07-196EC0A16F26}"/>
    <hyperlink ref="U4376" r:id="rId8750" display="https://ictv.global/taxonomy/taxondetails?taxnode_id=202204455" xr:uid="{5E9E1D18-B9B2-1146-AC26-20948E3C023A}"/>
    <hyperlink ref="T4377" r:id="rId8751" display="https://ictv.global/ictv/proposals/2021.007D.R.Polyomaviridae_2ngen_117rensp.zip" xr:uid="{F4B0F459-DB16-E04A-A620-68799AA1BB03}"/>
    <hyperlink ref="U4377" r:id="rId8752" display="https://ictv.global/taxonomy/taxondetails?taxnode_id=202204463" xr:uid="{24B5D10B-D078-2A4A-95D4-008CB98E5B89}"/>
    <hyperlink ref="T4378" r:id="rId8753" display="https://ictv.global/ictv/proposals/2021.007D.R.Polyomaviridae_2ngen_117rensp.zip" xr:uid="{165A020B-5D38-3A48-9938-A830A20DCBA4}"/>
    <hyperlink ref="U4378" r:id="rId8754" display="https://ictv.global/taxonomy/taxondetails?taxnode_id=202207115" xr:uid="{6369F14B-F359-A947-94F6-CC2F04E368F2}"/>
    <hyperlink ref="T4379" r:id="rId8755" display="https://ictv.global/ictv/proposals/2021.007D.R.Polyomaviridae_2ngen_117rensp.zip" xr:uid="{B2A9B60D-7E1D-B54E-A03B-DC5C8B1811A4}"/>
    <hyperlink ref="U4379" r:id="rId8756" display="https://ictv.global/taxonomy/taxondetails?taxnode_id=202204458" xr:uid="{4F686DDF-3535-A742-9F4D-FA38688F023C}"/>
    <hyperlink ref="T4380" r:id="rId8757" display="https://ictv.global/ictv/proposals/2021.007D.R.Polyomaviridae_2ngen_117rensp.zip" xr:uid="{7F3D441B-FAEF-DD4C-A769-8858202F816A}"/>
    <hyperlink ref="U4380" r:id="rId8758" display="https://ictv.global/taxonomy/taxondetails?taxnode_id=202209590" xr:uid="{1A0B2198-8E26-FC42-B127-9386E87D8303}"/>
    <hyperlink ref="T4381" r:id="rId8759" display="https://ictv.global/ictv/proposals/2021.007D.R.Polyomaviridae_2ngen_117rensp.zip" xr:uid="{71D27AA6-343E-9642-B360-419B6BC575B5}"/>
    <hyperlink ref="U4381" r:id="rId8760" display="https://ictv.global/taxonomy/taxondetails?taxnode_id=202204459" xr:uid="{E842F11C-DC3C-EB45-9D4F-20BDB3FE8018}"/>
    <hyperlink ref="T4382" r:id="rId8761" display="https://ictv.global/ictv/proposals/2021.007D.R.Polyomaviridae_2ngen_117rensp.zip" xr:uid="{5280CB0F-088D-1C4A-A000-A5993850E4A1}"/>
    <hyperlink ref="U4382" r:id="rId8762" display="https://ictv.global/taxonomy/taxondetails?taxnode_id=202209591" xr:uid="{3EEB20E8-9333-9840-8F08-FD5FDB070275}"/>
    <hyperlink ref="T4383" r:id="rId8763" display="https://ictv.global/ictv/proposals/2021.007D.R.Polyomaviridae_2ngen_117rensp.zip" xr:uid="{84478E4E-85F7-D74E-AF20-E96EDCC5F6D1}"/>
    <hyperlink ref="U4383" r:id="rId8764" display="https://ictv.global/taxonomy/taxondetails?taxnode_id=202205905" xr:uid="{34699EAA-9A71-8749-8EFA-C5B8032C2B04}"/>
    <hyperlink ref="T4384" r:id="rId8765" display="https://ictv.global/ictv/proposals/2021.007D.R.Polyomaviridae_2ngen_117rensp.zip" xr:uid="{79B11F29-7E8C-8347-95A6-1E2202B3CDC2}"/>
    <hyperlink ref="U4384" r:id="rId8766" display="https://ictv.global/taxonomy/taxondetails?taxnode_id=202204464" xr:uid="{BD8B035E-F30B-CB43-9C6D-814097BF4DA0}"/>
    <hyperlink ref="T4385" r:id="rId8767" display="https://ictv.global/ictv/proposals/2021.007D.R.Polyomaviridae_2ngen_117rensp.zip" xr:uid="{F324AAB4-7F72-A041-AD6F-9456E0C3EAE6}"/>
    <hyperlink ref="U4385" r:id="rId8768" display="https://ictv.global/taxonomy/taxondetails?taxnode_id=202204468" xr:uid="{3566D701-8A55-654C-A3B0-6A586C06AD0F}"/>
    <hyperlink ref="T4386" r:id="rId8769" display="https://ictv.global/ictv/proposals/2021.007D.R.Polyomaviridae_2ngen_117rensp.zip" xr:uid="{F994DE4D-CE71-954E-ACF3-94FF70F306B5}"/>
    <hyperlink ref="U4386" r:id="rId8770" display="https://ictv.global/taxonomy/taxondetails?taxnode_id=202204467" xr:uid="{BA749EF2-A6BD-4241-B5F6-275C5A544055}"/>
    <hyperlink ref="T4387" r:id="rId8771" display="https://ictv.global/ictv/proposals/2021.007D.R.Polyomaviridae_2ngen_117rensp.zip" xr:uid="{E20606BC-D04C-FA45-9D83-6C9D26CAF5DF}"/>
    <hyperlink ref="U4387" r:id="rId8772" display="https://ictv.global/taxonomy/taxondetails?taxnode_id=202204465" xr:uid="{8D86A2A0-8380-8042-A4C2-3A73F07840BD}"/>
    <hyperlink ref="T4388" r:id="rId8773" display="https://ictv.global/ictv/proposals/2021.007D.R.Polyomaviridae_2ngen_117rensp.zip" xr:uid="{411B063E-948D-4249-A4F4-B43DBA615970}"/>
    <hyperlink ref="U4388" r:id="rId8774" display="https://ictv.global/taxonomy/taxondetails?taxnode_id=202204466" xr:uid="{A4EF3A64-B496-494B-A20C-0C253323816B}"/>
    <hyperlink ref="T4389" r:id="rId8775" display="https://ictv.global/ictv/proposals/2021.007D.R.Polyomaviridae_2ngen_117rensp.zip" xr:uid="{11061047-5A28-614A-ABA6-10671344159C}"/>
    <hyperlink ref="U4389" r:id="rId8776" display="https://ictv.global/taxonomy/taxondetails?taxnode_id=202204470" xr:uid="{E94C6EEE-C93F-6347-A1B0-682DDBE251FD}"/>
    <hyperlink ref="T4390" r:id="rId8777" display="https://ictv.global/ictv/proposals/2021.007D.R.Polyomaviridae_2ngen_117rensp.zip" xr:uid="{EE24D9F6-AABC-6F42-90E9-5E4B239969A6}"/>
    <hyperlink ref="U4390" r:id="rId8778" display="https://ictv.global/taxonomy/taxondetails?taxnode_id=202204471" xr:uid="{138AD58A-DCCC-BB45-8A1F-655778B8269A}"/>
    <hyperlink ref="T4391" r:id="rId8779" display="https://ictv.global/ictv/proposals/2021.007D.R.Polyomaviridae_2ngen_117rensp.zip" xr:uid="{C33FE07A-E20A-B34F-96EE-843C5010E712}"/>
    <hyperlink ref="U4391" r:id="rId8780" display="https://ictv.global/taxonomy/taxondetails?taxnode_id=202204472" xr:uid="{AA0A66CA-1F0B-654B-816B-A392DAAFB778}"/>
    <hyperlink ref="T4392" r:id="rId8781" display="https://ictv.global/ictv/proposals/2021.007D.R.Polyomaviridae_2ngen_117rensp.zip" xr:uid="{39320CE9-BF7C-2E48-AA48-A48F2518A1C3}"/>
    <hyperlink ref="U4392" r:id="rId8782" display="https://ictv.global/taxonomy/taxondetails?taxnode_id=202209589" xr:uid="{5048A8F3-DD24-6449-8D32-E3ECCEF1BA41}"/>
    <hyperlink ref="T4393" r:id="rId8783" display="https://ictv.global/ictv/proposals/2021.007D.R.Polyomaviridae_2ngen_117rensp.zip" xr:uid="{8A34FDEA-4E08-E34D-A8D5-08B58BD13533}"/>
    <hyperlink ref="U4393" r:id="rId8784" display="https://ictv.global/taxonomy/taxondetails?taxnode_id=202204474" xr:uid="{5537AA4C-BC3B-704C-9F54-7FC867E7F6E8}"/>
    <hyperlink ref="T4394" r:id="rId8785" display="https://ictv.global/ictv/proposals/2021.007D.R.Polyomaviridae_2ngen_117rensp.zip" xr:uid="{4EF68645-35B0-584A-85B6-8F5E492FF462}"/>
    <hyperlink ref="U4394" r:id="rId8786" display="https://ictv.global/taxonomy/taxondetails?taxnode_id=202204475" xr:uid="{1222F674-EAAE-7540-BA78-246C3C030FDF}"/>
    <hyperlink ref="T4395" r:id="rId8787" display="https://ictv.global/ictv/proposals/2021.007D.R.Polyomaviridae_2ngen_117rensp.zip" xr:uid="{001A1586-016A-FC4E-AA1E-4FD585960822}"/>
    <hyperlink ref="U4395" r:id="rId8788" display="https://ictv.global/taxonomy/taxondetails?taxnode_id=202204462" xr:uid="{D8C563DB-F957-1340-9909-2A34103C245B}"/>
    <hyperlink ref="T4396" r:id="rId8789" display="https://ictv.global/ictv/proposals/2021.007D.R.Polyomaviridae_2ngen_117rensp.zip" xr:uid="{904A24E6-D538-DA41-84ED-483DF629864F}"/>
    <hyperlink ref="U4396" r:id="rId8790" display="https://ictv.global/taxonomy/taxondetails?taxnode_id=202206348" xr:uid="{F9D27170-9EB3-8D4E-9B9C-0F100C099DE0}"/>
    <hyperlink ref="T4397" r:id="rId8791" display="https://ictv.global/ictv/proposals/2021.007D.R.Polyomaviridae_2ngen_117rensp.zip" xr:uid="{804B456C-8B60-DD46-84F0-309C5A9C3F3F}"/>
    <hyperlink ref="U4397" r:id="rId8792" display="https://ictv.global/taxonomy/taxondetails?taxnode_id=202204476" xr:uid="{2C30DE90-9F68-3F42-B35F-2206086D1F0B}"/>
    <hyperlink ref="T4398" r:id="rId8793" display="https://ictv.global/ictv/proposals/2021.007D.R.Polyomaviridae_2ngen_117rensp.zip" xr:uid="{911C7C19-5EF0-DF4C-9144-1E1B4275072A}"/>
    <hyperlink ref="U4398" r:id="rId8794" display="https://ictv.global/taxonomy/taxondetails?taxnode_id=202204477" xr:uid="{AF5C738A-6A81-6D44-8C7E-A6788016DA18}"/>
    <hyperlink ref="T4399" r:id="rId8795" display="https://ictv.global/ictv/proposals/2021.007D.R.Polyomaviridae_2ngen_117rensp.zip" xr:uid="{5649B5E5-67E8-CE43-8E9D-ADDC9715B900}"/>
    <hyperlink ref="U4399" r:id="rId8796" display="https://ictv.global/taxonomy/taxondetails?taxnode_id=202209592" xr:uid="{EA539223-41BD-E947-8392-5F5867DCBB06}"/>
    <hyperlink ref="T4400" r:id="rId8797" display="https://ictv.global/ictv/proposals/2021.007D.R.Polyomaviridae_2ngen_117rensp.zip" xr:uid="{2027B790-53A5-FE4F-8CF6-715A0BF845B4}"/>
    <hyperlink ref="U4400" r:id="rId8798" display="https://ictv.global/taxonomy/taxondetails?taxnode_id=202204450" xr:uid="{4DD53954-51C4-0042-8364-E602DB4D100A}"/>
    <hyperlink ref="T4401" r:id="rId8799" display="https://ictv.global/ictv/proposals/2021.007D.R.Polyomaviridae_2ngen_117rensp.zip" xr:uid="{461FA2FF-418D-604C-A30D-670BA2B7C4EE}"/>
    <hyperlink ref="U4401" r:id="rId8800" display="https://ictv.global/taxonomy/taxondetails?taxnode_id=202204454" xr:uid="{7AB9F59A-4139-F440-AB81-001F5B6EBF92}"/>
    <hyperlink ref="T4402" r:id="rId8801" display="https://ictv.global/ictv/proposals/2021.007D.R.Polyomaviridae_2ngen_117rensp.zip" xr:uid="{08828828-9523-CB46-A312-E0C4B650EBD1}"/>
    <hyperlink ref="U4402" r:id="rId8802" display="https://ictv.global/taxonomy/taxondetails?taxnode_id=202204456" xr:uid="{273048C1-233A-B54F-8A9D-86408E2204D5}"/>
    <hyperlink ref="T4403" r:id="rId8803" display="https://ictv.global/ictv/proposals/2021.007D.R.Polyomaviridae_2ngen_117rensp.zip" xr:uid="{6F773785-E1B0-8242-A484-E40C0753FA5C}"/>
    <hyperlink ref="U4403" r:id="rId8804" display="https://ictv.global/taxonomy/taxondetails?taxnode_id=202204460" xr:uid="{7634EF5C-79DE-0C48-AB7E-557206EC39A0}"/>
    <hyperlink ref="T4404" r:id="rId8805" display="https://ictv.global/ictv/proposals/2021.007D.R.Polyomaviridae_2ngen_117rensp.zip" xr:uid="{987E90AE-0FD2-6E4D-8F68-D097CA984CBC}"/>
    <hyperlink ref="U4404" r:id="rId8806" display="https://ictv.global/taxonomy/taxondetails?taxnode_id=202204469" xr:uid="{A99450AB-F89B-6146-9C89-1BE11955BD3C}"/>
    <hyperlink ref="T4405" r:id="rId8807" display="https://ictv.global/ictv/proposals/2021.007D.R.Polyomaviridae_2ngen_117rensp.zip" xr:uid="{E444028D-A0DC-D24F-A4CD-BA2E7201E440}"/>
    <hyperlink ref="U4405" r:id="rId8808" display="https://ictv.global/taxonomy/taxondetails?taxnode_id=202204473" xr:uid="{D4BFB881-7D4B-0041-BB6D-1AFCDB678E6B}"/>
    <hyperlink ref="T4406" r:id="rId8809" display="https://ictv.global/ictv/proposals/2021.007D.R.Polyomaviridae_2ngen_117rensp.zip" xr:uid="{7D6E406E-C50F-B44C-9640-38975158E060}"/>
    <hyperlink ref="U4406" r:id="rId8810" display="https://ictv.global/taxonomy/taxondetails?taxnode_id=202205906" xr:uid="{8FDA5615-C2EC-9246-BB78-2A379EFAF0B9}"/>
    <hyperlink ref="T4407" r:id="rId8811" display="https://ictv.global/ictv/proposals/2021.007D.R.Polyomaviridae_2ngen_117rensp.zip" xr:uid="{5B629869-C84A-FF4F-8522-B5CECA66DAE2}"/>
    <hyperlink ref="U4407" r:id="rId8812" display="https://ictv.global/taxonomy/taxondetails?taxnode_id=202204457" xr:uid="{5B59839F-8038-7244-BCB4-49E50AC418A8}"/>
    <hyperlink ref="T4408" r:id="rId8813" display="https://ictv.global/ictv/proposals/2021.007D.R.Polyomaviridae_2ngen_117rensp.zip" xr:uid="{BDC3975C-C75C-C149-990D-2C81A7292294}"/>
    <hyperlink ref="U4408" r:id="rId8814" display="https://ictv.global/taxonomy/taxondetails?taxnode_id=202204461" xr:uid="{B416F0DF-B2A3-554D-B8B8-77AF994E5D53}"/>
    <hyperlink ref="T4409" r:id="rId8815" display="https://ictv.global/ictv/proposals/2021.007D.R.Polyomaviridae_2ngen_117rensp.zip" xr:uid="{A04850D9-E0B6-8D4B-86D0-71693EA01E47}"/>
    <hyperlink ref="U4409" r:id="rId8816" display="https://ictv.global/taxonomy/taxondetails?taxnode_id=202207116" xr:uid="{05ED1866-B688-1B4F-99B4-33B0D0966CBF}"/>
    <hyperlink ref="T4410" r:id="rId8817" display="https://ictv.global/ictv/proposals/2021.007D.R.Polyomaviridae_2ngen_117rensp.zip" xr:uid="{EC254CD6-5A1C-2E41-BD1A-B69B4541DEC9}"/>
    <hyperlink ref="U4410" r:id="rId8818" display="https://ictv.global/taxonomy/taxondetails?taxnode_id=202205907" xr:uid="{119AE7DE-314C-9F4C-9CF0-E56A48825778}"/>
    <hyperlink ref="T4411" r:id="rId8819" display="https://ictv.global/ictv/proposals/2021.007D.R.Polyomaviridae_2ngen_117rensp.zip" xr:uid="{3C0AA305-A998-374D-A2A2-C6E70E2AE62C}"/>
    <hyperlink ref="U4411" r:id="rId8820" display="https://ictv.global/taxonomy/taxondetails?taxnode_id=202204478" xr:uid="{453D415D-9EC4-E147-B3BB-903D0E88B002}"/>
    <hyperlink ref="T4412" r:id="rId8821" display="https://ictv.global/ictv/proposals/2021.007D.R.Polyomaviridae_2ngen_117rensp.zip" xr:uid="{3AC63A8B-B91F-EB46-A46F-96F4C0345F62}"/>
    <hyperlink ref="U4412" r:id="rId8822" display="https://ictv.global/taxonomy/taxondetails?taxnode_id=202206349" xr:uid="{CBFCB84A-DAB0-3D4E-B33B-6E5F3ACCEAA4}"/>
    <hyperlink ref="T4413" r:id="rId8823" display="https://ictv.global/ictv/proposals/2021.007D.R.Polyomaviridae_2ngen_117rensp.zip" xr:uid="{D4462E50-681E-164A-82E1-CD6FBE7A10E4}"/>
    <hyperlink ref="U4413" r:id="rId8824" display="https://ictv.global/taxonomy/taxondetails?taxnode_id=202209594" xr:uid="{CEB01CA9-EC42-D04C-A192-141C770C870B}"/>
    <hyperlink ref="T4414" r:id="rId8825" display="https://ictv.global/ictv/proposals/2021.007D.R.Polyomaviridae_2ngen_117rensp.zip" xr:uid="{8DFA9670-3E29-2846-A78D-1BC2FE637E58}"/>
    <hyperlink ref="U4414" r:id="rId8826" display="https://ictv.global/taxonomy/taxondetails?taxnode_id=202204482" xr:uid="{0D4BD23B-60A6-DE4F-A1C5-17F97748D177}"/>
    <hyperlink ref="T4415" r:id="rId8827" display="https://ictv.global/ictv/proposals/2021.007D.R.Polyomaviridae_2ngen_117rensp.zip" xr:uid="{C8CE0142-C605-5C43-8CD0-2124A0610E38}"/>
    <hyperlink ref="U4415" r:id="rId8828" display="https://ictv.global/taxonomy/taxondetails?taxnode_id=202206350" xr:uid="{0C716689-3C53-1040-B3AD-1806157FFF0F}"/>
    <hyperlink ref="T4416" r:id="rId8829" display="https://ictv.global/ictv/proposals/2021.007D.R.Polyomaviridae_2ngen_117rensp.zip" xr:uid="{5BF141E0-DA4D-6F49-A879-1ED76E15FEFA}"/>
    <hyperlink ref="U4416" r:id="rId8830" display="https://ictv.global/taxonomy/taxondetails?taxnode_id=202204481" xr:uid="{73213C80-30AE-0547-A7B8-5AE911C94772}"/>
    <hyperlink ref="T4417" r:id="rId8831" display="https://ictv.global/ictv/proposals/2021.007D.R.Polyomaviridae_2ngen_117rensp.zip" xr:uid="{A17E6B01-512E-9F44-BC08-3BDA59697DAC}"/>
    <hyperlink ref="U4417" r:id="rId8832" display="https://ictv.global/taxonomy/taxondetails?taxnode_id=202204480" xr:uid="{60AE8D2C-0F69-744D-8EFF-1A8AD8272D7D}"/>
    <hyperlink ref="T4418" r:id="rId8833" display="https://ictv.global/ictv/proposals/2021.007D.R.Polyomaviridae_2ngen_117rensp.zip" xr:uid="{0280A480-9C2A-9F40-93D1-37C1DDF778E6}"/>
    <hyperlink ref="U4418" r:id="rId8834" display="https://ictv.global/taxonomy/taxondetails?taxnode_id=202204483" xr:uid="{176AC703-C6B5-6845-AD48-59A1E353F285}"/>
    <hyperlink ref="T4419" r:id="rId8835" display="https://ictv.global/ictv/proposals/2021.007D.R.Polyomaviridae_2ngen_117rensp.zip" xr:uid="{B8920B40-FCC0-4144-9D91-1AD97E5A4EB5}"/>
    <hyperlink ref="U4419" r:id="rId8836" display="https://ictv.global/taxonomy/taxondetails?taxnode_id=202204493" xr:uid="{79563BBC-EB09-5647-8443-91B25510DAED}"/>
    <hyperlink ref="T4420" r:id="rId8837" display="https://ictv.global/ictv/proposals/2021.007D.R.Polyomaviridae_2ngen_117rensp.zip" xr:uid="{5DEBDFD0-C469-D445-9CD4-D8B123F5EAFE}"/>
    <hyperlink ref="U4420" r:id="rId8838" display="https://ictv.global/taxonomy/taxondetails?taxnode_id=202209597" xr:uid="{39BC95AE-20EE-4A4C-9A61-8441A9299E76}"/>
    <hyperlink ref="T4421" r:id="rId8839" display="https://ictv.global/ictv/proposals/2021.007D.R.Polyomaviridae_2ngen_117rensp.zip" xr:uid="{B0CA00FB-6A00-5348-8302-CE9016098044}"/>
    <hyperlink ref="U4421" r:id="rId8840" display="https://ictv.global/taxonomy/taxondetails?taxnode_id=202209596" xr:uid="{3357B765-C37F-6241-8B20-CA6D03F90BE2}"/>
    <hyperlink ref="T4422" r:id="rId8841" display="https://ictv.global/ictv/proposals/2021.007D.R.Polyomaviridae_2ngen_117rensp.zip" xr:uid="{7DEA5C05-D600-8D49-A9F7-56B1F3098364}"/>
    <hyperlink ref="U4422" r:id="rId8842" display="https://ictv.global/taxonomy/taxondetails?taxnode_id=202205910" xr:uid="{5917D970-1037-FB4D-948F-651E5780BD2E}"/>
    <hyperlink ref="T4423" r:id="rId8843" display="https://ictv.global/ictv/proposals/2021.007D.R.Polyomaviridae_2ngen_117rensp.zip" xr:uid="{0CF899BB-983E-5F46-8743-BECB6E8B813B}"/>
    <hyperlink ref="U4423" r:id="rId8844" display="https://ictv.global/taxonomy/taxondetails?taxnode_id=202204485" xr:uid="{B3234017-5D4A-C341-BA6B-9F589834D728}"/>
    <hyperlink ref="T4424" r:id="rId8845" display="https://ictv.global/ictv/proposals/2021.007D.R.Polyomaviridae_2ngen_117rensp.zip" xr:uid="{424784B5-77F0-6640-A04B-BF04B7A410F1}"/>
    <hyperlink ref="U4424" r:id="rId8846" display="https://ictv.global/taxonomy/taxondetails?taxnode_id=202204486" xr:uid="{F29DE456-2347-7147-A8F6-B2EF04F33A22}"/>
    <hyperlink ref="T4425" r:id="rId8847" display="https://ictv.global/ictv/proposals/2021.007D.R.Polyomaviridae_2ngen_117rensp.zip" xr:uid="{B4E6A3FE-ADBA-D342-B14E-2A5406BCEF97}"/>
    <hyperlink ref="U4425" r:id="rId8848" display="https://ictv.global/taxonomy/taxondetails?taxnode_id=202204487" xr:uid="{DC7DE5AB-C741-BA4A-BDE2-58C75E8DDF17}"/>
    <hyperlink ref="T4426" r:id="rId8849" display="https://ictv.global/ictv/proposals/2021.007D.R.Polyomaviridae_2ngen_117rensp.zip" xr:uid="{79FA5D7C-A7A9-8446-8177-EB8D2EECFA9B}"/>
    <hyperlink ref="U4426" r:id="rId8850" display="https://ictv.global/taxonomy/taxondetails?taxnode_id=202204488" xr:uid="{10C7608C-0568-FE43-9DDC-AE0D85F6F627}"/>
    <hyperlink ref="T4427" r:id="rId8851" display="https://ictv.global/ictv/proposals/2021.007D.R.Polyomaviridae_2ngen_117rensp.zip" xr:uid="{4ECF03A4-8A72-E243-88CD-C4E892BB4933}"/>
    <hyperlink ref="U4427" r:id="rId8852" display="https://ictv.global/taxonomy/taxondetails?taxnode_id=202205908" xr:uid="{2F49EAF1-5244-334F-A362-4D0E352CEB20}"/>
    <hyperlink ref="T4428" r:id="rId8853" display="https://ictv.global/ictv/proposals/2021.007D.R.Polyomaviridae_2ngen_117rensp.zip" xr:uid="{553B7BFB-BA85-DE43-BC98-A4B45A9B50AE}"/>
    <hyperlink ref="U4428" r:id="rId8854" display="https://ictv.global/taxonomy/taxondetails?taxnode_id=202205909" xr:uid="{1B07AE1B-5595-F046-B502-E9415AA9D498}"/>
    <hyperlink ref="T4429" r:id="rId8855" display="https://ictv.global/ictv/proposals/2021.007D.R.Polyomaviridae_2ngen_117rensp.zip" xr:uid="{E704274C-BE6D-6D46-A1A2-1AE59C959650}"/>
    <hyperlink ref="U4429" r:id="rId8856" display="https://ictv.global/taxonomy/taxondetails?taxnode_id=202204489" xr:uid="{C946E87A-1762-BC47-9877-098700750D0F}"/>
    <hyperlink ref="T4430" r:id="rId8857" display="https://ictv.global/ictv/proposals/2021.007D.R.Polyomaviridae_2ngen_117rensp.zip" xr:uid="{FE9B6ED2-0B4F-7249-B5A0-E763E47F19B2}"/>
    <hyperlink ref="U4430" r:id="rId8858" display="https://ictv.global/taxonomy/taxondetails?taxnode_id=202204490" xr:uid="{00DF49F3-1D8C-BC46-B7A1-4E7689A7A15F}"/>
    <hyperlink ref="T4431" r:id="rId8859" display="https://ictv.global/ictv/proposals/2021.007D.R.Polyomaviridae_2ngen_117rensp.zip" xr:uid="{2840984E-2CDD-EF42-84E1-D115E892C4FB}"/>
    <hyperlink ref="U4431" r:id="rId8860" display="https://ictv.global/taxonomy/taxondetails?taxnode_id=202204491" xr:uid="{A7325FEA-9F92-F84D-A636-CB6BA03DE1A9}"/>
    <hyperlink ref="T4432" r:id="rId8861" display="https://ictv.global/ictv/proposals/2021.007D.R.Polyomaviridae_2ngen_117rensp.zip" xr:uid="{0C01E714-B58B-B84F-A84D-829DB55BE45D}"/>
    <hyperlink ref="U4432" r:id="rId8862" display="https://ictv.global/taxonomy/taxondetails?taxnode_id=202204494" xr:uid="{1E657A1A-77F9-604A-A366-9AF9C155164F}"/>
    <hyperlink ref="T4433" r:id="rId8863" display="https://ictv.global/ictv/proposals/2021.007D.R.Polyomaviridae_2ngen_117rensp.zip" xr:uid="{B8257455-7731-C549-9FE1-CD507A154C9A}"/>
    <hyperlink ref="U4433" r:id="rId8864" display="https://ictv.global/taxonomy/taxondetails?taxnode_id=202206351" xr:uid="{629CD6D8-2CF4-AF46-B22C-AC48D0429148}"/>
    <hyperlink ref="T4434" r:id="rId8865" display="https://ictv.global/ictv/proposals/2021.007D.R.Polyomaviridae_2ngen_117rensp.zip" xr:uid="{B95A02D2-B3F5-D04A-A8CC-CE9B0F8DD9D7}"/>
    <hyperlink ref="U4434" r:id="rId8866" display="https://ictv.global/taxonomy/taxondetails?taxnode_id=202206352" xr:uid="{DF59612C-3415-D146-8D37-409644A45F0C}"/>
    <hyperlink ref="T4435" r:id="rId8867" display="https://ictv.global/ictv/proposals/2021.007D.R.Polyomaviridae_2ngen_117rensp.zip" xr:uid="{04EFA3BC-F80B-424D-B845-F6BE7CF9BE9D}"/>
    <hyperlink ref="U4435" r:id="rId8868" display="https://ictv.global/taxonomy/taxondetails?taxnode_id=202205911" xr:uid="{E136BA33-14E3-944B-8CB2-656E8E919EE4}"/>
    <hyperlink ref="T4436" r:id="rId8869" display="https://ictv.global/ictv/proposals/2021.007D.R.Polyomaviridae_2ngen_117rensp.zip" xr:uid="{AF129BC4-8DDB-E740-8111-23F4EE2F021F}"/>
    <hyperlink ref="U4436" r:id="rId8870" display="https://ictv.global/taxonomy/taxondetails?taxnode_id=202204495" xr:uid="{ECDD5CF5-2BD7-704C-B868-2C20D473BF2A}"/>
    <hyperlink ref="T4437" r:id="rId8871" display="https://ictv.global/ictv/proposals/2020.001G.R.Abolish_type_species.pdf" xr:uid="{96026F0E-44BD-9543-A9A1-FF11A24245CF}"/>
    <hyperlink ref="U4437" r:id="rId8872" display="https://ictv.global/taxonomy/taxondetails?taxnode_id=202203974" xr:uid="{DD8369BD-3175-9949-9C01-8F2B9459FD8B}"/>
    <hyperlink ref="T4438" r:id="rId8873" display="https://ictv.global/ictv/proposals/2020.001G.R.Abolish_type_species.pdf" xr:uid="{B712E37F-4761-254B-8E13-484DC3EBCCA7}"/>
    <hyperlink ref="U4438" r:id="rId8874" display="https://ictv.global/taxonomy/taxondetails?taxnode_id=202203975" xr:uid="{0162D361-7F34-7F46-BCFA-7670E6FB815A}"/>
    <hyperlink ref="T4439" r:id="rId8875" display="https://ictv.global/ictv/proposals/2020.001G.R.Abolish_type_species.pdf" xr:uid="{8C891FB7-C0E9-4741-B936-D2192A663ADE}"/>
    <hyperlink ref="U4439" r:id="rId8876" display="https://ictv.global/taxonomy/taxondetails?taxnode_id=202203976" xr:uid="{F1825F37-08CF-D14D-A51C-08DFADD399F8}"/>
    <hyperlink ref="T4440" r:id="rId8877" display="https://ictv.global/ictv/proposals/2020.001G.R.Abolish_type_species.pdf" xr:uid="{FCF4D660-B171-0F40-BAA1-4091EFD0DABD}"/>
    <hyperlink ref="U4440" r:id="rId8878" display="https://ictv.global/taxonomy/taxondetails?taxnode_id=202203977" xr:uid="{8D625E9E-8979-5B4E-8DEA-961482441E36}"/>
    <hyperlink ref="T4441" r:id="rId8879" display="https://ictv.global/ictv/proposals/2020.001G.R.Abolish_type_species.pdf" xr:uid="{04D35C29-677E-044E-9CCD-12ECA1E6EBC7}"/>
    <hyperlink ref="U4441" r:id="rId8880" display="https://ictv.global/taxonomy/taxondetails?taxnode_id=202203978" xr:uid="{9330257A-D78A-7943-AF1E-539886FABECB}"/>
    <hyperlink ref="T4442" r:id="rId8881" display="https://ictv.global/ictv/proposals/2020.001G.R.Abolish_type_species.pdf" xr:uid="{1A36F112-1993-2042-8282-5CBCB80C3A93}"/>
    <hyperlink ref="U4442" r:id="rId8882" display="https://ictv.global/taxonomy/taxondetails?taxnode_id=202203979" xr:uid="{91BBD887-6F1C-8043-99CF-1BA46519BB44}"/>
    <hyperlink ref="T4443" r:id="rId8883" display="https://ictv.global/ictv/proposals/2020.001G.R.Abolish_type_species.pdf" xr:uid="{7EEFBCAC-99B6-5A42-A9C5-C05FA8B1527C}"/>
    <hyperlink ref="U4443" r:id="rId8884" display="https://ictv.global/taxonomy/taxondetails?taxnode_id=202203980" xr:uid="{7FA79B37-7039-A44F-B158-EB949718B339}"/>
    <hyperlink ref="T4444" r:id="rId8885" display="https://ictv.global/ictv/proposals/2020.001G.R.Abolish_type_species.pdf" xr:uid="{DD87DEAD-FF7A-AF47-9FA0-FFD2647D7F12}"/>
    <hyperlink ref="U4444" r:id="rId8886" display="https://ictv.global/taxonomy/taxondetails?taxnode_id=202203981" xr:uid="{399E3DB3-EE36-4C46-B2B9-176E12B66C79}"/>
    <hyperlink ref="T4445" r:id="rId8887" display="https://ictv.global/ictv/proposals/2020.001G.R.Abolish_type_species.pdf" xr:uid="{6BBED2F0-4131-9047-B3BB-5D3D1DE4EAEE}"/>
    <hyperlink ref="U4445" r:id="rId8888" display="https://ictv.global/taxonomy/taxondetails?taxnode_id=202203982" xr:uid="{BC663D78-FC6F-8B4B-816D-3236D2FC178F}"/>
    <hyperlink ref="T4446" r:id="rId8889" display="https://ictv.global/ictv/proposals/2020.001G.R.Abolish_type_species.pdf" xr:uid="{C6381924-D5ED-ED40-A0B0-8E2D65D2E1D4}"/>
    <hyperlink ref="U4446" r:id="rId8890" display="https://ictv.global/taxonomy/taxondetails?taxnode_id=202203983" xr:uid="{E4375F56-3F1F-E54D-96C2-4E2194E884DE}"/>
    <hyperlink ref="T4447" r:id="rId8891" display="https://ictv.global/ictv/proposals/2020.001G.R.Abolish_type_species.pdf" xr:uid="{83176B92-BAAF-0E45-A319-170BE2261BDE}"/>
    <hyperlink ref="U4447" r:id="rId8892" display="https://ictv.global/taxonomy/taxondetails?taxnode_id=202203984" xr:uid="{EA3BCFB6-1311-4E47-B563-49595650BA0F}"/>
    <hyperlink ref="T4448" r:id="rId8893" display="https://ictv.global/ictv/proposals/2019.005G.zip" xr:uid="{389A3AA8-83E5-A641-9036-92A5A2D81BE4}"/>
    <hyperlink ref="U4448" r:id="rId8894" display="https://ictv.global/taxonomy/taxondetails?taxnode_id=202203985" xr:uid="{DA8AEC14-13AB-5E42-B40C-C7B6BE944460}"/>
    <hyperlink ref="T4449" r:id="rId8895" display="https://ictv.global/ictv/proposals/2020.001G.R.Abolish_type_species.pdf" xr:uid="{767F625C-7EDC-F941-908B-AF33ECC5C447}"/>
    <hyperlink ref="U4449" r:id="rId8896" display="https://ictv.global/taxonomy/taxondetails?taxnode_id=202203986" xr:uid="{EC5B8573-71D7-C349-868D-E7B515C7FC9B}"/>
    <hyperlink ref="T4450" r:id="rId8897" display="https://ictv.global/ictv/proposals/2020.001G.R.Abolish_type_species.pdf" xr:uid="{D6EFD6B6-C561-D64F-AF04-15DA3B2E2679}"/>
    <hyperlink ref="U4450" r:id="rId8898" display="https://ictv.global/taxonomy/taxondetails?taxnode_id=202203987" xr:uid="{76E761B5-94A5-564A-AED9-00BB37ADFF01}"/>
    <hyperlink ref="T4451" r:id="rId8899" display="https://ictv.global/ictv/proposals/2020.001G.R.Abolish_type_species.pdf" xr:uid="{91921A06-DC2B-994B-9D15-1ABC55059076}"/>
    <hyperlink ref="U4451" r:id="rId8900" display="https://ictv.global/taxonomy/taxondetails?taxnode_id=202203989" xr:uid="{68520953-D74A-5540-8A54-D2ADD6F76123}"/>
    <hyperlink ref="T4452" r:id="rId8901" display="https://ictv.global/ictv/proposals/2020.001G.R.Abolish_type_species.pdf" xr:uid="{0F53322E-ECEA-AD48-8265-A294BAEAF7D5}"/>
    <hyperlink ref="U4452" r:id="rId8902" display="https://ictv.global/taxonomy/taxondetails?taxnode_id=202203990" xr:uid="{645D1804-A4C1-3647-B28A-E63860D1A54F}"/>
    <hyperlink ref="T4453" r:id="rId8903" display="https://ictv.global/ictv/proposals/2020.001G.R.Abolish_type_species.pdf" xr:uid="{8D0D59DA-4FAD-9747-8BEC-562D42107E10}"/>
    <hyperlink ref="U4453" r:id="rId8904" display="https://ictv.global/taxonomy/taxondetails?taxnode_id=202203991" xr:uid="{226E59C7-0929-7446-92B0-4B375F9114D1}"/>
    <hyperlink ref="T4454" r:id="rId8905" display="https://ictv.global/ictv/proposals/2020.001G.R.Abolish_type_species.pdf" xr:uid="{95DC00D0-8DC2-0343-B8E2-27B03B6E12C8}"/>
    <hyperlink ref="U4454" r:id="rId8906" display="https://ictv.global/taxonomy/taxondetails?taxnode_id=202203992" xr:uid="{098BE6ED-B265-354A-BD31-AC4DA5D16BC5}"/>
    <hyperlink ref="T4455" r:id="rId8907" display="https://ictv.global/ictv/proposals/2019.005G.zip" xr:uid="{67F37804-373B-7444-8A1B-CC69338CEEF2}"/>
    <hyperlink ref="U4455" r:id="rId8908" display="https://ictv.global/taxonomy/taxondetails?taxnode_id=202203993" xr:uid="{3B126E1F-E80A-6A4D-AEA2-E7058911D809}"/>
    <hyperlink ref="T4456" r:id="rId8909" display="https://ictv.global/ictv/proposals/2019.005G.zip" xr:uid="{30EAFE7A-DFFA-3946-A68B-602A3C407274}"/>
    <hyperlink ref="U4456" r:id="rId8910" display="https://ictv.global/taxonomy/taxondetails?taxnode_id=202203994" xr:uid="{61659CC1-EFB0-764A-A7FF-0EC536DB50E7}"/>
    <hyperlink ref="T4457" r:id="rId8911" display="https://ictv.global/ictv/proposals/2020.001G.R.Abolish_type_species.pdf" xr:uid="{99A97181-BAF0-224A-A9E5-4E21BF2FFAB5}"/>
    <hyperlink ref="U4457" r:id="rId8912" display="https://ictv.global/taxonomy/taxondetails?taxnode_id=202203996" xr:uid="{2FE3D0F6-50B4-F54D-AFA6-A8D9610327D7}"/>
    <hyperlink ref="T4458" r:id="rId8913" display="https://ictv.global/ictv/proposals/2019.005G.zip" xr:uid="{70797324-6577-A847-9773-54054BF826AB}"/>
    <hyperlink ref="U4458" r:id="rId8914" display="https://ictv.global/taxonomy/taxondetails?taxnode_id=202203997" xr:uid="{244F224D-861F-CE49-AA3B-7B52336EC387}"/>
    <hyperlink ref="T4459" r:id="rId8915" display="https://ictv.global/ictv/proposals/2019.005G.zip" xr:uid="{06F430DC-6FC2-304E-998A-E6413532CC1A}"/>
    <hyperlink ref="U4459" r:id="rId8916" display="https://ictv.global/taxonomy/taxondetails?taxnode_id=202203998" xr:uid="{ADFCBC8C-5FE2-4D47-BE7F-8D8D940A5AA2}"/>
    <hyperlink ref="T4460" r:id="rId8917" display="https://ictv.global/ictv/proposals/2020.001G.R.Abolish_type_species.pdf" xr:uid="{AB9E9D20-35F9-404D-A685-44AD8E15C56D}"/>
    <hyperlink ref="U4460" r:id="rId8918" display="https://ictv.global/taxonomy/taxondetails?taxnode_id=202204000" xr:uid="{985B342D-4FDC-5541-AC9F-7C66BAA760A6}"/>
    <hyperlink ref="T4461" r:id="rId8919" display="https://ictv.global/ictv/proposals/2019.005G.zip" xr:uid="{421A654B-61BF-DC40-8B02-0455B87374B4}"/>
    <hyperlink ref="U4461" r:id="rId8920" display="https://ictv.global/taxonomy/taxondetails?taxnode_id=202204001" xr:uid="{5ECC89AE-9094-ED4C-B397-6DF21E7CFC7D}"/>
    <hyperlink ref="T4462" r:id="rId8921" display="https://ictv.global/ictv/proposals/2019.005G.zip" xr:uid="{2F1E649F-68FD-A643-A8D0-034CB3F3FA16}"/>
    <hyperlink ref="U4462" r:id="rId8922" display="https://ictv.global/taxonomy/taxondetails?taxnode_id=202204002" xr:uid="{3D37042D-70DE-E445-8B7D-90F1C8D1BED1}"/>
    <hyperlink ref="T4463" r:id="rId8923" display="https://ictv.global/ictv/proposals/2020.001G.R.Abolish_type_species.pdf" xr:uid="{C1E37D4E-B97E-DB49-A1A1-75A65CD9C2CD}"/>
    <hyperlink ref="U4463" r:id="rId8924" display="https://ictv.global/taxonomy/taxondetails?taxnode_id=202204003" xr:uid="{2528BB19-92EF-764B-80C3-4D292CCB4A99}"/>
    <hyperlink ref="T4464" r:id="rId8925" display="https://ictv.global/ictv/proposals/2019.005G.zip" xr:uid="{F74B944C-7D91-3843-8FC4-BE1DE6006E63}"/>
    <hyperlink ref="U4464" r:id="rId8926" display="https://ictv.global/taxonomy/taxondetails?taxnode_id=202204004" xr:uid="{52BD3B3B-4CF1-3E4A-B177-2E5D575FAD63}"/>
    <hyperlink ref="T4465" r:id="rId8927" display="https://ictv.global/ictv/proposals/2019.005G.zip" xr:uid="{0C475E6B-5E10-6642-B8E5-4DC9804BA477}"/>
    <hyperlink ref="U4465" r:id="rId8928" display="https://ictv.global/taxonomy/taxondetails?taxnode_id=202204005" xr:uid="{97708B8F-D34E-FE49-AA25-3BCD3578EE79}"/>
    <hyperlink ref="T4466" r:id="rId8929" display="https://ictv.global/ictv/proposals/2019.005G.zip" xr:uid="{40E43FDC-A2B4-3E4F-AC78-856AFD1F0E0D}"/>
    <hyperlink ref="U4466" r:id="rId8930" display="https://ictv.global/taxonomy/taxondetails?taxnode_id=202205864" xr:uid="{AD8B61D4-019E-C746-BDC4-2EF0F5018F7B}"/>
    <hyperlink ref="T4467" r:id="rId8931" display="https://ictv.global/ictv/proposals/2020.001G.R.Abolish_type_species.pdf" xr:uid="{07748D14-882E-294C-A318-589840DAB8DA}"/>
    <hyperlink ref="U4467" r:id="rId8932" display="https://ictv.global/taxonomy/taxondetails?taxnode_id=202204007" xr:uid="{344421D0-15F9-AB4B-AE07-CBB04EE8E65D}"/>
    <hyperlink ref="T4468" r:id="rId8933" display="https://ictv.global/ictv/proposals/2020.001G.R.Abolish_type_species.pdf" xr:uid="{801A62C7-666C-6F4B-9285-A4E36967879F}"/>
    <hyperlink ref="U4468" r:id="rId8934" display="https://ictv.global/taxonomy/taxondetails?taxnode_id=202204009" xr:uid="{6F3665E0-4BFC-CC4F-9824-1F9A4B078573}"/>
    <hyperlink ref="T4469" r:id="rId8935" display="https://ictv.global/ictv/proposals/2020.001G.R.Abolish_type_species.pdf" xr:uid="{49CB23C5-CC91-BF45-A680-E779B91C75A3}"/>
    <hyperlink ref="U4469" r:id="rId8936" display="https://ictv.global/taxonomy/taxondetails?taxnode_id=202204011" xr:uid="{2DDD319D-FE5A-4D40-8158-9D8BE42A8F90}"/>
    <hyperlink ref="T4470" r:id="rId8937" display="https://ictv.global/ictv/proposals/2020.001G.R.Abolish_type_species.pdf" xr:uid="{D13C5FA8-B3E7-944F-98C2-836286BBFCC7}"/>
    <hyperlink ref="U4470" r:id="rId8938" display="https://ictv.global/taxonomy/taxondetails?taxnode_id=202204013" xr:uid="{8EA3EE76-B732-5C4B-AADC-056FE0B5C3D5}"/>
    <hyperlink ref="T4471" r:id="rId8939" display="https://ictv.global/ictv/proposals/2020.001G.R.Abolish_type_species.pdf" xr:uid="{955E3F62-8457-EA44-AA18-76A584C65C2C}"/>
    <hyperlink ref="U4471" r:id="rId8940" display="https://ictv.global/taxonomy/taxondetails?taxnode_id=202204015" xr:uid="{6460F029-6E64-9648-BA78-F06F71842020}"/>
    <hyperlink ref="T4472" r:id="rId8941" display="https://ictv.global/ictv/proposals/2019.005G.zip" xr:uid="{ADA3E2B3-39FF-7C4F-9770-2015E72752E4}"/>
    <hyperlink ref="U4472" r:id="rId8942" display="https://ictv.global/taxonomy/taxondetails?taxnode_id=202204016" xr:uid="{C7D28E88-C538-E645-94B9-722146E50B1C}"/>
    <hyperlink ref="T4473" r:id="rId8943" display="https://ictv.global/ictv/proposals/2020.001G.R.Abolish_type_species.pdf" xr:uid="{BC097A7A-DB77-7C42-BA42-932D743DD831}"/>
    <hyperlink ref="U4473" r:id="rId8944" display="https://ictv.global/taxonomy/taxondetails?taxnode_id=202204018" xr:uid="{F6C809FD-BE5B-3B42-BDFE-9A3B8131E59C}"/>
    <hyperlink ref="T4474" r:id="rId8945" display="https://ictv.global/ictv/proposals/2019.005G.zip" xr:uid="{9C8E24D8-E482-5246-802A-49080AF75107}"/>
    <hyperlink ref="U4474" r:id="rId8946" display="https://ictv.global/taxonomy/taxondetails?taxnode_id=202204019" xr:uid="{2CC74EC7-01C4-CE42-8E0E-3A751F1A75AD}"/>
    <hyperlink ref="T4475" r:id="rId8947" display="https://ictv.global/ictv/proposals/2019.005G.zip" xr:uid="{E1DCF268-2614-0244-BA9B-CDA70BF2015C}"/>
    <hyperlink ref="U4475" r:id="rId8948" display="https://ictv.global/taxonomy/taxondetails?taxnode_id=202205865" xr:uid="{3AA08B06-794D-0D4D-8973-10719B0E86D6}"/>
    <hyperlink ref="T4476" r:id="rId8949" display="https://ictv.global/ictv/proposals/2019.005G.zip" xr:uid="{BA001137-A17A-C845-888C-AAD71CDFFF0B}"/>
    <hyperlink ref="U4476" r:id="rId8950" display="https://ictv.global/taxonomy/taxondetails?taxnode_id=202205866" xr:uid="{A2A44F1C-9191-F24E-AFA1-D04CF6CFE740}"/>
    <hyperlink ref="T4477" r:id="rId8951" display="https://ictv.global/ictv/proposals/2019.005G.zip" xr:uid="{97B66694-1560-604F-ABE1-3CA087988989}"/>
    <hyperlink ref="U4477" r:id="rId8952" display="https://ictv.global/taxonomy/taxondetails?taxnode_id=202205867" xr:uid="{9F517E32-40ED-B64A-99DE-4CB61E7101DD}"/>
    <hyperlink ref="T4478" r:id="rId8953" display="https://ictv.global/ictv/proposals/2020.001G.R.Abolish_type_species.pdf" xr:uid="{2CE240BC-F1AC-1347-98F7-CAD9E8369AA7}"/>
    <hyperlink ref="U4478" r:id="rId8954" display="https://ictv.global/taxonomy/taxondetails?taxnode_id=202204021" xr:uid="{D07B6D64-FC53-C544-9FD0-78D3D0066E5F}"/>
    <hyperlink ref="T4479" r:id="rId8955" display="https://ictv.global/ictv/proposals/2020.001G.R.Abolish_type_species.pdf" xr:uid="{3935C331-4C9D-F249-A331-F0E15C74E005}"/>
    <hyperlink ref="U4479" r:id="rId8956" display="https://ictv.global/taxonomy/taxondetails?taxnode_id=202204023" xr:uid="{4795C1FE-31B4-7842-89C2-43B4D119DE02}"/>
    <hyperlink ref="T4480" r:id="rId8957" display="https://ictv.global/ictv/proposals/2020.001G.R.Abolish_type_species.pdf" xr:uid="{8307151D-0697-1343-99CB-E16630F208BC}"/>
    <hyperlink ref="U4480" r:id="rId8958" display="https://ictv.global/taxonomy/taxondetails?taxnode_id=202204025" xr:uid="{90D5A689-1DE6-BD43-A4CC-339EC1F929A7}"/>
    <hyperlink ref="T4481" r:id="rId8959" display="https://ictv.global/ictv/proposals/2020.001G.R.Abolish_type_species.pdf" xr:uid="{58C30B0F-FAAC-BB4D-B954-B93D80571F30}"/>
    <hyperlink ref="U4481" r:id="rId8960" display="https://ictv.global/taxonomy/taxondetails?taxnode_id=202204027" xr:uid="{040D65D6-AB81-8D4E-B79A-30C7B8ED983A}"/>
    <hyperlink ref="T4482" r:id="rId8961" display="https://ictv.global/ictv/proposals/2020.001G.R.Abolish_type_species.pdf" xr:uid="{8416006E-4CA4-E24B-B2C8-82CD3DF06108}"/>
    <hyperlink ref="U4482" r:id="rId8962" display="https://ictv.global/taxonomy/taxondetails?taxnode_id=202204029" xr:uid="{FA684E72-2810-7E46-A85D-3D4A26D21B07}"/>
    <hyperlink ref="T4483" r:id="rId8963" display="https://ictv.global/ictv/proposals/2020.001G.R.Abolish_type_species.pdf" xr:uid="{162920E1-13D9-8A45-B6DB-D7B0A071CB22}"/>
    <hyperlink ref="U4483" r:id="rId8964" display="https://ictv.global/taxonomy/taxondetails?taxnode_id=202204031" xr:uid="{E28EBD9C-A856-1D42-8B58-C3CDA6E8F608}"/>
    <hyperlink ref="T4484" r:id="rId8965" display="https://ictv.global/ictv/proposals/2020.001G.R.Abolish_type_species.pdf" xr:uid="{DD548F46-DA93-C646-BB51-B3CA1CCF1B2A}"/>
    <hyperlink ref="U4484" r:id="rId8966" display="https://ictv.global/taxonomy/taxondetails?taxnode_id=202204033" xr:uid="{55E451F2-567B-E340-9A1A-9986716660A8}"/>
    <hyperlink ref="T4485" r:id="rId8967" display="https://ictv.global/ictv/proposals/2020.001G.R.Abolish_type_species.pdf" xr:uid="{047E0098-16C4-6540-B702-EEE77885469D}"/>
    <hyperlink ref="U4485" r:id="rId8968" display="https://ictv.global/taxonomy/taxondetails?taxnode_id=202204035" xr:uid="{7F6B6D43-4D1F-4149-85F9-868D130419BF}"/>
    <hyperlink ref="T4486" r:id="rId8969" display="https://ictv.global/ictv/proposals/2020.001G.R.Abolish_type_species.pdf" xr:uid="{0D35F003-DD2A-4F42-B05F-A4E6A0960964}"/>
    <hyperlink ref="U4486" r:id="rId8970" display="https://ictv.global/taxonomy/taxondetails?taxnode_id=202204037" xr:uid="{FAF46F87-F2C0-ED4F-A2B7-7B28CEC281D6}"/>
    <hyperlink ref="T4487" r:id="rId8971" display="https://ictv.global/ictv/proposals/2020.001G.R.Abolish_type_species.pdf" xr:uid="{6B65CE02-E7ED-4F46-A2C4-3D0118D4E042}"/>
    <hyperlink ref="U4487" r:id="rId8972" display="https://ictv.global/taxonomy/taxondetails?taxnode_id=202204039" xr:uid="{F7BDA94C-6808-6B40-95DE-FDD9D30858A6}"/>
    <hyperlink ref="T4488" r:id="rId8973" display="https://ictv.global/ictv/proposals/2020.001G.R.Abolish_type_species.pdf" xr:uid="{765575FF-0EB7-DE4A-AC66-B9C6EF191D48}"/>
    <hyperlink ref="U4488" r:id="rId8974" display="https://ictv.global/taxonomy/taxondetails?taxnode_id=202204041" xr:uid="{F16C27C3-588B-D646-B5A0-08EF26E43999}"/>
    <hyperlink ref="T4489" r:id="rId8975" display="https://ictv.global/ictv/proposals/2020.001G.R.Abolish_type_species.pdf" xr:uid="{4A96B1A5-CB4C-0C45-8D70-C7B0801AD382}"/>
    <hyperlink ref="U4489" r:id="rId8976" display="https://ictv.global/taxonomy/taxondetails?taxnode_id=202204043" xr:uid="{9B51232E-8711-464B-8276-CA36013EB51C}"/>
    <hyperlink ref="T4490" r:id="rId8977" display="https://ictv.global/ictv/proposals/2020.001G.R.Abolish_type_species.pdf" xr:uid="{657F7702-A90A-1144-A365-2BB8BE0F7CD6}"/>
    <hyperlink ref="U4490" r:id="rId8978" display="https://ictv.global/taxonomy/taxondetails?taxnode_id=202204045" xr:uid="{CD9FFEE0-5EEA-FB41-80DB-BF5042386E72}"/>
    <hyperlink ref="T4491" r:id="rId8979" display="https://ictv.global/ictv/proposals/2020.001G.R.Abolish_type_species.pdf" xr:uid="{50BED89C-B26C-5A47-B1B6-BE739C636288}"/>
    <hyperlink ref="U4491" r:id="rId8980" display="https://ictv.global/taxonomy/taxondetails?taxnode_id=202204047" xr:uid="{6652D579-C77F-2748-A18E-7506E71DFFCF}"/>
    <hyperlink ref="T4492" r:id="rId8981" display="https://ictv.global/ictv/proposals/2019.005G.zip" xr:uid="{77B6E09F-F460-154A-914B-247222DEE2A0}"/>
    <hyperlink ref="U4492" r:id="rId8982" display="https://ictv.global/taxonomy/taxondetails?taxnode_id=202205868" xr:uid="{A3035BE0-012B-3D44-9F51-7480AE787364}"/>
    <hyperlink ref="T4493" r:id="rId8983" display="https://ictv.global/ictv/proposals/2020.001G.R.Abolish_type_species.pdf" xr:uid="{68EEED58-2A54-A14F-B8FF-44A9B09F63F9}"/>
    <hyperlink ref="U4493" r:id="rId8984" display="https://ictv.global/taxonomy/taxondetails?taxnode_id=202204049" xr:uid="{E9EB1FBC-7097-3F47-9AE9-BE225702F981}"/>
    <hyperlink ref="T4494" r:id="rId8985" display="https://ictv.global/ictv/proposals/2020.001G.R.Abolish_type_species.pdf" xr:uid="{DDA8F8BA-B7D3-674C-B4C8-FB6A148ED95F}"/>
    <hyperlink ref="U4494" r:id="rId8986" display="https://ictv.global/taxonomy/taxondetails?taxnode_id=202204051" xr:uid="{4AC9F91B-C6F0-6E45-8031-4457B4704161}"/>
    <hyperlink ref="T4495" r:id="rId8987" display="https://ictv.global/ictv/proposals/2019.005G.zip" xr:uid="{0605E360-E589-374D-8D09-25284FFC1201}"/>
    <hyperlink ref="U4495" r:id="rId8988" display="https://ictv.global/taxonomy/taxondetails?taxnode_id=202205869" xr:uid="{5B05DC93-040F-EC4F-8C10-DACA304F0C0B}"/>
    <hyperlink ref="T4496" r:id="rId8989" display="https://ictv.global/ictv/proposals/2020.001G.R.Abolish_type_species.pdf" xr:uid="{32EF5DEE-9789-6746-B4D9-F848BB02DF27}"/>
    <hyperlink ref="U4496" r:id="rId8990" display="https://ictv.global/taxonomy/taxondetails?taxnode_id=202204053" xr:uid="{F855E5EE-6F09-B14E-AF91-0D7D6041A726}"/>
    <hyperlink ref="T4497" r:id="rId8991" display="https://ictv.global/ictv/proposals/2020.001G.R.Abolish_type_species.pdf" xr:uid="{D6C97D45-3E60-FB4F-829A-5098BED92131}"/>
    <hyperlink ref="U4497" r:id="rId8992" display="https://ictv.global/taxonomy/taxondetails?taxnode_id=202204055" xr:uid="{CB2E848C-4E55-3C40-BB67-C077B8FDD0BE}"/>
    <hyperlink ref="T4498" r:id="rId8993" display="https://ictv.global/ictv/proposals/2020.001G.R.Abolish_type_species.pdf" xr:uid="{47767F8B-79F8-BB47-BB17-9D1A4F9CF854}"/>
    <hyperlink ref="U4498" r:id="rId8994" display="https://ictv.global/taxonomy/taxondetails?taxnode_id=202204056" xr:uid="{BB060CB5-1473-F24E-97CD-2ADA5EBA269C}"/>
    <hyperlink ref="T4499" r:id="rId8995" display="https://ictv.global/ictv/proposals/2020.001G.R.Abolish_type_species.pdf" xr:uid="{10B04474-356E-C041-AF41-C8EEF9147F74}"/>
    <hyperlink ref="U4499" r:id="rId8996" display="https://ictv.global/taxonomy/taxondetails?taxnode_id=202204057" xr:uid="{B450A547-6BCE-6341-ADFF-E5A91A40A0D9}"/>
    <hyperlink ref="T4500" r:id="rId8997" display="https://ictv.global/ictv/proposals/2020.001G.R.Abolish_type_species.pdf" xr:uid="{7D0E495C-5F64-644D-A2B8-E5D5A61D4917}"/>
    <hyperlink ref="U4500" r:id="rId8998" display="https://ictv.global/taxonomy/taxondetails?taxnode_id=202204058" xr:uid="{20A94B94-9482-9C48-9161-B8EBEDE4A03C}"/>
    <hyperlink ref="T4501" r:id="rId8999" display="https://ictv.global/ictv/proposals/2020.001G.R.Abolish_type_species.pdf" xr:uid="{FE51ED94-F9F0-6A47-8A8A-EE7A8CF58203}"/>
    <hyperlink ref="U4501" r:id="rId9000" display="https://ictv.global/taxonomy/taxondetails?taxnode_id=202204059" xr:uid="{9E509640-FE1A-6648-9D3E-0868828EA9B1}"/>
    <hyperlink ref="T4502" r:id="rId9001" display="https://ictv.global/ictv/proposals/2019.005G.zip" xr:uid="{B3473100-879E-DF41-A761-748E402E6B78}"/>
    <hyperlink ref="U4502" r:id="rId9002" display="https://ictv.global/taxonomy/taxondetails?taxnode_id=202204060" xr:uid="{EF1E805F-F4B8-624D-8376-24B9481E394B}"/>
    <hyperlink ref="T4503" r:id="rId9003" display="https://ictv.global/ictv/proposals/2019.005G.zip" xr:uid="{7FDDDA03-1236-6448-A994-D2774BC2271F}"/>
    <hyperlink ref="U4503" r:id="rId9004" display="https://ictv.global/taxonomy/taxondetails?taxnode_id=202204061" xr:uid="{FC57A53A-50F9-454C-B1BD-3EB42F8A5792}"/>
    <hyperlink ref="T4504" r:id="rId9005" display="https://ictv.global/ictv/proposals/2019.005G.zip" xr:uid="{3AC5CE23-9053-4946-AF75-C90706267DC4}"/>
    <hyperlink ref="U4504" r:id="rId9006" display="https://ictv.global/taxonomy/taxondetails?taxnode_id=202204062" xr:uid="{D5EBBADA-C4E2-D841-9EA0-026105ED68A5}"/>
    <hyperlink ref="T4505" r:id="rId9007" display="https://ictv.global/ictv/proposals/2019.005G.zip" xr:uid="{2C8F00C9-CDFB-664A-BD27-8B57F27DA8BE}"/>
    <hyperlink ref="U4505" r:id="rId9008" display="https://ictv.global/taxonomy/taxondetails?taxnode_id=202204063" xr:uid="{94634FE7-CDBB-C24C-AAA1-4A0FC64B26CB}"/>
    <hyperlink ref="T4506" r:id="rId9009" display="https://ictv.global/ictv/proposals/2019.005G.zip" xr:uid="{83FEE155-1BEC-844A-BD70-816DA0953FFA}"/>
    <hyperlink ref="U4506" r:id="rId9010" display="https://ictv.global/taxonomy/taxondetails?taxnode_id=202204064" xr:uid="{8AA4C439-F425-7D4F-A766-F595C12DB0AB}"/>
    <hyperlink ref="T4507" r:id="rId9011" display="https://ictv.global/ictv/proposals/2019.005G.zip" xr:uid="{461B03E6-4011-5742-8280-2957C07B85AA}"/>
    <hyperlink ref="U4507" r:id="rId9012" display="https://ictv.global/taxonomy/taxondetails?taxnode_id=202204065" xr:uid="{738D3B15-C89A-C04B-BCD5-7993CA313791}"/>
    <hyperlink ref="T4508" r:id="rId9013" display="https://ictv.global/ictv/proposals/2019.005G.zip" xr:uid="{C7F18606-7CB7-7040-97C6-02D099B6B8FC}"/>
    <hyperlink ref="U4508" r:id="rId9014" display="https://ictv.global/taxonomy/taxondetails?taxnode_id=202204066" xr:uid="{21A1387F-1C45-194F-B924-6D48BBE8D18E}"/>
    <hyperlink ref="T4509" r:id="rId9015" display="https://ictv.global/ictv/proposals/2019.005G.zip" xr:uid="{4BC16552-0C4F-9446-B1BF-FD3862ABB73A}"/>
    <hyperlink ref="U4509" r:id="rId9016" display="https://ictv.global/taxonomy/taxondetails?taxnode_id=202204067" xr:uid="{DB83CA54-33D8-8A4C-9590-52E7C88E70AA}"/>
    <hyperlink ref="T4510" r:id="rId9017" display="https://ictv.global/ictv/proposals/2019.005G.zip" xr:uid="{950C6AE4-35E3-E64D-BAE4-F804781DD412}"/>
    <hyperlink ref="U4510" r:id="rId9018" display="https://ictv.global/taxonomy/taxondetails?taxnode_id=202204068" xr:uid="{262334A6-8779-DD44-9588-829900CCC744}"/>
    <hyperlink ref="T4511" r:id="rId9019" display="https://ictv.global/ictv/proposals/2019.005G.zip" xr:uid="{934EBAEB-3249-E84A-BF52-D99C4172666B}"/>
    <hyperlink ref="U4511" r:id="rId9020" display="https://ictv.global/taxonomy/taxondetails?taxnode_id=202204069" xr:uid="{8B7AE4D1-3692-8542-9785-3CAD162E46F1}"/>
    <hyperlink ref="T4512" r:id="rId9021" display="https://ictv.global/ictv/proposals/2019.005G.zip" xr:uid="{0300323B-F781-2F41-AF3A-507375A56CBB}"/>
    <hyperlink ref="U4512" r:id="rId9022" display="https://ictv.global/taxonomy/taxondetails?taxnode_id=202204070" xr:uid="{B5776F3F-1F0C-D941-A5A4-56F4D641C377}"/>
    <hyperlink ref="T4513" r:id="rId9023" display="https://ictv.global/ictv/proposals/2019.005G.zip" xr:uid="{18A6A1D7-2775-1F46-8D9A-1D92AE08B350}"/>
    <hyperlink ref="U4513" r:id="rId9024" display="https://ictv.global/taxonomy/taxondetails?taxnode_id=202204071" xr:uid="{E3374DA1-8C88-784B-B033-D845C99FE81E}"/>
    <hyperlink ref="T4514" r:id="rId9025" display="https://ictv.global/ictv/proposals/2019.005G.zip" xr:uid="{86E9C387-FF8B-7742-B837-1D11B18AF67C}"/>
    <hyperlink ref="U4514" r:id="rId9026" display="https://ictv.global/taxonomy/taxondetails?taxnode_id=202204072" xr:uid="{0479D922-3375-3C47-BC3D-C275A0EBD2D3}"/>
    <hyperlink ref="T4515" r:id="rId9027" display="https://ictv.global/ictv/proposals/2019.005G.zip" xr:uid="{4299C202-49F9-7344-A643-C407F5EB5C0C}"/>
    <hyperlink ref="U4515" r:id="rId9028" display="https://ictv.global/taxonomy/taxondetails?taxnode_id=202204073" xr:uid="{5F12F9CC-9C65-7946-9191-E8215AEDE611}"/>
    <hyperlink ref="T4516" r:id="rId9029" display="https://ictv.global/ictv/proposals/2019.005G.zip" xr:uid="{C0342C26-E7B0-4C44-A446-C805AB2D8AEF}"/>
    <hyperlink ref="U4516" r:id="rId9030" display="https://ictv.global/taxonomy/taxondetails?taxnode_id=202204074" xr:uid="{A933E93A-926C-6541-9D00-C5F97A336571}"/>
    <hyperlink ref="T4517" r:id="rId9031" display="https://ictv.global/ictv/proposals/2019.005G.zip" xr:uid="{42F90410-C429-D64B-A09F-4700E0D76F25}"/>
    <hyperlink ref="U4517" r:id="rId9032" display="https://ictv.global/taxonomy/taxondetails?taxnode_id=202204075" xr:uid="{8A271FCE-CE80-F14E-950D-1A8C40B76D9F}"/>
    <hyperlink ref="T4518" r:id="rId9033" display="https://ictv.global/ictv/proposals/2019.005G.zip" xr:uid="{E046CB92-9C93-6040-9791-A3D8DCC661CE}"/>
    <hyperlink ref="U4518" r:id="rId9034" display="https://ictv.global/taxonomy/taxondetails?taxnode_id=202204076" xr:uid="{A3676788-DA76-9949-86F5-5C33DC79AF0B}"/>
    <hyperlink ref="T4519" r:id="rId9035" display="https://ictv.global/ictv/proposals/2019.005G.zip" xr:uid="{147F1F52-8218-AC44-B759-CA3354AAE825}"/>
    <hyperlink ref="U4519" r:id="rId9036" display="https://ictv.global/taxonomy/taxondetails?taxnode_id=202204077" xr:uid="{9ED85683-079D-0C4E-8A91-3AB24DCA7230}"/>
    <hyperlink ref="T4520" r:id="rId9037" display="https://ictv.global/ictv/proposals/2019.005G.zip" xr:uid="{4CF0BA78-0D9F-0643-8FD6-226B06FAD5D7}"/>
    <hyperlink ref="U4520" r:id="rId9038" display="https://ictv.global/taxonomy/taxondetails?taxnode_id=202204078" xr:uid="{741A18BD-3F9B-224C-9A67-0F392A4BD01D}"/>
    <hyperlink ref="T4521" r:id="rId9039" display="https://ictv.global/ictv/proposals/2019.005G.zip" xr:uid="{A2798885-66E0-AA4B-A699-B316B9A3ABC5}"/>
    <hyperlink ref="U4521" r:id="rId9040" display="https://ictv.global/taxonomy/taxondetails?taxnode_id=202204079" xr:uid="{C7903028-5F6A-854D-92F4-E3E72984D6AB}"/>
    <hyperlink ref="T4522" r:id="rId9041" display="https://ictv.global/ictv/proposals/2019.005G.zip" xr:uid="{D1415C48-2ADA-C849-BD17-AA106802C747}"/>
    <hyperlink ref="U4522" r:id="rId9042" display="https://ictv.global/taxonomy/taxondetails?taxnode_id=202204080" xr:uid="{0419190B-BBA6-224E-82B6-4BB24BCA2A8C}"/>
    <hyperlink ref="T4523" r:id="rId9043" display="https://ictv.global/ictv/proposals/2019.005G.zip" xr:uid="{42EB79E3-D85F-5E45-87B3-BC9AA0B34EF6}"/>
    <hyperlink ref="U4523" r:id="rId9044" display="https://ictv.global/taxonomy/taxondetails?taxnode_id=202205870" xr:uid="{2F485EBD-9534-B245-92B0-80C06CA7C682}"/>
    <hyperlink ref="T4524" r:id="rId9045" display="https://ictv.global/ictv/proposals/2020.001G.R.Abolish_type_species.pdf" xr:uid="{358FA511-3E7A-9C4A-9B5B-63FA7D49FFCF}"/>
    <hyperlink ref="U4524" r:id="rId9046" display="https://ictv.global/taxonomy/taxondetails?taxnode_id=202204082" xr:uid="{0459F045-9CA0-9A49-A46B-178C5E3DEE41}"/>
    <hyperlink ref="T4525" r:id="rId9047" display="https://ictv.global/ictv/proposals/2019.005G.zip" xr:uid="{0DD6F672-A56E-4548-A301-A606B34C83CA}"/>
    <hyperlink ref="U4525" r:id="rId9048" display="https://ictv.global/taxonomy/taxondetails?taxnode_id=202205871" xr:uid="{453DB30E-5E5A-E14D-8FEF-6FD27D57F50C}"/>
    <hyperlink ref="T4526" r:id="rId9049" display="https://ictv.global/ictv/proposals/2019.005G.zip" xr:uid="{4058B6F4-04D9-1B41-9930-CD3E9793CE71}"/>
    <hyperlink ref="U4526" r:id="rId9050" display="https://ictv.global/taxonomy/taxondetails?taxnode_id=202204084" xr:uid="{7A41E00A-982D-5544-9676-5F6CEF9F14A6}"/>
    <hyperlink ref="T4527" r:id="rId9051" display="https://ictv.global/ictv/proposals/2020.001G.R.Abolish_type_species.pdf" xr:uid="{D91B39EE-C656-8043-A4EC-60FF9308C40E}"/>
    <hyperlink ref="U4527" r:id="rId9052" display="https://ictv.global/taxonomy/taxondetails?taxnode_id=202204085" xr:uid="{0A26F300-3E82-644B-9936-7C5F9A13C3EB}"/>
    <hyperlink ref="T4528" r:id="rId9053" display="https://ictv.global/ictv/proposals/2019.005G.zip" xr:uid="{F5F558E4-14CA-E348-AC6B-F7F30389D3ED}"/>
    <hyperlink ref="U4528" r:id="rId9054" display="https://ictv.global/taxonomy/taxondetails?taxnode_id=202204087" xr:uid="{BE41B328-2C0D-404E-B667-A31657D78E5A}"/>
    <hyperlink ref="T4529" r:id="rId9055" display="https://ictv.global/ictv/proposals/2020.001G.R.Abolish_type_species.pdf" xr:uid="{0539A766-FEC6-4E41-B40D-C81F860169AD}"/>
    <hyperlink ref="U4529" r:id="rId9056" display="https://ictv.global/taxonomy/taxondetails?taxnode_id=202204088" xr:uid="{64200723-EDFE-A14D-B5A2-5AA6523590DF}"/>
    <hyperlink ref="T4530" r:id="rId9057" display="https://ictv.global/ictv/proposals/2019.005G.zip" xr:uid="{BE21D359-5F88-F347-AC59-BFE0A34D2806}"/>
    <hyperlink ref="U4530" r:id="rId9058" display="https://ictv.global/taxonomy/taxondetails?taxnode_id=202204089" xr:uid="{66F47E0F-DF86-F848-AF95-361D668C608E}"/>
    <hyperlink ref="T4531" r:id="rId9059" display="https://ictv.global/ictv/proposals/2019.005G.zip" xr:uid="{29BE0CF3-890A-4540-82AF-9254BF2E1252}"/>
    <hyperlink ref="U4531" r:id="rId9060" display="https://ictv.global/taxonomy/taxondetails?taxnode_id=202204090" xr:uid="{C73BBF72-DC22-0A40-A452-583155B8D52B}"/>
    <hyperlink ref="T4532" r:id="rId9061" display="https://ictv.global/ictv/proposals/2019.005G.zip" xr:uid="{E315A5FE-B256-5F45-861F-E88289A11930}"/>
    <hyperlink ref="U4532" r:id="rId9062" display="https://ictv.global/taxonomy/taxondetails?taxnode_id=202204091" xr:uid="{64BDCFC6-EC21-2249-901C-13ADBAD3B12D}"/>
    <hyperlink ref="T4533" r:id="rId9063" display="https://ictv.global/ictv/proposals/2020.001G.R.Abolish_type_species.pdf" xr:uid="{DE6A8BFB-2EF8-AE44-9026-E8A51B05DB68}"/>
    <hyperlink ref="U4533" r:id="rId9064" display="https://ictv.global/taxonomy/taxondetails?taxnode_id=202204093" xr:uid="{8E583672-F016-FF4F-A6A9-645A078DB349}"/>
    <hyperlink ref="T4534" r:id="rId9065" display="https://ictv.global/ictv/proposals/2020.001G.R.Abolish_type_species.pdf" xr:uid="{63BB8A93-6B7E-6646-9681-73B2D7A5A8B9}"/>
    <hyperlink ref="U4534" r:id="rId9066" display="https://ictv.global/taxonomy/taxondetails?taxnode_id=202204094" xr:uid="{206D1B7D-E805-074D-94EA-D695BB274A64}"/>
    <hyperlink ref="T4535" r:id="rId9067" display="https://ictv.global/ictv/proposals/2019.005G.zip" xr:uid="{63569F56-CD78-6E47-984B-0338AAE6E9A7}"/>
    <hyperlink ref="U4535" r:id="rId9068" display="https://ictv.global/taxonomy/taxondetails?taxnode_id=202204095" xr:uid="{96F9488E-647C-6C4F-8A43-11F3AE47E072}"/>
    <hyperlink ref="T4536" r:id="rId9069" display="https://ictv.global/ictv/proposals/2020.001G.R.Abolish_type_species.pdf" xr:uid="{9DB24DA8-84B4-F44B-ADEB-8DEDA1CD35CC}"/>
    <hyperlink ref="U4536" r:id="rId9070" display="https://ictv.global/taxonomy/taxondetails?taxnode_id=202204097" xr:uid="{1B6F94FC-EC9B-334D-8E22-6414A050C2A5}"/>
    <hyperlink ref="T4537" r:id="rId9071" display="https://ictv.global/ictv/proposals/2020.001G.R.Abolish_type_species.pdf" xr:uid="{7D204F56-883B-F643-92C4-4B64E1FADB59}"/>
    <hyperlink ref="U4537" r:id="rId9072" display="https://ictv.global/taxonomy/taxondetails?taxnode_id=202204099" xr:uid="{537728C1-C271-AD42-9F98-06F314BECA88}"/>
    <hyperlink ref="T4538" r:id="rId9073" display="https://ictv.global/ictv/proposals/2020.001G.R.Abolish_type_species.pdf" xr:uid="{13188178-C8B0-9A4F-8AD5-DFE6E79414E3}"/>
    <hyperlink ref="U4538" r:id="rId9074" display="https://ictv.global/taxonomy/taxondetails?taxnode_id=202204101" xr:uid="{B1C45D3B-2181-594E-BED9-66568DD07046}"/>
    <hyperlink ref="T4539" r:id="rId9075" display="https://ictv.global/ictv/proposals/2020.001G.R.Abolish_type_species.pdf" xr:uid="{5C4F6953-B777-F54D-9F17-500C86CE2895}"/>
    <hyperlink ref="U4539" r:id="rId9076" display="https://ictv.global/taxonomy/taxondetails?taxnode_id=202204103" xr:uid="{0CB553C4-02B6-BC4C-BE3D-BAFB7FB8D54A}"/>
    <hyperlink ref="T4540" r:id="rId9077" display="https://ictv.global/ictv/proposals/2020.001G.R.Abolish_type_species.pdf" xr:uid="{061416D5-E3C5-9C48-B7A2-17D7973187AF}"/>
    <hyperlink ref="U4540" r:id="rId9078" display="https://ictv.global/taxonomy/taxondetails?taxnode_id=202204105" xr:uid="{00ED8708-2B52-D949-B58F-DB4858859C5B}"/>
    <hyperlink ref="T4541" r:id="rId9079" display="https://ictv.global/ictv/proposals/2019.005G.zip" xr:uid="{F477633E-606B-D54B-BB47-D735E304DA37}"/>
    <hyperlink ref="U4541" r:id="rId9080" display="https://ictv.global/taxonomy/taxondetails?taxnode_id=202204106" xr:uid="{8A75EDB2-801A-AA45-9FAE-EE887287C299}"/>
    <hyperlink ref="T4542" r:id="rId9081" display="https://ictv.global/ictv/proposals/2020.001G.R.Abolish_type_species.pdf" xr:uid="{B9E83044-B807-4B46-A4D3-4D743E4A02D1}"/>
    <hyperlink ref="U4542" r:id="rId9082" display="https://ictv.global/taxonomy/taxondetails?taxnode_id=202204108" xr:uid="{F696E466-4700-C34A-8FB6-350EAD0F6E0B}"/>
    <hyperlink ref="T4543" r:id="rId9083" display="https://ictv.global/ictv/proposals/2019.005G.zip" xr:uid="{56595EAC-E6F6-0447-8B5C-5C94A30EF556}"/>
    <hyperlink ref="U4543" r:id="rId9084" display="https://ictv.global/taxonomy/taxondetails?taxnode_id=202205872" xr:uid="{81169C6D-20AD-B848-AAA7-27266F77233C}"/>
    <hyperlink ref="T4544" r:id="rId9085" display="https://ictv.global/ictv/proposals/2019.005G.zip" xr:uid="{240BAA60-CB12-F848-BF8E-E5F7B78C0AB7}"/>
    <hyperlink ref="U4544" r:id="rId9086" display="https://ictv.global/taxonomy/taxondetails?taxnode_id=202205873" xr:uid="{4C7AE371-022C-A144-96DE-FA7AB3E81461}"/>
    <hyperlink ref="T4545" r:id="rId9087" display="https://ictv.global/ictv/proposals/2020.001G.R.Abolish_type_species.pdf" xr:uid="{7AC99DA2-327E-1147-AB05-9F2B9E64B967}"/>
    <hyperlink ref="U4545" r:id="rId9088" display="https://ictv.global/taxonomy/taxondetails?taxnode_id=202204110" xr:uid="{3A461234-7D24-1740-BA89-2BF592E972DC}"/>
    <hyperlink ref="T4546" r:id="rId9089" display="https://ictv.global/ictv/proposals/2019.005G.zip" xr:uid="{23B01675-C181-564E-8C22-51A07F4792B5}"/>
    <hyperlink ref="U4546" r:id="rId9090" display="https://ictv.global/taxonomy/taxondetails?taxnode_id=202204111" xr:uid="{232E614F-CFC1-2545-A65B-AC07A6A2AF78}"/>
    <hyperlink ref="T4547" r:id="rId9091" display="https://ictv.global/ictv/proposals/2020.001G.R.Abolish_type_species.pdf" xr:uid="{A4C9F45B-1F03-C144-9EE0-4B81E512C0BD}"/>
    <hyperlink ref="U4547" r:id="rId9092" display="https://ictv.global/taxonomy/taxondetails?taxnode_id=202204113" xr:uid="{5E9240BF-4CD9-F044-B4C0-B2A11D51E5CE}"/>
    <hyperlink ref="T4548" r:id="rId9093" display="https://ictv.global/ictv/proposals/2020.001G.R.Abolish_type_species.pdf" xr:uid="{C5E87D43-D3D1-3847-87E3-58BD9D2CF0C2}"/>
    <hyperlink ref="U4548" r:id="rId9094" display="https://ictv.global/taxonomy/taxondetails?taxnode_id=202204115" xr:uid="{FCF672B7-290F-974A-ACAC-F1C0E7571118}"/>
    <hyperlink ref="T4549" r:id="rId9095" display="https://ictv.global/ictv/proposals/2019.005G.zip" xr:uid="{912C1610-517C-B944-8CCA-BECFD95B479F}"/>
    <hyperlink ref="U4549" r:id="rId9096" display="https://ictv.global/taxonomy/taxondetails?taxnode_id=202204116" xr:uid="{03C6A8BC-5A46-DF41-8D2F-836190221636}"/>
    <hyperlink ref="T4550" r:id="rId9097" display="https://ictv.global/ictv/proposals/2019.005G.zip" xr:uid="{15A8D6AA-6130-AA4E-B451-9F3C99DFB0E0}"/>
    <hyperlink ref="U4550" r:id="rId9098" display="https://ictv.global/taxonomy/taxondetails?taxnode_id=202204117" xr:uid="{D85A4CCE-7D6F-5947-A999-87B222AAB718}"/>
    <hyperlink ref="T4551" r:id="rId9099" display="https://ictv.global/ictv/proposals/2019.005G.zip" xr:uid="{FDD6A656-0C0A-EF41-AAE8-51EBE4A2E5BF}"/>
    <hyperlink ref="U4551" r:id="rId9100" display="https://ictv.global/taxonomy/taxondetails?taxnode_id=202205874" xr:uid="{78780038-B174-E348-BCE8-B1F84611EC4C}"/>
    <hyperlink ref="T4552" r:id="rId9101" display="https://ictv.global/ictv/proposals/2020.001G.R.Abolish_type_species.pdf" xr:uid="{6CE10F8C-EA3F-2340-A4CB-8329A9D4A88F}"/>
    <hyperlink ref="U4552" r:id="rId9102" display="https://ictv.global/taxonomy/taxondetails?taxnode_id=202204119" xr:uid="{511C916A-1D40-ED43-836C-32EBC8608F34}"/>
    <hyperlink ref="T4553" r:id="rId9103" display="https://ictv.global/ictv/proposals/2020.001G.R.Abolish_type_species.pdf" xr:uid="{D7AD792D-12F4-464C-A2D1-8DECC3B8D714}"/>
    <hyperlink ref="U4553" r:id="rId9104" display="https://ictv.global/taxonomy/taxondetails?taxnode_id=202204121" xr:uid="{E1AAE7F8-E175-7B41-BE54-06E1F995333B}"/>
    <hyperlink ref="T4554" r:id="rId9105" display="https://ictv.global/ictv/proposals/2020.001G.R.Abolish_type_species.pdf" xr:uid="{F4035223-C5BE-6E49-85D3-99AEBF351445}"/>
    <hyperlink ref="U4554" r:id="rId9106" display="https://ictv.global/taxonomy/taxondetails?taxnode_id=202204123" xr:uid="{1F9ACAB1-56FB-1449-9AF9-0321836ADB31}"/>
    <hyperlink ref="T4555" r:id="rId9107" display="https://ictv.global/ictv/proposals/2020.001G.R.Abolish_type_species.pdf" xr:uid="{10A2CA4A-4524-634A-9331-ED54A553BD8C}"/>
    <hyperlink ref="U4555" r:id="rId9108" display="https://ictv.global/taxonomy/taxondetails?taxnode_id=202204125" xr:uid="{B0329A8F-4B91-BD44-B0C3-5649D91A454C}"/>
    <hyperlink ref="T4556" r:id="rId9109" display="https://ictv.global/ictv/proposals/2020.001G.R.Abolish_type_species.pdf" xr:uid="{B559AC6D-4D6C-2647-BC56-1953879B4FD9}"/>
    <hyperlink ref="U4556" r:id="rId9110" display="https://ictv.global/taxonomy/taxondetails?taxnode_id=202205875" xr:uid="{06447ACA-BCC5-CC42-BEAD-0100453B1A07}"/>
    <hyperlink ref="T4557" r:id="rId9111" display="https://ictv.global/ictv/proposals/2020.001G.R.Abolish_type_species.pdf" xr:uid="{97AC7199-A5A5-1D4A-AE9D-EBA583AAE8E0}"/>
    <hyperlink ref="U4557" r:id="rId9112" display="https://ictv.global/taxonomy/taxondetails?taxnode_id=202205877" xr:uid="{4B3DEB49-4BF4-A54D-BC23-00E1AE6940E8}"/>
    <hyperlink ref="T4558" r:id="rId9113" display="https://ictv.global/ictv/proposals/2020.001G.R.Abolish_type_species.pdf" xr:uid="{8E19804E-FD30-EF48-8467-3C72DEC5F2AF}"/>
    <hyperlink ref="U4558" r:id="rId9114" display="https://ictv.global/taxonomy/taxondetails?taxnode_id=202205879" xr:uid="{BD1E5AC0-E2B5-3E42-B599-58B64DDFE0D5}"/>
    <hyperlink ref="T4559" r:id="rId9115" display="https://ictv.global/ictv/proposals/2020.001G.R.Abolish_type_species.pdf" xr:uid="{2D60938A-708F-AD43-98D8-82136E7C366A}"/>
    <hyperlink ref="U4559" r:id="rId9116" display="https://ictv.global/taxonomy/taxondetails?taxnode_id=202204127" xr:uid="{C8EB56C9-3A25-5E4D-AA92-6D7A4FAFFC73}"/>
    <hyperlink ref="T4560" r:id="rId9117" display="https://ictv.global/ictv/proposals/2020.001G.R.Abolish_type_species.pdf" xr:uid="{F003FBA3-B704-1541-B119-A025F7BB3520}"/>
    <hyperlink ref="U4560" r:id="rId9118" display="https://ictv.global/taxonomy/taxondetails?taxnode_id=202204129" xr:uid="{B20EE325-0241-7D44-BCFF-68DF42A58913}"/>
    <hyperlink ref="T4561" r:id="rId9119" display="https://ictv.global/ictv/proposals/2019.005G.zip" xr:uid="{CB0CE24B-A629-D049-9183-8544926435CD}"/>
    <hyperlink ref="U4561" r:id="rId9120" display="https://ictv.global/taxonomy/taxondetails?taxnode_id=202204130" xr:uid="{DBDF7223-E6E6-1943-A44D-8801F71002DD}"/>
    <hyperlink ref="T4562" r:id="rId9121" display="https://ictv.global/ictv/proposals/2019.005G.zip" xr:uid="{6C82905A-0921-BF4A-9096-CDB94C36981C}"/>
    <hyperlink ref="U4562" r:id="rId9122" display="https://ictv.global/taxonomy/taxondetails?taxnode_id=202204131" xr:uid="{5174235C-C899-354C-BCEE-AEB5FBF56E55}"/>
    <hyperlink ref="T4563" r:id="rId9123" display="https://ictv.global/ictv/proposals/2020.001G.R.Abolish_type_species.pdf" xr:uid="{0A007D5C-2ED4-F540-940E-9B7D6C0D8B9E}"/>
    <hyperlink ref="U4563" r:id="rId9124" display="https://ictv.global/taxonomy/taxondetails?taxnode_id=202204133" xr:uid="{9D433E3B-0828-D447-8FFA-9B9F4F9753E9}"/>
    <hyperlink ref="T4564" r:id="rId9125" display="https://ictv.global/ictv/proposals/2019.005G.zip" xr:uid="{A0DA24A6-FFCF-E246-B4DF-335DBF376DF5}"/>
    <hyperlink ref="U4564" r:id="rId9126" display="https://ictv.global/taxonomy/taxondetails?taxnode_id=202204134" xr:uid="{B1A1AB30-79BB-AE49-8AC5-62BA004D16F5}"/>
    <hyperlink ref="T4565" r:id="rId9127" display="https://ictv.global/ictv/proposals/2019.005G.zip" xr:uid="{853B99D2-6791-114E-BAAA-196DD9A3D962}"/>
    <hyperlink ref="U4565" r:id="rId9128" display="https://ictv.global/taxonomy/taxondetails?taxnode_id=202204135" xr:uid="{B68F0EE0-B7EF-2242-9549-F240180BD5D9}"/>
    <hyperlink ref="T4566" r:id="rId9129" display="https://ictv.global/ictv/proposals/2019.005G.zip" xr:uid="{4FF028CC-4F31-9D46-AE02-DE2AF1D4FD50}"/>
    <hyperlink ref="U4566" r:id="rId9130" display="https://ictv.global/taxonomy/taxondetails?taxnode_id=202205881" xr:uid="{1089F5F6-F1AC-D34A-9C9C-CE60633B827F}"/>
    <hyperlink ref="T4567" r:id="rId9131" display="https://ictv.global/ictv/proposals/2019.005G.zip" xr:uid="{4AF9E22A-69DF-8F48-B1F3-E2445ECA1B54}"/>
    <hyperlink ref="U4567" r:id="rId9132" display="https://ictv.global/taxonomy/taxondetails?taxnode_id=202205882" xr:uid="{664428A1-35FB-6A49-8BC3-FED333026128}"/>
    <hyperlink ref="T4568" r:id="rId9133" display="https://ictv.global/ictv/proposals/2020.001G.R.Abolish_type_species.pdf" xr:uid="{1880A183-299D-1D4E-88C3-4A64F750E833}"/>
    <hyperlink ref="U4568" r:id="rId9134" display="https://ictv.global/taxonomy/taxondetails?taxnode_id=202204137" xr:uid="{9C650076-6B70-CD47-B633-CCFDDE504C1E}"/>
    <hyperlink ref="T4569" r:id="rId9135" display="https://ictv.global/ictv/proposals/2020.001G.R.Abolish_type_species.pdf" xr:uid="{2CF9DB9E-A434-B54E-B668-A71A783D08F9}"/>
    <hyperlink ref="U4569" r:id="rId9136" display="https://ictv.global/taxonomy/taxondetails?taxnode_id=202205884" xr:uid="{F2AEA965-D029-184C-82E4-7B1FAE0D071A}"/>
    <hyperlink ref="T4570" r:id="rId9137" display="https://ictv.global/ictv/proposals/2022.005D.Parvoviridae_2ngen_49nsp_125rensp.zip" xr:uid="{0BFCFDD2-0CB4-364E-8855-3F1B950E2078}"/>
    <hyperlink ref="U4570" r:id="rId9138" display="https://ictv.global/taxonomy/taxondetails?taxnode_id=202204209" xr:uid="{6F7BCC26-EC9C-F546-A1C5-30249EA38B37}"/>
    <hyperlink ref="T4571" r:id="rId9139" display="https://ictv.global/ictv/proposals/2022.005D.Parvoviridae_2ngen_49nsp_125rensp.zip" xr:uid="{7CB5B031-E81A-734D-B823-F47008621CBC}"/>
    <hyperlink ref="U4571" r:id="rId9140" display="https://ictv.global/taxonomy/taxondetails?taxnode_id=202214045" xr:uid="{E6B30BD6-E7DA-FD41-8DE9-60C1789532A7}"/>
    <hyperlink ref="T4572" r:id="rId9141" display="https://ictv.global/ictv/proposals/2022.005D.Parvoviridae_2ngen_49nsp_125rensp.zip" xr:uid="{7868498F-EB7B-184C-A947-2E8A2FDEB152}"/>
    <hyperlink ref="U4572" r:id="rId9142" display="https://ictv.global/taxonomy/taxondetails?taxnode_id=202204212" xr:uid="{4CCDC25D-947E-5548-A58B-D4E1A46BC6F2}"/>
    <hyperlink ref="T4573" r:id="rId9143" display="https://ictv.global/ictv/proposals/2022.005D.Parvoviridae_2ngen_49nsp_125rensp.zip" xr:uid="{C45A9BA9-0D86-084A-8FC8-4F20F013CDF6}"/>
    <hyperlink ref="U4573" r:id="rId9144" display="https://ictv.global/taxonomy/taxondetails?taxnode_id=202209264" xr:uid="{48AB953F-9184-0A46-80DF-0BFCCA33DE05}"/>
    <hyperlink ref="T4574" r:id="rId9145" display="https://ictv.global/ictv/proposals/2022.005D.Parvoviridae_2ngen_49nsp_125rensp.zip" xr:uid="{7FC96E9F-9D4D-7A42-A0E0-94CE2F0ABE97}"/>
    <hyperlink ref="U4574" r:id="rId9146" display="https://ictv.global/taxonomy/taxondetails?taxnode_id=202204211" xr:uid="{71796F93-007E-664D-9AB6-3C5E41113988}"/>
    <hyperlink ref="T4575" r:id="rId9147" display="https://ictv.global/ictv/proposals/2022.005D.Parvoviridae_2ngen_49nsp_125rensp.zip" xr:uid="{CC84CA5E-C054-2649-9C8A-F967E404254B}"/>
    <hyperlink ref="U4575" r:id="rId9148" display="https://ictv.global/taxonomy/taxondetails?taxnode_id=202214046" xr:uid="{576F5EE2-26D8-BE4B-A24C-5B1A1F03DBA3}"/>
    <hyperlink ref="T4576" r:id="rId9149" display="https://ictv.global/ictv/proposals/2022.005D.Parvoviridae_2ngen_49nsp_125rensp.zip" xr:uid="{22238AA3-C976-094C-94F9-1958AF4A6894}"/>
    <hyperlink ref="U4576" r:id="rId9150" display="https://ictv.global/taxonomy/taxondetails?taxnode_id=202214047" xr:uid="{F3B1BF68-769D-2F42-B041-C2D09E32A1FE}"/>
    <hyperlink ref="T4577" r:id="rId9151" display="https://ictv.global/ictv/proposals/2022.005D.Parvoviridae_2ngen_49nsp_125rensp.zip" xr:uid="{1FF26D2F-BE9E-E64E-98E0-65C7B65C925C}"/>
    <hyperlink ref="U4577" r:id="rId9152" display="https://ictv.global/taxonomy/taxondetails?taxnode_id=202214048" xr:uid="{53CAE29B-BE23-984F-9C08-E098D4A1C31B}"/>
    <hyperlink ref="T4578" r:id="rId9153" display="https://ictv.global/ictv/proposals/2022.005D.Parvoviridae_2ngen_49nsp_125rensp.zip" xr:uid="{DED98984-DED7-4346-AE07-FDE09B35A617}"/>
    <hyperlink ref="U4578" r:id="rId9154" display="https://ictv.global/taxonomy/taxondetails?taxnode_id=202214049" xr:uid="{EB55B055-E722-C34A-AF2A-C1BBFA7842AE}"/>
    <hyperlink ref="T4579" r:id="rId9155" display="https://ictv.global/ictv/proposals/2022.005D.Parvoviridae_2ngen_49nsp_125rensp.zip" xr:uid="{BF5443C3-4070-674F-9184-D1929EBBDDA3}"/>
    <hyperlink ref="U4579" r:id="rId9156" display="https://ictv.global/taxonomy/taxondetails?taxnode_id=202209266" xr:uid="{A2C0487C-DFB3-9C4B-9D5E-705C14EE46C5}"/>
    <hyperlink ref="T4580" r:id="rId9157" display="https://ictv.global/ictv/proposals/2022.005D.Parvoviridae_2ngen_49nsp_125rensp.zip" xr:uid="{732A4262-5C9F-2048-811E-054E03A58A4A}"/>
    <hyperlink ref="U4580" r:id="rId9158" display="https://ictv.global/taxonomy/taxondetails?taxnode_id=202214050" xr:uid="{408E4885-EA94-0449-8962-B2148FAEBB33}"/>
    <hyperlink ref="T4581" r:id="rId9159" display="https://ictv.global/ictv/proposals/2022.005D.Parvoviridae_2ngen_49nsp_125rensp.zip" xr:uid="{760E4367-AF9B-5143-AB22-26EBB619FCA7}"/>
    <hyperlink ref="U4581" r:id="rId9160" display="https://ictv.global/taxonomy/taxondetails?taxnode_id=202214051" xr:uid="{23C844F9-126E-8546-A760-4459CD60DB7E}"/>
    <hyperlink ref="T4582" r:id="rId9161" display="https://ictv.global/ictv/proposals/2022.005D.Parvoviridae_2ngen_49nsp_125rensp.zip" xr:uid="{0F7DBFBD-FBAD-C74F-B2B7-21A63014DA4B}"/>
    <hyperlink ref="U4582" r:id="rId9162" display="https://ictv.global/taxonomy/taxondetails?taxnode_id=202204215" xr:uid="{CE4CBC6B-CDAB-A24A-A7C4-233A9430B717}"/>
    <hyperlink ref="T4583" r:id="rId9163" display="https://ictv.global/ictv/proposals/2022.005D.Parvoviridae_2ngen_49nsp_125rensp.zip" xr:uid="{3CD08CEB-112E-5040-BDC1-C43AF9161807}"/>
    <hyperlink ref="U4583" r:id="rId9164" display="https://ictv.global/taxonomy/taxondetails?taxnode_id=202204216" xr:uid="{883D8CA2-3DAA-4B45-AC56-6421B4A578B2}"/>
    <hyperlink ref="T4584" r:id="rId9165" display="https://ictv.global/ictv/proposals/2022.005D.Parvoviridae_2ngen_49nsp_125rensp.zip" xr:uid="{CCA7A08C-811E-E34B-8AA9-321105C36DD2}"/>
    <hyperlink ref="U4584" r:id="rId9166" display="https://ictv.global/taxonomy/taxondetails?taxnode_id=202214052" xr:uid="{CB79EAC6-BF7A-534D-B5F9-C021AE2C0192}"/>
    <hyperlink ref="T4585" r:id="rId9167" display="https://ictv.global/ictv/proposals/2022.005D.Parvoviridae_2ngen_49nsp_125rensp.zip" xr:uid="{8DBF6A2E-89D5-D74C-B784-2C1FDE82F806}"/>
    <hyperlink ref="U4585" r:id="rId9168" display="https://ictv.global/taxonomy/taxondetails?taxnode_id=202214053" xr:uid="{90C71FE0-241E-B440-A535-32C89AE238B4}"/>
    <hyperlink ref="T4586" r:id="rId9169" display="https://ictv.global/ictv/proposals/2022.005D.Parvoviridae_2ngen_49nsp_125rensp.zip" xr:uid="{1F4E1259-F9BD-2347-94BC-E703E9F36162}"/>
    <hyperlink ref="U4586" r:id="rId9170" display="https://ictv.global/taxonomy/taxondetails?taxnode_id=202204226" xr:uid="{8E4EDF1F-66F3-534F-A525-EFEA906D2639}"/>
    <hyperlink ref="T4587" r:id="rId9171" display="https://ictv.global/ictv/proposals/2022.005D.Parvoviridae_2ngen_49nsp_125rensp.zip" xr:uid="{36E39ACC-3697-2742-A9EE-75CEA0E40518}"/>
    <hyperlink ref="U4587" r:id="rId9172" display="https://ictv.global/taxonomy/taxondetails?taxnode_id=202204227" xr:uid="{114BE197-58CD-B54D-AD11-9798A0B3C890}"/>
    <hyperlink ref="T4588" r:id="rId9173" display="https://ictv.global/ictv/proposals/2022.005D.Parvoviridae_2ngen_49nsp_125rensp.zip" xr:uid="{50423684-733A-184C-8EA0-0D08800E55A1}"/>
    <hyperlink ref="U4588" r:id="rId9174" display="https://ictv.global/taxonomy/taxondetails?taxnode_id=202204228" xr:uid="{80060EA5-072C-6D48-AD09-949FA77C12BD}"/>
    <hyperlink ref="T4589" r:id="rId9175" display="https://ictv.global/ictv/proposals/2022.005D.Parvoviridae_2ngen_49nsp_125rensp.zip" xr:uid="{91035AF0-205C-AA48-BC7B-2BE8B900105E}"/>
    <hyperlink ref="U4589" r:id="rId9176" display="https://ictv.global/taxonomy/taxondetails?taxnode_id=202204229" xr:uid="{A58463FD-9562-8A45-A768-84948FE40CCB}"/>
    <hyperlink ref="T4590" r:id="rId9177" display="https://ictv.global/ictv/proposals/2022.005D.Parvoviridae_2ngen_49nsp_125rensp.zip" xr:uid="{0868087B-A01C-E14C-95F3-89776F1EB62A}"/>
    <hyperlink ref="U4590" r:id="rId9178" display="https://ictv.global/taxonomy/taxondetails?taxnode_id=202204230" xr:uid="{E8B1E321-B9F8-934C-8C3E-9A1EB9271E3A}"/>
    <hyperlink ref="T4591" r:id="rId9179" display="https://ictv.global/ictv/proposals/2020.001G.R.Abolish_type_species.pdf" xr:uid="{20497552-E7E4-BD49-87F3-8D216ABD4719}"/>
    <hyperlink ref="U4591" r:id="rId9180" display="https://ictv.global/taxonomy/taxondetails?taxnode_id=202204234" xr:uid="{96F7D092-A8C0-4244-80C1-A432962E4BF1}"/>
    <hyperlink ref="T4592" r:id="rId9181" display="https://ictv.global/ictv/proposals/2022.005D.Parvoviridae_2ngen_49nsp_125rensp.zip" xr:uid="{02661A6D-DA28-FA45-B10D-EB6CA7E20774}"/>
    <hyperlink ref="U4592" r:id="rId9182" display="https://ictv.global/taxonomy/taxondetails?taxnode_id=202209268" xr:uid="{C127E77F-E479-DE4B-9E60-BA029DEDB99C}"/>
    <hyperlink ref="T4593" r:id="rId9183" display="https://ictv.global/ictv/proposals/2022.005D.Parvoviridae_2ngen_49nsp_125rensp.zip" xr:uid="{38EC1AD7-C795-CC48-8C49-44D01F1518E6}"/>
    <hyperlink ref="U4593" r:id="rId9184" display="https://ictv.global/taxonomy/taxondetails?taxnode_id=202214054" xr:uid="{DDB38C39-0AC4-6441-B453-9CB68AE4F85F}"/>
    <hyperlink ref="T4594" r:id="rId9185" display="https://ictv.global/ictv/proposals/2022.005D.Parvoviridae_2ngen_49nsp_125rensp.zip" xr:uid="{62262F33-A4AD-BF41-A7B0-133882B0A8DA}"/>
    <hyperlink ref="U4594" r:id="rId9186" display="https://ictv.global/taxonomy/taxondetails?taxnode_id=202204210" xr:uid="{1DBAC106-C532-2B4E-B1BC-419B3A8C957A}"/>
    <hyperlink ref="T4595" r:id="rId9187" display="https://ictv.global/ictv/proposals/2022.005D.Parvoviridae_2ngen_49nsp_125rensp.zip" xr:uid="{A0668F6A-A659-B046-8AB9-05CB625F5A01}"/>
    <hyperlink ref="U4595" r:id="rId9188" display="https://ictv.global/taxonomy/taxondetails?taxnode_id=202214055" xr:uid="{A7FA625D-4FFB-084A-A54E-49D18A82DE1E}"/>
    <hyperlink ref="T4596" r:id="rId9189" display="https://ictv.global/ictv/proposals/2022.005D.Parvoviridae_2ngen_49nsp_125rensp.zip" xr:uid="{72F8EB82-1A1E-D34E-ABA7-8D53C64348D5}"/>
    <hyperlink ref="U4596" r:id="rId9190" display="https://ictv.global/taxonomy/taxondetails?taxnode_id=202204213" xr:uid="{0078FC69-FC8C-FB49-8F10-A6E43E166D90}"/>
    <hyperlink ref="T4597" r:id="rId9191" display="https://ictv.global/ictv/proposals/2022.005D.Parvoviridae_2ngen_49nsp_125rensp.zip" xr:uid="{9FF0F001-B38A-944C-B1BA-F2C48DEC1847}"/>
    <hyperlink ref="U4597" r:id="rId9192" display="https://ictv.global/taxonomy/taxondetails?taxnode_id=202214056" xr:uid="{34232725-E900-2E44-88B8-54BF61CC6386}"/>
    <hyperlink ref="T4598" r:id="rId9193" display="https://ictv.global/ictv/proposals/2022.005D.Parvoviridae_2ngen_49nsp_125rensp.zip" xr:uid="{E168E1A8-ECDC-AC4F-8CEA-192ABE56684F}"/>
    <hyperlink ref="U4598" r:id="rId9194" display="https://ictv.global/taxonomy/taxondetails?taxnode_id=202204218" xr:uid="{900CA845-8A19-2043-BE88-18BF001344B7}"/>
    <hyperlink ref="T4599" r:id="rId9195" display="https://ictv.global/ictv/proposals/2022.005D.Parvoviridae_2ngen_49nsp_125rensp.zip" xr:uid="{7D7BAE61-936D-1441-AE68-4C79CC784652}"/>
    <hyperlink ref="U4599" r:id="rId9196" display="https://ictv.global/taxonomy/taxondetails?taxnode_id=202204214" xr:uid="{6A7EF5F6-BCBA-384D-AE05-DEEE33420375}"/>
    <hyperlink ref="T4600" r:id="rId9197" display="https://ictv.global/ictv/proposals/2022.005D.Parvoviridae_2ngen_49nsp_125rensp.zip" xr:uid="{D87B7462-8B7E-024B-98DB-EDA9CD2E0528}"/>
    <hyperlink ref="U4600" r:id="rId9198" display="https://ictv.global/taxonomy/taxondetails?taxnode_id=202204217" xr:uid="{90247BC8-FF29-074B-B8C8-950E2EEAD893}"/>
    <hyperlink ref="T4601" r:id="rId9199" display="https://ictv.global/ictv/proposals/2022.005D.Parvoviridae_2ngen_49nsp_125rensp.zip" xr:uid="{1F929EC3-08BB-7A48-A516-6B1F17A5B0B6}"/>
    <hyperlink ref="U4601" r:id="rId9200" display="https://ictv.global/taxonomy/taxondetails?taxnode_id=202214057" xr:uid="{F11FFFCC-ADB1-6445-9609-82C5F6F23541}"/>
    <hyperlink ref="T4602" r:id="rId9201" display="https://ictv.global/ictv/proposals/2022.005D.Parvoviridae_2ngen_49nsp_125rensp.zip" xr:uid="{D1FC54AD-B0D6-3048-9144-4C2A3E27E4C2}"/>
    <hyperlink ref="U4602" r:id="rId9202" display="https://ictv.global/taxonomy/taxondetails?taxnode_id=202214058" xr:uid="{A4EDC166-C4D3-6446-A71F-99759204F9C2}"/>
    <hyperlink ref="T4603" r:id="rId9203" display="https://ictv.global/ictv/proposals/2022.005D.Parvoviridae_2ngen_49nsp_125rensp.zip" xr:uid="{1E426CE5-426F-3141-8384-2E31DC6E480B}"/>
    <hyperlink ref="U4603" r:id="rId9204" display="https://ictv.global/taxonomy/taxondetails?taxnode_id=202204219" xr:uid="{96F28292-02FE-634C-9B6E-C113E3FA2C2E}"/>
    <hyperlink ref="T4604" r:id="rId9205" display="https://ictv.global/ictv/proposals/2022.005D.Parvoviridae_2ngen_49nsp_125rensp.zip" xr:uid="{95F4EE25-098D-9B40-920D-A8C2F1F80800}"/>
    <hyperlink ref="U4604" r:id="rId9206" display="https://ictv.global/taxonomy/taxondetails?taxnode_id=202214059" xr:uid="{CB4B99B8-A894-364C-979A-BBD15D50B8C7}"/>
    <hyperlink ref="T4605" r:id="rId9207" display="https://ictv.global/ictv/proposals/2022.005D.Parvoviridae_2ngen_49nsp_125rensp.zip" xr:uid="{FB1A78C2-5542-974B-A63E-106E3F9DF6AF}"/>
    <hyperlink ref="U4605" r:id="rId9208" display="https://ictv.global/taxonomy/taxondetails?taxnode_id=202214060" xr:uid="{7FF8197F-DE67-2F44-BFF9-93A28751C4B7}"/>
    <hyperlink ref="T4606" r:id="rId9209" display="https://ictv.global/ictv/proposals/2022.005D.Parvoviridae_2ngen_49nsp_125rensp.zip" xr:uid="{E41D3419-F095-1C48-8FAE-62CCA9BBE9E8}"/>
    <hyperlink ref="U4606" r:id="rId9210" display="https://ictv.global/taxonomy/taxondetails?taxnode_id=202209270" xr:uid="{EBC3DF57-C14F-984F-AB1A-2E492F18E099}"/>
    <hyperlink ref="T4607" r:id="rId9211" display="https://ictv.global/ictv/proposals/2022.005D.Parvoviridae_2ngen_49nsp_125rensp.zip" xr:uid="{024C9617-8472-B744-9C3F-55CCF9398513}"/>
    <hyperlink ref="U4607" r:id="rId9212" display="https://ictv.global/taxonomy/taxondetails?taxnode_id=202204221" xr:uid="{9E129706-1B34-AB47-B215-41A678D9A013}"/>
    <hyperlink ref="T4608" r:id="rId9213" display="https://ictv.global/ictv/proposals/2022.005D.Parvoviridae_2ngen_49nsp_125rensp.zip" xr:uid="{101EDA75-44B8-9243-9E20-AA930546C4CC}"/>
    <hyperlink ref="U4608" r:id="rId9214" display="https://ictv.global/taxonomy/taxondetails?taxnode_id=202204222" xr:uid="{B6379E4D-24F6-D64E-A426-C1D54381DCC5}"/>
    <hyperlink ref="T4609" r:id="rId9215" display="https://ictv.global/ictv/proposals/2022.005D.Parvoviridae_2ngen_49nsp_125rensp.zip" xr:uid="{86C9F937-304E-D049-8CEC-68C68735B2D3}"/>
    <hyperlink ref="U4609" r:id="rId9216" display="https://ictv.global/taxonomy/taxondetails?taxnode_id=202214068" xr:uid="{154F4552-511D-3E4A-8468-605B39D2C19C}"/>
    <hyperlink ref="T4610" r:id="rId9217" display="https://ictv.global/ictv/proposals/2022.005D.Parvoviridae_2ngen_49nsp_125rensp.zip" xr:uid="{478660F3-E2B7-2442-971B-443D719152C9}"/>
    <hyperlink ref="U4610" r:id="rId9218" display="https://ictv.global/taxonomy/taxondetails?taxnode_id=202214067" xr:uid="{D1914107-9334-5C4F-8DE7-5A42247AF38B}"/>
    <hyperlink ref="T4611" r:id="rId9219" display="https://ictv.global/ictv/proposals/2022.005D.Parvoviridae_2ngen_49nsp_125rensp.zip" xr:uid="{E42B4DB7-CF93-2341-B170-E0C5883D266B}"/>
    <hyperlink ref="U4611" r:id="rId9220" display="https://ictv.global/taxonomy/taxondetails?taxnode_id=202214065" xr:uid="{321A7C48-4E2A-0C41-B598-AE5544FD20F7}"/>
    <hyperlink ref="T4612" r:id="rId9221" display="https://ictv.global/ictv/proposals/2022.005D.Parvoviridae_2ngen_49nsp_125rensp.zip" xr:uid="{D0803857-8C4E-ED4B-B199-AD2CE7E5C7DF}"/>
    <hyperlink ref="U4612" r:id="rId9222" display="https://ictv.global/taxonomy/taxondetails?taxnode_id=202214066" xr:uid="{BED86F2F-8183-3A49-990C-45127CE192AC}"/>
    <hyperlink ref="T4613" r:id="rId9223" display="https://ictv.global/ictv/proposals/2022.005D.Parvoviridae_2ngen_49nsp_125rensp.zip" xr:uid="{EC7E9766-F14E-524C-938F-DD36E2FE9072}"/>
    <hyperlink ref="U4613" r:id="rId9224" display="https://ictv.global/taxonomy/taxondetails?taxnode_id=202214069" xr:uid="{21D99A31-8C27-BB45-A3A8-F7C699935367}"/>
    <hyperlink ref="T4614" r:id="rId9225" display="https://ictv.global/ictv/proposals/2022.005D.Parvoviridae_2ngen_49nsp_125rensp.zip" xr:uid="{BB327275-31EB-1348-A4CB-8FCD55D0E666}"/>
    <hyperlink ref="U4614" r:id="rId9226" display="https://ictv.global/taxonomy/taxondetails?taxnode_id=202214070" xr:uid="{FBEC28FA-3D2D-DF42-9C98-0D3C30C88A03}"/>
    <hyperlink ref="T4615" r:id="rId9227" display="https://ictv.global/ictv/proposals/2022.006D.Parvoviridae_2nsp.zip" xr:uid="{93A4359B-1B2F-354D-852E-18A0FB92A2A7}"/>
    <hyperlink ref="U4615" r:id="rId9228" display="https://ictv.global/taxonomy/taxondetails?taxnode_id=202214077" xr:uid="{B9BB74E9-5442-0B49-B844-C9EFCCEBE11E}"/>
    <hyperlink ref="T4616" r:id="rId9229" display="https://ictv.global/ictv/proposals/2022.005D.Parvoviridae_2ngen_49nsp_125rensp.zip" xr:uid="{D3B61B03-C107-B243-9EB9-10F1EF3E610B}"/>
    <hyperlink ref="U4616" r:id="rId9230" display="https://ictv.global/taxonomy/taxondetails?taxnode_id=202207331" xr:uid="{BDFFB92E-1C6B-FA45-8BE4-05573C3C5CD4}"/>
    <hyperlink ref="T4617" r:id="rId9231" display="https://ictv.global/ictv/proposals/2022.005D.Parvoviridae_2ngen_49nsp_125rensp.zip" xr:uid="{5566CCCD-6B61-E84F-8A07-26E7B5777E32}"/>
    <hyperlink ref="U4617" r:id="rId9232" display="https://ictv.global/taxonomy/taxondetails?taxnode_id=202209271" xr:uid="{E6E9ED1B-9A81-8843-8BBF-8499D3AF2878}"/>
    <hyperlink ref="T4618" r:id="rId9233" display="https://ictv.global/ictv/proposals/2022.005D.Parvoviridae_2ngen_49nsp_125rensp.zip" xr:uid="{FBDBC146-D845-8F49-9756-27B8432BCAD6}"/>
    <hyperlink ref="U4618" r:id="rId9234" display="https://ictv.global/taxonomy/taxondetails?taxnode_id=202214064" xr:uid="{96B50F98-1CB0-F44E-9CA2-3E7B8B444227}"/>
    <hyperlink ref="T4619" r:id="rId9235" display="https://ictv.global/ictv/proposals/2022.005D.Parvoviridae_2ngen_49nsp_125rensp.zip" xr:uid="{A41DD89F-1CFD-9A45-95DC-CADDF8386BE1}"/>
    <hyperlink ref="U4619" r:id="rId9236" display="https://ictv.global/taxonomy/taxondetails?taxnode_id=202207332" xr:uid="{EF8CABF2-5FD9-F648-B61F-EA998CFB9A35}"/>
    <hyperlink ref="T4620" r:id="rId9237" display="https://ictv.global/ictv/proposals/2022.005D.Parvoviridae_2ngen_49nsp_125rensp.zip" xr:uid="{D744A239-E7B4-8447-A00D-AABFF6C19B5D}"/>
    <hyperlink ref="U4620" r:id="rId9238" display="https://ictv.global/taxonomy/taxondetails?taxnode_id=202209272" xr:uid="{44239BFE-C9AD-D241-93FD-9BC17FFDF3A7}"/>
    <hyperlink ref="T4621" r:id="rId9239" display="https://ictv.global/ictv/proposals/2022.005D.Parvoviridae_2ngen_49nsp_125rensp.zip" xr:uid="{552DD54C-E2E3-7944-8EEF-2391C12D60E8}"/>
    <hyperlink ref="U4621" r:id="rId9240" display="https://ictv.global/taxonomy/taxondetails?taxnode_id=202209273" xr:uid="{8DA544F9-BB32-9B49-9711-B290F23EFAEB}"/>
    <hyperlink ref="T4622" r:id="rId9241" display="https://ictv.global/ictv/proposals/2022.005D.Parvoviridae_2ngen_49nsp_125rensp.zip" xr:uid="{CBD468CD-C321-B546-B1BB-8CAB27A13BE7}"/>
    <hyperlink ref="U4622" r:id="rId9242" display="https://ictv.global/taxonomy/taxondetails?taxnode_id=202209274" xr:uid="{A6788E6D-A220-2E48-89E5-E2D5DD4BD3F4}"/>
    <hyperlink ref="T4623" r:id="rId9243" display="https://ictv.global/ictv/proposals/2022.005D.Parvoviridae_2ngen_49nsp_125rensp.zip" xr:uid="{4A0A4BB4-2877-2545-84EB-48ADEE95B1BB}"/>
    <hyperlink ref="U4623" r:id="rId9244" display="https://ictv.global/taxonomy/taxondetails?taxnode_id=202207333" xr:uid="{2D296CA8-054B-744A-AFF2-92B5A3F88ECA}"/>
    <hyperlink ref="T4624" r:id="rId9245" display="https://ictv.global/ictv/proposals/2022.005D.Parvoviridae_2ngen_49nsp_125rensp.zip" xr:uid="{84B10660-2029-E145-801D-C11E29A5F77F}"/>
    <hyperlink ref="U4624" r:id="rId9246" display="https://ictv.global/taxonomy/taxondetails?taxnode_id=202207334" xr:uid="{ED6D19AB-EB4B-D94C-A899-4C0A93A8DADF}"/>
    <hyperlink ref="T4625" r:id="rId9247" display="https://ictv.global/ictv/proposals/2022.005D.Parvoviridae_2ngen_49nsp_125rensp.zip" xr:uid="{D73DE299-C603-E441-B167-C54F9EB24A80}"/>
    <hyperlink ref="U4625" r:id="rId9248" display="https://ictv.global/taxonomy/taxondetails?taxnode_id=202207335" xr:uid="{2211F15C-7CC1-AF47-9938-E4944B7F0D84}"/>
    <hyperlink ref="T4626" r:id="rId9249" display="https://ictv.global/ictv/proposals/2022.005D.Parvoviridae_2ngen_49nsp_125rensp.zip" xr:uid="{482990DC-52AF-1442-B37B-27FE4BDD7DED}"/>
    <hyperlink ref="U4626" r:id="rId9250" display="https://ictv.global/taxonomy/taxondetails?taxnode_id=202209275" xr:uid="{532733E4-E69D-5C40-B188-98BF5F481DC3}"/>
    <hyperlink ref="T4627" r:id="rId9251" display="https://ictv.global/ictv/proposals/2022.005D.Parvoviridae_2ngen_49nsp_125rensp.zip" xr:uid="{9EDBAB1F-77D2-9B49-9A35-3335D80A5D6B}"/>
    <hyperlink ref="U4627" r:id="rId9252" display="https://ictv.global/taxonomy/taxondetails?taxnode_id=202209276" xr:uid="{7D53013A-86B3-F340-81C5-9A664247B414}"/>
    <hyperlink ref="T4628" r:id="rId9253" display="https://ictv.global/ictv/proposals/2022.005D.Parvoviridae_2ngen_49nsp_125rensp.zip" xr:uid="{CEF88F39-CCEB-E546-BBFE-35261436BB3A}"/>
    <hyperlink ref="U4628" r:id="rId9254" display="https://ictv.global/taxonomy/taxondetails?taxnode_id=202214071" xr:uid="{5E222FBD-2507-FA45-A0E9-018C1BEC4A4A}"/>
    <hyperlink ref="T4629" r:id="rId9255" display="https://ictv.global/ictv/proposals/2022.005D.Parvoviridae_2ngen_49nsp_125rensp.zip" xr:uid="{12D45AD7-35EC-A94A-B799-900779DE2EDD}"/>
    <hyperlink ref="U4629" r:id="rId9256" display="https://ictv.global/taxonomy/taxondetails?taxnode_id=202214072" xr:uid="{102E7A29-3615-2344-A1B5-DE6F3A038F7E}"/>
    <hyperlink ref="T4630" r:id="rId9257" display="https://ictv.global/ictv/proposals/2022.005D.Parvoviridae_2ngen_49nsp_125rensp.zip" xr:uid="{EBE8CF87-4F3F-314A-AA10-00F8F5D65838}"/>
    <hyperlink ref="U4630" r:id="rId9258" display="https://ictv.global/taxonomy/taxondetails?taxnode_id=202214073" xr:uid="{9DB5C5DF-B825-D443-9819-C569C7E8D0EA}"/>
    <hyperlink ref="T4631" r:id="rId9259" display="https://ictv.global/ictv/proposals/2022.005D.Parvoviridae_2ngen_49nsp_125rensp.zip" xr:uid="{CF11E001-67AD-C648-AA76-BB70F6FAF0CE}"/>
    <hyperlink ref="U4631" r:id="rId9260" display="https://ictv.global/taxonomy/taxondetails?taxnode_id=202214074" xr:uid="{9FB365D0-2D2C-B647-ABF3-AE4AE02BB6EA}"/>
    <hyperlink ref="T4632" r:id="rId9261" display="https://ictv.global/ictv/proposals/2022.005D.Parvoviridae_2ngen_49nsp_125rensp.zip" xr:uid="{3CAE5F1F-1403-1244-85C6-7D2A52881561}"/>
    <hyperlink ref="U4632" r:id="rId9262" display="https://ictv.global/taxonomy/taxondetails?taxnode_id=202214062" xr:uid="{C79AB9D6-5676-EA44-B6C8-B853BE9585C8}"/>
    <hyperlink ref="T4633" r:id="rId9263" display="https://ictv.global/ictv/proposals/2022.005D.Parvoviridae_2ngen_49nsp_125rensp.zip" xr:uid="{CA04C007-3F02-6B49-B5D3-51046905C0EB}"/>
    <hyperlink ref="U4633" r:id="rId9264" display="https://ictv.global/taxonomy/taxondetails?taxnode_id=202209277" xr:uid="{DF638F79-424B-A543-AAEE-40DC544D797C}"/>
    <hyperlink ref="T4634" r:id="rId9265" display="https://ictv.global/ictv/proposals/2022.005D.Parvoviridae_2ngen_49nsp_125rensp.zip" xr:uid="{55E16C89-D21B-2F4E-9570-10B077291419}"/>
    <hyperlink ref="U4634" r:id="rId9266" display="https://ictv.global/taxonomy/taxondetails?taxnode_id=202214063" xr:uid="{3B58411D-9D5F-1140-A350-8B7FD2BF4CA5}"/>
    <hyperlink ref="T4635" r:id="rId9267" display="https://ictv.global/ictv/proposals/2022.005D.Parvoviridae_2ngen_49nsp_125rensp.zip" xr:uid="{15948B16-4343-E341-A867-D20FD22C7542}"/>
    <hyperlink ref="U4635" r:id="rId9268" display="https://ictv.global/taxonomy/taxondetails?taxnode_id=202209278" xr:uid="{BEA43B21-8D50-2742-BC9B-CEF389218B00}"/>
    <hyperlink ref="T4636" r:id="rId9269" display="https://ictv.global/ictv/proposals/2022.005D.Parvoviridae_2ngen_49nsp_125rensp.zip" xr:uid="{90652BCB-1806-8441-95E9-1BDBD2C45AD0}"/>
    <hyperlink ref="U4636" r:id="rId9270" display="https://ictv.global/taxonomy/taxondetails?taxnode_id=202214076" xr:uid="{69ACB77C-A13C-BE46-B7D6-9F8B64183EAD}"/>
    <hyperlink ref="T4637" r:id="rId9271" display="https://ictv.global/ictv/proposals/2022.005D.Parvoviridae_2ngen_49nsp_125rensp.zip" xr:uid="{14AFD632-FDCD-8B45-B03A-FF93BFF1D11F}"/>
    <hyperlink ref="U4637" r:id="rId9272" display="https://ictv.global/taxonomy/taxondetails?taxnode_id=202207329" xr:uid="{CA7D20E0-1896-D04D-8142-82E917EAC87C}"/>
    <hyperlink ref="T4638" r:id="rId9273" display="https://ictv.global/ictv/proposals/2022.005D.Parvoviridae_2ngen_49nsp_125rensp.zip" xr:uid="{C42315CA-4480-2844-A3BD-FB846BC6E97C}"/>
    <hyperlink ref="U4638" r:id="rId9274" display="https://ictv.global/taxonomy/taxondetails?taxnode_id=202207330" xr:uid="{0A0E0D2E-76DE-3C4A-BC9A-5E53C416E4A1}"/>
    <hyperlink ref="T4639" r:id="rId9275" display="https://ictv.global/ictv/proposals/2022.005D.Parvoviridae_2ngen_49nsp_125rensp.zip" xr:uid="{3901FFB4-7CD7-C041-9604-85AD2407C415}"/>
    <hyperlink ref="U4639" r:id="rId9276" display="https://ictv.global/taxonomy/taxondetails?taxnode_id=202214075" xr:uid="{9D3D3244-46BE-9540-B9D0-6BB87D2CCD12}"/>
    <hyperlink ref="T4640" r:id="rId9277" display="https://ictv.global/ictv/proposals/2022.005D.Parvoviridae_2ngen_49nsp_125rensp.zip" xr:uid="{66A76AF7-0687-E346-9F61-D9C6AEF3AD22}"/>
    <hyperlink ref="U4640" r:id="rId9278" display="https://ictv.global/taxonomy/taxondetails?taxnode_id=202207328" xr:uid="{A9ED7D6F-B81E-F147-964A-D8CF0461F5EA}"/>
    <hyperlink ref="T4641" r:id="rId9279" display="https://ictv.global/ictv/proposals/2022.005D.Parvoviridae_2ngen_49nsp_125rensp.zip" xr:uid="{127CB7B4-0016-9542-AB63-2B9AED88428E}"/>
    <hyperlink ref="U4641" r:id="rId9280" display="https://ictv.global/taxonomy/taxondetails?taxnode_id=202204224" xr:uid="{FD0912E6-9A93-2144-B0A7-509A3B622567}"/>
    <hyperlink ref="T4642" r:id="rId9281" display="https://ictv.global/ictv/proposals/2022.005D.Parvoviridae_2ngen_49nsp_125rensp.zip" xr:uid="{C0D4CF4C-EB5C-4F49-9EA6-DF533012F950}"/>
    <hyperlink ref="U4642" r:id="rId9282" display="https://ictv.global/taxonomy/taxondetails?taxnode_id=202207326" xr:uid="{22539838-7F2F-4943-9A01-CE1A98998617}"/>
    <hyperlink ref="T4643" r:id="rId9283" display="https://ictv.global/ictv/proposals/2022.005D.Parvoviridae_2ngen_49nsp_125rensp.zip" xr:uid="{EDA14183-5B65-0E4A-8C21-5A3CCC839057}"/>
    <hyperlink ref="U4643" r:id="rId9284" display="https://ictv.global/taxonomy/taxondetails?taxnode_id=202204232" xr:uid="{C91D0C30-C0AE-B846-A051-97E51DA84472}"/>
    <hyperlink ref="T4644" r:id="rId9285" display="https://ictv.global/ictv/proposals/2022.005D.Parvoviridae_2ngen_49nsp_125rensp.zip" xr:uid="{F171B259-9D47-CE48-BCE6-4FFFD3B314FF}"/>
    <hyperlink ref="U4644" r:id="rId9286" display="https://ictv.global/taxonomy/taxondetails?taxnode_id=202204237" xr:uid="{88209344-69A4-5940-A0F4-D484962CB7F1}"/>
    <hyperlink ref="T4645" r:id="rId9287" display="https://ictv.global/ictv/proposals/2022.005D.Parvoviridae_2ngen_49nsp_125rensp.zip" xr:uid="{F542C308-9BA1-A645-B3DC-6BA248A1CFAC}"/>
    <hyperlink ref="U4645" r:id="rId9288" display="https://ictv.global/taxonomy/taxondetails?taxnode_id=202204238" xr:uid="{61769EFE-3408-2448-945C-13DE709CF2A5}"/>
    <hyperlink ref="T4646" r:id="rId9289" display="https://ictv.global/ictv/proposals/2022.005D.Parvoviridae_2ngen_49nsp_125rensp.zip" xr:uid="{E6356394-88F3-CD43-8159-0B665A345FA9}"/>
    <hyperlink ref="U4646" r:id="rId9290" display="https://ictv.global/taxonomy/taxondetails?taxnode_id=202205887" xr:uid="{2FE93C12-A022-A241-AFF1-BE93AF6236E5}"/>
    <hyperlink ref="T4647" r:id="rId9291" display="https://ictv.global/ictv/proposals/2022.005D.Parvoviridae_2ngen_49nsp_125rensp.zip" xr:uid="{8D456DE6-6522-F743-A493-814F878432B4}"/>
    <hyperlink ref="U4647" r:id="rId9292" display="https://ictv.global/taxonomy/taxondetails?taxnode_id=202205888" xr:uid="{E8D7E783-F40D-4D4F-9851-02F95A711280}"/>
    <hyperlink ref="T4648" r:id="rId9293" display="https://ictv.global/ictv/proposals/2022.005D.Parvoviridae_2ngen_49nsp_125rensp.zip" xr:uid="{239A182E-F5B3-3A4E-867D-5D3851A6B65B}"/>
    <hyperlink ref="U4648" r:id="rId9294" display="https://ictv.global/taxonomy/taxondetails?taxnode_id=202207355" xr:uid="{725A268C-D4D7-CA43-AF10-D36179CD9057}"/>
    <hyperlink ref="T4649" r:id="rId9295" display="https://ictv.global/ictv/proposals/2022.005D.Parvoviridae_2ngen_49nsp_125rensp.zip" xr:uid="{25279093-2CC8-9745-9708-89FC951E8EDC}"/>
    <hyperlink ref="U4649" r:id="rId9296" display="https://ictv.global/taxonomy/taxondetails?taxnode_id=202214030" xr:uid="{72CB83EE-2654-BF4E-BF36-20353B4C4F48}"/>
    <hyperlink ref="T4650" r:id="rId9297" display="https://ictv.global/ictv/proposals/2022.005D.Parvoviridae_2ngen_49nsp_125rensp.zip" xr:uid="{63C3ADB8-13CC-9B4F-9376-8C253498B090}"/>
    <hyperlink ref="U4650" r:id="rId9298" display="https://ictv.global/taxonomy/taxondetails?taxnode_id=202214031" xr:uid="{F2207B84-04B3-114F-85AE-3B09E37B62F0}"/>
    <hyperlink ref="T4651" r:id="rId9299" display="https://ictv.global/ictv/proposals/2022.005D.Parvoviridae_2ngen_49nsp_125rensp.zip" xr:uid="{5FFD7487-00AD-FA44-B9DF-A05703968902}"/>
    <hyperlink ref="U4651" r:id="rId9300" display="https://ictv.global/taxonomy/taxondetails?taxnode_id=202207337" xr:uid="{B28C59CB-8499-1843-8111-EF360C273086}"/>
    <hyperlink ref="T4652" r:id="rId9301" display="https://ictv.global/ictv/proposals/2022.005D.Parvoviridae_2ngen_49nsp_125rensp.zip" xr:uid="{393238D0-A8E8-264C-9D4D-1FFDC6FFDEF0}"/>
    <hyperlink ref="U4652" r:id="rId9302" display="https://ictv.global/taxonomy/taxondetails?taxnode_id=202209279" xr:uid="{82B11E6E-9AE8-E749-84E1-E47950E8E8AA}"/>
    <hyperlink ref="T4653" r:id="rId9303" display="https://ictv.global/ictv/proposals/2022.005D.Parvoviridae_2ngen_49nsp_125rensp.zip" xr:uid="{872B6F30-580B-8D46-9E3C-E7801670E80B}"/>
    <hyperlink ref="U4653" r:id="rId9304" display="https://ictv.global/taxonomy/taxondetails?taxnode_id=202204240" xr:uid="{FDFF5201-6BD3-7E41-9469-5CC0A6CFBE1C}"/>
    <hyperlink ref="T4654" r:id="rId9305" display="https://ictv.global/ictv/proposals/2022.005D.Parvoviridae_2ngen_49nsp_125rensp.zip" xr:uid="{97520463-9A66-9640-A94F-1EAC50192E0D}"/>
    <hyperlink ref="U4654" r:id="rId9306" display="https://ictv.global/taxonomy/taxondetails?taxnode_id=202207350" xr:uid="{3D091D84-E844-054F-B4A0-D6F81A3588F1}"/>
    <hyperlink ref="T4655" r:id="rId9307" display="https://ictv.global/ictv/proposals/2022.005D.Parvoviridae_2ngen_49nsp_125rensp.zip" xr:uid="{3E8BD7E1-53E5-4C41-9A33-5F005E190432}"/>
    <hyperlink ref="U4655" r:id="rId9308" display="https://ictv.global/taxonomy/taxondetails?taxnode_id=202214032" xr:uid="{1EE70E02-7D6B-5F4C-A23D-41CCAE5D16E0}"/>
    <hyperlink ref="T4656" r:id="rId9309" display="https://ictv.global/ictv/proposals/2022.005D.Parvoviridae_2ngen_49nsp_125rensp.zip" xr:uid="{1EFBE231-CD38-2049-A780-70544E88B43B}"/>
    <hyperlink ref="U4656" r:id="rId9310" display="https://ictv.global/taxonomy/taxondetails?taxnode_id=202204242" xr:uid="{28A6941D-24A8-A147-8617-57ADEDAF37F4}"/>
    <hyperlink ref="T4657" r:id="rId9311" display="https://ictv.global/ictv/proposals/2022.005D.Parvoviridae_2ngen_49nsp_125rensp.zip" xr:uid="{7EB7B86D-93ED-294E-8B5A-6B5BAD6C7C00}"/>
    <hyperlink ref="U4657" r:id="rId9312" display="https://ictv.global/taxonomy/taxondetails?taxnode_id=202204243" xr:uid="{93818D55-2331-E34E-A586-C60B04EA2162}"/>
    <hyperlink ref="T4658" r:id="rId9313" display="https://ictv.global/ictv/proposals/2022.005D.Parvoviridae_2ngen_49nsp_125rensp.zip" xr:uid="{504E428E-5034-614F-B004-10A37A2EF744}"/>
    <hyperlink ref="U4658" r:id="rId9314" display="https://ictv.global/taxonomy/taxondetails?taxnode_id=202204244" xr:uid="{7981F296-1450-BB49-B0B7-2B0369B3DCB7}"/>
    <hyperlink ref="T4659" r:id="rId9315" display="https://ictv.global/ictv/proposals/2022.005D.Parvoviridae_2ngen_49nsp_125rensp.zip" xr:uid="{60985EB1-9208-2A43-A504-2538DE199891}"/>
    <hyperlink ref="U4659" r:id="rId9316" display="https://ictv.global/taxonomy/taxondetails?taxnode_id=202205889" xr:uid="{E28D122D-0EFB-E24D-83F2-A6BD6D1F1458}"/>
    <hyperlink ref="T4660" r:id="rId9317" display="https://ictv.global/ictv/proposals/2022.005D.Parvoviridae_2ngen_49nsp_125rensp.zip" xr:uid="{636F52D4-5A4E-DA44-BED6-6FBBC2707292}"/>
    <hyperlink ref="U4660" r:id="rId9318" display="https://ictv.global/taxonomy/taxondetails?taxnode_id=202205890" xr:uid="{B71B2E39-0A89-C44A-AA9A-7173DFE90FFE}"/>
    <hyperlink ref="T4661" r:id="rId9319" display="https://ictv.global/ictv/proposals/2022.005D.Parvoviridae_2ngen_49nsp_125rensp.zip" xr:uid="{3DE867D9-2E38-2F47-904F-350B03F8C430}"/>
    <hyperlink ref="U4661" r:id="rId9320" display="https://ictv.global/taxonomy/taxondetails?taxnode_id=202205891" xr:uid="{EE5725AD-1033-5D48-B1A2-C237C173F525}"/>
    <hyperlink ref="T4662" r:id="rId9321" display="https://ictv.global/ictv/proposals/2022.005D.Parvoviridae_2ngen_49nsp_125rensp.zip" xr:uid="{33C47D4D-8DC3-4047-A2EF-D649F3BB5405}"/>
    <hyperlink ref="U4662" r:id="rId9322" display="https://ictv.global/taxonomy/taxondetails?taxnode_id=202214033" xr:uid="{A87C4CA6-3200-EA42-AD86-02C38EF49EE8}"/>
    <hyperlink ref="T4663" r:id="rId9323" display="https://ictv.global/ictv/proposals/2022.005D.Parvoviridae_2ngen_49nsp_125rensp.zip" xr:uid="{84DD730B-971A-9443-9ADE-85D90E9982E2}"/>
    <hyperlink ref="U4663" r:id="rId9324" display="https://ictv.global/taxonomy/taxondetails?taxnode_id=202205892" xr:uid="{6E8E8250-9ECF-DF44-8F19-65B0C4DBE6F0}"/>
    <hyperlink ref="T4664" r:id="rId9325" display="https://ictv.global/ictv/proposals/2022.005D.Parvoviridae_2ngen_49nsp_125rensp.zip" xr:uid="{B272E641-6F15-A144-B4E1-21EEF9A49AEA}"/>
    <hyperlink ref="U4664" r:id="rId9326" display="https://ictv.global/taxonomy/taxondetails?taxnode_id=202205893" xr:uid="{F5D9529E-798D-5A43-AF02-9AC3380ACDE9}"/>
    <hyperlink ref="T4665" r:id="rId9327" display="https://ictv.global/ictv/proposals/2022.005D.Parvoviridae_2ngen_49nsp_125rensp.zip" xr:uid="{AC4262ED-A72F-9A42-8D16-B94B269CB59B}"/>
    <hyperlink ref="U4665" r:id="rId9328" display="https://ictv.global/taxonomy/taxondetails?taxnode_id=202205894" xr:uid="{DD884450-567E-CF44-A6B2-E4B09760A44C}"/>
    <hyperlink ref="T4666" r:id="rId9329" display="https://ictv.global/ictv/proposals/2022.005D.Parvoviridae_2ngen_49nsp_125rensp.zip" xr:uid="{80DF53C1-F1BF-644D-A33E-6C08828283F4}"/>
    <hyperlink ref="U4666" r:id="rId9330" display="https://ictv.global/taxonomy/taxondetails?taxnode_id=202205895" xr:uid="{4F4CB647-15BD-B344-B90F-DB31E4B04354}"/>
    <hyperlink ref="T4667" r:id="rId9331" display="https://ictv.global/ictv/proposals/2022.005D.Parvoviridae_2ngen_49nsp_125rensp.zip" xr:uid="{42CEDD6E-C925-7748-A1E1-299D37FD5451}"/>
    <hyperlink ref="U4667" r:id="rId9332" display="https://ictv.global/taxonomy/taxondetails?taxnode_id=202209280" xr:uid="{18A5F4CA-D2CA-A443-99A7-4B4D599635E0}"/>
    <hyperlink ref="T4668" r:id="rId9333" display="https://ictv.global/ictv/proposals/2022.005D.Parvoviridae_2ngen_49nsp_125rensp.zip" xr:uid="{09EAEB80-140A-7F4D-8A7B-984303A4B67B}"/>
    <hyperlink ref="U4668" r:id="rId9334" display="https://ictv.global/taxonomy/taxondetails?taxnode_id=202214034" xr:uid="{7FD83F6C-1DBA-A447-A359-89E7750A4005}"/>
    <hyperlink ref="T4669" r:id="rId9335" display="https://ictv.global/ictv/proposals/2022.005D.Parvoviridae_2ngen_49nsp_125rensp.zip" xr:uid="{2DBF8B18-7E99-DD48-ADDE-735E36E08AD4}"/>
    <hyperlink ref="U4669" r:id="rId9336" display="https://ictv.global/taxonomy/taxondetails?taxnode_id=202205896" xr:uid="{40ADA17C-1B07-744C-91F2-B799C092FBA9}"/>
    <hyperlink ref="T4670" r:id="rId9337" display="https://ictv.global/ictv/proposals/2022.005D.Parvoviridae_2ngen_49nsp_125rensp.zip" xr:uid="{F03AC871-9B05-6D43-BBD1-BAD45D31B5DF}"/>
    <hyperlink ref="U4670" r:id="rId9338" display="https://ictv.global/taxonomy/taxondetails?taxnode_id=202204245" xr:uid="{6165E508-F954-6F42-9CAB-7DCF975E5C8E}"/>
    <hyperlink ref="T4671" r:id="rId9339" display="https://ictv.global/ictv/proposals/2022.005D.Parvoviridae_2ngen_49nsp_125rensp.zip" xr:uid="{BE672556-0EF4-1C45-9019-DEBE87F5540F}"/>
    <hyperlink ref="U4671" r:id="rId9340" display="https://ictv.global/taxonomy/taxondetails?taxnode_id=202204246" xr:uid="{FE41EE4F-2EFF-F548-88E0-2142FE51F6BE}"/>
    <hyperlink ref="T4672" r:id="rId9341" display="https://ictv.global/ictv/proposals/2022.005D.Parvoviridae_2ngen_49nsp_125rensp.zip" xr:uid="{73D91B03-B8BC-DF45-9E0E-E8E73068EB90}"/>
    <hyperlink ref="U4672" r:id="rId9342" display="https://ictv.global/taxonomy/taxondetails?taxnode_id=202204247" xr:uid="{B21746B3-1CFC-244E-A2A8-E069A7C1A0BB}"/>
    <hyperlink ref="T4673" r:id="rId9343" display="https://ictv.global/ictv/proposals/2022.005D.Parvoviridae_2ngen_49nsp_125rensp.zip" xr:uid="{EDC66B32-FCB9-3E48-ACD9-0C9D3B8EE865}"/>
    <hyperlink ref="U4673" r:id="rId9344" display="https://ictv.global/taxonomy/taxondetails?taxnode_id=202204248" xr:uid="{21797AF9-6828-754A-98CF-33E29CA68C85}"/>
    <hyperlink ref="T4674" r:id="rId9345" display="https://ictv.global/ictv/proposals/2022.005D.Parvoviridae_2ngen_49nsp_125rensp.zip" xr:uid="{58ED4197-B4BF-4747-9628-F83B01273A25}"/>
    <hyperlink ref="U4674" r:id="rId9346" display="https://ictv.global/taxonomy/taxondetails?taxnode_id=202209281" xr:uid="{7726FBB4-810E-964A-8234-CE76F484E618}"/>
    <hyperlink ref="T4675" r:id="rId9347" display="https://ictv.global/ictv/proposals/2022.005D.Parvoviridae_2ngen_49nsp_125rensp.zip" xr:uid="{78C55733-8ED2-974C-9385-3D5AAA2FC2F4}"/>
    <hyperlink ref="U4675" r:id="rId9348" display="https://ictv.global/taxonomy/taxondetails?taxnode_id=202207348" xr:uid="{C72DC154-7AC3-A44A-BCC0-8D762AAD33FA}"/>
    <hyperlink ref="T4676" r:id="rId9349" display="https://ictv.global/ictv/proposals/2022.005D.Parvoviridae_2ngen_49nsp_125rensp.zip" xr:uid="{30B29845-6133-AB42-BFFB-CFD69324BADD}"/>
    <hyperlink ref="U4676" r:id="rId9350" display="https://ictv.global/taxonomy/taxondetails?taxnode_id=202207349" xr:uid="{03EA7093-490D-1840-AF25-DA458151D64A}"/>
    <hyperlink ref="T4677" r:id="rId9351" display="https://ictv.global/ictv/proposals/2022.005D.Parvoviridae_2ngen_49nsp_125rensp.zip" xr:uid="{DA653DB7-6873-6F42-84EE-6CA6756B149B}"/>
    <hyperlink ref="U4677" r:id="rId9352" display="https://ictv.global/taxonomy/taxondetails?taxnode_id=202214035" xr:uid="{9BD652C6-AC8D-6545-8555-384E009ACD10}"/>
    <hyperlink ref="T4678" r:id="rId9353" display="https://ictv.global/ictv/proposals/2022.005D.Parvoviridae_2ngen_49nsp_125rensp.zip" xr:uid="{7CA3F137-CEDA-BD45-B9F5-E2DDA89F4CD5}"/>
    <hyperlink ref="U4678" r:id="rId9354" display="https://ictv.global/taxonomy/taxondetails?taxnode_id=202204249" xr:uid="{C0D83E3C-D5AE-844E-AC8D-C75B48AC1E6A}"/>
    <hyperlink ref="T4679" r:id="rId9355" display="https://ictv.global/ictv/proposals/2022.005D.Parvoviridae_2ngen_49nsp_125rensp.zip" xr:uid="{EF109D78-9212-DB45-BE8A-26DF48D7A4A6}"/>
    <hyperlink ref="U4679" r:id="rId9356" display="https://ictv.global/taxonomy/taxondetails?taxnode_id=202204250" xr:uid="{9FE36D52-289B-6D4B-B511-1ABC62149B37}"/>
    <hyperlink ref="T4680" r:id="rId9357" display="https://ictv.global/ictv/proposals/2022.005D.Parvoviridae_2ngen_49nsp_125rensp.zip" xr:uid="{B7B3E6AC-9518-2749-9319-32C2F0DF5FF1}"/>
    <hyperlink ref="U4680" r:id="rId9358" display="https://ictv.global/taxonomy/taxondetails?taxnode_id=202204251" xr:uid="{1C20A9C0-F70B-BD47-933B-87793D07A61C}"/>
    <hyperlink ref="T4681" r:id="rId9359" display="https://ictv.global/ictv/proposals/2022.005D.Parvoviridae_2ngen_49nsp_125rensp.zip" xr:uid="{141ADB66-171D-4E46-8E40-80C7A219E95F}"/>
    <hyperlink ref="U4681" r:id="rId9360" display="https://ictv.global/taxonomy/taxondetails?taxnode_id=202204252" xr:uid="{9A51666B-BF64-6345-881C-E31568F87F96}"/>
    <hyperlink ref="T4682" r:id="rId9361" display="https://ictv.global/ictv/proposals/2022.005D.Parvoviridae_2ngen_49nsp_125rensp.zip" xr:uid="{04F4465E-C67F-294C-92C3-D3F8A1CA8FCD}"/>
    <hyperlink ref="U4682" r:id="rId9362" display="https://ictv.global/taxonomy/taxondetails?taxnode_id=202204253" xr:uid="{985F01B2-7A88-8747-AAFC-4C85BCA06552}"/>
    <hyperlink ref="T4683" r:id="rId9363" display="https://ictv.global/ictv/proposals/2022.005D.Parvoviridae_2ngen_49nsp_125rensp.zip" xr:uid="{AC7CD0E0-18C7-AA4D-A651-8C810BF71D1E}"/>
    <hyperlink ref="U4683" r:id="rId9364" display="https://ictv.global/taxonomy/taxondetails?taxnode_id=202205897" xr:uid="{E1EACBFC-85F8-9F4B-B7E9-5B825216314B}"/>
    <hyperlink ref="T4684" r:id="rId9365" display="https://ictv.global/ictv/proposals/2022.005D.Parvoviridae_2ngen_49nsp_125rensp.zip" xr:uid="{7BBBDADB-0379-2D4C-B9ED-7D2E2CF74878}"/>
    <hyperlink ref="U4684" r:id="rId9366" display="https://ictv.global/taxonomy/taxondetails?taxnode_id=202207346" xr:uid="{DCA404D5-5E93-4146-A8CD-825143C5D286}"/>
    <hyperlink ref="T4685" r:id="rId9367" display="https://ictv.global/ictv/proposals/2022.005D.Parvoviridae_2ngen_49nsp_125rensp.zip" xr:uid="{58866E72-F00C-6841-9D9F-5BF491675B9A}"/>
    <hyperlink ref="U4685" r:id="rId9368" display="https://ictv.global/taxonomy/taxondetails?taxnode_id=202207347" xr:uid="{7E4F2133-F71A-224E-AE3C-C3DE3E68674C}"/>
    <hyperlink ref="T4686" r:id="rId9369" display="https://ictv.global/ictv/proposals/2022.005D.Parvoviridae_2ngen_49nsp_125rensp.zip" xr:uid="{8B1AC221-5218-2F49-8EFA-F87C77F1BC11}"/>
    <hyperlink ref="U4686" r:id="rId9370" display="https://ictv.global/taxonomy/taxondetails?taxnode_id=202209282" xr:uid="{731ADB50-7990-E349-BAB4-17C65F4A71FB}"/>
    <hyperlink ref="T4687" r:id="rId9371" display="https://ictv.global/ictv/proposals/2022.005D.Parvoviridae_2ngen_49nsp_125rensp.zip" xr:uid="{1F547527-3B59-F745-9AC4-7586D692BA93}"/>
    <hyperlink ref="U4687" r:id="rId9372" display="https://ictv.global/taxonomy/taxondetails?taxnode_id=202207344" xr:uid="{A46C1FB3-7D0D-5543-B477-9031622E67F4}"/>
    <hyperlink ref="T4688" r:id="rId9373" display="https://ictv.global/ictv/proposals/2022.005D.Parvoviridae_2ngen_49nsp_125rensp.zip" xr:uid="{1562EF83-9123-9A47-82A5-C701FEF0C0D3}"/>
    <hyperlink ref="U4688" r:id="rId9374" display="https://ictv.global/taxonomy/taxondetails?taxnode_id=202204255" xr:uid="{41011210-9068-7847-8A87-F6520942C342}"/>
    <hyperlink ref="T4689" r:id="rId9375" display="https://ictv.global/ictv/proposals/2022.005D.Parvoviridae_2ngen_49nsp_125rensp.zip" xr:uid="{04E348AE-9AA0-8742-865F-D291C0BF709D}"/>
    <hyperlink ref="U4689" r:id="rId9376" display="https://ictv.global/taxonomy/taxondetails?taxnode_id=202204256" xr:uid="{D15A1252-81B0-E04D-90A5-50094A9FA547}"/>
    <hyperlink ref="T4690" r:id="rId9377" display="https://ictv.global/ictv/proposals/2022.005D.Parvoviridae_2ngen_49nsp_125rensp.zip" xr:uid="{7294C672-AD23-B74D-A50E-D7D858B33759}"/>
    <hyperlink ref="U4690" r:id="rId9378" display="https://ictv.global/taxonomy/taxondetails?taxnode_id=202207340" xr:uid="{3F1214C8-DE42-0242-9F0F-C88EC1057D8D}"/>
    <hyperlink ref="T4691" r:id="rId9379" display="https://ictv.global/ictv/proposals/2022.005D.Parvoviridae_2ngen_49nsp_125rensp.zip" xr:uid="{0CFB0708-FE01-524A-82A8-0D85E0F99BA7}"/>
    <hyperlink ref="U4691" r:id="rId9380" display="https://ictv.global/taxonomy/taxondetails?taxnode_id=202207341" xr:uid="{3C2A956E-772C-7D47-B9FA-B987E22BDAA9}"/>
    <hyperlink ref="T4692" r:id="rId9381" display="https://ictv.global/ictv/proposals/2022.005D.Parvoviridae_2ngen_49nsp_125rensp.zip" xr:uid="{89F3BFCF-CD5D-E042-838D-F12F01296BE8}"/>
    <hyperlink ref="U4692" r:id="rId9382" display="https://ictv.global/taxonomy/taxondetails?taxnode_id=202207342" xr:uid="{DEA3878C-C175-5A41-8372-EEB4FC7FC906}"/>
    <hyperlink ref="T4693" r:id="rId9383" display="https://ictv.global/ictv/proposals/2022.005D.Parvoviridae_2ngen_49nsp_125rensp.zip" xr:uid="{FC766BF2-2C1E-FD4C-B355-B1EA7E1DC663}"/>
    <hyperlink ref="U4693" r:id="rId9384" display="https://ictv.global/taxonomy/taxondetails?taxnode_id=202207343" xr:uid="{545EF7EB-D731-204E-9ABE-7B4C055A3827}"/>
    <hyperlink ref="T4694" r:id="rId9385" display="https://ictv.global/ictv/proposals/2022.005D.Parvoviridae_2ngen_49nsp_125rensp.zip" xr:uid="{E4AE0999-C5FB-D44C-9F95-4A5940F8BE03}"/>
    <hyperlink ref="U4694" r:id="rId9386" display="https://ictv.global/taxonomy/taxondetails?taxnode_id=202214036" xr:uid="{F4B9EE7C-CAB8-CD4B-A842-FD95762FB276}"/>
    <hyperlink ref="T4695" r:id="rId9387" display="https://ictv.global/ictv/proposals/2022.005D.Parvoviridae_2ngen_49nsp_125rensp.zip" xr:uid="{765A4E03-605D-ED42-B8D2-18556FE4B9D6}"/>
    <hyperlink ref="U4695" r:id="rId9388" display="https://ictv.global/taxonomy/taxondetails?taxnode_id=202214037" xr:uid="{FD11CBF5-EB18-D649-8D26-03DDBF16936D}"/>
    <hyperlink ref="T4696" r:id="rId9389" display="https://ictv.global/ictv/proposals/2022.005D.Parvoviridae_2ngen_49nsp_125rensp.zip" xr:uid="{72AF70B9-D2B1-9C43-9050-F7A6027F8656}"/>
    <hyperlink ref="U4696" r:id="rId9390" display="https://ictv.global/taxonomy/taxondetails?taxnode_id=202204260" xr:uid="{EAB891D5-D84A-834F-882C-E2C2CE08882B}"/>
    <hyperlink ref="T4697" r:id="rId9391" display="https://ictv.global/ictv/proposals/2022.005D.Parvoviridae_2ngen_49nsp_125rensp.zip" xr:uid="{8D8691EC-6C8F-784C-8157-EF2178AD7BA5}"/>
    <hyperlink ref="U4697" r:id="rId9392" display="https://ictv.global/taxonomy/taxondetails?taxnode_id=202204261" xr:uid="{5776BB2E-50D8-1D45-8EC7-26C6B52734BF}"/>
    <hyperlink ref="T4698" r:id="rId9393" display="https://ictv.global/ictv/proposals/2022.006D.Parvoviridae_2nsp.zip" xr:uid="{8F8CC08E-DACA-6F44-856E-580A5E92C188}"/>
    <hyperlink ref="U4698" r:id="rId9394" display="https://ictv.global/taxonomy/taxondetails?taxnode_id=202214078" xr:uid="{0B331714-95F1-1644-A3F8-D5B836DF24D1}"/>
    <hyperlink ref="T4699" r:id="rId9395" display="https://ictv.global/ictv/proposals/2022.005D.Parvoviridae_2ngen_49nsp_125rensp.zip" xr:uid="{0DB4206B-37AD-9D4E-9AC1-5F8B29A52FA2}"/>
    <hyperlink ref="U4699" r:id="rId9396" display="https://ictv.global/taxonomy/taxondetails?taxnode_id=202209283" xr:uid="{33D14392-69E1-734F-8911-F12F91AA6DC2}"/>
    <hyperlink ref="T4700" r:id="rId9397" display="https://ictv.global/ictv/proposals/2022.005D.Parvoviridae_2ngen_49nsp_125rensp.zip" xr:uid="{7B9AA2DA-E640-F146-8BD1-B11DA6C89520}"/>
    <hyperlink ref="U4700" r:id="rId9398" display="https://ictv.global/taxonomy/taxondetails?taxnode_id=202204262" xr:uid="{591737CC-F369-2242-900A-7CB31F3E3B01}"/>
    <hyperlink ref="T4701" r:id="rId9399" display="https://ictv.global/ictv/proposals/2022.005D.Parvoviridae_2ngen_49nsp_125rensp.zip" xr:uid="{07F896B3-429B-794A-8D51-5918F80989F3}"/>
    <hyperlink ref="U4701" r:id="rId9400" display="https://ictv.global/taxonomy/taxondetails?taxnode_id=202214038" xr:uid="{49285692-79C9-A949-9488-E951513CF934}"/>
    <hyperlink ref="T4702" r:id="rId9401" display="https://ictv.global/ictv/proposals/2022.005D.Parvoviridae_2ngen_49nsp_125rensp.zip" xr:uid="{6FC85BB4-6158-904B-9F45-01CA5E3CD8F3}"/>
    <hyperlink ref="U4702" r:id="rId9402" display="https://ictv.global/taxonomy/taxondetails?taxnode_id=202204259" xr:uid="{8D073191-D921-7B40-BE19-E0F3321DF7A6}"/>
    <hyperlink ref="T4703" r:id="rId9403" display="https://ictv.global/ictv/proposals/2022.005D.Parvoviridae_2ngen_49nsp_125rensp.zip" xr:uid="{05EBD190-8D4B-9349-9A91-7E5A915491F8}"/>
    <hyperlink ref="U4703" r:id="rId9404" display="https://ictv.global/taxonomy/taxondetails?taxnode_id=202204263" xr:uid="{B398C458-D70E-DB46-9C58-C54EEFC6AA45}"/>
    <hyperlink ref="T4704" r:id="rId9405" display="https://ictv.global/ictv/proposals/2022.005D.Parvoviridae_2ngen_49nsp_125rensp.zip" xr:uid="{4FC25653-E676-A543-B8FD-FE5A43D77E0A}"/>
    <hyperlink ref="U4704" r:id="rId9406" display="https://ictv.global/taxonomy/taxondetails?taxnode_id=202204258" xr:uid="{F75ED71D-8B3E-5441-9039-97535F069812}"/>
    <hyperlink ref="T4705" r:id="rId9407" display="https://ictv.global/ictv/proposals/2022.005D.Parvoviridae_2ngen_49nsp_125rensp.zip" xr:uid="{D072821F-FDCF-794D-899E-7CCEFDA95D15}"/>
    <hyperlink ref="U4705" r:id="rId9408" display="https://ictv.global/taxonomy/taxondetails?taxnode_id=202207353" xr:uid="{ADC4F4C1-3D54-664D-B0B1-E7540980BA60}"/>
    <hyperlink ref="T4706" r:id="rId9409" display="https://ictv.global/ictv/proposals/2022.005D.Parvoviridae_2ngen_49nsp_125rensp.zip" xr:uid="{B9031DB6-4A07-9346-819B-7A4E240F3379}"/>
    <hyperlink ref="U4706" r:id="rId9410" display="https://ictv.global/taxonomy/taxondetails?taxnode_id=202207354" xr:uid="{F4AF2909-3738-2F4C-A8F0-53A9D4D40FA8}"/>
    <hyperlink ref="T4707" r:id="rId9411" display="https://ictv.global/ictv/proposals/2022.005D.Parvoviridae_2ngen_49nsp_125rensp.zip" xr:uid="{0E539F43-CB36-FD42-9651-1C1F213E9886}"/>
    <hyperlink ref="U4707" r:id="rId9412" display="https://ictv.global/taxonomy/taxondetails?taxnode_id=202204264" xr:uid="{14CD14FB-7F4D-D442-A1CB-65729DE359E2}"/>
    <hyperlink ref="T4708" r:id="rId9413" display="https://ictv.global/ictv/proposals/2022.005D.Parvoviridae_2ngen_49nsp_125rensp.zip" xr:uid="{71C0E86F-41C7-6C4C-AD84-1421C83B3B44}"/>
    <hyperlink ref="U4708" r:id="rId9414" display="https://ictv.global/taxonomy/taxondetails?taxnode_id=202206425" xr:uid="{18DE7C86-ECA6-9242-88D6-F3B1B326CA4A}"/>
    <hyperlink ref="T4709" r:id="rId9415" display="https://ictv.global/ictv/proposals/2022.005D.Parvoviridae_2ngen_49nsp_125rensp.zip" xr:uid="{86C6B50F-A110-074D-AFDF-6A1096CD4E4B}"/>
    <hyperlink ref="U4709" r:id="rId9416" display="https://ictv.global/taxonomy/taxondetails?taxnode_id=202207345" xr:uid="{884877D0-8FD5-6F4F-B366-270F28A632B6}"/>
    <hyperlink ref="T4710" r:id="rId9417" display="https://ictv.global/ictv/proposals/2022.005D.Parvoviridae_2ngen_49nsp_125rensp.zip" xr:uid="{D5FB369C-CB55-7B4D-B6B7-ACB31E5EF08E}"/>
    <hyperlink ref="U4710" r:id="rId9418" display="https://ictv.global/taxonomy/taxondetails?taxnode_id=202204266" xr:uid="{655F7A6C-C3E2-D341-97BB-97A87B78C9F0}"/>
    <hyperlink ref="T4711" r:id="rId9419" display="https://ictv.global/ictv/proposals/2022.005D.Parvoviridae_2ngen_49nsp_125rensp.zip" xr:uid="{FB38CA7E-A247-8F41-9367-5D8864D21A3E}"/>
    <hyperlink ref="U4711" r:id="rId9420" display="https://ictv.global/taxonomy/taxondetails?taxnode_id=202204267" xr:uid="{D1987617-AF52-384A-B6F2-E80A50B7D28A}"/>
    <hyperlink ref="T4712" r:id="rId9421" display="https://ictv.global/ictv/proposals/2022.005D.Parvoviridae_2ngen_49nsp_125rensp.zip" xr:uid="{63B018C0-2D9D-1449-B4A6-355B87F2359F}"/>
    <hyperlink ref="U4712" r:id="rId9422" display="https://ictv.global/taxonomy/taxondetails?taxnode_id=202204268" xr:uid="{411D010D-DC6C-8944-8448-0BE8D9E3FEB4}"/>
    <hyperlink ref="T4713" r:id="rId9423" display="https://ictv.global/ictv/proposals/2022.005D.Parvoviridae_2ngen_49nsp_125rensp.zip" xr:uid="{61A6A5E8-8A85-9E42-AA07-39A176CF6878}"/>
    <hyperlink ref="U4713" r:id="rId9424" display="https://ictv.global/taxonomy/taxondetails?taxnode_id=202204269" xr:uid="{D1B19C03-BDFC-984C-A422-493114474AA6}"/>
    <hyperlink ref="T4714" r:id="rId9425" display="https://ictv.global/ictv/proposals/2022.005D.Parvoviridae_2ngen_49nsp_125rensp.zip" xr:uid="{640EE905-2277-014A-A9C2-D1DBDE194727}"/>
    <hyperlink ref="U4714" r:id="rId9426" display="https://ictv.global/taxonomy/taxondetails?taxnode_id=202204270" xr:uid="{3F22D8EF-067F-2046-99F1-890981A848CF}"/>
    <hyperlink ref="T4715" r:id="rId9427" display="https://ictv.global/ictv/proposals/2022.005D.Parvoviridae_2ngen_49nsp_125rensp.zip" xr:uid="{415B33B5-7ECF-1347-A7E2-AA2BCE0D267D}"/>
    <hyperlink ref="U4715" r:id="rId9428" display="https://ictv.global/taxonomy/taxondetails?taxnode_id=202204271" xr:uid="{FE3441B3-C3F7-B64D-AC2D-89569680B9F0}"/>
    <hyperlink ref="T4716" r:id="rId9429" display="https://ictv.global/ictv/proposals/2022.005D.Parvoviridae_2ngen_49nsp_125rensp.zip" xr:uid="{889FF179-A9D6-2A48-B631-F0B6B0BFEE72}"/>
    <hyperlink ref="U4716" r:id="rId9430" display="https://ictv.global/taxonomy/taxondetails?taxnode_id=202207339" xr:uid="{7C71D0C7-3D5E-114A-BB0E-5FF1F591D059}"/>
    <hyperlink ref="T4717" r:id="rId9431" display="https://ictv.global/ictv/proposals/2022.005D.Parvoviridae_2ngen_49nsp_125rensp.zip" xr:uid="{832E385A-F9B7-1C43-BB00-8813CD8D8BAC}"/>
    <hyperlink ref="U4717" r:id="rId9432" display="https://ictv.global/taxonomy/taxondetails?taxnode_id=202204273" xr:uid="{1E65D1B2-820A-8148-9C04-B92E0E9677FC}"/>
    <hyperlink ref="T4718" r:id="rId9433" display="https://ictv.global/ictv/proposals/2022.005D.Parvoviridae_2ngen_49nsp_125rensp.zip" xr:uid="{BD1B3A31-CAF3-E246-BF03-5FDAC44E78CF}"/>
    <hyperlink ref="U4718" r:id="rId9434" display="https://ictv.global/taxonomy/taxondetails?taxnode_id=202207352" xr:uid="{5EE1D1B5-7AC7-644E-A74A-7BC2D59F319B}"/>
    <hyperlink ref="T4719" r:id="rId9435" display="https://ictv.global/ictv/proposals/2022.005D.Parvoviridae_2ngen_49nsp_125rensp.zip" xr:uid="{16A4640D-2A6D-7E41-95C4-EFD82A27CAD0}"/>
    <hyperlink ref="U4719" r:id="rId9436" display="https://ictv.global/taxonomy/taxondetails?taxnode_id=202209284" xr:uid="{D2792F73-4D1E-A346-902E-4CB5748D7FFE}"/>
    <hyperlink ref="T4720" r:id="rId9437" display="https://ictv.global/ictv/proposals/2022.005D.Parvoviridae_2ngen_49nsp_125rensp.zip" xr:uid="{35B2422E-BCDE-C54D-9950-AB42058C739F}"/>
    <hyperlink ref="U4720" r:id="rId9438" display="https://ictv.global/taxonomy/taxondetails?taxnode_id=202209285" xr:uid="{DC17FA10-D754-2041-B26F-D88699DDB1B8}"/>
    <hyperlink ref="T4721" r:id="rId9439" display="https://ictv.global/ictv/proposals/2022.005D.Parvoviridae_2ngen_49nsp_125rensp.zip" xr:uid="{E868AB08-B329-8740-BE42-92C4D6D1BAAE}"/>
    <hyperlink ref="U4721" r:id="rId9440" display="https://ictv.global/taxonomy/taxondetails?taxnode_id=202214040" xr:uid="{5EF4F081-5530-BC4E-B0E2-ACBA6034332D}"/>
    <hyperlink ref="T4722" r:id="rId9441" display="https://ictv.global/ictv/proposals/2022.005D.Parvoviridae_2ngen_49nsp_125rensp.zip" xr:uid="{95A4C598-955F-414B-9141-A776DE794164}"/>
    <hyperlink ref="U4722" r:id="rId9442" display="https://ictv.global/taxonomy/taxondetails?taxnode_id=202205898" xr:uid="{CCD14714-A5C1-6D49-9C98-6879A7EE1DA2}"/>
    <hyperlink ref="T4723" r:id="rId9443" display="https://ictv.global/ictv/proposals/2022.005D.Parvoviridae_2ngen_49nsp_125rensp.zip" xr:uid="{D4A1EF15-1506-9440-A118-02305B3D5306}"/>
    <hyperlink ref="U4723" r:id="rId9444" display="https://ictv.global/taxonomy/taxondetails?taxnode_id=202205899" xr:uid="{33E3610D-C5B9-B74B-8984-8AE6646D7048}"/>
    <hyperlink ref="T4724" r:id="rId9445" display="https://ictv.global/ictv/proposals/2022.005D.Parvoviridae_2ngen_49nsp_125rensp.zip" xr:uid="{651DDC76-3390-294A-974F-D480777C659E}"/>
    <hyperlink ref="U4724" r:id="rId9446" display="https://ictv.global/taxonomy/taxondetails?taxnode_id=202207351" xr:uid="{5CEAF032-26BF-3D4B-8C4F-C9C2DB226048}"/>
    <hyperlink ref="T4725" r:id="rId9447" display="https://ictv.global/ictv/proposals/2022.005D.Parvoviridae_2ngen_49nsp_125rensp.zip" xr:uid="{C21CC038-7A34-7C4F-A093-FDA3CAC2ACD8}"/>
    <hyperlink ref="U4725" r:id="rId9448" display="https://ictv.global/taxonomy/taxondetails?taxnode_id=202214039" xr:uid="{FD283F3B-DBE3-E146-9B96-1A225C8EC81B}"/>
    <hyperlink ref="T4726" r:id="rId9449" display="https://ictv.global/ictv/proposals/2022.005D.Parvoviridae_2ngen_49nsp_125rensp.zip" xr:uid="{A46DAC3D-9DAA-9A4A-A576-0CA58A9FC530}"/>
    <hyperlink ref="U4726" r:id="rId9450" display="https://ictv.global/taxonomy/taxondetails?taxnode_id=202204274" xr:uid="{E107D782-9CAD-1748-A695-56706777D0DC}"/>
    <hyperlink ref="T4727" r:id="rId9451" display="https://ictv.global/ictv/proposals/2022.005D.Parvoviridae_2ngen_49nsp_125rensp.zip" xr:uid="{411D1384-C9FC-FF43-BD23-22E4B073D9CC}"/>
    <hyperlink ref="U4727" r:id="rId9452" display="https://ictv.global/taxonomy/taxondetails?taxnode_id=202205900" xr:uid="{B656B65D-581C-5241-B3C5-C63F3AC3C4E6}"/>
    <hyperlink ref="T4728" r:id="rId9453" display="https://ictv.global/ictv/proposals/2022.005D.Parvoviridae_2ngen_49nsp_125rensp.zip" xr:uid="{AE80537B-3DDB-3E48-8652-AC5B708F1BB4}"/>
    <hyperlink ref="U4728" r:id="rId9454" display="https://ictv.global/taxonomy/taxondetails?taxnode_id=202205901" xr:uid="{1B7ABF4F-E9C4-7048-B609-13F26B95E86B}"/>
    <hyperlink ref="T4729" r:id="rId9455" display="https://ictv.global/ictv/proposals/2022.005D.Parvoviridae_2ngen_49nsp_125rensp.zip" xr:uid="{8265AA8B-F559-CF4E-9EE8-26794B05EFE5}"/>
    <hyperlink ref="U4729" r:id="rId9456" display="https://ictv.global/taxonomy/taxondetails?taxnode_id=202204275" xr:uid="{B53841E3-2BD5-6740-9CCA-6C193E985032}"/>
    <hyperlink ref="T4730" r:id="rId9457" display="https://ictv.global/ictv/proposals/2022.005D.Parvoviridae_2ngen_49nsp_125rensp.zip" xr:uid="{0874F1BE-3AB5-3641-BD97-864E91F2843F}"/>
    <hyperlink ref="U4730" r:id="rId9458" display="https://ictv.global/taxonomy/taxondetails?taxnode_id=202204276" xr:uid="{338576A7-4F88-C24F-A80B-799AE287C05D}"/>
    <hyperlink ref="T4731" r:id="rId9459" display="https://ictv.global/ictv/proposals/2022.005D.Parvoviridae_2ngen_49nsp_125rensp.zip" xr:uid="{9E1207CC-DEA2-174D-9D33-7028DB830732}"/>
    <hyperlink ref="U4731" r:id="rId9460" display="https://ictv.global/taxonomy/taxondetails?taxnode_id=202205902" xr:uid="{38046B8E-2BB6-2D49-A4AF-62E046BAE944}"/>
    <hyperlink ref="T4732" r:id="rId9461" display="https://ictv.global/ictv/proposals/2022.005D.Parvoviridae_2ngen_49nsp_125rensp.zip" xr:uid="{1B090266-26E3-0044-BDCE-A954DAD41A2F}"/>
    <hyperlink ref="U4732" r:id="rId9462" display="https://ictv.global/taxonomy/taxondetails?taxnode_id=202204277" xr:uid="{13E95AB6-FC39-B242-B45C-7F6EA720964B}"/>
    <hyperlink ref="T4733" r:id="rId9463" display="https://ictv.global/ictv/proposals/2022.005D.Parvoviridae_2ngen_49nsp_125rensp.zip" xr:uid="{AC9C864D-88D4-4B4D-9471-6547898AFC23}"/>
    <hyperlink ref="U4733" r:id="rId9464" display="https://ictv.global/taxonomy/taxondetails?taxnode_id=202205903" xr:uid="{03C5DAD2-6102-FE48-AB0F-C3A9F7EE228E}"/>
    <hyperlink ref="T4734" r:id="rId9465" display="https://ictv.global/ictv/proposals/2022.005D.Parvoviridae_2ngen_49nsp_125rensp.zip" xr:uid="{B358E532-6B80-0E4B-AED6-0FEA8CD88395}"/>
    <hyperlink ref="U4734" r:id="rId9466" display="https://ictv.global/taxonomy/taxondetails?taxnode_id=202214041" xr:uid="{8C6B0EF7-3326-3443-AA77-3EEBACFDAB9B}"/>
    <hyperlink ref="T4735" r:id="rId9467" display="https://ictv.global/ictv/proposals/2022.005D.Parvoviridae_2ngen_49nsp_125rensp.zip" xr:uid="{A7276E4C-AD1F-4641-A5CB-5242D6C0B088}"/>
    <hyperlink ref="U4735" r:id="rId9468" display="https://ictv.global/taxonomy/taxondetails?taxnode_id=202214044" xr:uid="{9D2FB6CA-2121-3041-8CCE-E509F13F1DCB}"/>
    <hyperlink ref="T4736" r:id="rId9469" display="https://ictv.global/ictv/proposals/2022.005D.Parvoviridae_2ngen_49nsp_125rensp.zip" xr:uid="{902D3868-D8F8-5844-B1A6-FC8C1B00EA96}"/>
    <hyperlink ref="U4736" r:id="rId9470" display="https://ictv.global/taxonomy/taxondetails?taxnode_id=202204279" xr:uid="{3B16E7C2-F36A-3444-BF9D-11545356BADE}"/>
    <hyperlink ref="T4737" r:id="rId9471" display="https://ictv.global/ictv/proposals/2022.005D.Parvoviridae_2ngen_49nsp_125rensp.zip" xr:uid="{E4FFF477-B139-654B-B81C-A655E902B01D}"/>
    <hyperlink ref="U4737" r:id="rId9472" display="https://ictv.global/taxonomy/taxondetails?taxnode_id=202214042" xr:uid="{248F1B11-415F-EB48-98D7-D1267E1AEDF2}"/>
    <hyperlink ref="T4738" r:id="rId9473" display="https://ictv.global/ictv/proposals/2022.005D.Parvoviridae_2ngen_49nsp_125rensp.zip" xr:uid="{0AD9D0B6-69F4-4249-8166-5BA73D35540F}"/>
    <hyperlink ref="U4738" r:id="rId9474" display="https://ictv.global/taxonomy/taxondetails?taxnode_id=202204280" xr:uid="{34A6EC9E-6EA5-9F4B-81D9-CF8E8B08475E}"/>
    <hyperlink ref="T4739" r:id="rId9475" display="https://ictv.global/ictv/proposals/2022.005D.Parvoviridae_2ngen_49nsp_125rensp.zip" xr:uid="{C32B1F6B-8825-3D41-9C71-6654FA8E6847}"/>
    <hyperlink ref="U4739" r:id="rId9476" display="https://ictv.global/taxonomy/taxondetails?taxnode_id=202214043" xr:uid="{8B91F0D6-4435-984F-94F9-8512F504C830}"/>
    <hyperlink ref="T4740" r:id="rId9477" display="https://ictv.global/ictv/proposals/2022.005D.Parvoviridae_2ngen_49nsp_125rensp.zip" xr:uid="{E93B7619-174F-2840-8E0C-F300E40BAA8E}"/>
    <hyperlink ref="U4740" r:id="rId9478" display="https://ictv.global/taxonomy/taxondetails?taxnode_id=202204281" xr:uid="{E3E23D05-0B9B-E743-9C8B-F0E158A5A60B}"/>
    <hyperlink ref="T4741" r:id="rId9479" display="https://ictv.global/ictv/proposals/2022.005D.Parvoviridae_2ngen_49nsp_125rensp.zip" xr:uid="{2EEFFD41-9606-8D48-9719-5F56E14A7B37}"/>
    <hyperlink ref="U4741" r:id="rId9480" display="https://ictv.global/taxonomy/taxondetails?taxnode_id=202204282" xr:uid="{4BF6C6D0-1381-8F45-9B07-21B5AFE3C3FE}"/>
    <hyperlink ref="T4742" r:id="rId9481" display="https://ictv.global/ictv/proposals/2022.005D.Parvoviridae_2ngen_49nsp_125rensp.zip" xr:uid="{504ED9CC-8C87-0443-8842-FDBEA3D32FC9}"/>
    <hyperlink ref="U4742" r:id="rId9482" display="https://ictv.global/taxonomy/taxondetails?taxnode_id=202204283" xr:uid="{3F9B7172-4D66-E74D-885C-56C432E7FA68}"/>
    <hyperlink ref="T4743" r:id="rId9483" display="https://ictv.global/ictv/proposals/2022.005D.Parvoviridae_2ngen_49nsp_125rensp.zip" xr:uid="{6838D44E-1C92-124B-AD86-35911D49450D}"/>
    <hyperlink ref="U4743" r:id="rId9484" display="https://ictv.global/taxonomy/taxondetails?taxnode_id=202204284" xr:uid="{AA567CB0-4BE8-8046-AD51-ECF24C8E3607}"/>
    <hyperlink ref="T4744" r:id="rId9485" display="https://ictv.global/ictv/proposals/2022.005D.Parvoviridae_2ngen_49nsp_125rensp.zip" xr:uid="{3D4BCCA4-310C-7F42-B5BE-5E10CF0909FD}"/>
    <hyperlink ref="U4744" r:id="rId9486" display="https://ictv.global/taxonomy/taxondetails?taxnode_id=202214061" xr:uid="{9954327F-620C-A640-99C0-5B21FFD86D69}"/>
    <hyperlink ref="T4745" r:id="rId9487" display="https://ictv.global/ictv/proposals/2022.002F.Bacilladnaviridae_reorg.zip" xr:uid="{9BD43D0A-0271-5443-8672-1DE65D657BCD}"/>
    <hyperlink ref="U4745" r:id="rId9488" display="https://ictv.global/taxonomy/taxondetails?taxnode_id=202214992" xr:uid="{D98ABB19-16B9-1248-BBC7-8CCEBF093803}"/>
    <hyperlink ref="T4746" r:id="rId9489" display="https://ictv.global/ictv/proposals/2022.002F.Bacilladnaviridae_reorg.zip" xr:uid="{0E8194CB-C83C-8449-8C42-3C4598C50FBD}"/>
    <hyperlink ref="U4746" r:id="rId9490" display="https://ictv.global/taxonomy/taxondetails?taxnode_id=202205746" xr:uid="{A9C2084C-EA22-7249-B71F-EB3853015D14}"/>
    <hyperlink ref="T4747" r:id="rId9491" display="https://ictv.global/ictv/proposals/2022.002F.Bacilladnaviridae_reorg.zip" xr:uid="{29CD300B-5E3A-1C43-B200-EA2896C67B41}"/>
    <hyperlink ref="U4747" r:id="rId9492" display="https://ictv.global/taxonomy/taxondetails?taxnode_id=202214995" xr:uid="{E908A040-BF9E-F148-9B3D-543D1E4AEC99}"/>
    <hyperlink ref="T4748" r:id="rId9493" display="https://ictv.global/ictv/proposals/2022.002F.Bacilladnaviridae_reorg.zip" xr:uid="{F2743C8C-FE9A-F645-B692-BE8BC87F9CE5}"/>
    <hyperlink ref="U4748" r:id="rId9494" display="https://ictv.global/taxonomy/taxondetails?taxnode_id=202205748" xr:uid="{CB01800C-DE2A-EC4D-AE90-BFF9C3C0DB5F}"/>
    <hyperlink ref="T4749" r:id="rId9495" display="https://ictv.global/ictv/proposals/2022.002F.Bacilladnaviridae_reorg.zip" xr:uid="{E1BE98E6-B45B-5E40-B46B-01BC0655D1D1}"/>
    <hyperlink ref="U4749" r:id="rId9496" display="https://ictv.global/taxonomy/taxondetails?taxnode_id=202214994" xr:uid="{98BC01B0-B103-6D4F-A5A4-4633F23242F6}"/>
    <hyperlink ref="T4750" r:id="rId9497" display="https://ictv.global/ictv/proposals/2022.002F.Bacilladnaviridae_reorg.zip" xr:uid="{D63B94A3-37F4-9040-A5BD-06BE75232953}"/>
    <hyperlink ref="U4750" r:id="rId9498" display="https://ictv.global/taxonomy/taxondetails?taxnode_id=202215004" xr:uid="{84FF779E-FB8D-864A-8F36-096E68A6DDF4}"/>
    <hyperlink ref="T4751" r:id="rId9499" display="https://ictv.global/ictv/proposals/2022.002F.Bacilladnaviridae_reorg.zip" xr:uid="{EBA857F8-F8B0-7A44-97A4-3A1C62D3E810}"/>
    <hyperlink ref="U4751" r:id="rId9500" display="https://ictv.global/taxonomy/taxondetails?taxnode_id=202214993" xr:uid="{2B361527-7B8F-BC44-9CB4-19602CDBAA74}"/>
    <hyperlink ref="T4752" r:id="rId9501" display="https://ictv.global/ictv/proposals/2022.002F.Bacilladnaviridae_reorg.zip" xr:uid="{99B992A9-AAA5-774A-9320-A10C19F6BE96}"/>
    <hyperlink ref="U4752" r:id="rId9502" display="https://ictv.global/taxonomy/taxondetails?taxnode_id=202205751" xr:uid="{2AC5A249-866C-0D47-9B29-22F6EAEB7023}"/>
    <hyperlink ref="T4753" r:id="rId9503" display="https://ictv.global/ictv/proposals/2022.002F.Bacilladnaviridae_reorg.zip" xr:uid="{62870B6C-5C25-374A-87FA-2AEC521A39C9}"/>
    <hyperlink ref="U4753" r:id="rId9504" display="https://ictv.global/taxonomy/taxondetails?taxnode_id=202205750" xr:uid="{968C9868-DAF6-6A40-A93A-CA55F9FD2580}"/>
    <hyperlink ref="T4754" r:id="rId9505" display="https://ictv.global/ictv/proposals/2022.002F.Bacilladnaviridae_reorg.zip" xr:uid="{CEC5C471-98C0-C24F-BC09-BB2F6018A65A}"/>
    <hyperlink ref="U4754" r:id="rId9506" display="https://ictv.global/taxonomy/taxondetails?taxnode_id=202205339" xr:uid="{06836A8A-0A71-774D-9224-5396EE05E140}"/>
    <hyperlink ref="T4755" r:id="rId9507" display="https://ictv.global/ictv/proposals/2022.002F.Bacilladnaviridae_reorg.zip" xr:uid="{79B45B1B-DABC-9941-8926-C05761BEE55B}"/>
    <hyperlink ref="U4755" r:id="rId9508" display="https://ictv.global/taxonomy/taxondetails?taxnode_id=202205755" xr:uid="{F47C06DC-C348-E342-8CE2-1C509C90E0A5}"/>
    <hyperlink ref="T4756" r:id="rId9509" display="https://ictv.global/ictv/proposals/2022.002F.Bacilladnaviridae_reorg.zip" xr:uid="{C1932350-B9C6-3C42-A71D-182C1CEDFDA4}"/>
    <hyperlink ref="U4756" r:id="rId9510" display="https://ictv.global/taxonomy/taxondetails?taxnode_id=202205754" xr:uid="{0DD319AD-F0AD-464A-9AF2-9490CB44747F}"/>
    <hyperlink ref="T4757" r:id="rId9511" display="https://ictv.global/ictv/proposals/2022.002F.Bacilladnaviridae_reorg.zip" xr:uid="{E504A622-1AD3-4241-9EF2-DA487DC552DF}"/>
    <hyperlink ref="U4757" r:id="rId9512" display="https://ictv.global/taxonomy/taxondetails?taxnode_id=202214997" xr:uid="{00D468D7-5EFA-1D4B-86A3-036CF8E6E5BE}"/>
    <hyperlink ref="T4758" r:id="rId9513" display="https://ictv.global/ictv/proposals/2022.002F.Bacilladnaviridae_reorg.zip" xr:uid="{199BC247-CCAF-3D40-B7E7-E71A0A292D3C}"/>
    <hyperlink ref="U4758" r:id="rId9514" display="https://ictv.global/taxonomy/taxondetails?taxnode_id=202214996" xr:uid="{4BC4F1AC-292A-4C4E-B181-EF5F157F7BBB}"/>
    <hyperlink ref="T4759" r:id="rId9515" display="https://ictv.global/ictv/proposals/2022.002F.Bacilladnaviridae_reorg.zip" xr:uid="{A415D878-C21E-FD40-8274-5A81FCD91D0E}"/>
    <hyperlink ref="U4759" r:id="rId9516" display="https://ictv.global/taxonomy/taxondetails?taxnode_id=202205752" xr:uid="{14B4CB03-85DE-6847-9D46-2EFA5449B4C0}"/>
    <hyperlink ref="T4760" r:id="rId9517" display="https://ictv.global/ictv/proposals/2022.002F.Bacilladnaviridae_reorg.zip" xr:uid="{32A9526A-340C-714B-8B9C-24C00761FBF4}"/>
    <hyperlink ref="U4760" r:id="rId9518" display="https://ictv.global/taxonomy/taxondetails?taxnode_id=202214998" xr:uid="{E9E06110-AB3A-B64F-935C-10AEFCE4C802}"/>
    <hyperlink ref="T4761" r:id="rId9519" display="https://ictv.global/ictv/proposals/2022.002F.Bacilladnaviridae_reorg.zip" xr:uid="{31C30760-DCDB-664E-A80D-4708D119BA8F}"/>
    <hyperlink ref="U4761" r:id="rId9520" display="https://ictv.global/taxonomy/taxondetails?taxnode_id=202215000" xr:uid="{EEB46CCB-039E-0940-849D-2AB0661A0F51}"/>
    <hyperlink ref="T4762" r:id="rId9521" display="https://ictv.global/ictv/proposals/2022.002F.Bacilladnaviridae_reorg.zip" xr:uid="{7EE830D2-7237-C346-A095-D1846BEA6B1C}"/>
    <hyperlink ref="U4762" r:id="rId9522" display="https://ictv.global/taxonomy/taxondetails?taxnode_id=202215001" xr:uid="{91433318-189B-7748-81E4-507A32C6F386}"/>
    <hyperlink ref="T4763" r:id="rId9523" display="https://ictv.global/ictv/proposals/2022.002F.Bacilladnaviridae_reorg.zip" xr:uid="{508626E5-CD33-4A4A-AB2C-CDEFAD0C11DA}"/>
    <hyperlink ref="U4763" r:id="rId9524" display="https://ictv.global/taxonomy/taxondetails?taxnode_id=202215002" xr:uid="{B53E471C-B53F-9C4F-A6B3-4C4542479334}"/>
    <hyperlink ref="T4764" r:id="rId9525" display="https://ictv.global/ictv/proposals/2022.002F.Bacilladnaviridae_reorg.zip" xr:uid="{DFE6FF56-DDAE-DB4E-84D9-D925EC1572F4}"/>
    <hyperlink ref="U4764" r:id="rId9526" display="https://ictv.global/taxonomy/taxondetails?taxnode_id=202215003" xr:uid="{F7509071-0D8C-E74A-BF3F-1C1A19E89420}"/>
    <hyperlink ref="T4765" r:id="rId9527" display="https://ictv.global/ictv/proposals/2022.002F.Bacilladnaviridae_reorg.zip" xr:uid="{B3BF86D4-BAF1-9C42-9F6B-7A71A7CA46D5}"/>
    <hyperlink ref="U4765" r:id="rId9528" display="https://ictv.global/taxonomy/taxondetails?taxnode_id=202214999" xr:uid="{DB56532F-BD2A-EE4C-A23C-520B35CB2D73}"/>
    <hyperlink ref="T4766" r:id="rId9529" display="https://ictv.global/ictv/proposals/2022.002F.Bacilladnaviridae_reorg.zip" xr:uid="{BB3AA38D-EB8F-7947-AE2E-4A751D59587C}"/>
    <hyperlink ref="U4766" r:id="rId9530" display="https://ictv.global/taxonomy/taxondetails?taxnode_id=202205753" xr:uid="{65B3E7B9-F1BD-2745-8CA5-85F6B8CE4ABB}"/>
    <hyperlink ref="T4767" r:id="rId9531" display="https://ictv.global/ictv/proposals/2022.009D.Circoviridae_rensp101_nsp48.zip" xr:uid="{2FC1F8D1-AB01-6F49-ACE4-CAC7D8475D60}"/>
    <hyperlink ref="U4767" r:id="rId9532" display="https://ictv.global/taxonomy/taxondetails?taxnode_id=202202903" xr:uid="{2C2A4E22-747B-A54B-9CC3-5A94F28E6E54}"/>
    <hyperlink ref="T4768" r:id="rId9533" display="https://ictv.global/ictv/proposals/2022.009D.Circoviridae_rensp101_nsp48.zip" xr:uid="{CE4186B2-53E6-B24C-909B-020EE854191C}"/>
    <hyperlink ref="U4768" r:id="rId9534" display="https://ictv.global/taxonomy/taxondetails?taxnode_id=202202907" xr:uid="{541C3165-274C-E744-A605-A7923B138F1F}"/>
    <hyperlink ref="T4769" r:id="rId9535" display="https://ictv.global/ictv/proposals/2022.009D.Circoviridae_rensp101_nsp48.zip" xr:uid="{5D1C2502-F052-D041-867B-E6C61A3CD8F3}"/>
    <hyperlink ref="U4769" r:id="rId9536" display="https://ictv.global/taxonomy/taxondetails?taxnode_id=202209254" xr:uid="{360A72A4-3FA4-B244-9F8C-7354589494B6}"/>
    <hyperlink ref="T4770" r:id="rId9537" display="https://ictv.global/ictv/proposals/2022.009D.Circoviridae_rensp101_nsp48.zip" xr:uid="{BCCB36CA-20FD-EA4B-905A-EBFB62971F7B}"/>
    <hyperlink ref="U4770" r:id="rId9538" display="https://ictv.global/taxonomy/taxondetails?taxnode_id=202202906" xr:uid="{2921354C-A056-0C40-A9C9-971FC9E2CAA6}"/>
    <hyperlink ref="T4771" r:id="rId9539" display="https://ictv.global/ictv/proposals/2022.009D.Circoviridae_rensp101_nsp48.zip" xr:uid="{A199EB71-1D7A-9742-B418-0885E63BB21B}"/>
    <hyperlink ref="U4771" r:id="rId9540" display="https://ictv.global/taxonomy/taxondetails?taxnode_id=202202913" xr:uid="{2DBA009C-0996-3648-B45C-A53C72EAE7EB}"/>
    <hyperlink ref="T4772" r:id="rId9541" display="https://ictv.global/ictv/proposals/2022.009D.Circoviridae_rensp101_nsp48.zip" xr:uid="{CCDA41C8-F108-5142-9E35-B42377148EE1}"/>
    <hyperlink ref="U4772" r:id="rId9542" display="https://ictv.global/taxonomy/taxondetails?taxnode_id=202202914" xr:uid="{85518245-2D77-C844-9D38-27A2BD572D32}"/>
    <hyperlink ref="T4773" r:id="rId9543" display="https://ictv.global/ictv/proposals/2022.009D.Circoviridae_rensp101_nsp48.zip" xr:uid="{4BB96580-A592-6749-A86F-46DC90511506}"/>
    <hyperlink ref="U4773" r:id="rId9544" display="https://ictv.global/taxonomy/taxondetails?taxnode_id=202202917" xr:uid="{AB8BBFAA-4A4B-DE45-B6AE-16E6D1A83B42}"/>
    <hyperlink ref="T4774" r:id="rId9545" display="https://ictv.global/ictv/proposals/2022.009D.Circoviridae_rensp101_nsp48.zip" xr:uid="{640F06F7-C0E9-3A4F-A5E4-C6D067FCC4B1}"/>
    <hyperlink ref="U4774" r:id="rId9546" display="https://ictv.global/taxonomy/taxondetails?taxnode_id=202202904" xr:uid="{4C02DB90-43B3-0D4B-9418-33A35FF06EC6}"/>
    <hyperlink ref="T4775" r:id="rId9547" display="https://ictv.global/ictv/proposals/2022.009D.Circoviridae_rensp101_nsp48.zip" xr:uid="{1BA5127A-6404-9A48-9D0E-0832CCFB0CC7}"/>
    <hyperlink ref="U4775" r:id="rId9548" display="https://ictv.global/taxonomy/taxondetails?taxnode_id=202208676" xr:uid="{EEAA46CA-3D83-D84A-BBD9-BB91E0FF130F}"/>
    <hyperlink ref="T4776" r:id="rId9549" display="https://ictv.global/ictv/proposals/2022.009D.Circoviridae_rensp101_nsp48.zip" xr:uid="{ECB8BACD-8FD3-4A4C-9E5A-87115021B740}"/>
    <hyperlink ref="U4776" r:id="rId9550" display="https://ictv.global/taxonomy/taxondetails?taxnode_id=202208677" xr:uid="{A06025AF-EECE-DC4C-B3B7-EED08CF381EC}"/>
    <hyperlink ref="T4777" r:id="rId9551" display="https://ictv.global/ictv/proposals/2022.009D.Circoviridae_rensp101_nsp48.zip" xr:uid="{9039BFD4-88F4-A246-ABE0-27C08F420C6D}"/>
    <hyperlink ref="U4777" r:id="rId9552" display="https://ictv.global/taxonomy/taxondetails?taxnode_id=202206568" xr:uid="{E187A92B-4839-3A42-BC1D-8CC12B3293F0}"/>
    <hyperlink ref="T4778" r:id="rId9553" display="https://ictv.global/ictv/proposals/2022.009D.Circoviridae_rensp101_nsp48.zip" xr:uid="{C22DE322-FADF-4848-88C7-3C1BF1393CF1}"/>
    <hyperlink ref="U4778" r:id="rId9554" display="https://ictv.global/taxonomy/taxondetails?taxnode_id=202202916" xr:uid="{06AA14A4-E8AD-274A-8FA4-63DE0FD3D0E0}"/>
    <hyperlink ref="T4779" r:id="rId9555" display="https://ictv.global/ictv/proposals/2022.009D.Circoviridae_rensp101_nsp48.zip" xr:uid="{C557BCAC-7D37-E541-A15A-FCA9FB0075DD}"/>
    <hyperlink ref="U4779" r:id="rId9556" display="https://ictv.global/taxonomy/taxondetails?taxnode_id=202209185" xr:uid="{155B972A-8CBE-3242-9D8D-1D102B34B746}"/>
    <hyperlink ref="T4780" r:id="rId9557" display="https://ictv.global/ictv/proposals/2022.009D.Circoviridae_rensp101_nsp48.zip" xr:uid="{B3E04E46-B938-114B-9C6B-1925C5C14D79}"/>
    <hyperlink ref="U4780" r:id="rId9558" display="https://ictv.global/taxonomy/taxondetails?taxnode_id=202202921" xr:uid="{770DFBC3-0DEE-5B42-A908-A91FF4233764}"/>
    <hyperlink ref="T4781" r:id="rId9559" display="https://ictv.global/ictv/proposals/2022.009D.Circoviridae_rensp101_nsp48.zip" xr:uid="{7E07DB47-6270-4246-806D-23223F277411}"/>
    <hyperlink ref="U4781" r:id="rId9560" display="https://ictv.global/taxonomy/taxondetails?taxnode_id=202202918" xr:uid="{875C2621-A9F7-FC4D-A5CD-3BAB088631D5}"/>
    <hyperlink ref="T4782" r:id="rId9561" display="https://ictv.global/ictv/proposals/2022.009D.Circoviridae_rensp101_nsp48.zip" xr:uid="{621B36BA-57E8-EB45-8CCF-EF6302E6A298}"/>
    <hyperlink ref="U4782" r:id="rId9562" display="https://ictv.global/taxonomy/taxondetails?taxnode_id=202214082" xr:uid="{CEF710ED-0B85-6744-8B23-A414A700449D}"/>
    <hyperlink ref="T4783" r:id="rId9563" display="https://ictv.global/ictv/proposals/2022.009D.Circoviridae_rensp101_nsp48.zip" xr:uid="{A4D37240-2BA9-0247-9D0E-AAF5BDFB1597}"/>
    <hyperlink ref="U4783" r:id="rId9564" display="https://ictv.global/taxonomy/taxondetails?taxnode_id=202206567" xr:uid="{B79153DA-7E7C-0F4D-9EDC-D92816B1F63F}"/>
    <hyperlink ref="T4784" r:id="rId9565" display="https://ictv.global/ictv/proposals/2022.009D.Circoviridae_rensp101_nsp48.zip" xr:uid="{6B0F0642-5809-D447-9445-856D1F6AA065}"/>
    <hyperlink ref="U4784" r:id="rId9566" display="https://ictv.global/taxonomy/taxondetails?taxnode_id=202202919" xr:uid="{518C2125-0C3A-094D-8845-8A96F963CB41}"/>
    <hyperlink ref="T4785" r:id="rId9567" display="https://ictv.global/ictv/proposals/2022.009D.Circoviridae_rensp101_nsp48.zip" xr:uid="{733CA2F6-56FD-664C-928B-DEEC068D9D37}"/>
    <hyperlink ref="U4785" r:id="rId9568" display="https://ictv.global/taxonomy/taxondetails?taxnode_id=202208678" xr:uid="{677C2CFC-E5BF-314F-8F96-AF2A3979A3B2}"/>
    <hyperlink ref="T4786" r:id="rId9569" display="https://ictv.global/ictv/proposals/2022.009D.Circoviridae_rensp101_nsp48.zip" xr:uid="{0AE722DA-D40F-2F4B-A212-145E839D2D01}"/>
    <hyperlink ref="U4786" r:id="rId9570" display="https://ictv.global/taxonomy/taxondetails?taxnode_id=202202920" xr:uid="{7B9B4D57-182B-A540-8115-26BE7D13449C}"/>
    <hyperlink ref="T4787" r:id="rId9571" display="https://ictv.global/ictv/proposals/2022.009D.Circoviridae_rensp101_nsp48.zip" xr:uid="{71B1AF69-ACAE-434C-AD2F-B297740A25ED}"/>
    <hyperlink ref="U4787" r:id="rId9572" display="https://ictv.global/taxonomy/taxondetails?taxnode_id=202214088" xr:uid="{CBDB8240-FDAD-4D4B-9AC5-BC37BA59B180}"/>
    <hyperlink ref="T4788" r:id="rId9573" display="https://ictv.global/ictv/proposals/2022.009D.Circoviridae_rensp101_nsp48.zip" xr:uid="{B9660ECE-60C8-9541-8516-E828685F2281}"/>
    <hyperlink ref="U4788" r:id="rId9574" display="https://ictv.global/taxonomy/taxondetails?taxnode_id=202206561" xr:uid="{1539D2C2-18D8-AD4B-A675-02BA6B03B761}"/>
    <hyperlink ref="T4789" r:id="rId9575" display="https://ictv.global/ictv/proposals/2022.009D.Circoviridae_rensp101_nsp48.zip" xr:uid="{8C9C08F0-DA40-6549-B787-EC3E47E738F3}"/>
    <hyperlink ref="U4789" r:id="rId9576" display="https://ictv.global/taxonomy/taxondetails?taxnode_id=202202915" xr:uid="{9F46053E-4DA4-DE4E-8693-523FEC3A140B}"/>
    <hyperlink ref="T4790" r:id="rId9577" display="https://ictv.global/ictv/proposals/2022.009D.Circoviridae_rensp101_nsp48.zip" xr:uid="{817EB21E-C006-4447-9AEC-8E0CD8C6B226}"/>
    <hyperlink ref="U4790" r:id="rId9578" display="https://ictv.global/taxonomy/taxondetails?taxnode_id=202205767" xr:uid="{B757A7F3-668C-9C40-AD76-B3F30C3D91D6}"/>
    <hyperlink ref="T4791" r:id="rId9579" display="https://ictv.global/ictv/proposals/2022.009D.Circoviridae_rensp101_nsp48.zip" xr:uid="{B81E7890-2B68-F745-8EF8-BF8045C16C3B}"/>
    <hyperlink ref="U4791" r:id="rId9580" display="https://ictv.global/taxonomy/taxondetails?taxnode_id=202206564" xr:uid="{F0009694-3331-BB48-AE67-668FCCA4C889}"/>
    <hyperlink ref="T4792" r:id="rId9581" display="https://ictv.global/ictv/proposals/2022.009D.Circoviridae_rensp101_nsp48.zip" xr:uid="{E5A5FCD5-D4D3-D34A-8D1D-6324CA9503AA}"/>
    <hyperlink ref="U4792" r:id="rId9582" display="https://ictv.global/taxonomy/taxondetails?taxnode_id=202202910" xr:uid="{06991CF0-5AAD-0743-B3AD-6266C383B8F2}"/>
    <hyperlink ref="T4793" r:id="rId9583" display="https://ictv.global/ictv/proposals/2022.009D.Circoviridae_rensp101_nsp48.zip" xr:uid="{776FF9C7-2E6D-A74F-9EA8-3CC8ADDBBDD4}"/>
    <hyperlink ref="U4793" r:id="rId9584" display="https://ictv.global/taxonomy/taxondetails?taxnode_id=202214083" xr:uid="{AEE7FB9B-0FFE-B04B-B00C-9F384918B63E}"/>
    <hyperlink ref="T4794" r:id="rId9585" display="https://ictv.global/ictv/proposals/2022.009D.Circoviridae_rensp101_nsp48.zip" xr:uid="{0A853E94-C437-4C4F-A89F-0001D57BFBA9}"/>
    <hyperlink ref="U4794" r:id="rId9586" display="https://ictv.global/taxonomy/taxondetails?taxnode_id=202214084" xr:uid="{44254FB7-59CC-F945-9116-C573A827FA2B}"/>
    <hyperlink ref="T4795" r:id="rId9587" display="https://ictv.global/ictv/proposals/2022.009D.Circoviridae_rensp101_nsp48.zip" xr:uid="{5238F547-EDBB-EF4D-822E-E2BB07C29E7A}"/>
    <hyperlink ref="U4795" r:id="rId9588" display="https://ictv.global/taxonomy/taxondetails?taxnode_id=202202922" xr:uid="{26FFB33C-D289-F146-8352-5246F90E36A4}"/>
    <hyperlink ref="T4796" r:id="rId9589" display="https://ictv.global/ictv/proposals/2022.009D.Circoviridae_rensp101_nsp48.zip" xr:uid="{BDE7F443-DBE8-AF4A-8889-89D3038D5178}"/>
    <hyperlink ref="U4796" r:id="rId9590" display="https://ictv.global/taxonomy/taxondetails?taxnode_id=202214080" xr:uid="{F933270E-6B47-D046-AFBA-1A6E1C4D47F6}"/>
    <hyperlink ref="T4797" r:id="rId9591" display="https://ictv.global/ictv/proposals/2022.009D.Circoviridae_rensp101_nsp48.zip" xr:uid="{59B9F350-E558-B34D-9997-DFF125561D30}"/>
    <hyperlink ref="U4797" r:id="rId9592" display="https://ictv.global/taxonomy/taxondetails?taxnode_id=202214081" xr:uid="{4B1D60EB-A742-394C-B32F-C6E8BCA0F5AA}"/>
    <hyperlink ref="T4798" r:id="rId9593" display="https://ictv.global/ictv/proposals/2022.009D.Circoviridae_rensp101_nsp48.zip" xr:uid="{33003595-78B9-044A-98AB-27C925113149}"/>
    <hyperlink ref="U4798" r:id="rId9594" display="https://ictv.global/taxonomy/taxondetails?taxnode_id=202202911" xr:uid="{CB3304A3-7554-0D43-87A5-4AA3C2288480}"/>
    <hyperlink ref="T4799" r:id="rId9595" display="https://ictv.global/ictv/proposals/2022.009D.Circoviridae_rensp101_nsp48.zip" xr:uid="{109BA276-C729-0D44-BF22-BB03FD989A33}"/>
    <hyperlink ref="U4799" r:id="rId9596" display="https://ictv.global/taxonomy/taxondetails?taxnode_id=202208679" xr:uid="{68AA5E6C-F416-224C-92A3-F646A24F1D42}"/>
    <hyperlink ref="T4800" r:id="rId9597" display="https://ictv.global/ictv/proposals/2022.009D.Circoviridae_rensp101_nsp48.zip" xr:uid="{C7DC069D-9A3F-7947-8D0A-C327D6112D7A}"/>
    <hyperlink ref="U4800" r:id="rId9598" display="https://ictv.global/taxonomy/taxondetails?taxnode_id=202214085" xr:uid="{1B3238BD-B03E-E448-A971-B6A137830C45}"/>
    <hyperlink ref="T4801" r:id="rId9599" display="https://ictv.global/ictv/proposals/2022.009D.Circoviridae_rensp101_nsp48.zip" xr:uid="{F30C33EF-B5B4-EF41-9C11-052B1382551F}"/>
    <hyperlink ref="U4801" r:id="rId9600" display="https://ictv.global/taxonomy/taxondetails?taxnode_id=202202912" xr:uid="{898A0262-8A25-A449-BA6C-394941D596CF}"/>
    <hyperlink ref="T4802" r:id="rId9601" display="https://ictv.global/ictv/proposals/2022.009D.Circoviridae_rensp101_nsp48.zip" xr:uid="{0944660D-9A05-E84C-AD07-CD5723AAE248}"/>
    <hyperlink ref="U4802" r:id="rId9602" display="https://ictv.global/taxonomy/taxondetails?taxnode_id=202214086" xr:uid="{A0A9FFBF-81DC-CD42-A436-1BC73EEE906C}"/>
    <hyperlink ref="T4803" r:id="rId9603" display="https://ictv.global/ictv/proposals/2022.009D.Circoviridae_rensp101_nsp48.zip" xr:uid="{1789AADE-0058-C34A-984C-58AFCFC7800E}"/>
    <hyperlink ref="U4803" r:id="rId9604" display="https://ictv.global/taxonomy/taxondetails?taxnode_id=202209256" xr:uid="{6F518344-45E1-9A4A-92D5-CC11DEAF4F15}"/>
    <hyperlink ref="T4804" r:id="rId9605" display="https://ictv.global/ictv/proposals/2022.009D.Circoviridae_rensp101_nsp48.zip" xr:uid="{EA1BF5BC-CB33-3745-96B6-E38E7073E485}"/>
    <hyperlink ref="U4804" r:id="rId9606" display="https://ictv.global/taxonomy/taxondetails?taxnode_id=202206570" xr:uid="{6C082DD6-20F2-9248-A90F-E0CC8AC2DAEC}"/>
    <hyperlink ref="T4805" r:id="rId9607" display="https://ictv.global/ictv/proposals/2022.009D.Circoviridae_rensp101_nsp48.zip" xr:uid="{162BD6FC-03DD-844E-A902-BE8AE38C8032}"/>
    <hyperlink ref="U4805" r:id="rId9608" display="https://ictv.global/taxonomy/taxondetails?taxnode_id=202202923" xr:uid="{D7515DF1-298C-1840-808E-FAF85462DF47}"/>
    <hyperlink ref="T4806" r:id="rId9609" display="https://ictv.global/ictv/proposals/2022.009D.Circoviridae_rensp101_nsp48.zip" xr:uid="{E357B0FF-3FE5-7B4F-B03C-E201BA2A364D}"/>
    <hyperlink ref="U4806" r:id="rId9610" display="https://ictv.global/taxonomy/taxondetails?taxnode_id=202209255" xr:uid="{3F7953CF-C16F-7A4F-A2F4-4BC98B54E256}"/>
    <hyperlink ref="T4807" r:id="rId9611" display="https://ictv.global/ictv/proposals/2022.009D.Circoviridae_rensp101_nsp48.zip" xr:uid="{8DD408C3-84EE-7442-A5EF-C9C6FE68C2EF}"/>
    <hyperlink ref="U4807" r:id="rId9612" display="https://ictv.global/taxonomy/taxondetails?taxnode_id=202202924" xr:uid="{3F1B0976-863E-DC48-9277-0531F12593B0}"/>
    <hyperlink ref="T4808" r:id="rId9613" display="https://ictv.global/ictv/proposals/2022.009D.Circoviridae_rensp101_nsp48.zip" xr:uid="{502371B3-4420-7C42-BF16-A73A340DC00E}"/>
    <hyperlink ref="U4808" r:id="rId9614" display="https://ictv.global/taxonomy/taxondetails?taxnode_id=202202925" xr:uid="{9C697B0B-18D3-A645-AAE9-1A64484BA1CD}"/>
    <hyperlink ref="T4809" r:id="rId9615" display="https://ictv.global/ictv/proposals/2022.009D.Circoviridae_rensp101_nsp48.zip" xr:uid="{0FD891AE-1ECD-4349-ADDE-76ABE1721133}"/>
    <hyperlink ref="U4809" r:id="rId9616" display="https://ictv.global/taxonomy/taxondetails?taxnode_id=202205768" xr:uid="{13E58FEE-9020-BF43-8B74-C669A4B0399C}"/>
    <hyperlink ref="T4810" r:id="rId9617" display="https://ictv.global/ictv/proposals/2022.009D.Circoviridae_rensp101_nsp48.zip" xr:uid="{3187D10F-54BF-5945-A196-0F77DDC32A5F}"/>
    <hyperlink ref="U4810" r:id="rId9618" display="https://ictv.global/taxonomy/taxondetails?taxnode_id=202209253" xr:uid="{753321B4-448F-FC45-95F0-822343F4553F}"/>
    <hyperlink ref="T4811" r:id="rId9619" display="https://ictv.global/ictv/proposals/2022.009D.Circoviridae_rensp101_nsp48.zip" xr:uid="{3BF2DDE4-7009-9B4A-BA64-5A65A3B00156}"/>
    <hyperlink ref="U4811" r:id="rId9620" display="https://ictv.global/taxonomy/taxondetails?taxnode_id=202202909" xr:uid="{5F6221AB-F66B-FE4D-B25C-DF85ABEB4CC2}"/>
    <hyperlink ref="T4812" r:id="rId9621" display="https://ictv.global/ictv/proposals/2022.009D.Circoviridae_rensp101_nsp48.zip" xr:uid="{7D4E2E56-6E15-CF4E-8A9D-25B955811B1D}"/>
    <hyperlink ref="U4812" r:id="rId9622" display="https://ictv.global/taxonomy/taxondetails?taxnode_id=202202926" xr:uid="{16969FEF-7239-D940-97B8-B395DD17B79A}"/>
    <hyperlink ref="T4813" r:id="rId9623" display="https://ictv.global/ictv/proposals/2022.009D.Circoviridae_rensp101_nsp48.zip" xr:uid="{A38C6096-AA23-4F47-9954-9E848353C9B0}"/>
    <hyperlink ref="U4813" r:id="rId9624" display="https://ictv.global/taxonomy/taxondetails?taxnode_id=202206565" xr:uid="{4603C340-38EA-D444-B6A2-7D45D15EC1E2}"/>
    <hyperlink ref="T4814" r:id="rId9625" display="https://ictv.global/ictv/proposals/2022.009D.Circoviridae_rensp101_nsp48.zip" xr:uid="{043B7C6C-3124-3347-B769-E4C10632B02B}"/>
    <hyperlink ref="U4814" r:id="rId9626" display="https://ictv.global/taxonomy/taxondetails?taxnode_id=202206563" xr:uid="{C3638933-C7B6-1D49-BCD0-220587657826}"/>
    <hyperlink ref="T4815" r:id="rId9627" display="https://ictv.global/ictv/proposals/2022.009D.Circoviridae_rensp101_nsp48.zip" xr:uid="{E37B6F6D-CF7F-4940-A77B-634788909769}"/>
    <hyperlink ref="U4815" r:id="rId9628" display="https://ictv.global/taxonomy/taxondetails?taxnode_id=202206566" xr:uid="{17FD818F-2F98-D841-8BB8-43136EEFF257}"/>
    <hyperlink ref="T4816" r:id="rId9629" display="https://ictv.global/ictv/proposals/2022.009D.Circoviridae_rensp101_nsp48.zip" xr:uid="{EBCF2B9A-C49A-CB41-9255-392017DBCB29}"/>
    <hyperlink ref="U4816" r:id="rId9630" display="https://ictv.global/taxonomy/taxondetails?taxnode_id=202202908" xr:uid="{3C4A3F08-EB13-954F-B6A7-A923EC8E4D64}"/>
    <hyperlink ref="T4817" r:id="rId9631" display="https://ictv.global/ictv/proposals/2022.009D.Circoviridae_rensp101_nsp48.zip" xr:uid="{028D66AF-8E03-FD4E-85A9-57F7C03F9998}"/>
    <hyperlink ref="U4817" r:id="rId9632" display="https://ictv.global/taxonomy/taxondetails?taxnode_id=202206562" xr:uid="{97313676-87E8-C242-843F-CB9B9960EDCA}"/>
    <hyperlink ref="T4818" r:id="rId9633" display="https://ictv.global/ictv/proposals/2022.009D.Circoviridae_rensp101_nsp48.zip" xr:uid="{7934E959-B8B9-AE4A-98EB-9B071FFDCE0C}"/>
    <hyperlink ref="U4818" r:id="rId9634" display="https://ictv.global/taxonomy/taxondetails?taxnode_id=202202927" xr:uid="{C359D32D-E605-3448-B138-75EE21AD5E08}"/>
    <hyperlink ref="T4819" r:id="rId9635" display="https://ictv.global/ictv/proposals/2022.009D.Circoviridae_rensp101_nsp48.zip" xr:uid="{181C4D2D-860A-BC49-897C-ABF73311B43B}"/>
    <hyperlink ref="U4819" r:id="rId9636" display="https://ictv.global/taxonomy/taxondetails?taxnode_id=202202928" xr:uid="{768AF0C4-E9E3-5C42-B140-6D8B310ECACD}"/>
    <hyperlink ref="T4820" r:id="rId9637" display="https://ictv.global/ictv/proposals/2022.009D.Circoviridae_rensp101_nsp48.zip" xr:uid="{FA6BD02E-22C1-344E-A110-0F511174706A}"/>
    <hyperlink ref="U4820" r:id="rId9638" display="https://ictv.global/taxonomy/taxondetails?taxnode_id=202214079" xr:uid="{308C7A3E-E5FA-A843-B46C-98789FFC7D21}"/>
    <hyperlink ref="T4821" r:id="rId9639" display="https://ictv.global/ictv/proposals/2022.009D.Circoviridae_rensp101_nsp48.zip" xr:uid="{3CF743BA-27B9-A54D-966D-AC184A0AC57D}"/>
    <hyperlink ref="U4821" r:id="rId9640" display="https://ictv.global/taxonomy/taxondetails?taxnode_id=202214087" xr:uid="{433AAA64-F91D-3040-840E-952C25B31F2A}"/>
    <hyperlink ref="T4822" r:id="rId9641" display="https://ictv.global/ictv/proposals/2022.009D.Circoviridae_rensp101_nsp48.zip" xr:uid="{3035EA29-5480-9B4E-82DA-94B30501560E}"/>
    <hyperlink ref="U4822" r:id="rId9642" display="https://ictv.global/taxonomy/taxondetails?taxnode_id=202202905" xr:uid="{DAB48015-F749-1445-B4EC-9B62558F2B1C}"/>
    <hyperlink ref="T4823" r:id="rId9643" display="https://ictv.global/ictv/proposals/2022.009D.Circoviridae_rensp101_nsp48.zip" xr:uid="{C8698FE3-7E4B-994A-BFFA-4795CEB79204}"/>
    <hyperlink ref="U4823" r:id="rId9644" display="https://ictv.global/taxonomy/taxondetails?taxnode_id=202214089" xr:uid="{901FB070-9A29-4B4F-8187-0EBBEE4EF266}"/>
    <hyperlink ref="T4824" r:id="rId9645" display="https://ictv.global/ictv/proposals/2022.009D.Circoviridae_rensp101_nsp48.zip" xr:uid="{A5F1784F-6AC7-7C4E-B476-C98CBC9FDE2F}"/>
    <hyperlink ref="U4824" r:id="rId9646" display="https://ictv.global/taxonomy/taxondetails?taxnode_id=202209252" xr:uid="{ABADEFE7-ADBD-404D-94A4-A0CDC47E52EE}"/>
    <hyperlink ref="T4825" r:id="rId9647" display="https://ictv.global/ictv/proposals/2022.009D.Circoviridae_rensp101_nsp48.zip" xr:uid="{98495DDA-F261-BB40-A849-D847DCCDC6B3}"/>
    <hyperlink ref="U4825" r:id="rId9648" display="https://ictv.global/taxonomy/taxondetails?taxnode_id=202206569" xr:uid="{36832C15-C80B-6E40-B161-9936F38C2CCC}"/>
    <hyperlink ref="T4826" r:id="rId9649" display="https://ictv.global/ictv/proposals/2022.009D.Circoviridae_rensp101_nsp48.zip" xr:uid="{4E65730C-A0B1-C84E-B537-B2AFB29FB815}"/>
    <hyperlink ref="U4826" r:id="rId9650" display="https://ictv.global/taxonomy/taxondetails?taxnode_id=202202929" xr:uid="{B2BE19D3-9DA0-C948-80E5-E7C4E95CF60F}"/>
    <hyperlink ref="T4827" r:id="rId9651" display="https://ictv.global/ictv/proposals/2022.009D.Circoviridae_rensp101_nsp48.zip" xr:uid="{AEB05505-279E-2842-9456-6A18BAE86635}"/>
    <hyperlink ref="U4827" r:id="rId9652" display="https://ictv.global/taxonomy/taxondetails?taxnode_id=202208682" xr:uid="{416C35F1-6EA1-9B4B-AF43-6743F02AF5E8}"/>
    <hyperlink ref="T4828" r:id="rId9653" display="https://ictv.global/ictv/proposals/2022.009D.Circoviridae_rensp101_nsp48.zip" xr:uid="{D73EF8E8-F7C3-174A-8DA8-F0107A4F6A00}"/>
    <hyperlink ref="U4828" r:id="rId9654" display="https://ictv.global/taxonomy/taxondetails?taxnode_id=202202948" xr:uid="{B8B910F7-AD20-3844-ADA7-3CF7B4930F39}"/>
    <hyperlink ref="T4829" r:id="rId9655" display="https://ictv.global/ictv/proposals/2022.009D.Circoviridae_rensp101_nsp48.zip" xr:uid="{CC1837E8-1A62-ED4E-B46C-9C1CF35AB521}"/>
    <hyperlink ref="U4829" r:id="rId9656" display="https://ictv.global/taxonomy/taxondetails?taxnode_id=202214117" xr:uid="{457F8A34-F0D0-6348-90CD-26EF18A27D71}"/>
    <hyperlink ref="T4830" r:id="rId9657" display="https://ictv.global/ictv/proposals/2022.009D.Circoviridae_rensp101_nsp48.zip" xr:uid="{20ACD604-2D96-0F41-9766-732764BCF268}"/>
    <hyperlink ref="U4830" r:id="rId9658" display="https://ictv.global/taxonomy/taxondetails?taxnode_id=202202956" xr:uid="{EA6C58DB-4C16-0944-844C-CFA89D95DB34}"/>
    <hyperlink ref="T4831" r:id="rId9659" display="https://ictv.global/ictv/proposals/2022.009D.Circoviridae_rensp101_nsp48.zip" xr:uid="{1F015733-9591-C149-B4C8-EF71789FABA0}"/>
    <hyperlink ref="U4831" r:id="rId9660" display="https://ictv.global/taxonomy/taxondetails?taxnode_id=202202960" xr:uid="{C8BC688F-542A-7345-906A-C402007719BE}"/>
    <hyperlink ref="T4832" r:id="rId9661" display="https://ictv.global/ictv/proposals/2022.009D.Circoviridae_rensp101_nsp48.zip" xr:uid="{71D3E457-B5C3-3F46-884C-7079568BA8C1}"/>
    <hyperlink ref="U4832" r:id="rId9662" display="https://ictv.global/taxonomy/taxondetails?taxnode_id=202202965" xr:uid="{E74A072D-4BA0-354B-9E0E-E8CAB33A5B27}"/>
    <hyperlink ref="T4833" r:id="rId9663" display="https://ictv.global/ictv/proposals/2022.009D.Circoviridae_rensp101_nsp48.zip" xr:uid="{A708BFCC-CE15-B841-ABE1-B88C7716DE4E}"/>
    <hyperlink ref="U4833" r:id="rId9664" display="https://ictv.global/taxonomy/taxondetails?taxnode_id=202202940" xr:uid="{EDEC24A2-FA6E-6540-9118-6BA5BA7A4571}"/>
    <hyperlink ref="T4834" r:id="rId9665" display="https://ictv.global/ictv/proposals/2022.009D.Circoviridae_rensp101_nsp48.zip" xr:uid="{CC40DE9D-2669-B24E-AD8E-0DA1FF784FA8}"/>
    <hyperlink ref="U4834" r:id="rId9666" display="https://ictv.global/taxonomy/taxondetails?taxnode_id=202214120" xr:uid="{5501D0E8-6B07-B342-888D-00A9E7F6C801}"/>
    <hyperlink ref="T4835" r:id="rId9667" display="https://ictv.global/ictv/proposals/2022.009D.Circoviridae_rensp101_nsp48.zip" xr:uid="{77B8AE6F-90AE-DF4C-9468-A705A5128F34}"/>
    <hyperlink ref="U4835" r:id="rId9668" display="https://ictv.global/taxonomy/taxondetails?taxnode_id=202202961" xr:uid="{A0C9A261-C66F-A54E-8861-2DB0280A9461}"/>
    <hyperlink ref="T4836" r:id="rId9669" display="https://ictv.global/ictv/proposals/2022.009D.Circoviridae_rensp101_nsp48.zip" xr:uid="{314D8C3D-E626-7646-ABF9-01847D6E2902}"/>
    <hyperlink ref="U4836" r:id="rId9670" display="https://ictv.global/taxonomy/taxondetails?taxnode_id=202214099" xr:uid="{5D8B042B-033E-0044-AE38-F0631862D47A}"/>
    <hyperlink ref="T4837" r:id="rId9671" display="https://ictv.global/ictv/proposals/2022.009D.Circoviridae_rensp101_nsp48.zip" xr:uid="{D33727C4-49F4-E64A-90A6-10B6A5BA4A33}"/>
    <hyperlink ref="U4837" r:id="rId9672" display="https://ictv.global/taxonomy/taxondetails?taxnode_id=202202942" xr:uid="{52339265-E6F2-5C4A-88A8-8E3EC9B884D9}"/>
    <hyperlink ref="T4838" r:id="rId9673" display="https://ictv.global/ictv/proposals/2022.009D.Circoviridae_rensp101_nsp48.zip" xr:uid="{E01D43A2-1E7A-C648-8894-ED2CD32B1CD3}"/>
    <hyperlink ref="U4838" r:id="rId9674" display="https://ictv.global/taxonomy/taxondetails?taxnode_id=202214122" xr:uid="{40F90844-A61E-8A4D-8491-F63777327C00}"/>
    <hyperlink ref="T4839" r:id="rId9675" display="https://ictv.global/ictv/proposals/2022.009D.Circoviridae_rensp101_nsp48.zip" xr:uid="{29DA54C9-85B7-6C4E-8857-8CF7461EED6D}"/>
    <hyperlink ref="U4839" r:id="rId9676" display="https://ictv.global/taxonomy/taxondetails?taxnode_id=202202935" xr:uid="{EDD7051C-AE0D-0C4D-8F5D-202334816E09}"/>
    <hyperlink ref="T4840" r:id="rId9677" display="https://ictv.global/ictv/proposals/2022.009D.Circoviridae_rensp101_nsp48.zip" xr:uid="{BC8C4879-6DD9-F94C-9D33-CF2F62C7B456}"/>
    <hyperlink ref="U4840" r:id="rId9678" display="https://ictv.global/taxonomy/taxondetails?taxnode_id=202214109" xr:uid="{D187D8C2-3390-4843-9CB9-59E1EE9A94B8}"/>
    <hyperlink ref="T4841" r:id="rId9679" display="https://ictv.global/ictv/proposals/2022.009D.Circoviridae_rensp101_nsp48.zip" xr:uid="{DB38E282-73EF-CE4C-8345-8FFAC8A4BB90}"/>
    <hyperlink ref="U4841" r:id="rId9680" display="https://ictv.global/taxonomy/taxondetails?taxnode_id=202214090" xr:uid="{750ABF49-53D6-EE40-AF94-837764C1B51F}"/>
    <hyperlink ref="T4842" r:id="rId9681" display="https://ictv.global/ictv/proposals/2022.009D.Circoviridae_rensp101_nsp48.zip" xr:uid="{4B8624CD-2715-4C46-9A1A-CEB07133D679}"/>
    <hyperlink ref="U4842" r:id="rId9682" display="https://ictv.global/taxonomy/taxondetails?taxnode_id=202214116" xr:uid="{EE2A3678-3222-8F4F-9EBA-0EC226B21FC9}"/>
    <hyperlink ref="T4843" r:id="rId9683" display="https://ictv.global/ictv/proposals/2022.009D.Circoviridae_rensp101_nsp48.zip" xr:uid="{1B6E025E-57D0-D745-9EF1-B8E9CE397E9B}"/>
    <hyperlink ref="U4843" r:id="rId9684" display="https://ictv.global/taxonomy/taxondetails?taxnode_id=202202947" xr:uid="{4DF687AF-DDED-9B41-944F-0E7BE8C9C880}"/>
    <hyperlink ref="T4844" r:id="rId9685" display="https://ictv.global/ictv/proposals/2022.009D.Circoviridae_rensp101_nsp48.zip" xr:uid="{C50E7BA9-7A96-A441-ABCE-3D860AA202E5}"/>
    <hyperlink ref="U4844" r:id="rId9686" display="https://ictv.global/taxonomy/taxondetails?taxnode_id=202202959" xr:uid="{A9516F36-6D95-BB4A-ADD1-CF31173B7029}"/>
    <hyperlink ref="T4845" r:id="rId9687" display="https://ictv.global/ictv/proposals/2022.009D.Circoviridae_rensp101_nsp48.zip" xr:uid="{FE5C5A60-0EAD-E946-BDB8-D1E9F2E339F1}"/>
    <hyperlink ref="U4845" r:id="rId9688" display="https://ictv.global/taxonomy/taxondetails?taxnode_id=202202966" xr:uid="{10EF621A-22DE-D842-A902-8262EFBB96DD}"/>
    <hyperlink ref="T4846" r:id="rId9689" display="https://ictv.global/ictv/proposals/2022.009D.Circoviridae_rensp101_nsp48.zip" xr:uid="{7C1DDFAE-1F65-C645-945E-1001DFE7D38F}"/>
    <hyperlink ref="U4846" r:id="rId9690" display="https://ictv.global/taxonomy/taxondetails?taxnode_id=202202971" xr:uid="{5714DD20-E28B-8446-98AF-8507E802502E}"/>
    <hyperlink ref="T4847" r:id="rId9691" display="https://ictv.global/ictv/proposals/2022.009D.Circoviridae_rensp101_nsp48.zip" xr:uid="{B16C9E27-F475-1C40-A27D-773CD0CEA400}"/>
    <hyperlink ref="U4847" r:id="rId9692" display="https://ictv.global/taxonomy/taxondetails?taxnode_id=202214115" xr:uid="{73AFE186-D2E2-4541-A0AA-FEE7BFB925A6}"/>
    <hyperlink ref="T4848" r:id="rId9693" display="https://ictv.global/ictv/proposals/2022.009D.Circoviridae_rensp101_nsp48.zip" xr:uid="{D63D0E6C-41D5-C048-A678-ABC52B497D45}"/>
    <hyperlink ref="U4848" r:id="rId9694" display="https://ictv.global/taxonomy/taxondetails?taxnode_id=202202963" xr:uid="{2BFE944B-7040-084B-B611-9CF48C87F9BD}"/>
    <hyperlink ref="T4849" r:id="rId9695" display="https://ictv.global/ictv/proposals/2022.009D.Circoviridae_rensp101_nsp48.zip" xr:uid="{B3F129A2-D5D5-F94C-9356-231547E135CB}"/>
    <hyperlink ref="U4849" r:id="rId9696" display="https://ictv.global/taxonomy/taxondetails?taxnode_id=202202931" xr:uid="{7A11454E-DFFB-6941-88B4-8BD765272245}"/>
    <hyperlink ref="T4850" r:id="rId9697" display="https://ictv.global/ictv/proposals/2022.009D.Circoviridae_rensp101_nsp48.zip" xr:uid="{BC663C60-BF67-1940-B4D4-8DBA7CDBCAD3}"/>
    <hyperlink ref="U4850" r:id="rId9698" display="https://ictv.global/taxonomy/taxondetails?taxnode_id=202202932" xr:uid="{27B5FDCA-66E3-D14E-A7DA-AC5A1E613752}"/>
    <hyperlink ref="T4851" r:id="rId9699" display="https://ictv.global/ictv/proposals/2022.009D.Circoviridae_rensp101_nsp48.zip" xr:uid="{399D14A2-0D04-D84A-BC65-CEDC038141B2}"/>
    <hyperlink ref="U4851" r:id="rId9700" display="https://ictv.global/taxonomy/taxondetails?taxnode_id=202206318" xr:uid="{1DADDBCF-AA40-1A45-9C31-B9CFEB8621D4}"/>
    <hyperlink ref="T4852" r:id="rId9701" display="https://ictv.global/ictv/proposals/2022.009D.Circoviridae_rensp101_nsp48.zip" xr:uid="{24CA0DD8-7BA5-004B-9E8E-D6D9BB30C7AC}"/>
    <hyperlink ref="U4852" r:id="rId9702" display="https://ictv.global/taxonomy/taxondetails?taxnode_id=202214114" xr:uid="{DA1D8B47-56EB-2648-A1DC-596408308B33}"/>
    <hyperlink ref="T4853" r:id="rId9703" display="https://ictv.global/ictv/proposals/2022.009D.Circoviridae_rensp101_nsp48.zip" xr:uid="{2310D0F2-167F-D646-ACF7-DD6806163424}"/>
    <hyperlink ref="U4853" r:id="rId9704" display="https://ictv.global/taxonomy/taxondetails?taxnode_id=202202939" xr:uid="{E09A742B-CFD3-E544-BB4E-9B2EE0504993}"/>
    <hyperlink ref="T4854" r:id="rId9705" display="https://ictv.global/ictv/proposals/2022.009D.Circoviridae_rensp101_nsp48.zip" xr:uid="{4CC10937-2691-5D4E-9C53-F5EC34253B5F}"/>
    <hyperlink ref="U4854" r:id="rId9706" display="https://ictv.global/taxonomy/taxondetails?taxnode_id=202202933" xr:uid="{1CB58E16-F516-574E-81F5-75DBC9266CDE}"/>
    <hyperlink ref="T4855" r:id="rId9707" display="https://ictv.global/ictv/proposals/2022.009D.Circoviridae_rensp101_nsp48.zip" xr:uid="{D1B21748-EA35-A740-B468-D0F7E2CB666F}"/>
    <hyperlink ref="U4855" r:id="rId9708" display="https://ictv.global/taxonomy/taxondetails?taxnode_id=202202951" xr:uid="{3F24748F-6377-C44F-8557-BF469E92C61D}"/>
    <hyperlink ref="T4856" r:id="rId9709" display="https://ictv.global/ictv/proposals/2022.009D.Circoviridae_rensp101_nsp48.zip" xr:uid="{B1706F81-6DFA-4540-B5EC-694E41119FBF}"/>
    <hyperlink ref="U4856" r:id="rId9710" display="https://ictv.global/taxonomy/taxondetails?taxnode_id=202214118" xr:uid="{780421C3-97A1-3E44-A39B-1EC74379368F}"/>
    <hyperlink ref="T4857" r:id="rId9711" display="https://ictv.global/ictv/proposals/2022.009D.Circoviridae_rensp101_nsp48.zip" xr:uid="{A67D80D9-EB26-FC41-A57B-ED733EB352FB}"/>
    <hyperlink ref="U4857" r:id="rId9712" display="https://ictv.global/taxonomy/taxondetails?taxnode_id=202202955" xr:uid="{6474377E-1E4F-2145-B988-3756317D01B9}"/>
    <hyperlink ref="T4858" r:id="rId9713" display="https://ictv.global/ictv/proposals/2022.009D.Circoviridae_rensp101_nsp48.zip" xr:uid="{D9781716-B4FD-E64D-873E-931CE3DD4011}"/>
    <hyperlink ref="U4858" r:id="rId9714" display="https://ictv.global/taxonomy/taxondetails?taxnode_id=202214100" xr:uid="{2C5EC50E-0F28-6045-82DD-A09CFFDAD1DD}"/>
    <hyperlink ref="T4859" r:id="rId9715" display="https://ictv.global/ictv/proposals/2022.009D.Circoviridae_rensp101_nsp48.zip" xr:uid="{48009A0D-1ED8-134F-AC71-027598E76C1B}"/>
    <hyperlink ref="U4859" r:id="rId9716" display="https://ictv.global/taxonomy/taxondetails?taxnode_id=202202937" xr:uid="{2D80C7FF-2392-6C42-8348-11F27D710D5C}"/>
    <hyperlink ref="T4860" r:id="rId9717" display="https://ictv.global/ictv/proposals/2022.009D.Circoviridae_rensp101_nsp48.zip" xr:uid="{7DCE0283-FCAD-0941-9341-00BA3BA8A0A6}"/>
    <hyperlink ref="U4860" r:id="rId9718" display="https://ictv.global/taxonomy/taxondetails?taxnode_id=202214112" xr:uid="{3F60B684-D913-EC47-8306-126CA8048064}"/>
    <hyperlink ref="T4861" r:id="rId9719" display="https://ictv.global/ictv/proposals/2022.009D.Circoviridae_rensp101_nsp48.zip" xr:uid="{D95F83F3-FA55-8845-8BEC-09AB15A2225A}"/>
    <hyperlink ref="U4861" r:id="rId9720" display="https://ictv.global/taxonomy/taxondetails?taxnode_id=202202962" xr:uid="{DD555DD6-1F2A-4F40-8452-32A3A5A87421}"/>
    <hyperlink ref="T4862" r:id="rId9721" display="https://ictv.global/ictv/proposals/2022.009D.Circoviridae_rensp101_nsp48.zip" xr:uid="{C9E3C1AC-2B94-E942-964E-BCA291F8E8A1}"/>
    <hyperlink ref="U4862" r:id="rId9722" display="https://ictv.global/taxonomy/taxondetails?taxnode_id=202202972" xr:uid="{8D267F3F-E622-DA4D-A13E-9B4805F361E8}"/>
    <hyperlink ref="T4863" r:id="rId9723" display="https://ictv.global/ictv/proposals/2022.009D.Circoviridae_rensp101_nsp48.zip" xr:uid="{63C255D6-282F-634B-BA9C-9C42C8E93FA7}"/>
    <hyperlink ref="U4863" r:id="rId9724" display="https://ictv.global/taxonomy/taxondetails?taxnode_id=202202964" xr:uid="{B28DA6BD-AD57-7945-A66E-8A82B1F56E97}"/>
    <hyperlink ref="T4864" r:id="rId9725" display="https://ictv.global/ictv/proposals/2022.009D.Circoviridae_rensp101_nsp48.zip" xr:uid="{F4761EB8-B8AE-0745-A4A8-B2C97753A7B8}"/>
    <hyperlink ref="U4864" r:id="rId9726" display="https://ictv.global/taxonomy/taxondetails?taxnode_id=202205769" xr:uid="{CD3ECA10-492A-9042-BEF0-D22AEB517015}"/>
    <hyperlink ref="T4865" r:id="rId9727" display="https://ictv.global/ictv/proposals/2022.009D.Circoviridae_rensp101_nsp48.zip" xr:uid="{96BFE0D6-C3DE-7943-A28F-575EEA686AE7}"/>
    <hyperlink ref="U4865" r:id="rId9728" display="https://ictv.global/taxonomy/taxondetails?taxnode_id=202208681" xr:uid="{D7A47D58-6B27-C744-9893-1F88BBF812E6}"/>
    <hyperlink ref="T4866" r:id="rId9729" display="https://ictv.global/ictv/proposals/2022.009D.Circoviridae_rensp101_nsp48.zip" xr:uid="{F08E5C8F-32DA-5046-85E9-DEC24596B44F}"/>
    <hyperlink ref="U4866" r:id="rId9730" display="https://ictv.global/taxonomy/taxondetails?taxnode_id=202214119" xr:uid="{5F52A2A2-063C-B04A-9178-97DE311A1F4E}"/>
    <hyperlink ref="T4867" r:id="rId9731" display="https://ictv.global/ictv/proposals/2022.009D.Circoviridae_rensp101_nsp48.zip" xr:uid="{CCA70DBA-6E63-F74E-9CAF-98815847B5D2}"/>
    <hyperlink ref="U4867" r:id="rId9732" display="https://ictv.global/taxonomy/taxondetails?taxnode_id=202214125" xr:uid="{894CC38A-CD2B-8B44-8B4B-1DC2DD101095}"/>
    <hyperlink ref="T4868" r:id="rId9733" display="https://ictv.global/ictv/proposals/2022.009D.Circoviridae_rensp101_nsp48.zip" xr:uid="{4F8298F9-F8A1-3448-B577-59585CDBB9DE}"/>
    <hyperlink ref="U4868" r:id="rId9734" display="https://ictv.global/taxonomy/taxondetails?taxnode_id=202202967" xr:uid="{29715600-2718-CA48-9F9F-1C1FB90FD7F5}"/>
    <hyperlink ref="T4869" r:id="rId9735" display="https://ictv.global/ictv/proposals/2022.009D.Circoviridae_rensp101_nsp48.zip" xr:uid="{936546C9-3F14-3D4F-B4FB-B51C63A40235}"/>
    <hyperlink ref="U4869" r:id="rId9736" display="https://ictv.global/taxonomy/taxondetails?taxnode_id=202214126" xr:uid="{7ECDCFA6-AF43-4545-837C-EA83F057A1FB}"/>
    <hyperlink ref="T4870" r:id="rId9737" display="https://ictv.global/ictv/proposals/2022.009D.Circoviridae_rensp101_nsp48.zip" xr:uid="{4C6985E9-FF55-F243-8206-54FDE8C64BA4}"/>
    <hyperlink ref="U4870" r:id="rId9738" display="https://ictv.global/taxonomy/taxondetails?taxnode_id=202202970" xr:uid="{F785FC88-6B3A-8547-B158-30C054AA7D6E}"/>
    <hyperlink ref="T4871" r:id="rId9739" display="https://ictv.global/ictv/proposals/2022.009D.Circoviridae_rensp101_nsp48.zip" xr:uid="{30C75FF0-44DF-364A-B13D-F80EA46ACF8D}"/>
    <hyperlink ref="U4871" r:id="rId9740" display="https://ictv.global/taxonomy/taxondetails?taxnode_id=202214103" xr:uid="{7D5D8A84-7E11-B44A-9129-563F3D83D5F4}"/>
    <hyperlink ref="T4872" r:id="rId9741" display="https://ictv.global/ictv/proposals/2022.009D.Circoviridae_rensp101_nsp48.zip" xr:uid="{4455BD02-B725-634D-974C-C62B642743BD}"/>
    <hyperlink ref="U4872" r:id="rId9742" display="https://ictv.global/taxonomy/taxondetails?taxnode_id=202214105" xr:uid="{5EFE0DC9-B1FC-9443-A2B9-E90CB8248929}"/>
    <hyperlink ref="T4873" r:id="rId9743" display="https://ictv.global/ictv/proposals/2022.009D.Circoviridae_rensp101_nsp48.zip" xr:uid="{FA8623E5-EF43-E74D-A103-20C708F64176}"/>
    <hyperlink ref="U4873" r:id="rId9744" display="https://ictv.global/taxonomy/taxondetails?taxnode_id=202202968" xr:uid="{7B44F11C-8AD1-AA45-A78C-2D53DD9F5525}"/>
    <hyperlink ref="T4874" r:id="rId9745" display="https://ictv.global/ictv/proposals/2022.009D.Circoviridae_rensp101_nsp48.zip" xr:uid="{26F0CD83-E6EE-7A46-A541-18B081346BCA}"/>
    <hyperlink ref="U4874" r:id="rId9746" display="https://ictv.global/taxonomy/taxondetails?taxnode_id=202214102" xr:uid="{2D5424B8-CB97-2B43-982C-213794ECC21A}"/>
    <hyperlink ref="T4875" r:id="rId9747" display="https://ictv.global/ictv/proposals/2022.009D.Circoviridae_rensp101_nsp48.zip" xr:uid="{56392140-71E4-F344-B227-298FF0CE19F5}"/>
    <hyperlink ref="U4875" r:id="rId9748" display="https://ictv.global/taxonomy/taxondetails?taxnode_id=202208680" xr:uid="{D99E0075-8EC4-DA4E-83C4-C3953148F8DD}"/>
    <hyperlink ref="T4876" r:id="rId9749" display="https://ictv.global/ictv/proposals/2022.009D.Circoviridae_rensp101_nsp48.zip" xr:uid="{2943504B-AA39-DC46-AB67-010CD207962B}"/>
    <hyperlink ref="U4876" r:id="rId9750" display="https://ictv.global/taxonomy/taxondetails?taxnode_id=202205770" xr:uid="{4F959972-BE0B-9343-A3A5-C638BC534879}"/>
    <hyperlink ref="T4877" r:id="rId9751" display="https://ictv.global/ictv/proposals/2022.009D.Circoviridae_rensp101_nsp48.zip" xr:uid="{E856A1DB-CB43-554A-97D6-5B1DF8326D9F}"/>
    <hyperlink ref="U4877" r:id="rId9752" display="https://ictv.global/taxonomy/taxondetails?taxnode_id=202202938" xr:uid="{A96D9E10-6735-A845-A4A0-ED99A2076CDC}"/>
    <hyperlink ref="T4878" r:id="rId9753" display="https://ictv.global/ictv/proposals/2022.009D.Circoviridae_rensp101_nsp48.zip" xr:uid="{CF5F3B37-CDDA-C845-BC7F-A2286831E687}"/>
    <hyperlink ref="U4878" r:id="rId9754" display="https://ictv.global/taxonomy/taxondetails?taxnode_id=202202957" xr:uid="{A198F8BD-57E2-454A-B653-0BCD176DC42B}"/>
    <hyperlink ref="T4879" r:id="rId9755" display="https://ictv.global/ictv/proposals/2022.009D.Circoviridae_rensp101_nsp48.zip" xr:uid="{BD511C13-6784-2E49-9C97-CFADCE431A7D}"/>
    <hyperlink ref="U4879" r:id="rId9756" display="https://ictv.global/taxonomy/taxondetails?taxnode_id=202214123" xr:uid="{7326277A-96F1-3F49-8F50-8246B08E85E8}"/>
    <hyperlink ref="T4880" r:id="rId9757" display="https://ictv.global/ictv/proposals/2022.009D.Circoviridae_rensp101_nsp48.zip" xr:uid="{5E2FCF0E-B47D-6640-BD2C-1738D0583899}"/>
    <hyperlink ref="U4880" r:id="rId9758" display="https://ictv.global/taxonomy/taxondetails?taxnode_id=202214093" xr:uid="{F5072B64-B04F-6A40-B410-F30CB18C1C93}"/>
    <hyperlink ref="T4881" r:id="rId9759" display="https://ictv.global/ictv/proposals/2022.009D.Circoviridae_rensp101_nsp48.zip" xr:uid="{9368AE12-7A96-A747-98F2-388F1757AD7F}"/>
    <hyperlink ref="U4881" r:id="rId9760" display="https://ictv.global/taxonomy/taxondetails?taxnode_id=202214101" xr:uid="{B302E18D-E8CF-D145-8B6D-0A05EAD69728}"/>
    <hyperlink ref="T4882" r:id="rId9761" display="https://ictv.global/ictv/proposals/2022.009D.Circoviridae_rensp101_nsp48.zip" xr:uid="{3E6B6165-35CC-4D4E-8196-C71DC2DCCEDF}"/>
    <hyperlink ref="U4882" r:id="rId9762" display="https://ictv.global/taxonomy/taxondetails?taxnode_id=202202969" xr:uid="{3B9AB430-6848-7441-BE4D-AC7FFA118DC6}"/>
    <hyperlink ref="T4883" r:id="rId9763" display="https://ictv.global/ictv/proposals/2022.009D.Circoviridae_rensp101_nsp48.zip" xr:uid="{7FE4A32B-2A21-F848-BBBA-50400A4672D4}"/>
    <hyperlink ref="U4883" r:id="rId9764" display="https://ictv.global/taxonomy/taxondetails?taxnode_id=202202943" xr:uid="{69F5D26D-5B36-574A-A5D3-52F8F649D497}"/>
    <hyperlink ref="T4884" r:id="rId9765" display="https://ictv.global/ictv/proposals/2022.009D.Circoviridae_rensp101_nsp48.zip" xr:uid="{EA0CBAD6-803F-2D4B-9DF0-352A3B85CF00}"/>
    <hyperlink ref="U4884" r:id="rId9766" display="https://ictv.global/taxonomy/taxondetails?taxnode_id=202214091" xr:uid="{999A09DD-2083-3D40-992A-0E3B3C540167}"/>
    <hyperlink ref="T4885" r:id="rId9767" display="https://ictv.global/ictv/proposals/2022.009D.Circoviridae_rensp101_nsp48.zip" xr:uid="{36EE116B-AF04-E648-9E84-05D7185270D6}"/>
    <hyperlink ref="U4885" r:id="rId9768" display="https://ictv.global/taxonomy/taxondetails?taxnode_id=202202945" xr:uid="{4ADFE4B8-0AC3-0241-9AFE-7AF0325DBF6E}"/>
    <hyperlink ref="T4886" r:id="rId9769" display="https://ictv.global/ictv/proposals/2022.009D.Circoviridae_rensp101_nsp48.zip" xr:uid="{C005ED39-57C1-7D47-B5C0-FA8F682C662C}"/>
    <hyperlink ref="U4886" r:id="rId9770" display="https://ictv.global/taxonomy/taxondetails?taxnode_id=202202944" xr:uid="{53CE1D00-8DEC-0F46-9221-FC412681BC7F}"/>
    <hyperlink ref="T4887" r:id="rId9771" display="https://ictv.global/ictv/proposals/2022.009D.Circoviridae_rensp101_nsp48.zip" xr:uid="{E700EB07-C6FA-0F4A-BC47-81E084B73F14}"/>
    <hyperlink ref="U4887" r:id="rId9772" display="https://ictv.global/taxonomy/taxondetails?taxnode_id=202202946" xr:uid="{D3105AF1-1785-3241-85F6-D787B15842BA}"/>
    <hyperlink ref="T4888" r:id="rId9773" display="https://ictv.global/ictv/proposals/2022.009D.Circoviridae_rensp101_nsp48.zip" xr:uid="{4895B08D-6F5A-F440-B31B-D451CBA7D856}"/>
    <hyperlink ref="U4888" r:id="rId9774" display="https://ictv.global/taxonomy/taxondetails?taxnode_id=202214095" xr:uid="{D61CA63B-1884-8B47-B30C-9600D65668C0}"/>
    <hyperlink ref="T4889" r:id="rId9775" display="https://ictv.global/ictv/proposals/2022.009D.Circoviridae_rensp101_nsp48.zip" xr:uid="{364A4DDD-4678-CB45-B653-54C8952689A8}"/>
    <hyperlink ref="U4889" r:id="rId9776" display="https://ictv.global/taxonomy/taxondetails?taxnode_id=202206572" xr:uid="{D35413BF-3D40-694A-819E-A348CED65407}"/>
    <hyperlink ref="T4890" r:id="rId9777" display="https://ictv.global/ictv/proposals/2022.009D.Circoviridae_rensp101_nsp48.zip" xr:uid="{3846E893-EC11-F04B-AC38-B9830EB8633F}"/>
    <hyperlink ref="U4890" r:id="rId9778" display="https://ictv.global/taxonomy/taxondetails?taxnode_id=202202936" xr:uid="{CD00A559-77E7-EC4E-B9BA-B7A38B834343}"/>
    <hyperlink ref="T4891" r:id="rId9779" display="https://ictv.global/ictv/proposals/2022.009D.Circoviridae_rensp101_nsp48.zip" xr:uid="{D9D67C64-D210-0545-AE9F-4C32887FEA87}"/>
    <hyperlink ref="U4891" r:id="rId9780" display="https://ictv.global/taxonomy/taxondetails?taxnode_id=202214124" xr:uid="{B9E18E61-52D4-5545-B97C-086028970F87}"/>
    <hyperlink ref="T4892" r:id="rId9781" display="https://ictv.global/ictv/proposals/2022.009D.Circoviridae_rensp101_nsp48.zip" xr:uid="{92AE74EB-0801-9540-8616-2D61EFCC6A63}"/>
    <hyperlink ref="U4892" r:id="rId9782" display="https://ictv.global/taxonomy/taxondetails?taxnode_id=202214098" xr:uid="{600C892E-F6BD-554A-9237-C2AD7FF8C959}"/>
    <hyperlink ref="T4893" r:id="rId9783" display="https://ictv.global/ictv/proposals/2022.009D.Circoviridae_rensp101_nsp48.zip" xr:uid="{EE2D5428-5DDC-5244-8EDF-1570D79EC8E8}"/>
    <hyperlink ref="U4893" r:id="rId9784" display="https://ictv.global/taxonomy/taxondetails?taxnode_id=202214108" xr:uid="{70D15311-051C-5444-9DF6-14D89A4C1D48}"/>
    <hyperlink ref="T4894" r:id="rId9785" display="https://ictv.global/ictv/proposals/2022.009D.Circoviridae_rensp101_nsp48.zip" xr:uid="{56E9925A-ABAB-3744-916B-7675EDD041F8}"/>
    <hyperlink ref="U4894" r:id="rId9786" display="https://ictv.global/taxonomy/taxondetails?taxnode_id=202214096" xr:uid="{1760A7F2-4EA1-5E47-BB30-9BDECF48B7E7}"/>
    <hyperlink ref="T4895" r:id="rId9787" display="https://ictv.global/ictv/proposals/2022.009D.Circoviridae_rensp101_nsp48.zip" xr:uid="{704C813E-FA83-6844-AC09-AB795898F93B}"/>
    <hyperlink ref="U4895" r:id="rId9788" display="https://ictv.global/taxonomy/taxondetails?taxnode_id=202206571" xr:uid="{EAC2156E-9838-2E4F-9071-2DA9288970C3}"/>
    <hyperlink ref="T4896" r:id="rId9789" display="https://ictv.global/ictv/proposals/2022.009D.Circoviridae_rensp101_nsp48.zip" xr:uid="{F1E1B388-75AA-CA49-93FF-1C867B7E40B4}"/>
    <hyperlink ref="U4896" r:id="rId9790" display="https://ictv.global/taxonomy/taxondetails?taxnode_id=202202973" xr:uid="{DEED6819-60CF-3347-91D4-A892676B3BDE}"/>
    <hyperlink ref="T4897" r:id="rId9791" display="https://ictv.global/ictv/proposals/2022.009D.Circoviridae_rensp101_nsp48.zip" xr:uid="{988B9729-15C6-E047-9301-4CE911434FA5}"/>
    <hyperlink ref="U4897" r:id="rId9792" display="https://ictv.global/taxonomy/taxondetails?taxnode_id=202202950" xr:uid="{E90A5E5F-99A6-3049-B15D-EE860193AE84}"/>
    <hyperlink ref="T4898" r:id="rId9793" display="https://ictv.global/ictv/proposals/2022.009D.Circoviridae_rensp101_nsp48.zip" xr:uid="{E3ACF672-52D6-E54C-9AB9-BF194D0A228F}"/>
    <hyperlink ref="U4898" r:id="rId9794" display="https://ictv.global/taxonomy/taxondetails?taxnode_id=202209257" xr:uid="{657135D3-12EE-D540-B717-442FFEB641D9}"/>
    <hyperlink ref="T4899" r:id="rId9795" display="https://ictv.global/ictv/proposals/2022.009D.Circoviridae_rensp101_nsp48.zip" xr:uid="{BF254E03-71EF-B44C-981D-8505C4914BBC}"/>
    <hyperlink ref="U4899" r:id="rId9796" display="https://ictv.global/taxonomy/taxondetails?taxnode_id=202214113" xr:uid="{BCDA5715-EF4E-804F-85A9-FA6B01E3EEA0}"/>
    <hyperlink ref="T4900" r:id="rId9797" display="https://ictv.global/ictv/proposals/2022.009D.Circoviridae_rensp101_nsp48.zip" xr:uid="{D1E45A6C-FF52-4D4C-885C-EAD334F2D1B2}"/>
    <hyperlink ref="U4900" r:id="rId9798" display="https://ictv.global/taxonomy/taxondetails?taxnode_id=202214097" xr:uid="{08C85169-0497-764E-AD16-9FFF18316B9E}"/>
    <hyperlink ref="T4901" r:id="rId9799" display="https://ictv.global/ictv/proposals/2022.009D.Circoviridae_rensp101_nsp48.zip" xr:uid="{C63FECD5-A8CC-8E4C-B007-A7A4830EBD21}"/>
    <hyperlink ref="U4901" r:id="rId9800" display="https://ictv.global/taxonomy/taxondetails?taxnode_id=202214106" xr:uid="{071EFD89-49CF-4143-9A05-7FB67A0B7CAD}"/>
    <hyperlink ref="T4902" r:id="rId9801" display="https://ictv.global/ictv/proposals/2022.009D.Circoviridae_rensp101_nsp48.zip" xr:uid="{DFEF140D-A480-2043-8B9C-DA83841F10D6}"/>
    <hyperlink ref="U4902" r:id="rId9802" display="https://ictv.global/taxonomy/taxondetails?taxnode_id=202214107" xr:uid="{697E2F77-912D-7F48-A26E-5BFFBF888DB4}"/>
    <hyperlink ref="T4903" r:id="rId9803" display="https://ictv.global/ictv/proposals/2022.009D.Circoviridae_rensp101_nsp48.zip" xr:uid="{CD066BF6-E3CC-1D41-A260-BDE8939008A1}"/>
    <hyperlink ref="U4903" r:id="rId9804" display="https://ictv.global/taxonomy/taxondetails?taxnode_id=202202934" xr:uid="{A02DE149-3CEC-AD44-99A4-197B326896E3}"/>
    <hyperlink ref="T4904" r:id="rId9805" display="https://ictv.global/ictv/proposals/2022.009D.Circoviridae_rensp101_nsp48.zip" xr:uid="{743BF2E5-EB22-3941-914C-AE60723A19E7}"/>
    <hyperlink ref="U4904" r:id="rId9806" display="https://ictv.global/taxonomy/taxondetails?taxnode_id=202202949" xr:uid="{85C73106-856C-2F40-9043-8366DBFD9FD0}"/>
    <hyperlink ref="T4905" r:id="rId9807" display="https://ictv.global/ictv/proposals/2022.009D.Circoviridae_rensp101_nsp48.zip" xr:uid="{DC2C4E08-663B-AC41-BD93-59DC8D2D7D80}"/>
    <hyperlink ref="U4905" r:id="rId9808" display="https://ictv.global/taxonomy/taxondetails?taxnode_id=202214121" xr:uid="{02DA2EC4-4AB2-1D4C-8C61-6A62E546321C}"/>
    <hyperlink ref="T4906" r:id="rId9809" display="https://ictv.global/ictv/proposals/2022.009D.Circoviridae_rensp101_nsp48.zip" xr:uid="{D3CC75B1-A07F-4D48-86C9-7E12EF7CF710}"/>
    <hyperlink ref="U4906" r:id="rId9810" display="https://ictv.global/taxonomy/taxondetails?taxnode_id=202202952" xr:uid="{2B98501D-DB7F-4546-B63B-D25EF8463762}"/>
    <hyperlink ref="T4907" r:id="rId9811" display="https://ictv.global/ictv/proposals/2022.009D.Circoviridae_rensp101_nsp48.zip" xr:uid="{5B64E14A-ACC1-2743-9853-FBE03B245906}"/>
    <hyperlink ref="U4907" r:id="rId9812" display="https://ictv.global/taxonomy/taxondetails?taxnode_id=202202958" xr:uid="{74B95A09-53B5-1043-B65A-E2FD852E02A8}"/>
    <hyperlink ref="T4908" r:id="rId9813" display="https://ictv.global/ictv/proposals/2022.009D.Circoviridae_rensp101_nsp48.zip" xr:uid="{0CA2F5AA-A7B7-7B41-BBA7-92E3E56B7894}"/>
    <hyperlink ref="U4908" r:id="rId9814" display="https://ictv.global/taxonomy/taxondetails?taxnode_id=202202953" xr:uid="{BBF62546-A861-FD45-821D-D45A35655400}"/>
    <hyperlink ref="T4909" r:id="rId9815" display="https://ictv.global/ictv/proposals/2022.009D.Circoviridae_rensp101_nsp48.zip" xr:uid="{E9FCDA68-C259-C348-9DBE-C67B68A82857}"/>
    <hyperlink ref="U4909" r:id="rId9816" display="https://ictv.global/taxonomy/taxondetails?taxnode_id=202214094" xr:uid="{53F7BEE4-175E-0247-A3D6-9E0D77621A35}"/>
    <hyperlink ref="T4910" r:id="rId9817" display="https://ictv.global/ictv/proposals/2022.009D.Circoviridae_rensp101_nsp48.zip" xr:uid="{8E6AB03B-0314-4D4B-AB17-3927E996EE13}"/>
    <hyperlink ref="U4910" r:id="rId9818" display="https://ictv.global/taxonomy/taxondetails?taxnode_id=202214092" xr:uid="{3317497C-5C62-0848-84B5-F69922BF90E2}"/>
    <hyperlink ref="T4911" r:id="rId9819" display="https://ictv.global/ictv/proposals/2022.009D.Circoviridae_rensp101_nsp48.zip" xr:uid="{3C15A9CE-3CB2-F04F-9212-188CF08FCB1B}"/>
    <hyperlink ref="U4911" r:id="rId9820" display="https://ictv.global/taxonomy/taxondetails?taxnode_id=202202954" xr:uid="{B08A606D-944F-0248-A576-66D47AF6D10A}"/>
    <hyperlink ref="T4912" r:id="rId9821" display="https://ictv.global/ictv/proposals/2022.009D.Circoviridae_rensp101_nsp48.zip" xr:uid="{6D2AB6D0-CF28-9B41-9811-6DA40AA044C7}"/>
    <hyperlink ref="U4912" r:id="rId9822" display="https://ictv.global/taxonomy/taxondetails?taxnode_id=202214104" xr:uid="{964C06AC-3459-0145-9F89-82ED0D89366E}"/>
    <hyperlink ref="T4913" r:id="rId9823" display="https://ictv.global/ictv/proposals/2022.009D.Circoviridae_rensp101_nsp48.zip" xr:uid="{2400E305-B9ED-C747-B618-4C5177CE8CFE}"/>
    <hyperlink ref="U4913" r:id="rId9824" display="https://ictv.global/taxonomy/taxondetails?taxnode_id=202214110" xr:uid="{218D1752-D856-2343-ADB3-91B3F656E369}"/>
    <hyperlink ref="T4914" r:id="rId9825" display="https://ictv.global/ictv/proposals/2022.009D.Circoviridae_rensp101_nsp48.zip" xr:uid="{BDC49A6B-A6BB-6149-90C4-19E474D2EB47}"/>
    <hyperlink ref="U4914" r:id="rId9826" display="https://ictv.global/taxonomy/taxondetails?taxnode_id=202202941" xr:uid="{97C2DB3C-CBE0-1842-9DF1-43154D6786D8}"/>
    <hyperlink ref="T4915" r:id="rId9827" display="https://ictv.global/ictv/proposals/2022.009D.Circoviridae_rensp101_nsp48.zip" xr:uid="{19965C11-7816-2A48-AF2C-07CB9612D62A}"/>
    <hyperlink ref="U4915" r:id="rId9828" display="https://ictv.global/taxonomy/taxondetails?taxnode_id=202214111" xr:uid="{85190E4E-8512-4F4E-AE89-901F388D4890}"/>
    <hyperlink ref="T4916" r:id="rId9829" display="https://ictv.global/ictv/proposals/2021.010F.R.Cressdna_2neword_3newfam_21newgen.zip" xr:uid="{916B3EC3-C4AA-3F44-830B-5B967845EA41}"/>
    <hyperlink ref="U4916" r:id="rId9830" display="https://ictv.global/taxonomy/taxondetails?taxnode_id=202213253" xr:uid="{79651D0D-B1C1-4A4F-ADB5-CDEB5B07F579}"/>
    <hyperlink ref="T4917" r:id="rId9831" display="https://ictv.global/ictv/proposals/2021.010F.R.Cressdna_2neword_3newfam_21newgen.zip" xr:uid="{09081D32-9E87-034B-9960-09514CE5D1BA}"/>
    <hyperlink ref="U4917" r:id="rId9832" display="https://ictv.global/taxonomy/taxondetails?taxnode_id=202213254" xr:uid="{FAEAB242-97A0-DC4D-83A9-6B056E73F64A}"/>
    <hyperlink ref="T4918" r:id="rId9833" display="https://ictv.global/ictv/proposals/2021.010F.R.Cressdna_2neword_3newfam_21newgen.zip" xr:uid="{DD76FD67-4AEB-514C-93DA-967890556ECA}"/>
    <hyperlink ref="U4918" r:id="rId9834" display="https://ictv.global/taxonomy/taxondetails?taxnode_id=202213257" xr:uid="{6127B727-D4B6-AC4C-BBBA-CF2A3BA67170}"/>
    <hyperlink ref="T4919" r:id="rId9835" display="https://ictv.global/ictv/proposals/2021.010F.R.Cressdna_2neword_3newfam_21newgen.zip" xr:uid="{FA6644D3-0278-244A-B447-B63EDEDA2CF6}"/>
    <hyperlink ref="U4919" r:id="rId9836" display="https://ictv.global/taxonomy/taxondetails?taxnode_id=202213256" xr:uid="{2CEBDBDB-D50B-E845-BE6D-E9D9B5FD9B9C}"/>
    <hyperlink ref="T4920" r:id="rId9837" display="https://ictv.global/ictv/proposals/2021.010F.R.Cressdna_2neword_3newfam_21newgen.zip" xr:uid="{C93708AD-BE1B-D14E-B04B-C44F474B6641}"/>
    <hyperlink ref="U4920" r:id="rId9838" display="https://ictv.global/taxonomy/taxondetails?taxnode_id=202213259" xr:uid="{D074D6E8-473F-3447-AE7B-A6FE5ABA64BB}"/>
    <hyperlink ref="T4921" r:id="rId9839" display="https://ictv.global/ictv/proposals/2021.010F.R.Cressdna_2neword_3newfam_21newgen.zip" xr:uid="{BF97CD1A-3D7A-1A4B-907E-C453D1C73921}"/>
    <hyperlink ref="U4921" r:id="rId9840" display="https://ictv.global/taxonomy/taxondetails?taxnode_id=202213261" xr:uid="{4A4B8508-2B00-7047-949D-35AF33A7206C}"/>
    <hyperlink ref="T4922" r:id="rId9841" display="https://ictv.global/ictv/proposals/2021.010F.R.Cressdna_2neword_3newfam_21newgen.zip" xr:uid="{1081460E-55A0-0641-BE30-396BE9702FF9}"/>
    <hyperlink ref="U4922" r:id="rId9842" display="https://ictv.global/taxonomy/taxondetails?taxnode_id=202213264" xr:uid="{6FDFC526-ED86-B649-BB80-3ABAFF6B4419}"/>
    <hyperlink ref="T4923" r:id="rId9843" display="https://ictv.global/ictv/proposals/2021.010F.R.Cressdna_2neword_3newfam_21newgen.zip" xr:uid="{E625B147-0744-B943-8081-8A33550ED10D}"/>
    <hyperlink ref="U4923" r:id="rId9844" display="https://ictv.global/taxonomy/taxondetails?taxnode_id=202213263" xr:uid="{B23D0EC9-CC64-0D4C-BC46-57EE9E0E001C}"/>
    <hyperlink ref="T4924" r:id="rId9845" display="https://ictv.global/ictv/proposals/2021.010F.R.Cressdna_2neword_3newfam_21newgen.zip" xr:uid="{BAFDDC38-AD19-1444-B000-5649B3B5C96A}"/>
    <hyperlink ref="U4924" r:id="rId9846" display="https://ictv.global/taxonomy/taxondetails?taxnode_id=202213266" xr:uid="{0552792F-7B2B-C548-97AE-EB5FBA3B2036}"/>
    <hyperlink ref="T4925" r:id="rId9847" display="https://ictv.global/ictv/proposals/2021.010F.R.Cressdna_2neword_3newfam_21newgen.zip" xr:uid="{E6D4714A-5A0E-DC46-AD56-B2552EB97888}"/>
    <hyperlink ref="U4925" r:id="rId9848" display="https://ictv.global/taxonomy/taxondetails?taxnode_id=202213268" xr:uid="{8D053F70-BFB0-D840-97C3-EA7BD891DFDF}"/>
    <hyperlink ref="T4926" r:id="rId9849" display="https://ictv.global/ictv/proposals/2021.010F.R.Cressdna_2neword_3newfam_21newgen.zip" xr:uid="{09C41F40-A383-4E43-9D95-DB881D54CEA3}"/>
    <hyperlink ref="U4926" r:id="rId9850" display="https://ictv.global/taxonomy/taxondetails?taxnode_id=202213270" xr:uid="{CBCCD684-28FD-9B43-A12F-D5942F8EEF6F}"/>
    <hyperlink ref="T4927" r:id="rId9851" display="https://ictv.global/ictv/proposals/2021.010F.R.Cressdna_2neword_3newfam_21newgen.zip" xr:uid="{856A636B-7A1F-AF4F-A95E-98E0D344CA2D}"/>
    <hyperlink ref="U4927" r:id="rId9852" display="https://ictv.global/taxonomy/taxondetails?taxnode_id=202213272" xr:uid="{9B8C59FB-B27C-1D44-AB04-C019D4A3E30B}"/>
    <hyperlink ref="T4928" r:id="rId9853" display="https://ictv.global/ictv/proposals/2021.010F.R.Cressdna_2neword_3newfam_21newgen.zip" xr:uid="{1E9418D6-4F07-054C-9CA7-896EEFB7E1A4}"/>
    <hyperlink ref="U4928" r:id="rId9854" display="https://ictv.global/taxonomy/taxondetails?taxnode_id=202213274" xr:uid="{07539442-4C79-C74C-A1F5-A950171DC53B}"/>
    <hyperlink ref="T4929" r:id="rId9855" display="https://ictv.global/ictv/proposals/2021.010F.R.Cressdna_2neword_3newfam_21newgen.zip" xr:uid="{FF163380-0601-094C-959C-F9697F3A1018}"/>
    <hyperlink ref="U4929" r:id="rId9856" display="https://ictv.global/taxonomy/taxondetails?taxnode_id=202213277" xr:uid="{5744D56F-1448-5E4B-83EB-C6CDB1E8AD88}"/>
    <hyperlink ref="T4930" r:id="rId9857" display="https://ictv.global/ictv/proposals/2021.010F.R.Cressdna_2neword_3newfam_21newgen.zip" xr:uid="{ABD2770A-7512-434F-B9CC-944FD3DCE939}"/>
    <hyperlink ref="U4930" r:id="rId9858" display="https://ictv.global/taxonomy/taxondetails?taxnode_id=202213276" xr:uid="{226CE4AC-0E14-E94A-9A56-7E31C4780F7A}"/>
    <hyperlink ref="T4931" r:id="rId9859" display="https://ictv.global/ictv/proposals/2021.010F.R.Cressdna_2neword_3newfam_21newgen.zip" xr:uid="{99CC75EA-EA52-204D-9C7C-8CCF70B9822D}"/>
    <hyperlink ref="U4931" r:id="rId9860" display="https://ictv.global/taxonomy/taxondetails?taxnode_id=202213278" xr:uid="{C26CD673-BC2B-0444-BB41-8DDED651AB22}"/>
    <hyperlink ref="T4932" r:id="rId9861" display="https://ictv.global/ictv/proposals/2021.010F.R.Cressdna_2neword_3newfam_21newgen.zip" xr:uid="{504E5764-3BF9-E743-9794-D08435944AEC}"/>
    <hyperlink ref="U4932" r:id="rId9862" display="https://ictv.global/taxonomy/taxondetails?taxnode_id=202213281" xr:uid="{19604858-F8AB-2345-A5D5-C4B71DB63A7A}"/>
    <hyperlink ref="T4933" r:id="rId9863" display="https://ictv.global/ictv/proposals/2021.010F.R.Cressdna_2neword_3newfam_21newgen.zip" xr:uid="{2F7E5141-3276-9042-ACA4-167FCA9BF0B3}"/>
    <hyperlink ref="U4933" r:id="rId9864" display="https://ictv.global/taxonomy/taxondetails?taxnode_id=202213280" xr:uid="{8A58D061-C8ED-6F47-919E-4893CA3D36A8}"/>
    <hyperlink ref="T4934" r:id="rId9865" display="https://ictv.global/ictv/proposals/2020.016D.R.Smacoviridae_6ngen_42nsp.zip" xr:uid="{A8F0D232-990B-F940-95A7-5DAFB9B30F8A}"/>
    <hyperlink ref="U4934" r:id="rId9866" display="https://ictv.global/taxonomy/taxondetails?taxnode_id=202209507" xr:uid="{C29FAFF5-A0F1-9E4C-A303-039425ED6DD2}"/>
    <hyperlink ref="T4935" r:id="rId9867" display="https://ictv.global/ictv/proposals/2020.016D.R.Smacoviridae_6ngen_42nsp.zip" xr:uid="{9F9C0128-088D-1747-B6AF-3E994B3A4E6C}"/>
    <hyperlink ref="U4935" r:id="rId9868" display="https://ictv.global/taxonomy/taxondetails?taxnode_id=202205957" xr:uid="{409FD452-99CA-574E-A11E-895C3E88CCC7}"/>
    <hyperlink ref="T4936" r:id="rId9869" display="https://ictv.global/ictv/proposals/2020.016D.R.Smacoviridae_6ngen_42nsp.zip" xr:uid="{E25C42DC-3E8C-E849-8687-A90A298DC7D4}"/>
    <hyperlink ref="U4936" r:id="rId9870" display="https://ictv.global/taxonomy/taxondetails?taxnode_id=202205958" xr:uid="{06CA089B-6130-D04E-BC39-036CDE62B6EA}"/>
    <hyperlink ref="T4937" r:id="rId9871" display="https://ictv.global/ictv/proposals/2020.016D.R.Smacoviridae_6ngen_42nsp.zip" xr:uid="{9B61B374-C28F-C343-9262-308C013984E7}"/>
    <hyperlink ref="U4937" r:id="rId9872" display="https://ictv.global/taxonomy/taxondetails?taxnode_id=202205945" xr:uid="{CCF6207F-DF1C-6241-8C73-6816F770BFCD}"/>
    <hyperlink ref="T4938" r:id="rId9873" display="https://ictv.global/ictv/proposals/2020.016D.R.Smacoviridae_6ngen_42nsp.zip" xr:uid="{FA8F4DA5-9E26-2C4F-8E9D-EC771C835BE0}"/>
    <hyperlink ref="U4938" r:id="rId9874" display="https://ictv.global/taxonomy/taxondetails?taxnode_id=202205946" xr:uid="{F126CB1C-5586-434B-86E5-722359E23BB3}"/>
    <hyperlink ref="T4939" r:id="rId9875" display="https://ictv.global/ictv/proposals/2020.016D.R.Smacoviridae_6ngen_42nsp.zip" xr:uid="{64603C46-66E9-A140-B3A1-96174868E69B}"/>
    <hyperlink ref="U4939" r:id="rId9876" display="https://ictv.global/taxonomy/taxondetails?taxnode_id=202205947" xr:uid="{FCBE0F22-44FF-004F-9368-B3A1A25A4801}"/>
    <hyperlink ref="T4940" r:id="rId9877" display="https://ictv.global/ictv/proposals/2020.016D.R.Smacoviridae_6ngen_42nsp.zip" xr:uid="{11504530-01D7-CC4E-B957-D3C837C0D25E}"/>
    <hyperlink ref="U4940" r:id="rId9878" display="https://ictv.global/taxonomy/taxondetails?taxnode_id=202205949" xr:uid="{2D46CAD8-75F7-124B-8BED-8F2C7970F90A}"/>
    <hyperlink ref="T4941" r:id="rId9879" display="https://ictv.global/ictv/proposals/2020.016D.R.Smacoviridae_6ngen_42nsp.zip" xr:uid="{0E2C6265-B256-D34D-90F3-A60D6F592691}"/>
    <hyperlink ref="U4941" r:id="rId9880" display="https://ictv.global/taxonomy/taxondetails?taxnode_id=202205951" xr:uid="{899E6E42-3BBA-234B-BC41-4770D8594B04}"/>
    <hyperlink ref="T4942" r:id="rId9881" display="https://ictv.global/ictv/proposals/2020.016D.R.Smacoviridae_6ngen_42nsp.zip" xr:uid="{712FC357-1D9C-2545-95A6-47D368964156}"/>
    <hyperlink ref="U4942" r:id="rId9882" display="https://ictv.global/taxonomy/taxondetails?taxnode_id=202205953" xr:uid="{F13C1216-5DF6-2A4C-9356-0403F00EE6A1}"/>
    <hyperlink ref="T4943" r:id="rId9883" display="https://ictv.global/ictv/proposals/2020.016D.R.Smacoviridae_6ngen_42nsp.zip" xr:uid="{79F0EE8F-5C4C-EB46-9009-C58162B7C711}"/>
    <hyperlink ref="U4943" r:id="rId9884" display="https://ictv.global/taxonomy/taxondetails?taxnode_id=202205954" xr:uid="{B8B278A3-DD1D-E141-B5D9-631FE2BC4A56}"/>
    <hyperlink ref="T4944" r:id="rId9885" display="https://ictv.global/ictv/proposals/2020.016D.R.Smacoviridae_6ngen_42nsp.zip" xr:uid="{E8B7155B-00AC-A74D-8C83-4D1DE2D0B2B8}"/>
    <hyperlink ref="U4944" r:id="rId9886" display="https://ictv.global/taxonomy/taxondetails?taxnode_id=202205955" xr:uid="{6C068C76-A569-4745-A1D1-1A73D2D5BEFC}"/>
    <hyperlink ref="T4945" r:id="rId9887" display="https://ictv.global/ictv/proposals/2020.016D.R.Smacoviridae_6ngen_42nsp.zip" xr:uid="{AE26AF19-D6B3-8245-90DD-DFF001EE698E}"/>
    <hyperlink ref="U4945" r:id="rId9888" display="https://ictv.global/taxonomy/taxondetails?taxnode_id=202209509" xr:uid="{2FD9E4A7-CD54-EB4C-8ACB-C1F7B519273F}"/>
    <hyperlink ref="T4946" r:id="rId9889" display="https://ictv.global/ictv/proposals/2020.016D.R.Smacoviridae_6ngen_42nsp.zip" xr:uid="{DA104AB4-B171-3044-90B9-15DFD3B265C1}"/>
    <hyperlink ref="U4946" r:id="rId9890" display="https://ictv.global/taxonomy/taxondetails?taxnode_id=202205959" xr:uid="{7522952A-5972-7848-AC27-257665E5D07F}"/>
    <hyperlink ref="T4947" r:id="rId9891" display="https://ictv.global/ictv/proposals/2020.016D.R.Smacoviridae_6ngen_42nsp.zip" xr:uid="{93AF62AE-1CA9-7F48-96E6-7F29A888B334}"/>
    <hyperlink ref="U4947" r:id="rId9892" display="https://ictv.global/taxonomy/taxondetails?taxnode_id=202205960" xr:uid="{1DA84A80-944C-A34B-83D6-FC74E95FE7EF}"/>
    <hyperlink ref="T4948" r:id="rId9893" display="https://ictv.global/ictv/proposals/2020.016D.R.Smacoviridae_6ngen_42nsp.zip" xr:uid="{BB30C4E0-B09C-6B4D-9328-B4287A7EB19D}"/>
    <hyperlink ref="U4948" r:id="rId9894" display="https://ictv.global/taxonomy/taxondetails?taxnode_id=202205961" xr:uid="{D399F80B-35A0-574A-BD22-AC017568A135}"/>
    <hyperlink ref="T4949" r:id="rId9895" display="https://ictv.global/ictv/proposals/2020.016D.R.Smacoviridae_6ngen_42nsp.zip" xr:uid="{B6E547A3-A7E3-494E-B547-0B6EF75D3211}"/>
    <hyperlink ref="U4949" r:id="rId9896" display="https://ictv.global/taxonomy/taxondetails?taxnode_id=202205962" xr:uid="{4D2250B8-FDCE-CA4D-80AA-8C2D615EDBA6}"/>
    <hyperlink ref="T4950" r:id="rId9897" display="https://ictv.global/ictv/proposals/2020.016D.R.Smacoviridae_6ngen_42nsp.zip" xr:uid="{A1C160D2-420C-D84F-B50E-3EBA38B7A60A}"/>
    <hyperlink ref="U4950" r:id="rId9898" display="https://ictv.global/taxonomy/taxondetails?taxnode_id=202205963" xr:uid="{01D7D03C-A256-A342-93D4-4E15DD60583B}"/>
    <hyperlink ref="T4951" r:id="rId9899" display="https://ictv.global/ictv/proposals/2020.016D.R.Smacoviridae_6ngen_42nsp.zip" xr:uid="{08079523-BB8D-5C4E-901E-704B289021B7}"/>
    <hyperlink ref="U4951" r:id="rId9900" display="https://ictv.global/taxonomy/taxondetails?taxnode_id=202209505" xr:uid="{0EBC02F6-9F59-744B-8FCE-1648459666BC}"/>
    <hyperlink ref="T4952" r:id="rId9901" display="https://ictv.global/ictv/proposals/2020.016D.R.Smacoviridae_6ngen_42nsp.zip" xr:uid="{D836174F-07FB-4540-99BA-B6D42B298BFB}"/>
    <hyperlink ref="U4952" r:id="rId9902" display="https://ictv.global/taxonomy/taxondetails?taxnode_id=202209504" xr:uid="{C83A982C-208D-F24B-BFE7-949ACE521D9C}"/>
    <hyperlink ref="T4953" r:id="rId9903" display="https://ictv.global/ictv/proposals/2020.016D.R.Smacoviridae_6ngen_42nsp.zip" xr:uid="{39F3841C-56F2-D742-84FD-BDF5D3C7BCB6}"/>
    <hyperlink ref="U4953" r:id="rId9904" display="https://ictv.global/taxonomy/taxondetails?taxnode_id=202209510" xr:uid="{449A8255-905B-C644-99B3-0A78E326C5B5}"/>
    <hyperlink ref="T4954" r:id="rId9905" display="https://ictv.global/ictv/proposals/2020.016D.R.Smacoviridae_6ngen_42nsp.zip" xr:uid="{82F94777-9842-BF4D-8112-4D061F105E55}"/>
    <hyperlink ref="U4954" r:id="rId9906" display="https://ictv.global/taxonomy/taxondetails?taxnode_id=202209511" xr:uid="{99F04E01-8F08-CC48-BF27-1A6D742FEEC4}"/>
    <hyperlink ref="T4955" r:id="rId9907" display="https://ictv.global/ictv/proposals/2020.016D.R.Smacoviridae_6ngen_42nsp.zip" xr:uid="{881CF1BA-5CF4-944A-B7CB-09CEABFA8357}"/>
    <hyperlink ref="U4955" r:id="rId9908" display="https://ictv.global/taxonomy/taxondetails?taxnode_id=202209512" xr:uid="{096200DE-D9A0-3946-863D-2BC479BF87B5}"/>
    <hyperlink ref="T4956" r:id="rId9909" display="https://ictv.global/ictv/proposals/2020.016D.R.Smacoviridae_6ngen_42nsp.zip" xr:uid="{CAB85DB3-E4A3-4C43-B310-48615C6A812B}"/>
    <hyperlink ref="U4956" r:id="rId9910" display="https://ictv.global/taxonomy/taxondetails?taxnode_id=202205965" xr:uid="{83FC2490-C4F8-7F47-B5C5-2BA03C67976F}"/>
    <hyperlink ref="T4957" r:id="rId9911" display="https://ictv.global/ictv/proposals/2020.016D.R.Smacoviridae_6ngen_42nsp.zip" xr:uid="{C4B479C7-6CDE-F54C-AE73-FE66994A46F6}"/>
    <hyperlink ref="U4957" r:id="rId9912" display="https://ictv.global/taxonomy/taxondetails?taxnode_id=202209513" xr:uid="{58309C9D-2548-444A-A5E9-B25BB651C8CA}"/>
    <hyperlink ref="T4958" r:id="rId9913" display="https://ictv.global/ictv/proposals/2020.016D.R.Smacoviridae_6ngen_42nsp.zip" xr:uid="{76FAACBA-95A1-D54F-ABB4-A789F8196919}"/>
    <hyperlink ref="U4958" r:id="rId9914" display="https://ictv.global/taxonomy/taxondetails?taxnode_id=202205966" xr:uid="{C03CA184-7CFF-F542-98B1-341A4AE247D6}"/>
    <hyperlink ref="T4959" r:id="rId9915" display="https://ictv.global/ictv/proposals/2020.016D.R.Smacoviridae_6ngen_42nsp.zip" xr:uid="{F8F809C3-29B0-DB46-A13B-890B953EB19B}"/>
    <hyperlink ref="U4959" r:id="rId9916" display="https://ictv.global/taxonomy/taxondetails?taxnode_id=202205967" xr:uid="{28BBEFA2-C094-BE44-9FB9-4AC39EEBB14B}"/>
    <hyperlink ref="T4960" r:id="rId9917" display="https://ictv.global/ictv/proposals/2020.016D.R.Smacoviridae_6ngen_42nsp.zip" xr:uid="{2514A672-D5A7-AB44-B8FE-AC836FD9741F}"/>
    <hyperlink ref="U4960" r:id="rId9918" display="https://ictv.global/taxonomy/taxondetails?taxnode_id=202205968" xr:uid="{F865E739-D1EA-2D42-8963-C8B18F63C5DF}"/>
    <hyperlink ref="T4961" r:id="rId9919" display="https://ictv.global/ictv/proposals/2020.016D.R.Smacoviridae_6ngen_42nsp.zip" xr:uid="{8815535C-F377-D54F-A9C5-0A664C90F45F}"/>
    <hyperlink ref="U4961" r:id="rId9920" display="https://ictv.global/taxonomy/taxondetails?taxnode_id=202205969" xr:uid="{C10CF795-D1E6-4F49-8522-C6460EBA845C}"/>
    <hyperlink ref="T4962" r:id="rId9921" display="https://ictv.global/ictv/proposals/2020.016D.R.Smacoviridae_6ngen_42nsp.zip" xr:uid="{BAC1273B-D364-BB4F-A5DF-E0EBCC6AD7BE}"/>
    <hyperlink ref="U4962" r:id="rId9922" display="https://ictv.global/taxonomy/taxondetails?taxnode_id=202209514" xr:uid="{6B83ABD3-C0BF-DA48-A2EF-804C628059B1}"/>
    <hyperlink ref="T4963" r:id="rId9923" display="https://ictv.global/ictv/proposals/2020.016D.R.Smacoviridae_6ngen_42nsp.zip" xr:uid="{2755C647-8B0C-7C4B-A293-590FB5707924}"/>
    <hyperlink ref="U4963" r:id="rId9924" display="https://ictv.global/taxonomy/taxondetails?taxnode_id=202209515" xr:uid="{93B23BBD-1FD3-ED43-A139-D1173E7622CC}"/>
    <hyperlink ref="T4964" r:id="rId9925" display="https://ictv.global/ictv/proposals/2020.016D.R.Smacoviridae_6ngen_42nsp.zip" xr:uid="{E37EBA41-9630-6F4F-AD38-DCE7CAF7F848}"/>
    <hyperlink ref="U4964" r:id="rId9926" display="https://ictv.global/taxonomy/taxondetails?taxnode_id=202209516" xr:uid="{C2367932-5B0B-D045-B03D-64C6D4DD3416}"/>
    <hyperlink ref="T4965" r:id="rId9927" display="https://ictv.global/ictv/proposals/2020.016D.R.Smacoviridae_6ngen_42nsp.zip" xr:uid="{393E23E1-6D3A-E446-BE89-629218B90F0A}"/>
    <hyperlink ref="U4965" r:id="rId9928" display="https://ictv.global/taxonomy/taxondetails?taxnode_id=202209517" xr:uid="{0C2BCBD9-DAF6-494A-A197-CDF33F9472CA}"/>
    <hyperlink ref="T4966" r:id="rId9929" display="https://ictv.global/ictv/proposals/2020.016D.R.Smacoviridae_6ngen_42nsp.zip" xr:uid="{D5A87AA7-8981-CB40-9ECA-B6795B81695F}"/>
    <hyperlink ref="U4966" r:id="rId9930" display="https://ictv.global/taxonomy/taxondetails?taxnode_id=202209518" xr:uid="{4A960BBF-50A7-1842-AD07-9648C820557A}"/>
    <hyperlink ref="T4967" r:id="rId9931" display="https://ictv.global/ictv/proposals/2020.016D.R.Smacoviridae_6ngen_42nsp.zip" xr:uid="{FE35F25C-EA65-214D-8FFE-31B925C713F6}"/>
    <hyperlink ref="U4967" r:id="rId9932" display="https://ictv.global/taxonomy/taxondetails?taxnode_id=202209519" xr:uid="{70BA8214-12D5-094F-BDD5-F320601CB5F2}"/>
    <hyperlink ref="T4968" r:id="rId9933" display="https://ictv.global/ictv/proposals/2020.016D.R.Smacoviridae_6ngen_42nsp.zip" xr:uid="{EA627430-4E15-7B43-9CA4-34DD5B66A077}"/>
    <hyperlink ref="U4968" r:id="rId9934" display="https://ictv.global/taxonomy/taxondetails?taxnode_id=202209520" xr:uid="{BEE46D7D-37B2-9745-93BD-BF73DD1DD238}"/>
    <hyperlink ref="T4969" r:id="rId9935" display="https://ictv.global/ictv/proposals/2020.016D.R.Smacoviridae_6ngen_42nsp.zip" xr:uid="{346E99D5-967F-9E42-A9AC-B45FAAF7E915}"/>
    <hyperlink ref="U4969" r:id="rId9936" display="https://ictv.global/taxonomy/taxondetails?taxnode_id=202209521" xr:uid="{F17A2DE3-321B-C349-B732-0A9DA6093F06}"/>
    <hyperlink ref="T4970" r:id="rId9937" display="https://ictv.global/ictv/proposals/2020.016D.R.Smacoviridae_6ngen_42nsp.zip" xr:uid="{A8EA81EE-075C-9C47-B532-9AC70BD3E4A6}"/>
    <hyperlink ref="U4970" r:id="rId9938" display="https://ictv.global/taxonomy/taxondetails?taxnode_id=202205970" xr:uid="{75678557-E61C-A04C-95FB-20AE80E52E4F}"/>
    <hyperlink ref="T4971" r:id="rId9939" display="https://ictv.global/ictv/proposals/2020.016D.R.Smacoviridae_6ngen_42nsp.zip" xr:uid="{55190F48-5FC8-1348-BFF3-9CD5CFCB73E5}"/>
    <hyperlink ref="U4971" r:id="rId9940" display="https://ictv.global/taxonomy/taxondetails?taxnode_id=202205971" xr:uid="{F85E75E6-DBA5-7C4A-9745-506AD521A299}"/>
    <hyperlink ref="T4972" r:id="rId9941" display="https://ictv.global/ictv/proposals/2020.016D.R.Smacoviridae_6ngen_42nsp.zip" xr:uid="{501954BF-95D7-E24C-B7C5-14AFD9DE9094}"/>
    <hyperlink ref="U4972" r:id="rId9942" display="https://ictv.global/taxonomy/taxondetails?taxnode_id=202209522" xr:uid="{1A0EF7C1-F702-804A-8A99-D52F37A70A3B}"/>
    <hyperlink ref="T4973" r:id="rId9943" display="https://ictv.global/ictv/proposals/2020.016D.R.Smacoviridae_6ngen_42nsp.zip" xr:uid="{1645E7D7-3C4D-AC4C-9A80-45640684B9CA}"/>
    <hyperlink ref="U4973" r:id="rId9944" display="https://ictv.global/taxonomy/taxondetails?taxnode_id=202209523" xr:uid="{78180A07-93ED-2142-AEFE-E246A2EBCF4A}"/>
    <hyperlink ref="T4974" r:id="rId9945" display="https://ictv.global/ictv/proposals/2020.016D.R.Smacoviridae_6ngen_42nsp.zip" xr:uid="{DBCBAA67-BF6E-AA48-82F9-D5F7790D8F9B}"/>
    <hyperlink ref="U4974" r:id="rId9946" display="https://ictv.global/taxonomy/taxondetails?taxnode_id=202205972" xr:uid="{EF331370-4FA8-3643-86F1-993C938F7A94}"/>
    <hyperlink ref="T4975" r:id="rId9947" display="https://ictv.global/ictv/proposals/2020.016D.R.Smacoviridae_6ngen_42nsp.zip" xr:uid="{F372150E-8358-564C-800E-42A1EFBB0B37}"/>
    <hyperlink ref="U4975" r:id="rId9948" display="https://ictv.global/taxonomy/taxondetails?taxnode_id=202205973" xr:uid="{FFED4F9E-C936-FC4C-ADC7-379E19BE83F5}"/>
    <hyperlink ref="T4976" r:id="rId9949" display="https://ictv.global/ictv/proposals/2020.016D.R.Smacoviridae_6ngen_42nsp.zip" xr:uid="{0460A786-AEFE-844C-A8AD-15E6D738D173}"/>
    <hyperlink ref="U4976" r:id="rId9950" display="https://ictv.global/taxonomy/taxondetails?taxnode_id=202205974" xr:uid="{1D6AEE88-C03A-374E-9378-967BE15A3295}"/>
    <hyperlink ref="T4977" r:id="rId9951" display="https://ictv.global/ictv/proposals/2020.016D.R.Smacoviridae_6ngen_42nsp.zip" xr:uid="{AE6F0FEC-C22A-804A-9C41-6980FCBDC4D0}"/>
    <hyperlink ref="U4977" r:id="rId9952" display="https://ictv.global/taxonomy/taxondetails?taxnode_id=202205975" xr:uid="{5BB469F2-7B56-D945-AA92-A512963E573A}"/>
    <hyperlink ref="T4978" r:id="rId9953" display="https://ictv.global/ictv/proposals/2020.016D.R.Smacoviridae_6ngen_42nsp.zip" xr:uid="{659C44EF-EB79-C942-B6D7-D55A70539B12}"/>
    <hyperlink ref="U4978" r:id="rId9954" display="https://ictv.global/taxonomy/taxondetails?taxnode_id=202209524" xr:uid="{7F0A3B09-EBAB-BE40-8121-37B67C1BB16D}"/>
    <hyperlink ref="T4979" r:id="rId9955" display="https://ictv.global/ictv/proposals/2020.016D.R.Smacoviridae_6ngen_42nsp.zip" xr:uid="{3CE366AC-1A78-2E4F-86B2-088E2A96755B}"/>
    <hyperlink ref="U4979" r:id="rId9956" display="https://ictv.global/taxonomy/taxondetails?taxnode_id=202209525" xr:uid="{543E311E-3B49-6249-9743-0AF60675E579}"/>
    <hyperlink ref="T4980" r:id="rId9957" display="https://ictv.global/ictv/proposals/2020.016D.R.Smacoviridae_6ngen_42nsp.zip" xr:uid="{98975D17-A17C-1F46-8407-3F359DD0F434}"/>
    <hyperlink ref="U4980" r:id="rId9958" display="https://ictv.global/taxonomy/taxondetails?taxnode_id=202205976" xr:uid="{BD2BE29A-E52E-5947-8126-69DF316CEF60}"/>
    <hyperlink ref="T4981" r:id="rId9959" display="https://ictv.global/ictv/proposals/2020.016D.R.Smacoviridae_6ngen_42nsp.zip" xr:uid="{BE4BAE47-879A-694C-BC01-7C5C04D8DC76}"/>
    <hyperlink ref="U4981" r:id="rId9960" display="https://ictv.global/taxonomy/taxondetails?taxnode_id=202209526" xr:uid="{6EADD094-FC9C-F94F-92FD-E7FE1B1583E5}"/>
    <hyperlink ref="T4982" r:id="rId9961" display="https://ictv.global/ictv/proposals/2020.016D.R.Smacoviridae_6ngen_42nsp.zip" xr:uid="{797CE4CB-BDC0-694E-80EA-5A4D043CB0D9}"/>
    <hyperlink ref="U4982" r:id="rId9962" display="https://ictv.global/taxonomy/taxondetails?taxnode_id=202209527" xr:uid="{2425D03B-6EB0-4140-A1F4-FAED3C4BF167}"/>
    <hyperlink ref="T4983" r:id="rId9963" display="https://ictv.global/ictv/proposals/2020.016D.R.Smacoviridae_6ngen_42nsp.zip" xr:uid="{019C61A5-4767-9D4E-A160-5E3FB8987D7E}"/>
    <hyperlink ref="U4983" r:id="rId9964" display="https://ictv.global/taxonomy/taxondetails?taxnode_id=202209528" xr:uid="{27E0B13B-F01D-3246-AC8E-D80F22434CCC}"/>
    <hyperlink ref="T4984" r:id="rId9965" display="https://ictv.global/ictv/proposals/2020.016D.R.Smacoviridae_6ngen_42nsp.zip" xr:uid="{0A535863-466C-0646-8EE0-8E8DA3840197}"/>
    <hyperlink ref="U4984" r:id="rId9966" display="https://ictv.global/taxonomy/taxondetails?taxnode_id=202209529" xr:uid="{463FB119-099B-7E41-8139-B21B8041C303}"/>
    <hyperlink ref="T4985" r:id="rId9967" display="https://ictv.global/ictv/proposals/2020.016D.R.Smacoviridae_6ngen_42nsp.zip" xr:uid="{D72B7AF8-7689-514F-8F61-82E6202FD287}"/>
    <hyperlink ref="U4985" r:id="rId9968" display="https://ictv.global/taxonomy/taxondetails?taxnode_id=202209530" xr:uid="{16213431-6DE7-AC4D-B72D-BD89386D31E9}"/>
    <hyperlink ref="T4986" r:id="rId9969" display="https://ictv.global/ictv/proposals/2020.016D.R.Smacoviridae_6ngen_42nsp.zip" xr:uid="{B7117F92-F96D-2E43-B920-D47224606858}"/>
    <hyperlink ref="U4986" r:id="rId9970" display="https://ictv.global/taxonomy/taxondetails?taxnode_id=202209531" xr:uid="{A13BC61A-3A54-3B4B-B601-38F8B1D08CEB}"/>
    <hyperlink ref="T4987" r:id="rId9971" display="https://ictv.global/ictv/proposals/2020.016D.R.Smacoviridae_6ngen_42nsp.zip" xr:uid="{801585CD-CD74-D948-A3C6-5F7556BF94DF}"/>
    <hyperlink ref="U4987" r:id="rId9972" display="https://ictv.global/taxonomy/taxondetails?taxnode_id=202209532" xr:uid="{CC7CA507-EF82-394D-988F-2C928F61E3F3}"/>
    <hyperlink ref="T4988" r:id="rId9973" display="https://ictv.global/ictv/proposals/2020.016D.R.Smacoviridae_6ngen_42nsp.zip" xr:uid="{DA8AD803-3671-F443-93F6-F540124E810D}"/>
    <hyperlink ref="U4988" r:id="rId9974" display="https://ictv.global/taxonomy/taxondetails?taxnode_id=202209533" xr:uid="{7EC957A8-704F-5F43-AC44-3CA587C30CDA}"/>
    <hyperlink ref="T4989" r:id="rId9975" display="https://ictv.global/ictv/proposals/2020.016D.R.Smacoviridae_6ngen_42nsp.zip" xr:uid="{55277BE2-9085-9E46-A1C3-C8CF89896BEB}"/>
    <hyperlink ref="U4989" r:id="rId9976" display="https://ictv.global/taxonomy/taxondetails?taxnode_id=202209534" xr:uid="{96415C93-0F4E-BB43-A748-418C080EDB4F}"/>
    <hyperlink ref="T4990" r:id="rId9977" display="https://ictv.global/ictv/proposals/2020.016D.R.Smacoviridae_6ngen_42nsp.zip" xr:uid="{9070CA94-FE1C-1D46-92A3-FA7E71DD9EBA}"/>
    <hyperlink ref="U4990" r:id="rId9978" display="https://ictv.global/taxonomy/taxondetails?taxnode_id=202209535" xr:uid="{2D04C246-9B54-A045-B79E-125D057ECC74}"/>
    <hyperlink ref="T4991" r:id="rId9979" display="https://ictv.global/ictv/proposals/2020.016D.R.Smacoviridae_6ngen_42nsp.zip" xr:uid="{6B891D9E-62AA-D846-96D3-B19E8A28A4BB}"/>
    <hyperlink ref="U4991" r:id="rId9980" display="https://ictv.global/taxonomy/taxondetails?taxnode_id=202205977" xr:uid="{C0B39206-8FDF-084C-84BF-AEDC3D4EFD9A}"/>
    <hyperlink ref="T4992" r:id="rId9981" display="https://ictv.global/ictv/proposals/2020.016D.R.Smacoviridae_6ngen_42nsp.zip" xr:uid="{95EE4D85-EB35-FA48-8AEA-BAE15350D546}"/>
    <hyperlink ref="U4992" r:id="rId9982" display="https://ictv.global/taxonomy/taxondetails?taxnode_id=202205979" xr:uid="{4AF8B8D5-0D51-B448-A0A0-CDAC071901DC}"/>
    <hyperlink ref="T4993" r:id="rId9983" display="https://ictv.global/ictv/proposals/2020.016D.R.Smacoviridae_6ngen_42nsp.zip" xr:uid="{C24296E2-27CE-F14A-9E5D-3DFB54601B33}"/>
    <hyperlink ref="U4993" r:id="rId9984" display="https://ictv.global/taxonomy/taxondetails?taxnode_id=202205980" xr:uid="{58921ABD-E190-3C4F-B1CE-7B4062C06FBA}"/>
    <hyperlink ref="T4994" r:id="rId9985" display="https://ictv.global/ictv/proposals/2020.016D.R.Smacoviridae_6ngen_42nsp.zip" xr:uid="{A3522DA0-CDBE-2B43-AB46-0681F494A842}"/>
    <hyperlink ref="U4994" r:id="rId9986" display="https://ictv.global/taxonomy/taxondetails?taxnode_id=202205981" xr:uid="{32E3511B-173B-4340-9D08-F58ABC8EA5E9}"/>
    <hyperlink ref="T4995" r:id="rId9987" display="https://ictv.global/ictv/proposals/2020.016D.R.Smacoviridae_6ngen_42nsp.zip" xr:uid="{9B57094B-7094-5644-BA13-9DB780869A60}"/>
    <hyperlink ref="U4995" r:id="rId9988" display="https://ictv.global/taxonomy/taxondetails?taxnode_id=202205982" xr:uid="{C7E633CA-6BD4-1D48-9E08-699C3CE32A05}"/>
    <hyperlink ref="T4996" r:id="rId9989" display="https://ictv.global/ictv/proposals/2020.016D.R.Smacoviridae_6ngen_42nsp.zip" xr:uid="{616065FA-93D4-A84A-946C-C236BAA2DF82}"/>
    <hyperlink ref="U4996" r:id="rId9990" display="https://ictv.global/taxonomy/taxondetails?taxnode_id=202205983" xr:uid="{455AF2FB-DABC-A44F-9F0A-0D87189464F8}"/>
    <hyperlink ref="T4997" r:id="rId9991" display="https://ictv.global/ictv/proposals/2020.016D.R.Smacoviridae_6ngen_42nsp.zip" xr:uid="{0308FE80-87AC-8440-9CEA-C44C96DD4B04}"/>
    <hyperlink ref="U4997" r:id="rId9992" display="https://ictv.global/taxonomy/taxondetails?taxnode_id=202205984" xr:uid="{160CCCE2-5EB3-EF40-91BE-D67FA42A65D4}"/>
    <hyperlink ref="T4998" r:id="rId9993" display="https://ictv.global/ictv/proposals/2020.016D.R.Smacoviridae_6ngen_42nsp.zip" xr:uid="{68751C3B-1EBA-4E48-B89A-9570B2507FA2}"/>
    <hyperlink ref="U4998" r:id="rId9994" display="https://ictv.global/taxonomy/taxondetails?taxnode_id=202205985" xr:uid="{7E438189-5E45-5342-8A8F-070E844EBBE6}"/>
    <hyperlink ref="T4999" r:id="rId9995" display="https://ictv.global/ictv/proposals/2020.016D.R.Smacoviridae_6ngen_42nsp.zip" xr:uid="{31390928-A94A-6D40-B548-4B0A4E771014}"/>
    <hyperlink ref="U4999" r:id="rId9996" display="https://ictv.global/taxonomy/taxondetails?taxnode_id=202205986" xr:uid="{517BA7E0-6277-5D44-9F95-63284991ADF5}"/>
    <hyperlink ref="T5000" r:id="rId9997" display="https://ictv.global/ictv/proposals/2020.016D.R.Smacoviridae_6ngen_42nsp.zip" xr:uid="{B7515A32-158C-964D-BD5B-04D9E791E437}"/>
    <hyperlink ref="U5000" r:id="rId9998" display="https://ictv.global/taxonomy/taxondetails?taxnode_id=202205978" xr:uid="{974F3BB5-1EC9-6648-A5C0-B5675ABE9F2E}"/>
    <hyperlink ref="T5001" r:id="rId9999" display="https://ictv.global/ictv/proposals/2020.016D.R.Smacoviridae_6ngen_42nsp.zip" xr:uid="{1774D9A2-5545-3247-8FE2-D72B5B5998BC}"/>
    <hyperlink ref="U5001" r:id="rId10000" display="https://ictv.global/taxonomy/taxondetails?taxnode_id=202209536" xr:uid="{DEB5525F-AD24-0E4D-B387-52B69DE7D7A1}"/>
    <hyperlink ref="T5002" r:id="rId10001" display="https://ictv.global/ictv/proposals/2020.016D.R.Smacoviridae_6ngen_42nsp.zip" xr:uid="{16BAA4F7-B642-1F46-8C61-CE88DF4FEA97}"/>
    <hyperlink ref="U5002" r:id="rId10002" display="https://ictv.global/taxonomy/taxondetails?taxnode_id=202209537" xr:uid="{33D77AB7-241A-DC41-8B70-5232E6774F22}"/>
    <hyperlink ref="T5003" r:id="rId10003" display="https://ictv.global/ictv/proposals/2020.016D.R.Smacoviridae_6ngen_42nsp.zip" xr:uid="{71676323-501E-5143-ACAE-BF381D8FB90E}"/>
    <hyperlink ref="U5003" r:id="rId10004" display="https://ictv.global/taxonomy/taxondetails?taxnode_id=202209538" xr:uid="{402A8D94-30F3-C441-A049-3B98C76C5D85}"/>
    <hyperlink ref="T5004" r:id="rId10005" display="https://ictv.global/ictv/proposals/2020.016D.R.Smacoviridae_6ngen_42nsp.zip" xr:uid="{F59DF0B0-B0BB-3D4C-A855-F8A86363B5D1}"/>
    <hyperlink ref="U5004" r:id="rId10006" display="https://ictv.global/taxonomy/taxondetails?taxnode_id=202209539" xr:uid="{85B5ABD4-B4B9-BC4B-93DB-8A8C39C53B6A}"/>
    <hyperlink ref="T5005" r:id="rId10007" display="https://ictv.global/ictv/proposals/2020.016D.R.Smacoviridae_6ngen_42nsp.zip" xr:uid="{67487EF1-197C-AA41-BDB1-2CFE73BA41B2}"/>
    <hyperlink ref="U5005" r:id="rId10008" display="https://ictv.global/taxonomy/taxondetails?taxnode_id=202209540" xr:uid="{84BEAD4B-1E92-114F-A363-1DB055CEE895}"/>
    <hyperlink ref="T5006" r:id="rId10009" display="https://ictv.global/ictv/proposals/2020.016D.R.Smacoviridae_6ngen_42nsp.zip" xr:uid="{DA359BC9-E305-1D4F-80F2-3E245FA01290}"/>
    <hyperlink ref="U5006" r:id="rId10010" display="https://ictv.global/taxonomy/taxondetails?taxnode_id=202209541" xr:uid="{7562AB72-45FE-C94F-8701-B42E9A90E071}"/>
    <hyperlink ref="T5007" r:id="rId10011" display="https://ictv.global/ictv/proposals/2020.016D.R.Smacoviridae_6ngen_42nsp.zip" xr:uid="{C0133CF3-B1BD-6647-AC96-261A62BB5D7C}"/>
    <hyperlink ref="U5007" r:id="rId10012" display="https://ictv.global/taxonomy/taxondetails?taxnode_id=202209542" xr:uid="{81C7971E-8CBD-0448-86BD-BCD1A84698D4}"/>
    <hyperlink ref="T5008" r:id="rId10013" display="https://ictv.global/ictv/proposals/2020.016D.R.Smacoviridae_6ngen_42nsp.zip" xr:uid="{A8B5BC7F-6483-5B4E-9109-52D18F33B9E4}"/>
    <hyperlink ref="U5008" r:id="rId10014" display="https://ictv.global/taxonomy/taxondetails?taxnode_id=202209543" xr:uid="{124FC0F0-4936-634E-B2B5-A5CF88D54833}"/>
    <hyperlink ref="T5009" r:id="rId10015" display="https://ictv.global/ictv/proposals/2020.016D.R.Smacoviridae_6ngen_42nsp.zip" xr:uid="{11B616BA-CC8A-E346-90E1-0D038FAF1AEC}"/>
    <hyperlink ref="U5009" r:id="rId10016" display="https://ictv.global/taxonomy/taxondetails?taxnode_id=202209544" xr:uid="{20A6ED2C-CF54-8344-AC9C-23008F110348}"/>
    <hyperlink ref="T5010" r:id="rId10017" display="https://ictv.global/ictv/proposals/2020.016D.R.Smacoviridae_6ngen_42nsp.zip" xr:uid="{E2580D69-62E4-A44A-A0F7-9808D04FE1F2}"/>
    <hyperlink ref="U5010" r:id="rId10018" display="https://ictv.global/taxonomy/taxondetails?taxnode_id=202209545" xr:uid="{7E92F82C-DF90-424A-98B6-21342D57ECF8}"/>
    <hyperlink ref="T5011" r:id="rId10019" display="https://ictv.global/ictv/proposals/2020.016D.R.Smacoviridae_6ngen_42nsp.zip" xr:uid="{3A0BA31A-74C1-CC4E-8293-76F67EC7B318}"/>
    <hyperlink ref="U5011" r:id="rId10020" display="https://ictv.global/taxonomy/taxondetails?taxnode_id=202205987" xr:uid="{4D08D834-2492-DD42-9ECD-3990E2F7CBD2}"/>
    <hyperlink ref="T5012" r:id="rId10021" display="https://ictv.global/ictv/proposals/2020.016D.R.Smacoviridae_6ngen_42nsp.zip" xr:uid="{17D1FDC1-41DC-494E-9D81-066D8EB9AF42}"/>
    <hyperlink ref="U5012" r:id="rId10022" display="https://ictv.global/taxonomy/taxondetails?taxnode_id=202205988" xr:uid="{7E85363C-FDA7-684C-B95C-2B732EAF2213}"/>
    <hyperlink ref="T5013" r:id="rId10023" display="https://ictv.global/ictv/proposals/2020.016D.R.Smacoviridae_6ngen_42nsp.zip" xr:uid="{97497874-D17B-D54E-AD97-3DD48297538E}"/>
    <hyperlink ref="U5013" r:id="rId10024" display="https://ictv.global/taxonomy/taxondetails?taxnode_id=202205989" xr:uid="{618382DA-CBF9-1842-8FBE-3870E7DE5FFE}"/>
    <hyperlink ref="T5014" r:id="rId10025" display="https://ictv.global/ictv/proposals/2020.016D.R.Smacoviridae_6ngen_42nsp.zip" xr:uid="{8936C921-526F-1648-836F-43CCC5311486}"/>
    <hyperlink ref="U5014" r:id="rId10026" display="https://ictv.global/taxonomy/taxondetails?taxnode_id=202205990" xr:uid="{51160442-36EE-1446-8DC3-5592A219887D}"/>
    <hyperlink ref="T5015" r:id="rId10027" display="https://ictv.global/ictv/proposals/2020.016D.R.Smacoviridae_6ngen_42nsp.zip" xr:uid="{7E5FCF97-7173-CA46-BE22-261A46FFA95A}"/>
    <hyperlink ref="U5015" r:id="rId10028" display="https://ictv.global/taxonomy/taxondetails?taxnode_id=202205991" xr:uid="{34AE121B-0078-9944-A828-601FD4F5D7A7}"/>
    <hyperlink ref="T5016" r:id="rId10029" display="https://ictv.global/ictv/proposals/2020.016D.R.Smacoviridae_6ngen_42nsp.zip" xr:uid="{4FA24C35-88F8-9842-9CC5-3F0A4AB2C3E9}"/>
    <hyperlink ref="U5016" r:id="rId10030" display="https://ictv.global/taxonomy/taxondetails?taxnode_id=202209501" xr:uid="{C7BEBF20-49EB-4542-8E57-5F9D6561E7D1}"/>
    <hyperlink ref="T5017" r:id="rId10031" display="https://ictv.global/ictv/proposals/2020.016D.R.Smacoviridae_6ngen_42nsp.zip" xr:uid="{251EEFC2-4435-5343-BC60-6DBBDD8FF0E2}"/>
    <hyperlink ref="U5017" r:id="rId10032" display="https://ictv.global/taxonomy/taxondetails?taxnode_id=202209502" xr:uid="{6ECF7206-7E9E-8843-9E8C-9A3AE7019A67}"/>
    <hyperlink ref="T5018" r:id="rId10033" display="https://ictv.global/ictv/proposals/2022.009P.Amesuviridae_nf.zip" xr:uid="{80A33B59-5B51-8147-8B32-D85FCD33E593}"/>
    <hyperlink ref="U5018" r:id="rId10034" display="https://ictv.global/taxonomy/taxondetails?taxnode_id=202215106" xr:uid="{2E7031E9-E673-1844-87E1-526AD2601762}"/>
    <hyperlink ref="T5019" r:id="rId10035" display="https://ictv.global/ictv/proposals/2022.009P.Amesuviridae_nf.zip" xr:uid="{0ADD2FDF-FE54-D247-AE22-1B89EB8AAF5B}"/>
    <hyperlink ref="U5019" r:id="rId10036" display="https://ictv.global/taxonomy/taxondetails?taxnode_id=202215107" xr:uid="{8F5B51CB-0952-A44C-823D-AEBCA0773CBA}"/>
    <hyperlink ref="T5020" r:id="rId10037" display="https://ictv.global/ictv/proposals/2020.022P.R.Metaxyviridae_nf.zip" xr:uid="{010725B7-95F7-DF44-A914-15193D8DA05F}"/>
    <hyperlink ref="U5020" r:id="rId10038" display="https://ictv.global/taxonomy/taxondetails?taxnode_id=202203907" xr:uid="{F9667672-BEBA-8149-B6CD-0EB3EA57938C}"/>
    <hyperlink ref="T5021" r:id="rId10039" display="https://ictv.global/ictv/proposals/2019.012D.zip" xr:uid="{054ED04A-201E-FD40-88F4-DC5D9E62F1D4}"/>
    <hyperlink ref="U5021" r:id="rId10040" display="https://ictv.global/taxonomy/taxondetails?taxnode_id=202203894" xr:uid="{B16EE6DF-39F7-6C44-BDFB-0C12BB5B0A78}"/>
    <hyperlink ref="T5022" r:id="rId10041" display="https://ictv.global/ictv/proposals/2020.001G.R.Abolish_type_species.pdf" xr:uid="{9AC38F9D-5CFF-C44E-86AA-2AE66B3B94DC}"/>
    <hyperlink ref="U5022" r:id="rId10042" display="https://ictv.global/taxonomy/taxondetails?taxnode_id=202203895" xr:uid="{1E946713-2B19-C741-AFB4-27E44E69A2D7}"/>
    <hyperlink ref="T5023" r:id="rId10043" display="https://ictv.global/ictv/proposals/2019.012D.zip" xr:uid="{A8A30D22-274F-494D-821F-D746B944618F}"/>
    <hyperlink ref="U5023" r:id="rId10044" display="https://ictv.global/taxonomy/taxondetails?taxnode_id=202203896" xr:uid="{50C1C7DA-FD3A-9542-9CBD-4209ADE85791}"/>
    <hyperlink ref="T5024" r:id="rId10045" display="https://ictv.global/ictv/proposals/2019.012D.zip" xr:uid="{BDC868A1-C089-F54F-99F8-A492F746A7F7}"/>
    <hyperlink ref="U5024" r:id="rId10046" display="https://ictv.global/taxonomy/taxondetails?taxnode_id=202203898" xr:uid="{B8F24710-6FB5-6243-897A-25F48771F1E0}"/>
    <hyperlink ref="T5025" r:id="rId10047" display="https://ictv.global/ictv/proposals/2020.023P.R.Nanoviridae_4nsp.zip" xr:uid="{F2DEB77E-375C-9746-BB0C-665E9DAFA4F8}"/>
    <hyperlink ref="U5025" r:id="rId10048" display="https://ictv.global/taxonomy/taxondetails?taxnode_id=202209658" xr:uid="{5607B578-B8C7-A94F-AE15-F07E7B616D9B}"/>
    <hyperlink ref="T5026" r:id="rId10049" display="https://ictv.global/ictv/proposals/2019.012D.zip" xr:uid="{AAC37FC9-0A12-CC4E-9F4D-21664CA37DF8}"/>
    <hyperlink ref="U5026" r:id="rId10050" display="https://ictv.global/taxonomy/taxondetails?taxnode_id=202203899" xr:uid="{B970ABFC-86E0-BC47-8E6F-1FEAEA7EA676}"/>
    <hyperlink ref="T5027" r:id="rId10051" display="https://ictv.global/ictv/proposals/2019.012D.zip" xr:uid="{1411E402-46E6-F140-A0C4-56B8C5420514}"/>
    <hyperlink ref="U5027" r:id="rId10052" display="https://ictv.global/taxonomy/taxondetails?taxnode_id=202203900" xr:uid="{FEA0C5CA-AAE2-A342-9FF4-8320587867EB}"/>
    <hyperlink ref="T5028" r:id="rId10053" display="https://ictv.global/ictv/proposals/2019.012D.zip" xr:uid="{DE55B6A6-70EF-AD4B-A809-2C638B8E4C1A}"/>
    <hyperlink ref="U5028" r:id="rId10054" display="https://ictv.global/taxonomy/taxondetails?taxnode_id=202203901" xr:uid="{FCDEEFE0-A714-BB46-9C85-ED54D8B075D3}"/>
    <hyperlink ref="T5029" r:id="rId10055" display="https://ictv.global/ictv/proposals/2019.012D.zip" xr:uid="{F6DAA0BD-052C-0442-81F6-282EBE0A8397}"/>
    <hyperlink ref="U5029" r:id="rId10056" display="https://ictv.global/taxonomy/taxondetails?taxnode_id=202203902" xr:uid="{2892AB4C-60A0-F743-9571-782F9BD1A6BC}"/>
    <hyperlink ref="T5030" r:id="rId10057" display="https://ictv.global/ictv/proposals/2020.023P.R.Nanoviridae_4nsp.zip" xr:uid="{644470FE-ED50-954D-94FD-629262274B45}"/>
    <hyperlink ref="U5030" r:id="rId10058" display="https://ictv.global/taxonomy/taxondetails?taxnode_id=202209659" xr:uid="{A3BA6DDB-E8EA-2843-BC58-30D00EE8AB5B}"/>
    <hyperlink ref="T5031" r:id="rId10059" display="https://ictv.global/ictv/proposals/2019.012D.zip" xr:uid="{0F6D89E1-4634-6F4D-A858-2575B6CAE201}"/>
    <hyperlink ref="U5031" r:id="rId10060" display="https://ictv.global/taxonomy/taxondetails?taxnode_id=202203903" xr:uid="{4AAB3493-7D5C-8C48-842E-3B170A870B70}"/>
    <hyperlink ref="T5032" r:id="rId10061" display="https://ictv.global/ictv/proposals/2019.012D.zip" xr:uid="{B54CE399-E361-4F4C-946F-9FE89B23BE3F}"/>
    <hyperlink ref="U5032" r:id="rId10062" display="https://ictv.global/taxonomy/taxondetails?taxnode_id=202203904" xr:uid="{B4FD5FC4-7845-4E46-9C81-B8D40A9E1444}"/>
    <hyperlink ref="T5033" r:id="rId10063" display="https://ictv.global/ictv/proposals/2020.023P.R.Nanoviridae_4nsp.zip" xr:uid="{871AEFF5-8B0A-9741-A2BB-E2FD95CC2AF9}"/>
    <hyperlink ref="U5033" r:id="rId10064" display="https://ictv.global/taxonomy/taxondetails?taxnode_id=202209660" xr:uid="{3FCDA9A8-0FB6-3749-8958-338C21E7EC34}"/>
    <hyperlink ref="T5034" r:id="rId10065" display="https://ictv.global/ictv/proposals/2020.001G.R.Abolish_type_species.pdf" xr:uid="{1A042273-89A0-5940-BE51-725498D22FA7}"/>
    <hyperlink ref="U5034" r:id="rId10066" display="https://ictv.global/taxonomy/taxondetails?taxnode_id=202203905" xr:uid="{B6D6B6D1-2763-4F4A-B433-29FE0580BF11}"/>
    <hyperlink ref="T5035" r:id="rId10067" display="https://ictv.global/ictv/proposals/2020.001G.R.Abolish_type_species.pdf" xr:uid="{2C9AC472-CA3C-7E45-B090-46601E651C1A}"/>
    <hyperlink ref="U5035" r:id="rId10068" display="https://ictv.global/taxonomy/taxondetails?taxnode_id=202207364" xr:uid="{37FC62FF-6AC0-8346-9028-4115813855AF}"/>
    <hyperlink ref="T5036" r:id="rId10069" display="https://ictv.global/ictv/proposals/2019.011D.zip" xr:uid="{AF77E0E4-EC70-D546-8F11-96969C6469FC}"/>
    <hyperlink ref="U5036" r:id="rId10070" display="https://ictv.global/taxonomy/taxondetails?taxnode_id=202207365" xr:uid="{08DAD468-6B41-8E4C-8E0D-4C0073CF79A9}"/>
    <hyperlink ref="T5037" r:id="rId10071" display="https://ictv.global/ictv/proposals/2021.010F.R.Cressdna_2neword_3newfam_21newgen.zip" xr:uid="{3C3418B5-9C8D-814D-8406-6ACEEE20241A}"/>
    <hyperlink ref="U5037" r:id="rId10072" display="https://ictv.global/taxonomy/taxondetails?taxnode_id=202213285" xr:uid="{A688215A-FDB3-894A-ACC9-1610D3C22108}"/>
    <hyperlink ref="T5038" r:id="rId10073" display="https://ictv.global/ictv/proposals/2021.010F.R.Cressdna_2neword_3newfam_21newgen.zip" xr:uid="{23B2241F-245A-D646-A359-C5184EDB92FF}"/>
    <hyperlink ref="U5038" r:id="rId10074" display="https://ictv.global/taxonomy/taxondetails?taxnode_id=202213287" xr:uid="{D8E96CC8-A578-4C47-8365-B7D493A63931}"/>
    <hyperlink ref="T5039" r:id="rId10075" display="https://ictv.global/ictv/proposals/2021.010F.R.Cressdna_2neword_3newfam_21newgen.zip" xr:uid="{7A43B68D-4BF4-C34D-8A39-A74477ADE235}"/>
    <hyperlink ref="U5039" r:id="rId10076" display="https://ictv.global/taxonomy/taxondetails?taxnode_id=202213290" xr:uid="{8C82D401-3DEB-6A4E-9F3D-8C9D2F7F4F87}"/>
    <hyperlink ref="T5040" r:id="rId10077" display="https://ictv.global/ictv/proposals/2021.010F.R.Cressdna_2neword_3newfam_21newgen.zip" xr:uid="{044220C6-18F4-1D44-892E-13D37196E3CE}"/>
    <hyperlink ref="U5040" r:id="rId10078" display="https://ictv.global/taxonomy/taxondetails?taxnode_id=202213289" xr:uid="{10001D84-D0AF-814F-BEB6-D35330655591}"/>
    <hyperlink ref="T5041" r:id="rId10079" display="https://ictv.global/ictv/proposals/2021.010F.R.Cressdna_2neword_3newfam_21newgen.zip" xr:uid="{8BC2C3B9-0823-BA47-A0DE-0C410BE160E3}"/>
    <hyperlink ref="U5041" r:id="rId10080" display="https://ictv.global/taxonomy/taxondetails?taxnode_id=202213292" xr:uid="{01F17366-52C5-D24F-8E71-15CF981C97ED}"/>
    <hyperlink ref="T5042" r:id="rId10081" display="https://ictv.global/ictv/proposals/2021.010F.R.Cressdna_2neword_3newfam_21newgen.zip" xr:uid="{D5EB31AB-A2A2-AA49-ABF5-D5E1120B8B3A}"/>
    <hyperlink ref="U5042" r:id="rId10082" display="https://ictv.global/taxonomy/taxondetails?taxnode_id=202213296" xr:uid="{20936ACD-91F5-2041-8C54-2C02378C7D7F}"/>
    <hyperlink ref="T5043" r:id="rId10083" display="https://ictv.global/ictv/proposals/2021.010F.R.Cressdna_2neword_3newfam_21newgen.zip" xr:uid="{919C6EBE-F8F9-7549-907D-5FF92FD77FD0}"/>
    <hyperlink ref="U5043" r:id="rId10084" display="https://ictv.global/taxonomy/taxondetails?taxnode_id=202213298" xr:uid="{E8E6A444-1F3A-FA4A-83FD-0F46169B53D4}"/>
    <hyperlink ref="T5044" r:id="rId10085" display="https://ictv.global/ictv/proposals/2021.010F.R.Cressdna_2neword_3newfam_21newgen.zip" xr:uid="{9B2823B3-3CB2-604B-83CB-0479FD518897}"/>
    <hyperlink ref="U5044" r:id="rId10086" display="https://ictv.global/taxonomy/taxondetails?taxnode_id=202213300" xr:uid="{A08EA029-C1A2-EC4E-A2CC-660E1ABD15CA}"/>
    <hyperlink ref="T5045" r:id="rId10087" display="https://ictv.global/ictv/proposals/2021.010F.R.Cressdna_2neword_3newfam_21newgen.zip" xr:uid="{BE5E65C7-F5A0-DC4B-82CD-78CDA4C6CDBF}"/>
    <hyperlink ref="U5045" r:id="rId10088" display="https://ictv.global/taxonomy/taxondetails?taxnode_id=202213302" xr:uid="{05575E82-7832-714F-9BD4-6EC0843B2879}"/>
    <hyperlink ref="T5046" r:id="rId10089" display="https://ictv.global/ictv/proposals/2021.010F.R.Cressdna_2neword_3newfam_21newgen.zip" xr:uid="{16FEAF70-BEFA-A040-BC78-662915740FF7}"/>
    <hyperlink ref="U5046" r:id="rId10090" display="https://ictv.global/taxonomy/taxondetails?taxnode_id=202213304" xr:uid="{01D0208D-F620-774E-8480-D1FDE02C75B5}"/>
    <hyperlink ref="T5047" r:id="rId10091" display="https://ictv.global/ictv/proposals/2021.010F.R.Cressdna_2neword_3newfam_21newgen.zip" xr:uid="{F122775D-BDDD-EB48-A2D5-8F92F3958534}"/>
    <hyperlink ref="U5047" r:id="rId10092" display="https://ictv.global/taxonomy/taxondetails?taxnode_id=202213305" xr:uid="{285CEA56-63B0-4140-B7AE-A5E685EA011A}"/>
    <hyperlink ref="T5048" r:id="rId10093" display="https://ictv.global/ictv/proposals/2020.001G.R.Abolish_type_species.pdf" xr:uid="{6B992AD1-7257-8242-95D4-0F0D6FFC363F}"/>
    <hyperlink ref="U5048" r:id="rId10094" display="https://ictv.global/taxonomy/taxondetails?taxnode_id=202203172" xr:uid="{9B090083-8F3E-7141-B036-8B59EB53BFDB}"/>
    <hyperlink ref="T5049" r:id="rId10095" display="https://ictv.global/ictv/proposals/2019.012D.zip" xr:uid="{C8B5CE6D-B326-BD47-87E5-822C8A8C4F69}"/>
    <hyperlink ref="U5049" r:id="rId10096" display="https://ictv.global/taxonomy/taxondetails?taxnode_id=202206688" xr:uid="{782181AE-71BC-2D46-967B-5ADB8795F193}"/>
    <hyperlink ref="T5050" r:id="rId10097" display="https://ictv.global/ictv/proposals/2019.012D.zip" xr:uid="{3FD61722-7D3F-0444-852D-CD0413391CAE}"/>
    <hyperlink ref="U5050" r:id="rId10098" display="https://ictv.global/taxonomy/taxondetails?taxnode_id=202203173" xr:uid="{6D0BBEDF-7C41-324D-90D1-B7354741F786}"/>
    <hyperlink ref="T5051" r:id="rId10099" display="https://ictv.global/ictv/proposals/2019.012D.zip" xr:uid="{FC0D30A2-8583-A845-BF5B-63791ECC5E9C}"/>
    <hyperlink ref="U5051" r:id="rId10100" display="https://ictv.global/taxonomy/taxondetails?taxnode_id=202203175" xr:uid="{4ED91079-8C50-054C-8DDC-F18725E86B31}"/>
    <hyperlink ref="T5052" r:id="rId10101" display="https://ictv.global/ictv/proposals/2019.012D.zip" xr:uid="{1CE42B84-16B7-4143-973F-6EBC670C19D0}"/>
    <hyperlink ref="U5052" r:id="rId10102" display="https://ictv.global/taxonomy/taxondetails?taxnode_id=202203176" xr:uid="{AF6E17C8-1A1E-034C-8168-139878F87705}"/>
    <hyperlink ref="T5053" r:id="rId10103" display="https://ictv.global/ictv/proposals/2019.012D.zip" xr:uid="{8A0CA024-043E-2947-ABD5-39E96245055A}"/>
    <hyperlink ref="U5053" r:id="rId10104" display="https://ictv.global/taxonomy/taxondetails?taxnode_id=202203177" xr:uid="{22B5A36D-FF27-3646-8C6D-2F7BE5FBFA97}"/>
    <hyperlink ref="T5054" r:id="rId10105" display="https://ictv.global/ictv/proposals/2019.012D.zip" xr:uid="{A908E51D-7058-0C40-8075-8563E97DBA3E}"/>
    <hyperlink ref="U5054" r:id="rId10106" display="https://ictv.global/taxonomy/taxondetails?taxnode_id=202203178" xr:uid="{DF5AE1BD-C2C0-8C4F-9C7D-D97344F01935}"/>
    <hyperlink ref="T5055" r:id="rId10107" display="https://ictv.global/ictv/proposals/2019.012D.zip" xr:uid="{36CFC0B4-E549-9147-B12C-36F682CD8A8E}"/>
    <hyperlink ref="U5055" r:id="rId10108" display="https://ictv.global/taxonomy/taxondetails?taxnode_id=202206693" xr:uid="{987711D9-234A-5541-A186-9EF37C9ECFF6}"/>
    <hyperlink ref="T5056" r:id="rId10109" display="https://ictv.global/ictv/proposals/2019.012D.zip" xr:uid="{335A75C7-8E6B-AD45-B08B-A964BE1D9567}"/>
    <hyperlink ref="U5056" r:id="rId10110" display="https://ictv.global/taxonomy/taxondetails?taxnode_id=202203179" xr:uid="{FC61D9EE-A7C1-9B4F-AFB4-4D8787196737}"/>
    <hyperlink ref="T5057" r:id="rId10111" display="https://ictv.global/ictv/proposals/2019.012D.zip" xr:uid="{07B9621D-3D3B-FB42-BD2D-14B49F0CE8CD}"/>
    <hyperlink ref="U5057" r:id="rId10112" display="https://ictv.global/taxonomy/taxondetails?taxnode_id=202203180" xr:uid="{E8ABC532-D30A-7F4E-9084-86BC6355007F}"/>
    <hyperlink ref="T5058" r:id="rId10113" display="https://ictv.global/ictv/proposals/2019.022P.zip" xr:uid="{FBE52DFA-43ED-9B4B-83EE-11518EDE7CAE}"/>
    <hyperlink ref="U5058" r:id="rId10114" display="https://ictv.global/taxonomy/taxondetails?taxnode_id=202207518" xr:uid="{2866B483-D46B-6C4C-A0BE-FEA86F999684}"/>
    <hyperlink ref="T5059" r:id="rId10115" display="https://ictv.global/ictv/proposals/2019.012D.zip" xr:uid="{39D361A6-73B1-FA4F-A26D-FCD5D726A11E}"/>
    <hyperlink ref="U5059" r:id="rId10116" display="https://ictv.global/taxonomy/taxondetails?taxnode_id=202203181" xr:uid="{A2AC24C0-E4B4-5D4F-9A10-E0DC8FAFC7B1}"/>
    <hyperlink ref="T5060" r:id="rId10117" display="https://ictv.global/ictv/proposals/2019.012D.zip" xr:uid="{FA76E5B0-AEE5-2942-81B9-B6C17D367C07}"/>
    <hyperlink ref="U5060" r:id="rId10118" display="https://ictv.global/taxonomy/taxondetails?taxnode_id=202203182" xr:uid="{3DC2DB82-E46C-4B44-9314-40A353891DCE}"/>
    <hyperlink ref="T5061" r:id="rId10119" display="https://ictv.global/ictv/proposals/2019.012D.zip" xr:uid="{0EF05A03-4154-824A-B6E1-7E2CC5BA7B1D}"/>
    <hyperlink ref="U5061" r:id="rId10120" display="https://ictv.global/taxonomy/taxondetails?taxnode_id=202203183" xr:uid="{B1634C83-5107-7844-A361-EAEB646AA940}"/>
    <hyperlink ref="T5062" r:id="rId10121" display="https://ictv.global/ictv/proposals/2019.012D.zip" xr:uid="{2D50ECB4-99BA-EB4E-8E80-1CAD28A59AE0}"/>
    <hyperlink ref="U5062" r:id="rId10122" display="https://ictv.global/taxonomy/taxondetails?taxnode_id=202203184" xr:uid="{683EDD82-F39B-E746-9E6B-6D2A1767A07D}"/>
    <hyperlink ref="T5063" r:id="rId10123" display="https://ictv.global/ictv/proposals/2019.012D.zip" xr:uid="{A4B45B98-69ED-1640-B6E1-8EFC55F0F1B4}"/>
    <hyperlink ref="U5063" r:id="rId10124" display="https://ictv.global/taxonomy/taxondetails?taxnode_id=202203185" xr:uid="{26F74CA1-D20B-6E40-BD38-8D9BBF6DD42A}"/>
    <hyperlink ref="T5064" r:id="rId10125" display="https://ictv.global/ictv/proposals/2019.012D.zip" xr:uid="{4930A04A-ECBC-7641-ACCF-E07FE817F2C6}"/>
    <hyperlink ref="U5064" r:id="rId10126" display="https://ictv.global/taxonomy/taxondetails?taxnode_id=202205787" xr:uid="{359DE8AA-242F-534E-9ACD-D6D9B5F91C6E}"/>
    <hyperlink ref="T5065" r:id="rId10127" display="https://ictv.global/ictv/proposals/2019.012D.zip" xr:uid="{C59DE87D-5DAE-E244-89E5-C5C090B8370D}"/>
    <hyperlink ref="U5065" r:id="rId10128" display="https://ictv.global/taxonomy/taxondetails?taxnode_id=202203186" xr:uid="{BEE7237A-62E0-6949-8245-64AEF800D154}"/>
    <hyperlink ref="T5066" r:id="rId10129" display="https://ictv.global/ictv/proposals/2019.012D.zip" xr:uid="{D33C5713-3C28-E144-A41B-F808B5E4E3A7}"/>
    <hyperlink ref="U5066" r:id="rId10130" display="https://ictv.global/taxonomy/taxondetails?taxnode_id=202205788" xr:uid="{392BB008-0335-364A-A500-A1CC3A5F69FA}"/>
    <hyperlink ref="T5067" r:id="rId10131" display="https://ictv.global/ictv/proposals/2019.012D.zip" xr:uid="{923EBB8D-9AE0-2C4E-ACFD-59D3090BDD8F}"/>
    <hyperlink ref="U5067" r:id="rId10132" display="https://ictv.global/taxonomy/taxondetails?taxnode_id=202205789" xr:uid="{0631D491-9626-1243-86F1-AC9F0388CCF5}"/>
    <hyperlink ref="T5068" r:id="rId10133" display="https://ictv.global/ictv/proposals/2020.006P.R.Begomovirus_22nsp.zip" xr:uid="{0F907AF3-F84D-6340-8BA0-5425A2EBDC21}"/>
    <hyperlink ref="U5068" r:id="rId10134" display="https://ictv.global/taxonomy/taxondetails?taxnode_id=202209117" xr:uid="{448B8ECF-2228-C14D-9EA6-FFF73FA149DA}"/>
    <hyperlink ref="T5069" r:id="rId10135" display="https://ictv.global/ictv/proposals/2019.012D.zip" xr:uid="{F85E0994-10CF-3943-A42C-32803F219589}"/>
    <hyperlink ref="U5069" r:id="rId10136" display="https://ictv.global/taxonomy/taxondetails?taxnode_id=202203187" xr:uid="{8E28155C-FC45-D148-8FE5-A09C78DCE22C}"/>
    <hyperlink ref="T5070" r:id="rId10137" display="https://ictv.global/ictv/proposals/2019.012D.zip" xr:uid="{F90A1A8E-6AF6-7F45-94D9-6A066E99423F}"/>
    <hyperlink ref="U5070" r:id="rId10138" display="https://ictv.global/taxonomy/taxondetails?taxnode_id=202203188" xr:uid="{92B06F13-25F5-3E4E-BE97-3B904C70A1CA}"/>
    <hyperlink ref="T5071" r:id="rId10139" display="https://ictv.global/ictv/proposals/2019.012D.zip" xr:uid="{304E81EA-2064-3D47-B672-D76347B8ACB3}"/>
    <hyperlink ref="U5071" r:id="rId10140" display="https://ictv.global/taxonomy/taxondetails?taxnode_id=202203189" xr:uid="{FDC8A11E-90DD-6542-AAAA-0FE5E11A4E1E}"/>
    <hyperlink ref="T5072" r:id="rId10141" display="https://ictv.global/ictv/proposals/2020.001G.R.Abolish_type_species.pdf" xr:uid="{7CB16F7A-6D69-6C4F-9B37-AEA1B3E39E5F}"/>
    <hyperlink ref="U5072" r:id="rId10142" display="https://ictv.global/taxonomy/taxondetails?taxnode_id=202203190" xr:uid="{E01C4DA5-E2DC-554E-82D9-EC1A85ED1E27}"/>
    <hyperlink ref="T5073" r:id="rId10143" display="https://ictv.global/ictv/proposals/2020.001G.R.Abolish_type_species.pdf" xr:uid="{001302EE-E719-C34E-A952-0A2B0D72DC9E}"/>
    <hyperlink ref="U5073" r:id="rId10144" display="https://ictv.global/taxonomy/taxondetails?taxnode_id=202203191" xr:uid="{82ACBF89-0AF4-AA44-A21A-93D7C33785DF}"/>
    <hyperlink ref="T5074" r:id="rId10145" display="https://ictv.global/ictv/proposals/2020.006P.R.Begomovirus_22nsp.zip" xr:uid="{8CCECAC6-72A6-784C-8BA0-4B81AFF78352}"/>
    <hyperlink ref="U5074" r:id="rId10146" display="https://ictv.global/taxonomy/taxondetails?taxnode_id=202209118" xr:uid="{42024FAF-FC22-CD4C-8B3D-1410FD748D6A}"/>
    <hyperlink ref="T5075" r:id="rId10147" display="https://ictv.global/ictv/proposals/2019.012D.zip" xr:uid="{13705D51-13FA-FC4F-88A3-370F32713865}"/>
    <hyperlink ref="U5075" r:id="rId10148" display="https://ictv.global/taxonomy/taxondetails?taxnode_id=202206694" xr:uid="{F76AC368-A4B3-5D42-B744-A22FE3C36DBD}"/>
    <hyperlink ref="T5076" r:id="rId10149" display="https://ictv.global/ictv/proposals/2019.012D.zip" xr:uid="{2D18805B-CA69-2149-80F3-6A64949AE91B}"/>
    <hyperlink ref="U5076" r:id="rId10150" display="https://ictv.global/taxonomy/taxondetails?taxnode_id=202205790" xr:uid="{D4E71F60-D4EE-0A44-969B-8F53481F5DC4}"/>
    <hyperlink ref="T5077" r:id="rId10151" display="https://ictv.global/ictv/proposals/2019.012D.zip" xr:uid="{17A790B7-D7BE-694F-8163-071C62CC6563}"/>
    <hyperlink ref="U5077" r:id="rId10152" display="https://ictv.global/taxonomy/taxondetails?taxnode_id=202203192" xr:uid="{86C111EB-56C2-9447-87C4-2CB36D0E4F90}"/>
    <hyperlink ref="T5078" r:id="rId10153" display="https://ictv.global/ictv/proposals/2019.012D.zip" xr:uid="{C79AA02F-B79B-9748-8CD2-A064410FC07A}"/>
    <hyperlink ref="U5078" r:id="rId10154" display="https://ictv.global/taxonomy/taxondetails?taxnode_id=202203193" xr:uid="{8E53F0B4-B0ED-2F4C-863B-4AFE24ABB4E2}"/>
    <hyperlink ref="T5079" r:id="rId10155" display="https://ictv.global/ictv/proposals/2019.012D.zip" xr:uid="{E30800D0-3FA9-4B41-9E94-DA2B02D926F3}"/>
    <hyperlink ref="U5079" r:id="rId10156" display="https://ictv.global/taxonomy/taxondetails?taxnode_id=202203194" xr:uid="{80787FB2-1650-2042-BABA-0BCB216C7D40}"/>
    <hyperlink ref="T5080" r:id="rId10157" display="https://ictv.global/ictv/proposals/2019.012D.zip" xr:uid="{0C3B61A1-85CD-6B40-A064-7CD7A0DA3193}"/>
    <hyperlink ref="U5080" r:id="rId10158" display="https://ictv.global/taxonomy/taxondetails?taxnode_id=202206703" xr:uid="{5359ECCF-077B-5E4F-AD94-063A359ED2B3}"/>
    <hyperlink ref="T5081" r:id="rId10159" display="https://ictv.global/ictv/proposals/2019.012D.zip" xr:uid="{335A82AF-1D95-5549-9534-5E14CB56542A}"/>
    <hyperlink ref="U5081" r:id="rId10160" display="https://ictv.global/taxonomy/taxondetails?taxnode_id=202203195" xr:uid="{0D038F6B-EDD2-3A47-A480-7E579CB110F1}"/>
    <hyperlink ref="T5082" r:id="rId10161" display="https://ictv.global/ictv/proposals/2019.022P.zip" xr:uid="{81C7C373-B53C-E848-815A-BCB98219534C}"/>
    <hyperlink ref="U5082" r:id="rId10162" display="https://ictv.global/taxonomy/taxondetails?taxnode_id=202207519" xr:uid="{7164997E-18D1-8343-83EB-363EBC3CD221}"/>
    <hyperlink ref="T5083" r:id="rId10163" display="https://ictv.global/ictv/proposals/2019.012D.zip" xr:uid="{0F926D03-91FD-7441-A068-C21E4FC8AA48}"/>
    <hyperlink ref="U5083" r:id="rId10164" display="https://ictv.global/taxonomy/taxondetails?taxnode_id=202203196" xr:uid="{EA9B8007-1AC4-054E-8138-B6B765A6ADA8}"/>
    <hyperlink ref="T5084" r:id="rId10165" display="https://ictv.global/ictv/proposals/2019.012D.zip" xr:uid="{7A519537-DBDD-8348-B73B-9657BE691EA6}"/>
    <hyperlink ref="U5084" r:id="rId10166" display="https://ictv.global/taxonomy/taxondetails?taxnode_id=202203197" xr:uid="{7018FB41-F577-9440-AB5E-B6454170BA22}"/>
    <hyperlink ref="T5085" r:id="rId10167" display="https://ictv.global/ictv/proposals/2019.012D.zip" xr:uid="{F9106529-FD5B-754F-9915-B9907A82CB82}"/>
    <hyperlink ref="U5085" r:id="rId10168" display="https://ictv.global/taxonomy/taxondetails?taxnode_id=202206695" xr:uid="{FA863C53-97C1-CA4E-9967-B141ABCC9300}"/>
    <hyperlink ref="T5086" r:id="rId10169" display="https://ictv.global/ictv/proposals/2019.012D.zip" xr:uid="{415A68C8-B8A5-6748-A73E-8766056281B3}"/>
    <hyperlink ref="U5086" r:id="rId10170" display="https://ictv.global/taxonomy/taxondetails?taxnode_id=202203198" xr:uid="{8E64FA4E-2423-0643-A0E3-363629BA989D}"/>
    <hyperlink ref="T5087" r:id="rId10171" display="https://ictv.global/ictv/proposals/2019.012D.zip" xr:uid="{AE7D3BB6-0CE7-2B45-A3F8-56CBA6541C61}"/>
    <hyperlink ref="U5087" r:id="rId10172" display="https://ictv.global/taxonomy/taxondetails?taxnode_id=202203199" xr:uid="{08A50826-FFF9-4F46-8256-6EF9C065D038}"/>
    <hyperlink ref="T5088" r:id="rId10173" display="https://ictv.global/ictv/proposals/2019.012D.zip" xr:uid="{E22FDD7F-D23C-4747-9D5F-C0105594C48B}"/>
    <hyperlink ref="U5088" r:id="rId10174" display="https://ictv.global/taxonomy/taxondetails?taxnode_id=202203200" xr:uid="{6995A235-1FDE-8D47-B0D2-54D702031C60}"/>
    <hyperlink ref="T5089" r:id="rId10175" display="https://ictv.global/ictv/proposals/2019.012D.zip" xr:uid="{9DAC4B0A-0684-7740-B5CB-072F8BFD3E22}"/>
    <hyperlink ref="U5089" r:id="rId10176" display="https://ictv.global/taxonomy/taxondetails?taxnode_id=202203201" xr:uid="{DA700122-37EF-A246-8831-83F7104A327C}"/>
    <hyperlink ref="T5090" r:id="rId10177" display="https://ictv.global/ictv/proposals/2019.012D.zip" xr:uid="{166A0173-3CF3-4A4D-BC1A-90B66B357CA0}"/>
    <hyperlink ref="U5090" r:id="rId10178" display="https://ictv.global/taxonomy/taxondetails?taxnode_id=202203202" xr:uid="{F8D9ED3F-A0AF-DB4B-931D-769A7776412B}"/>
    <hyperlink ref="T5091" r:id="rId10179" display="https://ictv.global/ictv/proposals/2019.012D.zip" xr:uid="{2102E015-13D7-9F4A-8D4B-351C37365F88}"/>
    <hyperlink ref="U5091" r:id="rId10180" display="https://ictv.global/taxonomy/taxondetails?taxnode_id=202203203" xr:uid="{8414CB88-E451-4249-8E7E-1717A576EA09}"/>
    <hyperlink ref="T5092" r:id="rId10181" display="https://ictv.global/ictv/proposals/2019.012D.zip" xr:uid="{623FAFF3-61CF-4544-AF87-5BE32AAB42C2}"/>
    <hyperlink ref="U5092" r:id="rId10182" display="https://ictv.global/taxonomy/taxondetails?taxnode_id=202203204" xr:uid="{80A082B2-F486-9A45-96CC-8BDB52C9D592}"/>
    <hyperlink ref="T5093" r:id="rId10183" display="https://ictv.global/ictv/proposals/2019.012D.zip" xr:uid="{97C999E3-0674-E94F-8E14-BC5F7CD8178B}"/>
    <hyperlink ref="U5093" r:id="rId10184" display="https://ictv.global/taxonomy/taxondetails?taxnode_id=202203205" xr:uid="{B6E5A389-F89B-4F4B-818D-C3CE3F75F5E3}"/>
    <hyperlink ref="T5094" r:id="rId10185" display="https://ictv.global/ictv/proposals/2019.012D.zip" xr:uid="{0A10614A-E56E-ED4C-AF96-697F1ACA5F26}"/>
    <hyperlink ref="U5094" r:id="rId10186" display="https://ictv.global/taxonomy/taxondetails?taxnode_id=202203206" xr:uid="{652378D2-8711-7F46-A04A-00697ABA93CC}"/>
    <hyperlink ref="T5095" r:id="rId10187" display="https://ictv.global/ictv/proposals/2019.012D.zip" xr:uid="{4745ADD5-8221-ED48-A357-2A36AC4DD1C1}"/>
    <hyperlink ref="U5095" r:id="rId10188" display="https://ictv.global/taxonomy/taxondetails?taxnode_id=202206696" xr:uid="{AC7E6F73-84FD-B64F-A934-958F81B38617}"/>
    <hyperlink ref="T5096" r:id="rId10189" display="https://ictv.global/ictv/proposals/2019.012D.zip" xr:uid="{D88CE507-ECB6-1A47-8AAC-1706438A6A1D}"/>
    <hyperlink ref="U5096" r:id="rId10190" display="https://ictv.global/taxonomy/taxondetails?taxnode_id=202206697" xr:uid="{1FBAE91B-EEB2-AB47-AEC5-E751A9357654}"/>
    <hyperlink ref="T5097" r:id="rId10191" display="https://ictv.global/ictv/proposals/2019.012D.zip" xr:uid="{D1F34541-14E6-2F4D-94A8-53CD25449C85}"/>
    <hyperlink ref="U5097" r:id="rId10192" display="https://ictv.global/taxonomy/taxondetails?taxnode_id=202206698" xr:uid="{D200AA73-AD0F-D44A-9A68-8C9F2C239D85}"/>
    <hyperlink ref="T5098" r:id="rId10193" display="https://ictv.global/ictv/proposals/2019.012D.zip" xr:uid="{CB5D9369-686E-C445-9735-ABE8D14EDAF2}"/>
    <hyperlink ref="U5098" r:id="rId10194" display="https://ictv.global/taxonomy/taxondetails?taxnode_id=202203207" xr:uid="{DE7CCDD9-EBC1-294B-9E1F-6A24014FF856}"/>
    <hyperlink ref="T5099" r:id="rId10195" display="https://ictv.global/ictv/proposals/2019.012D.zip" xr:uid="{5BFAC432-E420-4443-BBFC-D97EF08120E5}"/>
    <hyperlink ref="U5099" r:id="rId10196" display="https://ictv.global/taxonomy/taxondetails?taxnode_id=202203208" xr:uid="{8A9A7FC9-9A2C-0E4B-946B-4ADDC1F6194D}"/>
    <hyperlink ref="T5100" r:id="rId10197" display="https://ictv.global/ictv/proposals/2019.012D.zip" xr:uid="{232B70B4-D2DD-4F4C-B68D-EF4934964A03}"/>
    <hyperlink ref="U5100" r:id="rId10198" display="https://ictv.global/taxonomy/taxondetails?taxnode_id=202206699" xr:uid="{A87D82A3-878C-0F44-9120-ACF623C74DF4}"/>
    <hyperlink ref="T5101" r:id="rId10199" display="https://ictv.global/ictv/proposals/2019.012D.zip" xr:uid="{56AEC5E8-24D4-CD4C-9D28-D46A64AB4E68}"/>
    <hyperlink ref="U5101" r:id="rId10200" display="https://ictv.global/taxonomy/taxondetails?taxnode_id=202203209" xr:uid="{E8A48D13-B18B-B44C-876E-9D8DA32BE7BF}"/>
    <hyperlink ref="T5102" r:id="rId10201" display="https://ictv.global/ictv/proposals/2019.012D.zip" xr:uid="{08CE5A06-A024-BB4B-B887-3228672E33C8}"/>
    <hyperlink ref="U5102" r:id="rId10202" display="https://ictv.global/taxonomy/taxondetails?taxnode_id=202203210" xr:uid="{4474EFBA-2DFB-C946-B6ED-9AB595D24B8A}"/>
    <hyperlink ref="T5103" r:id="rId10203" display="https://ictv.global/ictv/proposals/2019.012D.zip" xr:uid="{7580FB4F-F665-EC42-B338-3F7127A117D5}"/>
    <hyperlink ref="U5103" r:id="rId10204" display="https://ictv.global/taxonomy/taxondetails?taxnode_id=202203211" xr:uid="{76DC8B97-4805-2043-B48A-A618DC46398E}"/>
    <hyperlink ref="T5104" r:id="rId10205" display="https://ictv.global/ictv/proposals/2019.012D.zip" xr:uid="{F62A2F2E-9A21-5447-9078-5FF8A2A17223}"/>
    <hyperlink ref="U5104" r:id="rId10206" display="https://ictv.global/taxonomy/taxondetails?taxnode_id=202203212" xr:uid="{0D2408B9-D386-434F-9C30-E801E9289D94}"/>
    <hyperlink ref="T5105" r:id="rId10207" display="https://ictv.global/ictv/proposals/2019.012D.zip" xr:uid="{11C9B942-85CC-9E45-B8CD-C58EE4AB6069}"/>
    <hyperlink ref="U5105" r:id="rId10208" display="https://ictv.global/taxonomy/taxondetails?taxnode_id=202203213" xr:uid="{19058EE4-409B-7046-A2BE-C2A9F74E56F4}"/>
    <hyperlink ref="T5106" r:id="rId10209" display="https://ictv.global/ictv/proposals/2019.012D.zip" xr:uid="{6975BFDD-8B68-4848-BA0A-AD40504739F6}"/>
    <hyperlink ref="U5106" r:id="rId10210" display="https://ictv.global/taxonomy/taxondetails?taxnode_id=202203214" xr:uid="{3118586C-6841-B749-B662-25A8BA81972D}"/>
    <hyperlink ref="T5107" r:id="rId10211" display="https://ictv.global/ictv/proposals/2019.012D.zip" xr:uid="{7553A70F-5620-664A-8ACD-B11773C94C14}"/>
    <hyperlink ref="U5107" r:id="rId10212" display="https://ictv.global/taxonomy/taxondetails?taxnode_id=202203215" xr:uid="{DA8B557E-7718-3544-8E12-FAF79824970F}"/>
    <hyperlink ref="T5108" r:id="rId10213" display="https://ictv.global/ictv/proposals/2019.012D.zip" xr:uid="{991A61A3-7439-8045-AEBE-DC6A6BD6EFA5}"/>
    <hyperlink ref="U5108" r:id="rId10214" display="https://ictv.global/taxonomy/taxondetails?taxnode_id=202203216" xr:uid="{EEDAE44E-A95C-534F-9BDE-378E911FC501}"/>
    <hyperlink ref="T5109" r:id="rId10215" display="https://ictv.global/ictv/proposals/2019.012D.zip" xr:uid="{821144B4-6593-D243-918A-4E62969E1FAD}"/>
    <hyperlink ref="U5109" r:id="rId10216" display="https://ictv.global/taxonomy/taxondetails?taxnode_id=202203217" xr:uid="{08A779FA-F52C-A949-A16F-F440F40864FF}"/>
    <hyperlink ref="T5110" r:id="rId10217" display="https://ictv.global/ictv/proposals/2019.012D.zip" xr:uid="{3DD76C8E-E7EE-0D46-975D-64B6E9E18993}"/>
    <hyperlink ref="U5110" r:id="rId10218" display="https://ictv.global/taxonomy/taxondetails?taxnode_id=202203218" xr:uid="{0ACA12BF-9B70-BA46-85AB-FF1BE55AAA42}"/>
    <hyperlink ref="T5111" r:id="rId10219" display="https://ictv.global/ictv/proposals/2019.012D.zip" xr:uid="{E8EBFE0F-4348-BB48-8E6B-F1504EAB70DE}"/>
    <hyperlink ref="U5111" r:id="rId10220" display="https://ictv.global/taxonomy/taxondetails?taxnode_id=202205791" xr:uid="{BEEB8B26-A6FD-9342-99EB-B327700D070B}"/>
    <hyperlink ref="T5112" r:id="rId10221" display="https://ictv.global/ictv/proposals/2019.012D.zip" xr:uid="{FC467A14-52B9-D547-A18E-088B2DF8B269}"/>
    <hyperlink ref="U5112" r:id="rId10222" display="https://ictv.global/taxonomy/taxondetails?taxnode_id=202205792" xr:uid="{63BCE2A0-BAA2-0A46-BA1A-6840B5F6D2C5}"/>
    <hyperlink ref="T5113" r:id="rId10223" display="https://ictv.global/ictv/proposals/2019.012D.zip" xr:uid="{9A11FBA6-32F0-EB4E-86D9-ED2CE8F3A3B6}"/>
    <hyperlink ref="U5113" r:id="rId10224" display="https://ictv.global/taxonomy/taxondetails?taxnode_id=202205793" xr:uid="{6756F4FB-9A84-2C44-9AB0-F5035F7EF777}"/>
    <hyperlink ref="T5114" r:id="rId10225" display="https://ictv.global/ictv/proposals/2019.012D.zip" xr:uid="{60567902-FD55-B44C-A14F-6E615CEB7AFE}"/>
    <hyperlink ref="U5114" r:id="rId10226" display="https://ictv.global/taxonomy/taxondetails?taxnode_id=202205794" xr:uid="{7571CCE5-5805-754F-8F50-B2BE3E7AC921}"/>
    <hyperlink ref="T5115" r:id="rId10227" display="https://ictv.global/ictv/proposals/2019.012D.zip" xr:uid="{C4E33F6A-F0C5-0249-8685-FACADCFB046C}"/>
    <hyperlink ref="U5115" r:id="rId10228" display="https://ictv.global/taxonomy/taxondetails?taxnode_id=202203219" xr:uid="{18F1824F-E930-3541-8763-94BC93858551}"/>
    <hyperlink ref="T5116" r:id="rId10229" display="https://ictv.global/ictv/proposals/2019.012D.zip" xr:uid="{8F8A015E-FF66-F04E-8311-0D6D13D38C5D}"/>
    <hyperlink ref="U5116" r:id="rId10230" display="https://ictv.global/taxonomy/taxondetails?taxnode_id=202203220" xr:uid="{77468084-FAB3-8149-9EF6-67688D233444}"/>
    <hyperlink ref="T5117" r:id="rId10231" display="https://ictv.global/ictv/proposals/2020.006P.R.Begomovirus_22nsp.zip" xr:uid="{00E9D29F-F95C-9144-BCBC-F2C6BC3C542E}"/>
    <hyperlink ref="U5117" r:id="rId10232" display="https://ictv.global/taxonomy/taxondetails?taxnode_id=202209119" xr:uid="{77F0D92A-6DEF-444B-857C-41A9C52EDADF}"/>
    <hyperlink ref="T5118" r:id="rId10233" display="https://ictv.global/ictv/proposals/2019.012D.zip" xr:uid="{7DD0DF27-C6D0-6D45-9116-BA7351B695C9}"/>
    <hyperlink ref="U5118" r:id="rId10234" display="https://ictv.global/taxonomy/taxondetails?taxnode_id=202203221" xr:uid="{9CB917F3-C669-8245-B085-D28C0DA6269C}"/>
    <hyperlink ref="T5119" r:id="rId10235" display="https://ictv.global/ictv/proposals/2019.012D.zip" xr:uid="{AB07FB80-D12C-9442-A48F-C8319EC42C71}"/>
    <hyperlink ref="U5119" r:id="rId10236" display="https://ictv.global/taxonomy/taxondetails?taxnode_id=202203222" xr:uid="{1C4DA95A-E5CF-9842-9525-7B75B8708EC8}"/>
    <hyperlink ref="T5120" r:id="rId10237" display="https://ictv.global/ictv/proposals/2019.012D.zip" xr:uid="{9FE1A929-E64B-D64E-887D-7A32D05F25C7}"/>
    <hyperlink ref="U5120" r:id="rId10238" display="https://ictv.global/taxonomy/taxondetails?taxnode_id=202203223" xr:uid="{F9AC3805-686C-B440-B82F-A791376768FC}"/>
    <hyperlink ref="T5121" r:id="rId10239" display="https://ictv.global/ictv/proposals/2019.012D.zip" xr:uid="{B6371275-F2A1-8B45-93AA-8E3A36E1AD23}"/>
    <hyperlink ref="U5121" r:id="rId10240" display="https://ictv.global/taxonomy/taxondetails?taxnode_id=202203224" xr:uid="{85279263-7434-9C47-A97F-40BF463D9B1D}"/>
    <hyperlink ref="T5122" r:id="rId10241" display="https://ictv.global/ictv/proposals/2019.012D.zip" xr:uid="{9207D3CC-D3E0-B84E-A7FC-580B9CF0DCD2}"/>
    <hyperlink ref="U5122" r:id="rId10242" display="https://ictv.global/taxonomy/taxondetails?taxnode_id=202203225" xr:uid="{37BCB269-5897-5F48-8E83-E6B87EF3745D}"/>
    <hyperlink ref="T5123" r:id="rId10243" display="https://ictv.global/ictv/proposals/2019.012D.zip" xr:uid="{614BBCDB-D4E5-AA46-8D84-72D25EBE958C}"/>
    <hyperlink ref="U5123" r:id="rId10244" display="https://ictv.global/taxonomy/taxondetails?taxnode_id=202203226" xr:uid="{5B254B2F-7E17-E046-9EB1-B8BBEAB5D5E3}"/>
    <hyperlink ref="T5124" r:id="rId10245" display="https://ictv.global/ictv/proposals/2019.012D.zip" xr:uid="{F6E8321B-2A63-AC46-9D8B-4DBC7E461660}"/>
    <hyperlink ref="U5124" r:id="rId10246" display="https://ictv.global/taxonomy/taxondetails?taxnode_id=202205795" xr:uid="{DA0D0B62-0110-4F47-B570-D0167281E2D4}"/>
    <hyperlink ref="T5125" r:id="rId10247" display="https://ictv.global/ictv/proposals/2019.012D.zip" xr:uid="{A07B1031-8C68-5F48-9433-73A2FFC3BF22}"/>
    <hyperlink ref="U5125" r:id="rId10248" display="https://ictv.global/taxonomy/taxondetails?taxnode_id=202203227" xr:uid="{0A1DB4AB-FA4C-6B4B-898A-9498A6FE9178}"/>
    <hyperlink ref="T5126" r:id="rId10249" display="https://ictv.global/ictv/proposals/2019.012D.zip" xr:uid="{9887F612-A151-FD4B-86BC-81313C743E50}"/>
    <hyperlink ref="U5126" r:id="rId10250" display="https://ictv.global/taxonomy/taxondetails?taxnode_id=202203228" xr:uid="{CBEE6CC8-1E75-BA4D-BAC2-081C15D855B5}"/>
    <hyperlink ref="T5127" r:id="rId10251" display="https://ictv.global/ictv/proposals/2019.012D.zip" xr:uid="{7160F637-766D-3A4E-8B60-6C408147C6FA}"/>
    <hyperlink ref="U5127" r:id="rId10252" display="https://ictv.global/taxonomy/taxondetails?taxnode_id=202203229" xr:uid="{8A4BC191-4AA9-8F48-ACE9-F1E172827A76}"/>
    <hyperlink ref="T5128" r:id="rId10253" display="https://ictv.global/ictv/proposals/2019.012D.zip" xr:uid="{50D40B16-822C-3C4A-BDB2-1D1D56E48360}"/>
    <hyperlink ref="U5128" r:id="rId10254" display="https://ictv.global/taxonomy/taxondetails?taxnode_id=202205796" xr:uid="{D5233797-3292-594F-B67A-F68E328CE7A4}"/>
    <hyperlink ref="T5129" r:id="rId10255" display="https://ictv.global/ictv/proposals/2019.022P.zip" xr:uid="{0F89A6DE-37C4-F449-90DE-7C4135768DB0}"/>
    <hyperlink ref="U5129" r:id="rId10256" display="https://ictv.global/taxonomy/taxondetails?taxnode_id=202207520" xr:uid="{72DB8452-1406-2943-962C-AC29059C91A2}"/>
    <hyperlink ref="T5130" r:id="rId10257" display="https://ictv.global/ictv/proposals/2019.012D.zip" xr:uid="{F50111D5-A2DB-B844-83B9-600DDF29EA31}"/>
    <hyperlink ref="U5130" r:id="rId10258" display="https://ictv.global/taxonomy/taxondetails?taxnode_id=202203230" xr:uid="{94390235-5FEF-6D4B-96EB-97E366B1D6D4}"/>
    <hyperlink ref="T5131" r:id="rId10259" display="https://ictv.global/ictv/proposals/2019.012D.zip" xr:uid="{DB9ECC6A-F9CC-CE4A-A27E-A59AA4F78B0B}"/>
    <hyperlink ref="U5131" r:id="rId10260" display="https://ictv.global/taxonomy/taxondetails?taxnode_id=202203231" xr:uid="{12C3B376-0382-744E-B13E-7B63AF310EE7}"/>
    <hyperlink ref="T5132" r:id="rId10261" display="https://ictv.global/ictv/proposals/2019.022P.zip" xr:uid="{6E506771-8801-7E41-91F9-B40B9AFC2F8B}"/>
    <hyperlink ref="U5132" r:id="rId10262" display="https://ictv.global/taxonomy/taxondetails?taxnode_id=202207521" xr:uid="{76D56008-EA2A-3645-A4BA-4D48B58D17B1}"/>
    <hyperlink ref="T5133" r:id="rId10263" display="https://ictv.global/ictv/proposals/2019.012D.zip" xr:uid="{AD334BE0-FAA2-2B48-94FD-9FE1B8211C0B}"/>
    <hyperlink ref="U5133" r:id="rId10264" display="https://ictv.global/taxonomy/taxondetails?taxnode_id=202203232" xr:uid="{CBFE5BF0-5E10-3A41-BAAC-896A4C8F26BD}"/>
    <hyperlink ref="T5134" r:id="rId10265" display="https://ictv.global/ictv/proposals/2020.006P.R.Begomovirus_22nsp.zip" xr:uid="{1C4B461C-4CE0-5740-8D41-1450B7F64134}"/>
    <hyperlink ref="U5134" r:id="rId10266" display="https://ictv.global/taxonomy/taxondetails?taxnode_id=202209120" xr:uid="{3C8B3A19-C68C-0140-B14D-075FE72A93F5}"/>
    <hyperlink ref="T5135" r:id="rId10267" display="https://ictv.global/ictv/proposals/2019.012D.zip" xr:uid="{FF3D4019-D32F-904A-8D88-A1B9E6FB929E}"/>
    <hyperlink ref="U5135" r:id="rId10268" display="https://ictv.global/taxonomy/taxondetails?taxnode_id=202203233" xr:uid="{3BD36FC5-584A-5240-B19F-C097D185964E}"/>
    <hyperlink ref="T5136" r:id="rId10269" display="https://ictv.global/ictv/proposals/2019.012D.zip" xr:uid="{24527E1D-69E0-9A4C-8757-1CA45952C517}"/>
    <hyperlink ref="U5136" r:id="rId10270" display="https://ictv.global/taxonomy/taxondetails?taxnode_id=202203234" xr:uid="{5D5A8E77-914D-AA40-B663-4C8D0147D1BE}"/>
    <hyperlink ref="T5137" r:id="rId10271" display="https://ictv.global/ictv/proposals/2019.012D.zip" xr:uid="{B1E6D100-9B25-CD4A-B865-D862A6F81C07}"/>
    <hyperlink ref="U5137" r:id="rId10272" display="https://ictv.global/taxonomy/taxondetails?taxnode_id=202206700" xr:uid="{7C3016CB-1772-4444-9721-FA1C641E8EA5}"/>
    <hyperlink ref="T5138" r:id="rId10273" display="https://ictv.global/ictv/proposals/2019.012D.zip" xr:uid="{36E2C3D0-89A9-0A4C-B9D9-D9A5A2A2A81A}"/>
    <hyperlink ref="U5138" r:id="rId10274" display="https://ictv.global/taxonomy/taxondetails?taxnode_id=202203235" xr:uid="{2E9D45FD-EFDD-B341-9385-0E223629FD14}"/>
    <hyperlink ref="T5139" r:id="rId10275" display="https://ictv.global/ictv/proposals/2019.012D.zip" xr:uid="{8BBA5FC2-2A10-F943-A2CD-019C49A6BBC1}"/>
    <hyperlink ref="U5139" r:id="rId10276" display="https://ictv.global/taxonomy/taxondetails?taxnode_id=202205797" xr:uid="{C9EEC850-64DC-0741-9AC5-224CAF8506BF}"/>
    <hyperlink ref="T5140" r:id="rId10277" display="https://ictv.global/ictv/proposals/2019.012D.zip" xr:uid="{224FFB62-6774-3346-AB19-91536B215F7E}"/>
    <hyperlink ref="U5140" r:id="rId10278" display="https://ictv.global/taxonomy/taxondetails?taxnode_id=202203236" xr:uid="{D73714D2-610B-A344-9635-277E5FD61EA6}"/>
    <hyperlink ref="T5141" r:id="rId10279" display="https://ictv.global/ictv/proposals/2019.012D.zip" xr:uid="{0CCABE8B-51B4-5C43-9232-FCE774213F92}"/>
    <hyperlink ref="U5141" r:id="rId10280" display="https://ictv.global/taxonomy/taxondetails?taxnode_id=202205798" xr:uid="{02824DC3-833A-2040-9CC7-5D5E7F0B8F06}"/>
    <hyperlink ref="T5142" r:id="rId10281" display="https://ictv.global/ictv/proposals/2019.012D.zip" xr:uid="{3612FD7F-DB3D-384B-AB48-7989F367357B}"/>
    <hyperlink ref="U5142" r:id="rId10282" display="https://ictv.global/taxonomy/taxondetails?taxnode_id=202203237" xr:uid="{5D0648E4-BAF7-464F-90F3-3B46DC784B7D}"/>
    <hyperlink ref="T5143" r:id="rId10283" display="https://ictv.global/ictv/proposals/2019.012D.zip" xr:uid="{593F2F17-30C6-D145-8E4C-BE092D3F22C1}"/>
    <hyperlink ref="U5143" r:id="rId10284" display="https://ictv.global/taxonomy/taxondetails?taxnode_id=202203238" xr:uid="{E6AD9F80-667F-424E-B5C9-5A3E3B7117F6}"/>
    <hyperlink ref="T5144" r:id="rId10285" display="https://ictv.global/ictv/proposals/2019.012D.zip" xr:uid="{AE8A7F34-CFDD-0444-AFC2-0553EB238B8D}"/>
    <hyperlink ref="U5144" r:id="rId10286" display="https://ictv.global/taxonomy/taxondetails?taxnode_id=202203239" xr:uid="{BA322CBA-4F02-1A43-B500-A24F83985C1C}"/>
    <hyperlink ref="T5145" r:id="rId10287" display="https://ictv.global/ictv/proposals/2019.012D.zip" xr:uid="{96A463A9-E132-0644-9FA3-28024649B505}"/>
    <hyperlink ref="U5145" r:id="rId10288" display="https://ictv.global/taxonomy/taxondetails?taxnode_id=202205799" xr:uid="{7696A198-4040-D343-B0E9-3D183218F289}"/>
    <hyperlink ref="T5146" r:id="rId10289" display="https://ictv.global/ictv/proposals/2019.012D.zip" xr:uid="{C40138C0-DFEE-7044-99F6-44E2B5457414}"/>
    <hyperlink ref="U5146" r:id="rId10290" display="https://ictv.global/taxonomy/taxondetails?taxnode_id=202203240" xr:uid="{4D860AF3-6745-554D-AA97-A427291D4325}"/>
    <hyperlink ref="T5147" r:id="rId10291" display="https://ictv.global/ictv/proposals/2019.012D.zip" xr:uid="{B39998E8-CFEA-434C-8CFD-A2CDA2581BCD}"/>
    <hyperlink ref="U5147" r:id="rId10292" display="https://ictv.global/taxonomy/taxondetails?taxnode_id=202203241" xr:uid="{48B1C933-3BEF-2B4E-88CF-5327736A3789}"/>
    <hyperlink ref="T5148" r:id="rId10293" display="https://ictv.global/ictv/proposals/2019.012D.zip" xr:uid="{688CF2ED-FB03-6D4C-AE57-31C50BD3634E}"/>
    <hyperlink ref="U5148" r:id="rId10294" display="https://ictv.global/taxonomy/taxondetails?taxnode_id=202203242" xr:uid="{3C5D161D-610C-6847-9F06-8EC91BE17BED}"/>
    <hyperlink ref="T5149" r:id="rId10295" display="https://ictv.global/ictv/proposals/2019.012D.zip" xr:uid="{5FF32177-9D08-6F4E-9F94-24F1AFBD9B92}"/>
    <hyperlink ref="U5149" r:id="rId10296" display="https://ictv.global/taxonomy/taxondetails?taxnode_id=202203243" xr:uid="{AE3BBBDC-7DA1-4342-8866-D9AC3681B026}"/>
    <hyperlink ref="T5150" r:id="rId10297" display="https://ictv.global/ictv/proposals/2019.012D.zip" xr:uid="{222F64F5-9CA8-A248-A2A3-D8FFCC9335DE}"/>
    <hyperlink ref="U5150" r:id="rId10298" display="https://ictv.global/taxonomy/taxondetails?taxnode_id=202203244" xr:uid="{8F6F3161-36A4-0446-8372-E94375F81CB6}"/>
    <hyperlink ref="T5151" r:id="rId10299" display="https://ictv.global/ictv/proposals/2019.012D.zip" xr:uid="{194CA3F1-6AE4-2F49-AA37-3A9F96A67C53}"/>
    <hyperlink ref="U5151" r:id="rId10300" display="https://ictv.global/taxonomy/taxondetails?taxnode_id=202206701" xr:uid="{93D67489-BB9B-E24A-A955-BD98EFD7D26A}"/>
    <hyperlink ref="T5152" r:id="rId10301" display="https://ictv.global/ictv/proposals/2019.022P.zip" xr:uid="{5FAF5FFD-FA7E-BB48-A0AC-2E5AE78631B9}"/>
    <hyperlink ref="U5152" r:id="rId10302" display="https://ictv.global/taxonomy/taxondetails?taxnode_id=202207522" xr:uid="{B4110F74-9650-D74A-8EA8-B75EAD08AB9B}"/>
    <hyperlink ref="T5153" r:id="rId10303" display="https://ictv.global/ictv/proposals/2019.012D.zip" xr:uid="{EBEF1AC4-6275-6749-BD54-6D0F1444F642}"/>
    <hyperlink ref="U5153" r:id="rId10304" display="https://ictv.global/taxonomy/taxondetails?taxnode_id=202206702" xr:uid="{54294E55-C88D-3248-B7A8-592990BC912C}"/>
    <hyperlink ref="T5154" r:id="rId10305" display="https://ictv.global/ictv/proposals/2019.012D.zip" xr:uid="{FE75AB08-AD40-864A-9467-0AD8AC11933D}"/>
    <hyperlink ref="U5154" r:id="rId10306" display="https://ictv.global/taxonomy/taxondetails?taxnode_id=202203245" xr:uid="{475D5008-0583-D142-8202-D1026A3D4688}"/>
    <hyperlink ref="T5155" r:id="rId10307" display="https://ictv.global/ictv/proposals/2019.012D.zip" xr:uid="{82383446-445E-D647-A28B-1D371E41115E}"/>
    <hyperlink ref="U5155" r:id="rId10308" display="https://ictv.global/taxonomy/taxondetails?taxnode_id=202203246" xr:uid="{8C10BA24-0B98-4B46-AC2B-93B8903E1186}"/>
    <hyperlink ref="T5156" r:id="rId10309" display="https://ictv.global/ictv/proposals/2019.012D.zip" xr:uid="{D47FAF1C-92F8-6D4E-9D83-E017E481327B}"/>
    <hyperlink ref="U5156" r:id="rId10310" display="https://ictv.global/taxonomy/taxondetails?taxnode_id=202203247" xr:uid="{49B1705D-8257-634D-9138-F3D7016A44FB}"/>
    <hyperlink ref="T5157" r:id="rId10311" display="https://ictv.global/ictv/proposals/2019.012D.zip" xr:uid="{677C5C34-CEC0-9647-9FBA-9D3A659A46F2}"/>
    <hyperlink ref="U5157" r:id="rId10312" display="https://ictv.global/taxonomy/taxondetails?taxnode_id=202203248" xr:uid="{2290A620-5425-7A41-8F9A-4867C8FEF24A}"/>
    <hyperlink ref="T5158" r:id="rId10313" display="https://ictv.global/ictv/proposals/2019.012D.zip" xr:uid="{183053B1-B47E-0B47-B7ED-AA64E0AEE75E}"/>
    <hyperlink ref="U5158" r:id="rId10314" display="https://ictv.global/taxonomy/taxondetails?taxnode_id=202203249" xr:uid="{E92C39A2-FACA-2445-835D-75C659D48A06}"/>
    <hyperlink ref="T5159" r:id="rId10315" display="https://ictv.global/ictv/proposals/2019.012D.zip" xr:uid="{F2AB28C6-B8BC-D942-8934-3C199A063283}"/>
    <hyperlink ref="U5159" r:id="rId10316" display="https://ictv.global/taxonomy/taxondetails?taxnode_id=202203250" xr:uid="{CDFC8C14-2E86-CF42-BB7F-1456AC525270}"/>
    <hyperlink ref="T5160" r:id="rId10317" display="https://ictv.global/ictv/proposals/2019.012D.zip" xr:uid="{36D73903-02EB-1A42-9E5D-2FB54E26232F}"/>
    <hyperlink ref="U5160" r:id="rId10318" display="https://ictv.global/taxonomy/taxondetails?taxnode_id=202205800" xr:uid="{18FE5EB1-7BF1-0844-AA9C-5546D562C1A4}"/>
    <hyperlink ref="T5161" r:id="rId10319" display="https://ictv.global/ictv/proposals/2019.012D.zip" xr:uid="{D8412DFF-DD3D-7543-BD1F-1EFA15548476}"/>
    <hyperlink ref="U5161" r:id="rId10320" display="https://ictv.global/taxonomy/taxondetails?taxnode_id=202203251" xr:uid="{B3D61796-D3A5-D341-BE0F-32EDB7B9F268}"/>
    <hyperlink ref="T5162" r:id="rId10321" display="https://ictv.global/ictv/proposals/2019.012D.zip" xr:uid="{7C307E57-2438-1C46-B7A5-66AC50E8580E}"/>
    <hyperlink ref="U5162" r:id="rId10322" display="https://ictv.global/taxonomy/taxondetails?taxnode_id=202205801" xr:uid="{8B00CD0C-509B-1A4F-ACAF-33A6811B82AF}"/>
    <hyperlink ref="T5163" r:id="rId10323" display="https://ictv.global/ictv/proposals/2019.012D.zip" xr:uid="{4B050E53-99D3-9F4F-8B56-74C36D67A3F3}"/>
    <hyperlink ref="U5163" r:id="rId10324" display="https://ictv.global/taxonomy/taxondetails?taxnode_id=202203252" xr:uid="{989E3BC0-BA68-5D4D-BD56-3E83C012220C}"/>
    <hyperlink ref="T5164" r:id="rId10325" display="https://ictv.global/ictv/proposals/2019.012D.zip" xr:uid="{8A7328EF-C33C-B049-9C17-E57D0E925FBC}"/>
    <hyperlink ref="U5164" r:id="rId10326" display="https://ictv.global/taxonomy/taxondetails?taxnode_id=202203253" xr:uid="{E368D44E-D25A-854B-87B3-8E37EB43CA28}"/>
    <hyperlink ref="T5165" r:id="rId10327" display="https://ictv.global/ictv/proposals/2019.012D.zip" xr:uid="{93568BF1-25BB-FD4B-A04B-58CD30215904}"/>
    <hyperlink ref="U5165" r:id="rId10328" display="https://ictv.global/taxonomy/taxondetails?taxnode_id=202203254" xr:uid="{CE059D73-BEC4-B748-888B-B81EA87FD975}"/>
    <hyperlink ref="T5166" r:id="rId10329" display="https://ictv.global/ictv/proposals/2019.012D.zip" xr:uid="{79BF6F1E-D4BE-A846-AEB8-C4613853701C}"/>
    <hyperlink ref="U5166" r:id="rId10330" display="https://ictv.global/taxonomy/taxondetails?taxnode_id=202203255" xr:uid="{76557600-A6F0-A641-A9C7-83917B45635D}"/>
    <hyperlink ref="T5167" r:id="rId10331" display="https://ictv.global/ictv/proposals/2019.022P.zip" xr:uid="{492E9ED0-4A23-7449-9BB2-AEE5614DC660}"/>
    <hyperlink ref="U5167" r:id="rId10332" display="https://ictv.global/taxonomy/taxondetails?taxnode_id=202207523" xr:uid="{3768E4CB-B092-3C4A-BE93-7EAD403722B8}"/>
    <hyperlink ref="T5168" r:id="rId10333" display="https://ictv.global/ictv/proposals/2020.006P.R.Begomovirus_22nsp.zip" xr:uid="{CCEAC5B0-AC2B-C24E-8E63-629E5350FA74}"/>
    <hyperlink ref="U5168" r:id="rId10334" display="https://ictv.global/taxonomy/taxondetails?taxnode_id=202209121" xr:uid="{11BCF327-4C47-334A-939D-EBE58579EDEB}"/>
    <hyperlink ref="T5169" r:id="rId10335" display="https://ictv.global/ictv/proposals/2019.012D.zip" xr:uid="{DABDEA86-D6D8-A747-B2AE-A0F7AA992E3A}"/>
    <hyperlink ref="U5169" r:id="rId10336" display="https://ictv.global/taxonomy/taxondetails?taxnode_id=202203256" xr:uid="{8BC62FB7-8080-2741-B28F-EA05417FA42C}"/>
    <hyperlink ref="T5170" r:id="rId10337" display="https://ictv.global/ictv/proposals/2019.012D.zip" xr:uid="{B0C74156-6D4D-9149-BBF7-85CC6D7C3E53}"/>
    <hyperlink ref="U5170" r:id="rId10338" display="https://ictv.global/taxonomy/taxondetails?taxnode_id=202205802" xr:uid="{B5F268F6-8549-C647-A730-BA8FC30BC532}"/>
    <hyperlink ref="T5171" r:id="rId10339" display="https://ictv.global/ictv/proposals/2019.022P.zip" xr:uid="{EBB9C348-DA10-2D4C-8B0E-609D361BE501}"/>
    <hyperlink ref="U5171" r:id="rId10340" display="https://ictv.global/taxonomy/taxondetails?taxnode_id=202207524" xr:uid="{5F96CCC1-4738-354A-B967-974F1E849E45}"/>
    <hyperlink ref="T5172" r:id="rId10341" display="https://ictv.global/ictv/proposals/2019.012D.zip" xr:uid="{C8B86BC9-AEE9-694C-86C1-672BADC28919}"/>
    <hyperlink ref="U5172" r:id="rId10342" display="https://ictv.global/taxonomy/taxondetails?taxnode_id=202203258" xr:uid="{91873453-ACF8-FD4E-9B64-9CF13B646D8F}"/>
    <hyperlink ref="T5173" r:id="rId10343" display="https://ictv.global/ictv/proposals/2019.012D.zip" xr:uid="{C08DAFAC-95D3-D94F-BD77-A917C94E3401}"/>
    <hyperlink ref="U5173" r:id="rId10344" display="https://ictv.global/taxonomy/taxondetails?taxnode_id=202203259" xr:uid="{686070B8-B94C-3F4F-B0D9-FD5FAD46A7C9}"/>
    <hyperlink ref="T5174" r:id="rId10345" display="https://ictv.global/ictv/proposals/2020.006P.R.Begomovirus_22nsp.zip" xr:uid="{09E7CCF9-DA11-0D44-8814-5AF2927A9691}"/>
    <hyperlink ref="U5174" r:id="rId10346" display="https://ictv.global/taxonomy/taxondetails?taxnode_id=202209122" xr:uid="{E07C86BE-CB98-5343-939B-CA1753724301}"/>
    <hyperlink ref="T5175" r:id="rId10347" display="https://ictv.global/ictv/proposals/2019.012D.zip" xr:uid="{F257820D-1382-EC4A-ADBC-02A6962BD4E2}"/>
    <hyperlink ref="U5175" r:id="rId10348" display="https://ictv.global/taxonomy/taxondetails?taxnode_id=202203260" xr:uid="{E46E9286-9FE0-B643-A15E-1DC388A36919}"/>
    <hyperlink ref="T5176" r:id="rId10349" display="https://ictv.global/ictv/proposals/2019.012D.zip" xr:uid="{8DF85027-2D4A-DE42-8A6A-53ACBB411CB1}"/>
    <hyperlink ref="U5176" r:id="rId10350" display="https://ictv.global/taxonomy/taxondetails?taxnode_id=202203261" xr:uid="{C3535D79-0875-3244-B686-441F11FC9D51}"/>
    <hyperlink ref="T5177" r:id="rId10351" display="https://ictv.global/ictv/proposals/2019.012D.zip" xr:uid="{0BDF9A24-F3E0-2C44-B16A-8550AF137492}"/>
    <hyperlink ref="U5177" r:id="rId10352" display="https://ictv.global/taxonomy/taxondetails?taxnode_id=202205803" xr:uid="{ACB338D1-7464-A141-9ABF-074DFFF0DA77}"/>
    <hyperlink ref="T5178" r:id="rId10353" display="https://ictv.global/ictv/proposals/2019.012D.zip" xr:uid="{59A06F05-41B1-1549-83D0-21F7D75AF6B4}"/>
    <hyperlink ref="U5178" r:id="rId10354" display="https://ictv.global/taxonomy/taxondetails?taxnode_id=202206704" xr:uid="{1A43A7FC-116E-4E44-9822-30DA484D4F54}"/>
    <hyperlink ref="T5179" r:id="rId10355" display="https://ictv.global/ictv/proposals/2019.012D.zip" xr:uid="{269736D3-B53F-BE42-A1A4-3538FB2802EB}"/>
    <hyperlink ref="U5179" r:id="rId10356" display="https://ictv.global/taxonomy/taxondetails?taxnode_id=202205804" xr:uid="{9ADD21A5-A9BC-3D41-AB9F-0C03A909099E}"/>
    <hyperlink ref="T5180" r:id="rId10357" display="https://ictv.global/ictv/proposals/2019.012D.zip" xr:uid="{3B66E4CE-B421-B047-86D6-52B13C2B3223}"/>
    <hyperlink ref="U5180" r:id="rId10358" display="https://ictv.global/taxonomy/taxondetails?taxnode_id=202203262" xr:uid="{F095D987-27FE-354D-9D02-5E7A564596D6}"/>
    <hyperlink ref="T5181" r:id="rId10359" display="https://ictv.global/ictv/proposals/2019.012D.zip" xr:uid="{427D8063-3345-454B-9BD5-86B25850F32A}"/>
    <hyperlink ref="U5181" r:id="rId10360" display="https://ictv.global/taxonomy/taxondetails?taxnode_id=202205805" xr:uid="{95843880-F512-3646-B294-C3FD023E7957}"/>
    <hyperlink ref="T5182" r:id="rId10361" display="https://ictv.global/ictv/proposals/2019.012D.zip" xr:uid="{1644F722-2884-5742-8227-C621C692331C}"/>
    <hyperlink ref="U5182" r:id="rId10362" display="https://ictv.global/taxonomy/taxondetails?taxnode_id=202203263" xr:uid="{F0BBCB71-FA0D-1348-AA01-3513C621E180}"/>
    <hyperlink ref="T5183" r:id="rId10363" display="https://ictv.global/ictv/proposals/2019.012D.zip" xr:uid="{DE356566-A496-DB49-8E26-4CEA6FD1C3CD}"/>
    <hyperlink ref="U5183" r:id="rId10364" display="https://ictv.global/taxonomy/taxondetails?taxnode_id=202203264" xr:uid="{8E3908BE-1548-414E-BCDA-5829FE499F4A}"/>
    <hyperlink ref="T5184" r:id="rId10365" display="https://ictv.global/ictv/proposals/2019.012D.zip" xr:uid="{907C717F-19DA-D646-BC43-507768DB8373}"/>
    <hyperlink ref="U5184" r:id="rId10366" display="https://ictv.global/taxonomy/taxondetails?taxnode_id=202203265" xr:uid="{54DD1380-DF65-C84C-9ABA-E8C151B1DAAF}"/>
    <hyperlink ref="T5185" r:id="rId10367" display="https://ictv.global/ictv/proposals/2019.012D.zip" xr:uid="{D1606357-92C2-BE42-89FE-5CD9D5584B88}"/>
    <hyperlink ref="U5185" r:id="rId10368" display="https://ictv.global/taxonomy/taxondetails?taxnode_id=202203266" xr:uid="{283E2E2A-93EC-D04C-8423-E6D02275706B}"/>
    <hyperlink ref="T5186" r:id="rId10369" display="https://ictv.global/ictv/proposals/2019.012D.zip" xr:uid="{666AC49A-1FF5-2143-A56A-3C6D25B0BCD2}"/>
    <hyperlink ref="U5186" r:id="rId10370" display="https://ictv.global/taxonomy/taxondetails?taxnode_id=202203267" xr:uid="{DBB32E57-FD1E-D742-AB89-FEC55EA9CCB4}"/>
    <hyperlink ref="T5187" r:id="rId10371" display="https://ictv.global/ictv/proposals/2019.012D.zip" xr:uid="{B2780B57-9AE7-264D-9D6E-7FE46EF3F849}"/>
    <hyperlink ref="U5187" r:id="rId10372" display="https://ictv.global/taxonomy/taxondetails?taxnode_id=202203268" xr:uid="{29C2070A-EAF1-BF4C-B84C-F7F380647E4B}"/>
    <hyperlink ref="T5188" r:id="rId10373" display="https://ictv.global/ictv/proposals/2019.012D.zip" xr:uid="{155C6243-A6BA-3F48-816F-E059AF3D7ACB}"/>
    <hyperlink ref="U5188" r:id="rId10374" display="https://ictv.global/taxonomy/taxondetails?taxnode_id=202203269" xr:uid="{514989A1-08D2-C543-A641-EC77C6394704}"/>
    <hyperlink ref="T5189" r:id="rId10375" display="https://ictv.global/ictv/proposals/2019.012D.zip" xr:uid="{4646604F-1284-2D48-A4CD-00CFB8D8DC3D}"/>
    <hyperlink ref="U5189" r:id="rId10376" display="https://ictv.global/taxonomy/taxondetails?taxnode_id=202205806" xr:uid="{1A3F95A6-2620-F645-B9D7-C9B3596D8BDD}"/>
    <hyperlink ref="T5190" r:id="rId10377" display="https://ictv.global/ictv/proposals/2019.012D.zip" xr:uid="{BD39F306-0A7F-DE43-A5E7-75B0A7A1F0F8}"/>
    <hyperlink ref="U5190" r:id="rId10378" display="https://ictv.global/taxonomy/taxondetails?taxnode_id=202203270" xr:uid="{5061F417-2EE7-994D-825A-D383C9D17E72}"/>
    <hyperlink ref="T5191" r:id="rId10379" display="https://ictv.global/ictv/proposals/2019.012D.zip" xr:uid="{CC833BE5-ECC7-A848-A89D-8383C96C37CD}"/>
    <hyperlink ref="U5191" r:id="rId10380" display="https://ictv.global/taxonomy/taxondetails?taxnode_id=202203271" xr:uid="{0A8F20D3-1E40-D940-99CC-4D7AF5E24B01}"/>
    <hyperlink ref="T5192" r:id="rId10381" display="https://ictv.global/ictv/proposals/2019.012D.zip" xr:uid="{BF820E8F-952A-7242-B2FC-FE01AEA41DF7}"/>
    <hyperlink ref="U5192" r:id="rId10382" display="https://ictv.global/taxonomy/taxondetails?taxnode_id=202203272" xr:uid="{8B729B15-A224-0B44-9A42-1322899D8EB4}"/>
    <hyperlink ref="T5193" r:id="rId10383" display="https://ictv.global/ictv/proposals/2019.012D.zip" xr:uid="{85AB02B6-AD7C-2245-B4DF-567EEC9C5F6F}"/>
    <hyperlink ref="U5193" r:id="rId10384" display="https://ictv.global/taxonomy/taxondetails?taxnode_id=202205807" xr:uid="{898C5F2A-0EA5-FC44-9B45-64BB75AC8C6F}"/>
    <hyperlink ref="T5194" r:id="rId10385" display="https://ictv.global/ictv/proposals/2019.012D.zip" xr:uid="{FD2883B5-A2F4-9E40-BE56-4821CC122EE8}"/>
    <hyperlink ref="U5194" r:id="rId10386" display="https://ictv.global/taxonomy/taxondetails?taxnode_id=202205808" xr:uid="{8AC96EF1-CECE-9640-861B-18497E10809C}"/>
    <hyperlink ref="T5195" r:id="rId10387" display="https://ictv.global/ictv/proposals/2019.012D.zip" xr:uid="{0BA5165C-788B-F040-9305-9903AD4A9607}"/>
    <hyperlink ref="U5195" r:id="rId10388" display="https://ictv.global/taxonomy/taxondetails?taxnode_id=202205809" xr:uid="{05AE9835-B1F0-8C4D-8923-05ED1AE327EA}"/>
    <hyperlink ref="T5196" r:id="rId10389" display="https://ictv.global/ictv/proposals/2019.012D.zip" xr:uid="{3E66BE72-9A5E-4042-86F2-6B04FB258939}"/>
    <hyperlink ref="U5196" r:id="rId10390" display="https://ictv.global/taxonomy/taxondetails?taxnode_id=202203273" xr:uid="{A0EA7741-E859-A14D-BE65-9959B5AC00CF}"/>
    <hyperlink ref="T5197" r:id="rId10391" display="https://ictv.global/ictv/proposals/2019.012D.zip" xr:uid="{52AD14F8-2DA6-AF42-BF16-E5C735E86129}"/>
    <hyperlink ref="U5197" r:id="rId10392" display="https://ictv.global/taxonomy/taxondetails?taxnode_id=202203274" xr:uid="{CCEAC458-0439-A94E-AD5E-F8EB28DC509B}"/>
    <hyperlink ref="T5198" r:id="rId10393" display="https://ictv.global/ictv/proposals/2019.012D.zip" xr:uid="{83C5B4E4-922C-7948-9A68-09309CC9DF3D}"/>
    <hyperlink ref="U5198" r:id="rId10394" display="https://ictv.global/taxonomy/taxondetails?taxnode_id=202203275" xr:uid="{1328BB6A-CEC4-E645-A7F8-252F916C0117}"/>
    <hyperlink ref="T5199" r:id="rId10395" display="https://ictv.global/ictv/proposals/2019.012D.zip" xr:uid="{85AFC9FF-7E39-4B45-A0AC-9E7E18CC2EED}"/>
    <hyperlink ref="U5199" r:id="rId10396" display="https://ictv.global/taxonomy/taxondetails?taxnode_id=202203276" xr:uid="{232A72F1-8BF3-444D-8515-FB80BECDB72D}"/>
    <hyperlink ref="T5200" r:id="rId10397" display="https://ictv.global/ictv/proposals/2019.012D.zip" xr:uid="{41CC8BEE-2FCB-B345-8199-15C8701CB108}"/>
    <hyperlink ref="U5200" r:id="rId10398" display="https://ictv.global/taxonomy/taxondetails?taxnode_id=202203277" xr:uid="{BB367B0C-359B-E745-98F3-AE5F46B97396}"/>
    <hyperlink ref="T5201" r:id="rId10399" display="https://ictv.global/ictv/proposals/2019.012D.zip" xr:uid="{74C4283A-526D-D849-8732-B2CCA37AC6C8}"/>
    <hyperlink ref="U5201" r:id="rId10400" display="https://ictv.global/taxonomy/taxondetails?taxnode_id=202203278" xr:uid="{28BB8F35-9EC0-6B4F-8178-498B0C5398E6}"/>
    <hyperlink ref="T5202" r:id="rId10401" display="https://ictv.global/ictv/proposals/2019.012D.zip" xr:uid="{0A676366-ADD4-D643-A5D2-529F73FBDC77}"/>
    <hyperlink ref="U5202" r:id="rId10402" display="https://ictv.global/taxonomy/taxondetails?taxnode_id=202205810" xr:uid="{623F796C-0DFE-1D45-A906-4724BA9AF8B8}"/>
    <hyperlink ref="T5203" r:id="rId10403" display="https://ictv.global/ictv/proposals/2019.012D.zip" xr:uid="{B58EB11F-85B3-E645-9CAB-DF4ACD5FDA74}"/>
    <hyperlink ref="U5203" r:id="rId10404" display="https://ictv.global/taxonomy/taxondetails?taxnode_id=202203279" xr:uid="{9DDBE4BA-1910-2F49-B70C-863D5F04E054}"/>
    <hyperlink ref="T5204" r:id="rId10405" display="https://ictv.global/ictv/proposals/2019.012D.zip" xr:uid="{9A6F45ED-7D78-9847-8FA9-915B5E5C92F2}"/>
    <hyperlink ref="U5204" r:id="rId10406" display="https://ictv.global/taxonomy/taxondetails?taxnode_id=202203280" xr:uid="{22B4D6E3-59BF-2441-BDD2-EA60215D4956}"/>
    <hyperlink ref="T5205" r:id="rId10407" display="https://ictv.global/ictv/proposals/2019.012D.zip" xr:uid="{CCC7445C-C98B-6343-BEAB-AD0FE6D71FD2}"/>
    <hyperlink ref="U5205" r:id="rId10408" display="https://ictv.global/taxonomy/taxondetails?taxnode_id=202203281" xr:uid="{9B855D4E-3B73-6E46-920B-C21FB44003D0}"/>
    <hyperlink ref="T5206" r:id="rId10409" display="https://ictv.global/ictv/proposals/2019.012D.zip" xr:uid="{3CDB839C-E308-9B40-8967-26207E15EE65}"/>
    <hyperlink ref="U5206" r:id="rId10410" display="https://ictv.global/taxonomy/taxondetails?taxnode_id=202203282" xr:uid="{22DB8A30-B9F6-5A40-8022-230478F927ED}"/>
    <hyperlink ref="T5207" r:id="rId10411" display="https://ictv.global/ictv/proposals/2019.012D.zip" xr:uid="{1965198A-45F3-4946-AFC2-016F282B13DD}"/>
    <hyperlink ref="U5207" r:id="rId10412" display="https://ictv.global/taxonomy/taxondetails?taxnode_id=202203283" xr:uid="{1363D015-2E35-5143-A806-DF3B1A776963}"/>
    <hyperlink ref="T5208" r:id="rId10413" display="https://ictv.global/ictv/proposals/2019.012D.zip" xr:uid="{458EB9B9-F862-F142-844C-FBCEB191B6AC}"/>
    <hyperlink ref="U5208" r:id="rId10414" display="https://ictv.global/taxonomy/taxondetails?taxnode_id=202205811" xr:uid="{BCCDC0DA-F29B-EC47-B0B8-239F0FA68DBF}"/>
    <hyperlink ref="T5209" r:id="rId10415" display="https://ictv.global/ictv/proposals/2019.012D.zip" xr:uid="{D2D7A7E1-FB79-9E43-B9FA-1552C81EFD50}"/>
    <hyperlink ref="U5209" r:id="rId10416" display="https://ictv.global/taxonomy/taxondetails?taxnode_id=202203284" xr:uid="{BA32A982-C9FB-424C-A9A9-E335705225BF}"/>
    <hyperlink ref="T5210" r:id="rId10417" display="https://ictv.global/ictv/proposals/2019.022P.zip" xr:uid="{33AB4D3A-84AD-F545-A884-D1AE42EF6A51}"/>
    <hyperlink ref="U5210" r:id="rId10418" display="https://ictv.global/taxonomy/taxondetails?taxnode_id=202207525" xr:uid="{01A14215-54EA-C646-A53E-6684816CE032}"/>
    <hyperlink ref="T5211" r:id="rId10419" display="https://ictv.global/ictv/proposals/2019.012D.zip" xr:uid="{2E0F2B24-D348-6544-B228-F7B259BFA55E}"/>
    <hyperlink ref="U5211" r:id="rId10420" display="https://ictv.global/taxonomy/taxondetails?taxnode_id=202203285" xr:uid="{00C9F268-735A-3143-8601-C789B5716AE6}"/>
    <hyperlink ref="T5212" r:id="rId10421" display="https://ictv.global/ictv/proposals/2019.012D.zip" xr:uid="{6A26C572-0FB5-6149-94AB-38A1CD1D5971}"/>
    <hyperlink ref="U5212" r:id="rId10422" display="https://ictv.global/taxonomy/taxondetails?taxnode_id=202203286" xr:uid="{BDCFEE17-027F-C649-A823-AB4D4167D3C0}"/>
    <hyperlink ref="T5213" r:id="rId10423" display="https://ictv.global/ictv/proposals/2019.012D.zip" xr:uid="{63EF9A6B-C0D6-1F4D-A54A-8105192A2583}"/>
    <hyperlink ref="U5213" r:id="rId10424" display="https://ictv.global/taxonomy/taxondetails?taxnode_id=202205812" xr:uid="{E0AAF3A7-4D96-0140-9A2C-EE3B282AEB37}"/>
    <hyperlink ref="T5214" r:id="rId10425" display="https://ictv.global/ictv/proposals/2019.012D.zip" xr:uid="{F203F8E1-98C4-5148-A1AB-3736DBEF7847}"/>
    <hyperlink ref="U5214" r:id="rId10426" display="https://ictv.global/taxonomy/taxondetails?taxnode_id=202205813" xr:uid="{E2A763B7-9C75-554B-95E9-98938AEB1926}"/>
    <hyperlink ref="T5215" r:id="rId10427" display="https://ictv.global/ictv/proposals/2019.012D.zip" xr:uid="{01E58AFF-123E-A24F-A6FF-00F0F7D0F9D6}"/>
    <hyperlink ref="U5215" r:id="rId10428" display="https://ictv.global/taxonomy/taxondetails?taxnode_id=202203287" xr:uid="{2E5734D7-7605-2D44-9CC9-CFABBEE64BA1}"/>
    <hyperlink ref="T5216" r:id="rId10429" display="https://ictv.global/ictv/proposals/2019.012D.zip" xr:uid="{CE42ED90-4C44-7148-966C-F9D7A0AD2389}"/>
    <hyperlink ref="U5216" r:id="rId10430" display="https://ictv.global/taxonomy/taxondetails?taxnode_id=202203288" xr:uid="{BD68355F-9375-D042-B6CF-4CAB7302361F}"/>
    <hyperlink ref="T5217" r:id="rId10431" display="https://ictv.global/ictv/proposals/2019.022P.zip" xr:uid="{913CBF6F-2E7E-1B48-BDF7-571E26E319CB}"/>
    <hyperlink ref="U5217" r:id="rId10432" display="https://ictv.global/taxonomy/taxondetails?taxnode_id=202207526" xr:uid="{77F8658E-B96D-074D-83E7-80569BFFD087}"/>
    <hyperlink ref="T5218" r:id="rId10433" display="https://ictv.global/ictv/proposals/2019.012D.zip" xr:uid="{5D7DA245-FEFE-9346-8A7D-2BDA9C8D09B5}"/>
    <hyperlink ref="U5218" r:id="rId10434" display="https://ictv.global/taxonomy/taxondetails?taxnode_id=202203289" xr:uid="{BDEA9D44-E1C0-6247-A263-D422A776E288}"/>
    <hyperlink ref="T5219" r:id="rId10435" display="https://ictv.global/ictv/proposals/2019.012D.zip" xr:uid="{A9448DFD-1BDC-A949-97F8-66A3540E484A}"/>
    <hyperlink ref="U5219" r:id="rId10436" display="https://ictv.global/taxonomy/taxondetails?taxnode_id=202203290" xr:uid="{9BCC9F25-D37F-784B-ABC3-5D04B2A2B082}"/>
    <hyperlink ref="T5220" r:id="rId10437" display="https://ictv.global/ictv/proposals/2019.012D.zip" xr:uid="{B71CB567-F20C-0D48-AB65-814B74030DB9}"/>
    <hyperlink ref="U5220" r:id="rId10438" display="https://ictv.global/taxonomy/taxondetails?taxnode_id=202203291" xr:uid="{26C127E7-3BD8-6C4D-8349-2938A4B3551C}"/>
    <hyperlink ref="T5221" r:id="rId10439" display="https://ictv.global/ictv/proposals/2019.012D.zip" xr:uid="{0CDD43AB-0993-8F4D-A65C-2DB44E09B408}"/>
    <hyperlink ref="U5221" r:id="rId10440" display="https://ictv.global/taxonomy/taxondetails?taxnode_id=202203293" xr:uid="{98879F0C-B59C-644F-A39C-6B1DA86DF94A}"/>
    <hyperlink ref="T5222" r:id="rId10441" display="https://ictv.global/ictv/proposals/2019.012D.zip" xr:uid="{B781080A-962F-894D-9F07-44B35479171D}"/>
    <hyperlink ref="U5222" r:id="rId10442" display="https://ictv.global/taxonomy/taxondetails?taxnode_id=202205814" xr:uid="{E26DCC3F-594B-FF47-B139-E22667E03AAA}"/>
    <hyperlink ref="T5223" r:id="rId10443" display="https://ictv.global/ictv/proposals/2019.012D.zip" xr:uid="{78C4BE07-E945-EB44-A109-3D8C64C604D6}"/>
    <hyperlink ref="U5223" r:id="rId10444" display="https://ictv.global/taxonomy/taxondetails?taxnode_id=202203294" xr:uid="{FFF5B7C3-EBE5-7540-A03D-9772ACBC8D9D}"/>
    <hyperlink ref="T5224" r:id="rId10445" display="https://ictv.global/ictv/proposals/2019.012D.zip" xr:uid="{63ADD755-6F57-3349-A230-8581936CA448}"/>
    <hyperlink ref="U5224" r:id="rId10446" display="https://ictv.global/taxonomy/taxondetails?taxnode_id=202203295" xr:uid="{89869684-0057-9E40-B169-D0FBBF70235D}"/>
    <hyperlink ref="T5225" r:id="rId10447" display="https://ictv.global/ictv/proposals/2020.006P.R.Begomovirus_22nsp.zip" xr:uid="{3C47F983-6952-6446-AC22-F1B0626F7BAA}"/>
    <hyperlink ref="U5225" r:id="rId10448" display="https://ictv.global/taxonomy/taxondetails?taxnode_id=202209125" xr:uid="{12600758-0D1A-4342-80DA-B09F18711A03}"/>
    <hyperlink ref="T5226" r:id="rId10449" display="https://ictv.global/ictv/proposals/2020.006P.R.Begomovirus_22nsp.zip" xr:uid="{98A4FC34-5FEA-634A-8865-4A59E03B70C1}"/>
    <hyperlink ref="U5226" r:id="rId10450" display="https://ictv.global/taxonomy/taxondetails?taxnode_id=202209124" xr:uid="{35463D2F-A5DD-2847-A027-13B00536CBE0}"/>
    <hyperlink ref="T5227" r:id="rId10451" display="https://ictv.global/ictv/proposals/2020.006P.R.Begomovirus_22nsp.zip" xr:uid="{9F722DB0-C776-714B-B9C8-7FAF7A550345}"/>
    <hyperlink ref="U5227" r:id="rId10452" display="https://ictv.global/taxonomy/taxondetails?taxnode_id=202209123" xr:uid="{B5E1C648-975A-3C4D-AA4E-2DC572EEE9D8}"/>
    <hyperlink ref="T5228" r:id="rId10453" display="https://ictv.global/ictv/proposals/2019.012D.zip" xr:uid="{B8AFE195-C629-064E-A0D0-D9BF46573C4F}"/>
    <hyperlink ref="U5228" r:id="rId10454" display="https://ictv.global/taxonomy/taxondetails?taxnode_id=202203296" xr:uid="{43366926-9C2A-484C-9DA2-C90C7DFF19D0}"/>
    <hyperlink ref="T5229" r:id="rId10455" display="https://ictv.global/ictv/proposals/2019.012D.zip" xr:uid="{5B18CA4B-00C4-D540-99F0-2D26C6FF611D}"/>
    <hyperlink ref="U5229" r:id="rId10456" display="https://ictv.global/taxonomy/taxondetails?taxnode_id=202205815" xr:uid="{9E525AAF-4047-1B48-9384-7139AF39AB1B}"/>
    <hyperlink ref="T5230" r:id="rId10457" display="https://ictv.global/ictv/proposals/2019.012D.zip" xr:uid="{2DC26788-DE3E-264E-BCE2-BE538F03DA55}"/>
    <hyperlink ref="U5230" r:id="rId10458" display="https://ictv.global/taxonomy/taxondetails?taxnode_id=202203297" xr:uid="{D9551926-0EE9-4C4F-97E9-197F98C16B36}"/>
    <hyperlink ref="T5231" r:id="rId10459" display="https://ictv.global/ictv/proposals/2019.012D.zip" xr:uid="{97E70544-1627-8A43-8B5D-422663657747}"/>
    <hyperlink ref="U5231" r:id="rId10460" display="https://ictv.global/taxonomy/taxondetails?taxnode_id=202203298" xr:uid="{698E24FB-DD92-D444-B696-28A1BD2B3514}"/>
    <hyperlink ref="T5232" r:id="rId10461" display="https://ictv.global/ictv/proposals/2019.012D.zip" xr:uid="{716101DA-9883-3843-9B0D-DBF53D0B9ADD}"/>
    <hyperlink ref="U5232" r:id="rId10462" display="https://ictv.global/taxonomy/taxondetails?taxnode_id=202203299" xr:uid="{9561BE26-FA64-6346-875D-FA31C651D022}"/>
    <hyperlink ref="T5233" r:id="rId10463" display="https://ictv.global/ictv/proposals/2019.012D.zip" xr:uid="{6636E1A8-6E6B-1F49-923F-EC7A70929EC4}"/>
    <hyperlink ref="U5233" r:id="rId10464" display="https://ictv.global/taxonomy/taxondetails?taxnode_id=202205816" xr:uid="{C4AACBE1-CF4D-AC40-B790-4DF6557954E4}"/>
    <hyperlink ref="T5234" r:id="rId10465" display="https://ictv.global/ictv/proposals/2019.012D.zip" xr:uid="{28B9247B-CA24-CE47-9248-79469F9E111B}"/>
    <hyperlink ref="U5234" r:id="rId10466" display="https://ictv.global/taxonomy/taxondetails?taxnode_id=202203300" xr:uid="{559D70D0-DE31-854F-A168-58FD302468C6}"/>
    <hyperlink ref="T5235" r:id="rId10467" display="https://ictv.global/ictv/proposals/2019.012D.zip" xr:uid="{45A6C4B7-F693-4B49-9A40-93129078726B}"/>
    <hyperlink ref="U5235" r:id="rId10468" display="https://ictv.global/taxonomy/taxondetails?taxnode_id=202203301" xr:uid="{88BD3E33-D5BD-FD47-93DD-C15540C26F89}"/>
    <hyperlink ref="T5236" r:id="rId10469" display="https://ictv.global/ictv/proposals/2019.012D.zip" xr:uid="{688D0C98-84B7-A745-9EE3-C61AD954DB93}"/>
    <hyperlink ref="U5236" r:id="rId10470" display="https://ictv.global/taxonomy/taxondetails?taxnode_id=202203302" xr:uid="{4B89CA04-B227-B54B-AF6A-2881D34EC109}"/>
    <hyperlink ref="T5237" r:id="rId10471" display="https://ictv.global/ictv/proposals/2019.012D.zip" xr:uid="{2A608D61-CE25-1A43-8D68-3E0890EAEA42}"/>
    <hyperlink ref="U5237" r:id="rId10472" display="https://ictv.global/taxonomy/taxondetails?taxnode_id=202203303" xr:uid="{EC096791-D3DE-374A-A0F1-7846A6BD47A9}"/>
    <hyperlink ref="T5238" r:id="rId10473" display="https://ictv.global/ictv/proposals/2020.006P.R.Begomovirus_22nsp.zip" xr:uid="{358D1AAC-0D0C-EE4F-98B8-1C78F571E1D9}"/>
    <hyperlink ref="U5238" r:id="rId10474" display="https://ictv.global/taxonomy/taxondetails?taxnode_id=202209126" xr:uid="{5D435872-D7A3-E64C-9396-47E9094B21D3}"/>
    <hyperlink ref="T5239" r:id="rId10475" display="https://ictv.global/ictv/proposals/2020.006P.R.Begomovirus_22nsp.zip" xr:uid="{A835CDAC-C9A0-3B4A-A437-86160BD01953}"/>
    <hyperlink ref="U5239" r:id="rId10476" display="https://ictv.global/taxonomy/taxondetails?taxnode_id=202209127" xr:uid="{DEF00A67-CFC1-D446-8FCC-DD79AD5F083F}"/>
    <hyperlink ref="T5240" r:id="rId10477" display="https://ictv.global/ictv/proposals/2020.006P.R.Begomovirus_22nsp.zip" xr:uid="{C9DB9336-FD72-AE43-ADDF-F09C0E971A1D}"/>
    <hyperlink ref="U5240" r:id="rId10478" display="https://ictv.global/taxonomy/taxondetails?taxnode_id=202209128" xr:uid="{1A94F6C3-784F-A24D-B232-2E1485C8775F}"/>
    <hyperlink ref="T5241" r:id="rId10479" display="https://ictv.global/ictv/proposals/2019.022P.zip" xr:uid="{051EB965-0C73-6A4D-A84C-B95BC56C9230}"/>
    <hyperlink ref="U5241" r:id="rId10480" display="https://ictv.global/taxonomy/taxondetails?taxnode_id=202207527" xr:uid="{C85661AC-311C-FF48-9104-7E16EA2CB5DB}"/>
    <hyperlink ref="T5242" r:id="rId10481" display="https://ictv.global/ictv/proposals/2019.012D.zip" xr:uid="{DEE344D1-565B-CD42-BCFC-F5314BCFE3AE}"/>
    <hyperlink ref="U5242" r:id="rId10482" display="https://ictv.global/taxonomy/taxondetails?taxnode_id=202205817" xr:uid="{1A3749D4-8E56-CE45-B959-3368D50AB099}"/>
    <hyperlink ref="T5243" r:id="rId10483" display="https://ictv.global/ictv/proposals/2019.012D.zip" xr:uid="{C598DCE2-7B79-B340-A6F9-3D99491FF602}"/>
    <hyperlink ref="U5243" r:id="rId10484" display="https://ictv.global/taxonomy/taxondetails?taxnode_id=202203304" xr:uid="{0696B452-FDC9-A343-A159-214434BA6215}"/>
    <hyperlink ref="T5244" r:id="rId10485" display="https://ictv.global/ictv/proposals/2019.012D.zip" xr:uid="{A6841515-2F19-2D45-9634-E6BD9DD07833}"/>
    <hyperlink ref="U5244" r:id="rId10486" display="https://ictv.global/taxonomy/taxondetails?taxnode_id=202205818" xr:uid="{95F35F75-DF27-7643-A289-3DF94AF89ED0}"/>
    <hyperlink ref="T5245" r:id="rId10487" display="https://ictv.global/ictv/proposals/2019.012D.zip" xr:uid="{E6995450-892F-1C42-9A6D-962B216DB911}"/>
    <hyperlink ref="U5245" r:id="rId10488" display="https://ictv.global/taxonomy/taxondetails?taxnode_id=202205819" xr:uid="{7E745A72-F1B7-9842-948C-49B431C7B81A}"/>
    <hyperlink ref="T5246" r:id="rId10489" display="https://ictv.global/ictv/proposals/2019.012D.zip" xr:uid="{E32ADCC4-9D73-E74F-AFE5-E5A91EA31018}"/>
    <hyperlink ref="U5246" r:id="rId10490" display="https://ictv.global/taxonomy/taxondetails?taxnode_id=202205820" xr:uid="{0DC5B7CC-A6CB-754B-8FA3-DEE9B2E6A09B}"/>
    <hyperlink ref="T5247" r:id="rId10491" display="https://ictv.global/ictv/proposals/2019.012D.zip" xr:uid="{02B984E9-5A01-8541-BF9A-EBED288047B3}"/>
    <hyperlink ref="U5247" r:id="rId10492" display="https://ictv.global/taxonomy/taxondetails?taxnode_id=202203305" xr:uid="{1FB72E1A-4649-714E-B11B-3E10FE1D91B4}"/>
    <hyperlink ref="T5248" r:id="rId10493" display="https://ictv.global/ictv/proposals/2020.006P.R.Begomovirus_22nsp.zip" xr:uid="{CEF7F88A-6D96-1244-A50E-DF52E36F3C6D}"/>
    <hyperlink ref="U5248" r:id="rId10494" display="https://ictv.global/taxonomy/taxondetails?taxnode_id=202209129" xr:uid="{1E142E8F-BB02-1A4B-9649-D2B9B7684676}"/>
    <hyperlink ref="T5249" r:id="rId10495" display="https://ictv.global/ictv/proposals/2019.012D.zip" xr:uid="{5E131381-C8D2-474A-8B1E-010F20C0B92B}"/>
    <hyperlink ref="U5249" r:id="rId10496" display="https://ictv.global/taxonomy/taxondetails?taxnode_id=202203306" xr:uid="{88EC0086-3BD9-7347-9381-EA08C0B0A63D}"/>
    <hyperlink ref="T5250" r:id="rId10497" display="https://ictv.global/ictv/proposals/2019.012D.zip" xr:uid="{A9731CC1-1178-B14F-92A4-EB9FF3BE55A3}"/>
    <hyperlink ref="U5250" r:id="rId10498" display="https://ictv.global/taxonomy/taxondetails?taxnode_id=202203307" xr:uid="{E1A272F3-B8F5-4240-BB0A-86B0CA30A71B}"/>
    <hyperlink ref="T5251" r:id="rId10499" display="https://ictv.global/ictv/proposals/2019.012D.zip" xr:uid="{CA9334D4-2ECA-2D4E-9351-C337AAC54500}"/>
    <hyperlink ref="U5251" r:id="rId10500" display="https://ictv.global/taxonomy/taxondetails?taxnode_id=202203308" xr:uid="{9832C7B8-D48D-5949-8929-1563561457F0}"/>
    <hyperlink ref="T5252" r:id="rId10501" display="https://ictv.global/ictv/proposals/2019.012D.zip" xr:uid="{DD247D9F-52CF-354C-BDAC-C2F8110A8869}"/>
    <hyperlink ref="U5252" r:id="rId10502" display="https://ictv.global/taxonomy/taxondetails?taxnode_id=202203309" xr:uid="{A7093020-74D4-2348-BF98-57FF09B1E8B8}"/>
    <hyperlink ref="T5253" r:id="rId10503" display="https://ictv.global/ictv/proposals/2019.012D.zip" xr:uid="{5EDC4E58-5223-744B-86C6-D0045A09233C}"/>
    <hyperlink ref="U5253" r:id="rId10504" display="https://ictv.global/taxonomy/taxondetails?taxnode_id=202203310" xr:uid="{EA9EC9B9-090F-4845-92B7-0633F275DC3F}"/>
    <hyperlink ref="T5254" r:id="rId10505" display="https://ictv.global/ictv/proposals/2019.012D.zip" xr:uid="{2787D343-8F9C-544C-A468-57E41C7EF0E6}"/>
    <hyperlink ref="U5254" r:id="rId10506" display="https://ictv.global/taxonomy/taxondetails?taxnode_id=202203311" xr:uid="{B34D0DB9-B86F-374C-A29B-C4FD98C8E6D8}"/>
    <hyperlink ref="T5255" r:id="rId10507" display="https://ictv.global/ictv/proposals/2019.012D.zip" xr:uid="{EA679FC4-C579-0A4D-80A8-F511759ACAFE}"/>
    <hyperlink ref="U5255" r:id="rId10508" display="https://ictv.global/taxonomy/taxondetails?taxnode_id=202206705" xr:uid="{25CC37EF-A3C4-AE4C-A962-815B10724D4F}"/>
    <hyperlink ref="T5256" r:id="rId10509" display="https://ictv.global/ictv/proposals/2019.022P.zip" xr:uid="{5282AF84-5F75-CB42-9D4E-C42CC8544A98}"/>
    <hyperlink ref="U5256" r:id="rId10510" display="https://ictv.global/taxonomy/taxondetails?taxnode_id=202207528" xr:uid="{97AE1899-739D-6749-9DE1-725D8381A331}"/>
    <hyperlink ref="T5257" r:id="rId10511" display="https://ictv.global/ictv/proposals/2019.012D.zip" xr:uid="{197D3B57-3AF3-EC40-880C-459D5B2D1C0E}"/>
    <hyperlink ref="U5257" r:id="rId10512" display="https://ictv.global/taxonomy/taxondetails?taxnode_id=202203312" xr:uid="{3C3E138B-60B7-1D4A-9A3E-73864B679EC3}"/>
    <hyperlink ref="T5258" r:id="rId10513" display="https://ictv.global/ictv/proposals/2019.012D.zip" xr:uid="{25966EA2-300E-F349-88D4-B5B1F422D411}"/>
    <hyperlink ref="U5258" r:id="rId10514" display="https://ictv.global/taxonomy/taxondetails?taxnode_id=202206706" xr:uid="{8E2E8C63-FDCE-FD40-BF07-A3DCD3DCEAB8}"/>
    <hyperlink ref="T5259" r:id="rId10515" display="https://ictv.global/ictv/proposals/2019.012D.zip" xr:uid="{8EB2B708-3D4E-FF4F-BA0F-D13A87C7EED7}"/>
    <hyperlink ref="U5259" r:id="rId10516" display="https://ictv.global/taxonomy/taxondetails?taxnode_id=202205821" xr:uid="{8374ACF4-EEBA-4D44-A351-CF79C8DB7643}"/>
    <hyperlink ref="T5260" r:id="rId10517" display="https://ictv.global/ictv/proposals/2019.012D.zip" xr:uid="{E8C54475-D0DD-C44F-903F-4CE77F602928}"/>
    <hyperlink ref="U5260" r:id="rId10518" display="https://ictv.global/taxonomy/taxondetails?taxnode_id=202203313" xr:uid="{7C2A78E3-5F17-114F-A5C7-F2D24A10C351}"/>
    <hyperlink ref="T5261" r:id="rId10519" display="https://ictv.global/ictv/proposals/2019.012D.zip" xr:uid="{670A8F73-5AEF-2E4D-BCF8-BE18CE1442BB}"/>
    <hyperlink ref="U5261" r:id="rId10520" display="https://ictv.global/taxonomy/taxondetails?taxnode_id=202203314" xr:uid="{ADE5EC89-3060-0F4C-B0C1-5323678817F5}"/>
    <hyperlink ref="T5262" r:id="rId10521" display="https://ictv.global/ictv/proposals/2020.006P.R.Begomovirus_22nsp.zip" xr:uid="{E1B11240-B348-F142-9220-A8E9CC879A4A}"/>
    <hyperlink ref="U5262" r:id="rId10522" display="https://ictv.global/taxonomy/taxondetails?taxnode_id=202209130" xr:uid="{B2A5B5A2-A608-884E-A1EA-63A44AD0F76F}"/>
    <hyperlink ref="T5263" r:id="rId10523" display="https://ictv.global/ictv/proposals/2019.012D.zip" xr:uid="{67DBDAAE-6F63-A94A-A212-9AF806A161D1}"/>
    <hyperlink ref="U5263" r:id="rId10524" display="https://ictv.global/taxonomy/taxondetails?taxnode_id=202203315" xr:uid="{D2F23733-6E8E-F74D-9590-67C8A802762D}"/>
    <hyperlink ref="T5264" r:id="rId10525" display="https://ictv.global/ictv/proposals/2019.012D.zip" xr:uid="{B57A8CB9-8F12-3F43-8897-7EF51E1B16E5}"/>
    <hyperlink ref="U5264" r:id="rId10526" display="https://ictv.global/taxonomy/taxondetails?taxnode_id=202203316" xr:uid="{94DF336B-346C-EC42-8809-98F3F7AFEA74}"/>
    <hyperlink ref="T5265" r:id="rId10527" display="https://ictv.global/ictv/proposals/2019.012D.zip" xr:uid="{1670B772-06D3-2D44-AE11-4B90A8E8FC19}"/>
    <hyperlink ref="U5265" r:id="rId10528" display="https://ictv.global/taxonomy/taxondetails?taxnode_id=202203317" xr:uid="{6E1784E4-C7C2-924D-A3A8-7119A48C6C98}"/>
    <hyperlink ref="T5266" r:id="rId10529" display="https://ictv.global/ictv/proposals/2019.012D.zip" xr:uid="{D420719E-EA68-4145-9A3D-D9DDB82F9874}"/>
    <hyperlink ref="U5266" r:id="rId10530" display="https://ictv.global/taxonomy/taxondetails?taxnode_id=202203318" xr:uid="{1F15D11C-35A7-0B4B-A913-5A7D0EC9281E}"/>
    <hyperlink ref="T5267" r:id="rId10531" display="https://ictv.global/ictv/proposals/2019.012D.zip" xr:uid="{B579ACAD-4D50-8746-A5E6-049145935867}"/>
    <hyperlink ref="U5267" r:id="rId10532" display="https://ictv.global/taxonomy/taxondetails?taxnode_id=202206707" xr:uid="{24ABAAB9-9703-264A-BB0F-34D3ED4D3B49}"/>
    <hyperlink ref="T5268" r:id="rId10533" display="https://ictv.global/ictv/proposals/2019.012D.zip" xr:uid="{B7047C80-BCC7-F44E-B9B1-7583EE0E4B66}"/>
    <hyperlink ref="U5268" r:id="rId10534" display="https://ictv.global/taxonomy/taxondetails?taxnode_id=202203319" xr:uid="{1CE97253-2ABD-8F48-B758-A430CB8E663C}"/>
    <hyperlink ref="T5269" r:id="rId10535" display="https://ictv.global/ictv/proposals/2019.012D.zip" xr:uid="{DB1EE141-155A-6D4E-AE3A-EE3EA1B31FFC}"/>
    <hyperlink ref="U5269" r:id="rId10536" display="https://ictv.global/taxonomy/taxondetails?taxnode_id=202203320" xr:uid="{D0696EDF-9160-9F4A-8DE8-3878216B5E5A}"/>
    <hyperlink ref="T5270" r:id="rId10537" display="https://ictv.global/ictv/proposals/2019.012D.zip" xr:uid="{8CB0E2DE-FC98-5848-8CCA-1D96C3D659FF}"/>
    <hyperlink ref="U5270" r:id="rId10538" display="https://ictv.global/taxonomy/taxondetails?taxnode_id=202205822" xr:uid="{46652790-F738-F742-A97F-F4E07CA1E6DC}"/>
    <hyperlink ref="T5271" r:id="rId10539" display="https://ictv.global/ictv/proposals/2019.012D.zip" xr:uid="{F0936745-6F4F-0143-8E04-727712E2D01C}"/>
    <hyperlink ref="U5271" r:id="rId10540" display="https://ictv.global/taxonomy/taxondetails?taxnode_id=202203322" xr:uid="{63F9EDB4-2C10-E746-88AE-14A21FB2CFD0}"/>
    <hyperlink ref="T5272" r:id="rId10541" display="https://ictv.global/ictv/proposals/2019.012D.zip" xr:uid="{C7F56B0D-D114-C346-871A-8B535BECFED0}"/>
    <hyperlink ref="U5272" r:id="rId10542" display="https://ictv.global/taxonomy/taxondetails?taxnode_id=202203323" xr:uid="{E5CB4643-91A3-2D46-857C-6F3E897844EB}"/>
    <hyperlink ref="T5273" r:id="rId10543" display="https://ictv.global/ictv/proposals/2019.012D.zip" xr:uid="{F20C10AB-07BB-C74F-8CA9-3349726E0A8F}"/>
    <hyperlink ref="U5273" r:id="rId10544" display="https://ictv.global/taxonomy/taxondetails?taxnode_id=202203324" xr:uid="{57C54F54-A5DD-A84A-BE06-A12C2A8C8751}"/>
    <hyperlink ref="T5274" r:id="rId10545" display="https://ictv.global/ictv/proposals/2019.012D.zip" xr:uid="{C4F75B3F-8683-4E46-9569-7C7D9A9BEF77}"/>
    <hyperlink ref="U5274" r:id="rId10546" display="https://ictv.global/taxonomy/taxondetails?taxnode_id=202203326" xr:uid="{AE61937C-2720-5844-ADE8-164008753F9A}"/>
    <hyperlink ref="T5275" r:id="rId10547" display="https://ictv.global/ictv/proposals/2019.012D.zip" xr:uid="{6496B45F-1B42-D647-A175-FF0956CC27D3}"/>
    <hyperlink ref="U5275" r:id="rId10548" display="https://ictv.global/taxonomy/taxondetails?taxnode_id=202203327" xr:uid="{E22DF11A-ED53-3843-A811-612AF978A387}"/>
    <hyperlink ref="T5276" r:id="rId10549" display="https://ictv.global/ictv/proposals/2019.012D.zip" xr:uid="{920D7CD6-93C3-8343-AB0E-BCD0962AD08E}"/>
    <hyperlink ref="U5276" r:id="rId10550" display="https://ictv.global/taxonomy/taxondetails?taxnode_id=202203328" xr:uid="{F236AA97-2890-CE49-872B-65AE88714E8E}"/>
    <hyperlink ref="T5277" r:id="rId10551" display="https://ictv.global/ictv/proposals/2019.012D.zip" xr:uid="{54E46B85-108E-4C49-953C-2931EEFEF7F6}"/>
    <hyperlink ref="U5277" r:id="rId10552" display="https://ictv.global/taxonomy/taxondetails?taxnode_id=202203329" xr:uid="{EE74A1BC-375B-E140-9BB8-9648A24FAB6E}"/>
    <hyperlink ref="T5278" r:id="rId10553" display="https://ictv.global/ictv/proposals/2019.012D.zip" xr:uid="{FC3828CB-972B-1A45-86A0-195C98DF5F68}"/>
    <hyperlink ref="U5278" r:id="rId10554" display="https://ictv.global/taxonomy/taxondetails?taxnode_id=202203330" xr:uid="{B8F56500-402D-0948-A9D0-4482C9E9B8AA}"/>
    <hyperlink ref="T5279" r:id="rId10555" display="https://ictv.global/ictv/proposals/2019.012D.zip" xr:uid="{D6F9A2EC-CC68-844F-8882-CD565BAEAF55}"/>
    <hyperlink ref="U5279" r:id="rId10556" display="https://ictv.global/taxonomy/taxondetails?taxnode_id=202203331" xr:uid="{52AD5D74-932A-8B42-9977-6F0E40B3F2B7}"/>
    <hyperlink ref="T5280" r:id="rId10557" display="https://ictv.global/ictv/proposals/2019.012D.zip" xr:uid="{2952523B-0E59-364C-85E8-85991ABA3687}"/>
    <hyperlink ref="U5280" r:id="rId10558" display="https://ictv.global/taxonomy/taxondetails?taxnode_id=202203332" xr:uid="{85B63547-A87E-984C-8F30-099F9385C1C3}"/>
    <hyperlink ref="T5281" r:id="rId10559" display="https://ictv.global/ictv/proposals/2019.012D.zip" xr:uid="{237F6CF3-26C9-DF4D-B596-FEEF5AF526AA}"/>
    <hyperlink ref="U5281" r:id="rId10560" display="https://ictv.global/taxonomy/taxondetails?taxnode_id=202205823" xr:uid="{3902CBAC-3568-9848-A2CD-F08866DC1568}"/>
    <hyperlink ref="T5282" r:id="rId10561" display="https://ictv.global/ictv/proposals/2019.012D.zip" xr:uid="{83B5ADF7-A862-EC4A-9361-86BDFC726FC2}"/>
    <hyperlink ref="U5282" r:id="rId10562" display="https://ictv.global/taxonomy/taxondetails?taxnode_id=202205824" xr:uid="{0FBF2146-D2B3-C346-95A7-BC060D63509F}"/>
    <hyperlink ref="T5283" r:id="rId10563" display="https://ictv.global/ictv/proposals/2019.012D.zip" xr:uid="{7C79B025-627B-D14D-8B76-DE07C2066885}"/>
    <hyperlink ref="U5283" r:id="rId10564" display="https://ictv.global/taxonomy/taxondetails?taxnode_id=202205825" xr:uid="{59626F84-67F4-BA4E-8AC4-A5D4D29044E3}"/>
    <hyperlink ref="T5284" r:id="rId10565" display="https://ictv.global/ictv/proposals/2020.006P.R.Begomovirus_22nsp.zip" xr:uid="{59D28DA6-8E27-C544-8CD2-8AE19F1DCFBF}"/>
    <hyperlink ref="U5284" r:id="rId10566" display="https://ictv.global/taxonomy/taxondetails?taxnode_id=202209131" xr:uid="{64560793-E983-644A-8E58-20C204B8B3DD}"/>
    <hyperlink ref="T5285" r:id="rId10567" display="https://ictv.global/ictv/proposals/2019.012D.zip" xr:uid="{6BC88928-4A3B-1244-8B7F-FA3BF2050E13}"/>
    <hyperlink ref="U5285" r:id="rId10568" display="https://ictv.global/taxonomy/taxondetails?taxnode_id=202205826" xr:uid="{3048792D-76DA-5D41-822A-5200346318A0}"/>
    <hyperlink ref="T5286" r:id="rId10569" display="https://ictv.global/ictv/proposals/2019.012D.zip" xr:uid="{E4CC21C5-8CB7-5B43-B32D-28F96B497EF4}"/>
    <hyperlink ref="U5286" r:id="rId10570" display="https://ictv.global/taxonomy/taxondetails?taxnode_id=202205827" xr:uid="{2990519E-D10B-664B-B503-BD18DAF5FED2}"/>
    <hyperlink ref="T5287" r:id="rId10571" display="https://ictv.global/ictv/proposals/2019.012D.zip" xr:uid="{66F2B7FD-FF1C-7843-BCE4-ABD89F15A65E}"/>
    <hyperlink ref="U5287" r:id="rId10572" display="https://ictv.global/taxonomy/taxondetails?taxnode_id=202203333" xr:uid="{E75CF0B5-CBED-6640-AC60-CD2BA0D14730}"/>
    <hyperlink ref="T5288" r:id="rId10573" display="https://ictv.global/ictv/proposals/2019.012D.zip" xr:uid="{F1E904BD-E3C7-6546-8367-E6D58B83DA86}"/>
    <hyperlink ref="U5288" r:id="rId10574" display="https://ictv.global/taxonomy/taxondetails?taxnode_id=202203334" xr:uid="{C7D5A3AF-060F-FB4B-B204-234DC91E1605}"/>
    <hyperlink ref="T5289" r:id="rId10575" display="https://ictv.global/ictv/proposals/2019.012D.zip" xr:uid="{EB240939-A1EF-B344-BCD0-6E26DEC1DBC0}"/>
    <hyperlink ref="U5289" r:id="rId10576" display="https://ictv.global/taxonomy/taxondetails?taxnode_id=202203335" xr:uid="{35B803A8-534C-E04E-8738-792C18A1A728}"/>
    <hyperlink ref="T5290" r:id="rId10577" display="https://ictv.global/ictv/proposals/2019.012D.zip" xr:uid="{2340F606-1C19-CF4F-80A3-5B9FDD9676F7}"/>
    <hyperlink ref="U5290" r:id="rId10578" display="https://ictv.global/taxonomy/taxondetails?taxnode_id=202203336" xr:uid="{D2AEA9EC-1E33-8943-9C9C-F3B4C0CBDCC8}"/>
    <hyperlink ref="T5291" r:id="rId10579" display="https://ictv.global/ictv/proposals/2019.012D.zip" xr:uid="{DAD4F76B-C1F5-534D-8D40-390FC7B44A20}"/>
    <hyperlink ref="U5291" r:id="rId10580" display="https://ictv.global/taxonomy/taxondetails?taxnode_id=202203337" xr:uid="{F79EB4C8-D208-8D4C-B28E-8BAE0766D0B5}"/>
    <hyperlink ref="T5292" r:id="rId10581" display="https://ictv.global/ictv/proposals/2019.012D.zip" xr:uid="{B15B06D2-8052-AF48-83F5-46B16A5CA499}"/>
    <hyperlink ref="U5292" r:id="rId10582" display="https://ictv.global/taxonomy/taxondetails?taxnode_id=202203338" xr:uid="{A0B57C21-EB18-FE4F-AEE8-8A0F461A798B}"/>
    <hyperlink ref="T5293" r:id="rId10583" display="https://ictv.global/ictv/proposals/2019.012D.zip" xr:uid="{1E269C47-6EB7-E841-A06E-FC9F38360958}"/>
    <hyperlink ref="U5293" r:id="rId10584" display="https://ictv.global/taxonomy/taxondetails?taxnode_id=202203339" xr:uid="{4DD6F33F-3C2B-1E42-9BB6-19B43DFBC57C}"/>
    <hyperlink ref="T5294" r:id="rId10585" display="https://ictv.global/ictv/proposals/2019.012D.zip" xr:uid="{048AFB09-9F82-384F-9E48-913F84698373}"/>
    <hyperlink ref="U5294" r:id="rId10586" display="https://ictv.global/taxonomy/taxondetails?taxnode_id=202203340" xr:uid="{844686A6-44FB-784B-BAB3-42113F77854B}"/>
    <hyperlink ref="T5295" r:id="rId10587" display="https://ictv.global/ictv/proposals/2019.012D.zip" xr:uid="{5FC8FF3A-72BB-4D44-A8A7-0B0E72C9E2B4}"/>
    <hyperlink ref="U5295" r:id="rId10588" display="https://ictv.global/taxonomy/taxondetails?taxnode_id=202203341" xr:uid="{AB8243F2-7747-454F-B894-A889CDA2E95E}"/>
    <hyperlink ref="T5296" r:id="rId10589" display="https://ictv.global/ictv/proposals/2019.012D.zip" xr:uid="{4F685F68-DF55-654B-A2F2-55F0B4380D99}"/>
    <hyperlink ref="U5296" r:id="rId10590" display="https://ictv.global/taxonomy/taxondetails?taxnode_id=202203342" xr:uid="{6224EE26-86B8-3444-B75E-0B8E2DDF77EA}"/>
    <hyperlink ref="T5297" r:id="rId10591" display="https://ictv.global/ictv/proposals/2019.012D.zip" xr:uid="{5E3F1455-1EDC-0347-A773-84AE354B3927}"/>
    <hyperlink ref="U5297" r:id="rId10592" display="https://ictv.global/taxonomy/taxondetails?taxnode_id=202205828" xr:uid="{1067369D-DD07-7E45-B9D4-80A3243C9CCD}"/>
    <hyperlink ref="T5298" r:id="rId10593" display="https://ictv.global/ictv/proposals/2019.012D.zip" xr:uid="{75177ED8-E6E7-A243-B009-7E74B9DCC715}"/>
    <hyperlink ref="U5298" r:id="rId10594" display="https://ictv.global/taxonomy/taxondetails?taxnode_id=202203343" xr:uid="{24889E7B-DD82-494B-B004-8E914458D666}"/>
    <hyperlink ref="T5299" r:id="rId10595" display="https://ictv.global/ictv/proposals/2020.006P.R.Begomovirus_22nsp.zip" xr:uid="{3AC55BC7-EE4B-1448-A075-C77FE137AC83}"/>
    <hyperlink ref="U5299" r:id="rId10596" display="https://ictv.global/taxonomy/taxondetails?taxnode_id=202209132" xr:uid="{4EB83ADC-AB53-7141-A86B-6DC59A371AF6}"/>
    <hyperlink ref="T5300" r:id="rId10597" display="https://ictv.global/ictv/proposals/2019.012D.zip" xr:uid="{5415227C-5C42-244D-95EF-D318D537A441}"/>
    <hyperlink ref="U5300" r:id="rId10598" display="https://ictv.global/taxonomy/taxondetails?taxnode_id=202203344" xr:uid="{A49C3D14-13EE-DB46-93F8-95A577E42162}"/>
    <hyperlink ref="T5301" r:id="rId10599" display="https://ictv.global/ictv/proposals/2019.012D.zip" xr:uid="{41052A79-6BD1-7B41-A2E3-B8E444D1CA17}"/>
    <hyperlink ref="U5301" r:id="rId10600" display="https://ictv.global/taxonomy/taxondetails?taxnode_id=202203345" xr:uid="{8D0A220B-5E79-CA43-A041-40F412DD247E}"/>
    <hyperlink ref="T5302" r:id="rId10601" display="https://ictv.global/ictv/proposals/2019.012D.zip" xr:uid="{CAB746BD-3721-614D-9744-BCCFCB0D1341}"/>
    <hyperlink ref="U5302" r:id="rId10602" display="https://ictv.global/taxonomy/taxondetails?taxnode_id=202203346" xr:uid="{995C289E-7F0F-2246-B9AB-AD0D99221C51}"/>
    <hyperlink ref="T5303" r:id="rId10603" display="https://ictv.global/ictv/proposals/2019.012D.zip" xr:uid="{A59851E6-08E0-7245-86F9-865285C0D1C0}"/>
    <hyperlink ref="U5303" r:id="rId10604" display="https://ictv.global/taxonomy/taxondetails?taxnode_id=202203347" xr:uid="{BF20515B-B70F-E346-8AB8-EA43DFE6CCAD}"/>
    <hyperlink ref="T5304" r:id="rId10605" display="https://ictv.global/ictv/proposals/2019.012D.zip" xr:uid="{3353B7EF-7210-4D47-AA8E-343BF2935A00}"/>
    <hyperlink ref="U5304" r:id="rId10606" display="https://ictv.global/taxonomy/taxondetails?taxnode_id=202203348" xr:uid="{2943B298-1356-2A4A-8E8C-7835E484B4A3}"/>
    <hyperlink ref="T5305" r:id="rId10607" display="https://ictv.global/ictv/proposals/2019.012D.zip" xr:uid="{02721561-7A25-914E-B360-4EB6A221819F}"/>
    <hyperlink ref="U5305" r:id="rId10608" display="https://ictv.global/taxonomy/taxondetails?taxnode_id=202203349" xr:uid="{320B1167-00AB-C345-B53D-5C3488ABB45F}"/>
    <hyperlink ref="T5306" r:id="rId10609" display="https://ictv.global/ictv/proposals/2019.012D.zip" xr:uid="{30168C82-1427-BD4F-98D0-D5399171F6B5}"/>
    <hyperlink ref="U5306" r:id="rId10610" display="https://ictv.global/taxonomy/taxondetails?taxnode_id=202203350" xr:uid="{4E2AB508-8A82-8644-98D8-2AF4AD67E379}"/>
    <hyperlink ref="T5307" r:id="rId10611" display="https://ictv.global/ictv/proposals/2019.012D.zip" xr:uid="{5917E615-0395-114E-B997-A9DF35B794C6}"/>
    <hyperlink ref="U5307" r:id="rId10612" display="https://ictv.global/taxonomy/taxondetails?taxnode_id=202203351" xr:uid="{C2035635-FA41-734D-936F-B60BB22D96B7}"/>
    <hyperlink ref="T5308" r:id="rId10613" display="https://ictv.global/ictv/proposals/2019.012D.zip" xr:uid="{61723E1F-867E-924F-93FD-CEBC03A89C64}"/>
    <hyperlink ref="U5308" r:id="rId10614" display="https://ictv.global/taxonomy/taxondetails?taxnode_id=202203352" xr:uid="{7D2009F0-399B-C540-84C2-177FFB8D7DFC}"/>
    <hyperlink ref="T5309" r:id="rId10615" display="https://ictv.global/ictv/proposals/2020.006P.R.Begomovirus_22nsp.zip" xr:uid="{AF783AB7-AD4C-1042-AB2B-133F5FC25DD0}"/>
    <hyperlink ref="U5309" r:id="rId10616" display="https://ictv.global/taxonomy/taxondetails?taxnode_id=202209133" xr:uid="{AF11A6E3-DEB4-3C41-A9EE-A78A5DB27D3D}"/>
    <hyperlink ref="T5310" r:id="rId10617" display="https://ictv.global/ictv/proposals/2019.012D.zip" xr:uid="{71EECEE9-7714-E543-9F77-0D095D392595}"/>
    <hyperlink ref="U5310" r:id="rId10618" display="https://ictv.global/taxonomy/taxondetails?taxnode_id=202203353" xr:uid="{9AABAB8F-F3E4-7941-9F61-DE313F88AF56}"/>
    <hyperlink ref="T5311" r:id="rId10619" display="https://ictv.global/ictv/proposals/2019.012D.zip" xr:uid="{37F9A1A7-E3C5-FD41-BD36-9F2F81B987B0}"/>
    <hyperlink ref="U5311" r:id="rId10620" display="https://ictv.global/taxonomy/taxondetails?taxnode_id=202203354" xr:uid="{ED9E2C6A-E72A-2141-9B9E-63163F1C528C}"/>
    <hyperlink ref="T5312" r:id="rId10621" display="https://ictv.global/ictv/proposals/2019.012D.zip" xr:uid="{7EFE8615-0B1B-EB48-83A3-015377631D0D}"/>
    <hyperlink ref="U5312" r:id="rId10622" display="https://ictv.global/taxonomy/taxondetails?taxnode_id=202203355" xr:uid="{D3385B99-B991-F347-A45D-D06A1CFF7483}"/>
    <hyperlink ref="T5313" r:id="rId10623" display="https://ictv.global/ictv/proposals/2019.012D.zip" xr:uid="{1A6C4B8F-2F5B-E546-8240-848D85F5E71D}"/>
    <hyperlink ref="U5313" r:id="rId10624" display="https://ictv.global/taxonomy/taxondetails?taxnode_id=202203356" xr:uid="{88CC2DCB-A8BB-E94D-8EB8-CC9EE3505B74}"/>
    <hyperlink ref="T5314" r:id="rId10625" display="https://ictv.global/ictv/proposals/2019.012D.zip" xr:uid="{8F120D7F-485F-F340-A18A-9E85E52F1B00}"/>
    <hyperlink ref="U5314" r:id="rId10626" display="https://ictv.global/taxonomy/taxondetails?taxnode_id=202203357" xr:uid="{613E6044-CA7F-5344-BB26-9712DD4951A6}"/>
    <hyperlink ref="T5315" r:id="rId10627" display="https://ictv.global/ictv/proposals/2019.012D.zip" xr:uid="{9A4DCDE5-8608-D74F-8AA1-F72291619855}"/>
    <hyperlink ref="U5315" r:id="rId10628" display="https://ictv.global/taxonomy/taxondetails?taxnode_id=202203358" xr:uid="{0FF8D79F-EBAB-D84F-B3B3-AB7678151D8A}"/>
    <hyperlink ref="T5316" r:id="rId10629" display="https://ictv.global/ictv/proposals/2019.012D.zip" xr:uid="{01878734-1BD7-ED4B-8F3C-C34CA6FB0671}"/>
    <hyperlink ref="U5316" r:id="rId10630" display="https://ictv.global/taxonomy/taxondetails?taxnode_id=202203359" xr:uid="{0C2FD818-C9FA-004D-A59F-E158C6315BBC}"/>
    <hyperlink ref="T5317" r:id="rId10631" display="https://ictv.global/ictv/proposals/2019.012D.zip" xr:uid="{16DFA03E-568B-2A48-B933-043B417A5C31}"/>
    <hyperlink ref="U5317" r:id="rId10632" display="https://ictv.global/taxonomy/taxondetails?taxnode_id=202203360" xr:uid="{3A3D63A6-38EB-EE44-BC9F-604CE26D38A6}"/>
    <hyperlink ref="T5318" r:id="rId10633" display="https://ictv.global/ictv/proposals/2019.012D.zip" xr:uid="{52E81263-6ED3-A84D-813F-7D883200ED76}"/>
    <hyperlink ref="U5318" r:id="rId10634" display="https://ictv.global/taxonomy/taxondetails?taxnode_id=202203361" xr:uid="{655AD33C-6DC6-3A41-9BA1-0EAC75138812}"/>
    <hyperlink ref="T5319" r:id="rId10635" display="https://ictv.global/ictv/proposals/2019.012D.zip" xr:uid="{CD80D1E1-C996-C445-AAEF-A72B7E50FE2C}"/>
    <hyperlink ref="U5319" r:id="rId10636" display="https://ictv.global/taxonomy/taxondetails?taxnode_id=202203362" xr:uid="{120DB27E-F864-3643-B90F-E3822CA0564B}"/>
    <hyperlink ref="T5320" r:id="rId10637" display="https://ictv.global/ictv/proposals/2019.012D.zip" xr:uid="{4D3118C2-BBB7-274D-A7CC-5F511934A212}"/>
    <hyperlink ref="U5320" r:id="rId10638" display="https://ictv.global/taxonomy/taxondetails?taxnode_id=202203363" xr:uid="{272719CD-CE8F-084C-9450-8121A2403020}"/>
    <hyperlink ref="T5321" r:id="rId10639" display="https://ictv.global/ictv/proposals/2019.012D.zip" xr:uid="{0FA22DA3-1D40-5C4A-842E-5D87CDC0B2D2}"/>
    <hyperlink ref="U5321" r:id="rId10640" display="https://ictv.global/taxonomy/taxondetails?taxnode_id=202203364" xr:uid="{C811D788-A027-AA44-9923-EC721B213354}"/>
    <hyperlink ref="T5322" r:id="rId10641" display="https://ictv.global/ictv/proposals/2019.012D.zip" xr:uid="{A8A24AD7-416E-7240-A944-9628629B988E}"/>
    <hyperlink ref="U5322" r:id="rId10642" display="https://ictv.global/taxonomy/taxondetails?taxnode_id=202205829" xr:uid="{FB7C1818-AEFA-2F41-8352-FDE940154142}"/>
    <hyperlink ref="T5323" r:id="rId10643" display="https://ictv.global/ictv/proposals/2019.012D.zip" xr:uid="{81EC5CB6-DA87-8E40-920F-A9007F2674B8}"/>
    <hyperlink ref="U5323" r:id="rId10644" display="https://ictv.global/taxonomy/taxondetails?taxnode_id=202203365" xr:uid="{A946DE85-F0BA-224D-B087-D0B132BCE400}"/>
    <hyperlink ref="T5324" r:id="rId10645" display="https://ictv.global/ictv/proposals/2019.012D.zip" xr:uid="{0CD39690-95B9-A148-800A-7D42A5233204}"/>
    <hyperlink ref="U5324" r:id="rId10646" display="https://ictv.global/taxonomy/taxondetails?taxnode_id=202203366" xr:uid="{FD79378D-FA7D-F746-9BA4-E20E420A7430}"/>
    <hyperlink ref="T5325" r:id="rId10647" display="https://ictv.global/ictv/proposals/2019.012D.zip" xr:uid="{BE2F08FE-3E68-A549-B7A4-F9AD9880EC2D}"/>
    <hyperlink ref="U5325" r:id="rId10648" display="https://ictv.global/taxonomy/taxondetails?taxnode_id=202203367" xr:uid="{036C13B9-EC58-C841-905E-5D671E4BD3DB}"/>
    <hyperlink ref="T5326" r:id="rId10649" display="https://ictv.global/ictv/proposals/2019.012D.zip" xr:uid="{8406423D-BBA7-3940-96A0-9FEC0870E82E}"/>
    <hyperlink ref="U5326" r:id="rId10650" display="https://ictv.global/taxonomy/taxondetails?taxnode_id=202203368" xr:uid="{B253F2CC-DAD1-8947-ACFD-9CEE730F1C28}"/>
    <hyperlink ref="T5327" r:id="rId10651" display="https://ictv.global/ictv/proposals/2019.012D.zip" xr:uid="{38129405-66D9-9042-92D4-3A320CEC653E}"/>
    <hyperlink ref="U5327" r:id="rId10652" display="https://ictv.global/taxonomy/taxondetails?taxnode_id=202203369" xr:uid="{2200BD32-D67B-BC46-B7CE-EFD7484B678C}"/>
    <hyperlink ref="T5328" r:id="rId10653" display="https://ictv.global/ictv/proposals/2019.012D.zip" xr:uid="{1207857F-8B62-3C46-9F28-9D92716733E5}"/>
    <hyperlink ref="U5328" r:id="rId10654" display="https://ictv.global/taxonomy/taxondetails?taxnode_id=202203370" xr:uid="{F6604C56-B8D3-594E-90E3-37F585764F47}"/>
    <hyperlink ref="T5329" r:id="rId10655" display="https://ictv.global/ictv/proposals/2019.012D.zip" xr:uid="{547E2135-DCE5-7545-A25D-E7184CE27EA9}"/>
    <hyperlink ref="U5329" r:id="rId10656" display="https://ictv.global/taxonomy/taxondetails?taxnode_id=202203371" xr:uid="{8FE506AB-81AD-8D44-925F-A04A6089D1FB}"/>
    <hyperlink ref="T5330" r:id="rId10657" display="https://ictv.global/ictv/proposals/2019.012D.zip" xr:uid="{61C6DE30-975A-BE44-80EA-CB760B3169F9}"/>
    <hyperlink ref="U5330" r:id="rId10658" display="https://ictv.global/taxonomy/taxondetails?taxnode_id=202203372" xr:uid="{12F47834-A9F2-0840-8AC6-84A2081B53EB}"/>
    <hyperlink ref="T5331" r:id="rId10659" display="https://ictv.global/ictv/proposals/2019.012D.zip" xr:uid="{B10EEF8B-9EB4-644B-903B-202C1D8CE3C7}"/>
    <hyperlink ref="U5331" r:id="rId10660" display="https://ictv.global/taxonomy/taxondetails?taxnode_id=202203373" xr:uid="{49ACBCA7-7163-084D-A572-5E7E451FBC08}"/>
    <hyperlink ref="T5332" r:id="rId10661" display="https://ictv.global/ictv/proposals/2019.012D.zip" xr:uid="{EABD8789-7305-6E41-BC08-09E7D3626034}"/>
    <hyperlink ref="U5332" r:id="rId10662" display="https://ictv.global/taxonomy/taxondetails?taxnode_id=202203374" xr:uid="{F03F17F6-1BB8-4347-A884-1458E1906F7F}"/>
    <hyperlink ref="T5333" r:id="rId10663" display="https://ictv.global/ictv/proposals/2019.012D.zip" xr:uid="{D287585A-3FB8-F843-A83A-473430F78164}"/>
    <hyperlink ref="U5333" r:id="rId10664" display="https://ictv.global/taxonomy/taxondetails?taxnode_id=202203375" xr:uid="{3DAF3250-79A7-F14D-A5D2-CB152301F9BB}"/>
    <hyperlink ref="T5334" r:id="rId10665" display="https://ictv.global/ictv/proposals/2019.012D.zip" xr:uid="{FE7B6971-044E-124F-ACD2-1C29F77A56EF}"/>
    <hyperlink ref="U5334" r:id="rId10666" display="https://ictv.global/taxonomy/taxondetails?taxnode_id=202203376" xr:uid="{4D9C9503-4C86-9D4D-8152-1B9807EDF298}"/>
    <hyperlink ref="T5335" r:id="rId10667" display="https://ictv.global/ictv/proposals/2019.012D.zip" xr:uid="{20885463-7176-F340-92AC-18E00A7686D0}"/>
    <hyperlink ref="U5335" r:id="rId10668" display="https://ictv.global/taxonomy/taxondetails?taxnode_id=202203377" xr:uid="{7404EBF9-CCAA-C34E-A384-40821DF0BF19}"/>
    <hyperlink ref="T5336" r:id="rId10669" display="https://ictv.global/ictv/proposals/2019.012D.zip" xr:uid="{67A551A0-43EE-6546-9F46-250357F88905}"/>
    <hyperlink ref="U5336" r:id="rId10670" display="https://ictv.global/taxonomy/taxondetails?taxnode_id=202203378" xr:uid="{54602F7C-3CFA-7841-9669-D2B50DCEEEE9}"/>
    <hyperlink ref="T5337" r:id="rId10671" display="https://ictv.global/ictv/proposals/2019.012D.zip" xr:uid="{A5C3C724-E4E7-D14A-93D2-F125282223D9}"/>
    <hyperlink ref="U5337" r:id="rId10672" display="https://ictv.global/taxonomy/taxondetails?taxnode_id=202205830" xr:uid="{6311089D-0EC4-D34A-9EFC-BC90A351A4ED}"/>
    <hyperlink ref="T5338" r:id="rId10673" display="https://ictv.global/ictv/proposals/2019.012D.zip" xr:uid="{8FD358B7-BA41-E14C-82A9-91ABD2D6DABB}"/>
    <hyperlink ref="U5338" r:id="rId10674" display="https://ictv.global/taxonomy/taxondetails?taxnode_id=202203379" xr:uid="{2B5EFC5F-D1A4-AB4B-AD36-0E488B68F8F6}"/>
    <hyperlink ref="T5339" r:id="rId10675" display="https://ictv.global/ictv/proposals/2019.012D.zip" xr:uid="{5E69565E-3E97-2A47-B645-48BB9380597C}"/>
    <hyperlink ref="U5339" r:id="rId10676" display="https://ictv.global/taxonomy/taxondetails?taxnode_id=202203380" xr:uid="{B1B7C45B-7288-2247-965D-35B7BF6A87D8}"/>
    <hyperlink ref="T5340" r:id="rId10677" display="https://ictv.global/ictv/proposals/2019.012D.zip" xr:uid="{6D7C62C1-C800-1747-917F-BBAC87624455}"/>
    <hyperlink ref="U5340" r:id="rId10678" display="https://ictv.global/taxonomy/taxondetails?taxnode_id=202203381" xr:uid="{59ECACAB-3908-A345-A739-BC6252A7FA67}"/>
    <hyperlink ref="T5341" r:id="rId10679" display="https://ictv.global/ictv/proposals/2019.012D.zip" xr:uid="{9621339D-FBD5-0F4C-B044-E1290BF1BB49}"/>
    <hyperlink ref="U5341" r:id="rId10680" display="https://ictv.global/taxonomy/taxondetails?taxnode_id=202205831" xr:uid="{668FA3D1-477F-2E4B-A7BC-9590842042F7}"/>
    <hyperlink ref="T5342" r:id="rId10681" display="https://ictv.global/ictv/proposals/2019.012D.zip" xr:uid="{65A99608-9FEC-904F-B5C4-E4BB6108DEB9}"/>
    <hyperlink ref="U5342" r:id="rId10682" display="https://ictv.global/taxonomy/taxondetails?taxnode_id=202203382" xr:uid="{9ABB0624-7223-764D-9919-93620241A4F4}"/>
    <hyperlink ref="T5343" r:id="rId10683" display="https://ictv.global/ictv/proposals/2019.022P.zip" xr:uid="{8157AD83-7456-284B-9A5B-73AEFAED6C2E}"/>
    <hyperlink ref="U5343" r:id="rId10684" display="https://ictv.global/taxonomy/taxondetails?taxnode_id=202207533" xr:uid="{A1D0ECD1-CE55-F843-B78E-7DAD1D656650}"/>
    <hyperlink ref="T5344" r:id="rId10685" display="https://ictv.global/ictv/proposals/2019.012D.zip" xr:uid="{EC940811-46FE-A540-8122-C8F2589E83B9}"/>
    <hyperlink ref="U5344" r:id="rId10686" display="https://ictv.global/taxonomy/taxondetails?taxnode_id=202203383" xr:uid="{9BA595BD-F6EC-4044-8B5D-BE2ACBC7E244}"/>
    <hyperlink ref="T5345" r:id="rId10687" display="https://ictv.global/ictv/proposals/2019.012D.zip" xr:uid="{8E8D1925-194D-254C-A537-7EFC3746769C}"/>
    <hyperlink ref="U5345" r:id="rId10688" display="https://ictv.global/taxonomy/taxondetails?taxnode_id=202206708" xr:uid="{150FB8AE-DF4E-014E-AC69-BE01CA4B762D}"/>
    <hyperlink ref="T5346" r:id="rId10689" display="https://ictv.global/ictv/proposals/2019.012D.zip" xr:uid="{98885FAC-7AA9-AA46-977A-B1F8A4951830}"/>
    <hyperlink ref="U5346" r:id="rId10690" display="https://ictv.global/taxonomy/taxondetails?taxnode_id=202203384" xr:uid="{015F5D29-9F92-6C4A-87B3-E873EEAD6709}"/>
    <hyperlink ref="T5347" r:id="rId10691" display="https://ictv.global/ictv/proposals/2019.012D.zip" xr:uid="{E268768C-2A28-4045-8DDE-DB752C295474}"/>
    <hyperlink ref="U5347" r:id="rId10692" display="https://ictv.global/taxonomy/taxondetails?taxnode_id=202203385" xr:uid="{60349528-2353-3A42-A1ED-5C7AAA61F482}"/>
    <hyperlink ref="T5348" r:id="rId10693" display="https://ictv.global/ictv/proposals/2019.012D.zip" xr:uid="{2ACC88AF-747E-584E-924D-13706A5B53D2}"/>
    <hyperlink ref="U5348" r:id="rId10694" display="https://ictv.global/taxonomy/taxondetails?taxnode_id=202203386" xr:uid="{56FEA92C-6097-314A-8CDE-0CC9AD1AD303}"/>
    <hyperlink ref="T5349" r:id="rId10695" display="https://ictv.global/ictv/proposals/2019.012D.zip" xr:uid="{4684E433-8CC4-7D4B-B07F-0D0CD2E6428D}"/>
    <hyperlink ref="U5349" r:id="rId10696" display="https://ictv.global/taxonomy/taxondetails?taxnode_id=202203388" xr:uid="{A37A54F2-65B8-514E-AC80-7B63FD687BA0}"/>
    <hyperlink ref="T5350" r:id="rId10697" display="https://ictv.global/ictv/proposals/2019.012D.zip" xr:uid="{C1106A7D-8384-5B47-BE47-216A7BBEF6A6}"/>
    <hyperlink ref="U5350" r:id="rId10698" display="https://ictv.global/taxonomy/taxondetails?taxnode_id=202203389" xr:uid="{DDDA967F-A71A-1648-A150-D7711CB3C06E}"/>
    <hyperlink ref="T5351" r:id="rId10699" display="https://ictv.global/ictv/proposals/2019.012D.zip" xr:uid="{EC11FEA8-CA60-AA45-BD5A-0D5FBA55E8EB}"/>
    <hyperlink ref="U5351" r:id="rId10700" display="https://ictv.global/taxonomy/taxondetails?taxnode_id=202205832" xr:uid="{A4585C41-FF3C-C248-9433-744BEEDCA98F}"/>
    <hyperlink ref="T5352" r:id="rId10701" display="https://ictv.global/ictv/proposals/2019.012D.zip" xr:uid="{B13B066C-1B98-384C-97ED-01B0DD4674BE}"/>
    <hyperlink ref="U5352" r:id="rId10702" display="https://ictv.global/taxonomy/taxondetails?taxnode_id=202205833" xr:uid="{E0E8DC31-9CD3-B74B-9B9E-D9BF3D25916C}"/>
    <hyperlink ref="T5353" r:id="rId10703" display="https://ictv.global/ictv/proposals/2019.012D.zip" xr:uid="{5697A341-57E5-E144-B687-A253ACBA24D9}"/>
    <hyperlink ref="U5353" r:id="rId10704" display="https://ictv.global/taxonomy/taxondetails?taxnode_id=202203390" xr:uid="{DA0660CD-FE7D-EF40-B38A-AAEBA8128803}"/>
    <hyperlink ref="T5354" r:id="rId10705" display="https://ictv.global/ictv/proposals/2019.012D.zip" xr:uid="{C5ACD916-28C9-8E4A-A9BB-24733BF232D2}"/>
    <hyperlink ref="U5354" r:id="rId10706" display="https://ictv.global/taxonomy/taxondetails?taxnode_id=202203391" xr:uid="{EDDD25B8-ECE6-A648-B8C6-39217811ED13}"/>
    <hyperlink ref="T5355" r:id="rId10707" display="https://ictv.global/ictv/proposals/2019.012D.zip" xr:uid="{5C23A333-079E-7E4E-BBA7-E02C1548BB7E}"/>
    <hyperlink ref="U5355" r:id="rId10708" display="https://ictv.global/taxonomy/taxondetails?taxnode_id=202203392" xr:uid="{D72ACF69-D2C6-B44E-B15D-466CE9D5BA70}"/>
    <hyperlink ref="T5356" r:id="rId10709" display="https://ictv.global/ictv/proposals/2019.022P.zip" xr:uid="{36F1B567-6E56-D944-86CB-2CD0F0C544C3}"/>
    <hyperlink ref="U5356" r:id="rId10710" display="https://ictv.global/taxonomy/taxondetails?taxnode_id=202207529" xr:uid="{5C29FD7C-96A9-DB41-990E-EFF6D52482B7}"/>
    <hyperlink ref="T5357" r:id="rId10711" display="https://ictv.global/ictv/proposals/2019.012D.zip" xr:uid="{9121A2B5-7BA4-8547-925E-81D984076D30}"/>
    <hyperlink ref="U5357" r:id="rId10712" display="https://ictv.global/taxonomy/taxondetails?taxnode_id=202203394" xr:uid="{8B575924-7DA0-6641-95BD-1E428F053232}"/>
    <hyperlink ref="T5358" r:id="rId10713" display="https://ictv.global/ictv/proposals/2019.012D.zip" xr:uid="{F8DF5204-8178-194A-A666-488F733280EB}"/>
    <hyperlink ref="U5358" r:id="rId10714" display="https://ictv.global/taxonomy/taxondetails?taxnode_id=202203395" xr:uid="{72DC34CE-7BDC-A14E-8EF4-E41B252BCFC4}"/>
    <hyperlink ref="T5359" r:id="rId10715" display="https://ictv.global/ictv/proposals/2019.012D.zip" xr:uid="{2EFD2F40-391A-FA47-878D-8ED821BC2E5E}"/>
    <hyperlink ref="U5359" r:id="rId10716" display="https://ictv.global/taxonomy/taxondetails?taxnode_id=202203396" xr:uid="{A1D632DC-2EB7-5E4F-9D89-6DD392518324}"/>
    <hyperlink ref="T5360" r:id="rId10717" display="https://ictv.global/ictv/proposals/2019.012D.zip" xr:uid="{1F7C438A-28E1-D140-9624-E1C6F7BBE215}"/>
    <hyperlink ref="U5360" r:id="rId10718" display="https://ictv.global/taxonomy/taxondetails?taxnode_id=202203397" xr:uid="{EB663F2D-5426-774E-92C9-30499980BE90}"/>
    <hyperlink ref="T5361" r:id="rId10719" display="https://ictv.global/ictv/proposals/2019.012D.zip" xr:uid="{F1F22BE1-07A8-6E4B-9E5C-6A2A6C278DB6}"/>
    <hyperlink ref="U5361" r:id="rId10720" display="https://ictv.global/taxonomy/taxondetails?taxnode_id=202203398" xr:uid="{9E72990F-A7AE-9E40-8259-5EF38311AAE1}"/>
    <hyperlink ref="T5362" r:id="rId10721" display="https://ictv.global/ictv/proposals/2019.012D.zip" xr:uid="{A663DA55-F8AF-7948-B4A8-7ED43571A452}"/>
    <hyperlink ref="U5362" r:id="rId10722" display="https://ictv.global/taxonomy/taxondetails?taxnode_id=202203399" xr:uid="{0D12FF8C-B27F-0341-8788-4B53894DACC2}"/>
    <hyperlink ref="T5363" r:id="rId10723" display="https://ictv.global/ictv/proposals/2019.012D.zip" xr:uid="{F13D5224-3C93-8F42-8743-5AD361B68850}"/>
    <hyperlink ref="U5363" r:id="rId10724" display="https://ictv.global/taxonomy/taxondetails?taxnode_id=202203400" xr:uid="{2C33F327-F2A4-7848-9187-7D313AF1D90D}"/>
    <hyperlink ref="T5364" r:id="rId10725" display="https://ictv.global/ictv/proposals/2019.012D.zip" xr:uid="{0F3C1036-2B37-4844-B9AC-86CE6C63EA27}"/>
    <hyperlink ref="U5364" r:id="rId10726" display="https://ictv.global/taxonomy/taxondetails?taxnode_id=202203401" xr:uid="{8377E4E0-4BC0-5E4D-ACB4-91498EBF88E8}"/>
    <hyperlink ref="T5365" r:id="rId10727" display="https://ictv.global/ictv/proposals/2019.012D.zip" xr:uid="{C496CC72-3309-594B-987B-E402E08CFC40}"/>
    <hyperlink ref="U5365" r:id="rId10728" display="https://ictv.global/taxonomy/taxondetails?taxnode_id=202203402" xr:uid="{B57442BE-E2F3-E340-9216-1DC293540209}"/>
    <hyperlink ref="T5366" r:id="rId10729" display="https://ictv.global/ictv/proposals/2019.012D.zip" xr:uid="{61859E5D-AC27-7148-AFB1-076C9197AA17}"/>
    <hyperlink ref="U5366" r:id="rId10730" display="https://ictv.global/taxonomy/taxondetails?taxnode_id=202203403" xr:uid="{95A71B4B-8C52-9A4F-AA22-F525BBE4A2A2}"/>
    <hyperlink ref="T5367" r:id="rId10731" display="https://ictv.global/ictv/proposals/2019.022P.zip" xr:uid="{4FB23409-AA05-3343-8E58-700D02CCDBD9}"/>
    <hyperlink ref="U5367" r:id="rId10732" display="https://ictv.global/taxonomy/taxondetails?taxnode_id=202207530" xr:uid="{D472FDBE-DA29-1E41-A6DC-5303CB3C34F7}"/>
    <hyperlink ref="T5368" r:id="rId10733" display="https://ictv.global/ictv/proposals/2019.012D.zip" xr:uid="{817CB1D4-32C5-C84C-A142-C924466E208F}"/>
    <hyperlink ref="U5368" r:id="rId10734" display="https://ictv.global/taxonomy/taxondetails?taxnode_id=202203404" xr:uid="{61F3870B-5292-794B-95CC-B4A964265691}"/>
    <hyperlink ref="T5369" r:id="rId10735" display="https://ictv.global/ictv/proposals/2019.012D.zip" xr:uid="{474CD530-C7BB-F044-A45D-46E3DF39E347}"/>
    <hyperlink ref="U5369" r:id="rId10736" display="https://ictv.global/taxonomy/taxondetails?taxnode_id=202205834" xr:uid="{6883DFF3-445D-5045-8BF5-6261A8C98473}"/>
    <hyperlink ref="T5370" r:id="rId10737" display="https://ictv.global/ictv/proposals/2019.012D.zip" xr:uid="{D98BB107-4372-1848-B666-FABC141A34D4}"/>
    <hyperlink ref="U5370" r:id="rId10738" display="https://ictv.global/taxonomy/taxondetails?taxnode_id=202203405" xr:uid="{B2B2D79F-E91D-654C-970A-EAFBE865E5C1}"/>
    <hyperlink ref="T5371" r:id="rId10739" display="https://ictv.global/ictv/proposals/2019.012D.zip" xr:uid="{D98B4708-8DC4-D344-979A-ABC1439070D1}"/>
    <hyperlink ref="U5371" r:id="rId10740" display="https://ictv.global/taxonomy/taxondetails?taxnode_id=202203406" xr:uid="{35588E67-4321-B746-8B3F-709D42ACC7A7}"/>
    <hyperlink ref="T5372" r:id="rId10741" display="https://ictv.global/ictv/proposals/2019.012D.zip" xr:uid="{D0EB28C8-4F10-B544-BF2C-2550169184DD}"/>
    <hyperlink ref="U5372" r:id="rId10742" display="https://ictv.global/taxonomy/taxondetails?taxnode_id=202203407" xr:uid="{EAF5733F-FFFF-5448-86AC-EA96457E5043}"/>
    <hyperlink ref="T5373" r:id="rId10743" display="https://ictv.global/ictv/proposals/2019.012D.zip" xr:uid="{9B7B0699-1AE9-6640-B4CB-4E3DFA6CCE01}"/>
    <hyperlink ref="U5373" r:id="rId10744" display="https://ictv.global/taxonomy/taxondetails?taxnode_id=202203408" xr:uid="{D7EC0405-7FAE-2044-BEDA-8F2C60466B6F}"/>
    <hyperlink ref="T5374" r:id="rId10745" display="https://ictv.global/ictv/proposals/2019.012D.zip" xr:uid="{3B5EE581-B10F-F341-B648-B09248F10156}"/>
    <hyperlink ref="U5374" r:id="rId10746" display="https://ictv.global/taxonomy/taxondetails?taxnode_id=202205835" xr:uid="{F3456391-800E-8E44-BE47-A127103826BA}"/>
    <hyperlink ref="T5375" r:id="rId10747" display="https://ictv.global/ictv/proposals/2019.012D.zip" xr:uid="{88813AF7-DB73-9646-911F-2F4C2B297404}"/>
    <hyperlink ref="U5375" r:id="rId10748" display="https://ictv.global/taxonomy/taxondetails?taxnode_id=202203409" xr:uid="{731FE7BB-D8A7-7C4A-AE64-225F5EFFD1FF}"/>
    <hyperlink ref="T5376" r:id="rId10749" display="https://ictv.global/ictv/proposals/2019.012D.zip" xr:uid="{1CA8C3FD-0FF4-C84C-B953-46903DEE52EB}"/>
    <hyperlink ref="U5376" r:id="rId10750" display="https://ictv.global/taxonomy/taxondetails?taxnode_id=202205836" xr:uid="{2AC26A90-A6FE-314D-BB35-269AEC93257C}"/>
    <hyperlink ref="T5377" r:id="rId10751" display="https://ictv.global/ictv/proposals/2019.012D.zip" xr:uid="{1083CE50-5E2B-5444-9BCF-1854CFF729AB}"/>
    <hyperlink ref="U5377" r:id="rId10752" display="https://ictv.global/taxonomy/taxondetails?taxnode_id=202203410" xr:uid="{7DD05B14-143C-F24E-9953-A6BD8C0C1B17}"/>
    <hyperlink ref="T5378" r:id="rId10753" display="https://ictv.global/ictv/proposals/2019.012D.zip" xr:uid="{050685B1-34FE-4C4E-80AE-D40AE9E7DE5E}"/>
    <hyperlink ref="U5378" r:id="rId10754" display="https://ictv.global/taxonomy/taxondetails?taxnode_id=202203411" xr:uid="{4D1113E3-E0AD-6F44-B42F-4F2E7B5A180B}"/>
    <hyperlink ref="T5379" r:id="rId10755" display="https://ictv.global/ictv/proposals/2019.012D.zip" xr:uid="{B084A777-3FDD-B947-BD71-F4B10ACFED8B}"/>
    <hyperlink ref="U5379" r:id="rId10756" display="https://ictv.global/taxonomy/taxondetails?taxnode_id=202203412" xr:uid="{ECE76AE3-3EC1-6D4B-A3F9-133252E41F93}"/>
    <hyperlink ref="T5380" r:id="rId10757" display="https://ictv.global/ictv/proposals/2019.012D.zip" xr:uid="{53BAE14A-3931-6F44-8903-39685E71BFA2}"/>
    <hyperlink ref="U5380" r:id="rId10758" display="https://ictv.global/taxonomy/taxondetails?taxnode_id=202203413" xr:uid="{48ACB894-D98E-8840-BC3A-7447A386FCD3}"/>
    <hyperlink ref="T5381" r:id="rId10759" display="https://ictv.global/ictv/proposals/2019.012D.zip" xr:uid="{DA2520D3-CD77-CD48-9072-87C374C484E2}"/>
    <hyperlink ref="U5381" r:id="rId10760" display="https://ictv.global/taxonomy/taxondetails?taxnode_id=202205837" xr:uid="{71EDD7D1-BACD-2F4E-9414-F4C12769360F}"/>
    <hyperlink ref="T5382" r:id="rId10761" display="https://ictv.global/ictv/proposals/2019.012D.zip" xr:uid="{A43C07B4-FBCD-B94F-9CD3-838C96BC4219}"/>
    <hyperlink ref="U5382" r:id="rId10762" display="https://ictv.global/taxonomy/taxondetails?taxnode_id=202203414" xr:uid="{D28C8DA1-2FFB-144A-B8F2-CD1D229EAF00}"/>
    <hyperlink ref="T5383" r:id="rId10763" display="https://ictv.global/ictv/proposals/2019.012D.zip" xr:uid="{A7B415BD-D21A-034E-B1F6-F028E0370404}"/>
    <hyperlink ref="U5383" r:id="rId10764" display="https://ictv.global/taxonomy/taxondetails?taxnode_id=202203415" xr:uid="{CC9CDCC5-2C95-6D42-9142-8770C0CED9E5}"/>
    <hyperlink ref="T5384" r:id="rId10765" display="https://ictv.global/ictv/proposals/2019.012D.zip" xr:uid="{41818CB0-FBE3-1F4D-953D-2E8EE8B64F93}"/>
    <hyperlink ref="U5384" r:id="rId10766" display="https://ictv.global/taxonomy/taxondetails?taxnode_id=202203416" xr:uid="{08ECB97A-0505-534C-A1A9-4B4AADCF177E}"/>
    <hyperlink ref="T5385" r:id="rId10767" display="https://ictv.global/ictv/proposals/2019.012D.zip" xr:uid="{4D54BE79-D26E-2849-8069-687FBE47FF31}"/>
    <hyperlink ref="U5385" r:id="rId10768" display="https://ictv.global/taxonomy/taxondetails?taxnode_id=202203417" xr:uid="{823F3D0B-DE68-7546-8942-A9C628787CBC}"/>
    <hyperlink ref="T5386" r:id="rId10769" display="https://ictv.global/ictv/proposals/2019.012D.zip" xr:uid="{B224B443-B6B9-DB49-B2B3-1E866BA8BED4}"/>
    <hyperlink ref="U5386" r:id="rId10770" display="https://ictv.global/taxonomy/taxondetails?taxnode_id=202205838" xr:uid="{472079A8-2293-3844-83F7-C9AE43B88445}"/>
    <hyperlink ref="T5387" r:id="rId10771" display="https://ictv.global/ictv/proposals/2019.012D.zip" xr:uid="{1DD73E57-6A23-2148-8391-1700279A6B5F}"/>
    <hyperlink ref="U5387" r:id="rId10772" display="https://ictv.global/taxonomy/taxondetails?taxnode_id=202203418" xr:uid="{14CC92BA-35C9-3B44-93C3-A0E3611864BC}"/>
    <hyperlink ref="T5388" r:id="rId10773" display="https://ictv.global/ictv/proposals/2019.012D.zip" xr:uid="{C8B7D998-67D0-8E4F-97C7-EC4E08F5668E}"/>
    <hyperlink ref="U5388" r:id="rId10774" display="https://ictv.global/taxonomy/taxondetails?taxnode_id=202203419" xr:uid="{A8551CA0-4FC0-764B-A24B-ABD130B4B963}"/>
    <hyperlink ref="T5389" r:id="rId10775" display="https://ictv.global/ictv/proposals/2019.012D.zip" xr:uid="{DC2C2B83-619B-D24D-BE67-4A7CD65C0031}"/>
    <hyperlink ref="U5389" r:id="rId10776" display="https://ictv.global/taxonomy/taxondetails?taxnode_id=202203420" xr:uid="{040271D5-3DB6-5345-8354-2A9B1C731B8B}"/>
    <hyperlink ref="T5390" r:id="rId10777" display="https://ictv.global/ictv/proposals/2019.012D.zip" xr:uid="{4ACF0F81-5CB1-6246-8E4A-D1F57470C68C}"/>
    <hyperlink ref="U5390" r:id="rId10778" display="https://ictv.global/taxonomy/taxondetails?taxnode_id=202203421" xr:uid="{765280CC-173D-8A45-8800-318B04BBE38F}"/>
    <hyperlink ref="T5391" r:id="rId10779" display="https://ictv.global/ictv/proposals/2019.012D.zip" xr:uid="{F9DCF6F7-3508-434A-BF4A-69AD998B10DB}"/>
    <hyperlink ref="U5391" r:id="rId10780" display="https://ictv.global/taxonomy/taxondetails?taxnode_id=202203422" xr:uid="{0E0F7F44-1C8E-664B-B619-F4417149E133}"/>
    <hyperlink ref="T5392" r:id="rId10781" display="https://ictv.global/ictv/proposals/2019.012D.zip" xr:uid="{90EC3D08-CE9E-194B-AC52-EFE80683FD4C}"/>
    <hyperlink ref="U5392" r:id="rId10782" display="https://ictv.global/taxonomy/taxondetails?taxnode_id=202203423" xr:uid="{F2E1C6B8-C3D0-464F-9AC5-76353486D22F}"/>
    <hyperlink ref="T5393" r:id="rId10783" display="https://ictv.global/ictv/proposals/2019.012D.zip" xr:uid="{4D1CB8E5-BCE0-2646-8F96-0917682F1DCA}"/>
    <hyperlink ref="U5393" r:id="rId10784" display="https://ictv.global/taxonomy/taxondetails?taxnode_id=202203424" xr:uid="{4DA385C6-1ABC-9D48-B581-6B2F02D7A331}"/>
    <hyperlink ref="T5394" r:id="rId10785" display="https://ictv.global/ictv/proposals/2019.012D.zip" xr:uid="{8970B4AC-02FC-3442-944D-F29461E11148}"/>
    <hyperlink ref="U5394" r:id="rId10786" display="https://ictv.global/taxonomy/taxondetails?taxnode_id=202203425" xr:uid="{BDFFD3BA-32AB-9F46-BA0C-FDCFE4219BF5}"/>
    <hyperlink ref="T5395" r:id="rId10787" display="https://ictv.global/ictv/proposals/2019.012D.zip" xr:uid="{2A551C19-3F3F-ED46-B381-DA509A5D1424}"/>
    <hyperlink ref="U5395" r:id="rId10788" display="https://ictv.global/taxonomy/taxondetails?taxnode_id=202203426" xr:uid="{E79C9BB1-B089-6544-9E4A-0F5F37F0A721}"/>
    <hyperlink ref="T5396" r:id="rId10789" display="https://ictv.global/ictv/proposals/2019.012D.zip" xr:uid="{09DA4504-A689-6E41-9E9A-97E6F5122A33}"/>
    <hyperlink ref="U5396" r:id="rId10790" display="https://ictv.global/taxonomy/taxondetails?taxnode_id=202203427" xr:uid="{04EF84E3-C878-8B43-B742-22B46D7E0690}"/>
    <hyperlink ref="T5397" r:id="rId10791" display="https://ictv.global/ictv/proposals/2019.012D.zip" xr:uid="{C3FD6CF3-5CF6-A84E-9BF7-A37F1BD3188B}"/>
    <hyperlink ref="U5397" r:id="rId10792" display="https://ictv.global/taxonomy/taxondetails?taxnode_id=202203428" xr:uid="{2369BAF0-D276-0E4F-BA0A-7FDF832C90D3}"/>
    <hyperlink ref="T5398" r:id="rId10793" display="https://ictv.global/ictv/proposals/2019.012D.zip" xr:uid="{C447A122-F6A1-8B4C-A099-845E31901D36}"/>
    <hyperlink ref="U5398" r:id="rId10794" display="https://ictv.global/taxonomy/taxondetails?taxnode_id=202203429" xr:uid="{DB950D22-E983-6E4B-9C17-A77000DF2353}"/>
    <hyperlink ref="T5399" r:id="rId10795" display="https://ictv.global/ictv/proposals/2019.012D.zip" xr:uid="{71CFBEEE-EABC-8B46-BC36-96926D97591B}"/>
    <hyperlink ref="U5399" r:id="rId10796" display="https://ictv.global/taxonomy/taxondetails?taxnode_id=202206709" xr:uid="{04536B70-BCD0-4B4B-8D26-248DC273811D}"/>
    <hyperlink ref="T5400" r:id="rId10797" display="https://ictv.global/ictv/proposals/2019.012D.zip" xr:uid="{449A8A47-B2BD-8448-8DFF-7FE000F902DD}"/>
    <hyperlink ref="U5400" r:id="rId10798" display="https://ictv.global/taxonomy/taxondetails?taxnode_id=202203430" xr:uid="{0E9571E9-458A-544C-A83A-CEEFDB5526D6}"/>
    <hyperlink ref="T5401" r:id="rId10799" display="https://ictv.global/ictv/proposals/2019.012D.zip" xr:uid="{71E83753-C7E9-FB40-9D6F-0DBE2260A383}"/>
    <hyperlink ref="U5401" r:id="rId10800" display="https://ictv.global/taxonomy/taxondetails?taxnode_id=202203431" xr:uid="{41E51E8B-457A-FE49-96FC-2609150F34E5}"/>
    <hyperlink ref="T5402" r:id="rId10801" display="https://ictv.global/ictv/proposals/2019.012D.zip" xr:uid="{B6431CDD-5678-5548-9CA7-EAE5099BDB12}"/>
    <hyperlink ref="U5402" r:id="rId10802" display="https://ictv.global/taxonomy/taxondetails?taxnode_id=202203432" xr:uid="{2D9AB160-4F08-5843-9087-78A269C77047}"/>
    <hyperlink ref="T5403" r:id="rId10803" display="https://ictv.global/ictv/proposals/2019.012D.zip" xr:uid="{7EF9742C-884F-954C-9C0F-B0DC3AB3B904}"/>
    <hyperlink ref="U5403" r:id="rId10804" display="https://ictv.global/taxonomy/taxondetails?taxnode_id=202206713" xr:uid="{5E2B04B8-48A1-8943-925A-BFBF1A97A76E}"/>
    <hyperlink ref="T5404" r:id="rId10805" display="https://ictv.global/ictv/proposals/2019.012D.zip" xr:uid="{9EC72529-3F51-444A-A69C-2D7B2702949F}"/>
    <hyperlink ref="U5404" r:id="rId10806" display="https://ictv.global/taxonomy/taxondetails?taxnode_id=202206714" xr:uid="{CB960866-D5F8-8B48-96CD-67D4FAAB496B}"/>
    <hyperlink ref="T5405" r:id="rId10807" display="https://ictv.global/ictv/proposals/2019.012D.zip" xr:uid="{DC6F6E8F-CCD4-D94E-AF38-AF8340D73029}"/>
    <hyperlink ref="U5405" r:id="rId10808" display="https://ictv.global/taxonomy/taxondetails?taxnode_id=202203433" xr:uid="{FE842C13-4204-C244-9536-34AF499198C5}"/>
    <hyperlink ref="T5406" r:id="rId10809" display="https://ictv.global/ictv/proposals/2020.006P.R.Begomovirus_22nsp.zip" xr:uid="{AFAADC7A-05BC-5B4E-BF65-A8233A69BB3E}"/>
    <hyperlink ref="U5406" r:id="rId10810" display="https://ictv.global/taxonomy/taxondetails?taxnode_id=202209134" xr:uid="{F27673CB-445D-F049-939F-CBC1F8087B64}"/>
    <hyperlink ref="T5407" r:id="rId10811" display="https://ictv.global/ictv/proposals/2019.012D.zip" xr:uid="{D2ECE9D8-9BF4-1544-914C-0F28702F58ED}"/>
    <hyperlink ref="U5407" r:id="rId10812" display="https://ictv.global/taxonomy/taxondetails?taxnode_id=202203434" xr:uid="{0E9FA431-1129-B841-AE29-1F3A0E9D16E1}"/>
    <hyperlink ref="T5408" r:id="rId10813" display="https://ictv.global/ictv/proposals/2019.012D.zip" xr:uid="{2D3CD4F7-92B3-964C-8786-9E3639F8E59D}"/>
    <hyperlink ref="U5408" r:id="rId10814" display="https://ictv.global/taxonomy/taxondetails?taxnode_id=202203435" xr:uid="{DF9741FD-3E16-D745-AC59-1BF787ED7729}"/>
    <hyperlink ref="T5409" r:id="rId10815" display="https://ictv.global/ictv/proposals/2019.012D.zip" xr:uid="{23CB03EC-CEF9-3949-A469-822E7692F272}"/>
    <hyperlink ref="U5409" r:id="rId10816" display="https://ictv.global/taxonomy/taxondetails?taxnode_id=202203436" xr:uid="{F34A6E5F-27BE-5E4C-9E72-3B0BE48934EB}"/>
    <hyperlink ref="T5410" r:id="rId10817" display="https://ictv.global/ictv/proposals/2019.022P.zip" xr:uid="{15EBE8F1-C2A5-2C4C-9DEF-3A21C7BA0C0B}"/>
    <hyperlink ref="U5410" r:id="rId10818" display="https://ictv.global/taxonomy/taxondetails?taxnode_id=202207531" xr:uid="{AB0F5553-FAF2-DE45-88FE-BEDC5E4A0530}"/>
    <hyperlink ref="T5411" r:id="rId10819" display="https://ictv.global/ictv/proposals/2019.012D.zip" xr:uid="{D2CB3982-BAAD-9741-9D47-6EC1E485C551}"/>
    <hyperlink ref="U5411" r:id="rId10820" display="https://ictv.global/taxonomy/taxondetails?taxnode_id=202203437" xr:uid="{666ECE91-9678-4A4C-9F43-07E91879D046}"/>
    <hyperlink ref="T5412" r:id="rId10821" display="https://ictv.global/ictv/proposals/2019.012D.zip" xr:uid="{63B35A00-5B20-6C4C-A76B-D313984385BA}"/>
    <hyperlink ref="U5412" r:id="rId10822" display="https://ictv.global/taxonomy/taxondetails?taxnode_id=202203438" xr:uid="{E647F884-F22F-CD42-81DA-4F7D292A0E11}"/>
    <hyperlink ref="T5413" r:id="rId10823" display="https://ictv.global/ictv/proposals/2019.012D.zip" xr:uid="{832B478E-B1CF-2545-B6FC-671F8B2D88B0}"/>
    <hyperlink ref="U5413" r:id="rId10824" display="https://ictv.global/taxonomy/taxondetails?taxnode_id=202203439" xr:uid="{BC2312A4-C066-5A41-8B7A-BF335B40F5B4}"/>
    <hyperlink ref="T5414" r:id="rId10825" display="https://ictv.global/ictv/proposals/2019.012D.zip" xr:uid="{DD015A0F-7D0B-8942-956D-20B947D25081}"/>
    <hyperlink ref="U5414" r:id="rId10826" display="https://ictv.global/taxonomy/taxondetails?taxnode_id=202203440" xr:uid="{F63A6567-C00C-D645-8153-83B92CE90964}"/>
    <hyperlink ref="T5415" r:id="rId10827" display="https://ictv.global/ictv/proposals/2019.012D.zip" xr:uid="{E50AC674-D2CA-3741-9136-88A15CD42C1B}"/>
    <hyperlink ref="U5415" r:id="rId10828" display="https://ictv.global/taxonomy/taxondetails?taxnode_id=202203441" xr:uid="{BEEBB9EF-01FA-AD4A-BCFA-CF8F49A08845}"/>
    <hyperlink ref="T5416" r:id="rId10829" display="https://ictv.global/ictv/proposals/2019.012D.zip" xr:uid="{BAA55E51-57E8-BA4A-9150-BC40F8F55697}"/>
    <hyperlink ref="U5416" r:id="rId10830" display="https://ictv.global/taxonomy/taxondetails?taxnode_id=202203442" xr:uid="{981904C1-ECFB-3D41-93BD-C56FAC66AFCD}"/>
    <hyperlink ref="T5417" r:id="rId10831" display="https://ictv.global/ictv/proposals/2019.012D.zip" xr:uid="{4BF414E0-388B-D748-9536-3E05F3A7C9DF}"/>
    <hyperlink ref="U5417" r:id="rId10832" display="https://ictv.global/taxonomy/taxondetails?taxnode_id=202203443" xr:uid="{17AD70F5-ED9D-9C44-9E40-BDA2D3178549}"/>
    <hyperlink ref="T5418" r:id="rId10833" display="https://ictv.global/ictv/proposals/2019.012D.zip" xr:uid="{3E6C8BC4-89AF-6641-9B72-76513D79741B}"/>
    <hyperlink ref="U5418" r:id="rId10834" display="https://ictv.global/taxonomy/taxondetails?taxnode_id=202203444" xr:uid="{EFC26AB7-C6E2-104B-9A80-B5DAA9C7EAA6}"/>
    <hyperlink ref="T5419" r:id="rId10835" display="https://ictv.global/ictv/proposals/2019.012D.zip" xr:uid="{C3AB11FB-48F8-E542-B20F-70915782CB34}"/>
    <hyperlink ref="U5419" r:id="rId10836" display="https://ictv.global/taxonomy/taxondetails?taxnode_id=202206711" xr:uid="{BF066CF7-8DB1-0446-9CFD-E936DFF46BA6}"/>
    <hyperlink ref="T5420" r:id="rId10837" display="https://ictv.global/ictv/proposals/2019.012D.zip" xr:uid="{DF3F355A-BD3B-F04E-A99B-231CE1F0018C}"/>
    <hyperlink ref="U5420" r:id="rId10838" display="https://ictv.global/taxonomy/taxondetails?taxnode_id=202203445" xr:uid="{2DF8EC4D-E7DE-2944-A97D-0C9ABAF973B8}"/>
    <hyperlink ref="T5421" r:id="rId10839" display="https://ictv.global/ictv/proposals/2019.012D.zip" xr:uid="{8789C00D-1056-6649-A0BF-829BEE2D41DB}"/>
    <hyperlink ref="U5421" r:id="rId10840" display="https://ictv.global/taxonomy/taxondetails?taxnode_id=202203447" xr:uid="{B0BABB21-7EF3-024B-8CC6-DE97266BFBEB}"/>
    <hyperlink ref="T5422" r:id="rId10841" display="https://ictv.global/ictv/proposals/2019.012D.zip" xr:uid="{C3AE828D-F5AA-E042-B44E-364DBA517134}"/>
    <hyperlink ref="U5422" r:id="rId10842" display="https://ictv.global/taxonomy/taxondetails?taxnode_id=202203448" xr:uid="{305AC35A-A6EF-BE4E-AA4A-7A234FBFAA9C}"/>
    <hyperlink ref="T5423" r:id="rId10843" display="https://ictv.global/ictv/proposals/2019.012D.zip" xr:uid="{3921B381-C919-F440-85A5-140B3716321F}"/>
    <hyperlink ref="U5423" r:id="rId10844" display="https://ictv.global/taxonomy/taxondetails?taxnode_id=202203449" xr:uid="{0AA3C5D2-DA70-F245-90E2-B2BD1EA3FE77}"/>
    <hyperlink ref="T5424" r:id="rId10845" display="https://ictv.global/ictv/proposals/2019.012D.zip" xr:uid="{78B69E7D-48F8-0A48-92AF-4A55169FCBC7}"/>
    <hyperlink ref="U5424" r:id="rId10846" display="https://ictv.global/taxonomy/taxondetails?taxnode_id=202203450" xr:uid="{B83963E8-42C0-624D-9C11-C1E2D369C13C}"/>
    <hyperlink ref="T5425" r:id="rId10847" display="https://ictv.global/ictv/proposals/2019.012D.zip" xr:uid="{8E1FBBF2-C125-2249-8ADF-8EB49F85520F}"/>
    <hyperlink ref="U5425" r:id="rId10848" display="https://ictv.global/taxonomy/taxondetails?taxnode_id=202206710" xr:uid="{D359806E-5603-7A4C-A7B8-77D17253951F}"/>
    <hyperlink ref="T5426" r:id="rId10849" display="https://ictv.global/ictv/proposals/2019.012D.zip" xr:uid="{65EEB71D-F8FD-E445-9844-1E7D18C256F5}"/>
    <hyperlink ref="U5426" r:id="rId10850" display="https://ictv.global/taxonomy/taxondetails?taxnode_id=202203451" xr:uid="{FD9CAC8C-51AE-924B-B774-9A635FBF9089}"/>
    <hyperlink ref="T5427" r:id="rId10851" display="https://ictv.global/ictv/proposals/2019.012D.zip" xr:uid="{104E50A4-6774-C14D-97A3-0E98450BB4FB}"/>
    <hyperlink ref="U5427" r:id="rId10852" display="https://ictv.global/taxonomy/taxondetails?taxnode_id=202203452" xr:uid="{4FC71762-8717-104D-B8F9-B7AA74568C62}"/>
    <hyperlink ref="T5428" r:id="rId10853" display="https://ictv.global/ictv/proposals/2019.012D.zip" xr:uid="{407976F1-3FA8-A349-8F23-A13E6AC9FDFD}"/>
    <hyperlink ref="U5428" r:id="rId10854" display="https://ictv.global/taxonomy/taxondetails?taxnode_id=202203453" xr:uid="{6D288FEB-9E42-1548-9C73-27B5E4EBBB9F}"/>
    <hyperlink ref="T5429" r:id="rId10855" display="https://ictv.global/ictv/proposals/2019.012D.zip" xr:uid="{FF5E4691-E195-6544-8D65-AF8B131BB699}"/>
    <hyperlink ref="U5429" r:id="rId10856" display="https://ictv.global/taxonomy/taxondetails?taxnode_id=202203454" xr:uid="{335AE684-C85F-C44D-9437-794EA5A5EEAE}"/>
    <hyperlink ref="T5430" r:id="rId10857" display="https://ictv.global/ictv/proposals/2019.012D.zip" xr:uid="{BEEEED59-7A99-8D49-A142-8F36AF1DC696}"/>
    <hyperlink ref="U5430" r:id="rId10858" display="https://ictv.global/taxonomy/taxondetails?taxnode_id=202203455" xr:uid="{A80739E9-22E6-2349-8D64-211AA6B22680}"/>
    <hyperlink ref="T5431" r:id="rId10859" display="https://ictv.global/ictv/proposals/2019.012D.zip" xr:uid="{CFC612A7-86A3-CF4D-9160-82009CEE3199}"/>
    <hyperlink ref="U5431" r:id="rId10860" display="https://ictv.global/taxonomy/taxondetails?taxnode_id=202203456" xr:uid="{FD7C3C4E-2112-1A43-A6A6-34063C38AD8D}"/>
    <hyperlink ref="T5432" r:id="rId10861" display="https://ictv.global/ictv/proposals/2019.012D.zip" xr:uid="{C8EC2457-0CB7-9840-8616-8E137D492448}"/>
    <hyperlink ref="U5432" r:id="rId10862" display="https://ictv.global/taxonomy/taxondetails?taxnode_id=202203457" xr:uid="{A5DFD5A6-782D-5B47-85ED-AA912C44D70D}"/>
    <hyperlink ref="T5433" r:id="rId10863" display="https://ictv.global/ictv/proposals/2019.012D.zip" xr:uid="{787276B5-4D7F-7E45-A49A-E39B1C75AC97}"/>
    <hyperlink ref="U5433" r:id="rId10864" display="https://ictv.global/taxonomy/taxondetails?taxnode_id=202206712" xr:uid="{2E46C557-F830-8942-B751-5B49AB7550E1}"/>
    <hyperlink ref="T5434" r:id="rId10865" display="https://ictv.global/ictv/proposals/2019.012D.zip" xr:uid="{606BFD65-2B49-C947-BDAA-AF8AAD1697B2}"/>
    <hyperlink ref="U5434" r:id="rId10866" display="https://ictv.global/taxonomy/taxondetails?taxnode_id=202203458" xr:uid="{611F3004-7CFA-3B4D-AD81-4FA8FA063656}"/>
    <hyperlink ref="T5435" r:id="rId10867" display="https://ictv.global/ictv/proposals/2019.012D.zip" xr:uid="{BD6B5E4E-F2FD-3045-A628-04C701287F36}"/>
    <hyperlink ref="U5435" r:id="rId10868" display="https://ictv.global/taxonomy/taxondetails?taxnode_id=202203459" xr:uid="{124A553B-9B03-2D4C-8644-2DCEB46192C5}"/>
    <hyperlink ref="T5436" r:id="rId10869" display="https://ictv.global/ictv/proposals/2019.012D.zip" xr:uid="{1C4B0EC9-76D0-0C43-A030-621D0A10F2B8}"/>
    <hyperlink ref="U5436" r:id="rId10870" display="https://ictv.global/taxonomy/taxondetails?taxnode_id=202203460" xr:uid="{38E7640D-CAF9-494C-ACEA-C75D56747474}"/>
    <hyperlink ref="T5437" r:id="rId10871" display="https://ictv.global/ictv/proposals/2019.012D.zip" xr:uid="{862ACDD9-A766-454B-9D4A-935B81831CA5}"/>
    <hyperlink ref="U5437" r:id="rId10872" display="https://ictv.global/taxonomy/taxondetails?taxnode_id=202203461" xr:uid="{EC5FCC24-F2DE-8140-B885-A1AC769A1147}"/>
    <hyperlink ref="T5438" r:id="rId10873" display="https://ictv.global/ictv/proposals/2019.012D.zip" xr:uid="{B08484A7-8CE0-CF49-973C-68464E56F7D7}"/>
    <hyperlink ref="U5438" r:id="rId10874" display="https://ictv.global/taxonomy/taxondetails?taxnode_id=202203462" xr:uid="{C630DBC2-B92B-7846-BD18-4D8E6B36345E}"/>
    <hyperlink ref="T5439" r:id="rId10875" display="https://ictv.global/ictv/proposals/2019.012D.zip" xr:uid="{087D4877-0ED2-524B-97F4-A3830839D83C}"/>
    <hyperlink ref="U5439" r:id="rId10876" display="https://ictv.global/taxonomy/taxondetails?taxnode_id=202203463" xr:uid="{ED00E91B-F5DB-4B46-9EC2-DA460C62046E}"/>
    <hyperlink ref="T5440" r:id="rId10877" display="https://ictv.global/ictv/proposals/2019.012D.zip" xr:uid="{4DD5B29A-3F53-8A47-AFC5-D452ABDFA578}"/>
    <hyperlink ref="U5440" r:id="rId10878" display="https://ictv.global/taxonomy/taxondetails?taxnode_id=202203464" xr:uid="{051C8EA1-D599-094E-B747-29B357BC7329}"/>
    <hyperlink ref="T5441" r:id="rId10879" display="https://ictv.global/ictv/proposals/2019.012D.zip" xr:uid="{BC746684-68C4-A942-9B33-03C581383A8A}"/>
    <hyperlink ref="U5441" r:id="rId10880" display="https://ictv.global/taxonomy/taxondetails?taxnode_id=202203465" xr:uid="{C33E3BB7-FF5D-D44A-96A1-F0038953F2D1}"/>
    <hyperlink ref="T5442" r:id="rId10881" display="https://ictv.global/ictv/proposals/2019.012D.zip" xr:uid="{1B55A942-CA24-EA4E-A794-61890DB55E7B}"/>
    <hyperlink ref="U5442" r:id="rId10882" display="https://ictv.global/taxonomy/taxondetails?taxnode_id=202203466" xr:uid="{D258B5D1-F177-774C-AAC2-CD3FF57BECC6}"/>
    <hyperlink ref="T5443" r:id="rId10883" display="https://ictv.global/ictv/proposals/2020.006P.R.Begomovirus_22nsp.zip" xr:uid="{FF0E13B4-BC7F-CD40-BEDE-3E28E4037DC7}"/>
    <hyperlink ref="U5443" r:id="rId10884" display="https://ictv.global/taxonomy/taxondetails?taxnode_id=202209135" xr:uid="{D87AF75E-815D-7E43-B3FB-F89C7388D051}"/>
    <hyperlink ref="T5444" r:id="rId10885" display="https://ictv.global/ictv/proposals/2019.012D.zip" xr:uid="{30EEDD35-BF2E-564F-BDDD-03B2471F3879}"/>
    <hyperlink ref="U5444" r:id="rId10886" display="https://ictv.global/taxonomy/taxondetails?taxnode_id=202203467" xr:uid="{5C3B32DA-120E-C544-B9F4-E0365F072DF5}"/>
    <hyperlink ref="T5445" r:id="rId10887" display="https://ictv.global/ictv/proposals/2019.012D.zip" xr:uid="{BCD9841D-F3CB-2D44-8FC5-CCDEBC88C91B}"/>
    <hyperlink ref="U5445" r:id="rId10888" display="https://ictv.global/taxonomy/taxondetails?taxnode_id=202203468" xr:uid="{C2A5C954-E981-6C48-BDF2-3117B5D902F9}"/>
    <hyperlink ref="T5446" r:id="rId10889" display="https://ictv.global/ictv/proposals/2019.012D.zip" xr:uid="{AF3FFED6-57D9-604E-9737-CE4751A88598}"/>
    <hyperlink ref="U5446" r:id="rId10890" display="https://ictv.global/taxonomy/taxondetails?taxnode_id=202203469" xr:uid="{9FD54C60-30DD-3847-B7F2-81744E4E4494}"/>
    <hyperlink ref="T5447" r:id="rId10891" display="https://ictv.global/ictv/proposals/2019.012D.zip" xr:uid="{7755A933-5A48-044E-AC63-0F76CE10ECA1}"/>
    <hyperlink ref="U5447" r:id="rId10892" display="https://ictv.global/taxonomy/taxondetails?taxnode_id=202205839" xr:uid="{B5460DAF-156A-294C-8A44-DF0F08902EA2}"/>
    <hyperlink ref="T5448" r:id="rId10893" display="https://ictv.global/ictv/proposals/2019.012D.zip" xr:uid="{39906535-D14D-3D45-8A03-2A5019D76BC6}"/>
    <hyperlink ref="U5448" r:id="rId10894" display="https://ictv.global/taxonomy/taxondetails?taxnode_id=202203470" xr:uid="{90047F6B-DF28-AA43-84D6-CABE2C20FB6C}"/>
    <hyperlink ref="T5449" r:id="rId10895" display="https://ictv.global/ictv/proposals/2019.012D.zip" xr:uid="{E68364F2-4202-9946-A973-D8FC31A85734}"/>
    <hyperlink ref="U5449" r:id="rId10896" display="https://ictv.global/taxonomy/taxondetails?taxnode_id=202203471" xr:uid="{97BA0E91-9F21-F844-A461-21A9759BA256}"/>
    <hyperlink ref="T5450" r:id="rId10897" display="https://ictv.global/ictv/proposals/2019.012D.zip" xr:uid="{98108D05-A73A-BA42-AB14-27181C99463C}"/>
    <hyperlink ref="U5450" r:id="rId10898" display="https://ictv.global/taxonomy/taxondetails?taxnode_id=202206715" xr:uid="{7648ACF7-64B9-554D-BCA3-2EE584A8EE10}"/>
    <hyperlink ref="T5451" r:id="rId10899" display="https://ictv.global/ictv/proposals/2019.012D.zip" xr:uid="{75C143E0-FB1B-504A-A532-EFAAF8F5F56F}"/>
    <hyperlink ref="U5451" r:id="rId10900" display="https://ictv.global/taxonomy/taxondetails?taxnode_id=202203472" xr:uid="{AF6EC916-8B9E-D548-A9AF-EA97D7416BD5}"/>
    <hyperlink ref="T5452" r:id="rId10901" display="https://ictv.global/ictv/proposals/2019.012D.zip" xr:uid="{592A332A-56FF-494B-9517-704B9F54D5C8}"/>
    <hyperlink ref="U5452" r:id="rId10902" display="https://ictv.global/taxonomy/taxondetails?taxnode_id=202203473" xr:uid="{51CFB699-42DA-9842-A2A2-AD9351987A1C}"/>
    <hyperlink ref="T5453" r:id="rId10903" display="https://ictv.global/ictv/proposals/2019.022P.zip" xr:uid="{D48C3B50-2B90-D844-824C-D4E2F3A48FDE}"/>
    <hyperlink ref="U5453" r:id="rId10904" display="https://ictv.global/taxonomy/taxondetails?taxnode_id=202207532" xr:uid="{51F977A5-A99C-8247-A898-F1A33DEBF923}"/>
    <hyperlink ref="T5454" r:id="rId10905" display="https://ictv.global/ictv/proposals/2020.006P.R.Begomovirus_22nsp.zip" xr:uid="{3752FF04-7F52-514E-AA5F-06A7407F2C23}"/>
    <hyperlink ref="U5454" r:id="rId10906" display="https://ictv.global/taxonomy/taxondetails?taxnode_id=202209136" xr:uid="{7097B537-B443-7549-A618-2F9522BF684B}"/>
    <hyperlink ref="T5455" r:id="rId10907" display="https://ictv.global/ictv/proposals/2019.012D.zip" xr:uid="{1EB132F5-2DAF-F145-BFCE-86E18E9B7FB0}"/>
    <hyperlink ref="U5455" r:id="rId10908" display="https://ictv.global/taxonomy/taxondetails?taxnode_id=202206716" xr:uid="{B5C4C703-6453-6C45-B87A-CC9309BBFAD4}"/>
    <hyperlink ref="T5456" r:id="rId10909" display="https://ictv.global/ictv/proposals/2019.012D.zip" xr:uid="{EF1159D7-BA56-914C-8C63-E6DF30908A2C}"/>
    <hyperlink ref="U5456" r:id="rId10910" display="https://ictv.global/taxonomy/taxondetails?taxnode_id=202203474" xr:uid="{62734BFD-C26C-2043-A258-86A9845CE155}"/>
    <hyperlink ref="T5457" r:id="rId10911" display="https://ictv.global/ictv/proposals/2019.012D.zip" xr:uid="{FBF770E7-7B44-3B44-ADAC-5C4F48F99AD0}"/>
    <hyperlink ref="U5457" r:id="rId10912" display="https://ictv.global/taxonomy/taxondetails?taxnode_id=202203475" xr:uid="{9651F4C4-9CEF-FB4F-9595-7C6397577891}"/>
    <hyperlink ref="T5458" r:id="rId10913" display="https://ictv.global/ictv/proposals/2019.012D.zip" xr:uid="{5C9A465A-639C-2541-BFD0-E925D8C244AF}"/>
    <hyperlink ref="U5458" r:id="rId10914" display="https://ictv.global/taxonomy/taxondetails?taxnode_id=202203476" xr:uid="{CC211550-54DC-DD4C-BDC9-74A5EC41C2E2}"/>
    <hyperlink ref="T5459" r:id="rId10915" display="https://ictv.global/ictv/proposals/2019.012D.zip" xr:uid="{0424F33D-1E92-6340-85E2-67E476444370}"/>
    <hyperlink ref="U5459" r:id="rId10916" display="https://ictv.global/taxonomy/taxondetails?taxnode_id=202203477" xr:uid="{EE8E94E6-9199-AF49-9031-84C6FD8FEE76}"/>
    <hyperlink ref="T5460" r:id="rId10917" display="https://ictv.global/ictv/proposals/2019.012D.zip" xr:uid="{F7BF876F-925A-0546-9042-A13A3E1261EF}"/>
    <hyperlink ref="U5460" r:id="rId10918" display="https://ictv.global/taxonomy/taxondetails?taxnode_id=202203478" xr:uid="{5FBF2510-972E-0343-BD7B-859FC384B972}"/>
    <hyperlink ref="T5461" r:id="rId10919" display="https://ictv.global/ictv/proposals/2019.012D.zip" xr:uid="{C57F235A-38A2-1F42-9310-7DFE09FF0F63}"/>
    <hyperlink ref="U5461" r:id="rId10920" display="https://ictv.global/taxonomy/taxondetails?taxnode_id=202203479" xr:uid="{1BFC0554-3BDA-2F4A-AC7D-BE0B398D0120}"/>
    <hyperlink ref="T5462" r:id="rId10921" display="https://ictv.global/ictv/proposals/2019.012D.zip" xr:uid="{42835CE7-5765-C244-A201-C2446819D9F2}"/>
    <hyperlink ref="U5462" r:id="rId10922" display="https://ictv.global/taxonomy/taxondetails?taxnode_id=202203480" xr:uid="{91B85AE9-D80D-6A4B-9AC8-46E54ECE6B89}"/>
    <hyperlink ref="T5463" r:id="rId10923" display="https://ictv.global/ictv/proposals/2019.012D.zip" xr:uid="{4B9DC277-421A-814B-8DA8-AAB312840678}"/>
    <hyperlink ref="U5463" r:id="rId10924" display="https://ictv.global/taxonomy/taxondetails?taxnode_id=202203481" xr:uid="{CC5DF87B-696A-F64B-8586-20C235FCC4BF}"/>
    <hyperlink ref="T5464" r:id="rId10925" display="https://ictv.global/ictv/proposals/2019.012D.zip" xr:uid="{06B4CC4D-BE6C-894C-8DF6-38BE481B89CE}"/>
    <hyperlink ref="U5464" r:id="rId10926" display="https://ictv.global/taxonomy/taxondetails?taxnode_id=202205840" xr:uid="{FE148186-1182-F14B-942C-FE0A6119C321}"/>
    <hyperlink ref="T5465" r:id="rId10927" display="https://ictv.global/ictv/proposals/2019.012D.zip" xr:uid="{ADFE0EC5-97A4-7F41-AA09-85D38F56C928}"/>
    <hyperlink ref="U5465" r:id="rId10928" display="https://ictv.global/taxonomy/taxondetails?taxnode_id=202203482" xr:uid="{BC469251-5BC4-4C46-A453-CE5A2766EAB5}"/>
    <hyperlink ref="T5466" r:id="rId10929" display="https://ictv.global/ictv/proposals/2019.012D.zip" xr:uid="{FF37EE7C-4765-0540-95A4-0B3C2D18D753}"/>
    <hyperlink ref="U5466" r:id="rId10930" display="https://ictv.global/taxonomy/taxondetails?taxnode_id=202203483" xr:uid="{6E0250A3-CD93-7247-B218-F60832FBD361}"/>
    <hyperlink ref="T5467" r:id="rId10931" display="https://ictv.global/ictv/proposals/2019.012D.zip" xr:uid="{73588F90-B741-C348-A341-F5EFD62BA171}"/>
    <hyperlink ref="U5467" r:id="rId10932" display="https://ictv.global/taxonomy/taxondetails?taxnode_id=202203484" xr:uid="{284295EA-D181-284E-B193-68DF1AFB5D30}"/>
    <hyperlink ref="T5468" r:id="rId10933" display="https://ictv.global/ictv/proposals/2019.012D.zip" xr:uid="{52E37523-B28C-7D48-AA99-84C7C85D9D0B}"/>
    <hyperlink ref="U5468" r:id="rId10934" display="https://ictv.global/taxonomy/taxondetails?taxnode_id=202205841" xr:uid="{13BB8E57-4B46-9548-BC16-48358B373CED}"/>
    <hyperlink ref="T5469" r:id="rId10935" display="https://ictv.global/ictv/proposals/2020.006P.R.Begomovirus_22nsp.zip" xr:uid="{A28A7D92-54A2-A24C-843B-D06C3B006B96}"/>
    <hyperlink ref="U5469" r:id="rId10936" display="https://ictv.global/taxonomy/taxondetails?taxnode_id=202209137" xr:uid="{E1941259-87D1-1D4E-B360-7687A9BBBF56}"/>
    <hyperlink ref="T5470" r:id="rId10937" display="https://ictv.global/ictv/proposals/2019.012D.zip" xr:uid="{C6248EC8-4627-1543-83FD-22E776F0E19E}"/>
    <hyperlink ref="U5470" r:id="rId10938" display="https://ictv.global/taxonomy/taxondetails?taxnode_id=202203485" xr:uid="{CF8638D9-B6B1-254B-8F7C-418B6469976A}"/>
    <hyperlink ref="T5471" r:id="rId10939" display="https://ictv.global/ictv/proposals/2019.012D.zip" xr:uid="{4C707751-7166-7D4D-833A-0D24F0A1F29E}"/>
    <hyperlink ref="U5471" r:id="rId10940" display="https://ictv.global/taxonomy/taxondetails?taxnode_id=202203486" xr:uid="{064062D3-5746-4B4D-95D7-6F6B2D835AF7}"/>
    <hyperlink ref="T5472" r:id="rId10941" display="https://ictv.global/ictv/proposals/2019.012D.zip" xr:uid="{53049352-8BB3-2040-B81F-54A929A6D727}"/>
    <hyperlink ref="U5472" r:id="rId10942" display="https://ictv.global/taxonomy/taxondetails?taxnode_id=202203487" xr:uid="{7B936208-BECD-7843-B5E2-E522FADB9B31}"/>
    <hyperlink ref="T5473" r:id="rId10943" display="https://ictv.global/ictv/proposals/2019.012D.zip" xr:uid="{5C668B90-2184-9241-B53C-6798FB568974}"/>
    <hyperlink ref="U5473" r:id="rId10944" display="https://ictv.global/taxonomy/taxondetails?taxnode_id=202203488" xr:uid="{52E814CD-585F-A048-9EA7-B5C254FE7A75}"/>
    <hyperlink ref="T5474" r:id="rId10945" display="https://ictv.global/ictv/proposals/2019.012D.zip" xr:uid="{284F8C76-524F-D947-96BD-D75AE0224291}"/>
    <hyperlink ref="U5474" r:id="rId10946" display="https://ictv.global/taxonomy/taxondetails?taxnode_id=202203489" xr:uid="{507196A4-696E-3643-A208-70444DEC5B42}"/>
    <hyperlink ref="T5475" r:id="rId10947" display="https://ictv.global/ictv/proposals/2019.012D.zip" xr:uid="{19B207E8-B648-0C4D-BD7C-5467C9E4D6DB}"/>
    <hyperlink ref="U5475" r:id="rId10948" display="https://ictv.global/taxonomy/taxondetails?taxnode_id=202205842" xr:uid="{10590A87-3A4B-0A4E-B483-BB6E118F6212}"/>
    <hyperlink ref="T5476" r:id="rId10949" display="https://ictv.global/ictv/proposals/2019.012D.zip" xr:uid="{CF10F238-D53C-9740-9230-09550CAF5803}"/>
    <hyperlink ref="U5476" r:id="rId10950" display="https://ictv.global/taxonomy/taxondetails?taxnode_id=202205843" xr:uid="{81C39B18-3739-D247-8B08-8B626EDC7BD6}"/>
    <hyperlink ref="T5477" r:id="rId10951" display="https://ictv.global/ictv/proposals/2019.012D.zip" xr:uid="{F85AF74F-B81F-704F-B989-FC4C5D03E07E}"/>
    <hyperlink ref="U5477" r:id="rId10952" display="https://ictv.global/taxonomy/taxondetails?taxnode_id=202203490" xr:uid="{7551732D-061A-934B-8A8A-E7B67B7FD444}"/>
    <hyperlink ref="T5478" r:id="rId10953" display="https://ictv.global/ictv/proposals/2020.006P.R.Begomovirus_22nsp.zip" xr:uid="{70FFECA5-1532-0F45-9E38-B687139C62D6}"/>
    <hyperlink ref="U5478" r:id="rId10954" display="https://ictv.global/taxonomy/taxondetails?taxnode_id=202209138" xr:uid="{15DE400A-3DE8-F045-91EF-B90F1311E330}"/>
    <hyperlink ref="T5479" r:id="rId10955" display="https://ictv.global/ictv/proposals/2019.012D.zip" xr:uid="{262A8D6C-0B72-3F4D-B052-F5FFBECF538A}"/>
    <hyperlink ref="U5479" r:id="rId10956" display="https://ictv.global/taxonomy/taxondetails?taxnode_id=202205844" xr:uid="{98B70B93-9509-CF47-8672-0F35DB8175EE}"/>
    <hyperlink ref="T5480" r:id="rId10957" display="https://ictv.global/ictv/proposals/2019.012D.zip" xr:uid="{003EF0A6-7E1E-324E-BE9C-0AE50E304BE9}"/>
    <hyperlink ref="U5480" r:id="rId10958" display="https://ictv.global/taxonomy/taxondetails?taxnode_id=202206717" xr:uid="{F6F72744-C14A-D943-9A9F-A564CE5D0123}"/>
    <hyperlink ref="T5481" r:id="rId10959" display="https://ictv.global/ictv/proposals/2019.012D.zip" xr:uid="{F359DFCA-3481-FB45-920E-3A7635E648ED}"/>
    <hyperlink ref="U5481" r:id="rId10960" display="https://ictv.global/taxonomy/taxondetails?taxnode_id=202203491" xr:uid="{C19ADFE9-62E8-2A48-8C20-0B6528EC68E9}"/>
    <hyperlink ref="T5482" r:id="rId10961" display="https://ictv.global/ictv/proposals/2019.012D.zip" xr:uid="{9A59DAD7-FE38-CB45-8464-BFF090A03202}"/>
    <hyperlink ref="U5482" r:id="rId10962" display="https://ictv.global/taxonomy/taxondetails?taxnode_id=202203492" xr:uid="{59A32C30-BC92-AC4B-8F17-0F8706673DBD}"/>
    <hyperlink ref="T5483" r:id="rId10963" display="https://ictv.global/ictv/proposals/2019.012D.zip" xr:uid="{58C6CABC-5EAB-9F4C-87BE-6F5385DA79A1}"/>
    <hyperlink ref="U5483" r:id="rId10964" display="https://ictv.global/taxonomy/taxondetails?taxnode_id=202205845" xr:uid="{10DE7D39-DE77-214B-8382-28000A0B2CFC}"/>
    <hyperlink ref="T5484" r:id="rId10965" display="https://ictv.global/ictv/proposals/2019.012D.zip" xr:uid="{D413FECC-5DDE-9245-81C7-DE23520B4898}"/>
    <hyperlink ref="U5484" r:id="rId10966" display="https://ictv.global/taxonomy/taxondetails?taxnode_id=202203493" xr:uid="{3AACD34F-0544-BC47-A6FA-3F2F3F25F0C9}"/>
    <hyperlink ref="T5485" r:id="rId10967" display="https://ictv.global/ictv/proposals/2019.012D.zip" xr:uid="{D542B8B0-5C97-9E4C-B74C-7C25181EEC70}"/>
    <hyperlink ref="U5485" r:id="rId10968" display="https://ictv.global/taxonomy/taxondetails?taxnode_id=202203494" xr:uid="{28B45CB1-80C8-404D-8AA5-96B4565266E6}"/>
    <hyperlink ref="T5486" r:id="rId10969" display="https://ictv.global/ictv/proposals/2019.012D.zip" xr:uid="{113868DE-6121-7542-9589-E81392FD1F08}"/>
    <hyperlink ref="U5486" r:id="rId10970" display="https://ictv.global/taxonomy/taxondetails?taxnode_id=202203495" xr:uid="{8408082A-2677-5743-9748-FA2F7E3202DC}"/>
    <hyperlink ref="T5487" r:id="rId10971" display="https://ictv.global/ictv/proposals/2019.012D.zip" xr:uid="{D5DB544F-0A55-D949-9194-F0C94962DD75}"/>
    <hyperlink ref="U5487" r:id="rId10972" display="https://ictv.global/taxonomy/taxondetails?taxnode_id=202206718" xr:uid="{CB4F8D0A-D931-4C40-BCDC-494727238014}"/>
    <hyperlink ref="T5488" r:id="rId10973" display="https://ictv.global/ictv/proposals/2019.012D.zip" xr:uid="{24B468E6-BF99-574C-944A-BB059C318A01}"/>
    <hyperlink ref="U5488" r:id="rId10974" display="https://ictv.global/taxonomy/taxondetails?taxnode_id=202205846" xr:uid="{4D4D217B-6929-734A-A4A7-B9384C2FC101}"/>
    <hyperlink ref="T5489" r:id="rId10975" display="https://ictv.global/ictv/proposals/2019.012D.zip" xr:uid="{8A9CCD26-AC40-3749-B78F-C1E3D23483CE}"/>
    <hyperlink ref="U5489" r:id="rId10976" display="https://ictv.global/taxonomy/taxondetails?taxnode_id=202205847" xr:uid="{0279D552-7E90-6545-BF71-76EAAD36CFDB}"/>
    <hyperlink ref="T5490" r:id="rId10977" display="https://ictv.global/ictv/proposals/2019.012D.zip" xr:uid="{B9808EF4-87E0-8947-9C6D-F25A21D3AAEE}"/>
    <hyperlink ref="U5490" r:id="rId10978" display="https://ictv.global/taxonomy/taxondetails?taxnode_id=202205848" xr:uid="{F2ECD963-54CB-0D4A-9172-63AA186B8F12}"/>
    <hyperlink ref="T5491" r:id="rId10979" display="https://ictv.global/ictv/proposals/2019.012D.zip" xr:uid="{383095A8-C2BB-6647-B6CE-35794F5A474E}"/>
    <hyperlink ref="U5491" r:id="rId10980" display="https://ictv.global/taxonomy/taxondetails?taxnode_id=202205849" xr:uid="{F2261381-2F25-374B-90D6-6DFBE0C53632}"/>
    <hyperlink ref="T5492" r:id="rId10981" display="https://ictv.global/ictv/proposals/2019.012D.zip" xr:uid="{3FC79B52-1712-3649-BA62-5E2B7F08C6F8}"/>
    <hyperlink ref="U5492" r:id="rId10982" display="https://ictv.global/taxonomy/taxondetails?taxnode_id=202205850" xr:uid="{4BCA7035-41EB-DB40-B3B7-45BE0748D491}"/>
    <hyperlink ref="T5493" r:id="rId10983" display="https://ictv.global/ictv/proposals/2019.012D.zip" xr:uid="{4E7A4F8E-24FB-7C43-9FFE-6F97F744D221}"/>
    <hyperlink ref="U5493" r:id="rId10984" display="https://ictv.global/taxonomy/taxondetails?taxnode_id=202205851" xr:uid="{AC81CD3D-8FF9-7F44-BD3B-29972A40318B}"/>
    <hyperlink ref="T5494" r:id="rId10985" display="https://ictv.global/ictv/proposals/2019.012D.zip" xr:uid="{30B1D530-5982-DD45-BFEB-F1256D124EDD}"/>
    <hyperlink ref="U5494" r:id="rId10986" display="https://ictv.global/taxonomy/taxondetails?taxnode_id=202203496" xr:uid="{766EC1D5-548E-DD47-BACF-2656246BE2ED}"/>
    <hyperlink ref="T5495" r:id="rId10987" display="https://ictv.global/ictv/proposals/2019.012D.zip" xr:uid="{EE8D2302-D7A4-C84B-83E5-82E4A8D6B558}"/>
    <hyperlink ref="U5495" r:id="rId10988" display="https://ictv.global/taxonomy/taxondetails?taxnode_id=202205852" xr:uid="{40CB623E-C80E-044A-A3F9-6EC7A0F83EC5}"/>
    <hyperlink ref="T5496" r:id="rId10989" display="https://ictv.global/ictv/proposals/2019.012D.zip" xr:uid="{1DBFB5F0-951F-9C4B-A691-042FD8F8100B}"/>
    <hyperlink ref="U5496" r:id="rId10990" display="https://ictv.global/taxonomy/taxondetails?taxnode_id=202203498" xr:uid="{D30195F2-1170-CC45-820F-7DCA84589C93}"/>
    <hyperlink ref="T5497" r:id="rId10991" display="https://ictv.global/ictv/proposals/2020.001G.R.Abolish_type_species.pdf" xr:uid="{77321FD7-9702-594B-BD55-EF232EF0BD56}"/>
    <hyperlink ref="U5497" r:id="rId10992" display="https://ictv.global/taxonomy/taxondetails?taxnode_id=202203499" xr:uid="{85409010-35D0-E240-8519-1100E6CB5F82}"/>
    <hyperlink ref="T5498" r:id="rId10993" display="https://ictv.global/ictv/proposals/2019.012D.zip" xr:uid="{4EFCA9BB-8B62-474C-8443-7E105B2049DC}"/>
    <hyperlink ref="U5498" r:id="rId10994" display="https://ictv.global/taxonomy/taxondetails?taxnode_id=202203500" xr:uid="{4881714A-7FBA-F74E-92D3-3BEA54D62959}"/>
    <hyperlink ref="T5499" r:id="rId10995" display="https://ictv.global/ictv/proposals/2019.012D.zip" xr:uid="{4355107F-E951-7D48-80E8-5ED74E7C80A7}"/>
    <hyperlink ref="U5499" r:id="rId10996" display="https://ictv.global/taxonomy/taxondetails?taxnode_id=202203501" xr:uid="{8AD472CF-D519-204B-A5C9-56702D65CC4E}"/>
    <hyperlink ref="T5500" r:id="rId10997" display="https://ictv.global/ictv/proposals/2020.008P.R.Geminiviridae_5ng_11nsp.zip" xr:uid="{D5D193EE-B4F1-1A4B-8296-D41C5F365AE5}"/>
    <hyperlink ref="U5500" r:id="rId10998" display="https://ictv.global/taxonomy/taxondetails?taxnode_id=202209175" xr:uid="{74FE60A5-1414-5C48-AE92-5B623E47366C}"/>
    <hyperlink ref="T5501" r:id="rId10999" display="https://ictv.global/ictv/proposals/2020.008P.R.Geminiviridae_5ng_11nsp.zip" xr:uid="{E3118B5D-351E-C74C-BDB4-01831163CE9E}"/>
    <hyperlink ref="U5501" r:id="rId11000" display="https://ictv.global/taxonomy/taxondetails?taxnode_id=202203548" xr:uid="{CBB6750B-FE22-FA45-9890-550732159BFD}"/>
    <hyperlink ref="T5502" r:id="rId11001" display="https://ictv.global/ictv/proposals/2020.027P.R.Geminiviridae_2nsp.zip" xr:uid="{3C73A624-7F07-FC41-BD34-BE9178E26952}"/>
    <hyperlink ref="U5502" r:id="rId11002" display="https://ictv.global/taxonomy/taxondetails?taxnode_id=202209792" xr:uid="{900E0355-5E0B-2543-B561-3789E75B51BB}"/>
    <hyperlink ref="T5503" r:id="rId11003" display="https://ictv.global/ictv/proposals/2020.008P.R.Geminiviridae_5ng_11nsp.zip" xr:uid="{0CC79522-EFB8-DB42-BF65-FB8957855AEE}"/>
    <hyperlink ref="U5503" r:id="rId11004" display="https://ictv.global/taxonomy/taxondetails?taxnode_id=202209176" xr:uid="{90B4C628-7095-4246-A581-F8DE3B4D7EA4}"/>
    <hyperlink ref="T5504" r:id="rId11005" display="https://ictv.global/ictv/proposals/2020.001G.R.Abolish_type_species.pdf" xr:uid="{0E4D1E4C-4032-4845-BDB9-5A2FC8892A48}"/>
    <hyperlink ref="U5504" r:id="rId11006" display="https://ictv.global/taxonomy/taxondetails?taxnode_id=202203503" xr:uid="{B3815AF8-8272-2C47-834B-CF8082AE6020}"/>
    <hyperlink ref="T5505" r:id="rId11007" display="https://ictv.global/ictv/proposals/2019.012D.zip" xr:uid="{A87DB6C8-F7E3-8F42-B38C-A92194DDFA41}"/>
    <hyperlink ref="U5505" r:id="rId11008" display="https://ictv.global/taxonomy/taxondetails?taxnode_id=202203504" xr:uid="{7B51D201-2CD1-5344-ACB6-61A160136B4A}"/>
    <hyperlink ref="T5506" r:id="rId11009" display="https://ictv.global/ictv/proposals/2019.012D.zip" xr:uid="{AEE0F9B7-BC68-7D44-A99A-0157EB0B57C2}"/>
    <hyperlink ref="U5506" r:id="rId11010" display="https://ictv.global/taxonomy/taxondetails?taxnode_id=202203505" xr:uid="{6BFDD2AF-40A5-2141-8413-F28B7BF29572}"/>
    <hyperlink ref="T5507" r:id="rId11011" display="https://ictv.global/ictv/proposals/2020.001G.R.Abolish_type_species.pdf" xr:uid="{ECD0A157-BDF6-254C-97F5-60B94654C26E}"/>
    <hyperlink ref="U5507" r:id="rId11012" display="https://ictv.global/taxonomy/taxondetails?taxnode_id=202203507" xr:uid="{7B7018E1-7433-5040-9DD0-4DC50609836F}"/>
    <hyperlink ref="T5508" r:id="rId11013" display="https://ictv.global/ictv/proposals/2020.001G.R.Abolish_type_species.pdf" xr:uid="{E3009A6B-2B87-E845-B356-E49697660B76}"/>
    <hyperlink ref="U5508" r:id="rId11014" display="https://ictv.global/taxonomy/taxondetails?taxnode_id=202203509" xr:uid="{CA78C1A1-DAEA-3F40-9C10-98C3B9366DD1}"/>
    <hyperlink ref="T5509" r:id="rId11015" display="https://ictv.global/ictv/proposals/2019.012D.zip" xr:uid="{5BBAB1C1-CCD3-1A42-A437-50ABE5BEC878}"/>
    <hyperlink ref="U5509" r:id="rId11016" display="https://ictv.global/taxonomy/taxondetails?taxnode_id=202206690" xr:uid="{16E6AC71-3A4C-FD4D-9077-E02D5FDE4E70}"/>
    <hyperlink ref="T5510" r:id="rId11017" display="https://ictv.global/ictv/proposals/2019.012D.zip" xr:uid="{7EB80C85-706E-AC49-A09B-8C71C2FCBB65}"/>
    <hyperlink ref="U5510" r:id="rId11018" display="https://ictv.global/taxonomy/taxondetails?taxnode_id=202206689" xr:uid="{37FCBDD8-87C5-864A-8319-FD6F6B4F20DD}"/>
    <hyperlink ref="T5511" r:id="rId11019" display="https://ictv.global/ictv/proposals/2020.008P.R.Geminiviridae_5ng_11nsp.zip" xr:uid="{F8BB3E83-10E3-0647-AC1F-C450429BF747}"/>
    <hyperlink ref="U5511" r:id="rId11020" display="https://ictv.global/taxonomy/taxondetails?taxnode_id=202209169" xr:uid="{91EDFF86-7A25-6B41-AC01-96356DD639BC}"/>
    <hyperlink ref="T5512" r:id="rId11021" display="https://ictv.global/ictv/proposals/2020.008P.R.Geminiviridae_5ng_11nsp.zip" xr:uid="{C152A77B-1CEE-4B4F-9A5A-A82912D01F51}"/>
    <hyperlink ref="U5512" r:id="rId11022" display="https://ictv.global/taxonomy/taxondetails?taxnode_id=202209170" xr:uid="{B9715139-1EFC-594D-A1BC-C098B777DE82}"/>
    <hyperlink ref="T5513" r:id="rId11023" display="https://ictv.global/ictv/proposals/2020.008P.R.Geminiviridae_5ng_11nsp.zip" xr:uid="{45800D87-3482-474C-882C-D2589AFFD811}"/>
    <hyperlink ref="U5513" r:id="rId11024" display="https://ictv.global/taxonomy/taxondetails?taxnode_id=202209171" xr:uid="{E3A5FFE6-3CD1-DF4A-92A0-5A5BDF1D844B}"/>
    <hyperlink ref="T5514" r:id="rId11025" display="https://ictv.global/ictv/proposals/2019.012D.zip" xr:uid="{E9377A5D-2F84-6943-9194-A93A86781198}"/>
    <hyperlink ref="U5514" r:id="rId11026" display="https://ictv.global/taxonomy/taxondetails?taxnode_id=202203511" xr:uid="{7EA5962F-3F45-D847-82A3-F7447EFBF26A}"/>
    <hyperlink ref="T5515" r:id="rId11027" display="https://ictv.global/ictv/proposals/2019.012D.zip" xr:uid="{3E1E4B5E-84A3-1148-ADD4-F90B4C3F5ECB}"/>
    <hyperlink ref="U5515" r:id="rId11028" display="https://ictv.global/taxonomy/taxondetails?taxnode_id=202203512" xr:uid="{00075B7A-BCF5-664D-81F1-D4F7B31CC82F}"/>
    <hyperlink ref="T5516" r:id="rId11029" display="https://ictv.global/ictv/proposals/2019.012D.zip" xr:uid="{2CB3FD46-9EE5-164E-8C55-857FCF3BD2D6}"/>
    <hyperlink ref="U5516" r:id="rId11030" display="https://ictv.global/taxonomy/taxondetails?taxnode_id=202203513" xr:uid="{60C67DFB-8A67-FE4B-ABE7-95F022A247B5}"/>
    <hyperlink ref="T5517" r:id="rId11031" display="https://ictv.global/ictv/proposals/2019.012D.zip" xr:uid="{C04C1D77-C8A6-224F-99F1-32389B2DD2D2}"/>
    <hyperlink ref="U5517" r:id="rId11032" display="https://ictv.global/taxonomy/taxondetails?taxnode_id=202203514" xr:uid="{4356EF9C-5CF6-1842-9A6B-681AA3CB27CD}"/>
    <hyperlink ref="T5518" r:id="rId11033" display="https://ictv.global/ictv/proposals/2019.012D.zip" xr:uid="{F6B30EF2-72C8-7C4F-9668-62D9E57C178E}"/>
    <hyperlink ref="U5518" r:id="rId11034" display="https://ictv.global/taxonomy/taxondetails?taxnode_id=202203515" xr:uid="{243F761E-043F-0443-B765-7DF8E133DD8A}"/>
    <hyperlink ref="T5519" r:id="rId11035" display="https://ictv.global/ictv/proposals/2019.012D.zip" xr:uid="{889482FA-39CD-8D49-ABF7-3961D818FD6D}"/>
    <hyperlink ref="U5519" r:id="rId11036" display="https://ictv.global/taxonomy/taxondetails?taxnode_id=202203516" xr:uid="{5A13C95C-0BE7-8B40-8CE9-F1BF99634D26}"/>
    <hyperlink ref="T5520" r:id="rId11037" display="https://ictv.global/ictv/proposals/2020.005P.R.Mastrevirus_4nsp.zip" xr:uid="{5EC9BAC8-3BAE-8F4B-92E5-E2D63D59610C}"/>
    <hyperlink ref="U5520" r:id="rId11038" display="https://ictv.global/taxonomy/taxondetails?taxnode_id=202209104" xr:uid="{264A1E97-4B41-F640-89E0-B0E0274C452C}"/>
    <hyperlink ref="T5521" r:id="rId11039" display="https://ictv.global/ictv/proposals/2019.012D.zip" xr:uid="{D76C2E6A-05CA-4749-8201-D471F149DEB2}"/>
    <hyperlink ref="U5521" r:id="rId11040" display="https://ictv.global/taxonomy/taxondetails?taxnode_id=202205853" xr:uid="{0F4A1FD6-BE4B-B448-A7E5-C79B1AD2A1F5}"/>
    <hyperlink ref="T5522" r:id="rId11041" display="https://ictv.global/ictv/proposals/2019.012D.zip" xr:uid="{A46FB246-3926-484D-9E58-AFCBBFECD6D7}"/>
    <hyperlink ref="U5522" r:id="rId11042" display="https://ictv.global/taxonomy/taxondetails?taxnode_id=202203517" xr:uid="{8DF13038-D9A9-0848-A811-AB4B4FBDE80A}"/>
    <hyperlink ref="T5523" r:id="rId11043" display="https://ictv.global/ictv/proposals/2019.012D.zip" xr:uid="{33E6B9A4-9981-A64E-8D93-B09EA5D2FD96}"/>
    <hyperlink ref="U5523" r:id="rId11044" display="https://ictv.global/taxonomy/taxondetails?taxnode_id=202203518" xr:uid="{F2123936-EC20-C340-86F6-55F7792BC514}"/>
    <hyperlink ref="T5524" r:id="rId11045" display="https://ictv.global/ictv/proposals/2019.012D.zip" xr:uid="{7538581B-AF1F-0849-AA91-B7C0BA7FAE1C}"/>
    <hyperlink ref="U5524" r:id="rId11046" display="https://ictv.global/taxonomy/taxondetails?taxnode_id=202203519" xr:uid="{7860A8C8-FE15-BD42-B313-FB0117327A8F}"/>
    <hyperlink ref="T5525" r:id="rId11047" display="https://ictv.global/ictv/proposals/2019.012D.zip" xr:uid="{17515B38-CC28-8F45-B737-A3035A8A87B9}"/>
    <hyperlink ref="U5525" r:id="rId11048" display="https://ictv.global/taxonomy/taxondetails?taxnode_id=202203520" xr:uid="{35FB9F3B-22CD-E44B-969B-C0D1C62CDF1A}"/>
    <hyperlink ref="T5526" r:id="rId11049" display="https://ictv.global/ictv/proposals/2019.012D.zip" xr:uid="{6FF95A5E-7561-EB4B-86B3-8D832FCA1678}"/>
    <hyperlink ref="U5526" r:id="rId11050" display="https://ictv.global/taxonomy/taxondetails?taxnode_id=202203521" xr:uid="{2456CD41-A76C-0E41-9550-EF4157F98EA5}"/>
    <hyperlink ref="T5527" r:id="rId11051" display="https://ictv.global/ictv/proposals/2019.012D.zip" xr:uid="{480FBE92-83AD-C645-9451-EAC07EE2430B}"/>
    <hyperlink ref="U5527" r:id="rId11052" display="https://ictv.global/taxonomy/taxondetails?taxnode_id=202205854" xr:uid="{790A7E95-B0F0-8047-ACDE-239B7CA80DF6}"/>
    <hyperlink ref="T5528" r:id="rId11053" display="https://ictv.global/ictv/proposals/2020.005P.R.Mastrevirus_4nsp.zip" xr:uid="{C85BD2C9-E885-1E4F-BEE7-AD3F660E39F5}"/>
    <hyperlink ref="U5528" r:id="rId11054" display="https://ictv.global/taxonomy/taxondetails?taxnode_id=202209105" xr:uid="{65FFB6CF-83FB-6348-AE74-5F01CD92DE35}"/>
    <hyperlink ref="T5529" r:id="rId11055" display="https://ictv.global/ictv/proposals/2019.012D.zip" xr:uid="{5339AE4F-E2FF-074C-A722-8FFE64D055B6}"/>
    <hyperlink ref="U5529" r:id="rId11056" display="https://ictv.global/taxonomy/taxondetails?taxnode_id=202203522" xr:uid="{8A7A251F-CCA3-6143-942F-8D5B40849DBD}"/>
    <hyperlink ref="T5530" r:id="rId11057" display="https://ictv.global/ictv/proposals/2019.012D.zip" xr:uid="{99C9A090-99CE-8B40-A27D-670DB12D1292}"/>
    <hyperlink ref="U5530" r:id="rId11058" display="https://ictv.global/taxonomy/taxondetails?taxnode_id=202203523" xr:uid="{42558030-3F39-5948-8FC9-A20A6E704102}"/>
    <hyperlink ref="T5531" r:id="rId11059" display="https://ictv.global/ictv/proposals/2019.002P.zip" xr:uid="{5AAF230D-918E-5945-BA66-AF40919DEDD5}"/>
    <hyperlink ref="U5531" r:id="rId11060" display="https://ictv.global/taxonomy/taxondetails?taxnode_id=202208695" xr:uid="{A11C311C-F19A-4544-9ECF-D860B476C300}"/>
    <hyperlink ref="T5532" r:id="rId11061" display="https://ictv.global/ictv/proposals/2019.012D.zip" xr:uid="{FB49DE40-CB62-E544-A950-12E9E85CBFB5}"/>
    <hyperlink ref="U5532" r:id="rId11062" display="https://ictv.global/taxonomy/taxondetails?taxnode_id=202203524" xr:uid="{B34C33CA-B8BA-544D-9ED3-62DB9BD6DB04}"/>
    <hyperlink ref="T5533" r:id="rId11063" display="https://ictv.global/ictv/proposals/2020.001G.R.Abolish_type_species.pdf" xr:uid="{18137DD6-16D6-124C-A0D9-3CE3EBFEEF3C}"/>
    <hyperlink ref="U5533" r:id="rId11064" display="https://ictv.global/taxonomy/taxondetails?taxnode_id=202203525" xr:uid="{A6C7F61D-1015-CE4D-9F85-D4AABE659944}"/>
    <hyperlink ref="T5534" r:id="rId11065" display="https://ictv.global/ictv/proposals/2019.012D.zip" xr:uid="{11542754-2FD5-B946-B478-E60C6F28E842}"/>
    <hyperlink ref="U5534" r:id="rId11066" display="https://ictv.global/taxonomy/taxondetails?taxnode_id=202206685" xr:uid="{500681E0-5020-6E42-995B-6D29AFEE7A22}"/>
    <hyperlink ref="T5535" r:id="rId11067" display="https://ictv.global/ictv/proposals/2020.005P.R.Mastrevirus_4nsp.zip" xr:uid="{D50B4DFF-37E3-DB49-9B41-CFCCEAE42984}"/>
    <hyperlink ref="U5535" r:id="rId11068" display="https://ictv.global/taxonomy/taxondetails?taxnode_id=202209106" xr:uid="{D4D94923-502F-7E40-8F91-6F3E425DC68D}"/>
    <hyperlink ref="T5536" r:id="rId11069" display="https://ictv.global/ictv/proposals/2019.012D.zip" xr:uid="{02DD3683-0DFD-D242-86F4-923B63CDDC47}"/>
    <hyperlink ref="U5536" r:id="rId11070" display="https://ictv.global/taxonomy/taxondetails?taxnode_id=202203526" xr:uid="{45D05D55-581A-2148-ACC3-FB6C0DBEEF27}"/>
    <hyperlink ref="T5537" r:id="rId11071" display="https://ictv.global/ictv/proposals/2019.012D.zip" xr:uid="{7F5BC244-59C3-8241-804D-1AFDC5F8B798}"/>
    <hyperlink ref="U5537" r:id="rId11072" display="https://ictv.global/taxonomy/taxondetails?taxnode_id=202203527" xr:uid="{B9E78198-EE82-9149-8A53-08EB2BF41F3C}"/>
    <hyperlink ref="T5538" r:id="rId11073" display="https://ictv.global/ictv/proposals/2019.012D.zip" xr:uid="{B1BFE471-4808-8B43-9F7F-4384C2223675}"/>
    <hyperlink ref="U5538" r:id="rId11074" display="https://ictv.global/taxonomy/taxondetails?taxnode_id=202203528" xr:uid="{5BD41F83-9CB2-8C4E-9D62-DC98261E643A}"/>
    <hyperlink ref="T5539" r:id="rId11075" display="https://ictv.global/ictv/proposals/2019.012D.zip" xr:uid="{D68F525A-0E05-E343-ABD6-2F2F6C013026}"/>
    <hyperlink ref="U5539" r:id="rId11076" display="https://ictv.global/taxonomy/taxondetails?taxnode_id=202203529" xr:uid="{242D5B86-D0E9-8448-86DF-72922B20530E}"/>
    <hyperlink ref="T5540" r:id="rId11077" display="https://ictv.global/ictv/proposals/2019.012D.zip" xr:uid="{2BB2EEBF-C199-554B-A28F-7FDDE4325D91}"/>
    <hyperlink ref="U5540" r:id="rId11078" display="https://ictv.global/taxonomy/taxondetails?taxnode_id=202203530" xr:uid="{37130380-C5B6-AE49-B3CD-DA2652F0A4F9}"/>
    <hyperlink ref="T5541" r:id="rId11079" display="https://ictv.global/ictv/proposals/2019.012D.zip" xr:uid="{955EB8C4-5AA5-4349-8F83-52BD8EBCDFD8}"/>
    <hyperlink ref="U5541" r:id="rId11080" display="https://ictv.global/taxonomy/taxondetails?taxnode_id=202206686" xr:uid="{08E631F3-51EC-A045-A09B-B3028D1F0FEF}"/>
    <hyperlink ref="T5542" r:id="rId11081" display="https://ictv.global/ictv/proposals/2019.012D.zip" xr:uid="{34CD82AF-9E0B-4C47-8E93-870620AE54B7}"/>
    <hyperlink ref="U5542" r:id="rId11082" display="https://ictv.global/taxonomy/taxondetails?taxnode_id=202206687" xr:uid="{C38072BA-580F-1D40-8196-535B9AB229D0}"/>
    <hyperlink ref="T5543" r:id="rId11083" display="https://ictv.global/ictv/proposals/2019.012D.zip" xr:uid="{7907B498-73EE-EC44-B7D2-9BFA748ABE91}"/>
    <hyperlink ref="U5543" r:id="rId11084" display="https://ictv.global/taxonomy/taxondetails?taxnode_id=202203531" xr:uid="{EB5AD74F-B260-0B4E-8CBE-CECFD36FEA86}"/>
    <hyperlink ref="T5544" r:id="rId11085" display="https://ictv.global/ictv/proposals/2020.005P.R.Mastrevirus_4nsp.zip" xr:uid="{45A6CE7F-8599-EC44-8701-A6A1BF14293D}"/>
    <hyperlink ref="U5544" r:id="rId11086" display="https://ictv.global/taxonomy/taxondetails?taxnode_id=202209107" xr:uid="{48ACC323-89A5-DD44-943B-E086EAD5821F}"/>
    <hyperlink ref="T5545" r:id="rId11087" display="https://ictv.global/ictv/proposals/2019.012D.zip" xr:uid="{AA9AF76E-F8A8-3941-8937-E7D4F37BA90E}"/>
    <hyperlink ref="U5545" r:id="rId11088" display="https://ictv.global/taxonomy/taxondetails?taxnode_id=202203532" xr:uid="{360306F3-92EF-C74E-ABCA-5A693C8B8E1D}"/>
    <hyperlink ref="T5546" r:id="rId11089" display="https://ictv.global/ictv/proposals/2019.012D.zip" xr:uid="{D5A3B889-2B8B-1C4E-919B-CDA70D78295C}"/>
    <hyperlink ref="U5546" r:id="rId11090" display="https://ictv.global/taxonomy/taxondetails?taxnode_id=202203533" xr:uid="{A1CC400E-2C0B-654D-92A9-BCDA3A98BB79}"/>
    <hyperlink ref="T5547" r:id="rId11091" display="https://ictv.global/ictv/proposals/2019.012D.zip" xr:uid="{D236A449-1697-6445-9B62-F41354537FD8}"/>
    <hyperlink ref="U5547" r:id="rId11092" display="https://ictv.global/taxonomy/taxondetails?taxnode_id=202205855" xr:uid="{509341D6-5B57-7B46-8727-237764E97F7B}"/>
    <hyperlink ref="T5548" r:id="rId11093" display="https://ictv.global/ictv/proposals/2019.012D.zip" xr:uid="{E2D076A9-3A22-BD4E-A60D-830AB4A76B82}"/>
    <hyperlink ref="U5548" r:id="rId11094" display="https://ictv.global/taxonomy/taxondetails?taxnode_id=202203534" xr:uid="{11EDBA67-4D37-4942-8E8E-E7D74428B4FB}"/>
    <hyperlink ref="T5549" r:id="rId11095" display="https://ictv.global/ictv/proposals/2019.012D.zip" xr:uid="{60908692-EBAF-8A4F-ACAB-7366B7936A99}"/>
    <hyperlink ref="U5549" r:id="rId11096" display="https://ictv.global/taxonomy/taxondetails?taxnode_id=202203535" xr:uid="{854F60AE-996D-254A-AD30-A2ACD39CAE4F}"/>
    <hyperlink ref="T5550" r:id="rId11097" display="https://ictv.global/ictv/proposals/2019.012D.zip" xr:uid="{43434F5A-3FDF-7141-8534-7E58371758C6}"/>
    <hyperlink ref="U5550" r:id="rId11098" display="https://ictv.global/taxonomy/taxondetails?taxnode_id=202203536" xr:uid="{395F9C71-1A1D-D84B-BF68-ED2E50C6F648}"/>
    <hyperlink ref="T5551" r:id="rId11099" display="https://ictv.global/ictv/proposals/2019.012D.zip" xr:uid="{1EC794CE-2214-9A46-BD9B-741D737B3C74}"/>
    <hyperlink ref="U5551" r:id="rId11100" display="https://ictv.global/taxonomy/taxondetails?taxnode_id=202205856" xr:uid="{4444B384-4940-814A-97BD-06B8192C8177}"/>
    <hyperlink ref="T5552" r:id="rId11101" display="https://ictv.global/ictv/proposals/2019.012D.zip" xr:uid="{BAE60692-3F22-D042-87B4-683861605484}"/>
    <hyperlink ref="U5552" r:id="rId11102" display="https://ictv.global/taxonomy/taxondetails?taxnode_id=202203537" xr:uid="{E72164C2-1B42-214B-9B7F-ACCEA0310F2B}"/>
    <hyperlink ref="T5553" r:id="rId11103" display="https://ictv.global/ictv/proposals/2019.012D.zip" xr:uid="{BA83AA43-351A-4D46-8949-6DF03ACE6FED}"/>
    <hyperlink ref="U5553" r:id="rId11104" display="https://ictv.global/taxonomy/taxondetails?taxnode_id=202205857" xr:uid="{E0E95397-6BFC-D94E-A59A-72B8C5949155}"/>
    <hyperlink ref="T5554" r:id="rId11105" display="https://ictv.global/ictv/proposals/2019.012D.zip" xr:uid="{EA037212-570C-CE45-869D-7A8895CE020D}"/>
    <hyperlink ref="U5554" r:id="rId11106" display="https://ictv.global/taxonomy/taxondetails?taxnode_id=202203538" xr:uid="{6C1CB8AF-EC7B-0E4F-AA1B-96B73A86EE5C}"/>
    <hyperlink ref="T5555" r:id="rId11107" display="https://ictv.global/ictv/proposals/2019.012D.zip" xr:uid="{36D1F3FA-757A-1F46-B3B3-DA49C5CC5AE4}"/>
    <hyperlink ref="U5555" r:id="rId11108" display="https://ictv.global/taxonomy/taxondetails?taxnode_id=202203539" xr:uid="{BF05426A-34A2-4E43-BA99-3420E33CFE40}"/>
    <hyperlink ref="T5556" r:id="rId11109" display="https://ictv.global/ictv/proposals/2019.012D.zip" xr:uid="{468E6D4F-848D-4646-AF54-712A5D87AFB4}"/>
    <hyperlink ref="U5556" r:id="rId11110" display="https://ictv.global/taxonomy/taxondetails?taxnode_id=202203540" xr:uid="{40B746C4-A180-2442-B998-42E1999A10AC}"/>
    <hyperlink ref="T5557" r:id="rId11111" display="https://ictv.global/ictv/proposals/2019.012D.zip" xr:uid="{34484C08-05E0-8C44-AF4C-144725388619}"/>
    <hyperlink ref="U5557" r:id="rId11112" display="https://ictv.global/taxonomy/taxondetails?taxnode_id=202203541" xr:uid="{1A535547-A2FB-114C-BEEC-873754156D6B}"/>
    <hyperlink ref="T5558" r:id="rId11113" display="https://ictv.global/ictv/proposals/2019.012D.zip" xr:uid="{BBD7378D-C893-9741-8375-3128FE683ECB}"/>
    <hyperlink ref="U5558" r:id="rId11114" display="https://ictv.global/taxonomy/taxondetails?taxnode_id=202203542" xr:uid="{F21CAC9A-534B-7B45-A462-1C481DFC21D9}"/>
    <hyperlink ref="T5559" r:id="rId11115" display="https://ictv.global/ictv/proposals/2020.008P.R.Geminiviridae_5ng_11nsp.zip" xr:uid="{64832137-95AC-5F4C-BBD4-ED037326A020}"/>
    <hyperlink ref="U5559" r:id="rId11116" display="https://ictv.global/taxonomy/taxondetails?taxnode_id=202209181" xr:uid="{FE4AB679-9109-4441-BAE3-2B7264FA51B6}"/>
    <hyperlink ref="T5560" r:id="rId11117" display="https://ictv.global/ictv/proposals/2020.027P.R.Geminiviridae_2nsp.zip" xr:uid="{85827F2F-EBED-5343-9EAF-A97CF57BF4E9}"/>
    <hyperlink ref="U5560" r:id="rId11118" display="https://ictv.global/taxonomy/taxondetails?taxnode_id=202209791" xr:uid="{18AD9947-4C7A-5F45-BEA4-CD9B32C7C5F3}"/>
    <hyperlink ref="T5561" r:id="rId11119" display="https://ictv.global/ictv/proposals/2020.008P.R.Geminiviridae_5ng_11nsp.zip" xr:uid="{0DD759B2-75E6-2245-A965-6F2CE1477F35}"/>
    <hyperlink ref="U5561" r:id="rId11120" display="https://ictv.global/taxonomy/taxondetails?taxnode_id=202209173" xr:uid="{35DCFFAE-8E56-9548-B19D-97FFC3C63D62}"/>
    <hyperlink ref="T5562" r:id="rId11121" display="https://ictv.global/ictv/proposals/2020.008P.R.Geminiviridae_5ng_11nsp.zip" xr:uid="{BC219BCB-E470-6E4C-B122-F06CBCB354B7}"/>
    <hyperlink ref="U5562" r:id="rId11122" display="https://ictv.global/taxonomy/taxondetails?taxnode_id=202209178" xr:uid="{CACDCD8F-1D0F-464F-A63D-2B07FBB76F7B}"/>
    <hyperlink ref="T5563" r:id="rId11123" display="https://ictv.global/ictv/proposals/2020.008P.R.Geminiviridae_5ng_11nsp.zip" xr:uid="{744F16CC-EA44-814F-84CC-CB531D922761}"/>
    <hyperlink ref="U5563" r:id="rId11124" display="https://ictv.global/taxonomy/taxondetails?taxnode_id=202209179" xr:uid="{C1CE63C6-714D-F649-A82E-45D866277508}"/>
    <hyperlink ref="T5564" r:id="rId11125" display="https://ictv.global/ictv/proposals/2020.001G.R.Abolish_type_species.pdf" xr:uid="{584D9F67-0534-574E-AFDD-018DE2204598}"/>
    <hyperlink ref="U5564" r:id="rId11126" display="https://ictv.global/taxonomy/taxondetails?taxnode_id=202203544" xr:uid="{CE9339E4-021C-EC42-907A-D7A37E71159B}"/>
    <hyperlink ref="T5565" r:id="rId11127" display="https://ictv.global/ictv/proposals/2019.001P.zip" xr:uid="{7D9857EF-3E25-BD4F-BA3F-E8AF99686C43}"/>
    <hyperlink ref="U5565" r:id="rId11128" display="https://ictv.global/taxonomy/taxondetails?taxnode_id=202208673" xr:uid="{49AB2E91-329C-6B48-895A-F4034236BE4F}"/>
    <hyperlink ref="T5566" r:id="rId11129" display="https://ictv.global/ictv/proposals/2020.001G.R.Abolish_type_species.pdf" xr:uid="{FFEBE6C3-92E4-1842-AB53-599DA111D9C7}"/>
    <hyperlink ref="U5566" r:id="rId11130" display="https://ictv.global/taxonomy/taxondetails?taxnode_id=202203546" xr:uid="{56180544-F01D-DA40-B87C-8494F2F37CD0}"/>
    <hyperlink ref="T5567" r:id="rId11131" display="https://ictv.global/ictv/proposals/2019.012D.zip" xr:uid="{090A8F17-6BEB-7E47-8571-5C6C40CF1887}"/>
    <hyperlink ref="U5567" r:id="rId11132" display="https://ictv.global/taxonomy/taxondetails?taxnode_id=202205858" xr:uid="{65EB699E-DCBF-9142-8C02-0F7ABC8D2CEB}"/>
    <hyperlink ref="T5568" r:id="rId11133" display="https://ictv.global/ictv/proposals/2020.005F.R.Genomoviridae.zip" xr:uid="{815784AE-D335-434C-B75E-4E5EC4E28DEE}"/>
    <hyperlink ref="U5568" r:id="rId11134" display="https://ictv.global/taxonomy/taxondetails?taxnode_id=202208943" xr:uid="{ED0FFA10-E780-124A-911D-6178D5821B02}"/>
    <hyperlink ref="T5569" r:id="rId11135" display="https://ictv.global/ictv/proposals/2020.005F.R.Genomoviridae.zip" xr:uid="{7A2608CF-84B8-BD4B-A0EB-0B491E21DFB8}"/>
    <hyperlink ref="U5569" r:id="rId11136" display="https://ictv.global/taxonomy/taxondetails?taxnode_id=202208968" xr:uid="{D24933F1-4E26-6D4B-9E44-32AD316220A8}"/>
    <hyperlink ref="T5570" r:id="rId11137" display="https://ictv.global/ictv/proposals/2020.005F.R.Genomoviridae.zip" xr:uid="{F1E1C865-0FA8-724D-80A6-2DBB870E77F6}"/>
    <hyperlink ref="U5570" r:id="rId11138" display="https://ictv.global/taxonomy/taxondetails?taxnode_id=202208937" xr:uid="{5DD09453-AF31-7A49-8CE3-7466615CDB96}"/>
    <hyperlink ref="T5571" r:id="rId11139" display="https://ictv.global/ictv/proposals/2020.005F.R.Genomoviridae.zip" xr:uid="{056D74CA-48C3-0E4A-85A2-EF89F9328039}"/>
    <hyperlink ref="U5571" r:id="rId11140" display="https://ictv.global/taxonomy/taxondetails?taxnode_id=202208994" xr:uid="{9EA36492-3AD6-5740-8E0F-111E7F45CAF3}"/>
    <hyperlink ref="T5572" r:id="rId11141" display="https://ictv.global/ictv/proposals/2020.005F.R.Genomoviridae.zip" xr:uid="{AE0A73BE-02F1-004B-875F-52249DDFE2B7}"/>
    <hyperlink ref="U5572" r:id="rId11142" display="https://ictv.global/taxonomy/taxondetails?taxnode_id=202208938" xr:uid="{E338D4B3-C710-8E49-93A5-59ACFFD5C46B}"/>
    <hyperlink ref="T5573" r:id="rId11143" display="https://ictv.global/ictv/proposals/2020.005F.R.Genomoviridae.zip" xr:uid="{89798A92-49C7-7D4C-B469-1C3EF92BB0AE}"/>
    <hyperlink ref="U5573" r:id="rId11144" display="https://ictv.global/taxonomy/taxondetails?taxnode_id=202208960" xr:uid="{CB7A3997-2DBD-FA49-B380-1D6802FED28D}"/>
    <hyperlink ref="T5574" r:id="rId11145" display="https://ictv.global/ictv/proposals/2020.005F.R.Genomoviridae.zip" xr:uid="{3A3AB086-D768-8A44-9D78-2D9B512F3BF8}"/>
    <hyperlink ref="U5574" r:id="rId11146" display="https://ictv.global/taxonomy/taxondetails?taxnode_id=202208961" xr:uid="{26F7C4DE-15EB-6D48-98A2-1359D610B09D}"/>
    <hyperlink ref="T5575" r:id="rId11147" display="https://ictv.global/ictv/proposals/2020.005F.R.Genomoviridae.zip" xr:uid="{A3E4BA12-D07A-A44F-A185-04073425C429}"/>
    <hyperlink ref="U5575" r:id="rId11148" display="https://ictv.global/taxonomy/taxondetails?taxnode_id=202208999" xr:uid="{B50204D5-9567-7D4C-B09E-38CFC2E6E4A6}"/>
    <hyperlink ref="T5576" r:id="rId11149" display="https://ictv.global/ictv/proposals/2020.005F.R.Genomoviridae.zip" xr:uid="{73E19069-FFC0-2F4B-AAB6-AE3D8B025241}"/>
    <hyperlink ref="U5576" r:id="rId11150" display="https://ictv.global/taxonomy/taxondetails?taxnode_id=202208987" xr:uid="{A34FD082-8B88-914A-99C6-4F1D5B0CE707}"/>
    <hyperlink ref="T5577" r:id="rId11151" display="https://ictv.global/ictv/proposals/2020.005F.R.Genomoviridae.zip" xr:uid="{BA8766BE-BF5A-554E-9B47-7831F4C66CD5}"/>
    <hyperlink ref="U5577" r:id="rId11152" display="https://ictv.global/taxonomy/taxondetails?taxnode_id=202209011" xr:uid="{AEFD1429-DD39-1B44-8113-84D61F40BF85}"/>
    <hyperlink ref="T5578" r:id="rId11153" display="https://ictv.global/ictv/proposals/2020.005F.R.Genomoviridae.zip" xr:uid="{898B0E32-C5B8-7F4B-AF0B-F13D42EF485A}"/>
    <hyperlink ref="U5578" r:id="rId11154" display="https://ictv.global/taxonomy/taxondetails?taxnode_id=202208942" xr:uid="{72D50E4C-3CA2-764E-8619-FA8D7D7C76FD}"/>
    <hyperlink ref="T5579" r:id="rId11155" display="https://ictv.global/ictv/proposals/2020.005F.R.Genomoviridae.zip" xr:uid="{D8BDD3D7-9732-DC40-B1E9-0AFA7D101C1D}"/>
    <hyperlink ref="U5579" r:id="rId11156" display="https://ictv.global/taxonomy/taxondetails?taxnode_id=202208973" xr:uid="{8474CC48-86B1-6F49-915C-DE1996819F35}"/>
    <hyperlink ref="T5580" r:id="rId11157" display="https://ictv.global/ictv/proposals/2020.005F.R.Genomoviridae.zip" xr:uid="{B4750EE2-32D8-DA4B-8AE5-1A07FC2D74BD}"/>
    <hyperlink ref="U5580" r:id="rId11158" display="https://ictv.global/taxonomy/taxondetails?taxnode_id=202203553" xr:uid="{9E12906F-340F-8645-8837-9EE0EC03C7A2}"/>
    <hyperlink ref="T5581" r:id="rId11159" display="https://ictv.global/ictv/proposals/2020.005F.R.Genomoviridae.zip" xr:uid="{B55BFD0E-3B5F-FE49-86CF-AB9EDD6F99C0}"/>
    <hyperlink ref="U5581" r:id="rId11160" display="https://ictv.global/taxonomy/taxondetails?taxnode_id=202203554" xr:uid="{F589B1FF-DDC6-814F-9EFE-7C60319AF0C6}"/>
    <hyperlink ref="T5582" r:id="rId11161" display="https://ictv.global/ictv/proposals/2020.005F.R.Genomoviridae.zip" xr:uid="{EBEFDE25-D118-7140-825C-3E50BF46C506}"/>
    <hyperlink ref="U5582" r:id="rId11162" display="https://ictv.global/taxonomy/taxondetails?taxnode_id=202203555" xr:uid="{33980648-042E-BC44-8D03-7DCA51DF33EF}"/>
    <hyperlink ref="T5583" r:id="rId11163" display="https://ictv.global/ictv/proposals/2020.005F.R.Genomoviridae.zip" xr:uid="{2DDC385E-34AB-8947-A9E8-3DF9A554ABAD}"/>
    <hyperlink ref="U5583" r:id="rId11164" display="https://ictv.global/taxonomy/taxondetails?taxnode_id=202208984" xr:uid="{0213DA27-4D17-7148-A661-009BBD084249}"/>
    <hyperlink ref="T5584" r:id="rId11165" display="https://ictv.global/ictv/proposals/2020.005F.R.Genomoviridae.zip" xr:uid="{4A0A5B49-32D2-FB4B-A7A3-D0EB22C22B76}"/>
    <hyperlink ref="U5584" r:id="rId11166" display="https://ictv.global/taxonomy/taxondetails?taxnode_id=202203556" xr:uid="{ED7927CB-1E86-0846-BBFB-CE2B4D6FE8E2}"/>
    <hyperlink ref="T5585" r:id="rId11167" display="https://ictv.global/ictv/proposals/2020.005F.R.Genomoviridae.zip" xr:uid="{B601CCCF-B1E3-3E41-B287-49453EA6BD9F}"/>
    <hyperlink ref="U5585" r:id="rId11168" display="https://ictv.global/taxonomy/taxondetails?taxnode_id=202203558" xr:uid="{7D391A86-6611-6047-B191-AE921D40C392}"/>
    <hyperlink ref="T5586" r:id="rId11169" display="https://ictv.global/ictv/proposals/2020.005F.R.Genomoviridae.zip" xr:uid="{67B002CB-9410-904A-980D-0D0E1FB4A215}"/>
    <hyperlink ref="U5586" r:id="rId11170" display="https://ictv.global/taxonomy/taxondetails?taxnode_id=202203559" xr:uid="{68F264AB-8689-3442-9ED0-35186E58B26E}"/>
    <hyperlink ref="T5587" r:id="rId11171" display="https://ictv.global/ictv/proposals/2020.005F.R.Genomoviridae.zip" xr:uid="{6D357EAB-6027-2E43-A9E7-E5E4E43D4679}"/>
    <hyperlink ref="U5587" r:id="rId11172" display="https://ictv.global/taxonomy/taxondetails?taxnode_id=202203557" xr:uid="{442C4237-F3C8-4949-8019-1F3FED7F1CCA}"/>
    <hyperlink ref="T5588" r:id="rId11173" display="https://ictv.global/ictv/proposals/2020.005F.R.Genomoviridae.zip" xr:uid="{799363B8-7B02-A64A-8BBE-FBC456011BA6}"/>
    <hyperlink ref="U5588" r:id="rId11174" display="https://ictv.global/taxonomy/taxondetails?taxnode_id=202208971" xr:uid="{A7BBE900-8F13-E741-BCB3-B776735FEBFD}"/>
    <hyperlink ref="T5589" r:id="rId11175" display="https://ictv.global/ictv/proposals/2020.005F.R.Genomoviridae.zip" xr:uid="{13F741A4-7F29-0D41-929D-6CBC121D33E4}"/>
    <hyperlink ref="U5589" r:id="rId11176" display="https://ictv.global/taxonomy/taxondetails?taxnode_id=202208964" xr:uid="{3F28D033-031B-3043-A4C4-4DFAEFF80A47}"/>
    <hyperlink ref="T5590" r:id="rId11177" display="https://ictv.global/ictv/proposals/2020.005F.R.Genomoviridae.zip" xr:uid="{C37855C7-56A0-9246-8CB8-73D9D3C38C81}"/>
    <hyperlink ref="U5590" r:id="rId11178" display="https://ictv.global/taxonomy/taxondetails?taxnode_id=202209012" xr:uid="{9114A754-8B7C-544F-BA19-15423E363218}"/>
    <hyperlink ref="T5591" r:id="rId11179" display="https://ictv.global/ictv/proposals/2020.005F.R.Genomoviridae.zip" xr:uid="{C5D417E5-8C72-5E44-B2FB-F2C3082540CF}"/>
    <hyperlink ref="U5591" r:id="rId11180" display="https://ictv.global/taxonomy/taxondetails?taxnode_id=202209013" xr:uid="{B643FF31-A3CF-0C47-90D3-789F7AA70A43}"/>
    <hyperlink ref="T5592" r:id="rId11181" display="https://ictv.global/ictv/proposals/2020.005F.R.Genomoviridae.zip" xr:uid="{E7A5E51A-7A1C-CF48-823F-D9654DBE3382}"/>
    <hyperlink ref="U5592" r:id="rId11182" display="https://ictv.global/taxonomy/taxondetails?taxnode_id=202209014" xr:uid="{0F320352-B301-BB47-988E-00596C90A539}"/>
    <hyperlink ref="T5593" r:id="rId11183" display="https://ictv.global/ictv/proposals/2020.005F.R.Genomoviridae.zip" xr:uid="{A8A72512-C1E7-0C47-8FBF-93AF5764F114}"/>
    <hyperlink ref="U5593" r:id="rId11184" display="https://ictv.global/taxonomy/taxondetails?taxnode_id=202209017" xr:uid="{824C9F8B-CA51-564B-AA30-2D5409ECB384}"/>
    <hyperlink ref="T5594" r:id="rId11185" display="https://ictv.global/ictv/proposals/2020.005F.R.Genomoviridae.zip" xr:uid="{00458410-60FE-9C41-A579-597B7B55F816}"/>
    <hyperlink ref="U5594" r:id="rId11186" display="https://ictv.global/taxonomy/taxondetails?taxnode_id=202208977" xr:uid="{C5F61146-F278-044C-8B9E-34384FBFCA5F}"/>
    <hyperlink ref="T5595" r:id="rId11187" display="https://ictv.global/ictv/proposals/2020.005F.R.Genomoviridae.zip" xr:uid="{2AB9B6DC-3A57-2843-A379-00DEEC7BBED1}"/>
    <hyperlink ref="U5595" r:id="rId11188" display="https://ictv.global/taxonomy/taxondetails?taxnode_id=202208980" xr:uid="{A1F27202-B7BD-4F40-BA48-EEE8F75F3F5F}"/>
    <hyperlink ref="T5596" r:id="rId11189" display="https://ictv.global/ictv/proposals/2020.005F.R.Genomoviridae.zip" xr:uid="{941659F3-86C2-DB41-94CD-AD984419573F}"/>
    <hyperlink ref="U5596" r:id="rId11190" display="https://ictv.global/taxonomy/taxondetails?taxnode_id=202208955" xr:uid="{2963DFE4-9973-A147-BCC0-ED3170175D09}"/>
    <hyperlink ref="T5597" r:id="rId11191" display="https://ictv.global/ictv/proposals/2020.005F.R.Genomoviridae.zip" xr:uid="{E8AA0643-9CF5-1B4B-85E2-59F266B5F8E0}"/>
    <hyperlink ref="U5597" r:id="rId11192" display="https://ictv.global/taxonomy/taxondetails?taxnode_id=202203560" xr:uid="{C580FE29-E110-DB47-A49E-A362A60182B3}"/>
    <hyperlink ref="T5598" r:id="rId11193" display="https://ictv.global/ictv/proposals/2020.005F.R.Genomoviridae.zip" xr:uid="{64E05EAE-B280-A44B-99D7-B52B5F6FE936}"/>
    <hyperlink ref="U5598" r:id="rId11194" display="https://ictv.global/taxonomy/taxondetails?taxnode_id=202208990" xr:uid="{C1BE011F-D455-944C-86C0-0BD97AFF6078}"/>
    <hyperlink ref="T5599" r:id="rId11195" display="https://ictv.global/ictv/proposals/2020.005F.R.Genomoviridae.zip" xr:uid="{0278ED3F-58F8-8C43-876E-148CE4D28C59}"/>
    <hyperlink ref="U5599" r:id="rId11196" display="https://ictv.global/taxonomy/taxondetails?taxnode_id=202203561" xr:uid="{F7107AA9-DBC4-B241-85C4-A5479860DB14}"/>
    <hyperlink ref="T5600" r:id="rId11197" display="https://ictv.global/ictv/proposals/2020.005F.R.Genomoviridae.zip" xr:uid="{11C18D52-3D32-6E44-8189-875C84F753C1}"/>
    <hyperlink ref="U5600" r:id="rId11198" display="https://ictv.global/taxonomy/taxondetails?taxnode_id=202208959" xr:uid="{24510660-AD1E-DF4D-B634-54BDFF7BB6A2}"/>
    <hyperlink ref="T5601" r:id="rId11199" display="https://ictv.global/ictv/proposals/2020.005F.R.Genomoviridae.zip" xr:uid="{B4DC5915-5F50-BE46-A62D-EC3FB58A1E32}"/>
    <hyperlink ref="U5601" r:id="rId11200" display="https://ictv.global/taxonomy/taxondetails?taxnode_id=202208970" xr:uid="{503F2853-1B75-CA44-B4A0-8C04D3941311}"/>
    <hyperlink ref="T5602" r:id="rId11201" display="https://ictv.global/ictv/proposals/2020.005F.R.Genomoviridae.zip" xr:uid="{660AF8CB-C993-2748-BC41-56905D2B0805}"/>
    <hyperlink ref="U5602" r:id="rId11202" display="https://ictv.global/taxonomy/taxondetails?taxnode_id=202203562" xr:uid="{B3863EFC-ADB2-1E49-AA04-96DBACAC8ED9}"/>
    <hyperlink ref="T5603" r:id="rId11203" display="https://ictv.global/ictv/proposals/2020.005F.R.Genomoviridae.zip" xr:uid="{E518F3F3-AC3B-624F-BA09-F2BC4C3A0EEC}"/>
    <hyperlink ref="U5603" r:id="rId11204" display="https://ictv.global/taxonomy/taxondetails?taxnode_id=202203563" xr:uid="{C720D2AF-8B3A-BF4D-943E-2EDDB9B01359}"/>
    <hyperlink ref="T5604" r:id="rId11205" display="https://ictv.global/ictv/proposals/2020.005F.R.Genomoviridae.zip" xr:uid="{EFC0CEFD-80B4-9E4E-B9A2-04110A3BBF4F}"/>
    <hyperlink ref="U5604" r:id="rId11206" display="https://ictv.global/taxonomy/taxondetails?taxnode_id=202203564" xr:uid="{362F0243-F9B5-F348-B07A-F19AFC855A04}"/>
    <hyperlink ref="T5605" r:id="rId11207" display="https://ictv.global/ictv/proposals/2020.005F.R.Genomoviridae.zip" xr:uid="{03DF4451-E6DF-3940-8B7E-9F6D64FA7908}"/>
    <hyperlink ref="U5605" r:id="rId11208" display="https://ictv.global/taxonomy/taxondetails?taxnode_id=202203565" xr:uid="{A19FFDBF-C6A6-BA47-A794-D29C8845D0FD}"/>
    <hyperlink ref="T5606" r:id="rId11209" display="https://ictv.global/ictv/proposals/2020.005F.R.Genomoviridae.zip" xr:uid="{2880E3D5-8040-874E-84C3-CF0DA02C1F2E}"/>
    <hyperlink ref="U5606" r:id="rId11210" display="https://ictv.global/taxonomy/taxondetails?taxnode_id=202208966" xr:uid="{62AF5584-8897-CA40-A3B8-D30C11F96205}"/>
    <hyperlink ref="T5607" r:id="rId11211" display="https://ictv.global/ictv/proposals/2020.005F.R.Genomoviridae.zip" xr:uid="{5CA1FAB6-2ACE-A144-8296-2CAB9AD14E00}"/>
    <hyperlink ref="U5607" r:id="rId11212" display="https://ictv.global/taxonomy/taxondetails?taxnode_id=202208983" xr:uid="{BC0650AF-2954-A943-9424-7678CD69703D}"/>
    <hyperlink ref="T5608" r:id="rId11213" display="https://ictv.global/ictv/proposals/2020.005F.R.Genomoviridae.zip" xr:uid="{EFDABE09-6E97-9E43-B3E9-C5F7616DB457}"/>
    <hyperlink ref="U5608" r:id="rId11214" display="https://ictv.global/taxonomy/taxondetails?taxnode_id=202208988" xr:uid="{2E76A451-3FAD-8247-9731-5C04A8C2DA3B}"/>
    <hyperlink ref="T5609" r:id="rId11215" display="https://ictv.global/ictv/proposals/2020.005F.R.Genomoviridae.zip" xr:uid="{DD7636FE-DD69-814F-81AD-4ECA6468DFAF}"/>
    <hyperlink ref="U5609" r:id="rId11216" display="https://ictv.global/taxonomy/taxondetails?taxnode_id=202208991" xr:uid="{9669159C-634F-074A-A285-E34ED94A3AD4}"/>
    <hyperlink ref="T5610" r:id="rId11217" display="https://ictv.global/ictv/proposals/2020.005F.R.Genomoviridae.zip" xr:uid="{9AD5F103-3D67-D747-88C3-3A229BBCA29B}"/>
    <hyperlink ref="U5610" r:id="rId11218" display="https://ictv.global/taxonomy/taxondetails?taxnode_id=202208998" xr:uid="{8DCFE839-7F2C-4E48-AABA-E947B75C1978}"/>
    <hyperlink ref="T5611" r:id="rId11219" display="https://ictv.global/ictv/proposals/2020.005F.R.Genomoviridae.zip" xr:uid="{09E127CA-B339-2547-8749-2C7DE8794102}"/>
    <hyperlink ref="U5611" r:id="rId11220" display="https://ictv.global/taxonomy/taxondetails?taxnode_id=202209008" xr:uid="{AE3B7F66-6F61-954E-BAB7-DDB8385B7DF0}"/>
    <hyperlink ref="T5612" r:id="rId11221" display="https://ictv.global/ictv/proposals/2020.005F.R.Genomoviridae.zip" xr:uid="{1950595C-4A68-F040-AAE0-84FCEEE34FB2}"/>
    <hyperlink ref="U5612" r:id="rId11222" display="https://ictv.global/taxonomy/taxondetails?taxnode_id=202209010" xr:uid="{E49B9466-4333-6D4F-B23C-37A131058AD0}"/>
    <hyperlink ref="T5613" r:id="rId11223" display="https://ictv.global/ictv/proposals/2020.005F.R.Genomoviridae.zip" xr:uid="{84610DBF-C55E-8742-80D3-D7BB5F7682CF}"/>
    <hyperlink ref="U5613" r:id="rId11224" display="https://ictv.global/taxonomy/taxondetails?taxnode_id=202208946" xr:uid="{AAEE8D93-1ABA-AA41-9809-691CDD0D3866}"/>
    <hyperlink ref="T5614" r:id="rId11225" display="https://ictv.global/ictv/proposals/2020.005F.R.Genomoviridae.zip" xr:uid="{E65E22B5-4631-0045-99A1-194FCDC18146}"/>
    <hyperlink ref="U5614" r:id="rId11226" display="https://ictv.global/taxonomy/taxondetails?taxnode_id=202208956" xr:uid="{6CEFFCD9-A5E1-A647-8D8B-54484051F70D}"/>
    <hyperlink ref="T5615" r:id="rId11227" display="https://ictv.global/ictv/proposals/2020.005F.R.Genomoviridae.zip" xr:uid="{8B7E88DA-5E22-164D-B6AF-41A0C7E9E0F9}"/>
    <hyperlink ref="U5615" r:id="rId11228" display="https://ictv.global/taxonomy/taxondetails?taxnode_id=202209005" xr:uid="{0F3ABD51-BD62-424F-8515-6A01B72C46B0}"/>
    <hyperlink ref="T5616" r:id="rId11229" display="https://ictv.global/ictv/proposals/2020.005F.R.Genomoviridae.zip" xr:uid="{CDEDC0E7-D3F8-E14B-8A58-EBA229B24B93}"/>
    <hyperlink ref="U5616" r:id="rId11230" display="https://ictv.global/taxonomy/taxondetails?taxnode_id=202209006" xr:uid="{737B6641-022A-A440-AF6F-47C918B0FF47}"/>
    <hyperlink ref="T5617" r:id="rId11231" display="https://ictv.global/ictv/proposals/2020.005F.R.Genomoviridae.zip" xr:uid="{DDC9CC2E-168C-4D45-A615-3DE227C29893}"/>
    <hyperlink ref="U5617" r:id="rId11232" display="https://ictv.global/taxonomy/taxondetails?taxnode_id=202208954" xr:uid="{E86D3E75-18D5-6341-8988-83088D4E86CA}"/>
    <hyperlink ref="T5618" r:id="rId11233" display="https://ictv.global/ictv/proposals/2020.005F.R.Genomoviridae.zip" xr:uid="{732B0ABB-40AF-C04E-BE6B-4B2604A1AA78}"/>
    <hyperlink ref="U5618" r:id="rId11234" display="https://ictv.global/taxonomy/taxondetails?taxnode_id=202208958" xr:uid="{C8DD5E26-1C25-AB4A-87D0-B32B03F51A27}"/>
    <hyperlink ref="T5619" r:id="rId11235" display="https://ictv.global/ictv/proposals/2020.005F.R.Genomoviridae.zip" xr:uid="{D587A606-1921-0B41-B072-8C08E908D701}"/>
    <hyperlink ref="U5619" r:id="rId11236" display="https://ictv.global/taxonomy/taxondetails?taxnode_id=202209002" xr:uid="{F538CF22-0BC9-B347-9813-ADB7B9B0A590}"/>
    <hyperlink ref="T5620" r:id="rId11237" display="https://ictv.global/ictv/proposals/2020.005F.R.Genomoviridae.zip" xr:uid="{C990817D-6252-0747-8A41-DB03F752D6F9}"/>
    <hyperlink ref="U5620" r:id="rId11238" display="https://ictv.global/taxonomy/taxondetails?taxnode_id=202208995" xr:uid="{A0842368-A70B-5C47-B53B-DF9771244102}"/>
    <hyperlink ref="T5621" r:id="rId11239" display="https://ictv.global/ictv/proposals/2020.005F.R.Genomoviridae.zip" xr:uid="{CC49B9F0-1701-7A4F-944D-138B29600708}"/>
    <hyperlink ref="U5621" r:id="rId11240" display="https://ictv.global/taxonomy/taxondetails?taxnode_id=202203566" xr:uid="{AD3AC994-791D-ED4F-ABE5-0B4B349A3167}"/>
    <hyperlink ref="T5622" r:id="rId11241" display="https://ictv.global/ictv/proposals/2020.005F.R.Genomoviridae.zip" xr:uid="{373AFF81-B4B7-2845-810A-4D5A1AD60297}"/>
    <hyperlink ref="U5622" r:id="rId11242" display="https://ictv.global/taxonomy/taxondetails?taxnode_id=202208979" xr:uid="{A0DD9FB9-CC7B-9741-B4C7-8B04FEF9BF66}"/>
    <hyperlink ref="T5623" r:id="rId11243" display="https://ictv.global/ictv/proposals/2020.005F.R.Genomoviridae.zip" xr:uid="{6E1E088D-963A-AB43-A997-F13364478FF2}"/>
    <hyperlink ref="U5623" r:id="rId11244" display="https://ictv.global/taxonomy/taxondetails?taxnode_id=202203567" xr:uid="{0E6A02EA-6652-CE48-9C82-9326A061B986}"/>
    <hyperlink ref="T5624" r:id="rId11245" display="https://ictv.global/ictv/proposals/2020.005F.R.Genomoviridae.zip" xr:uid="{8CA50450-2D2D-524B-A0EA-CF302E4A43DD}"/>
    <hyperlink ref="U5624" r:id="rId11246" display="https://ictv.global/taxonomy/taxondetails?taxnode_id=202208940" xr:uid="{CC5D502F-B6FB-C648-9383-CEB19D36CBF5}"/>
    <hyperlink ref="T5625" r:id="rId11247" display="https://ictv.global/ictv/proposals/2020.005F.R.Genomoviridae.zip" xr:uid="{4E768AFF-74A8-B942-946B-BE6663A9BDBA}"/>
    <hyperlink ref="U5625" r:id="rId11248" display="https://ictv.global/taxonomy/taxondetails?taxnode_id=202208965" xr:uid="{ABEB3C6F-F95A-E942-8417-2E1D25AF95AF}"/>
    <hyperlink ref="T5626" r:id="rId11249" display="https://ictv.global/ictv/proposals/2020.005F.R.Genomoviridae.zip" xr:uid="{293B7C1B-7CA8-164F-AC87-2B6C32DDA0F2}"/>
    <hyperlink ref="U5626" r:id="rId11250" display="https://ictv.global/taxonomy/taxondetails?taxnode_id=202209018" xr:uid="{315CD70A-7E42-F246-99A9-5C6B1E202A5F}"/>
    <hyperlink ref="T5627" r:id="rId11251" display="https://ictv.global/ictv/proposals/2020.005F.R.Genomoviridae.zip" xr:uid="{B2DDB4C9-71BE-9042-839C-5F57CCD9123C}"/>
    <hyperlink ref="U5627" r:id="rId11252" display="https://ictv.global/taxonomy/taxondetails?taxnode_id=202208936" xr:uid="{5416EA06-E7B4-7E4C-8738-75B81C839568}"/>
    <hyperlink ref="T5628" r:id="rId11253" display="https://ictv.global/ictv/proposals/2020.005F.R.Genomoviridae.zip" xr:uid="{347DCF01-1074-F446-94E9-2BE8E6E1BCC9}"/>
    <hyperlink ref="U5628" r:id="rId11254" display="https://ictv.global/taxonomy/taxondetails?taxnode_id=202209015" xr:uid="{2F7F96F9-4F19-C948-8C86-1589F3DD5683}"/>
    <hyperlink ref="T5629" r:id="rId11255" display="https://ictv.global/ictv/proposals/2020.005F.R.Genomoviridae.zip" xr:uid="{AB7AEEC6-D501-4448-AE73-3329A0436DC2}"/>
    <hyperlink ref="U5629" r:id="rId11256" display="https://ictv.global/taxonomy/taxondetails?taxnode_id=202209016" xr:uid="{D95BA956-6C09-134D-9D1D-6B7373F789E5}"/>
    <hyperlink ref="T5630" r:id="rId11257" display="https://ictv.global/ictv/proposals/2020.005F.R.Genomoviridae.zip" xr:uid="{45AF4DC8-B270-FE46-BDF9-B86A1ED08E47}"/>
    <hyperlink ref="U5630" r:id="rId11258" display="https://ictv.global/taxonomy/taxondetails?taxnode_id=202208962" xr:uid="{A2C89660-94AF-194F-BB12-7B7F7CEF81AF}"/>
    <hyperlink ref="T5631" r:id="rId11259" display="https://ictv.global/ictv/proposals/2020.005F.R.Genomoviridae.zip" xr:uid="{CFEC20F4-667A-6A46-BEF0-FF3CD0084B63}"/>
    <hyperlink ref="U5631" r:id="rId11260" display="https://ictv.global/taxonomy/taxondetails?taxnode_id=202209000" xr:uid="{8D4EEA92-1833-DC4F-9C18-DE617B970757}"/>
    <hyperlink ref="T5632" r:id="rId11261" display="https://ictv.global/ictv/proposals/2020.005F.R.Genomoviridae.zip" xr:uid="{91BD8F86-086F-334B-B088-84C2CDFFE023}"/>
    <hyperlink ref="U5632" r:id="rId11262" display="https://ictv.global/taxonomy/taxondetails?taxnode_id=202208967" xr:uid="{A866D2D7-4DB3-7542-94CC-73111817AA81}"/>
    <hyperlink ref="T5633" r:id="rId11263" display="https://ictv.global/ictv/proposals/2020.005F.R.Genomoviridae.zip" xr:uid="{D447BF30-2DE4-C24F-B0B3-92D3077BD7F4}"/>
    <hyperlink ref="U5633" r:id="rId11264" display="https://ictv.global/taxonomy/taxondetails?taxnode_id=202209001" xr:uid="{6F61C5C6-2D88-8E44-A472-5ECE5AEEADB9}"/>
    <hyperlink ref="T5634" r:id="rId11265" display="https://ictv.global/ictv/proposals/2020.005F.R.Genomoviridae.zip" xr:uid="{58E384A1-C7A1-C24A-98CF-E6DD1BCCB73A}"/>
    <hyperlink ref="U5634" r:id="rId11266" display="https://ictv.global/taxonomy/taxondetails?taxnode_id=202203568" xr:uid="{93587CE6-57B6-2042-A5A0-10324D20FB4D}"/>
    <hyperlink ref="T5635" r:id="rId11267" display="https://ictv.global/ictv/proposals/2020.005F.R.Genomoviridae.zip" xr:uid="{FB0E8848-DECB-094C-806C-5284507E4A1D}"/>
    <hyperlink ref="U5635" r:id="rId11268" display="https://ictv.global/taxonomy/taxondetails?taxnode_id=202203569" xr:uid="{AFE4D2A4-2660-A64C-BC6D-CCA1C7869E4D}"/>
    <hyperlink ref="T5636" r:id="rId11269" display="https://ictv.global/ictv/proposals/2020.005F.R.Genomoviridae.zip" xr:uid="{3E0A17EA-2542-1D43-A3D5-CFC177AAB406}"/>
    <hyperlink ref="U5636" r:id="rId11270" display="https://ictv.global/taxonomy/taxondetails?taxnode_id=202209004" xr:uid="{69FEAD60-B676-3645-9413-9E498012EAF0}"/>
    <hyperlink ref="T5637" r:id="rId11271" display="https://ictv.global/ictv/proposals/2020.005F.R.Genomoviridae.zip" xr:uid="{0D9F6C8D-FD47-2641-BD8B-08284B2292CE}"/>
    <hyperlink ref="U5637" r:id="rId11272" display="https://ictv.global/taxonomy/taxondetails?taxnode_id=202208947" xr:uid="{CE4230C6-15DF-754E-B03C-60E0574DC085}"/>
    <hyperlink ref="T5638" r:id="rId11273" display="https://ictv.global/ictv/proposals/2020.005F.R.Genomoviridae.zip" xr:uid="{C0617984-5070-4A4E-8B48-EBE8E00513BB}"/>
    <hyperlink ref="U5638" r:id="rId11274" display="https://ictv.global/taxonomy/taxondetails?taxnode_id=202208997" xr:uid="{40D99103-523D-3F48-8E29-2109512AD1EF}"/>
    <hyperlink ref="T5639" r:id="rId11275" display="https://ictv.global/ictv/proposals/2020.005F.R.Genomoviridae.zip" xr:uid="{6D17AC6E-9E0B-794A-B328-F7FB62A91CD4}"/>
    <hyperlink ref="U5639" r:id="rId11276" display="https://ictv.global/taxonomy/taxondetails?taxnode_id=202208945" xr:uid="{7685F85F-7F92-104C-BB84-110AE35F40E3}"/>
    <hyperlink ref="T5640" r:id="rId11277" display="https://ictv.global/ictv/proposals/2020.005F.R.Genomoviridae.zip" xr:uid="{5A0C338E-4B7C-BD44-9EA5-7F73B2800AB4}"/>
    <hyperlink ref="U5640" r:id="rId11278" display="https://ictv.global/taxonomy/taxondetails?taxnode_id=202208950" xr:uid="{DCFDE3BB-1ED0-ED4E-B8FC-593C49E24DFD}"/>
    <hyperlink ref="T5641" r:id="rId11279" display="https://ictv.global/ictv/proposals/2020.005F.R.Genomoviridae.zip" xr:uid="{F67F06FE-781B-2048-B721-E004108E7116}"/>
    <hyperlink ref="U5641" r:id="rId11280" display="https://ictv.global/taxonomy/taxondetails?taxnode_id=202208975" xr:uid="{2F5B6895-58B5-CD42-A8FA-70041782C022}"/>
    <hyperlink ref="T5642" r:id="rId11281" display="https://ictv.global/ictv/proposals/2020.005F.R.Genomoviridae.zip" xr:uid="{9C017712-7590-5D45-9849-9AEDA517C0F5}"/>
    <hyperlink ref="U5642" r:id="rId11282" display="https://ictv.global/taxonomy/taxondetails?taxnode_id=202203570" xr:uid="{73C00149-8A4D-DF47-A9EB-DC3862E37011}"/>
    <hyperlink ref="T5643" r:id="rId11283" display="https://ictv.global/ictv/proposals/2020.005F.R.Genomoviridae.zip" xr:uid="{EFC0D21A-9AA0-C843-B7E6-9C13BE1401DC}"/>
    <hyperlink ref="U5643" r:id="rId11284" display="https://ictv.global/taxonomy/taxondetails?taxnode_id=202203571" xr:uid="{1229DD67-DA37-BC4B-86CB-A59322B96422}"/>
    <hyperlink ref="T5644" r:id="rId11285" display="https://ictv.global/ictv/proposals/2020.005F.R.Genomoviridae.zip" xr:uid="{A61D7294-CC5C-8A42-ACAB-D72F461CE53E}"/>
    <hyperlink ref="U5644" r:id="rId11286" display="https://ictv.global/taxonomy/taxondetails?taxnode_id=202208953" xr:uid="{7A24B963-53E3-F144-AD61-A5F7A36DE8BC}"/>
    <hyperlink ref="T5645" r:id="rId11287" display="https://ictv.global/ictv/proposals/2020.005F.R.Genomoviridae.zip" xr:uid="{1FBCAAD6-4D79-644E-9A2A-B66B138E2C56}"/>
    <hyperlink ref="U5645" r:id="rId11288" display="https://ictv.global/taxonomy/taxondetails?taxnode_id=202208976" xr:uid="{34C345C3-2B06-F64C-A615-4085353397A4}"/>
    <hyperlink ref="T5646" r:id="rId11289" display="https://ictv.global/ictv/proposals/2020.005F.R.Genomoviridae.zip" xr:uid="{D0AFB373-F46C-A944-A510-EF6C2309C812}"/>
    <hyperlink ref="U5646" r:id="rId11290" display="https://ictv.global/taxonomy/taxondetails?taxnode_id=202208978" xr:uid="{AEB6C3BB-1B64-8E42-B644-B7C3EBF2EB83}"/>
    <hyperlink ref="T5647" r:id="rId11291" display="https://ictv.global/ictv/proposals/2020.005F.R.Genomoviridae.zip" xr:uid="{DFCA0B76-E3BA-6749-A8C6-5E3AEBE6E6EC}"/>
    <hyperlink ref="U5647" r:id="rId11292" display="https://ictv.global/taxonomy/taxondetails?taxnode_id=202208982" xr:uid="{1140D988-CAC3-DF40-BC3D-600642308C1D}"/>
    <hyperlink ref="T5648" r:id="rId11293" display="https://ictv.global/ictv/proposals/2020.005F.R.Genomoviridae.zip" xr:uid="{657EB9F8-7126-2349-8311-F4C91D4F8D15}"/>
    <hyperlink ref="U5648" r:id="rId11294" display="https://ictv.global/taxonomy/taxondetails?taxnode_id=202208989" xr:uid="{B632E1AB-A39C-6F40-BE50-2E939995394F}"/>
    <hyperlink ref="T5649" r:id="rId11295" display="https://ictv.global/ictv/proposals/2020.005F.R.Genomoviridae.zip" xr:uid="{AC66EE28-CE6F-924D-A604-E09667F8DC22}"/>
    <hyperlink ref="U5649" r:id="rId11296" display="https://ictv.global/taxonomy/taxondetails?taxnode_id=202208993" xr:uid="{189A406B-77F9-FF4A-8DE0-AF0244E5E004}"/>
    <hyperlink ref="T5650" r:id="rId11297" display="https://ictv.global/ictv/proposals/2020.005F.R.Genomoviridae.zip" xr:uid="{57E04978-38CF-474F-AA16-81653EB93D57}"/>
    <hyperlink ref="U5650" r:id="rId11298" display="https://ictv.global/taxonomy/taxondetails?taxnode_id=202209009" xr:uid="{65AC8393-59B0-8849-BB84-BCB26E2E141A}"/>
    <hyperlink ref="T5651" r:id="rId11299" display="https://ictv.global/ictv/proposals/2020.005F.R.Genomoviridae.zip" xr:uid="{B3B037F2-70F6-804D-AD90-DA884DCAE94B}"/>
    <hyperlink ref="U5651" r:id="rId11300" display="https://ictv.global/taxonomy/taxondetails?taxnode_id=202208941" xr:uid="{B4EAAB07-BBD9-4C4D-B04C-18DB6C7956EC}"/>
    <hyperlink ref="T5652" r:id="rId11301" display="https://ictv.global/ictv/proposals/2020.005F.R.Genomoviridae.zip" xr:uid="{B19AF0A8-0EC2-4742-815E-EA5EB4AE0E7F}"/>
    <hyperlink ref="U5652" r:id="rId11302" display="https://ictv.global/taxonomy/taxondetails?taxnode_id=202208948" xr:uid="{E1714F8C-211D-8F45-9958-A4E4A9144C75}"/>
    <hyperlink ref="T5653" r:id="rId11303" display="https://ictv.global/ictv/proposals/2020.005F.R.Genomoviridae.zip" xr:uid="{C385B289-5EB1-114C-A6C7-00081FA98EBF}"/>
    <hyperlink ref="U5653" r:id="rId11304" display="https://ictv.global/taxonomy/taxondetails?taxnode_id=202208951" xr:uid="{0F049357-C66F-5945-9680-0B2111C29441}"/>
    <hyperlink ref="T5654" r:id="rId11305" display="https://ictv.global/ictv/proposals/2020.005F.R.Genomoviridae.zip" xr:uid="{93D8D912-7A5C-104A-AB7D-B84B8F536C51}"/>
    <hyperlink ref="U5654" r:id="rId11306" display="https://ictv.global/taxonomy/taxondetails?taxnode_id=202208952" xr:uid="{FEEB1797-452C-914D-9C94-82495BB0B00F}"/>
    <hyperlink ref="T5655" r:id="rId11307" display="https://ictv.global/ictv/proposals/2020.005F.R.Genomoviridae.zip" xr:uid="{645CF2E2-8F04-4C4E-84DF-29EEE2A8D165}"/>
    <hyperlink ref="U5655" r:id="rId11308" display="https://ictv.global/taxonomy/taxondetails?taxnode_id=202208985" xr:uid="{06CD89ED-9297-384C-89A9-A02A9E6F54AA}"/>
    <hyperlink ref="T5656" r:id="rId11309" display="https://ictv.global/ictv/proposals/2020.005F.R.Genomoviridae.zip" xr:uid="{F69EE1B8-A162-0949-957D-E3E078AB70F1}"/>
    <hyperlink ref="U5656" r:id="rId11310" display="https://ictv.global/taxonomy/taxondetails?taxnode_id=202203572" xr:uid="{390760B3-69A0-124F-B0E6-FB2401A8051B}"/>
    <hyperlink ref="T5657" r:id="rId11311" display="https://ictv.global/ictv/proposals/2020.005F.R.Genomoviridae.zip" xr:uid="{BA62BC1C-B634-784A-B9D7-2DA5333D3FA1}"/>
    <hyperlink ref="U5657" r:id="rId11312" display="https://ictv.global/taxonomy/taxondetails?taxnode_id=202203573" xr:uid="{4C657F53-65D5-C44F-B228-B110897CB217}"/>
    <hyperlink ref="T5658" r:id="rId11313" display="https://ictv.global/ictv/proposals/2020.005F.R.Genomoviridae.zip" xr:uid="{9DC2ED3E-B043-7B42-A0BE-43CEED1DDF12}"/>
    <hyperlink ref="U5658" r:id="rId11314" display="https://ictv.global/taxonomy/taxondetails?taxnode_id=202208969" xr:uid="{2F51B142-B4E1-4F44-96EE-B6C9D08A25B6}"/>
    <hyperlink ref="T5659" r:id="rId11315" display="https://ictv.global/ictv/proposals/2020.005F.R.Genomoviridae.zip" xr:uid="{C4EFE8AE-C1FF-4E4E-A355-C6D79F8B65FA}"/>
    <hyperlink ref="U5659" r:id="rId11316" display="https://ictv.global/taxonomy/taxondetails?taxnode_id=202209007" xr:uid="{8602E446-9729-1045-801D-438530298FE5}"/>
    <hyperlink ref="T5660" r:id="rId11317" display="https://ictv.global/ictv/proposals/2020.005F.R.Genomoviridae.zip" xr:uid="{CB68E40F-0903-2D43-99C7-5407C2692C88}"/>
    <hyperlink ref="U5660" r:id="rId11318" display="https://ictv.global/taxonomy/taxondetails?taxnode_id=202208974" xr:uid="{04C03F63-75DE-AB40-A903-81FC388870B7}"/>
    <hyperlink ref="T5661" r:id="rId11319" display="https://ictv.global/ictv/proposals/2020.005F.R.Genomoviridae.zip" xr:uid="{088CC16E-6EBF-444F-9004-299A99335C65}"/>
    <hyperlink ref="U5661" r:id="rId11320" display="https://ictv.global/taxonomy/taxondetails?taxnode_id=202208986" xr:uid="{3516ACE9-E088-4A4B-B930-10244A3C8DD3}"/>
    <hyperlink ref="T5662" r:id="rId11321" display="https://ictv.global/ictv/proposals/2020.005F.R.Genomoviridae.zip" xr:uid="{71BDB1F5-48CB-2E4A-BB6A-EABD2C42D381}"/>
    <hyperlink ref="U5662" r:id="rId11322" display="https://ictv.global/taxonomy/taxondetails?taxnode_id=202203574" xr:uid="{E0B852D8-D889-0F43-9069-BBDED4774C5E}"/>
    <hyperlink ref="T5663" r:id="rId11323" display="https://ictv.global/ictv/proposals/2020.005F.R.Genomoviridae.zip" xr:uid="{C917768B-16D4-D54B-ABC6-D470E3BBC978}"/>
    <hyperlink ref="U5663" r:id="rId11324" display="https://ictv.global/taxonomy/taxondetails?taxnode_id=202203575" xr:uid="{36A871BB-6D23-A742-AE1A-A3D1D94F3ED3}"/>
    <hyperlink ref="T5664" r:id="rId11325" display="https://ictv.global/ictv/proposals/2020.005F.R.Genomoviridae.zip" xr:uid="{A0BF62EC-62F2-7942-BDF2-61465F807059}"/>
    <hyperlink ref="U5664" r:id="rId11326" display="https://ictv.global/taxonomy/taxondetails?taxnode_id=202203576" xr:uid="{8E5B5335-3CBF-0746-AC61-4F98F68A67D2}"/>
    <hyperlink ref="T5665" r:id="rId11327" display="https://ictv.global/ictv/proposals/2020.005F.R.Genomoviridae.zip" xr:uid="{51E32FAF-CBB7-AC42-B7EB-B29DB2738912}"/>
    <hyperlink ref="U5665" r:id="rId11328" display="https://ictv.global/taxonomy/taxondetails?taxnode_id=202203577" xr:uid="{B044A45D-C1F5-AB48-942E-18EA729EF40D}"/>
    <hyperlink ref="T5666" r:id="rId11329" display="https://ictv.global/ictv/proposals/2020.005F.R.Genomoviridae.zip" xr:uid="{8C098B5B-4E51-804C-99B7-ED54B9DE1C05}"/>
    <hyperlink ref="U5666" r:id="rId11330" display="https://ictv.global/taxonomy/taxondetails?taxnode_id=202203578" xr:uid="{67A02073-15A0-BA48-AA39-AA2660C7E782}"/>
    <hyperlink ref="T5667" r:id="rId11331" display="https://ictv.global/ictv/proposals/2020.005F.R.Genomoviridae.zip" xr:uid="{2906CD56-8D63-1945-A391-B84CB657A481}"/>
    <hyperlink ref="U5667" r:id="rId11332" display="https://ictv.global/taxonomy/taxondetails?taxnode_id=202203579" xr:uid="{B06B6B9D-2AE7-B640-BFE4-0F8067956402}"/>
    <hyperlink ref="T5668" r:id="rId11333" display="https://ictv.global/ictv/proposals/2020.005F.R.Genomoviridae.zip" xr:uid="{35FFCEC3-6816-3F43-9FE8-DC0510E8DAE9}"/>
    <hyperlink ref="U5668" r:id="rId11334" display="https://ictv.global/taxonomy/taxondetails?taxnode_id=202203580" xr:uid="{978B2EA9-7EB2-3B40-BA3E-0927F824AD67}"/>
    <hyperlink ref="T5669" r:id="rId11335" display="https://ictv.global/ictv/proposals/2020.005F.R.Genomoviridae.zip" xr:uid="{3768576A-FEC6-C142-A17C-6A8F9D503777}"/>
    <hyperlink ref="U5669" r:id="rId11336" display="https://ictv.global/taxonomy/taxondetails?taxnode_id=202203581" xr:uid="{962FD68D-36A7-8642-88DF-D415233B7FA2}"/>
    <hyperlink ref="T5670" r:id="rId11337" display="https://ictv.global/ictv/proposals/2020.005F.R.Genomoviridae.zip" xr:uid="{C337BACC-1CCA-9842-857F-A26D10BDDA5B}"/>
    <hyperlink ref="U5670" r:id="rId11338" display="https://ictv.global/taxonomy/taxondetails?taxnode_id=202203582" xr:uid="{060A1F0E-613C-0D4B-B2A6-DB20B9E8F71A}"/>
    <hyperlink ref="T5671" r:id="rId11339" display="https://ictv.global/ictv/proposals/2020.005F.R.Genomoviridae.zip" xr:uid="{A5EA258F-E1F8-034C-8576-6332ECE258EB}"/>
    <hyperlink ref="U5671" r:id="rId11340" display="https://ictv.global/taxonomy/taxondetails?taxnode_id=202203583" xr:uid="{C43429E5-7210-CC4C-86A5-BE6D978C9604}"/>
    <hyperlink ref="T5672" r:id="rId11341" display="https://ictv.global/ictv/proposals/2020.005F.R.Genomoviridae.zip" xr:uid="{C40AA592-B3C0-424D-9497-6AF8F8BE7B89}"/>
    <hyperlink ref="U5672" r:id="rId11342" display="https://ictv.global/taxonomy/taxondetails?taxnode_id=202203584" xr:uid="{1BDFE2A4-1D42-774F-9384-2E16501D38AC}"/>
    <hyperlink ref="T5673" r:id="rId11343" display="https://ictv.global/ictv/proposals/2020.005F.R.Genomoviridae.zip" xr:uid="{B6D3265C-CFCD-C74E-B18F-0BCB7101137C}"/>
    <hyperlink ref="U5673" r:id="rId11344" display="https://ictv.global/taxonomy/taxondetails?taxnode_id=202203585" xr:uid="{9B55B025-1BD8-3740-8C04-E65359F6C805}"/>
    <hyperlink ref="T5674" r:id="rId11345" display="https://ictv.global/ictv/proposals/2020.005F.R.Genomoviridae.zip" xr:uid="{50AF8388-C1CF-9841-934D-06B48C6C3AB2}"/>
    <hyperlink ref="U5674" r:id="rId11346" display="https://ictv.global/taxonomy/taxondetails?taxnode_id=202203586" xr:uid="{512C1598-942A-3440-AFFA-206BA6635818}"/>
    <hyperlink ref="T5675" r:id="rId11347" display="https://ictv.global/ictv/proposals/2020.005F.R.Genomoviridae.zip" xr:uid="{7683AD42-BFFB-7842-AE48-EA3242490950}"/>
    <hyperlink ref="U5675" r:id="rId11348" display="https://ictv.global/taxonomy/taxondetails?taxnode_id=202208957" xr:uid="{3AE85B47-06E2-6D4B-896E-70D013AC067F}"/>
    <hyperlink ref="T5676" r:id="rId11349" display="https://ictv.global/ictv/proposals/2020.005F.R.Genomoviridae.zip" xr:uid="{A683BD03-A03B-9141-9292-E00A1D8DFCB4}"/>
    <hyperlink ref="U5676" r:id="rId11350" display="https://ictv.global/taxonomy/taxondetails?taxnode_id=202203587" xr:uid="{934B49A8-C440-CD45-BA2C-F577C701B68C}"/>
    <hyperlink ref="T5677" r:id="rId11351" display="https://ictv.global/ictv/proposals/2020.005F.R.Genomoviridae.zip" xr:uid="{2F2798E8-B9EE-004A-B4BF-298308185125}"/>
    <hyperlink ref="U5677" r:id="rId11352" display="https://ictv.global/taxonomy/taxondetails?taxnode_id=202208949" xr:uid="{847FD18D-01B5-FF44-B5ED-C279FC632356}"/>
    <hyperlink ref="T5678" r:id="rId11353" display="https://ictv.global/ictv/proposals/2020.005F.R.Genomoviridae.zip" xr:uid="{7BCAB0EB-3906-884A-96E1-6A59F8BA8A0F}"/>
    <hyperlink ref="U5678" r:id="rId11354" display="https://ictv.global/taxonomy/taxondetails?taxnode_id=202208944" xr:uid="{C4A4F7F9-C52A-0F47-B5A2-50163031ABC1}"/>
    <hyperlink ref="T5679" r:id="rId11355" display="https://ictv.global/ictv/proposals/2020.005F.R.Genomoviridae.zip" xr:uid="{A4DADA06-679E-AB41-B478-4541D3257040}"/>
    <hyperlink ref="U5679" r:id="rId11356" display="https://ictv.global/taxonomy/taxondetails?taxnode_id=202208972" xr:uid="{D5E1761D-2558-DA47-B972-2182677FA5D2}"/>
    <hyperlink ref="T5680" r:id="rId11357" display="https://ictv.global/ictv/proposals/2020.005F.R.Genomoviridae.zip" xr:uid="{AA8D701D-01CC-974B-8CD2-34BC092AACC4}"/>
    <hyperlink ref="U5680" r:id="rId11358" display="https://ictv.global/taxonomy/taxondetails?taxnode_id=202203588" xr:uid="{BCCD350A-0032-8140-8A59-29A9FFFF394C}"/>
    <hyperlink ref="T5681" r:id="rId11359" display="https://ictv.global/ictv/proposals/2020.005F.R.Genomoviridae.zip" xr:uid="{33D3202B-D697-6C4E-B216-4E82D0AAA233}"/>
    <hyperlink ref="U5681" r:id="rId11360" display="https://ictv.global/taxonomy/taxondetails?taxnode_id=202203589" xr:uid="{65C7B5B0-477E-7D47-BB4C-851A0613780E}"/>
    <hyperlink ref="T5682" r:id="rId11361" display="https://ictv.global/ictv/proposals/2020.005F.R.Genomoviridae.zip" xr:uid="{88153744-C230-C946-8405-2579BB4F4637}"/>
    <hyperlink ref="U5682" r:id="rId11362" display="https://ictv.global/taxonomy/taxondetails?taxnode_id=202203590" xr:uid="{D9A100CE-9CB8-BE4E-923D-EB2F182FDB7E}"/>
    <hyperlink ref="T5683" r:id="rId11363" display="https://ictv.global/ictv/proposals/2020.005F.R.Genomoviridae.zip" xr:uid="{C5D57E66-1AF3-CD4A-953E-9E51565BCDA7}"/>
    <hyperlink ref="U5683" r:id="rId11364" display="https://ictv.global/taxonomy/taxondetails?taxnode_id=202203591" xr:uid="{8CC951C4-4DF2-7444-9461-3F5E0C7EBBD1}"/>
    <hyperlink ref="T5684" r:id="rId11365" display="https://ictv.global/ictv/proposals/2020.005F.R.Genomoviridae.zip" xr:uid="{67384AAA-ADAC-064C-A801-0118E8AA3E64}"/>
    <hyperlink ref="U5684" r:id="rId11366" display="https://ictv.global/taxonomy/taxondetails?taxnode_id=202203592" xr:uid="{9B271C65-5159-C04E-865D-6B763C51FC33}"/>
    <hyperlink ref="T5685" r:id="rId11367" display="https://ictv.global/ictv/proposals/2020.005F.R.Genomoviridae.zip" xr:uid="{982D7F8D-CCFD-A749-8BAE-4A2258BB06FF}"/>
    <hyperlink ref="U5685" r:id="rId11368" display="https://ictv.global/taxonomy/taxondetails?taxnode_id=202203593" xr:uid="{C7288C49-0317-F741-B523-8BA43E1F2B09}"/>
    <hyperlink ref="T5686" r:id="rId11369" display="https://ictv.global/ictv/proposals/2020.005F.R.Genomoviridae.zip" xr:uid="{DFCE1128-45FC-C947-BB9C-F3570356152C}"/>
    <hyperlink ref="U5686" r:id="rId11370" display="https://ictv.global/taxonomy/taxondetails?taxnode_id=202203594" xr:uid="{44664D6F-9A8E-FC4D-BB8E-D9D0AA89113E}"/>
    <hyperlink ref="T5687" r:id="rId11371" display="https://ictv.global/ictv/proposals/2020.005F.R.Genomoviridae.zip" xr:uid="{5DD0D860-E9BD-AE44-841E-DD0B267E9801}"/>
    <hyperlink ref="U5687" r:id="rId11372" display="https://ictv.global/taxonomy/taxondetails?taxnode_id=202208981" xr:uid="{D2DB39ED-12B7-C441-B7E7-CBB00F33F3CC}"/>
    <hyperlink ref="T5688" r:id="rId11373" display="https://ictv.global/ictv/proposals/2020.005F.R.Genomoviridae.zip" xr:uid="{F4C2CAC6-E13C-5042-B674-400195200DDC}"/>
    <hyperlink ref="U5688" r:id="rId11374" display="https://ictv.global/taxonomy/taxondetails?taxnode_id=202209003" xr:uid="{9BDC8268-1039-4749-BFCB-602EADF13A51}"/>
    <hyperlink ref="T5689" r:id="rId11375" display="https://ictv.global/ictv/proposals/2020.005F.R.Genomoviridae.zip" xr:uid="{4A4E63FD-B18C-E249-8630-E1A80AE05901}"/>
    <hyperlink ref="U5689" r:id="rId11376" display="https://ictv.global/taxonomy/taxondetails?taxnode_id=202203595" xr:uid="{C032D0DA-66BC-3B48-AD57-282DD78918B8}"/>
    <hyperlink ref="T5690" r:id="rId11377" display="https://ictv.global/ictv/proposals/2020.005F.R.Genomoviridae.zip" xr:uid="{2E563D9D-4A07-154C-B5D2-00B54A8C8863}"/>
    <hyperlink ref="U5690" r:id="rId11378" display="https://ictv.global/taxonomy/taxondetails?taxnode_id=202208992" xr:uid="{550143E7-77A0-5F42-A9C5-7FEAAB4C0B4A}"/>
    <hyperlink ref="T5691" r:id="rId11379" display="https://ictv.global/ictv/proposals/2020.005F.R.Genomoviridae.zip" xr:uid="{C7F8B75D-6BD9-F44A-961E-0FB57BC95942}"/>
    <hyperlink ref="U5691" r:id="rId11380" display="https://ictv.global/taxonomy/taxondetails?taxnode_id=202208939" xr:uid="{0FFA6BA0-7449-AB4B-A7C9-DB384EA66C50}"/>
    <hyperlink ref="T5692" r:id="rId11381" display="https://ictv.global/ictv/proposals/2020.005F.R.Genomoviridae.zip" xr:uid="{B4588A91-CB9C-6949-AEF1-41D1AEC76668}"/>
    <hyperlink ref="U5692" r:id="rId11382" display="https://ictv.global/taxonomy/taxondetails?taxnode_id=202208963" xr:uid="{CA32818F-745E-D146-A88F-12BFFB13DC43}"/>
    <hyperlink ref="T5693" r:id="rId11383" display="https://ictv.global/ictv/proposals/2020.005F.R.Genomoviridae.zip" xr:uid="{3D609ED0-D662-DE4C-95D4-90D731657A1E}"/>
    <hyperlink ref="U5693" r:id="rId11384" display="https://ictv.global/taxonomy/taxondetails?taxnode_id=202208996" xr:uid="{54E70355-83B5-1A41-B18A-66D5C3F5D263}"/>
    <hyperlink ref="T5694" r:id="rId11385" display="https://ictv.global/ictv/proposals/2020.005F.R.Genomoviridae.zip" xr:uid="{87075B5A-644D-164E-8450-0FC284CDC88C}"/>
    <hyperlink ref="U5694" r:id="rId11386" display="https://ictv.global/taxonomy/taxondetails?taxnode_id=202209022" xr:uid="{EBAF782C-7C19-4D46-BDB7-11F0A8BF0558}"/>
    <hyperlink ref="T5695" r:id="rId11387" display="https://ictv.global/ictv/proposals/2020.005F.R.Genomoviridae.zip" xr:uid="{17F990CC-5D5F-0846-A4FB-7470EDD2C8C6}"/>
    <hyperlink ref="U5695" r:id="rId11388" display="https://ictv.global/taxonomy/taxondetails?taxnode_id=202209029" xr:uid="{78BC5AA0-923D-B843-BDB9-8692EF0E1E01}"/>
    <hyperlink ref="T5696" r:id="rId11389" display="https://ictv.global/ictv/proposals/2020.005F.R.Genomoviridae.zip" xr:uid="{5CA56D65-F670-4B40-8958-53EA5C38FB43}"/>
    <hyperlink ref="U5696" r:id="rId11390" display="https://ictv.global/taxonomy/taxondetails?taxnode_id=202209026" xr:uid="{4A707892-A2A8-334A-B737-D8C0646FC128}"/>
    <hyperlink ref="T5697" r:id="rId11391" display="https://ictv.global/ictv/proposals/2020.005F.R.Genomoviridae.zip" xr:uid="{FE225160-3F20-BF4D-B537-DB002AE85312}"/>
    <hyperlink ref="U5697" r:id="rId11392" display="https://ictv.global/taxonomy/taxondetails?taxnode_id=202203597" xr:uid="{CF41005B-0926-0040-AD61-229BF6611D5B}"/>
    <hyperlink ref="T5698" r:id="rId11393" display="https://ictv.global/ictv/proposals/2020.005F.R.Genomoviridae.zip" xr:uid="{F0622B7D-6FA9-E34C-BADE-20A79235A78B}"/>
    <hyperlink ref="U5698" r:id="rId11394" display="https://ictv.global/taxonomy/taxondetails?taxnode_id=202209024" xr:uid="{2031BBC9-CCFD-3D4C-BCC4-776FF711CBC2}"/>
    <hyperlink ref="T5699" r:id="rId11395" display="https://ictv.global/ictv/proposals/2020.005F.R.Genomoviridae.zip" xr:uid="{A73547A4-A0E1-434B-94DD-41E88AA5256A}"/>
    <hyperlink ref="U5699" r:id="rId11396" display="https://ictv.global/taxonomy/taxondetails?taxnode_id=202209025" xr:uid="{6E283E04-50DC-554F-A675-ACD5318B1F80}"/>
    <hyperlink ref="T5700" r:id="rId11397" display="https://ictv.global/ictv/proposals/2020.005F.R.Genomoviridae.zip" xr:uid="{026B0C30-D62A-7644-9B18-39F1F1CDFE6C}"/>
    <hyperlink ref="U5700" r:id="rId11398" display="https://ictv.global/taxonomy/taxondetails?taxnode_id=202209027" xr:uid="{94919D5C-927D-EE43-94BD-29084D4D419B}"/>
    <hyperlink ref="T5701" r:id="rId11399" display="https://ictv.global/ictv/proposals/2020.005F.R.Genomoviridae.zip" xr:uid="{45880FA2-C4AE-014F-94CB-8ACDF5748BBA}"/>
    <hyperlink ref="U5701" r:id="rId11400" display="https://ictv.global/taxonomy/taxondetails?taxnode_id=202209021" xr:uid="{317EAEFD-BF39-C044-82F6-CF9AAFA99CEC}"/>
    <hyperlink ref="T5702" r:id="rId11401" display="https://ictv.global/ictv/proposals/2020.005F.R.Genomoviridae.zip" xr:uid="{B95D93D9-4DE7-054B-9DAE-2F9BE39FFF9C}"/>
    <hyperlink ref="U5702" r:id="rId11402" display="https://ictv.global/taxonomy/taxondetails?taxnode_id=202209019" xr:uid="{67CFCD2F-64E1-6F45-8240-A67F6DCBCEF3}"/>
    <hyperlink ref="T5703" r:id="rId11403" display="https://ictv.global/ictv/proposals/2020.005F.R.Genomoviridae.zip" xr:uid="{3B68AB84-2449-7C46-ACDD-F62E823F119C}"/>
    <hyperlink ref="U5703" r:id="rId11404" display="https://ictv.global/taxonomy/taxondetails?taxnode_id=202209023" xr:uid="{695C5B34-7BED-4946-A4CE-24A3F5F2DCA2}"/>
    <hyperlink ref="T5704" r:id="rId11405" display="https://ictv.global/ictv/proposals/2020.005F.R.Genomoviridae.zip" xr:uid="{03B9239B-E77B-2A4D-9421-E8834258B8EC}"/>
    <hyperlink ref="U5704" r:id="rId11406" display="https://ictv.global/taxonomy/taxondetails?taxnode_id=202209020" xr:uid="{9B7C1D6F-4975-C844-AD0C-144D092EE40C}"/>
    <hyperlink ref="T5705" r:id="rId11407" display="https://ictv.global/ictv/proposals/2020.005F.R.Genomoviridae.zip" xr:uid="{B467696D-36F0-1F48-9179-37F6CC261F2E}"/>
    <hyperlink ref="U5705" r:id="rId11408" display="https://ictv.global/taxonomy/taxondetails?taxnode_id=202209028" xr:uid="{9E825410-D784-3A43-A1A7-7AA02D182596}"/>
    <hyperlink ref="T5706" r:id="rId11409" display="https://ictv.global/ictv/proposals/2020.005F.R.Genomoviridae.zip" xr:uid="{4AED6C48-2670-2B41-8730-423B808145C6}"/>
    <hyperlink ref="U5706" r:id="rId11410" display="https://ictv.global/taxonomy/taxondetails?taxnode_id=202203599" xr:uid="{F12F2CF8-578C-6A46-8A40-1630C605AFCF}"/>
    <hyperlink ref="T5707" r:id="rId11411" display="https://ictv.global/ictv/proposals/2020.005F.R.Genomoviridae.zip" xr:uid="{CD13A386-3C7C-9C4F-85B1-E0A8AC436341}"/>
    <hyperlink ref="U5707" r:id="rId11412" display="https://ictv.global/taxonomy/taxondetails?taxnode_id=202209031" xr:uid="{20594907-A627-6547-927C-F8D1570C33D9}"/>
    <hyperlink ref="T5708" r:id="rId11413" display="https://ictv.global/ictv/proposals/2020.005F.R.Genomoviridae.zip" xr:uid="{054808B4-61E6-2749-A6CC-7970EF8706EB}"/>
    <hyperlink ref="U5708" r:id="rId11414" display="https://ictv.global/taxonomy/taxondetails?taxnode_id=202203600" xr:uid="{3C4375C4-ECE5-DC40-8203-C6772F27EE56}"/>
    <hyperlink ref="T5709" r:id="rId11415" display="https://ictv.global/ictv/proposals/2020.005F.R.Genomoviridae.zip" xr:uid="{D494B177-69BD-584D-8B69-1A09DB616698}"/>
    <hyperlink ref="U5709" r:id="rId11416" display="https://ictv.global/taxonomy/taxondetails?taxnode_id=202209032" xr:uid="{6251F457-4CC3-604D-A685-03AAC29DDE4C}"/>
    <hyperlink ref="T5710" r:id="rId11417" display="https://ictv.global/ictv/proposals/2020.005F.R.Genomoviridae.zip" xr:uid="{4CB6D0A5-ED99-F54F-9A4D-AF573E1EFC13}"/>
    <hyperlink ref="U5710" r:id="rId11418" display="https://ictv.global/taxonomy/taxondetails?taxnode_id=202209030" xr:uid="{DF4135DE-4FC6-FA43-A6B0-8F97AABC45B3}"/>
    <hyperlink ref="T5711" r:id="rId11419" display="https://ictv.global/ictv/proposals/2020.005F.R.Genomoviridae.zip" xr:uid="{F8ED038F-F232-BA4C-80B4-D2814EC26467}"/>
    <hyperlink ref="U5711" r:id="rId11420" display="https://ictv.global/taxonomy/taxondetails?taxnode_id=202203601" xr:uid="{3BB664A8-B878-D34A-9239-179436ACDD74}"/>
    <hyperlink ref="T5712" r:id="rId11421" display="https://ictv.global/ictv/proposals/2020.005F.R.Genomoviridae.zip" xr:uid="{12C4B3C8-4867-0F49-ABBB-1CEAD0AE635F}"/>
    <hyperlink ref="U5712" r:id="rId11422" display="https://ictv.global/taxonomy/taxondetails?taxnode_id=202203602" xr:uid="{71876E6D-10F0-DA4F-8270-4995ACC43331}"/>
    <hyperlink ref="T5713" r:id="rId11423" display="https://ictv.global/ictv/proposals/2020.005F.R.Genomoviridae.zip" xr:uid="{FA7F512C-CF44-E942-B4B7-5B1C5F88C968}"/>
    <hyperlink ref="U5713" r:id="rId11424" display="https://ictv.global/taxonomy/taxondetails?taxnode_id=202203603" xr:uid="{F77AFBD1-CECA-E940-B3A7-2596EFC6C65A}"/>
    <hyperlink ref="T5714" r:id="rId11425" display="https://ictv.global/ictv/proposals/2020.005F.R.Genomoviridae.zip" xr:uid="{D9F3D1F1-C4BC-6A4F-87DF-C4ABA0DA2B96}"/>
    <hyperlink ref="U5714" r:id="rId11426" display="https://ictv.global/taxonomy/taxondetails?taxnode_id=202209054" xr:uid="{E0571D93-6A7E-D64B-B73E-4C9FDFE87333}"/>
    <hyperlink ref="T5715" r:id="rId11427" display="https://ictv.global/ictv/proposals/2020.005F.R.Genomoviridae.zip" xr:uid="{8F854150-D34E-D947-A49F-D8211ABE64EE}"/>
    <hyperlink ref="U5715" r:id="rId11428" display="https://ictv.global/taxonomy/taxondetails?taxnode_id=202209055" xr:uid="{838DE61E-5FF6-8047-8FFF-E9924B24CE17}"/>
    <hyperlink ref="T5716" r:id="rId11429" display="https://ictv.global/ictv/proposals/2020.005F.R.Genomoviridae.zip" xr:uid="{56625101-6EE7-A149-AD55-8A22B148E7BE}"/>
    <hyperlink ref="U5716" r:id="rId11430" display="https://ictv.global/taxonomy/taxondetails?taxnode_id=202209062" xr:uid="{8133D9BC-760D-0046-BFF1-9E974A3BF02B}"/>
    <hyperlink ref="T5717" r:id="rId11431" display="https://ictv.global/ictv/proposals/2020.005F.R.Genomoviridae.zip" xr:uid="{CE2B50D9-64DC-C54C-A09A-6B944BC1DB51}"/>
    <hyperlink ref="U5717" r:id="rId11432" display="https://ictv.global/taxonomy/taxondetails?taxnode_id=202203605" xr:uid="{A06C8034-0CA6-0F44-88B9-34AEF760763B}"/>
    <hyperlink ref="T5718" r:id="rId11433" display="https://ictv.global/ictv/proposals/2020.005F.R.Genomoviridae.zip" xr:uid="{8F875633-D440-0E49-A45F-3195340471FF}"/>
    <hyperlink ref="U5718" r:id="rId11434" display="https://ictv.global/taxonomy/taxondetails?taxnode_id=202209065" xr:uid="{5E461F20-05AB-B849-A4FC-5A0E9819821B}"/>
    <hyperlink ref="T5719" r:id="rId11435" display="https://ictv.global/ictv/proposals/2020.005F.R.Genomoviridae.zip" xr:uid="{B4780FB6-DEBA-0140-8907-13976445B7F0}"/>
    <hyperlink ref="U5719" r:id="rId11436" display="https://ictv.global/taxonomy/taxondetails?taxnode_id=202203607" xr:uid="{F1FF3E3C-A446-374C-9458-6523ED6408AC}"/>
    <hyperlink ref="T5720" r:id="rId11437" display="https://ictv.global/ictv/proposals/2020.005F.R.Genomoviridae.zip" xr:uid="{0E49BEAB-BE1A-4B48-9276-FC8593A288F6}"/>
    <hyperlink ref="U5720" r:id="rId11438" display="https://ictv.global/taxonomy/taxondetails?taxnode_id=202203606" xr:uid="{78367D01-ED93-A04A-AA68-4ABEDCDC334E}"/>
    <hyperlink ref="T5721" r:id="rId11439" display="https://ictv.global/ictv/proposals/2020.005F.R.Genomoviridae.zip" xr:uid="{B48B2E60-667A-724F-B4E5-767409BE856B}"/>
    <hyperlink ref="U5721" r:id="rId11440" display="https://ictv.global/taxonomy/taxondetails?taxnode_id=202203608" xr:uid="{B4F28D23-6E5D-DC47-8F56-7FCB2F6EBBE9}"/>
    <hyperlink ref="T5722" r:id="rId11441" display="https://ictv.global/ictv/proposals/2020.005F.R.Genomoviridae.zip" xr:uid="{BF5ED6B7-8A03-3B49-BAE1-2F1DEEB1C808}"/>
    <hyperlink ref="U5722" r:id="rId11442" display="https://ictv.global/taxonomy/taxondetails?taxnode_id=202209038" xr:uid="{F1EF9565-A91D-CC4A-B59D-0878E8983E6C}"/>
    <hyperlink ref="T5723" r:id="rId11443" display="https://ictv.global/ictv/proposals/2020.005F.R.Genomoviridae.zip" xr:uid="{F7BB6187-3506-5748-B67B-ADC4C13F6CC8}"/>
    <hyperlink ref="U5723" r:id="rId11444" display="https://ictv.global/taxonomy/taxondetails?taxnode_id=202209061" xr:uid="{E077C798-6995-8340-8D75-B483BDE578AF}"/>
    <hyperlink ref="T5724" r:id="rId11445" display="https://ictv.global/ictv/proposals/2020.005F.R.Genomoviridae.zip" xr:uid="{31DF70B3-B579-4645-B040-0C18316D87B0}"/>
    <hyperlink ref="U5724" r:id="rId11446" display="https://ictv.global/taxonomy/taxondetails?taxnode_id=202209039" xr:uid="{7EEDCF96-D902-4B4A-8B13-C3F8731696BB}"/>
    <hyperlink ref="T5725" r:id="rId11447" display="https://ictv.global/ictv/proposals/2020.005F.R.Genomoviridae.zip" xr:uid="{79B0C68B-10FE-194C-80CA-AAB5B402520D}"/>
    <hyperlink ref="U5725" r:id="rId11448" display="https://ictv.global/taxonomy/taxondetails?taxnode_id=202209040" xr:uid="{8A42E0F0-55CB-1046-B2CE-913D68CA006A}"/>
    <hyperlink ref="T5726" r:id="rId11449" display="https://ictv.global/ictv/proposals/2020.005F.R.Genomoviridae.zip" xr:uid="{50FEE810-5FA9-E141-8BFB-CA778AD5962B}"/>
    <hyperlink ref="U5726" r:id="rId11450" display="https://ictv.global/taxonomy/taxondetails?taxnode_id=202203609" xr:uid="{3B87A2FD-E653-D243-B5FB-4E01647680FD}"/>
    <hyperlink ref="T5727" r:id="rId11451" display="https://ictv.global/ictv/proposals/2020.005F.R.Genomoviridae.zip" xr:uid="{264299CF-E7CA-9049-9942-9DFB10A351F4}"/>
    <hyperlink ref="U5727" r:id="rId11452" display="https://ictv.global/taxonomy/taxondetails?taxnode_id=202209035" xr:uid="{1748A155-2CFA-414C-8B59-49259BD5CCBA}"/>
    <hyperlink ref="T5728" r:id="rId11453" display="https://ictv.global/ictv/proposals/2020.005F.R.Genomoviridae.zip" xr:uid="{AB5AC554-EA80-994D-AA22-25FDD8CB730F}"/>
    <hyperlink ref="U5728" r:id="rId11454" display="https://ictv.global/taxonomy/taxondetails?taxnode_id=202209063" xr:uid="{F81BEC95-1E56-7841-A29A-923E00DB4A49}"/>
    <hyperlink ref="T5729" r:id="rId11455" display="https://ictv.global/ictv/proposals/2020.005F.R.Genomoviridae.zip" xr:uid="{A43BCFC5-3C81-A643-94E9-B1F1FAB3A59B}"/>
    <hyperlink ref="U5729" r:id="rId11456" display="https://ictv.global/taxonomy/taxondetails?taxnode_id=202209064" xr:uid="{0E8ADBC4-7D34-BA41-BB2D-BCE8F9E8FA20}"/>
    <hyperlink ref="T5730" r:id="rId11457" display="https://ictv.global/ictv/proposals/2020.005F.R.Genomoviridae.zip" xr:uid="{600189B7-AEA2-D94E-8F19-A95477E2A170}"/>
    <hyperlink ref="U5730" r:id="rId11458" display="https://ictv.global/taxonomy/taxondetails?taxnode_id=202209066" xr:uid="{747D8F16-868C-0445-8DBD-83BE394DE24D}"/>
    <hyperlink ref="T5731" r:id="rId11459" display="https://ictv.global/ictv/proposals/2020.005F.R.Genomoviridae.zip" xr:uid="{30424E5B-5C71-5C49-BE1D-C5F28ACD85D9}"/>
    <hyperlink ref="U5731" r:id="rId11460" display="https://ictv.global/taxonomy/taxondetails?taxnode_id=202209043" xr:uid="{4EB04C02-F06C-0744-AD31-9CEAB11F5B3A}"/>
    <hyperlink ref="T5732" r:id="rId11461" display="https://ictv.global/ictv/proposals/2020.005F.R.Genomoviridae.zip" xr:uid="{CC4A90A4-7B31-0A40-B2DF-92F3E0713050}"/>
    <hyperlink ref="U5732" r:id="rId11462" display="https://ictv.global/taxonomy/taxondetails?taxnode_id=202209058" xr:uid="{8DC0A038-18BE-4348-974A-D2892D032235}"/>
    <hyperlink ref="T5733" r:id="rId11463" display="https://ictv.global/ictv/proposals/2020.005F.R.Genomoviridae.zip" xr:uid="{C4F72D35-B9C1-AA4E-9D51-DA742E15FC0C}"/>
    <hyperlink ref="U5733" r:id="rId11464" display="https://ictv.global/taxonomy/taxondetails?taxnode_id=202209044" xr:uid="{3CD8E3AE-EFB4-604D-96B2-33FF2069C63B}"/>
    <hyperlink ref="T5734" r:id="rId11465" display="https://ictv.global/ictv/proposals/2020.005F.R.Genomoviridae.zip" xr:uid="{0F5FEEE4-4A4E-6F43-826E-360762E95629}"/>
    <hyperlink ref="U5734" r:id="rId11466" display="https://ictv.global/taxonomy/taxondetails?taxnode_id=202209045" xr:uid="{2D4E832D-20A9-DE4E-963F-CEC7E3EAB34C}"/>
    <hyperlink ref="T5735" r:id="rId11467" display="https://ictv.global/ictv/proposals/2020.005F.R.Genomoviridae.zip" xr:uid="{EB1C4591-3FE6-9545-B85B-50A613579BEE}"/>
    <hyperlink ref="U5735" r:id="rId11468" display="https://ictv.global/taxonomy/taxondetails?taxnode_id=202209046" xr:uid="{166CE902-0F85-204C-B24F-865E0EAAAE50}"/>
    <hyperlink ref="T5736" r:id="rId11469" display="https://ictv.global/ictv/proposals/2020.005F.R.Genomoviridae.zip" xr:uid="{38C5FDE6-4E50-AF44-A03C-C88C5AE605FF}"/>
    <hyperlink ref="U5736" r:id="rId11470" display="https://ictv.global/taxonomy/taxondetails?taxnode_id=202209049" xr:uid="{90797931-0D73-BC4B-B264-3A0985560E38}"/>
    <hyperlink ref="T5737" r:id="rId11471" display="https://ictv.global/ictv/proposals/2020.005F.R.Genomoviridae.zip" xr:uid="{A4B23100-25AF-CB4D-89FE-273E7B6C1CF4}"/>
    <hyperlink ref="U5737" r:id="rId11472" display="https://ictv.global/taxonomy/taxondetails?taxnode_id=202209053" xr:uid="{776DC028-554A-294E-9357-F0E0E4055861}"/>
    <hyperlink ref="T5738" r:id="rId11473" display="https://ictv.global/ictv/proposals/2020.005F.R.Genomoviridae.zip" xr:uid="{5F619A96-89EE-6C40-9E9A-D289809A17C1}"/>
    <hyperlink ref="U5738" r:id="rId11474" display="https://ictv.global/taxonomy/taxondetails?taxnode_id=202209033" xr:uid="{F828D500-1F68-2F4E-A8B0-DC80AEF16336}"/>
    <hyperlink ref="T5739" r:id="rId11475" display="https://ictv.global/ictv/proposals/2020.005F.R.Genomoviridae.zip" xr:uid="{45FBAC5F-CCC0-434C-B2C3-F105A0BF34F7}"/>
    <hyperlink ref="U5739" r:id="rId11476" display="https://ictv.global/taxonomy/taxondetails?taxnode_id=202203610" xr:uid="{9697CA58-9070-2B43-BCFF-84D1D412A984}"/>
    <hyperlink ref="T5740" r:id="rId11477" display="https://ictv.global/ictv/proposals/2020.005F.R.Genomoviridae.zip" xr:uid="{909BB08E-4955-394E-AB3E-6665523042A8}"/>
    <hyperlink ref="U5740" r:id="rId11478" display="https://ictv.global/taxonomy/taxondetails?taxnode_id=202203611" xr:uid="{F94DDE76-27F7-784A-82AD-3BF46CA41AB3}"/>
    <hyperlink ref="T5741" r:id="rId11479" display="https://ictv.global/ictv/proposals/2020.005F.R.Genomoviridae.zip" xr:uid="{5B080C51-BB8A-7649-9149-62618D0EDDCB}"/>
    <hyperlink ref="U5741" r:id="rId11480" display="https://ictv.global/taxonomy/taxondetails?taxnode_id=202203612" xr:uid="{30B7C9E4-885A-1641-81FF-5FBB4E0DF8C9}"/>
    <hyperlink ref="T5742" r:id="rId11481" display="https://ictv.global/ictv/proposals/2020.005F.R.Genomoviridae.zip" xr:uid="{A6943201-EFC4-BE46-A209-FBEA3D4F3E33}"/>
    <hyperlink ref="U5742" r:id="rId11482" display="https://ictv.global/taxonomy/taxondetails?taxnode_id=202203613" xr:uid="{C059D2A9-0203-0346-B0E0-E58AEB0D720F}"/>
    <hyperlink ref="T5743" r:id="rId11483" display="https://ictv.global/ictv/proposals/2020.005F.R.Genomoviridae.zip" xr:uid="{13E9CA20-07D7-3C4C-9E23-7D28A8992440}"/>
    <hyperlink ref="U5743" r:id="rId11484" display="https://ictv.global/taxonomy/taxondetails?taxnode_id=202203614" xr:uid="{550102EF-E2E4-3C49-826F-BC33D788DB48}"/>
    <hyperlink ref="T5744" r:id="rId11485" display="https://ictv.global/ictv/proposals/2020.005F.R.Genomoviridae.zip" xr:uid="{DFB0CF6D-9639-2242-AA98-D319EDA94181}"/>
    <hyperlink ref="U5744" r:id="rId11486" display="https://ictv.global/taxonomy/taxondetails?taxnode_id=202209034" xr:uid="{E728D214-E8CC-8E44-A33F-6062E7DE5E4D}"/>
    <hyperlink ref="T5745" r:id="rId11487" display="https://ictv.global/ictv/proposals/2020.005F.R.Genomoviridae.zip" xr:uid="{45DBE3E5-34BE-5843-B923-65AC6E85AE74}"/>
    <hyperlink ref="U5745" r:id="rId11488" display="https://ictv.global/taxonomy/taxondetails?taxnode_id=202209036" xr:uid="{104FFC21-B1E9-F44B-B032-0C2D81732007}"/>
    <hyperlink ref="T5746" r:id="rId11489" display="https://ictv.global/ictv/proposals/2020.005F.R.Genomoviridae.zip" xr:uid="{AE2A5573-DA57-804D-8BCB-3351696EEAB5}"/>
    <hyperlink ref="U5746" r:id="rId11490" display="https://ictv.global/taxonomy/taxondetails?taxnode_id=202209052" xr:uid="{21E7B1D9-AA76-BE45-92F5-833A5FFBBEC7}"/>
    <hyperlink ref="T5747" r:id="rId11491" display="https://ictv.global/ictv/proposals/2020.005F.R.Genomoviridae.zip" xr:uid="{2773CC48-B93E-8B43-BB04-CDE47715F9B8}"/>
    <hyperlink ref="U5747" r:id="rId11492" display="https://ictv.global/taxonomy/taxondetails?taxnode_id=202209056" xr:uid="{AABE3936-19B4-B64C-ADAF-46A6B286652B}"/>
    <hyperlink ref="T5748" r:id="rId11493" display="https://ictv.global/ictv/proposals/2020.005F.R.Genomoviridae.zip" xr:uid="{FD2C7213-BA01-004F-925F-86169D32F0D9}"/>
    <hyperlink ref="U5748" r:id="rId11494" display="https://ictv.global/taxonomy/taxondetails?taxnode_id=202203615" xr:uid="{37D739E9-A9D2-A54E-8A61-8A73C4136F61}"/>
    <hyperlink ref="T5749" r:id="rId11495" display="https://ictv.global/ictv/proposals/2020.005F.R.Genomoviridae.zip" xr:uid="{6C32D4CB-06B2-7F4C-857D-C75EA0ECBC8E}"/>
    <hyperlink ref="U5749" r:id="rId11496" display="https://ictv.global/taxonomy/taxondetails?taxnode_id=202209047" xr:uid="{856E78FC-1866-1A48-8239-4588C2C0533F}"/>
    <hyperlink ref="T5750" r:id="rId11497" display="https://ictv.global/ictv/proposals/2020.005F.R.Genomoviridae.zip" xr:uid="{9F01C34F-AE21-AF47-9B54-7ABE1E077E74}"/>
    <hyperlink ref="U5750" r:id="rId11498" display="https://ictv.global/taxonomy/taxondetails?taxnode_id=202209060" xr:uid="{0BBF110B-C4A7-9742-9B29-6B2FB1004013}"/>
    <hyperlink ref="T5751" r:id="rId11499" display="https://ictv.global/ictv/proposals/2020.005F.R.Genomoviridae.zip" xr:uid="{1A69CCF9-15D9-764F-8337-43A00F79A3CD}"/>
    <hyperlink ref="U5751" r:id="rId11500" display="https://ictv.global/taxonomy/taxondetails?taxnode_id=202209048" xr:uid="{F0340ABC-6BC0-B748-A323-0471A07B5F44}"/>
    <hyperlink ref="T5752" r:id="rId11501" display="https://ictv.global/ictv/proposals/2020.005F.R.Genomoviridae.zip" xr:uid="{CA401EE5-BFC9-0748-BCE5-812DEFD008DD}"/>
    <hyperlink ref="U5752" r:id="rId11502" display="https://ictv.global/taxonomy/taxondetails?taxnode_id=202209051" xr:uid="{2A236467-188C-3449-99C5-5C7F29A47A5B}"/>
    <hyperlink ref="T5753" r:id="rId11503" display="https://ictv.global/ictv/proposals/2020.005F.R.Genomoviridae.zip" xr:uid="{F27AD0B2-6299-864B-B9FF-4BC21CC79DDE}"/>
    <hyperlink ref="U5753" r:id="rId11504" display="https://ictv.global/taxonomy/taxondetails?taxnode_id=202209037" xr:uid="{118A8F37-5601-8641-BC7C-CAC6E3FA89C7}"/>
    <hyperlink ref="T5754" r:id="rId11505" display="https://ictv.global/ictv/proposals/2020.005F.R.Genomoviridae.zip" xr:uid="{9339D5D5-76C5-824E-AC42-158100656D5A}"/>
    <hyperlink ref="U5754" r:id="rId11506" display="https://ictv.global/taxonomy/taxondetails?taxnode_id=202209057" xr:uid="{02E9C925-A934-5E4D-BDDA-5B4CCE62444C}"/>
    <hyperlink ref="T5755" r:id="rId11507" display="https://ictv.global/ictv/proposals/2020.005F.R.Genomoviridae.zip" xr:uid="{0414A917-A403-C841-B4F7-1789BACAC827}"/>
    <hyperlink ref="U5755" r:id="rId11508" display="https://ictv.global/taxonomy/taxondetails?taxnode_id=202203616" xr:uid="{AB05BAF3-09BD-194D-80F9-9316A1AE045E}"/>
    <hyperlink ref="T5756" r:id="rId11509" display="https://ictv.global/ictv/proposals/2020.005F.R.Genomoviridae.zip" xr:uid="{4F89BFD8-DA29-864B-B557-A63A739CAAE3}"/>
    <hyperlink ref="U5756" r:id="rId11510" display="https://ictv.global/taxonomy/taxondetails?taxnode_id=202209041" xr:uid="{2A226BE0-F762-244D-A59F-54407A5EEFAD}"/>
    <hyperlink ref="T5757" r:id="rId11511" display="https://ictv.global/ictv/proposals/2020.005F.R.Genomoviridae.zip" xr:uid="{14A8149A-B679-8F46-989D-53B77CDB0CEC}"/>
    <hyperlink ref="U5757" r:id="rId11512" display="https://ictv.global/taxonomy/taxondetails?taxnode_id=202203617" xr:uid="{84182F10-BAB5-264F-9E73-7D87D58338CE}"/>
    <hyperlink ref="T5758" r:id="rId11513" display="https://ictv.global/ictv/proposals/2020.005F.R.Genomoviridae.zip" xr:uid="{DBED661B-2262-0C4C-9FF2-293FB3FA463D}"/>
    <hyperlink ref="U5758" r:id="rId11514" display="https://ictv.global/taxonomy/taxondetails?taxnode_id=202203618" xr:uid="{9B50B408-5454-8540-BCF1-E0263AD20F64}"/>
    <hyperlink ref="T5759" r:id="rId11515" display="https://ictv.global/ictv/proposals/2020.005F.R.Genomoviridae.zip" xr:uid="{B4C487EB-5D3B-BA45-93AE-33574FB13FF3}"/>
    <hyperlink ref="U5759" r:id="rId11516" display="https://ictv.global/taxonomy/taxondetails?taxnode_id=202203619" xr:uid="{9A250BD2-65A5-C743-A592-C9E0ACCE25E0}"/>
    <hyperlink ref="T5760" r:id="rId11517" display="https://ictv.global/ictv/proposals/2020.005F.R.Genomoviridae.zip" xr:uid="{18EDAA11-7A99-5543-AE95-E5B4A03D33F1}"/>
    <hyperlink ref="U5760" r:id="rId11518" display="https://ictv.global/taxonomy/taxondetails?taxnode_id=202203620" xr:uid="{86229BA4-5190-7C43-97B1-DD15608DC491}"/>
    <hyperlink ref="T5761" r:id="rId11519" display="https://ictv.global/ictv/proposals/2020.005F.R.Genomoviridae.zip" xr:uid="{A381E903-0728-674C-9C0B-1CA9C62CDC4B}"/>
    <hyperlink ref="U5761" r:id="rId11520" display="https://ictv.global/taxonomy/taxondetails?taxnode_id=202209050" xr:uid="{B24FD16B-3774-5949-9D80-A6A8A5322D8E}"/>
    <hyperlink ref="T5762" r:id="rId11521" display="https://ictv.global/ictv/proposals/2020.005F.R.Genomoviridae.zip" xr:uid="{0D904AE6-ACEC-0E49-AD4C-598C93078267}"/>
    <hyperlink ref="U5762" r:id="rId11522" display="https://ictv.global/taxonomy/taxondetails?taxnode_id=202209059" xr:uid="{007BE291-626A-6F4E-ADDE-ACAD2B9AC38C}"/>
    <hyperlink ref="T5763" r:id="rId11523" display="https://ictv.global/ictv/proposals/2020.005F.R.Genomoviridae.zip" xr:uid="{39F727D5-2866-E245-9C77-FA1B96EBD4DD}"/>
    <hyperlink ref="U5763" r:id="rId11524" display="https://ictv.global/taxonomy/taxondetails?taxnode_id=202209042" xr:uid="{3C99B1CD-47E1-5345-8643-B0829289919B}"/>
    <hyperlink ref="T5764" r:id="rId11525" display="https://ictv.global/ictv/proposals/2020.005F.R.Genomoviridae.zip" xr:uid="{6F0FC4C4-E751-7843-B3DC-67A16C57A8B2}"/>
    <hyperlink ref="U5764" r:id="rId11526" display="https://ictv.global/taxonomy/taxondetails?taxnode_id=202209074" xr:uid="{C26DA72B-C1ED-F547-BC79-9DD7CCB5B204}"/>
    <hyperlink ref="T5765" r:id="rId11527" display="https://ictv.global/ictv/proposals/2020.005F.R.Genomoviridae.zip" xr:uid="{56F35536-EA61-B748-B6F8-B755D5FC8775}"/>
    <hyperlink ref="U5765" r:id="rId11528" display="https://ictv.global/taxonomy/taxondetails?taxnode_id=202209076" xr:uid="{EE0ED82F-B7E6-564F-9F49-5FA52F0C2F27}"/>
    <hyperlink ref="T5766" r:id="rId11529" display="https://ictv.global/ictv/proposals/2020.005F.R.Genomoviridae.zip" xr:uid="{10484B5A-C7DB-7546-AEB6-78B54BEDE39F}"/>
    <hyperlink ref="U5766" r:id="rId11530" display="https://ictv.global/taxonomy/taxondetails?taxnode_id=202209068" xr:uid="{DC2293E8-9707-B646-A527-08534D3F81F6}"/>
    <hyperlink ref="T5767" r:id="rId11531" display="https://ictv.global/ictv/proposals/2020.005F.R.Genomoviridae.zip" xr:uid="{5D2BB539-367E-BF47-888E-5D232CE2058C}"/>
    <hyperlink ref="U5767" r:id="rId11532" display="https://ictv.global/taxonomy/taxondetails?taxnode_id=202209071" xr:uid="{C6B1DF26-6F0D-BF4D-B58B-DFDCBED9BF9E}"/>
    <hyperlink ref="T5768" r:id="rId11533" display="https://ictv.global/ictv/proposals/2020.005F.R.Genomoviridae.zip" xr:uid="{41AF27F6-C41B-1A44-A244-976ADB672BB9}"/>
    <hyperlink ref="U5768" r:id="rId11534" display="https://ictv.global/taxonomy/taxondetails?taxnode_id=202209067" xr:uid="{44424E32-C2A0-D040-B296-0738BA9B995B}"/>
    <hyperlink ref="T5769" r:id="rId11535" display="https://ictv.global/ictv/proposals/2020.005F.R.Genomoviridae.zip" xr:uid="{A18E11BC-B5FB-8B4E-9BA9-619AE3AB6160}"/>
    <hyperlink ref="U5769" r:id="rId11536" display="https://ictv.global/taxonomy/taxondetails?taxnode_id=202209075" xr:uid="{2954F1C4-5D73-B14F-A001-881C3E83DA8A}"/>
    <hyperlink ref="T5770" r:id="rId11537" display="https://ictv.global/ictv/proposals/2020.005F.R.Genomoviridae.zip" xr:uid="{741B66C4-F947-C446-9749-606F19798FA9}"/>
    <hyperlink ref="U5770" r:id="rId11538" display="https://ictv.global/taxonomy/taxondetails?taxnode_id=202209079" xr:uid="{7E4681B3-4EE2-BB4F-AF6F-86D8BAE65CD8}"/>
    <hyperlink ref="T5771" r:id="rId11539" display="https://ictv.global/ictv/proposals/2020.005F.R.Genomoviridae.zip" xr:uid="{E6A73DA5-CAB3-4144-9145-004F24B222DE}"/>
    <hyperlink ref="U5771" r:id="rId11540" display="https://ictv.global/taxonomy/taxondetails?taxnode_id=202209073" xr:uid="{C44A2B51-CE50-E34C-9C77-D98D98D690D8}"/>
    <hyperlink ref="T5772" r:id="rId11541" display="https://ictv.global/ictv/proposals/2020.005F.R.Genomoviridae.zip" xr:uid="{C7FFFDEB-C8B5-4F4C-8504-EBA1E78DE41E}"/>
    <hyperlink ref="U5772" r:id="rId11542" display="https://ictv.global/taxonomy/taxondetails?taxnode_id=202209072" xr:uid="{F67C3284-2E9B-7C49-9E66-B1E2A69FEB4D}"/>
    <hyperlink ref="T5773" r:id="rId11543" display="https://ictv.global/ictv/proposals/2020.005F.R.Genomoviridae.zip" xr:uid="{3FA4B16D-5A7A-2D4A-BC48-CC0240402DB2}"/>
    <hyperlink ref="U5773" r:id="rId11544" display="https://ictv.global/taxonomy/taxondetails?taxnode_id=202209070" xr:uid="{674B7C57-5BAE-0344-9B71-AB3A2E6803E4}"/>
    <hyperlink ref="T5774" r:id="rId11545" display="https://ictv.global/ictv/proposals/2020.005F.R.Genomoviridae.zip" xr:uid="{D30454A6-652D-A747-8C19-AB85AD3E37A7}"/>
    <hyperlink ref="U5774" r:id="rId11546" display="https://ictv.global/taxonomy/taxondetails?taxnode_id=202209069" xr:uid="{019BAE3E-28C4-CB45-BC4E-609B152DE0F8}"/>
    <hyperlink ref="T5775" r:id="rId11547" display="https://ictv.global/ictv/proposals/2020.005F.R.Genomoviridae.zip" xr:uid="{C38D89E7-C2C5-9D4E-A5E2-5DC7B5865974}"/>
    <hyperlink ref="U5775" r:id="rId11548" display="https://ictv.global/taxonomy/taxondetails?taxnode_id=202209077" xr:uid="{DC6D4753-81E3-4943-BE13-CBE039998776}"/>
    <hyperlink ref="T5776" r:id="rId11549" display="https://ictv.global/ictv/proposals/2020.005F.R.Genomoviridae.zip" xr:uid="{4C04BB68-B45E-2745-8299-0134FC6E88EA}"/>
    <hyperlink ref="U5776" r:id="rId11550" display="https://ictv.global/taxonomy/taxondetails?taxnode_id=202203622" xr:uid="{DB64BDD5-9C8B-9147-A077-EFC76BEFC0C6}"/>
    <hyperlink ref="T5777" r:id="rId11551" display="https://ictv.global/ictv/proposals/2020.005F.R.Genomoviridae.zip" xr:uid="{C41AAF06-172D-0246-B0B2-C81D067ED761}"/>
    <hyperlink ref="U5777" r:id="rId11552" display="https://ictv.global/taxonomy/taxondetails?taxnode_id=202203623" xr:uid="{4999C74B-ABFB-A247-BCF8-7DE8D5CD6C11}"/>
    <hyperlink ref="T5778" r:id="rId11553" display="https://ictv.global/ictv/proposals/2020.005F.R.Genomoviridae.zip" xr:uid="{3BC78CD1-2427-804E-A1B2-8C2BCD45D4DC}"/>
    <hyperlink ref="U5778" r:id="rId11554" display="https://ictv.global/taxonomy/taxondetails?taxnode_id=202209078" xr:uid="{71E8CA7A-F255-EE40-A46A-6D3561BC535D}"/>
    <hyperlink ref="T5779" r:id="rId11555" display="https://ictv.global/ictv/proposals/2020.005F.R.Genomoviridae.zip" xr:uid="{9DE0874A-41CF-F744-84BC-F9650B961E03}"/>
    <hyperlink ref="U5779" r:id="rId11556" display="https://ictv.global/taxonomy/taxondetails?taxnode_id=202209080" xr:uid="{254BD2EF-FBE9-134B-9793-2E860217362B}"/>
    <hyperlink ref="T5780" r:id="rId11557" display="https://ictv.global/ictv/proposals/2020.005F.R.Genomoviridae.zip" xr:uid="{83C784E5-C9E4-0E43-B7F3-947281C3DF95}"/>
    <hyperlink ref="U5780" r:id="rId11558" display="https://ictv.global/taxonomy/taxondetails?taxnode_id=202209083" xr:uid="{6E1000E8-2E8D-E549-9CBD-1C034B2C55CB}"/>
    <hyperlink ref="T5781" r:id="rId11559" display="https://ictv.global/ictv/proposals/2020.005F.R.Genomoviridae.zip" xr:uid="{0D5C98E6-812E-2040-AAAD-AE003CC0CE13}"/>
    <hyperlink ref="U5781" r:id="rId11560" display="https://ictv.global/taxonomy/taxondetails?taxnode_id=202209087" xr:uid="{CE4B838F-5ECD-A542-A9F0-3D0E7DCB85CB}"/>
    <hyperlink ref="T5782" r:id="rId11561" display="https://ictv.global/ictv/proposals/2020.005F.R.Genomoviridae.zip" xr:uid="{00F6F78E-F052-9F49-A603-5740BD296DC7}"/>
    <hyperlink ref="U5782" r:id="rId11562" display="https://ictv.global/taxonomy/taxondetails?taxnode_id=202203625" xr:uid="{E63B8D02-4992-524B-A266-F96C66D6FBB9}"/>
    <hyperlink ref="T5783" r:id="rId11563" display="https://ictv.global/ictv/proposals/2020.005F.R.Genomoviridae.zip" xr:uid="{C815D13D-AC98-5D4B-B74E-5D1C8ECD7A0A}"/>
    <hyperlink ref="U5783" r:id="rId11564" display="https://ictv.global/taxonomy/taxondetails?taxnode_id=202203626" xr:uid="{53716CEE-D672-CF4D-BD41-9B775F0A641B}"/>
    <hyperlink ref="T5784" r:id="rId11565" display="https://ictv.global/ictv/proposals/2020.005F.R.Genomoviridae.zip" xr:uid="{23D13AE1-94A9-F444-99A2-D08AFE4E33D1}"/>
    <hyperlink ref="U5784" r:id="rId11566" display="https://ictv.global/taxonomy/taxondetails?taxnode_id=202209084" xr:uid="{FC2C6CA8-02F6-A444-BB05-2A19661EE002}"/>
    <hyperlink ref="T5785" r:id="rId11567" display="https://ictv.global/ictv/proposals/2020.005F.R.Genomoviridae.zip" xr:uid="{15C33421-D7AC-EF40-B508-1FA326B16829}"/>
    <hyperlink ref="U5785" r:id="rId11568" display="https://ictv.global/taxonomy/taxondetails?taxnode_id=202209086" xr:uid="{961D7CC9-0A7B-4541-8D08-F398BA5AF977}"/>
    <hyperlink ref="T5786" r:id="rId11569" display="https://ictv.global/ictv/proposals/2020.005F.R.Genomoviridae.zip" xr:uid="{A3349770-53E3-4D48-ABA2-762264285655}"/>
    <hyperlink ref="U5786" r:id="rId11570" display="https://ictv.global/taxonomy/taxondetails?taxnode_id=202209088" xr:uid="{DF518762-D1BA-E943-97D4-5CC90ACAC10C}"/>
    <hyperlink ref="T5787" r:id="rId11571" display="https://ictv.global/ictv/proposals/2020.005F.R.Genomoviridae.zip" xr:uid="{803E967F-FFA7-DD4F-A818-68A8E5A77344}"/>
    <hyperlink ref="U5787" r:id="rId11572" display="https://ictv.global/taxonomy/taxondetails?taxnode_id=202209089" xr:uid="{D20AF311-1FCC-D943-B212-1314CC7069F9}"/>
    <hyperlink ref="T5788" r:id="rId11573" display="https://ictv.global/ictv/proposals/2020.005F.R.Genomoviridae.zip" xr:uid="{8D18EFFE-011D-254C-8A38-87E925255E1B}"/>
    <hyperlink ref="U5788" r:id="rId11574" display="https://ictv.global/taxonomy/taxondetails?taxnode_id=202209090" xr:uid="{E4001B20-586C-A84F-9655-746CE40FB4B8}"/>
    <hyperlink ref="T5789" r:id="rId11575" display="https://ictv.global/ictv/proposals/2020.005F.R.Genomoviridae.zip" xr:uid="{68321B8E-F56F-5745-95FD-85EABD69E14C}"/>
    <hyperlink ref="U5789" r:id="rId11576" display="https://ictv.global/taxonomy/taxondetails?taxnode_id=202209082" xr:uid="{14538FEE-5162-4A41-A7F8-940714072EF0}"/>
    <hyperlink ref="T5790" r:id="rId11577" display="https://ictv.global/ictv/proposals/2020.005F.R.Genomoviridae.zip" xr:uid="{9FCEF4D8-A8A2-C546-9556-77457EBB56EC}"/>
    <hyperlink ref="U5790" r:id="rId11578" display="https://ictv.global/taxonomy/taxondetails?taxnode_id=202209081" xr:uid="{D3785535-2341-7245-84DA-758C7D661251}"/>
    <hyperlink ref="T5791" r:id="rId11579" display="https://ictv.global/ictv/proposals/2020.005F.R.Genomoviridae.zip" xr:uid="{59373690-50B4-D348-A402-A89B672AB8F3}"/>
    <hyperlink ref="U5791" r:id="rId11580" display="https://ictv.global/taxonomy/taxondetails?taxnode_id=202209085" xr:uid="{533CB268-C8FA-9741-BBF3-5CCB0C03B57D}"/>
    <hyperlink ref="T5792" r:id="rId11581" display="https://ictv.global/ictv/proposals/2020.005F.R.Genomoviridae.zip" xr:uid="{3CF46E0D-4EE3-084A-BBA8-8928E5D7EDFC}"/>
    <hyperlink ref="U5792" r:id="rId11582" display="https://ictv.global/taxonomy/taxondetails?taxnode_id=202203627" xr:uid="{BED5126D-DEF9-9D40-9E13-35FD7493E64B}"/>
    <hyperlink ref="T5793" r:id="rId11583" display="https://ictv.global/ictv/proposals/2020.005F.R.Genomoviridae.zip" xr:uid="{611CE4BB-E097-5348-868F-6C1217AEEDFE}"/>
    <hyperlink ref="U5793" r:id="rId11584" display="https://ictv.global/taxonomy/taxondetails?taxnode_id=202209094" xr:uid="{46D0DB24-B388-2B43-8B5D-9DC2B284A409}"/>
    <hyperlink ref="T5794" r:id="rId11585" display="https://ictv.global/ictv/proposals/2020.005F.R.Genomoviridae.zip" xr:uid="{A383CEC3-AB5B-0448-8725-CA8CC3601196}"/>
    <hyperlink ref="U5794" r:id="rId11586" display="https://ictv.global/taxonomy/taxondetails?taxnode_id=202209093" xr:uid="{5BF376B7-A472-544B-A5F2-5CE7BC846F9E}"/>
    <hyperlink ref="T5795" r:id="rId11587" display="https://ictv.global/ictv/proposals/2020.005F.R.Genomoviridae.zip" xr:uid="{D2B424AE-7D3C-DC4D-85D4-127E80197F5B}"/>
    <hyperlink ref="U5795" r:id="rId11588" display="https://ictv.global/taxonomy/taxondetails?taxnode_id=202209095" xr:uid="{EA98D4AA-D861-744E-B46F-37D7C323D676}"/>
    <hyperlink ref="T5796" r:id="rId11589" display="https://ictv.global/ictv/proposals/2020.005F.R.Genomoviridae.zip" xr:uid="{80F48D82-E321-6041-A006-D5DFB2B03997}"/>
    <hyperlink ref="U5796" r:id="rId11590" display="https://ictv.global/taxonomy/taxondetails?taxnode_id=202209091" xr:uid="{006F8FC4-9099-5149-A93C-018E28DC5E68}"/>
    <hyperlink ref="T5797" r:id="rId11591" display="https://ictv.global/ictv/proposals/2020.005F.R.Genomoviridae.zip" xr:uid="{C319A86E-8BF0-5345-B17A-4039611A8FE2}"/>
    <hyperlink ref="U5797" r:id="rId11592" display="https://ictv.global/taxonomy/taxondetails?taxnode_id=202203629" xr:uid="{03030A85-A48B-1F49-A1E0-5A3484C60E8D}"/>
    <hyperlink ref="T5798" r:id="rId11593" display="https://ictv.global/ictv/proposals/2020.005F.R.Genomoviridae.zip" xr:uid="{A2346E67-A1B2-E74C-96BE-86002FC09E5F}"/>
    <hyperlink ref="U5798" r:id="rId11594" display="https://ictv.global/taxonomy/taxondetails?taxnode_id=202209092" xr:uid="{A4BAF7FC-B865-6347-AB4D-F8DA2D4116AE}"/>
    <hyperlink ref="T5799" r:id="rId11595" display="https://ictv.global/ictv/proposals/2020.005F.R.Genomoviridae.zip" xr:uid="{BD7EA190-42D1-B240-BC95-4D2478C5CE30}"/>
    <hyperlink ref="U5799" r:id="rId11596" display="https://ictv.global/taxonomy/taxondetails?taxnode_id=202209096" xr:uid="{701197B9-8DF2-4F45-B65E-A70193A815B3}"/>
    <hyperlink ref="T5800" r:id="rId11597" display="https://ictv.global/ictv/proposals/2020.005F.R.Genomoviridae.zip" xr:uid="{E7CC5B3F-15FD-6B4E-98BC-B81C15B65338}"/>
    <hyperlink ref="U5800" r:id="rId11598" display="https://ictv.global/taxonomy/taxondetails?taxnode_id=202203631" xr:uid="{93A9F212-09E6-034B-A5F2-9B592049E53A}"/>
    <hyperlink ref="T5801" r:id="rId11599" display="https://ictv.global/ictv/proposals/2020.005F.R.Genomoviridae.zip" xr:uid="{43B30563-F97D-8E44-94D2-10FA8F59355C}"/>
    <hyperlink ref="U5801" r:id="rId11600" display="https://ictv.global/taxonomy/taxondetails?taxnode_id=202209100" xr:uid="{C5F557F0-0396-EA46-91BC-D53DCC3BD32A}"/>
    <hyperlink ref="T5802" r:id="rId11601" display="https://ictv.global/ictv/proposals/2020.005F.R.Genomoviridae.zip" xr:uid="{F822DDD6-9F07-1C40-B7B5-4C4D27C1BB54}"/>
    <hyperlink ref="U5802" r:id="rId11602" display="https://ictv.global/taxonomy/taxondetails?taxnode_id=202203633" xr:uid="{D07C3E7A-ECF2-954C-8F83-B5F162B481DF}"/>
    <hyperlink ref="T5803" r:id="rId11603" display="https://ictv.global/ictv/proposals/2020.005F.R.Genomoviridae.zip" xr:uid="{8ADE639D-FB86-9F4B-A968-A97D172FA21A}"/>
    <hyperlink ref="U5803" r:id="rId11604" display="https://ictv.global/taxonomy/taxondetails?taxnode_id=202209097" xr:uid="{3B04B7A7-C116-6749-B048-EBE40F4A8579}"/>
    <hyperlink ref="T5804" r:id="rId11605" display="https://ictv.global/ictv/proposals/2020.005F.R.Genomoviridae.zip" xr:uid="{B472A6D6-222A-794E-861E-44695A3E7D7A}"/>
    <hyperlink ref="U5804" r:id="rId11606" display="https://ictv.global/taxonomy/taxondetails?taxnode_id=202209098" xr:uid="{19886D9C-A1C4-A14A-9FF6-E129AB90C2C4}"/>
    <hyperlink ref="T5805" r:id="rId11607" display="https://ictv.global/ictv/proposals/2019.104B.zip" xr:uid="{0A733E56-CE26-2D4C-BBBC-D3F2A338CF1B}"/>
    <hyperlink ref="U5805" r:id="rId11608" display="https://ictv.global/taxonomy/taxondetails?taxnode_id=202204342" xr:uid="{6A783C95-1CB4-984B-9C3D-36CC7FDCC603}"/>
    <hyperlink ref="T5806" r:id="rId11609" display="https://ictv.global/ictv/proposals/2019.104B.zip" xr:uid="{9CE03898-105F-884B-BA29-917215427163}"/>
    <hyperlink ref="U5806" r:id="rId11610" display="https://ictv.global/taxonomy/taxondetails?taxnode_id=202204343" xr:uid="{29696800-6E8A-DB48-92E5-54C11279B2BB}"/>
    <hyperlink ref="T5807" r:id="rId11611" display="https://ictv.global/ictv/proposals/2020.001G.R.Abolish_type_species.pdf" xr:uid="{6AAF3A67-8F03-1E4F-A124-7812B71705CD}"/>
    <hyperlink ref="U5807" r:id="rId11612" display="https://ictv.global/taxonomy/taxondetails?taxnode_id=202204344" xr:uid="{1E40E9F4-F91C-4440-99F7-950EA7D465A7}"/>
    <hyperlink ref="T5808" r:id="rId11613" display="https://ictv.global/ictv/proposals/2019.104B.zip" xr:uid="{EE165BE9-A4F0-AE43-BFCB-754E1AB4755D}"/>
    <hyperlink ref="U5808" r:id="rId11614" display="https://ictv.global/taxonomy/taxondetails?taxnode_id=202204345" xr:uid="{F922D7D0-D509-E14F-BD19-393B8790B103}"/>
    <hyperlink ref="T5809" r:id="rId11615" display="https://ictv.global/ictv/proposals/2019.104B.zip" xr:uid="{3475E6FE-C0CB-3844-8E11-7D41BCD6060C}"/>
    <hyperlink ref="U5809" r:id="rId11616" display="https://ictv.global/taxonomy/taxondetails?taxnode_id=202204346" xr:uid="{58AAE361-C16D-9F4C-BEDF-6D47B2BADBC7}"/>
    <hyperlink ref="T5810" r:id="rId11617" display="https://ictv.global/ictv/proposals/2019.104B.zip" xr:uid="{C0929FA0-C691-BD47-A629-8BF6E086D526}"/>
    <hyperlink ref="U5810" r:id="rId11618" display="https://ictv.global/taxonomy/taxondetails?taxnode_id=202204348" xr:uid="{8AA47AC9-A575-5741-B6E1-53E2677C1C1D}"/>
    <hyperlink ref="T5811" r:id="rId11619" display="https://ictv.global/ictv/proposals/2019.105B.zip" xr:uid="{F3F12D53-13BB-2742-8D74-0195F930CFDB}"/>
    <hyperlink ref="U5811" r:id="rId11620" display="https://ictv.global/taxonomy/taxondetails?taxnode_id=202208635" xr:uid="{9616740C-4E91-B04D-8DE8-1F148AADECC0}"/>
    <hyperlink ref="T5812" r:id="rId11621" display="https://ictv.global/ictv/proposals/2019.105B.zip" xr:uid="{10D7D524-2E6C-CA4B-8B43-42085B38FA9C}"/>
    <hyperlink ref="U5812" r:id="rId11622" display="https://ictv.global/taxonomy/taxondetails?taxnode_id=202208636" xr:uid="{3D053F4C-4429-0347-85E9-4F7501B43315}"/>
    <hyperlink ref="T5813" r:id="rId11623" display="https://ictv.global/ictv/proposals/2020.001G.R.Abolish_type_species.pdf" xr:uid="{5260FC6E-6B1C-0845-AC84-DB4D093F1EF1}"/>
    <hyperlink ref="U5813" r:id="rId11624" display="https://ictv.global/taxonomy/taxondetails?taxnode_id=202204349" xr:uid="{7A67317D-9D82-2D41-87C5-26719C662694}"/>
    <hyperlink ref="T5814" r:id="rId11625" display="https://ictv.global/ictv/proposals/2019.105B.zip" xr:uid="{FC32EF62-2854-1B43-BB77-271D79D973F0}"/>
    <hyperlink ref="U5814" r:id="rId11626" display="https://ictv.global/taxonomy/taxondetails?taxnode_id=202208637" xr:uid="{5C2C86EE-635F-A642-90F0-C2C4921680B8}"/>
    <hyperlink ref="T5815" r:id="rId11627" display="https://ictv.global/ictv/proposals/2019.105B.zip" xr:uid="{1C23D873-22D5-0347-A94C-A191CE8138BE}"/>
    <hyperlink ref="U5815" r:id="rId11628" display="https://ictv.global/taxonomy/taxondetails?taxnode_id=202208638" xr:uid="{A46B79B1-59D9-154C-9BF1-6424D083851E}"/>
    <hyperlink ref="T5816" r:id="rId11629" display="https://ictv.global/ictv/proposals/2019.105B.zip" xr:uid="{23766B3A-B54A-B648-BA4E-70D69F8A1D53}"/>
    <hyperlink ref="U5816" r:id="rId11630" display="https://ictv.global/taxonomy/taxondetails?taxnode_id=202208639" xr:uid="{D938DCF7-AB90-CB47-AB51-E42B683F3AC9}"/>
    <hyperlink ref="T5817" r:id="rId11631" display="https://ictv.global/ictv/proposals/2019.105B.zip" xr:uid="{7565B17C-971F-BF49-B409-0A7B4C072506}"/>
    <hyperlink ref="U5817" r:id="rId11632" display="https://ictv.global/taxonomy/taxondetails?taxnode_id=202208640" xr:uid="{6BD30BD0-DF07-484D-86C6-CCB085F5FF03}"/>
    <hyperlink ref="T5818" r:id="rId11633" display="https://ictv.global/ictv/proposals/2019.105B.zip" xr:uid="{67912052-51FB-324D-92EE-1ED13D47592C}"/>
    <hyperlink ref="U5818" r:id="rId11634" display="https://ictv.global/taxonomy/taxondetails?taxnode_id=202208641" xr:uid="{E689B4C1-F43B-1A45-B2AC-1A049D8E9C7C}"/>
    <hyperlink ref="T5819" r:id="rId11635" display="https://ictv.global/ictv/proposals/2021.005A.R.Gammapleolipovirus_1nsp.zip" xr:uid="{D4214A96-1611-B843-9F64-BD3636C56625}"/>
    <hyperlink ref="U5819" r:id="rId11636" display="https://ictv.global/taxonomy/taxondetails?taxnode_id=202212215" xr:uid="{71279AD9-9B2A-C74E-9967-4708A291092E}"/>
    <hyperlink ref="T5820" r:id="rId11637" display="https://ictv.global/ictv/proposals/2020.001G.R.Abolish_type_species.pdf" xr:uid="{B470ABA6-4F95-9E4B-A51D-B3DF7F053535}"/>
    <hyperlink ref="U5820" r:id="rId11638" display="https://ictv.global/taxonomy/taxondetails?taxnode_id=202204351" xr:uid="{06DD44CA-5918-B949-A22C-F77993AC05B3}"/>
    <hyperlink ref="T5821" r:id="rId11639" display="https://ictv.global/ictv/proposals/2022.001F.Alternaviridae_newfam.zip" xr:uid="{A2B049B5-21D1-A642-A92F-13E4C8B271A9}"/>
    <hyperlink ref="U5821" r:id="rId11640" display="https://ictv.global/taxonomy/taxondetails?taxnode_id=202214983" xr:uid="{287688B6-0564-1A40-BF44-3B94DD4AD9F7}"/>
    <hyperlink ref="T5822" r:id="rId11641" display="https://ictv.global/ictv/proposals/2022.001F.Alternaviridae_newfam.zip" xr:uid="{90A643AC-7DD7-5845-94DD-339EB5335DDC}"/>
    <hyperlink ref="U5822" r:id="rId11642" display="https://ictv.global/taxonomy/taxondetails?taxnode_id=202214984" xr:uid="{57C0136E-6A17-7F4B-999B-70270D9AEE78}"/>
    <hyperlink ref="T5823" r:id="rId11643" display="https://ictv.global/ictv/proposals/2022.001F.Alternaviridae_newfam.zip" xr:uid="{82BF7B5F-357C-CF45-9B78-2D5BEB834FC3}"/>
    <hyperlink ref="U5823" r:id="rId11644" display="https://ictv.global/taxonomy/taxondetails?taxnode_id=202214985" xr:uid="{347301DB-CDD4-CD4E-8480-BB677137F1C9}"/>
    <hyperlink ref="T5824" r:id="rId11645" display="https://ictv.global/ictv/proposals/2022.001F.Alternaviridae_newfam.zip" xr:uid="{B29519E2-36BC-FD42-94AE-81BD71135AF8}"/>
    <hyperlink ref="U5824" r:id="rId11646" display="https://ictv.global/taxonomy/taxondetails?taxnode_id=202214986" xr:uid="{A55C55CE-DABB-F049-9E3C-C63B97D7C5FE}"/>
    <hyperlink ref="T5825" r:id="rId11647" display="https://ictv.global/ictv/proposals/2022.001F.Alternaviridae_newfam.zip" xr:uid="{739F33F0-4AEB-5949-B2D1-402E4449CFF0}"/>
    <hyperlink ref="U5825" r:id="rId11648" display="https://ictv.global/taxonomy/taxondetails?taxnode_id=202214987" xr:uid="{CF869914-D8D1-1544-B7CB-F46BAA68377C}"/>
    <hyperlink ref="T5826" r:id="rId11649" display="https://ictv.global/ictv/proposals/2021.002F.R.Chrysoviridae_binomials.zip" xr:uid="{CF01E8A3-BD1E-B34B-8EEA-3495F9E2FCEC}"/>
    <hyperlink ref="U5826" r:id="rId11650" display="https://ictv.global/taxonomy/taxondetails?taxnode_id=202206297" xr:uid="{2A7E4534-E06B-8B43-BD6F-20F73B04F007}"/>
    <hyperlink ref="T5827" r:id="rId11651" display="https://ictv.global/ictv/proposals/2021.002F.R.Chrysoviridae_binomials.zip" xr:uid="{6B7D7445-8A77-DB4D-9E81-12FBA1937B49}"/>
    <hyperlink ref="U5827" r:id="rId11652" display="https://ictv.global/taxonomy/taxondetails?taxnode_id=202202892" xr:uid="{B8945C82-0BE1-6C46-83DA-8CCC318D7705}"/>
    <hyperlink ref="T5828" r:id="rId11653" display="https://ictv.global/ictv/proposals/2021.002F.R.Chrysoviridae_binomials.zip" xr:uid="{B33B4226-6800-1744-B190-6DA3C5E64CCB}"/>
    <hyperlink ref="U5828" r:id="rId11654" display="https://ictv.global/taxonomy/taxondetails?taxnode_id=202206298" xr:uid="{5CABA99A-11D5-1245-9AC7-CF573D05568E}"/>
    <hyperlink ref="T5829" r:id="rId11655" display="https://ictv.global/ictv/proposals/2021.002F.R.Chrysoviridae_binomials.zip" xr:uid="{12CCB52A-40CB-0B4C-AA1D-092D763711AC}"/>
    <hyperlink ref="U5829" r:id="rId11656" display="https://ictv.global/taxonomy/taxondetails?taxnode_id=202202891" xr:uid="{C5FB1FD4-F7FD-374C-AFA0-8A8B30B89B7C}"/>
    <hyperlink ref="T5830" r:id="rId11657" display="https://ictv.global/ictv/proposals/2021.002F.R.Chrysoviridae_binomials.zip" xr:uid="{79B9C6D4-D965-4347-822C-7882EB563EA3}"/>
    <hyperlink ref="U5830" r:id="rId11658" display="https://ictv.global/taxonomy/taxondetails?taxnode_id=202208818" xr:uid="{C5426B93-16E0-EB4A-9795-C24637D919FD}"/>
    <hyperlink ref="T5831" r:id="rId11659" display="https://ictv.global/ictv/proposals/2021.002F.R.Chrysoviridae_binomials.zip" xr:uid="{C8C48EFC-77AD-A348-A477-C88C833ABD41}"/>
    <hyperlink ref="U5831" r:id="rId11660" display="https://ictv.global/taxonomy/taxondetails?taxnode_id=202206299" xr:uid="{CF5BBC67-868D-E54D-9B4B-412135FF852A}"/>
    <hyperlink ref="T5832" r:id="rId11661" display="https://ictv.global/ictv/proposals/2021.002F.R.Chrysoviridae_binomials.zip" xr:uid="{D063BA23-817C-D846-8A69-11DF41690E65}"/>
    <hyperlink ref="U5832" r:id="rId11662" display="https://ictv.global/taxonomy/taxondetails?taxnode_id=202202893" xr:uid="{52192299-3BAB-484A-913E-7CCF93394C6D}"/>
    <hyperlink ref="T5833" r:id="rId11663" display="https://ictv.global/ictv/proposals/2021.002F.R.Chrysoviridae_binomials.zip" xr:uid="{2E4053CA-D3B6-DC4D-9378-047590492743}"/>
    <hyperlink ref="U5833" r:id="rId11664" display="https://ictv.global/taxonomy/taxondetails?taxnode_id=202202894" xr:uid="{88CB6130-3E5D-4449-B881-5CC8CC91C6CC}"/>
    <hyperlink ref="T5834" r:id="rId11665" display="https://ictv.global/ictv/proposals/2021.002F.R.Chrysoviridae_binomials.zip" xr:uid="{9B36DF30-175E-CB46-8F7D-C7AFF2197D22}"/>
    <hyperlink ref="U5834" r:id="rId11666" display="https://ictv.global/taxonomy/taxondetails?taxnode_id=202202895" xr:uid="{F12F052D-E401-3646-B221-09C0246DE31F}"/>
    <hyperlink ref="T5835" r:id="rId11667" display="https://ictv.global/ictv/proposals/2021.002F.R.Chrysoviridae_binomials.zip" xr:uid="{558C725B-7F54-3540-A686-C3B5D6744C3D}"/>
    <hyperlink ref="U5835" r:id="rId11668" display="https://ictv.global/taxonomy/taxondetails?taxnode_id=202206300" xr:uid="{E55D28A2-9817-3648-BE54-111961FC2812}"/>
    <hyperlink ref="T5836" r:id="rId11669" display="https://ictv.global/ictv/proposals/2021.002F.R.Chrysoviridae_binomials.zip" xr:uid="{C811570E-5082-FD43-9264-999A277C96BF}"/>
    <hyperlink ref="U5836" r:id="rId11670" display="https://ictv.global/taxonomy/taxondetails?taxnode_id=202206301" xr:uid="{5FAE3BBC-8CEB-B347-9AA3-037BA77BBE05}"/>
    <hyperlink ref="T5837" r:id="rId11671" display="https://ictv.global/ictv/proposals/2021.002F.R.Chrysoviridae_binomials.zip" xr:uid="{9A99B7C0-AD4C-534C-8852-B8D92AB5F7AC}"/>
    <hyperlink ref="U5837" r:id="rId11672" display="https://ictv.global/taxonomy/taxondetails?taxnode_id=202202897" xr:uid="{9894A102-7172-2B4C-BB05-538DA5388F18}"/>
    <hyperlink ref="T5838" r:id="rId11673" display="https://ictv.global/ictv/proposals/2021.002F.R.Chrysoviridae_binomials.zip" xr:uid="{DF14594B-93BB-6444-A9BD-26C87F9220EC}"/>
    <hyperlink ref="U5838" r:id="rId11674" display="https://ictv.global/taxonomy/taxondetails?taxnode_id=202202896" xr:uid="{BEA01E25-8AAA-F743-AAD1-C67013A0A9B0}"/>
    <hyperlink ref="T5839" r:id="rId11675" display="https://ictv.global/ictv/proposals/2021.002F.R.Chrysoviridae_binomials.zip" xr:uid="{D0C988FB-5449-5147-A0E8-96202CD28A88}"/>
    <hyperlink ref="U5839" r:id="rId11676" display="https://ictv.global/taxonomy/taxondetails?taxnode_id=202202898" xr:uid="{CA49FBED-195B-A945-BA79-167C5904F4D4}"/>
    <hyperlink ref="T5840" r:id="rId11677" display="https://ictv.global/ictv/proposals/2021.002F.R.Chrysoviridae_binomials.zip" xr:uid="{A6B39EF3-0FE6-C44F-B27B-1A562A800167}"/>
    <hyperlink ref="U5840" r:id="rId11678" display="https://ictv.global/taxonomy/taxondetails?taxnode_id=202206302" xr:uid="{EFF642B7-F9B4-444D-AD13-7F5B1D54F642}"/>
    <hyperlink ref="T5841" r:id="rId11679" display="https://ictv.global/ictv/proposals/2021.002F.R.Chrysoviridae_binomials.zip" xr:uid="{74C221CB-5360-4A4F-A8F7-2CE1C3B178EB}"/>
    <hyperlink ref="U5841" r:id="rId11680" display="https://ictv.global/taxonomy/taxondetails?taxnode_id=202206303" xr:uid="{D9CDE8CE-444B-8E45-8E23-9FA9E8834A15}"/>
    <hyperlink ref="T5842" r:id="rId11681" display="https://ictv.global/ictv/proposals/2021.002F.R.Chrysoviridae_binomials.zip" xr:uid="{34FABCA9-68D4-1A40-B8DF-944E41E30384}"/>
    <hyperlink ref="U5842" r:id="rId11682" display="https://ictv.global/taxonomy/taxondetails?taxnode_id=202208819" xr:uid="{A877CA21-163E-0340-AD0F-5E8E20F8273E}"/>
    <hyperlink ref="T5843" r:id="rId11683" display="https://ictv.global/ictv/proposals/2021.002F.R.Chrysoviridae_binomials.zip" xr:uid="{27559367-8A5A-4F47-93B9-A65F4FE6FEB7}"/>
    <hyperlink ref="U5843" r:id="rId11684" display="https://ictv.global/taxonomy/taxondetails?taxnode_id=202206304" xr:uid="{E68BD0AD-ECAD-8D49-9EB3-21E0DA83CAE2}"/>
    <hyperlink ref="T5844" r:id="rId11685" display="https://ictv.global/ictv/proposals/2021.002F.R.Chrysoviridae_binomials.zip" xr:uid="{22E111DB-59F0-3545-86AB-32BF228F9A9E}"/>
    <hyperlink ref="U5844" r:id="rId11686" display="https://ictv.global/taxonomy/taxondetails?taxnode_id=202202899" xr:uid="{75384DF0-FE98-A141-AF8A-4DBDF701FD88}"/>
    <hyperlink ref="T5845" r:id="rId11687" display="https://ictv.global/ictv/proposals/2021.002F.R.Chrysoviridae_binomials.zip" xr:uid="{8321457A-04B8-1C47-A4DC-81C88D28EBFC}"/>
    <hyperlink ref="U5845" r:id="rId11688" display="https://ictv.global/taxonomy/taxondetails?taxnode_id=202208820" xr:uid="{6D1D9209-1F56-EB4C-ABF1-7D0E95F9203D}"/>
    <hyperlink ref="T5846" r:id="rId11689" display="https://ictv.global/ictv/proposals/2021.002F.R.Chrysoviridae_binomials.zip" xr:uid="{2BB70EE4-FCDA-0849-8E1A-E38CCAB529E4}"/>
    <hyperlink ref="U5846" r:id="rId11690" display="https://ictv.global/taxonomy/taxondetails?taxnode_id=202206305" xr:uid="{F9867B2F-E0DB-6647-8CE9-E954DF106417}"/>
    <hyperlink ref="T5847" r:id="rId11691" display="https://ictv.global/ictv/proposals/2021.002F.R.Chrysoviridae_binomials.zip" xr:uid="{9A2C015F-F6A4-E44E-8779-02291ABFD612}"/>
    <hyperlink ref="U5847" r:id="rId11692" display="https://ictv.global/taxonomy/taxondetails?taxnode_id=202208821" xr:uid="{B9E046E1-FB75-F240-976B-ED3C5C5CE2E8}"/>
    <hyperlink ref="T5848" r:id="rId11693" display="https://ictv.global/ictv/proposals/2021.002F.R.Chrysoviridae_binomials.zip" xr:uid="{4C063AF0-F92B-3744-91CA-263F63A4E475}"/>
    <hyperlink ref="U5848" r:id="rId11694" display="https://ictv.global/taxonomy/taxondetails?taxnode_id=202206306" xr:uid="{0B606F0F-5E3B-AD41-8DBD-A6C592882559}"/>
    <hyperlink ref="T5849" r:id="rId11695" display="https://ictv.global/ictv/proposals/2021.002F.R.Chrysoviridae_binomials.zip" xr:uid="{40FD0984-5807-FA49-BCB8-027BF6202517}"/>
    <hyperlink ref="U5849" r:id="rId11696" display="https://ictv.global/taxonomy/taxondetails?taxnode_id=202206307" xr:uid="{EB0FCC41-1335-0B4E-B025-4100CFD7AFFB}"/>
    <hyperlink ref="T5850" r:id="rId11697" display="https://ictv.global/ictv/proposals/2021.002F.R.Chrysoviridae_binomials.zip" xr:uid="{F342381C-3F27-6946-9AFC-CE8431BF12E6}"/>
    <hyperlink ref="U5850" r:id="rId11698" display="https://ictv.global/taxonomy/taxondetails?taxnode_id=202208822" xr:uid="{48C952AE-D169-3846-BCC7-92E67E301551}"/>
    <hyperlink ref="T5851" r:id="rId11699" display="https://ictv.global/ictv/proposals/2021.002F.R.Chrysoviridae_binomials.zip" xr:uid="{8C67C3B2-FFF8-3B43-9A86-973A351FF754}"/>
    <hyperlink ref="U5851" r:id="rId11700" display="https://ictv.global/taxonomy/taxondetails?taxnode_id=202206309" xr:uid="{5A495C6F-70A9-D749-911C-8542B2EA5F1B}"/>
    <hyperlink ref="T5852" r:id="rId11701" display="https://ictv.global/ictv/proposals/2021.002F.R.Chrysoviridae_binomials.zip" xr:uid="{4B971778-889A-1E42-94E7-74950FA13F59}"/>
    <hyperlink ref="U5852" r:id="rId11702" display="https://ictv.global/taxonomy/taxondetails?taxnode_id=202206308" xr:uid="{20BE4E0C-8206-E24A-A92B-CD8EF5CE14DF}"/>
    <hyperlink ref="T5853" r:id="rId11703" display="https://ictv.global/ictv/proposals/2021.002F.R.Chrysoviridae_binomials.zip" xr:uid="{094B96DD-F92D-3347-9468-39A034C4D817}"/>
    <hyperlink ref="U5853" r:id="rId11704" display="https://ictv.global/taxonomy/taxondetails?taxnode_id=202206310" xr:uid="{4B458280-D896-A144-9CDE-3D69B0E90AD7}"/>
    <hyperlink ref="T5854" r:id="rId11705" display="https://ictv.global/ictv/proposals/2021.002F.R.Chrysoviridae_binomials.zip" xr:uid="{5A98AB9B-0D70-B545-AF91-15A51AC5B8F3}"/>
    <hyperlink ref="U5854" r:id="rId11706" display="https://ictv.global/taxonomy/taxondetails?taxnode_id=202208823" xr:uid="{68C90988-A1B7-724B-A4C0-0AB5800E8A12}"/>
    <hyperlink ref="T5855" r:id="rId11707" display="https://ictv.global/ictv/proposals/2021.002F.R.Chrysoviridae_binomials.zip" xr:uid="{F83A6938-5EE7-FA49-AC9C-B22CBA2BB786}"/>
    <hyperlink ref="U5855" r:id="rId11708" display="https://ictv.global/taxonomy/taxondetails?taxnode_id=202206311" xr:uid="{AAD5A479-08D8-2547-B273-4294D8A2CA71}"/>
    <hyperlink ref="T5856" r:id="rId11709" display="https://ictv.global/ictv/proposals/2021.002F.R.Chrysoviridae_binomials.zip" xr:uid="{58D73C98-F496-CE4C-9074-2CDAA0C14915}"/>
    <hyperlink ref="U5856" r:id="rId11710" display="https://ictv.global/taxonomy/taxondetails?taxnode_id=202206312" xr:uid="{E5BA1250-0464-7A4D-B720-D5DE014F0E7A}"/>
    <hyperlink ref="T5857" r:id="rId11711" display="https://ictv.global/ictv/proposals/2020.001G.R.Abolish_type_species.pdf" xr:uid="{F6B3BC6E-1310-0D40-95B7-37DE693A15C5}"/>
    <hyperlink ref="U5857" r:id="rId11712" display="https://ictv.global/taxonomy/taxondetails?taxnode_id=202203810" xr:uid="{8ABAA6DF-AC79-7E4A-AF82-190AFDCE8C43}"/>
    <hyperlink ref="T5858" r:id="rId11713" display="https://ictv.global/ictv/proposals/2020.001G.R.Abolish_type_species.pdf" xr:uid="{B69ED3E9-227E-424E-8B5D-3B581CB512A3}"/>
    <hyperlink ref="U5858" r:id="rId11714" display="https://ictv.global/taxonomy/taxondetails?taxnode_id=202204870" xr:uid="{352642E3-9EE6-844B-8BE4-05501F46A372}"/>
    <hyperlink ref="T5859" r:id="rId11715" display="https://ictv.global/ictv/proposals/2020.001G.R.Abolish_type_species.pdf" xr:uid="{1D625E9F-FE4C-B141-AAFD-78B8E6B711D8}"/>
    <hyperlink ref="U5859" r:id="rId11716" display="https://ictv.global/taxonomy/taxondetails?taxnode_id=202205288" xr:uid="{B99417B1-04DC-3D45-A0A2-04858D26ED52}"/>
    <hyperlink ref="T5860" r:id="rId11717" display="https://ictv.global/ictv/proposals/2020.001G.R.Abolish_type_species.pdf" xr:uid="{6E40B7D8-84B7-D641-B4EB-D095E01AD396}"/>
    <hyperlink ref="U5860" r:id="rId11718" display="https://ictv.global/taxonomy/taxondetails?taxnode_id=202205290" xr:uid="{555278E4-F47F-124D-B181-6FEFB538E71E}"/>
    <hyperlink ref="T5861" r:id="rId11719" display="https://ictv.global/ictv/proposals/2019.006G.zip" xr:uid="{306E1037-8F24-3240-BCA6-A968F034FA81}"/>
    <hyperlink ref="U5861" r:id="rId11720" display="https://ictv.global/taxonomy/taxondetails?taxnode_id=202205291" xr:uid="{77602331-2C88-A44F-AF2F-5072C1256498}"/>
    <hyperlink ref="T5862" r:id="rId11721" display="https://ictv.global/ictv/proposals/2020.001G.R.Abolish_type_species.pdf" xr:uid="{F43C45FA-3881-544B-B563-3DD074D305E1}"/>
    <hyperlink ref="U5862" r:id="rId11722" display="https://ictv.global/taxonomy/taxondetails?taxnode_id=202205293" xr:uid="{3BA79FC9-F8FE-AE4D-8384-A0AB743C423E}"/>
    <hyperlink ref="T5863" r:id="rId11723" display="https://ictv.global/ictv/proposals/2019.006G.zip" xr:uid="{F558B178-E69E-2243-A0AE-BB26D058808E}"/>
    <hyperlink ref="U5863" r:id="rId11724" display="https://ictv.global/taxonomy/taxondetails?taxnode_id=202205294" xr:uid="{4DD0BDDB-CDDA-F941-AD97-E3B5729DC486}"/>
    <hyperlink ref="T5864" r:id="rId11725" display="https://ictv.global/ictv/proposals/2019.006G.zip" xr:uid="{A3829B40-DD40-3847-8C7F-C82EFBA969A9}"/>
    <hyperlink ref="U5864" r:id="rId11726" display="https://ictv.global/taxonomy/taxondetails?taxnode_id=202205295" xr:uid="{FE648E99-6226-C643-816E-D9333D4967C9}"/>
    <hyperlink ref="T5865" r:id="rId11727" display="https://ictv.global/ictv/proposals/2019.006G.zip" xr:uid="{0AB2C1BA-C758-F140-B0D8-F979353780CC}"/>
    <hyperlink ref="U5865" r:id="rId11728" display="https://ictv.global/taxonomy/taxondetails?taxnode_id=202205296" xr:uid="{B6ADF6DA-E6E9-BB4F-B68D-197D2C3C2B24}"/>
    <hyperlink ref="T5866" r:id="rId11729" display="https://ictv.global/ictv/proposals/2019.006G.zip" xr:uid="{0338BC7C-20FB-0A45-9EBB-B75A3D15E040}"/>
    <hyperlink ref="U5866" r:id="rId11730" display="https://ictv.global/taxonomy/taxondetails?taxnode_id=202205297" xr:uid="{EFF1758D-4AD7-214F-9F43-6303BC8B38D0}"/>
    <hyperlink ref="T5867" r:id="rId11731" display="https://ictv.global/ictv/proposals/2019.006G.zip" xr:uid="{932E5F4F-17B8-024F-B41F-0AF5D693A0B4}"/>
    <hyperlink ref="U5867" r:id="rId11732" display="https://ictv.global/taxonomy/taxondetails?taxnode_id=202205298" xr:uid="{D40C2191-CD71-E744-A846-407B80F6381E}"/>
    <hyperlink ref="T5868" r:id="rId11733" display="https://ictv.global/ictv/proposals/2019.006G.zip" xr:uid="{8F53D8FA-8923-DD4C-8146-103DB91C2EC0}"/>
    <hyperlink ref="U5868" r:id="rId11734" display="https://ictv.global/taxonomy/taxondetails?taxnode_id=202205299" xr:uid="{3A3D8B7E-36AE-8D41-8DD9-7B4FC4763F59}"/>
    <hyperlink ref="T5869" r:id="rId11735" display="https://ictv.global/ictv/proposals/2020.001G.R.Abolish_type_species.pdf" xr:uid="{A0F0425C-94C1-3543-AF43-FD2AB0B2DE19}"/>
    <hyperlink ref="U5869" r:id="rId11736" display="https://ictv.global/taxonomy/taxondetails?taxnode_id=202205301" xr:uid="{E6B928C0-965C-4948-B8B4-6169F2663448}"/>
    <hyperlink ref="T5870" r:id="rId11737" display="https://ictv.global/ictv/proposals/2019.006G.zip" xr:uid="{26E3AA7B-FA45-3E43-A513-A0E598F54CF3}"/>
    <hyperlink ref="U5870" r:id="rId11738" display="https://ictv.global/taxonomy/taxondetails?taxnode_id=202205302" xr:uid="{CD551B3B-1A4B-D14E-8265-777ABD09C09C}"/>
    <hyperlink ref="T5871" r:id="rId11739" display="https://ictv.global/ictv/proposals/2019.006G.zip" xr:uid="{0360DDB3-60F1-A147-B218-000DF2F9F2EB}"/>
    <hyperlink ref="U5871" r:id="rId11740" display="https://ictv.global/taxonomy/taxondetails?taxnode_id=202205303" xr:uid="{FE2AFFF2-A0D4-5046-B166-1D672D3D2240}"/>
    <hyperlink ref="T5872" r:id="rId11741" display="https://ictv.global/ictv/proposals/2019.006G.zip" xr:uid="{F37C6B35-DCCA-9346-9C23-F609521CF154}"/>
    <hyperlink ref="U5872" r:id="rId11742" display="https://ictv.global/taxonomy/taxondetails?taxnode_id=202205304" xr:uid="{2A3B8261-0EE8-6B4A-9467-F3E3EA162494}"/>
    <hyperlink ref="T5873" r:id="rId11743" display="https://ictv.global/ictv/proposals/2019.006G.zip" xr:uid="{C89692EE-31FC-634F-935D-9D7CD4AC6FE5}"/>
    <hyperlink ref="U5873" r:id="rId11744" display="https://ictv.global/taxonomy/taxondetails?taxnode_id=202205306" xr:uid="{54482C67-F15D-3B4D-A3AD-45C92386CE85}"/>
    <hyperlink ref="T5874" r:id="rId11745" display="https://ictv.global/ictv/proposals/2019.006G.zip" xr:uid="{75852AA7-EF95-0442-9C11-CE228314D762}"/>
    <hyperlink ref="U5874" r:id="rId11746" display="https://ictv.global/taxonomy/taxondetails?taxnode_id=202205307" xr:uid="{7E30DEB1-0259-6C40-8987-1140A01FC9F0}"/>
    <hyperlink ref="T5875" r:id="rId11747" display="https://ictv.global/ictv/proposals/2019.006G.zip" xr:uid="{9518F9D3-4449-D749-B48D-0BD3D10898C9}"/>
    <hyperlink ref="U5875" r:id="rId11748" display="https://ictv.global/taxonomy/taxondetails?taxnode_id=202205308" xr:uid="{F124E28B-494F-2043-97F1-EECC5F6ABAA9}"/>
    <hyperlink ref="T5876" r:id="rId11749" display="https://ictv.global/ictv/proposals/2019.006G.zip" xr:uid="{8FA15F20-D279-EC46-8796-62BA3F332AC6}"/>
    <hyperlink ref="U5876" r:id="rId11750" display="https://ictv.global/taxonomy/taxondetails?taxnode_id=202205309" xr:uid="{6823852D-1C4C-0048-ACA4-ACCB47BD2A37}"/>
    <hyperlink ref="T5877" r:id="rId11751" display="https://ictv.global/ictv/proposals/2019.006G.zip" xr:uid="{835864B9-77F0-CC47-A6BE-FE29FA43B79C}"/>
    <hyperlink ref="U5877" r:id="rId11752" display="https://ictv.global/taxonomy/taxondetails?taxnode_id=202205310" xr:uid="{F646803D-B2A9-3242-B7E3-3E9A1ABEA2FA}"/>
    <hyperlink ref="T5878" r:id="rId11753" display="https://ictv.global/ictv/proposals/2019.006G.zip" xr:uid="{0DE98645-2A4B-814D-BFAF-34AE7DE4348D}"/>
    <hyperlink ref="U5878" r:id="rId11754" display="https://ictv.global/taxonomy/taxondetails?taxnode_id=202205311" xr:uid="{3B7983BD-45A1-FA43-9ACF-53FC1612D701}"/>
    <hyperlink ref="T5879" r:id="rId11755" display="https://ictv.global/ictv/proposals/2019.006G.zip" xr:uid="{7B8D51B1-7012-CE40-AB0F-9253C3F706FF}"/>
    <hyperlink ref="U5879" r:id="rId11756" display="https://ictv.global/taxonomy/taxondetails?taxnode_id=202205312" xr:uid="{6AB27850-6801-6B40-9D61-33B077F3CF1A}"/>
    <hyperlink ref="T5880" r:id="rId11757" display="https://ictv.global/ictv/proposals/2020.001G.R.Abolish_type_species.pdf" xr:uid="{121B9681-B2E0-BE4C-A83B-061B72F3519B}"/>
    <hyperlink ref="U5880" r:id="rId11758" display="https://ictv.global/taxonomy/taxondetails?taxnode_id=202205313" xr:uid="{CC1B51D7-3336-8B46-A461-5891B66F16C0}"/>
    <hyperlink ref="T5881" r:id="rId11759" display="https://ictv.global/ictv/proposals/2019.006G.zip" xr:uid="{7C7D2C90-FBEE-B140-8C2C-12B09E1441D4}"/>
    <hyperlink ref="U5881" r:id="rId11760" display="https://ictv.global/taxonomy/taxondetails?taxnode_id=202205314" xr:uid="{53B48FD2-DD58-6242-AF12-470C2989698E}"/>
    <hyperlink ref="T5882" r:id="rId11761" display="https://ictv.global/ictv/proposals/2019.006G.zip" xr:uid="{8E0291BB-6511-7541-BC10-438546A8D1C6}"/>
    <hyperlink ref="U5882" r:id="rId11762" display="https://ictv.global/taxonomy/taxondetails?taxnode_id=202205315" xr:uid="{099804BF-0C52-E746-B46B-6D25D0941495}"/>
    <hyperlink ref="T5883" r:id="rId11763" display="https://ictv.global/ictv/proposals/2019.006G.zip" xr:uid="{9F7F61DF-8D81-BC4C-9DDD-D6335C2D4A29}"/>
    <hyperlink ref="U5883" r:id="rId11764" display="https://ictv.global/taxonomy/taxondetails?taxnode_id=202205316" xr:uid="{86A94ABD-8705-8F49-BC38-EA011B08A84F}"/>
    <hyperlink ref="T5884" r:id="rId11765" display="https://ictv.global/ictv/proposals/2019.006G.zip" xr:uid="{3798A5E9-1F4C-5A4A-BA41-66B5F01F4114}"/>
    <hyperlink ref="U5884" r:id="rId11766" display="https://ictv.global/taxonomy/taxondetails?taxnode_id=202205317" xr:uid="{7B128900-66DE-4D4C-B99A-62FD98348FFD}"/>
    <hyperlink ref="T5885" r:id="rId11767" display="https://ictv.global/ictv/proposals/2019.006G.zip" xr:uid="{66E88ADC-FB0A-1E48-A77A-7291E61E0F59}"/>
    <hyperlink ref="U5885" r:id="rId11768" display="https://ictv.global/taxonomy/taxondetails?taxnode_id=202205318" xr:uid="{52EF55D4-7B40-624E-89B2-A19388FD0AE9}"/>
    <hyperlink ref="T5886" r:id="rId11769" display="https://ictv.global/ictv/proposals/2019.006G.zip" xr:uid="{49599609-4305-4140-A6BA-C77F7727D6D8}"/>
    <hyperlink ref="U5886" r:id="rId11770" display="https://ictv.global/taxonomy/taxondetails?taxnode_id=202205319" xr:uid="{09A39B65-B618-5E41-8FDD-111C0E5DD857}"/>
    <hyperlink ref="T5887" r:id="rId11771" display="https://ictv.global/ictv/proposals/2020.028M.R.Reovirales_2nfam.zip" xr:uid="{41F93B77-D92C-2E4B-9D27-335462546B00}"/>
    <hyperlink ref="U5887" r:id="rId11772" display="https://ictv.global/taxonomy/taxondetails?taxnode_id=202204874" xr:uid="{0CF01055-3B2D-494C-B6AA-40623EC0D36D}"/>
    <hyperlink ref="T5888" r:id="rId11773" display="https://ictv.global/ictv/proposals/2020.028M.R.Reovirales_2nfam.zip" xr:uid="{F87C91EE-3739-8C4D-9D14-E7B19F9D9401}"/>
    <hyperlink ref="U5888" r:id="rId11774" display="https://ictv.global/taxonomy/taxondetails?taxnode_id=202204876" xr:uid="{3F3734DC-A91D-6A43-94DA-2391DCF36D5F}"/>
    <hyperlink ref="T5889" r:id="rId11775" display="https://ictv.global/ictv/proposals/2020.028M.R.Reovirales_2nfam.zip" xr:uid="{B5425C3F-763F-274F-8DD3-87F2C004ECCE}"/>
    <hyperlink ref="U5889" r:id="rId11776" display="https://ictv.global/taxonomy/taxondetails?taxnode_id=202204878" xr:uid="{541695E2-897E-B04B-9572-6D66FCC3C1B8}"/>
    <hyperlink ref="T5890" r:id="rId11777" display="https://ictv.global/ictv/proposals/2020.028M.R.Reovirales_2nfam.zip" xr:uid="{FC381764-0DA8-884B-90D8-BD64A2225DA3}"/>
    <hyperlink ref="U5890" r:id="rId11778" display="https://ictv.global/taxonomy/taxondetails?taxnode_id=202204879" xr:uid="{890F4642-6A0F-1044-9008-5FC06FBEA9B3}"/>
    <hyperlink ref="T5891" r:id="rId11779" display="https://ictv.global/ictv/proposals/2020.028M.R.Reovirales_2nfam.zip" xr:uid="{7594EB3A-0BC9-FF4D-9D97-B327AA26C219}"/>
    <hyperlink ref="U5891" r:id="rId11780" display="https://ictv.global/taxonomy/taxondetails?taxnode_id=202204880" xr:uid="{F8C4301E-4B15-4548-98E3-4358C9BDDCE7}"/>
    <hyperlink ref="T5892" r:id="rId11781" display="https://ictv.global/ictv/proposals/2020.028M.R.Reovirales_2nfam.zip" xr:uid="{DD8DEAEC-4219-E54B-9D12-A1428F639992}"/>
    <hyperlink ref="U5892" r:id="rId11782" display="https://ictv.global/taxonomy/taxondetails?taxnode_id=202204881" xr:uid="{7849F86B-E55E-D649-8421-658A66A4980F}"/>
    <hyperlink ref="T5893" r:id="rId11783" display="https://ictv.global/ictv/proposals/2020.028M.R.Reovirales_2nfam.zip" xr:uid="{0722AA80-C901-0E4C-8346-AA2A32B08317}"/>
    <hyperlink ref="U5893" r:id="rId11784" display="https://ictv.global/taxonomy/taxondetails?taxnode_id=202204882" xr:uid="{E4C05307-1B56-C443-8C0B-1B266A542A09}"/>
    <hyperlink ref="T5894" r:id="rId11785" display="https://ictv.global/ictv/proposals/2020.028M.R.Reovirales_2nfam.zip" xr:uid="{83B5CED9-2467-5A4B-86EF-7BA871D8837D}"/>
    <hyperlink ref="U5894" r:id="rId11786" display="https://ictv.global/taxonomy/taxondetails?taxnode_id=202204883" xr:uid="{9F14C3F5-31F6-EE4A-958F-B7ADF8D98C8D}"/>
    <hyperlink ref="T5895" r:id="rId11787" display="https://ictv.global/ictv/proposals/2020.028M.R.Reovirales_2nfam.zip" xr:uid="{6435CC69-A361-FD45-AF3B-DA84128BC80E}"/>
    <hyperlink ref="U5895" r:id="rId11788" display="https://ictv.global/taxonomy/taxondetails?taxnode_id=202204884" xr:uid="{89789AEB-CD64-9F45-A0C5-88B44D741F6C}"/>
    <hyperlink ref="T5896" r:id="rId11789" display="https://ictv.global/ictv/proposals/2020.028M.R.Reovirales_2nfam.zip" xr:uid="{1F414A6A-CD8B-7E47-A97B-505346C8C588}"/>
    <hyperlink ref="U5896" r:id="rId11790" display="https://ictv.global/taxonomy/taxondetails?taxnode_id=202204885" xr:uid="{6F811EDA-EB92-384E-9243-DBB354B31DCF}"/>
    <hyperlink ref="T5897" r:id="rId11791" display="https://ictv.global/ictv/proposals/2020.028M.R.Reovirales_2nfam.zip" xr:uid="{F92B7D88-4AA4-274B-B03D-47A7F905F1B8}"/>
    <hyperlink ref="U5897" r:id="rId11792" display="https://ictv.global/taxonomy/taxondetails?taxnode_id=202204886" xr:uid="{C7228A9E-568F-594D-AAB9-384982209DAB}"/>
    <hyperlink ref="T5898" r:id="rId11793" display="https://ictv.global/ictv/proposals/2020.028M.R.Reovirales_2nfam.zip" xr:uid="{383484A1-4ED2-9A46-89B0-CD221066C82C}"/>
    <hyperlink ref="U5898" r:id="rId11794" display="https://ictv.global/taxonomy/taxondetails?taxnode_id=202204887" xr:uid="{2B3F0F3C-B982-4649-A2BD-FE1CEB06D865}"/>
    <hyperlink ref="T5899" r:id="rId11795" display="https://ictv.global/ictv/proposals/2020.028M.R.Reovirales_2nfam.zip" xr:uid="{4DE013E0-5F41-DB44-BE69-8303E788C065}"/>
    <hyperlink ref="U5899" r:id="rId11796" display="https://ictv.global/taxonomy/taxondetails?taxnode_id=202204888" xr:uid="{12838257-9213-2D4E-90BA-0C6D88D842BA}"/>
    <hyperlink ref="T5900" r:id="rId11797" display="https://ictv.global/ictv/proposals/2020.028M.R.Reovirales_2nfam.zip" xr:uid="{080DB18D-1116-584C-B72A-BB74681F5D2A}"/>
    <hyperlink ref="U5900" r:id="rId11798" display="https://ictv.global/taxonomy/taxondetails?taxnode_id=202204889" xr:uid="{DF880C2A-8DEF-8A41-922C-43604FD8E306}"/>
    <hyperlink ref="T5901" r:id="rId11799" display="https://ictv.global/ictv/proposals/2020.028M.R.Reovirales_2nfam.zip" xr:uid="{A5CFCFE8-4CE3-944A-B1AA-04EE603425CE}"/>
    <hyperlink ref="U5901" r:id="rId11800" display="https://ictv.global/taxonomy/taxondetails?taxnode_id=202204890" xr:uid="{B55335BD-5237-B747-B83D-93C8D2A5BC80}"/>
    <hyperlink ref="T5902" r:id="rId11801" display="https://ictv.global/ictv/proposals/2020.028M.R.Reovirales_2nfam.zip" xr:uid="{D8E8A274-B6C0-B64E-B253-710C915B26E9}"/>
    <hyperlink ref="U5902" r:id="rId11802" display="https://ictv.global/taxonomy/taxondetails?taxnode_id=202204891" xr:uid="{F020EB8E-EF42-564A-802A-E3EAD8CFA8EF}"/>
    <hyperlink ref="T5903" r:id="rId11803" display="https://ictv.global/ictv/proposals/2020.028M.R.Reovirales_2nfam.zip" xr:uid="{A0434F6D-FCC9-9046-932B-69B46F0BC2E1}"/>
    <hyperlink ref="U5903" r:id="rId11804" display="https://ictv.global/taxonomy/taxondetails?taxnode_id=202204892" xr:uid="{4FB6C32D-7FB3-A246-8C53-E37ED5C912E2}"/>
    <hyperlink ref="T5904" r:id="rId11805" display="https://ictv.global/ictv/proposals/2020.028M.R.Reovirales_2nfam.zip" xr:uid="{AA3387B3-4EEC-624C-A644-0EB6B64B32BA}"/>
    <hyperlink ref="U5904" r:id="rId11806" display="https://ictv.global/taxonomy/taxondetails?taxnode_id=202204893" xr:uid="{A830D570-F5BA-724C-AA95-C23D2300D3BF}"/>
    <hyperlink ref="T5905" r:id="rId11807" display="https://ictv.global/ictv/proposals/2020.028M.R.Reovirales_2nfam.zip" xr:uid="{0E93DEC3-C5FF-4B47-A57A-53E668CA108F}"/>
    <hyperlink ref="U5905" r:id="rId11808" display="https://ictv.global/taxonomy/taxondetails?taxnode_id=202204894" xr:uid="{C1849D84-2A8A-9946-9420-C585A462B16E}"/>
    <hyperlink ref="T5906" r:id="rId11809" display="https://ictv.global/ictv/proposals/2020.028M.R.Reovirales_2nfam.zip" xr:uid="{93BD76F1-B99F-2246-B8D5-3FD863005574}"/>
    <hyperlink ref="U5906" r:id="rId11810" display="https://ictv.global/taxonomy/taxondetails?taxnode_id=202204895" xr:uid="{C80F3A19-F542-4B4C-A272-9CF8E5590A75}"/>
    <hyperlink ref="T5907" r:id="rId11811" display="https://ictv.global/ictv/proposals/2020.028M.R.Reovirales_2nfam.zip" xr:uid="{7425B73E-9B08-D340-B006-BC3F73AE0A3B}"/>
    <hyperlink ref="U5907" r:id="rId11812" display="https://ictv.global/taxonomy/taxondetails?taxnode_id=202204896" xr:uid="{8034490E-1C6C-9F4E-AC36-A620E4ED53FA}"/>
    <hyperlink ref="T5908" r:id="rId11813" display="https://ictv.global/ictv/proposals/2020.028M.R.Reovirales_2nfam.zip" xr:uid="{FA30EA15-10E2-9C43-963D-091691A80D05}"/>
    <hyperlink ref="U5908" r:id="rId11814" display="https://ictv.global/taxonomy/taxondetails?taxnode_id=202204897" xr:uid="{34550277-5A45-1140-ADEA-18082C31B4BE}"/>
    <hyperlink ref="T5909" r:id="rId11815" display="https://ictv.global/ictv/proposals/2020.028M.R.Reovirales_2nfam.zip" xr:uid="{B283A9CA-8E5F-454C-A3F7-3D968B0F5BD5}"/>
    <hyperlink ref="U5909" r:id="rId11816" display="https://ictv.global/taxonomy/taxondetails?taxnode_id=202204898" xr:uid="{F34CB89B-3B92-B942-A9D4-4DBF461A6E5B}"/>
    <hyperlink ref="T5910" r:id="rId11817" display="https://ictv.global/ictv/proposals/2020.028M.R.Reovirales_2nfam.zip" xr:uid="{30A2A86E-8683-7C4B-91DF-06802A6DE4BA}"/>
    <hyperlink ref="U5910" r:id="rId11818" display="https://ictv.global/taxonomy/taxondetails?taxnode_id=202204899" xr:uid="{0F7F51F1-A406-1E4B-98FC-DE3A92EBA546}"/>
    <hyperlink ref="T5911" r:id="rId11819" display="https://ictv.global/ictv/proposals/2020.028M.R.Reovirales_2nfam.zip" xr:uid="{CA31C7E7-9807-8345-B69F-60EDA0A8AE6E}"/>
    <hyperlink ref="U5911" r:id="rId11820" display="https://ictv.global/taxonomy/taxondetails?taxnode_id=202204901" xr:uid="{2787D128-A2DA-AB42-B63A-C140D1A8C335}"/>
    <hyperlink ref="T5912" r:id="rId11821" display="https://ictv.global/ictv/proposals/2020.028M.R.Reovirales_2nfam.zip" xr:uid="{52E3F241-8BE1-5541-ACB1-4387F5BBF6EF}"/>
    <hyperlink ref="U5912" r:id="rId11822" display="https://ictv.global/taxonomy/taxondetails?taxnode_id=202204902" xr:uid="{455583AA-7ADE-9D43-8C41-877CAD73C60A}"/>
    <hyperlink ref="T5913" r:id="rId11823" display="https://ictv.global/ictv/proposals/2020.028M.R.Reovirales_2nfam.zip" xr:uid="{F428373D-3641-0146-9DFB-4E4A30550C0F}"/>
    <hyperlink ref="U5913" r:id="rId11824" display="https://ictv.global/taxonomy/taxondetails?taxnode_id=202204903" xr:uid="{A40D6C84-A51D-E043-98F0-AF956734186D}"/>
    <hyperlink ref="T5914" r:id="rId11825" display="https://ictv.global/ictv/proposals/2020.028M.R.Reovirales_2nfam.zip" xr:uid="{D09B5939-E2E5-5140-A28D-FBBEE6953470}"/>
    <hyperlink ref="U5914" r:id="rId11826" display="https://ictv.global/taxonomy/taxondetails?taxnode_id=202204905" xr:uid="{28EE5704-7434-3E45-A92B-4E33FFC769FD}"/>
    <hyperlink ref="T5915" r:id="rId11827" display="https://ictv.global/ictv/proposals/2020.028M.R.Reovirales_2nfam.zip" xr:uid="{F7D23AC6-7D83-6F4A-85D5-ED0E1D81F614}"/>
    <hyperlink ref="U5915" r:id="rId11828" display="https://ictv.global/taxonomy/taxondetails?taxnode_id=202204906" xr:uid="{C38B7604-694A-D942-A352-C19BEB1E0460}"/>
    <hyperlink ref="T5916" r:id="rId11829" display="https://ictv.global/ictv/proposals/2020.028M.R.Reovirales_2nfam.zip" xr:uid="{76D222EE-CF36-5643-9D53-FBF8431A8CEF}"/>
    <hyperlink ref="U5916" r:id="rId11830" display="https://ictv.global/taxonomy/taxondetails?taxnode_id=202204907" xr:uid="{F46CBD71-5A93-3541-9A55-C5D06EE30B28}"/>
    <hyperlink ref="T5917" r:id="rId11831" display="https://ictv.global/ictv/proposals/2020.028M.R.Reovirales_2nfam.zip" xr:uid="{336E91AF-90CA-674F-9469-D6A8082265C5}"/>
    <hyperlink ref="U5917" r:id="rId11832" display="https://ictv.global/taxonomy/taxondetails?taxnode_id=202204908" xr:uid="{786D5E17-11A3-6448-A3A7-8A372527AC8F}"/>
    <hyperlink ref="T5918" r:id="rId11833" display="https://ictv.global/ictv/proposals/2020.028M.R.Reovirales_2nfam.zip" xr:uid="{31A242FF-41E2-1645-8D11-63D8B838092F}"/>
    <hyperlink ref="U5918" r:id="rId11834" display="https://ictv.global/taxonomy/taxondetails?taxnode_id=202204910" xr:uid="{22258372-B103-0448-B3E4-363E3EB2F87A}"/>
    <hyperlink ref="T5919" r:id="rId11835" display="https://ictv.global/ictv/proposals/2020.028M.R.Reovirales_2nfam.zip" xr:uid="{00D9567E-F3DD-8943-BC57-5687EB62A5CC}"/>
    <hyperlink ref="U5919" r:id="rId11836" display="https://ictv.global/taxonomy/taxondetails?taxnode_id=202204911" xr:uid="{B2F26FA2-8297-FF4D-8BA9-A0CEC9B7A54A}"/>
    <hyperlink ref="T5920" r:id="rId11837" display="https://ictv.global/ictv/proposals/2020.028M.R.Reovirales_2nfam.zip" xr:uid="{AE51417C-6E5E-C845-994B-CE3B18C1B6DC}"/>
    <hyperlink ref="U5920" r:id="rId11838" display="https://ictv.global/taxonomy/taxondetails?taxnode_id=202204912" xr:uid="{C480D3FF-3E59-994C-9616-DE07522C3412}"/>
    <hyperlink ref="T5921" r:id="rId11839" display="https://ictv.global/ictv/proposals/2020.028M.R.Reovirales_2nfam.zip" xr:uid="{9254AF7C-8DAB-7847-ABA1-E593F4E2EE32}"/>
    <hyperlink ref="U5921" r:id="rId11840" display="https://ictv.global/taxonomy/taxondetails?taxnode_id=202204913" xr:uid="{CA9FFCE3-E248-6345-A5F0-D15D4D5F4573}"/>
    <hyperlink ref="T5922" r:id="rId11841" display="https://ictv.global/ictv/proposals/2020.028M.R.Reovirales_2nfam.zip" xr:uid="{42EDFA90-5396-F741-817B-C30C6C6AF35C}"/>
    <hyperlink ref="U5922" r:id="rId11842" display="https://ictv.global/taxonomy/taxondetails?taxnode_id=202207663" xr:uid="{7DBEFDF7-07B0-674C-ACCF-0F0DA2F1E753}"/>
    <hyperlink ref="T5923" r:id="rId11843" display="https://ictv.global/ictv/proposals/2020.028M.R.Reovirales_2nfam.zip" xr:uid="{E3C8DFC0-6C3E-DA43-A23F-53390F384D93}"/>
    <hyperlink ref="U5923" r:id="rId11844" display="https://ictv.global/taxonomy/taxondetails?taxnode_id=202204915" xr:uid="{4EEFC7D3-70B5-6348-9006-F696171426DC}"/>
    <hyperlink ref="T5924" r:id="rId11845" display="https://ictv.global/ictv/proposals/2020.028M.R.Reovirales_2nfam.zip" xr:uid="{DAB34945-D78C-844D-940B-E4B3EEEC271E}"/>
    <hyperlink ref="U5924" r:id="rId11846" display="https://ictv.global/taxonomy/taxondetails?taxnode_id=202204916" xr:uid="{41A4E593-C46A-5046-8E2A-B4538AFF141B}"/>
    <hyperlink ref="T5925" r:id="rId11847" display="https://ictv.global/ictv/proposals/2020.028M.R.Reovirales_2nfam.zip" xr:uid="{84D0C67D-F7A3-C94B-AE01-2D92823204FC}"/>
    <hyperlink ref="U5925" r:id="rId11848" display="https://ictv.global/taxonomy/taxondetails?taxnode_id=202204917" xr:uid="{B2621730-9062-1A43-96EA-218B62155343}"/>
    <hyperlink ref="T5926" r:id="rId11849" display="https://ictv.global/ictv/proposals/2020.028M.R.Reovirales_2nfam.zip" xr:uid="{E0456C07-2781-5240-B102-9DA192E34FCC}"/>
    <hyperlink ref="U5926" r:id="rId11850" display="https://ictv.global/taxonomy/taxondetails?taxnode_id=202204920" xr:uid="{CAE90051-883C-1B42-89DB-EF2D71EE3AE8}"/>
    <hyperlink ref="T5927" r:id="rId11851" display="https://ictv.global/ictv/proposals/2020.028M.R.Reovirales_2nfam.zip" xr:uid="{45202900-E516-3141-9583-D788027B90D5}"/>
    <hyperlink ref="U5927" r:id="rId11852" display="https://ictv.global/taxonomy/taxondetails?taxnode_id=202204921" xr:uid="{CA230C51-8D7C-6D43-979F-5FAC2AC38B34}"/>
    <hyperlink ref="T5928" r:id="rId11853" display="https://ictv.global/ictv/proposals/2020.028M.R.Reovirales_2nfam.zip" xr:uid="{7D339764-08FF-B64A-8BBA-EA075CA6923A}"/>
    <hyperlink ref="U5928" r:id="rId11854" display="https://ictv.global/taxonomy/taxondetails?taxnode_id=202204922" xr:uid="{F16F51ED-9735-DD46-A8E3-2ECE9B542829}"/>
    <hyperlink ref="T5929" r:id="rId11855" display="https://ictv.global/ictv/proposals/2020.028M.R.Reovirales_2nfam.zip" xr:uid="{5869E022-E7CF-1D4D-A85A-FDB338B9A4D1}"/>
    <hyperlink ref="U5929" r:id="rId11856" display="https://ictv.global/taxonomy/taxondetails?taxnode_id=202204923" xr:uid="{A48CF432-A47E-434E-8066-93F101477D20}"/>
    <hyperlink ref="T5930" r:id="rId11857" display="https://ictv.global/ictv/proposals/2020.028M.R.Reovirales_2nfam.zip" xr:uid="{B457DA33-3A62-9242-9D9F-198EC7F233AA}"/>
    <hyperlink ref="U5930" r:id="rId11858" display="https://ictv.global/taxonomy/taxondetails?taxnode_id=202204924" xr:uid="{C0BC5F8A-67A3-EE47-95B4-BF55BCA38BC6}"/>
    <hyperlink ref="T5931" r:id="rId11859" display="https://ictv.global/ictv/proposals/2020.028M.R.Reovirales_2nfam.zip" xr:uid="{D56BE15C-56E2-5F40-84A8-53E9A10D9BBC}"/>
    <hyperlink ref="U5931" r:id="rId11860" display="https://ictv.global/taxonomy/taxondetails?taxnode_id=202204925" xr:uid="{475E539F-52BC-4842-87DA-DD4EF9337A70}"/>
    <hyperlink ref="T5932" r:id="rId11861" display="https://ictv.global/ictv/proposals/2020.028M.R.Reovirales_2nfam.zip" xr:uid="{F86F1155-9037-5D4C-8206-73207726364C}"/>
    <hyperlink ref="U5932" r:id="rId11862" display="https://ictv.global/taxonomy/taxondetails?taxnode_id=202204926" xr:uid="{B84AC16F-A895-7E48-904C-9659CD4183FB}"/>
    <hyperlink ref="T5933" r:id="rId11863" display="https://ictv.global/ictv/proposals/2020.028M.R.Reovirales_2nfam.zip" xr:uid="{C34F5A42-813D-0E4F-9ADF-435EF09B4D8A}"/>
    <hyperlink ref="U5933" r:id="rId11864" display="https://ictv.global/taxonomy/taxondetails?taxnode_id=202204928" xr:uid="{87AA0A87-B1B8-A044-8ED2-129868F71149}"/>
    <hyperlink ref="T5934" r:id="rId11865" display="https://ictv.global/ictv/proposals/2020.028M.R.Reovirales_2nfam.zip" xr:uid="{2DD51361-EFCB-8D45-8753-C661FE904C05}"/>
    <hyperlink ref="U5934" r:id="rId11866" display="https://ictv.global/taxonomy/taxondetails?taxnode_id=202204929" xr:uid="{372C4E90-617F-B643-B858-852C98B07825}"/>
    <hyperlink ref="T5935" r:id="rId11867" display="https://ictv.global/ictv/proposals/2020.028M.R.Reovirales_2nfam.zip" xr:uid="{FEEE7C66-FCF2-0644-8152-CE3126B45CF7}"/>
    <hyperlink ref="U5935" r:id="rId11868" display="https://ictv.global/taxonomy/taxondetails?taxnode_id=202207654" xr:uid="{B7176443-40D0-9C47-91A5-0D6AAF64E960}"/>
    <hyperlink ref="T5936" r:id="rId11869" display="https://ictv.global/ictv/proposals/2020.028M.R.Reovirales_2nfam.zip" xr:uid="{9728F70B-376F-CE47-B6EE-0157D0CF3034}"/>
    <hyperlink ref="U5936" r:id="rId11870" display="https://ictv.global/taxonomy/taxondetails?taxnode_id=202207655" xr:uid="{A8E5C990-0380-A148-9F21-89E25E808321}"/>
    <hyperlink ref="T5937" r:id="rId11871" display="https://ictv.global/ictv/proposals/2020.028M.R.Reovirales_2nfam.zip" xr:uid="{B1394146-FB00-AE40-A6B1-126747C5FCC5}"/>
    <hyperlink ref="U5937" r:id="rId11872" display="https://ictv.global/taxonomy/taxondetails?taxnode_id=202207656" xr:uid="{3F5B4607-972A-DF41-8D4D-A8598F021D1D}"/>
    <hyperlink ref="T5938" r:id="rId11873" display="https://ictv.global/ictv/proposals/2020.028M.R.Reovirales_2nfam.zip" xr:uid="{A31A2DBC-3B64-C641-BB70-301D9D97BB7E}"/>
    <hyperlink ref="U5938" r:id="rId11874" display="https://ictv.global/taxonomy/taxondetails?taxnode_id=202204931" xr:uid="{9C4AD1CF-450B-B245-8F78-263442045A0D}"/>
    <hyperlink ref="T5939" r:id="rId11875" display="https://ictv.global/ictv/proposals/2020.028M.R.Reovirales_2nfam.zip" xr:uid="{9B610176-4819-FA4A-AC76-3598FCB36146}"/>
    <hyperlink ref="U5939" r:id="rId11876" display="https://ictv.global/taxonomy/taxondetails?taxnode_id=202204932" xr:uid="{3806995E-84A1-D143-93A8-A5D99B93A899}"/>
    <hyperlink ref="T5940" r:id="rId11877" display="https://ictv.global/ictv/proposals/2020.028M.R.Reovirales_2nfam.zip" xr:uid="{AD66A2B9-20BB-1345-85E0-D32C3FBFE409}"/>
    <hyperlink ref="U5940" r:id="rId11878" display="https://ictv.global/taxonomy/taxondetails?taxnode_id=202204933" xr:uid="{649D2540-42DD-8647-8538-02C2E76E5ECE}"/>
    <hyperlink ref="T5941" r:id="rId11879" display="https://ictv.global/ictv/proposals/2020.028M.R.Reovirales_2nfam.zip" xr:uid="{24932279-BA5D-4846-AA21-C41433C19EA7}"/>
    <hyperlink ref="U5941" r:id="rId11880" display="https://ictv.global/taxonomy/taxondetails?taxnode_id=202204934" xr:uid="{2DE8F4AC-7189-D74D-BC22-3550BCC4A7B4}"/>
    <hyperlink ref="T5942" r:id="rId11881" display="https://ictv.global/ictv/proposals/2020.028M.R.Reovirales_2nfam.zip" xr:uid="{A09B7978-4D38-724C-94F3-56F164DE44C9}"/>
    <hyperlink ref="U5942" r:id="rId11882" display="https://ictv.global/taxonomy/taxondetails?taxnode_id=202204935" xr:uid="{785A9F45-82EB-A347-A064-998ACDDF8654}"/>
    <hyperlink ref="T5943" r:id="rId11883" display="https://ictv.global/ictv/proposals/2020.028M.R.Reovirales_2nfam.zip" xr:uid="{816E21E5-6901-414F-A8E2-A07508CA2D4D}"/>
    <hyperlink ref="U5943" r:id="rId11884" display="https://ictv.global/taxonomy/taxondetails?taxnode_id=202204936" xr:uid="{C8A977A2-6ECD-274A-BF85-7B6166A2C460}"/>
    <hyperlink ref="T5944" r:id="rId11885" display="https://ictv.global/ictv/proposals/2020.028M.R.Reovirales_2nfam.zip" xr:uid="{7006E1C3-934C-4D4D-AB43-F050BB66CC22}"/>
    <hyperlink ref="U5944" r:id="rId11886" display="https://ictv.global/taxonomy/taxondetails?taxnode_id=202204937" xr:uid="{5E73D62C-1768-A841-9527-6D9E798263EE}"/>
    <hyperlink ref="T5945" r:id="rId11887" display="https://ictv.global/ictv/proposals/2020.028M.R.Reovirales_2nfam.zip" xr:uid="{204E4987-2314-0546-88A1-3BFA878F6CEA}"/>
    <hyperlink ref="U5945" r:id="rId11888" display="https://ictv.global/taxonomy/taxondetails?taxnode_id=202204938" xr:uid="{A0E18DBC-0242-014E-905D-CB38C2CB4F71}"/>
    <hyperlink ref="T5946" r:id="rId11889" display="https://ictv.global/ictv/proposals/2020.028M.R.Reovirales_2nfam.zip" xr:uid="{5EA1F8B1-B312-4147-8A86-E6DFF80F647C}"/>
    <hyperlink ref="U5946" r:id="rId11890" display="https://ictv.global/taxonomy/taxondetails?taxnode_id=202204939" xr:uid="{5078EAAA-6AF6-FC40-A10A-C496A67C70C5}"/>
    <hyperlink ref="T5947" r:id="rId11891" display="https://ictv.global/ictv/proposals/2020.028M.R.Reovirales_2nfam.zip" xr:uid="{3B46058C-25A2-EC4D-9396-50ABA5888099}"/>
    <hyperlink ref="U5947" r:id="rId11892" display="https://ictv.global/taxonomy/taxondetails?taxnode_id=202204940" xr:uid="{9C4C67E8-9C9F-6944-8BB9-8C06A034A490}"/>
    <hyperlink ref="T5948" r:id="rId11893" display="https://ictv.global/ictv/proposals/2020.028M.R.Reovirales_2nfam.zip" xr:uid="{5EB1A72A-0F9E-5049-8E52-0106E43560EA}"/>
    <hyperlink ref="U5948" r:id="rId11894" display="https://ictv.global/taxonomy/taxondetails?taxnode_id=202204941" xr:uid="{A1353B6F-61C2-1749-AAEA-805777AA32FF}"/>
    <hyperlink ref="T5949" r:id="rId11895" display="https://ictv.global/ictv/proposals/2020.028M.R.Reovirales_2nfam.zip" xr:uid="{D9B13DFC-AC7C-A640-A2D5-250AB15FA62C}"/>
    <hyperlink ref="U5949" r:id="rId11896" display="https://ictv.global/taxonomy/taxondetails?taxnode_id=202204942" xr:uid="{515E4390-6DF3-B544-8D26-A0E04BE2CD5C}"/>
    <hyperlink ref="T5950" r:id="rId11897" display="https://ictv.global/ictv/proposals/2020.028M.R.Reovirales_2nfam.zip" xr:uid="{4394A043-AB96-6D42-A736-426AACB9B931}"/>
    <hyperlink ref="U5950" r:id="rId11898" display="https://ictv.global/taxonomy/taxondetails?taxnode_id=202204943" xr:uid="{8A0E69DB-ED7B-E54B-96EC-899E52946981}"/>
    <hyperlink ref="T5951" r:id="rId11899" display="https://ictv.global/ictv/proposals/2020.028M.R.Reovirales_2nfam.zip" xr:uid="{7E9DD3E1-6662-6647-86EB-B674BECB1EB3}"/>
    <hyperlink ref="U5951" r:id="rId11900" display="https://ictv.global/taxonomy/taxondetails?taxnode_id=202204944" xr:uid="{7AABAFD0-3226-864E-9F3E-E67C46FABA93}"/>
    <hyperlink ref="T5952" r:id="rId11901" display="https://ictv.global/ictv/proposals/2020.028M.R.Reovirales_2nfam.zip" xr:uid="{CADF18DC-6E35-E048-BC76-5E73D8D82BC1}"/>
    <hyperlink ref="U5952" r:id="rId11902" display="https://ictv.global/taxonomy/taxondetails?taxnode_id=202204945" xr:uid="{75E888CF-8540-9144-A3C0-6ABBFCE1BB6C}"/>
    <hyperlink ref="T5953" r:id="rId11903" display="https://ictv.global/ictv/proposals/2020.028M.R.Reovirales_2nfam.zip" xr:uid="{FA9A4B63-72CA-B347-BC2F-C348A11FDF84}"/>
    <hyperlink ref="U5953" r:id="rId11904" display="https://ictv.global/taxonomy/taxondetails?taxnode_id=202204946" xr:uid="{48CF3624-8998-B245-A7FB-E0FA8262A290}"/>
    <hyperlink ref="T5954" r:id="rId11905" display="https://ictv.global/ictv/proposals/2020.028M.R.Reovirales_2nfam.zip" xr:uid="{4E9A9AA6-A303-DC4D-9134-2E6D62B47B0A}"/>
    <hyperlink ref="U5954" r:id="rId11906" display="https://ictv.global/taxonomy/taxondetails?taxnode_id=202204948" xr:uid="{28549C16-5A70-E348-84DC-64B8ED4505FD}"/>
    <hyperlink ref="T5955" r:id="rId11907" display="https://ictv.global/ictv/proposals/2020.028M.R.Reovirales_2nfam.zip" xr:uid="{1BD098FA-E5F5-B74B-A7FD-C6330ECCD3A3}"/>
    <hyperlink ref="U5955" r:id="rId11908" display="https://ictv.global/taxonomy/taxondetails?taxnode_id=202204950" xr:uid="{D634D5FE-99B6-4D48-8435-11969A94D8DC}"/>
    <hyperlink ref="T5956" r:id="rId11909" display="https://ictv.global/ictv/proposals/2020.028M.R.Reovirales_2nfam.zip" xr:uid="{0B1085A4-B01C-B14F-A2BF-38B2CBC29A65}"/>
    <hyperlink ref="U5956" r:id="rId11910" display="https://ictv.global/taxonomy/taxondetails?taxnode_id=202204951" xr:uid="{F6C1FA26-DBF2-BB49-A345-43A33CE3409C}"/>
    <hyperlink ref="T5957" r:id="rId11911" display="https://ictv.global/ictv/proposals/2020.028M.R.Reovirales_2nfam.zip" xr:uid="{AE82A722-B76E-554B-8C89-8D781FC074F3}"/>
    <hyperlink ref="U5957" r:id="rId11912" display="https://ictv.global/taxonomy/taxondetails?taxnode_id=202204952" xr:uid="{14CB670E-982C-3F44-BA3F-2BD0594D62A1}"/>
    <hyperlink ref="T5958" r:id="rId11913" display="https://ictv.global/ictv/proposals/2020.028M.R.Reovirales_2nfam.zip" xr:uid="{D67BB94C-4B64-3447-B1F7-9BDCBF6A84E0}"/>
    <hyperlink ref="U5958" r:id="rId11914" display="https://ictv.global/taxonomy/taxondetails?taxnode_id=202204953" xr:uid="{CE4FFEA0-AC65-A847-B28E-4DFAF6E7C692}"/>
    <hyperlink ref="T5959" r:id="rId11915" display="https://ictv.global/ictv/proposals/2020.028M.R.Reovirales_2nfam.zip" xr:uid="{914AA26C-C2C9-B849-885C-CCC58E90411B}"/>
    <hyperlink ref="U5959" r:id="rId11916" display="https://ictv.global/taxonomy/taxondetails?taxnode_id=202204954" xr:uid="{3B3FD1A5-9FD0-9146-978A-8083E6707194}"/>
    <hyperlink ref="T5960" r:id="rId11917" display="https://ictv.global/ictv/proposals/2020.028M.R.Reovirales_2nfam.zip" xr:uid="{C83DCA6F-F144-CD46-9A66-35C9E586F865}"/>
    <hyperlink ref="U5960" r:id="rId11918" display="https://ictv.global/taxonomy/taxondetails?taxnode_id=202204955" xr:uid="{D420EB37-FC99-0540-B90E-9A0495947AB1}"/>
    <hyperlink ref="T5961" r:id="rId11919" display="https://ictv.global/ictv/proposals/2020.028M.R.Reovirales_2nfam.zip" xr:uid="{D0EA17AF-DA29-584B-A62E-59AA1B6FBE3D}"/>
    <hyperlink ref="U5961" r:id="rId11920" display="https://ictv.global/taxonomy/taxondetails?taxnode_id=202204956" xr:uid="{069DA3AC-8073-6043-B498-8F629F6E101F}"/>
    <hyperlink ref="T5962" r:id="rId11921" display="https://ictv.global/ictv/proposals/2020.028M.R.Reovirales_2nfam.zip" xr:uid="{CA48B966-DAB0-AF4F-9284-F2CBCDBAAD89}"/>
    <hyperlink ref="U5962" r:id="rId11922" display="https://ictv.global/taxonomy/taxondetails?taxnode_id=202204957" xr:uid="{783CF404-8EF3-9B4D-A5D1-7C45438CE678}"/>
    <hyperlink ref="T5963" r:id="rId11923" display="https://ictv.global/ictv/proposals/2020.028M.R.Reovirales_2nfam.zip" xr:uid="{3AC5846F-AAD5-0F4F-922D-3E7945BDB4FF}"/>
    <hyperlink ref="U5963" r:id="rId11924" display="https://ictv.global/taxonomy/taxondetails?taxnode_id=202204958" xr:uid="{A7BEF925-144E-054A-BF48-2B0A98DACA61}"/>
    <hyperlink ref="T5964" r:id="rId11925" display="https://ictv.global/ictv/proposals/2020.028M.R.Reovirales_2nfam.zip" xr:uid="{DEA22B54-5991-1641-A00D-FA0DFE188532}"/>
    <hyperlink ref="U5964" r:id="rId11926" display="https://ictv.global/taxonomy/taxondetails?taxnode_id=202204960" xr:uid="{718AB95A-674C-0540-A3D0-E30D100D384D}"/>
    <hyperlink ref="T5965" r:id="rId11927" display="https://ictv.global/ictv/proposals/2020.028M.R.Reovirales_2nfam.zip" xr:uid="{88D8BD88-DF7B-4747-94FE-DE1E16E201EF}"/>
    <hyperlink ref="U5965" r:id="rId11928" display="https://ictv.global/taxonomy/taxondetails?taxnode_id=202204961" xr:uid="{8A1E059B-020E-4A4F-8BFC-ACE965A8A323}"/>
    <hyperlink ref="T5966" r:id="rId11929" display="https://ictv.global/ictv/proposals/2020.028M.R.Reovirales_2nfam.zip" xr:uid="{99DD72FC-BD5A-4D45-B248-742EC15E77FE}"/>
    <hyperlink ref="U5966" r:id="rId11930" display="https://ictv.global/taxonomy/taxondetails?taxnode_id=202204962" xr:uid="{3C2772DB-19B2-CC46-91B5-44BA6EF1CF59}"/>
    <hyperlink ref="T5967" r:id="rId11931" display="https://ictv.global/ictv/proposals/2020.028M.R.Reovirales_2nfam.zip" xr:uid="{3B175155-A361-094D-BC68-7BDBAEEB1F25}"/>
    <hyperlink ref="U5967" r:id="rId11932" display="https://ictv.global/taxonomy/taxondetails?taxnode_id=202204963" xr:uid="{A5283795-32A1-6048-88A5-480F0F5B2509}"/>
    <hyperlink ref="T5968" r:id="rId11933" display="https://ictv.global/ictv/proposals/2020.028M.R.Reovirales_2nfam.zip" xr:uid="{430E2D0B-9668-1E42-B56A-C9C1B67108AC}"/>
    <hyperlink ref="U5968" r:id="rId11934" display="https://ictv.global/taxonomy/taxondetails?taxnode_id=202204964" xr:uid="{475ADFB9-2887-A14E-86D8-7F8CF1D5A029}"/>
    <hyperlink ref="T5969" r:id="rId11935" display="https://ictv.global/ictv/proposals/2020.028M.R.Reovirales_2nfam.zip" xr:uid="{0EFD488F-F070-F34D-9368-01825BDA85BE}"/>
    <hyperlink ref="U5969" r:id="rId11936" display="https://ictv.global/taxonomy/taxondetails?taxnode_id=202204966" xr:uid="{E3A2F9D8-CF54-4848-AA2C-6F51AD665F2C}"/>
    <hyperlink ref="T5970" r:id="rId11937" display="https://ictv.global/ictv/proposals/2020.028M.R.Reovirales_2nfam.zip" xr:uid="{0E734DE5-CC7D-9E4E-83BC-94A9488CECB4}"/>
    <hyperlink ref="U5970" r:id="rId11938" display="https://ictv.global/taxonomy/taxondetails?taxnode_id=202204967" xr:uid="{0F670CFB-EA8C-7741-8486-363C5F03B2D9}"/>
    <hyperlink ref="T5971" r:id="rId11939" display="https://ictv.global/ictv/proposals/2020.028M.R.Reovirales_2nfam.zip" xr:uid="{44005A18-63CE-3B40-B38F-A296B0F0EE20}"/>
    <hyperlink ref="U5971" r:id="rId11940" display="https://ictv.global/taxonomy/taxondetails?taxnode_id=202204968" xr:uid="{9A4D7C70-18F6-5442-A403-C7139D3AAC16}"/>
    <hyperlink ref="T5972" r:id="rId11941" display="https://ictv.global/ictv/proposals/2020.028M.R.Reovirales_2nfam.zip" xr:uid="{BB01E454-ACA3-1044-A968-FE263510F5A1}"/>
    <hyperlink ref="U5972" r:id="rId11942" display="https://ictv.global/taxonomy/taxondetails?taxnode_id=202204970" xr:uid="{E91B1DB2-32E5-4F4B-ADD6-443216F217F9}"/>
    <hyperlink ref="T5973" r:id="rId11943" display="https://ictv.global/ictv/proposals/2020.028M.R.Reovirales_2nfam.zip" xr:uid="{48922631-B75F-864C-9622-A0FDB58592B3}"/>
    <hyperlink ref="U5973" r:id="rId11944" display="https://ictv.global/taxonomy/taxondetails?taxnode_id=202204971" xr:uid="{1DEC90E9-9FD8-9946-B4E4-6835F68E2CC3}"/>
    <hyperlink ref="T5974" r:id="rId11945" display="https://ictv.global/ictv/proposals/2020.028M.R.Reovirales_2nfam.zip" xr:uid="{D592551B-09DC-9F42-9C84-63C1FDAA063F}"/>
    <hyperlink ref="U5974" r:id="rId11946" display="https://ictv.global/taxonomy/taxondetails?taxnode_id=202207547" xr:uid="{8C1F8D78-FE9E-9141-A836-47681606F36F}"/>
    <hyperlink ref="T5975" r:id="rId11947" display="https://ictv.global/ictv/proposals/2020.028M.R.Reovirales_2nfam.zip" xr:uid="{3BAB677B-72F0-8A43-8918-85F1120F9675}"/>
    <hyperlink ref="U5975" r:id="rId11948" display="https://ictv.global/taxonomy/taxondetails?taxnode_id=202205927" xr:uid="{39DC7523-1767-0A47-8332-61F449F8B4A6}"/>
    <hyperlink ref="T5976" r:id="rId11949" display="https://ictv.global/ictv/proposals/2020.028M.R.Reovirales_2nfam.zip" xr:uid="{90710DBC-4976-EA44-8512-77627F4670E3}"/>
    <hyperlink ref="U5976" r:id="rId11950" display="https://ictv.global/taxonomy/taxondetails?taxnode_id=202204972" xr:uid="{FB81032D-14BD-0E4E-9B04-0ACBA88D0E46}"/>
    <hyperlink ref="T5977" r:id="rId11951" display="https://ictv.global/ictv/proposals/2020.028M.R.Reovirales_2nfam.zip" xr:uid="{AFF50FCA-2A41-8445-B29D-43B3D789FFB7}"/>
    <hyperlink ref="U5977" r:id="rId11952" display="https://ictv.global/taxonomy/taxondetails?taxnode_id=202204973" xr:uid="{90DC0147-6AF6-5748-ACDA-9E11E55145DC}"/>
    <hyperlink ref="T5978" r:id="rId11953" display="https://ictv.global/ictv/proposals/2020.028M.R.Reovirales_2nfam.zip" xr:uid="{20F39C2B-3AAD-DB4F-B4F2-5BFAFF8DCB73}"/>
    <hyperlink ref="U5978" r:id="rId11954" display="https://ictv.global/taxonomy/taxondetails?taxnode_id=202207548" xr:uid="{3F00ABB8-AB0B-284A-BDAD-B39FBBEE8760}"/>
    <hyperlink ref="T5979" r:id="rId11955" display="https://ictv.global/ictv/proposals/2020.028M.R.Reovirales_2nfam.zip" xr:uid="{A57D87BF-E012-294F-AAD1-EE188BC7055F}"/>
    <hyperlink ref="U5979" r:id="rId11956" display="https://ictv.global/taxonomy/taxondetails?taxnode_id=202204974" xr:uid="{964FB481-ABC2-1D4A-B3CB-4607CC214D2B}"/>
    <hyperlink ref="T5980" r:id="rId11957" display="https://ictv.global/ictv/proposals/2020.028M.R.Reovirales_2nfam.zip" xr:uid="{B5764080-7E0C-AD4E-83A3-AEFE5E72933C}"/>
    <hyperlink ref="U5980" r:id="rId11958" display="https://ictv.global/taxonomy/taxondetails?taxnode_id=202204975" xr:uid="{06572ECA-EEB8-AA49-B21C-D6EFB01F90E9}"/>
    <hyperlink ref="T5981" r:id="rId11959" display="https://ictv.global/ictv/proposals/2020.028M.R.Reovirales_2nfam.zip" xr:uid="{2C767060-5FAF-B444-BF38-B529C5E327B9}"/>
    <hyperlink ref="U5981" r:id="rId11960" display="https://ictv.global/taxonomy/taxondetails?taxnode_id=202207549" xr:uid="{8A11B608-FC72-D341-9833-5D950D9AF730}"/>
    <hyperlink ref="T5982" r:id="rId11961" display="https://ictv.global/ictv/proposals/2020.028M.R.Reovirales_2nfam.zip" xr:uid="{D9488DFA-7473-BA4E-B3A0-F2B8FB22E8AA}"/>
    <hyperlink ref="U5982" r:id="rId11962" display="https://ictv.global/taxonomy/taxondetails?taxnode_id=202204977" xr:uid="{34A7DE4D-EB78-874B-9232-A44EB2CEAC9E}"/>
    <hyperlink ref="T5983" r:id="rId11963" display="https://ictv.global/ictv/proposals/2020.028M.R.Reovirales_2nfam.zip" xr:uid="{2B3D76BF-A616-454B-90BA-62F957858545}"/>
    <hyperlink ref="U5983" r:id="rId11964" display="https://ictv.global/taxonomy/taxondetails?taxnode_id=202204978" xr:uid="{EE861ED8-9EAE-8340-B48C-9BEC6B9F5F22}"/>
    <hyperlink ref="T5984" r:id="rId11965" display="https://ictv.global/ictv/proposals/2021.010B.R.Binomial_names.zip" xr:uid="{74598318-517E-B84A-81F8-F3775943D513}"/>
    <hyperlink ref="U5984" r:id="rId11966" display="https://ictv.global/taxonomy/taxondetails?taxnode_id=202203041" xr:uid="{31B072E5-A1F7-8A4A-8AED-5DF01C4D4379}"/>
    <hyperlink ref="T5985" r:id="rId11967" display="https://ictv.global/ictv/proposals/2021.010B.R.Binomial_names.zip" xr:uid="{2CC0BB8A-829C-1D4E-A4C4-31C127FE3DE4}"/>
    <hyperlink ref="U5985" r:id="rId11968" display="https://ictv.global/taxonomy/taxondetails?taxnode_id=202205775" xr:uid="{CCBB9C48-AC88-F349-B164-9AA068D03E62}"/>
    <hyperlink ref="T5986" r:id="rId11969" display="https://ictv.global/ictv/proposals/2021.010B.R.Binomial_names.zip" xr:uid="{99AD4091-7939-F945-8E55-0C3F421B5A18}"/>
    <hyperlink ref="U5986" r:id="rId11970" display="https://ictv.global/taxonomy/taxondetails?taxnode_id=202205772" xr:uid="{6A9E2841-D768-AC4D-A188-9BE3F1E30072}"/>
    <hyperlink ref="T5987" r:id="rId11971" display="https://ictv.global/ictv/proposals/2021.010B.R.Binomial_names.zip" xr:uid="{216CB443-676D-7240-96CD-10BCC9D498BF}"/>
    <hyperlink ref="U5987" r:id="rId11972" display="https://ictv.global/taxonomy/taxondetails?taxnode_id=202205773" xr:uid="{754D8ACD-B7FC-A443-A5DB-DE5171C44167}"/>
    <hyperlink ref="T5988" r:id="rId11973" display="https://ictv.global/ictv/proposals/2021.010B.R.Binomial_names.zip" xr:uid="{44F93155-B754-2D42-832C-E0B3A9C137A8}"/>
    <hyperlink ref="U5988" r:id="rId11974" display="https://ictv.global/taxonomy/taxondetails?taxnode_id=202205774" xr:uid="{9BA9D86C-BF93-F34F-921E-BE94BD3F7E39}"/>
    <hyperlink ref="T5989" r:id="rId11975" display="https://ictv.global/ictv/proposals/2021.010B.R.Binomial_names.zip" xr:uid="{BCB77CA9-E761-7F42-B4F0-B27E75E0962A}"/>
    <hyperlink ref="U5989" r:id="rId11976" display="https://ictv.global/taxonomy/taxondetails?taxnode_id=202205776" xr:uid="{AAA5B06C-411D-0D47-A187-F98A4C19B45A}"/>
    <hyperlink ref="T5990" r:id="rId11977" display="https://ictv.global/ictv/proposals/2021.010B.R.Binomial_names.zip" xr:uid="{935DD850-0A11-A740-81D9-44F689086276}"/>
    <hyperlink ref="U5990" r:id="rId11978" display="https://ictv.global/taxonomy/taxondetails?taxnode_id=202205777" xr:uid="{76798F89-BA58-1B40-B0B3-34165202E307}"/>
    <hyperlink ref="T5991" r:id="rId11979" display="https://ictv.global/ictv/proposals/2019.006G.zip" xr:uid="{0D882350-DF75-E54F-8FF4-98E78F8C19EB}"/>
    <hyperlink ref="U5991" r:id="rId11980" display="https://ictv.global/taxonomy/taxondetails?taxnode_id=202202459" xr:uid="{0FA467BD-3A1D-FE48-A2A1-EEB50250B2BE}"/>
    <hyperlink ref="T5992" r:id="rId11981" display="https://ictv.global/ictv/proposals/2019.006G.zip" xr:uid="{518C3403-7BEF-3547-A3B1-4F57DE407F90}"/>
    <hyperlink ref="U5992" r:id="rId11982" display="https://ictv.global/taxonomy/taxondetails?taxnode_id=202202460" xr:uid="{A74EB001-DA7E-BD40-B6F3-0E732DAEB41E}"/>
    <hyperlink ref="T5993" r:id="rId11983" display="https://ictv.global/ictv/proposals/2019.006G.zip" xr:uid="{A409E667-F35D-C044-8BF0-D6925A119FDC}"/>
    <hyperlink ref="U5993" r:id="rId11984" display="https://ictv.global/taxonomy/taxondetails?taxnode_id=202202461" xr:uid="{BE08816F-2C6E-9249-AD9E-43954D0B6F87}"/>
    <hyperlink ref="T5994" r:id="rId11985" display="https://ictv.global/ictv/proposals/2020.001G.R.Abolish_type_species.pdf" xr:uid="{14403B41-5031-9C4E-9F1D-2C6ABB65EF3F}"/>
    <hyperlink ref="U5994" r:id="rId11986" display="https://ictv.global/taxonomy/taxondetails?taxnode_id=202202462" xr:uid="{80F7FC69-E638-C74A-A296-43405A80B9D4}"/>
    <hyperlink ref="T5995" r:id="rId11987" display="https://ictv.global/ictv/proposals/2019.006G.zip" xr:uid="{2CDCDC44-5278-AC4F-859C-AC6054D5B8B0}"/>
    <hyperlink ref="U5995" r:id="rId11988" display="https://ictv.global/taxonomy/taxondetails?taxnode_id=202202463" xr:uid="{486CA2EC-D063-D848-8B5E-A713BFA225F3}"/>
    <hyperlink ref="T5996" r:id="rId11989" display="https://ictv.global/ictv/proposals/2019.006G.zip" xr:uid="{F6BAB5DB-40FB-B444-B54D-554CF8ACA6E3}"/>
    <hyperlink ref="U5996" r:id="rId11990" display="https://ictv.global/taxonomy/taxondetails?taxnode_id=202202464" xr:uid="{0E7028DE-D529-CE4E-A809-05327F4D2FEA}"/>
    <hyperlink ref="T5997" r:id="rId11991" display="https://ictv.global/ictv/proposals/2019.006G.zip" xr:uid="{B3DE75D1-242B-2F4E-B642-088062A07D4B}"/>
    <hyperlink ref="U5997" r:id="rId11992" display="https://ictv.global/taxonomy/taxondetails?taxnode_id=202202465" xr:uid="{3C27F8B5-7236-1A4A-B8C6-F6B4A380B9B7}"/>
    <hyperlink ref="T5998" r:id="rId11993" display="https://ictv.global/ictv/proposals/2019.006G.zip" xr:uid="{266FA181-9EFC-0D48-A848-9287211B7D44}"/>
    <hyperlink ref="U5998" r:id="rId11994" display="https://ictv.global/taxonomy/taxondetails?taxnode_id=202202467" xr:uid="{BE42D972-CD9D-7C47-BF8E-478DA6E23AB2}"/>
    <hyperlink ref="T5999" r:id="rId11995" display="https://ictv.global/ictv/proposals/2019.006G.zip" xr:uid="{5074FA54-E8EC-9B47-B718-770AF59F1C49}"/>
    <hyperlink ref="U5999" r:id="rId11996" display="https://ictv.global/taxonomy/taxondetails?taxnode_id=202202468" xr:uid="{7682D2B2-FC55-4143-8445-11D84F1984EF}"/>
    <hyperlink ref="T6000" r:id="rId11997" display="https://ictv.global/ictv/proposals/2020.001G.R.Abolish_type_species.pdf" xr:uid="{9580DA2E-B6BE-F841-B899-EDD734F6221C}"/>
    <hyperlink ref="U6000" r:id="rId11998" display="https://ictv.global/taxonomy/taxondetails?taxnode_id=202202469" xr:uid="{B77B6E0F-D6E0-044D-A395-67B09F550889}"/>
    <hyperlink ref="T6001" r:id="rId11999" display="https://ictv.global/ictv/proposals/2020.001G.R.Abolish_type_species.pdf" xr:uid="{D671E12D-32D4-7541-B041-39B7B95E39A3}"/>
    <hyperlink ref="U6001" r:id="rId12000" display="https://ictv.global/taxonomy/taxondetails?taxnode_id=202202733" xr:uid="{E432AA3F-5408-9F49-A7AC-A4CE8D7F4A61}"/>
    <hyperlink ref="T6002" r:id="rId12001" display="https://ictv.global/ictv/proposals/2019.006G.zip" xr:uid="{FD99309F-B1B2-EB47-9224-12B029657445}"/>
    <hyperlink ref="U6002" r:id="rId12002" display="https://ictv.global/taxonomy/taxondetails?taxnode_id=202202734" xr:uid="{CEAF1009-8936-D841-883D-55BD87DF1C3F}"/>
    <hyperlink ref="T6003" r:id="rId12003" display="https://ictv.global/ictv/proposals/2019.006G.zip" xr:uid="{4F9F1D37-76A6-734C-8C4C-65B6B3BFC3A1}"/>
    <hyperlink ref="U6003" r:id="rId12004" display="https://ictv.global/taxonomy/taxondetails?taxnode_id=202202735" xr:uid="{07292118-4971-4E44-A3E6-4DD4008A35CD}"/>
    <hyperlink ref="T6004" r:id="rId12005" display="https://ictv.global/ictv/proposals/2019.006G.zip" xr:uid="{6495497C-3935-084F-8CD7-D2E0B2C2EEF7}"/>
    <hyperlink ref="U6004" r:id="rId12006" display="https://ictv.global/taxonomy/taxondetails?taxnode_id=202202736" xr:uid="{12F3C030-9336-C84A-8974-5E42DBABDD68}"/>
    <hyperlink ref="T6005" r:id="rId12007" display="https://ictv.global/ictv/proposals/2021.001S.R.Hepeviridae.zip" xr:uid="{CC6AC0F6-5DDB-4841-96AE-5C1E14BE3B49}"/>
    <hyperlink ref="U6005" r:id="rId12008" display="https://ictv.global/taxonomy/taxondetails?taxnode_id=202213887" xr:uid="{E5262E4F-50E3-EB48-BD85-848340005B9B}"/>
    <hyperlink ref="T6006" r:id="rId12009" display="https://ictv.global/ictv/proposals/2021.001S.R.Hepeviridae.zip" xr:uid="{6E7C0367-790F-6948-BA9C-0651E685AF90}"/>
    <hyperlink ref="U6006" r:id="rId12010" display="https://ictv.global/taxonomy/taxondetails?taxnode_id=202203666" xr:uid="{88ED48F0-157D-A249-B76D-95BBFD74B05E}"/>
    <hyperlink ref="T6007" r:id="rId12011" display="https://ictv.global/ictv/proposals/2021.001S.R.Hepeviridae.zip" xr:uid="{B28C442C-E6D3-E049-BED4-81C0B6BEBFF8}"/>
    <hyperlink ref="U6007" r:id="rId12012" display="https://ictv.global/taxonomy/taxondetails?taxnode_id=202213892" xr:uid="{9E098A6A-1CFE-3448-BB45-6BC81958EF03}"/>
    <hyperlink ref="T6008" r:id="rId12013" display="https://ictv.global/ictv/proposals/2021.001S.R.Hepeviridae.zip" xr:uid="{2346ACA2-D538-2541-BB38-4DDA9296FEB4}"/>
    <hyperlink ref="U6008" r:id="rId12014" display="https://ictv.global/taxonomy/taxondetails?taxnode_id=202203668" xr:uid="{204086FB-6E83-144B-BE92-0EF50C76CC38}"/>
    <hyperlink ref="T6009" r:id="rId12015" display="https://ictv.global/ictv/proposals/2021.001S.R.Hepeviridae.zip" xr:uid="{E2D0801F-8D7D-6E4F-9E18-BAADF5512DA4}"/>
    <hyperlink ref="U6009" r:id="rId12016" display="https://ictv.global/taxonomy/taxondetails?taxnode_id=202213891" xr:uid="{6E878B01-A08B-DB47-A2CE-548E9020EB5A}"/>
    <hyperlink ref="T6010" r:id="rId12017" display="https://ictv.global/ictv/proposals/2021.001S.R.Hepeviridae.zip" xr:uid="{7DF0D0F0-F5F6-7548-BB0E-693984349572}"/>
    <hyperlink ref="U6010" r:id="rId12018" display="https://ictv.global/taxonomy/taxondetails?taxnode_id=202213885" xr:uid="{E7053652-47FE-7C48-9B4E-9349DD5B5D9A}"/>
    <hyperlink ref="T6011" r:id="rId12019" display="https://ictv.global/ictv/proposals/2021.001S.R.Hepeviridae.zip" xr:uid="{19C115E4-6286-1749-B563-A6D039BD32AC}"/>
    <hyperlink ref="U6011" r:id="rId12020" display="https://ictv.global/taxonomy/taxondetails?taxnode_id=202203665" xr:uid="{57A8CB9B-37C9-C242-8FB6-E9B6E0DB5B36}"/>
    <hyperlink ref="T6012" r:id="rId12021" display="https://ictv.global/ictv/proposals/2021.001S.R.Hepeviridae.zip" xr:uid="{E9A9B230-0E66-FA45-A1E0-16A9D10F5D57}"/>
    <hyperlink ref="U6012" r:id="rId12022" display="https://ictv.global/taxonomy/taxondetails?taxnode_id=202213889" xr:uid="{8AEF1496-3AC5-544D-86C0-03C4920602E1}"/>
    <hyperlink ref="T6013" r:id="rId12023" display="https://ictv.global/ictv/proposals/2021.001S.R.Hepeviridae.zip" xr:uid="{B90D899E-0117-AA4C-ABF9-B8756CC4332D}"/>
    <hyperlink ref="U6013" r:id="rId12024" display="https://ictv.global/taxonomy/taxondetails?taxnode_id=202203667" xr:uid="{9445D7FB-5A3E-B14F-9BED-C0A1D7F39BE5}"/>
    <hyperlink ref="T6014" r:id="rId12025" display="https://ictv.global/ictv/proposals/2021.001S.R.Hepeviridae.zip" xr:uid="{08C37215-9DE5-F344-AB88-3C74052FCE39}"/>
    <hyperlink ref="U6014" r:id="rId12026" display="https://ictv.global/taxonomy/taxondetails?taxnode_id=202203670" xr:uid="{6E7E9ED4-DF0B-6C49-859D-9B93AF750A60}"/>
    <hyperlink ref="T6015" r:id="rId12027" display="https://ictv.global/ictv/proposals/2020.011S.R.Rubivirus_nspp.zip" xr:uid="{BF5F4EB0-357E-5247-82EA-15659BE3B238}"/>
    <hyperlink ref="U6015" r:id="rId12028" display="https://ictv.global/taxonomy/taxondetails?taxnode_id=202205115" xr:uid="{7C44CE2E-3FD0-7549-A5E8-45376E3892EF}"/>
    <hyperlink ref="T6016" r:id="rId12029" display="https://ictv.global/ictv/proposals/2020.011S.R.Rubivirus_nspp.zip" xr:uid="{98AC8B6F-BBBD-B84C-A076-34FD7C273B81}"/>
    <hyperlink ref="U6016" r:id="rId12030" display="https://ictv.global/taxonomy/taxondetails?taxnode_id=202209288" xr:uid="{5478D338-B589-7F46-AB85-929620B91B4B}"/>
    <hyperlink ref="T6017" r:id="rId12031" display="https://ictv.global/ictv/proposals/2020.011S.R.Rubivirus_nspp.zip" xr:uid="{5F2437FE-2B2D-6D4B-BCA7-F87B43F31C3C}"/>
    <hyperlink ref="U6017" r:id="rId12032" display="https://ictv.global/taxonomy/taxondetails?taxnode_id=202209289" xr:uid="{D56D1121-407E-5044-A803-0785E3CB438A}"/>
    <hyperlink ref="T6018" r:id="rId12033" display="https://ictv.global/ictv/proposals/2020.001G.R.Abolish_type_species.pdf" xr:uid="{91103C17-1276-A744-925F-C1940D47B39B}"/>
    <hyperlink ref="U6018" r:id="rId12034" display="https://ictv.global/taxonomy/taxondetails?taxnode_id=202202760" xr:uid="{40E5BEA8-F4F7-5645-9C5F-1E20B4B5F3A5}"/>
    <hyperlink ref="T6019" r:id="rId12035" display="https://ictv.global/ictv/proposals/2019.006G.zip" xr:uid="{D79194C1-891C-1A4C-B923-92C8881B3D0D}"/>
    <hyperlink ref="U6019" r:id="rId12036" display="https://ictv.global/taxonomy/taxondetails?taxnode_id=202202762" xr:uid="{40112DD0-29B6-0A4B-AFC2-2F08C3D3DFC8}"/>
    <hyperlink ref="T6020" r:id="rId12037" display="https://ictv.global/ictv/proposals/2021.004P.R.Anulavirus_1ns.zip" xr:uid="{21A74560-036F-B649-A0AD-E4EB1986C829}"/>
    <hyperlink ref="U6020" r:id="rId12038" display="https://ictv.global/taxonomy/taxondetails?taxnode_id=202213833" xr:uid="{8945A53F-1B92-3142-BCA4-8D4B53E6726F}"/>
    <hyperlink ref="T6021" r:id="rId12039" display="https://ictv.global/ictv/proposals/2020.001G.R.Abolish_type_species.pdf" xr:uid="{D355B76C-7281-0C45-BD0A-187E94FB82CE}"/>
    <hyperlink ref="U6021" r:id="rId12040" display="https://ictv.global/taxonomy/taxondetails?taxnode_id=202202763" xr:uid="{6665DB86-8024-9548-97FD-6912B96DFA0B}"/>
    <hyperlink ref="T6022" r:id="rId12041" display="https://ictv.global/ictv/proposals/2019.006G.zip" xr:uid="{39467C28-7489-F041-B57A-49C81B5D40F9}"/>
    <hyperlink ref="U6022" r:id="rId12042" display="https://ictv.global/taxonomy/taxondetails?taxnode_id=202202765" xr:uid="{D935B86F-1A57-0D4A-A8F9-9793870AFDD0}"/>
    <hyperlink ref="T6023" r:id="rId12043" display="https://ictv.global/ictv/proposals/2020.001G.R.Abolish_type_species.pdf" xr:uid="{81A0CE75-0FC7-E843-9A1D-ED39D541ECE4}"/>
    <hyperlink ref="U6023" r:id="rId12044" display="https://ictv.global/taxonomy/taxondetails?taxnode_id=202202766" xr:uid="{21DEB817-08A2-B940-95D4-E555797041CD}"/>
    <hyperlink ref="T6024" r:id="rId12045" display="https://ictv.global/ictv/proposals/2021.005P.R.Bromovirus_1ns.zip" xr:uid="{2CEEDE69-FF53-4344-ADFC-AECD871EAEE1}"/>
    <hyperlink ref="U6024" r:id="rId12046" display="https://ictv.global/taxonomy/taxondetails?taxnode_id=202213834" xr:uid="{F284DE4B-5D4C-0949-92E1-07C393504A63}"/>
    <hyperlink ref="T6025" r:id="rId12047" display="https://ictv.global/ictv/proposals/2019.006G.zip" xr:uid="{7F4EBFF3-49A4-9E44-BCFC-217DD3A3AD1C}"/>
    <hyperlink ref="U6025" r:id="rId12048" display="https://ictv.global/taxonomy/taxondetails?taxnode_id=202202767" xr:uid="{8698A688-74F1-0341-82CD-54CCDF2E76B0}"/>
    <hyperlink ref="T6026" r:id="rId12049" display="https://ictv.global/ictv/proposals/2019.006G.zip" xr:uid="{F67C25C9-3AE9-D44C-A1C6-C80EBA074834}"/>
    <hyperlink ref="U6026" r:id="rId12050" display="https://ictv.global/taxonomy/taxondetails?taxnode_id=202202768" xr:uid="{BBCFE772-89BF-9F49-96F5-846B4DF6A8A2}"/>
    <hyperlink ref="T6027" r:id="rId12051" display="https://ictv.global/ictv/proposals/2019.006G.zip" xr:uid="{78551DCA-3F40-154F-BB43-3EB8AB9319BA}"/>
    <hyperlink ref="U6027" r:id="rId12052" display="https://ictv.global/taxonomy/taxondetails?taxnode_id=202202769" xr:uid="{FF022915-6C9E-C84F-A632-173F9E6CFC7E}"/>
    <hyperlink ref="T6028" r:id="rId12053" display="https://ictv.global/ictv/proposals/2019.006G.zip" xr:uid="{0F577867-A9DA-484C-A6F7-CE175632146C}"/>
    <hyperlink ref="U6028" r:id="rId12054" display="https://ictv.global/taxonomy/taxondetails?taxnode_id=202202770" xr:uid="{9C529365-98D6-6A48-82FF-0E80EE80D68F}"/>
    <hyperlink ref="T6029" r:id="rId12055" display="https://ictv.global/ictv/proposals/2020.001G.R.Abolish_type_species.pdf" xr:uid="{2E3E8F42-3A3C-EA4C-A1BC-469ACE19827E}"/>
    <hyperlink ref="U6029" r:id="rId12056" display="https://ictv.global/taxonomy/taxondetails?taxnode_id=202202772" xr:uid="{82FFA09B-1B1D-2440-AF94-D85C8A73A3B9}"/>
    <hyperlink ref="T6030" r:id="rId12057" display="https://ictv.global/ictv/proposals/2019.006G.zip" xr:uid="{E42717F3-81FF-6F44-978A-8E9EFAA27C1C}"/>
    <hyperlink ref="U6030" r:id="rId12058" display="https://ictv.global/taxonomy/taxondetails?taxnode_id=202202773" xr:uid="{56FDF364-ECB6-7240-967E-967A79183573}"/>
    <hyperlink ref="T6031" r:id="rId12059" display="https://ictv.global/ictv/proposals/2019.006G.zip" xr:uid="{CE518C71-2FA8-BF4A-9B7D-2B4172C5A7E2}"/>
    <hyperlink ref="U6031" r:id="rId12060" display="https://ictv.global/taxonomy/taxondetails?taxnode_id=202202774" xr:uid="{90B4F0D6-55D5-3742-9AB7-ABF2FB6703A5}"/>
    <hyperlink ref="T6032" r:id="rId12061" display="https://ictv.global/ictv/proposals/2019.006G.zip" xr:uid="{F31778C4-8A33-D44A-80CC-69892B68E001}"/>
    <hyperlink ref="U6032" r:id="rId12062" display="https://ictv.global/taxonomy/taxondetails?taxnode_id=202202775" xr:uid="{972F4CE7-3A74-DA4C-ADC7-58774B3D395F}"/>
    <hyperlink ref="T6033" r:id="rId12063" display="https://ictv.global/ictv/proposals/2019.006G.zip" xr:uid="{3D6FB58B-1A94-5A42-A548-A18AB2FB4E18}"/>
    <hyperlink ref="U6033" r:id="rId12064" display="https://ictv.global/taxonomy/taxondetails?taxnode_id=202205758" xr:uid="{061994CF-A1BD-A847-B2A0-AC4F1BDA4ADC}"/>
    <hyperlink ref="T6034" r:id="rId12065" display="https://ictv.global/ictv/proposals/2019.006G.zip" xr:uid="{4B0E4F97-83B1-294B-8D5E-69C13D03FC40}"/>
    <hyperlink ref="U6034" r:id="rId12066" display="https://ictv.global/taxonomy/taxondetails?taxnode_id=202202777" xr:uid="{ED276DA0-9658-0047-9915-F8DA1C9A9125}"/>
    <hyperlink ref="T6035" r:id="rId12067" display="https://ictv.global/ictv/proposals/2019.006G.zip" xr:uid="{A7172B13-10A1-4942-A7F3-CB65EBD057BD}"/>
    <hyperlink ref="U6035" r:id="rId12068" display="https://ictv.global/taxonomy/taxondetails?taxnode_id=202202778" xr:uid="{7FC15E9F-60F6-1B4A-A8C2-8DF0FADD3748}"/>
    <hyperlink ref="T6036" r:id="rId12069" display="https://ictv.global/ictv/proposals/2019.006G.zip" xr:uid="{2854AC39-3AD3-D647-A3EF-D172FAE3E8B8}"/>
    <hyperlink ref="U6036" r:id="rId12070" display="https://ictv.global/taxonomy/taxondetails?taxnode_id=202202779" xr:uid="{EA5A47BB-D01B-CD4A-B874-B5062870FF79}"/>
    <hyperlink ref="T6037" r:id="rId12071" display="https://ictv.global/ictv/proposals/2019.006G.zip" xr:uid="{D1F8CE9D-D8D8-724F-970C-79E06D98E84E}"/>
    <hyperlink ref="U6037" r:id="rId12072" display="https://ictv.global/taxonomy/taxondetails?taxnode_id=202202780" xr:uid="{0B87C1D3-003A-0842-AA6A-76D272143447}"/>
    <hyperlink ref="T6038" r:id="rId12073" display="https://ictv.global/ictv/proposals/2019.006G.zip" xr:uid="{577AC100-D2C6-F841-A04C-B176C29247AB}"/>
    <hyperlink ref="U6038" r:id="rId12074" display="https://ictv.global/taxonomy/taxondetails?taxnode_id=202202781" xr:uid="{7F151C38-4B76-0E45-9ADC-4F18A6EAFC1F}"/>
    <hyperlink ref="T6039" r:id="rId12075" display="https://ictv.global/ictv/proposals/2019.006G.zip" xr:uid="{8F546549-A2AC-7848-8913-5905B64B7C04}"/>
    <hyperlink ref="U6039" r:id="rId12076" display="https://ictv.global/taxonomy/taxondetails?taxnode_id=202202782" xr:uid="{AC3122FE-4084-7B49-8600-C06DFF67CF70}"/>
    <hyperlink ref="T6040" r:id="rId12077" display="https://ictv.global/ictv/proposals/2019.006G.zip" xr:uid="{AAD22C0D-0CB4-2542-9120-DD835E0C950C}"/>
    <hyperlink ref="U6040" r:id="rId12078" display="https://ictv.global/taxonomy/taxondetails?taxnode_id=202202783" xr:uid="{D778A21D-52D3-F149-BA43-8B748BAF8221}"/>
    <hyperlink ref="T6041" r:id="rId12079" display="https://ictv.global/ictv/proposals/2019.006G.zip" xr:uid="{567648A7-4500-E04A-BC48-CC0E82E821AC}"/>
    <hyperlink ref="U6041" r:id="rId12080" display="https://ictv.global/taxonomy/taxondetails?taxnode_id=202202784" xr:uid="{2694EDCD-F70B-F448-9CDB-EE18B3AD1A35}"/>
    <hyperlink ref="T6042" r:id="rId12081" display="https://ictv.global/ictv/proposals/2019.006G.zip" xr:uid="{B411F630-534A-034A-9928-46AB4FC9513A}"/>
    <hyperlink ref="U6042" r:id="rId12082" display="https://ictv.global/taxonomy/taxondetails?taxnode_id=202202785" xr:uid="{A2830D69-0383-C24C-8A73-315B017F92C1}"/>
    <hyperlink ref="T6043" r:id="rId12083" display="https://ictv.global/ictv/proposals/2019.006G.zip" xr:uid="{D4CE4512-578F-4C46-A612-3D4437AE9C70}"/>
    <hyperlink ref="U6043" r:id="rId12084" display="https://ictv.global/taxonomy/taxondetails?taxnode_id=202202786" xr:uid="{4F63BF33-8015-3646-9BCF-77D3DDB038A9}"/>
    <hyperlink ref="T6044" r:id="rId12085" display="https://ictv.global/ictv/proposals/2019.006G.zip" xr:uid="{4BDB9770-6429-474C-B4EB-4AA64E83E9D4}"/>
    <hyperlink ref="U6044" r:id="rId12086" display="https://ictv.global/taxonomy/taxondetails?taxnode_id=202202787" xr:uid="{5F189064-E71E-9643-9294-C593A23AB18D}"/>
    <hyperlink ref="T6045" r:id="rId12087" display="https://ictv.global/ictv/proposals/2019.006G.zip" xr:uid="{2F50B41F-1A35-6943-B2F8-0BC69797BE0E}"/>
    <hyperlink ref="U6045" r:id="rId12088" display="https://ictv.global/taxonomy/taxondetails?taxnode_id=202202788" xr:uid="{F0A15509-EACF-A64A-8BB8-6DB900A221E3}"/>
    <hyperlink ref="T6046" r:id="rId12089" display="https://ictv.global/ictv/proposals/2019.006G.zip" xr:uid="{74742D1F-415C-2547-9CA0-08948AB945D3}"/>
    <hyperlink ref="U6046" r:id="rId12090" display="https://ictv.global/taxonomy/taxondetails?taxnode_id=202202789" xr:uid="{E72FB7B6-B940-A34E-940D-84254D62AD94}"/>
    <hyperlink ref="T6047" r:id="rId12091" display="https://ictv.global/ictv/proposals/2019.006G.zip" xr:uid="{99971CFE-34D9-6242-9DB1-85E391665C4D}"/>
    <hyperlink ref="U6047" r:id="rId12092" display="https://ictv.global/taxonomy/taxondetails?taxnode_id=202205759" xr:uid="{3B35D388-7718-164F-B31E-29CA19B166A1}"/>
    <hyperlink ref="T6048" r:id="rId12093" display="https://ictv.global/ictv/proposals/2019.006G.zip" xr:uid="{4006A9FC-7375-CB48-ADBA-3F3E4449C51B}"/>
    <hyperlink ref="U6048" r:id="rId12094" display="https://ictv.global/taxonomy/taxondetails?taxnode_id=202202790" xr:uid="{9DDC663B-4032-D848-AAC4-C50D833F94E6}"/>
    <hyperlink ref="T6049" r:id="rId12095" display="https://ictv.global/ictv/proposals/2019.006G.zip" xr:uid="{E4EF8BDC-7A38-1246-83A9-CCF9917AC80A}"/>
    <hyperlink ref="U6049" r:id="rId12096" display="https://ictv.global/taxonomy/taxondetails?taxnode_id=202202791" xr:uid="{3E5FFFCE-93DA-4949-9CB5-4B97BE641D55}"/>
    <hyperlink ref="T6050" r:id="rId12097" display="https://ictv.global/ictv/proposals/2019.006G.zip" xr:uid="{93B549BB-FB35-964B-800B-0D195A58ECF8}"/>
    <hyperlink ref="U6050" r:id="rId12098" display="https://ictv.global/taxonomy/taxondetails?taxnode_id=202202792" xr:uid="{F211DBA3-099F-1742-90C7-CF79E8764C8D}"/>
    <hyperlink ref="T6051" r:id="rId12099" display="https://ictv.global/ictv/proposals/2019.006G.zip" xr:uid="{A4C10F49-34FB-3847-8B0A-B4F1A3362A06}"/>
    <hyperlink ref="U6051" r:id="rId12100" display="https://ictv.global/taxonomy/taxondetails?taxnode_id=202202793" xr:uid="{3034783A-3BE6-B44F-8547-77291012F498}"/>
    <hyperlink ref="T6052" r:id="rId12101" display="https://ictv.global/ictv/proposals/2020.001G.R.Abolish_type_species.pdf" xr:uid="{03A6E229-0D81-4346-A651-DB6BB0DEC4FE}"/>
    <hyperlink ref="U6052" r:id="rId12102" display="https://ictv.global/taxonomy/taxondetails?taxnode_id=202202794" xr:uid="{6AB24177-E3E4-4C4C-AB3B-EE7FA101BD20}"/>
    <hyperlink ref="T6053" r:id="rId12103" display="https://ictv.global/ictv/proposals/2019.006G.zip" xr:uid="{289DD025-99AD-7141-84AD-4CEB833E5419}"/>
    <hyperlink ref="U6053" r:id="rId12104" display="https://ictv.global/taxonomy/taxondetails?taxnode_id=202205760" xr:uid="{752C675A-5068-154E-98FF-040C6DF2C4A9}"/>
    <hyperlink ref="T6054" r:id="rId12105" display="https://ictv.global/ictv/proposals/2019.006G.zip" xr:uid="{40544574-684A-C943-8BAE-D95F161BCDA5}"/>
    <hyperlink ref="U6054" r:id="rId12106" display="https://ictv.global/taxonomy/taxondetails?taxnode_id=202202795" xr:uid="{EADC2175-B272-F44E-BFD9-2314146B79D0}"/>
    <hyperlink ref="T6055" r:id="rId12107" display="https://ictv.global/ictv/proposals/2020.001G.R.Abolish_type_species.pdf" xr:uid="{6FF67F8C-352B-6045-BBFD-051B15CE2A5C}"/>
    <hyperlink ref="U6055" r:id="rId12108" display="https://ictv.global/taxonomy/taxondetails?taxnode_id=202202797" xr:uid="{DF6CB87A-74D7-4148-967B-6D02C5E5D0C4}"/>
    <hyperlink ref="T6056" r:id="rId12109" display="https://ictv.global/ictv/proposals/2019.006G.zip" xr:uid="{9E909E17-F53E-2649-9BFF-A080C1FC1B83}"/>
    <hyperlink ref="U6056" r:id="rId12110" display="https://ictv.global/taxonomy/taxondetails?taxnode_id=202206656" xr:uid="{1F3153BB-EF12-8F47-A9E2-A4A5A00EF6D0}"/>
    <hyperlink ref="T6057" r:id="rId12111" display="https://ictv.global/ictv/proposals/2019.006G.zip" xr:uid="{A13A48A9-A281-C540-ACE1-59BDAEFAFB24}"/>
    <hyperlink ref="U6057" r:id="rId12112" display="https://ictv.global/taxonomy/taxondetails?taxnode_id=202202981" xr:uid="{45BDC7A7-CDE3-8A4E-B369-BC155C3DA6F7}"/>
    <hyperlink ref="T6058" r:id="rId12113" display="https://ictv.global/ictv/proposals/2019.006G.zip" xr:uid="{D9DF24AE-0D99-6D43-93D7-EEF3BFAF0CF7}"/>
    <hyperlink ref="U6058" r:id="rId12114" display="https://ictv.global/taxonomy/taxondetails?taxnode_id=202202982" xr:uid="{B3E82D7F-5A2F-A247-9BDA-536BBC70C888}"/>
    <hyperlink ref="T6059" r:id="rId12115" display="https://ictv.global/ictv/proposals/2020.001G.R.Abolish_type_species.pdf" xr:uid="{089E46C1-347D-294A-A93B-D4D6E7680825}"/>
    <hyperlink ref="U6059" r:id="rId12116" display="https://ictv.global/taxonomy/taxondetails?taxnode_id=202202983" xr:uid="{BE73B3FD-ABBE-F649-843A-E06F629C23F1}"/>
    <hyperlink ref="T6060" r:id="rId12117" display="https://ictv.global/ictv/proposals/2019.006G.zip" xr:uid="{273FD6F1-1F11-BA47-BEF5-9533986B9E86}"/>
    <hyperlink ref="U6060" r:id="rId12118" display="https://ictv.global/taxonomy/taxondetails?taxnode_id=202202984" xr:uid="{6277BDDC-1CF6-8545-85D8-A9AF4A795169}"/>
    <hyperlink ref="T6061" r:id="rId12119" display="https://ictv.global/ictv/proposals/2019.006G.zip" xr:uid="{07088583-6BC6-8445-A309-47FD9DA9F23F}"/>
    <hyperlink ref="U6061" r:id="rId12120" display="https://ictv.global/taxonomy/taxondetails?taxnode_id=202205771" xr:uid="{86C6F5C9-73A0-E447-B61A-46CEC2B065A4}"/>
    <hyperlink ref="T6062" r:id="rId12121" display="https://ictv.global/ictv/proposals/2019.006G.zip" xr:uid="{5C2A8669-7F51-514F-8F76-56809331053C}"/>
    <hyperlink ref="U6062" r:id="rId12122" display="https://ictv.global/taxonomy/taxondetails?taxnode_id=202202985" xr:uid="{1F7DC7EE-2D77-914E-80E2-921AC5212A82}"/>
    <hyperlink ref="T6063" r:id="rId12123" display="https://ictv.global/ictv/proposals/2019.006G.zip" xr:uid="{9916A9E1-468F-914C-A104-8463CDA89902}"/>
    <hyperlink ref="U6063" r:id="rId12124" display="https://ictv.global/taxonomy/taxondetails?taxnode_id=202202986" xr:uid="{2CE3C069-D189-CE4C-8C87-35834362D4BC}"/>
    <hyperlink ref="T6064" r:id="rId12125" display="https://ictv.global/ictv/proposals/2019.006G.zip" xr:uid="{8080F3A0-BF31-9040-9CE3-FDFDAA6E0D3D}"/>
    <hyperlink ref="U6064" r:id="rId12126" display="https://ictv.global/taxonomy/taxondetails?taxnode_id=202202987" xr:uid="{4FB9C221-E863-2946-965B-C3F703413D49}"/>
    <hyperlink ref="T6065" r:id="rId12127" display="https://ictv.global/ictv/proposals/2019.006G.zip" xr:uid="{B21C2AB6-A1BC-4F4B-A2BE-07C22DAB560D}"/>
    <hyperlink ref="U6065" r:id="rId12128" display="https://ictv.global/taxonomy/taxondetails?taxnode_id=202202988" xr:uid="{D4294B18-38AE-E444-BF04-3D70BCAF5DC8}"/>
    <hyperlink ref="T6066" r:id="rId12129" display="https://ictv.global/ictv/proposals/2019.007P.zip" xr:uid="{AB424921-B715-074F-9471-CF7E3C9A7D87}"/>
    <hyperlink ref="U6066" r:id="rId12130" display="https://ictv.global/taxonomy/taxondetails?taxnode_id=202207265" xr:uid="{745ED530-811F-F947-9CBB-215C4D3DA5D4}"/>
    <hyperlink ref="T6067" r:id="rId12131" display="https://ictv.global/ictv/proposals/2019.006G.zip" xr:uid="{CD91EB57-2B39-A846-AA06-08AA72188BEB}"/>
    <hyperlink ref="U6067" r:id="rId12132" display="https://ictv.global/taxonomy/taxondetails?taxnode_id=202202989" xr:uid="{16EA2DB6-8C8A-B74E-AA7E-67E699BE7839}"/>
    <hyperlink ref="T6068" r:id="rId12133" display="https://ictv.global/ictv/proposals/2020.004P.R.Closteroviridae_3nsp.zip" xr:uid="{FD378BB0-87E2-D84B-BADC-3EAE2F093BAB}"/>
    <hyperlink ref="U6068" r:id="rId12134" display="https://ictv.global/taxonomy/taxondetails?taxnode_id=202208911" xr:uid="{3FD605E5-646C-A942-997D-4CDFC5B8FFDF}"/>
    <hyperlink ref="T6069" r:id="rId12135" display="https://ictv.global/ictv/proposals/2021.019P.R.Closteroviridae_3ngen_abolish_2sp.zip" xr:uid="{FFE6502E-A587-854A-9342-00D970C4805B}"/>
    <hyperlink ref="U6069" r:id="rId12136" display="https://ictv.global/taxonomy/taxondetails?taxnode_id=202203021" xr:uid="{1683FDCA-C47E-9445-98FE-52EDE5F61151}"/>
    <hyperlink ref="T6070" r:id="rId12137" display="https://ictv.global/ictv/proposals/2019.007P.zip" xr:uid="{ACD2AE37-2F23-CA4C-83E2-2DADFCA365B0}"/>
    <hyperlink ref="U6070" r:id="rId12138" display="https://ictv.global/taxonomy/taxondetails?taxnode_id=202207262" xr:uid="{645C001D-1C6D-3E48-8144-809430C4E17D}"/>
    <hyperlink ref="T6071" r:id="rId12139" display="https://ictv.global/ictv/proposals/2019.006G.zip" xr:uid="{FA1A5AF6-F4A2-EF48-9CC5-E2DFDE604626}"/>
    <hyperlink ref="U6071" r:id="rId12140" display="https://ictv.global/taxonomy/taxondetails?taxnode_id=202202991" xr:uid="{E28D4C3E-3EE8-4B4F-ADA4-DE5B1AA05ACA}"/>
    <hyperlink ref="T6072" r:id="rId12141" display="https://ictv.global/ictv/proposals/2020.001G.R.Abolish_type_species.pdf" xr:uid="{32AC8F03-2BE1-544E-A140-F4F644ABD3A2}"/>
    <hyperlink ref="U6072" r:id="rId12142" display="https://ictv.global/taxonomy/taxondetails?taxnode_id=202202992" xr:uid="{0F2FF80A-7964-5346-892F-4CF2F8B25BBD}"/>
    <hyperlink ref="T6073" r:id="rId12143" display="https://ictv.global/ictv/proposals/2019.007P.zip" xr:uid="{C7EF17B9-3845-4641-9228-DB96303793BF}"/>
    <hyperlink ref="U6073" r:id="rId12144" display="https://ictv.global/taxonomy/taxondetails?taxnode_id=202207264" xr:uid="{D356DEA3-E04E-F84D-9AC7-8214B94B477E}"/>
    <hyperlink ref="T6074" r:id="rId12145" display="https://ictv.global/ictv/proposals/2019.006G.zip" xr:uid="{CA7EDEA6-0BF1-9641-96B4-EFBA885E1BC7}"/>
    <hyperlink ref="U6074" r:id="rId12146" display="https://ictv.global/taxonomy/taxondetails?taxnode_id=202202993" xr:uid="{13E1DBD5-91D5-2C47-9624-4382674CBB55}"/>
    <hyperlink ref="T6075" r:id="rId12147" display="https://ictv.global/ictv/proposals/2019.006G.zip" xr:uid="{A8EB2C4C-BFDC-BC41-82EA-4BF680553972}"/>
    <hyperlink ref="U6075" r:id="rId12148" display="https://ictv.global/taxonomy/taxondetails?taxnode_id=202202994" xr:uid="{A781E9E2-FBF5-A747-A893-9DAA54F571BF}"/>
    <hyperlink ref="T6076" r:id="rId12149" display="https://ictv.global/ictv/proposals/2020.004P.R.Closteroviridae_3nsp.zip" xr:uid="{B32983A7-EB27-E545-879C-A69A0A8850B2}"/>
    <hyperlink ref="U6076" r:id="rId12150" display="https://ictv.global/taxonomy/taxondetails?taxnode_id=202208910" xr:uid="{416194CA-4660-8745-899E-10A100479500}"/>
    <hyperlink ref="T6077" r:id="rId12151" display="https://ictv.global/ictv/proposals/2019.006G.zip" xr:uid="{431FC69B-87F8-0940-94F0-D2944F22308A}"/>
    <hyperlink ref="U6077" r:id="rId12152" display="https://ictv.global/taxonomy/taxondetails?taxnode_id=202202995" xr:uid="{22800783-6A66-A141-AB39-F5E921B37466}"/>
    <hyperlink ref="T6078" r:id="rId12153" display="https://ictv.global/ictv/proposals/2019.006G.zip" xr:uid="{2CAE2C13-2D56-E948-83C6-EB3CBC5E4EFB}"/>
    <hyperlink ref="U6078" r:id="rId12154" display="https://ictv.global/taxonomy/taxondetails?taxnode_id=202202996" xr:uid="{88AC15D9-F2A8-C74B-A780-7338CFF0859E}"/>
    <hyperlink ref="T6079" r:id="rId12155" display="https://ictv.global/ictv/proposals/2019.006G.zip" xr:uid="{E9B6C431-AF18-8E4F-83E6-72C4B65D951E}"/>
    <hyperlink ref="U6079" r:id="rId12156" display="https://ictv.global/taxonomy/taxondetails?taxnode_id=202202997" xr:uid="{E7B40ECE-1680-1841-AAD8-385BE8B74419}"/>
    <hyperlink ref="T6080" r:id="rId12157" display="https://ictv.global/ictv/proposals/2019.006G.zip" xr:uid="{0D9A4AD3-3CCE-3440-9BFF-12B31A62D620}"/>
    <hyperlink ref="U6080" r:id="rId12158" display="https://ictv.global/taxonomy/taxondetails?taxnode_id=202202998" xr:uid="{6170539A-AE63-714B-806C-5C5F1BE81E62}"/>
    <hyperlink ref="T6081" r:id="rId12159" display="https://ictv.global/ictv/proposals/2019.006G.zip" xr:uid="{DB7A84D9-13C6-8F45-9BAD-11225815F60F}"/>
    <hyperlink ref="U6081" r:id="rId12160" display="https://ictv.global/taxonomy/taxondetails?taxnode_id=202202999" xr:uid="{E1EAE523-E556-7A4F-812A-71BE7A25EA05}"/>
    <hyperlink ref="T6082" r:id="rId12161" display="https://ictv.global/ictv/proposals/2019.007P.zip" xr:uid="{6921EC53-432B-1649-84E9-D869BDA5B66E}"/>
    <hyperlink ref="U6082" r:id="rId12162" display="https://ictv.global/taxonomy/taxondetails?taxnode_id=202207263" xr:uid="{ED2C6DB9-D096-B34D-AF55-A55CA57DA995}"/>
    <hyperlink ref="T6083" r:id="rId12163" display="https://ictv.global/ictv/proposals/2019.006G.zip" xr:uid="{A285589A-D720-AF4A-8E3D-EBD5CBFAAF08}"/>
    <hyperlink ref="U6083" r:id="rId12164" display="https://ictv.global/taxonomy/taxondetails?taxnode_id=202203000" xr:uid="{9754CF2A-1227-BF46-862D-1162D1D9A2C5}"/>
    <hyperlink ref="T6084" r:id="rId12165" display="https://ictv.global/ictv/proposals/2019.006G.zip" xr:uid="{8A46702D-E1E6-F94A-88A8-28F35C11F43F}"/>
    <hyperlink ref="U6084" r:id="rId12166" display="https://ictv.global/taxonomy/taxondetails?taxnode_id=202203001" xr:uid="{0470EB5F-3FEB-FE43-B672-BE289BCB40FB}"/>
    <hyperlink ref="T6085" r:id="rId12167" display="https://ictv.global/ictv/proposals/2019.006G.zip" xr:uid="{FEE53ED3-5E71-CF45-9C1F-EE19E89F6578}"/>
    <hyperlink ref="U6085" r:id="rId12168" display="https://ictv.global/taxonomy/taxondetails?taxnode_id=202203002" xr:uid="{27B852BC-1016-4640-980D-C43EE403F6DC}"/>
    <hyperlink ref="T6086" r:id="rId12169" display="https://ictv.global/ictv/proposals/2019.006G.zip" xr:uid="{3C898607-7036-EA41-BF1E-2BEA561E85A4}"/>
    <hyperlink ref="U6086" r:id="rId12170" display="https://ictv.global/taxonomy/taxondetails?taxnode_id=202203003" xr:uid="{AC509358-D40E-5D45-97F7-7881061324C7}"/>
    <hyperlink ref="T6087" r:id="rId12171" display="https://ictv.global/ictv/proposals/2019.006G.zip" xr:uid="{4292636E-E720-174C-AD0C-BDF052B5385E}"/>
    <hyperlink ref="U6087" r:id="rId12172" display="https://ictv.global/taxonomy/taxondetails?taxnode_id=202203005" xr:uid="{3B497442-78F8-FC4F-B089-B4CEB430005E}"/>
    <hyperlink ref="T6088" r:id="rId12173" display="https://ictv.global/ictv/proposals/2019.006G.zip" xr:uid="{5527E011-8B44-E04C-A127-7AE8BCE3D1A7}"/>
    <hyperlink ref="U6088" r:id="rId12174" display="https://ictv.global/taxonomy/taxondetails?taxnode_id=202203006" xr:uid="{56A93AA2-39C1-C74B-B8AC-59B40A7642C1}"/>
    <hyperlink ref="T6089" r:id="rId12175" display="https://ictv.global/ictv/proposals/2019.006G.zip" xr:uid="{5FD88281-FFF2-7E44-8901-BD776B99ACF6}"/>
    <hyperlink ref="U6089" r:id="rId12176" display="https://ictv.global/taxonomy/taxondetails?taxnode_id=202203007" xr:uid="{41C7E972-EEAE-844B-9EA1-15D6EFC2BFCD}"/>
    <hyperlink ref="T6090" r:id="rId12177" display="https://ictv.global/ictv/proposals/2019.006G.zip" xr:uid="{93240ABC-1CEB-834D-BF1D-3C567E0B795F}"/>
    <hyperlink ref="U6090" r:id="rId12178" display="https://ictv.global/taxonomy/taxondetails?taxnode_id=202203008" xr:uid="{663A9B7F-0183-B24C-8260-F4250E024406}"/>
    <hyperlink ref="T6091" r:id="rId12179" display="https://ictv.global/ictv/proposals/2019.006G.zip" xr:uid="{01DF1B02-014B-264C-95E5-AA367D491BF3}"/>
    <hyperlink ref="U6091" r:id="rId12180" display="https://ictv.global/taxonomy/taxondetails?taxnode_id=202203009" xr:uid="{6A587FA3-F96F-084E-9B2B-7B03C1A0C225}"/>
    <hyperlink ref="T6092" r:id="rId12181" display="https://ictv.global/ictv/proposals/2019.006G.zip" xr:uid="{B03B1482-6E6B-CA46-BB40-C78A75552EC0}"/>
    <hyperlink ref="U6092" r:id="rId12182" display="https://ictv.global/taxonomy/taxondetails?taxnode_id=202203010" xr:uid="{7FDFA3D5-1632-5945-9200-0AA6AD903E4A}"/>
    <hyperlink ref="T6093" r:id="rId12183" display="https://ictv.global/ictv/proposals/2019.006G.zip" xr:uid="{EEF6E67B-3D84-7D40-9A0F-2CA0E78B68BB}"/>
    <hyperlink ref="U6093" r:id="rId12184" display="https://ictv.global/taxonomy/taxondetails?taxnode_id=202203011" xr:uid="{B6A7C005-F58F-8040-8DA1-26743911F4CF}"/>
    <hyperlink ref="T6094" r:id="rId12185" display="https://ictv.global/ictv/proposals/2020.001G.R.Abolish_type_species.pdf" xr:uid="{E121706D-39F2-E144-A738-B5C73866612E}"/>
    <hyperlink ref="U6094" r:id="rId12186" display="https://ictv.global/taxonomy/taxondetails?taxnode_id=202203012" xr:uid="{C4F1E449-484F-F845-A79C-142CA0100102}"/>
    <hyperlink ref="T6095" r:id="rId12187" display="https://ictv.global/ictv/proposals/2019.006G.zip" xr:uid="{C8386FD6-3FDD-DC46-BCD9-A4D001F4D61E}"/>
    <hyperlink ref="U6095" r:id="rId12188" display="https://ictv.global/taxonomy/taxondetails?taxnode_id=202203013" xr:uid="{08F4ABCE-39EC-1847-9E56-EFA664D0991B}"/>
    <hyperlink ref="T6096" r:id="rId12189" display="https://ictv.global/ictv/proposals/2019.006G.zip" xr:uid="{C41D0970-CD2C-B145-AF81-23AD0E881ABD}"/>
    <hyperlink ref="U6096" r:id="rId12190" display="https://ictv.global/taxonomy/taxondetails?taxnode_id=202203014" xr:uid="{E8BC9965-DF4A-2A4D-A289-73CBC52DD9DB}"/>
    <hyperlink ref="T6097" r:id="rId12191" display="https://ictv.global/ictv/proposals/2019.006G.zip" xr:uid="{EB91C1CE-01C4-3F4E-AAB3-09AFA2B86F33}"/>
    <hyperlink ref="U6097" r:id="rId12192" display="https://ictv.global/taxonomy/taxondetails?taxnode_id=202203015" xr:uid="{39E70580-5553-6D43-960C-D8E256FC5222}"/>
    <hyperlink ref="T6098" r:id="rId12193" display="https://ictv.global/ictv/proposals/2019.006G.zip" xr:uid="{4B911B20-D011-F244-BBCD-99341F1F4310}"/>
    <hyperlink ref="U6098" r:id="rId12194" display="https://ictv.global/taxonomy/taxondetails?taxnode_id=202203016" xr:uid="{7A581D2D-7E70-E747-87E1-507C8208ECEB}"/>
    <hyperlink ref="T6099" r:id="rId12195" display="https://ictv.global/ictv/proposals/2019.006G.zip" xr:uid="{DB715550-AAA1-584E-AA75-8B65B61574DF}"/>
    <hyperlink ref="U6099" r:id="rId12196" display="https://ictv.global/taxonomy/taxondetails?taxnode_id=202203017" xr:uid="{ABB63EF6-F139-854E-91ED-58661DF55575}"/>
    <hyperlink ref="T6100" r:id="rId12197" display="https://ictv.global/ictv/proposals/2019.006G.zip" xr:uid="{862CCF4F-4F9E-BC46-9461-41762526E7D1}"/>
    <hyperlink ref="U6100" r:id="rId12198" display="https://ictv.global/taxonomy/taxondetails?taxnode_id=202203018" xr:uid="{16084B25-6A93-CF45-929D-AF32949384F0}"/>
    <hyperlink ref="T6101" r:id="rId12199" display="https://ictv.global/ictv/proposals/2021.019P.R.Closteroviridae_3ngen_abolish_2sp.zip" xr:uid="{41EB23FF-CF43-8340-93DC-417B92F85512}"/>
    <hyperlink ref="U6101" r:id="rId12200" display="https://ictv.global/taxonomy/taxondetails?taxnode_id=202203023" xr:uid="{E3D32E8E-A2D4-9049-BB5E-D2B22303E881}"/>
    <hyperlink ref="T6102" r:id="rId12201" display="https://ictv.global/ictv/proposals/2021.019P.R.Closteroviridae_3ngen_abolish_2sp.zip" xr:uid="{63EE0721-FD44-BC4C-9F57-E5790F337AC3}"/>
    <hyperlink ref="U6102" r:id="rId12202" display="https://ictv.global/taxonomy/taxondetails?taxnode_id=202206657" xr:uid="{2AC1B8BC-BEEF-AE42-A36E-EB8CF8B11FF8}"/>
    <hyperlink ref="T6103" r:id="rId12203" display="https://ictv.global/ictv/proposals/2021.019P.R.Closteroviridae_3ngen_abolish_2sp.zip" xr:uid="{5329B99B-06C4-4D4E-B256-B04D6400350D}"/>
    <hyperlink ref="U6103" r:id="rId12204" display="https://ictv.global/taxonomy/taxondetails?taxnode_id=202203024" xr:uid="{1620F964-4136-9440-B457-1E7B76B83C7F}"/>
    <hyperlink ref="T6104" r:id="rId12205" display="https://ictv.global/ictv/proposals/2021.019P.R.Closteroviridae_3ngen_abolish_2sp.zip" xr:uid="{C3632578-0F03-E545-9E4E-BF0E61F440B5}"/>
    <hyperlink ref="U6104" r:id="rId12206" display="https://ictv.global/taxonomy/taxondetails?taxnode_id=202203025" xr:uid="{95BE13E9-41AF-F743-A843-5A3E39AA0792}"/>
    <hyperlink ref="T6105" r:id="rId12207" display="https://ictv.global/ictv/proposals/2019.006G.zip" xr:uid="{6FC3EB64-0321-6B4E-9B3C-C36488CA6D82}"/>
    <hyperlink ref="U6105" r:id="rId12208" display="https://ictv.global/taxonomy/taxondetails?taxnode_id=202203027" xr:uid="{8FCC4228-7815-E548-BBC1-78F69403D59F}"/>
    <hyperlink ref="T6106" r:id="rId12209" display="https://ictv.global/ictv/proposals/2019.006G.zip" xr:uid="{1E28AF70-0369-E345-B228-A4AAF1DC4BF2}"/>
    <hyperlink ref="U6106" r:id="rId12210" display="https://ictv.global/taxonomy/taxondetails?taxnode_id=202203028" xr:uid="{C7790F3A-7345-734D-8CAA-6F61BF418892}"/>
    <hyperlink ref="T6107" r:id="rId12211" display="https://ictv.global/ictv/proposals/2019.006G.zip" xr:uid="{A1333528-BFBB-1E4F-9AF1-875F0D0734B9}"/>
    <hyperlink ref="U6107" r:id="rId12212" display="https://ictv.global/taxonomy/taxondetails?taxnode_id=202203029" xr:uid="{2628E658-6602-A14B-B50A-DE30CD9A7146}"/>
    <hyperlink ref="T6108" r:id="rId12213" display="https://ictv.global/ictv/proposals/2019.006G.zip" xr:uid="{13AE8702-B671-9B44-B958-F09CD6281E36}"/>
    <hyperlink ref="U6108" r:id="rId12214" display="https://ictv.global/taxonomy/taxondetails?taxnode_id=202203030" xr:uid="{70BCE27B-9528-C541-B82E-775B43E56466}"/>
    <hyperlink ref="T6109" r:id="rId12215" display="https://ictv.global/ictv/proposals/2019.006G.zip" xr:uid="{47C71675-40BD-6843-8403-92CF1F83F2FA}"/>
    <hyperlink ref="U6109" r:id="rId12216" display="https://ictv.global/taxonomy/taxondetails?taxnode_id=202203031" xr:uid="{2B02E4C0-392C-4F4B-8A05-C9091EF52534}"/>
    <hyperlink ref="T6110" r:id="rId12217" display="https://ictv.global/ictv/proposals/2020.001G.R.Abolish_type_species.pdf" xr:uid="{895AECB5-A4B0-0F46-B84B-E6D3A1210E70}"/>
    <hyperlink ref="U6110" r:id="rId12218" display="https://ictv.global/taxonomy/taxondetails?taxnode_id=202203032" xr:uid="{0018F5E8-5A7E-5845-8676-A4C1F27C8813}"/>
    <hyperlink ref="T6111" r:id="rId12219" display="https://ictv.global/ictv/proposals/2019.006G.zip" xr:uid="{0CB21FFF-68F7-F748-A98A-2420B0FADDD3}"/>
    <hyperlink ref="U6111" r:id="rId12220" display="https://ictv.global/taxonomy/taxondetails?taxnode_id=202203033" xr:uid="{9629EFFB-E20C-5244-9E5C-8BC4599B9578}"/>
    <hyperlink ref="T6112" r:id="rId12221" display="https://ictv.global/ictv/proposals/2020.004P.R.Closteroviridae_3nsp.zip" xr:uid="{A8BADEB5-FE38-3D49-8A53-7590BD25CC34}"/>
    <hyperlink ref="U6112" r:id="rId12222" display="https://ictv.global/taxonomy/taxondetails?taxnode_id=202208912" xr:uid="{53BE6169-5330-284E-B5A5-AE1FD413CFF8}"/>
    <hyperlink ref="T6113" r:id="rId12223" display="https://ictv.global/ictv/proposals/2019.023P.zip" xr:uid="{47376DDF-1D63-1C44-A0E0-A6473D0E4695}"/>
    <hyperlink ref="U6113" r:id="rId12224" display="https://ictv.global/taxonomy/taxondetails?taxnode_id=202207538" xr:uid="{C6372966-D0C5-DC4D-8E48-2829CDCBC087}"/>
    <hyperlink ref="T6114" r:id="rId12225" display="https://ictv.global/ictv/proposals/2019.006G.zip" xr:uid="{AC4E6206-1976-4543-80E2-499EDBDBC89C}"/>
    <hyperlink ref="U6114" r:id="rId12226" display="https://ictv.global/taxonomy/taxondetails?taxnode_id=202203045" xr:uid="{2E76151E-E35C-2349-B571-CE7E1FAF757D}"/>
    <hyperlink ref="T6115" r:id="rId12227" display="https://ictv.global/ictv/proposals/2019.006G.zip" xr:uid="{0F9FBC4B-B83F-B74B-AB19-42B017C6AA8C}"/>
    <hyperlink ref="U6115" r:id="rId12228" display="https://ictv.global/taxonomy/taxondetails?taxnode_id=202203046" xr:uid="{2CEECA2E-9F94-2549-BDC9-3FEFF709C41A}"/>
    <hyperlink ref="T6116" r:id="rId12229" display="https://ictv.global/ictv/proposals/2019.023P.zip" xr:uid="{0305DCD8-E04E-6148-B3F9-F0835BBDDAAC}"/>
    <hyperlink ref="U6116" r:id="rId12230" display="https://ictv.global/taxonomy/taxondetails?taxnode_id=202207539" xr:uid="{61CE872F-2C30-C74F-AD41-F94DA8717AAF}"/>
    <hyperlink ref="T6117" r:id="rId12231" display="https://ictv.global/ictv/proposals/2019.006G.zip" xr:uid="{39093810-E91A-EA42-B5C8-CFF22F344ED2}"/>
    <hyperlink ref="U6117" r:id="rId12232" display="https://ictv.global/taxonomy/taxondetails?taxnode_id=202203047" xr:uid="{4A455C63-A27E-0C47-B692-B32672A72DA3}"/>
    <hyperlink ref="T6118" r:id="rId12233" display="https://ictv.global/ictv/proposals/2019.006G.zip" xr:uid="{771F04DF-EC60-BE46-BD03-59F0634EAC3A}"/>
    <hyperlink ref="U6118" r:id="rId12234" display="https://ictv.global/taxonomy/taxondetails?taxnode_id=202203048" xr:uid="{B60B498F-3BDE-BE4A-9D40-DF290F1684ED}"/>
    <hyperlink ref="T6119" r:id="rId12235" display="https://ictv.global/ictv/proposals/2019.006G.zip" xr:uid="{C20D490E-881D-3244-87F0-785DD338DD05}"/>
    <hyperlink ref="U6119" r:id="rId12236" display="https://ictv.global/taxonomy/taxondetails?taxnode_id=202203049" xr:uid="{8E700A2E-62BA-2748-93E0-49B04519D914}"/>
    <hyperlink ref="T6120" r:id="rId12237" display="https://ictv.global/ictv/proposals/2019.023P.zip" xr:uid="{C306CD98-E771-5B4E-912A-A6B664F261CB}"/>
    <hyperlink ref="U6120" r:id="rId12238" display="https://ictv.global/taxonomy/taxondetails?taxnode_id=202207540" xr:uid="{F7DD4A32-A44E-C047-8F1F-5628F32FCEA4}"/>
    <hyperlink ref="T6121" r:id="rId12239" display="https://ictv.global/ictv/proposals/2019.006G.zip" xr:uid="{2329F3D0-1FCC-6F46-9514-025364E11861}"/>
    <hyperlink ref="U6121" r:id="rId12240" display="https://ictv.global/taxonomy/taxondetails?taxnode_id=202203050" xr:uid="{E9E558CE-02DB-774F-B171-22E69B2A67B0}"/>
    <hyperlink ref="T6122" r:id="rId12241" display="https://ictv.global/ictv/proposals/2019.006G.zip" xr:uid="{DCDA1AC6-996E-0747-B640-0DA268064523}"/>
    <hyperlink ref="U6122" r:id="rId12242" display="https://ictv.global/taxonomy/taxondetails?taxnode_id=202203051" xr:uid="{513FA152-140C-1942-8ECC-01B03DF6A9ED}"/>
    <hyperlink ref="T6123" r:id="rId12243" display="https://ictv.global/ictv/proposals/2019.006G.zip" xr:uid="{E4D42347-2E10-D84D-AE62-48731103F0B7}"/>
    <hyperlink ref="U6123" r:id="rId12244" display="https://ictv.global/taxonomy/taxondetails?taxnode_id=202203052" xr:uid="{D7B5E892-1D72-8741-84E8-5E14CF2F39C9}"/>
    <hyperlink ref="T6124" r:id="rId12245" display="https://ictv.global/ictv/proposals/2019.006G.zip" xr:uid="{CB7698C8-409F-7145-9E19-14B4957552E2}"/>
    <hyperlink ref="U6124" r:id="rId12246" display="https://ictv.global/taxonomy/taxondetails?taxnode_id=202203053" xr:uid="{FAC79045-BC2D-2F47-B8A8-AD942B9BDFED}"/>
    <hyperlink ref="T6125" r:id="rId12247" display="https://ictv.global/ictv/proposals/2019.006G.zip" xr:uid="{AE9958B2-99B0-3545-B47D-FB06128DFA60}"/>
    <hyperlink ref="U6125" r:id="rId12248" display="https://ictv.global/taxonomy/taxondetails?taxnode_id=202203054" xr:uid="{7A3CD7DB-8E7B-C042-9789-2596A85225BE}"/>
    <hyperlink ref="T6126" r:id="rId12249" display="https://ictv.global/ictv/proposals/2020.001G.R.Abolish_type_species.pdf" xr:uid="{C3B2FEED-7543-134B-83D8-8224740DA70E}"/>
    <hyperlink ref="U6126" r:id="rId12250" display="https://ictv.global/taxonomy/taxondetails?taxnode_id=202203055" xr:uid="{6D5464C3-84BD-1B4A-967A-109EEC196EA3}"/>
    <hyperlink ref="T6127" r:id="rId12251" display="https://ictv.global/ictv/proposals/2019.006G.zip" xr:uid="{F342846C-4454-5B4B-AE8B-571BB7EB99D9}"/>
    <hyperlink ref="U6127" r:id="rId12252" display="https://ictv.global/taxonomy/taxondetails?taxnode_id=202203056" xr:uid="{556180B4-E208-1A42-AC54-9AC2856EE41E}"/>
    <hyperlink ref="T6128" r:id="rId12253" display="https://ictv.global/ictv/proposals/2019.006G.zip" xr:uid="{1BB11294-6872-EF49-BF0C-F2AE5FF51A4B}"/>
    <hyperlink ref="U6128" r:id="rId12254" display="https://ictv.global/taxonomy/taxondetails?taxnode_id=202203057" xr:uid="{FE831F8B-6653-914C-91B2-B32277BEC7B8}"/>
    <hyperlink ref="T6129" r:id="rId12255" display="https://ictv.global/ictv/proposals/2019.006G.zip" xr:uid="{D71CBE96-6DB7-754E-B6EE-5257E7148CC3}"/>
    <hyperlink ref="U6129" r:id="rId12256" display="https://ictv.global/taxonomy/taxondetails?taxnode_id=202203058" xr:uid="{0E259898-97A2-1941-8F1C-231CEB229842}"/>
    <hyperlink ref="T6130" r:id="rId12257" display="https://ictv.global/ictv/proposals/2019.023P.zip" xr:uid="{EE64ABCE-84E7-934C-96CD-A691A9CBAA56}"/>
    <hyperlink ref="U6130" r:id="rId12258" display="https://ictv.global/taxonomy/taxondetails?taxnode_id=202207541" xr:uid="{96EC6B3F-6245-5E4E-8AD0-34349B5E50BA}"/>
    <hyperlink ref="T6131" r:id="rId12259" display="https://ictv.global/ictv/proposals/2019.006G.zip" xr:uid="{5CAF25F6-011B-4840-BA68-0E4F401346B7}"/>
    <hyperlink ref="U6131" r:id="rId12260" display="https://ictv.global/taxonomy/taxondetails?taxnode_id=202203059" xr:uid="{390578F0-1BAA-3A4E-B74D-22033A34DB37}"/>
    <hyperlink ref="T6132" r:id="rId12261" display="https://ictv.global/ictv/proposals/2019.006G.zip" xr:uid="{1F1E2661-7809-E940-A534-8473932961E6}"/>
    <hyperlink ref="U6132" r:id="rId12262" display="https://ictv.global/taxonomy/taxondetails?taxnode_id=202203060" xr:uid="{0B33404A-9D31-DB46-BDFD-117DCF9DCB0B}"/>
    <hyperlink ref="T6133" r:id="rId12263" display="https://ictv.global/ictv/proposals/2019.023P.zip" xr:uid="{93D5C7EC-3A64-8549-8BDF-6B39E5A1BF8C}"/>
    <hyperlink ref="U6133" r:id="rId12264" display="https://ictv.global/taxonomy/taxondetails?taxnode_id=202207542" xr:uid="{C44967CC-A1D3-C24A-AF17-2FC2830E5385}"/>
    <hyperlink ref="T6134" r:id="rId12265" display="https://ictv.global/ictv/proposals/2019.006G.zip" xr:uid="{5345473C-DA56-D545-82D3-3D94C3C4B115}"/>
    <hyperlink ref="U6134" r:id="rId12266" display="https://ictv.global/taxonomy/taxondetails?taxnode_id=202203061" xr:uid="{E27F0919-B25E-E24B-A4F9-42D983388CF7}"/>
    <hyperlink ref="T6135" r:id="rId12267" display="https://ictv.global/ictv/proposals/2019.006G.zip" xr:uid="{7D27EC77-B382-BD42-BD04-9A8306CD28F5}"/>
    <hyperlink ref="U6135" r:id="rId12268" display="https://ictv.global/taxonomy/taxondetails?taxnode_id=202205778" xr:uid="{BA331F7C-6A1D-824B-870C-D884E9BEF6DC}"/>
    <hyperlink ref="T6136" r:id="rId12269" display="https://ictv.global/ictv/proposals/2019.006G.zip" xr:uid="{D41921F8-319B-1D49-AC09-C633C7769866}"/>
    <hyperlink ref="U6136" r:id="rId12270" display="https://ictv.global/taxonomy/taxondetails?taxnode_id=202203062" xr:uid="{005B65D4-6F14-D947-AF80-8D67CE058095}"/>
    <hyperlink ref="T6137" r:id="rId12271" display="https://ictv.global/ictv/proposals/2019.006G.zip" xr:uid="{61440A36-E21C-2F4F-836A-D4E469354FA5}"/>
    <hyperlink ref="U6137" r:id="rId12272" display="https://ictv.global/taxonomy/taxondetails?taxnode_id=202203064" xr:uid="{E375AA26-7DF8-554A-B82A-00860B137145}"/>
    <hyperlink ref="T6138" r:id="rId12273" display="https://ictv.global/ictv/proposals/2019.006G.zip" xr:uid="{17AE3073-F50B-F643-BB2C-57850A8507F7}"/>
    <hyperlink ref="U6138" r:id="rId12274" display="https://ictv.global/taxonomy/taxondetails?taxnode_id=202205779" xr:uid="{FD0B3395-B23A-EA4C-ADA1-FB52E18B4BDB}"/>
    <hyperlink ref="T6139" r:id="rId12275" display="https://ictv.global/ictv/proposals/2019.006G.zip" xr:uid="{1A7A4659-C9B1-6E49-8DDD-A9001C466B79}"/>
    <hyperlink ref="U6139" r:id="rId12276" display="https://ictv.global/taxonomy/taxondetails?taxnode_id=202203065" xr:uid="{E5991ED4-785F-4247-A76F-D22557FF96AB}"/>
    <hyperlink ref="T6140" r:id="rId12277" display="https://ictv.global/ictv/proposals/2019.023P.zip" xr:uid="{7F2445CE-86AC-CC4A-A001-E21E2630C59E}"/>
    <hyperlink ref="U6140" r:id="rId12278" display="https://ictv.global/taxonomy/taxondetails?taxnode_id=202207543" xr:uid="{42330EA9-56D5-7047-B561-A09958AD6929}"/>
    <hyperlink ref="T6141" r:id="rId12279" display="https://ictv.global/ictv/proposals/2019.023P.zip" xr:uid="{9EC6513A-B68C-EF48-960B-0A9B644A1F1F}"/>
    <hyperlink ref="U6141" r:id="rId12280" display="https://ictv.global/taxonomy/taxondetails?taxnode_id=202207544" xr:uid="{D7C6D575-5217-0349-AAD3-D4DAEE7924E4}"/>
    <hyperlink ref="T6142" r:id="rId12281" display="https://ictv.global/ictv/proposals/2020.001G.R.Abolish_type_species.pdf" xr:uid="{A1A669E1-A4AC-D845-88DE-0298D080FF12}"/>
    <hyperlink ref="U6142" r:id="rId12282" display="https://ictv.global/taxonomy/taxondetails?taxnode_id=202203066" xr:uid="{4AAA3338-51AC-4043-80CE-6F2A7DBFD9B3}"/>
    <hyperlink ref="T6143" r:id="rId12283" display="https://ictv.global/ictv/proposals/2019.006G.zip" xr:uid="{82F77DF9-5909-844A-AE86-A3A4303E5FC0}"/>
    <hyperlink ref="U6143" r:id="rId12284" display="https://ictv.global/taxonomy/taxondetails?taxnode_id=202203067" xr:uid="{B56F9BC9-5C63-E34D-9096-358A960A1B9A}"/>
    <hyperlink ref="T6144" r:id="rId12285" display="https://ictv.global/ictv/proposals/2022.017P.Kitaviridae_rename.zip" xr:uid="{09AA6998-3E5B-1949-9472-D200D46ADF9A}"/>
    <hyperlink ref="U6144" r:id="rId12286" display="https://ictv.global/taxonomy/taxondetails?taxnode_id=202207186" xr:uid="{C6241DB3-F844-E146-ABFA-04B9A4914A77}"/>
    <hyperlink ref="T6145" r:id="rId12287" display="https://ictv.global/ictv/proposals/2022.017P.Kitaviridae_rename.zip" xr:uid="{154B8222-6CAA-0448-AC4A-845BC033EF19}"/>
    <hyperlink ref="U6145" r:id="rId12288" display="https://ictv.global/taxonomy/taxondetails?taxnode_id=202209259" xr:uid="{E06D5A72-B70D-4C45-AEAC-AAB91B02871E}"/>
    <hyperlink ref="T6146" r:id="rId12289" display="https://ictv.global/ictv/proposals/2022.017P.Kitaviridae_rename.zip" xr:uid="{52615A8F-D4A1-464C-B781-D5AAEFBD498B}"/>
    <hyperlink ref="U6146" r:id="rId12290" display="https://ictv.global/taxonomy/taxondetails?taxnode_id=202205341" xr:uid="{AB03B71A-A989-C84D-A9C7-8D271608CA69}"/>
    <hyperlink ref="T6147" r:id="rId12291" display="https://ictv.global/ictv/proposals/2022.016P.Cilevirus_3ns.zip" xr:uid="{36175EEC-33BC-6644-98AD-C6EAC31DC254}"/>
    <hyperlink ref="U6147" r:id="rId12292" display="https://ictv.global/taxonomy/taxondetails?taxnode_id=202215120" xr:uid="{7EDB4AE6-7CA0-E248-B404-137B906F8A24}"/>
    <hyperlink ref="T6148" r:id="rId12293" display="https://ictv.global/ictv/proposals/2022.017P.Kitaviridae_rename.zip" xr:uid="{555ACF89-77D9-6E4D-AE47-9FC878A43D72}"/>
    <hyperlink ref="U6148" r:id="rId12294" display="https://ictv.global/taxonomy/taxondetails?taxnode_id=202205346" xr:uid="{6F723F29-8EF0-E84F-9810-DA8754A68701}"/>
    <hyperlink ref="T6149" r:id="rId12295" display="https://ictv.global/ictv/proposals/2022.017P.Kitaviridae_rename.zip" xr:uid="{BB264F18-AF90-6641-B335-2850191F06F0}"/>
    <hyperlink ref="U6149" r:id="rId12296" display="https://ictv.global/taxonomy/taxondetails?taxnode_id=202205345" xr:uid="{5170A5EB-B9A9-6C4A-A1E7-33B79152206E}"/>
    <hyperlink ref="T6150" r:id="rId12297" display="https://ictv.global/ictv/proposals/2022.016P.Cilevirus_3ns.zip" xr:uid="{94704FF8-942C-5A45-8E7F-EA70409F2FC2}"/>
    <hyperlink ref="U6150" r:id="rId12298" display="https://ictv.global/taxonomy/taxondetails?taxnode_id=202215119" xr:uid="{A5B62CA0-F8CD-934E-8CBF-3FBCDC9DE28E}"/>
    <hyperlink ref="T6151" r:id="rId12299" display="https://ictv.global/ictv/proposals/2021.008P.R.Cilevirus_1ns.zip" xr:uid="{248D28CF-9932-BA44-B789-341EC9A9D277}"/>
    <hyperlink ref="U6151" r:id="rId12300" display="https://ictv.global/taxonomy/taxondetails?taxnode_id=202213862" xr:uid="{945FD6D3-0211-3E49-AE9A-59BE3598E41D}"/>
    <hyperlink ref="T6152" r:id="rId12301" display="https://ictv.global/ictv/proposals/2022.017P.Kitaviridae_rename.zip" xr:uid="{FC51E66B-A864-A942-8EA1-802ACB3F7B44}"/>
    <hyperlink ref="U6152" r:id="rId12302" display="https://ictv.global/taxonomy/taxondetails?taxnode_id=202209287" xr:uid="{6990F285-5F1C-8B41-9792-B2C60CF7D543}"/>
    <hyperlink ref="T6153" r:id="rId12303" display="https://ictv.global/ictv/proposals/2022.016P.Cilevirus_3ns.zip" xr:uid="{CC96C1EA-50B8-CD45-8AEF-FD44DF9F2791}"/>
    <hyperlink ref="U6153" r:id="rId12304" display="https://ictv.global/taxonomy/taxondetails?taxnode_id=202215118" xr:uid="{04109984-E611-2548-A66B-1EF710651828}"/>
    <hyperlink ref="T6154" r:id="rId12305" display="https://ictv.global/ictv/proposals/2022.017P.Kitaviridae_rename.zip" xr:uid="{96821B66-1D0F-0841-8C93-7F42DF8735A9}"/>
    <hyperlink ref="U6154" r:id="rId12306" display="https://ictv.global/taxonomy/taxondetails?taxnode_id=202205352" xr:uid="{09F4B4E9-636D-7541-9328-DBF1D6A24E20}"/>
    <hyperlink ref="T6155" r:id="rId12307" display="https://ictv.global/ictv/proposals/2021.020P.R.Mayoviridae_binomials.zip" xr:uid="{DF182F34-545A-1843-8764-A02D01E88E1E}"/>
    <hyperlink ref="U6155" r:id="rId12308" display="https://ictv.global/taxonomy/taxondetails?taxnode_id=202206633" xr:uid="{4C70CD8C-E2E8-D94C-BFCD-5206EDE70D1D}"/>
    <hyperlink ref="T6156" r:id="rId12309" display="https://ictv.global/ictv/proposals/2021.020P.R.Mayoviridae_binomials.zip" xr:uid="{306B909E-5F73-3443-A8EB-9EB8ACA6D6BA}"/>
    <hyperlink ref="U6156" r:id="rId12310" display="https://ictv.global/taxonomy/taxondetails?taxnode_id=202205354" xr:uid="{73D32C2D-A18C-2540-B001-04D64B3C6085}"/>
    <hyperlink ref="T6157" r:id="rId12311" display="https://ictv.global/ictv/proposals/2021.020P.R.Mayoviridae_binomials.zip" xr:uid="{936F63CE-00B2-8246-B40F-51DDFCC26ABE}"/>
    <hyperlink ref="U6157" r:id="rId12312" display="https://ictv.global/taxonomy/taxondetails?taxnode_id=202207565" xr:uid="{74F49D8A-67DA-1B46-A171-2BAD279CDEEB}"/>
    <hyperlink ref="T6158" r:id="rId12313" display="https://ictv.global/ictv/proposals/2021.020P.R.Mayoviridae_binomials.zip" xr:uid="{307CB5AE-2F06-CE42-A8A1-1F26F2EF60BF}"/>
    <hyperlink ref="U6158" r:id="rId12314" display="https://ictv.global/taxonomy/taxondetails?taxnode_id=202207566" xr:uid="{7D75850B-6AA2-F742-AFF7-CB469B56E823}"/>
    <hyperlink ref="T6159" r:id="rId12315" display="https://ictv.global/ictv/proposals/2019.006G.zip" xr:uid="{3E71865A-09C5-D444-AD08-7787A8D3E974}"/>
    <hyperlink ref="U6159" r:id="rId12316" display="https://ictv.global/taxonomy/taxondetails?taxnode_id=202205083" xr:uid="{E58746AA-26B8-E447-B0F4-01D188235C8C}"/>
    <hyperlink ref="T6160" r:id="rId12317" display="https://ictv.global/ictv/proposals/2019.006G.zip" xr:uid="{8CB3A824-B141-0743-9CA3-4AC4AFBA0561}"/>
    <hyperlink ref="U6160" r:id="rId12318" display="https://ictv.global/taxonomy/taxondetails?taxnode_id=202205084" xr:uid="{921E339E-0902-3F41-9867-89027E2847F6}"/>
    <hyperlink ref="T6161" r:id="rId12319" display="https://ictv.global/ictv/proposals/2019.006G.zip" xr:uid="{2DB684AD-8E07-E34C-981A-BF55FFB4DE3F}"/>
    <hyperlink ref="U6161" r:id="rId12320" display="https://ictv.global/taxonomy/taxondetails?taxnode_id=202205085" xr:uid="{1EC22DF8-6046-854A-8085-78C8EBC23204}"/>
    <hyperlink ref="T6162" r:id="rId12321" display="https://ictv.global/ictv/proposals/2020.010S.R.Caaingua_virus_1nsp.zip" xr:uid="{71313442-CFC9-4B42-B138-4E565C82A277}"/>
    <hyperlink ref="U6162" r:id="rId12322" display="https://ictv.global/taxonomy/taxondetails?taxnode_id=202209260" xr:uid="{D1F8C455-447E-D04F-856D-D03DED3BDCFB}"/>
    <hyperlink ref="T6163" r:id="rId12323" display="https://ictv.global/ictv/proposals/2019.006G.zip" xr:uid="{68D311E7-E4E0-C84A-8887-9954432810CC}"/>
    <hyperlink ref="U6163" r:id="rId12324" display="https://ictv.global/taxonomy/taxondetails?taxnode_id=202205086" xr:uid="{11BF68C2-A87A-4A46-A1B4-C16113F962F6}"/>
    <hyperlink ref="T6164" r:id="rId12325" display="https://ictv.global/ictv/proposals/2019.006G.zip" xr:uid="{3D7D673D-98FB-AC4A-8321-7DC4AE1D3963}"/>
    <hyperlink ref="U6164" r:id="rId12326" display="https://ictv.global/taxonomy/taxondetails?taxnode_id=202205087" xr:uid="{D737D4F2-F4EF-3249-98B0-1C670FC215D1}"/>
    <hyperlink ref="T6165" r:id="rId12327" display="https://ictv.global/ictv/proposals/2019.006G.zip" xr:uid="{FBD8ABAD-37C2-9546-9BD6-E15DC2557B56}"/>
    <hyperlink ref="U6165" r:id="rId12328" display="https://ictv.global/taxonomy/taxondetails?taxnode_id=202205088" xr:uid="{30B53690-DB2E-CA45-8FE5-D84FAE9BAA22}"/>
    <hyperlink ref="T6166" r:id="rId12329" display="https://ictv.global/ictv/proposals/2019.006G.zip" xr:uid="{7E38CB39-2571-194F-9E18-3BDC3E66B046}"/>
    <hyperlink ref="U6166" r:id="rId12330" display="https://ictv.global/taxonomy/taxondetails?taxnode_id=202205089" xr:uid="{10030560-9659-DA4D-9053-94FB0088D9F4}"/>
    <hyperlink ref="T6167" r:id="rId12331" display="https://ictv.global/ictv/proposals/2019.006G.zip" xr:uid="{CB316060-283C-A44B-9F99-2AAFAE2689E0}"/>
    <hyperlink ref="U6167" r:id="rId12332" display="https://ictv.global/taxonomy/taxondetails?taxnode_id=202205090" xr:uid="{8E66AAB6-6047-A246-9DB6-6444E3818831}"/>
    <hyperlink ref="T6168" r:id="rId12333" display="https://ictv.global/ictv/proposals/2019.006G.zip" xr:uid="{A7E5C7AE-F70A-5046-B47C-783D61844E27}"/>
    <hyperlink ref="U6168" r:id="rId12334" display="https://ictv.global/taxonomy/taxondetails?taxnode_id=202205091" xr:uid="{56429E13-A765-884C-8452-21D1EAA1ED21}"/>
    <hyperlink ref="T6169" r:id="rId12335" display="https://ictv.global/ictv/proposals/2019.006G.zip" xr:uid="{811A1F7F-09A2-AB4E-B1A9-471670E7ED04}"/>
    <hyperlink ref="U6169" r:id="rId12336" display="https://ictv.global/taxonomy/taxondetails?taxnode_id=202205092" xr:uid="{C2FBE263-50F8-2041-BCCF-7165A98F4DA0}"/>
    <hyperlink ref="T6170" r:id="rId12337" display="https://ictv.global/ictv/proposals/2019.006G.zip" xr:uid="{5B0B788F-1CC2-1C40-94D8-C0497CAF620A}"/>
    <hyperlink ref="U6170" r:id="rId12338" display="https://ictv.global/taxonomy/taxondetails?taxnode_id=202205093" xr:uid="{64B9CE38-ECED-7544-9C0B-AACCD0E81189}"/>
    <hyperlink ref="T6171" r:id="rId12339" display="https://ictv.global/ictv/proposals/2019.006G.zip" xr:uid="{25F9EF21-74A4-C24D-AD79-83F316135E6D}"/>
    <hyperlink ref="U6171" r:id="rId12340" display="https://ictv.global/taxonomy/taxondetails?taxnode_id=202205094" xr:uid="{1C3F07F4-908C-D64F-9E90-31794250978B}"/>
    <hyperlink ref="T6172" r:id="rId12341" display="https://ictv.global/ictv/proposals/2019.006G.zip" xr:uid="{3DCBB6B5-C867-3D41-96A8-BABC993BAD6A}"/>
    <hyperlink ref="U6172" r:id="rId12342" display="https://ictv.global/taxonomy/taxondetails?taxnode_id=202205095" xr:uid="{C3183C89-41ED-F24B-9D1F-2BDC5C7897DE}"/>
    <hyperlink ref="T6173" r:id="rId12343" display="https://ictv.global/ictv/proposals/2019.006G.zip" xr:uid="{348371C3-5C3F-A44F-A7F8-DE700A92E7A6}"/>
    <hyperlink ref="U6173" r:id="rId12344" display="https://ictv.global/taxonomy/taxondetails?taxnode_id=202205096" xr:uid="{2CF99627-5D98-3B44-93DE-A57170A68C39}"/>
    <hyperlink ref="T6174" r:id="rId12345" display="https://ictv.global/ictv/proposals/2019.006G.zip" xr:uid="{32DF0642-45F6-F346-8642-564AB16831BB}"/>
    <hyperlink ref="U6174" r:id="rId12346" display="https://ictv.global/taxonomy/taxondetails?taxnode_id=202205097" xr:uid="{2AFB3D9A-BAFD-294E-BA6F-6424638E2BC4}"/>
    <hyperlink ref="T6175" r:id="rId12347" display="https://ictv.global/ictv/proposals/2019.006G.zip" xr:uid="{FE65E9FA-1836-F346-A716-B9E8DB59D175}"/>
    <hyperlink ref="U6175" r:id="rId12348" display="https://ictv.global/taxonomy/taxondetails?taxnode_id=202205098" xr:uid="{C5516493-58E5-AA47-9866-C9582A3517D7}"/>
    <hyperlink ref="T6176" r:id="rId12349" display="https://ictv.global/ictv/proposals/2019.006G.zip" xr:uid="{4852E257-6E75-5B4E-A07C-15F32CC26238}"/>
    <hyperlink ref="U6176" r:id="rId12350" display="https://ictv.global/taxonomy/taxondetails?taxnode_id=202205099" xr:uid="{3F6F8F8D-3DC7-1944-8E06-DF9C29AB658B}"/>
    <hyperlink ref="T6177" r:id="rId12351" display="https://ictv.global/ictv/proposals/2019.006G.zip" xr:uid="{62E2607D-0AB9-E24C-AB97-68873923EBF2}"/>
    <hyperlink ref="U6177" r:id="rId12352" display="https://ictv.global/taxonomy/taxondetails?taxnode_id=202205100" xr:uid="{7C2274C0-3A0E-A540-9D94-333197F7C626}"/>
    <hyperlink ref="T6178" r:id="rId12353" display="https://ictv.global/ictv/proposals/2019.006G.zip" xr:uid="{792C1D2F-BFAE-D541-A406-0800A7EA4DC4}"/>
    <hyperlink ref="U6178" r:id="rId12354" display="https://ictv.global/taxonomy/taxondetails?taxnode_id=202205101" xr:uid="{F171F4B5-48CF-3549-BA33-56090968F09C}"/>
    <hyperlink ref="T6179" r:id="rId12355" display="https://ictv.global/ictv/proposals/2019.006G.zip" xr:uid="{DDF10214-FF20-7243-A072-CF8B52D08DC6}"/>
    <hyperlink ref="U6179" r:id="rId12356" display="https://ictv.global/taxonomy/taxondetails?taxnode_id=202205102" xr:uid="{E1B23654-E6AE-674D-9A68-B72687E3A14C}"/>
    <hyperlink ref="T6180" r:id="rId12357" display="https://ictv.global/ictv/proposals/2019.006G.zip" xr:uid="{29DB6F80-4D1A-7F43-B23A-B80E95A27173}"/>
    <hyperlink ref="U6180" r:id="rId12358" display="https://ictv.global/taxonomy/taxondetails?taxnode_id=202205103" xr:uid="{C92B2E18-556F-0144-A2BA-4470230C4C86}"/>
    <hyperlink ref="T6181" r:id="rId12359" display="https://ictv.global/ictv/proposals/2019.006G.zip" xr:uid="{1DB2C50D-B7EC-3B45-BD46-40F9FDA07967}"/>
    <hyperlink ref="U6181" r:id="rId12360" display="https://ictv.global/taxonomy/taxondetails?taxnode_id=202205104" xr:uid="{F6A9F506-52CF-D443-BE4F-C65C50E6A97F}"/>
    <hyperlink ref="T6182" r:id="rId12361" display="https://ictv.global/ictv/proposals/2019.006G.zip" xr:uid="{A54BE68F-2486-7342-89B9-69C8DAB4BD6D}"/>
    <hyperlink ref="U6182" r:id="rId12362" display="https://ictv.global/taxonomy/taxondetails?taxnode_id=202205105" xr:uid="{B9C8C397-41AC-8C44-B399-3B8C4D99D44C}"/>
    <hyperlink ref="T6183" r:id="rId12363" display="https://ictv.global/ictv/proposals/2020.001G.R.Abolish_type_species.pdf" xr:uid="{8A68921C-64F0-9847-BBEC-96A766EFD1DE}"/>
    <hyperlink ref="U6183" r:id="rId12364" display="https://ictv.global/taxonomy/taxondetails?taxnode_id=202205106" xr:uid="{F0A187F3-72BE-DF4A-A916-B95A3477318D}"/>
    <hyperlink ref="T6184" r:id="rId12365" display="https://ictv.global/ictv/proposals/2019.006G.zip" xr:uid="{96D72E41-FEA1-3341-B952-3996F25D0329}"/>
    <hyperlink ref="U6184" r:id="rId12366" display="https://ictv.global/taxonomy/taxondetails?taxnode_id=202205107" xr:uid="{99FCEEB9-850D-0D49-A445-610649B69E45}"/>
    <hyperlink ref="T6185" r:id="rId12367" display="https://ictv.global/ictv/proposals/2019.006G.zip" xr:uid="{C550745C-AAA6-7A4A-90B0-33DF704F0556}"/>
    <hyperlink ref="U6185" r:id="rId12368" display="https://ictv.global/taxonomy/taxondetails?taxnode_id=202205108" xr:uid="{FE92A51A-2DB4-5C4C-B8A4-C3D18ADD11AA}"/>
    <hyperlink ref="T6186" r:id="rId12369" display="https://ictv.global/ictv/proposals/2019.006G.zip" xr:uid="{ED3F1718-056C-7A4A-A85B-D2BA5D1A2BE2}"/>
    <hyperlink ref="U6186" r:id="rId12370" display="https://ictv.global/taxonomy/taxondetails?taxnode_id=202205109" xr:uid="{53D32566-C5E6-1A43-AC5A-730DD55A5007}"/>
    <hyperlink ref="T6187" r:id="rId12371" display="https://ictv.global/ictv/proposals/2019.006G.zip" xr:uid="{41EDF633-FD29-4D46-9F6A-40DD539DD7B2}"/>
    <hyperlink ref="U6187" r:id="rId12372" display="https://ictv.global/taxonomy/taxondetails?taxnode_id=202205110" xr:uid="{3E31BC70-F5EB-C140-B580-6FDD4E5BE89C}"/>
    <hyperlink ref="T6188" r:id="rId12373" display="https://ictv.global/ictv/proposals/2019.006G.zip" xr:uid="{EF239F35-5950-3249-9B5C-1AD078A617B1}"/>
    <hyperlink ref="U6188" r:id="rId12374" display="https://ictv.global/taxonomy/taxondetails?taxnode_id=202205111" xr:uid="{4824BB53-9985-B44A-8EC8-8093F0150325}"/>
    <hyperlink ref="T6189" r:id="rId12375" display="https://ictv.global/ictv/proposals/2019.006G.zip" xr:uid="{48EA4DDE-7D08-EE43-9217-D403CACF166B}"/>
    <hyperlink ref="U6189" r:id="rId12376" display="https://ictv.global/taxonomy/taxondetails?taxnode_id=202205112" xr:uid="{80DD185F-E21F-0B4E-9830-D4D4F1371C38}"/>
    <hyperlink ref="T6190" r:id="rId12377" display="https://ictv.global/ictv/proposals/2019.006G.zip" xr:uid="{D3A456D3-EECD-3A44-AF0D-25FEC6C445A1}"/>
    <hyperlink ref="U6190" r:id="rId12378" display="https://ictv.global/taxonomy/taxondetails?taxnode_id=202205113" xr:uid="{0F9CAB96-CB66-9C4E-A435-12CBBB47D0BA}"/>
    <hyperlink ref="T6191" r:id="rId12379" display="https://ictv.global/ictv/proposals/2019.006G.zip" xr:uid="{D2F9248D-BDAE-CA4F-BA69-B7D9678F1D70}"/>
    <hyperlink ref="U6191" r:id="rId12380" display="https://ictv.global/taxonomy/taxondetails?taxnode_id=202205397" xr:uid="{6E28326D-977F-5C46-8E03-2C93002B988A}"/>
    <hyperlink ref="T6192" r:id="rId12381" display="https://ictv.global/ictv/proposals/2019.006G.zip" xr:uid="{A922F48C-D6F6-534C-BADE-656C2E34E934}"/>
    <hyperlink ref="U6192" r:id="rId12382" display="https://ictv.global/taxonomy/taxondetails?taxnode_id=202205398" xr:uid="{C992707A-549F-F140-BC59-E9EF05B69702}"/>
    <hyperlink ref="T6193" r:id="rId12383" display="https://ictv.global/ictv/proposals/2019.006G.zip" xr:uid="{7FB2118B-FC15-4243-9B77-55C60BDF360C}"/>
    <hyperlink ref="U6193" r:id="rId12384" display="https://ictv.global/taxonomy/taxondetails?taxnode_id=202205399" xr:uid="{3D22759C-C1D2-C544-9444-7631BE2A8F04}"/>
    <hyperlink ref="T6194" r:id="rId12385" display="https://ictv.global/ictv/proposals/2019.006G.zip" xr:uid="{4514F1DC-3D33-7347-9D2D-8640A062293B}"/>
    <hyperlink ref="U6194" r:id="rId12386" display="https://ictv.global/taxonomy/taxondetails?taxnode_id=202205400" xr:uid="{FA28A295-18AB-C64E-9E48-99F7D8CD23FC}"/>
    <hyperlink ref="T6195" r:id="rId12387" display="https://ictv.global/ictv/proposals/2020.001G.R.Abolish_type_species.pdf" xr:uid="{6D0B9502-3C34-A045-A70E-3FF3FD7609BB}"/>
    <hyperlink ref="U6195" r:id="rId12388" display="https://ictv.global/taxonomy/taxondetails?taxnode_id=202205401" xr:uid="{4DCF7469-13F1-F146-B0E9-1A083943ACA3}"/>
    <hyperlink ref="T6196" r:id="rId12389" display="https://ictv.global/ictv/proposals/2019.006G.zip" xr:uid="{02120DDB-B0AF-1740-8A6D-EB9C59356251}"/>
    <hyperlink ref="U6196" r:id="rId12390" display="https://ictv.global/taxonomy/taxondetails?taxnode_id=202205402" xr:uid="{3F43ED27-07AF-C449-93EB-C9373EABD915}"/>
    <hyperlink ref="T6197" r:id="rId12391" display="https://ictv.global/ictv/proposals/2019.006G.zip" xr:uid="{ABD435B3-BF8F-C940-9345-F229736E6683}"/>
    <hyperlink ref="U6197" r:id="rId12392" display="https://ictv.global/taxonomy/taxondetails?taxnode_id=202205404" xr:uid="{78D978BE-605B-2F4F-B3D0-F8A9189DE6A5}"/>
    <hyperlink ref="T6198" r:id="rId12393" display="https://ictv.global/ictv/proposals/2020.001G.R.Abolish_type_species.pdf" xr:uid="{BDE1B10D-79FE-3E44-9E15-C8D32BF84C6C}"/>
    <hyperlink ref="U6198" r:id="rId12394" display="https://ictv.global/taxonomy/taxondetails?taxnode_id=202205405" xr:uid="{D98027BD-EBC8-7C4A-B373-63BFC72C52BF}"/>
    <hyperlink ref="T6199" r:id="rId12395" display="https://ictv.global/ictv/proposals/2019.006G.zip" xr:uid="{E4D131E0-E03A-4D42-BB5B-A3C7DC990AF6}"/>
    <hyperlink ref="U6199" r:id="rId12396" display="https://ictv.global/taxonomy/taxondetails?taxnode_id=202205407" xr:uid="{4DC38F79-2B63-2941-96AD-DA7477E156E2}"/>
    <hyperlink ref="T6200" r:id="rId12397" display="https://ictv.global/ictv/proposals/2020.001G.R.Abolish_type_species.pdf" xr:uid="{E8B1CCE3-FED9-294A-AEAE-042EE5D94F66}"/>
    <hyperlink ref="U6200" r:id="rId12398" display="https://ictv.global/taxonomy/taxondetails?taxnode_id=202205408" xr:uid="{53F779F5-9A6C-2E4A-B995-6CEB9DCDB991}"/>
    <hyperlink ref="T6201" r:id="rId12399" display="https://ictv.global/ictv/proposals/2019.006G.zip" xr:uid="{D7B1AD12-9BBF-6549-89AF-BCF0CF891145}"/>
    <hyperlink ref="U6201" r:id="rId12400" display="https://ictv.global/taxonomy/taxondetails?taxnode_id=202205409" xr:uid="{1871D950-5E38-CA44-879E-B9F3F7BEC304}"/>
    <hyperlink ref="T6202" r:id="rId12401" display="https://ictv.global/ictv/proposals/2019.006G.zip" xr:uid="{1989E287-A7B8-C34D-B856-7490ECCC7429}"/>
    <hyperlink ref="U6202" r:id="rId12402" display="https://ictv.global/taxonomy/taxondetails?taxnode_id=202205410" xr:uid="{FFD0500F-9492-244A-B6CE-263FCAA81E7F}"/>
    <hyperlink ref="T6203" r:id="rId12403" display="https://ictv.global/ictv/proposals/2019.006G.zip" xr:uid="{5A7A88DB-8826-D84D-86FC-C39137FDE540}"/>
    <hyperlink ref="U6203" r:id="rId12404" display="https://ictv.global/taxonomy/taxondetails?taxnode_id=202205412" xr:uid="{EBF1048B-F9E4-7E45-ADFD-4D9F0097271E}"/>
    <hyperlink ref="T6204" r:id="rId12405" display="https://ictv.global/ictv/proposals/2020.001G.R.Abolish_type_species.pdf" xr:uid="{2C012BB2-BD49-784E-B992-DB1F5D3A8D0C}"/>
    <hyperlink ref="U6204" r:id="rId12406" display="https://ictv.global/taxonomy/taxondetails?taxnode_id=202205413" xr:uid="{B6B17EB6-31A5-2249-8595-605620535651}"/>
    <hyperlink ref="T6205" r:id="rId12407" display="https://ictv.global/ictv/proposals/2019.006G.zip" xr:uid="{26C3FDC2-3CE3-DB4E-884E-349FFF44A439}"/>
    <hyperlink ref="U6205" r:id="rId12408" display="https://ictv.global/taxonomy/taxondetails?taxnode_id=202205415" xr:uid="{640FE7A3-F0A7-C848-9C15-9F33A45ADA46}"/>
    <hyperlink ref="T6206" r:id="rId12409" display="https://ictv.global/ictv/proposals/2019.006G.zip" xr:uid="{32288048-85A0-404D-818B-B654E962573A}"/>
    <hyperlink ref="U6206" r:id="rId12410" display="https://ictv.global/taxonomy/taxondetails?taxnode_id=202205416" xr:uid="{AD10B24F-3B28-C944-AD4F-42D70295AC86}"/>
    <hyperlink ref="T6207" r:id="rId12411" display="https://ictv.global/ictv/proposals/2019.006G.zip" xr:uid="{DC80694B-96EE-A94E-A4F2-228A5858EC77}"/>
    <hyperlink ref="U6207" r:id="rId12412" display="https://ictv.global/taxonomy/taxondetails?taxnode_id=202205417" xr:uid="{3DD99C66-2849-C149-8DD4-C86A4DC05CDE}"/>
    <hyperlink ref="T6208" r:id="rId12413" display="https://ictv.global/ictv/proposals/2019.006G.zip" xr:uid="{83F6CCF6-3C44-5E4E-9DE7-58B0407FFB83}"/>
    <hyperlink ref="U6208" r:id="rId12414" display="https://ictv.global/taxonomy/taxondetails?taxnode_id=202205418" xr:uid="{ED790F9C-0D59-074A-9795-3F15A2C7F0D4}"/>
    <hyperlink ref="T6209" r:id="rId12415" display="https://ictv.global/ictv/proposals/2020.001G.R.Abolish_type_species.pdf" xr:uid="{D1D11592-B41F-1A4E-89D5-956A591B5E18}"/>
    <hyperlink ref="U6209" r:id="rId12416" display="https://ictv.global/taxonomy/taxondetails?taxnode_id=202205419" xr:uid="{292AAAE9-BCE9-4447-BF37-8B98B42266DC}"/>
    <hyperlink ref="T6210" r:id="rId12417" display="https://ictv.global/ictv/proposals/2019.006G.zip" xr:uid="{D04A64E6-3176-704A-9641-B5994DA4DCB3}"/>
    <hyperlink ref="U6210" r:id="rId12418" display="https://ictv.global/taxonomy/taxondetails?taxnode_id=202205421" xr:uid="{AFB971C0-21DB-834D-9316-27A68873E87F}"/>
    <hyperlink ref="T6211" r:id="rId12419" display="https://ictv.global/ictv/proposals/2019.006G.zip" xr:uid="{17695590-158B-5C4C-9555-2FCA0E379AF2}"/>
    <hyperlink ref="U6211" r:id="rId12420" display="https://ictv.global/taxonomy/taxondetails?taxnode_id=202205422" xr:uid="{A61CDFC8-B4CF-144A-B003-667A7E926FC4}"/>
    <hyperlink ref="T6212" r:id="rId12421" display="https://ictv.global/ictv/proposals/2019.006G.zip" xr:uid="{E423544E-294E-2240-B12E-9E016822A879}"/>
    <hyperlink ref="U6212" r:id="rId12422" display="https://ictv.global/taxonomy/taxondetails?taxnode_id=202205423" xr:uid="{B231C6DE-2C27-F845-8593-5C4F8C44F426}"/>
    <hyperlink ref="T6213" r:id="rId12423" display="https://ictv.global/ictv/proposals/2019.006G.zip" xr:uid="{00FF7B26-FF82-5B49-8EBC-445A52BE3EA0}"/>
    <hyperlink ref="U6213" r:id="rId12424" display="https://ictv.global/taxonomy/taxondetails?taxnode_id=202205424" xr:uid="{F8DF2C4F-D9D3-DA4A-B69E-18F2D254B3F5}"/>
    <hyperlink ref="T6214" r:id="rId12425" display="https://ictv.global/ictv/proposals/2019.006G.zip" xr:uid="{B84D3FD6-E080-C449-947A-7C4C0E2CEA5C}"/>
    <hyperlink ref="U6214" r:id="rId12426" display="https://ictv.global/taxonomy/taxondetails?taxnode_id=202205425" xr:uid="{A8E2734C-97C9-C744-A68E-3B3B9B97CF72}"/>
    <hyperlink ref="T6215" r:id="rId12427" display="https://ictv.global/ictv/proposals/2019.006G.zip" xr:uid="{55561AD6-C978-A542-B94C-AFB1C85295BB}"/>
    <hyperlink ref="U6215" r:id="rId12428" display="https://ictv.global/taxonomy/taxondetails?taxnode_id=202205426" xr:uid="{A31EDE0B-B008-3445-B48E-6106473E886F}"/>
    <hyperlink ref="T6216" r:id="rId12429" display="https://ictv.global/ictv/proposals/2019.006G.zip" xr:uid="{DEF6CD51-5F3B-B645-BFD9-827E09482AF0}"/>
    <hyperlink ref="U6216" r:id="rId12430" display="https://ictv.global/taxonomy/taxondetails?taxnode_id=202205427" xr:uid="{A55F5D35-E174-6241-AF05-11825DF16C97}"/>
    <hyperlink ref="T6217" r:id="rId12431" display="https://ictv.global/ictv/proposals/2019.006G.zip" xr:uid="{D16794F5-F39D-B747-8D47-8AAC396C52A5}"/>
    <hyperlink ref="U6217" r:id="rId12432" display="https://ictv.global/taxonomy/taxondetails?taxnode_id=202205428" xr:uid="{43AD474E-FBDC-C04B-8523-FE8B3697DBD7}"/>
    <hyperlink ref="T6218" r:id="rId12433" display="https://ictv.global/ictv/proposals/2019.006G.zip" xr:uid="{239198D4-1665-CF4A-AB98-0E994E9971BC}"/>
    <hyperlink ref="U6218" r:id="rId12434" display="https://ictv.global/taxonomy/taxondetails?taxnode_id=202205429" xr:uid="{A1D1C893-EFCC-9C43-AC06-A3BD6EE1629B}"/>
    <hyperlink ref="T6219" r:id="rId12435" display="https://ictv.global/ictv/proposals/2019.006G.zip" xr:uid="{108A0DA9-F790-D94E-A7DA-BE829E8F902A}"/>
    <hyperlink ref="U6219" r:id="rId12436" display="https://ictv.global/taxonomy/taxondetails?taxnode_id=202205430" xr:uid="{0CD6E5F9-765C-2747-BF1B-AA9728FF654D}"/>
    <hyperlink ref="T6220" r:id="rId12437" display="https://ictv.global/ictv/proposals/2019.006G.zip" xr:uid="{F8C18449-BEB9-444F-934A-E91215610120}"/>
    <hyperlink ref="U6220" r:id="rId12438" display="https://ictv.global/taxonomy/taxondetails?taxnode_id=202205431" xr:uid="{09F067BF-219C-304C-B050-05B727C92CC5}"/>
    <hyperlink ref="T6221" r:id="rId12439" display="https://ictv.global/ictv/proposals/2019.006G.zip" xr:uid="{285CF741-13DD-DD4F-A408-E8A5E9D6BC74}"/>
    <hyperlink ref="U6221" r:id="rId12440" display="https://ictv.global/taxonomy/taxondetails?taxnode_id=202205432" xr:uid="{464BA3F1-AEE0-6246-B6FB-D657D001BBC7}"/>
    <hyperlink ref="T6222" r:id="rId12441" display="https://ictv.global/ictv/proposals/2019.006G.zip" xr:uid="{E59E7988-4F72-2A43-8C80-69627195D9A5}"/>
    <hyperlink ref="U6222" r:id="rId12442" display="https://ictv.global/taxonomy/taxondetails?taxnode_id=202205433" xr:uid="{71562948-867E-EC4E-9E2B-15359B78230F}"/>
    <hyperlink ref="T6223" r:id="rId12443" display="https://ictv.global/ictv/proposals/2019.006G.zip" xr:uid="{42861174-0045-4746-AB96-0EF2B64C3775}"/>
    <hyperlink ref="U6223" r:id="rId12444" display="https://ictv.global/taxonomy/taxondetails?taxnode_id=202205434" xr:uid="{CA3A0739-F5A1-F449-B8C4-78F541A3AA2E}"/>
    <hyperlink ref="T6224" r:id="rId12445" display="https://ictv.global/ictv/proposals/2019.006G.zip" xr:uid="{05703DE7-0215-3C45-93F2-371E2B50D6C4}"/>
    <hyperlink ref="U6224" r:id="rId12446" display="https://ictv.global/taxonomy/taxondetails?taxnode_id=202205442" xr:uid="{8C9D5C11-193F-C841-B571-6A6790CAFE10}"/>
    <hyperlink ref="T6225" r:id="rId12447" display="https://ictv.global/ictv/proposals/2019.006G.zip" xr:uid="{E67D5AAA-A5F1-8049-B308-4755FCA9605B}"/>
    <hyperlink ref="U6225" r:id="rId12448" display="https://ictv.global/taxonomy/taxondetails?taxnode_id=202205435" xr:uid="{AA2AC7D0-E676-FE45-A3A3-6394AAA56418}"/>
    <hyperlink ref="T6226" r:id="rId12449" display="https://ictv.global/ictv/proposals/2019.006G.zip" xr:uid="{29AC1EA4-304F-9445-BDB1-16E74C3EDDE4}"/>
    <hyperlink ref="U6226" r:id="rId12450" display="https://ictv.global/taxonomy/taxondetails?taxnode_id=202205436" xr:uid="{03AC35BE-DEC7-DF4A-9F82-183F810DB5A6}"/>
    <hyperlink ref="T6227" r:id="rId12451" display="https://ictv.global/ictv/proposals/2019.006G.zip" xr:uid="{24775B41-AB0B-BF4A-AA38-4E70298C488A}"/>
    <hyperlink ref="U6227" r:id="rId12452" display="https://ictv.global/taxonomy/taxondetails?taxnode_id=202205437" xr:uid="{1ADE7817-B8C6-824B-AF93-953BB91728DB}"/>
    <hyperlink ref="T6228" r:id="rId12453" display="https://ictv.global/ictv/proposals/2019.006G.zip" xr:uid="{42BA638B-BF40-1B46-90A2-9283DE56C88E}"/>
    <hyperlink ref="U6228" r:id="rId12454" display="https://ictv.global/taxonomy/taxondetails?taxnode_id=202205438" xr:uid="{E497B5E0-2639-984B-A145-F36B9A8C2366}"/>
    <hyperlink ref="T6229" r:id="rId12455" display="https://ictv.global/ictv/proposals/2019.006G.zip" xr:uid="{9811D331-3F1C-4842-A6C6-DBB18C333964}"/>
    <hyperlink ref="U6229" r:id="rId12456" display="https://ictv.global/taxonomy/taxondetails?taxnode_id=202205439" xr:uid="{F52E2247-F69C-0246-851D-0C665B9C343F}"/>
    <hyperlink ref="T6230" r:id="rId12457" display="https://ictv.global/ictv/proposals/2019.006G.zip" xr:uid="{AB7AFF88-733A-7C4D-BD14-C62CCE108E7C}"/>
    <hyperlink ref="U6230" r:id="rId12458" display="https://ictv.global/taxonomy/taxondetails?taxnode_id=202205440" xr:uid="{A7C9F1C5-0F0D-C74E-AC4E-8D6A39AAA6CB}"/>
    <hyperlink ref="T6231" r:id="rId12459" display="https://ictv.global/ictv/proposals/2019.006G.zip" xr:uid="{572B32D6-A72F-6B4F-A3D5-007444F88280}"/>
    <hyperlink ref="U6231" r:id="rId12460" display="https://ictv.global/taxonomy/taxondetails?taxnode_id=202205441" xr:uid="{FF599422-19D5-BB4B-86BA-A23C2182963F}"/>
    <hyperlink ref="T6232" r:id="rId12461" display="https://ictv.global/ictv/proposals/2019.006G.zip" xr:uid="{01307807-7836-3E4F-9D01-697A68877EE0}"/>
    <hyperlink ref="U6232" r:id="rId12462" display="https://ictv.global/taxonomy/taxondetails?taxnode_id=202205443" xr:uid="{FE8C3B19-EBDB-1647-BF37-FF8232D98A03}"/>
    <hyperlink ref="T6233" r:id="rId12463" display="https://ictv.global/ictv/proposals/2019.006G.zip" xr:uid="{14F599EE-D0EE-7947-B503-9FB99EF564B3}"/>
    <hyperlink ref="U6233" r:id="rId12464" display="https://ictv.global/taxonomy/taxondetails?taxnode_id=202205444" xr:uid="{620F26FA-6C0F-7644-8BB2-00B379A4CA43}"/>
    <hyperlink ref="T6234" r:id="rId12465" display="https://ictv.global/ictv/proposals/2019.006G.zip" xr:uid="{C6EC7144-E972-4E4F-AC1E-764B8430D35B}"/>
    <hyperlink ref="U6234" r:id="rId12466" display="https://ictv.global/taxonomy/taxondetails?taxnode_id=202205445" xr:uid="{C8744BE4-F6F9-2346-8E96-C8D82F8601EA}"/>
    <hyperlink ref="T6235" r:id="rId12467" display="https://ictv.global/ictv/proposals/2019.006G.zip" xr:uid="{11C5B58A-4E38-C24F-8C7B-B1A5C6EE6F45}"/>
    <hyperlink ref="U6235" r:id="rId12468" display="https://ictv.global/taxonomy/taxondetails?taxnode_id=202205446" xr:uid="{FAC04385-DBDF-CF4A-AC9D-8EC666CD97BA}"/>
    <hyperlink ref="T6236" r:id="rId12469" display="https://ictv.global/ictv/proposals/2020.001G.R.Abolish_type_species.pdf" xr:uid="{EFC7AFE5-91F5-8B49-A98C-97FDBB151909}"/>
    <hyperlink ref="U6236" r:id="rId12470" display="https://ictv.global/taxonomy/taxondetails?taxnode_id=202205447" xr:uid="{DFB900E4-594F-134B-84FB-EE3812C56480}"/>
    <hyperlink ref="T6237" r:id="rId12471" display="https://ictv.global/ictv/proposals/2019.006G.zip" xr:uid="{9F61C7B0-F082-D84D-BC5F-318F0DE9C111}"/>
    <hyperlink ref="U6237" r:id="rId12472" display="https://ictv.global/taxonomy/taxondetails?taxnode_id=202205448" xr:uid="{4BB110F0-540D-D94D-9DD4-AF5CA27A1ADF}"/>
    <hyperlink ref="T6238" r:id="rId12473" display="https://ictv.global/ictv/proposals/2019.006G.zip" xr:uid="{BE078C6E-750F-FE41-B9FB-3F62EE16DD61}"/>
    <hyperlink ref="U6238" r:id="rId12474" display="https://ictv.global/taxonomy/taxondetails?taxnode_id=202205449" xr:uid="{73260C81-7EAD-4244-A8FC-A8C84344DB23}"/>
    <hyperlink ref="T6239" r:id="rId12475" display="https://ictv.global/ictv/proposals/2019.006G.zip" xr:uid="{E80AFEF0-D4FD-1B41-9166-7D360ABE6F79}"/>
    <hyperlink ref="U6239" r:id="rId12476" display="https://ictv.global/taxonomy/taxondetails?taxnode_id=202205450" xr:uid="{57A7DB04-CB9B-7241-8AF4-9808DA9DCC70}"/>
    <hyperlink ref="T6240" r:id="rId12477" display="https://ictv.global/ictv/proposals/2019.006G.zip" xr:uid="{A1C6882A-25E0-914F-AC06-612B13E11E7F}"/>
    <hyperlink ref="U6240" r:id="rId12478" display="https://ictv.global/taxonomy/taxondetails?taxnode_id=202205451" xr:uid="{4381F827-FB98-0940-9494-1216F02B6CDB}"/>
    <hyperlink ref="T6241" r:id="rId12479" display="https://ictv.global/ictv/proposals/2019.006G.zip" xr:uid="{40F30D69-60F3-6344-8694-F619AA9A5001}"/>
    <hyperlink ref="U6241" r:id="rId12480" display="https://ictv.global/taxonomy/taxondetails?taxnode_id=202205452" xr:uid="{51D590C9-A16A-0442-9266-F22CC0519647}"/>
    <hyperlink ref="T6242" r:id="rId12481" display="https://ictv.global/ictv/proposals/2019.006G.zip" xr:uid="{1687CED9-9373-C349-B5B8-1F1327A18698}"/>
    <hyperlink ref="U6242" r:id="rId12482" display="https://ictv.global/taxonomy/taxondetails?taxnode_id=202205453" xr:uid="{950CAFAC-B4AE-9B46-9AF4-5865CD82F3A6}"/>
    <hyperlink ref="T6243" r:id="rId12483" display="https://ictv.global/ictv/proposals/2019.006G.zip" xr:uid="{7CDB4B5D-7A31-5543-9739-EF84691734B2}"/>
    <hyperlink ref="U6243" r:id="rId12484" display="https://ictv.global/taxonomy/taxondetails?taxnode_id=202205454" xr:uid="{5DBEE688-3EFB-BB4E-BE1B-9866375824A4}"/>
    <hyperlink ref="T6244" r:id="rId12485" display="https://ictv.global/ictv/proposals/2019.006G.zip" xr:uid="{6F8F6FEC-DD5D-8343-AB45-2FB8DEC4C7A3}"/>
    <hyperlink ref="U6244" r:id="rId12486" display="https://ictv.global/taxonomy/taxondetails?taxnode_id=202205455" xr:uid="{F8C19C9B-D32F-4741-AD31-93D62EECB89C}"/>
    <hyperlink ref="T6245" r:id="rId12487" display="https://ictv.global/ictv/proposals/2019.006G.zip" xr:uid="{C39C260A-A52F-9A4E-A24B-73489850AAF9}"/>
    <hyperlink ref="U6245" r:id="rId12488" display="https://ictv.global/taxonomy/taxondetails?taxnode_id=202205456" xr:uid="{0DB03A10-5338-0B4C-A873-6E87449D5445}"/>
    <hyperlink ref="T6246" r:id="rId12489" display="https://ictv.global/ictv/proposals/2019.006G.zip" xr:uid="{A0F75D1D-8EEF-144E-84E1-438DCD20580C}"/>
    <hyperlink ref="U6246" r:id="rId12490" display="https://ictv.global/taxonomy/taxondetails?taxnode_id=202205457" xr:uid="{58B550FD-E8CD-F643-ADF7-029BF81E3BCD}"/>
    <hyperlink ref="T6247" r:id="rId12491" display="https://ictv.global/ictv/proposals/2019.006G.zip" xr:uid="{975AACC0-20BB-3E41-974F-B6E729A8DD54}"/>
    <hyperlink ref="U6247" r:id="rId12492" display="https://ictv.global/taxonomy/taxondetails?taxnode_id=202205459" xr:uid="{2746283A-5383-034E-8FC7-6EA2DBC942CD}"/>
    <hyperlink ref="T6248" r:id="rId12493" display="https://ictv.global/ictv/proposals/2019.006G.zip" xr:uid="{538B95EC-5525-EC46-A35A-6283CF5F05AE}"/>
    <hyperlink ref="U6248" r:id="rId12494" display="https://ictv.global/taxonomy/taxondetails?taxnode_id=202205460" xr:uid="{DB47CFB2-C129-3F4F-B2BD-C66E45438033}"/>
    <hyperlink ref="T6249" r:id="rId12495" display="https://ictv.global/ictv/proposals/2020.001G.R.Abolish_type_species.pdf" xr:uid="{56964498-9205-8647-8FFD-DDFCF3E37959}"/>
    <hyperlink ref="U6249" r:id="rId12496" display="https://ictv.global/taxonomy/taxondetails?taxnode_id=202205461" xr:uid="{ACAFF09C-05D5-6740-A342-41790C7451C1}"/>
    <hyperlink ref="T6250" r:id="rId12497" display="https://ictv.global/ictv/proposals/2020.031P.R.Alphaflexiviridae_ab1gen_2nsg.zip" xr:uid="{9023F68C-71D6-0D4F-B8C3-B8C1C9B3C6F7}"/>
    <hyperlink ref="U6250" r:id="rId12498" display="https://ictv.global/taxonomy/taxondetails?taxnode_id=202202176" xr:uid="{ED858F3F-0B2E-E34E-92B5-3CBE36355AAD}"/>
    <hyperlink ref="T6251" r:id="rId12499" display="https://ictv.global/ictv/proposals/2020.031P.R.Alphaflexiviridae_ab1gen_2nsg.zip" xr:uid="{9F44E564-76BE-F74F-A47E-9158F4995FDB}"/>
    <hyperlink ref="U6251" r:id="rId12500" display="https://ictv.global/taxonomy/taxondetails?taxnode_id=202202177" xr:uid="{0B9BE99C-615F-2043-A1BA-AEDD1F654C90}"/>
    <hyperlink ref="T6252" r:id="rId12501" display="https://ictv.global/ictv/proposals/2020.031P.R.Alphaflexiviridae_ab1gen_2nsg.zip" xr:uid="{9B1C22FD-76B2-9942-8C39-F97CE70DEB9D}"/>
    <hyperlink ref="U6252" r:id="rId12502" display="https://ictv.global/taxonomy/taxondetails?taxnode_id=202202178" xr:uid="{722DC630-593B-C348-8E34-6F7450052BEC}"/>
    <hyperlink ref="T6253" r:id="rId12503" display="https://ictv.global/ictv/proposals/2020.031P.R.Alphaflexiviridae_ab1gen_2nsg.zip" xr:uid="{260C8E9D-70CF-A94D-981C-9D594B8BE816}"/>
    <hyperlink ref="U6253" r:id="rId12504" display="https://ictv.global/taxonomy/taxondetails?taxnode_id=202202179" xr:uid="{D3B83D5B-4293-3448-BCF6-3F8C58F76D0B}"/>
    <hyperlink ref="T6254" r:id="rId12505" display="https://ictv.global/ictv/proposals/2020.031P.R.Alphaflexiviridae_ab1gen_2nsg.zip" xr:uid="{D6CC41CA-49E1-4447-BB09-8CDEB8A53F68}"/>
    <hyperlink ref="U6254" r:id="rId12506" display="https://ictv.global/taxonomy/taxondetails?taxnode_id=202202180" xr:uid="{14135E45-FB2C-CB42-B83B-411673AF072F}"/>
    <hyperlink ref="T6255" r:id="rId12507" display="https://ictv.global/ictv/proposals/2020.031P.R.Alphaflexiviridae_ab1gen_2nsg.zip" xr:uid="{3C48329E-CACF-5F46-BB85-B2FB40A41DD2}"/>
    <hyperlink ref="U6255" r:id="rId12508" display="https://ictv.global/taxonomy/taxondetails?taxnode_id=202202181" xr:uid="{C2A39D9D-1868-C84B-898E-E2367D8FBDBB}"/>
    <hyperlink ref="T6256" r:id="rId12509" display="https://ictv.global/ictv/proposals/2020.031P.R.Alphaflexiviridae_ab1gen_2nsg.zip" xr:uid="{D2908227-2BEF-9049-9DF8-17AB3C153164}"/>
    <hyperlink ref="U6256" r:id="rId12510" display="https://ictv.global/taxonomy/taxondetails?taxnode_id=202202182" xr:uid="{E0D1F616-5D22-504C-81E3-AF5C5F55CAF1}"/>
    <hyperlink ref="T6257" r:id="rId12511" display="https://ictv.global/ictv/proposals/2019.006G.zip" xr:uid="{4BC2D71D-B984-1842-B6D5-AB342EC47194}"/>
    <hyperlink ref="U6257" r:id="rId12512" display="https://ictv.global/taxonomy/taxondetails?taxnode_id=202205631" xr:uid="{55997FD4-DE4E-7E4A-8D4D-BFA9A04B597E}"/>
    <hyperlink ref="T6258" r:id="rId12513" display="https://ictv.global/ictv/proposals/2019.006G.zip" xr:uid="{594A5A12-0A3E-CB46-A62A-72F1AF864CF8}"/>
    <hyperlink ref="U6258" r:id="rId12514" display="https://ictv.global/taxonomy/taxondetails?taxnode_id=202205632" xr:uid="{E87FAEDF-7CA3-A542-8776-E2734F89D074}"/>
    <hyperlink ref="T6259" r:id="rId12515" display="https://ictv.global/ictv/proposals/2019.006G.zip" xr:uid="{1345F381-7BAB-7440-AAEF-5838D2749094}"/>
    <hyperlink ref="U6259" r:id="rId12516" display="https://ictv.global/taxonomy/taxondetails?taxnode_id=202202231" xr:uid="{E3115780-C41B-4448-8D56-9FE34180994B}"/>
    <hyperlink ref="T6260" r:id="rId12517" display="https://ictv.global/ictv/proposals/2019.006G.zip" xr:uid="{C3573B8D-E098-7E45-BA42-A359CF8E2BF2}"/>
    <hyperlink ref="U6260" r:id="rId12518" display="https://ictv.global/taxonomy/taxondetails?taxnode_id=202202175" xr:uid="{7CA3A86C-DF64-C943-B467-A4BFDE27DC80}"/>
    <hyperlink ref="T6261" r:id="rId12519" display="https://ictv.global/ictv/proposals/2020.029P.R.Alphaflexiviridae_9nsp.zip" xr:uid="{B63D23B1-6926-F04D-9CD1-C568ACE5CEE4}"/>
    <hyperlink ref="U6261" r:id="rId12520" display="https://ictv.global/taxonomy/taxondetails?taxnode_id=202209851" xr:uid="{1353B009-F517-2F48-84FA-0A8DE27CCE9B}"/>
    <hyperlink ref="T6262" r:id="rId12521" display="https://ictv.global/ictv/proposals/2019.006G.zip" xr:uid="{A8D32E14-B400-404B-BCBF-1EF0F6138A53}"/>
    <hyperlink ref="U6262" r:id="rId12522" display="https://ictv.global/taxonomy/taxondetails?taxnode_id=202205633" xr:uid="{0D08443B-E023-9145-92B1-CDEF5F0EE091}"/>
    <hyperlink ref="T6263" r:id="rId12523" display="https://ictv.global/ictv/proposals/2020.001G.R.Abolish_type_species.pdf" xr:uid="{7CFE4D00-EF7C-F44C-A71F-F97ABCEEF2C8}"/>
    <hyperlink ref="U6263" r:id="rId12524" display="https://ictv.global/taxonomy/taxondetails?taxnode_id=202202184" xr:uid="{EBF12DC3-62B7-8F43-AFD6-98ADC3386729}"/>
    <hyperlink ref="T6264" r:id="rId12525" display="https://ictv.global/ictv/proposals/2020.001G.R.Abolish_type_species.pdf" xr:uid="{AF65E13F-AF71-F844-A151-AA8C390E214F}"/>
    <hyperlink ref="U6264" r:id="rId12526" display="https://ictv.global/taxonomy/taxondetails?taxnode_id=202202186" xr:uid="{DB4974C7-6EBD-9B40-A284-2FDD16220F6E}"/>
    <hyperlink ref="T6265" r:id="rId12527" display="https://ictv.global/ictv/proposals/2020.001G.R.Abolish_type_species.pdf" xr:uid="{5FCF4685-BF81-0846-8AB5-F67B52EAE21E}"/>
    <hyperlink ref="U6265" r:id="rId12528" display="https://ictv.global/taxonomy/taxondetails?taxnode_id=202202191" xr:uid="{58A38344-90F0-4D48-9915-A65665DFA5AC}"/>
    <hyperlink ref="T6266" r:id="rId12529" display="https://ictv.global/ictv/proposals/2020.032P.R.Mandarivirus_1nsp.zip" xr:uid="{F8177693-4789-F548-B956-BBAB359B46F5}"/>
    <hyperlink ref="U6266" r:id="rId12530" display="https://ictv.global/taxonomy/taxondetails?taxnode_id=202209865" xr:uid="{9CB6B4E6-9C21-9C44-899C-DC909DEFA7DE}"/>
    <hyperlink ref="T6267" r:id="rId12531" display="https://ictv.global/ictv/proposals/2020.031P.R.Alphaflexiviridae_ab1gen_2nsg.zip" xr:uid="{412F2F35-9B87-C94E-AC35-9D8F9FB8F441}"/>
    <hyperlink ref="U6267" r:id="rId12532" display="https://ictv.global/taxonomy/taxondetails?taxnode_id=202202188" xr:uid="{E23E1169-BD21-B04E-BB9F-B4E1DFC86C1C}"/>
    <hyperlink ref="T6268" r:id="rId12533" display="https://ictv.global/ictv/proposals/2020.001G.R.Abolish_type_species.pdf" xr:uid="{77A1DAF8-B332-B64F-B6FE-1F7148A4DE27}"/>
    <hyperlink ref="U6268" r:id="rId12534" display="https://ictv.global/taxonomy/taxondetails?taxnode_id=202202189" xr:uid="{F66EF956-2FBB-FE4A-A767-8CCB3093C675}"/>
    <hyperlink ref="T6269" r:id="rId12535" display="https://ictv.global/ictv/proposals/2019.006G.zip" xr:uid="{44985F75-0501-DD45-BF80-083964775229}"/>
    <hyperlink ref="U6269" r:id="rId12536" display="https://ictv.global/taxonomy/taxondetails?taxnode_id=202202193" xr:uid="{C18C266A-CEC7-1143-833F-5792B770C132}"/>
    <hyperlink ref="T6270" r:id="rId12537" display="https://ictv.global/ictv/proposals/2019.006G.zip" xr:uid="{D526A324-31E6-E14A-B9D8-51691A72883B}"/>
    <hyperlink ref="U6270" r:id="rId12538" display="https://ictv.global/taxonomy/taxondetails?taxnode_id=202202194" xr:uid="{FA8F205E-42E1-4A4B-B1E4-34D31D3E29BD}"/>
    <hyperlink ref="T6271" r:id="rId12539" display="https://ictv.global/ictv/proposals/2019.006G.zip" xr:uid="{A4484E4C-5647-884F-8106-0C57A203A349}"/>
    <hyperlink ref="U6271" r:id="rId12540" display="https://ictv.global/taxonomy/taxondetails?taxnode_id=202202195" xr:uid="{BA51C8D8-7878-984E-A498-2FF417A2F241}"/>
    <hyperlink ref="T6272" r:id="rId12541" display="https://ictv.global/ictv/proposals/2020.029P.R.Alphaflexiviridae_9nsp.zip" xr:uid="{87F55A73-621D-2240-9CAE-D8853F19D46B}"/>
    <hyperlink ref="U6272" r:id="rId12542" display="https://ictv.global/taxonomy/taxondetails?taxnode_id=202209843" xr:uid="{8218AB3E-F05D-E14F-B5F8-5F4E08F06AB4}"/>
    <hyperlink ref="T6273" r:id="rId12543" display="https://ictv.global/ictv/proposals/2019.006G.zip" xr:uid="{1F80AED3-8C99-0E46-A353-51F1B0732103}"/>
    <hyperlink ref="U6273" r:id="rId12544" display="https://ictv.global/taxonomy/taxondetails?taxnode_id=202202196" xr:uid="{87A72690-2246-CA4E-9753-3A3AEDFAA58D}"/>
    <hyperlink ref="T6274" r:id="rId12545" display="https://ictv.global/ictv/proposals/2020.029P.R.Alphaflexiviridae_9nsp.zip" xr:uid="{13BFEB9F-E6D5-6A4E-A971-ACD137E36D54}"/>
    <hyperlink ref="U6274" r:id="rId12546" display="https://ictv.global/taxonomy/taxondetails?taxnode_id=202209847" xr:uid="{5702938B-6958-804A-BBF3-4AA524CE0AE9}"/>
    <hyperlink ref="T6275" r:id="rId12547" display="https://ictv.global/ictv/proposals/2019.006G.zip" xr:uid="{F6A72A30-B4BA-464A-9EDF-D882E60E4A6B}"/>
    <hyperlink ref="U6275" r:id="rId12548" display="https://ictv.global/taxonomy/taxondetails?taxnode_id=202202197" xr:uid="{EF3C1A24-7D96-FD4B-BD65-8BA4AADE45F4}"/>
    <hyperlink ref="T6276" r:id="rId12549" display="https://ictv.global/ictv/proposals/2019.006G.zip" xr:uid="{E6F4D2EB-504F-8E43-A2ED-7525B10F3542}"/>
    <hyperlink ref="U6276" r:id="rId12550" display="https://ictv.global/taxonomy/taxondetails?taxnode_id=202202198" xr:uid="{A439BF5A-D59F-F84A-AE2A-8055EBB0D844}"/>
    <hyperlink ref="T6277" r:id="rId12551" display="https://ictv.global/ictv/proposals/2020.029P.R.Alphaflexiviridae_9nsp.zip" xr:uid="{CD240523-9BC1-8745-8310-EF2F34E4E209}"/>
    <hyperlink ref="U6277" r:id="rId12552" display="https://ictv.global/taxonomy/taxondetails?taxnode_id=202209844" xr:uid="{2CA0D57B-AA34-B343-9BE2-57B3663C7CC4}"/>
    <hyperlink ref="T6278" r:id="rId12553" display="https://ictv.global/ictv/proposals/2019.006G.zip" xr:uid="{BC73D324-EB53-5B4B-B49C-EC9F503B52DA}"/>
    <hyperlink ref="U6278" r:id="rId12554" display="https://ictv.global/taxonomy/taxondetails?taxnode_id=202202199" xr:uid="{FD22641E-D445-E34B-B6C3-93CAA6143D40}"/>
    <hyperlink ref="T6279" r:id="rId12555" display="https://ictv.global/ictv/proposals/2019.006G.zip" xr:uid="{D6D0A347-F45F-BC42-B46D-39D303A7867F}"/>
    <hyperlink ref="U6279" r:id="rId12556" display="https://ictv.global/taxonomy/taxondetails?taxnode_id=202202200" xr:uid="{294313D1-0888-1D46-B010-FC52B6E9620A}"/>
    <hyperlink ref="T6280" r:id="rId12557" display="https://ictv.global/ictv/proposals/2019.006G.zip" xr:uid="{D7936963-15C6-9540-8898-D808A82192FB}"/>
    <hyperlink ref="U6280" r:id="rId12558" display="https://ictv.global/taxonomy/taxondetails?taxnode_id=202202201" xr:uid="{43EEED6B-5D55-5540-A52F-0354D1500A97}"/>
    <hyperlink ref="T6281" r:id="rId12559" display="https://ictv.global/ictv/proposals/2020.029P.R.Alphaflexiviridae_9nsp.zip" xr:uid="{C2AB1C6B-F205-EC48-8AED-137A2F7BF3BB}"/>
    <hyperlink ref="U6281" r:id="rId12560" display="https://ictv.global/taxonomy/taxondetails?taxnode_id=202209850" xr:uid="{2D9F50E5-E2DB-544C-8E22-C78EF14FFD75}"/>
    <hyperlink ref="T6282" r:id="rId12561" display="https://ictv.global/ictv/proposals/2019.006G.zip" xr:uid="{C60EC6B0-0ECC-E74C-B052-ABC2E54C75C3}"/>
    <hyperlink ref="U6282" r:id="rId12562" display="https://ictv.global/taxonomy/taxondetails?taxnode_id=202202202" xr:uid="{6ABC73AD-1B5B-DE4E-9E60-1756E19F0B4A}"/>
    <hyperlink ref="T6283" r:id="rId12563" display="https://ictv.global/ictv/proposals/2020.029P.R.Alphaflexiviridae_9nsp.zip" xr:uid="{5CC1CA00-F847-C84A-A78D-2FC2A711F694}"/>
    <hyperlink ref="U6283" r:id="rId12564" display="https://ictv.global/taxonomy/taxondetails?taxnode_id=202209845" xr:uid="{D252EBED-5948-8643-89CF-9199760FC859}"/>
    <hyperlink ref="T6284" r:id="rId12565" display="https://ictv.global/ictv/proposals/2020.029P.R.Alphaflexiviridae_9nsp.zip" xr:uid="{A9DC0E1A-2D54-4B4C-AAC9-87BF5F20CF8C}"/>
    <hyperlink ref="U6284" r:id="rId12566" display="https://ictv.global/taxonomy/taxondetails?taxnode_id=202209846" xr:uid="{08307B5B-3DD2-E344-8E80-F52E8DE91A6B}"/>
    <hyperlink ref="T6285" r:id="rId12567" display="https://ictv.global/ictv/proposals/2019.006G.zip" xr:uid="{7A695AF0-8A86-FB4A-97A6-81AAAEC0DC10}"/>
    <hyperlink ref="U6285" r:id="rId12568" display="https://ictv.global/taxonomy/taxondetails?taxnode_id=202202203" xr:uid="{EE671BAA-1B0B-0948-88CD-B7673697B403}"/>
    <hyperlink ref="T6286" r:id="rId12569" display="https://ictv.global/ictv/proposals/2019.006G.zip" xr:uid="{FF1A6679-66F6-664B-877A-44DE8CE1EAF4}"/>
    <hyperlink ref="U6286" r:id="rId12570" display="https://ictv.global/taxonomy/taxondetails?taxnode_id=202202204" xr:uid="{793626A0-7FFA-8E40-999D-C3A7AA1DA121}"/>
    <hyperlink ref="T6287" r:id="rId12571" display="https://ictv.global/ictv/proposals/2019.006G.zip" xr:uid="{C7661616-697F-794E-888B-45AFA9E66612}"/>
    <hyperlink ref="U6287" r:id="rId12572" display="https://ictv.global/taxonomy/taxondetails?taxnode_id=202202205" xr:uid="{ED460DE6-0155-634A-B95E-D5F5FC4FE7C7}"/>
    <hyperlink ref="T6288" r:id="rId12573" display="https://ictv.global/ictv/proposals/2019.006G.zip" xr:uid="{29A104F4-74E5-1747-A0DC-7058CDA604B6}"/>
    <hyperlink ref="U6288" r:id="rId12574" display="https://ictv.global/taxonomy/taxondetails?taxnode_id=202202206" xr:uid="{E3F5798C-D1E6-1F47-802B-DD603DC78BAA}"/>
    <hyperlink ref="T6289" r:id="rId12575" display="https://ictv.global/ictv/proposals/2019.006G.zip" xr:uid="{204DEF42-2FB6-814A-A3AE-65CDBFD1E13A}"/>
    <hyperlink ref="U6289" r:id="rId12576" display="https://ictv.global/taxonomy/taxondetails?taxnode_id=202202207" xr:uid="{6C825175-21C3-AF41-80B5-0718A30C2960}"/>
    <hyperlink ref="T6290" r:id="rId12577" display="https://ictv.global/ictv/proposals/2019.006G.zip" xr:uid="{2EE95B73-6278-1C43-A39C-0C2BA0EC7BFE}"/>
    <hyperlink ref="U6290" r:id="rId12578" display="https://ictv.global/taxonomy/taxondetails?taxnode_id=202202208" xr:uid="{D3B0DE09-E1B6-8F4B-BBA9-4968846EDFEE}"/>
    <hyperlink ref="T6291" r:id="rId12579" display="https://ictv.global/ictv/proposals/2019.006G.zip" xr:uid="{2DA356F4-9E8C-6244-A78E-BDE09909E268}"/>
    <hyperlink ref="U6291" r:id="rId12580" display="https://ictv.global/taxonomy/taxondetails?taxnode_id=202202209" xr:uid="{BB87B821-7CC1-634C-8A09-DECF5E202EAA}"/>
    <hyperlink ref="T6292" r:id="rId12581" display="https://ictv.global/ictv/proposals/2019.006G.zip" xr:uid="{4FD1A392-E980-0446-9FEE-3E9C2901BE96}"/>
    <hyperlink ref="U6292" r:id="rId12582" display="https://ictv.global/taxonomy/taxondetails?taxnode_id=202202210" xr:uid="{5625ECF0-DAD0-C04C-9FB2-1770C43DF58C}"/>
    <hyperlink ref="T6293" r:id="rId12583" display="https://ictv.global/ictv/proposals/2019.006G.zip" xr:uid="{E1095471-CF66-E743-B31D-77D2C1142D59}"/>
    <hyperlink ref="U6293" r:id="rId12584" display="https://ictv.global/taxonomy/taxondetails?taxnode_id=202202211" xr:uid="{6B0F2B94-E45B-A643-B92A-E301C8F6FEE1}"/>
    <hyperlink ref="T6294" r:id="rId12585" display="https://ictv.global/ictv/proposals/2019.006G.zip" xr:uid="{E554CA98-A6AC-4B4C-B2C9-1629E6EFEE8D}"/>
    <hyperlink ref="U6294" r:id="rId12586" display="https://ictv.global/taxonomy/taxondetails?taxnode_id=202202212" xr:uid="{8F3A4E2A-DC8A-4D42-9EA4-7405D624A485}"/>
    <hyperlink ref="T6295" r:id="rId12587" display="https://ictv.global/ictv/proposals/2019.006G.zip" xr:uid="{FCCECBAE-3B3C-8341-A4FE-FAF78EBEAF8F}"/>
    <hyperlink ref="U6295" r:id="rId12588" display="https://ictv.global/taxonomy/taxondetails?taxnode_id=202202213" xr:uid="{34DA5AB2-0ADE-9548-B7AE-5045236FF026}"/>
    <hyperlink ref="T6296" r:id="rId12589" display="https://ictv.global/ictv/proposals/2019.006G.zip" xr:uid="{013694B8-1AE4-F84C-B1BA-5DF711D21A77}"/>
    <hyperlink ref="U6296" r:id="rId12590" display="https://ictv.global/taxonomy/taxondetails?taxnode_id=202202214" xr:uid="{3DB6D651-4E71-374F-B5B2-56663A835D88}"/>
    <hyperlink ref="T6297" r:id="rId12591" display="https://ictv.global/ictv/proposals/2019.006G.zip" xr:uid="{483F7E09-B56B-4149-A263-9E7908C80152}"/>
    <hyperlink ref="U6297" r:id="rId12592" display="https://ictv.global/taxonomy/taxondetails?taxnode_id=202202215" xr:uid="{A25CE78F-0E4A-854D-A6A6-92CC08005E40}"/>
    <hyperlink ref="T6298" r:id="rId12593" display="https://ictv.global/ictv/proposals/2019.006G.zip" xr:uid="{F12B6574-1AE3-C54D-AB95-B5AEC00C46B1}"/>
    <hyperlink ref="U6298" r:id="rId12594" display="https://ictv.global/taxonomy/taxondetails?taxnode_id=202202216" xr:uid="{1EFEE33A-1CE2-C54E-A52C-A96F2E5D6423}"/>
    <hyperlink ref="T6299" r:id="rId12595" display="https://ictv.global/ictv/proposals/2019.006G.zip" xr:uid="{22670519-97B9-7546-951F-F323D9A25759}"/>
    <hyperlink ref="U6299" r:id="rId12596" display="https://ictv.global/taxonomy/taxondetails?taxnode_id=202205635" xr:uid="{DC8346B4-BA5E-884F-BF0A-A058BDBFBC8C}"/>
    <hyperlink ref="T6300" r:id="rId12597" display="https://ictv.global/ictv/proposals/2019.006G.zip" xr:uid="{B94D4FA3-3208-8A40-B23B-14CEB8517816}"/>
    <hyperlink ref="U6300" r:id="rId12598" display="https://ictv.global/taxonomy/taxondetails?taxnode_id=202202217" xr:uid="{72CAE40B-8C20-2E4B-B954-3E7D22045F29}"/>
    <hyperlink ref="T6301" r:id="rId12599" display="https://ictv.global/ictv/proposals/2020.030P.R.Alphaflexiviridae_ab1sp.zip" xr:uid="{BEE6AE68-3C9F-F04D-9AE6-C81F4A90D5D0}"/>
    <hyperlink ref="U6301" r:id="rId12600" display="https://ictv.global/taxonomy/taxondetails?taxnode_id=202202218" xr:uid="{A0F3D983-D949-D842-9D53-BCEC5091FFB1}"/>
    <hyperlink ref="T6302" r:id="rId12601" display="https://ictv.global/ictv/proposals/2019.006G.zip" xr:uid="{84FEC613-3402-5245-B697-B12CCAB4FD12}"/>
    <hyperlink ref="U6302" r:id="rId12602" display="https://ictv.global/taxonomy/taxondetails?taxnode_id=202202219" xr:uid="{F574B126-89A9-3E49-96D2-75BDBFF071C1}"/>
    <hyperlink ref="T6303" r:id="rId12603" display="https://ictv.global/ictv/proposals/2020.001G.R.Abolish_type_species.pdf" xr:uid="{407F5358-CA30-144B-A2BF-A61DF9A0A3A7}"/>
    <hyperlink ref="U6303" r:id="rId12604" display="https://ictv.global/taxonomy/taxondetails?taxnode_id=202202220" xr:uid="{3C112B58-36F4-E742-B9EA-75E826D2B4D0}"/>
    <hyperlink ref="T6304" r:id="rId12605" display="https://ictv.global/ictv/proposals/2019.006G.zip" xr:uid="{EC9BA693-04B2-DE45-B5D2-624E48AB6BEE}"/>
    <hyperlink ref="U6304" r:id="rId12606" display="https://ictv.global/taxonomy/taxondetails?taxnode_id=202202221" xr:uid="{3CDDFFFD-1716-9D48-9B57-A6AE0D929438}"/>
    <hyperlink ref="T6305" r:id="rId12607" display="https://ictv.global/ictv/proposals/2020.029P.R.Alphaflexiviridae_9nsp.zip" xr:uid="{43147DAA-BA57-DC49-B4B4-043B36AC72AD}"/>
    <hyperlink ref="U6305" r:id="rId12608" display="https://ictv.global/taxonomy/taxondetails?taxnode_id=202209848" xr:uid="{F71B7373-E6B9-9349-A7E8-C161B6D85016}"/>
    <hyperlink ref="T6306" r:id="rId12609" display="https://ictv.global/ictv/proposals/2019.006G.zip" xr:uid="{18D77866-05AD-814D-8919-755C7B70CA40}"/>
    <hyperlink ref="U6306" r:id="rId12610" display="https://ictv.global/taxonomy/taxondetails?taxnode_id=202202222" xr:uid="{B67E48D8-27C1-3748-85A5-9705104F37E6}"/>
    <hyperlink ref="T6307" r:id="rId12611" display="https://ictv.global/ictv/proposals/2019.006G.zip" xr:uid="{1F898A17-BFA4-B44C-9804-EB1617740C33}"/>
    <hyperlink ref="U6307" r:id="rId12612" display="https://ictv.global/taxonomy/taxondetails?taxnode_id=202202223" xr:uid="{380A99E3-7620-954D-8B52-BC5E75A49A77}"/>
    <hyperlink ref="T6308" r:id="rId12613" display="https://ictv.global/ictv/proposals/2019.006G.zip" xr:uid="{FAB23EDC-DFCD-C645-891D-94DE8A24AB66}"/>
    <hyperlink ref="U6308" r:id="rId12614" display="https://ictv.global/taxonomy/taxondetails?taxnode_id=202202224" xr:uid="{CA784ED6-1C01-8743-90F6-3ECF272784FE}"/>
    <hyperlink ref="T6309" r:id="rId12615" display="https://ictv.global/ictv/proposals/2020.029P.R.Alphaflexiviridae_9nsp.zip" xr:uid="{AFF7D6EA-8638-7642-8CCB-E98A3D6BA048}"/>
    <hyperlink ref="U6309" r:id="rId12616" display="https://ictv.global/taxonomy/taxondetails?taxnode_id=202209849" xr:uid="{FB691EFA-AE75-A244-A02B-BCF6731625C2}"/>
    <hyperlink ref="T6310" r:id="rId12617" display="https://ictv.global/ictv/proposals/2019.006G.zip" xr:uid="{A144C0F2-5E49-5E4D-838D-FB17F06C803E}"/>
    <hyperlink ref="U6310" r:id="rId12618" display="https://ictv.global/taxonomy/taxondetails?taxnode_id=202205636" xr:uid="{54ECFE2A-19FE-914E-9FAC-37A4B571B258}"/>
    <hyperlink ref="T6311" r:id="rId12619" display="https://ictv.global/ictv/proposals/2019.006G.zip" xr:uid="{19E9FC6A-11D5-8D4A-B6A3-7E10752DA593}"/>
    <hyperlink ref="U6311" r:id="rId12620" display="https://ictv.global/taxonomy/taxondetails?taxnode_id=202202225" xr:uid="{B390A028-4A6B-8C43-AC9D-B83F9BD95686}"/>
    <hyperlink ref="T6312" r:id="rId12621" display="https://ictv.global/ictv/proposals/2019.006G.zip" xr:uid="{EC38A917-388D-1248-B45C-334DC4020B5F}"/>
    <hyperlink ref="U6312" r:id="rId12622" display="https://ictv.global/taxonomy/taxondetails?taxnode_id=202202226" xr:uid="{592A37B1-FC1E-8B43-85D9-9B35A1DF5273}"/>
    <hyperlink ref="T6313" r:id="rId12623" display="https://ictv.global/ictv/proposals/2019.006G.zip" xr:uid="{5E1A050E-5BB5-F54B-8575-CC4DE42586DE}"/>
    <hyperlink ref="U6313" r:id="rId12624" display="https://ictv.global/taxonomy/taxondetails?taxnode_id=202202227" xr:uid="{64595DDD-8202-0740-8DF8-B23D3B5A4708}"/>
    <hyperlink ref="T6314" r:id="rId12625" display="https://ictv.global/ictv/proposals/2020.001G.R.Abolish_type_species.pdf" xr:uid="{88FAEB48-242A-DB44-A762-2D2552722F5A}"/>
    <hyperlink ref="U6314" r:id="rId12626" display="https://ictv.global/taxonomy/taxondetails?taxnode_id=202202229" xr:uid="{65CB1296-7C8A-4945-BA67-63CD9A1715E3}"/>
    <hyperlink ref="T6315" r:id="rId12627" display="https://ictv.global/ictv/proposals/2021.007P.R.Betaflexiviridae_2ng_23nsp.zip" xr:uid="{A5E94605-43B0-9B49-97BB-A49AEFB278F6}"/>
    <hyperlink ref="U6315" r:id="rId12628" display="https://ictv.global/taxonomy/taxondetails?taxnode_id=202202296" xr:uid="{6AEF9C79-7112-C040-B897-C1084932B521}"/>
    <hyperlink ref="T6316" r:id="rId12629" display="https://ictv.global/ictv/proposals/2022.001P.Betaflexiviridae_12ns.zip" xr:uid="{C9133B48-7C82-794E-BE3C-BDDA118CDF12}"/>
    <hyperlink ref="U6316" r:id="rId12630" display="https://ictv.global/taxonomy/taxondetails?taxnode_id=202215089" xr:uid="{64ABA61E-FCD0-4E46-A636-08A05E39AFF5}"/>
    <hyperlink ref="T6317" r:id="rId12631" display="https://ictv.global/ictv/proposals/2019.006G.zip" xr:uid="{DC087ACF-7C7B-5743-9941-6150D24CC49B}"/>
    <hyperlink ref="U6317" r:id="rId12632" display="https://ictv.global/taxonomy/taxondetails?taxnode_id=202202235" xr:uid="{CC07ED5A-A34D-F44C-884B-AE5135E377D0}"/>
    <hyperlink ref="T6318" r:id="rId12633" display="https://ictv.global/ictv/proposals/2019.006G.zip" xr:uid="{D28C3652-BCBC-C349-9EF6-E11BA7D33EB2}"/>
    <hyperlink ref="U6318" r:id="rId12634" display="https://ictv.global/taxonomy/taxondetails?taxnode_id=202202236" xr:uid="{F1D58604-E0DD-454F-95B6-A2E5C6E7BB90}"/>
    <hyperlink ref="T6319" r:id="rId12635" display="https://ictv.global/ictv/proposals/2019.006G.zip" xr:uid="{4E83092F-33A7-AF4C-849C-72A0F6A66BD9}"/>
    <hyperlink ref="U6319" r:id="rId12636" display="https://ictv.global/taxonomy/taxondetails?taxnode_id=202205637" xr:uid="{5E7AE768-D9EB-FC4C-A72D-CF00990AF90F}"/>
    <hyperlink ref="T6320" r:id="rId12637" display="https://ictv.global/ictv/proposals/2019.006G.zip" xr:uid="{CFDF9480-4167-3641-A91C-148DF6F07307}"/>
    <hyperlink ref="U6320" r:id="rId12638" display="https://ictv.global/taxonomy/taxondetails?taxnode_id=202202237" xr:uid="{D63A7FC8-52F2-434C-BF53-3F5639FC77AB}"/>
    <hyperlink ref="T6321" r:id="rId12639" display="https://ictv.global/ictv/proposals/2019.006G.zip" xr:uid="{5FDB4D69-7812-ED4C-A606-429921F24E58}"/>
    <hyperlink ref="U6321" r:id="rId12640" display="https://ictv.global/taxonomy/taxondetails?taxnode_id=202202238" xr:uid="{DF0589EB-392B-5B48-87EA-D8227CAA2DC1}"/>
    <hyperlink ref="T6322" r:id="rId12641" display="https://ictv.global/ictv/proposals/2019.006G.zip" xr:uid="{239998E6-D448-0A46-AACA-783D5DD14A28}"/>
    <hyperlink ref="U6322" r:id="rId12642" display="https://ictv.global/taxonomy/taxondetails?taxnode_id=202202239" xr:uid="{B012FDF1-25EE-E642-8103-54602BAD0EE9}"/>
    <hyperlink ref="T6323" r:id="rId12643" display="https://ictv.global/ictv/proposals/2019.006G.zip" xr:uid="{6AE27DAE-C69B-7F4E-B93B-C75E1991326E}"/>
    <hyperlink ref="U6323" r:id="rId12644" display="https://ictv.global/taxonomy/taxondetails?taxnode_id=202202240" xr:uid="{12535017-2B90-2243-BFFC-1C86CFEE8736}"/>
    <hyperlink ref="T6324" r:id="rId12645" display="https://ictv.global/ictv/proposals/2022.001P.Betaflexiviridae_12ns.zip" xr:uid="{F18307F9-61B2-894F-A35A-85FC660E71EA}"/>
    <hyperlink ref="U6324" r:id="rId12646" display="https://ictv.global/taxonomy/taxondetails?taxnode_id=202215079" xr:uid="{DB6E564D-4FF7-B443-BD7A-B606F1CD0B4E}"/>
    <hyperlink ref="T6325" r:id="rId12647" display="https://ictv.global/ictv/proposals/2022.001P.Betaflexiviridae_12ns.zip" xr:uid="{05169126-D56C-B840-8AD8-F6D36C35CBA6}"/>
    <hyperlink ref="U6325" r:id="rId12648" display="https://ictv.global/taxonomy/taxondetails?taxnode_id=202215080" xr:uid="{C1F83D40-3D16-F047-8A9A-2A78B1A4336D}"/>
    <hyperlink ref="T6326" r:id="rId12649" display="https://ictv.global/ictv/proposals/2021.007P.R.Betaflexiviridae_2ng_23nsp.zip" xr:uid="{F2FE84F0-9B53-3D46-A055-915D8B090A45}"/>
    <hyperlink ref="U6326" r:id="rId12650" display="https://ictv.global/taxonomy/taxondetails?taxnode_id=202213842" xr:uid="{11DA5230-7151-D34D-9D7C-440605992550}"/>
    <hyperlink ref="T6327" r:id="rId12651" display="https://ictv.global/ictv/proposals/2022.001P.Betaflexiviridae_12ns.zip" xr:uid="{70C51037-C86E-4845-875E-5ADB09E62869}"/>
    <hyperlink ref="U6327" r:id="rId12652" display="https://ictv.global/taxonomy/taxondetails?taxnode_id=202215081" xr:uid="{3AE7A1B9-834F-C841-83DD-083B82EC56B0}"/>
    <hyperlink ref="T6328" r:id="rId12653" display="https://ictv.global/ictv/proposals/2022.001P.Betaflexiviridae_12ns.zip" xr:uid="{62C540F2-F1C8-BD41-8C74-5C54B3814869}"/>
    <hyperlink ref="U6328" r:id="rId12654" display="https://ictv.global/taxonomy/taxondetails?taxnode_id=202215082" xr:uid="{2AF37068-1196-5944-B63B-46B457CEBA73}"/>
    <hyperlink ref="T6329" r:id="rId12655" display="https://ictv.global/ictv/proposals/2022.001P.Betaflexiviridae_12ns.zip" xr:uid="{B812A8C1-9CC7-2141-A430-2D13794F7626}"/>
    <hyperlink ref="U6329" r:id="rId12656" display="https://ictv.global/taxonomy/taxondetails?taxnode_id=202215083" xr:uid="{72864DDE-441E-AB43-ACA2-B476E9AD1BA9}"/>
    <hyperlink ref="T6330" r:id="rId12657" display="https://ictv.global/ictv/proposals/2021.007P.R.Betaflexiviridae_2ng_23nsp.zip" xr:uid="{0CE653B4-D61F-394E-AD6D-4204B3FD968E}"/>
    <hyperlink ref="U6330" r:id="rId12658" display="https://ictv.global/taxonomy/taxondetails?taxnode_id=202213843" xr:uid="{BA5A24F3-3895-5246-B7B6-B159E5377494}"/>
    <hyperlink ref="T6331" r:id="rId12659" display="https://ictv.global/ictv/proposals/2021.007P.R.Betaflexiviridae_2ng_23nsp.zip" xr:uid="{7A0B500C-0336-2845-969E-08F133B2D30E}"/>
    <hyperlink ref="U6331" r:id="rId12660" display="https://ictv.global/taxonomy/taxondetails?taxnode_id=202213844" xr:uid="{4D85A366-38CE-EE41-9AB1-FCCBB460A1A4}"/>
    <hyperlink ref="T6332" r:id="rId12661" display="https://ictv.global/ictv/proposals/2021.007P.R.Betaflexiviridae_2ng_23nsp.zip" xr:uid="{D2D55FC6-DB63-804A-8E64-5090966BB1E9}"/>
    <hyperlink ref="U6332" r:id="rId12662" display="https://ictv.global/taxonomy/taxondetails?taxnode_id=202213845" xr:uid="{138DF2C2-599F-A341-862A-47EB849B885A}"/>
    <hyperlink ref="T6333" r:id="rId12663" display="https://ictv.global/ictv/proposals/2021.007P.R.Betaflexiviridae_2ng_23nsp.zip" xr:uid="{2DBFC573-E724-3841-A48C-590A55ACCE4D}"/>
    <hyperlink ref="U6333" r:id="rId12664" display="https://ictv.global/taxonomy/taxondetails?taxnode_id=202213846" xr:uid="{3EF36ABF-8ADF-0F49-953A-DF4EEE0739EE}"/>
    <hyperlink ref="T6334" r:id="rId12665" display="https://ictv.global/ictv/proposals/2021.007P.R.Betaflexiviridae_2ng_23nsp.zip" xr:uid="{B1F42217-1EB1-1142-BA4A-2BE383293AC8}"/>
    <hyperlink ref="U6334" r:id="rId12666" display="https://ictv.global/taxonomy/taxondetails?taxnode_id=202213847" xr:uid="{D40BE98D-B9DC-4B4E-A774-5D235AAC0DA2}"/>
    <hyperlink ref="T6335" r:id="rId12667" display="https://ictv.global/ictv/proposals/2022.001P.Betaflexiviridae_12ns.zip" xr:uid="{3FFE9C35-1429-CF4E-9D9F-2FB47AF4F115}"/>
    <hyperlink ref="U6335" r:id="rId12668" display="https://ictv.global/taxonomy/taxondetails?taxnode_id=202215084" xr:uid="{DFFCA32B-234B-AC45-B900-29FE51C40E56}"/>
    <hyperlink ref="T6336" r:id="rId12669" display="https://ictv.global/ictv/proposals/2021.007P.R.Betaflexiviridae_2ng_23nsp.zip" xr:uid="{01C00273-BE17-0841-8876-706DD3640BE0}"/>
    <hyperlink ref="U6336" r:id="rId12670" display="https://ictv.global/taxonomy/taxondetails?taxnode_id=202213848" xr:uid="{D609CD74-6564-EC4D-A49B-F0B781C5DBB0}"/>
    <hyperlink ref="T6337" r:id="rId12671" display="https://ictv.global/ictv/proposals/2021.007P.R.Betaflexiviridae_2ng_23nsp.zip" xr:uid="{CC3972F2-BEDC-FA44-9B8F-A64B4636C1DD}"/>
    <hyperlink ref="U6337" r:id="rId12672" display="https://ictv.global/taxonomy/taxondetails?taxnode_id=202213849" xr:uid="{BB26076C-DA1B-D241-ADB1-C9D851630EE1}"/>
    <hyperlink ref="T6338" r:id="rId12673" display="https://ictv.global/ictv/proposals/2020.001G.R.Abolish_type_species.pdf" xr:uid="{2162AE37-41E0-1B47-8657-610C8715DD52}"/>
    <hyperlink ref="U6338" r:id="rId12674" display="https://ictv.global/taxonomy/taxondetails?taxnode_id=202202241" xr:uid="{C6CDA001-5CEE-2A4E-94F3-3B36B13149E0}"/>
    <hyperlink ref="T6339" r:id="rId12675" display="https://ictv.global/ictv/proposals/2019.006G.zip" xr:uid="{31FCAF44-191A-A043-808D-0365482F84AE}"/>
    <hyperlink ref="U6339" r:id="rId12676" display="https://ictv.global/taxonomy/taxondetails?taxnode_id=202202242" xr:uid="{98B9203F-D060-F54B-8CD0-96C282CD54ED}"/>
    <hyperlink ref="T6340" r:id="rId12677" display="https://ictv.global/ictv/proposals/2019.006G.zip" xr:uid="{B997CD94-38E7-AE48-B750-7E6F0400BA3B}"/>
    <hyperlink ref="U6340" r:id="rId12678" display="https://ictv.global/taxonomy/taxondetails?taxnode_id=202202243" xr:uid="{200177F8-5AF3-C54C-84BD-A1861E2FD42C}"/>
    <hyperlink ref="T6341" r:id="rId12679" display="https://ictv.global/ictv/proposals/2019.006G.zip" xr:uid="{201B5174-3C5E-9E49-B296-B43990802BF7}"/>
    <hyperlink ref="U6341" r:id="rId12680" display="https://ictv.global/taxonomy/taxondetails?taxnode_id=202202244" xr:uid="{3677D9F1-C044-3149-A2EA-98916C8D003A}"/>
    <hyperlink ref="T6342" r:id="rId12681" display="https://ictv.global/ictv/proposals/2019.006G.zip" xr:uid="{E5791CC7-AFF2-A048-93E0-28F22FF442FD}"/>
    <hyperlink ref="U6342" r:id="rId12682" display="https://ictv.global/taxonomy/taxondetails?taxnode_id=202202245" xr:uid="{31B7AD5B-B446-234F-8CF4-1A550FBD5AEC}"/>
    <hyperlink ref="T6343" r:id="rId12683" display="https://ictv.global/ictv/proposals/2019.006G.zip" xr:uid="{15803E95-CFB5-4D4D-87B9-AA35E1AA96E9}"/>
    <hyperlink ref="U6343" r:id="rId12684" display="https://ictv.global/taxonomy/taxondetails?taxnode_id=202202246" xr:uid="{1C4AF22E-FC65-9C48-AA57-6695BD5A666E}"/>
    <hyperlink ref="T6344" r:id="rId12685" display="https://ictv.global/ictv/proposals/2019.006G.zip" xr:uid="{E6EB0FD0-4E0C-0F4E-8EFB-904467F3DB38}"/>
    <hyperlink ref="U6344" r:id="rId12686" display="https://ictv.global/taxonomy/taxondetails?taxnode_id=202202247" xr:uid="{F2374134-C00E-7640-9101-CEC1927F1B23}"/>
    <hyperlink ref="T6345" r:id="rId12687" display="https://ictv.global/ictv/proposals/2019.006G.zip" xr:uid="{F3E51470-0E98-9844-B9C3-DC5DF8258C73}"/>
    <hyperlink ref="U6345" r:id="rId12688" display="https://ictv.global/taxonomy/taxondetails?taxnode_id=202202248" xr:uid="{D6D24ED5-69D7-0245-8296-B742141B8C05}"/>
    <hyperlink ref="T6346" r:id="rId12689" display="https://ictv.global/ictv/proposals/2019.006G.zip" xr:uid="{C7353B25-A866-2843-B925-110BA21AF3BA}"/>
    <hyperlink ref="U6346" r:id="rId12690" display="https://ictv.global/taxonomy/taxondetails?taxnode_id=202202249" xr:uid="{662DD6B5-8758-0542-B6C9-06A62DC62572}"/>
    <hyperlink ref="T6347" r:id="rId12691" display="https://ictv.global/ictv/proposals/2019.006G.zip" xr:uid="{57979A8A-D18B-5F47-ABF7-369A7E92BCCD}"/>
    <hyperlink ref="U6347" r:id="rId12692" display="https://ictv.global/taxonomy/taxondetails?taxnode_id=202202250" xr:uid="{228C7F6A-430D-E541-A203-07DED44DFD53}"/>
    <hyperlink ref="T6348" r:id="rId12693" display="https://ictv.global/ictv/proposals/2019.006G.zip" xr:uid="{E476CF62-20B9-DC40-8479-F6003205DCE1}"/>
    <hyperlink ref="U6348" r:id="rId12694" display="https://ictv.global/taxonomy/taxondetails?taxnode_id=202202251" xr:uid="{6DF80652-6FA8-AE48-BA22-0917FE5A44A8}"/>
    <hyperlink ref="T6349" r:id="rId12695" display="https://ictv.global/ictv/proposals/2019.006G.zip" xr:uid="{BBDEC3EE-7814-BE48-A3B8-4CE4C6875D3B}"/>
    <hyperlink ref="U6349" r:id="rId12696" display="https://ictv.global/taxonomy/taxondetails?taxnode_id=202202252" xr:uid="{3EE00BB0-78F0-D640-A694-382EBA1C764D}"/>
    <hyperlink ref="T6350" r:id="rId12697" display="https://ictv.global/ictv/proposals/2019.006G.zip" xr:uid="{F3EB1B64-2E80-2E47-BD27-8B3C14BFF6F8}"/>
    <hyperlink ref="U6350" r:id="rId12698" display="https://ictv.global/taxonomy/taxondetails?taxnode_id=202202253" xr:uid="{D6FA99EB-F811-5142-8E69-E9D50A0957FC}"/>
    <hyperlink ref="T6351" r:id="rId12699" display="https://ictv.global/ictv/proposals/2019.006G.zip" xr:uid="{8D67BC2D-9A15-BA4F-A1D2-0D10E99DC320}"/>
    <hyperlink ref="U6351" r:id="rId12700" display="https://ictv.global/taxonomy/taxondetails?taxnode_id=202202254" xr:uid="{F0C2581E-3896-BB4D-A6E5-15E619E152ED}"/>
    <hyperlink ref="T6352" r:id="rId12701" display="https://ictv.global/ictv/proposals/2019.006G.zip" xr:uid="{60FFEA5F-29F5-FC48-8721-CB2116A72D80}"/>
    <hyperlink ref="U6352" r:id="rId12702" display="https://ictv.global/taxonomy/taxondetails?taxnode_id=202202255" xr:uid="{9212F07F-3E82-3349-8D58-63978608C6CF}"/>
    <hyperlink ref="T6353" r:id="rId12703" display="https://ictv.global/ictv/proposals/2019.006G.zip" xr:uid="{D00129A9-D743-424F-AA1F-6BE1B8952AB5}"/>
    <hyperlink ref="U6353" r:id="rId12704" display="https://ictv.global/taxonomy/taxondetails?taxnode_id=202202256" xr:uid="{25727DB5-E071-CE4D-8E34-01E87FDFA65E}"/>
    <hyperlink ref="T6354" r:id="rId12705" display="https://ictv.global/ictv/proposals/2019.006G.zip" xr:uid="{054EB662-2A24-A24C-BD59-3FBEB79F0725}"/>
    <hyperlink ref="U6354" r:id="rId12706" display="https://ictv.global/taxonomy/taxondetails?taxnode_id=202202257" xr:uid="{D6230022-F0DE-C34B-86EA-5FDE790E464E}"/>
    <hyperlink ref="T6355" r:id="rId12707" display="https://ictv.global/ictv/proposals/2019.006G.zip" xr:uid="{B1853769-8275-4443-BA31-704D26273863}"/>
    <hyperlink ref="U6355" r:id="rId12708" display="https://ictv.global/taxonomy/taxondetails?taxnode_id=202202258" xr:uid="{C893EA7D-3A51-F14A-B9DC-F470EEDAB662}"/>
    <hyperlink ref="T6356" r:id="rId12709" display="https://ictv.global/ictv/proposals/2019.006G.zip" xr:uid="{8579150F-53A4-F243-B9CB-2E09A21CE707}"/>
    <hyperlink ref="U6356" r:id="rId12710" display="https://ictv.global/taxonomy/taxondetails?taxnode_id=202205638" xr:uid="{90AB48F3-DAB1-8D42-84C0-9DDDB5AB5CCA}"/>
    <hyperlink ref="T6357" r:id="rId12711" display="https://ictv.global/ictv/proposals/2019.006G.zip" xr:uid="{AA77BE7A-EA50-324B-9BF0-E110C3EA18B7}"/>
    <hyperlink ref="U6357" r:id="rId12712" display="https://ictv.global/taxonomy/taxondetails?taxnode_id=202202259" xr:uid="{A003C773-64A3-C34B-86A2-2CE65C0004CB}"/>
    <hyperlink ref="T6358" r:id="rId12713" display="https://ictv.global/ictv/proposals/2019.006G.zip" xr:uid="{21B63734-90F9-CB49-B1DB-649189DF4A05}"/>
    <hyperlink ref="U6358" r:id="rId12714" display="https://ictv.global/taxonomy/taxondetails?taxnode_id=202202260" xr:uid="{06DDAB99-A325-024C-9620-FCEFBD2B6002}"/>
    <hyperlink ref="T6359" r:id="rId12715" display="https://ictv.global/ictv/proposals/2019.006G.zip" xr:uid="{FC9E6E1D-99D8-6E48-A4B5-575DE438670F}"/>
    <hyperlink ref="U6359" r:id="rId12716" display="https://ictv.global/taxonomy/taxondetails?taxnode_id=202202261" xr:uid="{A0D6694C-690B-9846-ACB5-8A87745B7E6A}"/>
    <hyperlink ref="T6360" r:id="rId12717" display="https://ictv.global/ictv/proposals/2019.006G.zip" xr:uid="{333147A8-1533-5F44-A4E2-158F5419EED8}"/>
    <hyperlink ref="U6360" r:id="rId12718" display="https://ictv.global/taxonomy/taxondetails?taxnode_id=202202262" xr:uid="{7FA012D5-DF96-664E-B422-B4AC6B84ECA6}"/>
    <hyperlink ref="T6361" r:id="rId12719" display="https://ictv.global/ictv/proposals/2019.006G.zip" xr:uid="{6D1A4C12-D80D-9944-9108-8C59401AA162}"/>
    <hyperlink ref="U6361" r:id="rId12720" display="https://ictv.global/taxonomy/taxondetails?taxnode_id=202202263" xr:uid="{4A8B0EB5-AB21-AC4D-8CE0-054E267D9510}"/>
    <hyperlink ref="T6362" r:id="rId12721" display="https://ictv.global/ictv/proposals/2019.006G.zip" xr:uid="{238FCE50-1C98-9741-954B-03785A669535}"/>
    <hyperlink ref="U6362" r:id="rId12722" display="https://ictv.global/taxonomy/taxondetails?taxnode_id=202202264" xr:uid="{477881B8-CD87-7845-B615-44280EAE1E36}"/>
    <hyperlink ref="T6363" r:id="rId12723" display="https://ictv.global/ictv/proposals/2019.006G.zip" xr:uid="{8DF26DA4-034A-414E-B3D2-A2F6EBA5A557}"/>
    <hyperlink ref="U6363" r:id="rId12724" display="https://ictv.global/taxonomy/taxondetails?taxnode_id=202202265" xr:uid="{59EAE465-CA28-C349-A098-A2B345AA1537}"/>
    <hyperlink ref="T6364" r:id="rId12725" display="https://ictv.global/ictv/proposals/2019.006G.zip" xr:uid="{249E0467-1456-CE46-AED3-DA17D2E8C0D4}"/>
    <hyperlink ref="U6364" r:id="rId12726" display="https://ictv.global/taxonomy/taxondetails?taxnode_id=202202266" xr:uid="{D827862D-EBB8-1043-9992-1798B8E480EE}"/>
    <hyperlink ref="T6365" r:id="rId12727" display="https://ictv.global/ictv/proposals/2019.006G.zip" xr:uid="{4B70AD4E-4965-7F4B-A0C7-DE9D30085A94}"/>
    <hyperlink ref="U6365" r:id="rId12728" display="https://ictv.global/taxonomy/taxondetails?taxnode_id=202202267" xr:uid="{EB9094C3-E9AF-B346-B159-F6542069359C}"/>
    <hyperlink ref="T6366" r:id="rId12729" display="https://ictv.global/ictv/proposals/2019.006G.zip" xr:uid="{41B923E6-B41E-324F-BC19-DAB53C8856FA}"/>
    <hyperlink ref="U6366" r:id="rId12730" display="https://ictv.global/taxonomy/taxondetails?taxnode_id=202202268" xr:uid="{80CE7E34-4C5A-9F45-9E32-681780B90ED4}"/>
    <hyperlink ref="T6367" r:id="rId12731" display="https://ictv.global/ictv/proposals/2019.006G.zip" xr:uid="{CB5C2430-69A2-BF46-94B6-6B256F78317F}"/>
    <hyperlink ref="U6367" r:id="rId12732" display="https://ictv.global/taxonomy/taxondetails?taxnode_id=202202269" xr:uid="{4AB41AEB-24E3-AA4C-8795-1F9C8F595473}"/>
    <hyperlink ref="T6368" r:id="rId12733" display="https://ictv.global/ictv/proposals/2019.006G.zip" xr:uid="{5D18EBD5-900E-B442-AA80-C23A95EA8A29}"/>
    <hyperlink ref="U6368" r:id="rId12734" display="https://ictv.global/taxonomy/taxondetails?taxnode_id=202202270" xr:uid="{27889D6E-D1A4-F749-8932-F56350793B39}"/>
    <hyperlink ref="T6369" r:id="rId12735" display="https://ictv.global/ictv/proposals/2019.006G.zip" xr:uid="{A8A1F956-BC57-DF49-B518-9D840B061CB9}"/>
    <hyperlink ref="U6369" r:id="rId12736" display="https://ictv.global/taxonomy/taxondetails?taxnode_id=202202271" xr:uid="{4263569F-1403-1141-8334-1F4F6756033A}"/>
    <hyperlink ref="T6370" r:id="rId12737" display="https://ictv.global/ictv/proposals/2019.006G.zip" xr:uid="{2F307766-B984-E94B-82DA-D5B9202C73C8}"/>
    <hyperlink ref="U6370" r:id="rId12738" display="https://ictv.global/taxonomy/taxondetails?taxnode_id=202202272" xr:uid="{1AAB3FDB-5186-3A47-9440-8BACC29240AB}"/>
    <hyperlink ref="T6371" r:id="rId12739" display="https://ictv.global/ictv/proposals/2019.006G.zip" xr:uid="{AE8DBE81-1133-574E-AA42-D6456E2DB153}"/>
    <hyperlink ref="U6371" r:id="rId12740" display="https://ictv.global/taxonomy/taxondetails?taxnode_id=202202273" xr:uid="{BD511C1A-CEBE-B24F-9222-7D1F63C97ADE}"/>
    <hyperlink ref="T6372" r:id="rId12741" display="https://ictv.global/ictv/proposals/2019.006G.zip" xr:uid="{C1392842-80DF-154C-A73C-17465F318953}"/>
    <hyperlink ref="U6372" r:id="rId12742" display="https://ictv.global/taxonomy/taxondetails?taxnode_id=202202274" xr:uid="{10D3E275-996A-1A43-A222-C7948E476663}"/>
    <hyperlink ref="T6373" r:id="rId12743" display="https://ictv.global/ictv/proposals/2019.006G.zip" xr:uid="{FB77A469-1CF0-FC4B-BCA0-1AC42ADFD85E}"/>
    <hyperlink ref="U6373" r:id="rId12744" display="https://ictv.global/taxonomy/taxondetails?taxnode_id=202202275" xr:uid="{12619A95-555F-A644-8039-63E44C77DC6C}"/>
    <hyperlink ref="T6374" r:id="rId12745" display="https://ictv.global/ictv/proposals/2019.006G.zip" xr:uid="{7E7CE63F-9CB7-7E4D-A9EF-98B2C9A872D0}"/>
    <hyperlink ref="U6374" r:id="rId12746" display="https://ictv.global/taxonomy/taxondetails?taxnode_id=202205639" xr:uid="{C0E02D84-2E24-9D46-A882-3B57C47F1B67}"/>
    <hyperlink ref="T6375" r:id="rId12747" display="https://ictv.global/ictv/proposals/2019.006G.zip" xr:uid="{0A0F848C-2D28-174C-A4DD-8B8606CC68D0}"/>
    <hyperlink ref="U6375" r:id="rId12748" display="https://ictv.global/taxonomy/taxondetails?taxnode_id=202205640" xr:uid="{2798A3DB-4C25-E04D-914C-78263B749E93}"/>
    <hyperlink ref="T6376" r:id="rId12749" display="https://ictv.global/ictv/proposals/2019.006G.zip" xr:uid="{6A72BCC7-847E-C042-A00D-D6236D29049B}"/>
    <hyperlink ref="U6376" r:id="rId12750" display="https://ictv.global/taxonomy/taxondetails?taxnode_id=202205641" xr:uid="{28F031EF-8E69-8C48-8557-2A02963D4197}"/>
    <hyperlink ref="T6377" r:id="rId12751" display="https://ictv.global/ictv/proposals/2019.006G.zip" xr:uid="{CAFB3DDB-9107-CE4A-AF57-1DF1564F097E}"/>
    <hyperlink ref="U6377" r:id="rId12752" display="https://ictv.global/taxonomy/taxondetails?taxnode_id=202202276" xr:uid="{CAFE8F55-5196-294F-9BFC-9069221B29A9}"/>
    <hyperlink ref="T6378" r:id="rId12753" display="https://ictv.global/ictv/proposals/2019.006G.zip" xr:uid="{3DB5910B-9736-284F-88DA-D42C613C463C}"/>
    <hyperlink ref="U6378" r:id="rId12754" display="https://ictv.global/taxonomy/taxondetails?taxnode_id=202202277" xr:uid="{0E0CA203-6FBA-1F40-B542-7AF7DD77E915}"/>
    <hyperlink ref="T6379" r:id="rId12755" display="https://ictv.global/ictv/proposals/2019.006G.zip" xr:uid="{5BDA9B26-6A12-D74C-91B8-9A762C5BD958}"/>
    <hyperlink ref="U6379" r:id="rId12756" display="https://ictv.global/taxonomy/taxondetails?taxnode_id=202202278" xr:uid="{AF93DEA2-EF98-4247-85F4-9C7CE772881B}"/>
    <hyperlink ref="T6380" r:id="rId12757" display="https://ictv.global/ictv/proposals/2019.006G.zip" xr:uid="{04711958-F304-B04A-82F3-F921F10EACD8}"/>
    <hyperlink ref="U6380" r:id="rId12758" display="https://ictv.global/taxonomy/taxondetails?taxnode_id=202202279" xr:uid="{C1BD5F9A-4391-7248-B10B-E68106967F2F}"/>
    <hyperlink ref="T6381" r:id="rId12759" display="https://ictv.global/ictv/proposals/2019.006G.zip" xr:uid="{459BF98E-B880-7942-BE78-917290AFCE0E}"/>
    <hyperlink ref="U6381" r:id="rId12760" display="https://ictv.global/taxonomy/taxondetails?taxnode_id=202202280" xr:uid="{C7D28C06-3909-3E49-89D8-459D4304D205}"/>
    <hyperlink ref="T6382" r:id="rId12761" display="https://ictv.global/ictv/proposals/2019.006G.zip" xr:uid="{7660CFC4-9EDB-B24E-A809-26328DC05036}"/>
    <hyperlink ref="U6382" r:id="rId12762" display="https://ictv.global/taxonomy/taxondetails?taxnode_id=202202281" xr:uid="{14F0AC66-C58E-6F43-B391-41B79727331E}"/>
    <hyperlink ref="T6383" r:id="rId12763" display="https://ictv.global/ictv/proposals/2019.006G.zip" xr:uid="{206EB513-DD6F-BB4F-BD85-82E79DD77B9B}"/>
    <hyperlink ref="U6383" r:id="rId12764" display="https://ictv.global/taxonomy/taxondetails?taxnode_id=202205642" xr:uid="{2CE81593-7475-E04F-A47C-59AC599DEC0E}"/>
    <hyperlink ref="T6384" r:id="rId12765" display="https://ictv.global/ictv/proposals/2020.001G.R.Abolish_type_species.pdf" xr:uid="{1969F966-824E-A540-A6B2-412CF2172C74}"/>
    <hyperlink ref="U6384" r:id="rId12766" display="https://ictv.global/taxonomy/taxondetails?taxnode_id=202202283" xr:uid="{A9E9A2F4-AEC4-F64C-B355-43FAF6BE1C1D}"/>
    <hyperlink ref="T6385" r:id="rId12767" display="https://ictv.global/ictv/proposals/2019.006G.zip" xr:uid="{2721310C-0F05-1142-9B76-CCE3068C3D13}"/>
    <hyperlink ref="U6385" r:id="rId12768" display="https://ictv.global/taxonomy/taxondetails?taxnode_id=202202284" xr:uid="{774F3A4B-1DDD-EA42-B671-9FD000363586}"/>
    <hyperlink ref="T6386" r:id="rId12769" display="https://ictv.global/ictv/proposals/2019.006G.zip" xr:uid="{76ADCEAE-AB73-7D4B-93D3-2B486FC7D173}"/>
    <hyperlink ref="U6386" r:id="rId12770" display="https://ictv.global/taxonomy/taxondetails?taxnode_id=202202285" xr:uid="{FF92AAD4-3A2F-8049-9D1F-E0A624EAE850}"/>
    <hyperlink ref="T6387" r:id="rId12771" display="https://ictv.global/ictv/proposals/2019.006G.zip" xr:uid="{C82A3F33-1BB4-F345-8E7D-AF72C9BB6A07}"/>
    <hyperlink ref="U6387" r:id="rId12772" display="https://ictv.global/taxonomy/taxondetails?taxnode_id=202205643" xr:uid="{3546819D-A5E4-6143-A8BD-6169E8EF3CAF}"/>
    <hyperlink ref="T6388" r:id="rId12773" display="https://ictv.global/ictv/proposals/2021.007P.R.Betaflexiviridae_2ng_23nsp.zip" xr:uid="{B2D20CFC-1CD6-8F48-94A2-399604271384}"/>
    <hyperlink ref="U6388" r:id="rId12774" display="https://ictv.global/taxonomy/taxondetails?taxnode_id=202213850" xr:uid="{7B656E3E-0B29-BE47-9CBD-68F6432A092E}"/>
    <hyperlink ref="T6389" r:id="rId12775" display="https://ictv.global/ictv/proposals/2022.001P.Betaflexiviridae_12ns.zip" xr:uid="{6C6B210A-6D43-6243-957D-7A13EC1BF69B}"/>
    <hyperlink ref="U6389" r:id="rId12776" display="https://ictv.global/taxonomy/taxondetails?taxnode_id=202215085" xr:uid="{5E40B7AD-260A-1341-AD47-6DEA3A2D1213}"/>
    <hyperlink ref="T6390" r:id="rId12777" display="https://ictv.global/ictv/proposals/2022.001P.Betaflexiviridae_12ns.zip" xr:uid="{1750DF56-AAC3-9A4F-A909-AFD94B43D393}"/>
    <hyperlink ref="U6390" r:id="rId12778" display="https://ictv.global/taxonomy/taxondetails?taxnode_id=202215086" xr:uid="{F44A18FD-AB9C-9C4E-8016-32BD140F4AD4}"/>
    <hyperlink ref="T6391" r:id="rId12779" display="https://ictv.global/ictv/proposals/2021.007P.R.Betaflexiviridae_2ng_23nsp.zip" xr:uid="{DF4B52A7-1DBB-F948-A03C-5A297233078A}"/>
    <hyperlink ref="U6391" r:id="rId12780" display="https://ictv.global/taxonomy/taxondetails?taxnode_id=202213851" xr:uid="{C7EF3C16-6275-164F-A996-154F575232BE}"/>
    <hyperlink ref="T6392" r:id="rId12781" display="https://ictv.global/ictv/proposals/2019.006G.zip" xr:uid="{94D02C65-21DE-064B-AD06-4E364DA53973}"/>
    <hyperlink ref="U6392" r:id="rId12782" display="https://ictv.global/taxonomy/taxondetails?taxnode_id=202202286" xr:uid="{DE1BB244-E397-0348-8026-0BCAA842CC44}"/>
    <hyperlink ref="T6393" r:id="rId12783" display="https://ictv.global/ictv/proposals/2019.006G.zip" xr:uid="{F422113A-E0CD-A143-84EF-ED510B7D05AC}"/>
    <hyperlink ref="U6393" r:id="rId12784" display="https://ictv.global/taxonomy/taxondetails?taxnode_id=202206339" xr:uid="{C8E85758-535C-9240-9F39-572D172BB949}"/>
    <hyperlink ref="T6394" r:id="rId12785" display="https://ictv.global/ictv/proposals/2019.006G.zip" xr:uid="{3DBEB30C-8562-BB40-BAF9-CF32D9D609C4}"/>
    <hyperlink ref="U6394" r:id="rId12786" display="https://ictv.global/taxonomy/taxondetails?taxnode_id=202202287" xr:uid="{DEAC4E2A-D38E-F242-8B8B-704E49144EB3}"/>
    <hyperlink ref="T6395" r:id="rId12787" display="https://ictv.global/ictv/proposals/2019.006G.zip" xr:uid="{9AA59C34-E4B8-D94F-908F-F5421DDC84B5}"/>
    <hyperlink ref="U6395" r:id="rId12788" display="https://ictv.global/taxonomy/taxondetails?taxnode_id=202202288" xr:uid="{86DA1E9B-D1A2-2445-989D-BE7DC0142E9F}"/>
    <hyperlink ref="T6396" r:id="rId12789" display="https://ictv.global/ictv/proposals/2019.006G.zip" xr:uid="{2B52C653-6F95-FC49-BF75-BF759540802D}"/>
    <hyperlink ref="U6396" r:id="rId12790" display="https://ictv.global/taxonomy/taxondetails?taxnode_id=202202290" xr:uid="{19A80F39-B176-E949-B4D8-52733DF217B1}"/>
    <hyperlink ref="T6397" r:id="rId12791" display="https://ictv.global/ictv/proposals/2019.006G.zip" xr:uid="{E267DC97-FA19-8F4A-81B8-5383F4D2AF7B}"/>
    <hyperlink ref="U6397" r:id="rId12792" display="https://ictv.global/taxonomy/taxondetails?taxnode_id=202202291" xr:uid="{3E2ED064-FA06-B84C-BF33-D837C36C537F}"/>
    <hyperlink ref="T6398" r:id="rId12793" display="https://ictv.global/ictv/proposals/2020.001G.R.Abolish_type_species.pdf" xr:uid="{AD967875-4BAA-6D4B-9605-85B4CE3E6C8F}"/>
    <hyperlink ref="U6398" r:id="rId12794" display="https://ictv.global/taxonomy/taxondetails?taxnode_id=202202292" xr:uid="{3FC9848C-50E6-CF4F-B9E9-75564968BEBE}"/>
    <hyperlink ref="T6399" r:id="rId12795" display="https://ictv.global/ictv/proposals/2019.006G.zip" xr:uid="{C7280597-2652-A04F-8D6D-89CAEEC8B98C}"/>
    <hyperlink ref="U6399" r:id="rId12796" display="https://ictv.global/taxonomy/taxondetails?taxnode_id=202202293" xr:uid="{ED275F30-C7DA-7C41-9920-C220768993A3}"/>
    <hyperlink ref="T6400" r:id="rId12797" display="https://ictv.global/ictv/proposals/2019.006G.zip" xr:uid="{98E20A03-37F0-B244-9D96-6CD9239F8508}"/>
    <hyperlink ref="U6400" r:id="rId12798" display="https://ictv.global/taxonomy/taxondetails?taxnode_id=202202294" xr:uid="{2F9EFA7A-8303-DA43-80C7-BC925C5C4795}"/>
    <hyperlink ref="T6401" r:id="rId12799" display="https://ictv.global/ictv/proposals/2021.007P.R.Betaflexiviridae_2ng_23nsp.zip" xr:uid="{63EA6348-50C9-0D48-8624-FA4953BE0A97}"/>
    <hyperlink ref="U6401" r:id="rId12800" display="https://ictv.global/taxonomy/taxondetails?taxnode_id=202202298" xr:uid="{175A33E5-00EB-F34E-BDD5-FF19D7B576B2}"/>
    <hyperlink ref="T6402" r:id="rId12801" display="https://ictv.global/ictv/proposals/2019.006G.zip" xr:uid="{735B1BD0-F042-A64B-8CD0-D5C6BC7A5818}"/>
    <hyperlink ref="U6402" r:id="rId12802" display="https://ictv.global/taxonomy/taxondetails?taxnode_id=202202297" xr:uid="{53C5EE5B-6BE9-9E47-8282-8C428B900B55}"/>
    <hyperlink ref="T6403" r:id="rId12803" display="https://ictv.global/ictv/proposals/2020.001G.R.Abolish_type_species.pdf" xr:uid="{C28F11A0-0411-2341-ACE8-43ED86F286C6}"/>
    <hyperlink ref="U6403" r:id="rId12804" display="https://ictv.global/taxonomy/taxondetails?taxnode_id=202202301" xr:uid="{AA3F6364-7CD2-4C4F-A090-F24290C9F333}"/>
    <hyperlink ref="T6404" r:id="rId12805" display="https://ictv.global/ictv/proposals/2022.001P.Betaflexiviridae_12ns.zip" xr:uid="{EBCFF780-C61B-EA4C-8011-D0496E47C815}"/>
    <hyperlink ref="U6404" r:id="rId12806" display="https://ictv.global/taxonomy/taxondetails?taxnode_id=202215078" xr:uid="{5B35C4EF-8D87-814E-9AF5-A645D866C3E8}"/>
    <hyperlink ref="T6405" r:id="rId12807" display="https://ictv.global/ictv/proposals/2021.007P.R.Betaflexiviridae_2ng_23nsp.zip" xr:uid="{F549D58A-9B3E-E540-9608-89EBCD99005C}"/>
    <hyperlink ref="U6405" r:id="rId12808" display="https://ictv.global/taxonomy/taxondetails?taxnode_id=202213852" xr:uid="{464D3CF5-D6F1-7346-B5FB-8F88ADDE0343}"/>
    <hyperlink ref="T6406" r:id="rId12809" display="https://ictv.global/ictv/proposals/2019.006G.zip" xr:uid="{325E4F9C-96E9-4943-9F2F-80ADEEC7E1BF}"/>
    <hyperlink ref="U6406" r:id="rId12810" display="https://ictv.global/taxonomy/taxondetails?taxnode_id=202202302" xr:uid="{79176332-7BED-7243-A382-B9B67516D67D}"/>
    <hyperlink ref="T6407" r:id="rId12811" display="https://ictv.global/ictv/proposals/2019.006G.zip" xr:uid="{B99C87B1-24BE-B64F-BFDE-159599CA1D44}"/>
    <hyperlink ref="U6407" r:id="rId12812" display="https://ictv.global/taxonomy/taxondetails?taxnode_id=202206329" xr:uid="{ED9C5AC4-79E7-FF4F-97D4-DBD8170AB6DB}"/>
    <hyperlink ref="T6408" r:id="rId12813" display="https://ictv.global/ictv/proposals/2019.006G.zip" xr:uid="{AD5635D5-4AA6-1A49-9DA4-D4C5E16C91E9}"/>
    <hyperlink ref="U6408" r:id="rId12814" display="https://ictv.global/taxonomy/taxondetails?taxnode_id=202206322" xr:uid="{0825E7D3-C4A7-0F4B-AF32-3A682ACFD911}"/>
    <hyperlink ref="T6409" r:id="rId12815" display="https://ictv.global/ictv/proposals/2020.001G.R.Abolish_type_species.pdf" xr:uid="{288190C5-6A6D-A841-B7F4-4BE6866D06FE}"/>
    <hyperlink ref="U6409" r:id="rId12816" display="https://ictv.global/taxonomy/taxondetails?taxnode_id=202202304" xr:uid="{89011EE8-A1A9-9C4A-A19F-93FDB1DA0585}"/>
    <hyperlink ref="T6410" r:id="rId12817" display="https://ictv.global/ictv/proposals/2019.006G.zip" xr:uid="{338907FA-76E8-4F48-8AB3-E7D69513F815}"/>
    <hyperlink ref="U6410" r:id="rId12818" display="https://ictv.global/taxonomy/taxondetails?taxnode_id=202202305" xr:uid="{A5A0B0F7-D0BF-174D-BA8D-DABB5DF44551}"/>
    <hyperlink ref="T6411" r:id="rId12819" display="https://ictv.global/ictv/proposals/2022.001P.Betaflexiviridae_12ns.zip" xr:uid="{DE5640B7-F327-694F-8BC5-580C08A44620}"/>
    <hyperlink ref="U6411" r:id="rId12820" display="https://ictv.global/taxonomy/taxondetails?taxnode_id=202215087" xr:uid="{4E8059E8-9121-3D45-9513-E560927D5F3D}"/>
    <hyperlink ref="T6412" r:id="rId12821" display="https://ictv.global/ictv/proposals/2022.001P.Betaflexiviridae_12ns.zip" xr:uid="{2363ED86-CB36-434C-AB8B-E254656B2679}"/>
    <hyperlink ref="U6412" r:id="rId12822" display="https://ictv.global/taxonomy/taxondetails?taxnode_id=202215088" xr:uid="{155263A9-D2EC-0745-ACE2-A9467F73E513}"/>
    <hyperlink ref="T6413" r:id="rId12823" display="https://ictv.global/ictv/proposals/2020.001G.R.Abolish_type_species.pdf" xr:uid="{1AD261F3-74B5-3948-866A-0D2B96E639B4}"/>
    <hyperlink ref="U6413" r:id="rId12824" display="https://ictv.global/taxonomy/taxondetails?taxnode_id=202202307" xr:uid="{BC59FB4F-BBA3-2142-8BA6-1E573B076C76}"/>
    <hyperlink ref="T6414" r:id="rId12825" display="https://ictv.global/ictv/proposals/2020.001G.R.Abolish_type_species.pdf" xr:uid="{96E82925-057A-5E45-9BDF-F0FCD627B2C9}"/>
    <hyperlink ref="U6414" r:id="rId12826" display="https://ictv.global/taxonomy/taxondetails?taxnode_id=202202309" xr:uid="{84FD89C1-9357-F54C-9E9E-09C1077CECC6}"/>
    <hyperlink ref="T6415" r:id="rId12827" display="https://ictv.global/ictv/proposals/2019.006G.zip" xr:uid="{178EF3F8-CA8B-9045-A80C-CDE85388EF8B}"/>
    <hyperlink ref="U6415" r:id="rId12828" display="https://ictv.global/taxonomy/taxondetails?taxnode_id=202202310" xr:uid="{11D9E469-8213-6D44-B23A-7BED858EA8EE}"/>
    <hyperlink ref="T6416" r:id="rId12829" display="https://ictv.global/ictv/proposals/2019.006G.zip" xr:uid="{0D03881D-D58C-6144-A30B-337CDF060BE9}"/>
    <hyperlink ref="U6416" r:id="rId12830" display="https://ictv.global/taxonomy/taxondetails?taxnode_id=202202311" xr:uid="{CBBE1B4D-E019-E641-9C1E-6308E307143A}"/>
    <hyperlink ref="T6417" r:id="rId12831" display="https://ictv.global/ictv/proposals/2019.006G.zip" xr:uid="{F39A0713-C4E5-6D45-BCF9-8EF70F02F0B7}"/>
    <hyperlink ref="U6417" r:id="rId12832" display="https://ictv.global/taxonomy/taxondetails?taxnode_id=202206390" xr:uid="{E26ABC3F-457D-B04D-BCD0-A04E4D3BA090}"/>
    <hyperlink ref="T6418" r:id="rId12833" display="https://ictv.global/ictv/proposals/2020.001G.R.Abolish_type_species.pdf" xr:uid="{9AEA9F01-1CAA-CF43-9F71-90D221BEF433}"/>
    <hyperlink ref="U6418" r:id="rId12834" display="https://ictv.global/taxonomy/taxondetails?taxnode_id=202202313" xr:uid="{0F93BE58-FD7C-A54E-BFCA-920DE8EE925A}"/>
    <hyperlink ref="T6419" r:id="rId12835" display="https://ictv.global/ictv/proposals/2019.006G.zip" xr:uid="{B55E317C-1DE9-8A44-9357-0AA6822E9122}"/>
    <hyperlink ref="U6419" r:id="rId12836" display="https://ictv.global/taxonomy/taxondetails?taxnode_id=202202314" xr:uid="{929BBCFB-63BE-D247-BDF0-9EB8B9FB7491}"/>
    <hyperlink ref="T6420" r:id="rId12837" display="https://ictv.global/ictv/proposals/2021.007P.R.Betaflexiviridae_2ng_23nsp.zip" xr:uid="{13B9F565-2312-004A-843F-DDAD7C29CDB3}"/>
    <hyperlink ref="U6420" r:id="rId12838" display="https://ictv.global/taxonomy/taxondetails?taxnode_id=202213853" xr:uid="{88D12443-6A84-3F47-A9EF-D8264A5DA2B5}"/>
    <hyperlink ref="T6421" r:id="rId12839" display="https://ictv.global/ictv/proposals/2020.001G.R.Abolish_type_species.pdf" xr:uid="{9D5DCA38-57E2-8048-A1CA-865EC962F1C9}"/>
    <hyperlink ref="U6421" r:id="rId12840" display="https://ictv.global/taxonomy/taxondetails?taxnode_id=202207396" xr:uid="{3C981B4C-CDE3-F745-AA1E-7325A8FF7315}"/>
    <hyperlink ref="T6422" r:id="rId12841" display="https://ictv.global/ictv/proposals/2020.001G.R.Abolish_type_species.pdf" xr:uid="{E770B232-9505-0B42-A560-7B01CDFFEEAB}"/>
    <hyperlink ref="U6422" r:id="rId12842" display="https://ictv.global/taxonomy/taxondetails?taxnode_id=202202316" xr:uid="{57CEC342-BACB-FA48-89F4-90229D25868C}"/>
    <hyperlink ref="T6423" r:id="rId12843" display="https://ictv.global/ictv/proposals/2019.006G.zip" xr:uid="{BF17D0EA-1E24-B642-BAD7-99986627B64E}"/>
    <hyperlink ref="U6423" r:id="rId12844" display="https://ictv.global/taxonomy/taxondetails?taxnode_id=202202317" xr:uid="{579F9F27-8556-8045-AA7B-CED8D357FC4E}"/>
    <hyperlink ref="T6424" r:id="rId12845" display="https://ictv.global/ictv/proposals/2021.007P.R.Betaflexiviridae_2ng_23nsp.zip" xr:uid="{D8E49C1E-FAF4-3245-8657-2A4656DBAB43}"/>
    <hyperlink ref="U6424" r:id="rId12846" display="https://ictv.global/taxonomy/taxondetails?taxnode_id=202213854" xr:uid="{2D0AB5C9-7432-2B49-B40F-59172B80A50E}"/>
    <hyperlink ref="T6425" r:id="rId12847" display="https://ictv.global/ictv/proposals/2021.007P.R.Betaflexiviridae_2ng_23nsp.zip" xr:uid="{0DEFA1DD-EBEB-754B-AC9E-D73F135032CB}"/>
    <hyperlink ref="U6425" r:id="rId12848" display="https://ictv.global/taxonomy/taxondetails?taxnode_id=202213855" xr:uid="{47E0440A-CD8C-B748-BF25-C42F22C7C89A}"/>
    <hyperlink ref="T6426" r:id="rId12849" display="https://ictv.global/ictv/proposals/2021.007P.R.Betaflexiviridae_2ng_23nsp.zip" xr:uid="{463D1A16-B3FC-3346-A7FF-57DB56007A0C}"/>
    <hyperlink ref="U6426" r:id="rId12850" display="https://ictv.global/taxonomy/taxondetails?taxnode_id=202213856" xr:uid="{7225B574-F89E-984C-8986-70F3E00A2F74}"/>
    <hyperlink ref="T6427" r:id="rId12851" display="https://ictv.global/ictv/proposals/2020.001G.R.Abolish_type_species.pdf" xr:uid="{11DADBC8-1821-8149-BEA0-D17755948DE5}"/>
    <hyperlink ref="U6427" r:id="rId12852" display="https://ictv.global/taxonomy/taxondetails?taxnode_id=202202319" xr:uid="{B78F5614-607F-5346-9368-9B3341DC7E77}"/>
    <hyperlink ref="T6428" r:id="rId12853" display="https://ictv.global/ictv/proposals/2019.006G.zip" xr:uid="{275C240B-6DFD-2945-8863-7C8B51E2A319}"/>
    <hyperlink ref="U6428" r:id="rId12854" display="https://ictv.global/taxonomy/taxondetails?taxnode_id=202202320" xr:uid="{9675390F-57D0-BA48-9A5E-78991255091B}"/>
    <hyperlink ref="T6429" r:id="rId12855" display="https://ictv.global/ictv/proposals/2019.006G.zip" xr:uid="{60683090-30F7-B14B-B144-5AAE726D7B18}"/>
    <hyperlink ref="U6429" r:id="rId12856" display="https://ictv.global/taxonomy/taxondetails?taxnode_id=202202321" xr:uid="{362FFE54-5192-034D-8C25-74A4E0DBCD86}"/>
    <hyperlink ref="T6430" r:id="rId12857" display="https://ictv.global/ictv/proposals/2019.006G.zip" xr:uid="{5EFE95F5-7A7D-6446-ABE5-E18B245332D5}"/>
    <hyperlink ref="U6430" r:id="rId12858" display="https://ictv.global/taxonomy/taxondetails?taxnode_id=202202322" xr:uid="{C71B265E-9ECB-A64E-BC6E-A0A708D0D14E}"/>
    <hyperlink ref="T6431" r:id="rId12859" display="https://ictv.global/ictv/proposals/2019.006G.zip" xr:uid="{C62B3180-C6C1-9548-82C4-3D190BA59310}"/>
    <hyperlink ref="U6431" r:id="rId12860" display="https://ictv.global/taxonomy/taxondetails?taxnode_id=202202323" xr:uid="{5754F56C-FEF7-004E-8C48-454845D4E349}"/>
    <hyperlink ref="T6432" r:id="rId12861" display="https://ictv.global/ictv/proposals/2019.006G.zip" xr:uid="{024ADB2E-E82F-D946-A4F5-CBCAD20B455A}"/>
    <hyperlink ref="U6432" r:id="rId12862" display="https://ictv.global/taxonomy/taxondetails?taxnode_id=202202324" xr:uid="{05D0B045-16D9-1D45-9957-83B5024363F3}"/>
    <hyperlink ref="T6433" r:id="rId12863" display="https://ictv.global/ictv/proposals/2019.006G.zip" xr:uid="{E6600810-9858-9D4B-9541-3CC888EC5197}"/>
    <hyperlink ref="U6433" r:id="rId12864" display="https://ictv.global/taxonomy/taxondetails?taxnode_id=202202325" xr:uid="{621261E1-16D3-F147-8F94-C0F03134E7D1}"/>
    <hyperlink ref="T6434" r:id="rId12865" display="https://ictv.global/ictv/proposals/2021.007P.R.Betaflexiviridae_2ng_23nsp.zip" xr:uid="{6228035D-E700-224A-B532-8119D01DC2CD}"/>
    <hyperlink ref="U6434" r:id="rId12866" display="https://ictv.global/taxonomy/taxondetails?taxnode_id=202213857" xr:uid="{40794886-F22B-9649-AEE1-800AFF85FDCF}"/>
    <hyperlink ref="T6435" r:id="rId12867" display="https://ictv.global/ictv/proposals/2021.007P.R.Betaflexiviridae_2ng_23nsp.zip" xr:uid="{A3E362F9-19A5-B34E-94B5-4C82D4AF1D42}"/>
    <hyperlink ref="U6435" r:id="rId12868" display="https://ictv.global/taxonomy/taxondetails?taxnode_id=202213859" xr:uid="{1F823991-3917-9B43-BECF-6D57ACA4C91F}"/>
    <hyperlink ref="T6436" r:id="rId12869" display="https://ictv.global/ictv/proposals/2021.007P.R.Betaflexiviridae_2ng_23nsp.zip" xr:uid="{667E0FA3-ABEE-4845-86E5-7022F67B464C}"/>
    <hyperlink ref="U6436" r:id="rId12870" display="https://ictv.global/taxonomy/taxondetails?taxnode_id=202213858" xr:uid="{3FF9496A-B754-5E4D-A47D-93C10931ED97}"/>
    <hyperlink ref="T6437" r:id="rId12871" display="https://ictv.global/ictv/proposals/2019.006G.zip" xr:uid="{2DBEBDB5-BCDE-B040-BE05-24CFF33A7281}"/>
    <hyperlink ref="U6437" r:id="rId12872" display="https://ictv.global/taxonomy/taxondetails?taxnode_id=202202327" xr:uid="{D8C74CB2-74F1-7241-90E4-890602D7AFC5}"/>
    <hyperlink ref="T6438" r:id="rId12873" display="https://ictv.global/ictv/proposals/2019.006G.zip" xr:uid="{A7C884D3-DBD6-3C41-B52B-B101D4F52AA5}"/>
    <hyperlink ref="U6438" r:id="rId12874" display="https://ictv.global/taxonomy/taxondetails?taxnode_id=202202328" xr:uid="{27B38E99-F24B-1D46-8F66-58682AEF1FA9}"/>
    <hyperlink ref="T6439" r:id="rId12875" display="https://ictv.global/ictv/proposals/2019.006G.zip" xr:uid="{8524211C-8988-694C-B9B5-E506B4047C26}"/>
    <hyperlink ref="U6439" r:id="rId12876" display="https://ictv.global/taxonomy/taxondetails?taxnode_id=202205644" xr:uid="{DA079727-174A-754C-87E3-CE1EA94A422C}"/>
    <hyperlink ref="T6440" r:id="rId12877" display="https://ictv.global/ictv/proposals/2019.006G.zip" xr:uid="{4D6B6F68-E7F9-AA4B-8230-EC45E0B1CE3D}"/>
    <hyperlink ref="U6440" r:id="rId12878" display="https://ictv.global/taxonomy/taxondetails?taxnode_id=202206439" xr:uid="{A3A7B548-AF19-9A45-B8C3-FD20B017F9D5}"/>
    <hyperlink ref="T6441" r:id="rId12879" display="https://ictv.global/ictv/proposals/2020.001G.R.Abolish_type_species.pdf" xr:uid="{6EF177AE-0217-324A-BDB0-813702B4C8C9}"/>
    <hyperlink ref="U6441" r:id="rId12880" display="https://ictv.global/taxonomy/taxondetails?taxnode_id=202202329" xr:uid="{C98C3627-7375-B140-81D5-9F69B78F2593}"/>
    <hyperlink ref="T6442" r:id="rId12881" display="https://ictv.global/ictv/proposals/2019.006G.zip" xr:uid="{5C9385E9-9B39-BC4A-9BC0-3C646B61983E}"/>
    <hyperlink ref="U6442" r:id="rId12882" display="https://ictv.global/taxonomy/taxondetails?taxnode_id=202202330" xr:uid="{3DF306F5-53F8-334E-BB8C-E3260481D6A2}"/>
    <hyperlink ref="T6443" r:id="rId12883" display="https://ictv.global/ictv/proposals/2019.006G.zip" xr:uid="{F8E07274-3BC0-EA41-99D5-455922A3B823}"/>
    <hyperlink ref="U6443" r:id="rId12884" display="https://ictv.global/taxonomy/taxondetails?taxnode_id=202202331" xr:uid="{BA1D462F-3055-3A4D-AB8D-8F46DCD97629}"/>
    <hyperlink ref="T6444" r:id="rId12885" display="https://ictv.global/ictv/proposals/2019.006G.zip" xr:uid="{27CF51E7-2F35-5345-A014-D37B32F8B322}"/>
    <hyperlink ref="U6444" r:id="rId12886" display="https://ictv.global/taxonomy/taxondetails?taxnode_id=202202332" xr:uid="{10D9D671-B4F0-8F4D-889A-3FD579822B89}"/>
    <hyperlink ref="T6445" r:id="rId12887" display="https://ictv.global/ictv/proposals/2019.006G.zip" xr:uid="{6541D671-86EF-5143-8FD3-DF1228675C57}"/>
    <hyperlink ref="U6445" r:id="rId12888" display="https://ictv.global/taxonomy/taxondetails?taxnode_id=202202333" xr:uid="{016CFBC7-EAE8-144C-A6D3-04C99E3D2ABC}"/>
    <hyperlink ref="T6446" r:id="rId12889" display="https://ictv.global/ictv/proposals/2019.006G.zip" xr:uid="{F19E4028-88A4-8242-A072-FEC8F225D6E9}"/>
    <hyperlink ref="U6446" r:id="rId12890" display="https://ictv.global/taxonomy/taxondetails?taxnode_id=202206476" xr:uid="{56010A08-2BEE-9B4F-9428-F55758CD51FD}"/>
    <hyperlink ref="T6447" r:id="rId12891" display="https://ictv.global/ictv/proposals/2019.006G.zip" xr:uid="{E1FCD600-0B85-A84B-8CDB-15AE07935EBE}"/>
    <hyperlink ref="U6447" r:id="rId12892" display="https://ictv.global/taxonomy/taxondetails?taxnode_id=202206481" xr:uid="{C30AFA4F-FFD7-034A-9A9D-E96F5B5B0620}"/>
    <hyperlink ref="T6448" r:id="rId12893" display="https://ictv.global/ictv/proposals/2019.006G.zip" xr:uid="{F9C04C31-DF66-264C-9321-43C8E0F2BD76}"/>
    <hyperlink ref="U6448" r:id="rId12894" display="https://ictv.global/taxonomy/taxondetails?taxnode_id=202206487" xr:uid="{EEDEDF00-2FC0-B94B-A7FA-2196B1C20077}"/>
    <hyperlink ref="T6449" r:id="rId12895" display="https://ictv.global/ictv/proposals/2019.006G.zip" xr:uid="{385B643C-3D9F-BD4D-BCE5-462C55F52F1C}"/>
    <hyperlink ref="U6449" r:id="rId12896" display="https://ictv.global/taxonomy/taxondetails?taxnode_id=202206493" xr:uid="{564CE0BA-8E50-5144-AEF4-18A17B5F2E69}"/>
    <hyperlink ref="T6450" r:id="rId12897" display="https://ictv.global/ictv/proposals/2019.006G.zip" xr:uid="{DC5DA864-5F1F-B54C-B2A8-DAFD762C7E17}"/>
    <hyperlink ref="U6450" r:id="rId12898" display="https://ictv.global/taxonomy/taxondetails?taxnode_id=202202334" xr:uid="{2C1B1D93-6FC1-0345-ADB1-D62BE1AF0481}"/>
    <hyperlink ref="T6451" r:id="rId12899" display="https://ictv.global/ictv/proposals/2019.006G.zip" xr:uid="{CF6FE19C-250D-0749-B93E-A665FBB4B279}"/>
    <hyperlink ref="U6451" r:id="rId12900" display="https://ictv.global/taxonomy/taxondetails?taxnode_id=202202335" xr:uid="{95F10BE3-48A5-3240-AF8F-31577F280612}"/>
    <hyperlink ref="T6452" r:id="rId12901" display="https://ictv.global/ictv/proposals/2021.007P.R.Betaflexiviridae_2ng_23nsp.zip" xr:uid="{5BCF734A-D467-F84A-AF1D-353A60CFC682}"/>
    <hyperlink ref="U6452" r:id="rId12902" display="https://ictv.global/taxonomy/taxondetails?taxnode_id=202213860" xr:uid="{534DB568-E33E-EA46-A534-0FCE6F09DEC6}"/>
    <hyperlink ref="T6453" r:id="rId12903" display="https://ictv.global/ictv/proposals/2021.007P.R.Betaflexiviridae_2ng_23nsp.zip" xr:uid="{5C5252D2-F15D-E144-AB3C-5B6CCF0185E0}"/>
    <hyperlink ref="U6453" r:id="rId12904" display="https://ictv.global/taxonomy/taxondetails?taxnode_id=202213861" xr:uid="{D784985E-65E4-5C44-85A6-59B2ACA73EE1}"/>
    <hyperlink ref="T6454" r:id="rId12905" display="https://ictv.global/ictv/proposals/2020.001G.R.Abolish_type_species.pdf" xr:uid="{EF710713-10D3-344C-81A6-2378126C576D}"/>
    <hyperlink ref="U6454" r:id="rId12906" display="https://ictv.global/taxonomy/taxondetails?taxnode_id=202206419" xr:uid="{8218278F-7F33-DC48-930E-9E8C00744669}"/>
    <hyperlink ref="T6455" r:id="rId12907" display="https://ictv.global/ictv/proposals/2019.006G.zip" xr:uid="{E42251C7-C520-304D-A4F9-33D6586EB3FE}"/>
    <hyperlink ref="U6455" r:id="rId12908" display="https://ictv.global/taxonomy/taxondetails?taxnode_id=202205645" xr:uid="{33F637AA-591A-194A-BDCE-7D9F51C73ED5}"/>
    <hyperlink ref="T6456" r:id="rId12909" display="https://ictv.global/ictv/proposals/2020.001G.R.Abolish_type_species.pdf" xr:uid="{6E17EBA3-AF0D-9641-8844-8E6BCA9E6AC8}"/>
    <hyperlink ref="U6456" r:id="rId12910" display="https://ictv.global/taxonomy/taxondetails?taxnode_id=202205646" xr:uid="{CBC86068-CC96-5744-AF1D-F9338CB2FB94}"/>
    <hyperlink ref="T6457" r:id="rId12911" display="https://ictv.global/ictv/proposals/2019.006G.zip" xr:uid="{8BA4ECBB-D599-A94B-83B4-9B77D6C281EC}"/>
    <hyperlink ref="U6457" r:id="rId12912" display="https://ictv.global/taxonomy/taxondetails?taxnode_id=202205647" xr:uid="{804D7340-4551-CD42-8942-5501193017CC}"/>
    <hyperlink ref="T6458" r:id="rId12913" display="https://ictv.global/ictv/proposals/2021.007F.R.Gammaflexiviridae_2ngen_3nsp.zip" xr:uid="{9122FEC7-838E-2240-BB1E-336B2C7893BE}"/>
    <hyperlink ref="U6458" r:id="rId12914" display="https://ictv.global/taxonomy/taxondetails?taxnode_id=202212524" xr:uid="{648BA36D-7E3C-2D44-9690-EDEA18E8F4EF}"/>
    <hyperlink ref="T6459" r:id="rId12915" display="https://ictv.global/ictv/proposals/2021.007F.R.Gammaflexiviridae_2ngen_3nsp.zip" xr:uid="{C841A13B-499F-E447-B944-19802A533C35}"/>
    <hyperlink ref="U6459" r:id="rId12916" display="https://ictv.global/taxonomy/taxondetails?taxnode_id=202212525" xr:uid="{A9C2AF18-A6FC-6B43-BB1C-E367D02A7957}"/>
    <hyperlink ref="T6460" r:id="rId12917" display="https://ictv.global/ictv/proposals/2020.001G.R.Abolish_type_species.pdf" xr:uid="{915AD15D-E7F8-244E-BC7A-783A3B729080}"/>
    <hyperlink ref="U6460" r:id="rId12918" display="https://ictv.global/taxonomy/taxondetails?taxnode_id=202202340" xr:uid="{8E3A5240-496C-6B40-A885-388F3543A7D6}"/>
    <hyperlink ref="T6461" r:id="rId12919" display="https://ictv.global/ictv/proposals/2021.007F.R.Gammaflexiviridae_2ngen_3nsp.zip" xr:uid="{087507AC-B83E-2040-8040-CAE705389836}"/>
    <hyperlink ref="U6461" r:id="rId12920" display="https://ictv.global/taxonomy/taxondetails?taxnode_id=202212527" xr:uid="{410303C6-32AD-2B40-98C8-981ABEE71E62}"/>
    <hyperlink ref="T6462" r:id="rId12921" display="https://ictv.global/ictv/proposals/2022.013P.Tymoviridae_rename.zip" xr:uid="{9C948B05-A53F-9E4E-A9B1-716C97899D0B}"/>
    <hyperlink ref="U6462" r:id="rId12922" display="https://ictv.global/taxonomy/taxondetails?taxnode_id=202202344" xr:uid="{C433ECCB-81BC-9040-8711-50706F225866}"/>
    <hyperlink ref="T6463" r:id="rId12923" display="https://ictv.global/ictv/proposals/2022.013P.Tymoviridae_rename.zip" xr:uid="{1BFFFD2B-6E99-E246-81D4-9B0D8F75A805}"/>
    <hyperlink ref="U6463" r:id="rId12924" display="https://ictv.global/taxonomy/taxondetails?taxnode_id=202205650" xr:uid="{A83952EE-2B1B-E54A-BD64-474DC58C2761}"/>
    <hyperlink ref="T6464" r:id="rId12925" display="https://ictv.global/ictv/proposals/2022.013P.Tymoviridae_rename.zip" xr:uid="{3E7048C1-D090-3546-9760-D5F06D264108}"/>
    <hyperlink ref="U6464" r:id="rId12926" display="https://ictv.global/taxonomy/taxondetails?taxnode_id=202202352" xr:uid="{91FDBD5B-4323-8B40-89FC-5B85F4E0923E}"/>
    <hyperlink ref="T6465" r:id="rId12927" display="https://ictv.global/ictv/proposals/2022.013P.Tymoviridae_rename.zip" xr:uid="{12EE5D2E-AD6A-5242-9791-29EF471A7D87}"/>
    <hyperlink ref="U6465" r:id="rId12928" display="https://ictv.global/taxonomy/taxondetails?taxnode_id=202202348" xr:uid="{B21A1A2A-1961-8749-B448-F23D2269E309}"/>
    <hyperlink ref="T6466" r:id="rId12929" display="https://ictv.global/ictv/proposals/2022.013P.Tymoviridae_rename.zip" xr:uid="{EB6374A7-EEDC-1F45-A2E7-F5C459B6FA2A}"/>
    <hyperlink ref="U6466" r:id="rId12930" display="https://ictv.global/taxonomy/taxondetails?taxnode_id=202202346" xr:uid="{82358EF4-E8FF-D841-903F-47696E608A85}"/>
    <hyperlink ref="T6467" r:id="rId12931" display="https://ictv.global/ictv/proposals/2022.013P.Tymoviridae_rename.zip" xr:uid="{57EB061A-0FEF-E341-93E8-A85A9730F0D1}"/>
    <hyperlink ref="U6467" r:id="rId12932" display="https://ictv.global/taxonomy/taxondetails?taxnode_id=202202350" xr:uid="{9F3C4DE0-2A54-034A-A6EB-3F2393882314}"/>
    <hyperlink ref="T6468" r:id="rId12933" display="https://ictv.global/ictv/proposals/2022.013P.Tymoviridae_rename.zip" xr:uid="{73DF898D-7DE7-2F42-AF15-5B2B687E7047}"/>
    <hyperlink ref="U6468" r:id="rId12934" display="https://ictv.global/taxonomy/taxondetails?taxnode_id=202209793" xr:uid="{023FEC0D-88A3-6C48-B46E-C86024071682}"/>
    <hyperlink ref="T6469" r:id="rId12935" display="https://ictv.global/ictv/proposals/2022.013P.Tymoviridae_rename.zip" xr:uid="{6A4B6B11-DDF4-B044-B39F-D2773D94E2AB}"/>
    <hyperlink ref="U6469" r:id="rId12936" display="https://ictv.global/taxonomy/taxondetails?taxnode_id=202202351" xr:uid="{CF15BDB6-F9A9-4B42-A576-B3C5DC2107DD}"/>
    <hyperlink ref="T6470" r:id="rId12937" display="https://ictv.global/ictv/proposals/2022.013P.Tymoviridae_rename.zip" xr:uid="{F34F2262-D322-8D40-B9A9-0C366603F5CC}"/>
    <hyperlink ref="U6470" r:id="rId12938" display="https://ictv.global/taxonomy/taxondetails?taxnode_id=202202353" xr:uid="{A56EFA78-42AB-0545-9754-A6D4EB745227}"/>
    <hyperlink ref="T6471" r:id="rId12939" display="https://ictv.global/ictv/proposals/2022.013P.Tymoviridae_rename.zip" xr:uid="{0004C27F-7A4D-2E4F-B715-C8FF8D6673EB}"/>
    <hyperlink ref="U6471" r:id="rId12940" display="https://ictv.global/taxonomy/taxondetails?taxnode_id=202205651" xr:uid="{8538EA73-4F3A-354B-BF9A-08592E67F1F2}"/>
    <hyperlink ref="T6472" r:id="rId12941" display="https://ictv.global/ictv/proposals/2022.013P.Tymoviridae_rename.zip" xr:uid="{A027AD83-5735-314A-BCF1-B0969E57AC7C}"/>
    <hyperlink ref="U6472" r:id="rId12942" display="https://ictv.global/taxonomy/taxondetails?taxnode_id=202202347" xr:uid="{03DA9B44-1E1D-E14D-A366-5EA112C15958}"/>
    <hyperlink ref="T6473" r:id="rId12943" display="https://ictv.global/ictv/proposals/2022.012P.Tymoviridae_3nsp.zip" xr:uid="{0FF80BC2-5C78-A242-8195-9B377EF58E83}"/>
    <hyperlink ref="U6473" r:id="rId12944" display="https://ictv.global/taxonomy/taxondetails?taxnode_id=202215115" xr:uid="{DB9B3B90-E572-9B48-8ACC-449AAC6F0BF6}"/>
    <hyperlink ref="T6474" r:id="rId12945" display="https://ictv.global/ictv/proposals/2022.013P.Tymoviridae_rename.zip" xr:uid="{B7D9BA26-26EB-1942-9B4B-2136002DCD80}"/>
    <hyperlink ref="U6474" r:id="rId12946" display="https://ictv.global/taxonomy/taxondetails?taxnode_id=202202349" xr:uid="{913C4B94-2D83-AF42-BC4A-5361BB2BC7D4}"/>
    <hyperlink ref="T6475" r:id="rId12947" display="https://ictv.global/ictv/proposals/2022.013P.Tymoviridae_rename.zip" xr:uid="{F06D003A-2762-4B4F-ABF3-914CFEB1F98F}"/>
    <hyperlink ref="U6475" r:id="rId12948" display="https://ictv.global/taxonomy/taxondetails?taxnode_id=202202371" xr:uid="{E861F7DF-8D46-D349-B261-C3BC0EF44768}"/>
    <hyperlink ref="T6476" r:id="rId12949" display="https://ictv.global/ictv/proposals/2022.013P.Tymoviridae_rename.zip" xr:uid="{21DCE36F-D7F8-4F46-BB8B-12A275EB1275}"/>
    <hyperlink ref="U6476" r:id="rId12950" display="https://ictv.global/taxonomy/taxondetails?taxnode_id=202202355" xr:uid="{9DA7AD98-214E-7244-BD22-7142E21704AC}"/>
    <hyperlink ref="T6477" r:id="rId12951" display="https://ictv.global/ictv/proposals/2022.013P.Tymoviridae_rename.zip" xr:uid="{6F0B361C-F17B-F94B-A332-5598FDE468E1}"/>
    <hyperlink ref="U6477" r:id="rId12952" display="https://ictv.global/taxonomy/taxondetails?taxnode_id=202202374" xr:uid="{849A9682-1DF4-134D-9AF3-02518DB70C51}"/>
    <hyperlink ref="T6478" r:id="rId12953" display="https://ictv.global/ictv/proposals/2022.013P.Tymoviridae_rename.zip" xr:uid="{6B2498E9-66AF-B74A-A3C5-55B6199EF2C0}"/>
    <hyperlink ref="U6478" r:id="rId12954" display="https://ictv.global/taxonomy/taxondetails?taxnode_id=202202358" xr:uid="{AD040E97-418F-3549-AF49-F94FC2C38534}"/>
    <hyperlink ref="T6479" r:id="rId12955" display="https://ictv.global/ictv/proposals/2022.013P.Tymoviridae_rename.zip" xr:uid="{7A157D29-325A-C049-B6CE-E7EF142BD4D4}"/>
    <hyperlink ref="U6479" r:id="rId12956" display="https://ictv.global/taxonomy/taxondetails?taxnode_id=202202380" xr:uid="{2DE93E02-5F29-1146-AC51-123D0AAF7C7E}"/>
    <hyperlink ref="T6480" r:id="rId12957" display="https://ictv.global/ictv/proposals/2022.013P.Tymoviridae_rename.zip" xr:uid="{043C3237-244A-4943-8C22-1376B135C8C3}"/>
    <hyperlink ref="U6480" r:id="rId12958" display="https://ictv.global/taxonomy/taxondetails?taxnode_id=202202360" xr:uid="{25825CF1-AE89-3343-B544-54DEF78566D0}"/>
    <hyperlink ref="T6481" r:id="rId12959" display="https://ictv.global/ictv/proposals/2022.013P.Tymoviridae_rename.zip" xr:uid="{33267CDF-A088-D448-B7F8-ACA5CD97320C}"/>
    <hyperlink ref="U6481" r:id="rId12960" display="https://ictv.global/taxonomy/taxondetails?taxnode_id=202202361" xr:uid="{2559AB19-9CA1-D745-B210-AB8FF5A40234}"/>
    <hyperlink ref="T6482" r:id="rId12961" display="https://ictv.global/ictv/proposals/2022.013P.Tymoviridae_rename.zip" xr:uid="{5136752B-E83E-FA45-AC05-78E7028EEFBD}"/>
    <hyperlink ref="U6482" r:id="rId12962" display="https://ictv.global/taxonomy/taxondetails?taxnode_id=202202362" xr:uid="{47A25CF9-94E2-0744-A24A-821D3B3831A4}"/>
    <hyperlink ref="T6483" r:id="rId12963" display="https://ictv.global/ictv/proposals/2022.013P.Tymoviridae_rename.zip" xr:uid="{C10A9A44-DD2D-1246-8BDB-8463E5AE3DB2}"/>
    <hyperlink ref="U6483" r:id="rId12964" display="https://ictv.global/taxonomy/taxondetails?taxnode_id=202202363" xr:uid="{12C2B0C7-A60D-214F-AC21-7D06FFBEDC83}"/>
    <hyperlink ref="T6484" r:id="rId12965" display="https://ictv.global/ictv/proposals/2022.013P.Tymoviridae_rename.zip" xr:uid="{76FC6448-DE77-6B4B-B012-4878B6B06C10}"/>
    <hyperlink ref="U6484" r:id="rId12966" display="https://ictv.global/taxonomy/taxondetails?taxnode_id=202202382" xr:uid="{6D349C19-5D87-2245-B163-4C30966F92E3}"/>
    <hyperlink ref="T6485" r:id="rId12967" display="https://ictv.global/ictv/proposals/2022.013P.Tymoviridae_rename.zip" xr:uid="{52B710EA-8C85-EC4C-813D-99B2BFAC4AC8}"/>
    <hyperlink ref="U6485" r:id="rId12968" display="https://ictv.global/taxonomy/taxondetails?taxnode_id=202202364" xr:uid="{B49804BE-868A-C24B-A557-DD0477AD4C48}"/>
    <hyperlink ref="T6486" r:id="rId12969" display="https://ictv.global/ictv/proposals/2022.013P.Tymoviridae_rename.zip" xr:uid="{7CF9AE92-E2D1-1A4E-8D4F-E8E2E1699EA1}"/>
    <hyperlink ref="U6486" r:id="rId12970" display="https://ictv.global/taxonomy/taxondetails?taxnode_id=202202365" xr:uid="{2F3B6CF2-8493-DE4C-886C-1BA6DA6860D4}"/>
    <hyperlink ref="T6487" r:id="rId12971" display="https://ictv.global/ictv/proposals/2022.013P.Tymoviridae_rename.zip" xr:uid="{24CB0228-2D21-D546-9A0C-E98C5975F9F3}"/>
    <hyperlink ref="U6487" r:id="rId12972" display="https://ictv.global/taxonomy/taxondetails?taxnode_id=202202367" xr:uid="{76FFD74A-57C1-A04C-A468-8FBB2630F418}"/>
    <hyperlink ref="T6488" r:id="rId12973" display="https://ictv.global/ictv/proposals/2022.013P.Tymoviridae_rename.zip" xr:uid="{3C864D41-8364-B444-A4B2-35D2059ED6C8}"/>
    <hyperlink ref="U6488" r:id="rId12974" display="https://ictv.global/taxonomy/taxondetails?taxnode_id=202202368" xr:uid="{EAEFFDC8-5FE3-0C48-BB59-DF4916BA7A4C}"/>
    <hyperlink ref="T6489" r:id="rId12975" display="https://ictv.global/ictv/proposals/2022.013P.Tymoviridae_rename.zip" xr:uid="{92EF6683-7690-0B49-AF2D-D11E4C9EBEFA}"/>
    <hyperlink ref="U6489" r:id="rId12976" display="https://ictv.global/taxonomy/taxondetails?taxnode_id=202202356" xr:uid="{D914C631-9C62-424B-9855-E2FFA7F507D1}"/>
    <hyperlink ref="T6490" r:id="rId12977" display="https://ictv.global/ictv/proposals/2022.013P.Tymoviridae_rename.zip" xr:uid="{4BDD25C8-EC31-BD4F-A5B6-58BFB4498D04}"/>
    <hyperlink ref="U6490" r:id="rId12978" display="https://ictv.global/taxonomy/taxondetails?taxnode_id=202202379" xr:uid="{3AD6BC64-4CC5-9E46-9B87-BD4CE6D3E76D}"/>
    <hyperlink ref="T6491" r:id="rId12979" display="https://ictv.global/ictv/proposals/2022.013P.Tymoviridae_rename.zip" xr:uid="{CDC80A4A-139C-3D42-B4C2-38E9D1CDDF49}"/>
    <hyperlink ref="U6491" r:id="rId12980" display="https://ictv.global/taxonomy/taxondetails?taxnode_id=202202366" xr:uid="{FAD5FAC8-878B-0A43-9933-2DB7C086CC43}"/>
    <hyperlink ref="T6492" r:id="rId12981" display="https://ictv.global/ictv/proposals/2022.013P.Tymoviridae_rename.zip" xr:uid="{5BCD8204-2ADE-9243-9F37-F8EFB58423B6}"/>
    <hyperlink ref="U6492" r:id="rId12982" display="https://ictv.global/taxonomy/taxondetails?taxnode_id=202202369" xr:uid="{5FE2D4C3-84C8-6F4D-A373-DB9F5C100EC1}"/>
    <hyperlink ref="T6493" r:id="rId12983" display="https://ictv.global/ictv/proposals/2022.013P.Tymoviridae_rename.zip" xr:uid="{A2905264-C9D3-8448-918C-774CA3F98291}"/>
    <hyperlink ref="U6493" r:id="rId12984" display="https://ictv.global/taxonomy/taxondetails?taxnode_id=202202357" xr:uid="{A4C4BE42-4AB1-C64E-B1B6-4BB97544CDD8}"/>
    <hyperlink ref="T6494" r:id="rId12985" display="https://ictv.global/ictv/proposals/2022.012P.Tymoviridae_3nsp.zip" xr:uid="{5F7EA3EC-D868-2E41-86E3-2DCEB5C709E3}"/>
    <hyperlink ref="U6494" r:id="rId12986" display="https://ictv.global/taxonomy/taxondetails?taxnode_id=202215116" xr:uid="{91CADB56-B28A-0643-8391-B0EC2B4A0C07}"/>
    <hyperlink ref="T6495" r:id="rId12987" display="https://ictv.global/ictv/proposals/2022.013P.Tymoviridae_rename.zip" xr:uid="{95A3BCA1-5440-5A4D-AC22-8DE988C4D362}"/>
    <hyperlink ref="U6495" r:id="rId12988" display="https://ictv.global/taxonomy/taxondetails?taxnode_id=202202370" xr:uid="{4BB766F0-CC19-F643-B7B6-27F5F0C09C81}"/>
    <hyperlink ref="T6496" r:id="rId12989" display="https://ictv.global/ictv/proposals/2022.013P.Tymoviridae_rename.zip" xr:uid="{C6C14B66-F210-BA49-9193-934297F7A5FD}"/>
    <hyperlink ref="U6496" r:id="rId12990" display="https://ictv.global/taxonomy/taxondetails?taxnode_id=202202372" xr:uid="{E20FB340-FB7D-EC43-B857-4E31AEACC10F}"/>
    <hyperlink ref="T6497" r:id="rId12991" display="https://ictv.global/ictv/proposals/2022.013P.Tymoviridae_rename.zip" xr:uid="{44FD5094-B9D7-0E4E-B071-00D318E470D4}"/>
    <hyperlink ref="U6497" r:id="rId12992" display="https://ictv.global/taxonomy/taxondetails?taxnode_id=202202373" xr:uid="{264D229E-6E96-6F45-9B8B-B09211E7F8E3}"/>
    <hyperlink ref="T6498" r:id="rId12993" display="https://ictv.global/ictv/proposals/2022.013P.Tymoviridae_rename.zip" xr:uid="{2B02B6AB-3CB5-2546-90D3-E5E55C8A0A14}"/>
    <hyperlink ref="U6498" r:id="rId12994" display="https://ictv.global/taxonomy/taxondetails?taxnode_id=202202375" xr:uid="{8DDC75F0-480C-7A43-B2D4-47690ED2B597}"/>
    <hyperlink ref="T6499" r:id="rId12995" display="https://ictv.global/ictv/proposals/2022.013P.Tymoviridae_rename.zip" xr:uid="{C7AEF8E6-0546-A94C-9089-6AD5DD9A9AA5}"/>
    <hyperlink ref="U6499" r:id="rId12996" display="https://ictv.global/taxonomy/taxondetails?taxnode_id=202202376" xr:uid="{0C566D69-0789-1743-BE35-DC64D977FC67}"/>
    <hyperlink ref="T6500" r:id="rId12997" display="https://ictv.global/ictv/proposals/2022.013P.Tymoviridae_rename.zip" xr:uid="{D553BB0C-F50D-2B44-8AE5-38EACFE5D437}"/>
    <hyperlink ref="U6500" r:id="rId12998" display="https://ictv.global/taxonomy/taxondetails?taxnode_id=202202377" xr:uid="{1B2BE88A-AE94-294C-B109-21730C4DB2D5}"/>
    <hyperlink ref="T6501" r:id="rId12999" display="https://ictv.global/ictv/proposals/2022.012P.Tymoviridae_3nsp.zip" xr:uid="{25B4247E-356F-A54D-A72F-122E3F84D337}"/>
    <hyperlink ref="U6501" r:id="rId13000" display="https://ictv.global/taxonomy/taxondetails?taxnode_id=202215117" xr:uid="{41D17F8F-3101-2641-9433-C56F11B1F414}"/>
    <hyperlink ref="T6502" r:id="rId13001" display="https://ictv.global/ictv/proposals/2022.013P.Tymoviridae_rename.zip" xr:uid="{49FB3880-4779-504D-952C-AD32430DD729}"/>
    <hyperlink ref="U6502" r:id="rId13002" display="https://ictv.global/taxonomy/taxondetails?taxnode_id=202202378" xr:uid="{824F8DA2-AA52-9F44-B924-767589219B12}"/>
    <hyperlink ref="T6503" r:id="rId13003" display="https://ictv.global/ictv/proposals/2022.013P.Tymoviridae_rename.zip" xr:uid="{CA977598-F46C-B245-984F-2340D328FF20}"/>
    <hyperlink ref="U6503" r:id="rId13004" display="https://ictv.global/taxonomy/taxondetails?taxnode_id=202202359" xr:uid="{9B9E47D2-1EC9-2D4D-BFB1-3B89A64A3C58}"/>
    <hyperlink ref="T6504" r:id="rId13005" display="https://ictv.global/ictv/proposals/2022.013P.Tymoviridae_rename.zip" xr:uid="{2179544D-2B37-3C4B-AA9C-B78ACE20C264}"/>
    <hyperlink ref="U6504" r:id="rId13006" display="https://ictv.global/taxonomy/taxondetails?taxnode_id=202202381" xr:uid="{63A2A1E9-20E6-F345-BF9D-C40695509AC4}"/>
    <hyperlink ref="T6505" r:id="rId13007" display="https://ictv.global/ictv/proposals/2019.006G.zip" xr:uid="{7BD8EC6C-AD3B-EA4C-A16C-7130D55A8889}"/>
    <hyperlink ref="U6505" r:id="rId13008" display="https://ictv.global/taxonomy/taxondetails?taxnode_id=202202384" xr:uid="{5C3891BE-38D1-B049-9019-F6D104667729}"/>
    <hyperlink ref="T6506" r:id="rId13009" display="https://ictv.global/ictv/proposals/2019.006G.zip" xr:uid="{42EBAA3D-ABBD-3F4D-A832-8F30FB5C2E85}"/>
    <hyperlink ref="U6506" r:id="rId13010" display="https://ictv.global/taxonomy/taxondetails?taxnode_id=202202385" xr:uid="{B9303DD5-8FCB-ED48-9AE1-4E68C0F88402}"/>
    <hyperlink ref="T6507" r:id="rId13011" display="https://ictv.global/ictv/proposals/2022.007S.Flaviviridae_1genren_sprenamed.zip" xr:uid="{30BEA2E8-2985-0445-880F-6C552F859C44}"/>
    <hyperlink ref="U6507" r:id="rId13012" display="https://ictv.global/taxonomy/taxondetails?taxnode_id=202203138" xr:uid="{9E179ECF-3B18-BA43-91AD-B1741CD9A3FF}"/>
    <hyperlink ref="T6508" r:id="rId13013" display="https://ictv.global/ictv/proposals/2022.007S.Flaviviridae_1genren_sprenamed.zip" xr:uid="{D483AFD8-D849-A449-89FE-99C5808E6A57}"/>
    <hyperlink ref="U6508" r:id="rId13014" display="https://ictv.global/taxonomy/taxondetails?taxnode_id=202203128" xr:uid="{7FC72339-61D4-9240-9589-ADE7932514D2}"/>
    <hyperlink ref="T6509" r:id="rId13015" display="https://ictv.global/ictv/proposals/2022.007S.Flaviviridae_1genren_sprenamed.zip" xr:uid="{24AA732F-7C15-3142-A2F1-C8287EAD3403}"/>
    <hyperlink ref="U6509" r:id="rId13016" display="https://ictv.global/taxonomy/taxondetails?taxnode_id=202203125" xr:uid="{0B051879-FDF6-EF48-9F33-437B4BD36BEE}"/>
    <hyperlink ref="T6510" r:id="rId13017" display="https://ictv.global/ictv/proposals/2022.007S.Flaviviridae_1genren_sprenamed.zip" xr:uid="{981013EC-9DEC-B74D-B8CB-0EAAB2E56391}"/>
    <hyperlink ref="U6510" r:id="rId13018" display="https://ictv.global/taxonomy/taxondetails?taxnode_id=202203134" xr:uid="{596B74C9-2188-5140-A272-9205A674E067}"/>
    <hyperlink ref="T6511" r:id="rId13019" display="https://ictv.global/ictv/proposals/2022.007S.Flaviviridae_1genren_sprenamed.zip" xr:uid="{080761AB-17CA-EB45-8EBC-9C90BC1C0EA5}"/>
    <hyperlink ref="U6511" r:id="rId13020" display="https://ictv.global/taxonomy/taxondetails?taxnode_id=202203127" xr:uid="{6E5A6B32-2868-464C-B055-0FA234EA803B}"/>
    <hyperlink ref="T6512" r:id="rId13021" display="https://ictv.global/ictv/proposals/2022.007S.Flaviviridae_1genren_sprenamed.zip" xr:uid="{022B0C0A-AC88-924C-BBB4-35B0E398960B}"/>
    <hyperlink ref="U6512" r:id="rId13022" display="https://ictv.global/taxonomy/taxondetails?taxnode_id=202203135" xr:uid="{4BA4F401-F31E-D742-B1F5-D7A217D1D0DC}"/>
    <hyperlink ref="T6513" r:id="rId13023" display="https://ictv.global/ictv/proposals/2022.007S.Flaviviridae_1genren_sprenamed.zip" xr:uid="{715905F1-DC20-B546-9D99-0A980B15FB95}"/>
    <hyperlink ref="U6513" r:id="rId13024" display="https://ictv.global/taxonomy/taxondetails?taxnode_id=202203130" xr:uid="{2812BFE4-8519-7243-B683-AC46E416E60E}"/>
    <hyperlink ref="T6514" r:id="rId13025" display="https://ictv.global/ictv/proposals/2022.007S.Flaviviridae_1genren_sprenamed.zip" xr:uid="{EEB19AA4-CD83-914B-BCAA-F1286884E4F9}"/>
    <hyperlink ref="U6514" r:id="rId13026" display="https://ictv.global/taxonomy/taxondetails?taxnode_id=202203132" xr:uid="{A602AA3C-F728-BD4B-B1BE-1F0A7C8E315E}"/>
    <hyperlink ref="T6515" r:id="rId13027" display="https://ictv.global/ictv/proposals/2022.007S.Flaviviridae_1genren_sprenamed.zip" xr:uid="{7F221E4A-8C8A-7746-AA38-1918687F66BB}"/>
    <hyperlink ref="U6515" r:id="rId13028" display="https://ictv.global/taxonomy/taxondetails?taxnode_id=202203137" xr:uid="{4E5B5BF9-82C7-4F4C-B75F-89F126AAE38C}"/>
    <hyperlink ref="T6516" r:id="rId13029" display="https://ictv.global/ictv/proposals/2022.007S.Flaviviridae_1genren_sprenamed.zip" xr:uid="{E12D6EA2-BE8E-D94D-A570-B44B9B90F7E4}"/>
    <hyperlink ref="U6516" r:id="rId13030" display="https://ictv.global/taxonomy/taxondetails?taxnode_id=202203129" xr:uid="{8841E865-56C5-564C-9C53-77E9E84117B2}"/>
    <hyperlink ref="T6517" r:id="rId13031" display="https://ictv.global/ictv/proposals/2022.007S.Flaviviridae_1genren_sprenamed.zip" xr:uid="{D84F3BF7-21A1-2E4B-8C49-5513CBC0EE94}"/>
    <hyperlink ref="U6517" r:id="rId13032" display="https://ictv.global/taxonomy/taxondetails?taxnode_id=202203126" xr:uid="{3FF2E582-5D09-9749-BD36-8672BF68C5B1}"/>
    <hyperlink ref="T6518" r:id="rId13033" display="https://ictv.global/ictv/proposals/2022.007S.Flaviviridae_1genren_sprenamed.zip" xr:uid="{A8A7DF98-AAF5-C446-B14D-8CB03746E557}"/>
    <hyperlink ref="U6518" r:id="rId13034" display="https://ictv.global/taxonomy/taxondetails?taxnode_id=202203131" xr:uid="{BD379438-EFD6-9B49-A102-D0763BBB7869}"/>
    <hyperlink ref="T6519" r:id="rId13035" display="https://ictv.global/ictv/proposals/2022.007S.Flaviviridae_1genren_sprenamed.zip" xr:uid="{34BDE774-067A-7B40-879E-CED86615B6A9}"/>
    <hyperlink ref="U6519" r:id="rId13036" display="https://ictv.global/taxonomy/taxondetails?taxnode_id=202203133" xr:uid="{68FBF95A-910F-E041-BA15-EB8D40BEFB7D}"/>
    <hyperlink ref="T6520" r:id="rId13037" display="https://ictv.global/ictv/proposals/2022.007S.Flaviviridae_1genren_sprenamed.zip" xr:uid="{5D19F359-384F-894C-903B-A233F18B92A4}"/>
    <hyperlink ref="U6520" r:id="rId13038" display="https://ictv.global/taxonomy/taxondetails?taxnode_id=202203136" xr:uid="{A209B72D-507D-AF4B-9DB3-8CB3159DC754}"/>
    <hyperlink ref="T6521" r:id="rId13039" display="https://ictv.global/ictv/proposals/2022.007S.Flaviviridae_1genren_sprenamed.zip" xr:uid="{288323E2-FA98-C94F-8173-CC0B633FF48B}"/>
    <hyperlink ref="U6521" r:id="rId13040" display="https://ictv.global/taxonomy/taxondetails?taxnode_id=202203071" xr:uid="{46FEB049-2B3E-6E4F-AE77-55DCCE842485}"/>
    <hyperlink ref="T6522" r:id="rId13041" display="https://ictv.global/ictv/proposals/2022.007S.Flaviviridae_1genren_sprenamed.zip" xr:uid="{4902FAF8-7310-3E45-B06D-48DC8479627A}"/>
    <hyperlink ref="U6522" r:id="rId13042" display="https://ictv.global/taxonomy/taxondetails?taxnode_id=202203072" xr:uid="{02AB9072-D151-3847-8055-529FC33E337D}"/>
    <hyperlink ref="T6523" r:id="rId13043" display="https://ictv.global/ictv/proposals/2022.007S.Flaviviridae_1genren_sprenamed.zip" xr:uid="{2790A6C0-A2E1-C84F-B889-3E8DEB1A6583}"/>
    <hyperlink ref="U6523" r:id="rId13044" display="https://ictv.global/taxonomy/taxondetails?taxnode_id=202203073" xr:uid="{1732BE72-A31F-2B43-BC82-4F31C91CF17B}"/>
    <hyperlink ref="T6524" r:id="rId13045" display="https://ictv.global/ictv/proposals/2022.007S.Flaviviridae_1genren_sprenamed.zip" xr:uid="{24C47DD3-D876-9443-879B-5F535D0EDB99}"/>
    <hyperlink ref="U6524" r:id="rId13046" display="https://ictv.global/taxonomy/taxondetails?taxnode_id=202203074" xr:uid="{BBD71289-8F1D-1648-9936-2E8D48CE4A4A}"/>
    <hyperlink ref="T6525" r:id="rId13047" display="https://ictv.global/ictv/proposals/2022.007S.Flaviviridae_1genren_sprenamed.zip" xr:uid="{E62C4C27-43FB-3543-9279-E9D2CA69C7AD}"/>
    <hyperlink ref="U6525" r:id="rId13048" display="https://ictv.global/taxonomy/taxondetails?taxnode_id=202203075" xr:uid="{8EECB922-979F-8545-A5AA-DB4149714268}"/>
    <hyperlink ref="T6526" r:id="rId13049" display="https://ictv.global/ictv/proposals/2022.007S.Flaviviridae_1genren_sprenamed.zip" xr:uid="{4853B651-2B06-3F4E-93A0-4E731196D5B5}"/>
    <hyperlink ref="U6526" r:id="rId13050" display="https://ictv.global/taxonomy/taxondetails?taxnode_id=202203105" xr:uid="{0F0522BB-338E-BD41-9571-3537CFDA2E6B}"/>
    <hyperlink ref="T6527" r:id="rId13051" display="https://ictv.global/ictv/proposals/2022.007S.Flaviviridae_1genren_sprenamed.zip" xr:uid="{B939C295-5AF5-8D47-936B-0FD0958DD13C}"/>
    <hyperlink ref="U6527" r:id="rId13052" display="https://ictv.global/taxonomy/taxondetails?taxnode_id=202203076" xr:uid="{398A6488-7AFF-BF4E-9FEF-021373F28846}"/>
    <hyperlink ref="T6528" r:id="rId13053" display="https://ictv.global/ictv/proposals/2022.007S.Flaviviridae_1genren_sprenamed.zip" xr:uid="{DAA4B21B-B7CA-BE43-AD14-58DE6F102125}"/>
    <hyperlink ref="U6528" r:id="rId13054" display="https://ictv.global/taxonomy/taxondetails?taxnode_id=202203077" xr:uid="{660AAEC6-1D53-214F-8D66-6B1CEFA8617B}"/>
    <hyperlink ref="T6529" r:id="rId13055" display="https://ictv.global/ictv/proposals/2022.007S.Flaviviridae_1genren_sprenamed.zip" xr:uid="{5A02ECAF-DE81-D540-BF3B-1510CF55D943}"/>
    <hyperlink ref="U6529" r:id="rId13056" display="https://ictv.global/taxonomy/taxondetails?taxnode_id=202203078" xr:uid="{0FDA30E1-FC31-E744-8C63-FA78B61BB7BE}"/>
    <hyperlink ref="T6530" r:id="rId13057" display="https://ictv.global/ictv/proposals/2022.007S.Flaviviridae_1genren_sprenamed.zip" xr:uid="{3B2CBC3E-4F18-6449-84EF-A2571A47C0C4}"/>
    <hyperlink ref="U6530" r:id="rId13058" display="https://ictv.global/taxonomy/taxondetails?taxnode_id=202203079" xr:uid="{670064DF-C2F1-7A48-8726-F2551A427634}"/>
    <hyperlink ref="T6531" r:id="rId13059" display="https://ictv.global/ictv/proposals/2022.007S.Flaviviridae_1genren_sprenamed.zip" xr:uid="{ED53D30F-FE8E-BC47-BCB0-135067B133CC}"/>
    <hyperlink ref="U6531" r:id="rId13060" display="https://ictv.global/taxonomy/taxondetails?taxnode_id=202203080" xr:uid="{14E36F27-FF54-B746-B824-5CBA39A2D946}"/>
    <hyperlink ref="T6532" r:id="rId13061" display="https://ictv.global/ictv/proposals/2022.007S.Flaviviridae_1genren_sprenamed.zip" xr:uid="{D149BEDD-15D9-E640-82BC-A32A611EE704}"/>
    <hyperlink ref="U6532" r:id="rId13062" display="https://ictv.global/taxonomy/taxondetails?taxnode_id=202203081" xr:uid="{DA36B2CB-8D2D-D746-A45A-EAC21206ACE3}"/>
    <hyperlink ref="T6533" r:id="rId13063" display="https://ictv.global/ictv/proposals/2022.007S.Flaviviridae_1genren_sprenamed.zip" xr:uid="{AF4987AD-3A89-E844-A20F-51D56A2A8E2B}"/>
    <hyperlink ref="U6533" r:id="rId13064" display="https://ictv.global/taxonomy/taxondetails?taxnode_id=202203082" xr:uid="{48EFB1E7-9EFB-6945-9594-2C7FDD3D567F}"/>
    <hyperlink ref="T6534" r:id="rId13065" display="https://ictv.global/ictv/proposals/2022.007S.Flaviviridae_1genren_sprenamed.zip" xr:uid="{21321FB3-733F-3E43-B336-34DEC5F2BCD7}"/>
    <hyperlink ref="U6534" r:id="rId13066" display="https://ictv.global/taxonomy/taxondetails?taxnode_id=202203114" xr:uid="{7A25BA88-B4DE-C048-9849-BB0C5DAC3566}"/>
    <hyperlink ref="T6535" r:id="rId13067" display="https://ictv.global/ictv/proposals/2022.007S.Flaviviridae_1genren_sprenamed.zip" xr:uid="{4380ACDC-F2DE-BF4C-B7D3-773B8DAF78B5}"/>
    <hyperlink ref="U6535" r:id="rId13068" display="https://ictv.global/taxonomy/taxondetails?taxnode_id=202203083" xr:uid="{DF0DB175-1BEC-BF4E-8EE5-2A6A6E896723}"/>
    <hyperlink ref="T6536" r:id="rId13069" display="https://ictv.global/ictv/proposals/2022.007S.Flaviviridae_1genren_sprenamed.zip" xr:uid="{27011F3E-F1C8-DA4D-A90F-3DB3ECB83F12}"/>
    <hyperlink ref="U6536" r:id="rId13070" display="https://ictv.global/taxonomy/taxondetails?taxnode_id=202203121" xr:uid="{B777B08E-062B-C14B-88F8-F123A9E13BE3}"/>
    <hyperlink ref="T6537" r:id="rId13071" display="https://ictv.global/ictv/proposals/2022.007S.Flaviviridae_1genren_sprenamed.zip" xr:uid="{A7754C1A-0A59-DE46-B42A-4C9EF272022F}"/>
    <hyperlink ref="U6537" r:id="rId13072" display="https://ictv.global/taxonomy/taxondetails?taxnode_id=202203084" xr:uid="{33A59707-5939-9645-95B0-508F27FC0822}"/>
    <hyperlink ref="T6538" r:id="rId13073" display="https://ictv.global/ictv/proposals/2022.007S.Flaviviridae_1genren_sprenamed.zip" xr:uid="{6DE4F7CF-84BD-7C49-824F-65E363892C6B}"/>
    <hyperlink ref="U6538" r:id="rId13074" display="https://ictv.global/taxonomy/taxondetails?taxnode_id=202203085" xr:uid="{D3EBEE58-73A3-D44C-809C-FBF11473025E}"/>
    <hyperlink ref="T6539" r:id="rId13075" display="https://ictv.global/ictv/proposals/2022.007S.Flaviviridae_1genren_sprenamed.zip" xr:uid="{8BCD5285-955D-544A-BD06-5E8848D9B6F0}"/>
    <hyperlink ref="U6539" r:id="rId13076" display="https://ictv.global/taxonomy/taxondetails?taxnode_id=202203086" xr:uid="{E7FD5F85-343E-9644-84EE-F68DFD7BCB21}"/>
    <hyperlink ref="T6540" r:id="rId13077" display="https://ictv.global/ictv/proposals/2022.007S.Flaviviridae_1genren_sprenamed.zip" xr:uid="{A31C555B-135B-B848-A936-5DA834B967A8}"/>
    <hyperlink ref="U6540" r:id="rId13078" display="https://ictv.global/taxonomy/taxondetails?taxnode_id=202203087" xr:uid="{A44FF4A8-40FB-2C4D-B484-A2F5355800B4}"/>
    <hyperlink ref="T6541" r:id="rId13079" display="https://ictv.global/ictv/proposals/2022.007S.Flaviviridae_1genren_sprenamed.zip" xr:uid="{220162F5-F888-5C46-86E7-A9CE09334426}"/>
    <hyperlink ref="U6541" r:id="rId13080" display="https://ictv.global/taxonomy/taxondetails?taxnode_id=202203088" xr:uid="{F01DD373-3388-BC4C-A565-2A3CA2D291AB}"/>
    <hyperlink ref="T6542" r:id="rId13081" display="https://ictv.global/ictv/proposals/2022.007S.Flaviviridae_1genren_sprenamed.zip" xr:uid="{7962DEAD-0803-ED40-B2F0-A01BA0860668}"/>
    <hyperlink ref="U6542" r:id="rId13082" display="https://ictv.global/taxonomy/taxondetails?taxnode_id=202203089" xr:uid="{59FC24B1-36FF-DA40-A586-1FCBA3C3A12D}"/>
    <hyperlink ref="T6543" r:id="rId13083" display="https://ictv.global/ictv/proposals/2022.007S.Flaviviridae_1genren_sprenamed.zip" xr:uid="{882943EB-DF32-BC4D-BDD3-86B8F10E9565}"/>
    <hyperlink ref="U6543" r:id="rId13084" display="https://ictv.global/taxonomy/taxondetails?taxnode_id=202203090" xr:uid="{5DB7EA22-D4EF-AD45-8582-AECB3B6CEDEB}"/>
    <hyperlink ref="T6544" r:id="rId13085" display="https://ictv.global/ictv/proposals/2022.007S.Flaviviridae_1genren_sprenamed.zip" xr:uid="{B6B2F634-2505-BE44-9AC1-A01600EAF569}"/>
    <hyperlink ref="U6544" r:id="rId13086" display="https://ictv.global/taxonomy/taxondetails?taxnode_id=202203091" xr:uid="{7429412C-1AD9-DE41-B55E-DFE6B7C0020D}"/>
    <hyperlink ref="T6545" r:id="rId13087" display="https://ictv.global/ictv/proposals/2022.007S.Flaviviridae_1genren_sprenamed.zip" xr:uid="{96242D06-640A-FA40-8FEA-1800C8961519}"/>
    <hyperlink ref="U6545" r:id="rId13088" display="https://ictv.global/taxonomy/taxondetails?taxnode_id=202203092" xr:uid="{B6551919-0175-BF47-8641-D206E506FE9F}"/>
    <hyperlink ref="T6546" r:id="rId13089" display="https://ictv.global/ictv/proposals/2022.007S.Flaviviridae_1genren_sprenamed.zip" xr:uid="{29C291DD-B4DF-8344-9DCF-A8856BB24347}"/>
    <hyperlink ref="U6546" r:id="rId13090" display="https://ictv.global/taxonomy/taxondetails?taxnode_id=202203093" xr:uid="{FAADC44B-8099-6E4F-86B7-8D44286EFD18}"/>
    <hyperlink ref="T6547" r:id="rId13091" display="https://ictv.global/ictv/proposals/2022.007S.Flaviviridae_1genren_sprenamed.zip" xr:uid="{47A427AE-DAE0-E740-B23D-8A943E8D407A}"/>
    <hyperlink ref="U6547" r:id="rId13092" display="https://ictv.global/taxonomy/taxondetails?taxnode_id=202203094" xr:uid="{2D30E019-BE28-C545-8E6B-39353188F78D}"/>
    <hyperlink ref="T6548" r:id="rId13093" display="https://ictv.global/ictv/proposals/2022.007S.Flaviviridae_1genren_sprenamed.zip" xr:uid="{E6496F52-A123-A441-9079-3E7523EEBDDA}"/>
    <hyperlink ref="U6548" r:id="rId13094" display="https://ictv.global/taxonomy/taxondetails?taxnode_id=202203095" xr:uid="{DDDA4106-970E-6947-8660-43483FC130EF}"/>
    <hyperlink ref="T6549" r:id="rId13095" display="https://ictv.global/ictv/proposals/2022.007S.Flaviviridae_1genren_sprenamed.zip" xr:uid="{2CD50A54-999B-FD45-A856-934883939A24}"/>
    <hyperlink ref="U6549" r:id="rId13096" display="https://ictv.global/taxonomy/taxondetails?taxnode_id=202203112" xr:uid="{1D11E1FA-AF79-ED42-812D-86990B2B885A}"/>
    <hyperlink ref="T6550" r:id="rId13097" display="https://ictv.global/ictv/proposals/2022.007S.Flaviviridae_1genren_sprenamed.zip" xr:uid="{B634F4CD-3E63-9841-9221-C444D609C58F}"/>
    <hyperlink ref="U6550" r:id="rId13098" display="https://ictv.global/taxonomy/taxondetails?taxnode_id=202203096" xr:uid="{27B6AF8B-4F18-EF47-BC9C-5864893D7438}"/>
    <hyperlink ref="T6551" r:id="rId13099" display="https://ictv.global/ictv/proposals/2022.007S.Flaviviridae_1genren_sprenamed.zip" xr:uid="{0D8B09A5-6B4D-6247-B719-C47A4F4CECE7}"/>
    <hyperlink ref="U6551" r:id="rId13100" display="https://ictv.global/taxonomy/taxondetails?taxnode_id=202203097" xr:uid="{99F5BD53-EBF2-7840-9FAC-0732532E473A}"/>
    <hyperlink ref="T6552" r:id="rId13101" display="https://ictv.global/ictv/proposals/2022.007S.Flaviviridae_1genren_sprenamed.zip" xr:uid="{2110D897-3BA3-254A-85C5-D8652DA891EA}"/>
    <hyperlink ref="U6552" r:id="rId13102" display="https://ictv.global/taxonomy/taxondetails?taxnode_id=202203098" xr:uid="{B84AACD8-2004-2B40-8B4D-B488D7086B54}"/>
    <hyperlink ref="T6553" r:id="rId13103" display="https://ictv.global/ictv/proposals/2022.007S.Flaviviridae_1genren_sprenamed.zip" xr:uid="{9056355D-D088-8044-A556-5546BEA9C26D}"/>
    <hyperlink ref="U6553" r:id="rId13104" display="https://ictv.global/taxonomy/taxondetails?taxnode_id=202203099" xr:uid="{C79CCEED-5E3B-F443-805D-7810FE8E9FC6}"/>
    <hyperlink ref="T6554" r:id="rId13105" display="https://ictv.global/ictv/proposals/2022.007S.Flaviviridae_1genren_sprenamed.zip" xr:uid="{EDAF114F-599F-5240-9D92-5748ED3EE17C}"/>
    <hyperlink ref="U6554" r:id="rId13106" display="https://ictv.global/taxonomy/taxondetails?taxnode_id=202203100" xr:uid="{43D3513C-B91E-D149-A8FA-BBC39584E424}"/>
    <hyperlink ref="T6555" r:id="rId13107" display="https://ictv.global/ictv/proposals/2022.007S.Flaviviridae_1genren_sprenamed.zip" xr:uid="{1A072FE1-5118-6542-BAF3-1D279BFFEFFD}"/>
    <hyperlink ref="U6555" r:id="rId13108" display="https://ictv.global/taxonomy/taxondetails?taxnode_id=202203119" xr:uid="{637E356A-1EE0-0445-BC8E-3D8E1D9D72FA}"/>
    <hyperlink ref="T6556" r:id="rId13109" display="https://ictv.global/ictv/proposals/2022.007S.Flaviviridae_1genren_sprenamed.zip" xr:uid="{271C8C6C-F39F-1448-9485-D53AEE3FBBCB}"/>
    <hyperlink ref="U6556" r:id="rId13110" display="https://ictv.global/taxonomy/taxondetails?taxnode_id=202203101" xr:uid="{985D15CE-A462-F841-971C-CA53FA7A0259}"/>
    <hyperlink ref="T6557" r:id="rId13111" display="https://ictv.global/ictv/proposals/2022.007S.Flaviviridae_1genren_sprenamed.zip" xr:uid="{1911C29C-F380-AE4D-923B-89332C3D5E40}"/>
    <hyperlink ref="U6557" r:id="rId13112" display="https://ictv.global/taxonomy/taxondetails?taxnode_id=202203102" xr:uid="{E70359F2-2B3A-FD45-A08A-6C44A71AFEC2}"/>
    <hyperlink ref="T6558" r:id="rId13113" display="https://ictv.global/ictv/proposals/2022.007S.Flaviviridae_1genren_sprenamed.zip" xr:uid="{62D73958-43A2-A84C-9703-47E843B2D929}"/>
    <hyperlink ref="U6558" r:id="rId13114" display="https://ictv.global/taxonomy/taxondetails?taxnode_id=202203109" xr:uid="{EF49CD0A-8676-B64C-A319-AA6B60E4784C}"/>
    <hyperlink ref="T6559" r:id="rId13115" display="https://ictv.global/ictv/proposals/2022.007S.Flaviviridae_1genren_sprenamed.zip" xr:uid="{0959B429-22CE-7141-9FE7-32BA44131862}"/>
    <hyperlink ref="U6559" r:id="rId13116" display="https://ictv.global/taxonomy/taxondetails?taxnode_id=202203103" xr:uid="{6D02772D-0946-AA43-A088-8DDE219F2D67}"/>
    <hyperlink ref="T6560" r:id="rId13117" display="https://ictv.global/ictv/proposals/2022.007S.Flaviviridae_1genren_sprenamed.zip" xr:uid="{875983BC-47FE-9A4A-80F1-0A1D9D55F6D6}"/>
    <hyperlink ref="U6560" r:id="rId13118" display="https://ictv.global/taxonomy/taxondetails?taxnode_id=202203104" xr:uid="{D22BCF20-9181-904E-812C-AC7593F02A17}"/>
    <hyperlink ref="T6561" r:id="rId13119" display="https://ictv.global/ictv/proposals/2022.007S.Flaviviridae_1genren_sprenamed.zip" xr:uid="{5780C68B-BD12-AA45-854F-90F87924AF67}"/>
    <hyperlink ref="U6561" r:id="rId13120" display="https://ictv.global/taxonomy/taxondetails?taxnode_id=202203106" xr:uid="{0410B568-7395-C040-A3AF-28B450F76D3D}"/>
    <hyperlink ref="T6562" r:id="rId13121" display="https://ictv.global/ictv/proposals/2022.007S.Flaviviridae_1genren_sprenamed.zip" xr:uid="{A82C8BA5-8966-DA4F-8AE0-9331733C0F15}"/>
    <hyperlink ref="U6562" r:id="rId13122" display="https://ictv.global/taxonomy/taxondetails?taxnode_id=202203107" xr:uid="{D8596B29-6CFA-9C4E-B29E-7902E62802C8}"/>
    <hyperlink ref="T6563" r:id="rId13123" display="https://ictv.global/ictv/proposals/2022.007S.Flaviviridae_1genren_sprenamed.zip" xr:uid="{A4990095-A1DB-B648-8307-888054AA65CF}"/>
    <hyperlink ref="U6563" r:id="rId13124" display="https://ictv.global/taxonomy/taxondetails?taxnode_id=202203110" xr:uid="{E9F4E762-6F10-1941-BE0E-24E090963F74}"/>
    <hyperlink ref="T6564" r:id="rId13125" display="https://ictv.global/ictv/proposals/2022.007S.Flaviviridae_1genren_sprenamed.zip" xr:uid="{553C1331-80C2-C543-B732-E7F6EC57B2CE}"/>
    <hyperlink ref="U6564" r:id="rId13126" display="https://ictv.global/taxonomy/taxondetails?taxnode_id=202203111" xr:uid="{F8986E71-E43D-C446-A091-AA1503401077}"/>
    <hyperlink ref="T6565" r:id="rId13127" display="https://ictv.global/ictv/proposals/2022.007S.Flaviviridae_1genren_sprenamed.zip" xr:uid="{150C3364-F81B-0B41-8E6E-B7276B2B9CF3}"/>
    <hyperlink ref="U6565" r:id="rId13128" display="https://ictv.global/taxonomy/taxondetails?taxnode_id=202203113" xr:uid="{3BA155FA-343E-7046-B21A-21D486C01492}"/>
    <hyperlink ref="T6566" r:id="rId13129" display="https://ictv.global/ictv/proposals/2022.007S.Flaviviridae_1genren_sprenamed.zip" xr:uid="{D19B308D-682D-9540-9737-D8BC7426428F}"/>
    <hyperlink ref="U6566" r:id="rId13130" display="https://ictv.global/taxonomy/taxondetails?taxnode_id=202203115" xr:uid="{53008E1A-7D1C-0742-919B-F3FF9C189CF9}"/>
    <hyperlink ref="T6567" r:id="rId13131" display="https://ictv.global/ictv/proposals/2022.007S.Flaviviridae_1genren_sprenamed.zip" xr:uid="{DE417692-28AE-C041-932A-E65372E335F7}"/>
    <hyperlink ref="U6567" r:id="rId13132" display="https://ictv.global/taxonomy/taxondetails?taxnode_id=202203116" xr:uid="{CE298144-CACA-884D-9E58-E3469058F650}"/>
    <hyperlink ref="T6568" r:id="rId13133" display="https://ictv.global/ictv/proposals/2022.007S.Flaviviridae_1genren_sprenamed.zip" xr:uid="{20913B9A-E623-544E-BCB4-06D5D6AF3481}"/>
    <hyperlink ref="U6568" r:id="rId13134" display="https://ictv.global/taxonomy/taxondetails?taxnode_id=202203117" xr:uid="{434A3A50-5F7E-6846-A3D8-7967C7B28D50}"/>
    <hyperlink ref="T6569" r:id="rId13135" display="https://ictv.global/ictv/proposals/2022.007S.Flaviviridae_1genren_sprenamed.zip" xr:uid="{6307759B-9792-DF49-B6AE-C2B224C0CCC3}"/>
    <hyperlink ref="U6569" r:id="rId13136" display="https://ictv.global/taxonomy/taxondetails?taxnode_id=202203108" xr:uid="{3DF75672-B4D2-4045-B3B2-72E81BDBEBA1}"/>
    <hyperlink ref="T6570" r:id="rId13137" display="https://ictv.global/ictv/proposals/2022.007S.Flaviviridae_1genren_sprenamed.zip" xr:uid="{AE814D70-B078-BE4F-8D01-16A4745A09C7}"/>
    <hyperlink ref="U6570" r:id="rId13138" display="https://ictv.global/taxonomy/taxondetails?taxnode_id=202203118" xr:uid="{68BD3AB3-E10D-1542-98E8-F860E5A19659}"/>
    <hyperlink ref="T6571" r:id="rId13139" display="https://ictv.global/ictv/proposals/2022.007S.Flaviviridae_1genren_sprenamed.zip" xr:uid="{6A822C6E-8F0D-4A45-9509-476C518566D5}"/>
    <hyperlink ref="U6571" r:id="rId13140" display="https://ictv.global/taxonomy/taxondetails?taxnode_id=202203120" xr:uid="{C258288E-B889-BA4E-A659-39CCD1E09C73}"/>
    <hyperlink ref="T6572" r:id="rId13141" display="https://ictv.global/ictv/proposals/2022.007S.Flaviviridae_1genren_sprenamed.zip" xr:uid="{F6EF1302-C9FE-AD42-A890-46EF717F28CD}"/>
    <hyperlink ref="U6572" r:id="rId13142" display="https://ictv.global/taxonomy/taxondetails?taxnode_id=202203122" xr:uid="{2507100E-D7FE-F84F-BFBF-FED6F8C824FA}"/>
    <hyperlink ref="T6573" r:id="rId13143" display="https://ictv.global/ictv/proposals/2022.007S.Flaviviridae_1genren_sprenamed.zip" xr:uid="{FCC692DB-F911-9C48-8A4F-CAA7B2ACD798}"/>
    <hyperlink ref="U6573" r:id="rId13144" display="https://ictv.global/taxonomy/taxondetails?taxnode_id=202203123" xr:uid="{9C17275D-AEB2-6243-8420-C0AE96E2234B}"/>
    <hyperlink ref="T6574" r:id="rId13145" display="https://ictv.global/ictv/proposals/2022.007S.Flaviviridae_1genren_sprenamed.zip" xr:uid="{7F60582D-EBBC-5140-B6DA-FD65EEA7A3A6}"/>
    <hyperlink ref="U6574" r:id="rId13146" display="https://ictv.global/taxonomy/taxondetails?taxnode_id=202203144" xr:uid="{FDA1AF8E-20DA-F943-8121-142362516EB8}"/>
    <hyperlink ref="T6575" r:id="rId13147" display="https://ictv.global/ictv/proposals/2022.007S.Flaviviridae_1genren_sprenamed.zip" xr:uid="{C1DA798A-553C-4B4E-B62D-7C84102F29ED}"/>
    <hyperlink ref="U6575" r:id="rId13148" display="https://ictv.global/taxonomy/taxondetails?taxnode_id=202203145" xr:uid="{CCB785C1-8800-F94A-B012-5281CFB6E982}"/>
    <hyperlink ref="T6576" r:id="rId13149" display="https://ictv.global/ictv/proposals/2022.007S.Flaviviridae_1genren_sprenamed.zip" xr:uid="{E1748858-7837-674F-A2FD-53EDF4DDA878}"/>
    <hyperlink ref="U6576" r:id="rId13150" display="https://ictv.global/taxonomy/taxondetails?taxnode_id=202203147" xr:uid="{F68FA99D-BF15-7F48-A8B8-E675122154FA}"/>
    <hyperlink ref="T6577" r:id="rId13151" display="https://ictv.global/ictv/proposals/2022.007S.Flaviviridae_1genren_sprenamed.zip" xr:uid="{7D83B996-C7AD-4642-8854-D35348293BB7}"/>
    <hyperlink ref="U6577" r:id="rId13152" display="https://ictv.global/taxonomy/taxondetails?taxnode_id=202203143" xr:uid="{CC24AD99-2B30-FE4D-85BD-A47358F9EBF4}"/>
    <hyperlink ref="T6578" r:id="rId13153" display="https://ictv.global/ictv/proposals/2022.007S.Flaviviridae_1genren_sprenamed.zip" xr:uid="{78F29A07-A77E-1A4E-B49B-957AF021DD00}"/>
    <hyperlink ref="U6578" r:id="rId13154" display="https://ictv.global/taxonomy/taxondetails?taxnode_id=202203142" xr:uid="{CC3DA952-F8F6-6249-96C6-D021A1E08F46}"/>
    <hyperlink ref="T6579" r:id="rId13155" display="https://ictv.global/ictv/proposals/2022.007S.Flaviviridae_1genren_sprenamed.zip" xr:uid="{94E146B0-1532-B143-A394-95D8A07BAC0D}"/>
    <hyperlink ref="U6579" r:id="rId13156" display="https://ictv.global/taxonomy/taxondetails?taxnode_id=202203149" xr:uid="{016C4FB1-5434-D741-A46B-FD1F5B869CEC}"/>
    <hyperlink ref="T6580" r:id="rId13157" display="https://ictv.global/ictv/proposals/2022.007S.Flaviviridae_1genren_sprenamed.zip" xr:uid="{D84C5E63-1BAB-6348-8562-49EAB524E33B}"/>
    <hyperlink ref="U6580" r:id="rId13158" display="https://ictv.global/taxonomy/taxondetails?taxnode_id=202203140" xr:uid="{A1C2122A-0DBD-0A4C-B269-A308C495E7CE}"/>
    <hyperlink ref="T6581" r:id="rId13159" display="https://ictv.global/ictv/proposals/2022.007S.Flaviviridae_1genren_sprenamed.zip" xr:uid="{1D5FFDB0-5BDB-AD4C-BC26-6D67DDB1AE09}"/>
    <hyperlink ref="U6581" r:id="rId13160" display="https://ictv.global/taxonomy/taxondetails?taxnode_id=202203141" xr:uid="{526BA7DA-9DDA-D642-8316-81CA0A36AF1D}"/>
    <hyperlink ref="T6582" r:id="rId13161" display="https://ictv.global/ictv/proposals/2022.007S.Flaviviridae_1genren_sprenamed.zip" xr:uid="{25B6ADC8-04A6-C040-96D8-2BE832EBC11E}"/>
    <hyperlink ref="U6582" r:id="rId13162" display="https://ictv.global/taxonomy/taxondetails?taxnode_id=202203146" xr:uid="{D80025FE-20B9-914F-8E94-A669128F839F}"/>
    <hyperlink ref="T6583" r:id="rId13163" display="https://ictv.global/ictv/proposals/2022.007S.Flaviviridae_1genren_sprenamed.zip" xr:uid="{DB18770F-22A6-6442-B772-202DC0AA6AC9}"/>
    <hyperlink ref="U6583" r:id="rId13164" display="https://ictv.global/taxonomy/taxondetails?taxnode_id=202203148" xr:uid="{A36254F9-B89D-1647-841E-1A064A8010D3}"/>
    <hyperlink ref="T6584" r:id="rId13165" display="https://ictv.global/ictv/proposals/2022.007S.Flaviviridae_1genren_sprenamed.zip" xr:uid="{CF8A10EA-0817-AF4D-95A2-CDD48586BDAD}"/>
    <hyperlink ref="U6584" r:id="rId13166" display="https://ictv.global/taxonomy/taxondetails?taxnode_id=202203150" xr:uid="{CC9101BF-3AA2-C945-B00B-B9BB7FED6F09}"/>
    <hyperlink ref="T6585" r:id="rId13167" display="https://ictv.global/ictv/proposals/2022.007S.Flaviviridae_1genren_sprenamed.zip" xr:uid="{425A7F75-01BE-BA4E-8132-DE97D3A89131}"/>
    <hyperlink ref="U6585" r:id="rId13168" display="https://ictv.global/taxonomy/taxondetails?taxnode_id=202205780" xr:uid="{F4677C6D-889E-7749-A89D-BFA232948A1E}"/>
    <hyperlink ref="T6586" r:id="rId13169" display="https://ictv.global/ictv/proposals/2022.007S.Flaviviridae_1genren_sprenamed.zip" xr:uid="{304687E3-4120-434D-9269-AFDBF6151B8A}"/>
    <hyperlink ref="U6586" r:id="rId13170" display="https://ictv.global/taxonomy/taxondetails?taxnode_id=202205781" xr:uid="{8143B820-6345-0E41-B4E9-26E0381D365C}"/>
    <hyperlink ref="T6587" r:id="rId13171" display="https://ictv.global/ictv/proposals/2022.007S.Flaviviridae_1genren_sprenamed.zip" xr:uid="{45C7F934-C044-6345-8216-262FF6218A8A}"/>
    <hyperlink ref="U6587" r:id="rId13172" display="https://ictv.global/taxonomy/taxondetails?taxnode_id=202205784" xr:uid="{E0A85E1E-8141-AC46-9AC7-840942828322}"/>
    <hyperlink ref="T6588" r:id="rId13173" display="https://ictv.global/ictv/proposals/2022.007S.Flaviviridae_1genren_sprenamed.zip" xr:uid="{CADB1951-3EBA-4545-8F93-EDDBFD976DDA}"/>
    <hyperlink ref="U6588" r:id="rId13174" display="https://ictv.global/taxonomy/taxondetails?taxnode_id=202203153" xr:uid="{C8F4AA3D-16B3-A645-8133-C18F0DF31107}"/>
    <hyperlink ref="T6589" r:id="rId13175" display="https://ictv.global/ictv/proposals/2022.007S.Flaviviridae_1genren_sprenamed.zip" xr:uid="{1919BE2F-4E25-D443-AE1F-F4E723F672E8}"/>
    <hyperlink ref="U6589" r:id="rId13176" display="https://ictv.global/taxonomy/taxondetails?taxnode_id=202205783" xr:uid="{BC9007B8-DB66-D646-9930-1F397196703C}"/>
    <hyperlink ref="T6590" r:id="rId13177" display="https://ictv.global/ictv/proposals/2022.007S.Flaviviridae_1genren_sprenamed.zip" xr:uid="{37F3E119-B6F8-6E43-AA16-BB30784FE4C0}"/>
    <hyperlink ref="U6590" r:id="rId13178" display="https://ictv.global/taxonomy/taxondetails?taxnode_id=202205782" xr:uid="{E2ACF10B-9FE1-EF47-9732-151B9B48F818}"/>
    <hyperlink ref="T6591" r:id="rId13179" display="https://ictv.global/ictv/proposals/2022.002S.Pestivirus_8nsp.zip" xr:uid="{CE0E3954-FF76-F242-9038-9F5E0FA6993B}"/>
    <hyperlink ref="U6591" r:id="rId13180" display="https://ictv.global/taxonomy/taxondetails?taxnode_id=202214004" xr:uid="{AC2FF2D5-E373-E54C-97B1-5B13F6762CD3}"/>
    <hyperlink ref="T6592" r:id="rId13181" display="https://ictv.global/ictv/proposals/2022.002S.Pestivirus_8nsp.zip" xr:uid="{1223912F-3A88-9349-A06A-9936FBAD3F38}"/>
    <hyperlink ref="U6592" r:id="rId13182" display="https://ictv.global/taxonomy/taxondetails?taxnode_id=202214005" xr:uid="{971D3580-2E26-2A48-8445-6D57DDA6CFCF}"/>
    <hyperlink ref="T6593" r:id="rId13183" display="https://ictv.global/ictv/proposals/2022.002S.Pestivirus_8nsp.zip" xr:uid="{D5572688-583C-3C4A-AD80-6FBAF89BD4C7}"/>
    <hyperlink ref="U6593" r:id="rId13184" display="https://ictv.global/taxonomy/taxondetails?taxnode_id=202214006" xr:uid="{CAA815B0-9F34-4A49-B3E2-DC4A05716DC5}"/>
    <hyperlink ref="T6594" r:id="rId13185" display="https://ictv.global/ictv/proposals/2022.002S.Pestivirus_8nsp.zip" xr:uid="{4380E264-5D36-3548-A812-CAEB6274A1F2}"/>
    <hyperlink ref="U6594" r:id="rId13186" display="https://ictv.global/taxonomy/taxondetails?taxnode_id=202214007" xr:uid="{FA995598-BF8A-6648-8A22-59E6A367FA88}"/>
    <hyperlink ref="T6595" r:id="rId13187" display="https://ictv.global/ictv/proposals/2022.007S.Flaviviridae_1genren_sprenamed.zip" xr:uid="{AF981063-4D5E-BA41-8915-2F235AD0D4AA}"/>
    <hyperlink ref="U6595" r:id="rId13188" display="https://ictv.global/taxonomy/taxondetails?taxnode_id=202203152" xr:uid="{59CD1309-FED7-2543-8150-6166357D7E1A}"/>
    <hyperlink ref="T6596" r:id="rId13189" display="https://ictv.global/ictv/proposals/2022.002S.Pestivirus_8nsp.zip" xr:uid="{1547F599-1E5E-5F46-A22B-BDE7BF1960CF}"/>
    <hyperlink ref="U6596" r:id="rId13190" display="https://ictv.global/taxonomy/taxondetails?taxnode_id=202214008" xr:uid="{31BD3253-9E48-D54B-B829-B5DD3AEB5481}"/>
    <hyperlink ref="T6597" r:id="rId13191" display="https://ictv.global/ictv/proposals/2022.002S.Pestivirus_8nsp.zip" xr:uid="{0946C362-B8AD-7743-A5D4-5546731CAF96}"/>
    <hyperlink ref="U6597" r:id="rId13192" display="https://ictv.global/taxonomy/taxondetails?taxnode_id=202214009" xr:uid="{7AE82526-D000-1B43-90E8-88A8C2D0A404}"/>
    <hyperlink ref="T6598" r:id="rId13193" display="https://ictv.global/ictv/proposals/2022.002S.Pestivirus_8nsp.zip" xr:uid="{56A633CA-F402-2243-84E0-A5290DD51BF6}"/>
    <hyperlink ref="U6598" r:id="rId13194" display="https://ictv.global/taxonomy/taxondetails?taxnode_id=202214010" xr:uid="{233DB642-6C77-9C4F-807F-1BE28C03AE38}"/>
    <hyperlink ref="T6599" r:id="rId13195" display="https://ictv.global/ictv/proposals/2022.007S.Flaviviridae_1genren_sprenamed.zip" xr:uid="{92C95E04-0843-CC4A-BA91-EBC0E93DF1BA}"/>
    <hyperlink ref="U6599" r:id="rId13196" display="https://ictv.global/taxonomy/taxondetails?taxnode_id=202205785" xr:uid="{A57B7727-FCF8-0548-89DB-273A21E03010}"/>
    <hyperlink ref="T6600" r:id="rId13197" display="https://ictv.global/ictv/proposals/2022.002S.Pestivirus_8nsp.zip" xr:uid="{23EC6E87-E7F7-A24A-A74A-E41B120903D1}"/>
    <hyperlink ref="U6600" r:id="rId13198" display="https://ictv.global/taxonomy/taxondetails?taxnode_id=202214011" xr:uid="{3AB52947-647E-F745-834B-C00FC102BF83}"/>
    <hyperlink ref="T6601" r:id="rId13199" display="https://ictv.global/ictv/proposals/2022.007S.Flaviviridae_1genren_sprenamed.zip" xr:uid="{7B594963-E6EA-094C-8D75-E8988986F082}"/>
    <hyperlink ref="U6601" r:id="rId13200" display="https://ictv.global/taxonomy/taxondetails?taxnode_id=202205786" xr:uid="{8DA32629-41D5-064C-803C-C57647B99D6F}"/>
    <hyperlink ref="T6602" r:id="rId13201" display="https://ictv.global/ictv/proposals/2022.007S.Flaviviridae_1genren_sprenamed.zip" xr:uid="{3E4DB2C0-06A5-BB46-A390-6028C8834B81}"/>
    <hyperlink ref="U6602" r:id="rId13202" display="https://ictv.global/taxonomy/taxondetails?taxnode_id=202203155" xr:uid="{0A6BBC22-F948-C84C-A1F1-CE8F9AE33592}"/>
    <hyperlink ref="T6603" r:id="rId13203" display="https://ictv.global/ictv/proposals/2022.007S.Flaviviridae_1genren_sprenamed.zip" xr:uid="{DA112B6C-0D86-224D-B739-D2899A477A2D}"/>
    <hyperlink ref="U6603" r:id="rId13204" display="https://ictv.global/taxonomy/taxondetails?taxnode_id=202203154" xr:uid="{333846AE-449F-D74E-81C1-BAC7BB379181}"/>
    <hyperlink ref="T6604" r:id="rId13205" display="https://ictv.global/ictv/proposals/2019.006G.zip" xr:uid="{9BD70CB9-9C2A-534F-9E48-EDE5D7E0B68E}"/>
    <hyperlink ref="U6604" r:id="rId13206" display="https://ictv.global/taxonomy/taxondetails?taxnode_id=202203926" xr:uid="{AF1178B6-B277-C54D-9268-84B4BF45643A}"/>
    <hyperlink ref="T6605" r:id="rId13207" display="https://ictv.global/ictv/proposals/2019.006G.zip" xr:uid="{54C39549-E866-0E48-BC21-ECA69185A820}"/>
    <hyperlink ref="U6605" r:id="rId13208" display="https://ictv.global/taxonomy/taxondetails?taxnode_id=202203927" xr:uid="{64ABEAF3-2F31-5F4E-B708-35398A97F0D3}"/>
    <hyperlink ref="T6606" r:id="rId13209" display="https://ictv.global/ictv/proposals/2019.006G.zip" xr:uid="{899E5C81-C9B2-C249-B328-77F83E35018E}"/>
    <hyperlink ref="U6606" r:id="rId13210" display="https://ictv.global/taxonomy/taxondetails?taxnode_id=202203928" xr:uid="{BF058FFC-E9FE-F94C-BF03-8A7785AC96D9}"/>
    <hyperlink ref="T6607" r:id="rId13211" display="https://ictv.global/ictv/proposals/2020.001G.R.Abolish_type_species.pdf" xr:uid="{84F2E3D7-1563-2A47-826A-4C053D19E774}"/>
    <hyperlink ref="U6607" r:id="rId13212" display="https://ictv.global/taxonomy/taxondetails?taxnode_id=202203929" xr:uid="{8D1C98B0-4EB7-3C48-82A1-188334B83248}"/>
    <hyperlink ref="T6608" r:id="rId13213" display="https://ictv.global/ictv/proposals/2019.006G.zip" xr:uid="{A60FBA08-3272-1943-AFC0-B261E95F33F8}"/>
    <hyperlink ref="U6608" r:id="rId13214" display="https://ictv.global/taxonomy/taxondetails?taxnode_id=202203930" xr:uid="{ED6EDD90-21EB-C748-8CA0-88BFE6E54405}"/>
    <hyperlink ref="T6609" r:id="rId13215" display="https://ictv.global/ictv/proposals/2019.006G.zip" xr:uid="{81C50CFD-73A6-2345-B4FC-62F0E0BE68E3}"/>
    <hyperlink ref="U6609" r:id="rId13216" display="https://ictv.global/taxonomy/taxondetails?taxnode_id=202203932" xr:uid="{7E3AB7AC-F4C8-8B4E-8155-2C94ADDABBEC}"/>
    <hyperlink ref="T6610" r:id="rId13217" display="https://ictv.global/ictv/proposals/2019.006G.zip" xr:uid="{75435028-466E-F144-8E29-B45C112CAA9A}"/>
    <hyperlink ref="U6610" r:id="rId13218" display="https://ictv.global/taxonomy/taxondetails?taxnode_id=202203933" xr:uid="{E4EC7CC8-77CC-7F40-A3A2-B1EB33CECFCA}"/>
    <hyperlink ref="T6611" r:id="rId13219" display="https://ictv.global/ictv/proposals/2020.001G.R.Abolish_type_species.pdf" xr:uid="{94FE2B46-96F0-CF47-9C9E-E0D93FF9B9DD}"/>
    <hyperlink ref="U6611" r:id="rId13220" display="https://ictv.global/taxonomy/taxondetails?taxnode_id=202203934" xr:uid="{8C100924-6DCC-A84D-A0D6-CD9ACF103243}"/>
    <hyperlink ref="T6612" r:id="rId13221" display="https://ictv.global/ictv/proposals/2019.006G.zip" xr:uid="{F0731ADA-F0B1-E541-8C94-312EF6AF48BA}"/>
    <hyperlink ref="U6612" r:id="rId13222" display="https://ictv.global/taxonomy/taxondetails?taxnode_id=202203935" xr:uid="{82FE3479-7FB5-2D4A-B94D-3D4CCC0A4898}"/>
    <hyperlink ref="T6613" r:id="rId13223" display="https://ictv.global/ictv/proposals/2019.006G.zip" xr:uid="{691A4ABA-2FE9-1E4C-A9A9-B79F4BA20A6C}"/>
    <hyperlink ref="U6613" r:id="rId13224" display="https://ictv.global/taxonomy/taxondetails?taxnode_id=202205368" xr:uid="{9EFD4F2E-422B-BA40-818E-542C637FC6BB}"/>
    <hyperlink ref="T6614" r:id="rId13225" display="https://ictv.global/ictv/proposals/2020.001G.R.Abolish_type_species.pdf" xr:uid="{66FF98CC-BD50-B642-BDB9-3611E3BD8865}"/>
    <hyperlink ref="U6614" r:id="rId13226" display="https://ictv.global/taxonomy/taxondetails?taxnode_id=202205369" xr:uid="{757094A1-D815-A64D-8ADD-6A3A310C2D1C}"/>
    <hyperlink ref="T6615" r:id="rId13227" display="https://ictv.global/ictv/proposals/2020.001G.R.Abolish_type_species.pdf" xr:uid="{EEBDD14D-7DFB-6B47-8114-DE284D85C8E2}"/>
    <hyperlink ref="U6615" r:id="rId13228" display="https://ictv.global/taxonomy/taxondetails?taxnode_id=202202815" xr:uid="{F8969D78-C239-384E-B4AD-10332274046C}"/>
    <hyperlink ref="T6616" r:id="rId13229" display="https://ictv.global/ictv/proposals/2022.015P.Tombusviridae_rename.zip" xr:uid="{520B05B1-5252-2C45-B433-D719FA04A9A2}"/>
    <hyperlink ref="U6616" r:id="rId13230" display="https://ictv.global/taxonomy/taxondetails?taxnode_id=202205270" xr:uid="{71F021C5-6A6B-6E48-8A46-29E5349368AA}"/>
    <hyperlink ref="T6617" r:id="rId13231" display="https://ictv.global/ictv/proposals/2022.015P.Tombusviridae_rename.zip" xr:uid="{970AF6D3-5F18-8948-BBC8-00C02F2FF7B0}"/>
    <hyperlink ref="U6617" r:id="rId13232" display="https://ictv.global/taxonomy/taxondetails?taxnode_id=202205267" xr:uid="{EFBB0809-210F-364F-A5A2-C8F3050C7E84}"/>
    <hyperlink ref="T6618" r:id="rId13233" display="https://ictv.global/ictv/proposals/2022.015P.Tombusviridae_rename.zip" xr:uid="{799F0D38-D423-EA4B-BD64-ECE86530D2BC}"/>
    <hyperlink ref="U6618" r:id="rId13234" display="https://ictv.global/taxonomy/taxondetails?taxnode_id=202205269" xr:uid="{5EA44BC1-927D-1544-AFE8-F93180389B07}"/>
    <hyperlink ref="T6619" r:id="rId13235" display="https://ictv.global/ictv/proposals/2022.015P.Tombusviridae_rename.zip" xr:uid="{9C5EB39A-CF3B-B54A-BC25-74AE0B8374C6}"/>
    <hyperlink ref="U6619" r:id="rId13236" display="https://ictv.global/taxonomy/taxondetails?taxnode_id=202209878" xr:uid="{85634EF2-1459-CA46-A5AF-69A35DD49647}"/>
    <hyperlink ref="T6620" r:id="rId13237" display="https://ictv.global/ictv/proposals/2022.015P.Tombusviridae_rename.zip" xr:uid="{3C5A4EAA-D5DE-6148-A855-A6E2C728F5E2}"/>
    <hyperlink ref="U6620" r:id="rId13238" display="https://ictv.global/taxonomy/taxondetails?taxnode_id=202205271" xr:uid="{0AE76720-43C0-964E-84EC-4FC8396AB70D}"/>
    <hyperlink ref="T6621" r:id="rId13239" display="https://ictv.global/ictv/proposals/2022.015P.Tombusviridae_rename.zip" xr:uid="{1077ACB9-DE7A-4E44-BB38-90F93DD4ABB2}"/>
    <hyperlink ref="U6621" r:id="rId13240" display="https://ictv.global/taxonomy/taxondetails?taxnode_id=202205268" xr:uid="{E5E83509-2C3E-084C-9D80-30DA7D46A470}"/>
    <hyperlink ref="T6622" r:id="rId13241" display="https://ictv.global/ictv/proposals/2022.015P.Tombusviridae_rename.zip" xr:uid="{61DD5EF7-D201-A549-B191-B49727592E80}"/>
    <hyperlink ref="U6622" r:id="rId13242" display="https://ictv.global/taxonomy/taxondetails?taxnode_id=202205275" xr:uid="{739EB52B-53C5-A249-A85D-124E787BEE66}"/>
    <hyperlink ref="T6623" r:id="rId13243" display="https://ictv.global/ictv/proposals/2022.015P.Tombusviridae_rename.zip" xr:uid="{792A9E5A-A9CE-2A46-8BD2-9E4A85B99488}"/>
    <hyperlink ref="U6623" r:id="rId13244" display="https://ictv.global/taxonomy/taxondetails?taxnode_id=202205274" xr:uid="{436E1E62-213E-2544-898B-532517C66DAF}"/>
    <hyperlink ref="T6624" r:id="rId13245" display="https://ictv.global/ictv/proposals/2022.015P.Tombusviridae_rename.zip" xr:uid="{09A80668-4794-5243-A8C2-E6627DD7D60F}"/>
    <hyperlink ref="U6624" r:id="rId13246" display="https://ictv.global/taxonomy/taxondetails?taxnode_id=202205272" xr:uid="{1A4B031D-2428-E14E-A74F-54FADAB06588}"/>
    <hyperlink ref="T6625" r:id="rId13247" display="https://ictv.global/ictv/proposals/2022.015P.Tombusviridae_rename.zip" xr:uid="{BB84F93E-FC8A-734F-AC61-2ABD83F6F171}"/>
    <hyperlink ref="U6625" r:id="rId13248" display="https://ictv.global/taxonomy/taxondetails?taxnode_id=202209879" xr:uid="{2706E3B1-9142-8B49-B4EA-5D156A83B597}"/>
    <hyperlink ref="T6626" r:id="rId13249" display="https://ictv.global/ictv/proposals/2022.015P.Tombusviridae_rename.zip" xr:uid="{16D98F5B-BF90-4244-97B4-FB0437A261C0}"/>
    <hyperlink ref="U6626" r:id="rId13250" display="https://ictv.global/taxonomy/taxondetails?taxnode_id=202205273" xr:uid="{966D45CF-22DC-F44D-A5B2-DD3263C219A9}"/>
    <hyperlink ref="T6627" r:id="rId13251" display="https://ictv.global/ictv/proposals/2022.015P.Tombusviridae_rename.zip" xr:uid="{5844A030-381F-C04C-BC1E-DB66A11BA308}"/>
    <hyperlink ref="U6627" r:id="rId13252" display="https://ictv.global/taxonomy/taxondetails?taxnode_id=202209897" xr:uid="{F026B8A5-0750-2648-8E1A-EE32998331DF}"/>
    <hyperlink ref="T6628" r:id="rId13253" display="https://ictv.global/ictv/proposals/2022.015P.Tombusviridae_rename.zip" xr:uid="{B19624C1-D699-2245-953A-24138EAA9FBE}"/>
    <hyperlink ref="U6628" r:id="rId13254" display="https://ictv.global/taxonomy/taxondetails?taxnode_id=202205195" xr:uid="{99071685-D4E7-6749-B04C-6D9EB6229E0F}"/>
    <hyperlink ref="T6629" r:id="rId13255" display="https://ictv.global/ictv/proposals/2022.015P.Tombusviridae_rename.zip" xr:uid="{C1206D40-1873-FF41-9A7E-AE2068A906EE}"/>
    <hyperlink ref="U6629" r:id="rId13256" display="https://ictv.global/taxonomy/taxondetails?taxnode_id=202205201" xr:uid="{765AF6A7-ABC1-5146-AF22-1C78394C5B88}"/>
    <hyperlink ref="T6630" r:id="rId13257" display="https://ictv.global/ictv/proposals/2022.015P.Tombusviridae_rename.zip" xr:uid="{7E939876-94BE-F24D-90DB-D63BF577C40C}"/>
    <hyperlink ref="U6630" r:id="rId13258" display="https://ictv.global/taxonomy/taxondetails?taxnode_id=202205196" xr:uid="{4FA90DC5-D792-4245-B5E3-B2749D820EAE}"/>
    <hyperlink ref="T6631" r:id="rId13259" display="https://ictv.global/ictv/proposals/2022.015P.Tombusviridae_rename.zip" xr:uid="{78F56E7E-4BC2-494E-9294-C76738D57334}"/>
    <hyperlink ref="U6631" r:id="rId13260" display="https://ictv.global/taxonomy/taxondetails?taxnode_id=202205197" xr:uid="{E33B69A5-30E9-BD4D-B546-997644C37CDC}"/>
    <hyperlink ref="T6632" r:id="rId13261" display="https://ictv.global/ictv/proposals/2022.015P.Tombusviridae_rename.zip" xr:uid="{E21C691E-BD05-3D48-B659-70594F462E8D}"/>
    <hyperlink ref="U6632" r:id="rId13262" display="https://ictv.global/taxonomy/taxondetails?taxnode_id=202205198" xr:uid="{2E19456D-8E74-3447-96EB-3228D3256477}"/>
    <hyperlink ref="T6633" r:id="rId13263" display="https://ictv.global/ictv/proposals/2022.015P.Tombusviridae_rename.zip" xr:uid="{1662C309-7894-1C43-95D5-3771336ED3D6}"/>
    <hyperlink ref="U6633" r:id="rId13264" display="https://ictv.global/taxonomy/taxondetails?taxnode_id=202205199" xr:uid="{55C6A608-7C0A-FF4F-9F49-B361634CF3AB}"/>
    <hyperlink ref="T6634" r:id="rId13265" display="https://ictv.global/ictv/proposals/2022.015P.Tombusviridae_rename.zip" xr:uid="{D0CF13C6-6F6F-7447-9E30-47EAEB77E822}"/>
    <hyperlink ref="U6634" r:id="rId13266" display="https://ictv.global/taxonomy/taxondetails?taxnode_id=202205200" xr:uid="{D073F2B9-B3FA-9441-8292-87C1E3B3B137}"/>
    <hyperlink ref="T6635" r:id="rId13267" display="https://ictv.global/ictv/proposals/2022.015P.Tombusviridae_rename.zip" xr:uid="{A704C290-849D-4142-B988-34944C166CE0}"/>
    <hyperlink ref="U6635" r:id="rId13268" display="https://ictv.global/taxonomy/taxondetails?taxnode_id=202205205" xr:uid="{6260E249-403E-6540-944D-19FDDFBD34FB}"/>
    <hyperlink ref="T6636" r:id="rId13269" display="https://ictv.global/ictv/proposals/2022.015P.Tombusviridae_rename.zip" xr:uid="{F2D9570A-02C6-A246-BA4C-3FE58DFCE452}"/>
    <hyperlink ref="U6636" r:id="rId13270" display="https://ictv.global/taxonomy/taxondetails?taxnode_id=202205203" xr:uid="{25F8D0FF-628A-0446-B088-437028416A84}"/>
    <hyperlink ref="T6637" r:id="rId13271" display="https://ictv.global/ictv/proposals/2022.015P.Tombusviridae_rename.zip" xr:uid="{932C5DAE-431B-A341-A706-68023D52E592}"/>
    <hyperlink ref="U6637" r:id="rId13272" display="https://ictv.global/taxonomy/taxondetails?taxnode_id=202206636" xr:uid="{38CD0ED5-57CF-0745-B80B-3E2F6A9D9359}"/>
    <hyperlink ref="T6638" r:id="rId13273" display="https://ictv.global/ictv/proposals/2022.015P.Tombusviridae_rename.zip" xr:uid="{35D20E8F-6F5D-3747-9823-E2B000F3F5A6}"/>
    <hyperlink ref="U6638" r:id="rId13274" display="https://ictv.global/taxonomy/taxondetails?taxnode_id=202205204" xr:uid="{7036AE82-F26E-DB43-B8CC-EADB3A968888}"/>
    <hyperlink ref="T6639" r:id="rId13275" display="https://ictv.global/ictv/proposals/2022.015P.Tombusviridae_rename.zip" xr:uid="{CC87407C-6DDD-9646-A8DD-31F3C90F2BC4}"/>
    <hyperlink ref="U6639" r:id="rId13276" display="https://ictv.global/taxonomy/taxondetails?taxnode_id=202205210" xr:uid="{DA62BB8E-3382-2144-BAF3-2C7A95E05E47}"/>
    <hyperlink ref="T6640" r:id="rId13277" display="https://ictv.global/ictv/proposals/2022.015P.Tombusviridae_rename.zip" xr:uid="{56028F00-409F-D74F-876C-4338C9DEBB94}"/>
    <hyperlink ref="U6640" r:id="rId13278" display="https://ictv.global/taxonomy/taxondetails?taxnode_id=202205207" xr:uid="{5C53A111-954D-1944-B5D8-5CAB5A753E92}"/>
    <hyperlink ref="T6641" r:id="rId13279" display="https://ictv.global/ictv/proposals/2022.015P.Tombusviridae_rename.zip" xr:uid="{1EB8A726-1C8D-994D-9E55-5C86EBF55D70}"/>
    <hyperlink ref="U6641" r:id="rId13280" display="https://ictv.global/taxonomy/taxondetails?taxnode_id=202205211" xr:uid="{7A4E2C19-63D9-1449-9FB5-0D196C3C2AF2}"/>
    <hyperlink ref="T6642" r:id="rId13281" display="https://ictv.global/ictv/proposals/2022.015P.Tombusviridae_rename.zip" xr:uid="{ABD6D113-817B-E14F-966A-A6350D659D87}"/>
    <hyperlink ref="U6642" r:id="rId13282" display="https://ictv.global/taxonomy/taxondetails?taxnode_id=202209900" xr:uid="{1E169886-D3D0-E345-86FE-C10AD5547194}"/>
    <hyperlink ref="T6643" r:id="rId13283" display="https://ictv.global/ictv/proposals/2022.015P.Tombusviridae_rename.zip" xr:uid="{E59A1E77-7038-FF46-905F-7CF87C851CA9}"/>
    <hyperlink ref="U6643" r:id="rId13284" display="https://ictv.global/taxonomy/taxondetails?taxnode_id=202205208" xr:uid="{25E9CE05-258B-B745-83C5-95AB0620F4DD}"/>
    <hyperlink ref="T6644" r:id="rId13285" display="https://ictv.global/ictv/proposals/2022.015P.Tombusviridae_rename.zip" xr:uid="{399F2C09-3BB6-CC42-B40E-17AF4C709713}"/>
    <hyperlink ref="U6644" r:id="rId13286" display="https://ictv.global/taxonomy/taxondetails?taxnode_id=202205209" xr:uid="{75095995-DAD5-6148-BF92-A8825FBB4D24}"/>
    <hyperlink ref="T6645" r:id="rId13287" display="https://ictv.global/ictv/proposals/2022.015P.Tombusviridae_rename.zip" xr:uid="{1E5DACBB-1779-BA47-8326-04A7379405C3}"/>
    <hyperlink ref="U6645" r:id="rId13288" display="https://ictv.global/taxonomy/taxondetails?taxnode_id=202205213" xr:uid="{25F917EB-CB78-2C46-AAE2-D1E76E98A072}"/>
    <hyperlink ref="T6646" r:id="rId13289" display="https://ictv.global/ictv/proposals/2022.015P.Tombusviridae_rename.zip" xr:uid="{90EAC534-287D-5F42-A8E6-413D23649F29}"/>
    <hyperlink ref="U6646" r:id="rId13290" display="https://ictv.global/taxonomy/taxondetails?taxnode_id=202205218" xr:uid="{E9C118E8-10D5-DB4C-86DD-83D12F41196B}"/>
    <hyperlink ref="T6647" r:id="rId13291" display="https://ictv.global/ictv/proposals/2022.015P.Tombusviridae_rename.zip" xr:uid="{76FB48C2-FD42-D946-8B6F-0F1A00C482DD}"/>
    <hyperlink ref="U6647" r:id="rId13292" display="https://ictv.global/taxonomy/taxondetails?taxnode_id=202205215" xr:uid="{DD6727D5-C5C7-1C42-83AB-84A601BB0119}"/>
    <hyperlink ref="T6648" r:id="rId13293" display="https://ictv.global/ictv/proposals/2022.015P.Tombusviridae_rename.zip" xr:uid="{AA7C6AAC-A0BE-1148-8EDD-18777BD80237}"/>
    <hyperlink ref="U6648" r:id="rId13294" display="https://ictv.global/taxonomy/taxondetails?taxnode_id=202205216" xr:uid="{C96A77D0-66CE-0941-8EC7-7CBEDA69F084}"/>
    <hyperlink ref="T6649" r:id="rId13295" display="https://ictv.global/ictv/proposals/2022.015P.Tombusviridae_rename.zip" xr:uid="{EF9C4728-68AF-D54B-9137-736F3D16E3E0}"/>
    <hyperlink ref="U6649" r:id="rId13296" display="https://ictv.global/taxonomy/taxondetails?taxnode_id=202205217" xr:uid="{9456180C-E36E-0340-A59C-DF5B959AF475}"/>
    <hyperlink ref="T6650" r:id="rId13297" display="https://ictv.global/ictv/proposals/2022.015P.Tombusviridae_rename.zip" xr:uid="{8C3C2519-BD9D-6147-AC81-FD3FA107DB6A}"/>
    <hyperlink ref="U6650" r:id="rId13298" display="https://ictv.global/taxonomy/taxondetails?taxnode_id=202205220" xr:uid="{BFD6D22D-BCA9-FE46-B64C-E0BF2D73048D}"/>
    <hyperlink ref="T6651" r:id="rId13299" display="https://ictv.global/ictv/proposals/2022.015P.Tombusviridae_rename.zip" xr:uid="{D3C0F611-335E-B447-81E8-067E80E96F56}"/>
    <hyperlink ref="U6651" r:id="rId13300" display="https://ictv.global/taxonomy/taxondetails?taxnode_id=202205222" xr:uid="{2670134C-CF65-B74F-8A18-9A024518BAFF}"/>
    <hyperlink ref="T6652" r:id="rId13301" display="https://ictv.global/ictv/proposals/2022.015P.Tombusviridae_rename.zip" xr:uid="{47817579-5F96-CA4D-9B0A-A5D36E93B6C1}"/>
    <hyperlink ref="U6652" r:id="rId13302" display="https://ictv.global/taxonomy/taxondetails?taxnode_id=202205221" xr:uid="{FF141FA6-58CD-D149-B797-443F79894D18}"/>
    <hyperlink ref="T6653" r:id="rId13303" display="https://ictv.global/ictv/proposals/2022.015P.Tombusviridae_rename.zip" xr:uid="{B3371DD0-9764-EE46-BC54-365306A29BD7}"/>
    <hyperlink ref="U6653" r:id="rId13304" display="https://ictv.global/taxonomy/taxondetails?taxnode_id=202205228" xr:uid="{7AD50C29-3721-BA49-86BE-CBAA9D4E0F71}"/>
    <hyperlink ref="T6654" r:id="rId13305" display="https://ictv.global/ictv/proposals/2022.015P.Tombusviridae_rename.zip" xr:uid="{5D77F367-8BE5-0E47-B150-27C9EEE9D20A}"/>
    <hyperlink ref="U6654" r:id="rId13306" display="https://ictv.global/taxonomy/taxondetails?taxnode_id=202205233" xr:uid="{D556BD25-101D-0645-B7F7-8528E7841F04}"/>
    <hyperlink ref="T6655" r:id="rId13307" display="https://ictv.global/ictv/proposals/2022.015P.Tombusviridae_rename.zip" xr:uid="{48143F2D-9471-5648-919F-15F0FD7B351B}"/>
    <hyperlink ref="U6655" r:id="rId13308" display="https://ictv.global/taxonomy/taxondetails?taxnode_id=202205231" xr:uid="{3D31EBAA-8E9B-BD4E-B537-E2D3B6D1354C}"/>
    <hyperlink ref="T6656" r:id="rId13309" display="https://ictv.global/ictv/proposals/2022.015P.Tombusviridae_rename.zip" xr:uid="{5783F8C9-ED0E-B946-9DAA-31A8803DD656}"/>
    <hyperlink ref="U6656" r:id="rId13310" display="https://ictv.global/taxonomy/taxondetails?taxnode_id=202205232" xr:uid="{AB848E0E-2473-E842-926E-EB0A819B4D9C}"/>
    <hyperlink ref="T6657" r:id="rId13311" display="https://ictv.global/ictv/proposals/2022.015P.Tombusviridae_rename.zip" xr:uid="{88E3CFEB-2C0B-D64A-8774-66291FE26A55}"/>
    <hyperlink ref="U6657" r:id="rId13312" display="https://ictv.global/taxonomy/taxondetails?taxnode_id=202205230" xr:uid="{CDDA9D79-E3CC-A44C-A1F1-B382D0BDB1BE}"/>
    <hyperlink ref="T6658" r:id="rId13313" display="https://ictv.global/ictv/proposals/2022.015P.Tombusviridae_rename.zip" xr:uid="{A6EAD2FE-08F1-6A45-B3BC-98E677F3F9C7}"/>
    <hyperlink ref="U6658" r:id="rId13314" display="https://ictv.global/taxonomy/taxondetails?taxnode_id=202205235" xr:uid="{49D15CD1-3617-8040-8753-8C627D0A0A90}"/>
    <hyperlink ref="T6659" r:id="rId13315" display="https://ictv.global/ictv/proposals/2022.015P.Tombusviridae_rename.zip" xr:uid="{B4D0C3BB-42AF-804C-A048-280C7BC58550}"/>
    <hyperlink ref="U6659" r:id="rId13316" display="https://ictv.global/taxonomy/taxondetails?taxnode_id=202205237" xr:uid="{38A4FD02-A87A-544A-AD6C-509C0F97EE15}"/>
    <hyperlink ref="T6660" r:id="rId13317" display="https://ictv.global/ictv/proposals/2022.015P.Tombusviridae_rename.zip" xr:uid="{281FB7FD-FB52-7147-9A42-A8A79DC16488}"/>
    <hyperlink ref="U6660" r:id="rId13318" display="https://ictv.global/taxonomy/taxondetails?taxnode_id=202205239" xr:uid="{1028C474-4490-814F-906F-F0B5B0C82131}"/>
    <hyperlink ref="T6661" r:id="rId13319" display="https://ictv.global/ictv/proposals/2022.015P.Tombusviridae_rename.zip" xr:uid="{27A1F4D2-526F-7C43-BA4B-628D20394D31}"/>
    <hyperlink ref="U6661" r:id="rId13320" display="https://ictv.global/taxonomy/taxondetails?taxnode_id=202205240" xr:uid="{AF029748-1B11-B146-B9C3-D131267872D8}"/>
    <hyperlink ref="T6662" r:id="rId13321" display="https://ictv.global/ictv/proposals/2022.015P.Tombusviridae_rename.zip" xr:uid="{361F7128-84D1-9F41-B35A-BC335EB8C9E5}"/>
    <hyperlink ref="U6662" r:id="rId13322" display="https://ictv.global/taxonomy/taxondetails?taxnode_id=202205241" xr:uid="{061CBEE3-BB4E-1E45-94B7-3CBA272662F3}"/>
    <hyperlink ref="T6663" r:id="rId13323" display="https://ictv.global/ictv/proposals/2022.015P.Tombusviridae_rename.zip" xr:uid="{22EAD206-1B7D-7046-A571-B57832F5BB59}"/>
    <hyperlink ref="U6663" r:id="rId13324" display="https://ictv.global/taxonomy/taxondetails?taxnode_id=202205246" xr:uid="{F35FC4AC-59E1-F040-BCDC-2D1CA154E869}"/>
    <hyperlink ref="T6664" r:id="rId13325" display="https://ictv.global/ictv/proposals/2022.015P.Tombusviridae_rename.zip" xr:uid="{2C045552-03D9-494B-ABD3-56EA8316813C}"/>
    <hyperlink ref="U6664" r:id="rId13326" display="https://ictv.global/taxonomy/taxondetails?taxnode_id=202205244" xr:uid="{C07512E7-3AA5-8547-AFBE-A1739A691752}"/>
    <hyperlink ref="T6665" r:id="rId13327" display="https://ictv.global/ictv/proposals/2022.015P.Tombusviridae_rename.zip" xr:uid="{D372D156-6FDC-E24C-88AE-10BE8743D257}"/>
    <hyperlink ref="U6665" r:id="rId13328" display="https://ictv.global/taxonomy/taxondetails?taxnode_id=202206290" xr:uid="{B80B8CEF-AD40-724D-882D-902E6C41C375}"/>
    <hyperlink ref="T6666" r:id="rId13329" display="https://ictv.global/ictv/proposals/2022.015P.Tombusviridae_rename.zip" xr:uid="{C9742308-3661-9542-A3B4-ABA94042B5CE}"/>
    <hyperlink ref="U6666" r:id="rId13330" display="https://ictv.global/taxonomy/taxondetails?taxnode_id=202209875" xr:uid="{09116B66-2A96-BF4E-9468-08A464E606DC}"/>
    <hyperlink ref="T6667" r:id="rId13331" display="https://ictv.global/ictv/proposals/2022.015P.Tombusviridae_rename.zip" xr:uid="{2F9984FA-854D-924A-886B-C215D3108A58}"/>
    <hyperlink ref="U6667" r:id="rId13332" display="https://ictv.global/taxonomy/taxondetails?taxnode_id=202205245" xr:uid="{44B69527-60CD-8D47-B5CA-8FF56BEB3780}"/>
    <hyperlink ref="T6668" r:id="rId13333" display="https://ictv.global/ictv/proposals/2022.015P.Tombusviridae_rename.zip" xr:uid="{BCC40230-30B7-1545-A260-58CA489E9508}"/>
    <hyperlink ref="U6668" r:id="rId13334" display="https://ictv.global/taxonomy/taxondetails?taxnode_id=202205247" xr:uid="{A48C0925-5236-6449-89F8-6031F1C4417B}"/>
    <hyperlink ref="T6669" r:id="rId13335" display="https://ictv.global/ictv/proposals/2022.015P.Tombusviridae_rename.zip" xr:uid="{DFC9D943-ABA3-684A-AF91-6362FAC3DF6E}"/>
    <hyperlink ref="U6669" r:id="rId13336" display="https://ictv.global/taxonomy/taxondetails?taxnode_id=202205243" xr:uid="{205465EC-C2C1-2147-9CBF-8BF0D642B132}"/>
    <hyperlink ref="T6670" r:id="rId13337" display="https://ictv.global/ictv/proposals/2022.015P.Tombusviridae_rename.zip" xr:uid="{F061DF40-2ACD-FD44-AD8C-E01B647DE4BE}"/>
    <hyperlink ref="U6670" r:id="rId13338" display="https://ictv.global/taxonomy/taxondetails?taxnode_id=202209876" xr:uid="{3A4D10CD-93ED-2E41-810E-630CC36E9163}"/>
    <hyperlink ref="T6671" r:id="rId13339" display="https://ictv.global/ictv/proposals/2022.015P.Tombusviridae_rename.zip" xr:uid="{C84E005C-1085-994C-AB50-462DBD9376B5}"/>
    <hyperlink ref="U6671" r:id="rId13340" display="https://ictv.global/taxonomy/taxondetails?taxnode_id=202205255" xr:uid="{79983C13-6E91-084D-904C-16B1CD15006E}"/>
    <hyperlink ref="T6672" r:id="rId13341" display="https://ictv.global/ictv/proposals/2022.015P.Tombusviridae_rename.zip" xr:uid="{DB33822D-9B78-404B-A23D-ED0800072561}"/>
    <hyperlink ref="U6672" r:id="rId13342" display="https://ictv.global/taxonomy/taxondetails?taxnode_id=202205251" xr:uid="{5E5FB3AE-34D3-A046-9ABE-9DF13A5846F3}"/>
    <hyperlink ref="T6673" r:id="rId13343" display="https://ictv.global/ictv/proposals/2022.015P.Tombusviridae_rename.zip" xr:uid="{5617C7AB-B9E1-C34C-9858-1E5A1045E799}"/>
    <hyperlink ref="U6673" r:id="rId13344" display="https://ictv.global/taxonomy/taxondetails?taxnode_id=202205252" xr:uid="{A42F5BD3-77A3-6049-96D0-7BC48A41E1C2}"/>
    <hyperlink ref="T6674" r:id="rId13345" display="https://ictv.global/ictv/proposals/2022.015P.Tombusviridae_rename.zip" xr:uid="{5A8E1C49-A613-DF4D-BD34-D37D03DE01C0}"/>
    <hyperlink ref="U6674" r:id="rId13346" display="https://ictv.global/taxonomy/taxondetails?taxnode_id=202205253" xr:uid="{84CF09FC-59E0-134D-BBC9-DA79AD5E25A4}"/>
    <hyperlink ref="T6675" r:id="rId13347" display="https://ictv.global/ictv/proposals/2022.015P.Tombusviridae_rename.zip" xr:uid="{6533FBBB-3B4E-D249-8AE2-36C2F004CF0A}"/>
    <hyperlink ref="U6675" r:id="rId13348" display="https://ictv.global/taxonomy/taxondetails?taxnode_id=202205249" xr:uid="{0EAE62DA-62C2-5448-85EA-EC13458217BF}"/>
    <hyperlink ref="T6676" r:id="rId13349" display="https://ictv.global/ictv/proposals/2022.015P.Tombusviridae_rename.zip" xr:uid="{FEE951C0-988D-D24B-AA14-FEDC43F9EA7C}"/>
    <hyperlink ref="U6676" r:id="rId13350" display="https://ictv.global/taxonomy/taxondetails?taxnode_id=202205250" xr:uid="{7840AD92-AE75-AA47-A6A0-B5708CE02B25}"/>
    <hyperlink ref="T6677" r:id="rId13351" display="https://ictv.global/ictv/proposals/2022.015P.Tombusviridae_rename.zip" xr:uid="{49752E47-F43E-A948-BE0D-8694E1BA4571}"/>
    <hyperlink ref="U6677" r:id="rId13352" display="https://ictv.global/taxonomy/taxondetails?taxnode_id=202205256" xr:uid="{BF8C6772-3A14-BF48-B315-EF85F5A56A9F}"/>
    <hyperlink ref="T6678" r:id="rId13353" display="https://ictv.global/ictv/proposals/2022.015P.Tombusviridae_rename.zip" xr:uid="{7E0E6E32-A2AE-6B4B-9760-0E2D30A9CBFD}"/>
    <hyperlink ref="U6678" r:id="rId13354" display="https://ictv.global/taxonomy/taxondetails?taxnode_id=202205257" xr:uid="{4C82F8B5-75A1-9A48-9A7A-87CDA299398B}"/>
    <hyperlink ref="T6679" r:id="rId13355" display="https://ictv.global/ictv/proposals/2022.015P.Tombusviridae_rename.zip" xr:uid="{FC28BD51-EB54-FF42-B4BE-6A54E05BE977}"/>
    <hyperlink ref="U6679" r:id="rId13356" display="https://ictv.global/taxonomy/taxondetails?taxnode_id=202205258" xr:uid="{AF910391-8E4A-7549-805B-711816945DBF}"/>
    <hyperlink ref="T6680" r:id="rId13357" display="https://ictv.global/ictv/proposals/2022.015P.Tombusviridae_rename.zip" xr:uid="{4F6E6274-A3A0-3A40-976E-27F52086391B}"/>
    <hyperlink ref="U6680" r:id="rId13358" display="https://ictv.global/taxonomy/taxondetails?taxnode_id=202205265" xr:uid="{3099E1F3-884B-8645-B456-0A37059C237D}"/>
    <hyperlink ref="T6681" r:id="rId13359" display="https://ictv.global/ictv/proposals/2022.015P.Tombusviridae_rename.zip" xr:uid="{8D670296-7E93-484E-94A3-CC3E765044F5}"/>
    <hyperlink ref="U6681" r:id="rId13360" display="https://ictv.global/taxonomy/taxondetails?taxnode_id=202205254" xr:uid="{EF8110CC-1A1F-784F-ABAE-CD16525389C5}"/>
    <hyperlink ref="T6682" r:id="rId13361" display="https://ictv.global/ictv/proposals/2022.015P.Tombusviridae_rename.zip" xr:uid="{76A88DED-B4FC-2D44-A8D6-2BCA51FED8A5}"/>
    <hyperlink ref="U6682" r:id="rId13362" display="https://ictv.global/taxonomy/taxondetails?taxnode_id=202205259" xr:uid="{ABA57576-0742-C74D-941B-E85C56A60294}"/>
    <hyperlink ref="T6683" r:id="rId13363" display="https://ictv.global/ictv/proposals/2022.015P.Tombusviridae_rename.zip" xr:uid="{5B606A39-2752-2244-9D19-1ED2DA6DD506}"/>
    <hyperlink ref="U6683" r:id="rId13364" display="https://ictv.global/taxonomy/taxondetails?taxnode_id=202205260" xr:uid="{C4176E69-F80B-CC4B-BE2C-6CC077A16133}"/>
    <hyperlink ref="T6684" r:id="rId13365" display="https://ictv.global/ictv/proposals/2022.015P.Tombusviridae_rename.zip" xr:uid="{7A34E61E-2431-7448-AC2C-56E6ABCFFF5C}"/>
    <hyperlink ref="U6684" r:id="rId13366" display="https://ictv.global/taxonomy/taxondetails?taxnode_id=202205262" xr:uid="{CE281F76-CB1E-1B4D-B561-42F8DD287AE5}"/>
    <hyperlink ref="T6685" r:id="rId13367" display="https://ictv.global/ictv/proposals/2022.015P.Tombusviridae_rename.zip" xr:uid="{F17A1C51-AB4A-F843-86F7-5B9603352386}"/>
    <hyperlink ref="U6685" r:id="rId13368" display="https://ictv.global/taxonomy/taxondetails?taxnode_id=202205261" xr:uid="{E0EB6295-9ED2-724F-BB6B-E15ABCEBF681}"/>
    <hyperlink ref="T6686" r:id="rId13369" display="https://ictv.global/ictv/proposals/2022.015P.Tombusviridae_rename.zip" xr:uid="{2DB8F15A-3DD2-6F43-8625-BA33BFAEFFE9}"/>
    <hyperlink ref="U6686" r:id="rId13370" display="https://ictv.global/taxonomy/taxondetails?taxnode_id=202205263" xr:uid="{8A322CAC-8E2E-A144-84A4-B77B3AA77579}"/>
    <hyperlink ref="T6687" r:id="rId13371" display="https://ictv.global/ictv/proposals/2022.015P.Tombusviridae_rename.zip" xr:uid="{E8C62FD5-53B9-3343-BAF6-22D2DBBE97BC}"/>
    <hyperlink ref="U6687" r:id="rId13372" display="https://ictv.global/taxonomy/taxondetails?taxnode_id=202205264" xr:uid="{ECE61124-0B21-F543-B762-E886C0749B31}"/>
    <hyperlink ref="T6688" r:id="rId13373" display="https://ictv.global/ictv/proposals/2021.018P.R.Tombusviridae_1ng_2ns.zip" xr:uid="{67C27452-8208-9947-8CCD-DBB54ACAAFA5}"/>
    <hyperlink ref="U6688" r:id="rId13374" display="https://ictv.global/taxonomy/taxondetails?taxnode_id=202213879" xr:uid="{D6E96921-1A44-A143-970C-CC410BF73281}"/>
    <hyperlink ref="T6689" r:id="rId13375" display="https://ictv.global/ictv/proposals/2021.018P.R.Tombusviridae_1ng_2ns.zip" xr:uid="{F769424D-DDC2-6D4F-9FA7-558D7A9EB072}"/>
    <hyperlink ref="U6689" r:id="rId13376" display="https://ictv.global/taxonomy/taxondetails?taxnode_id=202205281" xr:uid="{2EB88953-0C44-3844-99F0-D004B8106CF7}"/>
    <hyperlink ref="T6690" r:id="rId13377" display="https://ictv.global/ictv/proposals/2022.015P.Tombusviridae_rename.zip" xr:uid="{2FBFE53C-6074-E346-A516-1E1DA4C82CE1}"/>
    <hyperlink ref="U6690" r:id="rId13378" display="https://ictv.global/taxonomy/taxondetails?taxnode_id=202205284" xr:uid="{0541F78D-98EE-7743-BE73-4CCB150EC44C}"/>
    <hyperlink ref="T6691" r:id="rId13379" display="https://ictv.global/ictv/proposals/2019.006G.zip" xr:uid="{F3B8ECC5-EEEC-A448-BD7D-974E6B15D92E}"/>
    <hyperlink ref="U6691" r:id="rId13380" display="https://ictv.global/taxonomy/taxondetails?taxnode_id=202205277" xr:uid="{AAB9BA30-09B1-5C43-BCF0-93F226199C69}"/>
    <hyperlink ref="T6692" r:id="rId13381" display="https://ictv.global/ictv/proposals/2019.006G.zip" xr:uid="{060B95AC-FECB-E846-956A-F2C5682ED24E}"/>
    <hyperlink ref="U6692" r:id="rId13382" display="https://ictv.global/taxonomy/taxondetails?taxnode_id=202205278" xr:uid="{9193AF1F-059E-5E41-8C9C-B7BC0F79BFFF}"/>
    <hyperlink ref="T6693" r:id="rId13383" display="https://ictv.global/ictv/proposals/2019.006G.zip" xr:uid="{E114550C-84C1-F646-9C25-1188DB07A3AE}"/>
    <hyperlink ref="U6693" r:id="rId13384" display="https://ictv.global/taxonomy/taxondetails?taxnode_id=202205279" xr:uid="{DD6058BC-E0F7-404C-97D8-06608F7F34FD}"/>
    <hyperlink ref="T6694" r:id="rId13385" display="https://ictv.global/ictv/proposals/2019.006G.zip" xr:uid="{8BB3430D-2839-5644-9DAE-B83E65C48DCA}"/>
    <hyperlink ref="U6694" r:id="rId13386" display="https://ictv.global/taxonomy/taxondetails?taxnode_id=202205280" xr:uid="{43CE9FDD-C973-D843-86FC-6C7F97380409}"/>
    <hyperlink ref="T6695" r:id="rId13387" display="https://ictv.global/ictv/proposals/2019.006G.zip" xr:uid="{67F079B8-4719-CB4D-A5AC-E4EAED58860A}"/>
    <hyperlink ref="U6695" r:id="rId13388" display="https://ictv.global/taxonomy/taxondetails?taxnode_id=202205282" xr:uid="{C94FA87E-1FEA-EA42-8FD9-03C6BFD5C756}"/>
    <hyperlink ref="T6696" r:id="rId13389" display="https://ictv.global/ictv/proposals/2022.015P.Tombusviridae_rename.zip" xr:uid="{B266B04E-CA08-7143-98EA-5F5BF4AC02CD}"/>
    <hyperlink ref="U6696" r:id="rId13390" display="https://ictv.global/taxonomy/taxondetails?taxnode_id=202205224" xr:uid="{ABE32F0A-34D1-3040-BED0-BA371A05DA07}"/>
    <hyperlink ref="T6697" r:id="rId13391" display="https://ictv.global/ictv/proposals/2022.015P.Tombusviridae_rename.zip" xr:uid="{85E83540-B6F9-ED44-9811-CE0304E34944}"/>
    <hyperlink ref="U6697" r:id="rId13392" display="https://ictv.global/taxonomy/taxondetails?taxnode_id=202205226" xr:uid="{329361F7-F055-3949-995A-80D492A1DB86}"/>
    <hyperlink ref="T6698" r:id="rId13393" display="https://ictv.global/ictv/proposals/2022.015P.Tombusviridae_rename.zip" xr:uid="{261B45A7-A676-414F-90A0-2C09B2507673}"/>
    <hyperlink ref="U6698" r:id="rId13394" display="https://ictv.global/taxonomy/taxondetails?taxnode_id=202205225" xr:uid="{536B4F8C-79C7-084E-AB51-BE97EEB80C55}"/>
    <hyperlink ref="T6699" r:id="rId13395" display="https://ictv.global/ictv/proposals/2022.015P.Tombusviridae_rename.zip" xr:uid="{1BC4B48A-B0A7-0C45-A870-347F9EF69C4A}"/>
    <hyperlink ref="U6699" r:id="rId13396" display="https://ictv.global/taxonomy/taxondetails?taxnode_id=202206618" xr:uid="{7679977E-4731-7C4C-BBDE-7C67980F18C0}"/>
    <hyperlink ref="T6700" r:id="rId13397" display="https://ictv.global/ictv/proposals/2022.015P.Tombusviridae_rename.zip" xr:uid="{C6B20E52-6211-BA48-A7A1-0D65C3A5D7F7}"/>
    <hyperlink ref="U6700" r:id="rId13398" display="https://ictv.global/taxonomy/taxondetails?taxnode_id=202203772" xr:uid="{B9B3B656-FB02-4649-B068-423571E7AFC6}"/>
    <hyperlink ref="T6701" r:id="rId13399" display="https://ictv.global/ictv/proposals/2022.015P.Tombusviridae_rename.zip" xr:uid="{09E4734F-29D9-994F-8560-BAFADD20C3B5}"/>
    <hyperlink ref="U6701" r:id="rId13400" display="https://ictv.global/taxonomy/taxondetails?taxnode_id=202203765" xr:uid="{93541205-2079-654E-B550-2EB2D198F4A7}"/>
    <hyperlink ref="T6702" r:id="rId13401" display="https://ictv.global/ictv/proposals/2022.015P.Tombusviridae_rename.zip" xr:uid="{C6DDC9E9-FF95-E045-A514-BCAADD6A3263}"/>
    <hyperlink ref="U6702" r:id="rId13402" display="https://ictv.global/taxonomy/taxondetails?taxnode_id=202203766" xr:uid="{5EF65AD6-DF7C-7243-82E7-F814F9FC0682}"/>
    <hyperlink ref="T6703" r:id="rId13403" display="https://ictv.global/ictv/proposals/2022.015P.Tombusviridae_rename.zip" xr:uid="{63F065DA-7167-3F46-A368-B547E03CD8F2}"/>
    <hyperlink ref="U6703" r:id="rId13404" display="https://ictv.global/taxonomy/taxondetails?taxnode_id=202207551" xr:uid="{DF654623-EA15-5346-8E5D-6B4945DE5875}"/>
    <hyperlink ref="T6704" r:id="rId13405" display="https://ictv.global/ictv/proposals/2022.015P.Tombusviridae_rename.zip" xr:uid="{5B96E004-9AD2-8640-A6D5-95221946EAFB}"/>
    <hyperlink ref="U6704" r:id="rId13406" display="https://ictv.global/taxonomy/taxondetails?taxnode_id=202203767" xr:uid="{0F5E02FC-2F3B-6143-AF40-337F69B4EB85}"/>
    <hyperlink ref="T6705" r:id="rId13407" display="https://ictv.global/ictv/proposals/2022.015P.Tombusviridae_rename.zip" xr:uid="{7741126F-529B-BA45-A0C3-86A5A5CE517B}"/>
    <hyperlink ref="U6705" r:id="rId13408" display="https://ictv.global/taxonomy/taxondetails?taxnode_id=202206615" xr:uid="{240F6383-0769-9E4E-AA35-1E2860AB5A84}"/>
    <hyperlink ref="T6706" r:id="rId13409" display="https://ictv.global/ictv/proposals/2022.015P.Tombusviridae_rename.zip" xr:uid="{970119FC-4192-6D46-856A-52551FD7937F}"/>
    <hyperlink ref="U6706" r:id="rId13410" display="https://ictv.global/taxonomy/taxondetails?taxnode_id=202203768" xr:uid="{0ECB40D4-F16A-B642-90B0-1F30FB06DAE9}"/>
    <hyperlink ref="T6707" r:id="rId13411" display="https://ictv.global/ictv/proposals/2022.015P.Tombusviridae_rename.zip" xr:uid="{9A11ED25-A318-7B4B-B8C7-C97EE4FFC5F1}"/>
    <hyperlink ref="U6707" r:id="rId13412" display="https://ictv.global/taxonomy/taxondetails?taxnode_id=202203769" xr:uid="{814B1014-E876-6F42-907C-B06ED00F7E1F}"/>
    <hyperlink ref="T6708" r:id="rId13413" display="https://ictv.global/ictv/proposals/2022.015P.Tombusviridae_rename.zip" xr:uid="{CAB473E2-8640-3C42-A3A2-092F63B17460}"/>
    <hyperlink ref="U6708" r:id="rId13414" display="https://ictv.global/taxonomy/taxondetails?taxnode_id=202203770" xr:uid="{11788A75-7885-8B46-9755-CF7566DFAD74}"/>
    <hyperlink ref="T6709" r:id="rId13415" display="https://ictv.global/ictv/proposals/2022.015P.Tombusviridae_rename.zip" xr:uid="{5F26502F-083C-7844-BE32-8A5C46CDAF5C}"/>
    <hyperlink ref="U6709" r:id="rId13416" display="https://ictv.global/taxonomy/taxondetails?taxnode_id=202203771" xr:uid="{A564DFE6-0D02-0C4F-83BD-D7704075BDCE}"/>
    <hyperlink ref="T6710" r:id="rId13417" display="https://ictv.global/ictv/proposals/2022.015P.Tombusviridae_rename.zip" xr:uid="{FAE3FE2A-527D-A04F-AFCE-E3A503324EFD}"/>
    <hyperlink ref="U6710" r:id="rId13418" display="https://ictv.global/taxonomy/taxondetails?taxnode_id=202207550" xr:uid="{3A2E4E15-5845-284F-96B0-B198F98781A0}"/>
    <hyperlink ref="T6711" r:id="rId13419" display="https://ictv.global/ictv/proposals/2022.015P.Tombusviridae_rename.zip" xr:uid="{16F751F1-8FE3-294C-8FCF-72B5C6F38F1C}"/>
    <hyperlink ref="U6711" r:id="rId13420" display="https://ictv.global/taxonomy/taxondetails?taxnode_id=202207552" xr:uid="{127F9F3E-31C3-DF41-94A7-5520A80ED077}"/>
    <hyperlink ref="T6712" r:id="rId13421" display="https://ictv.global/ictv/proposals/2020.001G.R.Abolish_type_species.pdf" xr:uid="{10D7133A-6318-3041-BB72-EAFD5CCD89E9}"/>
    <hyperlink ref="U6712" r:id="rId13422" display="https://ictv.global/taxonomy/taxondetails?taxnode_id=202203917" xr:uid="{0DCF0ACF-64AB-5D4B-8B7B-57F521ED02A7}"/>
    <hyperlink ref="T6713" r:id="rId13423" display="https://ictv.global/ictv/proposals/2019.006G.zip" xr:uid="{F604DD4D-A4E5-8B44-9831-DE8CA830F398}"/>
    <hyperlink ref="U6713" r:id="rId13424" display="https://ictv.global/taxonomy/taxondetails?taxnode_id=202203918" xr:uid="{E5F152C4-760C-BF44-8693-3173FD12B908}"/>
    <hyperlink ref="T6714" r:id="rId13425" display="https://ictv.global/ictv/proposals/2021.003F.R.Mitoviridae_100nsp_4ngen.zip" xr:uid="{ABB9A06E-5AE0-A642-9127-D97F370E7809}"/>
    <hyperlink ref="U6714" r:id="rId13426" display="https://ictv.global/taxonomy/taxondetails?taxnode_id=202213794" xr:uid="{68D1E16E-240F-5049-A553-96410AD715BC}"/>
    <hyperlink ref="T6715" r:id="rId13427" display="https://ictv.global/ictv/proposals/2021.003F.R.Mitoviridae_100nsp_4ngen.zip" xr:uid="{0A2DBB5C-D2BD-204F-908C-FB4E34FF803D}"/>
    <hyperlink ref="U6715" r:id="rId13428" display="https://ictv.global/taxonomy/taxondetails?taxnode_id=202213795" xr:uid="{8352D481-BEA5-A649-AADA-A7F9DA23D774}"/>
    <hyperlink ref="T6716" r:id="rId13429" display="https://ictv.global/ictv/proposals/2021.003F.R.Mitoviridae_100nsp_4ngen.zip" xr:uid="{9EB339E9-91AF-EB48-99B5-D12D8F9301CE}"/>
    <hyperlink ref="U6716" r:id="rId13430" display="https://ictv.global/taxonomy/taxondetails?taxnode_id=202213796" xr:uid="{D1DB9E7C-845A-A545-BEF8-953387E4919C}"/>
    <hyperlink ref="T6717" r:id="rId13431" display="https://ictv.global/ictv/proposals/2021.003F.R.Mitoviridae_100nsp_4ngen.zip" xr:uid="{32EE0D25-1E0A-7248-B1A9-E834723D321D}"/>
    <hyperlink ref="U6717" r:id="rId13432" display="https://ictv.global/taxonomy/taxondetails?taxnode_id=202213798" xr:uid="{E9127F46-6FA6-1A4A-9982-6B7F244D465A}"/>
    <hyperlink ref="T6718" r:id="rId13433" display="https://ictv.global/ictv/proposals/2021.003F.R.Mitoviridae_100nsp_4ngen.zip" xr:uid="{BF50F1E5-3C15-F346-B39C-34EE1CD8118A}"/>
    <hyperlink ref="U6718" r:id="rId13434" display="https://ictv.global/taxonomy/taxondetails?taxnode_id=202213799" xr:uid="{D05EF503-AA5A-6C41-A8CD-90523B65169D}"/>
    <hyperlink ref="T6719" r:id="rId13435" display="https://ictv.global/ictv/proposals/2021.003F.R.Mitoviridae_100nsp_4ngen.zip" xr:uid="{1730CA79-B0DE-AF45-BA94-1DB48BE738D0}"/>
    <hyperlink ref="U6719" r:id="rId13436" display="https://ictv.global/taxonomy/taxondetails?taxnode_id=202213797" xr:uid="{04D66849-49EA-FA4C-84F6-CB10543E39FF}"/>
    <hyperlink ref="T6720" r:id="rId13437" display="https://ictv.global/ictv/proposals/2021.003F.R.Mitoviridae_100nsp_4ngen.zip" xr:uid="{2A0B1597-7041-AC4D-AA17-7FA31ABB2DFD}"/>
    <hyperlink ref="U6720" r:id="rId13438" display="https://ictv.global/taxonomy/taxondetails?taxnode_id=202213800" xr:uid="{EF172914-054E-DD40-8382-32C83BD0CDF5}"/>
    <hyperlink ref="T6721" r:id="rId13439" display="https://ictv.global/ictv/proposals/2021.003F.R.Mitoviridae_100nsp_4ngen.zip" xr:uid="{8C4F0E8A-1A93-A549-B7A8-0BA14EF51250}"/>
    <hyperlink ref="U6721" r:id="rId13440" display="https://ictv.global/taxonomy/taxondetails?taxnode_id=202213801" xr:uid="{2F6EA28E-7C0A-8F45-A914-C13A05D3C25C}"/>
    <hyperlink ref="T6722" r:id="rId13441" display="https://ictv.global/ictv/proposals/2021.003F.R.Mitoviridae_100nsp_4ngen.zip" xr:uid="{07CCE04E-C07F-9045-8564-DAC67D21B9D9}"/>
    <hyperlink ref="U6722" r:id="rId13442" display="https://ictv.global/taxonomy/taxondetails?taxnode_id=202213802" xr:uid="{FC598B08-1E2A-4147-BA98-7974C64E642A}"/>
    <hyperlink ref="T6723" r:id="rId13443" display="https://ictv.global/ictv/proposals/2021.003F.R.Mitoviridae_100nsp_4ngen.zip" xr:uid="{58AF503E-A26D-0043-A6F9-3E83069985EA}"/>
    <hyperlink ref="U6723" r:id="rId13444" display="https://ictv.global/taxonomy/taxondetails?taxnode_id=202213803" xr:uid="{DBDF41EF-0867-A641-B372-675ACE3FE38B}"/>
    <hyperlink ref="T6724" r:id="rId13445" display="https://ictv.global/ictv/proposals/2021.003F.R.Mitoviridae_100nsp_4ngen.zip" xr:uid="{6AC1DFCF-9CDC-FA44-A803-08B6B454A23A}"/>
    <hyperlink ref="U6724" r:id="rId13446" display="https://ictv.global/taxonomy/taxondetails?taxnode_id=202213804" xr:uid="{7886B3F1-6552-D243-A018-3F0A05F21802}"/>
    <hyperlink ref="T6725" r:id="rId13447" display="https://ictv.global/ictv/proposals/2021.003F.R.Mitoviridae_100nsp_4ngen.zip" xr:uid="{BA273482-A5F9-D74E-BC83-862B95449E91}"/>
    <hyperlink ref="U6725" r:id="rId13448" display="https://ictv.global/taxonomy/taxondetails?taxnode_id=202203911" xr:uid="{9262AF71-DEB3-F24B-948D-6C1A9F872356}"/>
    <hyperlink ref="T6726" r:id="rId13449" display="https://ictv.global/ictv/proposals/2021.003F.R.Mitoviridae_100nsp_4ngen.zip" xr:uid="{EE6F3659-BF09-D44F-8806-8E7793FAE279}"/>
    <hyperlink ref="U6726" r:id="rId13450" display="https://ictv.global/taxonomy/taxondetails?taxnode_id=202213805" xr:uid="{41AF30E7-9E77-1F4E-8AF9-F87973819D3F}"/>
    <hyperlink ref="T6727" r:id="rId13451" display="https://ictv.global/ictv/proposals/2021.003F.R.Mitoviridae_100nsp_4ngen.zip" xr:uid="{A9B7A1B8-DC11-8247-88BD-055305AFE562}"/>
    <hyperlink ref="U6727" r:id="rId13452" display="https://ictv.global/taxonomy/taxondetails?taxnode_id=202213806" xr:uid="{F46D7C9E-9851-5B4F-A786-CEEEA032306B}"/>
    <hyperlink ref="T6728" r:id="rId13453" display="https://ictv.global/ictv/proposals/2021.003F.R.Mitoviridae_100nsp_4ngen.zip" xr:uid="{F4A68776-B36F-BA48-8A42-7CA43B68F11F}"/>
    <hyperlink ref="U6728" r:id="rId13454" display="https://ictv.global/taxonomy/taxondetails?taxnode_id=202213807" xr:uid="{100C1294-BA36-CD4C-8503-C9A2292D615A}"/>
    <hyperlink ref="T6729" r:id="rId13455" display="https://ictv.global/ictv/proposals/2021.003F.R.Mitoviridae_100nsp_4ngen.zip" xr:uid="{196E36C0-D60A-E747-8F7F-31972487FD95}"/>
    <hyperlink ref="U6729" r:id="rId13456" display="https://ictv.global/taxonomy/taxondetails?taxnode_id=202213808" xr:uid="{FAD8311F-CC75-5748-ADC7-F022A71AE3CF}"/>
    <hyperlink ref="T6730" r:id="rId13457" display="https://ictv.global/ictv/proposals/2021.003F.R.Mitoviridae_100nsp_4ngen.zip" xr:uid="{53C7602A-C5BE-0843-B6F1-31608DC521B3}"/>
    <hyperlink ref="U6730" r:id="rId13458" display="https://ictv.global/taxonomy/taxondetails?taxnode_id=202213809" xr:uid="{D461947A-881D-E74E-AFA8-0297A9EB05D7}"/>
    <hyperlink ref="T6731" r:id="rId13459" display="https://ictv.global/ictv/proposals/2021.003F.R.Mitoviridae_100nsp_4ngen.zip" xr:uid="{4757297E-2E75-B04B-9B34-3B5EBDEBE669}"/>
    <hyperlink ref="U6731" r:id="rId13460" display="https://ictv.global/taxonomy/taxondetails?taxnode_id=202213810" xr:uid="{D0309016-ACE6-D24C-BF94-1DA92FB86A38}"/>
    <hyperlink ref="T6732" r:id="rId13461" display="https://ictv.global/ictv/proposals/2021.003F.R.Mitoviridae_100nsp_4ngen.zip" xr:uid="{CE522D2C-9CFE-9F44-B044-81736F175402}"/>
    <hyperlink ref="U6732" r:id="rId13462" display="https://ictv.global/taxonomy/taxondetails?taxnode_id=202213811" xr:uid="{7472628A-42CE-1248-BEEE-FE843D01A4B2}"/>
    <hyperlink ref="T6733" r:id="rId13463" display="https://ictv.global/ictv/proposals/2021.003F.R.Mitoviridae_100nsp_4ngen.zip" xr:uid="{5D4795E8-9653-5544-ADF0-0034090129C7}"/>
    <hyperlink ref="U6733" r:id="rId13464" display="https://ictv.global/taxonomy/taxondetails?taxnode_id=202213812" xr:uid="{5BB6B66B-FFFA-CF44-82A0-8662B642C6B7}"/>
    <hyperlink ref="T6734" r:id="rId13465" display="https://ictv.global/ictv/proposals/2021.003F.R.Mitoviridae_100nsp_4ngen.zip" xr:uid="{2EC104FD-D894-5146-9DD3-7D15CD5DAF2F}"/>
    <hyperlink ref="U6734" r:id="rId13466" display="https://ictv.global/taxonomy/taxondetails?taxnode_id=202213813" xr:uid="{3386D393-7EE6-DF4E-ABE0-362D82981999}"/>
    <hyperlink ref="T6735" r:id="rId13467" display="https://ictv.global/ictv/proposals/2021.003F.R.Mitoviridae_100nsp_4ngen.zip" xr:uid="{3DDAE3D1-F08D-7749-864A-9CE8ED07E7A2}"/>
    <hyperlink ref="U6735" r:id="rId13468" display="https://ictv.global/taxonomy/taxondetails?taxnode_id=202213814" xr:uid="{A3CE318B-9873-0F4E-9DF7-91A586E373ED}"/>
    <hyperlink ref="T6736" r:id="rId13469" display="https://ictv.global/ictv/proposals/2021.003F.R.Mitoviridae_100nsp_4ngen.zip" xr:uid="{F055C0CF-4C3A-1F48-9D29-5B845BCD9A53}"/>
    <hyperlink ref="U6736" r:id="rId13470" display="https://ictv.global/taxonomy/taxondetails?taxnode_id=202213815" xr:uid="{6D43819A-7DD2-FB42-815B-91F6459E487B}"/>
    <hyperlink ref="T6737" r:id="rId13471" display="https://ictv.global/ictv/proposals/2021.003F.R.Mitoviridae_100nsp_4ngen.zip" xr:uid="{950E2B6B-3A7F-1C42-8D33-83FD78CD0B9F}"/>
    <hyperlink ref="U6737" r:id="rId13472" display="https://ictv.global/taxonomy/taxondetails?taxnode_id=202212426" xr:uid="{0395C489-751A-FA46-887E-C6481016BB3B}"/>
    <hyperlink ref="T6738" r:id="rId13473" display="https://ictv.global/ictv/proposals/2021.003F.R.Mitoviridae_100nsp_4ngen.zip" xr:uid="{73CE7C31-052F-6F45-BEC0-2A9EBC4ED0BA}"/>
    <hyperlink ref="U6738" r:id="rId13474" display="https://ictv.global/taxonomy/taxondetails?taxnode_id=202212427" xr:uid="{48B26E80-CF99-0D49-AA47-40699DA93281}"/>
    <hyperlink ref="T6739" r:id="rId13475" display="https://ictv.global/ictv/proposals/2021.003F.R.Mitoviridae_100nsp_4ngen.zip" xr:uid="{8922118A-B89A-834B-8019-09061BA284F7}"/>
    <hyperlink ref="U6739" r:id="rId13476" display="https://ictv.global/taxonomy/taxondetails?taxnode_id=202212428" xr:uid="{2016214D-931A-4A41-8E0F-C71826E61BDF}"/>
    <hyperlink ref="T6740" r:id="rId13477" display="https://ictv.global/ictv/proposals/2021.003F.R.Mitoviridae_100nsp_4ngen.zip" xr:uid="{97E15CE9-E1D3-9B4F-BC7C-CDA4247C064D}"/>
    <hyperlink ref="U6740" r:id="rId13478" display="https://ictv.global/taxonomy/taxondetails?taxnode_id=202212429" xr:uid="{04DBBBB1-2289-E649-8E27-CF9690400949}"/>
    <hyperlink ref="T6741" r:id="rId13479" display="https://ictv.global/ictv/proposals/2021.003F.R.Mitoviridae_100nsp_4ngen.zip" xr:uid="{8DEF0D58-1538-C54E-B1F9-A4127F0C37B0}"/>
    <hyperlink ref="U6741" r:id="rId13480" display="https://ictv.global/taxonomy/taxondetails?taxnode_id=202212430" xr:uid="{D4C12135-0E7A-7044-A4F0-0FB948AA0E7D}"/>
    <hyperlink ref="T6742" r:id="rId13481" display="https://ictv.global/ictv/proposals/2021.003F.R.Mitoviridae_100nsp_4ngen.zip" xr:uid="{CD535EE5-1B00-064A-A13F-3DDA5FE8376A}"/>
    <hyperlink ref="U6742" r:id="rId13482" display="https://ictv.global/taxonomy/taxondetails?taxnode_id=202212431" xr:uid="{32CE8087-2CC3-1742-8E9B-E0484590CF0B}"/>
    <hyperlink ref="T6743" r:id="rId13483" display="https://ictv.global/ictv/proposals/2021.003F.R.Mitoviridae_100nsp_4ngen.zip" xr:uid="{E93C7FCC-0249-D946-A85C-C6F03FF5A6BB}"/>
    <hyperlink ref="U6743" r:id="rId13484" display="https://ictv.global/taxonomy/taxondetails?taxnode_id=202212432" xr:uid="{0B848F2E-80EF-A245-9DA0-A84EBEAA07AE}"/>
    <hyperlink ref="T6744" r:id="rId13485" display="https://ictv.global/ictv/proposals/2021.003F.R.Mitoviridae_100nsp_4ngen.zip" xr:uid="{29E401ED-FE22-CA4E-BDFF-F0F89658DE9E}"/>
    <hyperlink ref="U6744" r:id="rId13486" display="https://ictv.global/taxonomy/taxondetails?taxnode_id=202203915" xr:uid="{E871EDDE-9C04-834D-A27D-285B105FFB3F}"/>
    <hyperlink ref="T6745" r:id="rId13487" display="https://ictv.global/ictv/proposals/2021.003F.R.Mitoviridae_100nsp_4ngen.zip" xr:uid="{7742FDA4-7167-F241-B169-009E7C9B6EFF}"/>
    <hyperlink ref="U6745" r:id="rId13488" display="https://ictv.global/taxonomy/taxondetails?taxnode_id=202212433" xr:uid="{B90A61D9-12CE-7946-AF04-6D3F69C46A3C}"/>
    <hyperlink ref="T6746" r:id="rId13489" display="https://ictv.global/ictv/proposals/2021.003F.R.Mitoviridae_100nsp_4ngen.zip" xr:uid="{001FE6DC-7AF2-FB47-B8FD-897F203B3B0E}"/>
    <hyperlink ref="U6746" r:id="rId13490" display="https://ictv.global/taxonomy/taxondetails?taxnode_id=202212434" xr:uid="{B6326746-E13D-B044-87F3-173003797D01}"/>
    <hyperlink ref="T6747" r:id="rId13491" display="https://ictv.global/ictv/proposals/2021.003F.R.Mitoviridae_100nsp_4ngen.zip" xr:uid="{629FC796-6AB0-EB4D-B5E8-FE35929E1CD0}"/>
    <hyperlink ref="U6747" r:id="rId13492" display="https://ictv.global/taxonomy/taxondetails?taxnode_id=202212435" xr:uid="{3F541CEB-695F-634E-B950-E5EC422CE363}"/>
    <hyperlink ref="T6748" r:id="rId13493" display="https://ictv.global/ictv/proposals/2021.003F.R.Mitoviridae_100nsp_4ngen.zip" xr:uid="{D9A15933-1E13-364E-9EEF-25ECEF7A0187}"/>
    <hyperlink ref="U6748" r:id="rId13494" display="https://ictv.global/taxonomy/taxondetails?taxnode_id=202212436" xr:uid="{A50C0EC3-D83B-4344-8962-69D74DB5053A}"/>
    <hyperlink ref="T6749" r:id="rId13495" display="https://ictv.global/ictv/proposals/2021.003F.R.Mitoviridae_100nsp_4ngen.zip" xr:uid="{E731D7FC-8124-F44D-B153-4846BAE283F4}"/>
    <hyperlink ref="U6749" r:id="rId13496" display="https://ictv.global/taxonomy/taxondetails?taxnode_id=202212444" xr:uid="{A7BF0A23-52A9-0B4C-8E64-A8E53F88217B}"/>
    <hyperlink ref="T6750" r:id="rId13497" display="https://ictv.global/ictv/proposals/2021.003F.R.Mitoviridae_100nsp_4ngen.zip" xr:uid="{246BEEC2-9A4B-314C-B328-E2BB65585788}"/>
    <hyperlink ref="U6750" r:id="rId13498" display="https://ictv.global/taxonomy/taxondetails?taxnode_id=202212437" xr:uid="{4BF468A6-6643-7449-A935-49EB5139CB7B}"/>
    <hyperlink ref="T6751" r:id="rId13499" display="https://ictv.global/ictv/proposals/2021.003F.R.Mitoviridae_100nsp_4ngen.zip" xr:uid="{03636EE1-75DD-EB4A-932B-484AE1A8C2AA}"/>
    <hyperlink ref="U6751" r:id="rId13500" display="https://ictv.global/taxonomy/taxondetails?taxnode_id=202212438" xr:uid="{404A157C-F258-D74D-BA65-4B9E2F9D424C}"/>
    <hyperlink ref="T6752" r:id="rId13501" display="https://ictv.global/ictv/proposals/2021.003F.R.Mitoviridae_100nsp_4ngen.zip" xr:uid="{E9D448ED-CF78-DC43-9945-647B0A0A97D7}"/>
    <hyperlink ref="U6752" r:id="rId13502" display="https://ictv.global/taxonomy/taxondetails?taxnode_id=202212439" xr:uid="{CB35D67B-E02B-C148-9825-4427CD71E3D3}"/>
    <hyperlink ref="T6753" r:id="rId13503" display="https://ictv.global/ictv/proposals/2021.003F.R.Mitoviridae_100nsp_4ngen.zip" xr:uid="{1241263C-0E0F-3D42-9238-44A266815312}"/>
    <hyperlink ref="U6753" r:id="rId13504" display="https://ictv.global/taxonomy/taxondetails?taxnode_id=202212440" xr:uid="{93F87437-F2AB-FB48-8ADD-411BBBA86EB2}"/>
    <hyperlink ref="T6754" r:id="rId13505" display="https://ictv.global/ictv/proposals/2021.003F.R.Mitoviridae_100nsp_4ngen.zip" xr:uid="{9C087249-2D7D-D540-9631-A5FCEF91C4BD}"/>
    <hyperlink ref="U6754" r:id="rId13506" display="https://ictv.global/taxonomy/taxondetails?taxnode_id=202212441" xr:uid="{D4E43B1D-8BB9-EF40-A058-425F10E75AFD}"/>
    <hyperlink ref="T6755" r:id="rId13507" display="https://ictv.global/ictv/proposals/2021.003F.R.Mitoviridae_100nsp_4ngen.zip" xr:uid="{84080F3B-830F-DB4E-9284-4174417E9E89}"/>
    <hyperlink ref="U6755" r:id="rId13508" display="https://ictv.global/taxonomy/taxondetails?taxnode_id=202212442" xr:uid="{61ED09D2-A1EE-8F40-BC55-E8EF7E1B4229}"/>
    <hyperlink ref="T6756" r:id="rId13509" display="https://ictv.global/ictv/proposals/2021.003F.R.Mitoviridae_100nsp_4ngen.zip" xr:uid="{233BE8BF-8D36-6A41-81E3-4F6EF100F1E8}"/>
    <hyperlink ref="U6756" r:id="rId13510" display="https://ictv.global/taxonomy/taxondetails?taxnode_id=202212443" xr:uid="{DC47AE8E-4883-2B4A-A129-5D34B9940E2B}"/>
    <hyperlink ref="T6757" r:id="rId13511" display="https://ictv.global/ictv/proposals/2021.003F.R.Mitoviridae_100nsp_4ngen.zip" xr:uid="{B36448C6-3D57-2C43-867C-9B07B20AB072}"/>
    <hyperlink ref="U6757" r:id="rId13512" display="https://ictv.global/taxonomy/taxondetails?taxnode_id=202212445" xr:uid="{6875190A-C451-5049-9A4B-4AFE30450F4C}"/>
    <hyperlink ref="T6758" r:id="rId13513" display="https://ictv.global/ictv/proposals/2021.003F.R.Mitoviridae_100nsp_4ngen.zip" xr:uid="{EDC9A881-C14B-6C43-9B82-48D957E5563E}"/>
    <hyperlink ref="U6758" r:id="rId13514" display="https://ictv.global/taxonomy/taxondetails?taxnode_id=202212446" xr:uid="{C64EB4BA-EE7F-B541-9268-967444EA7185}"/>
    <hyperlink ref="T6759" r:id="rId13515" display="https://ictv.global/ictv/proposals/2021.003F.R.Mitoviridae_100nsp_4ngen.zip" xr:uid="{14ABA809-77A7-2745-9E3A-253EFF4B210B}"/>
    <hyperlink ref="U6759" r:id="rId13516" display="https://ictv.global/taxonomy/taxondetails?taxnode_id=202212447" xr:uid="{345644E1-949D-3144-B84F-515C90071661}"/>
    <hyperlink ref="T6760" r:id="rId13517" display="https://ictv.global/ictv/proposals/2021.003F.R.Mitoviridae_100nsp_4ngen.zip" xr:uid="{00E6437E-B416-4A41-BFC7-F255841EB0D4}"/>
    <hyperlink ref="U6760" r:id="rId13518" display="https://ictv.global/taxonomy/taxondetails?taxnode_id=202212448" xr:uid="{BF2925F1-2B7A-7E46-8AE0-5FD10534608F}"/>
    <hyperlink ref="T6761" r:id="rId13519" display="https://ictv.global/ictv/proposals/2021.003F.R.Mitoviridae_100nsp_4ngen.zip" xr:uid="{83C93AAD-EE52-8F45-8439-09F7106F3761}"/>
    <hyperlink ref="U6761" r:id="rId13520" display="https://ictv.global/taxonomy/taxondetails?taxnode_id=202212449" xr:uid="{B3CA2E43-E6F9-FA42-BD12-376F459F776E}"/>
    <hyperlink ref="T6762" r:id="rId13521" display="https://ictv.global/ictv/proposals/2021.003F.R.Mitoviridae_100nsp_4ngen.zip" xr:uid="{FC757B2E-0960-3442-A0F9-F0AB5E6B3CEF}"/>
    <hyperlink ref="U6762" r:id="rId13522" display="https://ictv.global/taxonomy/taxondetails?taxnode_id=202212450" xr:uid="{B3D7CEE5-C45F-EC41-9FF5-041C395FC6CA}"/>
    <hyperlink ref="T6763" r:id="rId13523" display="https://ictv.global/ictv/proposals/2021.003F.R.Mitoviridae_100nsp_4ngen.zip" xr:uid="{67962F56-2EB1-A845-9646-2CEA9960B02C}"/>
    <hyperlink ref="U6763" r:id="rId13524" display="https://ictv.global/taxonomy/taxondetails?taxnode_id=202212462" xr:uid="{68D77129-9E39-E348-94D5-AF97402196D0}"/>
    <hyperlink ref="T6764" r:id="rId13525" display="https://ictv.global/ictv/proposals/2021.003F.R.Mitoviridae_100nsp_4ngen.zip" xr:uid="{0A592BB5-FF08-1C45-A032-CF07B3315072}"/>
    <hyperlink ref="U6764" r:id="rId13526" display="https://ictv.global/taxonomy/taxondetails?taxnode_id=202212452" xr:uid="{661DC7E4-652F-7540-BE23-25487BAE5EB6}"/>
    <hyperlink ref="T6765" r:id="rId13527" display="https://ictv.global/ictv/proposals/2021.003F.R.Mitoviridae_100nsp_4ngen.zip" xr:uid="{1E4D1805-D10E-4B4D-983F-5C895FA5DD43}"/>
    <hyperlink ref="U6765" r:id="rId13528" display="https://ictv.global/taxonomy/taxondetails?taxnode_id=202212453" xr:uid="{97A68C98-DF49-8D4D-9FB5-A4C242804D81}"/>
    <hyperlink ref="T6766" r:id="rId13529" display="https://ictv.global/ictv/proposals/2021.003F.R.Mitoviridae_100nsp_4ngen.zip" xr:uid="{6B243494-681A-D64D-AA28-8E1F11610FBE}"/>
    <hyperlink ref="U6766" r:id="rId13530" display="https://ictv.global/taxonomy/taxondetails?taxnode_id=202212459" xr:uid="{B026D858-F29C-BB44-8A6C-15E9374123B9}"/>
    <hyperlink ref="T6767" r:id="rId13531" display="https://ictv.global/ictv/proposals/2021.003F.R.Mitoviridae_100nsp_4ngen.zip" xr:uid="{AC5D6E8A-D957-B441-BA4D-7899C34AC993}"/>
    <hyperlink ref="U6767" r:id="rId13532" display="https://ictv.global/taxonomy/taxondetails?taxnode_id=202212454" xr:uid="{3D120F30-6387-1341-8FDA-E274C3C26E02}"/>
    <hyperlink ref="T6768" r:id="rId13533" display="https://ictv.global/ictv/proposals/2021.003F.R.Mitoviridae_100nsp_4ngen.zip" xr:uid="{0BD8C0F9-FB31-4840-A46A-EC5651963E43}"/>
    <hyperlink ref="U6768" r:id="rId13534" display="https://ictv.global/taxonomy/taxondetails?taxnode_id=202212455" xr:uid="{D640CF53-56A0-804F-939D-B434CAA22B77}"/>
    <hyperlink ref="T6769" r:id="rId13535" display="https://ictv.global/ictv/proposals/2021.003F.R.Mitoviridae_100nsp_4ngen.zip" xr:uid="{050E158B-0059-9D40-922C-2B01F72CD464}"/>
    <hyperlink ref="U6769" r:id="rId13536" display="https://ictv.global/taxonomy/taxondetails?taxnode_id=202212456" xr:uid="{8B9CB713-0E89-CA47-B9C9-6A6F21E54803}"/>
    <hyperlink ref="T6770" r:id="rId13537" display="https://ictv.global/ictv/proposals/2021.003F.R.Mitoviridae_100nsp_4ngen.zip" xr:uid="{92347F1E-C56D-A743-A25C-500287C3B14F}"/>
    <hyperlink ref="U6770" r:id="rId13538" display="https://ictv.global/taxonomy/taxondetails?taxnode_id=202212457" xr:uid="{1F497EBA-9397-9E4B-A7B0-DEAFB7EF1EFC}"/>
    <hyperlink ref="T6771" r:id="rId13539" display="https://ictv.global/ictv/proposals/2021.003F.R.Mitoviridae_100nsp_4ngen.zip" xr:uid="{7F2A768F-7D61-7D49-8FCB-903982A74952}"/>
    <hyperlink ref="U6771" r:id="rId13540" display="https://ictv.global/taxonomy/taxondetails?taxnode_id=202212458" xr:uid="{B53D4191-8FBC-154D-B951-C3431E62C470}"/>
    <hyperlink ref="T6772" r:id="rId13541" display="https://ictv.global/ictv/proposals/2021.003F.R.Mitoviridae_100nsp_4ngen.zip" xr:uid="{65E084B7-8329-4440-A512-2E06B18DBB5F}"/>
    <hyperlink ref="U6772" r:id="rId13542" display="https://ictv.global/taxonomy/taxondetails?taxnode_id=202212460" xr:uid="{49C3C94B-FE45-524D-AF39-C02597C907E0}"/>
    <hyperlink ref="T6773" r:id="rId13543" display="https://ictv.global/ictv/proposals/2021.003F.R.Mitoviridae_100nsp_4ngen.zip" xr:uid="{B1BCF4F0-F1F6-1741-BDE5-E9ED0DA6F240}"/>
    <hyperlink ref="U6773" r:id="rId13544" display="https://ictv.global/taxonomy/taxondetails?taxnode_id=202213750" xr:uid="{F631F93D-50C6-A648-BD5D-FB47E8DD5232}"/>
    <hyperlink ref="T6774" r:id="rId13545" display="https://ictv.global/ictv/proposals/2021.003F.R.Mitoviridae_100nsp_4ngen.zip" xr:uid="{97821E39-2815-7F4B-942C-44330B84122C}"/>
    <hyperlink ref="U6774" r:id="rId13546" display="https://ictv.global/taxonomy/taxondetails?taxnode_id=202213751" xr:uid="{336AE20C-F4D8-5C42-8459-B007E8749306}"/>
    <hyperlink ref="T6775" r:id="rId13547" display="https://ictv.global/ictv/proposals/2021.003F.R.Mitoviridae_100nsp_4ngen.zip" xr:uid="{581EFD61-810C-9841-A1D6-8459739EFF1B}"/>
    <hyperlink ref="U6775" r:id="rId13548" display="https://ictv.global/taxonomy/taxondetails?taxnode_id=202213752" xr:uid="{705126C8-E951-C64A-ACEB-716CFB59031D}"/>
    <hyperlink ref="T6776" r:id="rId13549" display="https://ictv.global/ictv/proposals/2021.003F.R.Mitoviridae_100nsp_4ngen.zip" xr:uid="{9C19A737-99D1-4C43-BED3-F9DF5FB8F5E0}"/>
    <hyperlink ref="U6776" r:id="rId13550" display="https://ictv.global/taxonomy/taxondetails?taxnode_id=202213753" xr:uid="{2F35B69C-28B6-4648-86C1-90744F2AE6F8}"/>
    <hyperlink ref="T6777" r:id="rId13551" display="https://ictv.global/ictv/proposals/2021.003F.R.Mitoviridae_100nsp_4ngen.zip" xr:uid="{BB64EC46-18EC-0C43-BBC9-3520C9989913}"/>
    <hyperlink ref="U6777" r:id="rId13552" display="https://ictv.global/taxonomy/taxondetails?taxnode_id=202213754" xr:uid="{E427BD9F-5F8E-DA46-8DED-0BC001568843}"/>
    <hyperlink ref="T6778" r:id="rId13553" display="https://ictv.global/ictv/proposals/2021.003F.R.Mitoviridae_100nsp_4ngen.zip" xr:uid="{7FBF3FC3-9EB7-2C46-8B7C-960F34629821}"/>
    <hyperlink ref="U6778" r:id="rId13554" display="https://ictv.global/taxonomy/taxondetails?taxnode_id=202213755" xr:uid="{66A5312E-6037-964C-A0BF-B752D14789A7}"/>
    <hyperlink ref="T6779" r:id="rId13555" display="https://ictv.global/ictv/proposals/2021.003F.R.Mitoviridae_100nsp_4ngen.zip" xr:uid="{711B1440-57EC-9C4E-9770-451E41FBF420}"/>
    <hyperlink ref="U6779" r:id="rId13556" display="https://ictv.global/taxonomy/taxondetails?taxnode_id=202213756" xr:uid="{BB76874A-5B50-204D-82BD-739F5E6D5AE0}"/>
    <hyperlink ref="T6780" r:id="rId13557" display="https://ictv.global/ictv/proposals/2021.003F.R.Mitoviridae_100nsp_4ngen.zip" xr:uid="{98DAC490-CDA3-F04C-9764-64495E48864F}"/>
    <hyperlink ref="U6780" r:id="rId13558" display="https://ictv.global/taxonomy/taxondetails?taxnode_id=202213757" xr:uid="{B90CCBEB-2E3B-4547-8151-5591163A04B0}"/>
    <hyperlink ref="T6781" r:id="rId13559" display="https://ictv.global/ictv/proposals/2021.003F.R.Mitoviridae_100nsp_4ngen.zip" xr:uid="{CCA63579-F463-6347-B65F-02CCD501336A}"/>
    <hyperlink ref="U6781" r:id="rId13560" display="https://ictv.global/taxonomy/taxondetails?taxnode_id=202213758" xr:uid="{D55CDF5F-82B8-AA45-82D1-E37FC16AFCBB}"/>
    <hyperlink ref="T6782" r:id="rId13561" display="https://ictv.global/ictv/proposals/2021.003F.R.Mitoviridae_100nsp_4ngen.zip" xr:uid="{EC67BC3A-2170-C34C-88FA-EDEED75FA3E1}"/>
    <hyperlink ref="U6782" r:id="rId13562" display="https://ictv.global/taxonomy/taxondetails?taxnode_id=202213759" xr:uid="{E8F3F9E4-2C2A-0047-A715-501AF8CFB0A7}"/>
    <hyperlink ref="T6783" r:id="rId13563" display="https://ictv.global/ictv/proposals/2021.003F.R.Mitoviridae_100nsp_4ngen.zip" xr:uid="{BE818345-BDCA-AD45-8162-E9CD72F01A34}"/>
    <hyperlink ref="U6783" r:id="rId13564" display="https://ictv.global/taxonomy/taxondetails?taxnode_id=202213760" xr:uid="{9A99A7EB-B09C-4045-9B8B-0497885B634B}"/>
    <hyperlink ref="T6784" r:id="rId13565" display="https://ictv.global/ictv/proposals/2021.003F.R.Mitoviridae_100nsp_4ngen.zip" xr:uid="{CE931C6F-C91B-244F-836A-1C7A3C41BD64}"/>
    <hyperlink ref="U6784" r:id="rId13566" display="https://ictv.global/taxonomy/taxondetails?taxnode_id=202213761" xr:uid="{F5BCE866-44FA-6E4B-B98D-5CCEC4089683}"/>
    <hyperlink ref="T6785" r:id="rId13567" display="https://ictv.global/ictv/proposals/2021.003F.R.Mitoviridae_100nsp_4ngen.zip" xr:uid="{19CB7DB6-8240-1342-B982-2E11D5F3A599}"/>
    <hyperlink ref="U6785" r:id="rId13568" display="https://ictv.global/taxonomy/taxondetails?taxnode_id=202213762" xr:uid="{FF2BC579-42C7-8842-82EC-9412FE0C91A1}"/>
    <hyperlink ref="T6786" r:id="rId13569" display="https://ictv.global/ictv/proposals/2021.003F.R.Mitoviridae_100nsp_4ngen.zip" xr:uid="{E7688730-2B4B-0044-8B9F-356F4D943ECF}"/>
    <hyperlink ref="U6786" r:id="rId13570" display="https://ictv.global/taxonomy/taxondetails?taxnode_id=202213763" xr:uid="{75958462-AC0B-104B-9AD6-60B746F294F8}"/>
    <hyperlink ref="T6787" r:id="rId13571" display="https://ictv.global/ictv/proposals/2021.003F.R.Mitoviridae_100nsp_4ngen.zip" xr:uid="{4356C803-5641-7041-B7E5-DDFEAC1CB3C6}"/>
    <hyperlink ref="U6787" r:id="rId13572" display="https://ictv.global/taxonomy/taxondetails?taxnode_id=202213764" xr:uid="{C5C3C464-C690-CB43-85D9-B90CBA120A78}"/>
    <hyperlink ref="T6788" r:id="rId13573" display="https://ictv.global/ictv/proposals/2021.003F.R.Mitoviridae_100nsp_4ngen.zip" xr:uid="{025ECB6A-574F-1D43-A968-6CD4A9F28EEB}"/>
    <hyperlink ref="U6788" r:id="rId13574" display="https://ictv.global/taxonomy/taxondetails?taxnode_id=202213765" xr:uid="{4CC703B0-85E1-1649-BD5A-ABA6890A176E}"/>
    <hyperlink ref="T6789" r:id="rId13575" display="https://ictv.global/ictv/proposals/2021.003F.R.Mitoviridae_100nsp_4ngen.zip" xr:uid="{9AFCA43D-D45E-3A4E-848A-6B13394251AB}"/>
    <hyperlink ref="U6789" r:id="rId13576" display="https://ictv.global/taxonomy/taxondetails?taxnode_id=202213766" xr:uid="{B6310BA0-CF93-874F-8CB4-AFA5A11EBF96}"/>
    <hyperlink ref="T6790" r:id="rId13577" display="https://ictv.global/ictv/proposals/2021.003F.R.Mitoviridae_100nsp_4ngen.zip" xr:uid="{A041DB5C-1075-6E49-A96B-2356B79BC2A9}"/>
    <hyperlink ref="U6790" r:id="rId13578" display="https://ictv.global/taxonomy/taxondetails?taxnode_id=202213767" xr:uid="{F4623E88-F7F9-DC41-A83B-4DF5C1060DE8}"/>
    <hyperlink ref="T6791" r:id="rId13579" display="https://ictv.global/ictv/proposals/2021.003F.R.Mitoviridae_100nsp_4ngen.zip" xr:uid="{08B1E098-415C-BA4D-B71E-EF62F0F02E84}"/>
    <hyperlink ref="U6791" r:id="rId13580" display="https://ictv.global/taxonomy/taxondetails?taxnode_id=202213768" xr:uid="{874CA67D-66FF-6547-95D4-785A74BAA459}"/>
    <hyperlink ref="T6792" r:id="rId13581" display="https://ictv.global/ictv/proposals/2021.003F.R.Mitoviridae_100nsp_4ngen.zip" xr:uid="{E020D478-AF86-7944-B4EB-BEE16195CCDC}"/>
    <hyperlink ref="U6792" r:id="rId13582" display="https://ictv.global/taxonomy/taxondetails?taxnode_id=202213769" xr:uid="{7D4538F5-BDA8-E147-B093-59807E85D7F8}"/>
    <hyperlink ref="T6793" r:id="rId13583" display="https://ictv.global/ictv/proposals/2021.003F.R.Mitoviridae_100nsp_4ngen.zip" xr:uid="{39199C88-C628-0246-AE52-6E65EE57CE46}"/>
    <hyperlink ref="U6793" r:id="rId13584" display="https://ictv.global/taxonomy/taxondetails?taxnode_id=202213770" xr:uid="{23E0C7C2-EAD1-C44D-86E1-4EC78E6464AF}"/>
    <hyperlink ref="T6794" r:id="rId13585" display="https://ictv.global/ictv/proposals/2021.003F.R.Mitoviridae_100nsp_4ngen.zip" xr:uid="{A53334BB-A2E4-AC42-B2B8-92ABFE2A5834}"/>
    <hyperlink ref="U6794" r:id="rId13586" display="https://ictv.global/taxonomy/taxondetails?taxnode_id=202213771" xr:uid="{BC7CC5B4-8792-7441-9DD1-C5796EC027E7}"/>
    <hyperlink ref="T6795" r:id="rId13587" display="https://ictv.global/ictv/proposals/2021.003F.R.Mitoviridae_100nsp_4ngen.zip" xr:uid="{8CB2C8C5-5441-F44D-A75C-3222E0361008}"/>
    <hyperlink ref="U6795" r:id="rId13588" display="https://ictv.global/taxonomy/taxondetails?taxnode_id=202213772" xr:uid="{A3446024-AE88-404B-B7AC-C18AF55FC9D8}"/>
    <hyperlink ref="T6796" r:id="rId13589" display="https://ictv.global/ictv/proposals/2021.003F.R.Mitoviridae_100nsp_4ngen.zip" xr:uid="{A514BCCC-F70C-AB4B-8D24-02DE99B75F70}"/>
    <hyperlink ref="U6796" r:id="rId13590" display="https://ictv.global/taxonomy/taxondetails?taxnode_id=202213773" xr:uid="{65028787-8BB0-0A46-BD44-E963E43CBA46}"/>
    <hyperlink ref="T6797" r:id="rId13591" display="https://ictv.global/ictv/proposals/2021.003F.R.Mitoviridae_100nsp_4ngen.zip" xr:uid="{B96182F1-6F76-5140-9360-7503BA5463A2}"/>
    <hyperlink ref="U6797" r:id="rId13592" display="https://ictv.global/taxonomy/taxondetails?taxnode_id=202213774" xr:uid="{48EF2760-6266-1E4E-9CA5-4C5344FD103B}"/>
    <hyperlink ref="T6798" r:id="rId13593" display="https://ictv.global/ictv/proposals/2021.003F.R.Mitoviridae_100nsp_4ngen.zip" xr:uid="{F74E71D0-5FE2-8443-B6A4-C403C09EC2B8}"/>
    <hyperlink ref="U6798" r:id="rId13594" display="https://ictv.global/taxonomy/taxondetails?taxnode_id=202213775" xr:uid="{D9C7E3F1-65E4-B641-A974-7735D6CAFED5}"/>
    <hyperlink ref="T6799" r:id="rId13595" display="https://ictv.global/ictv/proposals/2021.003F.R.Mitoviridae_100nsp_4ngen.zip" xr:uid="{7030FBF9-76F6-A247-BD77-96729C7A0C72}"/>
    <hyperlink ref="U6799" r:id="rId13596" display="https://ictv.global/taxonomy/taxondetails?taxnode_id=202213776" xr:uid="{F6F010DA-DD85-1243-94DD-BAE6FE4D4157}"/>
    <hyperlink ref="T6800" r:id="rId13597" display="https://ictv.global/ictv/proposals/2021.003F.R.Mitoviridae_100nsp_4ngen.zip" xr:uid="{75D76A20-0370-CC41-83D9-FC5B505FB25A}"/>
    <hyperlink ref="U6800" r:id="rId13598" display="https://ictv.global/taxonomy/taxondetails?taxnode_id=202213777" xr:uid="{9F5E5390-F923-4946-9086-7A94FCF8C4CE}"/>
    <hyperlink ref="T6801" r:id="rId13599" display="https://ictv.global/ictv/proposals/2021.003F.R.Mitoviridae_100nsp_4ngen.zip" xr:uid="{51383654-BE04-E147-BE78-4E820AFFF61B}"/>
    <hyperlink ref="U6801" r:id="rId13600" display="https://ictv.global/taxonomy/taxondetails?taxnode_id=202213778" xr:uid="{4E3CEE5F-BA93-8449-8BF6-7A50A603BC39}"/>
    <hyperlink ref="T6802" r:id="rId13601" display="https://ictv.global/ictv/proposals/2021.003F.R.Mitoviridae_100nsp_4ngen.zip" xr:uid="{F934A852-F8B3-1040-AC65-0C2D1540FB85}"/>
    <hyperlink ref="U6802" r:id="rId13602" display="https://ictv.global/taxonomy/taxondetails?taxnode_id=202213779" xr:uid="{163C7FF7-0951-004E-B9BC-A0B2CE6C717D}"/>
    <hyperlink ref="T6803" r:id="rId13603" display="https://ictv.global/ictv/proposals/2021.003F.R.Mitoviridae_100nsp_4ngen.zip" xr:uid="{64BC34AD-9DD4-754C-9A24-6DBCF5A681AC}"/>
    <hyperlink ref="U6803" r:id="rId13604" display="https://ictv.global/taxonomy/taxondetails?taxnode_id=202213781" xr:uid="{3D0F7B5F-AD1A-994B-B8E9-59199AE07400}"/>
    <hyperlink ref="T6804" r:id="rId13605" display="https://ictv.global/ictv/proposals/2021.003F.R.Mitoviridae_100nsp_4ngen.zip" xr:uid="{6DB273AC-329F-2446-B401-F70D5627FC21}"/>
    <hyperlink ref="U6804" r:id="rId13606" display="https://ictv.global/taxonomy/taxondetails?taxnode_id=202213780" xr:uid="{BC8D6C81-D419-7543-83DE-9C8D0218F069}"/>
    <hyperlink ref="T6805" r:id="rId13607" display="https://ictv.global/ictv/proposals/2021.003F.R.Mitoviridae_100nsp_4ngen.zip" xr:uid="{7259A0DB-3272-514B-9BFF-63763BBB0B6E}"/>
    <hyperlink ref="U6805" r:id="rId13608" display="https://ictv.global/taxonomy/taxondetails?taxnode_id=202213782" xr:uid="{CCB6609C-9469-BE4D-82D7-F1777B187D76}"/>
    <hyperlink ref="T6806" r:id="rId13609" display="https://ictv.global/ictv/proposals/2021.003F.R.Mitoviridae_100nsp_4ngen.zip" xr:uid="{6A367F2B-2941-1946-818E-2DAE35571D4E}"/>
    <hyperlink ref="U6806" r:id="rId13610" display="https://ictv.global/taxonomy/taxondetails?taxnode_id=202213783" xr:uid="{87DCD256-473A-EB49-A559-70A4BD23E9BB}"/>
    <hyperlink ref="T6807" r:id="rId13611" display="https://ictv.global/ictv/proposals/2021.003F.R.Mitoviridae_100nsp_4ngen.zip" xr:uid="{DC60D186-D6E3-6E4D-A9B6-2DD6FCB83ED3}"/>
    <hyperlink ref="U6807" r:id="rId13612" display="https://ictv.global/taxonomy/taxondetails?taxnode_id=202213784" xr:uid="{6828407D-5E6C-BC4C-9E6B-B14F49BF9574}"/>
    <hyperlink ref="T6808" r:id="rId13613" display="https://ictv.global/ictv/proposals/2021.003F.R.Mitoviridae_100nsp_4ngen.zip" xr:uid="{37315EE5-9217-284E-9E61-045AABF50492}"/>
    <hyperlink ref="U6808" r:id="rId13614" display="https://ictv.global/taxonomy/taxondetails?taxnode_id=202213785" xr:uid="{799982AD-7000-5E48-8DE9-E8B14F78C5C8}"/>
    <hyperlink ref="T6809" r:id="rId13615" display="https://ictv.global/ictv/proposals/2021.003F.R.Mitoviridae_100nsp_4ngen.zip" xr:uid="{A287F435-57A6-0D46-949B-725027D10166}"/>
    <hyperlink ref="U6809" r:id="rId13616" display="https://ictv.global/taxonomy/taxondetails?taxnode_id=202203912" xr:uid="{6DAE45FA-77A8-C348-8663-6265CC18AAB6}"/>
    <hyperlink ref="T6810" r:id="rId13617" display="https://ictv.global/ictv/proposals/2021.003F.R.Mitoviridae_100nsp_4ngen.zip" xr:uid="{A68F5003-7D94-664A-9592-CD97479B1F33}"/>
    <hyperlink ref="U6810" r:id="rId13618" display="https://ictv.global/taxonomy/taxondetails?taxnode_id=202203913" xr:uid="{4D168E1D-A8BA-2C44-9FC7-685FCE575822}"/>
    <hyperlink ref="T6811" r:id="rId13619" display="https://ictv.global/ictv/proposals/2021.003F.R.Mitoviridae_100nsp_4ngen.zip" xr:uid="{C95FB95E-B149-4F42-A4BA-38A52865CBC7}"/>
    <hyperlink ref="U6811" r:id="rId13620" display="https://ictv.global/taxonomy/taxondetails?taxnode_id=202203914" xr:uid="{9B9625BF-F080-9D4A-B7BD-5304F85FB184}"/>
    <hyperlink ref="T6812" r:id="rId13621" display="https://ictv.global/ictv/proposals/2021.003F.R.Mitoviridae_100nsp_4ngen.zip" xr:uid="{9662E5BE-7C05-6F47-9A8E-D1C0D1B0A439}"/>
    <hyperlink ref="U6812" r:id="rId13622" display="https://ictv.global/taxonomy/taxondetails?taxnode_id=202213786" xr:uid="{741172D3-B5B7-BF48-8A0F-3B4A0170DD6A}"/>
    <hyperlink ref="T6813" r:id="rId13623" display="https://ictv.global/ictv/proposals/2021.003F.R.Mitoviridae_100nsp_4ngen.zip" xr:uid="{C42A8458-D66D-304D-B4EE-2D81BAF5769C}"/>
    <hyperlink ref="U6813" r:id="rId13624" display="https://ictv.global/taxonomy/taxondetails?taxnode_id=202213787" xr:uid="{4EB4A257-76A2-C042-99FF-35A6E0C720CE}"/>
    <hyperlink ref="T6814" r:id="rId13625" display="https://ictv.global/ictv/proposals/2021.003F.R.Mitoviridae_100nsp_4ngen.zip" xr:uid="{130C4414-3E3F-7B48-80A7-915C3625C64C}"/>
    <hyperlink ref="U6814" r:id="rId13626" display="https://ictv.global/taxonomy/taxondetails?taxnode_id=202213788" xr:uid="{662F82DB-B06D-C84B-906B-FB894C2EA65A}"/>
    <hyperlink ref="T6815" r:id="rId13627" display="https://ictv.global/ictv/proposals/2021.003F.R.Mitoviridae_100nsp_4ngen.zip" xr:uid="{88E7AEDA-1956-9E4C-AD7B-2D0D7C21095B}"/>
    <hyperlink ref="U6815" r:id="rId13628" display="https://ictv.global/taxonomy/taxondetails?taxnode_id=202213789" xr:uid="{9A96407F-1E19-E44F-8979-8B456586AB18}"/>
    <hyperlink ref="T6816" r:id="rId13629" display="https://ictv.global/ictv/proposals/2021.003F.R.Mitoviridae_100nsp_4ngen.zip" xr:uid="{BEC3E3FF-D753-324A-BA75-D209F9B560FB}"/>
    <hyperlink ref="U6816" r:id="rId13630" display="https://ictv.global/taxonomy/taxondetails?taxnode_id=202213790" xr:uid="{998F7472-5377-7743-B28B-B10A3CA3D7BF}"/>
    <hyperlink ref="T6817" r:id="rId13631" display="https://ictv.global/ictv/proposals/2021.003F.R.Mitoviridae_100nsp_4ngen.zip" xr:uid="{BDF43CD9-9F6C-4A4A-9BC0-3BEF40875A43}"/>
    <hyperlink ref="U6817" r:id="rId13632" display="https://ictv.global/taxonomy/taxondetails?taxnode_id=202213791" xr:uid="{FE632C21-9F27-5342-A113-5DBB7F8242FE}"/>
    <hyperlink ref="T6818" r:id="rId13633" display="https://ictv.global/ictv/proposals/2021.003F.R.Mitoviridae_100nsp_4ngen.zip" xr:uid="{61AE7801-30FB-B540-84CE-437FE2B23C2F}"/>
    <hyperlink ref="U6818" r:id="rId13634" display="https://ictv.global/taxonomy/taxondetails?taxnode_id=202213792" xr:uid="{CFB810DE-FF49-254D-A000-AE260C8AFB04}"/>
    <hyperlink ref="T6819" r:id="rId13635" display="https://ictv.global/ictv/proposals/2020.095B.R.Leviviricetes.zip" xr:uid="{B36AB195-0718-0448-BAE8-759BD00AE03A}"/>
    <hyperlink ref="U6819" r:id="rId13636" display="https://ictv.global/taxonomy/taxondetails?taxnode_id=202210696" xr:uid="{23208891-A316-6A4E-B8CC-E1321BC3CBD0}"/>
    <hyperlink ref="T6820" r:id="rId13637" display="https://ictv.global/ictv/proposals/2020.095B.R.Leviviricetes.zip" xr:uid="{8DB810C4-F24B-D645-BD43-9DD06EAD6800}"/>
    <hyperlink ref="U6820" r:id="rId13638" display="https://ictv.global/taxonomy/taxondetails?taxnode_id=202210699" xr:uid="{FBEC87C8-6F61-124D-BB21-53C34CFCAD4F}"/>
    <hyperlink ref="T6821" r:id="rId13639" display="https://ictv.global/ictv/proposals/2020.095B.R.Leviviricetes.zip" xr:uid="{56DFE2C5-DF2B-CC45-8C6C-0C74B9DF7DB8}"/>
    <hyperlink ref="U6821" r:id="rId13640" display="https://ictv.global/taxonomy/taxondetails?taxnode_id=202210698" xr:uid="{6D25AA9F-A877-4048-9639-65B72651CD9B}"/>
    <hyperlink ref="T6822" r:id="rId13641" display="https://ictv.global/ictv/proposals/2020.095B.R.Leviviricetes.zip" xr:uid="{EF01E0DB-6E74-7040-B637-FF79025D867A}"/>
    <hyperlink ref="U6822" r:id="rId13642" display="https://ictv.global/taxonomy/taxondetails?taxnode_id=202210701" xr:uid="{10CCEB90-5499-394C-965D-6F53EA948AF8}"/>
    <hyperlink ref="T6823" r:id="rId13643" display="https://ictv.global/ictv/proposals/2020.095B.R.Leviviricetes.zip" xr:uid="{3CA18507-265E-0343-BEA0-31879C3F3C39}"/>
    <hyperlink ref="U6823" r:id="rId13644" display="https://ictv.global/taxonomy/taxondetails?taxnode_id=202210703" xr:uid="{F8A10806-CFD6-9143-AE61-6F772A700FD9}"/>
    <hyperlink ref="T6824" r:id="rId13645" display="https://ictv.global/ictv/proposals/2020.095B.R.Leviviricetes.zip" xr:uid="{DDF995A8-2849-6640-847F-74ED81859082}"/>
    <hyperlink ref="U6824" r:id="rId13646" display="https://ictv.global/taxonomy/taxondetails?taxnode_id=202210704" xr:uid="{16676F68-9CE5-DB41-9417-CF2D01F9ED97}"/>
    <hyperlink ref="T6825" r:id="rId13647" display="https://ictv.global/ictv/proposals/2020.095B.R.Leviviricetes.zip" xr:uid="{C067A2C9-DD07-424B-B38F-5CDB0FF19120}"/>
    <hyperlink ref="U6825" r:id="rId13648" display="https://ictv.global/taxonomy/taxondetails?taxnode_id=202210706" xr:uid="{9E0F3454-CB79-514F-BB30-AC04CA2427A2}"/>
    <hyperlink ref="T6826" r:id="rId13649" display="https://ictv.global/ictv/proposals/2020.095B.R.Leviviricetes.zip" xr:uid="{045A568F-A99C-D24A-AA79-4DB0111295E9}"/>
    <hyperlink ref="U6826" r:id="rId13650" display="https://ictv.global/taxonomy/taxondetails?taxnode_id=202210708" xr:uid="{49DAAAAA-5B2D-8449-A881-2B907BE9DC1F}"/>
    <hyperlink ref="T6827" r:id="rId13651" display="https://ictv.global/ictv/proposals/2020.095B.R.Leviviricetes.zip" xr:uid="{999AF424-C7BD-504E-AA1A-DB8AB6D48ED2}"/>
    <hyperlink ref="U6827" r:id="rId13652" display="https://ictv.global/taxonomy/taxondetails?taxnode_id=202210709" xr:uid="{ED028DA3-0BC9-FE45-BCC7-261CC8B3BA8C}"/>
    <hyperlink ref="T6828" r:id="rId13653" display="https://ictv.global/ictv/proposals/2020.095B.R.Leviviricetes.zip" xr:uid="{40F26C67-82AD-914F-8194-98FB84DFA20E}"/>
    <hyperlink ref="U6828" r:id="rId13654" display="https://ictv.global/taxonomy/taxondetails?taxnode_id=202210711" xr:uid="{B40429CD-C497-714E-A763-00DEBB8DECFE}"/>
    <hyperlink ref="T6829" r:id="rId13655" display="https://ictv.global/ictv/proposals/2020.095B.R.Leviviricetes.zip" xr:uid="{EC03CCAD-35CD-5443-BA07-23B0E92E0A38}"/>
    <hyperlink ref="U6829" r:id="rId13656" display="https://ictv.global/taxonomy/taxondetails?taxnode_id=202210713" xr:uid="{96CF754C-C753-5540-9C3E-E08421E75675}"/>
    <hyperlink ref="T6830" r:id="rId13657" display="https://ictv.global/ictv/proposals/2020.095B.R.Leviviricetes.zip" xr:uid="{E00B9F42-128F-A14C-9892-05B97EB18572}"/>
    <hyperlink ref="U6830" r:id="rId13658" display="https://ictv.global/taxonomy/taxondetails?taxnode_id=202210715" xr:uid="{10034056-AE6E-2D42-B9B7-65FA922F1887}"/>
    <hyperlink ref="T6831" r:id="rId13659" display="https://ictv.global/ictv/proposals/2020.095B.R.Leviviricetes.zip" xr:uid="{B16E4684-4CFF-8C4C-9B18-6873A40C908C}"/>
    <hyperlink ref="U6831" r:id="rId13660" display="https://ictv.global/taxonomy/taxondetails?taxnode_id=202210717" xr:uid="{CEDF6B09-C926-CA43-A4A6-6C687AC9FB34}"/>
    <hyperlink ref="T6832" r:id="rId13661" display="https://ictv.global/ictv/proposals/2020.095B.R.Leviviricetes.zip" xr:uid="{31A1CB66-12B6-8741-903C-35823BF0D41D}"/>
    <hyperlink ref="U6832" r:id="rId13662" display="https://ictv.global/taxonomy/taxondetails?taxnode_id=202210719" xr:uid="{59EC0FEB-4100-8940-8DAE-2634646A090F}"/>
    <hyperlink ref="T6833" r:id="rId13663" display="https://ictv.global/ictv/proposals/2020.095B.R.Leviviricetes.zip" xr:uid="{724CB8D6-B129-D74A-9F19-E60F98782FEA}"/>
    <hyperlink ref="U6833" r:id="rId13664" display="https://ictv.global/taxonomy/taxondetails?taxnode_id=202210723" xr:uid="{62C8FF4F-BA30-3543-B2A7-4AB3F0E4DF2F}"/>
    <hyperlink ref="T6834" r:id="rId13665" display="https://ictv.global/ictv/proposals/2020.095B.R.Leviviricetes.zip" xr:uid="{FF789D8B-539C-5242-8018-D91B03296A0E}"/>
    <hyperlink ref="U6834" r:id="rId13666" display="https://ictv.global/taxonomy/taxondetails?taxnode_id=202210721" xr:uid="{ABCEC26C-8C0E-2542-A20F-AEBC52698F7A}"/>
    <hyperlink ref="T6835" r:id="rId13667" display="https://ictv.global/ictv/proposals/2020.095B.R.Leviviricetes.zip" xr:uid="{590F89BB-A0FF-A649-B0DA-0D01CD6AD389}"/>
    <hyperlink ref="U6835" r:id="rId13668" display="https://ictv.global/taxonomy/taxondetails?taxnode_id=202210722" xr:uid="{DED2130F-0658-0A41-92A5-36ECAAC0A765}"/>
    <hyperlink ref="T6836" r:id="rId13669" display="https://ictv.global/ictv/proposals/2020.095B.R.Leviviricetes.zip" xr:uid="{B4921EFE-6943-8A47-9945-0D277D743727}"/>
    <hyperlink ref="U6836" r:id="rId13670" display="https://ictv.global/taxonomy/taxondetails?taxnode_id=202210725" xr:uid="{C755521E-7355-6544-BAF1-67D2B9D341BC}"/>
    <hyperlink ref="T6837" r:id="rId13671" display="https://ictv.global/ictv/proposals/2020.095B.R.Leviviricetes.zip" xr:uid="{B91B65BC-8500-9D4E-86DB-4741D0946F0D}"/>
    <hyperlink ref="U6837" r:id="rId13672" display="https://ictv.global/taxonomy/taxondetails?taxnode_id=202210727" xr:uid="{29DC16DF-9A7D-974D-9894-8ECB28AD328A}"/>
    <hyperlink ref="T6838" r:id="rId13673" display="https://ictv.global/ictv/proposals/2020.095B.R.Leviviricetes.zip" xr:uid="{43FE4558-CFB5-E648-91E3-78EF26050486}"/>
    <hyperlink ref="U6838" r:id="rId13674" display="https://ictv.global/taxonomy/taxondetails?taxnode_id=202210729" xr:uid="{2AB2592D-1D26-DB41-9955-A377BBF1DE5B}"/>
    <hyperlink ref="T6839" r:id="rId13675" display="https://ictv.global/ictv/proposals/2020.095B.R.Leviviricetes.zip" xr:uid="{CE440510-B1E2-D54E-9D20-84DE57DDBE0E}"/>
    <hyperlink ref="U6839" r:id="rId13676" display="https://ictv.global/taxonomy/taxondetails?taxnode_id=202210731" xr:uid="{4F4351A7-C3CE-354A-B699-156682ECA42E}"/>
    <hyperlink ref="T6840" r:id="rId13677" display="https://ictv.global/ictv/proposals/2020.095B.R.Leviviricetes.zip" xr:uid="{91D43D58-CF5B-3240-8BBE-4ACF7D670BF5}"/>
    <hyperlink ref="U6840" r:id="rId13678" display="https://ictv.global/taxonomy/taxondetails?taxnode_id=202210733" xr:uid="{D4D427D8-FB89-BF4C-BE5A-9B5FC5AA5FD3}"/>
    <hyperlink ref="T6841" r:id="rId13679" display="https://ictv.global/ictv/proposals/2020.095B.R.Leviviricetes.zip" xr:uid="{F9258EBF-2197-1F4C-9B72-DEE8856E86F5}"/>
    <hyperlink ref="U6841" r:id="rId13680" display="https://ictv.global/taxonomy/taxondetails?taxnode_id=202210735" xr:uid="{51EB1362-098E-334A-BA53-99715BE61D73}"/>
    <hyperlink ref="T6842" r:id="rId13681" display="https://ictv.global/ictv/proposals/2020.095B.R.Leviviricetes.zip" xr:uid="{0F1DB563-67D2-E14B-9170-8D73D663BAD6}"/>
    <hyperlink ref="U6842" r:id="rId13682" display="https://ictv.global/taxonomy/taxondetails?taxnode_id=202210737" xr:uid="{94561E6D-5AB1-BC4D-BE00-CC38A7D736F4}"/>
    <hyperlink ref="T6843" r:id="rId13683" display="https://ictv.global/ictv/proposals/2020.095B.R.Leviviricetes.zip" xr:uid="{DAACC929-32C2-F94B-AF51-5A9142C3A76C}"/>
    <hyperlink ref="U6843" r:id="rId13684" display="https://ictv.global/taxonomy/taxondetails?taxnode_id=202210740" xr:uid="{A3A5B911-7AE3-EA4A-B71D-F87F90376FA7}"/>
    <hyperlink ref="T6844" r:id="rId13685" display="https://ictv.global/ictv/proposals/2020.095B.R.Leviviricetes.zip" xr:uid="{1B9F34FF-34DC-C94F-AB4C-05E285568BC1}"/>
    <hyperlink ref="U6844" r:id="rId13686" display="https://ictv.global/taxonomy/taxondetails?taxnode_id=202210741" xr:uid="{C2FE8C56-C421-3143-989E-633A9E2566DE}"/>
    <hyperlink ref="T6845" r:id="rId13687" display="https://ictv.global/ictv/proposals/2020.095B.R.Leviviricetes.zip" xr:uid="{23AC67C5-BBA7-8040-9001-23CC6B051431}"/>
    <hyperlink ref="U6845" r:id="rId13688" display="https://ictv.global/taxonomy/taxondetails?taxnode_id=202210743" xr:uid="{FA1A631E-E6E8-5C4F-9C12-C44D616BE62D}"/>
    <hyperlink ref="T6846" r:id="rId13689" display="https://ictv.global/ictv/proposals/2020.095B.R.Leviviricetes.zip" xr:uid="{D758D316-72E7-5C48-9BFB-B93CF3333997}"/>
    <hyperlink ref="U6846" r:id="rId13690" display="https://ictv.global/taxonomy/taxondetails?taxnode_id=202210742" xr:uid="{B6FEAB1E-2CF9-D04A-9696-8DC298305AF8}"/>
    <hyperlink ref="T6847" r:id="rId13691" display="https://ictv.global/ictv/proposals/2020.095B.R.Leviviricetes.zip" xr:uid="{AEA1F568-F23B-5A4E-B0E6-92262278D0C3}"/>
    <hyperlink ref="U6847" r:id="rId13692" display="https://ictv.global/taxonomy/taxondetails?taxnode_id=202210739" xr:uid="{EAEC49C6-1E46-3C46-A18E-665396E62D74}"/>
    <hyperlink ref="T6848" r:id="rId13693" display="https://ictv.global/ictv/proposals/2020.095B.R.Leviviricetes.zip" xr:uid="{54BBFFA8-9097-B044-81C5-F75AB427EAE3}"/>
    <hyperlink ref="U6848" r:id="rId13694" display="https://ictv.global/taxonomy/taxondetails?taxnode_id=202210744" xr:uid="{92EF70EF-AC8C-0549-A5D9-0DA88C921D64}"/>
    <hyperlink ref="T6849" r:id="rId13695" display="https://ictv.global/ictv/proposals/2020.095B.R.Leviviricetes.zip" xr:uid="{FB3BA0CC-3B0D-4A47-939E-50F9414C81EC}"/>
    <hyperlink ref="U6849" r:id="rId13696" display="https://ictv.global/taxonomy/taxondetails?taxnode_id=202210746" xr:uid="{E25A1329-4F85-5C4E-A41F-9C5E1FBD2846}"/>
    <hyperlink ref="T6850" r:id="rId13697" display="https://ictv.global/ictv/proposals/2020.095B.R.Leviviricetes.zip" xr:uid="{C1991B38-F2D1-A449-BF1F-7FF6FBEEC795}"/>
    <hyperlink ref="U6850" r:id="rId13698" display="https://ictv.global/taxonomy/taxondetails?taxnode_id=202210748" xr:uid="{343E13A4-B4DE-BA46-8F37-79B5A571F0B1}"/>
    <hyperlink ref="T6851" r:id="rId13699" display="https://ictv.global/ictv/proposals/2020.095B.R.Leviviricetes.zip" xr:uid="{0C5B57C5-5DEC-A544-8B66-1033A38A83CC}"/>
    <hyperlink ref="U6851" r:id="rId13700" display="https://ictv.global/taxonomy/taxondetails?taxnode_id=202210750" xr:uid="{D58ADE4D-FDA0-E740-9A74-ED7F4060B0B1}"/>
    <hyperlink ref="T6852" r:id="rId13701" display="https://ictv.global/ictv/proposals/2020.095B.R.Leviviricetes.zip" xr:uid="{DD9340AC-C116-FB4F-9CD0-BA04CF9AA1C8}"/>
    <hyperlink ref="U6852" r:id="rId13702" display="https://ictv.global/taxonomy/taxondetails?taxnode_id=202210752" xr:uid="{F49A3B42-8F2D-7545-BF46-199210B924F8}"/>
    <hyperlink ref="T6853" r:id="rId13703" display="https://ictv.global/ictv/proposals/2020.095B.R.Leviviricetes.zip" xr:uid="{AD0FE275-0ED4-6D45-8589-D9280F03CA04}"/>
    <hyperlink ref="U6853" r:id="rId13704" display="https://ictv.global/taxonomy/taxondetails?taxnode_id=202210754" xr:uid="{554EEE80-1106-964D-8B9A-6325502D54FE}"/>
    <hyperlink ref="T6854" r:id="rId13705" display="https://ictv.global/ictv/proposals/2020.095B.R.Leviviricetes.zip" xr:uid="{D5949ACD-12CB-724B-B8CA-51B6D036F4C2}"/>
    <hyperlink ref="U6854" r:id="rId13706" display="https://ictv.global/taxonomy/taxondetails?taxnode_id=202210756" xr:uid="{9E8D94D2-5D26-2643-A403-889958307DE6}"/>
    <hyperlink ref="T6855" r:id="rId13707" display="https://ictv.global/ictv/proposals/2020.095B.R.Leviviricetes.zip" xr:uid="{64AE7FD4-8665-E149-8A1F-B86CCD27F4A4}"/>
    <hyperlink ref="U6855" r:id="rId13708" display="https://ictv.global/taxonomy/taxondetails?taxnode_id=202210758" xr:uid="{812DE12A-A59F-4748-AA63-8FFD8A0C6431}"/>
    <hyperlink ref="T6856" r:id="rId13709" display="https://ictv.global/ictv/proposals/2020.095B.R.Leviviricetes.zip" xr:uid="{6897D29C-D4E8-EA4C-B1C9-DD7BCC1E7DE9}"/>
    <hyperlink ref="U6856" r:id="rId13710" display="https://ictv.global/taxonomy/taxondetails?taxnode_id=202210760" xr:uid="{3D1A77A7-B30E-DC48-BA39-C13A4CCA50C0}"/>
    <hyperlink ref="T6857" r:id="rId13711" display="https://ictv.global/ictv/proposals/2020.095B.R.Leviviricetes.zip" xr:uid="{5A6C38BA-0908-7C4B-9C58-939CF2C7083E}"/>
    <hyperlink ref="U6857" r:id="rId13712" display="https://ictv.global/taxonomy/taxondetails?taxnode_id=202210762" xr:uid="{78C4D950-3B58-3546-A7EE-CA3A5513987B}"/>
    <hyperlink ref="T6858" r:id="rId13713" display="https://ictv.global/ictv/proposals/2020.095B.R.Leviviricetes.zip" xr:uid="{B03EF584-6163-EA4E-AC75-AA872363F3DF}"/>
    <hyperlink ref="U6858" r:id="rId13714" display="https://ictv.global/taxonomy/taxondetails?taxnode_id=202210765" xr:uid="{096D80EB-0BE8-4848-9C7B-024110B797B0}"/>
    <hyperlink ref="T6859" r:id="rId13715" display="https://ictv.global/ictv/proposals/2020.095B.R.Leviviricetes.zip" xr:uid="{27881829-8E37-CC49-A276-8AF3925659D6}"/>
    <hyperlink ref="U6859" r:id="rId13716" display="https://ictv.global/taxonomy/taxondetails?taxnode_id=202210766" xr:uid="{9F6FC047-C82A-404E-B989-FB7C9B0F9330}"/>
    <hyperlink ref="T6860" r:id="rId13717" display="https://ictv.global/ictv/proposals/2020.095B.R.Leviviricetes.zip" xr:uid="{639F93D6-73B8-4E42-BE54-593E7C992BC3}"/>
    <hyperlink ref="U6860" r:id="rId13718" display="https://ictv.global/taxonomy/taxondetails?taxnode_id=202210767" xr:uid="{FDFD33F7-0880-DE4C-AD01-B0AE90C0E9CA}"/>
    <hyperlink ref="T6861" r:id="rId13719" display="https://ictv.global/ictv/proposals/2020.095B.R.Leviviricetes.zip" xr:uid="{816EC9B2-2A95-6340-8BC8-7BAAD19A305E}"/>
    <hyperlink ref="U6861" r:id="rId13720" display="https://ictv.global/taxonomy/taxondetails?taxnode_id=202210768" xr:uid="{80CC1935-821E-B242-B944-99330F68E962}"/>
    <hyperlink ref="T6862" r:id="rId13721" display="https://ictv.global/ictv/proposals/2020.095B.R.Leviviricetes.zip" xr:uid="{6FC4BE93-599D-1B41-8DF8-91A785FC8DBA}"/>
    <hyperlink ref="U6862" r:id="rId13722" display="https://ictv.global/taxonomy/taxondetails?taxnode_id=202210764" xr:uid="{D8C97C39-DBC1-3B4F-B689-5ED09B30BAC0}"/>
    <hyperlink ref="T6863" r:id="rId13723" display="https://ictv.global/ictv/proposals/2020.095B.R.Leviviricetes.zip" xr:uid="{0C1648C5-DC1A-6245-87D3-13E595BEB303}"/>
    <hyperlink ref="U6863" r:id="rId13724" display="https://ictv.global/taxonomy/taxondetails?taxnode_id=202210773" xr:uid="{84D8D87C-6A48-114F-8E12-CEEE843CB5DC}"/>
    <hyperlink ref="T6864" r:id="rId13725" display="https://ictv.global/ictv/proposals/2020.095B.R.Leviviricetes.zip" xr:uid="{62E10608-9FD1-8049-9F91-8C4D9855E35B}"/>
    <hyperlink ref="U6864" r:id="rId13726" display="https://ictv.global/taxonomy/taxondetails?taxnode_id=202210774" xr:uid="{DFABC200-F878-3247-B8FF-4EF1C3D10916}"/>
    <hyperlink ref="T6865" r:id="rId13727" display="https://ictv.global/ictv/proposals/2020.095B.R.Leviviricetes.zip" xr:uid="{68B26C7F-5FB9-1141-991E-56569FCEF25B}"/>
    <hyperlink ref="U6865" r:id="rId13728" display="https://ictv.global/taxonomy/taxondetails?taxnode_id=202210770" xr:uid="{B3EAF7E5-E311-C542-BB76-79A3B711F5F4}"/>
    <hyperlink ref="T6866" r:id="rId13729" display="https://ictv.global/ictv/proposals/2020.095B.R.Leviviricetes.zip" xr:uid="{B5577408-ED2B-2F43-B177-1C030187E8B8}"/>
    <hyperlink ref="U6866" r:id="rId13730" display="https://ictv.global/taxonomy/taxondetails?taxnode_id=202210771" xr:uid="{55E93507-0F31-5C43-8505-CEB48808A42B}"/>
    <hyperlink ref="T6867" r:id="rId13731" display="https://ictv.global/ictv/proposals/2020.095B.R.Leviviricetes.zip" xr:uid="{0759D4DF-C71F-234C-B338-FF3EB477016D}"/>
    <hyperlink ref="U6867" r:id="rId13732" display="https://ictv.global/taxonomy/taxondetails?taxnode_id=202210772" xr:uid="{B0601FBC-F18D-E549-9A6D-285D938CAE54}"/>
    <hyperlink ref="T6868" r:id="rId13733" display="https://ictv.global/ictv/proposals/2020.095B.R.Leviviricetes.zip" xr:uid="{377CD91E-35F3-4442-A32E-AF1272CFDA02}"/>
    <hyperlink ref="U6868" r:id="rId13734" display="https://ictv.global/taxonomy/taxondetails?taxnode_id=202210776" xr:uid="{AB30EDC9-3D8F-D24A-A5C2-BC7E82C8430C}"/>
    <hyperlink ref="T6869" r:id="rId13735" display="https://ictv.global/ictv/proposals/2020.095B.R.Leviviricetes.zip" xr:uid="{35E9725B-1E2A-EC4B-A755-98BB8CFEE247}"/>
    <hyperlink ref="U6869" r:id="rId13736" display="https://ictv.global/taxonomy/taxondetails?taxnode_id=202210778" xr:uid="{27C8D2B3-1CFD-C04D-AFDD-300332648835}"/>
    <hyperlink ref="T6870" r:id="rId13737" display="https://ictv.global/ictv/proposals/2020.095B.R.Leviviricetes.zip" xr:uid="{F57D3CD1-23F7-5240-8778-CDD6760A691A}"/>
    <hyperlink ref="U6870" r:id="rId13738" display="https://ictv.global/taxonomy/taxondetails?taxnode_id=202210780" xr:uid="{A9DBD868-8333-D44B-B0F1-950C3BCD0FD1}"/>
    <hyperlink ref="T6871" r:id="rId13739" display="https://ictv.global/ictv/proposals/2020.095B.R.Leviviricetes.zip" xr:uid="{FD6FD9CF-F225-9E4E-834F-36BEEDDE3295}"/>
    <hyperlink ref="U6871" r:id="rId13740" display="https://ictv.global/taxonomy/taxondetails?taxnode_id=202210782" xr:uid="{585B984D-BF77-F741-AEF3-4E4644A767E8}"/>
    <hyperlink ref="T6872" r:id="rId13741" display="https://ictv.global/ictv/proposals/2020.095B.R.Leviviricetes.zip" xr:uid="{8FC458A9-0C79-1045-B40E-276967E2C6B8}"/>
    <hyperlink ref="U6872" r:id="rId13742" display="https://ictv.global/taxonomy/taxondetails?taxnode_id=202210784" xr:uid="{AC801674-9123-FB45-92C3-BE0CCE708B1F}"/>
    <hyperlink ref="T6873" r:id="rId13743" display="https://ictv.global/ictv/proposals/2020.095B.R.Leviviricetes.zip" xr:uid="{F766A69D-F590-3E44-BCC4-5D754602F0C1}"/>
    <hyperlink ref="U6873" r:id="rId13744" display="https://ictv.global/taxonomy/taxondetails?taxnode_id=202210786" xr:uid="{8CACC56B-BE65-E74A-8922-58BE1F326A52}"/>
    <hyperlink ref="T6874" r:id="rId13745" display="https://ictv.global/ictv/proposals/2020.095B.R.Leviviricetes.zip" xr:uid="{57BF32C7-5EDE-2049-B4CE-BB625FA248AB}"/>
    <hyperlink ref="U6874" r:id="rId13746" display="https://ictv.global/taxonomy/taxondetails?taxnode_id=202210788" xr:uid="{E6F44063-CA6A-6C42-8A7C-7AF7CED51C1E}"/>
    <hyperlink ref="T6875" r:id="rId13747" display="https://ictv.global/ictv/proposals/2020.095B.R.Leviviricetes.zip" xr:uid="{11AD5045-8828-0A45-A395-394ADE4D2515}"/>
    <hyperlink ref="U6875" r:id="rId13748" display="https://ictv.global/taxonomy/taxondetails?taxnode_id=202210790" xr:uid="{CEEFFACB-3669-5045-9A47-10BCDFC9C86D}"/>
    <hyperlink ref="T6876" r:id="rId13749" display="https://ictv.global/ictv/proposals/2020.095B.R.Leviviricetes.zip" xr:uid="{D65AD56D-16C7-CB47-A901-948219FB952B}"/>
    <hyperlink ref="U6876" r:id="rId13750" display="https://ictv.global/taxonomy/taxondetails?taxnode_id=202210792" xr:uid="{923D1CB2-4B2D-3D4F-810A-D87024CEF58C}"/>
    <hyperlink ref="T6877" r:id="rId13751" display="https://ictv.global/ictv/proposals/2020.095B.R.Leviviricetes.zip" xr:uid="{F862B999-8495-6A46-ADB8-3A9D7EC5F43B}"/>
    <hyperlink ref="U6877" r:id="rId13752" display="https://ictv.global/taxonomy/taxondetails?taxnode_id=202210793" xr:uid="{1DC7AE12-8B04-CC4F-A135-73CF528C925F}"/>
    <hyperlink ref="T6878" r:id="rId13753" display="https://ictv.global/ictv/proposals/2020.095B.R.Leviviricetes.zip" xr:uid="{DD9CAA0D-D3B7-8349-946B-35949A88A8E9}"/>
    <hyperlink ref="U6878" r:id="rId13754" display="https://ictv.global/taxonomy/taxondetails?taxnode_id=202210794" xr:uid="{6CAB69C6-8BC4-4540-BFA0-DCDCE09F6494}"/>
    <hyperlink ref="T6879" r:id="rId13755" display="https://ictv.global/ictv/proposals/2020.095B.R.Leviviricetes.zip" xr:uid="{4832EB45-65BE-0142-9DEA-219830F73CFF}"/>
    <hyperlink ref="U6879" r:id="rId13756" display="https://ictv.global/taxonomy/taxondetails?taxnode_id=202210796" xr:uid="{D4D273BE-A539-C948-A767-7495007A4FE3}"/>
    <hyperlink ref="T6880" r:id="rId13757" display="https://ictv.global/ictv/proposals/2020.095B.R.Leviviricetes.zip" xr:uid="{4FFE3474-64AB-0743-A368-FD3C19D97B79}"/>
    <hyperlink ref="U6880" r:id="rId13758" display="https://ictv.global/taxonomy/taxondetails?taxnode_id=202210797" xr:uid="{870601BC-0483-9C4C-87EE-0E7B0397FBB3}"/>
    <hyperlink ref="T6881" r:id="rId13759" display="https://ictv.global/ictv/proposals/2020.095B.R.Leviviricetes.zip" xr:uid="{279CCAE2-BC9C-B44A-863F-237649209331}"/>
    <hyperlink ref="U6881" r:id="rId13760" display="https://ictv.global/taxonomy/taxondetails?taxnode_id=202210799" xr:uid="{4770B8AA-802D-1043-A6FB-913ACEE238E8}"/>
    <hyperlink ref="T6882" r:id="rId13761" display="https://ictv.global/ictv/proposals/2020.095B.R.Leviviricetes.zip" xr:uid="{F54DDDB9-D7E1-0341-9635-063DD8F58583}"/>
    <hyperlink ref="U6882" r:id="rId13762" display="https://ictv.global/taxonomy/taxondetails?taxnode_id=202210801" xr:uid="{4C948ABF-397E-E34F-A539-A6BBE5D30531}"/>
    <hyperlink ref="T6883" r:id="rId13763" display="https://ictv.global/ictv/proposals/2020.095B.R.Leviviricetes.zip" xr:uid="{5E3BBF14-5B15-1242-A196-E4618690FB3C}"/>
    <hyperlink ref="U6883" r:id="rId13764" display="https://ictv.global/taxonomy/taxondetails?taxnode_id=202210802" xr:uid="{623EF4BF-9B99-4540-88C7-645A912BFD35}"/>
    <hyperlink ref="T6884" r:id="rId13765" display="https://ictv.global/ictv/proposals/2020.095B.R.Leviviricetes.zip" xr:uid="{4BE3E13E-7F7F-8C4B-975C-9653A07FA092}"/>
    <hyperlink ref="U6884" r:id="rId13766" display="https://ictv.global/taxonomy/taxondetails?taxnode_id=202210803" xr:uid="{59909C08-DAE6-114A-9482-1A2BE8FE81F3}"/>
    <hyperlink ref="T6885" r:id="rId13767" display="https://ictv.global/ictv/proposals/2020.095B.R.Leviviricetes.zip" xr:uid="{12EA40EC-70D5-1741-B4F3-836233A5EE9C}"/>
    <hyperlink ref="U6885" r:id="rId13768" display="https://ictv.global/taxonomy/taxondetails?taxnode_id=202210804" xr:uid="{EC1923AA-39F8-D74F-B5FA-E710C962DA5E}"/>
    <hyperlink ref="T6886" r:id="rId13769" display="https://ictv.global/ictv/proposals/2020.095B.R.Leviviricetes.zip" xr:uid="{896D9D82-BBB6-0C4D-9B94-1FCBE09F6C74}"/>
    <hyperlink ref="U6886" r:id="rId13770" display="https://ictv.global/taxonomy/taxondetails?taxnode_id=202210805" xr:uid="{A89AEBE3-0699-2149-B348-FC6825BD818B}"/>
    <hyperlink ref="T6887" r:id="rId13771" display="https://ictv.global/ictv/proposals/2020.095B.R.Leviviricetes.zip" xr:uid="{DA3F058D-2B62-8940-A603-3062E0B15464}"/>
    <hyperlink ref="U6887" r:id="rId13772" display="https://ictv.global/taxonomy/taxondetails?taxnode_id=202210806" xr:uid="{5423D728-8ACA-F64D-89DC-E6D93EBCF289}"/>
    <hyperlink ref="T6888" r:id="rId13773" display="https://ictv.global/ictv/proposals/2020.095B.R.Leviviricetes.zip" xr:uid="{020CCEC4-FCFD-4C45-B389-10011D93FD51}"/>
    <hyperlink ref="U6888" r:id="rId13774" display="https://ictv.global/taxonomy/taxondetails?taxnode_id=202210808" xr:uid="{F5A1B745-A617-5947-BF25-1835D0079CFF}"/>
    <hyperlink ref="T6889" r:id="rId13775" display="https://ictv.global/ictv/proposals/2020.095B.R.Leviviricetes.zip" xr:uid="{A7181F4E-9311-9040-ADDB-0F8F4FC80104}"/>
    <hyperlink ref="U6889" r:id="rId13776" display="https://ictv.global/taxonomy/taxondetails?taxnode_id=202210811" xr:uid="{790B4F0F-20E2-BC40-9B91-12D60F0FFA0C}"/>
    <hyperlink ref="T6890" r:id="rId13777" display="https://ictv.global/ictv/proposals/2020.095B.R.Leviviricetes.zip" xr:uid="{21F23A0B-DED8-3F45-9BC5-FE2C846FED49}"/>
    <hyperlink ref="U6890" r:id="rId13778" display="https://ictv.global/taxonomy/taxondetails?taxnode_id=202210812" xr:uid="{E7B2AAC8-6461-2247-AEBE-4B502CEDB0DF}"/>
    <hyperlink ref="T6891" r:id="rId13779" display="https://ictv.global/ictv/proposals/2020.095B.R.Leviviricetes.zip" xr:uid="{C61AE9A1-6146-E64B-9DF5-41AF4D941513}"/>
    <hyperlink ref="U6891" r:id="rId13780" display="https://ictv.global/taxonomy/taxondetails?taxnode_id=202210813" xr:uid="{FDD33A18-89C2-1644-B613-58F43D5D4E3B}"/>
    <hyperlink ref="T6892" r:id="rId13781" display="https://ictv.global/ictv/proposals/2020.095B.R.Leviviricetes.zip" xr:uid="{A44C1D1D-4EAA-5245-B285-433F46639FCD}"/>
    <hyperlink ref="U6892" r:id="rId13782" display="https://ictv.global/taxonomy/taxondetails?taxnode_id=202210809" xr:uid="{B213B19B-7E86-E446-83C1-C5079940A35A}"/>
    <hyperlink ref="T6893" r:id="rId13783" display="https://ictv.global/ictv/proposals/2020.095B.R.Leviviricetes.zip" xr:uid="{855423C2-2DC8-4749-83A8-A5DEC99E2C07}"/>
    <hyperlink ref="U6893" r:id="rId13784" display="https://ictv.global/taxonomy/taxondetails?taxnode_id=202210810" xr:uid="{473208EA-683B-D445-9018-D8062BB2CD2C}"/>
    <hyperlink ref="T6894" r:id="rId13785" display="https://ictv.global/ictv/proposals/2020.095B.R.Leviviricetes.zip" xr:uid="{967146F0-E05F-5542-8D04-8589551E0A8C}"/>
    <hyperlink ref="U6894" r:id="rId13786" display="https://ictv.global/taxonomy/taxondetails?taxnode_id=202210814" xr:uid="{669B6F98-84BD-7B42-A6A1-AA627609F79C}"/>
    <hyperlink ref="T6895" r:id="rId13787" display="https://ictv.global/ictv/proposals/2020.095B.R.Leviviricetes.zip" xr:uid="{C9ACB665-9253-094B-9D85-7B420F3139D1}"/>
    <hyperlink ref="U6895" r:id="rId13788" display="https://ictv.global/taxonomy/taxondetails?taxnode_id=202210815" xr:uid="{92B00E5C-A5FF-6642-A147-E17C4586DDBF}"/>
    <hyperlink ref="T6896" r:id="rId13789" display="https://ictv.global/ictv/proposals/2020.095B.R.Leviviricetes.zip" xr:uid="{B124EC4A-C59D-A945-B56B-DC4D65A0FB88}"/>
    <hyperlink ref="U6896" r:id="rId13790" display="https://ictv.global/taxonomy/taxondetails?taxnode_id=202210817" xr:uid="{F63A4840-8640-7340-BD11-347567A29900}"/>
    <hyperlink ref="T6897" r:id="rId13791" display="https://ictv.global/ictv/proposals/2020.095B.R.Leviviricetes.zip" xr:uid="{D08DA6E8-C7D0-554C-9D66-74EF313BDAD5}"/>
    <hyperlink ref="U6897" r:id="rId13792" display="https://ictv.global/taxonomy/taxondetails?taxnode_id=202210819" xr:uid="{9EDAF52C-2C8C-AB4E-9EC0-CC8D66732EAF}"/>
    <hyperlink ref="T6898" r:id="rId13793" display="https://ictv.global/ictv/proposals/2020.095B.R.Leviviricetes.zip" xr:uid="{4A78C328-AE00-1A4A-B762-3542AF1E86D4}"/>
    <hyperlink ref="U6898" r:id="rId13794" display="https://ictv.global/taxonomy/taxondetails?taxnode_id=202210821" xr:uid="{9AE9D276-5632-A34C-879A-1CE449506E6F}"/>
    <hyperlink ref="T6899" r:id="rId13795" display="https://ictv.global/ictv/proposals/2020.095B.R.Leviviricetes.zip" xr:uid="{8925804A-2482-0F4F-8135-B400730A6E84}"/>
    <hyperlink ref="U6899" r:id="rId13796" display="https://ictv.global/taxonomy/taxondetails?taxnode_id=202210823" xr:uid="{AD326479-99B8-0046-9B15-C31C29124798}"/>
    <hyperlink ref="T6900" r:id="rId13797" display="https://ictv.global/ictv/proposals/2020.095B.R.Leviviricetes.zip" xr:uid="{A3EB878B-463F-BC4D-8E8A-87738322FA34}"/>
    <hyperlink ref="U6900" r:id="rId13798" display="https://ictv.global/taxonomy/taxondetails?taxnode_id=202210826" xr:uid="{A30C1BF9-E5CF-C341-9F25-FB7713BBD71B}"/>
    <hyperlink ref="T6901" r:id="rId13799" display="https://ictv.global/ictv/proposals/2020.095B.R.Leviviricetes.zip" xr:uid="{F4D617B6-CCD0-F842-B3AF-1000C1D5902A}"/>
    <hyperlink ref="U6901" r:id="rId13800" display="https://ictv.global/taxonomy/taxondetails?taxnode_id=202210825" xr:uid="{FECAA074-B3AC-B446-8418-49207CA16150}"/>
    <hyperlink ref="T6902" r:id="rId13801" display="https://ictv.global/ictv/proposals/2020.095B.R.Leviviricetes.zip" xr:uid="{64DF9F43-FEC9-F54C-948C-8708060CB774}"/>
    <hyperlink ref="U6902" r:id="rId13802" display="https://ictv.global/taxonomy/taxondetails?taxnode_id=202210828" xr:uid="{3A9076BA-673D-8746-BFEB-EDC52EDEE752}"/>
    <hyperlink ref="T6903" r:id="rId13803" display="https://ictv.global/ictv/proposals/2020.095B.R.Leviviricetes.zip" xr:uid="{40924288-1D60-C14A-9864-5D7BD66F71C8}"/>
    <hyperlink ref="U6903" r:id="rId13804" display="https://ictv.global/taxonomy/taxondetails?taxnode_id=202210830" xr:uid="{60863AED-7729-2743-96C1-141BFA9D2EFF}"/>
    <hyperlink ref="T6904" r:id="rId13805" display="https://ictv.global/ictv/proposals/2020.095B.R.Leviviricetes.zip" xr:uid="{F6FD74C6-08D8-D24B-A144-6D75A41E1167}"/>
    <hyperlink ref="U6904" r:id="rId13806" display="https://ictv.global/taxonomy/taxondetails?taxnode_id=202210832" xr:uid="{CB7FE298-52DC-D44F-8490-BEB5FDA74C89}"/>
    <hyperlink ref="T6905" r:id="rId13807" display="https://ictv.global/ictv/proposals/2020.095B.R.Leviviricetes.zip" xr:uid="{1E2855A9-3740-3247-BFD0-1AF192E1EB65}"/>
    <hyperlink ref="U6905" r:id="rId13808" display="https://ictv.global/taxonomy/taxondetails?taxnode_id=202210834" xr:uid="{D6CC946C-396C-7D4B-801C-3D7A05857091}"/>
    <hyperlink ref="T6906" r:id="rId13809" display="https://ictv.global/ictv/proposals/2020.095B.R.Leviviricetes.zip" xr:uid="{14DB29C8-D979-FF41-8450-0EFC800F6F14}"/>
    <hyperlink ref="U6906" r:id="rId13810" display="https://ictv.global/taxonomy/taxondetails?taxnode_id=202210836" xr:uid="{E7AD2E2F-E6DD-904B-837C-EFED00EE7B1F}"/>
    <hyperlink ref="T6907" r:id="rId13811" display="https://ictv.global/ictv/proposals/2020.095B.R.Leviviricetes.zip" xr:uid="{3CD2D187-C937-E641-A2B4-321FCD5081E5}"/>
    <hyperlink ref="U6907" r:id="rId13812" display="https://ictv.global/taxonomy/taxondetails?taxnode_id=202210838" xr:uid="{A77AB52C-EA26-A84C-BFE3-1D801CD29FC3}"/>
    <hyperlink ref="T6908" r:id="rId13813" display="https://ictv.global/ictv/proposals/2020.095B.R.Leviviricetes.zip" xr:uid="{76AD3D87-A821-EC4D-A2C7-ED16C3BEBDB5}"/>
    <hyperlink ref="U6908" r:id="rId13814" display="https://ictv.global/taxonomy/taxondetails?taxnode_id=202210840" xr:uid="{B5B07BA6-EEC5-DB47-8C3E-8A26BB2FCFCF}"/>
    <hyperlink ref="T6909" r:id="rId13815" display="https://ictv.global/ictv/proposals/2020.095B.R.Leviviricetes.zip" xr:uid="{D5596DF8-BE25-5C4D-B7AB-C4F1C9F232DE}"/>
    <hyperlink ref="U6909" r:id="rId13816" display="https://ictv.global/taxonomy/taxondetails?taxnode_id=202210841" xr:uid="{2609B10E-F321-9F43-88E4-CBBD3C17B84A}"/>
    <hyperlink ref="T6910" r:id="rId13817" display="https://ictv.global/ictv/proposals/2020.095B.R.Leviviricetes.zip" xr:uid="{83289073-2385-AC45-8F4C-4AB8F20103EF}"/>
    <hyperlink ref="U6910" r:id="rId13818" display="https://ictv.global/taxonomy/taxondetails?taxnode_id=202210844" xr:uid="{551E3D78-3C5E-3C41-B776-2B71982F454B}"/>
    <hyperlink ref="T6911" r:id="rId13819" display="https://ictv.global/ictv/proposals/2020.095B.R.Leviviricetes.zip" xr:uid="{CB4BCF08-DEE1-6844-B4F2-C2DC020CF063}"/>
    <hyperlink ref="U6911" r:id="rId13820" display="https://ictv.global/taxonomy/taxondetails?taxnode_id=202210846" xr:uid="{5B709E0D-3C8A-9042-92CE-5BB0B2921ADF}"/>
    <hyperlink ref="T6912" r:id="rId13821" display="https://ictv.global/ictv/proposals/2020.095B.R.Leviviricetes.zip" xr:uid="{33D3144D-2C42-F04B-BF9C-570D654DB102}"/>
    <hyperlink ref="U6912" r:id="rId13822" display="https://ictv.global/taxonomy/taxondetails?taxnode_id=202210848" xr:uid="{5746FE68-8B0F-C04B-81A9-31AC1BA0B0EA}"/>
    <hyperlink ref="T6913" r:id="rId13823" display="https://ictv.global/ictv/proposals/2020.095B.R.Leviviricetes.zip" xr:uid="{19D7FE51-E418-EC41-8E4A-438E062C087B}"/>
    <hyperlink ref="U6913" r:id="rId13824" display="https://ictv.global/taxonomy/taxondetails?taxnode_id=202210850" xr:uid="{48B9F325-10C8-4D46-BD76-27A3C3B2A947}"/>
    <hyperlink ref="T6914" r:id="rId13825" display="https://ictv.global/ictv/proposals/2020.095B.R.Leviviricetes.zip" xr:uid="{C16D3768-5F63-BF49-AEBF-E27097F10A6C}"/>
    <hyperlink ref="U6914" r:id="rId13826" display="https://ictv.global/taxonomy/taxondetails?taxnode_id=202210852" xr:uid="{E3A61057-472B-8B4D-A945-BC8643BF2651}"/>
    <hyperlink ref="T6915" r:id="rId13827" display="https://ictv.global/ictv/proposals/2020.095B.R.Leviviricetes.zip" xr:uid="{8DA75AEB-53BA-0A43-A2D1-503AABDD9788}"/>
    <hyperlink ref="U6915" r:id="rId13828" display="https://ictv.global/taxonomy/taxondetails?taxnode_id=202210854" xr:uid="{6EB368ED-0806-B14E-85F6-507930CE9C91}"/>
    <hyperlink ref="T6916" r:id="rId13829" display="https://ictv.global/ictv/proposals/2020.095B.R.Leviviricetes.zip" xr:uid="{461E8FFF-8BC5-3B48-9C92-8A2C8B5ADDF9}"/>
    <hyperlink ref="U6916" r:id="rId13830" display="https://ictv.global/taxonomy/taxondetails?taxnode_id=202210219" xr:uid="{A58E733B-ACA0-ED4C-B0D3-11617BDADE38}"/>
    <hyperlink ref="T6917" r:id="rId13831" display="https://ictv.global/ictv/proposals/2020.095B.R.Leviviricetes.zip" xr:uid="{709BB19E-7F9C-EC40-91B9-E00E0130DBCE}"/>
    <hyperlink ref="U6917" r:id="rId13832" display="https://ictv.global/taxonomy/taxondetails?taxnode_id=202210221" xr:uid="{78EEFC9E-3707-E641-94F2-89CE38C8D408}"/>
    <hyperlink ref="T6918" r:id="rId13833" display="https://ictv.global/ictv/proposals/2020.095B.R.Leviviricetes.zip" xr:uid="{D4E0A3E8-A578-3E4F-B02C-EFA7674CF8ED}"/>
    <hyperlink ref="U6918" r:id="rId13834" display="https://ictv.global/taxonomy/taxondetails?taxnode_id=202210223" xr:uid="{98DB211F-F8A1-C149-8577-75674AE74990}"/>
    <hyperlink ref="T6919" r:id="rId13835" display="https://ictv.global/ictv/proposals/2020.095B.R.Leviviricetes.zip" xr:uid="{B13E27E8-17A4-174D-AFC3-4F5514CBEAB7}"/>
    <hyperlink ref="U6919" r:id="rId13836" display="https://ictv.global/taxonomy/taxondetails?taxnode_id=202210225" xr:uid="{2310276F-AE91-1E4F-9E0C-2224D148E8C0}"/>
    <hyperlink ref="T6920" r:id="rId13837" display="https://ictv.global/ictv/proposals/2020.095B.R.Leviviricetes.zip" xr:uid="{4DECD73C-7001-D343-AC5F-C7EF133C6170}"/>
    <hyperlink ref="U6920" r:id="rId13838" display="https://ictv.global/taxonomy/taxondetails?taxnode_id=202210226" xr:uid="{B1AD9751-D1B1-E94C-9A18-9591F25CAA18}"/>
    <hyperlink ref="T6921" r:id="rId13839" display="https://ictv.global/ictv/proposals/2020.095B.R.Leviviricetes.zip" xr:uid="{7AFDC02A-4F08-BB4A-AC3A-C9D82126B4DD}"/>
    <hyperlink ref="U6921" r:id="rId13840" display="https://ictv.global/taxonomy/taxondetails?taxnode_id=202210229" xr:uid="{CAEC8530-D667-5744-B0E2-69B2B1DF79CA}"/>
    <hyperlink ref="T6922" r:id="rId13841" display="https://ictv.global/ictv/proposals/2020.095B.R.Leviviricetes.zip" xr:uid="{95CB3A08-C1E0-6B46-9CD1-14555C85EA84}"/>
    <hyperlink ref="U6922" r:id="rId13842" display="https://ictv.global/taxonomy/taxondetails?taxnode_id=202210228" xr:uid="{7D8C0000-344D-804D-AAD9-CF95AAABCE74}"/>
    <hyperlink ref="T6923" r:id="rId13843" display="https://ictv.global/ictv/proposals/2020.095B.R.Leviviricetes.zip" xr:uid="{D1FA85E1-2D64-7045-9212-4F5B7E7EA9FA}"/>
    <hyperlink ref="U6923" r:id="rId13844" display="https://ictv.global/taxonomy/taxondetails?taxnode_id=202210230" xr:uid="{76F85A28-6C3E-4248-907E-09D58179F210}"/>
    <hyperlink ref="T6924" r:id="rId13845" display="https://ictv.global/ictv/proposals/2020.095B.R.Leviviricetes.zip" xr:uid="{7D04D26F-AA8E-1F4C-A629-B674F6E612EB}"/>
    <hyperlink ref="U6924" r:id="rId13846" display="https://ictv.global/taxonomy/taxondetails?taxnode_id=202210232" xr:uid="{11B7140C-AF3F-344D-9403-458412C7396C}"/>
    <hyperlink ref="T6925" r:id="rId13847" display="https://ictv.global/ictv/proposals/2020.095B.R.Leviviricetes.zip" xr:uid="{E754EFCD-B4C7-884C-9D24-A9518A7B8FA1}"/>
    <hyperlink ref="U6925" r:id="rId13848" display="https://ictv.global/taxonomy/taxondetails?taxnode_id=202210234" xr:uid="{BD1D6568-A94C-F54D-87B2-ED9E30E6E34D}"/>
    <hyperlink ref="T6926" r:id="rId13849" display="https://ictv.global/ictv/proposals/2020.095B.R.Leviviricetes.zip" xr:uid="{6BE98443-D655-4B4F-8729-D3C6B669FE5F}"/>
    <hyperlink ref="U6926" r:id="rId13850" display="https://ictv.global/taxonomy/taxondetails?taxnode_id=202210237" xr:uid="{8A548E3E-30AE-F147-B238-34CEFBD82F21}"/>
    <hyperlink ref="T6927" r:id="rId13851" display="https://ictv.global/ictv/proposals/2020.095B.R.Leviviricetes.zip" xr:uid="{C3DC5020-FFA9-B14E-A7F9-1F041D95BE36}"/>
    <hyperlink ref="U6927" r:id="rId13852" display="https://ictv.global/taxonomy/taxondetails?taxnode_id=202210238" xr:uid="{05C79F36-75C7-7343-B5ED-E3FCF18AB280}"/>
    <hyperlink ref="T6928" r:id="rId13853" display="https://ictv.global/ictv/proposals/2020.095B.R.Leviviricetes.zip" xr:uid="{C87C3B06-3C13-114B-AAAE-1B88CF5A5CF3}"/>
    <hyperlink ref="U6928" r:id="rId13854" display="https://ictv.global/taxonomy/taxondetails?taxnode_id=202210236" xr:uid="{933E6659-8603-E241-ABEB-61EFCC24CE31}"/>
    <hyperlink ref="T6929" r:id="rId13855" display="https://ictv.global/ictv/proposals/2020.095B.R.Leviviricetes.zip" xr:uid="{906CE2C1-8C84-C14D-8702-27779A9A1A4B}"/>
    <hyperlink ref="U6929" r:id="rId13856" display="https://ictv.global/taxonomy/taxondetails?taxnode_id=202210240" xr:uid="{44B70B4E-0895-E14F-B1A8-B9A7B03A6005}"/>
    <hyperlink ref="T6930" r:id="rId13857" display="https://ictv.global/ictv/proposals/2020.095B.R.Leviviricetes.zip" xr:uid="{ABF48D76-E45A-7A46-BF2A-27D51DAEC6B5}"/>
    <hyperlink ref="U6930" r:id="rId13858" display="https://ictv.global/taxonomy/taxondetails?taxnode_id=202210242" xr:uid="{BC453091-2E8D-514B-A4AB-9EFF68256340}"/>
    <hyperlink ref="T6931" r:id="rId13859" display="https://ictv.global/ictv/proposals/2020.095B.R.Leviviricetes.zip" xr:uid="{11B11AA9-525D-9048-8E30-4A814725281B}"/>
    <hyperlink ref="U6931" r:id="rId13860" display="https://ictv.global/taxonomy/taxondetails?taxnode_id=202210244" xr:uid="{C0DE1565-5B2C-554F-838A-DA3019AEA637}"/>
    <hyperlink ref="T6932" r:id="rId13861" display="https://ictv.global/ictv/proposals/2020.095B.R.Leviviricetes.zip" xr:uid="{776C8A89-F16E-8C46-A89E-DF2FAC2E8DB9}"/>
    <hyperlink ref="U6932" r:id="rId13862" display="https://ictv.global/taxonomy/taxondetails?taxnode_id=202210246" xr:uid="{E144DB2F-4AF7-1748-A1D0-1339E5F85509}"/>
    <hyperlink ref="T6933" r:id="rId13863" display="https://ictv.global/ictv/proposals/2020.095B.R.Leviviricetes.zip" xr:uid="{87D7F883-62BD-F343-BC91-01C3EB2E524B}"/>
    <hyperlink ref="U6933" r:id="rId13864" display="https://ictv.global/taxonomy/taxondetails?taxnode_id=202210248" xr:uid="{99CB76A8-CEB0-6D45-946B-F499EB9C27E7}"/>
    <hyperlink ref="T6934" r:id="rId13865" display="https://ictv.global/ictv/proposals/2020.095B.R.Leviviricetes.zip" xr:uid="{FFF6AA36-C311-2542-A6B2-A7B0223601E8}"/>
    <hyperlink ref="U6934" r:id="rId13866" display="https://ictv.global/taxonomy/taxondetails?taxnode_id=202210250" xr:uid="{1DA8DCE4-A148-164C-80F8-F0139A6A39A1}"/>
    <hyperlink ref="T6935" r:id="rId13867" display="https://ictv.global/ictv/proposals/2020.095B.R.Leviviricetes.zip" xr:uid="{E916353F-9061-214C-BB59-F18EE943853F}"/>
    <hyperlink ref="U6935" r:id="rId13868" display="https://ictv.global/taxonomy/taxondetails?taxnode_id=202210252" xr:uid="{C23D67E6-FC7F-5D4E-9D5A-6E3BE9AC4167}"/>
    <hyperlink ref="T6936" r:id="rId13869" display="https://ictv.global/ictv/proposals/2020.095B.R.Leviviricetes.zip" xr:uid="{280B5582-C8B6-1F43-A0E0-CD68F31D56CF}"/>
    <hyperlink ref="U6936" r:id="rId13870" display="https://ictv.global/taxonomy/taxondetails?taxnode_id=202210254" xr:uid="{9979733A-CE2A-BD43-83F3-297B12CDA2BB}"/>
    <hyperlink ref="T6937" r:id="rId13871" display="https://ictv.global/ictv/proposals/2020.095B.R.Leviviricetes.zip" xr:uid="{6350FC13-C270-F343-A77D-1C8D74010A58}"/>
    <hyperlink ref="U6937" r:id="rId13872" display="https://ictv.global/taxonomy/taxondetails?taxnode_id=202210256" xr:uid="{7EE17C79-439E-4949-BABA-D1855D4828BC}"/>
    <hyperlink ref="T6938" r:id="rId13873" display="https://ictv.global/ictv/proposals/2020.095B.R.Leviviricetes.zip" xr:uid="{5859A1F2-F193-0241-AF2C-3777BD585D10}"/>
    <hyperlink ref="U6938" r:id="rId13874" display="https://ictv.global/taxonomy/taxondetails?taxnode_id=202210258" xr:uid="{6A4B0444-5130-B94C-82EF-BA812F764477}"/>
    <hyperlink ref="T6939" r:id="rId13875" display="https://ictv.global/ictv/proposals/2020.095B.R.Leviviricetes.zip" xr:uid="{11D981F3-C768-8B46-8135-A3B83BAEFEE8}"/>
    <hyperlink ref="U6939" r:id="rId13876" display="https://ictv.global/taxonomy/taxondetails?taxnode_id=202210261" xr:uid="{5E51D941-CE16-CF42-8313-D94668299BBE}"/>
    <hyperlink ref="T6940" r:id="rId13877" display="https://ictv.global/ictv/proposals/2020.095B.R.Leviviricetes.zip" xr:uid="{3D920052-F4B9-7A4C-BD9D-5BE136D45DC9}"/>
    <hyperlink ref="U6940" r:id="rId13878" display="https://ictv.global/taxonomy/taxondetails?taxnode_id=202210262" xr:uid="{A3F47863-2427-DA45-951C-99088E5322CB}"/>
    <hyperlink ref="T6941" r:id="rId13879" display="https://ictv.global/ictv/proposals/2020.095B.R.Leviviricetes.zip" xr:uid="{0AAC6E7F-709F-9B45-86CE-36708DAB2107}"/>
    <hyperlink ref="U6941" r:id="rId13880" display="https://ictv.global/taxonomy/taxondetails?taxnode_id=202210260" xr:uid="{EE52B135-656A-2A48-99A9-EE3B0F8CB796}"/>
    <hyperlink ref="T6942" r:id="rId13881" display="https://ictv.global/ictv/proposals/2020.095B.R.Leviviricetes.zip" xr:uid="{E7A6BEAA-A88E-1E41-89AE-D2084BEE14F6}"/>
    <hyperlink ref="U6942" r:id="rId13882" display="https://ictv.global/taxonomy/taxondetails?taxnode_id=202210263" xr:uid="{FBBEF49F-AD0C-674B-8952-14F95AE746E2}"/>
    <hyperlink ref="T6943" r:id="rId13883" display="https://ictv.global/ictv/proposals/2020.095B.R.Leviviricetes.zip" xr:uid="{B7840B5D-98C3-C840-ABC3-0C89E67B29A7}"/>
    <hyperlink ref="U6943" r:id="rId13884" display="https://ictv.global/taxonomy/taxondetails?taxnode_id=202210265" xr:uid="{EF585AC0-60A1-5044-8626-30CE5E1952C3}"/>
    <hyperlink ref="T6944" r:id="rId13885" display="https://ictv.global/ictv/proposals/2020.095B.R.Leviviricetes.zip" xr:uid="{B700D4C5-8B38-BF4B-B4CC-68DFBD9778FC}"/>
    <hyperlink ref="U6944" r:id="rId13886" display="https://ictv.global/taxonomy/taxondetails?taxnode_id=202210267" xr:uid="{62066368-3B26-1347-A798-5DAC4CBDD56A}"/>
    <hyperlink ref="T6945" r:id="rId13887" display="https://ictv.global/ictv/proposals/2020.095B.R.Leviviricetes.zip" xr:uid="{E4E19AE8-8907-EF43-957D-A6D9DB6A36CD}"/>
    <hyperlink ref="U6945" r:id="rId13888" display="https://ictv.global/taxonomy/taxondetails?taxnode_id=202210271" xr:uid="{7F634FBE-FEB9-6440-8E5C-F66D1FC28483}"/>
    <hyperlink ref="T6946" r:id="rId13889" display="https://ictv.global/ictv/proposals/2020.095B.R.Leviviricetes.zip" xr:uid="{0EA5AE3E-396F-8C48-B178-3C62F6D43A15}"/>
    <hyperlink ref="U6946" r:id="rId13890" display="https://ictv.global/taxonomy/taxondetails?taxnode_id=202210272" xr:uid="{0EA4F042-5E35-324A-8EB2-540F01D987A1}"/>
    <hyperlink ref="T6947" r:id="rId13891" display="https://ictv.global/ictv/proposals/2020.095B.R.Leviviricetes.zip" xr:uid="{0ED96863-8483-6141-9BEE-332CC70DCA1E}"/>
    <hyperlink ref="U6947" r:id="rId13892" display="https://ictv.global/taxonomy/taxondetails?taxnode_id=202210273" xr:uid="{15AF0CFB-6321-064E-B181-B13FD68E1E22}"/>
    <hyperlink ref="T6948" r:id="rId13893" display="https://ictv.global/ictv/proposals/2020.095B.R.Leviviricetes.zip" xr:uid="{01C6D951-3CFB-ED42-9F29-4798BA8696E6}"/>
    <hyperlink ref="U6948" r:id="rId13894" display="https://ictv.global/taxonomy/taxondetails?taxnode_id=202210274" xr:uid="{38FDAB6E-80A5-5A49-A1E6-055F4494C243}"/>
    <hyperlink ref="T6949" r:id="rId13895" display="https://ictv.global/ictv/proposals/2020.095B.R.Leviviricetes.zip" xr:uid="{10A8D34E-FE2E-4943-87D4-33F72E0B7F9A}"/>
    <hyperlink ref="U6949" r:id="rId13896" display="https://ictv.global/taxonomy/taxondetails?taxnode_id=202210275" xr:uid="{1C9C2234-F543-9545-A591-6713749DF2BB}"/>
    <hyperlink ref="T6950" r:id="rId13897" display="https://ictv.global/ictv/proposals/2020.095B.R.Leviviricetes.zip" xr:uid="{04DED6D2-DE69-5F4C-9428-EEC20E9621AB}"/>
    <hyperlink ref="U6950" r:id="rId13898" display="https://ictv.global/taxonomy/taxondetails?taxnode_id=202210269" xr:uid="{33603BF7-65FA-B546-8D53-EEB3D1484E41}"/>
    <hyperlink ref="T6951" r:id="rId13899" display="https://ictv.global/ictv/proposals/2020.095B.R.Leviviricetes.zip" xr:uid="{392D5565-67F4-D942-B939-CFC3A14AF3B8}"/>
    <hyperlink ref="U6951" r:id="rId13900" display="https://ictv.global/taxonomy/taxondetails?taxnode_id=202210276" xr:uid="{CCD96E86-A403-1B4D-93A6-31513BF9EC0F}"/>
    <hyperlink ref="T6952" r:id="rId13901" display="https://ictv.global/ictv/proposals/2020.095B.R.Leviviricetes.zip" xr:uid="{4F05EF8A-EEE0-524F-87BA-7C790643C92E}"/>
    <hyperlink ref="U6952" r:id="rId13902" display="https://ictv.global/taxonomy/taxondetails?taxnode_id=202210270" xr:uid="{9B83856E-E385-2841-8F03-63EF31D8E46D}"/>
    <hyperlink ref="T6953" r:id="rId13903" display="https://ictv.global/ictv/proposals/2020.095B.R.Leviviricetes.zip" xr:uid="{7E57D0F4-8001-3949-B92E-501741107516}"/>
    <hyperlink ref="U6953" r:id="rId13904" display="https://ictv.global/taxonomy/taxondetails?taxnode_id=202210278" xr:uid="{C753E4E7-BD0A-5540-8F2A-A718A3B15705}"/>
    <hyperlink ref="T6954" r:id="rId13905" display="https://ictv.global/ictv/proposals/2020.095B.R.Leviviricetes.zip" xr:uid="{C576B12A-66CA-2444-A95B-3CECABA31345}"/>
    <hyperlink ref="U6954" r:id="rId13906" display="https://ictv.global/taxonomy/taxondetails?taxnode_id=202210280" xr:uid="{3E15B3AC-22BB-F24D-B1E6-68B2AF1BBAD3}"/>
    <hyperlink ref="T6955" r:id="rId13907" display="https://ictv.global/ictv/proposals/2020.095B.R.Leviviricetes.zip" xr:uid="{4BEF5D21-60AE-394D-847A-959FA830A701}"/>
    <hyperlink ref="U6955" r:id="rId13908" display="https://ictv.global/taxonomy/taxondetails?taxnode_id=202210282" xr:uid="{84BD5825-C59D-6649-A1AD-6C06C68E6806}"/>
    <hyperlink ref="T6956" r:id="rId13909" display="https://ictv.global/ictv/proposals/2020.095B.R.Leviviricetes.zip" xr:uid="{6074BA47-34FF-3C4A-ABFF-6477F6914221}"/>
    <hyperlink ref="U6956" r:id="rId13910" display="https://ictv.global/taxonomy/taxondetails?taxnode_id=202210283" xr:uid="{E9463A3C-6D47-CF48-8F77-44E8B96BA6DE}"/>
    <hyperlink ref="T6957" r:id="rId13911" display="https://ictv.global/ictv/proposals/2020.095B.R.Leviviricetes.zip" xr:uid="{730C9736-CECA-5143-9AD3-CD99EE9EC2FC}"/>
    <hyperlink ref="U6957" r:id="rId13912" display="https://ictv.global/taxonomy/taxondetails?taxnode_id=202210286" xr:uid="{C0516382-7942-EA4A-A57B-6B1FCB7D5637}"/>
    <hyperlink ref="T6958" r:id="rId13913" display="https://ictv.global/ictv/proposals/2020.095B.R.Leviviricetes.zip" xr:uid="{B572ABA9-B8AC-F04C-B22E-A06E59649FA4}"/>
    <hyperlink ref="U6958" r:id="rId13914" display="https://ictv.global/taxonomy/taxondetails?taxnode_id=202210285" xr:uid="{1FA2A392-8DDB-2945-9325-909E6B3BAD07}"/>
    <hyperlink ref="T6959" r:id="rId13915" display="https://ictv.global/ictv/proposals/2020.095B.R.Leviviricetes.zip" xr:uid="{E22EE64F-689F-C945-97F6-E4F7FECB6347}"/>
    <hyperlink ref="U6959" r:id="rId13916" display="https://ictv.global/taxonomy/taxondetails?taxnode_id=202210289" xr:uid="{2CC6991B-49E0-DC4A-A659-B982F34E7521}"/>
    <hyperlink ref="T6960" r:id="rId13917" display="https://ictv.global/ictv/proposals/2020.095B.R.Leviviricetes.zip" xr:uid="{685F2279-C084-C54F-A334-CD8C365985F3}"/>
    <hyperlink ref="U6960" r:id="rId13918" display="https://ictv.global/taxonomy/taxondetails?taxnode_id=202210288" xr:uid="{478574FB-4D83-274D-A4C5-D38F088A21EE}"/>
    <hyperlink ref="T6961" r:id="rId13919" display="https://ictv.global/ictv/proposals/2020.095B.R.Leviviricetes.zip" xr:uid="{27E7C195-A15E-504D-8F8E-F06C692F9B33}"/>
    <hyperlink ref="U6961" r:id="rId13920" display="https://ictv.global/taxonomy/taxondetails?taxnode_id=202210290" xr:uid="{8155A720-31F9-F040-8A22-9643ECCCA1C9}"/>
    <hyperlink ref="T6962" r:id="rId13921" display="https://ictv.global/ictv/proposals/2020.095B.R.Leviviricetes.zip" xr:uid="{345FD33E-5AE1-5041-B014-D1DB6AAA0B54}"/>
    <hyperlink ref="U6962" r:id="rId13922" display="https://ictv.global/taxonomy/taxondetails?taxnode_id=202210292" xr:uid="{7E3E3B2B-FE06-5D43-9178-EB3872720768}"/>
    <hyperlink ref="T6963" r:id="rId13923" display="https://ictv.global/ictv/proposals/2020.095B.R.Leviviricetes.zip" xr:uid="{AF05DAAE-E0BB-FE46-A5D2-464BC4DDDC25}"/>
    <hyperlink ref="U6963" r:id="rId13924" display="https://ictv.global/taxonomy/taxondetails?taxnode_id=202210294" xr:uid="{2758C85E-7C7F-534C-AC82-A54147C24A69}"/>
    <hyperlink ref="T6964" r:id="rId13925" display="https://ictv.global/ictv/proposals/2020.095B.R.Leviviricetes.zip" xr:uid="{8DDEBCF5-054C-944F-B52B-541A01B8D51F}"/>
    <hyperlink ref="U6964" r:id="rId13926" display="https://ictv.global/taxonomy/taxondetails?taxnode_id=202210296" xr:uid="{FCFA366B-F030-6F48-A97F-1B5D6DEE0A79}"/>
    <hyperlink ref="T6965" r:id="rId13927" display="https://ictv.global/ictv/proposals/2020.095B.R.Leviviricetes.zip" xr:uid="{8EAECD51-8E53-1040-9902-8971DA9684B2}"/>
    <hyperlink ref="U6965" r:id="rId13928" display="https://ictv.global/taxonomy/taxondetails?taxnode_id=202210297" xr:uid="{90C67278-8A17-9E4A-938B-6D4C98495D24}"/>
    <hyperlink ref="T6966" r:id="rId13929" display="https://ictv.global/ictv/proposals/2020.095B.R.Leviviricetes.zip" xr:uid="{E757BA94-7AF8-A749-BC30-F827908CEE6A}"/>
    <hyperlink ref="U6966" r:id="rId13930" display="https://ictv.global/taxonomy/taxondetails?taxnode_id=202210298" xr:uid="{8E735221-ED57-964C-A9FF-39278D92778F}"/>
    <hyperlink ref="T6967" r:id="rId13931" display="https://ictv.global/ictv/proposals/2020.095B.R.Leviviricetes.zip" xr:uid="{DAE8CC5E-8659-A442-869E-3CC921A22199}"/>
    <hyperlink ref="U6967" r:id="rId13932" display="https://ictv.global/taxonomy/taxondetails?taxnode_id=202210299" xr:uid="{15B9B371-F86A-1E4F-B03B-974A1D1B59E7}"/>
    <hyperlink ref="T6968" r:id="rId13933" display="https://ictv.global/ictv/proposals/2020.095B.R.Leviviricetes.zip" xr:uid="{E6A51703-D74F-6042-BD58-FA56A73E78FF}"/>
    <hyperlink ref="U6968" r:id="rId13934" display="https://ictv.global/taxonomy/taxondetails?taxnode_id=202210300" xr:uid="{BE036559-89D2-A04B-AFFB-32286829F36E}"/>
    <hyperlink ref="T6969" r:id="rId13935" display="https://ictv.global/ictv/proposals/2020.095B.R.Leviviricetes.zip" xr:uid="{5895C8FF-70EC-0C49-B55C-4761ADDE4EC3}"/>
    <hyperlink ref="U6969" r:id="rId13936" display="https://ictv.global/taxonomy/taxondetails?taxnode_id=202210301" xr:uid="{40DFC0FA-C867-2543-ABCE-FFA3A99B1EA6}"/>
    <hyperlink ref="T6970" r:id="rId13937" display="https://ictv.global/ictv/proposals/2020.095B.R.Leviviricetes.zip" xr:uid="{EE6CC7CB-6C0C-B444-8D1A-794D4032D094}"/>
    <hyperlink ref="U6970" r:id="rId13938" display="https://ictv.global/taxonomy/taxondetails?taxnode_id=202210303" xr:uid="{353D6F92-8231-004A-B2DB-70DF0E457AFD}"/>
    <hyperlink ref="T6971" r:id="rId13939" display="https://ictv.global/ictv/proposals/2020.095B.R.Leviviricetes.zip" xr:uid="{D3765289-A66C-D347-B30D-448A9F1015C1}"/>
    <hyperlink ref="U6971" r:id="rId13940" display="https://ictv.global/taxonomy/taxondetails?taxnode_id=202210305" xr:uid="{63E76AF3-91D9-F446-8155-82E6EB6AF5AB}"/>
    <hyperlink ref="T6972" r:id="rId13941" display="https://ictv.global/ictv/proposals/2020.095B.R.Leviviricetes.zip" xr:uid="{E09A1505-C42B-4C49-95DB-FE6D753FBB40}"/>
    <hyperlink ref="U6972" r:id="rId13942" display="https://ictv.global/taxonomy/taxondetails?taxnode_id=202210307" xr:uid="{7E34EE91-9EAB-9649-B6A0-0C0F1744584C}"/>
    <hyperlink ref="T6973" r:id="rId13943" display="https://ictv.global/ictv/proposals/2020.095B.R.Leviviricetes.zip" xr:uid="{7861D6A4-FC11-764D-A35E-C65DBD8781A0}"/>
    <hyperlink ref="U6973" r:id="rId13944" display="https://ictv.global/taxonomy/taxondetails?taxnode_id=202210309" xr:uid="{320AD6CD-5FAD-994B-BE5E-E4199C3992F8}"/>
    <hyperlink ref="T6974" r:id="rId13945" display="https://ictv.global/ictv/proposals/2020.095B.R.Leviviricetes.zip" xr:uid="{B28CD57E-491F-404B-AD9D-4317E913B77A}"/>
    <hyperlink ref="U6974" r:id="rId13946" display="https://ictv.global/taxonomy/taxondetails?taxnode_id=202210313" xr:uid="{B887C270-9E67-CE47-B79C-7DA626976039}"/>
    <hyperlink ref="T6975" r:id="rId13947" display="https://ictv.global/ictv/proposals/2020.095B.R.Leviviricetes.zip" xr:uid="{9F35A722-8568-D64B-B8B3-97235D619B45}"/>
    <hyperlink ref="U6975" r:id="rId13948" display="https://ictv.global/taxonomy/taxondetails?taxnode_id=202210312" xr:uid="{DB11CF2E-ACBA-BC44-AF12-DF24E928A1C0}"/>
    <hyperlink ref="T6976" r:id="rId13949" display="https://ictv.global/ictv/proposals/2020.095B.R.Leviviricetes.zip" xr:uid="{6929A5F2-8CCB-C343-B793-30485B63DBF8}"/>
    <hyperlink ref="U6976" r:id="rId13950" display="https://ictv.global/taxonomy/taxondetails?taxnode_id=202210314" xr:uid="{E10B2A78-D653-F343-8820-26B9D04DD9E5}"/>
    <hyperlink ref="T6977" r:id="rId13951" display="https://ictv.global/ictv/proposals/2020.095B.R.Leviviricetes.zip" xr:uid="{CF4AE8F1-192D-B145-AF67-3CA1B3989473}"/>
    <hyperlink ref="U6977" r:id="rId13952" display="https://ictv.global/taxonomy/taxondetails?taxnode_id=202210315" xr:uid="{438F1F4C-DE36-FC4F-8199-6F0098C4FBD6}"/>
    <hyperlink ref="T6978" r:id="rId13953" display="https://ictv.global/ictv/proposals/2020.095B.R.Leviviricetes.zip" xr:uid="{EFA4014F-F7D7-E840-9B2F-A3FBDD94F39D}"/>
    <hyperlink ref="U6978" r:id="rId13954" display="https://ictv.global/taxonomy/taxondetails?taxnode_id=202210316" xr:uid="{C497BD0A-0105-F34D-9A36-B2E4FA12F32F}"/>
    <hyperlink ref="T6979" r:id="rId13955" display="https://ictv.global/ictv/proposals/2020.095B.R.Leviviricetes.zip" xr:uid="{F66C66F1-4D78-F842-94EC-0DD18CCE9F5A}"/>
    <hyperlink ref="U6979" r:id="rId13956" display="https://ictv.global/taxonomy/taxondetails?taxnode_id=202210311" xr:uid="{4793A60A-ED5A-A046-9C5D-AB106999A3FB}"/>
    <hyperlink ref="T6980" r:id="rId13957" display="https://ictv.global/ictv/proposals/2020.095B.R.Leviviricetes.zip" xr:uid="{64AC9B2A-FE4D-C145-ADF2-08E6946E5F1F}"/>
    <hyperlink ref="U6980" r:id="rId13958" display="https://ictv.global/taxonomy/taxondetails?taxnode_id=202210318" xr:uid="{F1A32C2C-6243-564E-98CB-F10D50EA3F54}"/>
    <hyperlink ref="T6981" r:id="rId13959" display="https://ictv.global/ictv/proposals/2020.095B.R.Leviviricetes.zip" xr:uid="{32F265F1-AAA4-E84B-BDE4-E30170AF2E56}"/>
    <hyperlink ref="U6981" r:id="rId13960" display="https://ictv.global/taxonomy/taxondetails?taxnode_id=202210317" xr:uid="{042CC8E0-9030-7844-9169-2B1C50724180}"/>
    <hyperlink ref="T6982" r:id="rId13961" display="https://ictv.global/ictv/proposals/2020.095B.R.Leviviricetes.zip" xr:uid="{1DE33C24-2D3F-4441-B870-962B7DAA57B3}"/>
    <hyperlink ref="U6982" r:id="rId13962" display="https://ictv.global/taxonomy/taxondetails?taxnode_id=202210319" xr:uid="{3DC087AD-FBCB-8D46-8AF7-5179D026405C}"/>
    <hyperlink ref="T6983" r:id="rId13963" display="https://ictv.global/ictv/proposals/2020.095B.R.Leviviricetes.zip" xr:uid="{BF5CC196-151B-FF40-BE73-F09C6010CFAE}"/>
    <hyperlink ref="U6983" r:id="rId13964" display="https://ictv.global/taxonomy/taxondetails?taxnode_id=202210320" xr:uid="{F906CD10-031C-714F-B218-284AC377CA80}"/>
    <hyperlink ref="T6984" r:id="rId13965" display="https://ictv.global/ictv/proposals/2020.095B.R.Leviviricetes.zip" xr:uid="{933D7683-8B07-4A4B-9FFC-162A284E2316}"/>
    <hyperlink ref="U6984" r:id="rId13966" display="https://ictv.global/taxonomy/taxondetails?taxnode_id=202210322" xr:uid="{FE74242A-31FA-8F44-8A7E-A52DB6E58D83}"/>
    <hyperlink ref="T6985" r:id="rId13967" display="https://ictv.global/ictv/proposals/2020.095B.R.Leviviricetes.zip" xr:uid="{ED7333B7-3628-CF4A-9B57-A9322C894D9D}"/>
    <hyperlink ref="U6985" r:id="rId13968" display="https://ictv.global/taxonomy/taxondetails?taxnode_id=202210323" xr:uid="{40C9FB36-CB4A-1F44-9D1C-9EEBCEC4D83D}"/>
    <hyperlink ref="T6986" r:id="rId13969" display="https://ictv.global/ictv/proposals/2020.095B.R.Leviviricetes.zip" xr:uid="{06821536-2868-894F-A82A-4C40BEB52D67}"/>
    <hyperlink ref="U6986" r:id="rId13970" display="https://ictv.global/taxonomy/taxondetails?taxnode_id=202210325" xr:uid="{AAA0F0DF-8FB3-314E-849B-7FCF78ECFC4C}"/>
    <hyperlink ref="T6987" r:id="rId13971" display="https://ictv.global/ictv/proposals/2020.095B.R.Leviviricetes.zip" xr:uid="{38888B6B-64FE-134C-92E5-9595B5839681}"/>
    <hyperlink ref="U6987" r:id="rId13972" display="https://ictv.global/taxonomy/taxondetails?taxnode_id=202210327" xr:uid="{509354F1-0DB2-6D4C-9C56-9A01394979ED}"/>
    <hyperlink ref="T6988" r:id="rId13973" display="https://ictv.global/ictv/proposals/2020.095B.R.Leviviricetes.zip" xr:uid="{0353FD27-81C9-5B4B-825A-1D76F2AC931E}"/>
    <hyperlink ref="U6988" r:id="rId13974" display="https://ictv.global/taxonomy/taxondetails?taxnode_id=202210329" xr:uid="{B0AA2D38-2929-ED4F-A16F-FFD6AF0AEE18}"/>
    <hyperlink ref="T6989" r:id="rId13975" display="https://ictv.global/ictv/proposals/2020.095B.R.Leviviricetes.zip" xr:uid="{170D5CFD-5E2B-F44C-996D-375C12DC2251}"/>
    <hyperlink ref="U6989" r:id="rId13976" display="https://ictv.global/taxonomy/taxondetails?taxnode_id=202210331" xr:uid="{AA60D2CC-E63C-1A4E-A1C2-83FF1573B85A}"/>
    <hyperlink ref="T6990" r:id="rId13977" display="https://ictv.global/ictv/proposals/2020.095B.R.Leviviricetes.zip" xr:uid="{F895394B-1304-0549-AE91-25B64FF02183}"/>
    <hyperlink ref="U6990" r:id="rId13978" display="https://ictv.global/taxonomy/taxondetails?taxnode_id=202210332" xr:uid="{E3A60FA6-10FC-B148-9D8D-09A96B43D9F9}"/>
    <hyperlink ref="T6991" r:id="rId13979" display="https://ictv.global/ictv/proposals/2020.095B.R.Leviviricetes.zip" xr:uid="{252481BC-4E59-714E-98AC-91A18D28BE02}"/>
    <hyperlink ref="U6991" r:id="rId13980" display="https://ictv.global/taxonomy/taxondetails?taxnode_id=202210334" xr:uid="{69DC8BF0-30C7-1A48-BC10-3EE1820E53B1}"/>
    <hyperlink ref="T6992" r:id="rId13981" display="https://ictv.global/ictv/proposals/2020.095B.R.Leviviricetes.zip" xr:uid="{B64FB626-B1DC-7E4D-A432-7308FFDDE10E}"/>
    <hyperlink ref="U6992" r:id="rId13982" display="https://ictv.global/taxonomy/taxondetails?taxnode_id=202210336" xr:uid="{E100197E-39ED-5B47-9476-D7F502C38FD0}"/>
    <hyperlink ref="T6993" r:id="rId13983" display="https://ictv.global/ictv/proposals/2020.095B.R.Leviviricetes.zip" xr:uid="{60C9E5FE-D290-5048-A5E7-671E2283C8B5}"/>
    <hyperlink ref="U6993" r:id="rId13984" display="https://ictv.global/taxonomy/taxondetails?taxnode_id=202210335" xr:uid="{0A67C93E-402C-2C44-8856-7AC815A6AE14}"/>
    <hyperlink ref="T6994" r:id="rId13985" display="https://ictv.global/ictv/proposals/2020.095B.R.Leviviricetes.zip" xr:uid="{36EC182E-F921-9F49-ACA6-15D675148C45}"/>
    <hyperlink ref="U6994" r:id="rId13986" display="https://ictv.global/taxonomy/taxondetails?taxnode_id=202210338" xr:uid="{2843F727-5948-154A-BAEC-F454F7D49FC7}"/>
    <hyperlink ref="T6995" r:id="rId13987" display="https://ictv.global/ictv/proposals/2020.095B.R.Leviviricetes.zip" xr:uid="{514833B6-C755-D74D-A2CE-90EAC4950EBE}"/>
    <hyperlink ref="U6995" r:id="rId13988" display="https://ictv.global/taxonomy/taxondetails?taxnode_id=202210340" xr:uid="{E23348A0-D055-A440-90AA-40DE766A4AB5}"/>
    <hyperlink ref="T6996" r:id="rId13989" display="https://ictv.global/ictv/proposals/2020.095B.R.Leviviricetes.zip" xr:uid="{130A1B9C-5FBA-F44E-BD4C-40FB64CA73A4}"/>
    <hyperlink ref="U6996" r:id="rId13990" display="https://ictv.global/taxonomy/taxondetails?taxnode_id=202210342" xr:uid="{3CA17804-7AED-A44B-A3F0-9E752DDD5E9E}"/>
    <hyperlink ref="T6997" r:id="rId13991" display="https://ictv.global/ictv/proposals/2020.095B.R.Leviviricetes.zip" xr:uid="{0C682DDF-B7AA-FB48-943C-A1370C048284}"/>
    <hyperlink ref="U6997" r:id="rId13992" display="https://ictv.global/taxonomy/taxondetails?taxnode_id=202210344" xr:uid="{2D254D63-9019-A145-BE7B-1F525CD4F87D}"/>
    <hyperlink ref="T6998" r:id="rId13993" display="https://ictv.global/ictv/proposals/2020.095B.R.Leviviricetes.zip" xr:uid="{38EE0F10-0936-714F-AFF6-D1DFABF23B08}"/>
    <hyperlink ref="U6998" r:id="rId13994" display="https://ictv.global/taxonomy/taxondetails?taxnode_id=202210346" xr:uid="{AA6A47A8-FAA7-864C-9710-878864AE9D3E}"/>
    <hyperlink ref="T6999" r:id="rId13995" display="https://ictv.global/ictv/proposals/2020.095B.R.Leviviricetes.zip" xr:uid="{33624F76-31C3-324D-AFB5-9B46FAC13A21}"/>
    <hyperlink ref="U6999" r:id="rId13996" display="https://ictv.global/taxonomy/taxondetails?taxnode_id=202210348" xr:uid="{583C336C-DF08-1B4A-8C98-0AD12A0CEB2A}"/>
    <hyperlink ref="T7000" r:id="rId13997" display="https://ictv.global/ictv/proposals/2020.095B.R.Leviviricetes.zip" xr:uid="{2D79D1EA-9A6B-2F47-8A4C-2B6CF357D0FC}"/>
    <hyperlink ref="U7000" r:id="rId13998" display="https://ictv.global/taxonomy/taxondetails?taxnode_id=202203757" xr:uid="{FB616B6D-38F7-3B4B-9687-4D364ED79BC0}"/>
    <hyperlink ref="T7001" r:id="rId13999" display="https://ictv.global/ictv/proposals/2020.095B.R.Leviviricetes.zip" xr:uid="{B50F7390-DF6C-8749-9168-746EC20268AE}"/>
    <hyperlink ref="U7001" r:id="rId14000" display="https://ictv.global/taxonomy/taxondetails?taxnode_id=202210217" xr:uid="{8160A489-EB00-314C-83BC-8732B2B61B22}"/>
    <hyperlink ref="T7002" r:id="rId14001" display="https://ictv.global/ictv/proposals/2020.095B.R.Leviviricetes.zip" xr:uid="{6A9DA451-4789-A942-B263-8853D1C7DA50}"/>
    <hyperlink ref="U7002" r:id="rId14002" display="https://ictv.global/taxonomy/taxondetails?taxnode_id=202203758" xr:uid="{E8D46EDC-5848-AD40-ADD2-01463D4C9C21}"/>
    <hyperlink ref="T7003" r:id="rId14003" display="https://ictv.global/ictv/proposals/2020.095B.R.Leviviricetes.zip" xr:uid="{CD0A48EF-E934-C343-9B7A-868861858196}"/>
    <hyperlink ref="U7003" r:id="rId14004" display="https://ictv.global/taxonomy/taxondetails?taxnode_id=202210350" xr:uid="{8C8F9598-5974-FF45-AD04-A893D73D4EDE}"/>
    <hyperlink ref="T7004" r:id="rId14005" display="https://ictv.global/ictv/proposals/2020.095B.R.Leviviricetes.zip" xr:uid="{47F8311D-92BB-AE43-89D5-C103D080E333}"/>
    <hyperlink ref="U7004" r:id="rId14006" display="https://ictv.global/taxonomy/taxondetails?taxnode_id=202210352" xr:uid="{8BF683A5-DB58-6E44-8271-C82B4B508DC7}"/>
    <hyperlink ref="T7005" r:id="rId14007" display="https://ictv.global/ictv/proposals/2020.095B.R.Leviviricetes.zip" xr:uid="{5D46F733-A2C7-8A45-8B71-B8FBC9FE35F4}"/>
    <hyperlink ref="U7005" r:id="rId14008" display="https://ictv.global/taxonomy/taxondetails?taxnode_id=202210354" xr:uid="{D6D66116-715F-2749-905F-2CCE8A6A824E}"/>
    <hyperlink ref="T7006" r:id="rId14009" display="https://ictv.global/ictv/proposals/2020.095B.R.Leviviricetes.zip" xr:uid="{0C314114-CF24-A940-836E-F4F60D9765EA}"/>
    <hyperlink ref="U7006" r:id="rId14010" display="https://ictv.global/taxonomy/taxondetails?taxnode_id=202210356" xr:uid="{A38715CC-9ACA-6645-81CC-CA61DC72C409}"/>
    <hyperlink ref="T7007" r:id="rId14011" display="https://ictv.global/ictv/proposals/2020.095B.R.Leviviricetes.zip" xr:uid="{1DF33C08-3BFD-F54D-A711-F6C0346B1C57}"/>
    <hyperlink ref="U7007" r:id="rId14012" display="https://ictv.global/taxonomy/taxondetails?taxnode_id=202210358" xr:uid="{BCFA7F41-B140-EA46-9EFD-5CD3B97F7E12}"/>
    <hyperlink ref="T7008" r:id="rId14013" display="https://ictv.global/ictv/proposals/2020.095B.R.Leviviricetes.zip" xr:uid="{18B9D5CD-B2D7-6C41-95F6-2684D889857D}"/>
    <hyperlink ref="U7008" r:id="rId14014" display="https://ictv.global/taxonomy/taxondetails?taxnode_id=202210360" xr:uid="{231E958E-1F0C-6A41-AF4D-0F0F0B9A92DA}"/>
    <hyperlink ref="T7009" r:id="rId14015" display="https://ictv.global/ictv/proposals/2020.095B.R.Leviviricetes.zip" xr:uid="{266A3E0D-4E15-CD46-A925-2C54501BDA07}"/>
    <hyperlink ref="U7009" r:id="rId14016" display="https://ictv.global/taxonomy/taxondetails?taxnode_id=202210362" xr:uid="{34AD1514-CBFF-9749-BA62-8444E8C77D3B}"/>
    <hyperlink ref="T7010" r:id="rId14017" display="https://ictv.global/ictv/proposals/2020.095B.R.Leviviricetes.zip" xr:uid="{E1BB4381-907C-B14F-804E-A05E713B2ACC}"/>
    <hyperlink ref="U7010" r:id="rId14018" display="https://ictv.global/taxonomy/taxondetails?taxnode_id=202210364" xr:uid="{27DAC1CC-4905-AA4A-B01E-D44A479BD27E}"/>
    <hyperlink ref="T7011" r:id="rId14019" display="https://ictv.global/ictv/proposals/2020.095B.R.Leviviricetes.zip" xr:uid="{8D1928B6-433E-5D44-B22B-D73A747FC1C9}"/>
    <hyperlink ref="U7011" r:id="rId14020" display="https://ictv.global/taxonomy/taxondetails?taxnode_id=202210366" xr:uid="{37F943F7-AD21-3545-986A-5A090611C61A}"/>
    <hyperlink ref="T7012" r:id="rId14021" display="https://ictv.global/ictv/proposals/2020.095B.R.Leviviricetes.zip" xr:uid="{FFE59C4B-CBC3-EB4B-8545-9A10A9767794}"/>
    <hyperlink ref="U7012" r:id="rId14022" display="https://ictv.global/taxonomy/taxondetails?taxnode_id=202210369" xr:uid="{A5EBC40C-332F-3249-94DB-B2D099055810}"/>
    <hyperlink ref="T7013" r:id="rId14023" display="https://ictv.global/ictv/proposals/2020.095B.R.Leviviricetes.zip" xr:uid="{0C5214FB-7C75-0A40-90C1-EA71FE6C0A33}"/>
    <hyperlink ref="U7013" r:id="rId14024" display="https://ictv.global/taxonomy/taxondetails?taxnode_id=202210368" xr:uid="{485726EC-9D15-1B44-B05A-312E14D7AFE7}"/>
    <hyperlink ref="T7014" r:id="rId14025" display="https://ictv.global/ictv/proposals/2020.095B.R.Leviviricetes.zip" xr:uid="{02FA77C0-67C9-0247-960A-F4DF62FE83D4}"/>
    <hyperlink ref="U7014" r:id="rId14026" display="https://ictv.global/taxonomy/taxondetails?taxnode_id=202210371" xr:uid="{333D9728-C834-4D4F-992D-1E795A7B4C1B}"/>
    <hyperlink ref="T7015" r:id="rId14027" display="https://ictv.global/ictv/proposals/2020.095B.R.Leviviricetes.zip" xr:uid="{2B78E5A4-11A6-8F41-B832-05BBE53320B7}"/>
    <hyperlink ref="U7015" r:id="rId14028" display="https://ictv.global/taxonomy/taxondetails?taxnode_id=202210373" xr:uid="{2DF8D6E3-9AF7-C54C-AE5B-3C5B04183F64}"/>
    <hyperlink ref="T7016" r:id="rId14029" display="https://ictv.global/ictv/proposals/2020.095B.R.Leviviricetes.zip" xr:uid="{7FB4535F-4EF0-984E-B2FB-F6AC699DD3E0}"/>
    <hyperlink ref="U7016" r:id="rId14030" display="https://ictv.global/taxonomy/taxondetails?taxnode_id=202210375" xr:uid="{0F92D1AA-5556-B64E-BFD4-645BB6C883FC}"/>
    <hyperlink ref="T7017" r:id="rId14031" display="https://ictv.global/ictv/proposals/2020.095B.R.Leviviricetes.zip" xr:uid="{31593968-9F05-CC41-AF25-ACCA3AD6B76A}"/>
    <hyperlink ref="U7017" r:id="rId14032" display="https://ictv.global/taxonomy/taxondetails?taxnode_id=202210377" xr:uid="{EC3A166E-98A3-6140-AB92-88165FC4A700}"/>
    <hyperlink ref="T7018" r:id="rId14033" display="https://ictv.global/ictv/proposals/2020.095B.R.Leviviricetes.zip" xr:uid="{96A62706-1AE4-2A4A-AB0D-D9EF23D3716B}"/>
    <hyperlink ref="U7018" r:id="rId14034" display="https://ictv.global/taxonomy/taxondetails?taxnode_id=202210379" xr:uid="{D26220A7-CD98-9D4F-A08F-DAB86CD5233C}"/>
    <hyperlink ref="T7019" r:id="rId14035" display="https://ictv.global/ictv/proposals/2020.095B.R.Leviviricetes.zip" xr:uid="{DDC6E833-3656-934D-8228-555010EB5BB5}"/>
    <hyperlink ref="U7019" r:id="rId14036" display="https://ictv.global/taxonomy/taxondetails?taxnode_id=202210381" xr:uid="{68D8EFE8-7E26-DA4D-8C65-38015BB68DBA}"/>
    <hyperlink ref="T7020" r:id="rId14037" display="https://ictv.global/ictv/proposals/2020.095B.R.Leviviricetes.zip" xr:uid="{37F61861-8ECD-D240-91EB-2C1CEB5E551E}"/>
    <hyperlink ref="U7020" r:id="rId14038" display="https://ictv.global/taxonomy/taxondetails?taxnode_id=202210383" xr:uid="{294993AD-4BC9-AF46-AE6F-5CC01A94DCBD}"/>
    <hyperlink ref="T7021" r:id="rId14039" display="https://ictv.global/ictv/proposals/2020.095B.R.Leviviricetes.zip" xr:uid="{B31009DB-2121-4C49-9306-3766093C03E1}"/>
    <hyperlink ref="U7021" r:id="rId14040" display="https://ictv.global/taxonomy/taxondetails?taxnode_id=202210386" xr:uid="{5807ADE4-76EB-5944-80F2-7FCFE3F03985}"/>
    <hyperlink ref="T7022" r:id="rId14041" display="https://ictv.global/ictv/proposals/2020.095B.R.Leviviricetes.zip" xr:uid="{F1B52FA0-F258-F44A-A6D6-8CDEB0EF11C6}"/>
    <hyperlink ref="U7022" r:id="rId14042" display="https://ictv.global/taxonomy/taxondetails?taxnode_id=202210385" xr:uid="{8FA5F3DD-9C40-B948-9F53-90CB4042E68A}"/>
    <hyperlink ref="T7023" r:id="rId14043" display="https://ictv.global/ictv/proposals/2020.095B.R.Leviviricetes.zip" xr:uid="{F6CA2899-CF40-4A4C-B3F2-663E9401490F}"/>
    <hyperlink ref="U7023" r:id="rId14044" display="https://ictv.global/taxonomy/taxondetails?taxnode_id=202210388" xr:uid="{8828D2AF-6222-9443-8BCF-0F7EB3B2785E}"/>
    <hyperlink ref="T7024" r:id="rId14045" display="https://ictv.global/ictv/proposals/2020.095B.R.Leviviricetes.zip" xr:uid="{4D578BA2-BD1E-C441-8A75-79F3F1E46C88}"/>
    <hyperlink ref="U7024" r:id="rId14046" display="https://ictv.global/taxonomy/taxondetails?taxnode_id=202210390" xr:uid="{2BAE9D54-5447-1C46-8979-B1533B887FBD}"/>
    <hyperlink ref="T7025" r:id="rId14047" display="https://ictv.global/ictv/proposals/2020.095B.R.Leviviricetes.zip" xr:uid="{9B86EB5E-84D2-214E-A51B-58D5BD5D7AE9}"/>
    <hyperlink ref="U7025" r:id="rId14048" display="https://ictv.global/taxonomy/taxondetails?taxnode_id=202210392" xr:uid="{21235D61-8EDE-2D41-B85A-F2F34CAA9045}"/>
    <hyperlink ref="T7026" r:id="rId14049" display="https://ictv.global/ictv/proposals/2020.095B.R.Leviviricetes.zip" xr:uid="{F722161E-DDB1-1F4A-9E7E-9804C12192BA}"/>
    <hyperlink ref="U7026" r:id="rId14050" display="https://ictv.global/taxonomy/taxondetails?taxnode_id=202210395" xr:uid="{71C29476-693F-B94D-81EA-50DCAACA8660}"/>
    <hyperlink ref="T7027" r:id="rId14051" display="https://ictv.global/ictv/proposals/2020.095B.R.Leviviricetes.zip" xr:uid="{B8AB97C4-8923-E54A-88F3-D92BE82172B7}"/>
    <hyperlink ref="U7027" r:id="rId14052" display="https://ictv.global/taxonomy/taxondetails?taxnode_id=202210394" xr:uid="{69B3585E-7883-0447-A8A5-84003EC895B3}"/>
    <hyperlink ref="T7028" r:id="rId14053" display="https://ictv.global/ictv/proposals/2020.095B.R.Leviviricetes.zip" xr:uid="{CDB57BBD-A59B-7140-A0B3-5B3CD9EA0AF0}"/>
    <hyperlink ref="U7028" r:id="rId14054" display="https://ictv.global/taxonomy/taxondetails?taxnode_id=202210398" xr:uid="{AEA18A5D-583B-5F47-A8E2-ECC6BD92D97C}"/>
    <hyperlink ref="T7029" r:id="rId14055" display="https://ictv.global/ictv/proposals/2020.095B.R.Leviviricetes.zip" xr:uid="{260111EF-68A2-0B40-93B3-11ADF15E5A0A}"/>
    <hyperlink ref="U7029" r:id="rId14056" display="https://ictv.global/taxonomy/taxondetails?taxnode_id=202210397" xr:uid="{124A2817-9AC3-4440-B42F-14C7808BEC87}"/>
    <hyperlink ref="T7030" r:id="rId14057" display="https://ictv.global/ictv/proposals/2020.095B.R.Leviviricetes.zip" xr:uid="{230B45F4-D275-004A-A1B3-4F4673694047}"/>
    <hyperlink ref="U7030" r:id="rId14058" display="https://ictv.global/taxonomy/taxondetails?taxnode_id=202210400" xr:uid="{84EC8898-74C0-4A4D-9581-3290ECEB2400}"/>
    <hyperlink ref="T7031" r:id="rId14059" display="https://ictv.global/ictv/proposals/2020.095B.R.Leviviricetes.zip" xr:uid="{32218DB4-B80A-0748-B404-B5A30EFE7357}"/>
    <hyperlink ref="U7031" r:id="rId14060" display="https://ictv.global/taxonomy/taxondetails?taxnode_id=202210402" xr:uid="{FDD38483-4235-594F-BF31-E2475E996569}"/>
    <hyperlink ref="T7032" r:id="rId14061" display="https://ictv.global/ictv/proposals/2020.095B.R.Leviviricetes.zip" xr:uid="{279653BA-931C-744E-AE6F-D2896D6F272F}"/>
    <hyperlink ref="U7032" r:id="rId14062" display="https://ictv.global/taxonomy/taxondetails?taxnode_id=202210404" xr:uid="{494E95C3-0267-E54A-B234-A55D7AF77247}"/>
    <hyperlink ref="T7033" r:id="rId14063" display="https://ictv.global/ictv/proposals/2020.095B.R.Leviviricetes.zip" xr:uid="{26309411-DF20-3C42-955C-979BC11F7792}"/>
    <hyperlink ref="U7033" r:id="rId14064" display="https://ictv.global/taxonomy/taxondetails?taxnode_id=202210406" xr:uid="{B2F91571-92EF-A94C-89DA-4FC9F1E84D2A}"/>
    <hyperlink ref="T7034" r:id="rId14065" display="https://ictv.global/ictv/proposals/2020.095B.R.Leviviricetes.zip" xr:uid="{85CD16DB-012A-DF46-9D07-5526486FD265}"/>
    <hyperlink ref="U7034" r:id="rId14066" display="https://ictv.global/taxonomy/taxondetails?taxnode_id=202210408" xr:uid="{D1D03D05-E85D-5945-AFB3-C21D1B5A42F7}"/>
    <hyperlink ref="T7035" r:id="rId14067" display="https://ictv.global/ictv/proposals/2020.095B.R.Leviviricetes.zip" xr:uid="{32969C8C-5FCE-1740-BF3C-B3311E0B833B}"/>
    <hyperlink ref="U7035" r:id="rId14068" display="https://ictv.global/taxonomy/taxondetails?taxnode_id=202210409" xr:uid="{C0B3A056-E3B9-EE4A-9C74-69A530707811}"/>
    <hyperlink ref="T7036" r:id="rId14069" display="https://ictv.global/ictv/proposals/2020.095B.R.Leviviricetes.zip" xr:uid="{8E9BE819-7A9D-B34D-8BCC-1B0C4A3D009E}"/>
    <hyperlink ref="U7036" r:id="rId14070" display="https://ictv.global/taxonomy/taxondetails?taxnode_id=202210411" xr:uid="{454F3EFC-2C27-AB4F-90CA-D96E1519E9C6}"/>
    <hyperlink ref="T7037" r:id="rId14071" display="https://ictv.global/ictv/proposals/2020.095B.R.Leviviricetes.zip" xr:uid="{564D800B-9405-BF42-919D-F9D3F360893B}"/>
    <hyperlink ref="U7037" r:id="rId14072" display="https://ictv.global/taxonomy/taxondetails?taxnode_id=202210413" xr:uid="{031C5E0F-0471-E14E-9BEC-073194893644}"/>
    <hyperlink ref="T7038" r:id="rId14073" display="https://ictv.global/ictv/proposals/2020.095B.R.Leviviricetes.zip" xr:uid="{8190E091-9D5C-4E4A-9948-6BB1E5FA3D50}"/>
    <hyperlink ref="U7038" r:id="rId14074" display="https://ictv.global/taxonomy/taxondetails?taxnode_id=202210414" xr:uid="{8AA8FDA4-4B82-184E-918C-9A15551126BE}"/>
    <hyperlink ref="T7039" r:id="rId14075" display="https://ictv.global/ictv/proposals/2020.095B.R.Leviviricetes.zip" xr:uid="{671BC5F2-BD78-5842-A688-1CAFA1A6D4CE}"/>
    <hyperlink ref="U7039" r:id="rId14076" display="https://ictv.global/taxonomy/taxondetails?taxnode_id=202210416" xr:uid="{E89FDB77-4E39-1240-BF9B-1DC5DE83074D}"/>
    <hyperlink ref="T7040" r:id="rId14077" display="https://ictv.global/ictv/proposals/2020.095B.R.Leviviricetes.zip" xr:uid="{8CC66511-79A0-FE45-8323-D3738BA9F519}"/>
    <hyperlink ref="U7040" r:id="rId14078" display="https://ictv.global/taxonomy/taxondetails?taxnode_id=202210419" xr:uid="{69988D08-6570-F248-9502-F3268679FBD2}"/>
    <hyperlink ref="T7041" r:id="rId14079" display="https://ictv.global/ictv/proposals/2020.095B.R.Leviviricetes.zip" xr:uid="{95976C1C-05D9-264C-AF50-34B7C49B63B4}"/>
    <hyperlink ref="U7041" r:id="rId14080" display="https://ictv.global/taxonomy/taxondetails?taxnode_id=202210418" xr:uid="{5950577B-C645-214E-A04A-BED08FE5ECE7}"/>
    <hyperlink ref="T7042" r:id="rId14081" display="https://ictv.global/ictv/proposals/2020.095B.R.Leviviricetes.zip" xr:uid="{B65815B5-4EB4-F64B-809B-60C3BCA556CC}"/>
    <hyperlink ref="U7042" r:id="rId14082" display="https://ictv.global/taxonomy/taxondetails?taxnode_id=202210421" xr:uid="{1F388A4D-8D37-7143-B7AD-4CBFF9780CCF}"/>
    <hyperlink ref="T7043" r:id="rId14083" display="https://ictv.global/ictv/proposals/2020.095B.R.Leviviricetes.zip" xr:uid="{5A654AA8-9879-E94F-BB37-83F49146D7EA}"/>
    <hyperlink ref="U7043" r:id="rId14084" display="https://ictv.global/taxonomy/taxondetails?taxnode_id=202210423" xr:uid="{99A81CC2-4775-5242-81C1-71504CF2EAAA}"/>
    <hyperlink ref="T7044" r:id="rId14085" display="https://ictv.global/ictv/proposals/2020.095B.R.Leviviricetes.zip" xr:uid="{36C4C5A6-31C4-E444-92B2-6D6924BAB167}"/>
    <hyperlink ref="U7044" r:id="rId14086" display="https://ictv.global/taxonomy/taxondetails?taxnode_id=202210425" xr:uid="{E0690775-4AA5-8E49-912F-466A257FDE95}"/>
    <hyperlink ref="T7045" r:id="rId14087" display="https://ictv.global/ictv/proposals/2020.095B.R.Leviviricetes.zip" xr:uid="{0C28CFD3-7560-184D-B9DD-59F2DF7B806C}"/>
    <hyperlink ref="U7045" r:id="rId14088" display="https://ictv.global/taxonomy/taxondetails?taxnode_id=202210427" xr:uid="{4CD4A9EC-ED1A-194B-8979-B44111632DFF}"/>
    <hyperlink ref="T7046" r:id="rId14089" display="https://ictv.global/ictv/proposals/2020.095B.R.Leviviricetes.zip" xr:uid="{A48E4C55-3F74-9940-BA0B-AE1601E92254}"/>
    <hyperlink ref="U7046" r:id="rId14090" display="https://ictv.global/taxonomy/taxondetails?taxnode_id=202210429" xr:uid="{142C5182-43CD-8A43-9E37-2CF614F6F72F}"/>
    <hyperlink ref="T7047" r:id="rId14091" display="https://ictv.global/ictv/proposals/2020.095B.R.Leviviricetes.zip" xr:uid="{103A5D27-B43C-BC45-850A-29603298218E}"/>
    <hyperlink ref="U7047" r:id="rId14092" display="https://ictv.global/taxonomy/taxondetails?taxnode_id=202210431" xr:uid="{4F9F6E00-64BB-C04C-9FAE-2179C50DF300}"/>
    <hyperlink ref="T7048" r:id="rId14093" display="https://ictv.global/ictv/proposals/2020.095B.R.Leviviricetes.zip" xr:uid="{1906ADF5-73D4-4743-8F58-BB37EEFDBE1E}"/>
    <hyperlink ref="U7048" r:id="rId14094" display="https://ictv.global/taxonomy/taxondetails?taxnode_id=202210433" xr:uid="{80579362-4C0F-CC4B-A29F-EB1544AC7B67}"/>
    <hyperlink ref="T7049" r:id="rId14095" display="https://ictv.global/ictv/proposals/2020.095B.R.Leviviricetes.zip" xr:uid="{DEEE696C-26F5-2143-9671-634C0FB82316}"/>
    <hyperlink ref="U7049" r:id="rId14096" display="https://ictv.global/taxonomy/taxondetails?taxnode_id=202210435" xr:uid="{CE2B04FB-7F88-B349-B415-15D8EB15A54F}"/>
    <hyperlink ref="T7050" r:id="rId14097" display="https://ictv.global/ictv/proposals/2020.095B.R.Leviviricetes.zip" xr:uid="{949016D2-F793-E64C-8ED9-24AF17B4F733}"/>
    <hyperlink ref="U7050" r:id="rId14098" display="https://ictv.global/taxonomy/taxondetails?taxnode_id=202210437" xr:uid="{A419119B-1B11-B740-80C8-CFDEBD0BFF6D}"/>
    <hyperlink ref="T7051" r:id="rId14099" display="https://ictv.global/ictv/proposals/2020.095B.R.Leviviricetes.zip" xr:uid="{AFD8F283-7B4A-E94E-90A6-44E00798F959}"/>
    <hyperlink ref="U7051" r:id="rId14100" display="https://ictv.global/taxonomy/taxondetails?taxnode_id=202210439" xr:uid="{F9D32561-DF42-684A-8F3E-6A1153201D61}"/>
    <hyperlink ref="T7052" r:id="rId14101" display="https://ictv.global/ictv/proposals/2020.095B.R.Leviviricetes.zip" xr:uid="{530801BE-FDC9-E743-83D8-D1CDF5A0A46A}"/>
    <hyperlink ref="U7052" r:id="rId14102" display="https://ictv.global/taxonomy/taxondetails?taxnode_id=202210441" xr:uid="{C8F29984-ED4B-7C48-8783-5706FF650B65}"/>
    <hyperlink ref="T7053" r:id="rId14103" display="https://ictv.global/ictv/proposals/2020.095B.R.Leviviricetes.zip" xr:uid="{E0BE11C1-5D22-454E-9B8B-44BAEFCF5B0F}"/>
    <hyperlink ref="U7053" r:id="rId14104" display="https://ictv.global/taxonomy/taxondetails?taxnode_id=202210442" xr:uid="{838D0957-C427-344C-AB71-4ABEF04FEC6A}"/>
    <hyperlink ref="T7054" r:id="rId14105" display="https://ictv.global/ictv/proposals/2020.095B.R.Leviviricetes.zip" xr:uid="{6FD1FA13-81AD-4448-8734-446422DDB10A}"/>
    <hyperlink ref="U7054" r:id="rId14106" display="https://ictv.global/taxonomy/taxondetails?taxnode_id=202210443" xr:uid="{502AC40D-7708-914B-BB4A-C6201FC6A9F5}"/>
    <hyperlink ref="T7055" r:id="rId14107" display="https://ictv.global/ictv/proposals/2020.095B.R.Leviviricetes.zip" xr:uid="{5328E6D6-1C36-B24D-BA78-FD8C8F5241C1}"/>
    <hyperlink ref="U7055" r:id="rId14108" display="https://ictv.global/taxonomy/taxondetails?taxnode_id=202210445" xr:uid="{8A85451F-37C6-2A45-92D1-2EDD15D5E3B8}"/>
    <hyperlink ref="T7056" r:id="rId14109" display="https://ictv.global/ictv/proposals/2020.095B.R.Leviviricetes.zip" xr:uid="{9AD7CDE5-6757-AC4A-8987-FFCA3EEA10FC}"/>
    <hyperlink ref="U7056" r:id="rId14110" display="https://ictv.global/taxonomy/taxondetails?taxnode_id=202210446" xr:uid="{9D1249FF-BDDE-B745-BE06-2865B7A3631F}"/>
    <hyperlink ref="T7057" r:id="rId14111" display="https://ictv.global/ictv/proposals/2020.095B.R.Leviviricetes.zip" xr:uid="{FE529358-A5A3-3A4B-AC57-2DE240117CD6}"/>
    <hyperlink ref="U7057" r:id="rId14112" display="https://ictv.global/taxonomy/taxondetails?taxnode_id=202210448" xr:uid="{A342E851-AD8E-3E4A-AE61-C584329D3224}"/>
    <hyperlink ref="T7058" r:id="rId14113" display="https://ictv.global/ictv/proposals/2020.095B.R.Leviviricetes.zip" xr:uid="{2C9FC92E-241C-BB49-89C1-FAB8CAC1602B}"/>
    <hyperlink ref="U7058" r:id="rId14114" display="https://ictv.global/taxonomy/taxondetails?taxnode_id=202210450" xr:uid="{77E2C106-0684-4D4F-BBE5-8179CD05822C}"/>
    <hyperlink ref="T7059" r:id="rId14115" display="https://ictv.global/ictv/proposals/2020.095B.R.Leviviricetes.zip" xr:uid="{F9E60C93-D953-E842-9C40-E085E0970EB4}"/>
    <hyperlink ref="U7059" r:id="rId14116" display="https://ictv.global/taxonomy/taxondetails?taxnode_id=202210452" xr:uid="{B8FC9209-677B-404C-ADF7-C54346DAADBE}"/>
    <hyperlink ref="T7060" r:id="rId14117" display="https://ictv.global/ictv/proposals/2020.095B.R.Leviviricetes.zip" xr:uid="{BC247DE7-1975-FF42-8172-F0DB8C882358}"/>
    <hyperlink ref="U7060" r:id="rId14118" display="https://ictv.global/taxonomy/taxondetails?taxnode_id=202210454" xr:uid="{CF7C1461-A5FC-2843-9A52-1627E8A0D25A}"/>
    <hyperlink ref="T7061" r:id="rId14119" display="https://ictv.global/ictv/proposals/2020.095B.R.Leviviricetes.zip" xr:uid="{9F34CFCA-4E38-ED4C-8523-EB8E27AC0A27}"/>
    <hyperlink ref="U7061" r:id="rId14120" display="https://ictv.global/taxonomy/taxondetails?taxnode_id=202210456" xr:uid="{D02F6129-B4B5-9D4A-8CA3-96D828DE9365}"/>
    <hyperlink ref="T7062" r:id="rId14121" display="https://ictv.global/ictv/proposals/2020.095B.R.Leviviricetes.zip" xr:uid="{34FD967E-BBB8-BC4F-9E90-6C05331BECB5}"/>
    <hyperlink ref="U7062" r:id="rId14122" display="https://ictv.global/taxonomy/taxondetails?taxnode_id=202210458" xr:uid="{0284BCFB-CED4-6747-AA67-2A8E9A05E6AC}"/>
    <hyperlink ref="T7063" r:id="rId14123" display="https://ictv.global/ictv/proposals/2020.095B.R.Leviviricetes.zip" xr:uid="{2401BA6A-8072-A245-AE85-D3867BC275DF}"/>
    <hyperlink ref="U7063" r:id="rId14124" display="https://ictv.global/taxonomy/taxondetails?taxnode_id=202210460" xr:uid="{C118FE4B-0065-1E48-8CF9-A48AEAD68103}"/>
    <hyperlink ref="T7064" r:id="rId14125" display="https://ictv.global/ictv/proposals/2020.095B.R.Leviviricetes.zip" xr:uid="{838F6D0E-4102-0C4C-8043-29A5A5638D49}"/>
    <hyperlink ref="U7064" r:id="rId14126" display="https://ictv.global/taxonomy/taxondetails?taxnode_id=202210462" xr:uid="{B9C33E5D-22ED-514C-BA20-F17DD642E127}"/>
    <hyperlink ref="T7065" r:id="rId14127" display="https://ictv.global/ictv/proposals/2020.095B.R.Leviviricetes.zip" xr:uid="{3A3F34EA-CCB8-1941-B43F-E5F59788FD48}"/>
    <hyperlink ref="U7065" r:id="rId14128" display="https://ictv.global/taxonomy/taxondetails?taxnode_id=202210465" xr:uid="{ED2B5FD2-BA6F-2349-B419-4EF784EF0D2D}"/>
    <hyperlink ref="T7066" r:id="rId14129" display="https://ictv.global/ictv/proposals/2020.095B.R.Leviviricetes.zip" xr:uid="{2F47EC3F-6E8C-5B45-9F44-6D959DF44034}"/>
    <hyperlink ref="U7066" r:id="rId14130" display="https://ictv.global/taxonomy/taxondetails?taxnode_id=202210466" xr:uid="{8F1F2065-2754-5F4D-9DF9-63DF672F8414}"/>
    <hyperlink ref="T7067" r:id="rId14131" display="https://ictv.global/ictv/proposals/2020.095B.R.Leviviricetes.zip" xr:uid="{E3B4ED4E-BFC9-D44B-A0CB-B9ADBC871153}"/>
    <hyperlink ref="U7067" r:id="rId14132" display="https://ictv.global/taxonomy/taxondetails?taxnode_id=202210468" xr:uid="{CB70FB88-8CFD-E74E-A3F0-0EDF28A59803}"/>
    <hyperlink ref="T7068" r:id="rId14133" display="https://ictv.global/ictv/proposals/2020.095B.R.Leviviricetes.zip" xr:uid="{309F1BA0-EBB4-6346-9F83-765C07D3E24D}"/>
    <hyperlink ref="U7068" r:id="rId14134" display="https://ictv.global/taxonomy/taxondetails?taxnode_id=202210469" xr:uid="{F7025F59-DA57-7143-8DA9-2E237444DE6C}"/>
    <hyperlink ref="T7069" r:id="rId14135" display="https://ictv.global/ictv/proposals/2020.095B.R.Leviviricetes.zip" xr:uid="{78D88C11-C409-304C-A109-6B4570F59BC9}"/>
    <hyperlink ref="U7069" r:id="rId14136" display="https://ictv.global/taxonomy/taxondetails?taxnode_id=202210470" xr:uid="{3AEA1545-EAC4-4F4A-835C-6C83A794B772}"/>
    <hyperlink ref="T7070" r:id="rId14137" display="https://ictv.global/ictv/proposals/2020.095B.R.Leviviricetes.zip" xr:uid="{C749FDF1-4BA3-E040-A6B2-5365D08D3D2F}"/>
    <hyperlink ref="U7070" r:id="rId14138" display="https://ictv.global/taxonomy/taxondetails?taxnode_id=202210464" xr:uid="{0CC8B203-12AE-554A-B23C-5ED796733D28}"/>
    <hyperlink ref="T7071" r:id="rId14139" display="https://ictv.global/ictv/proposals/2020.095B.R.Leviviricetes.zip" xr:uid="{B068BC7A-6EE2-AB4B-A4C9-1B8C5C449960}"/>
    <hyperlink ref="U7071" r:id="rId14140" display="https://ictv.global/taxonomy/taxondetails?taxnode_id=202210471" xr:uid="{59C36842-70BF-444F-91B2-6E73E12D6B2C}"/>
    <hyperlink ref="T7072" r:id="rId14141" display="https://ictv.global/ictv/proposals/2020.095B.R.Leviviricetes.zip" xr:uid="{072D2071-F08C-5D4D-82FE-6A9031F3DEFC}"/>
    <hyperlink ref="U7072" r:id="rId14142" display="https://ictv.global/taxonomy/taxondetails?taxnode_id=202210467" xr:uid="{51E1CCB0-0C24-6C4B-B477-2BAA7F5F507C}"/>
    <hyperlink ref="T7073" r:id="rId14143" display="https://ictv.global/ictv/proposals/2020.095B.R.Leviviricetes.zip" xr:uid="{42B93EA0-6AD4-ED43-BBDA-575F275C2F05}"/>
    <hyperlink ref="U7073" r:id="rId14144" display="https://ictv.global/taxonomy/taxondetails?taxnode_id=202210473" xr:uid="{96A4F17A-BB07-E34A-B936-E566CFEB036D}"/>
    <hyperlink ref="T7074" r:id="rId14145" display="https://ictv.global/ictv/proposals/2020.095B.R.Leviviricetes.zip" xr:uid="{20EA9C8F-F256-1D43-80FF-15A6BFD56E2B}"/>
    <hyperlink ref="U7074" r:id="rId14146" display="https://ictv.global/taxonomy/taxondetails?taxnode_id=202210475" xr:uid="{A4B858C6-DA20-544F-A55E-B4073AA042EC}"/>
    <hyperlink ref="T7075" r:id="rId14147" display="https://ictv.global/ictv/proposals/2020.095B.R.Leviviricetes.zip" xr:uid="{48466CA3-9CA7-DC48-9659-DE465250587E}"/>
    <hyperlink ref="U7075" r:id="rId14148" display="https://ictv.global/taxonomy/taxondetails?taxnode_id=202210474" xr:uid="{C1888FF8-8DF2-1A44-908C-35C98AFBB7AA}"/>
    <hyperlink ref="T7076" r:id="rId14149" display="https://ictv.global/ictv/proposals/2020.095B.R.Leviviricetes.zip" xr:uid="{CD22BAA2-73C9-124E-815C-A6245A5E51FC}"/>
    <hyperlink ref="U7076" r:id="rId14150" display="https://ictv.global/taxonomy/taxondetails?taxnode_id=202210477" xr:uid="{55B4A8F1-5BDF-4141-BD9C-772E853ACB79}"/>
    <hyperlink ref="T7077" r:id="rId14151" display="https://ictv.global/ictv/proposals/2020.095B.R.Leviviricetes.zip" xr:uid="{253AF36F-3489-F94D-9973-2C19D2C1B166}"/>
    <hyperlink ref="U7077" r:id="rId14152" display="https://ictv.global/taxonomy/taxondetails?taxnode_id=202210478" xr:uid="{2FCE7DA8-57D9-3348-9F07-6CD980100A0F}"/>
    <hyperlink ref="T7078" r:id="rId14153" display="https://ictv.global/ictv/proposals/2020.095B.R.Leviviricetes.zip" xr:uid="{948A9A00-B6B5-BD4F-AB3E-535597188C14}"/>
    <hyperlink ref="U7078" r:id="rId14154" display="https://ictv.global/taxonomy/taxondetails?taxnode_id=202210483" xr:uid="{52953001-9331-3949-864C-66B0E00F60CF}"/>
    <hyperlink ref="T7079" r:id="rId14155" display="https://ictv.global/ictv/proposals/2020.095B.R.Leviviricetes.zip" xr:uid="{DB9C6DF4-A698-614A-B745-E22EE6D5BE94}"/>
    <hyperlink ref="U7079" r:id="rId14156" display="https://ictv.global/taxonomy/taxondetails?taxnode_id=202210481" xr:uid="{9EE0417D-3BAA-F543-A34F-BC97DA098A3A}"/>
    <hyperlink ref="T7080" r:id="rId14157" display="https://ictv.global/ictv/proposals/2020.095B.R.Leviviricetes.zip" xr:uid="{7CCB5DEC-1179-854A-8FB4-46DBEDEB7450}"/>
    <hyperlink ref="U7080" r:id="rId14158" display="https://ictv.global/taxonomy/taxondetails?taxnode_id=202210482" xr:uid="{A223E712-B47B-DE46-AFA7-CBC6C15B3966}"/>
    <hyperlink ref="T7081" r:id="rId14159" display="https://ictv.global/ictv/proposals/2020.095B.R.Leviviricetes.zip" xr:uid="{567E9719-31C1-B042-8743-2B7CFC98EC46}"/>
    <hyperlink ref="U7081" r:id="rId14160" display="https://ictv.global/taxonomy/taxondetails?taxnode_id=202210480" xr:uid="{CE190ADF-509E-364D-B917-55438EDCFFF9}"/>
    <hyperlink ref="T7082" r:id="rId14161" display="https://ictv.global/ictv/proposals/2020.095B.R.Leviviricetes.zip" xr:uid="{7C6A4939-2C4F-0C4C-BCE6-679DB46D0F65}"/>
    <hyperlink ref="U7082" r:id="rId14162" display="https://ictv.global/taxonomy/taxondetails?taxnode_id=202210484" xr:uid="{C7ECC7B2-3928-3C40-930A-0515D7CC692D}"/>
    <hyperlink ref="T7083" r:id="rId14163" display="https://ictv.global/ictv/proposals/2020.095B.R.Leviviricetes.zip" xr:uid="{E250973A-21A6-E146-B231-7CF1A3C2FE08}"/>
    <hyperlink ref="U7083" r:id="rId14164" display="https://ictv.global/taxonomy/taxondetails?taxnode_id=202210485" xr:uid="{DDB9EE5A-7E65-DF46-9DDC-6911EAFFF66B}"/>
    <hyperlink ref="T7084" r:id="rId14165" display="https://ictv.global/ictv/proposals/2020.095B.R.Leviviricetes.zip" xr:uid="{2FC757B3-C47B-F943-A5C3-494540BF87FD}"/>
    <hyperlink ref="U7084" r:id="rId14166" display="https://ictv.global/taxonomy/taxondetails?taxnode_id=202210487" xr:uid="{C9E83DCD-DA4F-DF42-BA4E-2981036A2F6E}"/>
    <hyperlink ref="T7085" r:id="rId14167" display="https://ictv.global/ictv/proposals/2020.095B.R.Leviviricetes.zip" xr:uid="{09CC6121-F831-F74C-B70E-D85E1F9CBB8B}"/>
    <hyperlink ref="U7085" r:id="rId14168" display="https://ictv.global/taxonomy/taxondetails?taxnode_id=202210489" xr:uid="{80E46E97-BFDD-9041-B5B1-0887D366D2FF}"/>
    <hyperlink ref="T7086" r:id="rId14169" display="https://ictv.global/ictv/proposals/2020.095B.R.Leviviricetes.zip" xr:uid="{BAECD7A0-8EFA-C246-9E87-DD68467C0942}"/>
    <hyperlink ref="U7086" r:id="rId14170" display="https://ictv.global/taxonomy/taxondetails?taxnode_id=202210492" xr:uid="{10D0D7D3-FAA1-2441-9272-FA9B6D5FF411}"/>
    <hyperlink ref="T7087" r:id="rId14171" display="https://ictv.global/ictv/proposals/2020.095B.R.Leviviricetes.zip" xr:uid="{B6A07D1B-449C-9F4A-B2AF-11099D1AA5B7}"/>
    <hyperlink ref="U7087" r:id="rId14172" display="https://ictv.global/taxonomy/taxondetails?taxnode_id=202210491" xr:uid="{F5148BA1-CB3C-9445-9A64-B71148A69B29}"/>
    <hyperlink ref="T7088" r:id="rId14173" display="https://ictv.global/ictv/proposals/2020.095B.R.Leviviricetes.zip" xr:uid="{59BFD4F0-2805-4949-B5B6-F9B78ECBECA0}"/>
    <hyperlink ref="U7088" r:id="rId14174" display="https://ictv.global/taxonomy/taxondetails?taxnode_id=202210494" xr:uid="{540C7D42-5D9E-584B-8610-3AC2EFC88B06}"/>
    <hyperlink ref="T7089" r:id="rId14175" display="https://ictv.global/ictv/proposals/2020.095B.R.Leviviricetes.zip" xr:uid="{8A8DFB31-279C-C549-A412-5C240AD793C3}"/>
    <hyperlink ref="U7089" r:id="rId14176" display="https://ictv.global/taxonomy/taxondetails?taxnode_id=202210496" xr:uid="{352FC709-6EA6-8C47-86A5-99F501D1C2ED}"/>
    <hyperlink ref="T7090" r:id="rId14177" display="https://ictv.global/ictv/proposals/2020.095B.R.Leviviricetes.zip" xr:uid="{66821023-8B0D-9847-BB46-41C2E1475756}"/>
    <hyperlink ref="U7090" r:id="rId14178" display="https://ictv.global/taxonomy/taxondetails?taxnode_id=202210497" xr:uid="{80605893-7E9E-D043-BF5C-F28D3E416FCC}"/>
    <hyperlink ref="T7091" r:id="rId14179" display="https://ictv.global/ictv/proposals/2020.095B.R.Leviviricetes.zip" xr:uid="{335CAFC4-DED4-B641-9ECB-C09C5FCD5834}"/>
    <hyperlink ref="U7091" r:id="rId14180" display="https://ictv.global/taxonomy/taxondetails?taxnode_id=202210498" xr:uid="{5C20E7C7-A5C6-B041-ADE1-591C146909EE}"/>
    <hyperlink ref="T7092" r:id="rId14181" display="https://ictv.global/ictv/proposals/2020.095B.R.Leviviricetes.zip" xr:uid="{16FFA520-6E14-154B-B1DC-53D34D3A2798}"/>
    <hyperlink ref="U7092" r:id="rId14182" display="https://ictv.global/taxonomy/taxondetails?taxnode_id=202210500" xr:uid="{C681A27A-A9C2-D949-B6FC-0184C67408AE}"/>
    <hyperlink ref="T7093" r:id="rId14183" display="https://ictv.global/ictv/proposals/2020.095B.R.Leviviricetes.zip" xr:uid="{75C7E650-148F-AA4E-9CA5-0B179AA62FF7}"/>
    <hyperlink ref="U7093" r:id="rId14184" display="https://ictv.global/taxonomy/taxondetails?taxnode_id=202210502" xr:uid="{DFC80CF4-0542-8444-A768-28C0154F1B46}"/>
    <hyperlink ref="T7094" r:id="rId14185" display="https://ictv.global/ictv/proposals/2020.095B.R.Leviviricetes.zip" xr:uid="{BA1E5D05-0E61-5849-B77C-EE064E6DF636}"/>
    <hyperlink ref="U7094" r:id="rId14186" display="https://ictv.global/taxonomy/taxondetails?taxnode_id=202210504" xr:uid="{FECCC8AC-35DA-964F-A1BC-0C70BB52617F}"/>
    <hyperlink ref="T7095" r:id="rId14187" display="https://ictv.global/ictv/proposals/2020.095B.R.Leviviricetes.zip" xr:uid="{0E0A439F-E7B4-FA40-8F03-C0BBC6F785F7}"/>
    <hyperlink ref="U7095" r:id="rId14188" display="https://ictv.global/taxonomy/taxondetails?taxnode_id=202210505" xr:uid="{9E94D56E-EDCC-7445-B1D2-AD71341F070E}"/>
    <hyperlink ref="T7096" r:id="rId14189" display="https://ictv.global/ictv/proposals/2020.095B.R.Leviviricetes.zip" xr:uid="{3756BBF0-86D2-4241-99C4-2A050D362731}"/>
    <hyperlink ref="U7096" r:id="rId14190" display="https://ictv.global/taxonomy/taxondetails?taxnode_id=202210508" xr:uid="{2B8E0EB7-2268-3A48-A06D-A125C48E2E8F}"/>
    <hyperlink ref="T7097" r:id="rId14191" display="https://ictv.global/ictv/proposals/2020.095B.R.Leviviricetes.zip" xr:uid="{1ADAEF53-8921-BD4B-8B14-BE45A44C0D7A}"/>
    <hyperlink ref="U7097" r:id="rId14192" display="https://ictv.global/taxonomy/taxondetails?taxnode_id=202210507" xr:uid="{75AF0E75-8232-CD41-8D2B-65A52CC2E364}"/>
    <hyperlink ref="T7098" r:id="rId14193" display="https://ictv.global/ictv/proposals/2020.095B.R.Leviviricetes.zip" xr:uid="{688F950E-4C52-C548-B360-B6001E3A9A97}"/>
    <hyperlink ref="U7098" r:id="rId14194" display="https://ictv.global/taxonomy/taxondetails?taxnode_id=202210510" xr:uid="{5E2016B5-3BDD-9744-BF59-FB4421827645}"/>
    <hyperlink ref="T7099" r:id="rId14195" display="https://ictv.global/ictv/proposals/2020.095B.R.Leviviricetes.zip" xr:uid="{4E50E7FD-F446-F543-AFF3-E2EC27CD0427}"/>
    <hyperlink ref="U7099" r:id="rId14196" display="https://ictv.global/taxonomy/taxondetails?taxnode_id=202210512" xr:uid="{E436FEB0-6BAC-4548-B5F9-C505D9AEBAC9}"/>
    <hyperlink ref="T7100" r:id="rId14197" display="https://ictv.global/ictv/proposals/2020.095B.R.Leviviricetes.zip" xr:uid="{1209851D-975B-2841-A064-9D1D2AE71AC8}"/>
    <hyperlink ref="U7100" r:id="rId14198" display="https://ictv.global/taxonomy/taxondetails?taxnode_id=202210514" xr:uid="{E7A9A008-E078-7A42-9EAE-CC0384BAC5FD}"/>
    <hyperlink ref="T7101" r:id="rId14199" display="https://ictv.global/ictv/proposals/2020.095B.R.Leviviricetes.zip" xr:uid="{07B190F7-B9A5-CE40-B60D-8C92276872C5}"/>
    <hyperlink ref="U7101" r:id="rId14200" display="https://ictv.global/taxonomy/taxondetails?taxnode_id=202210516" xr:uid="{D9FCC925-7090-8445-8260-D38965E5E2EF}"/>
    <hyperlink ref="T7102" r:id="rId14201" display="https://ictv.global/ictv/proposals/2020.095B.R.Leviviricetes.zip" xr:uid="{5779A2F2-B592-C745-81BC-696D8D8942E3}"/>
    <hyperlink ref="U7102" r:id="rId14202" display="https://ictv.global/taxonomy/taxondetails?taxnode_id=202210518" xr:uid="{ACA8881A-C1FA-5542-96F7-3BC69FA79128}"/>
    <hyperlink ref="T7103" r:id="rId14203" display="https://ictv.global/ictv/proposals/2020.095B.R.Leviviricetes.zip" xr:uid="{63F5D4EC-FDD5-EE40-AB06-832539A378D1}"/>
    <hyperlink ref="U7103" r:id="rId14204" display="https://ictv.global/taxonomy/taxondetails?taxnode_id=202210520" xr:uid="{DF4DC957-F298-014B-B669-082C95A63896}"/>
    <hyperlink ref="T7104" r:id="rId14205" display="https://ictv.global/ictv/proposals/2020.095B.R.Leviviricetes.zip" xr:uid="{04397B09-53A2-1945-87FA-37AF06EAB969}"/>
    <hyperlink ref="U7104" r:id="rId14206" display="https://ictv.global/taxonomy/taxondetails?taxnode_id=202210522" xr:uid="{A6D6CBCE-C764-5E4D-9DF0-8B617A02DFFC}"/>
    <hyperlink ref="T7105" r:id="rId14207" display="https://ictv.global/ictv/proposals/2020.095B.R.Leviviricetes.zip" xr:uid="{06E27A2E-5CF5-7C46-B90B-B272973E399E}"/>
    <hyperlink ref="U7105" r:id="rId14208" display="https://ictv.global/taxonomy/taxondetails?taxnode_id=202210524" xr:uid="{3DC56C05-38D8-5D4D-AB4C-9A1E9AF3D44D}"/>
    <hyperlink ref="T7106" r:id="rId14209" display="https://ictv.global/ictv/proposals/2020.095B.R.Leviviricetes.zip" xr:uid="{C48B3CF1-80AB-5446-BEAD-5C51B4CD356F}"/>
    <hyperlink ref="U7106" r:id="rId14210" display="https://ictv.global/taxonomy/taxondetails?taxnode_id=202210531" xr:uid="{705AD8FD-035E-F843-8D72-A06C6942F8B2}"/>
    <hyperlink ref="T7107" r:id="rId14211" display="https://ictv.global/ictv/proposals/2020.095B.R.Leviviricetes.zip" xr:uid="{60516E5A-9D83-4746-9155-47EFD6416C9B}"/>
    <hyperlink ref="U7107" r:id="rId14212" display="https://ictv.global/taxonomy/taxondetails?taxnode_id=202210528" xr:uid="{C7B255A6-B8AE-5948-905C-3605142A9986}"/>
    <hyperlink ref="T7108" r:id="rId14213" display="https://ictv.global/ictv/proposals/2020.095B.R.Leviviricetes.zip" xr:uid="{5AE4067E-9BDE-8740-86EF-86275155EDA5}"/>
    <hyperlink ref="U7108" r:id="rId14214" display="https://ictv.global/taxonomy/taxondetails?taxnode_id=202210527" xr:uid="{358805A0-585A-5545-90E7-C83BF0A10600}"/>
    <hyperlink ref="T7109" r:id="rId14215" display="https://ictv.global/ictv/proposals/2020.095B.R.Leviviricetes.zip" xr:uid="{64C424F0-4790-E146-BB31-C9956FED1532}"/>
    <hyperlink ref="U7109" r:id="rId14216" display="https://ictv.global/taxonomy/taxondetails?taxnode_id=202210529" xr:uid="{F5257439-4B6C-2046-85E2-F5391DD808E2}"/>
    <hyperlink ref="T7110" r:id="rId14217" display="https://ictv.global/ictv/proposals/2020.095B.R.Leviviricetes.zip" xr:uid="{E16CA7DE-8CDF-C243-8732-50E0BF80728C}"/>
    <hyperlink ref="U7110" r:id="rId14218" display="https://ictv.global/taxonomy/taxondetails?taxnode_id=202210530" xr:uid="{E47BEFB6-397D-7843-9557-F7E5DE289CD1}"/>
    <hyperlink ref="T7111" r:id="rId14219" display="https://ictv.global/ictv/proposals/2020.095B.R.Leviviricetes.zip" xr:uid="{44186072-C06D-BA45-8CCF-011AE7C23744}"/>
    <hyperlink ref="U7111" r:id="rId14220" display="https://ictv.global/taxonomy/taxondetails?taxnode_id=202210526" xr:uid="{5E0DBB88-62E4-1341-B005-7B0DE19AEAEB}"/>
    <hyperlink ref="T7112" r:id="rId14221" display="https://ictv.global/ictv/proposals/2020.095B.R.Leviviricetes.zip" xr:uid="{DAB77727-0487-DD4F-9CF1-05724159503F}"/>
    <hyperlink ref="U7112" r:id="rId14222" display="https://ictv.global/taxonomy/taxondetails?taxnode_id=202210533" xr:uid="{D6C1296A-5260-0E45-8530-3D7F588EAE33}"/>
    <hyperlink ref="T7113" r:id="rId14223" display="https://ictv.global/ictv/proposals/2020.095B.R.Leviviricetes.zip" xr:uid="{F20A6AAE-CDE9-BF47-9172-2051C2FD7E3F}"/>
    <hyperlink ref="U7113" r:id="rId14224" display="https://ictv.global/taxonomy/taxondetails?taxnode_id=202210535" xr:uid="{7E72A1D4-383F-3C4F-BDE7-C01F2A926892}"/>
    <hyperlink ref="T7114" r:id="rId14225" display="https://ictv.global/ictv/proposals/2020.095B.R.Leviviricetes.zip" xr:uid="{90B764C5-7751-1748-82B5-2D98251CDBF7}"/>
    <hyperlink ref="U7114" r:id="rId14226" display="https://ictv.global/taxonomy/taxondetails?taxnode_id=202210538" xr:uid="{2892177E-B85C-2542-A3B6-D1535DD0D074}"/>
    <hyperlink ref="T7115" r:id="rId14227" display="https://ictv.global/ictv/proposals/2020.095B.R.Leviviricetes.zip" xr:uid="{5463C7A7-3C22-964C-A547-82EDDF7616C9}"/>
    <hyperlink ref="U7115" r:id="rId14228" display="https://ictv.global/taxonomy/taxondetails?taxnode_id=202210537" xr:uid="{6C87AA9B-0CD9-084B-AAF0-F7A8383DA057}"/>
    <hyperlink ref="T7116" r:id="rId14229" display="https://ictv.global/ictv/proposals/2020.095B.R.Leviviricetes.zip" xr:uid="{26CCED24-2489-0242-B326-9F5C36D3C2C0}"/>
    <hyperlink ref="U7116" r:id="rId14230" display="https://ictv.global/taxonomy/taxondetails?taxnode_id=202210540" xr:uid="{03916DC2-6D38-4E4C-9ECF-A8E29BE51148}"/>
    <hyperlink ref="T7117" r:id="rId14231" display="https://ictv.global/ictv/proposals/2020.095B.R.Leviviricetes.zip" xr:uid="{236F1577-9D2F-F24E-A86A-A71898C35181}"/>
    <hyperlink ref="U7117" r:id="rId14232" display="https://ictv.global/taxonomy/taxondetails?taxnode_id=202210542" xr:uid="{23C2815D-E194-654F-B9E8-994EE7A7BFC6}"/>
    <hyperlink ref="T7118" r:id="rId14233" display="https://ictv.global/ictv/proposals/2020.095B.R.Leviviricetes.zip" xr:uid="{E34793F3-1443-DC4A-9612-0529F2E0A040}"/>
    <hyperlink ref="U7118" r:id="rId14234" display="https://ictv.global/taxonomy/taxondetails?taxnode_id=202210543" xr:uid="{B57CE1D8-8C1C-7F49-BCCB-10FC4DA88C4A}"/>
    <hyperlink ref="T7119" r:id="rId14235" display="https://ictv.global/ictv/proposals/2020.095B.R.Leviviricetes.zip" xr:uid="{3EC3FA1B-6EC9-D843-A39C-F86C8CBC1AB1}"/>
    <hyperlink ref="U7119" r:id="rId14236" display="https://ictv.global/taxonomy/taxondetails?taxnode_id=202210545" xr:uid="{AD192E13-70B9-DD45-820F-26BD252302B9}"/>
    <hyperlink ref="T7120" r:id="rId14237" display="https://ictv.global/ictv/proposals/2020.095B.R.Leviviricetes.zip" xr:uid="{71723546-4590-354D-AAEA-0B6A65849BB7}"/>
    <hyperlink ref="U7120" r:id="rId14238" display="https://ictv.global/taxonomy/taxondetails?taxnode_id=202210547" xr:uid="{91142662-9E76-024E-BCF0-E182CC13B27C}"/>
    <hyperlink ref="T7121" r:id="rId14239" display="https://ictv.global/ictv/proposals/2020.095B.R.Leviviricetes.zip" xr:uid="{B1061CD0-0C76-F14C-9D5B-AA3F830A0D72}"/>
    <hyperlink ref="U7121" r:id="rId14240" display="https://ictv.global/taxonomy/taxondetails?taxnode_id=202210550" xr:uid="{365971A5-9BDC-2542-9803-19A2FD2B7FE4}"/>
    <hyperlink ref="T7122" r:id="rId14241" display="https://ictv.global/ictv/proposals/2020.095B.R.Leviviricetes.zip" xr:uid="{288C54CD-69E3-F94F-99CD-7196E2644018}"/>
    <hyperlink ref="U7122" r:id="rId14242" display="https://ictv.global/taxonomy/taxondetails?taxnode_id=202210549" xr:uid="{240E814A-C266-AA4A-B2A3-3B00FD33E866}"/>
    <hyperlink ref="T7123" r:id="rId14243" display="https://ictv.global/ictv/proposals/2020.095B.R.Leviviricetes.zip" xr:uid="{00C40B7F-B77F-324B-BDE1-584F330C91CE}"/>
    <hyperlink ref="U7123" r:id="rId14244" display="https://ictv.global/taxonomy/taxondetails?taxnode_id=202210553" xr:uid="{463116CF-6CF0-B44F-BA86-DD6BF2EA3A17}"/>
    <hyperlink ref="T7124" r:id="rId14245" display="https://ictv.global/ictv/proposals/2020.095B.R.Leviviricetes.zip" xr:uid="{FD8C399B-3090-8B40-B275-204E4099FAB8}"/>
    <hyperlink ref="U7124" r:id="rId14246" display="https://ictv.global/taxonomy/taxondetails?taxnode_id=202210554" xr:uid="{6A0B4396-5B74-D449-8927-3C183BA1CDCC}"/>
    <hyperlink ref="T7125" r:id="rId14247" display="https://ictv.global/ictv/proposals/2020.095B.R.Leviviricetes.zip" xr:uid="{DC2756B7-313D-5C48-823C-89DA6582D41C}"/>
    <hyperlink ref="U7125" r:id="rId14248" display="https://ictv.global/taxonomy/taxondetails?taxnode_id=202210552" xr:uid="{F380E0B4-151B-BE41-9EF5-C9FB1A2077A5}"/>
    <hyperlink ref="T7126" r:id="rId14249" display="https://ictv.global/ictv/proposals/2020.095B.R.Leviviricetes.zip" xr:uid="{9F8381D1-FFD2-3648-89BB-F78CFF534856}"/>
    <hyperlink ref="U7126" r:id="rId14250" display="https://ictv.global/taxonomy/taxondetails?taxnode_id=202210556" xr:uid="{81901FAF-6608-4A47-8D7C-4C2D5CF7BB73}"/>
    <hyperlink ref="T7127" r:id="rId14251" display="https://ictv.global/ictv/proposals/2020.095B.R.Leviviricetes.zip" xr:uid="{1F5A1546-58F6-8744-866D-020C8ABC6F32}"/>
    <hyperlink ref="U7127" r:id="rId14252" display="https://ictv.global/taxonomy/taxondetails?taxnode_id=202210557" xr:uid="{4FDB42AF-3E63-4549-AE38-04B825A6D7E5}"/>
    <hyperlink ref="T7128" r:id="rId14253" display="https://ictv.global/ictv/proposals/2020.095B.R.Leviviricetes.zip" xr:uid="{B5C2FA59-87BE-BD47-A09B-8E55D0D8730E}"/>
    <hyperlink ref="U7128" r:id="rId14254" display="https://ictv.global/taxonomy/taxondetails?taxnode_id=202210559" xr:uid="{2A4C424B-88D2-804F-A60B-C2A7E1D368D0}"/>
    <hyperlink ref="T7129" r:id="rId14255" display="https://ictv.global/ictv/proposals/2020.095B.R.Leviviricetes.zip" xr:uid="{6377BE4E-9F02-654E-93E8-B4D46448E145}"/>
    <hyperlink ref="U7129" r:id="rId14256" display="https://ictv.global/taxonomy/taxondetails?taxnode_id=202210560" xr:uid="{D863F078-8254-9D47-B53F-31974143A6A2}"/>
    <hyperlink ref="T7130" r:id="rId14257" display="https://ictv.global/ictv/proposals/2020.095B.R.Leviviricetes.zip" xr:uid="{160EE8B5-3734-F248-B6E3-4BE93FC3B3E8}"/>
    <hyperlink ref="U7130" r:id="rId14258" display="https://ictv.global/taxonomy/taxondetails?taxnode_id=202210561" xr:uid="{A70EBC72-02DD-9B42-82B6-16AA20586FC9}"/>
    <hyperlink ref="T7131" r:id="rId14259" display="https://ictv.global/ictv/proposals/2020.095B.R.Leviviricetes.zip" xr:uid="{665B0D6C-6070-4443-A916-6A36411733A8}"/>
    <hyperlink ref="U7131" r:id="rId14260" display="https://ictv.global/taxonomy/taxondetails?taxnode_id=202210562" xr:uid="{0CD8B5FF-9478-5541-86CE-C1D772943674}"/>
    <hyperlink ref="T7132" r:id="rId14261" display="https://ictv.global/ictv/proposals/2020.095B.R.Leviviricetes.zip" xr:uid="{372CC779-9B34-7E4F-B2BD-E96B1830B591}"/>
    <hyperlink ref="U7132" r:id="rId14262" display="https://ictv.global/taxonomy/taxondetails?taxnode_id=202210566" xr:uid="{F0512D41-2378-234C-AC78-AF411AADF771}"/>
    <hyperlink ref="T7133" r:id="rId14263" display="https://ictv.global/ictv/proposals/2020.095B.R.Leviviricetes.zip" xr:uid="{506EAD90-D22D-A94D-8FCF-687145D10C9A}"/>
    <hyperlink ref="U7133" r:id="rId14264" display="https://ictv.global/taxonomy/taxondetails?taxnode_id=202210568" xr:uid="{B570F504-F89C-2742-B8BC-061B11AF704C}"/>
    <hyperlink ref="T7134" r:id="rId14265" display="https://ictv.global/ictv/proposals/2020.095B.R.Leviviricetes.zip" xr:uid="{E4C63C08-E7C9-4A41-9C0B-2729CC76F7DB}"/>
    <hyperlink ref="U7134" r:id="rId14266" display="https://ictv.global/taxonomy/taxondetails?taxnode_id=202210564" xr:uid="{A68FEC96-EF3F-7A40-BC9E-46CB594FA518}"/>
    <hyperlink ref="T7135" r:id="rId14267" display="https://ictv.global/ictv/proposals/2020.095B.R.Leviviricetes.zip" xr:uid="{834EB5CB-3EEE-1C4E-B95A-18A519F30AB3}"/>
    <hyperlink ref="U7135" r:id="rId14268" display="https://ictv.global/taxonomy/taxondetails?taxnode_id=202210567" xr:uid="{CFB08841-5727-D540-82D3-642A286FDA62}"/>
    <hyperlink ref="T7136" r:id="rId14269" display="https://ictv.global/ictv/proposals/2020.095B.R.Leviviricetes.zip" xr:uid="{8B0F8FDB-7909-7544-9012-30B489AA942C}"/>
    <hyperlink ref="U7136" r:id="rId14270" display="https://ictv.global/taxonomy/taxondetails?taxnode_id=202210565" xr:uid="{78A3136D-FD3E-8B43-B593-9DF6916B6AE7}"/>
    <hyperlink ref="T7137" r:id="rId14271" display="https://ictv.global/ictv/proposals/2020.095B.R.Leviviricetes.zip" xr:uid="{E9E95CFA-8175-F54A-903F-ED3C5BCD6468}"/>
    <hyperlink ref="U7137" r:id="rId14272" display="https://ictv.global/taxonomy/taxondetails?taxnode_id=202210570" xr:uid="{620A7A8D-AA75-0542-91E9-6A0F4DF05DB0}"/>
    <hyperlink ref="T7138" r:id="rId14273" display="https://ictv.global/ictv/proposals/2020.095B.R.Leviviricetes.zip" xr:uid="{6ACA9034-CF5E-384A-8A29-FC92787E143C}"/>
    <hyperlink ref="U7138" r:id="rId14274" display="https://ictv.global/taxonomy/taxondetails?taxnode_id=202210572" xr:uid="{F8A69B0A-A047-F04B-978C-BAC529CB986E}"/>
    <hyperlink ref="T7139" r:id="rId14275" display="https://ictv.global/ictv/proposals/2020.095B.R.Leviviricetes.zip" xr:uid="{590F6BC4-5782-2B4A-8993-10D163D04CA3}"/>
    <hyperlink ref="U7139" r:id="rId14276" display="https://ictv.global/taxonomy/taxondetails?taxnode_id=202210575" xr:uid="{A5F15C79-69B6-4E4D-8A29-EC70BFC440EF}"/>
    <hyperlink ref="T7140" r:id="rId14277" display="https://ictv.global/ictv/proposals/2020.095B.R.Leviviricetes.zip" xr:uid="{FE8A78B9-9639-3F46-98F0-C7F7E8B7F3A9}"/>
    <hyperlink ref="U7140" r:id="rId14278" display="https://ictv.global/taxonomy/taxondetails?taxnode_id=202210577" xr:uid="{9E7A997C-3957-8F41-84B7-1B88CCA9FC46}"/>
    <hyperlink ref="T7141" r:id="rId14279" display="https://ictv.global/ictv/proposals/2020.095B.R.Leviviricetes.zip" xr:uid="{83E3F23E-C6D9-824A-9913-36539E2FF708}"/>
    <hyperlink ref="U7141" r:id="rId14280" display="https://ictv.global/taxonomy/taxondetails?taxnode_id=202210576" xr:uid="{72DD95E6-EE44-FD40-8846-8EED2676B69C}"/>
    <hyperlink ref="T7142" r:id="rId14281" display="https://ictv.global/ictv/proposals/2020.095B.R.Leviviricetes.zip" xr:uid="{91450011-F7F4-3147-8C86-D6E5AFA5FF02}"/>
    <hyperlink ref="U7142" r:id="rId14282" display="https://ictv.global/taxonomy/taxondetails?taxnode_id=202210574" xr:uid="{9914237E-AB60-1D4E-BEC6-D823F5A74E66}"/>
    <hyperlink ref="T7143" r:id="rId14283" display="https://ictv.global/ictv/proposals/2020.095B.R.Leviviricetes.zip" xr:uid="{349102E4-E46C-214D-813B-FE4DEA5DE772}"/>
    <hyperlink ref="U7143" r:id="rId14284" display="https://ictv.global/taxonomy/taxondetails?taxnode_id=202210578" xr:uid="{B94D0315-5AF9-7A4E-BC0A-FC49722164B5}"/>
    <hyperlink ref="T7144" r:id="rId14285" display="https://ictv.global/ictv/proposals/2020.095B.R.Leviviricetes.zip" xr:uid="{0637F804-60F1-7C43-B874-E0A44733F09E}"/>
    <hyperlink ref="U7144" r:id="rId14286" display="https://ictv.global/taxonomy/taxondetails?taxnode_id=202210579" xr:uid="{DA78F34D-67EF-F64E-B3C4-34DFCA2AA7C0}"/>
    <hyperlink ref="T7145" r:id="rId14287" display="https://ictv.global/ictv/proposals/2020.095B.R.Leviviricetes.zip" xr:uid="{F0DA64A2-4D58-1444-92CE-EE2F46F52962}"/>
    <hyperlink ref="U7145" r:id="rId14288" display="https://ictv.global/taxonomy/taxondetails?taxnode_id=202210582" xr:uid="{E2B04155-5CF7-AE4C-B5B0-C6DAA36C4F69}"/>
    <hyperlink ref="T7146" r:id="rId14289" display="https://ictv.global/ictv/proposals/2020.095B.R.Leviviricetes.zip" xr:uid="{FE509CC1-531D-AB44-8C58-320F48B2C51A}"/>
    <hyperlink ref="U7146" r:id="rId14290" display="https://ictv.global/taxonomy/taxondetails?taxnode_id=202210581" xr:uid="{63448CBB-32C1-834B-BFDB-B05AEEE3C67A}"/>
    <hyperlink ref="T7147" r:id="rId14291" display="https://ictv.global/ictv/proposals/2020.095B.R.Leviviricetes.zip" xr:uid="{12640DC9-A125-B342-9490-9CC606F1DF4D}"/>
    <hyperlink ref="U7147" r:id="rId14292" display="https://ictv.global/taxonomy/taxondetails?taxnode_id=202210584" xr:uid="{89EFDA16-F24A-BF41-BF99-B5B893E52FA3}"/>
    <hyperlink ref="T7148" r:id="rId14293" display="https://ictv.global/ictv/proposals/2020.095B.R.Leviviricetes.zip" xr:uid="{CC3056BE-1187-5E47-B8B0-8BC235D7EFCB}"/>
    <hyperlink ref="U7148" r:id="rId14294" display="https://ictv.global/taxonomy/taxondetails?taxnode_id=202203755" xr:uid="{A513E76D-1F10-D544-8951-5534710EF91B}"/>
    <hyperlink ref="T7149" r:id="rId14295" display="https://ictv.global/ictv/proposals/2020.095B.R.Leviviricetes.zip" xr:uid="{E23EF7FF-F061-3B4C-A8F8-6AD60D8EC3DB}"/>
    <hyperlink ref="U7149" r:id="rId14296" display="https://ictv.global/taxonomy/taxondetails?taxnode_id=202203754" xr:uid="{3BED78E1-FE9F-A148-B61F-C234BDE7E294}"/>
    <hyperlink ref="T7150" r:id="rId14297" display="https://ictv.global/ictv/proposals/2020.095B.R.Leviviricetes.zip" xr:uid="{D78DD1F5-CC13-514B-A4DB-05F114B9D1CE}"/>
    <hyperlink ref="U7150" r:id="rId14298" display="https://ictv.global/taxonomy/taxondetails?taxnode_id=202210586" xr:uid="{104418A6-788B-9544-811F-A49FB131DA16}"/>
    <hyperlink ref="T7151" r:id="rId14299" display="https://ictv.global/ictv/proposals/2020.095B.R.Leviviricetes.zip" xr:uid="{B74FCC83-A0D7-3440-9A99-C6A389B5AB37}"/>
    <hyperlink ref="U7151" r:id="rId14300" display="https://ictv.global/taxonomy/taxondetails?taxnode_id=202210587" xr:uid="{A8B98FED-35D1-044D-BB04-1B8BA1035EB2}"/>
    <hyperlink ref="T7152" r:id="rId14301" display="https://ictv.global/ictv/proposals/2020.095B.R.Leviviricetes.zip" xr:uid="{DED26C11-D66B-3D43-8C6F-2C302383FAB0}"/>
    <hyperlink ref="U7152" r:id="rId14302" display="https://ictv.global/taxonomy/taxondetails?taxnode_id=202210588" xr:uid="{5E62F3CC-8D78-0344-9929-CF88968A14F8}"/>
    <hyperlink ref="T7153" r:id="rId14303" display="https://ictv.global/ictv/proposals/2020.095B.R.Leviviricetes.zip" xr:uid="{1255E485-6BB0-6A46-BF71-4A9FE3A31E65}"/>
    <hyperlink ref="U7153" r:id="rId14304" display="https://ictv.global/taxonomy/taxondetails?taxnode_id=202210590" xr:uid="{1DF0A488-FA8F-3D4E-B0B8-D2F01F11C619}"/>
    <hyperlink ref="T7154" r:id="rId14305" display="https://ictv.global/ictv/proposals/2020.095B.R.Leviviricetes.zip" xr:uid="{0BEFC58F-3B70-0D44-834D-A64E70515B56}"/>
    <hyperlink ref="U7154" r:id="rId14306" display="https://ictv.global/taxonomy/taxondetails?taxnode_id=202210592" xr:uid="{29BDD10A-F65D-E743-B120-273DA3FDB139}"/>
    <hyperlink ref="T7155" r:id="rId14307" display="https://ictv.global/ictv/proposals/2020.095B.R.Leviviricetes.zip" xr:uid="{F5252B2B-7318-9F42-B325-6F4599443D84}"/>
    <hyperlink ref="U7155" r:id="rId14308" display="https://ictv.global/taxonomy/taxondetails?taxnode_id=202210594" xr:uid="{B3CBC37A-06DD-2648-81EA-9CDEE7C273DB}"/>
    <hyperlink ref="T7156" r:id="rId14309" display="https://ictv.global/ictv/proposals/2020.095B.R.Leviviricetes.zip" xr:uid="{21E161C4-6FCB-4043-8AA4-8FD02257E7ED}"/>
    <hyperlink ref="U7156" r:id="rId14310" display="https://ictv.global/taxonomy/taxondetails?taxnode_id=202210595" xr:uid="{D5344999-164D-F34F-A258-8DC4A7F9DCF8}"/>
    <hyperlink ref="T7157" r:id="rId14311" display="https://ictv.global/ictv/proposals/2020.095B.R.Leviviricetes.zip" xr:uid="{058B46E8-1A1C-3041-90C1-1B77F27B347B}"/>
    <hyperlink ref="U7157" r:id="rId14312" display="https://ictv.global/taxonomy/taxondetails?taxnode_id=202210597" xr:uid="{749D8BF5-E065-9447-8B29-7B626872F11A}"/>
    <hyperlink ref="T7158" r:id="rId14313" display="https://ictv.global/ictv/proposals/2020.095B.R.Leviviricetes.zip" xr:uid="{1359AF1F-ADEE-0444-A615-BF846FE13376}"/>
    <hyperlink ref="U7158" r:id="rId14314" display="https://ictv.global/taxonomy/taxondetails?taxnode_id=202210599" xr:uid="{F7BB2403-626E-3B4E-B810-D15639929002}"/>
    <hyperlink ref="T7159" r:id="rId14315" display="https://ictv.global/ictv/proposals/2020.095B.R.Leviviricetes.zip" xr:uid="{9C2C2649-E580-924F-BF7D-A889CC634B62}"/>
    <hyperlink ref="U7159" r:id="rId14316" display="https://ictv.global/taxonomy/taxondetails?taxnode_id=202210600" xr:uid="{9FC74DED-0278-D045-AD73-CC3E261C67F6}"/>
    <hyperlink ref="T7160" r:id="rId14317" display="https://ictv.global/ictv/proposals/2020.095B.R.Leviviricetes.zip" xr:uid="{A9BDA696-AA7D-CF45-933F-D2FE7B7FCCF8}"/>
    <hyperlink ref="U7160" r:id="rId14318" display="https://ictv.global/taxonomy/taxondetails?taxnode_id=202210602" xr:uid="{C4CD3863-9FE3-F741-8576-1D24E6342836}"/>
    <hyperlink ref="T7161" r:id="rId14319" display="https://ictv.global/ictv/proposals/2020.095B.R.Leviviricetes.zip" xr:uid="{E29D8FB2-78F9-E146-9D9E-CD40E791907B}"/>
    <hyperlink ref="U7161" r:id="rId14320" display="https://ictv.global/taxonomy/taxondetails?taxnode_id=202210604" xr:uid="{3E0494DB-35D6-7646-8326-0D90556F0F0D}"/>
    <hyperlink ref="T7162" r:id="rId14321" display="https://ictv.global/ictv/proposals/2020.095B.R.Leviviricetes.zip" xr:uid="{1D8D8740-F0FF-4E49-937F-FEAD330CEF1B}"/>
    <hyperlink ref="U7162" r:id="rId14322" display="https://ictv.global/taxonomy/taxondetails?taxnode_id=202210606" xr:uid="{0B444A21-E76E-1E48-A6EC-4A7B36526CA0}"/>
    <hyperlink ref="T7163" r:id="rId14323" display="https://ictv.global/ictv/proposals/2020.095B.R.Leviviricetes.zip" xr:uid="{E8A2F9B8-FCC1-A64C-B339-F388F86CEF8A}"/>
    <hyperlink ref="U7163" r:id="rId14324" display="https://ictv.global/taxonomy/taxondetails?taxnode_id=202210608" xr:uid="{01160137-7D18-224E-9247-586740204D32}"/>
    <hyperlink ref="T7164" r:id="rId14325" display="https://ictv.global/ictv/proposals/2020.095B.R.Leviviricetes.zip" xr:uid="{847CA0DD-5ADC-954B-9D26-075218F917CE}"/>
    <hyperlink ref="U7164" r:id="rId14326" display="https://ictv.global/taxonomy/taxondetails?taxnode_id=202210611" xr:uid="{12A1DE88-C6B8-2B49-81E4-8E2B66B06C61}"/>
    <hyperlink ref="T7165" r:id="rId14327" display="https://ictv.global/ictv/proposals/2020.095B.R.Leviviricetes.zip" xr:uid="{C71B6951-510A-E145-9C20-8E7D2B348B25}"/>
    <hyperlink ref="U7165" r:id="rId14328" display="https://ictv.global/taxonomy/taxondetails?taxnode_id=202210610" xr:uid="{A4FB136F-6150-5548-971E-CF8C5020FEDE}"/>
    <hyperlink ref="T7166" r:id="rId14329" display="https://ictv.global/ictv/proposals/2020.095B.R.Leviviricetes.zip" xr:uid="{6964DFA8-E889-AE41-95DB-452910874E37}"/>
    <hyperlink ref="U7166" r:id="rId14330" display="https://ictv.global/taxonomy/taxondetails?taxnode_id=202210612" xr:uid="{E5355106-4560-5246-9893-3E263EDD56F1}"/>
    <hyperlink ref="T7167" r:id="rId14331" display="https://ictv.global/ictv/proposals/2020.095B.R.Leviviricetes.zip" xr:uid="{0FACE735-3FF7-1342-AC92-CD7FA6B47B12}"/>
    <hyperlink ref="U7167" r:id="rId14332" display="https://ictv.global/taxonomy/taxondetails?taxnode_id=202210613" xr:uid="{FF74E461-2526-D541-AB5A-F750BBFF9BD0}"/>
    <hyperlink ref="T7168" r:id="rId14333" display="https://ictv.global/ictv/proposals/2020.095B.R.Leviviricetes.zip" xr:uid="{BB1B2013-8181-A54F-8B1F-DD0BF47477EF}"/>
    <hyperlink ref="U7168" r:id="rId14334" display="https://ictv.global/taxonomy/taxondetails?taxnode_id=202210615" xr:uid="{864E36D3-FCE4-BE49-B6FE-9B32CB8C4CA3}"/>
    <hyperlink ref="T7169" r:id="rId14335" display="https://ictv.global/ictv/proposals/2020.095B.R.Leviviricetes.zip" xr:uid="{0BBAC3E0-6926-2743-9B8B-7099B81D5920}"/>
    <hyperlink ref="U7169" r:id="rId14336" display="https://ictv.global/taxonomy/taxondetails?taxnode_id=202210617" xr:uid="{46DDF293-D0D1-4643-8F58-F1CB4552F6D2}"/>
    <hyperlink ref="T7170" r:id="rId14337" display="https://ictv.global/ictv/proposals/2020.095B.R.Leviviricetes.zip" xr:uid="{D7C9FE73-D189-BC48-9E04-9F0304A49E64}"/>
    <hyperlink ref="U7170" r:id="rId14338" display="https://ictv.global/taxonomy/taxondetails?taxnode_id=202210618" xr:uid="{C6A617E7-BC17-EC42-B983-A37C90244026}"/>
    <hyperlink ref="T7171" r:id="rId14339" display="https://ictv.global/ictv/proposals/2020.095B.R.Leviviricetes.zip" xr:uid="{76A658B1-445D-704E-A6F0-AAD322C45A42}"/>
    <hyperlink ref="U7171" r:id="rId14340" display="https://ictv.global/taxonomy/taxondetails?taxnode_id=202210620" xr:uid="{834FBD39-795C-6943-BE46-5B0990E54FC4}"/>
    <hyperlink ref="T7172" r:id="rId14341" display="https://ictv.global/ictv/proposals/2020.095B.R.Leviviricetes.zip" xr:uid="{F6E4F15C-33DD-F040-B53D-C84F348ED9FC}"/>
    <hyperlink ref="U7172" r:id="rId14342" display="https://ictv.global/taxonomy/taxondetails?taxnode_id=202210622" xr:uid="{C80F91B4-6649-3C49-8BB7-D4D2D4A63934}"/>
    <hyperlink ref="T7173" r:id="rId14343" display="https://ictv.global/ictv/proposals/2020.095B.R.Leviviricetes.zip" xr:uid="{02DD0F5A-5A7E-B949-ABDE-CA84A276D22D}"/>
    <hyperlink ref="U7173" r:id="rId14344" display="https://ictv.global/taxonomy/taxondetails?taxnode_id=202210624" xr:uid="{3F9067E6-6FF0-CC47-A64E-28EDD93FEB32}"/>
    <hyperlink ref="T7174" r:id="rId14345" display="https://ictv.global/ictv/proposals/2020.095B.R.Leviviricetes.zip" xr:uid="{92F3C880-A6D6-834E-80BD-369E06B04F76}"/>
    <hyperlink ref="U7174" r:id="rId14346" display="https://ictv.global/taxonomy/taxondetails?taxnode_id=202210626" xr:uid="{A45D26F8-14ED-174B-805C-19E1BB898FA9}"/>
    <hyperlink ref="T7175" r:id="rId14347" display="https://ictv.global/ictv/proposals/2020.095B.R.Leviviricetes.zip" xr:uid="{DADCE0ED-121E-D04E-B514-5767D975F90B}"/>
    <hyperlink ref="U7175" r:id="rId14348" display="https://ictv.global/taxonomy/taxondetails?taxnode_id=202210629" xr:uid="{8D649C9C-DD12-B148-9916-291F8308D87D}"/>
    <hyperlink ref="T7176" r:id="rId14349" display="https://ictv.global/ictv/proposals/2020.095B.R.Leviviricetes.zip" xr:uid="{45E94B9E-35E9-C145-B6BB-52BC8BE4A277}"/>
    <hyperlink ref="U7176" r:id="rId14350" display="https://ictv.global/taxonomy/taxondetails?taxnode_id=202210630" xr:uid="{876046EB-7C3E-3E4B-9763-F5ADEE1D1046}"/>
    <hyperlink ref="T7177" r:id="rId14351" display="https://ictv.global/ictv/proposals/2020.095B.R.Leviviricetes.zip" xr:uid="{668AA1F8-5154-BE46-B70A-0BF8F8335DC7}"/>
    <hyperlink ref="U7177" r:id="rId14352" display="https://ictv.global/taxonomy/taxondetails?taxnode_id=202210628" xr:uid="{FF9E5603-FE8A-1248-9CC4-38558EBFCA29}"/>
    <hyperlink ref="T7178" r:id="rId14353" display="https://ictv.global/ictv/proposals/2020.095B.R.Leviviricetes.zip" xr:uid="{38D4E568-2067-A941-B1F3-1406EA34F9C0}"/>
    <hyperlink ref="U7178" r:id="rId14354" display="https://ictv.global/taxonomy/taxondetails?taxnode_id=202210632" xr:uid="{7098F182-7682-B249-BB04-CD45D5C64631}"/>
    <hyperlink ref="T7179" r:id="rId14355" display="https://ictv.global/ictv/proposals/2020.095B.R.Leviviricetes.zip" xr:uid="{5FB1E9D9-17DF-FE4C-9742-3EC6785941B0}"/>
    <hyperlink ref="U7179" r:id="rId14356" display="https://ictv.global/taxonomy/taxondetails?taxnode_id=202210634" xr:uid="{C3BD1674-87C5-9D41-833A-2052AE689C4E}"/>
    <hyperlink ref="T7180" r:id="rId14357" display="https://ictv.global/ictv/proposals/2020.095B.R.Leviviricetes.zip" xr:uid="{2CB32FF7-CD9B-E943-825D-5FF9B1D03AD2}"/>
    <hyperlink ref="U7180" r:id="rId14358" display="https://ictv.global/taxonomy/taxondetails?taxnode_id=202210636" xr:uid="{8A1AD7A5-BAA2-8947-8B78-BADAC84C5E9C}"/>
    <hyperlink ref="T7181" r:id="rId14359" display="https://ictv.global/ictv/proposals/2020.095B.R.Leviviricetes.zip" xr:uid="{1A96CFF0-D897-A141-8E13-F09320804C0B}"/>
    <hyperlink ref="U7181" r:id="rId14360" display="https://ictv.global/taxonomy/taxondetails?taxnode_id=202210638" xr:uid="{6D7A5E34-4741-E44B-B623-4C78845461DD}"/>
    <hyperlink ref="T7182" r:id="rId14361" display="https://ictv.global/ictv/proposals/2020.095B.R.Leviviricetes.zip" xr:uid="{CA0D5ECE-2767-2346-A5BD-7F4E08353363}"/>
    <hyperlink ref="U7182" r:id="rId14362" display="https://ictv.global/taxonomy/taxondetails?taxnode_id=202210640" xr:uid="{EA9A3BFD-9185-A344-9F3C-1AB22D2ED7BA}"/>
    <hyperlink ref="T7183" r:id="rId14363" display="https://ictv.global/ictv/proposals/2020.095B.R.Leviviricetes.zip" xr:uid="{D9730044-CE42-B142-9A15-EDA0CB0A121C}"/>
    <hyperlink ref="U7183" r:id="rId14364" display="https://ictv.global/taxonomy/taxondetails?taxnode_id=202210642" xr:uid="{D718627A-EB9C-334D-A1E5-04FAA2EA1572}"/>
    <hyperlink ref="T7184" r:id="rId14365" display="https://ictv.global/ictv/proposals/2020.095B.R.Leviviricetes.zip" xr:uid="{BB7D4B12-8AA6-0646-84C4-4DCBF7B1CA78}"/>
    <hyperlink ref="U7184" r:id="rId14366" display="https://ictv.global/taxonomy/taxondetails?taxnode_id=202210644" xr:uid="{DD465E1A-D56D-E547-9140-AC0F73888243}"/>
    <hyperlink ref="T7185" r:id="rId14367" display="https://ictv.global/ictv/proposals/2020.095B.R.Leviviricetes.zip" xr:uid="{D93E66CC-14FE-8841-86C9-A26F38D2219A}"/>
    <hyperlink ref="U7185" r:id="rId14368" display="https://ictv.global/taxonomy/taxondetails?taxnode_id=202210646" xr:uid="{80AE3A74-3708-FF41-B0E7-9722C8FA9DA1}"/>
    <hyperlink ref="T7186" r:id="rId14369" display="https://ictv.global/ictv/proposals/2020.095B.R.Leviviricetes.zip" xr:uid="{0771DE21-A514-1D4F-8A08-879F11C6BC42}"/>
    <hyperlink ref="U7186" r:id="rId14370" display="https://ictv.global/taxonomy/taxondetails?taxnode_id=202210648" xr:uid="{69BEC121-ECFB-C64F-A026-E03491D4A25D}"/>
    <hyperlink ref="T7187" r:id="rId14371" display="https://ictv.global/ictv/proposals/2020.095B.R.Leviviricetes.zip" xr:uid="{FC745396-92D8-F94E-8CBF-450A5D17C3E2}"/>
    <hyperlink ref="U7187" r:id="rId14372" display="https://ictv.global/taxonomy/taxondetails?taxnode_id=202210650" xr:uid="{E0004FDE-D6A0-CB42-BF4E-4E1CFA71DEBC}"/>
    <hyperlink ref="T7188" r:id="rId14373" display="https://ictv.global/ictv/proposals/2020.095B.R.Leviviricetes.zip" xr:uid="{CB76E0B3-77E7-D74E-8C09-06174EE8C7C9}"/>
    <hyperlink ref="U7188" r:id="rId14374" display="https://ictv.global/taxonomy/taxondetails?taxnode_id=202210652" xr:uid="{C7BE93DF-14E5-2B41-A839-1DB8EC2F65E7}"/>
    <hyperlink ref="T7189" r:id="rId14375" display="https://ictv.global/ictv/proposals/2020.095B.R.Leviviricetes.zip" xr:uid="{25AF1FFB-1A6B-0B48-A183-57DACBB2E3B7}"/>
    <hyperlink ref="U7189" r:id="rId14376" display="https://ictv.global/taxonomy/taxondetails?taxnode_id=202210654" xr:uid="{567BED2E-E395-CD42-B7EE-4584B993E3B7}"/>
    <hyperlink ref="T7190" r:id="rId14377" display="https://ictv.global/ictv/proposals/2020.095B.R.Leviviricetes.zip" xr:uid="{6536B0C2-DE21-7046-99A3-929C4FFFAC20}"/>
    <hyperlink ref="U7190" r:id="rId14378" display="https://ictv.global/taxonomy/taxondetails?taxnode_id=202210656" xr:uid="{DF9D0828-59DC-694A-B42C-4F26A9CCEF65}"/>
    <hyperlink ref="T7191" r:id="rId14379" display="https://ictv.global/ictv/proposals/2020.095B.R.Leviviricetes.zip" xr:uid="{BC6AFAB9-30D2-0449-B391-52A5FBC46D83}"/>
    <hyperlink ref="U7191" r:id="rId14380" display="https://ictv.global/taxonomy/taxondetails?taxnode_id=202210658" xr:uid="{1E9ABD9A-73AE-DE4F-99B2-E6B2B49692BB}"/>
    <hyperlink ref="T7192" r:id="rId14381" display="https://ictv.global/ictv/proposals/2020.095B.R.Leviviricetes.zip" xr:uid="{B8933CCF-1593-A44B-AA2B-AFE1ED81FF3C}"/>
    <hyperlink ref="U7192" r:id="rId14382" display="https://ictv.global/taxonomy/taxondetails?taxnode_id=202210660" xr:uid="{7814A5B1-46E9-BD41-A68F-B2C8D634A9D2}"/>
    <hyperlink ref="T7193" r:id="rId14383" display="https://ictv.global/ictv/proposals/2020.095B.R.Leviviricetes.zip" xr:uid="{8F7587B8-2F19-4942-99C6-5EACBB2ACA8B}"/>
    <hyperlink ref="U7193" r:id="rId14384" display="https://ictv.global/taxonomy/taxondetails?taxnode_id=202210662" xr:uid="{D51BE2E7-419E-064E-94ED-80FDFE949B7E}"/>
    <hyperlink ref="T7194" r:id="rId14385" display="https://ictv.global/ictv/proposals/2020.095B.R.Leviviricetes.zip" xr:uid="{D030718F-B7C7-A648-AA27-E30BF1407FC0}"/>
    <hyperlink ref="U7194" r:id="rId14386" display="https://ictv.global/taxonomy/taxondetails?taxnode_id=202210664" xr:uid="{FFD0BF79-297C-9449-9FFE-1340F9EDDB67}"/>
    <hyperlink ref="T7195" r:id="rId14387" display="https://ictv.global/ictv/proposals/2020.095B.R.Leviviricetes.zip" xr:uid="{F83610A9-0EDD-1349-A145-018E2E0A8BB0}"/>
    <hyperlink ref="U7195" r:id="rId14388" display="https://ictv.global/taxonomy/taxondetails?taxnode_id=202210665" xr:uid="{0FE086D5-B07D-7840-BF3E-0513477051D5}"/>
    <hyperlink ref="T7196" r:id="rId14389" display="https://ictv.global/ictv/proposals/2020.095B.R.Leviviricetes.zip" xr:uid="{AB594529-D8DB-0E46-AB64-068A26B9A5BF}"/>
    <hyperlink ref="U7196" r:id="rId14390" display="https://ictv.global/taxonomy/taxondetails?taxnode_id=202210671" xr:uid="{3B3A1053-8797-EE41-9FC2-8C7E3E5931B5}"/>
    <hyperlink ref="T7197" r:id="rId14391" display="https://ictv.global/ictv/proposals/2020.095B.R.Leviviricetes.zip" xr:uid="{8DB964B4-3A92-9C49-9C39-2AED35034D01}"/>
    <hyperlink ref="U7197" r:id="rId14392" display="https://ictv.global/taxonomy/taxondetails?taxnode_id=202210672" xr:uid="{9BB091AC-9443-0847-843A-A0EF94E92B87}"/>
    <hyperlink ref="T7198" r:id="rId14393" display="https://ictv.global/ictv/proposals/2020.095B.R.Leviviricetes.zip" xr:uid="{D7F505B2-E335-FF4B-BE58-4895182A8C4E}"/>
    <hyperlink ref="U7198" r:id="rId14394" display="https://ictv.global/taxonomy/taxondetails?taxnode_id=202210668" xr:uid="{2F7EC0D6-06BD-0E47-990F-4994D03F580F}"/>
    <hyperlink ref="T7199" r:id="rId14395" display="https://ictv.global/ictv/proposals/2020.095B.R.Leviviricetes.zip" xr:uid="{73A65592-6666-BD4B-84C1-2C1E4B8915B6}"/>
    <hyperlink ref="U7199" r:id="rId14396" display="https://ictv.global/taxonomy/taxondetails?taxnode_id=202210669" xr:uid="{279A28C6-E09B-C544-9E05-952337E30236}"/>
    <hyperlink ref="T7200" r:id="rId14397" display="https://ictv.global/ictv/proposals/2020.095B.R.Leviviricetes.zip" xr:uid="{667B46E1-D36E-7D42-935C-F43EC94438AF}"/>
    <hyperlink ref="U7200" r:id="rId14398" display="https://ictv.global/taxonomy/taxondetails?taxnode_id=202210670" xr:uid="{790BC30F-5D86-A640-B3DE-1CFA49B3F535}"/>
    <hyperlink ref="T7201" r:id="rId14399" display="https://ictv.global/ictv/proposals/2020.095B.R.Leviviricetes.zip" xr:uid="{04A0AFF8-F05C-6349-8D3E-41C52AC1C396}"/>
    <hyperlink ref="U7201" r:id="rId14400" display="https://ictv.global/taxonomy/taxondetails?taxnode_id=202210667" xr:uid="{47494356-7C81-5549-8A08-69FEA4330C99}"/>
    <hyperlink ref="T7202" r:id="rId14401" display="https://ictv.global/ictv/proposals/2020.095B.R.Leviviricetes.zip" xr:uid="{EF465840-4252-4A4A-9822-EEC5FE2DA9EF}"/>
    <hyperlink ref="U7202" r:id="rId14402" display="https://ictv.global/taxonomy/taxondetails?taxnode_id=202210674" xr:uid="{057BA48F-B0F7-E645-9438-12FF6726BBFF}"/>
    <hyperlink ref="T7203" r:id="rId14403" display="https://ictv.global/ictv/proposals/2020.095B.R.Leviviricetes.zip" xr:uid="{A242B491-7692-914C-B5FF-E60D3FE624EE}"/>
    <hyperlink ref="U7203" r:id="rId14404" display="https://ictv.global/taxonomy/taxondetails?taxnode_id=202210676" xr:uid="{219D8905-2149-C14A-BDBF-3FAB290D52A6}"/>
    <hyperlink ref="T7204" r:id="rId14405" display="https://ictv.global/ictv/proposals/2020.095B.R.Leviviricetes.zip" xr:uid="{9ADBE532-9E10-C044-AADA-7BBC4B38D8FB}"/>
    <hyperlink ref="U7204" r:id="rId14406" display="https://ictv.global/taxonomy/taxondetails?taxnode_id=202210678" xr:uid="{E4B7A85A-FE11-D24B-815A-2D5D88A343E2}"/>
    <hyperlink ref="T7205" r:id="rId14407" display="https://ictv.global/ictv/proposals/2020.095B.R.Leviviricetes.zip" xr:uid="{F9A36E1E-5D72-904B-86E6-238CE750D8CF}"/>
    <hyperlink ref="U7205" r:id="rId14408" display="https://ictv.global/taxonomy/taxondetails?taxnode_id=202210680" xr:uid="{5EBFDE8F-DDA8-DF46-BE98-202FBC4125A4}"/>
    <hyperlink ref="T7206" r:id="rId14409" display="https://ictv.global/ictv/proposals/2020.095B.R.Leviviricetes.zip" xr:uid="{323FD344-27C2-C74F-82F6-A0530BE40972}"/>
    <hyperlink ref="U7206" r:id="rId14410" display="https://ictv.global/taxonomy/taxondetails?taxnode_id=202210682" xr:uid="{DF716B8A-6EDB-BC47-8B32-7B2238AC207B}"/>
    <hyperlink ref="T7207" r:id="rId14411" display="https://ictv.global/ictv/proposals/2020.095B.R.Leviviricetes.zip" xr:uid="{E1757729-D142-6446-8D18-3A4BD6B3FEBB}"/>
    <hyperlink ref="U7207" r:id="rId14412" display="https://ictv.global/taxonomy/taxondetails?taxnode_id=202210684" xr:uid="{E91FEFA1-A78E-F64D-883C-4B7523F37064}"/>
    <hyperlink ref="T7208" r:id="rId14413" display="https://ictv.global/ictv/proposals/2020.095B.R.Leviviricetes.zip" xr:uid="{B7EAF719-10A1-614C-A604-4A7633C54A06}"/>
    <hyperlink ref="U7208" r:id="rId14414" display="https://ictv.global/taxonomy/taxondetails?taxnode_id=202210686" xr:uid="{2D2FEC86-3BAA-7246-AA8D-DBCB02AF481C}"/>
    <hyperlink ref="T7209" r:id="rId14415" display="https://ictv.global/ictv/proposals/2020.095B.R.Leviviricetes.zip" xr:uid="{176A393A-6CA1-C54C-84BF-12733A56A98E}"/>
    <hyperlink ref="U7209" r:id="rId14416" display="https://ictv.global/taxonomy/taxondetails?taxnode_id=202210688" xr:uid="{9D82549B-14EE-0041-B618-F5AF8C6B2932}"/>
    <hyperlink ref="T7210" r:id="rId14417" display="https://ictv.global/ictv/proposals/2020.095B.R.Leviviricetes.zip" xr:uid="{867CCA25-8BCA-DD4E-96E7-0BE5B2CDD530}"/>
    <hyperlink ref="U7210" r:id="rId14418" display="https://ictv.global/taxonomy/taxondetails?taxnode_id=202210692" xr:uid="{AF945275-B539-214A-9310-B0673DA745DE}"/>
    <hyperlink ref="T7211" r:id="rId14419" display="https://ictv.global/ictv/proposals/2020.095B.R.Leviviricetes.zip" xr:uid="{BB2F6D49-76B4-EE4C-AF33-F37F5A4BE05C}"/>
    <hyperlink ref="U7211" r:id="rId14420" display="https://ictv.global/taxonomy/taxondetails?taxnode_id=202210693" xr:uid="{F70E9CEE-74CF-C24D-86B7-71C06D6D9CB0}"/>
    <hyperlink ref="T7212" r:id="rId14421" display="https://ictv.global/ictv/proposals/2020.095B.R.Leviviricetes.zip" xr:uid="{D0B1B5DA-1402-E14D-B935-FF4081734FD1}"/>
    <hyperlink ref="U7212" r:id="rId14422" display="https://ictv.global/taxonomy/taxondetails?taxnode_id=202210690" xr:uid="{50E195F3-0BB5-AF42-90D3-95B55FE809AF}"/>
    <hyperlink ref="T7213" r:id="rId14423" display="https://ictv.global/ictv/proposals/2020.095B.R.Leviviricetes.zip" xr:uid="{DCD985B9-9D1B-EC44-BCC8-08F3F81C0BE7}"/>
    <hyperlink ref="U7213" r:id="rId14424" display="https://ictv.global/taxonomy/taxondetails?taxnode_id=202210691" xr:uid="{A4B18BD6-36BD-6B4C-BEF7-4433C12FCD96}"/>
    <hyperlink ref="T7214" r:id="rId14425" display="https://ictv.global/ictv/proposals/2020.095B.R.Leviviricetes.zip" xr:uid="{3248CAD9-C92A-9F44-BF36-AED497ADEEA2}"/>
    <hyperlink ref="U7214" r:id="rId14426" display="https://ictv.global/taxonomy/taxondetails?taxnode_id=202210857" xr:uid="{FC6A3873-A1E1-3C43-807B-B7B3E2C434A9}"/>
    <hyperlink ref="T7215" r:id="rId14427" display="https://ictv.global/ictv/proposals/2020.095B.R.Leviviricetes.zip" xr:uid="{48207E15-AD13-3541-80F4-8AEE0B71FE7B}"/>
    <hyperlink ref="U7215" r:id="rId14428" display="https://ictv.global/taxonomy/taxondetails?taxnode_id=202210859" xr:uid="{9B769EBA-99F2-4B4D-A305-A2A900B1E332}"/>
    <hyperlink ref="T7216" r:id="rId14429" display="https://ictv.global/ictv/proposals/2020.095B.R.Leviviricetes.zip" xr:uid="{3172EFE2-B4CE-DA4A-8A34-38924AE7FB51}"/>
    <hyperlink ref="U7216" r:id="rId14430" display="https://ictv.global/taxonomy/taxondetails?taxnode_id=202210861" xr:uid="{9E92E213-564D-F44B-99B6-6791CFEE1552}"/>
    <hyperlink ref="T7217" r:id="rId14431" display="https://ictv.global/ictv/proposals/2020.095B.R.Leviviricetes.zip" xr:uid="{97D4E2FB-C767-F241-979D-FFC1C38EAE5B}"/>
    <hyperlink ref="U7217" r:id="rId14432" display="https://ictv.global/taxonomy/taxondetails?taxnode_id=202210863" xr:uid="{4B46E5A9-D761-3349-9F28-5F3FF8552CCB}"/>
    <hyperlink ref="T7218" r:id="rId14433" display="https://ictv.global/ictv/proposals/2020.095B.R.Leviviricetes.zip" xr:uid="{7A7DA062-8A17-7142-8266-BCB057D60055}"/>
    <hyperlink ref="U7218" r:id="rId14434" display="https://ictv.global/taxonomy/taxondetails?taxnode_id=202210865" xr:uid="{729A9FFD-FF88-1043-9F73-20BEA6ADE93F}"/>
    <hyperlink ref="T7219" r:id="rId14435" display="https://ictv.global/ictv/proposals/2020.095B.R.Leviviricetes.zip" xr:uid="{27D9A950-50AA-2043-BAD9-6CD9D7DDEC37}"/>
    <hyperlink ref="U7219" r:id="rId14436" display="https://ictv.global/taxonomy/taxondetails?taxnode_id=202210867" xr:uid="{C7165304-B0AD-1D49-8A7D-9E7F38089130}"/>
    <hyperlink ref="T7220" r:id="rId14437" display="https://ictv.global/ictv/proposals/2020.095B.R.Leviviricetes.zip" xr:uid="{1FFE91C1-87E1-1744-B468-372E51B0522F}"/>
    <hyperlink ref="U7220" r:id="rId14438" display="https://ictv.global/taxonomy/taxondetails?taxnode_id=202210869" xr:uid="{30B1FAF7-1AB7-5345-901B-83FB939A3A3E}"/>
    <hyperlink ref="T7221" r:id="rId14439" display="https://ictv.global/ictv/proposals/2020.095B.R.Leviviricetes.zip" xr:uid="{BB6D69BD-6F5C-E044-885D-11ABAA27B38B}"/>
    <hyperlink ref="U7221" r:id="rId14440" display="https://ictv.global/taxonomy/taxondetails?taxnode_id=202210870" xr:uid="{E2B8C2AD-6CB7-6144-9F62-B68CA64A7A56}"/>
    <hyperlink ref="T7222" r:id="rId14441" display="https://ictv.global/ictv/proposals/2020.095B.R.Leviviricetes.zip" xr:uid="{59925DD2-D706-3040-8ADC-33077A42F7AD}"/>
    <hyperlink ref="U7222" r:id="rId14442" display="https://ictv.global/taxonomy/taxondetails?taxnode_id=202210872" xr:uid="{640FF052-66E4-C643-9724-92693232A7E3}"/>
    <hyperlink ref="T7223" r:id="rId14443" display="https://ictv.global/ictv/proposals/2020.095B.R.Leviviricetes.zip" xr:uid="{7B1800DC-110F-5749-8624-3D4A56D17400}"/>
    <hyperlink ref="U7223" r:id="rId14444" display="https://ictv.global/taxonomy/taxondetails?taxnode_id=202210874" xr:uid="{F71D9239-975D-9A47-9087-A7F6270AE23E}"/>
    <hyperlink ref="T7224" r:id="rId14445" display="https://ictv.global/ictv/proposals/2020.095B.R.Leviviricetes.zip" xr:uid="{D7C07AB8-2646-154B-A7C0-FE5AABAEC87B}"/>
    <hyperlink ref="U7224" r:id="rId14446" display="https://ictv.global/taxonomy/taxondetails?taxnode_id=202210880" xr:uid="{C6950127-0341-8F40-897C-81C0ECA8026F}"/>
    <hyperlink ref="T7225" r:id="rId14447" display="https://ictv.global/ictv/proposals/2020.095B.R.Leviviricetes.zip" xr:uid="{8C5E9DC5-19A2-284C-9A48-FC4A9DD066E6}"/>
    <hyperlink ref="U7225" r:id="rId14448" display="https://ictv.global/taxonomy/taxondetails?taxnode_id=202210877" xr:uid="{6C8508F0-DF0E-834A-814A-5EEA022D919E}"/>
    <hyperlink ref="T7226" r:id="rId14449" display="https://ictv.global/ictv/proposals/2020.095B.R.Leviviricetes.zip" xr:uid="{10811593-860F-D54A-B443-251461D002C7}"/>
    <hyperlink ref="U7226" r:id="rId14450" display="https://ictv.global/taxonomy/taxondetails?taxnode_id=202210878" xr:uid="{CE6CAB02-EDA3-EB4A-9301-1FBBF92C4E17}"/>
    <hyperlink ref="T7227" r:id="rId14451" display="https://ictv.global/ictv/proposals/2020.095B.R.Leviviricetes.zip" xr:uid="{571B0784-08F7-8140-A04D-326C34FB4E39}"/>
    <hyperlink ref="U7227" r:id="rId14452" display="https://ictv.global/taxonomy/taxondetails?taxnode_id=202210876" xr:uid="{19C563C8-A932-E640-B657-DED4C345EB5D}"/>
    <hyperlink ref="T7228" r:id="rId14453" display="https://ictv.global/ictv/proposals/2020.095B.R.Leviviricetes.zip" xr:uid="{4070741C-F7BC-D040-B21F-9BC1796AC418}"/>
    <hyperlink ref="U7228" r:id="rId14454" display="https://ictv.global/taxonomy/taxondetails?taxnode_id=202210879" xr:uid="{0C5AE128-E6A1-0545-82BE-8B2EBB5E79C3}"/>
    <hyperlink ref="T7229" r:id="rId14455" display="https://ictv.global/ictv/proposals/2020.095B.R.Leviviricetes.zip" xr:uid="{5157D6E4-D700-9B46-B2CA-01396B256FE5}"/>
    <hyperlink ref="U7229" r:id="rId14456" display="https://ictv.global/taxonomy/taxondetails?taxnode_id=202210882" xr:uid="{2EB7BACF-2C7E-0C4C-A5F6-0CFA4B562E0C}"/>
    <hyperlink ref="T7230" r:id="rId14457" display="https://ictv.global/ictv/proposals/2020.095B.R.Leviviricetes.zip" xr:uid="{224F6795-D59D-A44E-974F-039BADB3C0F1}"/>
    <hyperlink ref="U7230" r:id="rId14458" display="https://ictv.global/taxonomy/taxondetails?taxnode_id=202210884" xr:uid="{70CE99C7-1829-DF4C-A2B6-633D4FA2E472}"/>
    <hyperlink ref="T7231" r:id="rId14459" display="https://ictv.global/ictv/proposals/2020.095B.R.Leviviricetes.zip" xr:uid="{398E77D3-907B-F44C-9883-1FAE2988787A}"/>
    <hyperlink ref="U7231" r:id="rId14460" display="https://ictv.global/taxonomy/taxondetails?taxnode_id=202210886" xr:uid="{CA07D3E0-22CA-8741-BCED-C1F4843078F7}"/>
    <hyperlink ref="T7232" r:id="rId14461" display="https://ictv.global/ictv/proposals/2020.095B.R.Leviviricetes.zip" xr:uid="{44EC6496-675E-0B44-B973-463F46B57F09}"/>
    <hyperlink ref="U7232" r:id="rId14462" display="https://ictv.global/taxonomy/taxondetails?taxnode_id=202210887" xr:uid="{F8CBA259-86A4-2542-9EF6-A9E34489F5E2}"/>
    <hyperlink ref="T7233" r:id="rId14463" display="https://ictv.global/ictv/proposals/2020.095B.R.Leviviricetes.zip" xr:uid="{715C031D-4649-BA48-BE1D-6850D6D9B144}"/>
    <hyperlink ref="U7233" r:id="rId14464" display="https://ictv.global/taxonomy/taxondetails?taxnode_id=202210889" xr:uid="{6C613734-DF79-6C40-B466-34286BEE1A20}"/>
    <hyperlink ref="T7234" r:id="rId14465" display="https://ictv.global/ictv/proposals/2020.095B.R.Leviviricetes.zip" xr:uid="{422008E1-8800-B84F-AF1E-E584454C3365}"/>
    <hyperlink ref="U7234" r:id="rId14466" display="https://ictv.global/taxonomy/taxondetails?taxnode_id=202210891" xr:uid="{C8324394-1D9B-F246-ADE3-075B2F343EAE}"/>
    <hyperlink ref="T7235" r:id="rId14467" display="https://ictv.global/ictv/proposals/2020.095B.R.Leviviricetes.zip" xr:uid="{57D4B651-3B1A-7C46-B43A-CB4D9DBF27D0}"/>
    <hyperlink ref="U7235" r:id="rId14468" display="https://ictv.global/taxonomy/taxondetails?taxnode_id=202210893" xr:uid="{E64FE753-0157-9446-B59D-281A7938935D}"/>
    <hyperlink ref="T7236" r:id="rId14469" display="https://ictv.global/ictv/proposals/2020.095B.R.Leviviricetes.zip" xr:uid="{506119F9-1C69-4841-A73E-EECD79E41D16}"/>
    <hyperlink ref="U7236" r:id="rId14470" display="https://ictv.global/taxonomy/taxondetails?taxnode_id=202210895" xr:uid="{3290A7BD-B4FB-D84C-9FF7-412AD010FD5C}"/>
    <hyperlink ref="T7237" r:id="rId14471" display="https://ictv.global/ictv/proposals/2020.095B.R.Leviviricetes.zip" xr:uid="{F7AF5932-C44D-1648-BE2D-DD3FD2CF41F9}"/>
    <hyperlink ref="U7237" r:id="rId14472" display="https://ictv.global/taxonomy/taxondetails?taxnode_id=202210896" xr:uid="{0700A6DD-F23F-FD4A-8BBB-52642E738C9F}"/>
    <hyperlink ref="T7238" r:id="rId14473" display="https://ictv.global/ictv/proposals/2020.095B.R.Leviviricetes.zip" xr:uid="{2819BF54-62EA-A340-AE4F-6667F9558D21}"/>
    <hyperlink ref="U7238" r:id="rId14474" display="https://ictv.global/taxonomy/taxondetails?taxnode_id=202210898" xr:uid="{09AD8510-CAED-5740-A223-3FB1396A63F1}"/>
    <hyperlink ref="T7239" r:id="rId14475" display="https://ictv.global/ictv/proposals/2020.095B.R.Leviviricetes.zip" xr:uid="{CE6F724A-C35C-924E-A758-C1473F501A2B}"/>
    <hyperlink ref="U7239" r:id="rId14476" display="https://ictv.global/taxonomy/taxondetails?taxnode_id=202210900" xr:uid="{5B1AB859-BD85-4947-ABF4-9EBA70B95E21}"/>
    <hyperlink ref="T7240" r:id="rId14477" display="https://ictv.global/ictv/proposals/2020.095B.R.Leviviricetes.zip" xr:uid="{43B1D323-9AAF-7F45-9B11-AA63E33CB94B}"/>
    <hyperlink ref="U7240" r:id="rId14478" display="https://ictv.global/taxonomy/taxondetails?taxnode_id=202210902" xr:uid="{0D696BCB-042E-5B42-B69A-99AF0DA75BAD}"/>
    <hyperlink ref="T7241" r:id="rId14479" display="https://ictv.global/ictv/proposals/2020.095B.R.Leviviricetes.zip" xr:uid="{296F9EBF-FDAA-8649-A53E-C24F3F7BDA6A}"/>
    <hyperlink ref="U7241" r:id="rId14480" display="https://ictv.global/taxonomy/taxondetails?taxnode_id=202210904" xr:uid="{A176B88F-DB55-F744-8F9B-EF03934CD030}"/>
    <hyperlink ref="T7242" r:id="rId14481" display="https://ictv.global/ictv/proposals/2020.095B.R.Leviviricetes.zip" xr:uid="{260D0D08-6D36-9942-B112-A14F01AB3A1D}"/>
    <hyperlink ref="U7242" r:id="rId14482" display="https://ictv.global/taxonomy/taxondetails?taxnode_id=202210906" xr:uid="{6BBE61D4-604C-5645-B865-7A6F7AC18EA6}"/>
    <hyperlink ref="T7243" r:id="rId14483" display="https://ictv.global/ictv/proposals/2020.095B.R.Leviviricetes.zip" xr:uid="{CBC0F7A8-5E5B-2747-97C0-7001B2578AE4}"/>
    <hyperlink ref="U7243" r:id="rId14484" display="https://ictv.global/taxonomy/taxondetails?taxnode_id=202210908" xr:uid="{A0CD5FEE-520C-CD4A-B5B0-E838D184F1AE}"/>
    <hyperlink ref="T7244" r:id="rId14485" display="https://ictv.global/ictv/proposals/2020.095B.R.Leviviricetes.zip" xr:uid="{0BF0F028-49A0-0341-A760-180674DA968A}"/>
    <hyperlink ref="U7244" r:id="rId14486" display="https://ictv.global/taxonomy/taxondetails?taxnode_id=202210910" xr:uid="{C36E681D-1CAA-124B-B27D-5E6390456B96}"/>
    <hyperlink ref="T7245" r:id="rId14487" display="https://ictv.global/ictv/proposals/2020.095B.R.Leviviricetes.zip" xr:uid="{874154F5-3B36-044A-BC56-1A5BC85C51AF}"/>
    <hyperlink ref="U7245" r:id="rId14488" display="https://ictv.global/taxonomy/taxondetails?taxnode_id=202210914" xr:uid="{77E198A3-EC8D-8E47-A56C-DA3DE3B88D82}"/>
    <hyperlink ref="T7246" r:id="rId14489" display="https://ictv.global/ictv/proposals/2020.095B.R.Leviviricetes.zip" xr:uid="{007C4CC6-E592-A145-AF2E-CE9234F84583}"/>
    <hyperlink ref="U7246" r:id="rId14490" display="https://ictv.global/taxonomy/taxondetails?taxnode_id=202210916" xr:uid="{148A381E-BC72-E243-992A-7C040ADF4B36}"/>
    <hyperlink ref="T7247" r:id="rId14491" display="https://ictv.global/ictv/proposals/2020.095B.R.Leviviricetes.zip" xr:uid="{105F6FD5-1C98-1848-99AD-FDC6F5660555}"/>
    <hyperlink ref="U7247" r:id="rId14492" display="https://ictv.global/taxonomy/taxondetails?taxnode_id=202210918" xr:uid="{FD830734-5EA8-AD4D-BF56-C7B7E1847266}"/>
    <hyperlink ref="T7248" r:id="rId14493" display="https://ictv.global/ictv/proposals/2020.095B.R.Leviviricetes.zip" xr:uid="{184C4FA1-6A6E-6B4A-9AEC-AB67E905A3FD}"/>
    <hyperlink ref="U7248" r:id="rId14494" display="https://ictv.global/taxonomy/taxondetails?taxnode_id=202210920" xr:uid="{8660611F-4B2E-9744-9A7C-5FDF85E47534}"/>
    <hyperlink ref="T7249" r:id="rId14495" display="https://ictv.global/ictv/proposals/2020.095B.R.Leviviricetes.zip" xr:uid="{E9EAE4A8-F7EF-BF45-8917-BCA92DA2C7CA}"/>
    <hyperlink ref="U7249" r:id="rId14496" display="https://ictv.global/taxonomy/taxondetails?taxnode_id=202210922" xr:uid="{1B8B0D29-56BA-B84A-BA95-274D1E3BD6BB}"/>
    <hyperlink ref="T7250" r:id="rId14497" display="https://ictv.global/ictv/proposals/2020.095B.R.Leviviricetes.zip" xr:uid="{154E9E07-9817-FD4E-9CFF-3A823F5F5DA0}"/>
    <hyperlink ref="U7250" r:id="rId14498" display="https://ictv.global/taxonomy/taxondetails?taxnode_id=202210924" xr:uid="{0D06D270-ADEC-A242-A423-E9433CC29260}"/>
    <hyperlink ref="T7251" r:id="rId14499" display="https://ictv.global/ictv/proposals/2020.095B.R.Leviviricetes.zip" xr:uid="{A4F0F0EF-2374-D44D-B9D1-F20311006A64}"/>
    <hyperlink ref="U7251" r:id="rId14500" display="https://ictv.global/taxonomy/taxondetails?taxnode_id=202210926" xr:uid="{6A61BBC9-D4F6-D248-AED4-0B3E61FD0200}"/>
    <hyperlink ref="T7252" r:id="rId14501" display="https://ictv.global/ictv/proposals/2020.095B.R.Leviviricetes.zip" xr:uid="{4A657768-03C0-6C48-A77E-595A67E0E263}"/>
    <hyperlink ref="U7252" r:id="rId14502" display="https://ictv.global/taxonomy/taxondetails?taxnode_id=202210928" xr:uid="{095069A9-05D7-FA48-B52D-687D37BB3F22}"/>
    <hyperlink ref="T7253" r:id="rId14503" display="https://ictv.global/ictv/proposals/2020.095B.R.Leviviricetes.zip" xr:uid="{8478642B-A1EF-5D43-86DF-4BAED727B30B}"/>
    <hyperlink ref="U7253" r:id="rId14504" display="https://ictv.global/taxonomy/taxondetails?taxnode_id=202210930" xr:uid="{900A41EC-1B59-214C-83B7-BCFD1FC9F0D2}"/>
    <hyperlink ref="T7254" r:id="rId14505" display="https://ictv.global/ictv/proposals/2020.095B.R.Leviviricetes.zip" xr:uid="{22F2B4CF-66BA-2F45-8363-B4F9D33AC11F}"/>
    <hyperlink ref="U7254" r:id="rId14506" display="https://ictv.global/taxonomy/taxondetails?taxnode_id=202210932" xr:uid="{8F4ABAE1-2854-BA49-B08B-1FF57DFE17E0}"/>
    <hyperlink ref="T7255" r:id="rId14507" display="https://ictv.global/ictv/proposals/2020.095B.R.Leviviricetes.zip" xr:uid="{98A8C55C-78FA-B44E-8E8E-9BBBE659132C}"/>
    <hyperlink ref="U7255" r:id="rId14508" display="https://ictv.global/taxonomy/taxondetails?taxnode_id=202210934" xr:uid="{8BE048B8-7317-2E4C-8773-2659867CA3C7}"/>
    <hyperlink ref="T7256" r:id="rId14509" display="https://ictv.global/ictv/proposals/2020.095B.R.Leviviricetes.zip" xr:uid="{CC08FFEB-9133-7C40-87AE-343B2E9AB355}"/>
    <hyperlink ref="U7256" r:id="rId14510" display="https://ictv.global/taxonomy/taxondetails?taxnode_id=202210936" xr:uid="{AA207E0D-315F-6644-B7D7-7EEB1901948D}"/>
    <hyperlink ref="T7257" r:id="rId14511" display="https://ictv.global/ictv/proposals/2020.095B.R.Leviviricetes.zip" xr:uid="{979306C3-3606-BB42-B717-9B836F79E2DA}"/>
    <hyperlink ref="U7257" r:id="rId14512" display="https://ictv.global/taxonomy/taxondetails?taxnode_id=202210938" xr:uid="{CC12C9A3-2486-714A-A3D1-CEA956604A37}"/>
    <hyperlink ref="T7258" r:id="rId14513" display="https://ictv.global/ictv/proposals/2020.095B.R.Leviviricetes.zip" xr:uid="{0148AB24-29CE-CF43-8122-E1FDA9431B95}"/>
    <hyperlink ref="U7258" r:id="rId14514" display="https://ictv.global/taxonomy/taxondetails?taxnode_id=202210940" xr:uid="{BEEDC552-52D5-404E-9375-FA18781C7D54}"/>
    <hyperlink ref="T7259" r:id="rId14515" display="https://ictv.global/ictv/proposals/2020.095B.R.Leviviricetes.zip" xr:uid="{0A121E9E-675D-9347-9E32-588E45906495}"/>
    <hyperlink ref="U7259" r:id="rId14516" display="https://ictv.global/taxonomy/taxondetails?taxnode_id=202210942" xr:uid="{84CE1806-A2BD-7F48-9AC7-D7CF2618774A}"/>
    <hyperlink ref="T7260" r:id="rId14517" display="https://ictv.global/ictv/proposals/2020.095B.R.Leviviricetes.zip" xr:uid="{41E61326-0E74-B14E-A7D4-12028E5385B1}"/>
    <hyperlink ref="U7260" r:id="rId14518" display="https://ictv.global/taxonomy/taxondetails?taxnode_id=202210943" xr:uid="{37253413-2A4A-A742-A474-43ADE8555C8F}"/>
    <hyperlink ref="T7261" r:id="rId14519" display="https://ictv.global/ictv/proposals/2020.095B.R.Leviviricetes.zip" xr:uid="{F6AE13D6-ABBF-1945-A632-675EC47F5780}"/>
    <hyperlink ref="U7261" r:id="rId14520" display="https://ictv.global/taxonomy/taxondetails?taxnode_id=202210944" xr:uid="{95033EEE-EE14-A34C-91C0-13BB478C06B7}"/>
    <hyperlink ref="T7262" r:id="rId14521" display="https://ictv.global/ictv/proposals/2020.095B.R.Leviviricetes.zip" xr:uid="{1318B338-59A7-2E47-8952-CFD798831F0F}"/>
    <hyperlink ref="U7262" r:id="rId14522" display="https://ictv.global/taxonomy/taxondetails?taxnode_id=202210946" xr:uid="{36331373-59A6-E849-9037-1BF9A045F156}"/>
    <hyperlink ref="T7263" r:id="rId14523" display="https://ictv.global/ictv/proposals/2020.095B.R.Leviviricetes.zip" xr:uid="{A1CAD287-87EE-D34E-8B0D-709A04BC72CA}"/>
    <hyperlink ref="U7263" r:id="rId14524" display="https://ictv.global/taxonomy/taxondetails?taxnode_id=202210948" xr:uid="{1729340F-15A1-CC45-B283-1507B85C0A5D}"/>
    <hyperlink ref="T7264" r:id="rId14525" display="https://ictv.global/ictv/proposals/2020.095B.R.Leviviricetes.zip" xr:uid="{69D3E3BF-44D7-5C48-9B07-961BEE97DD6F}"/>
    <hyperlink ref="U7264" r:id="rId14526" display="https://ictv.global/taxonomy/taxondetails?taxnode_id=202210950" xr:uid="{D45301D2-3494-D74A-A5F1-D3BFA2C551EE}"/>
    <hyperlink ref="T7265" r:id="rId14527" display="https://ictv.global/ictv/proposals/2020.095B.R.Leviviricetes.zip" xr:uid="{70159C98-0B01-FE49-8680-6D632FB7A5F1}"/>
    <hyperlink ref="U7265" r:id="rId14528" display="https://ictv.global/taxonomy/taxondetails?taxnode_id=202210952" xr:uid="{38753655-4866-CF49-A746-31DC3BB12F4C}"/>
    <hyperlink ref="T7266" r:id="rId14529" display="https://ictv.global/ictv/proposals/2020.095B.R.Leviviricetes.zip" xr:uid="{5ED7FA45-E08A-CA46-85FE-C426C08CA458}"/>
    <hyperlink ref="U7266" r:id="rId14530" display="https://ictv.global/taxonomy/taxondetails?taxnode_id=202210954" xr:uid="{75909083-87AE-9E49-93CB-36F5E2F5554C}"/>
    <hyperlink ref="T7267" r:id="rId14531" display="https://ictv.global/ictv/proposals/2020.095B.R.Leviviricetes.zip" xr:uid="{027BFCB1-3D32-FC41-AB03-DFC9EE5FFBFD}"/>
    <hyperlink ref="U7267" r:id="rId14532" display="https://ictv.global/taxonomy/taxondetails?taxnode_id=202210956" xr:uid="{02919375-9557-D943-8CC4-0F09CF24B91E}"/>
    <hyperlink ref="T7268" r:id="rId14533" display="https://ictv.global/ictv/proposals/2020.095B.R.Leviviricetes.zip" xr:uid="{E2972F6F-C892-8D45-A2FC-36A629FC088F}"/>
    <hyperlink ref="U7268" r:id="rId14534" display="https://ictv.global/taxonomy/taxondetails?taxnode_id=202210959" xr:uid="{D8F9896A-5D6B-EF48-A48C-3A10FCE6D136}"/>
    <hyperlink ref="T7269" r:id="rId14535" display="https://ictv.global/ictv/proposals/2020.095B.R.Leviviricetes.zip" xr:uid="{086283F9-DCAC-0440-A0AE-C958D03FA7F8}"/>
    <hyperlink ref="U7269" r:id="rId14536" display="https://ictv.global/taxonomy/taxondetails?taxnode_id=202210960" xr:uid="{9071C70C-EEC0-9547-96FC-08F1875774BB}"/>
    <hyperlink ref="T7270" r:id="rId14537" display="https://ictv.global/ictv/proposals/2020.095B.R.Leviviricetes.zip" xr:uid="{EEFF9275-44A8-6F41-9380-33468018FACD}"/>
    <hyperlink ref="U7270" r:id="rId14538" display="https://ictv.global/taxonomy/taxondetails?taxnode_id=202210958" xr:uid="{911BB458-6402-184B-BBCA-C168AE2E002A}"/>
    <hyperlink ref="T7271" r:id="rId14539" display="https://ictv.global/ictv/proposals/2020.095B.R.Leviviricetes.zip" xr:uid="{7F7404D5-B63E-AB4E-98C2-41F03B3C059D}"/>
    <hyperlink ref="U7271" r:id="rId14540" display="https://ictv.global/taxonomy/taxondetails?taxnode_id=202210962" xr:uid="{541C2AAB-4E05-604F-81CC-C37DE1ED927A}"/>
    <hyperlink ref="T7272" r:id="rId14541" display="https://ictv.global/ictv/proposals/2020.095B.R.Leviviricetes.zip" xr:uid="{074258CF-415D-F64F-B069-4D8FD937FF17}"/>
    <hyperlink ref="U7272" r:id="rId14542" display="https://ictv.global/taxonomy/taxondetails?taxnode_id=202210964" xr:uid="{67984F93-7656-4248-952D-245AC4F49957}"/>
    <hyperlink ref="T7273" r:id="rId14543" display="https://ictv.global/ictv/proposals/2020.095B.R.Leviviricetes.zip" xr:uid="{7AB8D9D9-0F61-FF46-8A44-A7713C4B2F7F}"/>
    <hyperlink ref="U7273" r:id="rId14544" display="https://ictv.global/taxonomy/taxondetails?taxnode_id=202210966" xr:uid="{42526F68-4A66-1643-A79B-349394F47B6B}"/>
    <hyperlink ref="T7274" r:id="rId14545" display="https://ictv.global/ictv/proposals/2020.095B.R.Leviviricetes.zip" xr:uid="{69B2EA84-D09A-D946-9EC5-92FF71348FBE}"/>
    <hyperlink ref="U7274" r:id="rId14546" display="https://ictv.global/taxonomy/taxondetails?taxnode_id=202210968" xr:uid="{8A85A72F-CFEB-B544-9834-F540A0F751BD}"/>
    <hyperlink ref="T7275" r:id="rId14547" display="https://ictv.global/ictv/proposals/2020.095B.R.Leviviricetes.zip" xr:uid="{F24E68F3-0B4E-4D49-8B41-593E6C0D5B1D}"/>
    <hyperlink ref="U7275" r:id="rId14548" display="https://ictv.global/taxonomy/taxondetails?taxnode_id=202210970" xr:uid="{B1326A3E-53A4-4A43-AF6C-3977B2D4F027}"/>
    <hyperlink ref="T7276" r:id="rId14549" display="https://ictv.global/ictv/proposals/2020.095B.R.Leviviricetes.zip" xr:uid="{55EDB728-816D-FD44-84FA-D964720411A3}"/>
    <hyperlink ref="U7276" r:id="rId14550" display="https://ictv.global/taxonomy/taxondetails?taxnode_id=202210972" xr:uid="{BB582651-7033-9B4E-877E-997322ADB439}"/>
    <hyperlink ref="T7277" r:id="rId14551" display="https://ictv.global/ictv/proposals/2020.095B.R.Leviviricetes.zip" xr:uid="{6967AFCB-45B8-BC45-8AB7-66D5A56CF8B8}"/>
    <hyperlink ref="U7277" r:id="rId14552" display="https://ictv.global/taxonomy/taxondetails?taxnode_id=202210974" xr:uid="{0E4B6EF4-6810-C24A-B475-923A31A7A97F}"/>
    <hyperlink ref="T7278" r:id="rId14553" display="https://ictv.global/ictv/proposals/2020.095B.R.Leviviricetes.zip" xr:uid="{0E145171-61A5-C444-AF23-DA53DF71F7CE}"/>
    <hyperlink ref="U7278" r:id="rId14554" display="https://ictv.global/taxonomy/taxondetails?taxnode_id=202210976" xr:uid="{0F2C5A97-5BBC-D14E-98C6-B8596F88A38F}"/>
    <hyperlink ref="T7279" r:id="rId14555" display="https://ictv.global/ictv/proposals/2020.095B.R.Leviviricetes.zip" xr:uid="{CFB60269-7578-4E4B-B1DE-04D05CB626A6}"/>
    <hyperlink ref="U7279" r:id="rId14556" display="https://ictv.global/taxonomy/taxondetails?taxnode_id=202210978" xr:uid="{2209853F-0F17-A649-8F90-6BCDBE96F38B}"/>
    <hyperlink ref="T7280" r:id="rId14557" display="https://ictv.global/ictv/proposals/2020.095B.R.Leviviricetes.zip" xr:uid="{964D470C-DA43-484D-9D72-2C72189E3D75}"/>
    <hyperlink ref="U7280" r:id="rId14558" display="https://ictv.global/taxonomy/taxondetails?taxnode_id=202210983" xr:uid="{A15A0D2D-B019-AD4F-892C-F717F55EC7F4}"/>
    <hyperlink ref="T7281" r:id="rId14559" display="https://ictv.global/ictv/proposals/2020.095B.R.Leviviricetes.zip" xr:uid="{91C11B07-A53B-9247-83D0-416FBB55896D}"/>
    <hyperlink ref="U7281" r:id="rId14560" display="https://ictv.global/taxonomy/taxondetails?taxnode_id=202210982" xr:uid="{9FDC06AB-7BF7-074B-8E6C-0C644EE36B36}"/>
    <hyperlink ref="T7282" r:id="rId14561" display="https://ictv.global/ictv/proposals/2020.095B.R.Leviviricetes.zip" xr:uid="{C4E81CAD-A313-F746-BBC9-C6D72F5526F1}"/>
    <hyperlink ref="U7282" r:id="rId14562" display="https://ictv.global/taxonomy/taxondetails?taxnode_id=202210981" xr:uid="{C9E989C7-14DF-2043-A1F5-B58AA1E95E63}"/>
    <hyperlink ref="T7283" r:id="rId14563" display="https://ictv.global/ictv/proposals/2020.095B.R.Leviviricetes.zip" xr:uid="{ED5B322F-A322-564D-A629-C0DD7A0A8B3F}"/>
    <hyperlink ref="U7283" r:id="rId14564" display="https://ictv.global/taxonomy/taxondetails?taxnode_id=202210984" xr:uid="{82C38261-DA89-DF41-A601-DF3F263B56D9}"/>
    <hyperlink ref="T7284" r:id="rId14565" display="https://ictv.global/ictv/proposals/2020.095B.R.Leviviricetes.zip" xr:uid="{D47F448E-7397-334D-9571-2AF949E7CDE2}"/>
    <hyperlink ref="U7284" r:id="rId14566" display="https://ictv.global/taxonomy/taxondetails?taxnode_id=202210986" xr:uid="{1901C230-B821-7545-834E-2CDFE1B4429D}"/>
    <hyperlink ref="T7285" r:id="rId14567" display="https://ictv.global/ictv/proposals/2020.095B.R.Leviviricetes.zip" xr:uid="{9FEE3B42-CE09-574E-A74A-3BE695AC0E0A}"/>
    <hyperlink ref="U7285" r:id="rId14568" display="https://ictv.global/taxonomy/taxondetails?taxnode_id=202210988" xr:uid="{ADACB869-9164-4245-B939-A3FC4A5E8E4A}"/>
    <hyperlink ref="T7286" r:id="rId14569" display="https://ictv.global/ictv/proposals/2020.095B.R.Leviviricetes.zip" xr:uid="{D604E17C-0477-BB48-82A2-7D96D831CFD1}"/>
    <hyperlink ref="U7286" r:id="rId14570" display="https://ictv.global/taxonomy/taxondetails?taxnode_id=202210993" xr:uid="{1D872F74-C632-5343-82F5-9882741FA380}"/>
    <hyperlink ref="T7287" r:id="rId14571" display="https://ictv.global/ictv/proposals/2020.095B.R.Leviviricetes.zip" xr:uid="{FCD066E9-E670-BC48-9748-C0492BAB9970}"/>
    <hyperlink ref="U7287" r:id="rId14572" display="https://ictv.global/taxonomy/taxondetails?taxnode_id=202210998" xr:uid="{F8D0DA4B-C38C-1340-975B-3AE82E3A7560}"/>
    <hyperlink ref="T7288" r:id="rId14573" display="https://ictv.global/ictv/proposals/2020.095B.R.Leviviricetes.zip" xr:uid="{4FEA8C1B-F45E-4B4B-95B4-E42C4297FCFA}"/>
    <hyperlink ref="U7288" r:id="rId14574" display="https://ictv.global/taxonomy/taxondetails?taxnode_id=202210997" xr:uid="{70BA849C-6193-574E-A257-AF504379CB75}"/>
    <hyperlink ref="T7289" r:id="rId14575" display="https://ictv.global/ictv/proposals/2020.095B.R.Leviviricetes.zip" xr:uid="{4EC5E50D-D0E7-C74C-B6C8-D74E7B797DC9}"/>
    <hyperlink ref="U7289" r:id="rId14576" display="https://ictv.global/taxonomy/taxondetails?taxnode_id=202210999" xr:uid="{E654962E-64EE-4F4D-8132-F0F789928EBC}"/>
    <hyperlink ref="T7290" r:id="rId14577" display="https://ictv.global/ictv/proposals/2020.095B.R.Leviviricetes.zip" xr:uid="{655B4C92-9FFC-5D4D-978F-D3269214A018}"/>
    <hyperlink ref="U7290" r:id="rId14578" display="https://ictv.global/taxonomy/taxondetails?taxnode_id=202210994" xr:uid="{904C24CB-8B2F-DE48-B771-5779E3FFD065}"/>
    <hyperlink ref="T7291" r:id="rId14579" display="https://ictv.global/ictv/proposals/2020.095B.R.Leviviricetes.zip" xr:uid="{529C5901-9397-BF4E-BFE9-4B7050DBAE23}"/>
    <hyperlink ref="U7291" r:id="rId14580" display="https://ictv.global/taxonomy/taxondetails?taxnode_id=202210995" xr:uid="{9D7A5E69-B6DD-4947-B534-47AE39FE4AE5}"/>
    <hyperlink ref="T7292" r:id="rId14581" display="https://ictv.global/ictv/proposals/2020.095B.R.Leviviricetes.zip" xr:uid="{89880D23-1A58-1849-8D91-E8EA68F965B3}"/>
    <hyperlink ref="U7292" r:id="rId14582" display="https://ictv.global/taxonomy/taxondetails?taxnode_id=202210990" xr:uid="{B117939F-E023-B848-BA39-5B5A67D7C3AD}"/>
    <hyperlink ref="T7293" r:id="rId14583" display="https://ictv.global/ictv/proposals/2020.095B.R.Leviviricetes.zip" xr:uid="{D3A96B26-D507-6347-969B-41F9C99BAC30}"/>
    <hyperlink ref="U7293" r:id="rId14584" display="https://ictv.global/taxonomy/taxondetails?taxnode_id=202210996" xr:uid="{84997899-4A42-504F-AE1C-82316306D96A}"/>
    <hyperlink ref="T7294" r:id="rId14585" display="https://ictv.global/ictv/proposals/2020.095B.R.Leviviricetes.zip" xr:uid="{044845D0-3C8F-8B42-A717-570211CFE5E8}"/>
    <hyperlink ref="U7294" r:id="rId14586" display="https://ictv.global/taxonomy/taxondetails?taxnode_id=202210991" xr:uid="{CECCEB85-F2C3-8246-BB2F-D4CFAB0C0C10}"/>
    <hyperlink ref="T7295" r:id="rId14587" display="https://ictv.global/ictv/proposals/2020.095B.R.Leviviricetes.zip" xr:uid="{8CCF3389-0C99-BA47-A181-05C0AC6D267A}"/>
    <hyperlink ref="U7295" r:id="rId14588" display="https://ictv.global/taxonomy/taxondetails?taxnode_id=202210992" xr:uid="{FDC80284-C2EC-0840-951E-659546FC5B4F}"/>
    <hyperlink ref="T7296" r:id="rId14589" display="https://ictv.global/ictv/proposals/2020.095B.R.Leviviricetes.zip" xr:uid="{D73BC99F-FD72-B04F-8CC8-501EFDF9E7B8}"/>
    <hyperlink ref="U7296" r:id="rId14590" display="https://ictv.global/taxonomy/taxondetails?taxnode_id=202211001" xr:uid="{172028E2-3334-3342-A155-D85A1E2A9C91}"/>
    <hyperlink ref="T7297" r:id="rId14591" display="https://ictv.global/ictv/proposals/2020.095B.R.Leviviricetes.zip" xr:uid="{09A59D6B-38AE-5843-AB1B-9701555E4C92}"/>
    <hyperlink ref="U7297" r:id="rId14592" display="https://ictv.global/taxonomy/taxondetails?taxnode_id=202211003" xr:uid="{AF40781D-5AE1-014D-B54B-EB661CE500FD}"/>
    <hyperlink ref="T7298" r:id="rId14593" display="https://ictv.global/ictv/proposals/2020.095B.R.Leviviricetes.zip" xr:uid="{EB3470F8-AA57-EF44-8400-A5AD907F8517}"/>
    <hyperlink ref="U7298" r:id="rId14594" display="https://ictv.global/taxonomy/taxondetails?taxnode_id=202211002" xr:uid="{1E61AFB1-3579-7241-9032-74DEF7A239C9}"/>
    <hyperlink ref="T7299" r:id="rId14595" display="https://ictv.global/ictv/proposals/2020.095B.R.Leviviricetes.zip" xr:uid="{1400E473-213A-E04F-847F-4CFF7213ACF6}"/>
    <hyperlink ref="U7299" r:id="rId14596" display="https://ictv.global/taxonomy/taxondetails?taxnode_id=202211005" xr:uid="{ECF87B0E-2C2F-9B41-B367-5C0BF840A9F9}"/>
    <hyperlink ref="T7300" r:id="rId14597" display="https://ictv.global/ictv/proposals/2020.095B.R.Leviviricetes.zip" xr:uid="{EF8B67F6-59A7-E342-AF0A-F2531E3DE348}"/>
    <hyperlink ref="U7300" r:id="rId14598" display="https://ictv.global/taxonomy/taxondetails?taxnode_id=202211008" xr:uid="{4DBA7304-4CEF-B14D-8ABA-A3BAA75C3B30}"/>
    <hyperlink ref="T7301" r:id="rId14599" display="https://ictv.global/ictv/proposals/2020.095B.R.Leviviricetes.zip" xr:uid="{7235E32B-0E76-7247-BDE3-60EA60B24A7D}"/>
    <hyperlink ref="U7301" r:id="rId14600" display="https://ictv.global/taxonomy/taxondetails?taxnode_id=202211009" xr:uid="{3D21DD5F-CD34-B444-A1E0-1264E5E4BA88}"/>
    <hyperlink ref="T7302" r:id="rId14601" display="https://ictv.global/ictv/proposals/2020.095B.R.Leviviricetes.zip" xr:uid="{1D738F92-B95C-C045-BB4D-C0112A1BF619}"/>
    <hyperlink ref="U7302" r:id="rId14602" display="https://ictv.global/taxonomy/taxondetails?taxnode_id=202211010" xr:uid="{B0E1AB50-B3A6-DD49-AA8D-CFFBC4350C0B}"/>
    <hyperlink ref="T7303" r:id="rId14603" display="https://ictv.global/ictv/proposals/2020.095B.R.Leviviricetes.zip" xr:uid="{A841D27F-E276-FE45-9467-F31A1C5E7B71}"/>
    <hyperlink ref="U7303" r:id="rId14604" display="https://ictv.global/taxonomy/taxondetails?taxnode_id=202211011" xr:uid="{EF629EC3-54C8-ED4C-85D2-573E7DDEB451}"/>
    <hyperlink ref="T7304" r:id="rId14605" display="https://ictv.global/ictv/proposals/2020.095B.R.Leviviricetes.zip" xr:uid="{11E43723-5A17-C041-B7FC-4EEB7DDE920B}"/>
    <hyperlink ref="U7304" r:id="rId14606" display="https://ictv.global/taxonomy/taxondetails?taxnode_id=202211007" xr:uid="{D3423EDC-1D9B-C549-974F-A500B9A07982}"/>
    <hyperlink ref="T7305" r:id="rId14607" display="https://ictv.global/ictv/proposals/2020.095B.R.Leviviricetes.zip" xr:uid="{AA5E420E-5624-E747-958F-74F24D9D5514}"/>
    <hyperlink ref="U7305" r:id="rId14608" display="https://ictv.global/taxonomy/taxondetails?taxnode_id=202211012" xr:uid="{2FFAD976-CB27-5148-9A1A-B2EB26660599}"/>
    <hyperlink ref="T7306" r:id="rId14609" display="https://ictv.global/ictv/proposals/2020.095B.R.Leviviricetes.zip" xr:uid="{451F2D13-67BB-0A49-8DA7-275ECA13AAD9}"/>
    <hyperlink ref="U7306" r:id="rId14610" display="https://ictv.global/taxonomy/taxondetails?taxnode_id=202211013" xr:uid="{4FCF8D83-8208-C54C-8995-BF0C6CD76CC7}"/>
    <hyperlink ref="T7307" r:id="rId14611" display="https://ictv.global/ictv/proposals/2020.095B.R.Leviviricetes.zip" xr:uid="{3CE98B11-A9D7-3940-A09D-D7309339D26E}"/>
    <hyperlink ref="U7307" r:id="rId14612" display="https://ictv.global/taxonomy/taxondetails?taxnode_id=202211014" xr:uid="{5721A0BD-8D2D-5848-B2BB-92FF3BCCBDBA}"/>
    <hyperlink ref="T7308" r:id="rId14613" display="https://ictv.global/ictv/proposals/2020.095B.R.Leviviricetes.zip" xr:uid="{2E2F23F1-2110-D547-AA71-A1436F7E8012}"/>
    <hyperlink ref="U7308" r:id="rId14614" display="https://ictv.global/taxonomy/taxondetails?taxnode_id=202211015" xr:uid="{437942CA-6572-094C-86E4-74FB8FF50BC7}"/>
    <hyperlink ref="T7309" r:id="rId14615" display="https://ictv.global/ictv/proposals/2020.095B.R.Leviviricetes.zip" xr:uid="{5562431F-9A86-3541-85C0-7B33E418C400}"/>
    <hyperlink ref="U7309" r:id="rId14616" display="https://ictv.global/taxonomy/taxondetails?taxnode_id=202211016" xr:uid="{1FA5C0EE-5DDE-0E4A-B26A-7C34ED10B54A}"/>
    <hyperlink ref="T7310" r:id="rId14617" display="https://ictv.global/ictv/proposals/2020.095B.R.Leviviricetes.zip" xr:uid="{9E917837-DB14-214C-9BF8-D182EF3019CD}"/>
    <hyperlink ref="U7310" r:id="rId14618" display="https://ictv.global/taxonomy/taxondetails?taxnode_id=202211018" xr:uid="{D6ABB16C-DB14-704B-9655-6EFEBC142A2C}"/>
    <hyperlink ref="T7311" r:id="rId14619" display="https://ictv.global/ictv/proposals/2020.095B.R.Leviviricetes.zip" xr:uid="{33F9B256-8340-5E45-8E86-2CB059F87CB9}"/>
    <hyperlink ref="U7311" r:id="rId14620" display="https://ictv.global/taxonomy/taxondetails?taxnode_id=202211019" xr:uid="{A072515A-AADA-EE4A-AA0B-52D48E784F6F}"/>
    <hyperlink ref="T7312" r:id="rId14621" display="https://ictv.global/ictv/proposals/2020.095B.R.Leviviricetes.zip" xr:uid="{1C1E811A-2D59-7E4E-ABC0-CB3A91195B29}"/>
    <hyperlink ref="U7312" r:id="rId14622" display="https://ictv.global/taxonomy/taxondetails?taxnode_id=202211021" xr:uid="{02FD72F9-391D-DE4A-94DD-505669817B21}"/>
    <hyperlink ref="T7313" r:id="rId14623" display="https://ictv.global/ictv/proposals/2020.095B.R.Leviviricetes.zip" xr:uid="{8DD26863-3AF0-6143-84B1-B4131BA35E82}"/>
    <hyperlink ref="U7313" r:id="rId14624" display="https://ictv.global/taxonomy/taxondetails?taxnode_id=202211032" xr:uid="{919FBB14-7B4E-E544-B194-A8EBE3B40226}"/>
    <hyperlink ref="T7314" r:id="rId14625" display="https://ictv.global/ictv/proposals/2020.095B.R.Leviviricetes.zip" xr:uid="{5CD199FD-F036-A242-A120-5B28AF93F3A4}"/>
    <hyperlink ref="U7314" r:id="rId14626" display="https://ictv.global/taxonomy/taxondetails?taxnode_id=202211034" xr:uid="{497574ED-41DC-BF49-9EBC-13BBBCCFF6E2}"/>
    <hyperlink ref="T7315" r:id="rId14627" display="https://ictv.global/ictv/proposals/2020.095B.R.Leviviricetes.zip" xr:uid="{0300658E-D7EB-274A-B826-99AB9557074C}"/>
    <hyperlink ref="U7315" r:id="rId14628" display="https://ictv.global/taxonomy/taxondetails?taxnode_id=202211033" xr:uid="{529FA809-724E-EB47-BAE4-3581C01F2454}"/>
    <hyperlink ref="T7316" r:id="rId14629" display="https://ictv.global/ictv/proposals/2020.095B.R.Leviviricetes.zip" xr:uid="{39D03EC0-0E6F-3C4E-8C4D-872D7B6DCA62}"/>
    <hyperlink ref="U7316" r:id="rId14630" display="https://ictv.global/taxonomy/taxondetails?taxnode_id=202211035" xr:uid="{DB1BFB07-3E8A-8B4A-8EC8-8C56B05F33A3}"/>
    <hyperlink ref="T7317" r:id="rId14631" display="https://ictv.global/ictv/proposals/2020.095B.R.Leviviricetes.zip" xr:uid="{89AAA33D-D5E9-DA4E-B36E-7B4D6659AFEB}"/>
    <hyperlink ref="U7317" r:id="rId14632" display="https://ictv.global/taxonomy/taxondetails?taxnode_id=202211036" xr:uid="{A8EBB33A-E533-9243-8ED5-C9E3AC08BDC3}"/>
    <hyperlink ref="T7318" r:id="rId14633" display="https://ictv.global/ictv/proposals/2020.095B.R.Leviviricetes.zip" xr:uid="{77C2E317-A807-4B46-8E0F-451B7BAE9EF5}"/>
    <hyperlink ref="U7318" r:id="rId14634" display="https://ictv.global/taxonomy/taxondetails?taxnode_id=202211037" xr:uid="{1B34D5BD-A86D-5E43-B2E6-4C6CD299CD9A}"/>
    <hyperlink ref="T7319" r:id="rId14635" display="https://ictv.global/ictv/proposals/2020.095B.R.Leviviricetes.zip" xr:uid="{73606347-8405-4444-A408-753FBE9A7C9F}"/>
    <hyperlink ref="U7319" r:id="rId14636" display="https://ictv.global/taxonomy/taxondetails?taxnode_id=202211023" xr:uid="{93D7EB10-89D8-E04C-B579-02A4B5DC2ED1}"/>
    <hyperlink ref="T7320" r:id="rId14637" display="https://ictv.global/ictv/proposals/2020.095B.R.Leviviricetes.zip" xr:uid="{B571AC34-DCCC-E249-B6A1-883FF6A04B81}"/>
    <hyperlink ref="U7320" r:id="rId14638" display="https://ictv.global/taxonomy/taxondetails?taxnode_id=202211038" xr:uid="{29919B11-901E-5C41-ACDA-B942A62A7962}"/>
    <hyperlink ref="T7321" r:id="rId14639" display="https://ictv.global/ictv/proposals/2020.095B.R.Leviviricetes.zip" xr:uid="{2A7E8682-59CA-2344-875B-F7E85D73C366}"/>
    <hyperlink ref="U7321" r:id="rId14640" display="https://ictv.global/taxonomy/taxondetails?taxnode_id=202211039" xr:uid="{839C4011-3E5F-B945-8297-280220E625B8}"/>
    <hyperlink ref="T7322" r:id="rId14641" display="https://ictv.global/ictv/proposals/2020.095B.R.Leviviricetes.zip" xr:uid="{7476AA47-B133-7340-8C63-4DBF795E363A}"/>
    <hyperlink ref="U7322" r:id="rId14642" display="https://ictv.global/taxonomy/taxondetails?taxnode_id=202211040" xr:uid="{EF94B415-AC36-6B44-A187-28168BEDF0C2}"/>
    <hyperlink ref="T7323" r:id="rId14643" display="https://ictv.global/ictv/proposals/2020.095B.R.Leviviricetes.zip" xr:uid="{718CA67A-B058-FF49-B0FB-35CFC373AF7B}"/>
    <hyperlink ref="U7323" r:id="rId14644" display="https://ictv.global/taxonomy/taxondetails?taxnode_id=202211041" xr:uid="{ECB82D39-6033-374F-A2B4-F903209224A7}"/>
    <hyperlink ref="T7324" r:id="rId14645" display="https://ictv.global/ictv/proposals/2020.095B.R.Leviviricetes.zip" xr:uid="{B7CFE2EB-77F8-8145-BAA6-3285682B8463}"/>
    <hyperlink ref="U7324" r:id="rId14646" display="https://ictv.global/taxonomy/taxondetails?taxnode_id=202211042" xr:uid="{B227F5D7-47C8-4749-8671-1217FDB830FB}"/>
    <hyperlink ref="T7325" r:id="rId14647" display="https://ictv.global/ictv/proposals/2020.095B.R.Leviviricetes.zip" xr:uid="{F0D26A22-75E5-C54F-8C1A-A6F2EECF08AE}"/>
    <hyperlink ref="U7325" r:id="rId14648" display="https://ictv.global/taxonomy/taxondetails?taxnode_id=202211043" xr:uid="{F34154B6-6975-CB4D-A481-2C24AA3E37CE}"/>
    <hyperlink ref="T7326" r:id="rId14649" display="https://ictv.global/ictv/proposals/2020.095B.R.Leviviricetes.zip" xr:uid="{B5970189-69D6-7141-B2C0-085963CEEC9A}"/>
    <hyperlink ref="U7326" r:id="rId14650" display="https://ictv.global/taxonomy/taxondetails?taxnode_id=202211048" xr:uid="{07C690D7-57CA-FB41-ACCB-76B24E91DE1F}"/>
    <hyperlink ref="T7327" r:id="rId14651" display="https://ictv.global/ictv/proposals/2020.095B.R.Leviviricetes.zip" xr:uid="{29CE4444-828E-C149-A083-89F013354664}"/>
    <hyperlink ref="U7327" r:id="rId14652" display="https://ictv.global/taxonomy/taxondetails?taxnode_id=202211049" xr:uid="{CE0C734C-B0CE-8E4E-93B5-6CF151CC1841}"/>
    <hyperlink ref="T7328" r:id="rId14653" display="https://ictv.global/ictv/proposals/2020.095B.R.Leviviricetes.zip" xr:uid="{30EA4E56-B11B-3949-878F-682E0EB86EA2}"/>
    <hyperlink ref="U7328" r:id="rId14654" display="https://ictv.global/taxonomy/taxondetails?taxnode_id=202211050" xr:uid="{0AEF8AB5-C90F-1D4E-A83D-7E5D6A52BB5C}"/>
    <hyperlink ref="T7329" r:id="rId14655" display="https://ictv.global/ictv/proposals/2020.095B.R.Leviviricetes.zip" xr:uid="{F8DB07AB-CAE6-1A40-81E4-5BCC282CE0E5}"/>
    <hyperlink ref="U7329" r:id="rId14656" display="https://ictv.global/taxonomy/taxondetails?taxnode_id=202211024" xr:uid="{FC5EF41C-E8B4-9140-88BA-C7476BFB4849}"/>
    <hyperlink ref="T7330" r:id="rId14657" display="https://ictv.global/ictv/proposals/2020.095B.R.Leviviricetes.zip" xr:uid="{C3AF5589-BA48-FF4B-9384-FC960B9072F8}"/>
    <hyperlink ref="U7330" r:id="rId14658" display="https://ictv.global/taxonomy/taxondetails?taxnode_id=202211025" xr:uid="{DCB27B9A-FA64-5F4E-BB99-4931D2B0E046}"/>
    <hyperlink ref="T7331" r:id="rId14659" display="https://ictv.global/ictv/proposals/2020.095B.R.Leviviricetes.zip" xr:uid="{141F3B7E-EF6C-364A-857F-18D6CFEE776D}"/>
    <hyperlink ref="U7331" r:id="rId14660" display="https://ictv.global/taxonomy/taxondetails?taxnode_id=202211026" xr:uid="{34EEA516-7D1B-4D40-B833-3C5B43C51B9E}"/>
    <hyperlink ref="T7332" r:id="rId14661" display="https://ictv.global/ictv/proposals/2020.095B.R.Leviviricetes.zip" xr:uid="{C63E83A1-9A90-BA42-BDF4-B6B92184BA6D}"/>
    <hyperlink ref="U7332" r:id="rId14662" display="https://ictv.global/taxonomy/taxondetails?taxnode_id=202211028" xr:uid="{32401F74-234C-F042-BC6F-A39F900DFD10}"/>
    <hyperlink ref="T7333" r:id="rId14663" display="https://ictv.global/ictv/proposals/2020.095B.R.Leviviricetes.zip" xr:uid="{CB73E1A7-B037-874B-AEA7-D5906081D436}"/>
    <hyperlink ref="U7333" r:id="rId14664" display="https://ictv.global/taxonomy/taxondetails?taxnode_id=202211027" xr:uid="{20D52F3E-F480-F24C-BA0B-913084B3AD11}"/>
    <hyperlink ref="T7334" r:id="rId14665" display="https://ictv.global/ictv/proposals/2020.095B.R.Leviviricetes.zip" xr:uid="{A5D871A8-74AA-B148-ADB8-514D5C438E40}"/>
    <hyperlink ref="U7334" r:id="rId14666" display="https://ictv.global/taxonomy/taxondetails?taxnode_id=202211029" xr:uid="{DAA3E613-A487-874C-AF66-6D37F9314A47}"/>
    <hyperlink ref="T7335" r:id="rId14667" display="https://ictv.global/ictv/proposals/2020.095B.R.Leviviricetes.zip" xr:uid="{45534B56-A186-B740-A0AF-66C0C746C363}"/>
    <hyperlink ref="U7335" r:id="rId14668" display="https://ictv.global/taxonomy/taxondetails?taxnode_id=202211030" xr:uid="{EA7BAD4E-D663-B040-ABB2-7CFBBD51E681}"/>
    <hyperlink ref="T7336" r:id="rId14669" display="https://ictv.global/ictv/proposals/2020.095B.R.Leviviricetes.zip" xr:uid="{DF095178-D8D0-D64B-9365-AB3B4D3A9B4F}"/>
    <hyperlink ref="U7336" r:id="rId14670" display="https://ictv.global/taxonomy/taxondetails?taxnode_id=202211031" xr:uid="{5805AFC3-D47F-8746-A12D-F8A699FF1523}"/>
    <hyperlink ref="T7337" r:id="rId14671" display="https://ictv.global/ictv/proposals/2020.095B.R.Leviviricetes.zip" xr:uid="{657B8671-8960-054F-9534-2202C4EFE827}"/>
    <hyperlink ref="U7337" r:id="rId14672" display="https://ictv.global/taxonomy/taxondetails?taxnode_id=202211044" xr:uid="{35CF98FF-62AF-8249-BA8E-A93EABA3FEB5}"/>
    <hyperlink ref="T7338" r:id="rId14673" display="https://ictv.global/ictv/proposals/2020.095B.R.Leviviricetes.zip" xr:uid="{ECFA258C-F2B1-7B48-817E-0D83BF1CB8A9}"/>
    <hyperlink ref="U7338" r:id="rId14674" display="https://ictv.global/taxonomy/taxondetails?taxnode_id=202211046" xr:uid="{F7E4877D-C4B4-524F-8A34-F1078A955E1F}"/>
    <hyperlink ref="T7339" r:id="rId14675" display="https://ictv.global/ictv/proposals/2020.095B.R.Leviviricetes.zip" xr:uid="{20A31281-F0C5-8B40-B722-5D2985A568C8}"/>
    <hyperlink ref="U7339" r:id="rId14676" display="https://ictv.global/taxonomy/taxondetails?taxnode_id=202211045" xr:uid="{7930E6B8-F052-274D-A108-9D26E5A6821E}"/>
    <hyperlink ref="T7340" r:id="rId14677" display="https://ictv.global/ictv/proposals/2020.095B.R.Leviviricetes.zip" xr:uid="{88E6570A-39F4-DD4E-B155-706F966C2963}"/>
    <hyperlink ref="U7340" r:id="rId14678" display="https://ictv.global/taxonomy/taxondetails?taxnode_id=202211047" xr:uid="{01EFE92C-2844-8E46-B665-2B48C80003DE}"/>
    <hyperlink ref="T7341" r:id="rId14679" display="https://ictv.global/ictv/proposals/2020.095B.R.Leviviricetes.zip" xr:uid="{F680007F-EC84-E24C-8567-26A36F8C1396}"/>
    <hyperlink ref="U7341" r:id="rId14680" display="https://ictv.global/taxonomy/taxondetails?taxnode_id=202211051" xr:uid="{1045A55F-702F-7341-BE24-A5DE8E12E3EE}"/>
    <hyperlink ref="T7342" r:id="rId14681" display="https://ictv.global/ictv/proposals/2020.095B.R.Leviviricetes.zip" xr:uid="{2C5AF87D-EC24-9041-B561-5E413AF308B8}"/>
    <hyperlink ref="U7342" r:id="rId14682" display="https://ictv.global/taxonomy/taxondetails?taxnode_id=202211052" xr:uid="{2ECC503D-E1EB-6D45-B3B2-E62080973B6B}"/>
    <hyperlink ref="T7343" r:id="rId14683" display="https://ictv.global/ictv/proposals/2020.095B.R.Leviviricetes.zip" xr:uid="{4C4C3D77-CB67-6243-97B0-5F212AC2B703}"/>
    <hyperlink ref="U7343" r:id="rId14684" display="https://ictv.global/taxonomy/taxondetails?taxnode_id=202211053" xr:uid="{AE9A5F56-E24E-B34C-A533-48E08744DC21}"/>
    <hyperlink ref="T7344" r:id="rId14685" display="https://ictv.global/ictv/proposals/2020.095B.R.Leviviricetes.zip" xr:uid="{4561063D-A3BE-0D44-AB79-02330F3728EB}"/>
    <hyperlink ref="U7344" r:id="rId14686" display="https://ictv.global/taxonomy/taxondetails?taxnode_id=202211054" xr:uid="{561223A5-515B-1542-943F-D6279EBA6443}"/>
    <hyperlink ref="T7345" r:id="rId14687" display="https://ictv.global/ictv/proposals/2020.095B.R.Leviviricetes.zip" xr:uid="{97552BF9-65F1-004E-8887-F32B13F7E315}"/>
    <hyperlink ref="U7345" r:id="rId14688" display="https://ictv.global/taxonomy/taxondetails?taxnode_id=202211056" xr:uid="{17FDED67-1A0E-F745-A384-88EE4FA067A9}"/>
    <hyperlink ref="T7346" r:id="rId14689" display="https://ictv.global/ictv/proposals/2020.095B.R.Leviviricetes.zip" xr:uid="{8BBA1C51-A0A7-A84E-99A1-9B8C69E0D3BF}"/>
    <hyperlink ref="U7346" r:id="rId14690" display="https://ictv.global/taxonomy/taxondetails?taxnode_id=202211058" xr:uid="{8BC650CD-CA80-F248-BAE3-98C28122B23E}"/>
    <hyperlink ref="T7347" r:id="rId14691" display="https://ictv.global/ictv/proposals/2020.095B.R.Leviviricetes.zip" xr:uid="{1F8356D8-7B2C-8A4F-AE22-F5E85401F59F}"/>
    <hyperlink ref="U7347" r:id="rId14692" display="https://ictv.global/taxonomy/taxondetails?taxnode_id=202211061" xr:uid="{A4E5DB39-A6C2-434D-8FB7-2E8B70521EAE}"/>
    <hyperlink ref="T7348" r:id="rId14693" display="https://ictv.global/ictv/proposals/2020.095B.R.Leviviricetes.zip" xr:uid="{1881A687-5432-0248-9AEE-1C163272382F}"/>
    <hyperlink ref="U7348" r:id="rId14694" display="https://ictv.global/taxonomy/taxondetails?taxnode_id=202211060" xr:uid="{4188C755-8E45-254C-878A-6F073EC7539F}"/>
    <hyperlink ref="T7349" r:id="rId14695" display="https://ictv.global/ictv/proposals/2020.095B.R.Leviviricetes.zip" xr:uid="{46B770E1-0496-6045-ADAD-3279B1980F7C}"/>
    <hyperlink ref="U7349" r:id="rId14696" display="https://ictv.global/taxonomy/taxondetails?taxnode_id=202211062" xr:uid="{E18D1A98-4CBA-0B45-8A22-0485EA3E15D1}"/>
    <hyperlink ref="T7350" r:id="rId14697" display="https://ictv.global/ictv/proposals/2020.095B.R.Leviviricetes.zip" xr:uid="{22BA244F-81E3-2448-B927-9AEEEB4A5CA5}"/>
    <hyperlink ref="U7350" r:id="rId14698" display="https://ictv.global/taxonomy/taxondetails?taxnode_id=202211064" xr:uid="{258DC994-1EAF-3C40-B791-5EFFD5341D7D}"/>
    <hyperlink ref="T7351" r:id="rId14699" display="https://ictv.global/ictv/proposals/2020.095B.R.Leviviricetes.zip" xr:uid="{670D7DB7-DD06-8E43-B547-9EB5C09A856E}"/>
    <hyperlink ref="U7351" r:id="rId14700" display="https://ictv.global/taxonomy/taxondetails?taxnode_id=202211066" xr:uid="{FB4F743A-B0A6-CF4B-991D-9D873B096D20}"/>
    <hyperlink ref="T7352" r:id="rId14701" display="https://ictv.global/ictv/proposals/2020.095B.R.Leviviricetes.zip" xr:uid="{4CC7B416-10D7-CB41-A47D-6D44B4CD8431}"/>
    <hyperlink ref="U7352" r:id="rId14702" display="https://ictv.global/taxonomy/taxondetails?taxnode_id=202211068" xr:uid="{17626BDD-73D8-EA4E-B879-735417638E47}"/>
    <hyperlink ref="T7353" r:id="rId14703" display="https://ictv.global/ictv/proposals/2020.095B.R.Leviviricetes.zip" xr:uid="{9BA2F60E-6045-C045-8EAB-A513D704A812}"/>
    <hyperlink ref="U7353" r:id="rId14704" display="https://ictv.global/taxonomy/taxondetails?taxnode_id=202211070" xr:uid="{09A9F2AD-A2F7-1B48-81E7-ABD585D60D50}"/>
    <hyperlink ref="T7354" r:id="rId14705" display="https://ictv.global/ictv/proposals/2020.095B.R.Leviviricetes.zip" xr:uid="{AF5EFE44-F358-204E-807A-35E0AFD73C7C}"/>
    <hyperlink ref="U7354" r:id="rId14706" display="https://ictv.global/taxonomy/taxondetails?taxnode_id=202211072" xr:uid="{EC2B1695-2A9F-A74D-AA5F-AC9EEE228BE6}"/>
    <hyperlink ref="T7355" r:id="rId14707" display="https://ictv.global/ictv/proposals/2020.095B.R.Leviviricetes.zip" xr:uid="{213F44FB-E397-D746-BDF7-9161449593D8}"/>
    <hyperlink ref="U7355" r:id="rId14708" display="https://ictv.global/taxonomy/taxondetails?taxnode_id=202211075" xr:uid="{44422C11-782B-E040-81FE-C8743346A812}"/>
    <hyperlink ref="T7356" r:id="rId14709" display="https://ictv.global/ictv/proposals/2020.095B.R.Leviviricetes.zip" xr:uid="{502C91C9-55DA-1541-A455-D8DFF605D23B}"/>
    <hyperlink ref="U7356" r:id="rId14710" display="https://ictv.global/taxonomy/taxondetails?taxnode_id=202211074" xr:uid="{4BD77FB4-E6E8-D64E-A2FE-232FF8A5F697}"/>
    <hyperlink ref="T7357" r:id="rId14711" display="https://ictv.global/ictv/proposals/2020.095B.R.Leviviricetes.zip" xr:uid="{1E200DEA-FD80-6949-BBD6-69E676DD98DA}"/>
    <hyperlink ref="U7357" r:id="rId14712" display="https://ictv.global/taxonomy/taxondetails?taxnode_id=202211077" xr:uid="{2DCAB2B7-8A32-1547-BFBB-6351E9345FB4}"/>
    <hyperlink ref="T7358" r:id="rId14713" display="https://ictv.global/ictv/proposals/2020.095B.R.Leviviricetes.zip" xr:uid="{57C76F7D-1BF0-7C4E-9513-5D8CCDA690A2}"/>
    <hyperlink ref="U7358" r:id="rId14714" display="https://ictv.global/taxonomy/taxondetails?taxnode_id=202211079" xr:uid="{D62F1510-2FDB-FB4D-A5CF-2D82B787DF18}"/>
    <hyperlink ref="T7359" r:id="rId14715" display="https://ictv.global/ictv/proposals/2020.095B.R.Leviviricetes.zip" xr:uid="{A0146797-690E-664E-823C-75F121D049F9}"/>
    <hyperlink ref="U7359" r:id="rId14716" display="https://ictv.global/taxonomy/taxondetails?taxnode_id=202211081" xr:uid="{F3004675-B20A-3F45-9E80-9B60FA896D7A}"/>
    <hyperlink ref="T7360" r:id="rId14717" display="https://ictv.global/ictv/proposals/2020.095B.R.Leviviricetes.zip" xr:uid="{6B426BF8-B57F-FB49-AE20-438EB9262A61}"/>
    <hyperlink ref="U7360" r:id="rId14718" display="https://ictv.global/taxonomy/taxondetails?taxnode_id=202211085" xr:uid="{246A997A-C064-B64A-BE59-F9DC2EF84060}"/>
    <hyperlink ref="T7361" r:id="rId14719" display="https://ictv.global/ictv/proposals/2020.095B.R.Leviviricetes.zip" xr:uid="{573DA69A-7B32-F04A-B7E8-E784285A9E9E}"/>
    <hyperlink ref="U7361" r:id="rId14720" display="https://ictv.global/taxonomy/taxondetails?taxnode_id=202211083" xr:uid="{7B6B3411-407E-7449-83A1-A82C9258B6F8}"/>
    <hyperlink ref="T7362" r:id="rId14721" display="https://ictv.global/ictv/proposals/2020.095B.R.Leviviricetes.zip" xr:uid="{0BD4FFAC-BA4C-7641-81A7-B075979A6D2B}"/>
    <hyperlink ref="U7362" r:id="rId14722" display="https://ictv.global/taxonomy/taxondetails?taxnode_id=202211084" xr:uid="{01F5FB09-B6A0-B948-993A-6D829F918ABB}"/>
    <hyperlink ref="T7363" r:id="rId14723" display="https://ictv.global/ictv/proposals/2020.095B.R.Leviviricetes.zip" xr:uid="{0CD7B627-6F49-5F46-89E9-3AAF3B08A41A}"/>
    <hyperlink ref="U7363" r:id="rId14724" display="https://ictv.global/taxonomy/taxondetails?taxnode_id=202211087" xr:uid="{67BA076B-114B-CE46-9C66-9CC8F67108D6}"/>
    <hyperlink ref="T7364" r:id="rId14725" display="https://ictv.global/ictv/proposals/2020.095B.R.Leviviricetes.zip" xr:uid="{F317EE6C-0721-A44D-AFA0-10A0DD1ED16B}"/>
    <hyperlink ref="U7364" r:id="rId14726" display="https://ictv.global/taxonomy/taxondetails?taxnode_id=202211089" xr:uid="{F332DD95-E604-F64F-B09F-7B38707C1107}"/>
    <hyperlink ref="T7365" r:id="rId14727" display="https://ictv.global/ictv/proposals/2020.095B.R.Leviviricetes.zip" xr:uid="{9F39676F-6DEB-224C-86C7-9163736ADF48}"/>
    <hyperlink ref="U7365" r:id="rId14728" display="https://ictv.global/taxonomy/taxondetails?taxnode_id=202211090" xr:uid="{6268DA5C-0FB7-DE4D-8A9B-D992CF4C60E3}"/>
    <hyperlink ref="T7366" r:id="rId14729" display="https://ictv.global/ictv/proposals/2020.095B.R.Leviviricetes.zip" xr:uid="{53C681ED-4528-7B48-8D9B-5F22A7E7665E}"/>
    <hyperlink ref="U7366" r:id="rId14730" display="https://ictv.global/taxonomy/taxondetails?taxnode_id=202211092" xr:uid="{0F78788F-F300-1B4D-8C3B-20E7114CED59}"/>
    <hyperlink ref="T7367" r:id="rId14731" display="https://ictv.global/ictv/proposals/2020.095B.R.Leviviricetes.zip" xr:uid="{3D00C3C2-8F34-CF4E-A9BB-7F504199FB19}"/>
    <hyperlink ref="U7367" r:id="rId14732" display="https://ictv.global/taxonomy/taxondetails?taxnode_id=202211091" xr:uid="{261D2053-E094-3A4B-BDF0-89F1A2071CA3}"/>
    <hyperlink ref="T7368" r:id="rId14733" display="https://ictv.global/ictv/proposals/2020.095B.R.Leviviricetes.zip" xr:uid="{46FB539F-1B94-FD4D-BFD9-1ADD7A258623}"/>
    <hyperlink ref="U7368" r:id="rId14734" display="https://ictv.global/taxonomy/taxondetails?taxnode_id=202211095" xr:uid="{0A7B3565-2444-6140-8B56-CEB4422DBD39}"/>
    <hyperlink ref="T7369" r:id="rId14735" display="https://ictv.global/ictv/proposals/2020.095B.R.Leviviricetes.zip" xr:uid="{39767020-1AA7-294E-939D-75AB5A1F1346}"/>
    <hyperlink ref="U7369" r:id="rId14736" display="https://ictv.global/taxonomy/taxondetails?taxnode_id=202211096" xr:uid="{EF069C56-37E8-2744-B267-14B43FFEA3FA}"/>
    <hyperlink ref="T7370" r:id="rId14737" display="https://ictv.global/ictv/proposals/2020.095B.R.Leviviricetes.zip" xr:uid="{0EB25E0F-4499-B946-98FE-AECB797D87E7}"/>
    <hyperlink ref="U7370" r:id="rId14738" display="https://ictv.global/taxonomy/taxondetails?taxnode_id=202211094" xr:uid="{344641D3-FAD7-BE49-B9B1-FCF1A2EFFE82}"/>
    <hyperlink ref="T7371" r:id="rId14739" display="https://ictv.global/ictv/proposals/2020.095B.R.Leviviricetes.zip" xr:uid="{061255AA-891D-7D46-83DE-C7C43D5C560D}"/>
    <hyperlink ref="U7371" r:id="rId14740" display="https://ictv.global/taxonomy/taxondetails?taxnode_id=202211093" xr:uid="{D26E0D79-96DA-AD4F-9975-9D50EEF6B90D}"/>
    <hyperlink ref="T7372" r:id="rId14741" display="https://ictv.global/ictv/proposals/2020.095B.R.Leviviricetes.zip" xr:uid="{A4A065D8-AB0B-7B4B-82CC-36A969D8A43A}"/>
    <hyperlink ref="U7372" r:id="rId14742" display="https://ictv.global/taxonomy/taxondetails?taxnode_id=202211098" xr:uid="{C2A00110-1859-664D-ACAE-86D6208415A4}"/>
    <hyperlink ref="T7373" r:id="rId14743" display="https://ictv.global/ictv/proposals/2020.095B.R.Leviviricetes.zip" xr:uid="{CBEFA8F6-EF3B-7047-843A-AD3BCDC23720}"/>
    <hyperlink ref="U7373" r:id="rId14744" display="https://ictv.global/taxonomy/taxondetails?taxnode_id=202211101" xr:uid="{FF1136FF-ADE5-BD4E-A3F7-55C14B18B335}"/>
    <hyperlink ref="T7374" r:id="rId14745" display="https://ictv.global/ictv/proposals/2020.095B.R.Leviviricetes.zip" xr:uid="{CEF3E69E-E161-DB41-9594-7AFB438F2D14}"/>
    <hyperlink ref="U7374" r:id="rId14746" display="https://ictv.global/taxonomy/taxondetails?taxnode_id=202211100" xr:uid="{D69BD9FA-39BA-BB4C-9F82-B0A5B9595ACA}"/>
    <hyperlink ref="T7375" r:id="rId14747" display="https://ictv.global/ictv/proposals/2020.095B.R.Leviviricetes.zip" xr:uid="{58CFD9D2-0CEB-5748-B572-840BD268CF2B}"/>
    <hyperlink ref="U7375" r:id="rId14748" display="https://ictv.global/taxonomy/taxondetails?taxnode_id=202211103" xr:uid="{D5C327F1-42D5-F546-8091-90A46334522F}"/>
    <hyperlink ref="T7376" r:id="rId14749" display="https://ictv.global/ictv/proposals/2020.095B.R.Leviviricetes.zip" xr:uid="{C2928359-D71E-7749-8E0F-82C0C339176C}"/>
    <hyperlink ref="U7376" r:id="rId14750" display="https://ictv.global/taxonomy/taxondetails?taxnode_id=202211105" xr:uid="{790960A3-F25D-1E49-A15E-BFC005119526}"/>
    <hyperlink ref="T7377" r:id="rId14751" display="https://ictv.global/ictv/proposals/2020.095B.R.Leviviricetes.zip" xr:uid="{C1A7E917-6BCB-C848-930D-E434D6801D95}"/>
    <hyperlink ref="U7377" r:id="rId14752" display="https://ictv.global/taxonomy/taxondetails?taxnode_id=202211107" xr:uid="{CA74AADE-09C4-DA45-B0F0-5C18F7DAAB30}"/>
    <hyperlink ref="T7378" r:id="rId14753" display="https://ictv.global/ictv/proposals/2020.095B.R.Leviviricetes.zip" xr:uid="{19F18AFB-0AC4-5C4E-9A96-65C7C65B6856}"/>
    <hyperlink ref="U7378" r:id="rId14754" display="https://ictv.global/taxonomy/taxondetails?taxnode_id=202211108" xr:uid="{BA49B767-2F4D-8D4A-BD6A-F64829DD606F}"/>
    <hyperlink ref="T7379" r:id="rId14755" display="https://ictv.global/ictv/proposals/2020.095B.R.Leviviricetes.zip" xr:uid="{AC594190-D737-2F45-B463-3E05970722C5}"/>
    <hyperlink ref="U7379" r:id="rId14756" display="https://ictv.global/taxonomy/taxondetails?taxnode_id=202211110" xr:uid="{287AC71F-9A9A-8E4B-8C42-B0778DF38D6B}"/>
    <hyperlink ref="T7380" r:id="rId14757" display="https://ictv.global/ictv/proposals/2020.095B.R.Leviviricetes.zip" xr:uid="{9B9FE0AD-4F17-D544-9CCC-E476EDFFB3C7}"/>
    <hyperlink ref="U7380" r:id="rId14758" display="https://ictv.global/taxonomy/taxondetails?taxnode_id=202211112" xr:uid="{34E7BCEE-A6F3-714B-90E0-ECCB54071A06}"/>
    <hyperlink ref="T7381" r:id="rId14759" display="https://ictv.global/ictv/proposals/2020.095B.R.Leviviricetes.zip" xr:uid="{EA882808-577B-2847-9C84-A65C36EFF90B}"/>
    <hyperlink ref="U7381" r:id="rId14760" display="https://ictv.global/taxonomy/taxondetails?taxnode_id=202211114" xr:uid="{281CEA63-6E2E-EF4A-A45F-C036A12DECF4}"/>
    <hyperlink ref="T7382" r:id="rId14761" display="https://ictv.global/ictv/proposals/2020.095B.R.Leviviricetes.zip" xr:uid="{F16F713A-4E52-444F-B7E6-2361BA59877F}"/>
    <hyperlink ref="U7382" r:id="rId14762" display="https://ictv.global/taxonomy/taxondetails?taxnode_id=202211116" xr:uid="{9298EB21-9269-CE49-B816-FE6213087F41}"/>
    <hyperlink ref="T7383" r:id="rId14763" display="https://ictv.global/ictv/proposals/2020.095B.R.Leviviricetes.zip" xr:uid="{F92D95C4-3A00-D448-B221-A52FAD4B60A1}"/>
    <hyperlink ref="U7383" r:id="rId14764" display="https://ictv.global/taxonomy/taxondetails?taxnode_id=202211118" xr:uid="{F8232CAE-1140-FC40-8706-D7CD903320AF}"/>
    <hyperlink ref="T7384" r:id="rId14765" display="https://ictv.global/ictv/proposals/2020.095B.R.Leviviricetes.zip" xr:uid="{B1EE0814-99E6-F245-A131-7BF2A9B334CC}"/>
    <hyperlink ref="U7384" r:id="rId14766" display="https://ictv.global/taxonomy/taxondetails?taxnode_id=202211119" xr:uid="{0B545E43-6A4A-5740-A2FA-9637A9DD858F}"/>
    <hyperlink ref="T7385" r:id="rId14767" display="https://ictv.global/ictv/proposals/2020.095B.R.Leviviricetes.zip" xr:uid="{19F6B728-FB75-5641-B33E-8F72F5D5739B}"/>
    <hyperlink ref="U7385" r:id="rId14768" display="https://ictv.global/taxonomy/taxondetails?taxnode_id=202211121" xr:uid="{0DB47E77-8EA3-B241-A3D4-8B1A769125B8}"/>
    <hyperlink ref="T7386" r:id="rId14769" display="https://ictv.global/ictv/proposals/2020.095B.R.Leviviricetes.zip" xr:uid="{7B2248F6-5D63-C44F-A7AB-6F3FF91E7D8C}"/>
    <hyperlink ref="U7386" r:id="rId14770" display="https://ictv.global/taxonomy/taxondetails?taxnode_id=202211123" xr:uid="{E879E232-E1B3-7947-833C-253D004FDA17}"/>
    <hyperlink ref="T7387" r:id="rId14771" display="https://ictv.global/ictv/proposals/2020.095B.R.Leviviricetes.zip" xr:uid="{47295758-3BFE-D349-AB53-8A215F4E9BF4}"/>
    <hyperlink ref="U7387" r:id="rId14772" display="https://ictv.global/taxonomy/taxondetails?taxnode_id=202211125" xr:uid="{094AD351-217C-E94C-BA81-18385B2EAB8B}"/>
    <hyperlink ref="T7388" r:id="rId14773" display="https://ictv.global/ictv/proposals/2020.095B.R.Leviviricetes.zip" xr:uid="{A39A65F6-D6B8-8848-93B4-26FB9091A210}"/>
    <hyperlink ref="U7388" r:id="rId14774" display="https://ictv.global/taxonomy/taxondetails?taxnode_id=202211126" xr:uid="{955739A2-1688-DF41-9E3F-DF189E5C4FA5}"/>
    <hyperlink ref="T7389" r:id="rId14775" display="https://ictv.global/ictv/proposals/2020.095B.R.Leviviricetes.zip" xr:uid="{9FB483E6-1378-DF41-9C13-2CFEAE504B98}"/>
    <hyperlink ref="U7389" r:id="rId14776" display="https://ictv.global/taxonomy/taxondetails?taxnode_id=202211128" xr:uid="{35268658-E336-A842-A685-2AE68E21E79D}"/>
    <hyperlink ref="T7390" r:id="rId14777" display="https://ictv.global/ictv/proposals/2020.095B.R.Leviviricetes.zip" xr:uid="{1C95E8B7-1208-3943-9B53-E40DDB5B212D}"/>
    <hyperlink ref="U7390" r:id="rId14778" display="https://ictv.global/taxonomy/taxondetails?taxnode_id=202211131" xr:uid="{39B0D2A2-B464-3C40-A10D-069555A5FD60}"/>
    <hyperlink ref="T7391" r:id="rId14779" display="https://ictv.global/ictv/proposals/2020.095B.R.Leviviricetes.zip" xr:uid="{085C967F-41A0-C248-A90A-D5AA88FB44AF}"/>
    <hyperlink ref="U7391" r:id="rId14780" display="https://ictv.global/taxonomy/taxondetails?taxnode_id=202211130" xr:uid="{6039B5CF-86C0-A84F-BA7A-995A2F50FEC9}"/>
    <hyperlink ref="T7392" r:id="rId14781" display="https://ictv.global/ictv/proposals/2020.095B.R.Leviviricetes.zip" xr:uid="{5DF9C5DA-7F66-6744-8280-7443987737B0}"/>
    <hyperlink ref="U7392" r:id="rId14782" display="https://ictv.global/taxonomy/taxondetails?taxnode_id=202211217" xr:uid="{D76A5D07-723D-A44D-8C08-2DD1BF2D62D2}"/>
    <hyperlink ref="T7393" r:id="rId14783" display="https://ictv.global/ictv/proposals/2020.095B.R.Leviviricetes.zip" xr:uid="{B7643DBC-DB4D-0740-AE3C-1F1EAE45FC0E}"/>
    <hyperlink ref="U7393" r:id="rId14784" display="https://ictv.global/taxonomy/taxondetails?taxnode_id=202211219" xr:uid="{DD235FFD-FC53-9648-B6AE-3AF3D9A79CE5}"/>
    <hyperlink ref="T7394" r:id="rId14785" display="https://ictv.global/ictv/proposals/2020.095B.R.Leviviricetes.zip" xr:uid="{5757FD45-BAED-7B40-A676-3399BA78EF65}"/>
    <hyperlink ref="U7394" r:id="rId14786" display="https://ictv.global/taxonomy/taxondetails?taxnode_id=202211218" xr:uid="{F2CBA61F-0DB4-384A-A1D3-BD29322AE0A7}"/>
    <hyperlink ref="T7395" r:id="rId14787" display="https://ictv.global/ictv/proposals/2020.095B.R.Leviviricetes.zip" xr:uid="{F0A34C57-EE9D-CB40-8DA1-1F98511A11E5}"/>
    <hyperlink ref="U7395" r:id="rId14788" display="https://ictv.global/taxonomy/taxondetails?taxnode_id=202211220" xr:uid="{C1B158BD-8F0A-F541-B240-0E661284ABC4}"/>
    <hyperlink ref="T7396" r:id="rId14789" display="https://ictv.global/ictv/proposals/2020.095B.R.Leviviricetes.zip" xr:uid="{87CBECB7-E8AB-A842-AEE9-C03B9293BFFD}"/>
    <hyperlink ref="U7396" r:id="rId14790" display="https://ictv.global/taxonomy/taxondetails?taxnode_id=202211221" xr:uid="{3C96904A-3208-DB4F-A9F2-998219B98880}"/>
    <hyperlink ref="T7397" r:id="rId14791" display="https://ictv.global/ictv/proposals/2020.095B.R.Leviviricetes.zip" xr:uid="{1FF1D2ED-6E14-7744-8367-7849910893EC}"/>
    <hyperlink ref="U7397" r:id="rId14792" display="https://ictv.global/taxonomy/taxondetails?taxnode_id=202211222" xr:uid="{6B200C36-2DBE-D04D-9E3D-AB24FFA3B270}"/>
    <hyperlink ref="T7398" r:id="rId14793" display="https://ictv.global/ictv/proposals/2020.095B.R.Leviviricetes.zip" xr:uid="{7320B0FC-5A30-2C4B-9925-D44F58AE297C}"/>
    <hyperlink ref="U7398" r:id="rId14794" display="https://ictv.global/taxonomy/taxondetails?taxnode_id=202211162" xr:uid="{FA458193-0B57-F34A-84AB-E52248451DEF}"/>
    <hyperlink ref="T7399" r:id="rId14795" display="https://ictv.global/ictv/proposals/2020.095B.R.Leviviricetes.zip" xr:uid="{C5AD73A4-D15E-6940-A9A3-BE9140150BF6}"/>
    <hyperlink ref="U7399" r:id="rId14796" display="https://ictv.global/taxonomy/taxondetails?taxnode_id=202211164" xr:uid="{3B9D0BCF-6528-4348-978F-2F8860C4A8E9}"/>
    <hyperlink ref="T7400" r:id="rId14797" display="https://ictv.global/ictv/proposals/2020.095B.R.Leviviricetes.zip" xr:uid="{571F3134-6CA9-3348-A046-D0FEA2CBDF6A}"/>
    <hyperlink ref="U7400" r:id="rId14798" display="https://ictv.global/taxonomy/taxondetails?taxnode_id=202211163" xr:uid="{07803192-9F3E-1843-A5D2-740D14D5AD13}"/>
    <hyperlink ref="T7401" r:id="rId14799" display="https://ictv.global/ictv/proposals/2020.095B.R.Leviviricetes.zip" xr:uid="{4EED7DFA-E37A-254E-AF80-0E99D7AE6624}"/>
    <hyperlink ref="U7401" r:id="rId14800" display="https://ictv.global/taxonomy/taxondetails?taxnode_id=202211165" xr:uid="{B5A60075-C6EC-D841-91C6-68643DF3B143}"/>
    <hyperlink ref="T7402" r:id="rId14801" display="https://ictv.global/ictv/proposals/2020.095B.R.Leviviricetes.zip" xr:uid="{838237FE-6FD6-E845-93B1-9BDDF019762D}"/>
    <hyperlink ref="U7402" r:id="rId14802" display="https://ictv.global/taxonomy/taxondetails?taxnode_id=202211166" xr:uid="{3CC101B3-08F9-4642-9E79-52D2D69841E2}"/>
    <hyperlink ref="T7403" r:id="rId14803" display="https://ictv.global/ictv/proposals/2020.095B.R.Leviviricetes.zip" xr:uid="{D788E358-75B4-5342-8F27-5D8470B395B1}"/>
    <hyperlink ref="U7403" r:id="rId14804" display="https://ictv.global/taxonomy/taxondetails?taxnode_id=202211167" xr:uid="{6230BC76-F0EF-F14C-A4F2-D4FA64A38410}"/>
    <hyperlink ref="T7404" r:id="rId14805" display="https://ictv.global/ictv/proposals/2020.095B.R.Leviviricetes.zip" xr:uid="{364E47F5-C5EC-134C-B8CA-D1249B8AC2A5}"/>
    <hyperlink ref="U7404" r:id="rId14806" display="https://ictv.global/taxonomy/taxondetails?taxnode_id=202211208" xr:uid="{7CE39F77-C337-3941-8879-4EA248F4D39B}"/>
    <hyperlink ref="T7405" r:id="rId14807" display="https://ictv.global/ictv/proposals/2020.095B.R.Leviviricetes.zip" xr:uid="{5F937EFC-8333-B448-98AF-B0C632716420}"/>
    <hyperlink ref="U7405" r:id="rId14808" display="https://ictv.global/taxonomy/taxondetails?taxnode_id=202211223" xr:uid="{7E7230E5-CBB3-8144-9B55-EBD1EEE7B528}"/>
    <hyperlink ref="T7406" r:id="rId14809" display="https://ictv.global/ictv/proposals/2020.095B.R.Leviviricetes.zip" xr:uid="{2B701EA7-01CB-C04A-A987-FDE5E6D4D978}"/>
    <hyperlink ref="U7406" r:id="rId14810" display="https://ictv.global/taxonomy/taxondetails?taxnode_id=202211225" xr:uid="{45358906-7222-4649-9E6C-AA33941CAB79}"/>
    <hyperlink ref="T7407" r:id="rId14811" display="https://ictv.global/ictv/proposals/2020.095B.R.Leviviricetes.zip" xr:uid="{99653EA2-C7EC-ED43-81EB-045AFF00A59C}"/>
    <hyperlink ref="U7407" r:id="rId14812" display="https://ictv.global/taxonomy/taxondetails?taxnode_id=202211224" xr:uid="{3FFCA1DD-1C02-2D49-A4D7-88749F74831F}"/>
    <hyperlink ref="T7408" r:id="rId14813" display="https://ictv.global/ictv/proposals/2020.095B.R.Leviviricetes.zip" xr:uid="{84527A24-5D69-A943-820A-82E06716AE87}"/>
    <hyperlink ref="U7408" r:id="rId14814" display="https://ictv.global/taxonomy/taxondetails?taxnode_id=202211226" xr:uid="{8322F92B-F572-DA43-9F39-BEACB8146CCC}"/>
    <hyperlink ref="T7409" r:id="rId14815" display="https://ictv.global/ictv/proposals/2020.095B.R.Leviviricetes.zip" xr:uid="{07781EF5-7BB9-724E-8185-C45F7782BC07}"/>
    <hyperlink ref="U7409" r:id="rId14816" display="https://ictv.global/taxonomy/taxondetails?taxnode_id=202211227" xr:uid="{3BB9C50F-7251-AD4B-BBB4-C4A5BC4B2B39}"/>
    <hyperlink ref="T7410" r:id="rId14817" display="https://ictv.global/ictv/proposals/2020.095B.R.Leviviricetes.zip" xr:uid="{BD6557CF-5E5D-7C4C-ACED-E66EE86A55F0}"/>
    <hyperlink ref="U7410" r:id="rId14818" display="https://ictv.global/taxonomy/taxondetails?taxnode_id=202211228" xr:uid="{740D0247-72E3-AD49-AB1E-4D1E720986F4}"/>
    <hyperlink ref="T7411" r:id="rId14819" display="https://ictv.global/ictv/proposals/2020.095B.R.Leviviricetes.zip" xr:uid="{DF1A7EE0-BD7F-7A49-B167-210891CD3B1E}"/>
    <hyperlink ref="U7411" r:id="rId14820" display="https://ictv.global/taxonomy/taxondetails?taxnode_id=202211186" xr:uid="{F176768A-5E9C-334C-8058-5AC2D42C2598}"/>
    <hyperlink ref="T7412" r:id="rId14821" display="https://ictv.global/ictv/proposals/2020.095B.R.Leviviricetes.zip" xr:uid="{A326E294-7ACA-C442-97A5-ACE3DD2F0F38}"/>
    <hyperlink ref="U7412" r:id="rId14822" display="https://ictv.global/taxonomy/taxondetails?taxnode_id=202211188" xr:uid="{D165D0BF-B8F3-AD48-8BF7-FD22DE84E29F}"/>
    <hyperlink ref="T7413" r:id="rId14823" display="https://ictv.global/ictv/proposals/2020.095B.R.Leviviricetes.zip" xr:uid="{D0382C8D-389D-6945-963B-2980F9683BF3}"/>
    <hyperlink ref="U7413" r:id="rId14824" display="https://ictv.global/taxonomy/taxondetails?taxnode_id=202211187" xr:uid="{0BDAD2F6-058A-9543-9C93-EF620D7BDFBC}"/>
    <hyperlink ref="T7414" r:id="rId14825" display="https://ictv.global/ictv/proposals/2020.095B.R.Leviviricetes.zip" xr:uid="{EB4C7A95-1416-FF41-9E21-794E9E9D4BFA}"/>
    <hyperlink ref="U7414" r:id="rId14826" display="https://ictv.global/taxonomy/taxondetails?taxnode_id=202211189" xr:uid="{44E9E991-2D61-AF4A-8AE1-3A62CAF450D8}"/>
    <hyperlink ref="T7415" r:id="rId14827" display="https://ictv.global/ictv/proposals/2020.095B.R.Leviviricetes.zip" xr:uid="{5F626AAC-D740-3D4B-8955-189AE3DEC517}"/>
    <hyperlink ref="U7415" r:id="rId14828" display="https://ictv.global/taxonomy/taxondetails?taxnode_id=202211190" xr:uid="{0FF7DC90-4D28-AD4C-82DB-B18DA210D570}"/>
    <hyperlink ref="T7416" r:id="rId14829" display="https://ictv.global/ictv/proposals/2020.095B.R.Leviviricetes.zip" xr:uid="{3574DD0D-4569-A24E-8693-E05B65446DA0}"/>
    <hyperlink ref="U7416" r:id="rId14830" display="https://ictv.global/taxonomy/taxondetails?taxnode_id=202211191" xr:uid="{1BE5DF8E-0C32-AF47-B1A5-D6CF4FF1C9C9}"/>
    <hyperlink ref="T7417" r:id="rId14831" display="https://ictv.global/ictv/proposals/2020.095B.R.Leviviricetes.zip" xr:uid="{079EBA87-B18A-BE45-B7FF-E97C2CF162CA}"/>
    <hyperlink ref="U7417" r:id="rId14832" display="https://ictv.global/taxonomy/taxondetails?taxnode_id=202211168" xr:uid="{F52DCBEC-B69D-FA48-8B5E-38FB55BDB394}"/>
    <hyperlink ref="T7418" r:id="rId14833" display="https://ictv.global/ictv/proposals/2020.095B.R.Leviviricetes.zip" xr:uid="{17C04C9B-2BB9-5E43-A2BE-A31AC9593D37}"/>
    <hyperlink ref="U7418" r:id="rId14834" display="https://ictv.global/taxonomy/taxondetails?taxnode_id=202211170" xr:uid="{7D7298BE-17B3-5B4B-AC74-042CA8E713D2}"/>
    <hyperlink ref="T7419" r:id="rId14835" display="https://ictv.global/ictv/proposals/2020.095B.R.Leviviricetes.zip" xr:uid="{7BC0457B-ED8D-FB46-9B6B-C2BB508B6678}"/>
    <hyperlink ref="U7419" r:id="rId14836" display="https://ictv.global/taxonomy/taxondetails?taxnode_id=202211169" xr:uid="{C2D7CA83-9356-2E42-A031-5BBED14F35D0}"/>
    <hyperlink ref="T7420" r:id="rId14837" display="https://ictv.global/ictv/proposals/2020.095B.R.Leviviricetes.zip" xr:uid="{65B6CC25-7524-AA46-AE08-6233D7A740DB}"/>
    <hyperlink ref="U7420" r:id="rId14838" display="https://ictv.global/taxonomy/taxondetails?taxnode_id=202211171" xr:uid="{6F62C6EF-09AF-D34E-A885-5840320521BA}"/>
    <hyperlink ref="T7421" r:id="rId14839" display="https://ictv.global/ictv/proposals/2020.095B.R.Leviviricetes.zip" xr:uid="{07E697C3-9878-AD49-A838-1DF528E3BFBD}"/>
    <hyperlink ref="U7421" r:id="rId14840" display="https://ictv.global/taxonomy/taxondetails?taxnode_id=202211172" xr:uid="{F965EAE2-810F-F64F-87D2-EE282346E627}"/>
    <hyperlink ref="T7422" r:id="rId14841" display="https://ictv.global/ictv/proposals/2020.095B.R.Leviviricetes.zip" xr:uid="{5CBE0470-8257-C64C-A373-73919686DDFB}"/>
    <hyperlink ref="U7422" r:id="rId14842" display="https://ictv.global/taxonomy/taxondetails?taxnode_id=202211173" xr:uid="{FB824621-FC63-4349-82DE-824679C9371F}"/>
    <hyperlink ref="T7423" r:id="rId14843" display="https://ictv.global/ictv/proposals/2020.095B.R.Leviviricetes.zip" xr:uid="{0C61D3BA-5FC8-8B4F-A2DC-4B3262D4BBFF}"/>
    <hyperlink ref="U7423" r:id="rId14844" display="https://ictv.global/taxonomy/taxondetails?taxnode_id=202211192" xr:uid="{0E12F38A-2E11-1346-9708-CA680015E90B}"/>
    <hyperlink ref="T7424" r:id="rId14845" display="https://ictv.global/ictv/proposals/2020.095B.R.Leviviricetes.zip" xr:uid="{9FA2A724-F53F-D54E-BDE8-C84E54EC7B1D}"/>
    <hyperlink ref="U7424" r:id="rId14846" display="https://ictv.global/taxonomy/taxondetails?taxnode_id=202211193" xr:uid="{7A7A00B0-FF43-9848-8957-E76F85F5E733}"/>
    <hyperlink ref="T7425" r:id="rId14847" display="https://ictv.global/ictv/proposals/2020.095B.R.Leviviricetes.zip" xr:uid="{AFE6098E-902D-CB4E-A57B-7C1FD9EB7E47}"/>
    <hyperlink ref="U7425" r:id="rId14848" display="https://ictv.global/taxonomy/taxondetails?taxnode_id=202211194" xr:uid="{997B55E8-486C-3E44-879B-D4B94723525B}"/>
    <hyperlink ref="T7426" r:id="rId14849" display="https://ictv.global/ictv/proposals/2020.095B.R.Leviviricetes.zip" xr:uid="{8268B395-4A7D-174B-AA6F-1D6923BB6D9D}"/>
    <hyperlink ref="U7426" r:id="rId14850" display="https://ictv.global/taxonomy/taxondetails?taxnode_id=202211195" xr:uid="{A1F9118A-760F-DF42-8FD4-4F872F18C941}"/>
    <hyperlink ref="T7427" r:id="rId14851" display="https://ictv.global/ictv/proposals/2020.095B.R.Leviviricetes.zip" xr:uid="{E7661C5E-BA70-7345-BA77-20C8D8B9E34F}"/>
    <hyperlink ref="U7427" r:id="rId14852" display="https://ictv.global/taxonomy/taxondetails?taxnode_id=202211196" xr:uid="{98A335D6-F161-7B4F-A608-4B71A75925D7}"/>
    <hyperlink ref="T7428" r:id="rId14853" display="https://ictv.global/ictv/proposals/2020.095B.R.Leviviricetes.zip" xr:uid="{F5FEF3C4-5184-1948-849E-CDBB4517A428}"/>
    <hyperlink ref="U7428" r:id="rId14854" display="https://ictv.global/taxonomy/taxondetails?taxnode_id=202211197" xr:uid="{410A2E51-FACD-D142-8C76-54B909DED566}"/>
    <hyperlink ref="T7429" r:id="rId14855" display="https://ictv.global/ictv/proposals/2020.095B.R.Leviviricetes.zip" xr:uid="{D3B06546-5224-4F46-914E-FEA41773383E}"/>
    <hyperlink ref="U7429" r:id="rId14856" display="https://ictv.global/taxonomy/taxondetails?taxnode_id=202211211" xr:uid="{6742BEC1-0158-764F-8F40-0993FBC44594}"/>
    <hyperlink ref="T7430" r:id="rId14857" display="https://ictv.global/ictv/proposals/2020.095B.R.Leviviricetes.zip" xr:uid="{202BD1DA-5A3C-2245-AE80-768A8623F881}"/>
    <hyperlink ref="U7430" r:id="rId14858" display="https://ictv.global/taxonomy/taxondetails?taxnode_id=202211213" xr:uid="{AD258B35-8EBF-4641-8FBF-B4E92857031E}"/>
    <hyperlink ref="T7431" r:id="rId14859" display="https://ictv.global/ictv/proposals/2020.095B.R.Leviviricetes.zip" xr:uid="{D35BB111-73AF-134B-A8E0-68C7A7DEBD4B}"/>
    <hyperlink ref="U7431" r:id="rId14860" display="https://ictv.global/taxonomy/taxondetails?taxnode_id=202211212" xr:uid="{CD95606B-E11E-AA4C-83D7-63D8581807B9}"/>
    <hyperlink ref="T7432" r:id="rId14861" display="https://ictv.global/ictv/proposals/2020.095B.R.Leviviricetes.zip" xr:uid="{2A892A06-29FB-384A-BC59-8E10C9048055}"/>
    <hyperlink ref="U7432" r:id="rId14862" display="https://ictv.global/taxonomy/taxondetails?taxnode_id=202211214" xr:uid="{3418BC17-6916-B546-9ACD-F301301A3F09}"/>
    <hyperlink ref="T7433" r:id="rId14863" display="https://ictv.global/ictv/proposals/2020.095B.R.Leviviricetes.zip" xr:uid="{373C227B-7F94-2E40-8AD1-A982B6B95A9B}"/>
    <hyperlink ref="U7433" r:id="rId14864" display="https://ictv.global/taxonomy/taxondetails?taxnode_id=202211215" xr:uid="{549BEB43-6686-0E4C-867D-049DB0E139F4}"/>
    <hyperlink ref="T7434" r:id="rId14865" display="https://ictv.global/ictv/proposals/2020.095B.R.Leviviricetes.zip" xr:uid="{0E5B8E67-A016-C946-9EF9-1E8241BA17AE}"/>
    <hyperlink ref="U7434" r:id="rId14866" display="https://ictv.global/taxonomy/taxondetails?taxnode_id=202211216" xr:uid="{15BD5678-0143-BE4B-AE44-2AB445E2B367}"/>
    <hyperlink ref="T7435" r:id="rId14867" display="https://ictv.global/ictv/proposals/2020.095B.R.Leviviricetes.zip" xr:uid="{8CD6B9DE-EF2D-DB48-ABCB-ACC2273AF018}"/>
    <hyperlink ref="U7435" r:id="rId14868" display="https://ictv.global/taxonomy/taxondetails?taxnode_id=202211152" xr:uid="{3476238A-6177-5443-97CE-DDD7F22D3450}"/>
    <hyperlink ref="T7436" r:id="rId14869" display="https://ictv.global/ictv/proposals/2020.095B.R.Leviviricetes.zip" xr:uid="{38F3DC0C-9FA3-214E-988B-0956DC59E901}"/>
    <hyperlink ref="U7436" r:id="rId14870" display="https://ictv.global/taxonomy/taxondetails?taxnode_id=202211151" xr:uid="{55987971-9308-3C47-A3AB-55F26E352C0A}"/>
    <hyperlink ref="T7437" r:id="rId14871" display="https://ictv.global/ictv/proposals/2020.095B.R.Leviviricetes.zip" xr:uid="{F72448EA-0C26-6540-97C7-F4F4598B32C5}"/>
    <hyperlink ref="U7437" r:id="rId14872" display="https://ictv.global/taxonomy/taxondetails?taxnode_id=202211153" xr:uid="{6C4E84D6-0D68-0E4C-BBCE-F71CED76376D}"/>
    <hyperlink ref="T7438" r:id="rId14873" display="https://ictv.global/ictv/proposals/2020.095B.R.Leviviricetes.zip" xr:uid="{387F6508-F47C-6D48-949A-D0ABBB03D1C4}"/>
    <hyperlink ref="U7438" r:id="rId14874" display="https://ictv.global/taxonomy/taxondetails?taxnode_id=202211154" xr:uid="{E715A972-8559-9446-8046-ABD0A19757A5}"/>
    <hyperlink ref="T7439" r:id="rId14875" display="https://ictv.global/ictv/proposals/2020.095B.R.Leviviricetes.zip" xr:uid="{0879E735-4F95-B54E-9F87-43F57A5701F6}"/>
    <hyperlink ref="U7439" r:id="rId14876" display="https://ictv.global/taxonomy/taxondetails?taxnode_id=202211155" xr:uid="{8977BFD5-9A41-464B-8202-55109522415B}"/>
    <hyperlink ref="T7440" r:id="rId14877" display="https://ictv.global/ictv/proposals/2020.095B.R.Leviviricetes.zip" xr:uid="{6D98A474-4197-0140-BA6C-D4A1EB8C9AA8}"/>
    <hyperlink ref="U7440" r:id="rId14878" display="https://ictv.global/taxonomy/taxondetails?taxnode_id=202211156" xr:uid="{6197F638-A041-C34D-BCA7-8F6C121C53B5}"/>
    <hyperlink ref="T7441" r:id="rId14879" display="https://ictv.global/ictv/proposals/2020.095B.R.Leviviricetes.zip" xr:uid="{BA3C08F4-0E79-6A4E-AC91-97B4EFA7F865}"/>
    <hyperlink ref="U7441" r:id="rId14880" display="https://ictv.global/taxonomy/taxondetails?taxnode_id=202211158" xr:uid="{BEF42E0E-2B17-814E-999F-BEC8D2FC12CD}"/>
    <hyperlink ref="T7442" r:id="rId14881" display="https://ictv.global/ictv/proposals/2020.095B.R.Leviviricetes.zip" xr:uid="{7698FAB3-1FF5-A242-AC19-8A0DD2A1FE9B}"/>
    <hyperlink ref="U7442" r:id="rId14882" display="https://ictv.global/taxonomy/taxondetails?taxnode_id=202211157" xr:uid="{0E7B9ADD-E8ED-0E4A-B7E3-0BC9533E7F60}"/>
    <hyperlink ref="T7443" r:id="rId14883" display="https://ictv.global/ictv/proposals/2020.095B.R.Leviviricetes.zip" xr:uid="{CE598A57-2E53-F641-AB4D-0CF5F944C0F2}"/>
    <hyperlink ref="U7443" r:id="rId14884" display="https://ictv.global/taxonomy/taxondetails?taxnode_id=202211159" xr:uid="{957DAF72-B950-9648-843A-BC8B90D02EFB}"/>
    <hyperlink ref="T7444" r:id="rId14885" display="https://ictv.global/ictv/proposals/2020.095B.R.Leviviricetes.zip" xr:uid="{B1CB2266-B083-CE47-86BD-045B7DBFE300}"/>
    <hyperlink ref="U7444" r:id="rId14886" display="https://ictv.global/taxonomy/taxondetails?taxnode_id=202211160" xr:uid="{43DC7DF5-F3E3-9D42-AEE3-55C171116014}"/>
    <hyperlink ref="T7445" r:id="rId14887" display="https://ictv.global/ictv/proposals/2020.095B.R.Leviviricetes.zip" xr:uid="{AC88DA0F-BCEC-4240-9707-C5986D778739}"/>
    <hyperlink ref="U7445" r:id="rId14888" display="https://ictv.global/taxonomy/taxondetails?taxnode_id=202211161" xr:uid="{CE8BB4F4-3B56-5040-AAA4-B16C8B0962DB}"/>
    <hyperlink ref="T7446" r:id="rId14889" display="https://ictv.global/ictv/proposals/2020.095B.R.Leviviricetes.zip" xr:uid="{EDF4CEE8-B9E1-A945-A652-0EDCB9A062D5}"/>
    <hyperlink ref="U7446" r:id="rId14890" display="https://ictv.global/taxonomy/taxondetails?taxnode_id=202211145" xr:uid="{0A0E0808-0E77-274C-8225-15B2D8A22B7B}"/>
    <hyperlink ref="T7447" r:id="rId14891" display="https://ictv.global/ictv/proposals/2020.095B.R.Leviviricetes.zip" xr:uid="{486A996F-9219-A244-A05C-F96212CF37DC}"/>
    <hyperlink ref="U7447" r:id="rId14892" display="https://ictv.global/taxonomy/taxondetails?taxnode_id=202211147" xr:uid="{F39D250A-4219-2241-9AA4-B0845DDE0CC8}"/>
    <hyperlink ref="T7448" r:id="rId14893" display="https://ictv.global/ictv/proposals/2020.095B.R.Leviviricetes.zip" xr:uid="{D3B52915-D63C-934E-ACF3-F92F36525063}"/>
    <hyperlink ref="U7448" r:id="rId14894" display="https://ictv.global/taxonomy/taxondetails?taxnode_id=202211146" xr:uid="{E1FE6A80-C8B5-9241-B40D-6ACCAA195E96}"/>
    <hyperlink ref="T7449" r:id="rId14895" display="https://ictv.global/ictv/proposals/2020.095B.R.Leviviricetes.zip" xr:uid="{AD487358-937F-E144-BBE8-4F9B595A01B5}"/>
    <hyperlink ref="U7449" r:id="rId14896" display="https://ictv.global/taxonomy/taxondetails?taxnode_id=202211148" xr:uid="{F5FEA2A5-7014-274E-8A7A-2CE4737343BD}"/>
    <hyperlink ref="T7450" r:id="rId14897" display="https://ictv.global/ictv/proposals/2020.095B.R.Leviviricetes.zip" xr:uid="{456DFBF3-C636-1B4E-A55D-491F99E73C6C}"/>
    <hyperlink ref="U7450" r:id="rId14898" display="https://ictv.global/taxonomy/taxondetails?taxnode_id=202211149" xr:uid="{4E1F7CC3-8D1C-7B48-89B1-CD9FBBCF36E9}"/>
    <hyperlink ref="T7451" r:id="rId14899" display="https://ictv.global/ictv/proposals/2020.095B.R.Leviviricetes.zip" xr:uid="{449D3820-0015-9644-B1D9-2F9C830B71AA}"/>
    <hyperlink ref="U7451" r:id="rId14900" display="https://ictv.global/taxonomy/taxondetails?taxnode_id=202211150" xr:uid="{3A107502-DEE9-7C44-A34A-5DCFD9F9E605}"/>
    <hyperlink ref="T7452" r:id="rId14901" display="https://ictv.global/ictv/proposals/2020.095B.R.Leviviricetes.zip" xr:uid="{36D4F44B-3769-5B47-A240-C0443D70F513}"/>
    <hyperlink ref="U7452" r:id="rId14902" display="https://ictv.global/taxonomy/taxondetails?taxnode_id=202211135" xr:uid="{5F26D5F4-45C6-254C-A201-657B33EE31F0}"/>
    <hyperlink ref="T7453" r:id="rId14903" display="https://ictv.global/ictv/proposals/2020.095B.R.Leviviricetes.zip" xr:uid="{20EA7172-25CB-6E41-9DC0-FD484C175589}"/>
    <hyperlink ref="U7453" r:id="rId14904" display="https://ictv.global/taxonomy/taxondetails?taxnode_id=202211134" xr:uid="{1EF027CF-46B7-2041-987F-164151229059}"/>
    <hyperlink ref="T7454" r:id="rId14905" display="https://ictv.global/ictv/proposals/2020.095B.R.Leviviricetes.zip" xr:uid="{120D7C90-AEA4-C747-B759-A283BF8BDA05}"/>
    <hyperlink ref="U7454" r:id="rId14906" display="https://ictv.global/taxonomy/taxondetails?taxnode_id=202211136" xr:uid="{9B7C8EE1-608C-5146-8E24-23BE762B80AB}"/>
    <hyperlink ref="T7455" r:id="rId14907" display="https://ictv.global/ictv/proposals/2020.095B.R.Leviviricetes.zip" xr:uid="{A0F550A4-E87C-2947-8C6F-CB188CA8BAAE}"/>
    <hyperlink ref="U7455" r:id="rId14908" display="https://ictv.global/taxonomy/taxondetails?taxnode_id=202211137" xr:uid="{5978F546-BB06-D645-93D5-1DB98D992A7C}"/>
    <hyperlink ref="T7456" r:id="rId14909" display="https://ictv.global/ictv/proposals/2020.095B.R.Leviviricetes.zip" xr:uid="{BB7FA6F7-BF10-CE4A-9265-78CFCD4A5658}"/>
    <hyperlink ref="U7456" r:id="rId14910" display="https://ictv.global/taxonomy/taxondetails?taxnode_id=202211138" xr:uid="{A13DDFC7-9559-3A46-91A0-2366232AE578}"/>
    <hyperlink ref="T7457" r:id="rId14911" display="https://ictv.global/ictv/proposals/2020.095B.R.Leviviricetes.zip" xr:uid="{C638A524-193E-1949-99AF-45E1A39CA4A0}"/>
    <hyperlink ref="U7457" r:id="rId14912" display="https://ictv.global/taxonomy/taxondetails?taxnode_id=202211139" xr:uid="{F7E9B5A8-8954-D14A-A8E6-B292442603BB}"/>
    <hyperlink ref="T7458" r:id="rId14913" display="https://ictv.global/ictv/proposals/2020.095B.R.Leviviricetes.zip" xr:uid="{7C7F5DA5-0654-3C48-8969-0EB49F4D3F78}"/>
    <hyperlink ref="U7458" r:id="rId14914" display="https://ictv.global/taxonomy/taxondetails?taxnode_id=202211141" xr:uid="{372B51FA-B215-8148-B837-52B7B31C5F0C}"/>
    <hyperlink ref="T7459" r:id="rId14915" display="https://ictv.global/ictv/proposals/2020.095B.R.Leviviricetes.zip" xr:uid="{B369E64C-0F39-5F43-AEEE-A6E088D7C5BC}"/>
    <hyperlink ref="U7459" r:id="rId14916" display="https://ictv.global/taxonomy/taxondetails?taxnode_id=202211140" xr:uid="{23CC443D-6C64-EC49-9180-0D19B45796D8}"/>
    <hyperlink ref="T7460" r:id="rId14917" display="https://ictv.global/ictv/proposals/2020.095B.R.Leviviricetes.zip" xr:uid="{1C8C174C-47C5-E340-92D5-36345E448742}"/>
    <hyperlink ref="U7460" r:id="rId14918" display="https://ictv.global/taxonomy/taxondetails?taxnode_id=202211142" xr:uid="{821DE826-A4EF-9943-B13B-448BF3626E81}"/>
    <hyperlink ref="T7461" r:id="rId14919" display="https://ictv.global/ictv/proposals/2020.095B.R.Leviviricetes.zip" xr:uid="{8B9A347C-1CD0-AC42-A7E7-DCBC1E187E79}"/>
    <hyperlink ref="U7461" r:id="rId14920" display="https://ictv.global/taxonomy/taxondetails?taxnode_id=202211143" xr:uid="{0E820D5F-AEE3-8449-BA53-E40B9ED5A739}"/>
    <hyperlink ref="T7462" r:id="rId14921" display="https://ictv.global/ictv/proposals/2020.095B.R.Leviviricetes.zip" xr:uid="{9E8607BF-1137-0C45-95D5-64CCC6397F9C}"/>
    <hyperlink ref="U7462" r:id="rId14922" display="https://ictv.global/taxonomy/taxondetails?taxnode_id=202211144" xr:uid="{1AA71D7A-C823-9B44-A65D-13D1821A9CB0}"/>
    <hyperlink ref="T7463" r:id="rId14923" display="https://ictv.global/ictv/proposals/2020.095B.R.Leviviricetes.zip" xr:uid="{179ABAC5-4429-544D-8889-08A7F0054047}"/>
    <hyperlink ref="U7463" r:id="rId14924" display="https://ictv.global/taxonomy/taxondetails?taxnode_id=202211133" xr:uid="{AF2A8A62-4165-AC42-9646-960C18616DE5}"/>
    <hyperlink ref="T7464" r:id="rId14925" display="https://ictv.global/ictv/proposals/2020.095B.R.Leviviricetes.zip" xr:uid="{E4C562F8-2935-364C-81CD-5799A925F290}"/>
    <hyperlink ref="U7464" r:id="rId14926" display="https://ictv.global/taxonomy/taxondetails?taxnode_id=202211174" xr:uid="{2E518645-3B79-B946-B57D-11A179E18AFE}"/>
    <hyperlink ref="T7465" r:id="rId14927" display="https://ictv.global/ictv/proposals/2020.095B.R.Leviviricetes.zip" xr:uid="{A2043462-81E0-0B4D-98A2-1C3BB2876983}"/>
    <hyperlink ref="U7465" r:id="rId14928" display="https://ictv.global/taxonomy/taxondetails?taxnode_id=202211176" xr:uid="{B951B05F-2010-E44C-9006-80E206A6480B}"/>
    <hyperlink ref="T7466" r:id="rId14929" display="https://ictv.global/ictv/proposals/2020.095B.R.Leviviricetes.zip" xr:uid="{53B16100-29CB-884F-BB6C-9ACA81850BF5}"/>
    <hyperlink ref="U7466" r:id="rId14930" display="https://ictv.global/taxonomy/taxondetails?taxnode_id=202211175" xr:uid="{FB4C5AAB-3BFC-B846-AF48-E9786B93CC69}"/>
    <hyperlink ref="T7467" r:id="rId14931" display="https://ictv.global/ictv/proposals/2020.095B.R.Leviviricetes.zip" xr:uid="{58CC2E62-C3B6-AB4E-B2C7-1C2A346F7C89}"/>
    <hyperlink ref="U7467" r:id="rId14932" display="https://ictv.global/taxonomy/taxondetails?taxnode_id=202211177" xr:uid="{F840A301-258C-C342-818B-5F427FA25B8F}"/>
    <hyperlink ref="T7468" r:id="rId14933" display="https://ictv.global/ictv/proposals/2020.095B.R.Leviviricetes.zip" xr:uid="{880D0B7D-5A51-F644-9306-975FC134D35F}"/>
    <hyperlink ref="U7468" r:id="rId14934" display="https://ictv.global/taxonomy/taxondetails?taxnode_id=202211178" xr:uid="{C09F4522-71C7-2344-892C-7D356CC95CD5}"/>
    <hyperlink ref="T7469" r:id="rId14935" display="https://ictv.global/ictv/proposals/2020.095B.R.Leviviricetes.zip" xr:uid="{64998C70-5AF8-1A44-9870-C1DE4F475D8B}"/>
    <hyperlink ref="U7469" r:id="rId14936" display="https://ictv.global/taxonomy/taxondetails?taxnode_id=202211179" xr:uid="{AE1D73EA-6909-9C40-AA9A-14954C960559}"/>
    <hyperlink ref="T7470" r:id="rId14937" display="https://ictv.global/ictv/proposals/2020.095B.R.Leviviricetes.zip" xr:uid="{1E530473-92EA-E94B-ADB6-E1421780D889}"/>
    <hyperlink ref="U7470" r:id="rId14938" display="https://ictv.global/taxonomy/taxondetails?taxnode_id=202211180" xr:uid="{A89C68BF-BEA9-0240-B8BE-CA3068FAAB69}"/>
    <hyperlink ref="T7471" r:id="rId14939" display="https://ictv.global/ictv/proposals/2020.095B.R.Leviviricetes.zip" xr:uid="{E5C38419-09EE-A84E-AED5-7154B360AD0F}"/>
    <hyperlink ref="U7471" r:id="rId14940" display="https://ictv.global/taxonomy/taxondetails?taxnode_id=202211182" xr:uid="{77D24CDF-5315-CD44-B8F4-1BBBD4F72F9D}"/>
    <hyperlink ref="T7472" r:id="rId14941" display="https://ictv.global/ictv/proposals/2020.095B.R.Leviviricetes.zip" xr:uid="{D59D6FA0-4E70-0146-A93D-12855503F54A}"/>
    <hyperlink ref="U7472" r:id="rId14942" display="https://ictv.global/taxonomy/taxondetails?taxnode_id=202211181" xr:uid="{5AA511F4-2132-D84F-85D6-5BBF0DDAB1BC}"/>
    <hyperlink ref="T7473" r:id="rId14943" display="https://ictv.global/ictv/proposals/2020.095B.R.Leviviricetes.zip" xr:uid="{2A238BF2-7F7D-E44C-9196-60C40CC3699F}"/>
    <hyperlink ref="U7473" r:id="rId14944" display="https://ictv.global/taxonomy/taxondetails?taxnode_id=202211183" xr:uid="{BA454558-B186-614A-9083-BC8A97CF4167}"/>
    <hyperlink ref="T7474" r:id="rId14945" display="https://ictv.global/ictv/proposals/2020.095B.R.Leviviricetes.zip" xr:uid="{21146E16-4A9E-B84C-9D18-9CCCA4A88ABC}"/>
    <hyperlink ref="U7474" r:id="rId14946" display="https://ictv.global/taxonomy/taxondetails?taxnode_id=202211184" xr:uid="{EA4D6B2D-2AE8-C641-8F00-2B8E741BE8AC}"/>
    <hyperlink ref="T7475" r:id="rId14947" display="https://ictv.global/ictv/proposals/2020.095B.R.Leviviricetes.zip" xr:uid="{96F09F94-A504-1644-8D07-4ED36D051FA6}"/>
    <hyperlink ref="U7475" r:id="rId14948" display="https://ictv.global/taxonomy/taxondetails?taxnode_id=202211185" xr:uid="{75ADE90E-2C84-FA42-8DFE-8D8966C53B20}"/>
    <hyperlink ref="T7476" r:id="rId14949" display="https://ictv.global/ictv/proposals/2020.095B.R.Leviviricetes.zip" xr:uid="{E3A1CF7D-A1A9-4E41-9329-E59A35AE5AD5}"/>
    <hyperlink ref="U7476" r:id="rId14950" display="https://ictv.global/taxonomy/taxondetails?taxnode_id=202211198" xr:uid="{3966E8B3-F98C-C549-9628-DAE70FD2D991}"/>
    <hyperlink ref="T7477" r:id="rId14951" display="https://ictv.global/ictv/proposals/2020.095B.R.Leviviricetes.zip" xr:uid="{CE0EC224-9477-044C-9007-BD32EA681B7B}"/>
    <hyperlink ref="U7477" r:id="rId14952" display="https://ictv.global/taxonomy/taxondetails?taxnode_id=202211200" xr:uid="{F78405B5-CB44-0143-916B-EC95BA04C0EC}"/>
    <hyperlink ref="T7478" r:id="rId14953" display="https://ictv.global/ictv/proposals/2020.095B.R.Leviviricetes.zip" xr:uid="{34E63BEE-5445-E94C-8655-5C6A2A20835A}"/>
    <hyperlink ref="U7478" r:id="rId14954" display="https://ictv.global/taxonomy/taxondetails?taxnode_id=202211199" xr:uid="{E7EFC633-F486-CC4D-A011-FB85574F2CBB}"/>
    <hyperlink ref="T7479" r:id="rId14955" display="https://ictv.global/ictv/proposals/2020.095B.R.Leviviricetes.zip" xr:uid="{E2B10EBC-8368-4148-B7DE-46A8513A9CC9}"/>
    <hyperlink ref="U7479" r:id="rId14956" display="https://ictv.global/taxonomy/taxondetails?taxnode_id=202211201" xr:uid="{96F9E102-96CC-1645-B55C-D8FA30146FEF}"/>
    <hyperlink ref="T7480" r:id="rId14957" display="https://ictv.global/ictv/proposals/2020.095B.R.Leviviricetes.zip" xr:uid="{23035427-7603-394F-B09A-A3A2953CBADD}"/>
    <hyperlink ref="U7480" r:id="rId14958" display="https://ictv.global/taxonomy/taxondetails?taxnode_id=202211202" xr:uid="{5D97A4D6-9B47-0643-8DC0-5CB894B778CE}"/>
    <hyperlink ref="T7481" r:id="rId14959" display="https://ictv.global/ictv/proposals/2020.095B.R.Leviviricetes.zip" xr:uid="{7BB59BF0-EE58-9241-986E-EBF28B9E10BF}"/>
    <hyperlink ref="U7481" r:id="rId14960" display="https://ictv.global/taxonomy/taxondetails?taxnode_id=202211203" xr:uid="{2E4D4424-D1BD-E944-86B2-35EDF6E35363}"/>
    <hyperlink ref="T7482" r:id="rId14961" display="https://ictv.global/ictv/proposals/2020.095B.R.Leviviricetes.zip" xr:uid="{1C27A513-04F8-6D4D-BCC2-2FA2B8A2435C}"/>
    <hyperlink ref="U7482" r:id="rId14962" display="https://ictv.global/taxonomy/taxondetails?taxnode_id=202211204" xr:uid="{43C1277E-116A-F940-A57E-C248482490B0}"/>
    <hyperlink ref="T7483" r:id="rId14963" display="https://ictv.global/ictv/proposals/2020.095B.R.Leviviricetes.zip" xr:uid="{108CE2D1-0DA2-C542-A2AB-4155B01BA13C}"/>
    <hyperlink ref="U7483" r:id="rId14964" display="https://ictv.global/taxonomy/taxondetails?taxnode_id=202211206" xr:uid="{33D2B320-76A9-D94B-B8BE-1C7D2FFFC2AF}"/>
    <hyperlink ref="T7484" r:id="rId14965" display="https://ictv.global/ictv/proposals/2020.095B.R.Leviviricetes.zip" xr:uid="{B9FE016D-C327-1C47-9874-493AD04BFFB1}"/>
    <hyperlink ref="U7484" r:id="rId14966" display="https://ictv.global/taxonomy/taxondetails?taxnode_id=202211205" xr:uid="{08B9C702-5391-8C4D-9B3E-14AB05CB4386}"/>
    <hyperlink ref="T7485" r:id="rId14967" display="https://ictv.global/ictv/proposals/2020.095B.R.Leviviricetes.zip" xr:uid="{03034348-A123-0644-93CF-CDFB24EE54F4}"/>
    <hyperlink ref="U7485" r:id="rId14968" display="https://ictv.global/taxonomy/taxondetails?taxnode_id=202211207" xr:uid="{317811AD-1310-0944-9470-766C862FFE33}"/>
    <hyperlink ref="T7486" r:id="rId14969" display="https://ictv.global/ictv/proposals/2020.095B.R.Leviviricetes.zip" xr:uid="{64353860-F351-D649-B601-53066588F14F}"/>
    <hyperlink ref="U7486" r:id="rId14970" display="https://ictv.global/taxonomy/taxondetails?taxnode_id=202211209" xr:uid="{B7A40D4B-49F0-0044-B0D3-4F45A30A3CF4}"/>
    <hyperlink ref="T7487" r:id="rId14971" display="https://ictv.global/ictv/proposals/2020.095B.R.Leviviricetes.zip" xr:uid="{B39A239B-276C-BC4B-B14D-0860235C8302}"/>
    <hyperlink ref="U7487" r:id="rId14972" display="https://ictv.global/taxonomy/taxondetails?taxnode_id=202211210" xr:uid="{D98D1050-207F-954C-888D-3F2D152F1111}"/>
    <hyperlink ref="T7488" r:id="rId14973" display="https://ictv.global/ictv/proposals/2020.095B.R.Leviviricetes.zip" xr:uid="{F451C864-9E25-7643-A14E-D79764FD84A5}"/>
    <hyperlink ref="U7488" r:id="rId14974" display="https://ictv.global/taxonomy/taxondetails?taxnode_id=202211231" xr:uid="{C6C2FC26-9DA7-4E40-8A83-8F0F90E7FCBD}"/>
    <hyperlink ref="T7489" r:id="rId14975" display="https://ictv.global/ictv/proposals/2020.095B.R.Leviviricetes.zip" xr:uid="{0D6BD438-213C-F042-B6F1-8ED63611E6EE}"/>
    <hyperlink ref="U7489" r:id="rId14976" display="https://ictv.global/taxonomy/taxondetails?taxnode_id=202211233" xr:uid="{93EE6DED-79AF-B640-A230-43FC58188BA0}"/>
    <hyperlink ref="T7490" r:id="rId14977" display="https://ictv.global/ictv/proposals/2020.095B.R.Leviviricetes.zip" xr:uid="{2618470C-3174-1542-9B0E-94DA8C2464D8}"/>
    <hyperlink ref="U7490" r:id="rId14978" display="https://ictv.global/taxonomy/taxondetails?taxnode_id=202211232" xr:uid="{020412B7-4E7B-7D41-84E3-09B51EFBA490}"/>
    <hyperlink ref="T7491" r:id="rId14979" display="https://ictv.global/ictv/proposals/2020.095B.R.Leviviricetes.zip" xr:uid="{DC47A093-D7F3-DB48-83AC-D10599BEB68F}"/>
    <hyperlink ref="U7491" r:id="rId14980" display="https://ictv.global/taxonomy/taxondetails?taxnode_id=202211236" xr:uid="{6B028FED-922C-5F4D-9AD7-618F14691F81}"/>
    <hyperlink ref="T7492" r:id="rId14981" display="https://ictv.global/ictv/proposals/2020.095B.R.Leviviricetes.zip" xr:uid="{2BBC9180-B87E-5842-8358-84D965DC17F9}"/>
    <hyperlink ref="U7492" r:id="rId14982" display="https://ictv.global/taxonomy/taxondetails?taxnode_id=202211237" xr:uid="{50E3D301-F9B9-A04F-A982-CDFC15BF6BDE}"/>
    <hyperlink ref="T7493" r:id="rId14983" display="https://ictv.global/ictv/proposals/2020.095B.R.Leviviricetes.zip" xr:uid="{C23FA3CF-B2B2-FE4C-8938-78F5E032DB12}"/>
    <hyperlink ref="U7493" r:id="rId14984" display="https://ictv.global/taxonomy/taxondetails?taxnode_id=202211234" xr:uid="{37691DA9-2C6C-984C-9F3E-2DE54F2DFC62}"/>
    <hyperlink ref="T7494" r:id="rId14985" display="https://ictv.global/ictv/proposals/2020.095B.R.Leviviricetes.zip" xr:uid="{E16A3012-EA9D-9542-92A3-7B42B5A1AB4F}"/>
    <hyperlink ref="U7494" r:id="rId14986" display="https://ictv.global/taxonomy/taxondetails?taxnode_id=202211235" xr:uid="{C015A0BA-0B90-BC4F-8CE3-63BFEF223BF4}"/>
    <hyperlink ref="T7495" r:id="rId14987" display="https://ictv.global/ictv/proposals/2020.095B.R.Leviviricetes.zip" xr:uid="{4D2FC8D1-CD28-BE4F-835B-AFB6FB856A83}"/>
    <hyperlink ref="U7495" r:id="rId14988" display="https://ictv.global/taxonomy/taxondetails?taxnode_id=202211230" xr:uid="{E73D59AC-E841-7E46-98A7-03EF4035A837}"/>
    <hyperlink ref="T7496" r:id="rId14989" display="https://ictv.global/ictv/proposals/2020.095B.R.Leviviricetes.zip" xr:uid="{08129FE8-97D6-5246-80CB-C8BBA290310B}"/>
    <hyperlink ref="U7496" r:id="rId14990" display="https://ictv.global/taxonomy/taxondetails?taxnode_id=202211239" xr:uid="{5828F7C0-88C3-CF47-8F8B-FBCC26EEEC97}"/>
    <hyperlink ref="T7497" r:id="rId14991" display="https://ictv.global/ictv/proposals/2020.095B.R.Leviviricetes.zip" xr:uid="{5074D6E5-0137-7B44-9F54-B95C06CBBD21}"/>
    <hyperlink ref="U7497" r:id="rId14992" display="https://ictv.global/taxonomy/taxondetails?taxnode_id=202211241" xr:uid="{6E5963AF-8D1C-0848-930E-D6E364B19D17}"/>
    <hyperlink ref="T7498" r:id="rId14993" display="https://ictv.global/ictv/proposals/2020.095B.R.Leviviricetes.zip" xr:uid="{96F19703-27C1-AA48-B807-8DA08D19B756}"/>
    <hyperlink ref="U7498" r:id="rId14994" display="https://ictv.global/taxonomy/taxondetails?taxnode_id=202211242" xr:uid="{B43509C6-3017-F94C-B415-BECA9D1087E3}"/>
    <hyperlink ref="T7499" r:id="rId14995" display="https://ictv.global/ictv/proposals/2020.095B.R.Leviviricetes.zip" xr:uid="{02385B48-88B3-7547-825E-B1E7158C790B}"/>
    <hyperlink ref="U7499" r:id="rId14996" display="https://ictv.global/taxonomy/taxondetails?taxnode_id=202211244" xr:uid="{CD4B75AD-5130-164E-9FAE-75290B5A183A}"/>
    <hyperlink ref="T7500" r:id="rId14997" display="https://ictv.global/ictv/proposals/2020.095B.R.Leviviricetes.zip" xr:uid="{CED42343-F41B-DB48-A416-1F7569683B0F}"/>
    <hyperlink ref="U7500" r:id="rId14998" display="https://ictv.global/taxonomy/taxondetails?taxnode_id=202211245" xr:uid="{4E4E2580-481D-A94D-BA85-EA7D7382CD92}"/>
    <hyperlink ref="T7501" r:id="rId14999" display="https://ictv.global/ictv/proposals/2020.095B.R.Leviviricetes.zip" xr:uid="{D369854F-9181-3D4B-B50B-715AFA3A79FA}"/>
    <hyperlink ref="U7501" r:id="rId15000" display="https://ictv.global/taxonomy/taxondetails?taxnode_id=202211258" xr:uid="{052E5C86-F321-8B4B-A4CD-4466056450F5}"/>
    <hyperlink ref="T7502" r:id="rId15001" display="https://ictv.global/ictv/proposals/2020.095B.R.Leviviricetes.zip" xr:uid="{686C2C76-38FF-F84C-B93D-62C09494B612}"/>
    <hyperlink ref="U7502" r:id="rId15002" display="https://ictv.global/taxonomy/taxondetails?taxnode_id=202211247" xr:uid="{648CBADF-ACD7-1441-8B8F-7B2A91EF2B28}"/>
    <hyperlink ref="T7503" r:id="rId15003" display="https://ictv.global/ictv/proposals/2020.095B.R.Leviviricetes.zip" xr:uid="{2F1AAE6A-9058-C846-A332-545D3A75CE3E}"/>
    <hyperlink ref="U7503" r:id="rId15004" display="https://ictv.global/taxonomy/taxondetails?taxnode_id=202211248" xr:uid="{8793A52B-948B-EF4F-BFDC-0D1B72848687}"/>
    <hyperlink ref="T7504" r:id="rId15005" display="https://ictv.global/ictv/proposals/2020.095B.R.Leviviricetes.zip" xr:uid="{A43C525D-290B-EF40-891C-BAC532BBA204}"/>
    <hyperlink ref="U7504" r:id="rId15006" display="https://ictv.global/taxonomy/taxondetails?taxnode_id=202211249" xr:uid="{BF199996-7792-8C4C-AC04-6800D61C3D6E}"/>
    <hyperlink ref="T7505" r:id="rId15007" display="https://ictv.global/ictv/proposals/2020.095B.R.Leviviricetes.zip" xr:uid="{5411E1EF-E122-7641-B8F7-E3628C82517B}"/>
    <hyperlink ref="U7505" r:id="rId15008" display="https://ictv.global/taxonomy/taxondetails?taxnode_id=202211259" xr:uid="{C203BB71-C6D2-F94A-BBFE-7F921F3A7F67}"/>
    <hyperlink ref="T7506" r:id="rId15009" display="https://ictv.global/ictv/proposals/2020.095B.R.Leviviricetes.zip" xr:uid="{D855927B-DB57-434B-AC57-99454A32076F}"/>
    <hyperlink ref="U7506" r:id="rId15010" display="https://ictv.global/taxonomy/taxondetails?taxnode_id=202211250" xr:uid="{BACAFFB1-71BD-814B-AD73-D3138E156ADC}"/>
    <hyperlink ref="T7507" r:id="rId15011" display="https://ictv.global/ictv/proposals/2020.095B.R.Leviviricetes.zip" xr:uid="{3FC7C1EE-9040-1F4E-AE53-45D2638C7BFE}"/>
    <hyperlink ref="U7507" r:id="rId15012" display="https://ictv.global/taxonomy/taxondetails?taxnode_id=202211252" xr:uid="{194BA204-B202-4940-BD34-0C818EAC5490}"/>
    <hyperlink ref="T7508" r:id="rId15013" display="https://ictv.global/ictv/proposals/2020.095B.R.Leviviricetes.zip" xr:uid="{F9638E15-0F9B-414A-AC11-ED251F477E40}"/>
    <hyperlink ref="U7508" r:id="rId15014" display="https://ictv.global/taxonomy/taxondetails?taxnode_id=202211251" xr:uid="{6433219C-6C31-8E4C-9F75-6D6271221D44}"/>
    <hyperlink ref="T7509" r:id="rId15015" display="https://ictv.global/ictv/proposals/2020.095B.R.Leviviricetes.zip" xr:uid="{2C2EF607-176D-BD4C-9A87-497AA3C4B520}"/>
    <hyperlink ref="U7509" r:id="rId15016" display="https://ictv.global/taxonomy/taxondetails?taxnode_id=202211253" xr:uid="{35F8147A-63B1-9C45-B199-E0E62354F09A}"/>
    <hyperlink ref="T7510" r:id="rId15017" display="https://ictv.global/ictv/proposals/2020.095B.R.Leviviricetes.zip" xr:uid="{83C63B63-D1A4-7443-939E-F1EADF8FAD26}"/>
    <hyperlink ref="U7510" r:id="rId15018" display="https://ictv.global/taxonomy/taxondetails?taxnode_id=202211254" xr:uid="{BC06FBA5-686A-9748-B939-8B540EA3CE73}"/>
    <hyperlink ref="T7511" r:id="rId15019" display="https://ictv.global/ictv/proposals/2020.095B.R.Leviviricetes.zip" xr:uid="{5587E5ED-B7D2-0C45-A2D7-0A2916E74F1B}"/>
    <hyperlink ref="U7511" r:id="rId15020" display="https://ictv.global/taxonomy/taxondetails?taxnode_id=202211255" xr:uid="{438F24B2-8703-3F42-83A8-5834300D7327}"/>
    <hyperlink ref="T7512" r:id="rId15021" display="https://ictv.global/ictv/proposals/2020.095B.R.Leviviricetes.zip" xr:uid="{A39574C8-361F-2F40-ABC0-400AAF60E1FD}"/>
    <hyperlink ref="U7512" r:id="rId15022" display="https://ictv.global/taxonomy/taxondetails?taxnode_id=202211256" xr:uid="{0849DCD3-0FBD-7145-BA9C-F54EEA103005}"/>
    <hyperlink ref="T7513" r:id="rId15023" display="https://ictv.global/ictv/proposals/2020.095B.R.Leviviricetes.zip" xr:uid="{EF540AC4-6F5A-5142-93A7-49C3A937B56E}"/>
    <hyperlink ref="U7513" r:id="rId15024" display="https://ictv.global/taxonomy/taxondetails?taxnode_id=202211260" xr:uid="{3328314C-458A-FF4F-B23B-62D37FC137D4}"/>
    <hyperlink ref="T7514" r:id="rId15025" display="https://ictv.global/ictv/proposals/2020.095B.R.Leviviricetes.zip" xr:uid="{0CF2EA14-E991-3D47-99D0-7E546066BFA4}"/>
    <hyperlink ref="U7514" r:id="rId15026" display="https://ictv.global/taxonomy/taxondetails?taxnode_id=202211257" xr:uid="{779F79D5-9132-1F44-BF94-98B7BDFBD70C}"/>
    <hyperlink ref="T7515" r:id="rId15027" display="https://ictv.global/ictv/proposals/2020.095B.R.Leviviricetes.zip" xr:uid="{A9B40EDF-3D8B-1445-AE36-0FD22ED082A1}"/>
    <hyperlink ref="U7515" r:id="rId15028" display="https://ictv.global/taxonomy/taxondetails?taxnode_id=202211261" xr:uid="{EA9A8A4B-7FDC-DB4E-A74E-3700D5B515A5}"/>
    <hyperlink ref="T7516" r:id="rId15029" display="https://ictv.global/ictv/proposals/2020.095B.R.Leviviricetes.zip" xr:uid="{FEB82CDD-E891-194E-8217-B13F690905EF}"/>
    <hyperlink ref="U7516" r:id="rId15030" display="https://ictv.global/taxonomy/taxondetails?taxnode_id=202211266" xr:uid="{739E84B4-7D71-014F-A60D-F11DD20ED80D}"/>
    <hyperlink ref="T7517" r:id="rId15031" display="https://ictv.global/ictv/proposals/2020.095B.R.Leviviricetes.zip" xr:uid="{D32EB889-C76E-7B4D-828B-9BF56B9A0073}"/>
    <hyperlink ref="U7517" r:id="rId15032" display="https://ictv.global/taxonomy/taxondetails?taxnode_id=202211267" xr:uid="{35672864-7F9F-6D4C-8E91-E944CEC66306}"/>
    <hyperlink ref="T7518" r:id="rId15033" display="https://ictv.global/ictv/proposals/2020.095B.R.Leviviricetes.zip" xr:uid="{335CAEEE-F0F5-AA48-A642-33C16058B60C}"/>
    <hyperlink ref="U7518" r:id="rId15034" display="https://ictv.global/taxonomy/taxondetails?taxnode_id=202211263" xr:uid="{AACFA5E2-4308-0943-8762-60629A6397D7}"/>
    <hyperlink ref="T7519" r:id="rId15035" display="https://ictv.global/ictv/proposals/2020.095B.R.Leviviricetes.zip" xr:uid="{1E91173D-7026-6843-A749-C3665FAEC164}"/>
    <hyperlink ref="U7519" r:id="rId15036" display="https://ictv.global/taxonomy/taxondetails?taxnode_id=202211268" xr:uid="{9D1CBD7C-B081-B245-9F23-122A17883D19}"/>
    <hyperlink ref="T7520" r:id="rId15037" display="https://ictv.global/ictv/proposals/2020.095B.R.Leviviricetes.zip" xr:uid="{B562AC24-2F52-154E-9860-DA0AC2AF4A69}"/>
    <hyperlink ref="U7520" r:id="rId15038" display="https://ictv.global/taxonomy/taxondetails?taxnode_id=202211269" xr:uid="{1F6E362D-9C92-9C4F-BD53-A23FC8F89A9C}"/>
    <hyperlink ref="T7521" r:id="rId15039" display="https://ictv.global/ictv/proposals/2020.095B.R.Leviviricetes.zip" xr:uid="{B857F90D-68C6-184B-A4CE-AB4154F47736}"/>
    <hyperlink ref="U7521" r:id="rId15040" display="https://ictv.global/taxonomy/taxondetails?taxnode_id=202211270" xr:uid="{E3FB180A-E568-F844-8411-33E4D3DB7039}"/>
    <hyperlink ref="T7522" r:id="rId15041" display="https://ictv.global/ictv/proposals/2020.095B.R.Leviviricetes.zip" xr:uid="{CA178F0A-3718-7F41-BDDE-E82A405E9DAF}"/>
    <hyperlink ref="U7522" r:id="rId15042" display="https://ictv.global/taxonomy/taxondetails?taxnode_id=202211271" xr:uid="{942791B7-0190-0D43-9142-AF1CF31CD21D}"/>
    <hyperlink ref="T7523" r:id="rId15043" display="https://ictv.global/ictv/proposals/2020.095B.R.Leviviricetes.zip" xr:uid="{00A581C5-267C-3247-97FF-3C57773C2175}"/>
    <hyperlink ref="U7523" r:id="rId15044" display="https://ictv.global/taxonomy/taxondetails?taxnode_id=202211264" xr:uid="{B9999584-F454-9746-AC02-473BCC295D34}"/>
    <hyperlink ref="T7524" r:id="rId15045" display="https://ictv.global/ictv/proposals/2020.095B.R.Leviviricetes.zip" xr:uid="{74CCDA79-C204-C747-BF49-2E7F527B51AD}"/>
    <hyperlink ref="U7524" r:id="rId15046" display="https://ictv.global/taxonomy/taxondetails?taxnode_id=202211265" xr:uid="{38A6BD1C-BDD2-6148-BA58-5A5834315DCE}"/>
    <hyperlink ref="T7525" r:id="rId15047" display="https://ictv.global/ictv/proposals/2020.095B.R.Leviviricetes.zip" xr:uid="{62B6630B-83E5-844C-9D81-5645A5FEB02A}"/>
    <hyperlink ref="U7525" r:id="rId15048" display="https://ictv.global/taxonomy/taxondetails?taxnode_id=202211273" xr:uid="{5543AD1E-9DCD-5D41-80D6-24787CC3E22F}"/>
    <hyperlink ref="T7526" r:id="rId15049" display="https://ictv.global/ictv/proposals/2020.095B.R.Leviviricetes.zip" xr:uid="{635181D0-5A73-B343-AEBB-879B372B096A}"/>
    <hyperlink ref="U7526" r:id="rId15050" display="https://ictv.global/taxonomy/taxondetails?taxnode_id=202211275" xr:uid="{0E35AE44-32F6-0944-979E-5655C2174620}"/>
    <hyperlink ref="T7527" r:id="rId15051" display="https://ictv.global/ictv/proposals/2020.095B.R.Leviviricetes.zip" xr:uid="{5BC5ADD1-B522-484F-9671-621F6915F983}"/>
    <hyperlink ref="U7527" r:id="rId15052" display="https://ictv.global/taxonomy/taxondetails?taxnode_id=202211277" xr:uid="{E8609DFF-2A87-1B42-AD88-8AB489C30378}"/>
    <hyperlink ref="T7528" r:id="rId15053" display="https://ictv.global/ictv/proposals/2020.095B.R.Leviviricetes.zip" xr:uid="{206BD2EC-4701-F34A-8E35-7BAA8B03F6F7}"/>
    <hyperlink ref="U7528" r:id="rId15054" display="https://ictv.global/taxonomy/taxondetails?taxnode_id=202211279" xr:uid="{80F8F45D-5834-1F40-8763-7FA98443611A}"/>
    <hyperlink ref="T7529" r:id="rId15055" display="https://ictv.global/ictv/proposals/2020.095B.R.Leviviricetes.zip" xr:uid="{9695F87F-BA27-9241-B970-2D16987206C3}"/>
    <hyperlink ref="U7529" r:id="rId15056" display="https://ictv.global/taxonomy/taxondetails?taxnode_id=202211281" xr:uid="{A017E1C8-4A49-8E42-915E-50217AE9E7FA}"/>
    <hyperlink ref="T7530" r:id="rId15057" display="https://ictv.global/ictv/proposals/2020.095B.R.Leviviricetes.zip" xr:uid="{A460AA05-CF11-DD49-BC81-C7A1982CEC2F}"/>
    <hyperlink ref="U7530" r:id="rId15058" display="https://ictv.global/taxonomy/taxondetails?taxnode_id=202211283" xr:uid="{221EB2B2-8F6A-4A4F-943C-8317E587F700}"/>
    <hyperlink ref="T7531" r:id="rId15059" display="https://ictv.global/ictv/proposals/2020.095B.R.Leviviricetes.zip" xr:uid="{3CA0EDF6-BFBA-DE41-8078-20EC00F57C7F}"/>
    <hyperlink ref="U7531" r:id="rId15060" display="https://ictv.global/taxonomy/taxondetails?taxnode_id=202211285" xr:uid="{62BDFD1B-3477-EF40-AC9B-BD7FB6684FF4}"/>
    <hyperlink ref="T7532" r:id="rId15061" display="https://ictv.global/ictv/proposals/2020.095B.R.Leviviricetes.zip" xr:uid="{22DFC94E-7D70-7C44-B957-921406F6D8AF}"/>
    <hyperlink ref="U7532" r:id="rId15062" display="https://ictv.global/taxonomy/taxondetails?taxnode_id=202211287" xr:uid="{4C6E8402-2A45-584B-92AF-86B1D6FBC8C4}"/>
    <hyperlink ref="T7533" r:id="rId15063" display="https://ictv.global/ictv/proposals/2020.095B.R.Leviviricetes.zip" xr:uid="{21DD4BDC-969A-6D4F-A752-BAB7239CA945}"/>
    <hyperlink ref="U7533" r:id="rId15064" display="https://ictv.global/taxonomy/taxondetails?taxnode_id=202211289" xr:uid="{E7B4805A-A52D-0240-8067-4FB6EAF3A458}"/>
    <hyperlink ref="T7534" r:id="rId15065" display="https://ictv.global/ictv/proposals/2020.095B.R.Leviviricetes.zip" xr:uid="{5101281F-ADA4-2C42-BCC1-AC9EFF9FDB37}"/>
    <hyperlink ref="U7534" r:id="rId15066" display="https://ictv.global/taxonomy/taxondetails?taxnode_id=202211288" xr:uid="{AF0ADCEB-1FDC-0A40-AFFE-E9FA38C5055A}"/>
    <hyperlink ref="T7535" r:id="rId15067" display="https://ictv.global/ictv/proposals/2020.095B.R.Leviviricetes.zip" xr:uid="{53B59246-4B0B-CF4D-95FC-0000643EE3E6}"/>
    <hyperlink ref="U7535" r:id="rId15068" display="https://ictv.global/taxonomy/taxondetails?taxnode_id=202211298" xr:uid="{19E592A8-717B-3D4A-965B-916BE891B5C8}"/>
    <hyperlink ref="T7536" r:id="rId15069" display="https://ictv.global/ictv/proposals/2020.095B.R.Leviviricetes.zip" xr:uid="{BE9C0590-2F77-A847-ACA8-0AFEF3A89985}"/>
    <hyperlink ref="U7536" r:id="rId15070" display="https://ictv.global/taxonomy/taxondetails?taxnode_id=202211299" xr:uid="{07E8D481-C537-ED4E-A6D0-B41888359909}"/>
    <hyperlink ref="T7537" r:id="rId15071" display="https://ictv.global/ictv/proposals/2020.095B.R.Leviviricetes.zip" xr:uid="{81862A01-37B0-4344-8B3F-0F4594A4EE12}"/>
    <hyperlink ref="U7537" r:id="rId15072" display="https://ictv.global/taxonomy/taxondetails?taxnode_id=202211291" xr:uid="{F8718D57-634F-D64A-A6AA-ADB62F353C1B}"/>
    <hyperlink ref="T7538" r:id="rId15073" display="https://ictv.global/ictv/proposals/2020.095B.R.Leviviricetes.zip" xr:uid="{72D6749C-7ACD-CE44-A680-6B115012308A}"/>
    <hyperlink ref="U7538" r:id="rId15074" display="https://ictv.global/taxonomy/taxondetails?taxnode_id=202211294" xr:uid="{C0250D76-5BA4-5D44-8665-30B014378DA4}"/>
    <hyperlink ref="T7539" r:id="rId15075" display="https://ictv.global/ictv/proposals/2020.095B.R.Leviviricetes.zip" xr:uid="{D57C30CB-214C-1548-B209-7D8A99C5C1A8}"/>
    <hyperlink ref="U7539" r:id="rId15076" display="https://ictv.global/taxonomy/taxondetails?taxnode_id=202211293" xr:uid="{C72A7D74-C18D-8B4D-ACCA-0FEA7C306B55}"/>
    <hyperlink ref="T7540" r:id="rId15077" display="https://ictv.global/ictv/proposals/2020.095B.R.Leviviricetes.zip" xr:uid="{E8EB5FDA-AB7A-1D48-9C92-69070C646D48}"/>
    <hyperlink ref="U7540" r:id="rId15078" display="https://ictv.global/taxonomy/taxondetails?taxnode_id=202211295" xr:uid="{B5AD741F-FEE6-8345-82C9-1CF18F732448}"/>
    <hyperlink ref="T7541" r:id="rId15079" display="https://ictv.global/ictv/proposals/2020.095B.R.Leviviricetes.zip" xr:uid="{440D1D9C-4531-A244-A4CD-91BD988FFB18}"/>
    <hyperlink ref="U7541" r:id="rId15080" display="https://ictv.global/taxonomy/taxondetails?taxnode_id=202211296" xr:uid="{2BE46CF1-896C-3E44-BE6F-31745D9CDB11}"/>
    <hyperlink ref="T7542" r:id="rId15081" display="https://ictv.global/ictv/proposals/2020.095B.R.Leviviricetes.zip" xr:uid="{32B07996-61EA-674B-8ED4-8F6C915D0A58}"/>
    <hyperlink ref="U7542" r:id="rId15082" display="https://ictv.global/taxonomy/taxondetails?taxnode_id=202211297" xr:uid="{076156DC-073C-1842-9784-C3F7FF0F464B}"/>
    <hyperlink ref="T7543" r:id="rId15083" display="https://ictv.global/ictv/proposals/2020.095B.R.Leviviricetes.zip" xr:uid="{A66E4B4A-100F-E042-B480-46CAE92E5558}"/>
    <hyperlink ref="U7543" r:id="rId15084" display="https://ictv.global/taxonomy/taxondetails?taxnode_id=202211292" xr:uid="{8F870122-6379-8C40-A37F-7406318C4B97}"/>
    <hyperlink ref="T7544" r:id="rId15085" display="https://ictv.global/ictv/proposals/2020.095B.R.Leviviricetes.zip" xr:uid="{5448114A-4286-5446-B9C6-F786D013B8CB}"/>
    <hyperlink ref="U7544" r:id="rId15086" display="https://ictv.global/taxonomy/taxondetails?taxnode_id=202211301" xr:uid="{F0A7588C-3B34-9746-AA28-DD77264B45EC}"/>
    <hyperlink ref="T7545" r:id="rId15087" display="https://ictv.global/ictv/proposals/2020.095B.R.Leviviricetes.zip" xr:uid="{1D829394-EEBD-2343-B70B-58621B241EF7}"/>
    <hyperlink ref="U7545" r:id="rId15088" display="https://ictv.global/taxonomy/taxondetails?taxnode_id=202211303" xr:uid="{EC35D022-2FCB-5248-AF54-56D41FA13D95}"/>
    <hyperlink ref="T7546" r:id="rId15089" display="https://ictv.global/ictv/proposals/2020.095B.R.Leviviricetes.zip" xr:uid="{29898952-6411-934A-B5C4-AA3D74625B9D}"/>
    <hyperlink ref="U7546" r:id="rId15090" display="https://ictv.global/taxonomy/taxondetails?taxnode_id=202211306" xr:uid="{378B9503-F2A2-CA4F-8B5B-853F52121146}"/>
    <hyperlink ref="T7547" r:id="rId15091" display="https://ictv.global/ictv/proposals/2020.095B.R.Leviviricetes.zip" xr:uid="{2FC1E852-653E-A341-A07F-D8E1B534FFBD}"/>
    <hyperlink ref="U7547" r:id="rId15092" display="https://ictv.global/taxonomy/taxondetails?taxnode_id=202211305" xr:uid="{64EF077F-C9FB-F047-88B9-830D5C8FC13A}"/>
    <hyperlink ref="T7548" r:id="rId15093" display="https://ictv.global/ictv/proposals/2020.095B.R.Leviviricetes.zip" xr:uid="{02BBB9D0-A65F-FB4B-BA2A-606F64A06E70}"/>
    <hyperlink ref="U7548" r:id="rId15094" display="https://ictv.global/taxonomy/taxondetails?taxnode_id=202211308" xr:uid="{CCF5C31E-9666-5643-BD3B-9CB2FB548E7A}"/>
    <hyperlink ref="T7549" r:id="rId15095" display="https://ictv.global/ictv/proposals/2020.095B.R.Leviviricetes.zip" xr:uid="{874C0B79-5B36-E44A-88F4-E3E06B471333}"/>
    <hyperlink ref="U7549" r:id="rId15096" display="https://ictv.global/taxonomy/taxondetails?taxnode_id=202211310" xr:uid="{0CC73DE1-B125-AF47-9C2A-B71FB3694302}"/>
    <hyperlink ref="T7550" r:id="rId15097" display="https://ictv.global/ictv/proposals/2020.095B.R.Leviviricetes.zip" xr:uid="{B447FAA9-EA7F-8C41-AC75-DF93A1096836}"/>
    <hyperlink ref="U7550" r:id="rId15098" display="https://ictv.global/taxonomy/taxondetails?taxnode_id=202211313" xr:uid="{A3159BBB-5E61-4C48-AAB9-05A5AE78CCA8}"/>
    <hyperlink ref="T7551" r:id="rId15099" display="https://ictv.global/ictv/proposals/2020.095B.R.Leviviricetes.zip" xr:uid="{3B9B7897-3F62-EA4D-BD56-B85188D66AF3}"/>
    <hyperlink ref="U7551" r:id="rId15100" display="https://ictv.global/taxonomy/taxondetails?taxnode_id=202211314" xr:uid="{4AFECD61-C66C-1049-B6C2-D55CB57EA223}"/>
    <hyperlink ref="T7552" r:id="rId15101" display="https://ictv.global/ictv/proposals/2020.095B.R.Leviviricetes.zip" xr:uid="{5E340E3B-7FCF-2447-8ADB-68E0CA09C05F}"/>
    <hyperlink ref="U7552" r:id="rId15102" display="https://ictv.global/taxonomy/taxondetails?taxnode_id=202211315" xr:uid="{6374B41B-00EF-1941-8D0A-E1A66AF19616}"/>
    <hyperlink ref="T7553" r:id="rId15103" display="https://ictv.global/ictv/proposals/2020.095B.R.Leviviricetes.zip" xr:uid="{225F27C8-4541-0046-AF1F-203AB3B1DD7E}"/>
    <hyperlink ref="U7553" r:id="rId15104" display="https://ictv.global/taxonomy/taxondetails?taxnode_id=202211316" xr:uid="{8EC0AC60-AC26-9E45-8875-0F2F9C6BDBA6}"/>
    <hyperlink ref="T7554" r:id="rId15105" display="https://ictv.global/ictv/proposals/2020.095B.R.Leviviricetes.zip" xr:uid="{8941A744-1E71-7A42-91B9-00D107CD3066}"/>
    <hyperlink ref="U7554" r:id="rId15106" display="https://ictv.global/taxonomy/taxondetails?taxnode_id=202211317" xr:uid="{DBB4C2B5-7986-3B4F-803B-C4570E009F92}"/>
    <hyperlink ref="T7555" r:id="rId15107" display="https://ictv.global/ictv/proposals/2020.095B.R.Leviviricetes.zip" xr:uid="{8774CAB4-7444-9249-9596-6E2585D5FE01}"/>
    <hyperlink ref="U7555" r:id="rId15108" display="https://ictv.global/taxonomy/taxondetails?taxnode_id=202211312" xr:uid="{788D9AAD-842B-8948-AAD4-7B56EBF386AE}"/>
    <hyperlink ref="T7556" r:id="rId15109" display="https://ictv.global/ictv/proposals/2020.095B.R.Leviviricetes.zip" xr:uid="{7AB7E08C-2CB6-C64A-908C-AF88F20948CE}"/>
    <hyperlink ref="U7556" r:id="rId15110" display="https://ictv.global/taxonomy/taxondetails?taxnode_id=202211319" xr:uid="{4B47C3D1-2400-CE45-96C6-9C6BD4AEF8AC}"/>
    <hyperlink ref="T7557" r:id="rId15111" display="https://ictv.global/ictv/proposals/2020.095B.R.Leviviricetes.zip" xr:uid="{D61CCE50-E28B-074F-94AD-110DE19AC58B}"/>
    <hyperlink ref="U7557" r:id="rId15112" display="https://ictv.global/taxonomy/taxondetails?taxnode_id=202211321" xr:uid="{49FFC2D0-155D-5447-803C-4F259A454082}"/>
    <hyperlink ref="T7558" r:id="rId15113" display="https://ictv.global/ictv/proposals/2020.095B.R.Leviviricetes.zip" xr:uid="{AE439562-DA18-C44C-98C2-94B1A2D79576}"/>
    <hyperlink ref="U7558" r:id="rId15114" display="https://ictv.global/taxonomy/taxondetails?taxnode_id=202211322" xr:uid="{B4242C06-0220-B444-A0C4-EB42DB141715}"/>
    <hyperlink ref="T7559" r:id="rId15115" display="https://ictv.global/ictv/proposals/2020.095B.R.Leviviricetes.zip" xr:uid="{BD47830B-8F25-0D4B-909D-5DB4FC304F68}"/>
    <hyperlink ref="U7559" r:id="rId15116" display="https://ictv.global/taxonomy/taxondetails?taxnode_id=202211324" xr:uid="{B2ED23DF-9833-3245-A905-E474C7A16288}"/>
    <hyperlink ref="T7560" r:id="rId15117" display="https://ictv.global/ictv/proposals/2020.095B.R.Leviviricetes.zip" xr:uid="{DF30C0BB-7AB7-A54E-B671-B06DB7EA5B93}"/>
    <hyperlink ref="U7560" r:id="rId15118" display="https://ictv.global/taxonomy/taxondetails?taxnode_id=202211326" xr:uid="{ED827742-C008-5C4C-BEF1-029740949355}"/>
    <hyperlink ref="T7561" r:id="rId15119" display="https://ictv.global/ictv/proposals/2020.095B.R.Leviviricetes.zip" xr:uid="{E6A5F5B3-84D7-CA45-8736-27961904B581}"/>
    <hyperlink ref="U7561" r:id="rId15120" display="https://ictv.global/taxonomy/taxondetails?taxnode_id=202211328" xr:uid="{0A253CB2-C3BD-BD42-828B-909B27B6C022}"/>
    <hyperlink ref="T7562" r:id="rId15121" display="https://ictv.global/ictv/proposals/2020.095B.R.Leviviricetes.zip" xr:uid="{68C80370-249D-764A-84CA-5FF761CDA61E}"/>
    <hyperlink ref="U7562" r:id="rId15122" display="https://ictv.global/taxonomy/taxondetails?taxnode_id=202211327" xr:uid="{1BD6E9AB-40A7-614A-A57C-03B80D57263E}"/>
    <hyperlink ref="T7563" r:id="rId15123" display="https://ictv.global/ictv/proposals/2020.095B.R.Leviviricetes.zip" xr:uid="{4D57EAEC-8888-A246-B4B8-FED132CE8A50}"/>
    <hyperlink ref="U7563" r:id="rId15124" display="https://ictv.global/taxonomy/taxondetails?taxnode_id=202211332" xr:uid="{5CA81F7B-4FA0-DF48-AAD2-AD2B508CA1E9}"/>
    <hyperlink ref="T7564" r:id="rId15125" display="https://ictv.global/ictv/proposals/2020.095B.R.Leviviricetes.zip" xr:uid="{3AD92F32-7931-4E49-8949-28E5AB597989}"/>
    <hyperlink ref="U7564" r:id="rId15126" display="https://ictv.global/taxonomy/taxondetails?taxnode_id=202211331" xr:uid="{B1CE00B3-136C-7143-AA0D-009A70BD2028}"/>
    <hyperlink ref="T7565" r:id="rId15127" display="https://ictv.global/ictv/proposals/2020.095B.R.Leviviricetes.zip" xr:uid="{D25DEB1A-CC42-C04E-848D-1FF86006508E}"/>
    <hyperlink ref="U7565" r:id="rId15128" display="https://ictv.global/taxonomy/taxondetails?taxnode_id=202211330" xr:uid="{3A85A389-25D3-FE4E-A86B-58D6A90A8EA7}"/>
    <hyperlink ref="T7566" r:id="rId15129" display="https://ictv.global/ictv/proposals/2020.095B.R.Leviviricetes.zip" xr:uid="{3B539F14-10CD-5845-BD01-439555B635A3}"/>
    <hyperlink ref="U7566" r:id="rId15130" display="https://ictv.global/taxonomy/taxondetails?taxnode_id=202211333" xr:uid="{CA6E54CA-A282-A843-83A5-CCCDB1063452}"/>
    <hyperlink ref="T7567" r:id="rId15131" display="https://ictv.global/ictv/proposals/2020.095B.R.Leviviricetes.zip" xr:uid="{EF0A60EF-3A2C-2540-A07B-26ECB3AD09D7}"/>
    <hyperlink ref="U7567" r:id="rId15132" display="https://ictv.global/taxonomy/taxondetails?taxnode_id=202211335" xr:uid="{EE34AD1B-0DD4-704C-9E9F-8793B4F8C482}"/>
    <hyperlink ref="T7568" r:id="rId15133" display="https://ictv.global/ictv/proposals/2020.095B.R.Leviviricetes.zip" xr:uid="{115F5837-EEB7-CE4A-90ED-82CF349A5F95}"/>
    <hyperlink ref="U7568" r:id="rId15134" display="https://ictv.global/taxonomy/taxondetails?taxnode_id=202211337" xr:uid="{66AB051E-BAFB-1B45-8CF0-B933CC6262BD}"/>
    <hyperlink ref="T7569" r:id="rId15135" display="https://ictv.global/ictv/proposals/2020.095B.R.Leviviricetes.zip" xr:uid="{297E6AE8-6464-C642-BC7A-836E88952BD8}"/>
    <hyperlink ref="U7569" r:id="rId15136" display="https://ictv.global/taxonomy/taxondetails?taxnode_id=202211339" xr:uid="{0DC2CC1C-D4D3-6346-AA0E-3CD589DB6EEB}"/>
    <hyperlink ref="T7570" r:id="rId15137" display="https://ictv.global/ictv/proposals/2020.095B.R.Leviviricetes.zip" xr:uid="{DC8A34DC-AD36-E243-B544-21D36300378C}"/>
    <hyperlink ref="U7570" r:id="rId15138" display="https://ictv.global/taxonomy/taxondetails?taxnode_id=202211341" xr:uid="{5FEB7B05-5324-AA4F-93C7-229F9281B72B}"/>
    <hyperlink ref="T7571" r:id="rId15139" display="https://ictv.global/ictv/proposals/2020.095B.R.Leviviricetes.zip" xr:uid="{FDB27840-6A61-E641-BF48-EC0FCB772852}"/>
    <hyperlink ref="U7571" r:id="rId15140" display="https://ictv.global/taxonomy/taxondetails?taxnode_id=202211343" xr:uid="{AC84DA90-9540-884B-92DA-5EC3F385EA00}"/>
    <hyperlink ref="T7572" r:id="rId15141" display="https://ictv.global/ictv/proposals/2020.095B.R.Leviviricetes.zip" xr:uid="{98723AD8-22F7-C144-B4AB-7ABDFCF8E0B6}"/>
    <hyperlink ref="U7572" r:id="rId15142" display="https://ictv.global/taxonomy/taxondetails?taxnode_id=202211345" xr:uid="{C86A7C45-066C-E949-AA6A-F4DA0818B6D5}"/>
    <hyperlink ref="T7573" r:id="rId15143" display="https://ictv.global/ictv/proposals/2020.095B.R.Leviviricetes.zip" xr:uid="{339A67B8-75D7-CC4D-826E-02A38ACD5216}"/>
    <hyperlink ref="U7573" r:id="rId15144" display="https://ictv.global/taxonomy/taxondetails?taxnode_id=202211347" xr:uid="{71FCFA70-0DC5-E644-8CD1-4517E7F7F562}"/>
    <hyperlink ref="T7574" r:id="rId15145" display="https://ictv.global/ictv/proposals/2020.095B.R.Leviviricetes.zip" xr:uid="{89492775-4577-2D4C-87C4-F9DF3FBBE14D}"/>
    <hyperlink ref="U7574" r:id="rId15146" display="https://ictv.global/taxonomy/taxondetails?taxnode_id=202211351" xr:uid="{BDEA48C2-CCE9-574D-98FD-C6CD03084544}"/>
    <hyperlink ref="T7575" r:id="rId15147" display="https://ictv.global/ictv/proposals/2020.095B.R.Leviviricetes.zip" xr:uid="{CCB188B6-A750-9B44-B483-7CF3C1D5CC3D}"/>
    <hyperlink ref="U7575" r:id="rId15148" display="https://ictv.global/taxonomy/taxondetails?taxnode_id=202211349" xr:uid="{F54136A6-E847-CD45-B805-BBBF14A07E61}"/>
    <hyperlink ref="T7576" r:id="rId15149" display="https://ictv.global/ictv/proposals/2020.095B.R.Leviviricetes.zip" xr:uid="{A68B5310-DE47-E242-B724-A67EB3EE5B30}"/>
    <hyperlink ref="U7576" r:id="rId15150" display="https://ictv.global/taxonomy/taxondetails?taxnode_id=202211350" xr:uid="{F6BF23C5-C9D5-0546-88D9-696A00560C93}"/>
    <hyperlink ref="T7577" r:id="rId15151" display="https://ictv.global/ictv/proposals/2020.095B.R.Leviviricetes.zip" xr:uid="{293C18BB-BD19-054C-9EB4-6531E9C52794}"/>
    <hyperlink ref="U7577" r:id="rId15152" display="https://ictv.global/taxonomy/taxondetails?taxnode_id=202211353" xr:uid="{1A727FC1-C9B1-234E-85C1-7F66603D10B2}"/>
    <hyperlink ref="T7578" r:id="rId15153" display="https://ictv.global/ictv/proposals/2020.095B.R.Leviviricetes.zip" xr:uid="{845C63C5-2B40-8A42-AE2C-32985BA37843}"/>
    <hyperlink ref="U7578" r:id="rId15154" display="https://ictv.global/taxonomy/taxondetails?taxnode_id=202211354" xr:uid="{706B9097-2F5D-274F-83DA-9012AB492876}"/>
    <hyperlink ref="T7579" r:id="rId15155" display="https://ictv.global/ictv/proposals/2020.095B.R.Leviviricetes.zip" xr:uid="{CFB152BB-FAC6-2E49-97CB-DE4C3A2A305B}"/>
    <hyperlink ref="U7579" r:id="rId15156" display="https://ictv.global/taxonomy/taxondetails?taxnode_id=202211355" xr:uid="{2B94B7E8-BC8E-9F46-BBF2-85A1EC9CA4E7}"/>
    <hyperlink ref="T7580" r:id="rId15157" display="https://ictv.global/ictv/proposals/2020.095B.R.Leviviricetes.zip" xr:uid="{AB95B7C0-25C1-DD45-8540-C17642020CF9}"/>
    <hyperlink ref="U7580" r:id="rId15158" display="https://ictv.global/taxonomy/taxondetails?taxnode_id=202211356" xr:uid="{5BE1B38B-ECC5-7940-979B-DF8EDBE0ED89}"/>
    <hyperlink ref="T7581" r:id="rId15159" display="https://ictv.global/ictv/proposals/2020.095B.R.Leviviricetes.zip" xr:uid="{B7D3ECB0-117D-0B43-8F2F-0AAE8DAC6791}"/>
    <hyperlink ref="U7581" r:id="rId15160" display="https://ictv.global/taxonomy/taxondetails?taxnode_id=202211358" xr:uid="{6D98848C-DA61-6148-836F-6E4205C2D350}"/>
    <hyperlink ref="T7582" r:id="rId15161" display="https://ictv.global/ictv/proposals/2020.095B.R.Leviviricetes.zip" xr:uid="{044FDC25-CD91-DF4B-A60A-9559B4AC0B67}"/>
    <hyperlink ref="U7582" r:id="rId15162" display="https://ictv.global/taxonomy/taxondetails?taxnode_id=202211360" xr:uid="{12A26692-D136-AF42-9DDF-050C89AA5ED5}"/>
    <hyperlink ref="T7583" r:id="rId15163" display="https://ictv.global/ictv/proposals/2020.095B.R.Leviviricetes.zip" xr:uid="{F72AD666-9E0E-C446-9388-C57F04862EE6}"/>
    <hyperlink ref="U7583" r:id="rId15164" display="https://ictv.global/taxonomy/taxondetails?taxnode_id=202211361" xr:uid="{8CBB10C4-6791-AA44-8319-78BD15FB27B6}"/>
    <hyperlink ref="T7584" r:id="rId15165" display="https://ictv.global/ictv/proposals/2020.095B.R.Leviviricetes.zip" xr:uid="{BF622879-9A5D-0C4F-B9AF-624B12FBE401}"/>
    <hyperlink ref="U7584" r:id="rId15166" display="https://ictv.global/taxonomy/taxondetails?taxnode_id=202211363" xr:uid="{C304ECE0-CF37-7F48-976E-14994DE8BDD7}"/>
    <hyperlink ref="T7585" r:id="rId15167" display="https://ictv.global/ictv/proposals/2020.095B.R.Leviviricetes.zip" xr:uid="{B7A40E90-D3E1-B34F-90FD-400E9C3760C6}"/>
    <hyperlink ref="U7585" r:id="rId15168" display="https://ictv.global/taxonomy/taxondetails?taxnode_id=202211365" xr:uid="{8C2D90E0-58A1-2141-8088-655E8817D0DE}"/>
    <hyperlink ref="T7586" r:id="rId15169" display="https://ictv.global/ictv/proposals/2020.095B.R.Leviviricetes.zip" xr:uid="{5EC15237-FAA5-C245-A957-1CF7D1354CC8}"/>
    <hyperlink ref="U7586" r:id="rId15170" display="https://ictv.global/taxonomy/taxondetails?taxnode_id=202211367" xr:uid="{FB1ED098-158B-A14E-B591-015B30CBCB50}"/>
    <hyperlink ref="T7587" r:id="rId15171" display="https://ictv.global/ictv/proposals/2020.095B.R.Leviviricetes.zip" xr:uid="{EBADA8F4-E7F2-BF49-AFAB-5590E8A27856}"/>
    <hyperlink ref="U7587" r:id="rId15172" display="https://ictv.global/taxonomy/taxondetails?taxnode_id=202211369" xr:uid="{D89C8EDF-A34D-154C-857C-A4DC9A07CD90}"/>
    <hyperlink ref="T7588" r:id="rId15173" display="https://ictv.global/ictv/proposals/2020.095B.R.Leviviricetes.zip" xr:uid="{CB41B029-BC1D-604F-9375-6658CA707D69}"/>
    <hyperlink ref="U7588" r:id="rId15174" display="https://ictv.global/taxonomy/taxondetails?taxnode_id=202211371" xr:uid="{DDBBB06B-E6E9-D04A-A026-0AAE80C51695}"/>
    <hyperlink ref="T7589" r:id="rId15175" display="https://ictv.global/ictv/proposals/2020.095B.R.Leviviricetes.zip" xr:uid="{8432318A-0D0A-5B49-A630-C42FC7F8B030}"/>
    <hyperlink ref="U7589" r:id="rId15176" display="https://ictv.global/taxonomy/taxondetails?taxnode_id=202211374" xr:uid="{230C8F11-C034-4F4D-B24F-CB20280A3166}"/>
    <hyperlink ref="T7590" r:id="rId15177" display="https://ictv.global/ictv/proposals/2020.095B.R.Leviviricetes.zip" xr:uid="{310E940A-4D7B-224F-A978-1670F1B6925B}"/>
    <hyperlink ref="U7590" r:id="rId15178" display="https://ictv.global/taxonomy/taxondetails?taxnode_id=202211373" xr:uid="{B35C77AE-96EC-0440-97AC-F55EB626AFB6}"/>
    <hyperlink ref="T7591" r:id="rId15179" display="https://ictv.global/ictv/proposals/2020.095B.R.Leviviricetes.zip" xr:uid="{96528731-8672-284E-8141-4B2F4541D570}"/>
    <hyperlink ref="U7591" r:id="rId15180" display="https://ictv.global/taxonomy/taxondetails?taxnode_id=202211375" xr:uid="{472441BC-DDE1-2744-8DD5-8E4251D31D52}"/>
    <hyperlink ref="T7592" r:id="rId15181" display="https://ictv.global/ictv/proposals/2020.095B.R.Leviviricetes.zip" xr:uid="{520C8333-A2E4-7F44-875C-817FF8A39F12}"/>
    <hyperlink ref="U7592" r:id="rId15182" display="https://ictv.global/taxonomy/taxondetails?taxnode_id=202211377" xr:uid="{B3939327-EA50-5D44-854A-11FC1DA22745}"/>
    <hyperlink ref="T7593" r:id="rId15183" display="https://ictv.global/ictv/proposals/2020.095B.R.Leviviricetes.zip" xr:uid="{C3B3E70F-A277-DF4D-9E53-CBE529C62237}"/>
    <hyperlink ref="U7593" r:id="rId15184" display="https://ictv.global/taxonomy/taxondetails?taxnode_id=202211379" xr:uid="{F2014E28-16C2-6847-86CF-F703081ED19D}"/>
    <hyperlink ref="T7594" r:id="rId15185" display="https://ictv.global/ictv/proposals/2020.095B.R.Leviviricetes.zip" xr:uid="{487FE40C-33EA-D644-9F9F-80493E587E11}"/>
    <hyperlink ref="U7594" r:id="rId15186" display="https://ictv.global/taxonomy/taxondetails?taxnode_id=202211381" xr:uid="{37164286-5993-7E44-8839-2AFBB9997639}"/>
    <hyperlink ref="T7595" r:id="rId15187" display="https://ictv.global/ictv/proposals/2020.095B.R.Leviviricetes.zip" xr:uid="{8BC80FA1-23B7-0449-A35F-F25D021B53C7}"/>
    <hyperlink ref="U7595" r:id="rId15188" display="https://ictv.global/taxonomy/taxondetails?taxnode_id=202211384" xr:uid="{BC822500-A5A0-1C4B-96DA-283B11611BE9}"/>
    <hyperlink ref="T7596" r:id="rId15189" display="https://ictv.global/ictv/proposals/2020.095B.R.Leviviricetes.zip" xr:uid="{52A856BB-147C-A645-8D2B-3B1F1D21F7E1}"/>
    <hyperlink ref="U7596" r:id="rId15190" display="https://ictv.global/taxonomy/taxondetails?taxnode_id=202211385" xr:uid="{E36B1530-C405-2D4B-879E-1801B447ECFD}"/>
    <hyperlink ref="T7597" r:id="rId15191" display="https://ictv.global/ictv/proposals/2020.095B.R.Leviviricetes.zip" xr:uid="{26D3BEE1-0C11-CB45-9A11-367276688274}"/>
    <hyperlink ref="U7597" r:id="rId15192" display="https://ictv.global/taxonomy/taxondetails?taxnode_id=202211386" xr:uid="{9A392102-C399-DD4F-BE96-DF36ED85721B}"/>
    <hyperlink ref="T7598" r:id="rId15193" display="https://ictv.global/ictv/proposals/2020.095B.R.Leviviricetes.zip" xr:uid="{87659A4C-A504-8D4D-B087-BB68E709D1D0}"/>
    <hyperlink ref="U7598" r:id="rId15194" display="https://ictv.global/taxonomy/taxondetails?taxnode_id=202211387" xr:uid="{A1CCA789-844C-F740-8A84-AE2A4B9C401D}"/>
    <hyperlink ref="T7599" r:id="rId15195" display="https://ictv.global/ictv/proposals/2020.095B.R.Leviviricetes.zip" xr:uid="{B0D39EBB-48C6-9048-B784-277A6EEFD0B1}"/>
    <hyperlink ref="U7599" r:id="rId15196" display="https://ictv.global/taxonomy/taxondetails?taxnode_id=202211388" xr:uid="{D8809091-4E81-DF46-9C4E-E0C7C082EF32}"/>
    <hyperlink ref="T7600" r:id="rId15197" display="https://ictv.global/ictv/proposals/2020.095B.R.Leviviricetes.zip" xr:uid="{607C6185-BA35-564C-AF3A-55BA8509C315}"/>
    <hyperlink ref="U7600" r:id="rId15198" display="https://ictv.global/taxonomy/taxondetails?taxnode_id=202211383" xr:uid="{8F3058D5-B0C3-4C47-966C-415733C40722}"/>
    <hyperlink ref="T7601" r:id="rId15199" display="https://ictv.global/ictv/proposals/2020.095B.R.Leviviricetes.zip" xr:uid="{579730F6-1859-ED43-9EC5-2AFD72C70C1B}"/>
    <hyperlink ref="U7601" r:id="rId15200" display="https://ictv.global/taxonomy/taxondetails?taxnode_id=202211389" xr:uid="{2FA21956-9E56-974F-BFD3-263F10D113F7}"/>
    <hyperlink ref="T7602" r:id="rId15201" display="https://ictv.global/ictv/proposals/2020.095B.R.Leviviricetes.zip" xr:uid="{61DFEFC6-9596-2942-BF5C-E1CE11161821}"/>
    <hyperlink ref="U7602" r:id="rId15202" display="https://ictv.global/taxonomy/taxondetails?taxnode_id=202211391" xr:uid="{74373287-1EB5-B742-9A0F-FB0271885E1D}"/>
    <hyperlink ref="T7603" r:id="rId15203" display="https://ictv.global/ictv/proposals/2020.095B.R.Leviviricetes.zip" xr:uid="{BB0B60A2-3F53-0743-881E-1282611B03E6}"/>
    <hyperlink ref="U7603" r:id="rId15204" display="https://ictv.global/taxonomy/taxondetails?taxnode_id=202211399" xr:uid="{D753B8E4-BD54-E94B-95D4-1B7B85CACE95}"/>
    <hyperlink ref="T7604" r:id="rId15205" display="https://ictv.global/ictv/proposals/2020.095B.R.Leviviricetes.zip" xr:uid="{22546CC6-22BD-C146-A8E2-E1D414F3CE55}"/>
    <hyperlink ref="U7604" r:id="rId15206" display="https://ictv.global/taxonomy/taxondetails?taxnode_id=202211401" xr:uid="{9A1021E9-63AE-6A4D-B319-CA5CF4C23833}"/>
    <hyperlink ref="T7605" r:id="rId15207" display="https://ictv.global/ictv/proposals/2020.095B.R.Leviviricetes.zip" xr:uid="{0A0C468E-75D1-3446-8B3A-C9EB12828FD0}"/>
    <hyperlink ref="U7605" r:id="rId15208" display="https://ictv.global/taxonomy/taxondetails?taxnode_id=202211400" xr:uid="{ACFB1E98-79FD-7E4E-A65F-EB3A744EA7DE}"/>
    <hyperlink ref="T7606" r:id="rId15209" display="https://ictv.global/ictv/proposals/2020.095B.R.Leviviricetes.zip" xr:uid="{CAF26031-6502-7744-B6D3-08AE6028063C}"/>
    <hyperlink ref="U7606" r:id="rId15210" display="https://ictv.global/taxonomy/taxondetails?taxnode_id=202211402" xr:uid="{02E89EF3-C10A-2549-B8FA-BC40781C4812}"/>
    <hyperlink ref="T7607" r:id="rId15211" display="https://ictv.global/ictv/proposals/2020.095B.R.Leviviricetes.zip" xr:uid="{E046910A-36D8-5B4C-95C0-683AFBE520BE}"/>
    <hyperlink ref="U7607" r:id="rId15212" display="https://ictv.global/taxonomy/taxondetails?taxnode_id=202211403" xr:uid="{7EBDC448-ADED-E744-897E-1AB666E2905B}"/>
    <hyperlink ref="T7608" r:id="rId15213" display="https://ictv.global/ictv/proposals/2020.095B.R.Leviviricetes.zip" xr:uid="{30F23B38-C5B0-7040-91D8-0BA0F37FE467}"/>
    <hyperlink ref="U7608" r:id="rId15214" display="https://ictv.global/taxonomy/taxondetails?taxnode_id=202211404" xr:uid="{C1F4A71E-1754-B340-AE71-AC8080BD16D3}"/>
    <hyperlink ref="T7609" r:id="rId15215" display="https://ictv.global/ictv/proposals/2020.095B.R.Leviviricetes.zip" xr:uid="{71AFEA39-EBBA-D84E-AFFB-FFAFCFE95345}"/>
    <hyperlink ref="U7609" r:id="rId15216" display="https://ictv.global/taxonomy/taxondetails?taxnode_id=202211405" xr:uid="{1AA2131E-6295-8B49-878C-C0281D4B3E6B}"/>
    <hyperlink ref="T7610" r:id="rId15217" display="https://ictv.global/ictv/proposals/2020.095B.R.Leviviricetes.zip" xr:uid="{2B49EFDE-94EB-7D4F-B0CC-3F9BD7F758FD}"/>
    <hyperlink ref="U7610" r:id="rId15218" display="https://ictv.global/taxonomy/taxondetails?taxnode_id=202211406" xr:uid="{83E8D820-318C-914A-B98D-4B271D8F97CC}"/>
    <hyperlink ref="T7611" r:id="rId15219" display="https://ictv.global/ictv/proposals/2020.095B.R.Leviviricetes.zip" xr:uid="{021810A6-70F7-184D-ABA6-EA584190A711}"/>
    <hyperlink ref="U7611" r:id="rId15220" display="https://ictv.global/taxonomy/taxondetails?taxnode_id=202211407" xr:uid="{B4FA63A3-CF84-8842-BCD2-4F416D98507C}"/>
    <hyperlink ref="T7612" r:id="rId15221" display="https://ictv.global/ictv/proposals/2020.095B.R.Leviviricetes.zip" xr:uid="{BE9CEEAD-6367-4549-A9E0-A58D57D3121F}"/>
    <hyperlink ref="U7612" r:id="rId15222" display="https://ictv.global/taxonomy/taxondetails?taxnode_id=202211408" xr:uid="{D746C7FF-18F5-154E-81F7-5862B08D93B5}"/>
    <hyperlink ref="T7613" r:id="rId15223" display="https://ictv.global/ictv/proposals/2020.095B.R.Leviviricetes.zip" xr:uid="{2A2BE3E9-1E29-F945-BC40-2457D2C68421}"/>
    <hyperlink ref="U7613" r:id="rId15224" display="https://ictv.global/taxonomy/taxondetails?taxnode_id=202211409" xr:uid="{82F05821-C76B-D344-A059-2ED5F2FD4406}"/>
    <hyperlink ref="T7614" r:id="rId15225" display="https://ictv.global/ictv/proposals/2020.095B.R.Leviviricetes.zip" xr:uid="{4EA2BCF2-FD39-184F-ADB0-F13350F53F3B}"/>
    <hyperlink ref="U7614" r:id="rId15226" display="https://ictv.global/taxonomy/taxondetails?taxnode_id=202211410" xr:uid="{1BC3A14F-C360-8D47-BD2E-A2F5CD04B1F4}"/>
    <hyperlink ref="T7615" r:id="rId15227" display="https://ictv.global/ictv/proposals/2020.095B.R.Leviviricetes.zip" xr:uid="{37CD9897-DA74-FF4E-8AF3-8DB6FAAE8F91}"/>
    <hyperlink ref="U7615" r:id="rId15228" display="https://ictv.global/taxonomy/taxondetails?taxnode_id=202211394" xr:uid="{6F2521EF-AA05-2540-8142-7F5062F860BF}"/>
    <hyperlink ref="T7616" r:id="rId15229" display="https://ictv.global/ictv/proposals/2020.095B.R.Leviviricetes.zip" xr:uid="{8EF114D0-0792-C14F-B3FB-F3BB8E0FB9F3}"/>
    <hyperlink ref="U7616" r:id="rId15230" display="https://ictv.global/taxonomy/taxondetails?taxnode_id=202211393" xr:uid="{7B7933CC-EE89-A341-B1CE-E2347DA467FB}"/>
    <hyperlink ref="T7617" r:id="rId15231" display="https://ictv.global/ictv/proposals/2020.095B.R.Leviviricetes.zip" xr:uid="{CF366F76-70A5-F84C-9383-04FCE4853FB9}"/>
    <hyperlink ref="U7617" r:id="rId15232" display="https://ictv.global/taxonomy/taxondetails?taxnode_id=202211395" xr:uid="{0C929758-2033-CF46-B952-09EE51929D91}"/>
    <hyperlink ref="T7618" r:id="rId15233" display="https://ictv.global/ictv/proposals/2020.095B.R.Leviviricetes.zip" xr:uid="{D997C8E2-B6FD-3540-A21D-493E956C6ECE}"/>
    <hyperlink ref="U7618" r:id="rId15234" display="https://ictv.global/taxonomy/taxondetails?taxnode_id=202211396" xr:uid="{E4D4AB1A-EE80-3245-BA2B-FE532996AF42}"/>
    <hyperlink ref="T7619" r:id="rId15235" display="https://ictv.global/ictv/proposals/2020.095B.R.Leviviricetes.zip" xr:uid="{B866D285-F533-214D-A91B-D0BC37891D3B}"/>
    <hyperlink ref="U7619" r:id="rId15236" display="https://ictv.global/taxonomy/taxondetails?taxnode_id=202211397" xr:uid="{D0B2D751-63F0-9148-95ED-C50BB77C2139}"/>
    <hyperlink ref="T7620" r:id="rId15237" display="https://ictv.global/ictv/proposals/2020.095B.R.Leviviricetes.zip" xr:uid="{26395174-B6B5-A049-BA08-05FE62D1FE95}"/>
    <hyperlink ref="U7620" r:id="rId15238" display="https://ictv.global/taxonomy/taxondetails?taxnode_id=202211398" xr:uid="{4CEBD095-551C-B544-B7DC-3990AAE6F353}"/>
    <hyperlink ref="T7621" r:id="rId15239" display="https://ictv.global/ictv/proposals/2020.095B.R.Leviviricetes.zip" xr:uid="{395BD6FA-5E7D-FE46-A318-F912A0444523}"/>
    <hyperlink ref="U7621" r:id="rId15240" display="https://ictv.global/taxonomy/taxondetails?taxnode_id=202211411" xr:uid="{40700A8B-F93F-8643-B371-BA14AC103F0E}"/>
    <hyperlink ref="T7622" r:id="rId15241" display="https://ictv.global/ictv/proposals/2020.095B.R.Leviviricetes.zip" xr:uid="{371649F7-E9D9-4548-A299-23BDCA18EF22}"/>
    <hyperlink ref="U7622" r:id="rId15242" display="https://ictv.global/taxonomy/taxondetails?taxnode_id=202211413" xr:uid="{FB3BD0D8-5843-D045-B56A-0F73B1CDA797}"/>
    <hyperlink ref="T7623" r:id="rId15243" display="https://ictv.global/ictv/proposals/2020.095B.R.Leviviricetes.zip" xr:uid="{ACEDF508-F9C7-C74C-854C-36752BBC3068}"/>
    <hyperlink ref="U7623" r:id="rId15244" display="https://ictv.global/taxonomy/taxondetails?taxnode_id=202211416" xr:uid="{70DBD8AB-C791-7745-8664-31C7107FE05B}"/>
    <hyperlink ref="T7624" r:id="rId15245" display="https://ictv.global/ictv/proposals/2020.095B.R.Leviviricetes.zip" xr:uid="{07978F32-CED5-184E-A115-26201467AD86}"/>
    <hyperlink ref="U7624" r:id="rId15246" display="https://ictv.global/taxonomy/taxondetails?taxnode_id=202211415" xr:uid="{3E320F33-9B83-ED41-A798-55FB453FD9B8}"/>
    <hyperlink ref="T7625" r:id="rId15247" display="https://ictv.global/ictv/proposals/2020.095B.R.Leviviricetes.zip" xr:uid="{9BD153E2-0C89-BC4D-AE02-5279178A99BA}"/>
    <hyperlink ref="U7625" r:id="rId15248" display="https://ictv.global/taxonomy/taxondetails?taxnode_id=202211418" xr:uid="{7ABEC8A3-13D6-494A-B5B6-98DE808F86F1}"/>
    <hyperlink ref="T7626" r:id="rId15249" display="https://ictv.global/ictv/proposals/2020.095B.R.Leviviricetes.zip" xr:uid="{6803D6A3-60D3-3C49-8037-62F55A5C8B79}"/>
    <hyperlink ref="U7626" r:id="rId15250" display="https://ictv.global/taxonomy/taxondetails?taxnode_id=202211421" xr:uid="{4FEA279F-DF99-6B44-9C6A-299C7842188A}"/>
    <hyperlink ref="T7627" r:id="rId15251" display="https://ictv.global/ictv/proposals/2020.095B.R.Leviviricetes.zip" xr:uid="{76E1A4CC-A8FF-1445-B00A-636FE1DF8283}"/>
    <hyperlink ref="U7627" r:id="rId15252" display="https://ictv.global/taxonomy/taxondetails?taxnode_id=202211420" xr:uid="{B08E928F-9F55-E741-9280-A4AFF58BF9F4}"/>
    <hyperlink ref="T7628" r:id="rId15253" display="https://ictv.global/ictv/proposals/2020.095B.R.Leviviricetes.zip" xr:uid="{6BF31288-57D0-5646-A630-7CA87887F532}"/>
    <hyperlink ref="U7628" r:id="rId15254" display="https://ictv.global/taxonomy/taxondetails?taxnode_id=202211423" xr:uid="{19700D20-EF20-C844-ABA8-6B8FEE90FEF5}"/>
    <hyperlink ref="T7629" r:id="rId15255" display="https://ictv.global/ictv/proposals/2020.095B.R.Leviviricetes.zip" xr:uid="{F12386F9-A1A6-7A4E-BDC5-5F45E9D2DDBD}"/>
    <hyperlink ref="U7629" r:id="rId15256" display="https://ictv.global/taxonomy/taxondetails?taxnode_id=202211425" xr:uid="{6685921D-E91B-C94D-94FE-A304D7091FC8}"/>
    <hyperlink ref="T7630" r:id="rId15257" display="https://ictv.global/ictv/proposals/2020.095B.R.Leviviricetes.zip" xr:uid="{4D4853D5-3BF7-1C44-8C11-14AB36790939}"/>
    <hyperlink ref="U7630" r:id="rId15258" display="https://ictv.global/taxonomy/taxondetails?taxnode_id=202211427" xr:uid="{51F41201-3A3D-C045-BF2C-685279C82C62}"/>
    <hyperlink ref="T7631" r:id="rId15259" display="https://ictv.global/ictv/proposals/2020.095B.R.Leviviricetes.zip" xr:uid="{740F79AA-44C5-A54B-BE63-952771E264E9}"/>
    <hyperlink ref="U7631" r:id="rId15260" display="https://ictv.global/taxonomy/taxondetails?taxnode_id=202211429" xr:uid="{C7379145-F6E8-294D-986E-110266C00205}"/>
    <hyperlink ref="T7632" r:id="rId15261" display="https://ictv.global/ictv/proposals/2020.095B.R.Leviviricetes.zip" xr:uid="{228E2048-30A6-A24E-8BE8-F80E662D1C47}"/>
    <hyperlink ref="U7632" r:id="rId15262" display="https://ictv.global/taxonomy/taxondetails?taxnode_id=202211430" xr:uid="{08D03601-DBC0-BC48-93CF-DF6D8242A61E}"/>
    <hyperlink ref="T7633" r:id="rId15263" display="https://ictv.global/ictv/proposals/2020.095B.R.Leviviricetes.zip" xr:uid="{71949965-FD6C-AF48-9604-785535A05198}"/>
    <hyperlink ref="U7633" r:id="rId15264" display="https://ictv.global/taxonomy/taxondetails?taxnode_id=202211432" xr:uid="{A942D6F4-60CB-E547-A876-5D97E716DF94}"/>
    <hyperlink ref="T7634" r:id="rId15265" display="https://ictv.global/ictv/proposals/2020.095B.R.Leviviricetes.zip" xr:uid="{E5814EFB-5198-3143-8698-6F5FB01A4174}"/>
    <hyperlink ref="U7634" r:id="rId15266" display="https://ictv.global/taxonomy/taxondetails?taxnode_id=202211431" xr:uid="{0C4BFA25-6359-8C4A-AB70-1E869C221AA1}"/>
    <hyperlink ref="T7635" r:id="rId15267" display="https://ictv.global/ictv/proposals/2020.095B.R.Leviviricetes.zip" xr:uid="{F1F2BBC3-A3D4-B644-8154-A1FB161749FE}"/>
    <hyperlink ref="U7635" r:id="rId15268" display="https://ictv.global/taxonomy/taxondetails?taxnode_id=202211434" xr:uid="{D0F63D63-2394-4A4F-A771-79D6E53CF16E}"/>
    <hyperlink ref="T7636" r:id="rId15269" display="https://ictv.global/ictv/proposals/2020.095B.R.Leviviricetes.zip" xr:uid="{BD3151A4-2BBE-B64A-B0A1-D5CD09691556}"/>
    <hyperlink ref="U7636" r:id="rId15270" display="https://ictv.global/taxonomy/taxondetails?taxnode_id=202211435" xr:uid="{70560082-39AA-2E43-A7A3-D08B31685C3F}"/>
    <hyperlink ref="T7637" r:id="rId15271" display="https://ictv.global/ictv/proposals/2020.095B.R.Leviviricetes.zip" xr:uid="{0D765959-951F-C444-942E-B6C024774B8A}"/>
    <hyperlink ref="U7637" r:id="rId15272" display="https://ictv.global/taxonomy/taxondetails?taxnode_id=202211438" xr:uid="{DC95412F-64DF-D746-B684-AEBAA087C908}"/>
    <hyperlink ref="T7638" r:id="rId15273" display="https://ictv.global/ictv/proposals/2020.095B.R.Leviviricetes.zip" xr:uid="{9109BA7D-3184-5642-9FEE-06393A802953}"/>
    <hyperlink ref="U7638" r:id="rId15274" display="https://ictv.global/taxonomy/taxondetails?taxnode_id=202211437" xr:uid="{831C4BE8-BBBF-3342-A99D-62E816781F14}"/>
    <hyperlink ref="T7639" r:id="rId15275" display="https://ictv.global/ictv/proposals/2020.095B.R.Leviviricetes.zip" xr:uid="{D00D7761-B7EE-1345-89BB-E57BD7915BE3}"/>
    <hyperlink ref="U7639" r:id="rId15276" display="https://ictv.global/taxonomy/taxondetails?taxnode_id=202211440" xr:uid="{4A73A5D5-03B6-254A-8DEC-1DC369B8BE28}"/>
    <hyperlink ref="T7640" r:id="rId15277" display="https://ictv.global/ictv/proposals/2020.095B.R.Leviviricetes.zip" xr:uid="{3389E675-8F89-F24A-980A-ABB827483488}"/>
    <hyperlink ref="U7640" r:id="rId15278" display="https://ictv.global/taxonomy/taxondetails?taxnode_id=202211442" xr:uid="{B36401DA-BB46-E140-8A28-7A1FBFFF7787}"/>
    <hyperlink ref="T7641" r:id="rId15279" display="https://ictv.global/ictv/proposals/2020.095B.R.Leviviricetes.zip" xr:uid="{2A1D9CC5-72A9-D34A-99A1-7BC934B2F1D7}"/>
    <hyperlink ref="U7641" r:id="rId15280" display="https://ictv.global/taxonomy/taxondetails?taxnode_id=202211446" xr:uid="{6C3FA643-F7DB-8F4F-8778-592BEE994EBC}"/>
    <hyperlink ref="T7642" r:id="rId15281" display="https://ictv.global/ictv/proposals/2020.095B.R.Leviviricetes.zip" xr:uid="{61253CEB-F486-1742-A68C-1839CD8623E9}"/>
    <hyperlink ref="U7642" r:id="rId15282" display="https://ictv.global/taxonomy/taxondetails?taxnode_id=202211445" xr:uid="{688D4386-2F50-AD49-B655-B2A490BC91C7}"/>
    <hyperlink ref="T7643" r:id="rId15283" display="https://ictv.global/ictv/proposals/2020.095B.R.Leviviricetes.zip" xr:uid="{18F599B3-3C06-7A41-A697-00DD5FA87AAC}"/>
    <hyperlink ref="U7643" r:id="rId15284" display="https://ictv.global/taxonomy/taxondetails?taxnode_id=202211444" xr:uid="{BF79BDC5-9A68-9E4D-8D95-7E55B40A340F}"/>
    <hyperlink ref="T7644" r:id="rId15285" display="https://ictv.global/ictv/proposals/2020.095B.R.Leviviricetes.zip" xr:uid="{61945110-CB3A-B34B-8C69-4950A914264C}"/>
    <hyperlink ref="U7644" r:id="rId15286" display="https://ictv.global/taxonomy/taxondetails?taxnode_id=202211447" xr:uid="{6293D35E-415A-AC47-A543-90BD9D03C6E2}"/>
    <hyperlink ref="T7645" r:id="rId15287" display="https://ictv.global/ictv/proposals/2020.095B.R.Leviviricetes.zip" xr:uid="{C7C93CC8-47C7-0844-A4B1-3BEC0D4F158F}"/>
    <hyperlink ref="U7645" r:id="rId15288" display="https://ictv.global/taxonomy/taxondetails?taxnode_id=202211449" xr:uid="{E3709682-863A-E04D-8900-0F29F7C4DC94}"/>
    <hyperlink ref="T7646" r:id="rId15289" display="https://ictv.global/ictv/proposals/2020.095B.R.Leviviricetes.zip" xr:uid="{C0EA8455-167E-2548-9C2B-D140AEEC7C86}"/>
    <hyperlink ref="U7646" r:id="rId15290" display="https://ictv.global/taxonomy/taxondetails?taxnode_id=202211451" xr:uid="{A66FA955-A0C6-C04D-A94F-01C539B77160}"/>
    <hyperlink ref="T7647" r:id="rId15291" display="https://ictv.global/ictv/proposals/2020.095B.R.Leviviricetes.zip" xr:uid="{9C0C2F06-6323-1F4C-8CBC-0338F8A6679A}"/>
    <hyperlink ref="U7647" r:id="rId15292" display="https://ictv.global/taxonomy/taxondetails?taxnode_id=202211453" xr:uid="{E4D26144-282C-614E-B446-E4ADFDD32F22}"/>
    <hyperlink ref="T7648" r:id="rId15293" display="https://ictv.global/ictv/proposals/2020.095B.R.Leviviricetes.zip" xr:uid="{61C6CA2E-5997-D748-AEAD-27C62C9FA0ED}"/>
    <hyperlink ref="U7648" r:id="rId15294" display="https://ictv.global/taxonomy/taxondetails?taxnode_id=202211455" xr:uid="{49D4BC3D-9EB5-624D-8772-81A9E2E60959}"/>
    <hyperlink ref="T7649" r:id="rId15295" display="https://ictv.global/ictv/proposals/2020.095B.R.Leviviricetes.zip" xr:uid="{A1E58834-BA2A-A740-B1C8-234AB63EC9A8}"/>
    <hyperlink ref="U7649" r:id="rId15296" display="https://ictv.global/taxonomy/taxondetails?taxnode_id=202211457" xr:uid="{48A4C88B-4F0E-504E-81E9-565F741C8C0A}"/>
    <hyperlink ref="T7650" r:id="rId15297" display="https://ictv.global/ictv/proposals/2020.095B.R.Leviviricetes.zip" xr:uid="{0A98F2DE-4309-2746-B020-65951C01D5CE}"/>
    <hyperlink ref="U7650" r:id="rId15298" display="https://ictv.global/taxonomy/taxondetails?taxnode_id=202211459" xr:uid="{F87754CD-ED9B-884A-AD11-D1C92C87F4E4}"/>
    <hyperlink ref="T7651" r:id="rId15299" display="https://ictv.global/ictv/proposals/2020.095B.R.Leviviricetes.zip" xr:uid="{8F42F7ED-59A2-C445-AE09-A020F2E375B9}"/>
    <hyperlink ref="U7651" r:id="rId15300" display="https://ictv.global/taxonomy/taxondetails?taxnode_id=202211461" xr:uid="{4340B87E-E4C3-FE4C-A588-8C56C067C20D}"/>
    <hyperlink ref="T7652" r:id="rId15301" display="https://ictv.global/ictv/proposals/2020.095B.R.Leviviricetes.zip" xr:uid="{4F5E9BE5-6F52-5A48-8987-1433E7E293B7}"/>
    <hyperlink ref="U7652" r:id="rId15302" display="https://ictv.global/taxonomy/taxondetails?taxnode_id=202211463" xr:uid="{71CAF521-46CE-2743-8C39-9ED1A02DF29D}"/>
    <hyperlink ref="T7653" r:id="rId15303" display="https://ictv.global/ictv/proposals/2020.095B.R.Leviviricetes.zip" xr:uid="{8BFBD1E6-1E25-614D-AE7B-ACF12652CD4F}"/>
    <hyperlink ref="U7653" r:id="rId15304" display="https://ictv.global/taxonomy/taxondetails?taxnode_id=202211465" xr:uid="{C9D24C82-AB8B-F74A-B053-5FC6006DA5F0}"/>
    <hyperlink ref="T7654" r:id="rId15305" display="https://ictv.global/ictv/proposals/2020.095B.R.Leviviricetes.zip" xr:uid="{634BCA1C-2C60-C140-A62D-97E97CA1B458}"/>
    <hyperlink ref="U7654" r:id="rId15306" display="https://ictv.global/taxonomy/taxondetails?taxnode_id=202211467" xr:uid="{DE006911-423A-A24F-8653-CA7C2A5206C9}"/>
    <hyperlink ref="T7655" r:id="rId15307" display="https://ictv.global/ictv/proposals/2020.095B.R.Leviviricetes.zip" xr:uid="{C111AEB2-52E0-4C48-B7F4-CCEAAF1D2556}"/>
    <hyperlink ref="U7655" r:id="rId15308" display="https://ictv.global/taxonomy/taxondetails?taxnode_id=202211473" xr:uid="{6A0B80A2-B66E-5A47-8EDB-8A0D2BBF51C8}"/>
    <hyperlink ref="T7656" r:id="rId15309" display="https://ictv.global/ictv/proposals/2020.095B.R.Leviviricetes.zip" xr:uid="{99E7C30D-9171-384D-B8FF-A16CC6A7BA32}"/>
    <hyperlink ref="U7656" r:id="rId15310" display="https://ictv.global/taxonomy/taxondetails?taxnode_id=202211475" xr:uid="{5007AA5A-590A-E547-9ECD-166C93662A72}"/>
    <hyperlink ref="T7657" r:id="rId15311" display="https://ictv.global/ictv/proposals/2020.095B.R.Leviviricetes.zip" xr:uid="{315A8800-D0BD-B249-98F9-386A40AC945A}"/>
    <hyperlink ref="U7657" r:id="rId15312" display="https://ictv.global/taxonomy/taxondetails?taxnode_id=202211474" xr:uid="{5BC63A21-1581-7448-8721-F538D5BAD267}"/>
    <hyperlink ref="T7658" r:id="rId15313" display="https://ictv.global/ictv/proposals/2020.095B.R.Leviviricetes.zip" xr:uid="{8F425E85-676F-F547-9AA9-4694EEDDA835}"/>
    <hyperlink ref="U7658" r:id="rId15314" display="https://ictv.global/taxonomy/taxondetails?taxnode_id=202211476" xr:uid="{202C0196-FA2F-F54C-B376-555185393A8A}"/>
    <hyperlink ref="T7659" r:id="rId15315" display="https://ictv.global/ictv/proposals/2020.095B.R.Leviviricetes.zip" xr:uid="{499F04A6-13F1-564B-9CF2-141C0FDB0C12}"/>
    <hyperlink ref="U7659" r:id="rId15316" display="https://ictv.global/taxonomy/taxondetails?taxnode_id=202211477" xr:uid="{1840976E-3B1D-AE40-820B-E6E7F36ED802}"/>
    <hyperlink ref="T7660" r:id="rId15317" display="https://ictv.global/ictv/proposals/2020.095B.R.Leviviricetes.zip" xr:uid="{840D580F-DB1C-F34D-A6D7-AE9E38E7B238}"/>
    <hyperlink ref="U7660" r:id="rId15318" display="https://ictv.global/taxonomy/taxondetails?taxnode_id=202211478" xr:uid="{7BF75F40-7288-3441-9F86-1B90A3A4B0F5}"/>
    <hyperlink ref="T7661" r:id="rId15319" display="https://ictv.global/ictv/proposals/2020.095B.R.Leviviricetes.zip" xr:uid="{B120CBDB-AADA-BE47-B4E4-73574A7F78E5}"/>
    <hyperlink ref="U7661" r:id="rId15320" display="https://ictv.global/taxonomy/taxondetails?taxnode_id=202211479" xr:uid="{30E66C7C-F425-E640-A830-C76541A6BDAE}"/>
    <hyperlink ref="T7662" r:id="rId15321" display="https://ictv.global/ictv/proposals/2020.095B.R.Leviviricetes.zip" xr:uid="{2FF16B27-B316-DD42-A312-69CEE06E22B5}"/>
    <hyperlink ref="U7662" r:id="rId15322" display="https://ictv.global/taxonomy/taxondetails?taxnode_id=202211480" xr:uid="{001400CF-7C0B-9A42-95CD-8B6EAAE1C766}"/>
    <hyperlink ref="T7663" r:id="rId15323" display="https://ictv.global/ictv/proposals/2020.095B.R.Leviviricetes.zip" xr:uid="{15E04A37-5A72-BC49-9B7B-9A749843800A}"/>
    <hyperlink ref="U7663" r:id="rId15324" display="https://ictv.global/taxonomy/taxondetails?taxnode_id=202211481" xr:uid="{8576F5F3-DF9D-0D41-ABDD-B02FB70F48CF}"/>
    <hyperlink ref="T7664" r:id="rId15325" display="https://ictv.global/ictv/proposals/2020.095B.R.Leviviricetes.zip" xr:uid="{FA2D6D5A-4EC2-2849-A7E0-6F6F1ECD97E0}"/>
    <hyperlink ref="U7664" r:id="rId15326" display="https://ictv.global/taxonomy/taxondetails?taxnode_id=202211482" xr:uid="{C04003B3-8419-6A42-8358-AEA2D832C36E}"/>
    <hyperlink ref="T7665" r:id="rId15327" display="https://ictv.global/ictv/proposals/2020.095B.R.Leviviricetes.zip" xr:uid="{5B1ACEAC-66A5-AE4E-AD7B-A1A789749D69}"/>
    <hyperlink ref="U7665" r:id="rId15328" display="https://ictv.global/taxonomy/taxondetails?taxnode_id=202211483" xr:uid="{1DF5752B-37A1-6E4B-A2C3-89283D14877B}"/>
    <hyperlink ref="T7666" r:id="rId15329" display="https://ictv.global/ictv/proposals/2020.095B.R.Leviviricetes.zip" xr:uid="{0ACE6ABC-C05E-464B-9CD6-BCAF21AD5B31}"/>
    <hyperlink ref="U7666" r:id="rId15330" display="https://ictv.global/taxonomy/taxondetails?taxnode_id=202211484" xr:uid="{5FCAA81C-1CE7-0B41-88EC-382275177548}"/>
    <hyperlink ref="T7667" r:id="rId15331" display="https://ictv.global/ictv/proposals/2020.095B.R.Leviviricetes.zip" xr:uid="{11FAB972-4CCF-C94A-9DC4-928E623EB8DA}"/>
    <hyperlink ref="U7667" r:id="rId15332" display="https://ictv.global/taxonomy/taxondetails?taxnode_id=202211491" xr:uid="{6F84AE65-D404-4B45-8822-E9724F4B2137}"/>
    <hyperlink ref="T7668" r:id="rId15333" display="https://ictv.global/ictv/proposals/2020.095B.R.Leviviricetes.zip" xr:uid="{F90B589B-E9E4-564C-AA4C-4C066A066528}"/>
    <hyperlink ref="U7668" r:id="rId15334" display="https://ictv.global/taxonomy/taxondetails?taxnode_id=202211492" xr:uid="{CC81F2B5-F446-9E4E-BE47-334EBBBD6ED3}"/>
    <hyperlink ref="T7669" r:id="rId15335" display="https://ictv.global/ictv/proposals/2020.095B.R.Leviviricetes.zip" xr:uid="{E39BEC53-AB93-FB4B-9297-B691B2C47297}"/>
    <hyperlink ref="U7669" r:id="rId15336" display="https://ictv.global/taxonomy/taxondetails?taxnode_id=202211469" xr:uid="{BA3689FB-079C-BD49-AA84-219B6F4E54BA}"/>
    <hyperlink ref="T7670" r:id="rId15337" display="https://ictv.global/ictv/proposals/2020.095B.R.Leviviricetes.zip" xr:uid="{23D06C88-9D28-464C-AA73-E4C686021C84}"/>
    <hyperlink ref="U7670" r:id="rId15338" display="https://ictv.global/taxonomy/taxondetails?taxnode_id=202211493" xr:uid="{92E740A8-802C-7F42-8B17-373361BBD356}"/>
    <hyperlink ref="T7671" r:id="rId15339" display="https://ictv.global/ictv/proposals/2020.095B.R.Leviviricetes.zip" xr:uid="{B785997D-87B9-4042-873F-5DC6D2C9F58E}"/>
    <hyperlink ref="U7671" r:id="rId15340" display="https://ictv.global/taxonomy/taxondetails?taxnode_id=202211494" xr:uid="{7BC68601-04C5-BF41-A458-0696629434B7}"/>
    <hyperlink ref="T7672" r:id="rId15341" display="https://ictv.global/ictv/proposals/2020.095B.R.Leviviricetes.zip" xr:uid="{D0EE3345-CA5F-5F45-9107-F2238B4E9BAC}"/>
    <hyperlink ref="U7672" r:id="rId15342" display="https://ictv.global/taxonomy/taxondetails?taxnode_id=202211495" xr:uid="{03BDFEC1-A9D9-9C46-B77F-B90127A618C2}"/>
    <hyperlink ref="T7673" r:id="rId15343" display="https://ictv.global/ictv/proposals/2020.095B.R.Leviviricetes.zip" xr:uid="{2A8342F5-AAB5-3D48-9831-C58118D3F307}"/>
    <hyperlink ref="U7673" r:id="rId15344" display="https://ictv.global/taxonomy/taxondetails?taxnode_id=202211470" xr:uid="{CC690EF6-EAB0-0E4A-862D-6FF5A4E67F66}"/>
    <hyperlink ref="T7674" r:id="rId15345" display="https://ictv.global/ictv/proposals/2020.095B.R.Leviviricetes.zip" xr:uid="{97D30FD7-E871-2F40-AB75-58CE23CA5298}"/>
    <hyperlink ref="U7674" r:id="rId15346" display="https://ictv.global/taxonomy/taxondetails?taxnode_id=202211471" xr:uid="{C7EE95C4-D34B-6D41-9FB0-9A104C5B1354}"/>
    <hyperlink ref="T7675" r:id="rId15347" display="https://ictv.global/ictv/proposals/2020.095B.R.Leviviricetes.zip" xr:uid="{FCC0EFE6-2BEA-DF48-AC43-9564A357983E}"/>
    <hyperlink ref="U7675" r:id="rId15348" display="https://ictv.global/taxonomy/taxondetails?taxnode_id=202211472" xr:uid="{7BF9FE1E-4A65-3D4B-98AD-58E938E74512}"/>
    <hyperlink ref="T7676" r:id="rId15349" display="https://ictv.global/ictv/proposals/2020.095B.R.Leviviricetes.zip" xr:uid="{F1B2C5D0-C3B6-BA4E-B445-7D688FC0698E}"/>
    <hyperlink ref="U7676" r:id="rId15350" display="https://ictv.global/taxonomy/taxondetails?taxnode_id=202211485" xr:uid="{8829B53E-ADD3-0540-B66C-B418E5B860A9}"/>
    <hyperlink ref="T7677" r:id="rId15351" display="https://ictv.global/ictv/proposals/2020.095B.R.Leviviricetes.zip" xr:uid="{CBB61391-E2A5-C641-9656-E127D43B2358}"/>
    <hyperlink ref="U7677" r:id="rId15352" display="https://ictv.global/taxonomy/taxondetails?taxnode_id=202211487" xr:uid="{B32347D8-C552-CF4A-9E15-C9B6F57D4D24}"/>
    <hyperlink ref="T7678" r:id="rId15353" display="https://ictv.global/ictv/proposals/2020.095B.R.Leviviricetes.zip" xr:uid="{9BA3AB2D-916E-134E-ABD6-FD68CB98501B}"/>
    <hyperlink ref="U7678" r:id="rId15354" display="https://ictv.global/taxonomy/taxondetails?taxnode_id=202211486" xr:uid="{201D07A9-7848-024D-8BE9-4B6EC26E3A8F}"/>
    <hyperlink ref="T7679" r:id="rId15355" display="https://ictv.global/ictv/proposals/2020.095B.R.Leviviricetes.zip" xr:uid="{8FED5B44-D2B5-0B45-A7CD-8AE65FBD7F4E}"/>
    <hyperlink ref="U7679" r:id="rId15356" display="https://ictv.global/taxonomy/taxondetails?taxnode_id=202211488" xr:uid="{208AEA86-79B8-4943-A045-AD1E44406EB1}"/>
    <hyperlink ref="T7680" r:id="rId15357" display="https://ictv.global/ictv/proposals/2020.095B.R.Leviviricetes.zip" xr:uid="{C0632B1A-2902-8A48-AFA2-A8F9169D6CBA}"/>
    <hyperlink ref="U7680" r:id="rId15358" display="https://ictv.global/taxonomy/taxondetails?taxnode_id=202211489" xr:uid="{48D5EF4D-B72A-9148-BC29-298FA5530FE8}"/>
    <hyperlink ref="T7681" r:id="rId15359" display="https://ictv.global/ictv/proposals/2020.095B.R.Leviviricetes.zip" xr:uid="{F7560F2F-C84A-ED41-A0EE-598F1C98E16E}"/>
    <hyperlink ref="U7681" r:id="rId15360" display="https://ictv.global/taxonomy/taxondetails?taxnode_id=202211490" xr:uid="{30845EC9-77ED-5644-BB68-2F03672AA533}"/>
    <hyperlink ref="T7682" r:id="rId15361" display="https://ictv.global/ictv/proposals/2020.095B.R.Leviviricetes.zip" xr:uid="{A5E15857-693B-BD4B-927B-F286C0F208C4}"/>
    <hyperlink ref="U7682" r:id="rId15362" display="https://ictv.global/taxonomy/taxondetails?taxnode_id=202211496" xr:uid="{DB89DA45-F891-2E4E-A9F1-37EE3B15C9C2}"/>
    <hyperlink ref="T7683" r:id="rId15363" display="https://ictv.global/ictv/proposals/2020.095B.R.Leviviricetes.zip" xr:uid="{060EFCD9-6705-EF4C-B2B1-CCF2B220453F}"/>
    <hyperlink ref="U7683" r:id="rId15364" display="https://ictv.global/taxonomy/taxondetails?taxnode_id=202211498" xr:uid="{A77D3141-EB1D-064E-B371-55028765FF05}"/>
    <hyperlink ref="T7684" r:id="rId15365" display="https://ictv.global/ictv/proposals/2020.095B.R.Leviviricetes.zip" xr:uid="{C37DCE24-3D25-104C-82BF-1C7FB45BDED3}"/>
    <hyperlink ref="U7684" r:id="rId15366" display="https://ictv.global/taxonomy/taxondetails?taxnode_id=202211497" xr:uid="{98EC09F6-8D77-ED43-9E27-928950219A75}"/>
    <hyperlink ref="T7685" r:id="rId15367" display="https://ictv.global/ictv/proposals/2020.095B.R.Leviviricetes.zip" xr:uid="{2F5F4850-5C09-564C-AF4D-4BDA813F0D3F}"/>
    <hyperlink ref="U7685" r:id="rId15368" display="https://ictv.global/taxonomy/taxondetails?taxnode_id=202211499" xr:uid="{2761899B-EF3B-8546-B228-D53499391890}"/>
    <hyperlink ref="T7686" r:id="rId15369" display="https://ictv.global/ictv/proposals/2020.095B.R.Leviviricetes.zip" xr:uid="{BDE4FCA7-45AB-1C49-B925-8AADFD703B46}"/>
    <hyperlink ref="U7686" r:id="rId15370" display="https://ictv.global/taxonomy/taxondetails?taxnode_id=202211500" xr:uid="{1B501458-5162-FA43-AD9D-2756DFB7BC38}"/>
    <hyperlink ref="T7687" r:id="rId15371" display="https://ictv.global/ictv/proposals/2020.095B.R.Leviviricetes.zip" xr:uid="{68E517A5-CAF1-7249-8756-FF2AA1D7FD26}"/>
    <hyperlink ref="U7687" r:id="rId15372" display="https://ictv.global/taxonomy/taxondetails?taxnode_id=202211502" xr:uid="{1331F596-14E4-9140-9D2B-E973D7B48152}"/>
    <hyperlink ref="T7688" r:id="rId15373" display="https://ictv.global/ictv/proposals/2020.095B.R.Leviviricetes.zip" xr:uid="{9BFEBEF0-ACA6-5544-938A-6FD48A111208}"/>
    <hyperlink ref="U7688" r:id="rId15374" display="https://ictv.global/taxonomy/taxondetails?taxnode_id=202211504" xr:uid="{CCE717F3-7BD6-4245-ABFA-313B9FBB79A7}"/>
    <hyperlink ref="T7689" r:id="rId15375" display="https://ictv.global/ictv/proposals/2020.095B.R.Leviviricetes.zip" xr:uid="{8D481AA5-5638-EC4A-8E09-895D549FF2B9}"/>
    <hyperlink ref="U7689" r:id="rId15376" display="https://ictv.global/taxonomy/taxondetails?taxnode_id=202211506" xr:uid="{78B82CD6-20F6-8D41-A08B-341ADA99288B}"/>
    <hyperlink ref="T7690" r:id="rId15377" display="https://ictv.global/ictv/proposals/2020.095B.R.Leviviricetes.zip" xr:uid="{BD44F93F-04C2-5D4D-96E1-C797CD06492D}"/>
    <hyperlink ref="U7690" r:id="rId15378" display="https://ictv.global/taxonomy/taxondetails?taxnode_id=202211507" xr:uid="{00D571FF-85D9-E34E-840C-6018A3F84B50}"/>
    <hyperlink ref="T7691" r:id="rId15379" display="https://ictv.global/ictv/proposals/2020.095B.R.Leviviricetes.zip" xr:uid="{7D352657-D8A5-454E-9720-B7D5F59E6071}"/>
    <hyperlink ref="U7691" r:id="rId15380" display="https://ictv.global/taxonomy/taxondetails?taxnode_id=202211508" xr:uid="{000DB760-A687-E743-9BE6-3F119DEFB5ED}"/>
    <hyperlink ref="T7692" r:id="rId15381" display="https://ictv.global/ictv/proposals/2020.095B.R.Leviviricetes.zip" xr:uid="{4978354E-8F2F-4647-B5BF-DA17E0CBE49F}"/>
    <hyperlink ref="U7692" r:id="rId15382" display="https://ictv.global/taxonomy/taxondetails?taxnode_id=202211510" xr:uid="{DBD4758C-88FA-2549-9B0B-B532547C541C}"/>
    <hyperlink ref="T7693" r:id="rId15383" display="https://ictv.global/ictv/proposals/2020.095B.R.Leviviricetes.zip" xr:uid="{03E31299-0DFA-7043-AEB1-2D1CAF2C5CAA}"/>
    <hyperlink ref="U7693" r:id="rId15384" display="https://ictv.global/taxonomy/taxondetails?taxnode_id=202211512" xr:uid="{B1C190F4-9CE2-5F40-8787-297AAE041411}"/>
    <hyperlink ref="T7694" r:id="rId15385" display="https://ictv.global/ictv/proposals/2020.095B.R.Leviviricetes.zip" xr:uid="{7BF98FB8-7C72-624F-8CD2-E7C547708C58}"/>
    <hyperlink ref="U7694" r:id="rId15386" display="https://ictv.global/taxonomy/taxondetails?taxnode_id=202211514" xr:uid="{4A06413F-A8F0-CB49-B33F-BAFDA4554BE8}"/>
    <hyperlink ref="T7695" r:id="rId15387" display="https://ictv.global/ictv/proposals/2020.095B.R.Leviviricetes.zip" xr:uid="{3840A555-3A13-3649-AAC3-883DE8D327B2}"/>
    <hyperlink ref="U7695" r:id="rId15388" display="https://ictv.global/taxonomy/taxondetails?taxnode_id=202211516" xr:uid="{76D6FF07-338D-4846-9D8A-37077D5E9504}"/>
    <hyperlink ref="T7696" r:id="rId15389" display="https://ictv.global/ictv/proposals/2020.095B.R.Leviviricetes.zip" xr:uid="{E4D8FAC7-66D8-C042-B61E-70F9878C4DCC}"/>
    <hyperlink ref="U7696" r:id="rId15390" display="https://ictv.global/taxonomy/taxondetails?taxnode_id=202211518" xr:uid="{E79667CF-AF4B-E44E-BA64-BBAD49AAE93D}"/>
    <hyperlink ref="T7697" r:id="rId15391" display="https://ictv.global/ictv/proposals/2020.095B.R.Leviviricetes.zip" xr:uid="{D8683F56-5972-AB4B-AA9F-23FCE7176F8E}"/>
    <hyperlink ref="U7697" r:id="rId15392" display="https://ictv.global/taxonomy/taxondetails?taxnode_id=202211520" xr:uid="{F380C000-89F5-F444-8BB8-21F23C97247E}"/>
    <hyperlink ref="T7698" r:id="rId15393" display="https://ictv.global/ictv/proposals/2020.095B.R.Leviviricetes.zip" xr:uid="{67CF93A1-1D37-BB4D-B0E8-6DDC581FEA31}"/>
    <hyperlink ref="U7698" r:id="rId15394" display="https://ictv.global/taxonomy/taxondetails?taxnode_id=202211522" xr:uid="{281B63B0-7010-494F-AC3D-083787886A64}"/>
    <hyperlink ref="T7699" r:id="rId15395" display="https://ictv.global/ictv/proposals/2020.095B.R.Leviviricetes.zip" xr:uid="{994038B7-3D02-C145-BE22-6E5D091DDDF2}"/>
    <hyperlink ref="U7699" r:id="rId15396" display="https://ictv.global/taxonomy/taxondetails?taxnode_id=202211524" xr:uid="{30DF8BAA-9A7C-8F4F-96ED-D08240BB3DA6}"/>
    <hyperlink ref="T7700" r:id="rId15397" display="https://ictv.global/ictv/proposals/2020.095B.R.Leviviricetes.zip" xr:uid="{B875BE20-174D-9E4E-9A95-828D13E9442B}"/>
    <hyperlink ref="U7700" r:id="rId15398" display="https://ictv.global/taxonomy/taxondetails?taxnode_id=202211526" xr:uid="{59785CB3-720D-304B-A8BC-EBAF57E2BB4D}"/>
    <hyperlink ref="T7701" r:id="rId15399" display="https://ictv.global/ictv/proposals/2021.009F.R.Botourmiaviridae_6newgen_109newsp.zip" xr:uid="{E8DE42D5-C1AA-014E-8457-B8F2592B412A}"/>
    <hyperlink ref="U7701" r:id="rId15400" display="https://ictv.global/taxonomy/taxondetails?taxnode_id=202212532" xr:uid="{165A333E-E98B-E145-BAB1-87CBF9E79FAD}"/>
    <hyperlink ref="T7702" r:id="rId15401" display="https://ictv.global/ictv/proposals/2021.009F.R.Botourmiaviridae_6newgen_109newsp.zip" xr:uid="{1F1268B3-2236-9E4C-B005-34E9F938ED88}"/>
    <hyperlink ref="U7702" r:id="rId15402" display="https://ictv.global/taxonomy/taxondetails?taxnode_id=202212533" xr:uid="{04024E45-8210-8348-B605-0E9E1AFAC2D5}"/>
    <hyperlink ref="T7703" r:id="rId15403" display="https://ictv.global/ictv/proposals/2021.009F.R.Botourmiaviridae_6newgen_109newsp.zip" xr:uid="{2C432150-A515-0249-890A-65B5E8BCFA18}"/>
    <hyperlink ref="U7703" r:id="rId15404" display="https://ictv.global/taxonomy/taxondetails?taxnode_id=202212535" xr:uid="{E510CF73-C93E-9740-9CC2-458D94D8B610}"/>
    <hyperlink ref="T7704" r:id="rId15405" display="https://ictv.global/ictv/proposals/2021.009F.R.Botourmiaviridae_6newgen_109newsp.zip" xr:uid="{3F3C18D2-6D51-1442-BFE7-DFCFAEFCF7BB}"/>
    <hyperlink ref="U7704" r:id="rId15406" display="https://ictv.global/taxonomy/taxondetails?taxnode_id=202208723" xr:uid="{41FDC426-DBBB-D94B-9BAB-FBC822FD31CC}"/>
    <hyperlink ref="T7705" r:id="rId15407" display="https://ictv.global/ictv/proposals/2021.009F.R.Botourmiaviridae_6newgen_109newsp.zip" xr:uid="{D44509B4-2E00-0B4D-B7CA-D3AEA2C6BBB6}"/>
    <hyperlink ref="U7705" r:id="rId15408" display="https://ictv.global/taxonomy/taxondetails?taxnode_id=202212536" xr:uid="{569030E7-D3B3-CD47-9A9A-D471954F7B88}"/>
    <hyperlink ref="T7706" r:id="rId15409" display="https://ictv.global/ictv/proposals/2021.009F.R.Botourmiaviridae_6newgen_109newsp.zip" xr:uid="{C0511504-2356-344E-9B0B-20D5FA6E7FA2}"/>
    <hyperlink ref="U7706" r:id="rId15410" display="https://ictv.global/taxonomy/taxondetails?taxnode_id=202212538" xr:uid="{5386D011-8FBB-F845-87BE-3CA72171361E}"/>
    <hyperlink ref="T7707" r:id="rId15411" display="https://ictv.global/ictv/proposals/2021.009F.R.Botourmiaviridae_6newgen_109newsp.zip" xr:uid="{933C1BDD-AB99-4D40-A691-1A20140BEA14}"/>
    <hyperlink ref="U7707" r:id="rId15412" display="https://ictv.global/taxonomy/taxondetails?taxnode_id=202212534" xr:uid="{73AF1FA1-29A9-B149-80B2-CA4AFD7D7A15}"/>
    <hyperlink ref="T7708" r:id="rId15413" display="https://ictv.global/ictv/proposals/2021.009F.R.Botourmiaviridae_6newgen_109newsp.zip" xr:uid="{1780EB15-D1FA-594B-9D04-40DEEC0CF056}"/>
    <hyperlink ref="U7708" r:id="rId15414" display="https://ictv.global/taxonomy/taxondetails?taxnode_id=202208724" xr:uid="{4D722882-234A-F446-9147-0932F6057F40}"/>
    <hyperlink ref="T7709" r:id="rId15415" display="https://ictv.global/ictv/proposals/2021.009F.R.Botourmiaviridae_6newgen_109newsp.zip" xr:uid="{B067154B-D685-8946-A868-E2846703F9B6}"/>
    <hyperlink ref="U7709" r:id="rId15416" display="https://ictv.global/taxonomy/taxondetails?taxnode_id=202212539" xr:uid="{2B134D40-2119-644B-9569-DBADA540CF5B}"/>
    <hyperlink ref="T7710" r:id="rId15417" display="https://ictv.global/ictv/proposals/2021.009F.R.Botourmiaviridae_6newgen_109newsp.zip" xr:uid="{C5540C39-AC5F-F541-BAD4-5814CC589944}"/>
    <hyperlink ref="U7710" r:id="rId15418" display="https://ictv.global/taxonomy/taxondetails?taxnode_id=202212537" xr:uid="{782C5EF6-F45E-2D44-8C52-CE7287B9C648}"/>
    <hyperlink ref="T7711" r:id="rId15419" display="https://ictv.global/ictv/proposals/2022.003F.Botourmiaviridae_15nsp.zip" xr:uid="{C303A952-A810-0E43-9807-3302162EAF28}"/>
    <hyperlink ref="U7711" r:id="rId15420" display="https://ictv.global/taxonomy/taxondetails?taxnode_id=202215019" xr:uid="{914720EC-EB7B-A149-A42C-F54D38B3E916}"/>
    <hyperlink ref="T7712" r:id="rId15421" display="https://ictv.global/ictv/proposals/2021.009F.R.Botourmiaviridae_6newgen_109newsp.zip" xr:uid="{A9819E71-020F-2D43-9E83-C41B9A45DF55}"/>
    <hyperlink ref="U7712" r:id="rId15422" display="https://ictv.global/taxonomy/taxondetails?taxnode_id=202213250" xr:uid="{D3D0BA23-1F30-874D-AC94-88ADE824267F}"/>
    <hyperlink ref="T7713" r:id="rId15423" display="https://ictv.global/ictv/proposals/2021.009F.R.Botourmiaviridae_6newgen_109newsp.zip" xr:uid="{7415F2E3-BA33-EB4F-8A70-BEE0668B9370}"/>
    <hyperlink ref="U7713" r:id="rId15424" display="https://ictv.global/taxonomy/taxondetails?taxnode_id=202212557" xr:uid="{EB48BA00-F87A-FF4D-8295-4F02EF27C47F}"/>
    <hyperlink ref="T7714" r:id="rId15425" display="https://ictv.global/ictv/proposals/2021.009F.R.Botourmiaviridae_6newgen_109newsp.zip" xr:uid="{F7756F6A-1ADC-BA4F-B418-6BCE924C8481}"/>
    <hyperlink ref="U7714" r:id="rId15426" display="https://ictv.global/taxonomy/taxondetails?taxnode_id=202212558" xr:uid="{393F031C-75E4-8A40-9C83-19406FEE6E22}"/>
    <hyperlink ref="T7715" r:id="rId15427" display="https://ictv.global/ictv/proposals/2021.009F.R.Botourmiaviridae_6newgen_109newsp.zip" xr:uid="{ACAE4B6E-468B-7145-8C37-AE28BC37F995}"/>
    <hyperlink ref="U7715" r:id="rId15428" display="https://ictv.global/taxonomy/taxondetails?taxnode_id=202212556" xr:uid="{35634586-44B6-3D4A-8590-73BB2CDE30C4}"/>
    <hyperlink ref="T7716" r:id="rId15429" display="https://ictv.global/ictv/proposals/2021.009F.R.Botourmiaviridae_6newgen_109newsp.zip" xr:uid="{38EB2CB4-78CC-6049-B696-13F61B5DA45F}"/>
    <hyperlink ref="U7716" r:id="rId15430" display="https://ictv.global/taxonomy/taxondetails?taxnode_id=202212560" xr:uid="{F62F0ECA-895F-0A47-9AE0-08E168F842D6}"/>
    <hyperlink ref="T7717" r:id="rId15431" display="https://ictv.global/ictv/proposals/2021.009F.R.Botourmiaviridae_6newgen_109newsp.zip" xr:uid="{668673F5-B8FC-3A4A-80A0-48493ED6151F}"/>
    <hyperlink ref="U7717" r:id="rId15432" display="https://ictv.global/taxonomy/taxondetails?taxnode_id=202212561" xr:uid="{1321236A-C003-3547-AC7B-87E42D779FA9}"/>
    <hyperlink ref="T7718" r:id="rId15433" display="https://ictv.global/ictv/proposals/2021.009F.R.Botourmiaviridae_6newgen_109newsp.zip" xr:uid="{CD101789-252D-474B-A7B8-762B9C8EADC4}"/>
    <hyperlink ref="U7718" r:id="rId15434" display="https://ictv.global/taxonomy/taxondetails?taxnode_id=202212563" xr:uid="{7828D531-6FB3-6D4D-81C3-67FD976FCBDB}"/>
    <hyperlink ref="T7719" r:id="rId15435" display="https://ictv.global/ictv/proposals/2021.009F.R.Botourmiaviridae_6newgen_109newsp.zip" xr:uid="{A20D589A-6D57-964A-B80E-A4B108F9268C}"/>
    <hyperlink ref="U7719" r:id="rId15436" display="https://ictv.global/taxonomy/taxondetails?taxnode_id=202212559" xr:uid="{35944A94-F921-8146-AEA4-5A4ACFE6FBA2}"/>
    <hyperlink ref="T7720" r:id="rId15437" display="https://ictv.global/ictv/proposals/2021.009F.R.Botourmiaviridae_6newgen_109newsp.zip" xr:uid="{8C767932-B395-3246-BA09-336051CB5601}"/>
    <hyperlink ref="U7720" r:id="rId15438" display="https://ictv.global/taxonomy/taxondetails?taxnode_id=202212565" xr:uid="{44D5BBA7-27CE-B140-A4DF-C11B398B433E}"/>
    <hyperlink ref="T7721" r:id="rId15439" display="https://ictv.global/ictv/proposals/2021.009F.R.Botourmiaviridae_6newgen_109newsp.zip" xr:uid="{8716BA87-8DA2-CE43-B57E-B23CB81C5ADE}"/>
    <hyperlink ref="U7721" r:id="rId15440" display="https://ictv.global/taxonomy/taxondetails?taxnode_id=202212566" xr:uid="{EAF60F76-2C48-F04A-9582-226420CCB8FC}"/>
    <hyperlink ref="T7722" r:id="rId15441" display="https://ictv.global/ictv/proposals/2021.009F.R.Botourmiaviridae_6newgen_109newsp.zip" xr:uid="{57BB7ED4-58D4-3148-87F4-4A1843B5B48C}"/>
    <hyperlink ref="U7722" r:id="rId15442" display="https://ictv.global/taxonomy/taxondetails?taxnode_id=202212567" xr:uid="{2300FBA6-5B47-744E-89F9-FB1E6DB8655C}"/>
    <hyperlink ref="T7723" r:id="rId15443" display="https://ictv.global/ictv/proposals/2021.009F.R.Botourmiaviridae_6newgen_109newsp.zip" xr:uid="{D053B71F-E8C7-4347-978A-3EE91456FEA7}"/>
    <hyperlink ref="U7723" r:id="rId15444" display="https://ictv.global/taxonomy/taxondetails?taxnode_id=202212568" xr:uid="{D74CA649-5207-534C-AF31-D8458EC628BC}"/>
    <hyperlink ref="T7724" r:id="rId15445" display="https://ictv.global/ictv/proposals/2021.009F.R.Botourmiaviridae_6newgen_109newsp.zip" xr:uid="{F06FB585-ABD4-7F45-9E78-82A9900C7E3B}"/>
    <hyperlink ref="U7724" r:id="rId15446" display="https://ictv.global/taxonomy/taxondetails?taxnode_id=202208731" xr:uid="{28B17222-195E-D248-AB7E-CA0C5B3E5FC4}"/>
    <hyperlink ref="T7725" r:id="rId15447" display="https://ictv.global/ictv/proposals/2021.009F.R.Botourmiaviridae_6newgen_109newsp.zip" xr:uid="{1F605021-60F4-0D40-8CB4-BA836AECC962}"/>
    <hyperlink ref="U7725" r:id="rId15448" display="https://ictv.global/taxonomy/taxondetails?taxnode_id=202212564" xr:uid="{635BCA12-420B-6440-9DC5-1254FA9C2989}"/>
    <hyperlink ref="T7726" r:id="rId15449" display="https://ictv.global/ictv/proposals/2021.009F.R.Botourmiaviridae_6newgen_109newsp.zip" xr:uid="{EB38A2BA-06AE-DA40-A4FD-AC6ED418D746}"/>
    <hyperlink ref="U7726" r:id="rId15450" display="https://ictv.global/taxonomy/taxondetails?taxnode_id=202212562" xr:uid="{02E6FEFC-81A8-234F-9B39-0BB522A35B0A}"/>
    <hyperlink ref="T7727" r:id="rId15451" display="https://ictv.global/ictv/proposals/2021.009F.R.Botourmiaviridae_6newgen_109newsp.zip" xr:uid="{9067850E-43BE-474E-9541-0235AB5DD822}"/>
    <hyperlink ref="U7727" r:id="rId15452" display="https://ictv.global/taxonomy/taxondetails?taxnode_id=202212540" xr:uid="{5627B6F5-CE33-5949-937C-2DCED5D82A20}"/>
    <hyperlink ref="T7728" r:id="rId15453" display="https://ictv.global/ictv/proposals/2022.003F.Botourmiaviridae_15nsp.zip" xr:uid="{EF3B011B-DBDD-A640-97C4-57D0CC8CF868}"/>
    <hyperlink ref="U7728" r:id="rId15454" display="https://ictv.global/taxonomy/taxondetails?taxnode_id=202215007" xr:uid="{5C745A2F-3902-7B4D-90E1-502BBD97FAF0}"/>
    <hyperlink ref="T7729" r:id="rId15455" display="https://ictv.global/ictv/proposals/2021.009F.R.Botourmiaviridae_6newgen_109newsp.zip" xr:uid="{A79C5A25-6795-2147-9CB2-5DF5CBC7C5EC}"/>
    <hyperlink ref="U7729" r:id="rId15456" display="https://ictv.global/taxonomy/taxondetails?taxnode_id=202212548" xr:uid="{AC8A3317-E07D-1E4A-B7D8-E2149DB05F8B}"/>
    <hyperlink ref="T7730" r:id="rId15457" display="https://ictv.global/ictv/proposals/2021.009F.R.Botourmiaviridae_6newgen_109newsp.zip" xr:uid="{35F16D61-5178-A44B-83C5-C7EF138A9B62}"/>
    <hyperlink ref="U7730" r:id="rId15458" display="https://ictv.global/taxonomy/taxondetails?taxnode_id=202212541" xr:uid="{D0A14E50-63CB-454F-9985-794BB111125F}"/>
    <hyperlink ref="T7731" r:id="rId15459" display="https://ictv.global/ictv/proposals/2021.009F.R.Botourmiaviridae_6newgen_109newsp.zip" xr:uid="{3731445A-6C7A-3E45-86DB-9F208776990F}"/>
    <hyperlink ref="U7731" r:id="rId15460" display="https://ictv.global/taxonomy/taxondetails?taxnode_id=202212549" xr:uid="{151C4970-C9ED-6048-8E75-B2359F9569C0}"/>
    <hyperlink ref="T7732" r:id="rId15461" display="https://ictv.global/ictv/proposals/2021.009F.R.Botourmiaviridae_6newgen_109newsp.zip" xr:uid="{8A8BEF12-E9E4-0D4D-A636-A1487C87CBBF}"/>
    <hyperlink ref="U7732" r:id="rId15462" display="https://ictv.global/taxonomy/taxondetails?taxnode_id=202212543" xr:uid="{A69A9586-C21A-BF49-8CEB-680717232CBC}"/>
    <hyperlink ref="T7733" r:id="rId15463" display="https://ictv.global/ictv/proposals/2021.009F.R.Botourmiaviridae_6newgen_109newsp.zip" xr:uid="{219BB080-9105-3646-A5E7-C77249001567}"/>
    <hyperlink ref="U7733" r:id="rId15464" display="https://ictv.global/taxonomy/taxondetails?taxnode_id=202212551" xr:uid="{F86CB8A6-D4E5-C044-AF53-4E2B7D513E65}"/>
    <hyperlink ref="T7734" r:id="rId15465" display="https://ictv.global/ictv/proposals/2021.009F.R.Botourmiaviridae_6newgen_109newsp.zip" xr:uid="{A964B378-75A0-D248-93B1-A15F32DFC307}"/>
    <hyperlink ref="U7734" r:id="rId15466" display="https://ictv.global/taxonomy/taxondetails?taxnode_id=202212544" xr:uid="{019F9F10-EA15-8F45-BDF9-BB1282C1D821}"/>
    <hyperlink ref="T7735" r:id="rId15467" display="https://ictv.global/ictv/proposals/2021.009F.R.Botourmiaviridae_6newgen_109newsp.zip" xr:uid="{7C837F50-677F-084C-BD09-C2CC8C102C77}"/>
    <hyperlink ref="U7735" r:id="rId15468" display="https://ictv.global/taxonomy/taxondetails?taxnode_id=202212552" xr:uid="{60EE17E1-D3BE-AF4F-B4AE-4492D0690145}"/>
    <hyperlink ref="T7736" r:id="rId15469" display="https://ictv.global/ictv/proposals/2021.009F.R.Botourmiaviridae_6newgen_109newsp.zip" xr:uid="{E9C60DA9-2EEB-624C-A213-55849BC6A840}"/>
    <hyperlink ref="U7736" r:id="rId15470" display="https://ictv.global/taxonomy/taxondetails?taxnode_id=202212546" xr:uid="{0775EA33-DAD2-5D4F-8448-6EEDC85F70C5}"/>
    <hyperlink ref="T7737" r:id="rId15471" display="https://ictv.global/ictv/proposals/2021.009F.R.Botourmiaviridae_6newgen_109newsp.zip" xr:uid="{E0AB5136-B357-794A-BDD3-BC6C97D7AD33}"/>
    <hyperlink ref="U7737" r:id="rId15472" display="https://ictv.global/taxonomy/taxondetails?taxnode_id=202212554" xr:uid="{2C8124D8-5D8F-9C49-81C3-BF354E6FBAE7}"/>
    <hyperlink ref="T7738" r:id="rId15473" display="https://ictv.global/ictv/proposals/2021.009F.R.Botourmiaviridae_6newgen_109newsp.zip" xr:uid="{DC4EA644-C6C5-EB4B-A707-2FA08B80BCAB}"/>
    <hyperlink ref="U7738" r:id="rId15474" display="https://ictv.global/taxonomy/taxondetails?taxnode_id=202212542" xr:uid="{7989402A-43EA-934C-A940-F33C7930B75E}"/>
    <hyperlink ref="T7739" r:id="rId15475" display="https://ictv.global/ictv/proposals/2021.009F.R.Botourmiaviridae_6newgen_109newsp.zip" xr:uid="{D701DF19-3FBB-5541-9AD2-022DD2D5E3F1}"/>
    <hyperlink ref="U7739" r:id="rId15476" display="https://ictv.global/taxonomy/taxondetails?taxnode_id=202212550" xr:uid="{D6DC8E1A-6C0F-EB45-B747-BC4C280835FD}"/>
    <hyperlink ref="T7740" r:id="rId15477" display="https://ictv.global/ictv/proposals/2022.003F.Botourmiaviridae_15nsp.zip" xr:uid="{C75F3F1F-011D-7B43-854B-86319DE0A3EE}"/>
    <hyperlink ref="U7740" r:id="rId15478" display="https://ictv.global/taxonomy/taxondetails?taxnode_id=202215005" xr:uid="{B5492C52-A2FF-4045-9B80-1582A567C683}"/>
    <hyperlink ref="T7741" r:id="rId15479" display="https://ictv.global/ictv/proposals/2022.003F.Botourmiaviridae_15nsp.zip" xr:uid="{B813B8BC-6CC1-6142-AFE5-99097407664C}"/>
    <hyperlink ref="U7741" r:id="rId15480" display="https://ictv.global/taxonomy/taxondetails?taxnode_id=202215006" xr:uid="{BB6628CD-AA1F-1047-BBB6-A361ADCE1C9E}"/>
    <hyperlink ref="T7742" r:id="rId15481" display="https://ictv.global/ictv/proposals/2021.009F.R.Botourmiaviridae_6newgen_109newsp.zip" xr:uid="{557C3B2B-A278-3341-8F6B-404294D2CCFF}"/>
    <hyperlink ref="U7742" r:id="rId15482" display="https://ictv.global/taxonomy/taxondetails?taxnode_id=202212547" xr:uid="{A6CB80CD-46FE-314B-AA0F-A5FDCE45FDCD}"/>
    <hyperlink ref="T7743" r:id="rId15483" display="https://ictv.global/ictv/proposals/2021.009F.R.Botourmiaviridae_6newgen_109newsp.zip" xr:uid="{FFDDECF9-3D12-9E4C-A4CD-A84CE94B4A26}"/>
    <hyperlink ref="U7743" r:id="rId15484" display="https://ictv.global/taxonomy/taxondetails?taxnode_id=202212545" xr:uid="{5163487D-0239-304F-9EC1-4672540FF4DD}"/>
    <hyperlink ref="T7744" r:id="rId15485" display="https://ictv.global/ictv/proposals/2021.009F.R.Botourmiaviridae_6newgen_109newsp.zip" xr:uid="{26A5447E-2F71-3E41-950B-59B0203191DA}"/>
    <hyperlink ref="U7744" r:id="rId15486" display="https://ictv.global/taxonomy/taxondetails?taxnode_id=202212553" xr:uid="{C4D43AAC-6AD3-DB44-A861-7E4A5CF82EF7}"/>
    <hyperlink ref="T7745" r:id="rId15487" display="https://ictv.global/ictv/proposals/2020.001G.R.Abolish_type_species.pdf" xr:uid="{A742B4E0-219D-2C4A-948C-F495FA48D644}"/>
    <hyperlink ref="U7745" r:id="rId15488" display="https://ictv.global/taxonomy/taxondetails?taxnode_id=202206575" xr:uid="{F5BA5838-F62B-8047-BFF8-9CF523518A5F}"/>
    <hyperlink ref="T7746" r:id="rId15489" display="https://ictv.global/ictv/proposals/2020.001F.R.Botourmiaviridae.zip" xr:uid="{3BF6D0EE-887E-8244-B261-F8582738EB86}"/>
    <hyperlink ref="U7746" r:id="rId15490" display="https://ictv.global/taxonomy/taxondetails?taxnode_id=202208722" xr:uid="{89ADF2FD-EBC5-364A-B1E2-2D376649442B}"/>
    <hyperlink ref="T7747" r:id="rId15491" display="https://ictv.global/ictv/proposals/2019.006G.zip" xr:uid="{BEC0BCAC-A527-6F44-8083-EB19E9E9080D}"/>
    <hyperlink ref="U7747" r:id="rId15492" display="https://ictv.global/taxonomy/taxondetails?taxnode_id=202206576" xr:uid="{43A30F26-53AB-C148-9AFD-255AC3C2AFEF}"/>
    <hyperlink ref="T7748" r:id="rId15493" display="https://ictv.global/ictv/proposals/2020.001F.R.Botourmiaviridae.zip" xr:uid="{D77C25CC-7046-9D4D-BDD4-B2BDA436731A}"/>
    <hyperlink ref="U7748" r:id="rId15494" display="https://ictv.global/taxonomy/taxondetails?taxnode_id=202208721" xr:uid="{378EB01D-AA26-8B40-80C4-E0D34F7D4EF6}"/>
    <hyperlink ref="T7749" r:id="rId15495" display="https://ictv.global/ictv/proposals/2021.009F.R.Botourmiaviridae_6newgen_109newsp.zip" xr:uid="{8FE0F68F-8820-784D-B847-53E47A836B3D}"/>
    <hyperlink ref="U7749" r:id="rId15496" display="https://ictv.global/taxonomy/taxondetails?taxnode_id=202212574" xr:uid="{BC167B4C-B7D3-E944-80DF-E7607355AB09}"/>
    <hyperlink ref="T7750" r:id="rId15497" display="https://ictv.global/ictv/proposals/2021.009F.R.Botourmiaviridae_6newgen_109newsp.zip" xr:uid="{A93BA48B-5A1A-9F49-98B1-312A8650CD5F}"/>
    <hyperlink ref="U7750" r:id="rId15498" display="https://ictv.global/taxonomy/taxondetails?taxnode_id=202212575" xr:uid="{7AB2E5F7-3D0B-9442-92C6-751533256A52}"/>
    <hyperlink ref="T7751" r:id="rId15499" display="https://ictv.global/ictv/proposals/2021.009F.R.Botourmiaviridae_6newgen_109newsp.zip" xr:uid="{97FE4A7E-1204-854E-A773-A30678768F69}"/>
    <hyperlink ref="U7751" r:id="rId15500" display="https://ictv.global/taxonomy/taxondetails?taxnode_id=202212573" xr:uid="{F5C458A9-B3B8-1249-8531-E3DD6B3FD4A3}"/>
    <hyperlink ref="T7752" r:id="rId15501" display="https://ictv.global/ictv/proposals/2022.003F.Botourmiaviridae_15nsp.zip" xr:uid="{AF003B02-D701-B343-B549-8EA67C02F834}"/>
    <hyperlink ref="U7752" r:id="rId15502" display="https://ictv.global/taxonomy/taxondetails?taxnode_id=202215016" xr:uid="{BF0E6800-B420-5E44-84AD-6E8DA5EBD448}"/>
    <hyperlink ref="T7753" r:id="rId15503" display="https://ictv.global/ictv/proposals/2021.009F.R.Botourmiaviridae_6newgen_109newsp.zip" xr:uid="{0A352756-E9BD-D740-B0B5-529ECEBE7B24}"/>
    <hyperlink ref="U7753" r:id="rId15504" display="https://ictv.global/taxonomy/taxondetails?taxnode_id=202212577" xr:uid="{B92663EF-B603-D94E-9EAD-5A95B2E4F6E9}"/>
    <hyperlink ref="T7754" r:id="rId15505" display="https://ictv.global/ictv/proposals/2022.003F.Botourmiaviridae_15nsp.zip" xr:uid="{E2D2F999-46F2-D143-BA8E-2C50444678C3}"/>
    <hyperlink ref="U7754" r:id="rId15506" display="https://ictv.global/taxonomy/taxondetails?taxnode_id=202215015" xr:uid="{51131EF2-16D3-AA4E-83CC-3E694F454433}"/>
    <hyperlink ref="T7755" r:id="rId15507" display="https://ictv.global/ictv/proposals/2021.009F.R.Botourmiaviridae_6newgen_109newsp.zip" xr:uid="{E85A5D40-9ED6-EC40-8C6E-8981118CEF86}"/>
    <hyperlink ref="U7755" r:id="rId15508" display="https://ictv.global/taxonomy/taxondetails?taxnode_id=202212570" xr:uid="{8F35204C-BFBD-2241-8048-C0D58068EA01}"/>
    <hyperlink ref="T7756" r:id="rId15509" display="https://ictv.global/ictv/proposals/2021.009F.R.Botourmiaviridae_6newgen_109newsp.zip" xr:uid="{DE1F4ECA-AA9E-9945-B87F-5EFEFFED7D27}"/>
    <hyperlink ref="U7756" r:id="rId15510" display="https://ictv.global/taxonomy/taxondetails?taxnode_id=202212571" xr:uid="{8670C9F9-5CC5-D84E-AA3E-FF6787A62573}"/>
    <hyperlink ref="T7757" r:id="rId15511" display="https://ictv.global/ictv/proposals/2020.001F.R.Botourmiaviridae.zip" xr:uid="{72885858-5724-DD47-B876-EB5625E65C95}"/>
    <hyperlink ref="U7757" r:id="rId15512" display="https://ictv.global/taxonomy/taxondetails?taxnode_id=202208726" xr:uid="{B1970C45-FA00-514F-A558-4E3125DD0C3B}"/>
    <hyperlink ref="T7758" r:id="rId15513" display="https://ictv.global/ictv/proposals/2020.001F.R.Botourmiaviridae.zip" xr:uid="{3B5D671D-C882-5744-9DEE-66C6B4C9E0B2}"/>
    <hyperlink ref="U7758" r:id="rId15514" display="https://ictv.global/taxonomy/taxondetails?taxnode_id=202208728" xr:uid="{8B7F43E1-E9A4-4046-8FB8-CFA9398ACE94}"/>
    <hyperlink ref="T7759" r:id="rId15515" display="https://ictv.global/ictv/proposals/2020.001F.R.Botourmiaviridae.zip" xr:uid="{F166964C-BCBF-BB4F-952F-CAFF41D45963}"/>
    <hyperlink ref="U7759" r:id="rId15516" display="https://ictv.global/taxonomy/taxondetails?taxnode_id=202208729" xr:uid="{D4C1DBD3-D00D-9D41-8613-0CB7D07742C9}"/>
    <hyperlink ref="T7760" r:id="rId15517" display="https://ictv.global/ictv/proposals/2020.001F.R.Botourmiaviridae.zip" xr:uid="{48529844-4893-AF44-846B-075B756355A2}"/>
    <hyperlink ref="U7760" r:id="rId15518" display="https://ictv.global/taxonomy/taxondetails?taxnode_id=202208727" xr:uid="{2E4B0CAC-03F6-7C49-B5D5-E9DEE2B5748E}"/>
    <hyperlink ref="T7761" r:id="rId15519" display="https://ictv.global/ictv/proposals/2020.001G.R.Abolish_type_species.pdf" xr:uid="{4EB9EF7D-1A5E-9A41-B8EA-2FD16B318BAA}"/>
    <hyperlink ref="U7761" r:id="rId15520" display="https://ictv.global/taxonomy/taxondetails?taxnode_id=202206578" xr:uid="{4B7B8757-A66B-0C48-84AB-34250439CC91}"/>
    <hyperlink ref="T7762" r:id="rId15521" display="https://ictv.global/ictv/proposals/2021.009F.R.Botourmiaviridae_6newgen_109newsp.zip" xr:uid="{19918DB2-4712-D34C-AA76-775D161839C8}"/>
    <hyperlink ref="U7762" r:id="rId15522" display="https://ictv.global/taxonomy/taxondetails?taxnode_id=202212597" xr:uid="{F2C86D67-6E1F-964C-A3B8-6CD4AC85F2F2}"/>
    <hyperlink ref="T7763" r:id="rId15523" display="https://ictv.global/ictv/proposals/2022.003F.Botourmiaviridae_15nsp.zip" xr:uid="{08E57D18-B818-B246-A905-7A99FF12CA67}"/>
    <hyperlink ref="U7763" r:id="rId15524" display="https://ictv.global/taxonomy/taxondetails?taxnode_id=202215011" xr:uid="{06AB305C-A692-814F-A801-39A9609056AB}"/>
    <hyperlink ref="T7764" r:id="rId15525" display="https://ictv.global/ictv/proposals/2021.009F.R.Botourmiaviridae_6newgen_109newsp.zip" xr:uid="{9E51F265-6AF3-924A-8FC5-746E609EE667}"/>
    <hyperlink ref="U7764" r:id="rId15526" display="https://ictv.global/taxonomy/taxondetails?taxnode_id=202212599" xr:uid="{6E9A8C34-02B1-9C47-9B75-D2B8E602DB5D}"/>
    <hyperlink ref="T7765" r:id="rId15527" display="https://ictv.global/ictv/proposals/2022.003F.Botourmiaviridae_15nsp.zip" xr:uid="{E7660327-16BC-7645-86E9-858757B0E3CF}"/>
    <hyperlink ref="U7765" r:id="rId15528" display="https://ictv.global/taxonomy/taxondetails?taxnode_id=202215010" xr:uid="{EAA9A618-9C40-8E49-9C37-3BD6A108D8B2}"/>
    <hyperlink ref="T7766" r:id="rId15529" display="https://ictv.global/ictv/proposals/2022.003F.Botourmiaviridae_15nsp.zip" xr:uid="{433D8965-7DA0-4447-8568-C4CE0DF406F6}"/>
    <hyperlink ref="U7766" r:id="rId15530" display="https://ictv.global/taxonomy/taxondetails?taxnode_id=202215012" xr:uid="{D14D62E2-E1C5-B348-9659-DDEAB9505B4B}"/>
    <hyperlink ref="T7767" r:id="rId15531" display="https://ictv.global/ictv/proposals/2022.003F.Botourmiaviridae_15nsp.zip" xr:uid="{13A72523-C428-3046-89FC-B8F848C5B984}"/>
    <hyperlink ref="U7767" r:id="rId15532" display="https://ictv.global/taxonomy/taxondetails?taxnode_id=202215008" xr:uid="{46591086-5578-2F4B-BE25-564E5F6AB0EC}"/>
    <hyperlink ref="T7768" r:id="rId15533" display="https://ictv.global/ictv/proposals/2022.003F.Botourmiaviridae_15nsp.zip" xr:uid="{D4184D43-EB8D-A04D-B360-9CA515CC078B}"/>
    <hyperlink ref="U7768" r:id="rId15534" display="https://ictv.global/taxonomy/taxondetails?taxnode_id=202215009" xr:uid="{9B04E4C7-1A46-B943-B0F7-A0C764D65601}"/>
    <hyperlink ref="T7769" r:id="rId15535" display="https://ictv.global/ictv/proposals/2021.009F.R.Botourmiaviridae_6newgen_109newsp.zip" xr:uid="{5062EC2A-A4C1-3849-8998-8A21EB0243B3}"/>
    <hyperlink ref="U7769" r:id="rId15536" display="https://ictv.global/taxonomy/taxondetails?taxnode_id=202212602" xr:uid="{8ED054B6-002D-C84A-AE9E-CBB8FA37E43D}"/>
    <hyperlink ref="T7770" r:id="rId15537" display="https://ictv.global/ictv/proposals/2021.009F.R.Botourmiaviridae_6newgen_109newsp.zip" xr:uid="{E1D0F30C-0DE5-8541-89B7-BEF435AE1950}"/>
    <hyperlink ref="U7770" r:id="rId15538" display="https://ictv.global/taxonomy/taxondetails?taxnode_id=202212598" xr:uid="{A1FC74A8-D024-FD48-9769-7BF7B6F36F29}"/>
    <hyperlink ref="T7771" r:id="rId15539" display="https://ictv.global/ictv/proposals/2021.009F.R.Botourmiaviridae_6newgen_109newsp.zip" xr:uid="{130EBD3C-CA4F-B04C-9E30-9EEECC1AD91D}"/>
    <hyperlink ref="U7771" r:id="rId15540" display="https://ictv.global/taxonomy/taxondetails?taxnode_id=202212600" xr:uid="{1CE9D172-F926-A34C-B787-86E781B2CBF1}"/>
    <hyperlink ref="T7772" r:id="rId15541" display="https://ictv.global/ictv/proposals/2021.009F.R.Botourmiaviridae_6newgen_109newsp.zip" xr:uid="{8D65A1FC-4EBE-624F-A6FA-879215A913D3}"/>
    <hyperlink ref="U7772" r:id="rId15542" display="https://ictv.global/taxonomy/taxondetails?taxnode_id=202212603" xr:uid="{6AB86F13-D2B6-7C4B-A4E7-6035B2E68C19}"/>
    <hyperlink ref="T7773" r:id="rId15543" display="https://ictv.global/ictv/proposals/2021.009F.R.Botourmiaviridae_6newgen_109newsp.zip" xr:uid="{F8FA6F22-B687-FF46-893C-EFA78107316F}"/>
    <hyperlink ref="U7773" r:id="rId15544" display="https://ictv.global/taxonomy/taxondetails?taxnode_id=202212605" xr:uid="{165BD2D3-DE00-5146-9AD8-03ABAC146A84}"/>
    <hyperlink ref="T7774" r:id="rId15545" display="https://ictv.global/ictv/proposals/2021.009F.R.Botourmiaviridae_6newgen_109newsp.zip" xr:uid="{F6F80403-ED88-244D-9CA5-C86E12C02986}"/>
    <hyperlink ref="U7774" r:id="rId15546" display="https://ictv.global/taxonomy/taxondetails?taxnode_id=202212606" xr:uid="{E251EB82-9570-0249-9855-4D045F1A8E4F}"/>
    <hyperlink ref="T7775" r:id="rId15547" display="https://ictv.global/ictv/proposals/2021.009F.R.Botourmiaviridae_6newgen_109newsp.zip" xr:uid="{6C0F12F5-1B2C-BF4F-A521-6CE6CC6C7388}"/>
    <hyperlink ref="U7775" r:id="rId15548" display="https://ictv.global/taxonomy/taxondetails?taxnode_id=202213213" xr:uid="{BE27560C-E603-C349-B056-D2D286AEAEF5}"/>
    <hyperlink ref="T7776" r:id="rId15549" display="https://ictv.global/ictv/proposals/2021.009F.R.Botourmiaviridae_6newgen_109newsp.zip" xr:uid="{C642A6EA-8911-8C45-A9ED-A33909746F50}"/>
    <hyperlink ref="U7776" r:id="rId15550" display="https://ictv.global/taxonomy/taxondetails?taxnode_id=202213227" xr:uid="{2CB3326C-BFAE-5F4A-815E-A04F8C978A1B}"/>
    <hyperlink ref="T7777" r:id="rId15551" display="https://ictv.global/ictv/proposals/2021.009F.R.Botourmiaviridae_6newgen_109newsp.zip" xr:uid="{A75FEA24-3AA5-974A-B643-E16D7D922F25}"/>
    <hyperlink ref="U7777" r:id="rId15552" display="https://ictv.global/taxonomy/taxondetails?taxnode_id=202212604" xr:uid="{409DDBB0-173D-5647-9D69-CCC368D30CF8}"/>
    <hyperlink ref="T7778" r:id="rId15553" display="https://ictv.global/ictv/proposals/2021.009F.R.Botourmiaviridae_6newgen_109newsp.zip" xr:uid="{E49BAA2B-E7CB-7640-9FD0-D76CFC4100C1}"/>
    <hyperlink ref="U7778" r:id="rId15554" display="https://ictv.global/taxonomy/taxondetails?taxnode_id=202213215" xr:uid="{1D5CBE53-F08D-324A-890A-D2C069E10E35}"/>
    <hyperlink ref="T7779" r:id="rId15555" display="https://ictv.global/ictv/proposals/2021.009F.R.Botourmiaviridae_6newgen_109newsp.zip" xr:uid="{87EE8689-E985-8F4A-869C-2A1278E14CF6}"/>
    <hyperlink ref="U7779" r:id="rId15556" display="https://ictv.global/taxonomy/taxondetails?taxnode_id=202213226" xr:uid="{58E0FC1A-1A96-E143-B341-749EAFA1F7F0}"/>
    <hyperlink ref="T7780" r:id="rId15557" display="https://ictv.global/ictv/proposals/2021.009F.R.Botourmiaviridae_6newgen_109newsp.zip" xr:uid="{EB484F0F-1F4B-B44D-8563-A7974BA2BC7B}"/>
    <hyperlink ref="U7780" r:id="rId15558" display="https://ictv.global/taxonomy/taxondetails?taxnode_id=202213228" xr:uid="{075EDA03-E1AF-9E47-9D6B-1ACDE10FEBC1}"/>
    <hyperlink ref="T7781" r:id="rId15559" display="https://ictv.global/ictv/proposals/2021.009F.R.Botourmiaviridae_6newgen_109newsp.zip" xr:uid="{59BE76C6-2C40-B24C-9C60-44D9860456F7}"/>
    <hyperlink ref="U7781" r:id="rId15560" display="https://ictv.global/taxonomy/taxondetails?taxnode_id=202213216" xr:uid="{4D8462A0-F497-194F-8CA9-5461D4D9FDB3}"/>
    <hyperlink ref="T7782" r:id="rId15561" display="https://ictv.global/ictv/proposals/2021.009F.R.Botourmiaviridae_6newgen_109newsp.zip" xr:uid="{5A2EFEAC-9835-D742-B8BA-099560B39E63}"/>
    <hyperlink ref="U7782" r:id="rId15562" display="https://ictv.global/taxonomy/taxondetails?taxnode_id=202213217" xr:uid="{AF4B6E07-89E2-1F4F-B7C1-71DF806BBD93}"/>
    <hyperlink ref="T7783" r:id="rId15563" display="https://ictv.global/ictv/proposals/2021.009F.R.Botourmiaviridae_6newgen_109newsp.zip" xr:uid="{C965C4D2-0BBC-8147-9E80-8DCA5AFAC6FC}"/>
    <hyperlink ref="U7783" r:id="rId15564" display="https://ictv.global/taxonomy/taxondetails?taxnode_id=202212601" xr:uid="{E1C24440-2525-2243-B24B-D488D4A0C076}"/>
    <hyperlink ref="T7784" r:id="rId15565" display="https://ictv.global/ictv/proposals/2021.009F.R.Botourmiaviridae_6newgen_109newsp.zip" xr:uid="{CDB0BE13-7730-7E45-8C1C-4A03E768CD09}"/>
    <hyperlink ref="U7784" r:id="rId15566" display="https://ictv.global/taxonomy/taxondetails?taxnode_id=202213218" xr:uid="{FCA5A512-AB94-154A-8B28-C842C1623E71}"/>
    <hyperlink ref="T7785" r:id="rId15567" display="https://ictv.global/ictv/proposals/2021.009F.R.Botourmiaviridae_6newgen_109newsp.zip" xr:uid="{A6839515-AF0A-7442-BF16-53022E348E10}"/>
    <hyperlink ref="U7785" r:id="rId15568" display="https://ictv.global/taxonomy/taxondetails?taxnode_id=202213219" xr:uid="{F21BA45E-8A11-554F-A05C-25527A9F1A87}"/>
    <hyperlink ref="T7786" r:id="rId15569" display="https://ictv.global/ictv/proposals/2021.009F.R.Botourmiaviridae_6newgen_109newsp.zip" xr:uid="{DF8AC952-BB71-D747-8EEE-8C97ED944A00}"/>
    <hyperlink ref="U7786" r:id="rId15570" display="https://ictv.global/taxonomy/taxondetails?taxnode_id=202213230" xr:uid="{77170EA8-2AD6-884C-9878-8D4EB21995A7}"/>
    <hyperlink ref="T7787" r:id="rId15571" display="https://ictv.global/ictv/proposals/2021.009F.R.Botourmiaviridae_6newgen_109newsp.zip" xr:uid="{EC02ECD0-9D35-3B41-9FC3-3C552D22920E}"/>
    <hyperlink ref="U7787" r:id="rId15572" display="https://ictv.global/taxonomy/taxondetails?taxnode_id=202213221" xr:uid="{FE7BE70F-86A7-5E42-88E0-6726C7D8DB6B}"/>
    <hyperlink ref="T7788" r:id="rId15573" display="https://ictv.global/ictv/proposals/2021.009F.R.Botourmiaviridae_6newgen_109newsp.zip" xr:uid="{5A455929-2907-7A4B-B9C7-B0C47497D637}"/>
    <hyperlink ref="U7788" r:id="rId15574" display="https://ictv.global/taxonomy/taxondetails?taxnode_id=202213222" xr:uid="{44B2D907-BB0F-DF47-AD36-6FCD0EEAA763}"/>
    <hyperlink ref="T7789" r:id="rId15575" display="https://ictv.global/ictv/proposals/2021.009F.R.Botourmiaviridae_6newgen_109newsp.zip" xr:uid="{A992B486-487D-5E49-9DDA-45B31F66A316}"/>
    <hyperlink ref="U7789" r:id="rId15576" display="https://ictv.global/taxonomy/taxondetails?taxnode_id=202213229" xr:uid="{BEEE1066-977F-324A-B7C1-926B03ACC07B}"/>
    <hyperlink ref="T7790" r:id="rId15577" display="https://ictv.global/ictv/proposals/2021.009F.R.Botourmiaviridae_6newgen_109newsp.zip" xr:uid="{B2CED22A-DD2A-5F41-9714-43E08FEC311B}"/>
    <hyperlink ref="U7790" r:id="rId15578" display="https://ictv.global/taxonomy/taxondetails?taxnode_id=202213223" xr:uid="{3CF818CD-3F1A-AA4B-A764-C85ED5695517}"/>
    <hyperlink ref="T7791" r:id="rId15579" display="https://ictv.global/ictv/proposals/2021.009F.R.Botourmiaviridae_6newgen_109newsp.zip" xr:uid="{6D2D36DC-8EF0-4941-AC35-60564EE4B683}"/>
    <hyperlink ref="U7791" r:id="rId15580" display="https://ictv.global/taxonomy/taxondetails?taxnode_id=202213224" xr:uid="{D80B7712-F720-6141-848A-DBEFCF2C2B77}"/>
    <hyperlink ref="T7792" r:id="rId15581" display="https://ictv.global/ictv/proposals/2021.009F.R.Botourmiaviridae_6newgen_109newsp.zip" xr:uid="{82A9C6AD-0C27-A143-9CA0-9F71CB8F5E9B}"/>
    <hyperlink ref="U7792" r:id="rId15582" display="https://ictv.global/taxonomy/taxondetails?taxnode_id=202213225" xr:uid="{CAC6E6A4-F9F3-3048-AE15-467388C9265E}"/>
    <hyperlink ref="T7793" r:id="rId15583" display="https://ictv.global/ictv/proposals/2021.009F.R.Botourmiaviridae_6newgen_109newsp.zip" xr:uid="{9E038F5D-AF2C-BD4B-A729-1A9639422800}"/>
    <hyperlink ref="U7793" r:id="rId15584" display="https://ictv.global/taxonomy/taxondetails?taxnode_id=202213214" xr:uid="{0B683056-A798-B14F-9905-A517F2CEC1A0}"/>
    <hyperlink ref="T7794" r:id="rId15585" display="https://ictv.global/ictv/proposals/2021.009F.R.Botourmiaviridae_6newgen_109newsp.zip" xr:uid="{CBA9E27C-C212-414E-8F0B-FA900A1E906C}"/>
    <hyperlink ref="U7794" r:id="rId15586" display="https://ictv.global/taxonomy/taxondetails?taxnode_id=202213231" xr:uid="{1D31E9A5-9480-8D44-BFC7-A1FA8724B5B5}"/>
    <hyperlink ref="T7795" r:id="rId15587" display="https://ictv.global/ictv/proposals/2021.009F.R.Botourmiaviridae_6newgen_109newsp.zip" xr:uid="{C960735E-F477-CC46-8EAC-4507E0140D3E}"/>
    <hyperlink ref="U7795" r:id="rId15588" display="https://ictv.global/taxonomy/taxondetails?taxnode_id=202213220" xr:uid="{1C875B72-10D0-4F45-B68C-65CA920CB08E}"/>
    <hyperlink ref="T7796" r:id="rId15589" display="https://ictv.global/ictv/proposals/2021.009F.R.Botourmiaviridae_6newgen_109newsp.zip" xr:uid="{EB8AA5B6-6C45-CF4B-AD31-0E005BEC3536}"/>
    <hyperlink ref="U7796" r:id="rId15590" display="https://ictv.global/taxonomy/taxondetails?taxnode_id=202213212" xr:uid="{3D231DCF-954A-764E-996E-95102CC8E435}"/>
    <hyperlink ref="T7797" r:id="rId15591" display="https://ictv.global/ictv/proposals/2020.001F.R.Botourmiaviridae.zip" xr:uid="{BEF72460-0A56-094C-B374-C54E41A655F5}"/>
    <hyperlink ref="U7797" r:id="rId15592" display="https://ictv.global/taxonomy/taxondetails?taxnode_id=202208730" xr:uid="{78092742-1A8A-1B49-A24A-6F6A8078AE40}"/>
    <hyperlink ref="T7798" r:id="rId15593" display="https://ictv.global/ictv/proposals/2020.001F.R.Botourmiaviridae.zip" xr:uid="{AAEC9C59-7862-A44F-B6FF-FAACF3B071E4}"/>
    <hyperlink ref="U7798" r:id="rId15594" display="https://ictv.global/taxonomy/taxondetails?taxnode_id=202208725" xr:uid="{7B0CCB20-9079-0B4B-8875-8A4738F15FF1}"/>
    <hyperlink ref="T7799" r:id="rId15595" display="https://ictv.global/ictv/proposals/2019.006G.zip" xr:uid="{98ECEEDE-7067-5A48-83D0-EEEC0A5B8467}"/>
    <hyperlink ref="U7799" r:id="rId15596" display="https://ictv.global/taxonomy/taxondetails?taxnode_id=202206579" xr:uid="{332AE01A-566A-4D43-840F-51C5D45A6E76}"/>
    <hyperlink ref="T7800" r:id="rId15597" display="https://ictv.global/ictv/proposals/2019.006G.zip" xr:uid="{D0B67572-0DC9-C94B-972B-ED189C296F71}"/>
    <hyperlink ref="U7800" r:id="rId15598" display="https://ictv.global/taxonomy/taxondetails?taxnode_id=202205356" xr:uid="{E772197F-9792-2F46-ABAE-692711E699CD}"/>
    <hyperlink ref="T7801" r:id="rId15599" display="https://ictv.global/ictv/proposals/2019.006G.zip" xr:uid="{E56A9836-36A1-E646-B8BF-86596EFAB53E}"/>
    <hyperlink ref="U7801" r:id="rId15600" display="https://ictv.global/taxonomy/taxondetails?taxnode_id=202205357" xr:uid="{C328050D-A7B0-0443-91FD-8DA68A84BB9D}"/>
    <hyperlink ref="T7802" r:id="rId15601" display="https://ictv.global/ictv/proposals/2020.001G.R.Abolish_type_species.pdf" xr:uid="{FDFE8646-4659-384A-AB1E-702A0320F9AB}"/>
    <hyperlink ref="U7802" r:id="rId15602" display="https://ictv.global/taxonomy/taxondetails?taxnode_id=202205358" xr:uid="{730712F7-3735-E444-BCCD-7FBBEEF06165}"/>
    <hyperlink ref="T7803" r:id="rId15603" display="https://ictv.global/ictv/proposals/2020.001F.R.Botourmiaviridae.zip" xr:uid="{D90FD4D4-BD84-DA4E-A8D5-38346E7C1378}"/>
    <hyperlink ref="U7803" r:id="rId15604" display="https://ictv.global/taxonomy/taxondetails?taxnode_id=202208743" xr:uid="{10D24243-66F9-904D-84B5-77E7B37E731E}"/>
    <hyperlink ref="T7804" r:id="rId15605" display="https://ictv.global/ictv/proposals/2020.001F.R.Botourmiaviridae.zip" xr:uid="{6EBD2179-43F5-5741-A536-D5BC707AC22B}"/>
    <hyperlink ref="U7804" r:id="rId15606" display="https://ictv.global/taxonomy/taxondetails?taxnode_id=202208741" xr:uid="{735DE94A-87FB-5845-83A0-54591A548A5E}"/>
    <hyperlink ref="T7805" r:id="rId15607" display="https://ictv.global/ictv/proposals/2020.001F.R.Botourmiaviridae.zip" xr:uid="{9BA4A5CD-BC79-8546-B372-CA6507E764B3}"/>
    <hyperlink ref="U7805" r:id="rId15608" display="https://ictv.global/taxonomy/taxondetails?taxnode_id=202208742" xr:uid="{1760CDF9-0839-BF4A-82DB-F877FA0E6F42}"/>
    <hyperlink ref="T7806" r:id="rId15609" display="https://ictv.global/ictv/proposals/2020.001F.R.Botourmiaviridae.zip" xr:uid="{E2268B54-AFBD-8444-A270-D0EFC6F083F7}"/>
    <hyperlink ref="U7806" r:id="rId15610" display="https://ictv.global/taxonomy/taxondetails?taxnode_id=202208746" xr:uid="{0AAE2710-3AF4-3E4D-80C6-FE61C9E0C51B}"/>
    <hyperlink ref="T7807" r:id="rId15611" display="https://ictv.global/ictv/proposals/2020.001F.R.Botourmiaviridae.zip" xr:uid="{2AEEC608-B99E-3743-AAF6-2EC079EF5438}"/>
    <hyperlink ref="U7807" r:id="rId15612" display="https://ictv.global/taxonomy/taxondetails?taxnode_id=202208745" xr:uid="{BDF23361-7AFF-474E-9B30-75A50D1869E1}"/>
    <hyperlink ref="T7808" r:id="rId15613" display="https://ictv.global/ictv/proposals/2020.001F.R.Botourmiaviridae.zip" xr:uid="{F285565B-A33D-7345-A47B-1758B95CC5BC}"/>
    <hyperlink ref="U7808" r:id="rId15614" display="https://ictv.global/taxonomy/taxondetails?taxnode_id=202208737" xr:uid="{3F9CC33C-E710-B84C-80C1-DDE8E47ED307}"/>
    <hyperlink ref="T7809" r:id="rId15615" display="https://ictv.global/ictv/proposals/2021.009F.R.Botourmiaviridae_6newgen_109newsp.zip" xr:uid="{0452665B-02ED-CE42-A72C-CC4244EB7168}"/>
    <hyperlink ref="U7809" r:id="rId15616" display="https://ictv.global/taxonomy/taxondetails?taxnode_id=202213234" xr:uid="{67119BDF-620A-FF42-88ED-D04E4DC69EEA}"/>
    <hyperlink ref="T7810" r:id="rId15617" display="https://ictv.global/ictv/proposals/2022.003F.Botourmiaviridae_15nsp.zip" xr:uid="{019047A6-D823-1943-BC6B-FD5B236464EF}"/>
    <hyperlink ref="U7810" r:id="rId15618" display="https://ictv.global/taxonomy/taxondetails?taxnode_id=202215018" xr:uid="{9FA81052-E8DA-C84C-BB0E-4BC3BE42F686}"/>
    <hyperlink ref="T7811" r:id="rId15619" display="https://ictv.global/ictv/proposals/2022.003F.Botourmiaviridae_15nsp.zip" xr:uid="{A3B4F385-51A4-7440-93EF-E041807944A9}"/>
    <hyperlink ref="U7811" r:id="rId15620" display="https://ictv.global/taxonomy/taxondetails?taxnode_id=202215017" xr:uid="{F93A2862-0EB6-0B4B-896C-9AC4EC236C4C}"/>
    <hyperlink ref="T7812" r:id="rId15621" display="https://ictv.global/ictv/proposals/2021.009F.R.Botourmiaviridae_6newgen_109newsp.zip" xr:uid="{23D54428-0B0C-7642-ACB7-2E550FF1E34B}"/>
    <hyperlink ref="U7812" r:id="rId15622" display="https://ictv.global/taxonomy/taxondetails?taxnode_id=202213237" xr:uid="{7A5FCB1F-BE3A-C04B-9136-F3AB5161D084}"/>
    <hyperlink ref="T7813" r:id="rId15623" display="https://ictv.global/ictv/proposals/2021.009F.R.Botourmiaviridae_6newgen_109newsp.zip" xr:uid="{668D215F-B374-B04A-BE43-56F90250CA52}"/>
    <hyperlink ref="U7813" r:id="rId15624" display="https://ictv.global/taxonomy/taxondetails?taxnode_id=202213235" xr:uid="{322B238A-BAAB-5E4F-91DB-29DD2043239E}"/>
    <hyperlink ref="T7814" r:id="rId15625" display="https://ictv.global/ictv/proposals/2021.009F.R.Botourmiaviridae_6newgen_109newsp.zip" xr:uid="{847736B1-4B9F-2243-AACA-6EEF97DCD6C1}"/>
    <hyperlink ref="U7814" r:id="rId15626" display="https://ictv.global/taxonomy/taxondetails?taxnode_id=202213238" xr:uid="{FD0BB1D2-BA22-4248-808D-8BAB6A3FB3F0}"/>
    <hyperlink ref="T7815" r:id="rId15627" display="https://ictv.global/ictv/proposals/2021.009F.R.Botourmiaviridae_6newgen_109newsp.zip" xr:uid="{3982F926-67C3-E746-870C-47BDCD41DD1A}"/>
    <hyperlink ref="U7815" r:id="rId15628" display="https://ictv.global/taxonomy/taxondetails?taxnode_id=202213240" xr:uid="{8F18CE49-F7CD-2747-98B0-5071CC8373E3}"/>
    <hyperlink ref="T7816" r:id="rId15629" display="https://ictv.global/ictv/proposals/2021.009F.R.Botourmiaviridae_6newgen_109newsp.zip" xr:uid="{6B04164B-2FDD-7140-AEBA-44381DA1AA76}"/>
    <hyperlink ref="U7816" r:id="rId15630" display="https://ictv.global/taxonomy/taxondetails?taxnode_id=202213241" xr:uid="{A6A9F06D-2BFE-C44E-9D30-506E173929A1}"/>
    <hyperlink ref="T7817" r:id="rId15631" display="https://ictv.global/ictv/proposals/2021.009F.R.Botourmiaviridae_6newgen_109newsp.zip" xr:uid="{2E6C234E-17F6-7F40-937C-F45FDD7FEA52}"/>
    <hyperlink ref="U7817" r:id="rId15632" display="https://ictv.global/taxonomy/taxondetails?taxnode_id=202213243" xr:uid="{3C323E58-3C85-AA4F-9B8A-5EEB133A23CA}"/>
    <hyperlink ref="T7818" r:id="rId15633" display="https://ictv.global/ictv/proposals/2021.009F.R.Botourmiaviridae_6newgen_109newsp.zip" xr:uid="{907B4832-3E21-8C4F-888B-EEAB4140E986}"/>
    <hyperlink ref="U7818" r:id="rId15634" display="https://ictv.global/taxonomy/taxondetails?taxnode_id=202213236" xr:uid="{2EAF35EE-2374-EC41-87D6-5CDAC769DD86}"/>
    <hyperlink ref="T7819" r:id="rId15635" display="https://ictv.global/ictv/proposals/2021.009F.R.Botourmiaviridae_6newgen_109newsp.zip" xr:uid="{87C18EE9-38A4-9B4F-944E-AC2B62A05576}"/>
    <hyperlink ref="U7819" r:id="rId15636" display="https://ictv.global/taxonomy/taxondetails?taxnode_id=202213239" xr:uid="{20BC3374-9DFB-8346-9B28-D51BE267851D}"/>
    <hyperlink ref="T7820" r:id="rId15637" display="https://ictv.global/ictv/proposals/2021.009F.R.Botourmiaviridae_6newgen_109newsp.zip" xr:uid="{ABAA900D-8F34-0F47-AA39-EF65D869E736}"/>
    <hyperlink ref="U7820" r:id="rId15638" display="https://ictv.global/taxonomy/taxondetails?taxnode_id=202213245" xr:uid="{5965F0E2-81A5-2E4C-AE77-692FF7F9C52A}"/>
    <hyperlink ref="T7821" r:id="rId15639" display="https://ictv.global/ictv/proposals/2021.009F.R.Botourmiaviridae_6newgen_109newsp.zip" xr:uid="{9CC3EAF4-B2A4-CF41-A2BC-8DDD0E4052A2}"/>
    <hyperlink ref="U7821" r:id="rId15640" display="https://ictv.global/taxonomy/taxondetails?taxnode_id=202213233" xr:uid="{1CE46401-07F7-4C43-8566-880F302B861B}"/>
    <hyperlink ref="T7822" r:id="rId15641" display="https://ictv.global/ictv/proposals/2021.009F.R.Botourmiaviridae_6newgen_109newsp.zip" xr:uid="{75EB8A11-6467-A547-8117-B3205D9FB61F}"/>
    <hyperlink ref="U7822" r:id="rId15642" display="https://ictv.global/taxonomy/taxondetails?taxnode_id=202213232" xr:uid="{BC9B85C4-5ADE-7A46-AD52-0A0FB88C9980}"/>
    <hyperlink ref="T7823" r:id="rId15643" display="https://ictv.global/ictv/proposals/2021.009F.R.Botourmiaviridae_6newgen_109newsp.zip" xr:uid="{356AAC44-FC6E-6243-B01B-369434B5B423}"/>
    <hyperlink ref="U7823" r:id="rId15644" display="https://ictv.global/taxonomy/taxondetails?taxnode_id=202213244" xr:uid="{7B3453E0-1591-2943-B87C-762EE184CC9C}"/>
    <hyperlink ref="T7824" r:id="rId15645" display="https://ictv.global/ictv/proposals/2021.009F.R.Botourmiaviridae_6newgen_109newsp.zip" xr:uid="{D9B22E78-2E7E-DE4C-8435-08C82F8CA677}"/>
    <hyperlink ref="U7824" r:id="rId15646" display="https://ictv.global/taxonomy/taxondetails?taxnode_id=202213242" xr:uid="{7BEBA9C2-31CC-3541-8AF1-D0912DC7C57E}"/>
    <hyperlink ref="T7825" r:id="rId15647" display="https://ictv.global/ictv/proposals/2020.001F.R.Botourmiaviridae.zip" xr:uid="{B9FA19CD-5170-2141-9836-3EEC8E4F23AE}"/>
    <hyperlink ref="U7825" r:id="rId15648" display="https://ictv.global/taxonomy/taxondetails?taxnode_id=202208738" xr:uid="{CBD89F53-F731-5548-A6C4-2669F912E2F6}"/>
    <hyperlink ref="T7826" r:id="rId15649" display="https://ictv.global/ictv/proposals/2020.001F.R.Botourmiaviridae.zip" xr:uid="{1ADDDBA2-D722-304F-99CF-560D73CD291A}"/>
    <hyperlink ref="U7826" r:id="rId15650" display="https://ictv.global/taxonomy/taxondetails?taxnode_id=202208740" xr:uid="{302D4261-9774-954E-8D28-69312F050B32}"/>
    <hyperlink ref="T7827" r:id="rId15651" display="https://ictv.global/ictv/proposals/2020.001F.R.Botourmiaviridae.zip" xr:uid="{FB8B5C70-C6C9-C34F-96CC-A7DF4EAD826C}"/>
    <hyperlink ref="U7827" r:id="rId15652" display="https://ictv.global/taxonomy/taxondetails?taxnode_id=202208747" xr:uid="{D42B83B4-AEC4-1A48-996A-5F94FAB4BAFF}"/>
    <hyperlink ref="T7828" r:id="rId15653" display="https://ictv.global/ictv/proposals/2020.001F.R.Botourmiaviridae.zip" xr:uid="{1EE04049-4EE1-CA45-B0B3-E69E85EF1049}"/>
    <hyperlink ref="U7828" r:id="rId15654" display="https://ictv.global/taxonomy/taxondetails?taxnode_id=202208744" xr:uid="{A7294392-9788-7D4C-A4CE-75468DE55B06}"/>
    <hyperlink ref="T7829" r:id="rId15655" display="https://ictv.global/ictv/proposals/2020.001F.R.Botourmiaviridae.zip" xr:uid="{429DBBB7-D4BA-0743-8E85-B021FC029A55}"/>
    <hyperlink ref="U7829" r:id="rId15656" display="https://ictv.global/taxonomy/taxondetails?taxnode_id=202208739" xr:uid="{5D7D3BAB-1DEA-4F47-815C-C3CB62A793AB}"/>
    <hyperlink ref="T7830" r:id="rId15657" display="https://ictv.global/ictv/proposals/2020.001F.R.Botourmiaviridae.zip" xr:uid="{2B5F535C-5AAF-1749-835E-8A8CB498E97F}"/>
    <hyperlink ref="U7830" r:id="rId15658" display="https://ictv.global/taxonomy/taxondetails?taxnode_id=202208735" xr:uid="{0770DA40-153B-1143-A3C2-B409491A296D}"/>
    <hyperlink ref="T7831" r:id="rId15659" display="https://ictv.global/ictv/proposals/2021.009F.R.Botourmiaviridae_6newgen_109newsp.zip" xr:uid="{E8643EE6-09AF-6A43-BB97-BC62BBEE001F}"/>
    <hyperlink ref="U7831" r:id="rId15660" display="https://ictv.global/taxonomy/taxondetails?taxnode_id=202213246" xr:uid="{FAD5FBC8-3E64-274B-83D7-9B31B26BD680}"/>
    <hyperlink ref="T7832" r:id="rId15661" display="https://ictv.global/ictv/proposals/2021.009F.R.Botourmiaviridae_6newgen_109newsp.zip" xr:uid="{2CF90CC9-5D22-6F4B-96C2-CC80254B1C28}"/>
    <hyperlink ref="U7832" r:id="rId15662" display="https://ictv.global/taxonomy/taxondetails?taxnode_id=202213247" xr:uid="{625EBC79-6540-5E41-AB81-4EC8006E8009}"/>
    <hyperlink ref="T7833" r:id="rId15663" display="https://ictv.global/ictv/proposals/2021.009F.R.Botourmiaviridae_6newgen_109newsp.zip" xr:uid="{79612C30-8964-964D-8771-02383AAC1A69}"/>
    <hyperlink ref="U7833" r:id="rId15664" display="https://ictv.global/taxonomy/taxondetails?taxnode_id=202213248" xr:uid="{42CC79D4-C26D-1443-9EAD-33A99380414F}"/>
    <hyperlink ref="T7834" r:id="rId15665" display="https://ictv.global/ictv/proposals/2020.001F.R.Botourmiaviridae.zip" xr:uid="{9EEE4170-D99D-B341-A0F8-88121A2DABA0}"/>
    <hyperlink ref="U7834" r:id="rId15666" display="https://ictv.global/taxonomy/taxondetails?taxnode_id=202208732" xr:uid="{65632EED-B262-A84D-956E-F7A7ABFF32F8}"/>
    <hyperlink ref="T7835" r:id="rId15667" display="https://ictv.global/ictv/proposals/2020.001F.R.Botourmiaviridae.zip" xr:uid="{A777CA8D-F1FD-1E41-BF27-E88BEBFEF235}"/>
    <hyperlink ref="U7835" r:id="rId15668" display="https://ictv.global/taxonomy/taxondetails?taxnode_id=202208733" xr:uid="{DF423DA1-8F8C-5D48-9139-FA1FECEF9C1C}"/>
    <hyperlink ref="T7836" r:id="rId15669" display="https://ictv.global/ictv/proposals/2020.001G.R.Abolish_type_species.pdf" xr:uid="{F0725B6B-739C-B048-A9F9-CE758B90B9BA}"/>
    <hyperlink ref="U7836" r:id="rId15670" display="https://ictv.global/taxonomy/taxondetails?taxnode_id=202206284" xr:uid="{5BA68E8E-FEB1-3842-9E75-E819E19BFB67}"/>
    <hyperlink ref="T7837" r:id="rId15671" display="https://ictv.global/ictv/proposals/2022.003F.Botourmiaviridae_15nsp.zip" xr:uid="{7B92E417-756A-FD45-B8E5-482A18F73541}"/>
    <hyperlink ref="U7837" r:id="rId15672" display="https://ictv.global/taxonomy/taxondetails?taxnode_id=202215014" xr:uid="{C6C5C4CB-CF0D-3541-9763-8C2E18FDA2A6}"/>
    <hyperlink ref="T7838" r:id="rId15673" display="https://ictv.global/ictv/proposals/2022.003F.Botourmiaviridae_15nsp.zip" xr:uid="{BC5151BD-889E-5749-A5B1-4F71F3D5B0EC}"/>
    <hyperlink ref="U7838" r:id="rId15674" display="https://ictv.global/taxonomy/taxondetails?taxnode_id=202215013" xr:uid="{75AE0622-29C1-B44F-902C-6FB4AC623BF5}"/>
    <hyperlink ref="T7839" r:id="rId15675" display="https://ictv.global/ictv/proposals/2021.009F.R.Botourmiaviridae_6newgen_109newsp.zip" xr:uid="{8CB9C21E-A821-9945-80C5-EFF15E636333}"/>
    <hyperlink ref="U7839" r:id="rId15676" display="https://ictv.global/taxonomy/taxondetails?taxnode_id=202212578" xr:uid="{AC3A936F-8EC9-C146-BF9F-E70DC463E037}"/>
    <hyperlink ref="T7840" r:id="rId15677" display="https://ictv.global/ictv/proposals/2021.009F.R.Botourmiaviridae_6newgen_109newsp.zip" xr:uid="{7D9A31EA-4A3D-1B45-9445-DE6E7F6C5C77}"/>
    <hyperlink ref="U7840" r:id="rId15678" display="https://ictv.global/taxonomy/taxondetails?taxnode_id=202212579" xr:uid="{50C64352-DDD1-9542-9F7F-9BBBDC111BB1}"/>
    <hyperlink ref="T7841" r:id="rId15679" display="https://ictv.global/ictv/proposals/2021.009F.R.Botourmiaviridae_6newgen_109newsp.zip" xr:uid="{366F1553-B22C-B24B-B8BF-46DFC3947F86}"/>
    <hyperlink ref="U7841" r:id="rId15680" display="https://ictv.global/taxonomy/taxondetails?taxnode_id=202212581" xr:uid="{950395F3-9D82-C44C-8B82-370CCC8B3E24}"/>
    <hyperlink ref="T7842" r:id="rId15681" display="https://ictv.global/ictv/proposals/2021.009F.R.Botourmiaviridae_6newgen_109newsp.zip" xr:uid="{E678CF83-D36B-BF4E-B9DE-F6FC0C8F2B2C}"/>
    <hyperlink ref="U7842" r:id="rId15682" display="https://ictv.global/taxonomy/taxondetails?taxnode_id=202212582" xr:uid="{48549B39-5273-C042-AB00-C996AF5148E2}"/>
    <hyperlink ref="T7843" r:id="rId15683" display="https://ictv.global/ictv/proposals/2021.009F.R.Botourmiaviridae_6newgen_109newsp.zip" xr:uid="{9E1224D3-36B7-4543-9D43-49E2D2984307}"/>
    <hyperlink ref="U7843" r:id="rId15684" display="https://ictv.global/taxonomy/taxondetails?taxnode_id=202212584" xr:uid="{7FB5C547-3FCC-7D4D-BB07-5D4F89E0DDB4}"/>
    <hyperlink ref="T7844" r:id="rId15685" display="https://ictv.global/ictv/proposals/2021.009F.R.Botourmiaviridae_6newgen_109newsp.zip" xr:uid="{4CF8E4C8-5198-D644-BAD7-7A53F51EE534}"/>
    <hyperlink ref="U7844" r:id="rId15686" display="https://ictv.global/taxonomy/taxondetails?taxnode_id=202212580" xr:uid="{E21E5861-6322-0C46-91AF-041718A3E9F6}"/>
    <hyperlink ref="T7845" r:id="rId15687" display="https://ictv.global/ictv/proposals/2021.009F.R.Botourmiaviridae_6newgen_109newsp.zip" xr:uid="{8493A1D5-6FD4-2A42-9FB1-65FF001CB897}"/>
    <hyperlink ref="U7845" r:id="rId15688" display="https://ictv.global/taxonomy/taxondetails?taxnode_id=202212586" xr:uid="{7A280A2C-AA72-664A-8B3A-589830D90995}"/>
    <hyperlink ref="T7846" r:id="rId15689" display="https://ictv.global/ictv/proposals/2021.009F.R.Botourmiaviridae_6newgen_109newsp.zip" xr:uid="{666E238F-ACB3-E840-B04B-2995AFBB1023}"/>
    <hyperlink ref="U7846" r:id="rId15690" display="https://ictv.global/taxonomy/taxondetails?taxnode_id=202212587" xr:uid="{FD4C76D0-F96A-A045-876B-3EB26CD2853E}"/>
    <hyperlink ref="T7847" r:id="rId15691" display="https://ictv.global/ictv/proposals/2021.009F.R.Botourmiaviridae_6newgen_109newsp.zip" xr:uid="{40885B89-416A-5D4B-8A3E-A11BEB32DF74}"/>
    <hyperlink ref="U7847" r:id="rId15692" display="https://ictv.global/taxonomy/taxondetails?taxnode_id=202212588" xr:uid="{0A53ED73-228A-0E4F-BE6F-F70FF33E4806}"/>
    <hyperlink ref="T7848" r:id="rId15693" display="https://ictv.global/ictv/proposals/2021.009F.R.Botourmiaviridae_6newgen_109newsp.zip" xr:uid="{4214B29C-BA9D-8747-87A8-383762E4CD34}"/>
    <hyperlink ref="U7848" r:id="rId15694" display="https://ictv.global/taxonomy/taxondetails?taxnode_id=202212589" xr:uid="{EB0B1C19-1189-6C4B-9870-E0D4C807BE57}"/>
    <hyperlink ref="T7849" r:id="rId15695" display="https://ictv.global/ictv/proposals/2021.009F.R.Botourmiaviridae_6newgen_109newsp.zip" xr:uid="{5BC2AD0A-94C5-7B4D-9390-E29C45D66FE6}"/>
    <hyperlink ref="U7849" r:id="rId15696" display="https://ictv.global/taxonomy/taxondetails?taxnode_id=202212590" xr:uid="{8A92F72E-50C1-9B4B-A691-4FE8449E2CFC}"/>
    <hyperlink ref="T7850" r:id="rId15697" display="https://ictv.global/ictv/proposals/2021.009F.R.Botourmiaviridae_6newgen_109newsp.zip" xr:uid="{033FBB6F-844D-7C41-BA73-365E49120E95}"/>
    <hyperlink ref="U7850" r:id="rId15698" display="https://ictv.global/taxonomy/taxondetails?taxnode_id=202212596" xr:uid="{9DF39117-6265-6B45-A449-9E0C743C4A60}"/>
    <hyperlink ref="T7851" r:id="rId15699" display="https://ictv.global/ictv/proposals/2021.009F.R.Botourmiaviridae_6newgen_109newsp.zip" xr:uid="{6D04B177-C776-BF4B-A421-89071D71864E}"/>
    <hyperlink ref="U7851" r:id="rId15700" display="https://ictv.global/taxonomy/taxondetails?taxnode_id=202212592" xr:uid="{A89C3DD4-181C-D142-861D-74B78FEA257F}"/>
    <hyperlink ref="T7852" r:id="rId15701" display="https://ictv.global/ictv/proposals/2021.009F.R.Botourmiaviridae_6newgen_109newsp.zip" xr:uid="{FC4BA1EB-08C7-9E40-9BDD-872D9957556B}"/>
    <hyperlink ref="U7852" r:id="rId15702" display="https://ictv.global/taxonomy/taxondetails?taxnode_id=202212593" xr:uid="{9975DA91-96B1-0F42-8965-CA5F7568524B}"/>
    <hyperlink ref="T7853" r:id="rId15703" display="https://ictv.global/ictv/proposals/2021.009F.R.Botourmiaviridae_6newgen_109newsp.zip" xr:uid="{58E81554-31EF-3044-88B1-E5008B3195C0}"/>
    <hyperlink ref="U7853" r:id="rId15704" display="https://ictv.global/taxonomy/taxondetails?taxnode_id=202212594" xr:uid="{27E58008-C74A-1A44-B355-D650BAA8F766}"/>
    <hyperlink ref="T7854" r:id="rId15705" display="https://ictv.global/ictv/proposals/2021.009F.R.Botourmiaviridae_6newgen_109newsp.zip" xr:uid="{99E3BD11-9DE6-B344-AF24-6431E1B34C6C}"/>
    <hyperlink ref="U7854" r:id="rId15706" display="https://ictv.global/taxonomy/taxondetails?taxnode_id=202212595" xr:uid="{5DBE37E2-0F70-B44E-827A-AF78D840EF06}"/>
    <hyperlink ref="T7855" r:id="rId15707" display="https://ictv.global/ictv/proposals/2021.009F.R.Botourmiaviridae_6newgen_109newsp.zip" xr:uid="{0A4285A6-5509-294F-AF67-C9C3374D17B1}"/>
    <hyperlink ref="U7855" r:id="rId15708" display="https://ictv.global/taxonomy/taxondetails?taxnode_id=202212585" xr:uid="{9BE42027-D882-BD4D-BEAF-7AE5177936CD}"/>
    <hyperlink ref="T7856" r:id="rId15709" display="https://ictv.global/ictv/proposals/2021.009F.R.Botourmiaviridae_6newgen_109newsp.zip" xr:uid="{F6688D06-34BB-C449-B01D-CFFF2A0156F1}"/>
    <hyperlink ref="U7856" r:id="rId15710" display="https://ictv.global/taxonomy/taxondetails?taxnode_id=202212591" xr:uid="{570A90F3-3CDB-4E47-BDA7-B4E1CED99039}"/>
    <hyperlink ref="T7857" r:id="rId15711" display="https://ictv.global/ictv/proposals/2021.009F.R.Botourmiaviridae_6newgen_109newsp.zip" xr:uid="{22F77B19-A2AE-154E-9438-1D1F46EF3BBB}"/>
    <hyperlink ref="U7857" r:id="rId15712" display="https://ictv.global/taxonomy/taxondetails?taxnode_id=202212583" xr:uid="{1014180C-F73E-D34E-AABF-F64E543F2009}"/>
    <hyperlink ref="T7858" r:id="rId15713" display="https://ictv.global/ictv/proposals/2019.006G.zip" xr:uid="{02540E54-D6D0-0F4F-A884-9395DA16E9E5}"/>
    <hyperlink ref="U7858" r:id="rId15714" display="https://ictv.global/taxonomy/taxondetails?taxnode_id=202206285" xr:uid="{EFF0C8E0-A3C9-BE4E-83F4-44782AE48E77}"/>
    <hyperlink ref="T7859" r:id="rId15715" display="https://ictv.global/ictv/proposals/2019.006G.zip" xr:uid="{95CE65ED-3E13-4341-9322-62A48419F68D}"/>
    <hyperlink ref="U7859" r:id="rId15716" display="https://ictv.global/taxonomy/taxondetails?taxnode_id=202206286" xr:uid="{2677675E-F05F-AC44-A1C5-577AE6A5DEE8}"/>
    <hyperlink ref="T7860" r:id="rId15717" display="https://ictv.global/ictv/proposals/2021.018M.R.Negarnaviricota_sprename.zip" xr:uid="{122F279B-BBEB-5041-ACAE-4E1F87E71E7D}"/>
    <hyperlink ref="U7860" r:id="rId15718" display="https://ictv.global/taxonomy/taxondetails?taxnode_id=202206030" xr:uid="{24D1ABC8-49B4-6540-BC73-950871A4597B}"/>
    <hyperlink ref="T7861" r:id="rId15719" display="https://ictv.global/ictv/proposals/2021.018M.R.Negarnaviricota_sprename.zip" xr:uid="{923A24B9-5E67-8542-AEC7-7102CCFC1983}"/>
    <hyperlink ref="U7861" r:id="rId15720" display="https://ictv.global/taxonomy/taxondetails?taxnode_id=202206031" xr:uid="{606FCD40-0398-7249-9827-EA8F06B54974}"/>
    <hyperlink ref="T7862" r:id="rId15721" display="https://ictv.global/ictv/proposals/2021.018M.R.Negarnaviricota_sprename.zip" xr:uid="{15CD3101-44C6-3147-8FE3-4459A99CDE27}"/>
    <hyperlink ref="U7862" r:id="rId15722" display="https://ictv.global/taxonomy/taxondetails?taxnode_id=202206032" xr:uid="{DDEA2697-2C8C-7148-AA4B-161393212800}"/>
    <hyperlink ref="T7863" r:id="rId15723" display="https://ictv.global/ictv/proposals/2021.018M.R.Negarnaviricota_sprename.zip" xr:uid="{C4FD44CA-B994-A34D-91CF-ADCBE49FBCC3}"/>
    <hyperlink ref="U7863" r:id="rId15724" display="https://ictv.global/taxonomy/taxondetails?taxnode_id=202206033" xr:uid="{C111E7EA-EAC4-5245-8593-94EE3B88FC58}"/>
    <hyperlink ref="T7864" r:id="rId15725" display="https://ictv.global/ictv/proposals/2021.018M.R.Negarnaviricota_sprename.zip" xr:uid="{B0FF2336-A977-A34C-BC9F-9EB92BE36A7F}"/>
    <hyperlink ref="U7864" r:id="rId15726" display="https://ictv.global/taxonomy/taxondetails?taxnode_id=202206034" xr:uid="{BCB7ADA5-AAF1-F141-B762-4C12FB8D44AE}"/>
    <hyperlink ref="T7865" r:id="rId15727" display="https://ictv.global/ictv/proposals/2021.018M.R.Negarnaviricota_sprename.zip" xr:uid="{41B65569-5B15-FC41-AE89-259D98A2AC15}"/>
    <hyperlink ref="U7865" r:id="rId15728" display="https://ictv.global/taxonomy/taxondetails?taxnode_id=202206035" xr:uid="{1B2D4F88-81A4-774A-95A8-66B54D923E1E}"/>
    <hyperlink ref="T7866" r:id="rId15729" display="https://ictv.global/ictv/proposals/2021.018M.R.Negarnaviricota_sprename.zip" xr:uid="{C09645CE-9F86-2741-B252-1E5C13E29D32}"/>
    <hyperlink ref="U7866" r:id="rId15730" display="https://ictv.global/taxonomy/taxondetails?taxnode_id=202206036" xr:uid="{4A328B31-92CA-3F4A-A02A-1DC008D04248}"/>
    <hyperlink ref="T7867" r:id="rId15731" display="https://ictv.global/ictv/proposals/2021.018M.R.Negarnaviricota_sprename.zip" xr:uid="{43DDE7E3-3D20-0E48-9EA6-DF719816628D}"/>
    <hyperlink ref="U7867" r:id="rId15732" display="https://ictv.global/taxonomy/taxondetails?taxnode_id=202206037" xr:uid="{6351A7EC-FE07-594C-8673-2260B8A220CD}"/>
    <hyperlink ref="T7868" r:id="rId15733" display="https://ictv.global/ictv/proposals/2021.014P.R.Aspiviridae_rename.zip" xr:uid="{73B9D2F7-D0C4-0A4C-A70F-AAE763B28C31}"/>
    <hyperlink ref="U7868" r:id="rId15734" display="https://ictv.global/taxonomy/taxondetails?taxnode_id=202203947" xr:uid="{F221B38C-97B1-434E-88D7-A6B44D1EB960}"/>
    <hyperlink ref="T7869" r:id="rId15735" display="https://ictv.global/ictv/proposals/2021.014P.R.Aspiviridae_rename.zip" xr:uid="{BE4EC1E5-30C8-C841-85B5-1F1E65E2C95B}"/>
    <hyperlink ref="U7869" r:id="rId15736" display="https://ictv.global/taxonomy/taxondetails?taxnode_id=202203948" xr:uid="{3BFE5ABB-EFD9-F046-B490-DE3AC8D06E00}"/>
    <hyperlink ref="T7870" r:id="rId15737" display="https://ictv.global/ictv/proposals/2021.014P.R.Aspiviridae_rename.zip" xr:uid="{DB22A8DC-CFA8-F849-8EA1-D5AE01F182B2}"/>
    <hyperlink ref="U7870" r:id="rId15738" display="https://ictv.global/taxonomy/taxondetails?taxnode_id=202203949" xr:uid="{C0951A00-1216-8F4A-B4FC-C2F3F292B563}"/>
    <hyperlink ref="T7871" r:id="rId15739" display="https://ictv.global/ictv/proposals/2021.014P.R.Aspiviridae_rename.zip" xr:uid="{BE8AE197-F21C-A144-86D8-227ABBC578F6}"/>
    <hyperlink ref="U7871" r:id="rId15740" display="https://ictv.global/taxonomy/taxondetails?taxnode_id=202203950" xr:uid="{8BEEE888-AB38-4C43-A06B-6FCE2AF9202A}"/>
    <hyperlink ref="T7872" r:id="rId15741" display="https://ictv.global/ictv/proposals/2021.014P.R.Aspiviridae_rename.zip" xr:uid="{C256630C-E197-7544-AEA9-323C93781BAF}"/>
    <hyperlink ref="U7872" r:id="rId15742" display="https://ictv.global/taxonomy/taxondetails?taxnode_id=202203951" xr:uid="{D590E572-B8E1-F94A-B157-E3D4B87F6AB0}"/>
    <hyperlink ref="T7873" r:id="rId15743" display="https://ictv.global/ictv/proposals/2021.014P.R.Aspiviridae_rename.zip" xr:uid="{56F80997-5E0B-E64D-B3E9-BC555924F469}"/>
    <hyperlink ref="U7873" r:id="rId15744" display="https://ictv.global/taxonomy/taxondetails?taxnode_id=202203952" xr:uid="{83FCA624-88FB-FA45-A401-B1EAEB6765D3}"/>
    <hyperlink ref="T7874" r:id="rId15745" display="https://ictv.global/ictv/proposals/2021.014P.R.Aspiviridae_rename.zip" xr:uid="{CF687E97-D041-3D45-9D0B-DE61B930163D}"/>
    <hyperlink ref="U7874" r:id="rId15746" display="https://ictv.global/taxonomy/taxondetails?taxnode_id=202203946" xr:uid="{ED681181-4398-1D4F-8A6B-C1A9419F9446}"/>
    <hyperlink ref="T7875" r:id="rId15747" display="https://ictv.global/ictv/proposals/2020.026M.R.Jingchuvirales.zip" xr:uid="{BDEB8E68-84A7-2E46-B299-F3673C1D2882}"/>
    <hyperlink ref="U7875" r:id="rId15748" display="https://ictv.global/taxonomy/taxondetails?taxnode_id=202209744" xr:uid="{5F48386E-9877-3E4D-98FA-4E42B0A8C9EA}"/>
    <hyperlink ref="T7876" r:id="rId15749" display="https://ictv.global/ictv/proposals/2020.026M.R.Jingchuvirales.zip" xr:uid="{277EAE01-2425-EC4F-BC76-3AD9241A25C9}"/>
    <hyperlink ref="U7876" r:id="rId15750" display="https://ictv.global/taxonomy/taxondetails?taxnode_id=202206043" xr:uid="{011CF8F9-E082-A24D-AB96-39C607733E2E}"/>
    <hyperlink ref="T7877" r:id="rId15751" display="https://ictv.global/ictv/proposals/2020.026M.R.Jingchuvirales.zip" xr:uid="{76EF8DD2-D566-BE4A-83E2-B569C415F35D}"/>
    <hyperlink ref="U7877" r:id="rId15752" display="https://ictv.global/taxonomy/taxondetails?taxnode_id=202209746" xr:uid="{7419A662-B79D-AE42-82F7-83906D37A5FC}"/>
    <hyperlink ref="T7878" r:id="rId15753" display="https://ictv.global/ictv/proposals/2020.026M.R.Jingchuvirales.zip" xr:uid="{2454805E-9902-424F-BE17-701A8208C66E}"/>
    <hyperlink ref="U7878" r:id="rId15754" display="https://ictv.global/taxonomy/taxondetails?taxnode_id=202209747" xr:uid="{BCF7D0DC-3328-A840-BB37-D5B43C9A5212}"/>
    <hyperlink ref="T7879" r:id="rId15755" display="https://ictv.global/ictv/proposals/2020.026M.R.Jingchuvirales.zip" xr:uid="{596C3109-EDA7-1C42-A324-6E519A523B1F}"/>
    <hyperlink ref="U7879" r:id="rId15756" display="https://ictv.global/taxonomy/taxondetails?taxnode_id=202209748" xr:uid="{FFBD64E7-86DF-E048-937F-66BBA03D3011}"/>
    <hyperlink ref="T7880" r:id="rId15757" display="https://ictv.global/ictv/proposals/2020.026M.R.Jingchuvirales.zip" xr:uid="{ECDC72CF-8A96-B744-B2CA-989F4F228701}"/>
    <hyperlink ref="U7880" r:id="rId15758" display="https://ictv.global/taxonomy/taxondetails?taxnode_id=202209749" xr:uid="{D3679D3D-FBA8-0C48-9380-EF4E13BBC4D4}"/>
    <hyperlink ref="T7881" r:id="rId15759" display="https://ictv.global/ictv/proposals/2021.015M.Jingchuvirales_2ngen_10nsp.zip" xr:uid="{CD28A168-9851-4342-8C29-BA9E51147B3A}"/>
    <hyperlink ref="U7881" r:id="rId15760" display="https://ictv.global/taxonomy/taxondetails?taxnode_id=202214130" xr:uid="{90066936-9BFB-0943-9FF7-4B1CC747C39A}"/>
    <hyperlink ref="T7882" r:id="rId15761" display="https://ictv.global/ictv/proposals/2021.015M.Jingchuvirales_2ngen_10nsp.zip" xr:uid="{B9AB7263-66DC-A349-B069-3EDDBE12D4CD}"/>
    <hyperlink ref="U7882" r:id="rId15762" display="https://ictv.global/taxonomy/taxondetails?taxnode_id=202214129" xr:uid="{3D712F83-FAB6-4D49-8B17-419EDA7FB94D}"/>
    <hyperlink ref="T7883" r:id="rId15763" display="https://ictv.global/ictv/proposals/2021.015M.Jingchuvirales_2ngen_10nsp.zip" xr:uid="{2BE1C932-F49B-654B-9512-8FBFDBDEDFBA}"/>
    <hyperlink ref="U7883" r:id="rId15764" display="https://ictv.global/taxonomy/taxondetails?taxnode_id=202214131" xr:uid="{08D01E8F-89B0-2A4D-B951-9AC45BAC80D4}"/>
    <hyperlink ref="T7884" r:id="rId15765" display="https://ictv.global/ictv/proposals/2020.026M.R.Jingchuvirales.zip" xr:uid="{0FEDCC21-EC29-7949-9468-7303FDEBD394}"/>
    <hyperlink ref="U7884" r:id="rId15766" display="https://ictv.global/taxonomy/taxondetails?taxnode_id=202209750" xr:uid="{2904963F-F32F-C548-A5B6-177B00E769CB}"/>
    <hyperlink ref="T7885" r:id="rId15767" display="https://ictv.global/ictv/proposals/2021.042M.R.Corrections_Riboviria_Duplodnaviria.zip" xr:uid="{D26C9291-DF78-1841-AA21-AA7B5A3E0032}"/>
    <hyperlink ref="U7885" r:id="rId15768" display="https://ictv.global/taxonomy/taxondetails?taxnode_id=202206066" xr:uid="{ABB2846E-E3EB-C549-80C1-ADE5D4987C89}"/>
    <hyperlink ref="T7886" r:id="rId15769" display="https://ictv.global/ictv/proposals/2020.026M.R.Jingchuvirales.zip" xr:uid="{AB434DD7-06EB-9447-A5B1-2E1B81BEACA3}"/>
    <hyperlink ref="U7886" r:id="rId15770" display="https://ictv.global/taxonomy/taxondetails?taxnode_id=202207449" xr:uid="{2E101927-5C8A-954A-A1C4-80A6AF475AA7}"/>
    <hyperlink ref="T7887" r:id="rId15771" display="https://ictv.global/ictv/proposals/2020.026M.R.Jingchuvirales.zip" xr:uid="{E306F3DF-F637-2742-A20A-B49AB9BB5B32}"/>
    <hyperlink ref="U7887" r:id="rId15772" display="https://ictv.global/taxonomy/taxondetails?taxnode_id=202206054" xr:uid="{E4DA5AF6-A886-5542-B451-5378025F9D36}"/>
    <hyperlink ref="T7888" r:id="rId15773" display="https://ictv.global/ictv/proposals/2020.026M.R.Jingchuvirales.zip" xr:uid="{F34C6527-9E1A-3A4E-A4A7-0B8DEA37B55E}"/>
    <hyperlink ref="U7888" r:id="rId15774" display="https://ictv.global/taxonomy/taxondetails?taxnode_id=202206061" xr:uid="{09DD45B9-0297-8644-9512-68CE950F922D}"/>
    <hyperlink ref="T7889" r:id="rId15775" display="https://ictv.global/ictv/proposals/2020.026M.R.Jingchuvirales.zip" xr:uid="{A6C15B07-546A-984E-98CA-B9E34BF7F35B}"/>
    <hyperlink ref="U7889" r:id="rId15776" display="https://ictv.global/taxonomy/taxondetails?taxnode_id=202206045" xr:uid="{66D42E2A-3DBC-F74B-B743-054E561C5612}"/>
    <hyperlink ref="T7890" r:id="rId15777" display="https://ictv.global/ictv/proposals/2020.026M.R.Jingchuvirales.zip" xr:uid="{DBB12C19-D152-124B-8453-9B36459360DB}"/>
    <hyperlink ref="U7890" r:id="rId15778" display="https://ictv.global/taxonomy/taxondetails?taxnode_id=202206049" xr:uid="{528C9AFE-69C9-114A-8205-0037813778EA}"/>
    <hyperlink ref="T7891" r:id="rId15779" display="https://ictv.global/ictv/proposals/2020.026M.R.Jingchuvirales.zip" xr:uid="{7625BC24-CF31-5F4F-AE8E-23BDB3F502AF}"/>
    <hyperlink ref="U7891" r:id="rId15780" display="https://ictv.global/taxonomy/taxondetails?taxnode_id=202206062" xr:uid="{60FC0AFF-34F9-B841-958E-4F2105383EF9}"/>
    <hyperlink ref="T7892" r:id="rId15781" display="https://ictv.global/ictv/proposals/2020.026M.R.Jingchuvirales.zip" xr:uid="{9811E6A8-103E-C04B-B698-5CA698127B03}"/>
    <hyperlink ref="U7892" r:id="rId15782" display="https://ictv.global/taxonomy/taxondetails?taxnode_id=202209719" xr:uid="{E40B97AD-B045-7A44-813B-5D14222500F4}"/>
    <hyperlink ref="T7893" r:id="rId15783" display="https://ictv.global/ictv/proposals/2020.026M.R.Jingchuvirales.zip" xr:uid="{3F4518E0-E4CA-9841-99B9-A2D3EA9A114A}"/>
    <hyperlink ref="U7893" r:id="rId15784" display="https://ictv.global/taxonomy/taxondetails?taxnode_id=202206057" xr:uid="{110CE0AA-F838-D142-8E8A-DA3F7B69806D}"/>
    <hyperlink ref="T7894" r:id="rId15785" display="https://ictv.global/ictv/proposals/2020.026M.R.Jingchuvirales.zip" xr:uid="{B2ECDF5E-C57B-D54B-841F-84A51B800808}"/>
    <hyperlink ref="U7894" r:id="rId15786" display="https://ictv.global/taxonomy/taxondetails?taxnode_id=202209720" xr:uid="{16F803AF-4FA4-284B-9BF3-C218552C2A55}"/>
    <hyperlink ref="T7895" r:id="rId15787" display="https://ictv.global/ictv/proposals/2020.026M.R.Jingchuvirales.zip" xr:uid="{721EE362-BF04-AE44-8932-7DB8FD54DC56}"/>
    <hyperlink ref="U7895" r:id="rId15788" display="https://ictv.global/taxonomy/taxondetails?taxnode_id=202209715" xr:uid="{3395BA37-BA19-6541-9ABF-7EDC7747FC1F}"/>
    <hyperlink ref="T7896" r:id="rId15789" display="https://ictv.global/ictv/proposals/2020.026M.R.Jingchuvirales.zip" xr:uid="{DDFEFC46-9579-5B46-BFFD-9193893B1358}"/>
    <hyperlink ref="U7896" r:id="rId15790" display="https://ictv.global/taxonomy/taxondetails?taxnode_id=202209722" xr:uid="{8588FBC2-51AC-DF4B-8305-E7A83B585BBA}"/>
    <hyperlink ref="T7897" r:id="rId15791" display="https://ictv.global/ictv/proposals/2020.026M.R.Jingchuvirales.zip" xr:uid="{9C13B531-0E50-1D4C-92D7-1B8B22CDD50B}"/>
    <hyperlink ref="U7897" r:id="rId15792" display="https://ictv.global/taxonomy/taxondetails?taxnode_id=202206060" xr:uid="{DC30393C-D2FD-C644-9AB7-1E18185C39D4}"/>
    <hyperlink ref="T7898" r:id="rId15793" display="https://ictv.global/ictv/proposals/2021.015M.Jingchuvirales_2ngen_10nsp.zip" xr:uid="{01AF8FAD-5FDC-A74D-825E-094337EAF11B}"/>
    <hyperlink ref="U7898" r:id="rId15794" display="https://ictv.global/taxonomy/taxondetails?taxnode_id=202214136" xr:uid="{3B5F90EE-A369-AC49-BD5B-AF5E64393427}"/>
    <hyperlink ref="T7899" r:id="rId15795" display="https://ictv.global/ictv/proposals/2020.026M.R.Jingchuvirales.zip" xr:uid="{D9708DB0-D387-8F4A-9461-EDDFB2F0CB93}"/>
    <hyperlink ref="U7899" r:id="rId15796" display="https://ictv.global/taxonomy/taxondetails?taxnode_id=202206044" xr:uid="{417C3869-1159-AB45-8317-C72AC8F16DFA}"/>
    <hyperlink ref="T7900" r:id="rId15797" display="https://ictv.global/ictv/proposals/2020.026M.R.Jingchuvirales.zip" xr:uid="{C7740F48-E50C-C341-9D69-C03AD664668B}"/>
    <hyperlink ref="U7900" r:id="rId15798" display="https://ictv.global/taxonomy/taxondetails?taxnode_id=202206046" xr:uid="{5013F09D-8877-714D-8F4E-D450CC997004}"/>
    <hyperlink ref="T7901" r:id="rId15799" display="https://ictv.global/ictv/proposals/2020.026M.R.Jingchuvirales.zip" xr:uid="{9EDF5BF2-E18F-1D45-98A4-C4EA684EB220}"/>
    <hyperlink ref="U7901" r:id="rId15800" display="https://ictv.global/taxonomy/taxondetails?taxnode_id=202206051" xr:uid="{B16005CA-2694-2744-A2F6-C88BB2A864CB}"/>
    <hyperlink ref="T7902" r:id="rId15801" display="https://ictv.global/ictv/proposals/2020.026M.R.Jingchuvirales.zip" xr:uid="{5B1DF390-BCFB-B949-B233-620412BD8BE1}"/>
    <hyperlink ref="U7902" r:id="rId15802" display="https://ictv.global/taxonomy/taxondetails?taxnode_id=202209723" xr:uid="{D864DD66-4BDE-B947-8CBE-F36BB89BDF19}"/>
    <hyperlink ref="T7903" r:id="rId15803" display="https://ictv.global/ictv/proposals/2020.026M.R.Jingchuvirales.zip" xr:uid="{9FC51885-C7B8-5744-BAD0-A1FB6DFF026E}"/>
    <hyperlink ref="U7903" r:id="rId15804" display="https://ictv.global/taxonomy/taxondetails?taxnode_id=202209724" xr:uid="{3056C403-6060-AF45-8493-594B400F5B3C}"/>
    <hyperlink ref="T7904" r:id="rId15805" display="https://ictv.global/ictv/proposals/2020.026M.R.Jingchuvirales.zip" xr:uid="{DECF1076-A1BE-E547-840A-5571B6951F98}"/>
    <hyperlink ref="U7904" r:id="rId15806" display="https://ictv.global/taxonomy/taxondetails?taxnode_id=202209725" xr:uid="{D3639E29-E700-6343-BBA2-7C2BAEF6349C}"/>
    <hyperlink ref="T7905" r:id="rId15807" display="https://ictv.global/ictv/proposals/2020.026M.R.Jingchuvirales.zip" xr:uid="{DEE9A953-81B5-0F47-A67F-3F804D1FAE33}"/>
    <hyperlink ref="U7905" r:id="rId15808" display="https://ictv.global/taxonomy/taxondetails?taxnode_id=202206067" xr:uid="{D5AD3A93-7A6A-CF4E-8EB2-1EAFEE706FCA}"/>
    <hyperlink ref="T7906" r:id="rId15809" display="https://ictv.global/ictv/proposals/2020.026M.R.Jingchuvirales.zip" xr:uid="{7FAAC7A9-E741-8E4A-B969-5A82BBE76A81}"/>
    <hyperlink ref="U7906" r:id="rId15810" display="https://ictv.global/taxonomy/taxondetails?taxnode_id=202206069" xr:uid="{44892656-1084-504F-BDDE-57B8D4D9CB4B}"/>
    <hyperlink ref="T7907" r:id="rId15811" display="https://ictv.global/ictv/proposals/2020.026M.R.Jingchuvirales.zip" xr:uid="{1FED4BFE-5127-3A44-B054-19D70D377C7F}"/>
    <hyperlink ref="U7907" r:id="rId15812" display="https://ictv.global/taxonomy/taxondetails?taxnode_id=202206041" xr:uid="{9A01A9A8-CE4E-364E-935F-DBA7A40CF802}"/>
    <hyperlink ref="T7908" r:id="rId15813" display="https://ictv.global/ictv/proposals/2020.026M.R.Jingchuvirales.zip" xr:uid="{0846C2F7-67A5-E940-9435-4D5F3B0A326F}"/>
    <hyperlink ref="U7908" r:id="rId15814" display="https://ictv.global/taxonomy/taxondetails?taxnode_id=202209728" xr:uid="{A3BBA165-A4A6-624D-A445-8BCD85813DD7}"/>
    <hyperlink ref="T7909" r:id="rId15815" display="https://ictv.global/ictv/proposals/2021.015M.Jingchuvirales_2ngen_10nsp.zip" xr:uid="{C6D15BCD-1FC8-884E-832E-AA4A857B4C5D}"/>
    <hyperlink ref="U7909" r:id="rId15816" display="https://ictv.global/taxonomy/taxondetails?taxnode_id=202214137" xr:uid="{11F8FF53-E459-AD44-9DCD-E945FE539C69}"/>
    <hyperlink ref="T7910" r:id="rId15817" display="https://ictv.global/ictv/proposals/2020.026M.R.Jingchuvirales.zip" xr:uid="{666F9BD3-674E-984B-A17B-3D3689082F15}"/>
    <hyperlink ref="U7910" r:id="rId15818" display="https://ictv.global/taxonomy/taxondetails?taxnode_id=202209730" xr:uid="{B52A634B-65EA-9747-A6E0-6B6040C8C4BD}"/>
    <hyperlink ref="T7911" r:id="rId15819" display="https://ictv.global/ictv/proposals/2020.026M.R.Jingchuvirales.zip" xr:uid="{2E137D3F-2DBE-3F4C-92E3-E9943B3F95F0}"/>
    <hyperlink ref="U7911" r:id="rId15820" display="https://ictv.global/taxonomy/taxondetails?taxnode_id=202206064" xr:uid="{BF1BC3AB-6EEC-5D45-A152-4065658C654A}"/>
    <hyperlink ref="T7912" r:id="rId15821" display="https://ictv.global/ictv/proposals/2020.026M.R.Jingchuvirales.zip" xr:uid="{29AD34CA-CEF5-D047-89D6-EC5D5EFBC41C}"/>
    <hyperlink ref="U7912" r:id="rId15822" display="https://ictv.global/taxonomy/taxondetails?taxnode_id=202209731" xr:uid="{E35409E0-B353-1942-9236-4241E10249CF}"/>
    <hyperlink ref="T7913" r:id="rId15823" display="https://ictv.global/ictv/proposals/2020.026M.R.Jingchuvirales.zip" xr:uid="{3CDA6AED-EFEA-7249-A291-AC339710572D}"/>
    <hyperlink ref="U7913" r:id="rId15824" display="https://ictv.global/taxonomy/taxondetails?taxnode_id=202206042" xr:uid="{EFD78367-3B6D-D44C-BEE2-A02E6593E8C1}"/>
    <hyperlink ref="T7914" r:id="rId15825" display="https://ictv.global/ictv/proposals/2021.015M.Jingchuvirales_2ngen_10nsp.zip" xr:uid="{B1943F98-439F-B946-B555-8306297FFFBD}"/>
    <hyperlink ref="U7914" r:id="rId15826" display="https://ictv.global/taxonomy/taxondetails?taxnode_id=202214138" xr:uid="{246B6A3C-5DB6-D946-8014-A9B5C5B81D94}"/>
    <hyperlink ref="T7915" r:id="rId15827" display="https://ictv.global/ictv/proposals/2020.026M.R.Jingchuvirales.zip" xr:uid="{7310D399-60D8-4F45-B30F-FBAF1D26E79B}"/>
    <hyperlink ref="U7915" r:id="rId15828" display="https://ictv.global/taxonomy/taxondetails?taxnode_id=202209734" xr:uid="{F5BC2556-9604-A041-8B64-08EDCF16A3E0}"/>
    <hyperlink ref="T7916" r:id="rId15829" display="https://ictv.global/ictv/proposals/2020.026M.R.Jingchuvirales.zip" xr:uid="{51D4DD50-8B67-B049-8D29-8CBE6D52239F}"/>
    <hyperlink ref="U7916" r:id="rId15830" display="https://ictv.global/taxonomy/taxondetails?taxnode_id=202209735" xr:uid="{265B38D8-C536-9C4C-8B7D-C7C283696C0B}"/>
    <hyperlink ref="T7917" r:id="rId15831" display="https://ictv.global/ictv/proposals/2020.026M.R.Jingchuvirales.zip" xr:uid="{0EA6E73D-FCED-E643-A2FB-DA721F0965BE}"/>
    <hyperlink ref="U7917" r:id="rId15832" display="https://ictv.global/taxonomy/taxondetails?taxnode_id=202206065" xr:uid="{7F121B45-C655-BF41-8566-1D18EAF825A4}"/>
    <hyperlink ref="T7918" r:id="rId15833" display="https://ictv.global/ictv/proposals/2020.026M.R.Jingchuvirales.zip" xr:uid="{D6296DF8-25B8-1645-8280-A12FE05CB8C1}"/>
    <hyperlink ref="U7918" r:id="rId15834" display="https://ictv.global/taxonomy/taxondetails?taxnode_id=202209736" xr:uid="{CFAA32F2-41FB-3F4A-8A3E-5D4B11715388}"/>
    <hyperlink ref="T7919" r:id="rId15835" display="https://ictv.global/ictv/proposals/2020.026M.R.Jingchuvirales.zip" xr:uid="{C338AC3D-817C-9544-9736-5C452FBC6DD1}"/>
    <hyperlink ref="U7919" r:id="rId15836" display="https://ictv.global/taxonomy/taxondetails?taxnode_id=202209738" xr:uid="{86B93D1F-BF87-B947-AB5C-BD0C9A97B338}"/>
    <hyperlink ref="T7920" r:id="rId15837" display="https://ictv.global/ictv/proposals/2021.015M.Jingchuvirales_2ngen_10nsp.zip" xr:uid="{6E0CFE75-23B7-C748-A2B8-1240678C6D1C}"/>
    <hyperlink ref="U7920" r:id="rId15838" display="https://ictv.global/taxonomy/taxondetails?taxnode_id=202214132" xr:uid="{4A0BA1AD-E162-E648-B4F8-E855EB20C71A}"/>
    <hyperlink ref="T7921" r:id="rId15839" display="https://ictv.global/ictv/proposals/2020.026M.R.Jingchuvirales.zip" xr:uid="{F20E033A-EBFD-5444-924F-24B1DA3E6899}"/>
    <hyperlink ref="U7921" r:id="rId15840" display="https://ictv.global/taxonomy/taxondetails?taxnode_id=202206048" xr:uid="{78A55C17-1BFF-074B-B9BB-F06A209F5101}"/>
    <hyperlink ref="T7922" r:id="rId15841" display="https://ictv.global/ictv/proposals/2020.026M.R.Jingchuvirales.zip" xr:uid="{EC2EA9BC-99C9-9C46-B3B4-C1E31FE46953}"/>
    <hyperlink ref="U7922" r:id="rId15842" display="https://ictv.global/taxonomy/taxondetails?taxnode_id=202206056" xr:uid="{627D4A3B-3156-824B-A67A-519D80CCCD24}"/>
    <hyperlink ref="T7923" r:id="rId15843" display="https://ictv.global/ictv/proposals/2020.026M.R.Jingchuvirales.zip" xr:uid="{B2470918-3689-3748-B9BF-9B5A7555C41F}"/>
    <hyperlink ref="U7923" r:id="rId15844" display="https://ictv.global/taxonomy/taxondetails?taxnode_id=202206055" xr:uid="{547209D1-B6B9-0545-8D4C-AF35AF754131}"/>
    <hyperlink ref="T7924" r:id="rId15845" display="https://ictv.global/ictv/proposals/2020.026M.R.Jingchuvirales.zip" xr:uid="{0661783A-2BE6-264F-8E21-46A1FA5E8EE3}"/>
    <hyperlink ref="U7924" r:id="rId15846" display="https://ictv.global/taxonomy/taxondetails?taxnode_id=202209740" xr:uid="{5C0FCDF5-68C1-314A-A39D-12E9E2D6FC36}"/>
    <hyperlink ref="T7925" r:id="rId15847" display="https://ictv.global/ictv/proposals/2020.026M.R.Jingchuvirales.zip" xr:uid="{5948CDFC-6321-4347-834B-ED5D31A4CD18}"/>
    <hyperlink ref="U7925" r:id="rId15848" display="https://ictv.global/taxonomy/taxondetails?taxnode_id=202206059" xr:uid="{98D83D52-84D9-9242-BE9E-D3F45A7E8144}"/>
    <hyperlink ref="T7926" r:id="rId15849" display="https://ictv.global/ictv/proposals/2021.015M.Jingchuvirales_2ngen_10nsp.zip" xr:uid="{DDE5C5BD-B849-C54B-AA9A-619E07F2B853}"/>
    <hyperlink ref="U7926" r:id="rId15850" display="https://ictv.global/taxonomy/taxondetails?taxnode_id=202214133" xr:uid="{3A16D4FF-2E55-3A44-B911-C612BACF4509}"/>
    <hyperlink ref="T7927" r:id="rId15851" display="https://ictv.global/ictv/proposals/2021.015M.Jingchuvirales_2ngen_10nsp.zip" xr:uid="{12CEC1A0-F303-A74C-B5E8-EDD496FBA3B0}"/>
    <hyperlink ref="U7927" r:id="rId15852" display="https://ictv.global/taxonomy/taxondetails?taxnode_id=202214135" xr:uid="{8B1A3BFB-3B8D-6B43-B235-7A301B84B906}"/>
    <hyperlink ref="T7928" r:id="rId15853" display="https://ictv.global/ictv/proposals/2020.026M.R.Jingchuvirales.zip" xr:uid="{18A550D3-D59A-DC44-98F0-095FB7E7860D}"/>
    <hyperlink ref="U7928" r:id="rId15854" display="https://ictv.global/taxonomy/taxondetails?taxnode_id=202206068" xr:uid="{D5E4C394-08E1-024D-A09F-FE46825C79F4}"/>
    <hyperlink ref="T7929" r:id="rId15855" display="https://ictv.global/ictv/proposals/2021.015M.Jingchuvirales_2ngen_10nsp.zip" xr:uid="{F81E29CE-BBF4-0D4B-83DC-6DF8AC7A33F2}"/>
    <hyperlink ref="U7929" r:id="rId15856" display="https://ictv.global/taxonomy/taxondetails?taxnode_id=202214134" xr:uid="{6291014E-A1C7-9949-AAE5-6B09113C87CE}"/>
    <hyperlink ref="T7930" r:id="rId15857" display="https://ictv.global/ictv/proposals/2020.026M.R.Jingchuvirales.zip" xr:uid="{C694E151-E34A-154F-8B6F-BD18F04DD9DA}"/>
    <hyperlink ref="U7930" r:id="rId15858" display="https://ictv.global/taxonomy/taxondetails?taxnode_id=202209711" xr:uid="{BC3CA31E-B6E8-264F-987A-AA2667AC7266}"/>
    <hyperlink ref="T7931" r:id="rId15859" display="https://ictv.global/ictv/proposals/2020.026M.R.Jingchuvirales.zip" xr:uid="{02603B80-847F-8D40-99BE-AC11D0E7DDC8}"/>
    <hyperlink ref="U7931" r:id="rId15860" display="https://ictv.global/taxonomy/taxondetails?taxnode_id=202206063" xr:uid="{60F403DA-BFEA-2B4D-A18D-65A185068C1F}"/>
    <hyperlink ref="T7932" r:id="rId15861" display="https://ictv.global/ictv/proposals/2020.026M.R.Jingchuvirales.zip" xr:uid="{F518B2BA-AC26-2D43-B2AA-7FC66C20463C}"/>
    <hyperlink ref="U7932" r:id="rId15862" display="https://ictv.global/taxonomy/taxondetails?taxnode_id=202206047" xr:uid="{5CD92F5B-BB5A-7F4E-8D9F-CB941C01C764}"/>
    <hyperlink ref="T7933" r:id="rId15863" display="https://ictv.global/ictv/proposals/2021.009M.R.Artoviridae_sprename.zip" xr:uid="{0C4123AD-4FDD-7549-A235-1BBB7012FDF2}"/>
    <hyperlink ref="U7933" r:id="rId15864" display="https://ictv.global/taxonomy/taxondetails?taxnode_id=202206269" xr:uid="{509B4EBC-2A8D-FE40-8EE2-6B0D1DBDDEF4}"/>
    <hyperlink ref="T7934" r:id="rId15865" display="https://ictv.global/ictv/proposals/2021.009M.R.Artoviridae_sprename.zip" xr:uid="{1DE1FE55-EAFB-DD4C-A14F-1E211B721B36}"/>
    <hyperlink ref="U7934" r:id="rId15866" display="https://ictv.global/taxonomy/taxondetails?taxnode_id=202207514" xr:uid="{7F86835A-3E86-1941-B5A6-A8A82AD2FE93}"/>
    <hyperlink ref="T7935" r:id="rId15867" display="https://ictv.global/ictv/proposals/2021.009M.R.Artoviridae_sprename.zip" xr:uid="{4F28A4B4-9210-8247-B739-BF1ED53BEF4E}"/>
    <hyperlink ref="U7935" r:id="rId15868" display="https://ictv.global/taxonomy/taxondetails?taxnode_id=202206272" xr:uid="{01AD0E84-F4BA-F243-B3B1-94952560EB6C}"/>
    <hyperlink ref="T7936" r:id="rId15869" display="https://ictv.global/ictv/proposals/2021.009M.R.Artoviridae_sprename.zip" xr:uid="{CBA0EB3A-36DA-7F48-9148-80E3F0AC204C}"/>
    <hyperlink ref="U7936" r:id="rId15870" display="https://ictv.global/taxonomy/taxondetails?taxnode_id=202206270" xr:uid="{41B91966-99FC-EC47-81CA-85BFFAEBE99B}"/>
    <hyperlink ref="T7937" r:id="rId15871" display="https://ictv.global/ictv/proposals/2021.009M.R.Artoviridae_sprename.zip" xr:uid="{3CACD91E-D054-CB4E-9F33-D8F379E322AE}"/>
    <hyperlink ref="U7937" r:id="rId15872" display="https://ictv.global/taxonomy/taxondetails?taxnode_id=202206271" xr:uid="{DB81A0DB-6360-1E40-818E-2B3C3AD5C2BF}"/>
    <hyperlink ref="T7938" r:id="rId15873" display="https://ictv.global/ictv/proposals/2021.009M.R.Artoviridae_sprename.zip" xr:uid="{29542118-7BDE-F14C-9F6B-8CF966D6070D}"/>
    <hyperlink ref="U7938" r:id="rId15874" display="https://ictv.global/taxonomy/taxondetails?taxnode_id=202206274" xr:uid="{EFDDDE11-6FAD-694E-9308-E3CA19AF6845}"/>
    <hyperlink ref="T7939" r:id="rId15875" display="https://ictv.global/ictv/proposals/2021.009M.R.Artoviridae_sprename.zip" xr:uid="{2587A1F0-032E-0341-9BA3-237583F56AE2}"/>
    <hyperlink ref="U7939" r:id="rId15876" display="https://ictv.global/taxonomy/taxondetails?taxnode_id=202206273" xr:uid="{73E064C9-DCCB-D145-BB28-61DF3BAFB817}"/>
    <hyperlink ref="T7940" r:id="rId15877" display="https://ictv.global/ictv/proposals/2021.029M.R.Peropuvirus_1nsp.zip" xr:uid="{549D39E5-F153-8B45-96F2-99E9B36C8A42}"/>
    <hyperlink ref="U7940" r:id="rId15878" display="https://ictv.global/taxonomy/taxondetails?taxnode_id=202212237" xr:uid="{560148D0-DA14-E345-89FF-FFAF1E77D233}"/>
    <hyperlink ref="T7941" r:id="rId15879" display="https://ictv.global/ictv/proposals/2021.009M.R.Artoviridae_sprename.zip" xr:uid="{F8B601EF-1B97-604F-90A4-B4E64146A3CC}"/>
    <hyperlink ref="U7941" r:id="rId15880" display="https://ictv.global/taxonomy/taxondetails?taxnode_id=202201583" xr:uid="{5ACE7F16-114D-6647-BC48-C7122F38DA84}"/>
    <hyperlink ref="T7942" r:id="rId15881" display="https://ictv.global/ictv/proposals/2021.010M.R.Bornaviridae_sprename.zip" xr:uid="{C089C455-2DBF-BE4D-B987-1B93393A8955}"/>
    <hyperlink ref="U7942" r:id="rId15882" display="https://ictv.global/taxonomy/taxondetails?taxnode_id=202205571" xr:uid="{2E2D3637-0FEA-EA40-B894-5DB378253407}"/>
    <hyperlink ref="T7943" r:id="rId15883" display="https://ictv.global/ictv/proposals/2021.010M.R.Bornaviridae_sprename.zip" xr:uid="{4606F22F-FC48-B64C-86F4-098196CAFA02}"/>
    <hyperlink ref="U7943" r:id="rId15884" display="https://ictv.global/taxonomy/taxondetails?taxnode_id=202205572" xr:uid="{5ABA7EBB-ADED-4947-9AA9-D95E72E7A3CA}"/>
    <hyperlink ref="T7944" r:id="rId15885" display="https://ictv.global/ictv/proposals/2021.010M.R.Bornaviridae_sprename.zip" xr:uid="{378A5D8F-B21D-D74D-AC02-8D31873D9FF0}"/>
    <hyperlink ref="U7944" r:id="rId15886" display="https://ictv.global/taxonomy/taxondetails?taxnode_id=202206589" xr:uid="{1B222A91-631C-714D-A4A0-F393F4046EB7}"/>
    <hyperlink ref="T7945" r:id="rId15887" display="https://ictv.global/ictv/proposals/2021.010M.R.Bornaviridae_sprename.zip" xr:uid="{7D61E5AE-E042-8945-A008-F538C9CE3BC9}"/>
    <hyperlink ref="U7945" r:id="rId15888" display="https://ictv.global/taxonomy/taxondetails?taxnode_id=202201557" xr:uid="{04C82A8A-23B3-AD45-8C79-6E8168979D2B}"/>
    <hyperlink ref="T7946" r:id="rId15889" display="https://ictv.global/ictv/proposals/2021.010M.R.Bornaviridae_sprename.zip" xr:uid="{7EC42319-B396-3C42-90BD-2716755EC79F}"/>
    <hyperlink ref="U7946" r:id="rId15890" display="https://ictv.global/taxonomy/taxondetails?taxnode_id=202201559" xr:uid="{62F8CB45-96E7-AD4E-BE83-BA86AB4AF2FE}"/>
    <hyperlink ref="T7947" r:id="rId15891" display="https://ictv.global/ictv/proposals/2021.010M.R.Bornaviridae_sprename.zip" xr:uid="{B8C1FA1D-3C8F-0847-90BF-E4E38E9331C7}"/>
    <hyperlink ref="U7947" r:id="rId15892" display="https://ictv.global/taxonomy/taxondetails?taxnode_id=202201558" xr:uid="{3065F546-217C-804A-B2D9-5A2FA75A6FF8}"/>
    <hyperlink ref="T7948" r:id="rId15893" display="https://ictv.global/ictv/proposals/2021.010M.R.Bornaviridae_sprename.zip" xr:uid="{CCBD1908-8F4A-2244-8FE7-8AA8A2FB8C93}"/>
    <hyperlink ref="U7948" r:id="rId15894" display="https://ictv.global/taxonomy/taxondetails?taxnode_id=202201553" xr:uid="{06F03484-BC2E-1144-A6CD-68FAE3C9B915}"/>
    <hyperlink ref="T7949" r:id="rId15895" display="https://ictv.global/ictv/proposals/2021.021M.R.Orthobornavirus_1nsp.zip" xr:uid="{F6826D9F-0F60-394A-A016-987283CECB7D}"/>
    <hyperlink ref="U7949" r:id="rId15896" display="https://ictv.global/taxonomy/taxondetails?taxnode_id=202212226" xr:uid="{55CC31A2-D7E8-9D4E-B061-23A6094735D2}"/>
    <hyperlink ref="T7950" r:id="rId15897" display="https://ictv.global/ictv/proposals/2021.010M.R.Bornaviridae_sprename.zip" xr:uid="{2F3440AD-27FE-8246-AC99-50A0BED075E2}"/>
    <hyperlink ref="U7950" r:id="rId15898" display="https://ictv.global/taxonomy/taxondetails?taxnode_id=202201552" xr:uid="{F32846B2-DAF5-E64A-9EB4-812306936D87}"/>
    <hyperlink ref="T7951" r:id="rId15899" display="https://ictv.global/ictv/proposals/2021.010M.R.Bornaviridae_sprename.zip" xr:uid="{A7E6160E-AF97-7E45-A2B3-04334021FB81}"/>
    <hyperlink ref="U7951" r:id="rId15900" display="https://ictv.global/taxonomy/taxondetails?taxnode_id=202201556" xr:uid="{781AC8AF-48DF-8343-8BFE-D9B75E7208FE}"/>
    <hyperlink ref="T7952" r:id="rId15901" display="https://ictv.global/ictv/proposals/2021.010M.R.Bornaviridae_sprename.zip" xr:uid="{EB4B6BC7-214B-104E-ADFB-03F9E9CE0321}"/>
    <hyperlink ref="U7952" r:id="rId15902" display="https://ictv.global/taxonomy/taxondetails?taxnode_id=202201554" xr:uid="{0916918A-BC19-2442-8607-4A692438FE88}"/>
    <hyperlink ref="T7953" r:id="rId15903" display="https://ictv.global/ictv/proposals/2021.010M.R.Bornaviridae_sprename.zip" xr:uid="{F2D821EF-6347-8945-9751-B5AAB3D68982}"/>
    <hyperlink ref="U7953" r:id="rId15904" display="https://ictv.global/taxonomy/taxondetails?taxnode_id=202201555" xr:uid="{69D865BC-7A26-E44E-92CB-5D77C71EFCF5}"/>
    <hyperlink ref="T7954" r:id="rId15905" display="https://ictv.global/ictv/proposals/2021.012M.Filoviridae_sprenamed.zip" xr:uid="{69BA2498-2930-734E-8FD0-E817CA0094A4}"/>
    <hyperlink ref="U7954" r:id="rId15906" display="https://ictv.global/taxonomy/taxondetails?taxnode_id=202201563" xr:uid="{99F25121-8F8B-2C49-8633-E79E9444C27C}"/>
    <hyperlink ref="T7955" r:id="rId15907" display="https://ictv.global/ictv/proposals/2021.012M.Filoviridae_sprenamed.zip" xr:uid="{EF8E13D0-2681-5B44-9DC7-D5C9E1A43DB8}"/>
    <hyperlink ref="U7955" r:id="rId15908" display="https://ictv.global/taxonomy/taxondetails?taxnode_id=202207367" xr:uid="{8EBF525E-AEA3-1446-925C-641C6AD02FED}"/>
    <hyperlink ref="T7956" r:id="rId15909" display="https://ictv.global/ictv/proposals/2021.011M.R.Filoviridae_1ngen_3nsp.zip" xr:uid="{DAA9D4DA-C094-F841-98B7-62DF5DC16DD6}"/>
    <hyperlink ref="U7956" r:id="rId15910" display="https://ictv.global/taxonomy/taxondetails?taxnode_id=202213343" xr:uid="{2BC631D4-1913-CF44-96C9-07358CCD0E68}"/>
    <hyperlink ref="T7957" r:id="rId15911" display="https://ictv.global/ictv/proposals/2022.009M.Filoviridae_2genrenamed.zip" xr:uid="{715D44E7-459E-E749-A16A-01A64DCD26C8}"/>
    <hyperlink ref="U7957" r:id="rId15912" display="https://ictv.global/taxonomy/taxondetails?taxnode_id=202207261" xr:uid="{D451B7F9-2074-EF4A-8E30-5B01FF634DA9}"/>
    <hyperlink ref="T7958" r:id="rId15913" display="https://ictv.global/ictv/proposals/2022.009M.Filoviridae_2genrenamed.zip" xr:uid="{CF78915C-035D-1E4E-BE64-E099EA597E41}"/>
    <hyperlink ref="U7958" r:id="rId15914" display="https://ictv.global/taxonomy/taxondetails?taxnode_id=202201565" xr:uid="{5C652D02-CD58-C749-ACCD-A22386833591}"/>
    <hyperlink ref="T7959" r:id="rId15915" display="https://ictv.global/ictv/proposals/2022.009M.Filoviridae_2genrenamed.zip" xr:uid="{95F5C49D-E1CB-B741-8707-37D787FAEF70}"/>
    <hyperlink ref="U7959" r:id="rId15916" display="https://ictv.global/taxonomy/taxondetails?taxnode_id=202201566" xr:uid="{CB89B33C-92F4-3247-B5EA-14680E0F3BA5}"/>
    <hyperlink ref="T7960" r:id="rId15917" display="https://ictv.global/ictv/proposals/2022.009M.Filoviridae_2genrenamed.zip" xr:uid="{973B9E63-572C-0546-AFC9-0BDEDACCA963}"/>
    <hyperlink ref="U7960" r:id="rId15918" display="https://ictv.global/taxonomy/taxondetails?taxnode_id=202201567" xr:uid="{1F162135-5D02-CA41-8753-3C215969A92F}"/>
    <hyperlink ref="T7961" r:id="rId15919" display="https://ictv.global/ictv/proposals/2022.009M.Filoviridae_2genrenamed.zip" xr:uid="{C5E53645-FFAF-2247-A0B0-CDB521322D52}"/>
    <hyperlink ref="U7961" r:id="rId15920" display="https://ictv.global/taxonomy/taxondetails?taxnode_id=202201568" xr:uid="{4032A0B9-D63C-6E45-A52D-C1F589436246}"/>
    <hyperlink ref="T7962" r:id="rId15921" display="https://ictv.global/ictv/proposals/2022.009M.Filoviridae_2genrenamed.zip" xr:uid="{0CCAFAC0-4E04-AD43-B374-00804C443628}"/>
    <hyperlink ref="U7962" r:id="rId15922" display="https://ictv.global/taxonomy/taxondetails?taxnode_id=202201569" xr:uid="{F9ED868F-740D-F747-BB19-1666BA08080D}"/>
    <hyperlink ref="T7963" r:id="rId15923" display="https://ictv.global/ictv/proposals/2022.009M.Filoviridae_2genrenamed.zip" xr:uid="{DDEC3FB9-05AB-684D-8A95-0FF84388B52D}"/>
    <hyperlink ref="U7963" r:id="rId15924" display="https://ictv.global/taxonomy/taxondetails?taxnode_id=202201571" xr:uid="{FC185B94-6936-7E4C-8304-88873695FF09}"/>
    <hyperlink ref="T7964" r:id="rId15925" display="https://ictv.global/ictv/proposals/2021.012M.Filoviridae_sprenamed.zip" xr:uid="{CA34A667-C3A4-CA49-BC9F-435DA139BD6B}"/>
    <hyperlink ref="U7964" r:id="rId15926" display="https://ictv.global/taxonomy/taxondetails?taxnode_id=202206582" xr:uid="{F0946997-2F57-EB4D-B1BB-A9E030A0C603}"/>
    <hyperlink ref="T7965" r:id="rId15927" display="https://ictv.global/ictv/proposals/2021.005M.R.Filoviridae_1ngen_1nsp.zip" xr:uid="{4BCCF344-8D12-D64F-BB3E-FE566F36FE29}"/>
    <hyperlink ref="U7965" r:id="rId15928" display="https://ictv.global/taxonomy/taxondetails?taxnode_id=202213337" xr:uid="{F6322EF5-6C96-5B4C-A68D-E4A7A645876F}"/>
    <hyperlink ref="T7966" r:id="rId15929" display="https://ictv.global/ictv/proposals/2021.011M.R.Filoviridae_1ngen_3nsp.zip" xr:uid="{C6EDECC2-E3F1-4749-92A1-3E7C171ED1E0}"/>
    <hyperlink ref="U7966" r:id="rId15930" display="https://ictv.global/taxonomy/taxondetails?taxnode_id=202213341" xr:uid="{1F661437-F370-D742-A4FD-8E7168E423BF}"/>
    <hyperlink ref="T7967" r:id="rId15931" display="https://ictv.global/ictv/proposals/2021.011M.R.Filoviridae_1ngen_3nsp.zip" xr:uid="{93D28005-7F80-214D-82F4-48ADED69F099}"/>
    <hyperlink ref="U7967" r:id="rId15932" display="https://ictv.global/taxonomy/taxondetails?taxnode_id=202213340" xr:uid="{830DDC52-09C3-D346-B33B-F4DCC9599B3E}"/>
    <hyperlink ref="T7968" r:id="rId15933" display="https://ictv.global/ictv/proposals/2021.012M.Filoviridae_sprenamed.zip" xr:uid="{F6271B2E-DE78-0A48-B7C1-C92E42998C6F}"/>
    <hyperlink ref="U7968" r:id="rId15934" display="https://ictv.global/taxonomy/taxondetails?taxnode_id=202206584" xr:uid="{456D5BB7-5356-874B-9D28-1D3B544AC0D9}"/>
    <hyperlink ref="T7969" r:id="rId15935" display="https://ictv.global/ictv/proposals/2022.012M.Lispiviridae_7ngen_11nsp.zip" xr:uid="{69FE5E6A-9778-204D-93AF-DB7EBCEBDC94}"/>
    <hyperlink ref="U7969" r:id="rId15936" display="https://ictv.global/taxonomy/taxondetails?taxnode_id=202214190" xr:uid="{1D5AB636-216B-2440-984B-539CCE42381C}"/>
    <hyperlink ref="T7970" r:id="rId15937" display="https://ictv.global/ictv/proposals/2022.012M.Lispiviridae_7ngen_11nsp.zip" xr:uid="{BD6C0555-5AF1-5F47-9BEB-846FA7CA63EE}"/>
    <hyperlink ref="U7970" r:id="rId15938" display="https://ictv.global/taxonomy/taxondetails?taxnode_id=202214194" xr:uid="{AAB6C0CA-8891-4D4F-BC57-5866A6972506}"/>
    <hyperlink ref="T7971" r:id="rId15939" display="https://ictv.global/ictv/proposals/2022.012M.Lispiviridae_7ngen_11nsp.zip" xr:uid="{D3866957-ED2C-7047-82F3-A5380E86539F}"/>
    <hyperlink ref="U7971" r:id="rId15940" display="https://ictv.global/taxonomy/taxondetails?taxnode_id=202214195" xr:uid="{8F566487-7A7C-2141-9D4A-5CAD2A07D5FB}"/>
    <hyperlink ref="T7972" r:id="rId15941" display="https://ictv.global/ictv/proposals/2021.016M.R.Lispiviridae_16ngen_13nsp.zip" xr:uid="{87989E47-39F8-AD4C-8AB6-9C7F5F5C12B8}"/>
    <hyperlink ref="U7972" r:id="rId15942" display="https://ictv.global/taxonomy/taxondetails?taxnode_id=202213371" xr:uid="{1AD36902-50AF-084F-B326-A917A3F03E5E}"/>
    <hyperlink ref="T7973" r:id="rId15943" display="https://ictv.global/ictv/proposals/2021.016M.R.Lispiviridae_16ngen_13nsp.zip" xr:uid="{2CA542D0-ED4E-B646-809D-44270B0B1C12}"/>
    <hyperlink ref="U7973" r:id="rId15944" display="https://ictv.global/taxonomy/taxondetails?taxnode_id=202213367" xr:uid="{07566C10-1BA2-B44C-82A2-13D1720C284B}"/>
    <hyperlink ref="T7974" r:id="rId15945" display="https://ictv.global/ictv/proposals/2022.012M.Lispiviridae_7ngen_11nsp.zip" xr:uid="{0595BBFB-2F72-9647-AA53-598C47A669D5}"/>
    <hyperlink ref="U7974" r:id="rId15946" display="https://ictv.global/taxonomy/taxondetails?taxnode_id=202214191" xr:uid="{E585FCA8-D755-7142-9033-4F161DC2E38F}"/>
    <hyperlink ref="T7975" r:id="rId15947" display="https://ictv.global/ictv/proposals/2022.012M.Lispiviridae_7ngen_11nsp.zip" xr:uid="{3F3132CD-F480-7E47-AEE6-6ABC290CCB3C}"/>
    <hyperlink ref="U7975" r:id="rId15948" display="https://ictv.global/taxonomy/taxondetails?taxnode_id=202214192" xr:uid="{8ACC7A6A-1FF7-D64B-86D6-885F239E0227}"/>
    <hyperlink ref="T7976" r:id="rId15949" display="https://ictv.global/ictv/proposals/2021.016M.R.Lispiviridae_16ngen_13nsp.zip" xr:uid="{BC6D52CE-E47F-3347-8AC4-5A1B86178193}"/>
    <hyperlink ref="U7976" r:id="rId15950" display="https://ictv.global/taxonomy/taxondetails?taxnode_id=202201814" xr:uid="{EE45B7AF-380A-DD42-9B3F-BDAA4F5981ED}"/>
    <hyperlink ref="T7977" r:id="rId15951" display="https://ictv.global/ictv/proposals/2022.012M.Lispiviridae_7ngen_11nsp.zip" xr:uid="{9BCC3BF6-AB7F-3C45-9E94-EABFCF99998C}"/>
    <hyperlink ref="U7977" r:id="rId15952" display="https://ictv.global/taxonomy/taxondetails?taxnode_id=202214200" xr:uid="{88776FCE-D39E-564E-BCB0-CD1AA8F96C19}"/>
    <hyperlink ref="T7978" r:id="rId15953" display="https://ictv.global/ictv/proposals/2022.012M.Lispiviridae_7ngen_11nsp.zip" xr:uid="{8F6718C5-10D2-3141-9D29-E27E1D4B6841}"/>
    <hyperlink ref="U7978" r:id="rId15954" display="https://ictv.global/taxonomy/taxondetails?taxnode_id=202214199" xr:uid="{9596C096-1A92-804D-A9A0-8BF0F53B7B77}"/>
    <hyperlink ref="T7979" r:id="rId15955" display="https://ictv.global/ictv/proposals/2022.012M.Lispiviridae_7ngen_11nsp.zip" xr:uid="{169B7D27-85C8-754E-92B7-2E59F32B9970}"/>
    <hyperlink ref="U7979" r:id="rId15956" display="https://ictv.global/taxonomy/taxondetails?taxnode_id=202214193" xr:uid="{9D91CFE5-E6AF-2846-A014-4CB9A872FC4C}"/>
    <hyperlink ref="T7980" r:id="rId15957" display="https://ictv.global/ictv/proposals/2021.016M.R.Lispiviridae_16ngen_13nsp.zip" xr:uid="{0A031284-C0E1-724B-A431-290073EB4015}"/>
    <hyperlink ref="U7980" r:id="rId15958" display="https://ictv.global/taxonomy/taxondetails?taxnode_id=202213359" xr:uid="{B8C9FE85-6B61-514C-8E43-E64C1BB0B161}"/>
    <hyperlink ref="T7981" r:id="rId15959" display="https://ictv.global/ictv/proposals/2021.016M.R.Lispiviridae_16ngen_13nsp.zip" xr:uid="{1D87454C-8D65-9942-895D-AE5879B2864D}"/>
    <hyperlink ref="U7981" r:id="rId15960" display="https://ictv.global/taxonomy/taxondetails?taxnode_id=202213358" xr:uid="{94205B0B-218D-E54B-8D61-E3923DDAB20E}"/>
    <hyperlink ref="T7982" r:id="rId15961" display="https://ictv.global/ictv/proposals/2021.016M.R.Lispiviridae_16ngen_13nsp.zip" xr:uid="{76724CC2-068F-A54D-A46A-31A372C04508}"/>
    <hyperlink ref="U7982" r:id="rId15962" display="https://ictv.global/taxonomy/taxondetails?taxnode_id=202213365" xr:uid="{BCAE5F68-F3DC-1643-BE63-7DD4EF71DEB0}"/>
    <hyperlink ref="T7983" r:id="rId15963" display="https://ictv.global/ictv/proposals/2021.016M.R.Lispiviridae_16ngen_13nsp.zip" xr:uid="{C929AEB6-FBDD-E844-B503-CD25F6EF33F7}"/>
    <hyperlink ref="U7983" r:id="rId15964" display="https://ictv.global/taxonomy/taxondetails?taxnode_id=202206268" xr:uid="{6AB94F24-42EE-6B4B-878A-6C515FED8758}"/>
    <hyperlink ref="T7984" r:id="rId15965" display="https://ictv.global/ictv/proposals/2022.012M.Lispiviridae_7ngen_11nsp.zip" xr:uid="{242CD5D8-23AF-ED4A-B3C8-6C4234440FC0}"/>
    <hyperlink ref="U7984" r:id="rId15966" display="https://ictv.global/taxonomy/taxondetails?taxnode_id=202214198" xr:uid="{378C0C66-380A-7444-812E-1762231B1E17}"/>
    <hyperlink ref="T7985" r:id="rId15967" display="https://ictv.global/ictv/proposals/2021.016M.R.Lispiviridae_16ngen_13nsp.zip" xr:uid="{304D8F27-3A2C-B246-B916-5BB6FEDBB3A8}"/>
    <hyperlink ref="U7985" r:id="rId15968" display="https://ictv.global/taxonomy/taxondetails?taxnode_id=202201816" xr:uid="{41737B68-1316-864A-8C04-E7ED4AF512DF}"/>
    <hyperlink ref="T7986" r:id="rId15969" display="https://ictv.global/ictv/proposals/2022.012M.Lispiviridae_7ngen_11nsp.zip" xr:uid="{57FCDC67-21F7-7743-B5BC-226B8D0F12BA}"/>
    <hyperlink ref="U7986" r:id="rId15970" display="https://ictv.global/taxonomy/taxondetails?taxnode_id=202214196" xr:uid="{FB007827-4BC7-F04E-A75D-EC079F9A30B6}"/>
    <hyperlink ref="T7987" r:id="rId15971" display="https://ictv.global/ictv/proposals/2022.012M.Lispiviridae_7ngen_11nsp.zip" xr:uid="{286ED968-9655-7B47-8A4C-FD8AFE87D690}"/>
    <hyperlink ref="U7987" r:id="rId15972" display="https://ictv.global/taxonomy/taxondetails?taxnode_id=202214197" xr:uid="{1BF1D7D4-438A-4A45-B26D-B0B79FC7BE94}"/>
    <hyperlink ref="T7988" r:id="rId15973" display="https://ictv.global/ictv/proposals/2021.016M.R.Lispiviridae_16ngen_13nsp.zip" xr:uid="{7A6BB72E-7153-A14C-AF76-F21BDC6E07AB}"/>
    <hyperlink ref="U7988" r:id="rId15974" display="https://ictv.global/taxonomy/taxondetails?taxnode_id=202206266" xr:uid="{66D97914-FCF4-E944-9C95-5CC469155B41}"/>
    <hyperlink ref="T7989" r:id="rId15975" display="https://ictv.global/ictv/proposals/2021.016M.R.Lispiviridae_16ngen_13nsp.zip" xr:uid="{185B7CC6-C2D5-E644-9FAD-B6CE10CBC4E4}"/>
    <hyperlink ref="U7989" r:id="rId15976" display="https://ictv.global/taxonomy/taxondetails?taxnode_id=202206267" xr:uid="{93D11AFB-F10D-6F49-B6A8-6DF677C09A5F}"/>
    <hyperlink ref="T7990" r:id="rId15977" display="https://ictv.global/ictv/proposals/2021.016M.R.Lispiviridae_16ngen_13nsp.zip" xr:uid="{76F71F3E-ED08-B94B-AC74-8128673DC318}"/>
    <hyperlink ref="U7990" r:id="rId15978" display="https://ictv.global/taxonomy/taxondetails?taxnode_id=202213369" xr:uid="{0D080F07-C232-8843-9AB5-B3D3EA55A47A}"/>
    <hyperlink ref="T7991" r:id="rId15979" display="https://ictv.global/ictv/proposals/2021.016M.R.Lispiviridae_16ngen_13nsp.zip" xr:uid="{D144EBE5-835F-EF45-89FF-6A857C75A9BC}"/>
    <hyperlink ref="U7991" r:id="rId15980" display="https://ictv.global/taxonomy/taxondetails?taxnode_id=202212218" xr:uid="{BC4CDB31-492A-B845-A926-CFF830881F7D}"/>
    <hyperlink ref="T7992" r:id="rId15981" display="https://ictv.global/ictv/proposals/2021.016M.R.Lispiviridae_16ngen_13nsp.zip" xr:uid="{2A0B8DEF-8754-A348-953E-3EBB794FC95E}"/>
    <hyperlink ref="U7992" r:id="rId15982" display="https://ictv.global/taxonomy/taxondetails?taxnode_id=202201820" xr:uid="{98AE6EE1-622D-614D-9B42-856DCF81B820}"/>
    <hyperlink ref="T7993" r:id="rId15983" display="https://ictv.global/ictv/proposals/2021.016M.R.Lispiviridae_16ngen_13nsp.zip" xr:uid="{0A5E2E39-2AEC-E146-917D-CB6131FE9363}"/>
    <hyperlink ref="U7993" r:id="rId15984" display="https://ictv.global/taxonomy/taxondetails?taxnode_id=202213363" xr:uid="{104AB247-F209-A248-955C-2F9652F42EAD}"/>
    <hyperlink ref="T7994" r:id="rId15985" display="https://ictv.global/ictv/proposals/2021.016M.R.Lispiviridae_16ngen_13nsp.zip" xr:uid="{8CF53722-E17B-2543-8C89-05F5958DA7FC}"/>
    <hyperlink ref="U7994" r:id="rId15986" display="https://ictv.global/taxonomy/taxondetails?taxnode_id=202213361" xr:uid="{7F5D5B04-DE42-E44E-8456-2C3CEB88E74B}"/>
    <hyperlink ref="T7995" r:id="rId15987" display="https://ictv.global/ictv/proposals/2021.016M.R.Lispiviridae_16ngen_13nsp.zip" xr:uid="{98BCD4F8-39FE-144F-A6F4-4B94C1FED28D}"/>
    <hyperlink ref="U7995" r:id="rId15988" display="https://ictv.global/taxonomy/taxondetails?taxnode_id=202212216" xr:uid="{C35A992F-1C66-674C-9ED4-03329F5BCA27}"/>
    <hyperlink ref="T7996" r:id="rId15989" display="https://ictv.global/ictv/proposals/2021.016M.R.Lispiviridae_16ngen_13nsp.zip" xr:uid="{BC48AE0E-2F28-4D43-A474-B41459A7DF94}"/>
    <hyperlink ref="U7996" r:id="rId15990" display="https://ictv.global/taxonomy/taxondetails?taxnode_id=202213373" xr:uid="{6E3CA248-3731-474C-8EA7-E96E961B2834}"/>
    <hyperlink ref="T7997" r:id="rId15991" display="https://ictv.global/ictv/proposals/2021.016M.R.Lispiviridae_16ngen_13nsp.zip" xr:uid="{A4ADEB0A-A2B3-F54A-87B5-C3FB679C7047}"/>
    <hyperlink ref="U7997" r:id="rId15992" display="https://ictv.global/taxonomy/taxondetails?taxnode_id=202212222" xr:uid="{9E6959A5-653E-F544-8125-516B0BD5496C}"/>
    <hyperlink ref="T7998" r:id="rId15993" display="https://ictv.global/ictv/proposals/2021.016M.R.Lispiviridae_16ngen_13nsp.zip" xr:uid="{FE3DE530-D3D0-0540-9617-3976751B542E}"/>
    <hyperlink ref="U7998" r:id="rId15994" display="https://ictv.global/taxonomy/taxondetails?taxnode_id=202212220" xr:uid="{EB6B5F06-4819-1441-BD19-D295B695D670}"/>
    <hyperlink ref="T7999" r:id="rId15995" display="https://ictv.global/ictv/proposals/2022.014M.Mymonaviridae_13nsp.zip" xr:uid="{F9499BBE-37EE-2F46-89E7-6027186221FA}"/>
    <hyperlink ref="U7999" r:id="rId15996" display="https://ictv.global/taxonomy/taxondetails?taxnode_id=202214202" xr:uid="{85D82AD0-48DF-1447-8914-B136073FA22B}"/>
    <hyperlink ref="T8000" r:id="rId15997" display="https://ictv.global/ictv/proposals/2020.004F.R.Mymona.zip" xr:uid="{99295000-504C-774A-A7C1-CA8B1C33A42D}"/>
    <hyperlink ref="U8000" r:id="rId15998" display="https://ictv.global/taxonomy/taxondetails?taxnode_id=202208901" xr:uid="{E7954025-9129-964B-A628-DC3CB2EDA291}"/>
    <hyperlink ref="T8001" r:id="rId15999" display="https://ictv.global/ictv/proposals/2021.041M.R.Mymonaviridae_5nsp.zip" xr:uid="{4DCCEA6F-D457-EB4C-A18C-A8B4F6ACA664}"/>
    <hyperlink ref="U8001" r:id="rId16000" display="https://ictv.global/taxonomy/taxondetails?taxnode_id=202212965" xr:uid="{1FF4099B-0D55-8749-8EAF-8B2AF667CB1D}"/>
    <hyperlink ref="T8002" r:id="rId16001" display="https://ictv.global/ictv/proposals/2021.041M.R.Mymonaviridae_5nsp.zip" xr:uid="{E87E39AA-F84D-7F40-832F-ADFE3C043D50}"/>
    <hyperlink ref="U8002" r:id="rId16002" display="https://ictv.global/taxonomy/taxondetails?taxnode_id=202212966" xr:uid="{FD36CCBD-A4BB-ED4E-8979-586481E1BAC4}"/>
    <hyperlink ref="T8003" r:id="rId16003" display="https://ictv.global/ictv/proposals/2020.004F.R.Mymona.zip" xr:uid="{A56B96E4-B460-0C42-9056-803649581D94}"/>
    <hyperlink ref="U8003" r:id="rId16004" display="https://ictv.global/taxonomy/taxondetails?taxnode_id=202208886" xr:uid="{42AD843E-396D-324E-B842-5CC87609D4ED}"/>
    <hyperlink ref="T8004" r:id="rId16005" display="https://ictv.global/ictv/proposals/2020.004F.R.Mymona.zip" xr:uid="{2F30D80C-EB9E-6148-B33D-E885E47B841E}"/>
    <hyperlink ref="U8004" r:id="rId16006" display="https://ictv.global/taxonomy/taxondetails?taxnode_id=202206247" xr:uid="{C455B857-06FF-104A-A0D6-AD1A1CD59C93}"/>
    <hyperlink ref="T8005" r:id="rId16007" display="https://ictv.global/ictv/proposals/2020.004F.R.Mymona.zip" xr:uid="{7D136CF1-EAF0-4143-A3D5-FB64E9FAE5A4}"/>
    <hyperlink ref="U8005" r:id="rId16008" display="https://ictv.global/taxonomy/taxondetails?taxnode_id=202206248" xr:uid="{BD5F51E6-CCF1-7B4E-9C10-C8D29BB80E79}"/>
    <hyperlink ref="T8006" r:id="rId16009" display="https://ictv.global/ictv/proposals/2022.014M.Mymonaviridae_13nsp.zip" xr:uid="{582377BF-C6A0-8D42-9136-9364E32A0CE6}"/>
    <hyperlink ref="U8006" r:id="rId16010" display="https://ictv.global/taxonomy/taxondetails?taxnode_id=202214203" xr:uid="{EA971AFE-53A0-624A-9737-FE533D265B5F}"/>
    <hyperlink ref="T8007" r:id="rId16011" display="https://ictv.global/ictv/proposals/2022.014M.Mymonaviridae_13nsp.zip" xr:uid="{E5473DAF-A791-FE47-9C82-F322234A4139}"/>
    <hyperlink ref="U8007" r:id="rId16012" display="https://ictv.global/taxonomy/taxondetails?taxnode_id=202214205" xr:uid="{0FDC5EFE-EA3E-D641-84B0-7A063DF1886A}"/>
    <hyperlink ref="T8008" r:id="rId16013" display="https://ictv.global/ictv/proposals/2020.004F.R.Mymona.zip" xr:uid="{DAAF66EB-2D6E-3045-8F44-A31396AC1AC6}"/>
    <hyperlink ref="U8008" r:id="rId16014" display="https://ictv.global/taxonomy/taxondetails?taxnode_id=202208670" xr:uid="{12AC0B24-4C5E-AF4E-B26C-B744ECD150C6}"/>
    <hyperlink ref="T8009" r:id="rId16015" display="https://ictv.global/ictv/proposals/2020.004F.R.Mymona.zip" xr:uid="{949B3C1B-6E23-7346-A51E-0DE8815C24D5}"/>
    <hyperlink ref="U8009" r:id="rId16016" display="https://ictv.global/taxonomy/taxondetails?taxnode_id=202208884" xr:uid="{817ED5B5-995A-AA48-92F1-B8609930B809}"/>
    <hyperlink ref="T8010" r:id="rId16017" display="https://ictv.global/ictv/proposals/2022.014M.Mymonaviridae_13nsp.zip" xr:uid="{9B2F5207-4331-D343-94DD-AD0CA288739B}"/>
    <hyperlink ref="U8010" r:id="rId16018" display="https://ictv.global/taxonomy/taxondetails?taxnode_id=202214204" xr:uid="{A30DA656-423A-0B4A-8629-672E99DA1339}"/>
    <hyperlink ref="T8011" r:id="rId16019" display="https://ictv.global/ictv/proposals/2022.014M.Mymonaviridae_13nsp.zip" xr:uid="{53310715-34AC-CF4D-BC08-AB453DA4D853}"/>
    <hyperlink ref="U8011" r:id="rId16020" display="https://ictv.global/taxonomy/taxondetails?taxnode_id=202214206" xr:uid="{9BECFBB5-6545-1B46-BBBA-74EA1BE27F59}"/>
    <hyperlink ref="T8012" r:id="rId16021" display="https://ictv.global/ictv/proposals/2020.004F.R.Mymona.zip" xr:uid="{75EFFD34-6FA6-8A40-9102-143D63023AF7}"/>
    <hyperlink ref="U8012" r:id="rId16022" display="https://ictv.global/taxonomy/taxondetails?taxnode_id=202208671" xr:uid="{A25BE61D-AD93-9242-AF4B-7C7129841844}"/>
    <hyperlink ref="T8013" r:id="rId16023" display="https://ictv.global/ictv/proposals/2022.014M.Mymonaviridae_13nsp.zip" xr:uid="{D42E07FB-D93F-C04F-BB33-B8B443A2405A}"/>
    <hyperlink ref="U8013" r:id="rId16024" display="https://ictv.global/taxonomy/taxondetails?taxnode_id=202214208" xr:uid="{5B587EC5-C9D7-DC4C-830D-6C59445754E2}"/>
    <hyperlink ref="T8014" r:id="rId16025" display="https://ictv.global/ictv/proposals/2020.004F.R.Mymona.zip" xr:uid="{AA067ABB-2D75-CF4F-BF68-38E5370E60DE}"/>
    <hyperlink ref="U8014" r:id="rId16026" display="https://ictv.global/taxonomy/taxondetails?taxnode_id=202208888" xr:uid="{96EB4FF0-63E8-F449-AED3-8C91EAC8F99E}"/>
    <hyperlink ref="T8015" r:id="rId16027" display="https://ictv.global/ictv/proposals/2020.004F.R.Mymona.zip" xr:uid="{35B880F5-03BA-8643-B24A-2452F22CA287}"/>
    <hyperlink ref="U8015" r:id="rId16028" display="https://ictv.global/taxonomy/taxondetails?taxnode_id=202208890" xr:uid="{B7AB208A-77AD-FF42-AD33-B06323790E9C}"/>
    <hyperlink ref="T8016" r:id="rId16029" display="https://ictv.global/ictv/proposals/2022.014M.Mymonaviridae_13nsp.zip" xr:uid="{57392726-0DFE-7B4D-9294-E4E02C968CBC}"/>
    <hyperlink ref="U8016" r:id="rId16030" display="https://ictv.global/taxonomy/taxondetails?taxnode_id=202214209" xr:uid="{DF5275B8-740F-0642-A1E1-50F884548366}"/>
    <hyperlink ref="T8017" r:id="rId16031" display="https://ictv.global/ictv/proposals/2020.004F.R.Mymona.zip" xr:uid="{B4A5D453-2DC6-B045-8807-D97C62325E7D}"/>
    <hyperlink ref="U8017" r:id="rId16032" display="https://ictv.global/taxonomy/taxondetails?taxnode_id=202208889" xr:uid="{3D30533E-CBC4-8D40-85BC-488CE0452D10}"/>
    <hyperlink ref="T8018" r:id="rId16033" display="https://ictv.global/ictv/proposals/2020.004F.R.Mymona.zip" xr:uid="{E1716DAA-DB3C-1B4F-929B-848C41641838}"/>
    <hyperlink ref="U8018" r:id="rId16034" display="https://ictv.global/taxonomy/taxondetails?taxnode_id=202208891" xr:uid="{04A0FEFA-8BF1-C441-90CC-B69F2715B0D7}"/>
    <hyperlink ref="T8019" r:id="rId16035" display="https://ictv.global/ictv/proposals/2020.004F.R.Mymona.zip" xr:uid="{4E92D480-4118-6343-8E41-4C01AE2918FF}"/>
    <hyperlink ref="U8019" r:id="rId16036" display="https://ictv.global/taxonomy/taxondetails?taxnode_id=202208893" xr:uid="{73FDF618-A4F7-8F43-8D13-46153798780E}"/>
    <hyperlink ref="T8020" r:id="rId16037" display="https://ictv.global/ictv/proposals/2020.004F.R.Mymona.zip" xr:uid="{2F51E7A5-CEEF-4345-B5D9-85CFC5CE170F}"/>
    <hyperlink ref="U8020" r:id="rId16038" display="https://ictv.global/taxonomy/taxondetails?taxnode_id=202208894" xr:uid="{DA203A5E-EB06-5B4D-95F6-8A7C98213C6B}"/>
    <hyperlink ref="T8021" r:id="rId16039" display="https://ictv.global/ictv/proposals/2020.004F.R.Mymona.zip" xr:uid="{7957B495-E09A-F246-B241-9C513728C45C}"/>
    <hyperlink ref="U8021" r:id="rId16040" display="https://ictv.global/taxonomy/taxondetails?taxnode_id=202208896" xr:uid="{91020CE2-8F20-9A48-A14D-6FFD8C176832}"/>
    <hyperlink ref="T8022" r:id="rId16041" display="https://ictv.global/ictv/proposals/2022.014M.Mymonaviridae_13nsp.zip" xr:uid="{6F9DFC74-46AF-0D46-BF1C-EC4165DE5747}"/>
    <hyperlink ref="U8022" r:id="rId16042" display="https://ictv.global/taxonomy/taxondetails?taxnode_id=202214210" xr:uid="{66AA3EE3-D592-E944-850F-840E334AD12B}"/>
    <hyperlink ref="T8023" r:id="rId16043" display="https://ictv.global/ictv/proposals/2020.004F.R.Mymona.zip" xr:uid="{ABDD9D13-B468-7C45-8BAE-2CF8CCC0B0E4}"/>
    <hyperlink ref="U8023" r:id="rId16044" display="https://ictv.global/taxonomy/taxondetails?taxnode_id=202208892" xr:uid="{8C25A99B-61E4-9348-95E0-C2C4813698BB}"/>
    <hyperlink ref="T8024" r:id="rId16045" display="https://ictv.global/ictv/proposals/2020.004F.R.Mymona.zip" xr:uid="{CE5F485E-F516-C846-A621-D033A67236FC}"/>
    <hyperlink ref="U8024" r:id="rId16046" display="https://ictv.global/taxonomy/taxondetails?taxnode_id=202208897" xr:uid="{486F2609-4DBB-0D4D-868D-77DC326C233B}"/>
    <hyperlink ref="T8025" r:id="rId16047" display="https://ictv.global/ictv/proposals/2022.014M.Mymonaviridae_13nsp.zip" xr:uid="{EE36167D-42ED-A74B-9DDE-1DBCF58DD221}"/>
    <hyperlink ref="U8025" r:id="rId16048" display="https://ictv.global/taxonomy/taxondetails?taxnode_id=202214207" xr:uid="{630BC05E-F43A-A445-BB35-8CDC27443072}"/>
    <hyperlink ref="T8026" r:id="rId16049" display="https://ictv.global/ictv/proposals/2020.004F.R.Mymona.zip" xr:uid="{22E42671-E0F2-2E4A-BAB2-60AFA44D4505}"/>
    <hyperlink ref="U8026" r:id="rId16050" display="https://ictv.global/taxonomy/taxondetails?taxnode_id=202208895" xr:uid="{1CAAF3F0-BF22-704D-8880-30F433BC64E6}"/>
    <hyperlink ref="T8027" r:id="rId16051" display="https://ictv.global/ictv/proposals/2020.004F.R.Mymona.zip" xr:uid="{1450BC12-55DB-F541-8570-026D849C4A5A}"/>
    <hyperlink ref="U8027" r:id="rId16052" display="https://ictv.global/taxonomy/taxondetails?taxnode_id=202208903" xr:uid="{406D236A-2359-6B42-A564-71AD8FE54887}"/>
    <hyperlink ref="T8028" r:id="rId16053" display="https://ictv.global/ictv/proposals/2020.004F.R.Mymona.zip" xr:uid="{77A3F6F7-20A9-B44C-A5AB-CD4062049C2E}"/>
    <hyperlink ref="U8028" r:id="rId16054" display="https://ictv.global/taxonomy/taxondetails?taxnode_id=202206245" xr:uid="{F4226191-ED90-0F44-A51C-DC0737854693}"/>
    <hyperlink ref="T8029" r:id="rId16055" display="https://ictv.global/ictv/proposals/2022.014M.Mymonaviridae_13nsp.zip" xr:uid="{14BED727-B5A0-7C4C-A304-B21AD9999ECD}"/>
    <hyperlink ref="U8029" r:id="rId16056" display="https://ictv.global/taxonomy/taxondetails?taxnode_id=202214211" xr:uid="{749A1688-BC35-BD4B-B3E5-B3950C65D1A6}"/>
    <hyperlink ref="T8030" r:id="rId16057" display="https://ictv.global/ictv/proposals/2020.004F.R.Mymona.zip" xr:uid="{D50F80AA-6DB5-F14C-B00F-BEE2574ED75D}"/>
    <hyperlink ref="U8030" r:id="rId16058" display="https://ictv.global/taxonomy/taxondetails?taxnode_id=202208899" xr:uid="{27D67286-2A15-D84C-BB23-C935E809CAF1}"/>
    <hyperlink ref="T8031" r:id="rId16059" display="https://ictv.global/ictv/proposals/2020.004F.R.Mymona.zip" xr:uid="{19FFF0F5-F50F-1645-9566-07552188D115}"/>
    <hyperlink ref="U8031" r:id="rId16060" display="https://ictv.global/taxonomy/taxondetails?taxnode_id=202208905" xr:uid="{2AEE8C4C-9E96-AB4C-A3F6-157E94970AA8}"/>
    <hyperlink ref="T8032" r:id="rId16061" display="https://ictv.global/ictv/proposals/2021.041M.R.Mymonaviridae_5nsp.zip" xr:uid="{E8D58E45-D2C0-8E44-8106-2D3AB43E7C9B}"/>
    <hyperlink ref="U8032" r:id="rId16062" display="https://ictv.global/taxonomy/taxondetails?taxnode_id=202212962" xr:uid="{0D50BD27-DA1F-3844-9E48-C1705F76632E}"/>
    <hyperlink ref="T8033" r:id="rId16063" display="https://ictv.global/ictv/proposals/2020.004F.R.Mymona.zip" xr:uid="{867D0E98-CF09-B446-8299-255C983461FE}"/>
    <hyperlink ref="U8033" r:id="rId16064" display="https://ictv.global/taxonomy/taxondetails?taxnode_id=202208882" xr:uid="{E56B7642-D6E5-B241-A6E6-081E75AB47CB}"/>
    <hyperlink ref="T8034" r:id="rId16065" display="https://ictv.global/ictv/proposals/2020.004F.R.Mymona.zip" xr:uid="{AF1DD1B9-8363-4E45-A763-5833114CC752}"/>
    <hyperlink ref="U8034" r:id="rId16066" display="https://ictv.global/taxonomy/taxondetails?taxnode_id=202208879" xr:uid="{53A0A81A-CAB6-0443-BC49-A3D4284A4EB7}"/>
    <hyperlink ref="T8035" r:id="rId16067" display="https://ictv.global/ictv/proposals/2020.004F.R.Mymona.zip" xr:uid="{29E88980-C3F7-1244-ACB6-8F74BD78694A}"/>
    <hyperlink ref="U8035" r:id="rId16068" display="https://ictv.global/taxonomy/taxondetails?taxnode_id=202208876" xr:uid="{3DEBFD5E-A8F0-9C40-BB91-187C4D447CC0}"/>
    <hyperlink ref="T8036" r:id="rId16069" display="https://ictv.global/ictv/proposals/2022.014M.Mymonaviridae_13nsp.zip" xr:uid="{265FF0B3-2BEA-E948-952B-17B52541AEAB}"/>
    <hyperlink ref="U8036" r:id="rId16070" display="https://ictv.global/taxonomy/taxondetails?taxnode_id=202214212" xr:uid="{775157A0-E80D-E64D-9BCE-0B0E33478559}"/>
    <hyperlink ref="T8037" r:id="rId16071" display="https://ictv.global/ictv/proposals/2021.041M.R.Mymonaviridae_5nsp.zip" xr:uid="{A7937B33-FE6D-F24B-8825-892B81C0B73C}"/>
    <hyperlink ref="U8037" r:id="rId16072" display="https://ictv.global/taxonomy/taxondetails?taxnode_id=202212963" xr:uid="{98EFCA9B-0DF4-5B4F-B7AA-EDA65AA96325}"/>
    <hyperlink ref="T8038" r:id="rId16073" display="https://ictv.global/ictv/proposals/2020.004F.R.Mymona.zip" xr:uid="{B6413DA6-F7BD-9542-A29B-896230A06F14}"/>
    <hyperlink ref="U8038" r:id="rId16074" display="https://ictv.global/taxonomy/taxondetails?taxnode_id=202208883" xr:uid="{3E229F6B-2605-CE42-B3C5-2633D0387607}"/>
    <hyperlink ref="T8039" r:id="rId16075" display="https://ictv.global/ictv/proposals/2020.004F.R.Mymona.zip" xr:uid="{33D6BDF3-79F2-F749-9EFA-F1B5463F54A6}"/>
    <hyperlink ref="U8039" r:id="rId16076" display="https://ictv.global/taxonomy/taxondetails?taxnode_id=202208880" xr:uid="{863C09F5-F565-B349-B475-A1F55C774A1B}"/>
    <hyperlink ref="T8040" r:id="rId16077" display="https://ictv.global/ictv/proposals/2020.004F.R.Mymona.zip" xr:uid="{34A8FDBE-D210-ED40-9E2A-F21E9AD4D071}"/>
    <hyperlink ref="U8040" r:id="rId16078" display="https://ictv.global/taxonomy/taxondetails?taxnode_id=202208881" xr:uid="{00B97637-36C1-454F-891E-D5D3DA3AD283}"/>
    <hyperlink ref="T8041" r:id="rId16079" display="https://ictv.global/ictv/proposals/2021.041M.R.Mymonaviridae_5nsp.zip" xr:uid="{FE3E3354-465D-634D-9E83-703DB4255D3D}"/>
    <hyperlink ref="U8041" r:id="rId16080" display="https://ictv.global/taxonomy/taxondetails?taxnode_id=202212964" xr:uid="{B6FCBFE8-2FEF-1343-A207-6A867D9A064F}"/>
    <hyperlink ref="T8042" r:id="rId16081" display="https://ictv.global/ictv/proposals/2020.004F.R.Mymona.zip" xr:uid="{DB97F881-C637-7940-860C-89C596FBD9E1}"/>
    <hyperlink ref="U8042" r:id="rId16082" display="https://ictv.global/taxonomy/taxondetails?taxnode_id=202206243" xr:uid="{F9FB03C2-35AC-4B48-B428-B06B1332E0C3}"/>
    <hyperlink ref="T8043" r:id="rId16083" display="https://ictv.global/ictv/proposals/2020.004F.R.Mymona.zip" xr:uid="{D9DE13F5-DFE2-E547-B6E3-169BC5013796}"/>
    <hyperlink ref="U8043" r:id="rId16084" display="https://ictv.global/taxonomy/taxondetails?taxnode_id=202206244" xr:uid="{EDE15ACB-D1AE-B644-B308-C0516F5B85C1}"/>
    <hyperlink ref="T8044" r:id="rId16085" display="https://ictv.global/ictv/proposals/2020.004F.R.Mymona.zip" xr:uid="{011114A3-0D03-B041-9F7F-738288AC358B}"/>
    <hyperlink ref="U8044" r:id="rId16086" display="https://ictv.global/taxonomy/taxondetails?taxnode_id=202208878" xr:uid="{84BD78F0-E08B-9F46-8CCF-8B6F1F9BC515}"/>
    <hyperlink ref="T8045" r:id="rId16087" display="https://ictv.global/ictv/proposals/2020.004F.R.Mymona.zip" xr:uid="{CD8F1716-FA94-DC4C-8D60-957665CF04F7}"/>
    <hyperlink ref="U8045" r:id="rId16088" display="https://ictv.global/taxonomy/taxondetails?taxnode_id=202201575" xr:uid="{355A2213-1EB5-A941-956A-0F309B849FAF}"/>
    <hyperlink ref="T8046" r:id="rId16089" display="https://ictv.global/ictv/proposals/2020.004F.R.Mymona.zip" xr:uid="{D0C0A051-0196-8744-B174-343031FB342A}"/>
    <hyperlink ref="U8046" r:id="rId16090" display="https://ictv.global/taxonomy/taxondetails?taxnode_id=202208877" xr:uid="{2E17222D-D13E-BA4D-9AD6-E32094015A32}"/>
    <hyperlink ref="T8047" r:id="rId16091" display="https://ictv.global/ictv/proposals/2022.014M.Mymonaviridae_13nsp.zip" xr:uid="{D0CC5F9E-0875-A347-9FF2-54C499A5AFD7}"/>
    <hyperlink ref="U8047" r:id="rId16092" display="https://ictv.global/taxonomy/taxondetails?taxnode_id=202214213" xr:uid="{5992672D-9647-A647-A68C-4C376C4B1099}"/>
    <hyperlink ref="T8048" r:id="rId16093" display="https://ictv.global/ictv/proposals/2022.014M.Mymonaviridae_13nsp.zip" xr:uid="{A15E11F9-50A7-3242-B5B5-F2C51C9A0747}"/>
    <hyperlink ref="U8048" r:id="rId16094" display="https://ictv.global/taxonomy/taxondetails?taxnode_id=202214214" xr:uid="{F4DF1CF0-9736-B64A-A56E-B90D040F4D62}"/>
    <hyperlink ref="T8049" r:id="rId16095" display="https://ictv.global/ictv/proposals/2021.020M.R.Nyamiviridae_sprename.zip" xr:uid="{F405124B-2428-2F41-B566-AC3B73D4523F}"/>
    <hyperlink ref="U8049" r:id="rId16096" display="https://ictv.global/taxonomy/taxondetails?taxnode_id=202206257" xr:uid="{9D54EA3E-F99D-0E4C-B7C4-8FEABB633239}"/>
    <hyperlink ref="T8050" r:id="rId16097" display="https://ictv.global/ictv/proposals/2021.020M.R.Nyamiviridae_sprename.zip" xr:uid="{14E037F9-DB4D-3C43-9C82-573D4CCACCB5}"/>
    <hyperlink ref="U8050" r:id="rId16098" display="https://ictv.global/taxonomy/taxondetails?taxnode_id=202206258" xr:uid="{A99685C1-4D95-7D47-830D-051C1A162FC9}"/>
    <hyperlink ref="T8051" r:id="rId16099" display="https://ictv.global/ictv/proposals/2021.020M.R.Nyamiviridae_sprename.zip" xr:uid="{00F4A7FD-8ACB-1A48-81A9-0D54C65B2052}"/>
    <hyperlink ref="U8051" r:id="rId16100" display="https://ictv.global/taxonomy/taxondetails?taxnode_id=202206256" xr:uid="{61F4A372-CA2E-9B4C-95F5-D09077000158}"/>
    <hyperlink ref="T8052" r:id="rId16101" display="https://ictv.global/ictv/proposals/2021.020M.R.Nyamiviridae_sprename.zip" xr:uid="{C30E80D9-4103-3744-855E-690AA6D38651}"/>
    <hyperlink ref="U8052" r:id="rId16102" display="https://ictv.global/taxonomy/taxondetails?taxnode_id=202206250" xr:uid="{941D1DAA-E5F2-CE48-9D56-E29AD9B66E65}"/>
    <hyperlink ref="T8053" r:id="rId16103" display="https://ictv.global/ictv/proposals/2021.020M.R.Nyamiviridae_sprename.zip" xr:uid="{F489DAD9-B201-E041-B279-8D8731066696}"/>
    <hyperlink ref="U8053" r:id="rId16104" display="https://ictv.global/taxonomy/taxondetails?taxnode_id=202206249" xr:uid="{4D5CB9A6-26E1-5E47-B786-BF71E6AC24B2}"/>
    <hyperlink ref="T8054" r:id="rId16105" display="https://ictv.global/ictv/proposals/2021.020M.R.Nyamiviridae_sprename.zip" xr:uid="{343F5A4E-5A10-354F-B7C3-35E6394FA6C9}"/>
    <hyperlink ref="U8054" r:id="rId16106" display="https://ictv.global/taxonomy/taxondetails?taxnode_id=202201818" xr:uid="{2158A13E-7F75-4242-A39B-BB8E24161A0D}"/>
    <hyperlink ref="T8055" r:id="rId16107" display="https://ictv.global/ictv/proposals/2021.020M.R.Nyamiviridae_sprename.zip" xr:uid="{D48F9146-4E6F-5046-A069-DCEB865EF3E2}"/>
    <hyperlink ref="U8055" r:id="rId16108" display="https://ictv.global/taxonomy/taxondetails?taxnode_id=202209665" xr:uid="{2B0B1CAB-1129-A640-8FEB-75668A779B32}"/>
    <hyperlink ref="T8056" r:id="rId16109" display="https://ictv.global/ictv/proposals/2021.020M.R.Nyamiviridae_sprename.zip" xr:uid="{A81A1CB9-1BEC-104C-B07B-DA25289E5195}"/>
    <hyperlink ref="U8056" r:id="rId16110" display="https://ictv.global/taxonomy/taxondetails?taxnode_id=202209668" xr:uid="{B8E5C771-39BE-9A4F-BA26-7772DC973CD9}"/>
    <hyperlink ref="T8057" r:id="rId16111" display="https://ictv.global/ictv/proposals/2021.020M.R.Nyamiviridae_sprename.zip" xr:uid="{1F433EDE-70B8-6848-B0AF-CF61D903B74A}"/>
    <hyperlink ref="U8057" r:id="rId16112" display="https://ictv.global/taxonomy/taxondetails?taxnode_id=202209666" xr:uid="{0DA6D4F4-5134-FB41-BAFF-F989792E2CE1}"/>
    <hyperlink ref="T8058" r:id="rId16113" display="https://ictv.global/ictv/proposals/2021.020M.R.Nyamiviridae_sprename.zip" xr:uid="{7BE198D8-9639-EE45-8511-A3887AB341D0}"/>
    <hyperlink ref="U8058" r:id="rId16114" display="https://ictv.global/taxonomy/taxondetails?taxnode_id=202209667" xr:uid="{C5B32D9F-088D-1F41-9E6D-6692A7545681}"/>
    <hyperlink ref="T8059" r:id="rId16115" display="https://ictv.global/ictv/proposals/2022.016M.Nyamiviridae_2nsp.zip" xr:uid="{586241E9-7516-0F45-AC5D-E985D40FDB07}"/>
    <hyperlink ref="U8059" r:id="rId16116" display="https://ictv.global/taxonomy/taxondetails?taxnode_id=202214220" xr:uid="{699D4080-F36E-7043-8047-FA702612949A}"/>
    <hyperlink ref="T8060" r:id="rId16117" display="https://ictv.global/ictv/proposals/2021.019M.R.Nyamiviridae_3nsp.zip" xr:uid="{467BC682-5D75-F249-BB38-43E500A241AB}"/>
    <hyperlink ref="U8060" r:id="rId16118" display="https://ictv.global/taxonomy/taxondetails?taxnode_id=202212225" xr:uid="{667E1257-90DD-824D-8BDD-0ABEEE9ADABA}"/>
    <hyperlink ref="T8061" r:id="rId16119" display="https://ictv.global/ictv/proposals/2021.019M.R.Nyamiviridae_3nsp.zip" xr:uid="{8403A70F-60AD-0D4E-8820-3AF6520D0018}"/>
    <hyperlink ref="U8061" r:id="rId16120" display="https://ictv.global/taxonomy/taxondetails?taxnode_id=202212223" xr:uid="{0D989FA7-70E6-E54A-9B5D-01F0B8192593}"/>
    <hyperlink ref="T8062" r:id="rId16121" display="https://ictv.global/ictv/proposals/2021.020M.R.Nyamiviridae_sprename.zip" xr:uid="{C45A296C-A154-0448-A607-D72999E4D545}"/>
    <hyperlink ref="U8062" r:id="rId16122" display="https://ictv.global/taxonomy/taxondetails?taxnode_id=202201579" xr:uid="{23F97081-7F3E-274B-9230-AEB0ECD4E47D}"/>
    <hyperlink ref="T8063" r:id="rId16123" display="https://ictv.global/ictv/proposals/2021.020M.R.Nyamiviridae_sprename.zip" xr:uid="{3BF8FB8B-6A5A-E346-B23F-0716BDE80F0D}"/>
    <hyperlink ref="U8063" r:id="rId16124" display="https://ictv.global/taxonomy/taxondetails?taxnode_id=202201580" xr:uid="{7CAECCBE-6C9A-E94A-9A85-740538CE5C55}"/>
    <hyperlink ref="T8064" r:id="rId16125" display="https://ictv.global/ictv/proposals/2021.020M.R.Nyamiviridae_sprename.zip" xr:uid="{ED87540F-B493-C644-9955-A29DAF633320}"/>
    <hyperlink ref="U8064" r:id="rId16126" display="https://ictv.global/taxonomy/taxondetails?taxnode_id=202209663" xr:uid="{43E0AA96-4A82-5849-A25C-820B6083107E}"/>
    <hyperlink ref="T8065" r:id="rId16127" display="https://ictv.global/ictv/proposals/2021.020M.R.Nyamiviridae_sprename.zip" xr:uid="{BC7C3304-7C8E-B044-BF52-69D9E40DA61C}"/>
    <hyperlink ref="U8065" r:id="rId16128" display="https://ictv.global/taxonomy/taxondetails?taxnode_id=202201581" xr:uid="{58CAA5B8-D248-F346-8AC6-4995F6A2A15A}"/>
    <hyperlink ref="T8066" r:id="rId16129" display="https://ictv.global/ictv/proposals/2021.019M.R.Nyamiviridae_3nsp.zip" xr:uid="{982BA5FE-7436-9449-B067-7552C69E8535}"/>
    <hyperlink ref="U8066" r:id="rId16130" display="https://ictv.global/taxonomy/taxondetails?taxnode_id=202212224" xr:uid="{93C89DB4-E8CF-A34B-9D6B-B0AB4EF7D023}"/>
    <hyperlink ref="T8067" r:id="rId16131" display="https://ictv.global/ictv/proposals/2021.020M.R.Nyamiviridae_sprename.zip" xr:uid="{806735DB-9DC6-4140-9DE8-7DEE82033053}"/>
    <hyperlink ref="U8067" r:id="rId16132" display="https://ictv.global/taxonomy/taxondetails?taxnode_id=202206252" xr:uid="{B04DFB4C-9D93-1A4B-996C-D7E0FA767E28}"/>
    <hyperlink ref="T8068" r:id="rId16133" display="https://ictv.global/ictv/proposals/2022.016M.Nyamiviridae_2nsp.zip" xr:uid="{BF008D57-9CAE-5140-81D3-8F315E299EA9}"/>
    <hyperlink ref="U8068" r:id="rId16134" display="https://ictv.global/taxonomy/taxondetails?taxnode_id=202214219" xr:uid="{39D3FFC7-5A21-0E4B-BE82-E1578F2B4E0F}"/>
    <hyperlink ref="T8069" r:id="rId16135" display="https://ictv.global/ictv/proposals/2021.020M.R.Nyamiviridae_sprename.zip" xr:uid="{5FFD6506-3E31-5E4D-94BB-ADAFC2215548}"/>
    <hyperlink ref="U8069" r:id="rId16136" display="https://ictv.global/taxonomy/taxondetails?taxnode_id=202201585" xr:uid="{082D53E1-EE2E-8F41-85F1-006BAF355B48}"/>
    <hyperlink ref="T8070" r:id="rId16137" display="https://ictv.global/ictv/proposals/2021.020M.R.Nyamiviridae_sprename.zip" xr:uid="{8471C314-6634-854D-9EF2-382587E7073D}"/>
    <hyperlink ref="U8070" r:id="rId16138" display="https://ictv.global/taxonomy/taxondetails?taxnode_id=202206254" xr:uid="{BD6A6CF7-95B9-B84F-9102-17E5F17BD0FB}"/>
    <hyperlink ref="T8071" r:id="rId16139" display="https://ictv.global/ictv/proposals/2021.026M.Paramyxoviridae_sprename.zip" xr:uid="{102A2EF1-8311-5745-ADE8-432315D32CA3}"/>
    <hyperlink ref="U8071" r:id="rId16140" display="https://ictv.global/taxonomy/taxondetails?taxnode_id=202201598" xr:uid="{FE3505C7-B6FC-444B-A7B3-28583625B8E0}"/>
    <hyperlink ref="T8072" r:id="rId16141" display="https://ictv.global/ictv/proposals/2021.026M.Paramyxoviridae_sprename.zip" xr:uid="{29C8A5A7-CC1D-9D46-8427-2AF9B9714384}"/>
    <hyperlink ref="U8072" r:id="rId16142" display="https://ictv.global/taxonomy/taxondetails?taxnode_id=202201600" xr:uid="{CDBCDC51-4F36-424B-9656-519C01986BEF}"/>
    <hyperlink ref="T8073" r:id="rId16143" display="https://ictv.global/ictv/proposals/2021.026M.Paramyxoviridae_sprename.zip" xr:uid="{EE01A952-8DD0-AC4C-80FF-3BF5ACE65D64}"/>
    <hyperlink ref="U8073" r:id="rId16144" display="https://ictv.global/taxonomy/taxondetails?taxnode_id=202201601" xr:uid="{B1D5B350-D9EF-714A-95E0-CB52BDA73069}"/>
    <hyperlink ref="T8074" r:id="rId16145" display="https://ictv.global/ictv/proposals/2021.026M.Paramyxoviridae_sprename.zip" xr:uid="{56E46186-A4A8-B548-B728-26BD9B12D4C8}"/>
    <hyperlink ref="U8074" r:id="rId16146" display="https://ictv.global/taxonomy/taxondetails?taxnode_id=202201596" xr:uid="{3068DAF9-268F-5D43-8397-56038C044FAD}"/>
    <hyperlink ref="T8075" r:id="rId16147" display="https://ictv.global/ictv/proposals/2021.026M.Paramyxoviridae_sprename.zip" xr:uid="{94DE7E74-7A1B-8C48-AB76-568DEA3185A8}"/>
    <hyperlink ref="U8075" r:id="rId16148" display="https://ictv.global/taxonomy/taxondetails?taxnode_id=202205574" xr:uid="{75A400F9-3856-5B4B-B216-E3028DCCDCFF}"/>
    <hyperlink ref="T8076" r:id="rId16149" display="https://ictv.global/ictv/proposals/2021.026M.Paramyxoviridae_sprename.zip" xr:uid="{C25D5DBA-6223-5740-BB4A-D53C443B956C}"/>
    <hyperlink ref="U8076" r:id="rId16150" display="https://ictv.global/taxonomy/taxondetails?taxnode_id=202206448" xr:uid="{965E2E3E-EB57-934E-BAF9-ED06348134CC}"/>
    <hyperlink ref="T8077" r:id="rId16151" display="https://ictv.global/ictv/proposals/2021.026M.Paramyxoviridae_sprename.zip" xr:uid="{519DC9AF-AEA5-EF4A-B5AF-234379269297}"/>
    <hyperlink ref="U8077" r:id="rId16152" display="https://ictv.global/taxonomy/taxondetails?taxnode_id=202201595" xr:uid="{69FB2072-5C43-154A-9C00-442D1F0CE886}"/>
    <hyperlink ref="T8078" r:id="rId16153" display="https://ictv.global/ictv/proposals/2021.026M.Paramyxoviridae_sprename.zip" xr:uid="{268B418E-9330-B34F-8C2A-A93492C0C282}"/>
    <hyperlink ref="U8078" r:id="rId16154" display="https://ictv.global/taxonomy/taxondetails?taxnode_id=202205575" xr:uid="{53A60850-3871-254D-A812-9CFCD63D2CB9}"/>
    <hyperlink ref="T8079" r:id="rId16155" display="https://ictv.global/ictv/proposals/2021.026M.Paramyxoviridae_sprename.zip" xr:uid="{4F226062-7CDE-C04A-ABB7-15C8A8EAB71D}"/>
    <hyperlink ref="U8079" r:id="rId16156" display="https://ictv.global/taxonomy/taxondetails?taxnode_id=202209286" xr:uid="{94065BBE-3AAA-D843-BB98-0D1F1763FD68}"/>
    <hyperlink ref="T8080" r:id="rId16157" display="https://ictv.global/ictv/proposals/2021.026M.Paramyxoviridae_sprename.zip" xr:uid="{B3970282-97B6-0E4B-AFC2-9E35A73A2993}"/>
    <hyperlink ref="U8080" r:id="rId16158" display="https://ictv.global/taxonomy/taxondetails?taxnode_id=202201597" xr:uid="{BFEED8CA-E01E-8349-8A11-1296A0DBF55C}"/>
    <hyperlink ref="T8081" r:id="rId16159" display="https://ictv.global/ictv/proposals/2021.026M.Paramyxoviridae_sprename.zip" xr:uid="{DFD93685-071B-B643-9119-3914E855D0F8}"/>
    <hyperlink ref="U8081" r:id="rId16160" display="https://ictv.global/taxonomy/taxondetails?taxnode_id=202201592" xr:uid="{C05D250E-C247-8345-B2ED-6EAF5118746D}"/>
    <hyperlink ref="T8082" r:id="rId16161" display="https://ictv.global/ictv/proposals/2021.026M.Paramyxoviridae_sprename.zip" xr:uid="{CDC5CAE8-E1BF-0E4F-B9CA-C8D39AD5F2F1}"/>
    <hyperlink ref="U8082" r:id="rId16162" display="https://ictv.global/taxonomy/taxondetails?taxnode_id=202205577" xr:uid="{E3491B49-B042-104A-87AA-C1C127F43B1C}"/>
    <hyperlink ref="T8083" r:id="rId16163" display="https://ictv.global/ictv/proposals/2021.026M.Paramyxoviridae_sprename.zip" xr:uid="{B4D4761C-4C9D-7E4E-B3A9-0C607F6F2A62}"/>
    <hyperlink ref="U8083" r:id="rId16164" display="https://ictv.global/taxonomy/taxondetails?taxnode_id=202201602" xr:uid="{B8307288-9002-BE43-B774-0F38C984EAD8}"/>
    <hyperlink ref="T8084" r:id="rId16165" display="https://ictv.global/ictv/proposals/2021.026M.Paramyxoviridae_sprename.zip" xr:uid="{FB050044-116B-B64C-B39A-293E0610DDDE}"/>
    <hyperlink ref="U8084" r:id="rId16166" display="https://ictv.global/taxonomy/taxondetails?taxnode_id=202201603" xr:uid="{7E8193DD-DB3E-154C-9EB7-BA45C18B2880}"/>
    <hyperlink ref="T8085" r:id="rId16167" display="https://ictv.global/ictv/proposals/2021.026M.Paramyxoviridae_sprename.zip" xr:uid="{8C490A8E-A714-874A-A0C4-BFA23C95D9C9}"/>
    <hyperlink ref="U8085" r:id="rId16168" display="https://ictv.global/taxonomy/taxondetails?taxnode_id=202201591" xr:uid="{1E3853DD-2332-0040-90DC-A04D3FE9680E}"/>
    <hyperlink ref="T8086" r:id="rId16169" display="https://ictv.global/ictv/proposals/2021.026M.Paramyxoviridae_sprename.zip" xr:uid="{2D15DFFA-85C5-B848-A3AD-BAEEB63AB992}"/>
    <hyperlink ref="U8086" r:id="rId16170" display="https://ictv.global/taxonomy/taxondetails?taxnode_id=202205578" xr:uid="{675D4FA9-C74A-E242-8008-B7FB31BAA87A}"/>
    <hyperlink ref="T8087" r:id="rId16171" display="https://ictv.global/ictv/proposals/2021.026M.Paramyxoviridae_sprename.zip" xr:uid="{7DDE9D86-305A-4943-BA50-B460B1617280}"/>
    <hyperlink ref="U8087" r:id="rId16172" display="https://ictv.global/taxonomy/taxondetails?taxnode_id=202207416" xr:uid="{7F578D12-632B-E741-BE94-33B4D7E04D01}"/>
    <hyperlink ref="T8088" r:id="rId16173" display="https://ictv.global/ictv/proposals/2021.026M.Paramyxoviridae_sprename.zip" xr:uid="{61B62EFD-7D2A-5E42-B7E3-2C42E2DFE323}"/>
    <hyperlink ref="U8088" r:id="rId16174" display="https://ictv.global/taxonomy/taxondetails?taxnode_id=202201599" xr:uid="{B1770113-DBD0-ED43-8B39-B50BFAE8FFC0}"/>
    <hyperlink ref="T8089" r:id="rId16175" display="https://ictv.global/ictv/proposals/2021.026M.Paramyxoviridae_sprename.zip" xr:uid="{CDD8ECE7-3EA7-B445-9989-60926874CB46}"/>
    <hyperlink ref="U8089" r:id="rId16176" display="https://ictv.global/taxonomy/taxondetails?taxnode_id=202205579" xr:uid="{775AA21C-5591-B946-BFFD-505F4B3E26AD}"/>
    <hyperlink ref="T8090" r:id="rId16177" display="https://ictv.global/ictv/proposals/2021.026M.Paramyxoviridae_sprename.zip" xr:uid="{64E47FD8-8160-264A-A9E3-0B1C227ECF0F}"/>
    <hyperlink ref="U8090" r:id="rId16178" display="https://ictv.global/taxonomy/taxondetails?taxnode_id=202205576" xr:uid="{9AD0FCC8-61E0-D548-97FD-36A1A1F70EFF}"/>
    <hyperlink ref="T8091" r:id="rId16179" display="https://ictv.global/ictv/proposals/2021.026M.Paramyxoviridae_sprename.zip" xr:uid="{FF822B37-9BC9-F04C-B886-E87AA6CAF352}"/>
    <hyperlink ref="U8091" r:id="rId16180" display="https://ictv.global/taxonomy/taxondetails?taxnode_id=202201594" xr:uid="{57E017CF-40BA-D44F-8207-C59B068F5F44}"/>
    <hyperlink ref="T8092" r:id="rId16181" display="https://ictv.global/ictv/proposals/2021.026M.Paramyxoviridae_sprename.zip" xr:uid="{365B24EC-7ED1-DA4B-8E0C-235D72BABC49}"/>
    <hyperlink ref="U8092" r:id="rId16182" display="https://ictv.global/taxonomy/taxondetails?taxnode_id=202201593" xr:uid="{7BB1DC59-55D8-9A40-82F4-90AB921F4D8B}"/>
    <hyperlink ref="T8093" r:id="rId16183" display="https://ictv.global/ictv/proposals/2021.026M.Paramyxoviridae_sprename.zip" xr:uid="{0A97D3CE-2FC9-2044-9CD2-58789F5FB503}"/>
    <hyperlink ref="U8093" r:id="rId16184" display="https://ictv.global/taxonomy/taxondetails?taxnode_id=202206472" xr:uid="{1DD9EEE8-2B45-294B-B158-FB2CBA572231}"/>
    <hyperlink ref="T8094" r:id="rId16185" display="https://ictv.global/ictv/proposals/2021.026M.Paramyxoviridae_sprename.zip" xr:uid="{952C4927-15C6-2444-B7C0-FA9941782404}"/>
    <hyperlink ref="U8094" r:id="rId16186" display="https://ictv.global/taxonomy/taxondetails?taxnode_id=202207559" xr:uid="{665A1B91-9131-CE42-8395-3DEB817BBE2B}"/>
    <hyperlink ref="T8095" r:id="rId16187" display="https://ictv.global/ictv/proposals/2021.026M.Paramyxoviridae_sprename.zip" xr:uid="{91D4BB3E-9822-CB49-85A0-FC70C5E082E0}"/>
    <hyperlink ref="U8095" r:id="rId16188" display="https://ictv.global/taxonomy/taxondetails?taxnode_id=202201589" xr:uid="{EDDA1362-F792-0A45-9716-0C051DE9754D}"/>
    <hyperlink ref="T8096" r:id="rId16189" display="https://ictv.global/ictv/proposals/2021.026M.Paramyxoviridae_sprename.zip" xr:uid="{FF4722B1-2467-2043-A971-5D105ED6CDF8}"/>
    <hyperlink ref="U8096" r:id="rId16190" display="https://ictv.global/taxonomy/taxondetails?taxnode_id=202201605" xr:uid="{766372A6-054E-F944-8A46-43D4EAA30750}"/>
    <hyperlink ref="T8097" r:id="rId16191" display="https://ictv.global/ictv/proposals/2021.026M.Paramyxoviridae_sprename.zip" xr:uid="{37D403C3-91F2-2140-B317-64BCF6C02BA6}"/>
    <hyperlink ref="U8097" r:id="rId16192" display="https://ictv.global/taxonomy/taxondetails?taxnode_id=202201607" xr:uid="{7E529B07-B6DB-7347-9E23-199C638B4F01}"/>
    <hyperlink ref="T8098" r:id="rId16193" display="https://ictv.global/ictv/proposals/2021.026M.Paramyxoviridae_sprename.zip" xr:uid="{69D5E580-F81A-FE45-B311-AECE98E13F9F}"/>
    <hyperlink ref="U8098" r:id="rId16194" display="https://ictv.global/taxonomy/taxondetails?taxnode_id=202201608" xr:uid="{FDD261D7-889D-5548-B7A3-FF6517C262B8}"/>
    <hyperlink ref="T8099" r:id="rId16195" display="https://ictv.global/ictv/proposals/2021.026M.Paramyxoviridae_sprename.zip" xr:uid="{995F6669-32D1-7244-A103-D197019EDD8A}"/>
    <hyperlink ref="U8099" r:id="rId16196" display="https://ictv.global/taxonomy/taxondetails?taxnode_id=202201609" xr:uid="{17EACF5A-2569-1745-A2EF-D5EB2C74D3D4}"/>
    <hyperlink ref="T8100" r:id="rId16197" display="https://ictv.global/ictv/proposals/2021.026M.Paramyxoviridae_sprename.zip" xr:uid="{1FFE782F-2C78-8240-8A12-A638191A995A}"/>
    <hyperlink ref="U8100" r:id="rId16198" display="https://ictv.global/taxonomy/taxondetails?taxnode_id=202201610" xr:uid="{F07D197E-B34B-FA42-86B7-12931E0F63C8}"/>
    <hyperlink ref="T8101" r:id="rId16199" display="https://ictv.global/ictv/proposals/2021.026M.Paramyxoviridae_sprename.zip" xr:uid="{D21FD4FC-A946-9140-BCCB-EFC3FBBB5D1D}"/>
    <hyperlink ref="U8101" r:id="rId16200" display="https://ictv.global/taxonomy/taxondetails?taxnode_id=202201611" xr:uid="{ABDFE0CE-730A-4248-9122-C88B4A26FF83}"/>
    <hyperlink ref="T8102" r:id="rId16201" display="https://ictv.global/ictv/proposals/2021.014M.R.Jeilongvirus_2nsp.zip" xr:uid="{7CFF1225-1256-094C-8F4D-819CB406D335}"/>
    <hyperlink ref="U8102" r:id="rId16202" display="https://ictv.global/taxonomy/taxondetails?taxnode_id=202213350" xr:uid="{7109C222-DAAD-1F4E-A48C-4865225ACC18}"/>
    <hyperlink ref="T8103" r:id="rId16203" display="https://ictv.global/ictv/proposals/2021.014M.R.Jeilongvirus_2nsp.zip" xr:uid="{8C167F22-7F37-C248-91B2-F2EE48FCCCF3}"/>
    <hyperlink ref="U8103" r:id="rId16204" display="https://ictv.global/taxonomy/taxondetails?taxnode_id=202213346" xr:uid="{E0F7C301-8297-A84A-8EAA-46F23094F5A7}"/>
    <hyperlink ref="T8104" r:id="rId16205" display="https://ictv.global/ictv/proposals/2021.026M.Paramyxoviridae_sprename.zip" xr:uid="{1AF46FA2-42BD-3F4B-9651-CE4E59974D03}"/>
    <hyperlink ref="U8104" r:id="rId16206" display="https://ictv.global/taxonomy/taxondetails?taxnode_id=202206453" xr:uid="{E2BD90D7-3D55-664D-AD9C-6D8B33A1A76D}"/>
    <hyperlink ref="T8105" r:id="rId16207" display="https://ictv.global/ictv/proposals/2021.014M.R.Jeilongvirus_2nsp.zip" xr:uid="{BD2603FB-85E4-4248-9D0E-35C710FD7B0C}"/>
    <hyperlink ref="U8105" r:id="rId16208" display="https://ictv.global/taxonomy/taxondetails?taxnode_id=202213347" xr:uid="{3FA91454-F116-4241-9536-B04537E5575E}"/>
    <hyperlink ref="T8106" r:id="rId16209" display="https://ictv.global/ictv/proposals/2021.014M.R.Jeilongvirus_2nsp.zip" xr:uid="{2FF13ED8-C895-3047-833C-EB2DEBC5D60A}"/>
    <hyperlink ref="U8106" r:id="rId16210" display="https://ictv.global/taxonomy/taxondetails?taxnode_id=202213345" xr:uid="{F7D94BF3-316A-7C49-84CA-9B4A69F197EB}"/>
    <hyperlink ref="T8107" r:id="rId16211" display="https://ictv.global/ictv/proposals/2021.014M.R.Jeilongvirus_2nsp.zip" xr:uid="{363A331B-67BE-5349-8EE5-247D5432EE0B}"/>
    <hyperlink ref="U8107" r:id="rId16212" display="https://ictv.global/taxonomy/taxondetails?taxnode_id=202213349" xr:uid="{9DD0D847-EEA2-8542-8600-F72140735E74}"/>
    <hyperlink ref="T8108" r:id="rId16213" display="https://ictv.global/ictv/proposals/2021.026M.Paramyxoviridae_sprename.zip" xr:uid="{38C619B8-7D5A-F24C-B54E-C5BC401D92A0}"/>
    <hyperlink ref="U8108" r:id="rId16214" display="https://ictv.global/taxonomy/taxondetails?taxnode_id=202206455" xr:uid="{B179CEC2-74D6-3948-840D-BC8E572EFF1C}"/>
    <hyperlink ref="T8109" r:id="rId16215" display="https://ictv.global/ictv/proposals/2021.026M.Paramyxoviridae_sprename.zip" xr:uid="{DBFC689E-F71B-3542-8E8A-C436696A7E3A}"/>
    <hyperlink ref="U8109" r:id="rId16216" display="https://ictv.global/taxonomy/taxondetails?taxnode_id=202206456" xr:uid="{05499424-E34C-264E-A990-809903F9343D}"/>
    <hyperlink ref="T8110" r:id="rId16217" display="https://ictv.global/ictv/proposals/2021.014M.R.Jeilongvirus_2nsp.zip" xr:uid="{7DE9347E-4BED-8344-A373-0A8922ED7D82}"/>
    <hyperlink ref="U8110" r:id="rId16218" display="https://ictv.global/taxonomy/taxondetails?taxnode_id=202213348" xr:uid="{2535F2E3-2197-974F-8484-71085F905072}"/>
    <hyperlink ref="T8111" r:id="rId16219" display="https://ictv.global/ictv/proposals/2021.026M.Paramyxoviridae_sprename.zip" xr:uid="{29053CA7-97D6-EA43-92BA-3BDB2D4D7FDB}"/>
    <hyperlink ref="U8111" r:id="rId16220" display="https://ictv.global/taxonomy/taxondetails?taxnode_id=202207560" xr:uid="{52FF22E5-1D9D-A648-B057-9691F34FB63F}"/>
    <hyperlink ref="T8112" r:id="rId16221" display="https://ictv.global/ictv/proposals/2021.014M.R.Jeilongvirus_2nsp.zip" xr:uid="{C757E0C7-EFB1-1B40-ACE9-5FCB9EE924BF}"/>
    <hyperlink ref="U8112" r:id="rId16222" display="https://ictv.global/taxonomy/taxondetails?taxnode_id=202213351" xr:uid="{F9BFE60F-B643-6D46-9DB6-749EBAC056E8}"/>
    <hyperlink ref="T8113" r:id="rId16223" display="https://ictv.global/ictv/proposals/2021.026M.Paramyxoviridae_sprename.zip" xr:uid="{8B01F0BB-0E99-8048-8179-19B49BCED741}"/>
    <hyperlink ref="U8113" r:id="rId16224" display="https://ictv.global/taxonomy/taxondetails?taxnode_id=202206457" xr:uid="{E2CACA70-5AA1-B149-976A-ED66FAF0E9C3}"/>
    <hyperlink ref="T8114" r:id="rId16225" display="https://ictv.global/ictv/proposals/2021.026M.Paramyxoviridae_sprename.zip" xr:uid="{EC65B100-06D7-DC4D-8F29-342CFE5CD1AF}"/>
    <hyperlink ref="U8114" r:id="rId16226" display="https://ictv.global/taxonomy/taxondetails?taxnode_id=202206454" xr:uid="{8C7D1D05-4C7A-6D4A-AA62-E6C1C089E632}"/>
    <hyperlink ref="T8115" r:id="rId16227" display="https://ictv.global/ictv/proposals/2021.014M.R.Jeilongvirus_2nsp.zip" xr:uid="{8A97D075-B029-2343-BA02-F7AC0C52AC45}"/>
    <hyperlink ref="U8115" r:id="rId16228" display="https://ictv.global/taxonomy/taxondetails?taxnode_id=202213344" xr:uid="{82281511-4A6B-5147-B311-2B8948FF9EF0}"/>
    <hyperlink ref="T8116" r:id="rId16229" display="https://ictv.global/ictv/proposals/2021.026M.Paramyxoviridae_sprename.zip" xr:uid="{8287CD61-61CC-D146-93C5-099E29B75530}"/>
    <hyperlink ref="U8116" r:id="rId16230" display="https://ictv.global/taxonomy/taxondetails?taxnode_id=202206458" xr:uid="{4BF5D64E-67A4-6D46-84D7-99C829062CDB}"/>
    <hyperlink ref="T8117" r:id="rId16231" display="https://ictv.global/ictv/proposals/2021.026M.Paramyxoviridae_sprename.zip" xr:uid="{93BA9C85-E43E-4848-A426-D4299E6C8764}"/>
    <hyperlink ref="U8117" r:id="rId16232" display="https://ictv.global/taxonomy/taxondetails?taxnode_id=202201613" xr:uid="{EA4FCF69-A4EA-1544-817D-92BCD388926F}"/>
    <hyperlink ref="T8118" r:id="rId16233" display="https://ictv.global/ictv/proposals/2021.026M.Paramyxoviridae_sprename.zip" xr:uid="{FCE35F1F-9E88-3F47-85C5-74A9023C007B}"/>
    <hyperlink ref="U8118" r:id="rId16234" display="https://ictv.global/taxonomy/taxondetails?taxnode_id=202201619" xr:uid="{5F77EBAB-9A74-F94A-87F7-E4712BA51439}"/>
    <hyperlink ref="T8119" r:id="rId16235" display="https://ictv.global/ictv/proposals/2021.026M.Paramyxoviridae_sprename.zip" xr:uid="{AF4C9C6E-6625-784A-926B-1EB3B663BCB2}"/>
    <hyperlink ref="U8119" r:id="rId16236" display="https://ictv.global/taxonomy/taxondetails?taxnode_id=202201614" xr:uid="{EF0F0632-617C-D84A-B024-D28DB288DF88}"/>
    <hyperlink ref="T8120" r:id="rId16237" display="https://ictv.global/ictv/proposals/2021.026M.Paramyxoviridae_sprename.zip" xr:uid="{A0F3AD0A-6DCB-2240-B7A5-D7E8FB954DB8}"/>
    <hyperlink ref="U8120" r:id="rId16238" display="https://ictv.global/taxonomy/taxondetails?taxnode_id=202201615" xr:uid="{D5E27F92-54AE-A447-A51A-1B053688427E}"/>
    <hyperlink ref="T8121" r:id="rId16239" display="https://ictv.global/ictv/proposals/2021.026M.Paramyxoviridae_sprename.zip" xr:uid="{A3F6DF5E-1E63-2749-A20A-D77161D3B8F4}"/>
    <hyperlink ref="U8121" r:id="rId16240" display="https://ictv.global/taxonomy/taxondetails?taxnode_id=202201616" xr:uid="{0385F6FA-8348-9C4F-BBD2-CD3E6ECD21AB}"/>
    <hyperlink ref="T8122" r:id="rId16241" display="https://ictv.global/ictv/proposals/2021.026M.Paramyxoviridae_sprename.zip" xr:uid="{A788070A-D14E-6540-8E7C-EE71A5F250B8}"/>
    <hyperlink ref="U8122" r:id="rId16242" display="https://ictv.global/taxonomy/taxondetails?taxnode_id=202201618" xr:uid="{FFB63441-42A9-B545-BF67-FE5083285DE3}"/>
    <hyperlink ref="T8123" r:id="rId16243" display="https://ictv.global/ictv/proposals/2021.026M.Paramyxoviridae_sprename.zip" xr:uid="{9D213370-6395-5144-9CB7-FA92DCAA8DF7}"/>
    <hyperlink ref="U8123" r:id="rId16244" display="https://ictv.global/taxonomy/taxondetails?taxnode_id=202201617" xr:uid="{28375C65-E53D-CD43-A64C-B691AA12D004}"/>
    <hyperlink ref="T8124" r:id="rId16245" display="https://ictv.global/ictv/proposals/2021.026M.Paramyxoviridae_sprename.zip" xr:uid="{5FF45E2D-4A06-764D-8737-B08AEE9AB183}"/>
    <hyperlink ref="U8124" r:id="rId16246" display="https://ictv.global/taxonomy/taxondetails?taxnode_id=202206460" xr:uid="{09D33DB1-7C33-AF46-B34D-D3BE9AC7C0F9}"/>
    <hyperlink ref="T8125" r:id="rId16247" display="https://ictv.global/ictv/proposals/2021.026M.Paramyxoviridae_sprename.zip" xr:uid="{35BABF3B-D061-6147-855D-9E2196ACFE25}"/>
    <hyperlink ref="U8125" r:id="rId16248" display="https://ictv.global/taxonomy/taxondetails?taxnode_id=202206461" xr:uid="{511DFD4C-17EE-AF48-9D09-2E12E74BA3B3}"/>
    <hyperlink ref="T8126" r:id="rId16249" display="https://ictv.global/ictv/proposals/2021.026M.Paramyxoviridae_sprename.zip" xr:uid="{9055955A-B00F-F549-BDD4-33C28E7EBFEB}"/>
    <hyperlink ref="U8126" r:id="rId16250" display="https://ictv.global/taxonomy/taxondetails?taxnode_id=202206462" xr:uid="{D67AE22E-11F5-2B41-B299-C2CBD8B7AA57}"/>
    <hyperlink ref="T8127" r:id="rId16251" display="https://ictv.global/ictv/proposals/2021.026M.Paramyxoviridae_sprename.zip" xr:uid="{5DA026AC-3797-FA42-98A3-8035DD0EB5D0}"/>
    <hyperlink ref="U8127" r:id="rId16252" display="https://ictv.global/taxonomy/taxondetails?taxnode_id=202206463" xr:uid="{683599A1-7FDF-444B-A992-00AAA53307A8}"/>
    <hyperlink ref="T8128" r:id="rId16253" display="https://ictv.global/ictv/proposals/2021.026M.Paramyxoviridae_sprename.zip" xr:uid="{013B161A-D332-4946-BF27-B5DEF36DC339}"/>
    <hyperlink ref="U8128" r:id="rId16254" display="https://ictv.global/taxonomy/taxondetails?taxnode_id=202201621" xr:uid="{160E2E74-B67C-EB4F-BFA4-D18CED9EB633}"/>
    <hyperlink ref="T8129" r:id="rId16255" display="https://ictv.global/ictv/proposals/2021.026M.Paramyxoviridae_sprename.zip" xr:uid="{4CCB6C9A-8DB5-3B4D-B9B8-22820ECFBD89}"/>
    <hyperlink ref="U8129" r:id="rId16256" display="https://ictv.global/taxonomy/taxondetails?taxnode_id=202206464" xr:uid="{6F36D48B-F17E-B044-A556-5084CF21B145}"/>
    <hyperlink ref="T8130" r:id="rId16257" display="https://ictv.global/ictv/proposals/2021.026M.Paramyxoviridae_sprename.zip" xr:uid="{44BBCB25-FD99-7D49-AB93-F6E11A404F09}"/>
    <hyperlink ref="U8130" r:id="rId16258" display="https://ictv.global/taxonomy/taxondetails?taxnode_id=202201622" xr:uid="{F9492940-192A-134C-80C2-2A7C0D1D534E}"/>
    <hyperlink ref="T8131" r:id="rId16259" display="https://ictv.global/ictv/proposals/2021.026M.Paramyxoviridae_sprename.zip" xr:uid="{3D29CA17-55BB-1245-84A8-D87BE922DFCB}"/>
    <hyperlink ref="U8131" r:id="rId16260" display="https://ictv.global/taxonomy/taxondetails?taxnode_id=202201624" xr:uid="{203635D2-B9D3-8E47-BCB6-D387B92D0556}"/>
    <hyperlink ref="T8132" r:id="rId16261" display="https://ictv.global/ictv/proposals/2021.026M.Paramyxoviridae_sprename.zip" xr:uid="{906EDD9B-74DD-EA42-BC13-316D99636968}"/>
    <hyperlink ref="U8132" r:id="rId16262" display="https://ictv.global/taxonomy/taxondetails?taxnode_id=202201623" xr:uid="{BD40BB93-5453-B241-B43E-45A1CB030FE5}"/>
    <hyperlink ref="T8133" r:id="rId16263" display="https://ictv.global/ictv/proposals/2021.026M.Paramyxoviridae_sprename.zip" xr:uid="{938B8222-178D-8940-AFCB-AE41815B5A93}"/>
    <hyperlink ref="U8133" r:id="rId16264" display="https://ictv.global/taxonomy/taxondetails?taxnode_id=202207454" xr:uid="{BAA0C420-A5C5-474B-89C0-9F670CA84B3B}"/>
    <hyperlink ref="T8134" r:id="rId16265" display="https://ictv.global/ictv/proposals/2021.026M.Paramyxoviridae_sprename.zip" xr:uid="{CF036E8B-BC3C-074D-A96C-0487B588186A}"/>
    <hyperlink ref="U8134" r:id="rId16266" display="https://ictv.global/taxonomy/taxondetails?taxnode_id=202201625" xr:uid="{877FF8D9-4E78-3F44-A66F-CE80691602A0}"/>
    <hyperlink ref="T8135" r:id="rId16267" display="https://ictv.global/ictv/proposals/2021.026M.Paramyxoviridae_sprename.zip" xr:uid="{D9F5F993-CF82-4C4E-8BDD-49884B1DB3EF}"/>
    <hyperlink ref="U8135" r:id="rId16268" display="https://ictv.global/taxonomy/taxondetails?taxnode_id=202206466" xr:uid="{A69ACF21-4311-1C42-8DEF-6639596A9A34}"/>
    <hyperlink ref="T8136" r:id="rId16269" display="https://ictv.global/ictv/proposals/2021.026M.Paramyxoviridae_sprename.zip" xr:uid="{1E073F4A-E365-2B4D-8078-3790A1C77931}"/>
    <hyperlink ref="U8136" r:id="rId16270" display="https://ictv.global/taxonomy/taxondetails?taxnode_id=202207557" xr:uid="{8E64705B-047C-8A4A-B160-D7EE9BDF9D5C}"/>
    <hyperlink ref="T8137" r:id="rId16271" display="https://ictv.global/ictv/proposals/2021.026M.Paramyxoviridae_sprename.zip" xr:uid="{71867D7F-FE76-184D-A249-15D545E2D4A4}"/>
    <hyperlink ref="U8137" r:id="rId16272" display="https://ictv.global/taxonomy/taxondetails?taxnode_id=202201631" xr:uid="{01AB58AC-4A8B-084A-BDF0-704F4CAE02B5}"/>
    <hyperlink ref="T8138" r:id="rId16273" display="https://ictv.global/ictv/proposals/2021.026M.Paramyxoviridae_sprename.zip" xr:uid="{D01DC7FB-3697-FA47-A254-B82525A49243}"/>
    <hyperlink ref="U8138" r:id="rId16274" display="https://ictv.global/taxonomy/taxondetails?taxnode_id=202201630" xr:uid="{8EFD7F5B-AC5C-FD47-A0E7-7D1C24510E07}"/>
    <hyperlink ref="T8139" r:id="rId16275" display="https://ictv.global/ictv/proposals/2021.026M.Paramyxoviridae_sprename.zip" xr:uid="{AEE70E0C-A30C-6046-82AC-CB8C59E1D4F3}"/>
    <hyperlink ref="U8139" r:id="rId16276" display="https://ictv.global/taxonomy/taxondetails?taxnode_id=202201632" xr:uid="{51CBC050-CB3A-A746-A67A-CECFBA1469D2}"/>
    <hyperlink ref="T8140" r:id="rId16277" display="https://ictv.global/ictv/proposals/2021.026M.Paramyxoviridae_sprename.zip" xr:uid="{E7CC6723-8415-194C-A7AC-9EB9937FCF6B}"/>
    <hyperlink ref="U8140" r:id="rId16278" display="https://ictv.global/taxonomy/taxondetails?taxnode_id=202201633" xr:uid="{C73AC874-87DA-8D4F-9576-F8F04709D02F}"/>
    <hyperlink ref="T8141" r:id="rId16279" display="https://ictv.global/ictv/proposals/2021.026M.Paramyxoviridae_sprename.zip" xr:uid="{AAF17156-A2A3-494E-BB2A-6836778857BC}"/>
    <hyperlink ref="U8141" r:id="rId16280" display="https://ictv.global/taxonomy/taxondetails?taxnode_id=202201635" xr:uid="{C3724A82-1082-6B4C-9312-2CF25C4EECA7}"/>
    <hyperlink ref="T8142" r:id="rId16281" display="https://ictv.global/ictv/proposals/2021.026M.Paramyxoviridae_sprename.zip" xr:uid="{54877ACD-2D01-C744-9F89-AA3EBCDE1459}"/>
    <hyperlink ref="U8142" r:id="rId16282" display="https://ictv.global/taxonomy/taxondetails?taxnode_id=202201637" xr:uid="{3434B5BC-048C-E14C-A3B8-FD4782253A56}"/>
    <hyperlink ref="T8143" r:id="rId16283" display="https://ictv.global/ictv/proposals/2021.026M.Paramyxoviridae_sprename.zip" xr:uid="{797792F5-4AC0-A84F-817D-4488FDD4CE46}"/>
    <hyperlink ref="U8143" r:id="rId16284" display="https://ictv.global/taxonomy/taxondetails?taxnode_id=202201636" xr:uid="{241D99C3-5635-964D-B94F-E4CCE6418663}"/>
    <hyperlink ref="T8144" r:id="rId16285" display="https://ictv.global/ictv/proposals/2021.026M.Paramyxoviridae_sprename.zip" xr:uid="{E46EDB81-51F7-5543-B726-E6763AA80D17}"/>
    <hyperlink ref="U8144" r:id="rId16286" display="https://ictv.global/taxonomy/taxondetails?taxnode_id=202201628" xr:uid="{B4E648E0-CC2F-E146-9670-46C196ABD894}"/>
    <hyperlink ref="T8145" r:id="rId16287" display="https://ictv.global/ictv/proposals/2021.026M.Paramyxoviridae_sprename.zip" xr:uid="{7A7ADEC6-139E-A84D-B2BB-A0D65BCCEBFF}"/>
    <hyperlink ref="U8145" r:id="rId16288" display="https://ictv.global/taxonomy/taxondetails?taxnode_id=202201627" xr:uid="{FACF947A-95FC-9E4A-A329-6CD726F81188}"/>
    <hyperlink ref="T8146" r:id="rId16289" display="https://ictv.global/ictv/proposals/2021.026M.Paramyxoviridae_sprename.zip" xr:uid="{9E5B5545-6230-4240-88D7-28EFE7B4EDCF}"/>
    <hyperlink ref="U8146" r:id="rId16290" display="https://ictv.global/taxonomy/taxondetails?taxnode_id=202201642" xr:uid="{B333AAA5-DFC0-2447-9419-38BF290BCF5D}"/>
    <hyperlink ref="T8147" r:id="rId16291" display="https://ictv.global/ictv/proposals/2021.026M.Paramyxoviridae_sprename.zip" xr:uid="{CE1FB9B2-26FE-5341-9FB6-75D3F9A80896}"/>
    <hyperlink ref="U8147" r:id="rId16292" display="https://ictv.global/taxonomy/taxondetails?taxnode_id=202201641" xr:uid="{90947A74-DBBB-1440-8798-61A87BE04996}"/>
    <hyperlink ref="T8148" r:id="rId16293" display="https://ictv.global/ictv/proposals/2021.026M.Paramyxoviridae_sprename.zip" xr:uid="{9A516DFE-FD38-824F-ADBC-3AA808683EDC}"/>
    <hyperlink ref="U8148" r:id="rId16294" display="https://ictv.global/taxonomy/taxondetails?taxnode_id=202207558" xr:uid="{0B607F44-EBCF-8B4A-8127-1DD75113C368}"/>
    <hyperlink ref="T8149" r:id="rId16295" display="https://ictv.global/ictv/proposals/2021.026M.Paramyxoviridae_sprename.zip" xr:uid="{8313CC89-1F2C-8247-B526-5E661DD23802}"/>
    <hyperlink ref="U8149" r:id="rId16296" display="https://ictv.global/taxonomy/taxondetails?taxnode_id=202201643" xr:uid="{B592F631-CE8B-B945-BC47-7FFF5AC94577}"/>
    <hyperlink ref="T8150" r:id="rId16297" display="https://ictv.global/ictv/proposals/2021.026M.Paramyxoviridae_sprename.zip" xr:uid="{AD8BF18C-7850-2440-891E-AC8A6E8BFF0C}"/>
    <hyperlink ref="U8150" r:id="rId16298" display="https://ictv.global/taxonomy/taxondetails?taxnode_id=202201634" xr:uid="{9AF36FFF-1ACF-564C-96BB-BC84A98CAF4A}"/>
    <hyperlink ref="T8151" r:id="rId16299" display="https://ictv.global/ictv/proposals/2021.026M.Paramyxoviridae_sprename.zip" xr:uid="{5E2D9162-E814-AA4E-BC82-2D9318BE302D}"/>
    <hyperlink ref="U8151" r:id="rId16300" display="https://ictv.global/taxonomy/taxondetails?taxnode_id=202201638" xr:uid="{795129B6-1637-FC42-9739-213BE2CD774D}"/>
    <hyperlink ref="T8152" r:id="rId16301" display="https://ictv.global/ictv/proposals/2021.026M.Paramyxoviridae_sprename.zip" xr:uid="{1C0B24E4-BF7C-0040-9680-78931AAE0B1A}"/>
    <hyperlink ref="U8152" r:id="rId16302" display="https://ictv.global/taxonomy/taxondetails?taxnode_id=202201639" xr:uid="{0F902AC4-6CF2-CB44-AA7C-9F0801855917}"/>
    <hyperlink ref="T8153" r:id="rId16303" display="https://ictv.global/ictv/proposals/2021.026M.Paramyxoviridae_sprename.zip" xr:uid="{7E5F2712-1097-8147-8D3B-0336CBE17505}"/>
    <hyperlink ref="U8153" r:id="rId16304" display="https://ictv.global/taxonomy/taxondetails?taxnode_id=202201640" xr:uid="{7C24269E-3519-7241-9E0A-A5F7A960A22C}"/>
    <hyperlink ref="T8154" r:id="rId16305" display="https://ictv.global/ictv/proposals/2021.026M.Paramyxoviridae_sprename.zip" xr:uid="{D2F99A53-411E-4743-AC38-5E5B1420831A}"/>
    <hyperlink ref="U8154" r:id="rId16306" display="https://ictv.global/taxonomy/taxondetails?taxnode_id=202206473" xr:uid="{53929840-4B27-A844-9DAC-EFF44C976A3F}"/>
    <hyperlink ref="T8155" r:id="rId16307" display="https://ictv.global/ictv/proposals/2021.026M.Paramyxoviridae_sprename.zip" xr:uid="{E839F68A-CFAF-BB42-A91A-772DF289F390}"/>
    <hyperlink ref="U8155" r:id="rId16308" display="https://ictv.global/taxonomy/taxondetails?taxnode_id=202206474" xr:uid="{1C1BD3B5-F678-0F41-8ABF-F21C8E294AE0}"/>
    <hyperlink ref="T8156" r:id="rId16309" display="https://ictv.global/ictv/proposals/2021.026M.Paramyxoviridae_sprename.zip" xr:uid="{4894A4CA-06FB-794C-9006-36E27E1211CA}"/>
    <hyperlink ref="U8156" r:id="rId16310" display="https://ictv.global/taxonomy/taxondetails?taxnode_id=202206475" xr:uid="{BC9D59F9-2AE4-DD4C-9C23-FC6389403721}"/>
    <hyperlink ref="T8157" r:id="rId16311" display="https://ictv.global/ictv/proposals/2021.033M.Pneumoviridae_sprename.zip" xr:uid="{13F81D66-94A1-274A-BCBD-43896C49C205}"/>
    <hyperlink ref="U8157" r:id="rId16312" display="https://ictv.global/taxonomy/taxondetails?taxnode_id=202201647" xr:uid="{93D03189-C204-4B46-AF2A-8A0620C3C181}"/>
    <hyperlink ref="T8158" r:id="rId16313" display="https://ictv.global/ictv/proposals/2021.033M.Pneumoviridae_sprename.zip" xr:uid="{C48D8107-C6BF-C94C-ADF0-BF1881D021BA}"/>
    <hyperlink ref="U8158" r:id="rId16314" display="https://ictv.global/taxonomy/taxondetails?taxnode_id=202201648" xr:uid="{801F21C8-31C7-8049-BFF5-FB86F222CA1E}"/>
    <hyperlink ref="T8159" r:id="rId16315" display="https://ictv.global/ictv/proposals/2021.033M.Pneumoviridae_sprename.zip" xr:uid="{A73C8ECC-78CA-CE45-BF74-CF966AB38CD7}"/>
    <hyperlink ref="U8159" r:id="rId16316" display="https://ictv.global/taxonomy/taxondetails?taxnode_id=202201650" xr:uid="{B4F4DCB3-D1A6-624F-B147-4CBFF8D8D556}"/>
    <hyperlink ref="T8160" r:id="rId16317" display="https://ictv.global/ictv/proposals/2021.033M.Pneumoviridae_sprename.zip" xr:uid="{08A8767F-4ED1-D14B-9F81-3DDDD6FF8FBF}"/>
    <hyperlink ref="U8160" r:id="rId16318" display="https://ictv.global/taxonomy/taxondetails?taxnode_id=202201651" xr:uid="{E9332712-D37B-CB41-975F-BEE13FE055F0}"/>
    <hyperlink ref="T8161" r:id="rId16319" display="https://ictv.global/ictv/proposals/2021.033M.Pneumoviridae_sprename.zip" xr:uid="{512FA5E2-3ECE-0C40-B4FA-957E10A7BA66}"/>
    <hyperlink ref="U8161" r:id="rId16320" display="https://ictv.global/taxonomy/taxondetails?taxnode_id=202201652" xr:uid="{EEDD940D-8FB1-0446-A242-6D63E01F5048}"/>
    <hyperlink ref="T8162" r:id="rId16321" display="https://ictv.global/ictv/proposals/2021.036M.R.Rhabdoviridae_sprename.zip" xr:uid="{7F56DF4F-D3DB-C748-B16B-A87C44560552}"/>
    <hyperlink ref="U8162" r:id="rId16322" display="https://ictv.global/taxonomy/taxondetails?taxnode_id=202201659" xr:uid="{E7FDF302-2575-704B-8D85-C34CB590E6E5}"/>
    <hyperlink ref="T8163" r:id="rId16323" display="https://ictv.global/ictv/proposals/2021.036M.R.Rhabdoviridae_sprename.zip" xr:uid="{D6480CDA-B9BF-CD4D-943D-112B2B8D55DE}"/>
    <hyperlink ref="U8163" r:id="rId16324" display="https://ictv.global/taxonomy/taxondetails?taxnode_id=202201656" xr:uid="{A033494A-9052-A445-A771-A0BB3D9EB8A5}"/>
    <hyperlink ref="T8164" r:id="rId16325" display="https://ictv.global/ictv/proposals/2021.036M.R.Rhabdoviridae_sprename.zip" xr:uid="{B8AB92B2-9EF3-3C47-A2E8-6A296AA11DAD}"/>
    <hyperlink ref="U8164" r:id="rId16326" display="https://ictv.global/taxonomy/taxondetails?taxnode_id=202201657" xr:uid="{EC5CA52B-9079-6F40-B39F-BE5AA541B379}"/>
    <hyperlink ref="T8165" r:id="rId16327" display="https://ictv.global/ictv/proposals/2021.036M.R.Rhabdoviridae_sprename.zip" xr:uid="{3E072DAF-84D1-C647-81DF-B9F50A21C204}"/>
    <hyperlink ref="U8165" r:id="rId16328" display="https://ictv.global/taxonomy/taxondetails?taxnode_id=202201660" xr:uid="{B7AA5707-E0EA-2F46-AB0F-62720F50CF82}"/>
    <hyperlink ref="T8166" r:id="rId16329" display="https://ictv.global/ictv/proposals/2021.036M.R.Rhabdoviridae_sprename.zip" xr:uid="{144F1E79-D210-0D4F-BBDB-5A682002AC30}"/>
    <hyperlink ref="U8166" r:id="rId16330" display="https://ictv.global/taxonomy/taxondetails?taxnode_id=202201658" xr:uid="{4635D5D3-5B6A-B844-A81A-DFB4F11CD7DA}"/>
    <hyperlink ref="T8167" r:id="rId16331" display="https://ictv.global/ictv/proposals/2021.036M.R.Rhabdoviridae_sprename.zip" xr:uid="{6019EC03-63DC-4247-B022-BD342F5FA547}"/>
    <hyperlink ref="U8167" r:id="rId16332" display="https://ictv.global/taxonomy/taxondetails?taxnode_id=202207700" xr:uid="{5BB4CB2E-F0BE-6646-BB26-52BAC0F9717F}"/>
    <hyperlink ref="T8168" r:id="rId16333" display="https://ictv.global/ictv/proposals/2022.002M.Alpharhabdovirinae_1ngen14nsp.zip" xr:uid="{19808C54-7ACC-5740-A9D7-E552C4FFDC46}"/>
    <hyperlink ref="U8168" r:id="rId16334" display="https://ictv.global/taxonomy/taxondetails?taxnode_id=202214154" xr:uid="{EDC137DE-E76D-C845-A1D7-03E345118232}"/>
    <hyperlink ref="T8169" r:id="rId16335" display="https://ictv.global/ictv/proposals/2022.002M.Alpharhabdovirinae_1ngen14nsp.zip" xr:uid="{EBA14881-4B51-9548-BF4F-169033C690C8}"/>
    <hyperlink ref="U8169" r:id="rId16336" display="https://ictv.global/taxonomy/taxondetails?taxnode_id=202214151" xr:uid="{635E0FFB-471F-6540-83C0-55C0008C6FED}"/>
    <hyperlink ref="T8170" r:id="rId16337" display="https://ictv.global/ictv/proposals/2022.002M.Alpharhabdovirinae_1ngen14nsp.zip" xr:uid="{E3EA45E5-1B09-3540-8B02-FD768EEC20AD}"/>
    <hyperlink ref="U8170" r:id="rId16338" display="https://ictv.global/taxonomy/taxondetails?taxnode_id=202214150" xr:uid="{7AD82A24-1805-6144-9ED9-A45CB4C0D1C0}"/>
    <hyperlink ref="T8171" r:id="rId16339" display="https://ictv.global/ictv/proposals/2021.036M.R.Rhabdoviridae_sprename.zip" xr:uid="{CC5A54A1-3839-754A-8D95-8AD8878ED403}"/>
    <hyperlink ref="U8171" r:id="rId16340" display="https://ictv.global/taxonomy/taxondetails?taxnode_id=202206519" xr:uid="{F6A545BF-DCA5-6F48-823D-51911F353221}"/>
    <hyperlink ref="T8172" r:id="rId16341" display="https://ictv.global/ictv/proposals/2021.036M.R.Rhabdoviridae_sprename.zip" xr:uid="{150D2F13-405D-6949-8A1E-AD84FF3ABF58}"/>
    <hyperlink ref="U8172" r:id="rId16342" display="https://ictv.global/taxonomy/taxondetails?taxnode_id=202206520" xr:uid="{405DB1C1-E54D-E94F-A09A-F968B8BCA417}"/>
    <hyperlink ref="T8173" r:id="rId16343" display="https://ictv.global/ictv/proposals/2021.036M.R.Rhabdoviridae_sprename.zip" xr:uid="{928BF100-46ED-6F48-A6E9-F68AF4AF2518}"/>
    <hyperlink ref="U8173" r:id="rId16344" display="https://ictv.global/taxonomy/taxondetails?taxnode_id=202208751" xr:uid="{EAB17685-EF14-0841-B809-C2278752873A}"/>
    <hyperlink ref="T8174" r:id="rId16345" display="https://ictv.global/ictv/proposals/2021.036M.R.Rhabdoviridae_sprename.zip" xr:uid="{636F2F96-68BF-B24F-BEE3-FEF5641F5925}"/>
    <hyperlink ref="U8174" r:id="rId16346" display="https://ictv.global/taxonomy/taxondetails?taxnode_id=202208750" xr:uid="{85B37F07-6F7B-B54E-8BB6-01FEA943C5A9}"/>
    <hyperlink ref="T8175" r:id="rId16347" display="https://ictv.global/ictv/proposals/2021.036M.R.Rhabdoviridae_sprename.zip" xr:uid="{D7AC9F7E-8A1C-2445-8A1D-9D6BCCC79329}"/>
    <hyperlink ref="U8175" r:id="rId16348" display="https://ictv.global/taxonomy/taxondetails?taxnode_id=202208755" xr:uid="{32C01CD6-D052-9247-ABEF-8B625B69984B}"/>
    <hyperlink ref="T8176" r:id="rId16349" display="https://ictv.global/ictv/proposals/2021.036M.R.Rhabdoviridae_sprename.zip" xr:uid="{5E02D17B-8DE1-0042-9EBF-894E721B047B}"/>
    <hyperlink ref="U8176" r:id="rId16350" display="https://ictv.global/taxonomy/taxondetails?taxnode_id=202208753" xr:uid="{88326825-4165-C848-BFDE-51010F3137D1}"/>
    <hyperlink ref="T8177" r:id="rId16351" display="https://ictv.global/ictv/proposals/2022.002M.Alpharhabdovirinae_1ngen14nsp.zip" xr:uid="{C4D45367-CD55-7543-90F6-2100D1113EAF}"/>
    <hyperlink ref="U8177" r:id="rId16352" display="https://ictv.global/taxonomy/taxondetails?taxnode_id=202214153" xr:uid="{53081006-4EB1-394A-A998-7CE921158611}"/>
    <hyperlink ref="T8178" r:id="rId16353" display="https://ictv.global/ictv/proposals/2021.036M.R.Rhabdoviridae_sprename.zip" xr:uid="{B4262419-A574-C34A-BF09-CF3E5AEAC72A}"/>
    <hyperlink ref="U8178" r:id="rId16354" display="https://ictv.global/taxonomy/taxondetails?taxnode_id=202208754" xr:uid="{50486B33-023F-0744-AE4E-D385F6741BE1}"/>
    <hyperlink ref="T8179" r:id="rId16355" display="https://ictv.global/ictv/proposals/2021.035M.R.Rhabdoviridae_2ngen_2nsp.zip" xr:uid="{5C95D063-F8CD-2747-804F-189ABB9BB69C}"/>
    <hyperlink ref="U8179" r:id="rId16356" display="https://ictv.global/taxonomy/taxondetails?taxnode_id=202212249" xr:uid="{58DD730A-AF4D-C04B-B210-73FCC404BF1C}"/>
    <hyperlink ref="T8180" r:id="rId16357" display="https://ictv.global/ictv/proposals/2021.036M.R.Rhabdoviridae_sprename.zip" xr:uid="{6B9CAB37-AC9C-4F4D-8E47-692F10771FE2}"/>
    <hyperlink ref="U8180" r:id="rId16358" display="https://ictv.global/taxonomy/taxondetails?taxnode_id=202207241" xr:uid="{2B88DAB9-F7B5-6341-95F8-426763B0F91B}"/>
    <hyperlink ref="T8181" r:id="rId16359" display="https://ictv.global/ictv/proposals/2021.036M.R.Rhabdoviridae_sprename.zip" xr:uid="{E7F5D821-2BF5-B941-938E-ADB1B7772A54}"/>
    <hyperlink ref="U8181" r:id="rId16360" display="https://ictv.global/taxonomy/taxondetails?taxnode_id=202207243" xr:uid="{07E37EE6-A2CB-E648-85B4-8C6EC115B4CE}"/>
    <hyperlink ref="T8182" r:id="rId16361" display="https://ictv.global/ictv/proposals/2021.036M.R.Rhabdoviridae_sprename.zip" xr:uid="{88F55047-07A8-7141-851F-0DAB4140EF63}"/>
    <hyperlink ref="U8182" r:id="rId16362" display="https://ictv.global/taxonomy/taxondetails?taxnode_id=202207244" xr:uid="{0C892541-A0B5-BF40-A468-D55D5678977D}"/>
    <hyperlink ref="T8183" r:id="rId16363" display="https://ictv.global/ictv/proposals/2021.036M.R.Rhabdoviridae_sprename.zip" xr:uid="{C6855402-FCA5-6D48-8C3A-DCD53D32D1FF}"/>
    <hyperlink ref="U8183" r:id="rId16364" display="https://ictv.global/taxonomy/taxondetails?taxnode_id=202207242" xr:uid="{9976E692-8DEC-9C4A-9107-E5235EDF007C}"/>
    <hyperlink ref="T8184" r:id="rId16365" display="https://ictv.global/ictv/proposals/2021.036M.R.Rhabdoviridae_sprename.zip" xr:uid="{AFFE6818-93C3-424C-A348-45A213B555F8}"/>
    <hyperlink ref="U8184" r:id="rId16366" display="https://ictv.global/taxonomy/taxondetails?taxnode_id=202207393" xr:uid="{C8602A91-DF13-1440-B3B5-FB2F0E2A9317}"/>
    <hyperlink ref="T8185" r:id="rId16367" display="https://ictv.global/ictv/proposals/2021.036M.R.Rhabdoviridae_sprename.zip" xr:uid="{E9AAAEF5-5833-DC42-9C4F-5BA64C5EF78B}"/>
    <hyperlink ref="U8185" r:id="rId16368" display="https://ictv.global/taxonomy/taxondetails?taxnode_id=202207394" xr:uid="{C7B4538D-7F15-D246-990F-F35E34B4BC20}"/>
    <hyperlink ref="T8186" r:id="rId16369" display="https://ictv.global/ictv/proposals/2021.036M.R.Rhabdoviridae_sprename.zip" xr:uid="{98C61806-2E9A-214D-B2D5-9DCE23E7D5C7}"/>
    <hyperlink ref="U8186" r:id="rId16370" display="https://ictv.global/taxonomy/taxondetails?taxnode_id=202206556" xr:uid="{C200A226-4B87-2E45-9688-12399CD5D6B1}"/>
    <hyperlink ref="T8187" r:id="rId16371" display="https://ictv.global/ictv/proposals/2021.036M.R.Rhabdoviridae_sprename.zip" xr:uid="{3E7F84A5-04FD-254B-AAC6-75EBF9A52A60}"/>
    <hyperlink ref="U8187" r:id="rId16372" display="https://ictv.global/taxonomy/taxondetails?taxnode_id=202206554" xr:uid="{2B3498D4-48C5-2A47-8CB1-1F94083236FF}"/>
    <hyperlink ref="T8188" r:id="rId16373" display="https://ictv.global/ictv/proposals/2021.036M.R.Rhabdoviridae_sprename.zip" xr:uid="{7DF9252D-9DA3-3B40-BF78-BBD03C875585}"/>
    <hyperlink ref="U8188" r:id="rId16374" display="https://ictv.global/taxonomy/taxondetails?taxnode_id=202206555" xr:uid="{FB7C5FCF-0C54-DE49-B319-82F13D258442}"/>
    <hyperlink ref="T8189" r:id="rId16375" display="https://ictv.global/ictv/proposals/2021.003M.R.Alpharhabdovirinae_3ngen_7nsp.zip" xr:uid="{B8CFDC1D-6AB2-C246-B965-80E3D28E386B}"/>
    <hyperlink ref="U8189" r:id="rId16376" display="https://ictv.global/taxonomy/taxondetails?taxnode_id=202213315" xr:uid="{BBE46B79-74EF-6C49-83E0-51ECAF5B0797}"/>
    <hyperlink ref="T8190" r:id="rId16377" display="https://ictv.global/ictv/proposals/2021.003M.R.Alpharhabdovirinae_3ngen_7nsp.zip" xr:uid="{AEA43199-3EBF-7343-8729-4AD5809AD7F9}"/>
    <hyperlink ref="U8190" r:id="rId16378" display="https://ictv.global/taxonomy/taxondetails?taxnode_id=202213316" xr:uid="{35EF87F4-6F49-6643-9D27-D6BB6EA1C63E}"/>
    <hyperlink ref="T8191" r:id="rId16379" display="https://ictv.global/ictv/proposals/2021.036M.R.Rhabdoviridae_sprename.zip" xr:uid="{0E83AB00-17B0-F948-8C41-532A67F60C03}"/>
    <hyperlink ref="U8191" r:id="rId16380" display="https://ictv.global/taxonomy/taxondetails?taxnode_id=202201662" xr:uid="{53736478-B3AC-4B40-8C0A-E62F3A67EE3D}"/>
    <hyperlink ref="T8192" r:id="rId16381" display="https://ictv.global/ictv/proposals/2021.036M.R.Rhabdoviridae_sprename.zip" xr:uid="{617D944D-07DB-A24D-8F55-217A450AAFE1}"/>
    <hyperlink ref="U8192" r:id="rId16382" display="https://ictv.global/taxonomy/taxondetails?taxnode_id=202201663" xr:uid="{8B58FEC2-031D-7640-BC07-EF2BD7EEB0FC}"/>
    <hyperlink ref="T8193" r:id="rId16383" display="https://ictv.global/ictv/proposals/2021.036M.R.Rhabdoviridae_sprename.zip" xr:uid="{7CFA8975-C68E-8744-82EE-4918410B763E}"/>
    <hyperlink ref="U8193" r:id="rId16384" display="https://ictv.global/taxonomy/taxondetails?taxnode_id=202201664" xr:uid="{B3E33DCA-1BDF-A646-9FD9-09DFAFEEA29D}"/>
    <hyperlink ref="T8194" r:id="rId16385" display="https://ictv.global/ictv/proposals/2021.036M.R.Rhabdoviridae_sprename.zip" xr:uid="{F69765DD-1CF7-114A-80B2-9D3E502C0E2A}"/>
    <hyperlink ref="U8194" r:id="rId16386" display="https://ictv.global/taxonomy/taxondetails?taxnode_id=202201665" xr:uid="{5DB2B6ED-6A05-DF4E-A848-6953ADC56452}"/>
    <hyperlink ref="T8195" r:id="rId16387" display="https://ictv.global/ictv/proposals/2021.036M.R.Rhabdoviridae_sprename.zip" xr:uid="{594493D3-5191-E540-8052-938CD62CBF9A}"/>
    <hyperlink ref="U8195" r:id="rId16388" display="https://ictv.global/taxonomy/taxondetails?taxnode_id=202201682" xr:uid="{EBBD05BA-97D8-E54A-92AC-2EF01B7A9157}"/>
    <hyperlink ref="T8196" r:id="rId16389" display="https://ictv.global/ictv/proposals/2021.036M.R.Rhabdoviridae_sprename.zip" xr:uid="{2E962FB9-C06A-C54D-9AFA-CE9E493C706F}"/>
    <hyperlink ref="U8196" r:id="rId16390" display="https://ictv.global/taxonomy/taxondetails?taxnode_id=202201683" xr:uid="{AA2E8216-3666-F548-AE77-DD81EBCDBC71}"/>
    <hyperlink ref="T8197" r:id="rId16391" display="https://ictv.global/ictv/proposals/2021.036M.R.Rhabdoviridae_sprename.zip" xr:uid="{76C8D04A-0FE2-0041-8D17-1F1AB6C5B80E}"/>
    <hyperlink ref="U8197" r:id="rId16392" display="https://ictv.global/taxonomy/taxondetails?taxnode_id=202201684" xr:uid="{B43E1833-E510-6A44-857A-21115308F69E}"/>
    <hyperlink ref="T8198" r:id="rId16393" display="https://ictv.global/ictv/proposals/2022.008M.Ephemerovirus_2nsp.zip" xr:uid="{7DD75615-2B28-8B41-AC8F-A2BD35A1FF85}"/>
    <hyperlink ref="U8198" r:id="rId16394" display="https://ictv.global/taxonomy/taxondetails?taxnode_id=202214177" xr:uid="{DCBECD5E-3030-9A49-901B-1A5F8523DD77}"/>
    <hyperlink ref="T8199" r:id="rId16395" display="https://ictv.global/ictv/proposals/2021.036M.R.Rhabdoviridae_sprename.zip" xr:uid="{2FE4C42A-0916-5447-B986-F3A36B018FF4}"/>
    <hyperlink ref="U8199" r:id="rId16396" display="https://ictv.global/taxonomy/taxondetails?taxnode_id=202209101" xr:uid="{B90775F1-C90B-0C4B-9B03-8012B144676F}"/>
    <hyperlink ref="T8200" r:id="rId16397" display="https://ictv.global/ictv/proposals/2022.008M.Ephemerovirus_2nsp.zip" xr:uid="{5DAD8B31-5B55-244E-AFE7-108985CB2594}"/>
    <hyperlink ref="U8200" r:id="rId16398" display="https://ictv.global/taxonomy/taxondetails?taxnode_id=202214176" xr:uid="{DDF5D48E-07A1-CB42-A8FB-453AB3250D40}"/>
    <hyperlink ref="T8201" r:id="rId16399" display="https://ictv.global/ictv/proposals/2021.036M.R.Rhabdoviridae_sprename.zip" xr:uid="{EF8CF5BD-A8F3-F644-8359-1CF3F2639F21}"/>
    <hyperlink ref="U8201" r:id="rId16400" display="https://ictv.global/taxonomy/taxondetails?taxnode_id=202209103" xr:uid="{82033800-3F02-B542-9CA2-FE01E0D7D773}"/>
    <hyperlink ref="T8202" r:id="rId16401" display="https://ictv.global/ictv/proposals/2021.036M.R.Rhabdoviridae_sprename.zip" xr:uid="{93AE4FBE-C54A-274B-8BC3-1C794E33605C}"/>
    <hyperlink ref="U8202" r:id="rId16402" display="https://ictv.global/taxonomy/taxondetails?taxnode_id=202201685" xr:uid="{7B5326EE-DBFA-8E44-84BC-1365BC1A051C}"/>
    <hyperlink ref="T8203" r:id="rId16403" display="https://ictv.global/ictv/proposals/2021.036M.R.Rhabdoviridae_sprename.zip" xr:uid="{01236E34-E65A-F14A-A96D-DDC6B0613396}"/>
    <hyperlink ref="U8203" r:id="rId16404" display="https://ictv.global/taxonomy/taxondetails?taxnode_id=202201686" xr:uid="{B793450C-7C98-8F4D-A44E-EA788E376BC4}"/>
    <hyperlink ref="T8204" r:id="rId16405" display="https://ictv.global/ictv/proposals/2021.036M.R.Rhabdoviridae_sprename.zip" xr:uid="{03B6B077-BE5F-8142-BFF8-F01CE6555643}"/>
    <hyperlink ref="U8204" r:id="rId16406" display="https://ictv.global/taxonomy/taxondetails?taxnode_id=202201687" xr:uid="{7E800EA8-0962-F342-80DC-EFD62AFF4772}"/>
    <hyperlink ref="T8205" r:id="rId16407" display="https://ictv.global/ictv/proposals/2021.036M.R.Rhabdoviridae_sprename.zip" xr:uid="{8E5821E4-21E0-334D-BB1B-1EA26C7A72C2}"/>
    <hyperlink ref="U8205" r:id="rId16408" display="https://ictv.global/taxonomy/taxondetails?taxnode_id=202201688" xr:uid="{2A952178-A2E0-B244-A776-FC045D40DBC8}"/>
    <hyperlink ref="T8206" r:id="rId16409" display="https://ictv.global/ictv/proposals/2021.036M.R.Rhabdoviridae_sprename.zip" xr:uid="{B8BC358B-94DA-9142-A014-5F1E6902D893}"/>
    <hyperlink ref="U8206" r:id="rId16410" display="https://ictv.global/taxonomy/taxondetails?taxnode_id=202209102" xr:uid="{8CEDF735-7BA3-D34E-B8F9-758F154E8102}"/>
    <hyperlink ref="T8207" r:id="rId16411" display="https://ictv.global/ictv/proposals/2021.036M.R.Rhabdoviridae_sprename.zip" xr:uid="{A408DDE6-B033-4D4F-A134-B05C92D9B392}"/>
    <hyperlink ref="U8207" r:id="rId16412" display="https://ictv.global/taxonomy/taxondetails?taxnode_id=202201689" xr:uid="{CC5CCA97-8B3D-304A-BEBF-25D9B47775F7}"/>
    <hyperlink ref="T8208" r:id="rId16413" display="https://ictv.global/ictv/proposals/2021.004M.R.Alpharhabdovirinae_13nsp.zip" xr:uid="{2AE7D9A9-08B8-C941-B067-44B92A29F35D}"/>
    <hyperlink ref="U8208" r:id="rId16414" display="https://ictv.global/taxonomy/taxondetails?taxnode_id=202213335" xr:uid="{94EC556B-5B93-5346-94E3-9FD546B7D8EE}"/>
    <hyperlink ref="T8209" r:id="rId16415" display="https://ictv.global/ictv/proposals/2021.036M.R.Rhabdoviridae_sprename.zip" xr:uid="{2B55F669-1C8E-9C4B-BD39-35B4468022C8}"/>
    <hyperlink ref="U8209" r:id="rId16416" display="https://ictv.global/taxonomy/taxondetails?taxnode_id=202201691" xr:uid="{128B42F1-AB32-A345-BDA8-2EA21B9DE313}"/>
    <hyperlink ref="T8210" r:id="rId16417" display="https://ictv.global/ictv/proposals/2021.036M.R.Rhabdoviridae_sprename.zip" xr:uid="{EC4AE475-06EB-634D-971A-726A6C288985}"/>
    <hyperlink ref="U8210" r:id="rId16418" display="https://ictv.global/taxonomy/taxondetails?taxnode_id=202201692" xr:uid="{C7613368-C237-7C46-B452-7F0698B5C528}"/>
    <hyperlink ref="T8211" r:id="rId16419" display="https://ictv.global/ictv/proposals/2021.036M.R.Rhabdoviridae_sprename.zip" xr:uid="{00B4057A-DD9D-544C-9AAD-4F4D7127D8E7}"/>
    <hyperlink ref="U8211" r:id="rId16420" display="https://ictv.global/taxonomy/taxondetails?taxnode_id=202201693" xr:uid="{84D82F32-F764-6F4E-8A29-243CCC6D5485}"/>
    <hyperlink ref="T8212" r:id="rId16421" display="https://ictv.global/ictv/proposals/2021.036M.R.Rhabdoviridae_sprename.zip" xr:uid="{A0130985-42D7-6A4A-8D45-36800C9D5D0B}"/>
    <hyperlink ref="U8212" r:id="rId16422" display="https://ictv.global/taxonomy/taxondetails?taxnode_id=202207103" xr:uid="{29D53C58-46C0-DC4E-A4A7-05F9FA9F1C59}"/>
    <hyperlink ref="T8213" r:id="rId16423" display="https://ictv.global/ictv/proposals/2021.036M.R.Rhabdoviridae_sprename.zip" xr:uid="{E9B1A735-48EE-FE4E-89F8-180E667DAD50}"/>
    <hyperlink ref="U8213" r:id="rId16424" display="https://ictv.global/taxonomy/taxondetails?taxnode_id=202201694" xr:uid="{04003865-BB8E-7943-A910-C3D348EDDF16}"/>
    <hyperlink ref="T8214" r:id="rId16425" display="https://ictv.global/ictv/proposals/2021.036M.R.Rhabdoviridae_sprename.zip" xr:uid="{2C61D1C9-2099-9741-A3FB-979B66F3F941}"/>
    <hyperlink ref="U8214" r:id="rId16426" display="https://ictv.global/taxonomy/taxondetails?taxnode_id=202201695" xr:uid="{48F54D85-983B-264B-8007-67AB01D1DC42}"/>
    <hyperlink ref="T8215" r:id="rId16427" display="https://ictv.global/ictv/proposals/2021.036M.R.Rhabdoviridae_sprename.zip" xr:uid="{14D31AE7-D319-B847-B789-EF44B137C8FE}"/>
    <hyperlink ref="U8215" r:id="rId16428" display="https://ictv.global/taxonomy/taxondetails?taxnode_id=202201696" xr:uid="{01FCAE58-CBE8-6044-ABD7-570FDB8267EB}"/>
    <hyperlink ref="T8216" r:id="rId16429" display="https://ictv.global/ictv/proposals/2021.036M.R.Rhabdoviridae_sprename.zip" xr:uid="{5051FCAC-0F8C-DD4C-8474-6F000DF13E35}"/>
    <hyperlink ref="U8216" r:id="rId16430" display="https://ictv.global/taxonomy/taxondetails?taxnode_id=202201697" xr:uid="{2C11D06E-DDDF-3C4E-8E88-1B9D380FAE12}"/>
    <hyperlink ref="T8217" r:id="rId16431" display="https://ictv.global/ictv/proposals/2021.036M.R.Rhabdoviridae_sprename.zip" xr:uid="{A7A60697-E70D-F04D-850C-02ABFB25454C}"/>
    <hyperlink ref="U8217" r:id="rId16432" display="https://ictv.global/taxonomy/taxondetails?taxnode_id=202201698" xr:uid="{082CDB54-C1A1-F744-A11C-8024FADF38ED}"/>
    <hyperlink ref="T8218" r:id="rId16433" display="https://ictv.global/ictv/proposals/2021.036M.R.Rhabdoviridae_sprename.zip" xr:uid="{A43911C0-4817-F641-A4B6-F24F2C4B13EC}"/>
    <hyperlink ref="U8218" r:id="rId16434" display="https://ictv.global/taxonomy/taxondetails?taxnode_id=202201699" xr:uid="{0FDEE403-3D69-834A-A5AC-64E818F03AF7}"/>
    <hyperlink ref="T8219" r:id="rId16435" display="https://ictv.global/ictv/proposals/2021.036M.R.Rhabdoviridae_sprename.zip" xr:uid="{F499819F-9B50-0247-84F0-ECE91EEBD8F4}"/>
    <hyperlink ref="U8219" r:id="rId16436" display="https://ictv.global/taxonomy/taxondetails?taxnode_id=202201700" xr:uid="{924D6D11-E15C-2046-AA18-ACF13A069CBE}"/>
    <hyperlink ref="T8220" r:id="rId16437" display="https://ictv.global/ictv/proposals/2021.036M.R.Rhabdoviridae_sprename.zip" xr:uid="{8CC5FC95-6CE6-F241-9061-9889BE7459EB}"/>
    <hyperlink ref="U8220" r:id="rId16438" display="https://ictv.global/taxonomy/taxondetails?taxnode_id=202201701" xr:uid="{D29A0E1B-0A17-D549-BCA7-081723F2A8AD}"/>
    <hyperlink ref="T8221" r:id="rId16439" display="https://ictv.global/ictv/proposals/2021.036M.R.Rhabdoviridae_sprename.zip" xr:uid="{C2906F1A-02F1-B644-9570-8A1B83B40A04}"/>
    <hyperlink ref="U8221" r:id="rId16440" display="https://ictv.global/taxonomy/taxondetails?taxnode_id=202201702" xr:uid="{B2D8D661-16BD-D04B-A7D5-3987B2495939}"/>
    <hyperlink ref="T8222" r:id="rId16441" display="https://ictv.global/ictv/proposals/2021.036M.R.Rhabdoviridae_sprename.zip" xr:uid="{28C15788-14F6-1D43-B13D-81D2B8C1842B}"/>
    <hyperlink ref="U8222" r:id="rId16442" display="https://ictv.global/taxonomy/taxondetails?taxnode_id=202201703" xr:uid="{3787EF17-2A58-FB48-8529-9383AB0BF52E}"/>
    <hyperlink ref="T8223" r:id="rId16443" display="https://ictv.global/ictv/proposals/2021.036M.R.Rhabdoviridae_sprename.zip" xr:uid="{BD900C38-D68E-EF42-AAF3-B77C1F80A988}"/>
    <hyperlink ref="U8223" r:id="rId16444" display="https://ictv.global/taxonomy/taxondetails?taxnode_id=202201704" xr:uid="{1CFA73DE-955B-F44C-BD0D-E9146D905A82}"/>
    <hyperlink ref="T8224" r:id="rId16445" display="https://ictv.global/ictv/proposals/2021.004M.R.Alpharhabdovirinae_13nsp.zip" xr:uid="{2C318621-785D-FA49-BBB3-89D0C82B711D}"/>
    <hyperlink ref="U8224" r:id="rId16446" display="https://ictv.global/taxonomy/taxondetails?taxnode_id=202213334" xr:uid="{AB69FF66-CCBC-D040-B92B-F904B5DDBD84}"/>
    <hyperlink ref="T8225" r:id="rId16447" display="https://ictv.global/ictv/proposals/2021.036M.R.Rhabdoviridae_sprename.zip" xr:uid="{68200E71-ACB6-EA42-9BD7-AFE222D7C953}"/>
    <hyperlink ref="U8225" r:id="rId16448" display="https://ictv.global/taxonomy/taxondetails?taxnode_id=202201705" xr:uid="{E8AEA3BA-C1D5-7748-AEF6-E17F18CAA6BA}"/>
    <hyperlink ref="T8226" r:id="rId16449" display="https://ictv.global/ictv/proposals/2021.036M.R.Rhabdoviridae_sprename.zip" xr:uid="{224AB718-4C94-024E-B772-18CAAE5971BB}"/>
    <hyperlink ref="U8226" r:id="rId16450" display="https://ictv.global/taxonomy/taxondetails?taxnode_id=202201707" xr:uid="{83BA8B1A-9784-DC4F-97D1-1996C1F055E1}"/>
    <hyperlink ref="T8227" r:id="rId16451" display="https://ictv.global/ictv/proposals/2021.036M.R.Rhabdoviridae_sprename.zip" xr:uid="{D803EBE0-C0A9-E043-9B3A-6D131B78F620}"/>
    <hyperlink ref="U8227" r:id="rId16452" display="https://ictv.global/taxonomy/taxondetails?taxnode_id=202209617" xr:uid="{90D51DD9-A0C5-FA48-A4DD-C2D37AA77C93}"/>
    <hyperlink ref="T8228" r:id="rId16453" display="https://ictv.global/ictv/proposals/2021.036M.R.Rhabdoviridae_sprename.zip" xr:uid="{370DD72F-2882-524B-AA04-D65D5861E77B}"/>
    <hyperlink ref="U8228" r:id="rId16454" display="https://ictv.global/taxonomy/taxondetails?taxnode_id=202201715" xr:uid="{D415D5BE-0279-AA4C-A190-B91D1693D39B}"/>
    <hyperlink ref="T8229" r:id="rId16455" display="https://ictv.global/ictv/proposals/2021.036M.R.Rhabdoviridae_sprename.zip" xr:uid="{59ADBEA7-0AED-D346-95A6-84795F991A65}"/>
    <hyperlink ref="U8229" r:id="rId16456" display="https://ictv.global/taxonomy/taxondetails?taxnode_id=202201708" xr:uid="{567F33AD-FDA0-7149-9F74-B6C3443D18EC}"/>
    <hyperlink ref="T8230" r:id="rId16457" display="https://ictv.global/ictv/proposals/2021.036M.R.Rhabdoviridae_sprename.zip" xr:uid="{1197FA68-BF0C-8B43-AA29-E9D7BDC6AEAF}"/>
    <hyperlink ref="U8230" r:id="rId16458" display="https://ictv.global/taxonomy/taxondetails?taxnode_id=202201709" xr:uid="{91B5C914-1383-1B4C-8248-63DE19F63A5A}"/>
    <hyperlink ref="T8231" r:id="rId16459" display="https://ictv.global/ictv/proposals/2021.036M.R.Rhabdoviridae_sprename.zip" xr:uid="{1D953D87-EA6E-6D4B-AF16-781D4561E733}"/>
    <hyperlink ref="U8231" r:id="rId16460" display="https://ictv.global/taxonomy/taxondetails?taxnode_id=202205580" xr:uid="{AE4E14EF-1A51-3B4E-BC6F-26FF15F8C188}"/>
    <hyperlink ref="T8232" r:id="rId16461" display="https://ictv.global/ictv/proposals/2021.036M.R.Rhabdoviridae_sprename.zip" xr:uid="{454656AB-7D56-B041-978D-43D0EF4A4D09}"/>
    <hyperlink ref="U8232" r:id="rId16462" display="https://ictv.global/taxonomy/taxondetails?taxnode_id=202201710" xr:uid="{6D796F26-B393-EA4B-A1EF-BC2026162906}"/>
    <hyperlink ref="T8233" r:id="rId16463" display="https://ictv.global/ictv/proposals/2021.036M.R.Rhabdoviridae_sprename.zip" xr:uid="{13E11385-160D-C748-8E4B-EBFB3A6E1C96}"/>
    <hyperlink ref="U8233" r:id="rId16464" display="https://ictv.global/taxonomy/taxondetails?taxnode_id=202201711" xr:uid="{AEA5F18B-BFCA-4B45-BBBA-6CE7937A718C}"/>
    <hyperlink ref="T8234" r:id="rId16465" display="https://ictv.global/ictv/proposals/2021.036M.R.Rhabdoviridae_sprename.zip" xr:uid="{D8A614D0-5871-8D4D-A678-E76C222C1E0F}"/>
    <hyperlink ref="U8234" r:id="rId16466" display="https://ictv.global/taxonomy/taxondetails?taxnode_id=202201712" xr:uid="{C54DE4F5-D429-EB45-BC87-AE721C55D400}"/>
    <hyperlink ref="T8235" r:id="rId16467" display="https://ictv.global/ictv/proposals/2021.036M.R.Rhabdoviridae_sprename.zip" xr:uid="{D61854F0-889C-0347-BF77-5C2985C9E76F}"/>
    <hyperlink ref="U8235" r:id="rId16468" display="https://ictv.global/taxonomy/taxondetails?taxnode_id=202201713" xr:uid="{3E96F1F0-570C-7840-A947-E4EAA0082105}"/>
    <hyperlink ref="T8236" r:id="rId16469" display="https://ictv.global/ictv/proposals/2021.036M.R.Rhabdoviridae_sprename.zip" xr:uid="{82BC5B43-71B8-D343-AD69-ECEFDA9965BF}"/>
    <hyperlink ref="U8236" r:id="rId16470" display="https://ictv.global/taxonomy/taxondetails?taxnode_id=202201714" xr:uid="{7F7104BC-FDD5-8F4A-BF86-E21F50457DE1}"/>
    <hyperlink ref="T8237" r:id="rId16471" display="https://ictv.global/ictv/proposals/2022.002M.Alpharhabdovirinae_1ngen14nsp.zip" xr:uid="{3D16029F-D3B7-A34E-B775-106F6B16650F}"/>
    <hyperlink ref="U8237" r:id="rId16472" display="https://ictv.global/taxonomy/taxondetails?taxnode_id=202214156" xr:uid="{D6BC5A6E-4DD3-D340-BB58-5FFD78A3460C}"/>
    <hyperlink ref="T8238" r:id="rId16473" display="https://ictv.global/ictv/proposals/2021.036M.R.Rhabdoviridae_sprename.zip" xr:uid="{43B9120A-5158-2D4B-BD3F-8252754C5B86}"/>
    <hyperlink ref="U8238" r:id="rId16474" display="https://ictv.global/taxonomy/taxondetails?taxnode_id=202201716" xr:uid="{6D3610D6-50FC-8242-A6C0-ADDDAE8D0293}"/>
    <hyperlink ref="T8239" r:id="rId16475" display="https://ictv.global/ictv/proposals/2021.036M.R.Rhabdoviridae_sprename.zip" xr:uid="{E6E1EA5C-5526-C644-AD5A-E043B18FFC1B}"/>
    <hyperlink ref="U8239" r:id="rId16476" display="https://ictv.global/taxonomy/taxondetails?taxnode_id=202201717" xr:uid="{3B9BB94A-EC8D-FA41-9932-15FE613525B5}"/>
    <hyperlink ref="T8240" r:id="rId16477" display="https://ictv.global/ictv/proposals/2021.036M.R.Rhabdoviridae_sprename.zip" xr:uid="{D934768C-E06B-D34C-BAAC-1B051C9A247E}"/>
    <hyperlink ref="U8240" r:id="rId16478" display="https://ictv.global/taxonomy/taxondetails?taxnode_id=202201718" xr:uid="{E97EA91D-5026-1644-A82E-9AB7FB320266}"/>
    <hyperlink ref="T8241" r:id="rId16479" display="https://ictv.global/ictv/proposals/2021.004M.R.Alpharhabdovirinae_13nsp.zip" xr:uid="{232C8B5E-B299-5446-AA76-AF9BC83D059E}"/>
    <hyperlink ref="U8241" r:id="rId16480" display="https://ictv.global/taxonomy/taxondetails?taxnode_id=202213325" xr:uid="{7D02814B-0F43-8B43-A6C5-00C9AE1ED8BE}"/>
    <hyperlink ref="T8242" r:id="rId16481" display="https://ictv.global/ictv/proposals/2021.036M.R.Rhabdoviridae_sprename.zip" xr:uid="{E8605BAE-ED15-384F-8C4E-82E4CD3D0D54}"/>
    <hyperlink ref="U8242" r:id="rId16482" display="https://ictv.global/taxonomy/taxondetails?taxnode_id=202206313" xr:uid="{5BCD04D1-704B-6940-A74D-7C8024F94AF2}"/>
    <hyperlink ref="T8243" r:id="rId16483" display="https://ictv.global/ictv/proposals/2022.002M.Alpharhabdovirinae_1ngen14nsp.zip" xr:uid="{7D6B594D-BE6F-8944-BEC9-DF4F29693409}"/>
    <hyperlink ref="U8243" r:id="rId16484" display="https://ictv.global/taxonomy/taxondetails?taxnode_id=202214155" xr:uid="{585B7358-A228-784B-9071-ED5E03D60B8A}"/>
    <hyperlink ref="T8244" r:id="rId16485" display="https://ictv.global/ictv/proposals/2021.036M.R.Rhabdoviridae_sprename.zip" xr:uid="{0360E4A8-AB6D-8B40-A4F2-C6F2A1E8CB64}"/>
    <hyperlink ref="U8244" r:id="rId16486" display="https://ictv.global/taxonomy/taxondetails?taxnode_id=202201719" xr:uid="{2699727F-A8F3-704F-92D6-E1C3D7C63B06}"/>
    <hyperlink ref="T8245" r:id="rId16487" display="https://ictv.global/ictv/proposals/2021.036M.R.Rhabdoviridae_sprename.zip" xr:uid="{3963DF1E-56EB-A241-9E85-77636F79E5A9}"/>
    <hyperlink ref="U8245" r:id="rId16488" display="https://ictv.global/taxonomy/taxondetails?taxnode_id=202201720" xr:uid="{5D2CDD7D-D51C-9F45-BA20-3542517DA5F6}"/>
    <hyperlink ref="T8246" r:id="rId16489" display="https://ictv.global/ictv/proposals/2021.036M.R.Rhabdoviridae_sprename.zip" xr:uid="{8506E2C3-FA4E-FC4C-AFBF-C9518D3757E1}"/>
    <hyperlink ref="U8246" r:id="rId16490" display="https://ictv.global/taxonomy/taxondetails?taxnode_id=202209258" xr:uid="{F7358191-36E5-9A4B-B869-010D39CA2494}"/>
    <hyperlink ref="T8247" r:id="rId16491" display="https://ictv.global/ictv/proposals/2021.036M.R.Rhabdoviridae_sprename.zip" xr:uid="{913C0A98-F2DC-CD45-9083-26A4A42DA2D5}"/>
    <hyperlink ref="U8247" r:id="rId16492" display="https://ictv.global/taxonomy/taxondetails?taxnode_id=202207391" xr:uid="{E0BEDC4C-7EFA-8846-A4BB-9DDFE1B899CE}"/>
    <hyperlink ref="T8248" r:id="rId16493" display="https://ictv.global/ictv/proposals/2021.036M.R.Rhabdoviridae_sprename.zip" xr:uid="{B0B24058-A8EA-FF44-AFBC-0141DEDA0743}"/>
    <hyperlink ref="U8248" r:id="rId16494" display="https://ictv.global/taxonomy/taxondetails?taxnode_id=202201722" xr:uid="{AF44995E-3597-0D48-89D9-E4CDCE75E3A2}"/>
    <hyperlink ref="T8249" r:id="rId16495" display="https://ictv.global/ictv/proposals/2021.036M.R.Rhabdoviridae_sprename.zip" xr:uid="{B5F2B9F6-1ADE-3640-A854-6C422DF754EC}"/>
    <hyperlink ref="U8249" r:id="rId16496" display="https://ictv.global/taxonomy/taxondetails?taxnode_id=202201723" xr:uid="{95FA39F5-F9FE-5F4A-9415-66A367231432}"/>
    <hyperlink ref="T8250" r:id="rId16497" display="https://ictv.global/ictv/proposals/2021.036M.R.Rhabdoviridae_sprename.zip" xr:uid="{8F8BE012-9911-DD44-B4F4-5F401D34A7F0}"/>
    <hyperlink ref="U8250" r:id="rId16498" display="https://ictv.global/taxonomy/taxondetails?taxnode_id=202201724" xr:uid="{EA8CF8B1-F3A7-B14B-8AD9-3273B9948602}"/>
    <hyperlink ref="T8251" r:id="rId16499" display="https://ictv.global/ictv/proposals/2021.036M.R.Rhabdoviridae_sprename.zip" xr:uid="{4E11C77B-1E7D-3E4A-A8F8-8F35D8CE75E0}"/>
    <hyperlink ref="U8251" r:id="rId16500" display="https://ictv.global/taxonomy/taxondetails?taxnode_id=202201735" xr:uid="{3552E1D8-5BA2-7C4C-BF9E-CBAF4435D30A}"/>
    <hyperlink ref="T8252" r:id="rId16501" display="https://ictv.global/ictv/proposals/2021.036M.R.Rhabdoviridae_sprename.zip" xr:uid="{D6450790-817B-5D4B-B550-F9D4A50739C2}"/>
    <hyperlink ref="U8252" r:id="rId16502" display="https://ictv.global/taxonomy/taxondetails?taxnode_id=202201725" xr:uid="{28A3F5E9-053F-DB43-BE72-9DA804065C39}"/>
    <hyperlink ref="T8253" r:id="rId16503" display="https://ictv.global/ictv/proposals/2021.036M.R.Rhabdoviridae_sprename.zip" xr:uid="{92D2CE0E-ADC0-0746-8780-28A15EBBD6E8}"/>
    <hyperlink ref="U8253" r:id="rId16504" display="https://ictv.global/taxonomy/taxondetails?taxnode_id=202208672" xr:uid="{7C5154BB-F70D-DD4F-9A24-9A2B3353829A}"/>
    <hyperlink ref="T8254" r:id="rId16505" display="https://ictv.global/ictv/proposals/2021.036M.R.Rhabdoviridae_sprename.zip" xr:uid="{FE457819-15E3-A240-8BAA-2EF7AA4EA0C8}"/>
    <hyperlink ref="U8254" r:id="rId16506" display="https://ictv.global/taxonomy/taxondetails?taxnode_id=202205581" xr:uid="{2CF354EE-899E-9545-BA68-3E3992F67ACA}"/>
    <hyperlink ref="T8255" r:id="rId16507" display="https://ictv.global/ictv/proposals/2021.036M.R.Rhabdoviridae_sprename.zip" xr:uid="{03F767D5-36CB-FB43-840E-384FD40CDB98}"/>
    <hyperlink ref="U8255" r:id="rId16508" display="https://ictv.global/taxonomy/taxondetails?taxnode_id=202201726" xr:uid="{542B814F-5A46-3A4F-913B-6610D298D1F7}"/>
    <hyperlink ref="T8256" r:id="rId16509" display="https://ictv.global/ictv/proposals/2021.036M.R.Rhabdoviridae_sprename.zip" xr:uid="{AF96B41D-15B7-2A4F-B7B2-82CB85F45151}"/>
    <hyperlink ref="U8256" r:id="rId16510" display="https://ictv.global/taxonomy/taxondetails?taxnode_id=202201727" xr:uid="{35B8931A-A472-B245-9906-CFC4CABFDD43}"/>
    <hyperlink ref="T8257" r:id="rId16511" display="https://ictv.global/ictv/proposals/2021.036M.R.Rhabdoviridae_sprename.zip" xr:uid="{0C0A4054-EA4E-8540-A030-C7995A7C3AF4}"/>
    <hyperlink ref="U8257" r:id="rId16512" display="https://ictv.global/taxonomy/taxondetails?taxnode_id=202201728" xr:uid="{6D51BD46-9EE6-5845-A902-7DCDFE36C8EE}"/>
    <hyperlink ref="T8258" r:id="rId16513" display="https://ictv.global/ictv/proposals/2021.036M.R.Rhabdoviridae_sprename.zip" xr:uid="{934C9C8B-39E1-D74A-B10E-03EECD455F78}"/>
    <hyperlink ref="U8258" r:id="rId16514" display="https://ictv.global/taxonomy/taxondetails?taxnode_id=202201729" xr:uid="{4CB7219E-5997-4E4B-B19A-7B757DA5708D}"/>
    <hyperlink ref="T8259" r:id="rId16515" display="https://ictv.global/ictv/proposals/2021.036M.R.Rhabdoviridae_sprename.zip" xr:uid="{FD97D739-8926-4647-BFD7-4AF4C6B89A59}"/>
    <hyperlink ref="U8259" r:id="rId16516" display="https://ictv.global/taxonomy/taxondetails?taxnode_id=202201730" xr:uid="{93C84C2B-1453-1141-86E1-974218BEBF2C}"/>
    <hyperlink ref="T8260" r:id="rId16517" display="https://ictv.global/ictv/proposals/2021.036M.R.Rhabdoviridae_sprename.zip" xr:uid="{0B2F7A79-3228-6E4F-B7BA-41994B305692}"/>
    <hyperlink ref="U8260" r:id="rId16518" display="https://ictv.global/taxonomy/taxondetails?taxnode_id=202201731" xr:uid="{F30094F3-098D-0D4F-B66D-451F4C170557}"/>
    <hyperlink ref="T8261" r:id="rId16519" display="https://ictv.global/ictv/proposals/2021.036M.R.Rhabdoviridae_sprename.zip" xr:uid="{81F67AE3-DA7B-E64C-B832-386717FD8294}"/>
    <hyperlink ref="U8261" r:id="rId16520" display="https://ictv.global/taxonomy/taxondetails?taxnode_id=202205582" xr:uid="{1DF10BDD-FAC3-1841-8402-BD6312920922}"/>
    <hyperlink ref="T8262" r:id="rId16521" display="https://ictv.global/ictv/proposals/2021.036M.R.Rhabdoviridae_sprename.zip" xr:uid="{4AA3072D-8538-824C-9569-CCFE5F7CFD28}"/>
    <hyperlink ref="U8262" r:id="rId16522" display="https://ictv.global/taxonomy/taxondetails?taxnode_id=202201732" xr:uid="{CD6D7085-E9CA-EB4D-9C97-B84E9F0AB29A}"/>
    <hyperlink ref="T8263" r:id="rId16523" display="https://ictv.global/ictv/proposals/2021.036M.R.Rhabdoviridae_sprename.zip" xr:uid="{DB9DED99-5DE6-6447-B4C2-2604E62B84A0}"/>
    <hyperlink ref="U8263" r:id="rId16524" display="https://ictv.global/taxonomy/taxondetails?taxnode_id=202201733" xr:uid="{216B27AA-771A-154E-A0B3-5952A5C075E6}"/>
    <hyperlink ref="T8264" r:id="rId16525" display="https://ictv.global/ictv/proposals/2021.036M.R.Rhabdoviridae_sprename.zip" xr:uid="{7B084D1E-861B-7F46-954A-176C75664442}"/>
    <hyperlink ref="U8264" r:id="rId16526" display="https://ictv.global/taxonomy/taxondetails?taxnode_id=202201734" xr:uid="{919B9547-24B2-E541-9B5A-292D1D4152EC}"/>
    <hyperlink ref="T8265" r:id="rId16527" display="https://ictv.global/ictv/proposals/2021.036M.R.Rhabdoviridae_sprename.zip" xr:uid="{EE425137-A85A-A943-8F0D-D33975A41CB7}"/>
    <hyperlink ref="U8265" r:id="rId16528" display="https://ictv.global/taxonomy/taxondetails?taxnode_id=202208757" xr:uid="{AE854167-939B-3C45-B93C-4E2E4F3A8086}"/>
    <hyperlink ref="T8266" r:id="rId16529" display="https://ictv.global/ictv/proposals/2021.036M.R.Rhabdoviridae_sprename.zip" xr:uid="{13BF4AD9-AD1E-1C47-8D8A-976721ED7E12}"/>
    <hyperlink ref="U8266" r:id="rId16530" display="https://ictv.global/taxonomy/taxondetails?taxnode_id=202208758" xr:uid="{BA442A10-8E11-FF48-AD6A-C33F37F3B6C1}"/>
    <hyperlink ref="T8267" r:id="rId16531" display="https://ictv.global/ictv/proposals/2021.036M.R.Rhabdoviridae_sprename.zip" xr:uid="{2FB04CF6-E27E-504A-948E-9FB9BE1F3103}"/>
    <hyperlink ref="U8267" r:id="rId16532" display="https://ictv.global/taxonomy/taxondetails?taxnode_id=202201785" xr:uid="{FCCC4223-60C7-5941-8C8B-203032E4E377}"/>
    <hyperlink ref="T8268" r:id="rId16533" display="https://ictv.global/ictv/proposals/2021.036M.R.Rhabdoviridae_sprename.zip" xr:uid="{97EBBD57-D217-214D-B1BC-7EA2FB5F6978}"/>
    <hyperlink ref="U8268" r:id="rId16534" display="https://ictv.global/taxonomy/taxondetails?taxnode_id=202209154" xr:uid="{494AA8D8-C30B-E345-90F5-CAF0F5115FBA}"/>
    <hyperlink ref="T8269" r:id="rId16535" display="https://ictv.global/ictv/proposals/2021.036M.R.Rhabdoviridae_sprename.zip" xr:uid="{042F1E13-14D2-C243-8FD9-B76C45493DDC}"/>
    <hyperlink ref="U8269" r:id="rId16536" display="https://ictv.global/taxonomy/taxondetails?taxnode_id=202207696" xr:uid="{FBCED45C-9D41-8543-AF09-4D940AD896B5}"/>
    <hyperlink ref="T8270" r:id="rId16537" display="https://ictv.global/ictv/proposals/2021.036M.R.Rhabdoviridae_sprename.zip" xr:uid="{A1273DD8-C3CF-1642-8241-1FFEC9189C9A}"/>
    <hyperlink ref="U8270" r:id="rId16538" display="https://ictv.global/taxonomy/taxondetails?taxnode_id=202209155" xr:uid="{C8642652-8C1C-0D4E-8D00-7D872C2A5B74}"/>
    <hyperlink ref="T8271" r:id="rId16539" display="https://ictv.global/ictv/proposals/2021.036M.R.Rhabdoviridae_sprename.zip" xr:uid="{8F0431BD-0A7D-784F-A782-79E3E16840F2}"/>
    <hyperlink ref="U8271" r:id="rId16540" display="https://ictv.global/taxonomy/taxondetails?taxnode_id=202207697" xr:uid="{0B57666F-89A4-B045-9CB9-3E37D44C1C35}"/>
    <hyperlink ref="T8272" r:id="rId16541" display="https://ictv.global/ictv/proposals/2021.036M.R.Rhabdoviridae_sprename.zip" xr:uid="{4D8E9CA2-AFDA-FD45-A837-0015E8D54002}"/>
    <hyperlink ref="U8272" r:id="rId16542" display="https://ictv.global/taxonomy/taxondetails?taxnode_id=202207693" xr:uid="{5BC25096-DB86-C946-AD61-97D02D148E7A}"/>
    <hyperlink ref="T8273" r:id="rId16543" display="https://ictv.global/ictv/proposals/2021.036M.R.Rhabdoviridae_sprename.zip" xr:uid="{1B8E0C9A-197C-8D48-9DBF-0C41C68AE1D0}"/>
    <hyperlink ref="U8273" r:id="rId16544" display="https://ictv.global/taxonomy/taxondetails?taxnode_id=202209153" xr:uid="{12B41760-2895-8647-B0EF-B4412DE52F11}"/>
    <hyperlink ref="T8274" r:id="rId16545" display="https://ictv.global/ictv/proposals/2021.036M.R.Rhabdoviridae_sprename.zip" xr:uid="{5FE4C011-B6D9-5B4C-8AED-C05CDFA0EAAE}"/>
    <hyperlink ref="U8274" r:id="rId16546" display="https://ictv.global/taxonomy/taxondetails?taxnode_id=202207695" xr:uid="{880E6A3E-F198-3E4D-93D0-7D81076B7056}"/>
    <hyperlink ref="T8275" r:id="rId16547" display="https://ictv.global/ictv/proposals/2021.036M.R.Rhabdoviridae_sprename.zip" xr:uid="{91F6547F-7390-5649-9A62-2BF1D15EBE6B}"/>
    <hyperlink ref="U8275" r:id="rId16548" display="https://ictv.global/taxonomy/taxondetails?taxnode_id=202207694" xr:uid="{6129BDDB-E6DA-264F-971D-634ACEF1D6FF}"/>
    <hyperlink ref="T8276" r:id="rId16549" display="https://ictv.global/ictv/proposals/2021.036M.R.Rhabdoviridae_sprename.zip" xr:uid="{4FA43AAE-E68C-9F4E-8049-CD6EA59B9554}"/>
    <hyperlink ref="U8276" r:id="rId16550" display="https://ictv.global/taxonomy/taxondetails?taxnode_id=202201753" xr:uid="{EB96DFBB-3025-6E48-B94D-9D0A68310D15}"/>
    <hyperlink ref="T8277" r:id="rId16551" display="https://ictv.global/ictv/proposals/2021.003M.R.Alpharhabdovirinae_3ngen_7nsp.zip" xr:uid="{3B4B80DE-CC35-854C-A0B8-8C3B596D7049}"/>
    <hyperlink ref="U8277" r:id="rId16552" display="https://ictv.global/taxonomy/taxondetails?taxnode_id=202213313" xr:uid="{47673DF7-5A65-944A-8772-52437524CB14}"/>
    <hyperlink ref="T8278" r:id="rId16553" display="https://ictv.global/ictv/proposals/2021.036M.R.Rhabdoviridae_sprename.zip" xr:uid="{826CCE65-AD1D-5D4E-8DC2-D47578FA39CC}"/>
    <hyperlink ref="U8278" r:id="rId16554" display="https://ictv.global/taxonomy/taxondetails?taxnode_id=202201754" xr:uid="{10F69B69-927A-E942-BB9E-C5B28192DE33}"/>
    <hyperlink ref="T8279" r:id="rId16555" display="https://ictv.global/ictv/proposals/2021.036M.R.Rhabdoviridae_sprename.zip" xr:uid="{E2460DB9-6FE2-F442-A0D4-16BAA108FDB4}"/>
    <hyperlink ref="U8279" r:id="rId16556" display="https://ictv.global/taxonomy/taxondetails?taxnode_id=202201755" xr:uid="{3775CCD3-F530-BB49-9206-028AECD3EBD2}"/>
    <hyperlink ref="T8280" r:id="rId16557" display="https://ictv.global/ictv/proposals/2021.035M.R.Rhabdoviridae_2ngen_2nsp.zip" xr:uid="{9275B2DE-A9E2-2248-90A1-494AE2079EBC}"/>
    <hyperlink ref="U8280" r:id="rId16558" display="https://ictv.global/taxonomy/taxondetails?taxnode_id=202212251" xr:uid="{8A00BB89-2F33-8943-9A6B-97F1F540941A}"/>
    <hyperlink ref="T8281" r:id="rId16559" display="https://ictv.global/ictv/proposals/2021.036M.R.Rhabdoviridae_sprename.zip" xr:uid="{91B81856-200A-C044-8B78-E21FADE7DCFB}"/>
    <hyperlink ref="U8281" r:id="rId16560" display="https://ictv.global/taxonomy/taxondetails?taxnode_id=202207386" xr:uid="{AB507A96-7B5D-2348-A3D7-20DA82A4D225}"/>
    <hyperlink ref="T8282" r:id="rId16561" display="https://ictv.global/ictv/proposals/2021.036M.R.Rhabdoviridae_sprename.zip" xr:uid="{D68EB8A6-DFF0-8B48-9F44-F59F74D3F9C7}"/>
    <hyperlink ref="U8282" r:id="rId16562" display="https://ictv.global/taxonomy/taxondetails?taxnode_id=202207387" xr:uid="{8664E1BD-FC46-5847-A9F2-2BEB6A028F88}"/>
    <hyperlink ref="T8283" r:id="rId16563" display="https://ictv.global/ictv/proposals/2021.036M.R.Rhabdoviridae_sprename.zip" xr:uid="{2C8B0D8D-EAF6-0F4F-9D52-CCDC52C0725B}"/>
    <hyperlink ref="U8283" r:id="rId16564" display="https://ictv.global/taxonomy/taxondetails?taxnode_id=202207385" xr:uid="{E4478D39-5148-DE4F-B2CD-F86BC089BBDE}"/>
    <hyperlink ref="T8284" r:id="rId16565" display="https://ictv.global/ictv/proposals/2021.036M.R.Rhabdoviridae_sprename.zip" xr:uid="{560750EF-D004-7D4A-8047-AF241BC7E963}"/>
    <hyperlink ref="U8284" r:id="rId16566" display="https://ictv.global/taxonomy/taxondetails?taxnode_id=202207384" xr:uid="{F158A6F3-D8F5-A649-B6B5-E87F10566044}"/>
    <hyperlink ref="T8285" r:id="rId16567" display="https://ictv.global/ictv/proposals/2021.003M.R.Alpharhabdovirinae_3ngen_7nsp.zip" xr:uid="{45F78258-D7DB-6348-BEB7-0E7CC0169737}"/>
    <hyperlink ref="U8285" r:id="rId16568" display="https://ictv.global/taxonomy/taxondetails?taxnode_id=202213322" xr:uid="{FAF1A1F7-D9E7-B74E-AB9C-FB7FAFF53739}"/>
    <hyperlink ref="T8286" r:id="rId16569" display="https://ictv.global/ictv/proposals/2021.003M.R.Alpharhabdovirinae_3ngen_7nsp.zip" xr:uid="{47A55B4A-01A3-504B-8B35-E073F01ADC17}"/>
    <hyperlink ref="U8286" r:id="rId16570" display="https://ictv.global/taxonomy/taxondetails?taxnode_id=202213321" xr:uid="{8FA5A2AF-778D-2946-AF48-45A52524ADE9}"/>
    <hyperlink ref="T8287" r:id="rId16571" display="https://ictv.global/ictv/proposals/2021.036M.R.Rhabdoviridae_sprename.zip" xr:uid="{866A3EC9-6C83-B347-8C09-58AABC9447DF}"/>
    <hyperlink ref="U8287" r:id="rId16572" display="https://ictv.global/taxonomy/taxondetails?taxnode_id=202201757" xr:uid="{F58D1B86-3E69-CA45-86A0-A6868A8F1D3C}"/>
    <hyperlink ref="T8288" r:id="rId16573" display="https://ictv.global/ictv/proposals/2021.036M.R.Rhabdoviridae_sprename.zip" xr:uid="{7F82197C-D004-0A4E-85E1-2832F0D1FED9}"/>
    <hyperlink ref="U8288" r:id="rId16574" display="https://ictv.global/taxonomy/taxondetails?taxnode_id=202201758" xr:uid="{50C3725B-4874-334B-A6BB-DCE2BA8A6FF4}"/>
    <hyperlink ref="T8289" r:id="rId16575" display="https://ictv.global/ictv/proposals/2021.036M.R.Rhabdoviridae_sprename.zip" xr:uid="{2F8FF101-0C22-E34D-B463-FE2FECCD275C}"/>
    <hyperlink ref="U8289" r:id="rId16576" display="https://ictv.global/taxonomy/taxondetails?taxnode_id=202208829" xr:uid="{D55108F0-8242-F54E-BCEC-1A34AA7FFBB1}"/>
    <hyperlink ref="T8290" r:id="rId16577" display="https://ictv.global/ictv/proposals/2021.036M.R.Rhabdoviridae_sprename.zip" xr:uid="{09B4A787-0CFB-9540-8D34-0B496D171AF8}"/>
    <hyperlink ref="U8290" r:id="rId16578" display="https://ictv.global/taxonomy/taxondetails?taxnode_id=202208833" xr:uid="{BCCE111B-416E-D64C-A049-712705D11277}"/>
    <hyperlink ref="T8291" r:id="rId16579" display="https://ictv.global/ictv/proposals/2021.036M.R.Rhabdoviridae_sprename.zip" xr:uid="{D430D870-5005-3147-AE34-A0175F6EDB00}"/>
    <hyperlink ref="U8291" r:id="rId16580" display="https://ictv.global/taxonomy/taxondetails?taxnode_id=202208824" xr:uid="{E31F876C-B207-BE41-B08C-4B1894D7F118}"/>
    <hyperlink ref="T8292" r:id="rId16581" display="https://ictv.global/ictv/proposals/2021.036M.R.Rhabdoviridae_sprename.zip" xr:uid="{6BBDF810-9C49-AE46-9F84-A64D4C9B4C85}"/>
    <hyperlink ref="U8292" r:id="rId16582" display="https://ictv.global/taxonomy/taxondetails?taxnode_id=202208827" xr:uid="{57C12C81-1D70-F042-B031-94ABB559F3E2}"/>
    <hyperlink ref="T8293" r:id="rId16583" display="https://ictv.global/ictv/proposals/2021.036M.R.Rhabdoviridae_sprename.zip" xr:uid="{E2213A08-D96F-D549-8BFF-7DAC36ED82FD}"/>
    <hyperlink ref="U8293" r:id="rId16584" display="https://ictv.global/taxonomy/taxondetails?taxnode_id=202201759" xr:uid="{48A9E919-DF77-E940-96F5-B2D1A82F1443}"/>
    <hyperlink ref="T8294" r:id="rId16585" display="https://ictv.global/ictv/proposals/2021.036M.R.Rhabdoviridae_sprename.zip" xr:uid="{D03202C9-2C39-D04B-BD3F-8C1667B9E3A3}"/>
    <hyperlink ref="U8294" r:id="rId16586" display="https://ictv.global/taxonomy/taxondetails?taxnode_id=202208825" xr:uid="{ED1368CC-0408-BD4A-AC14-FBB464B0C523}"/>
    <hyperlink ref="T8295" r:id="rId16587" display="https://ictv.global/ictv/proposals/2021.036M.R.Rhabdoviridae_sprename.zip" xr:uid="{0BA7D812-5EEA-4F44-9D55-E7CE6154695F}"/>
    <hyperlink ref="U8295" r:id="rId16588" display="https://ictv.global/taxonomy/taxondetails?taxnode_id=202201760" xr:uid="{D2D9B444-5A11-6F49-BAB9-891AAAA3AB1F}"/>
    <hyperlink ref="T8296" r:id="rId16589" display="https://ictv.global/ictv/proposals/2021.036M.R.Rhabdoviridae_sprename.zip" xr:uid="{70D05BE3-E3AE-E44F-93B9-43B19BC1A182}"/>
    <hyperlink ref="U8296" r:id="rId16590" display="https://ictv.global/taxonomy/taxondetails?taxnode_id=202201763" xr:uid="{2053A5D6-C7B9-F64D-8FA7-63FFD062905C}"/>
    <hyperlink ref="T8297" r:id="rId16591" display="https://ictv.global/ictv/proposals/2021.036M.R.Rhabdoviridae_sprename.zip" xr:uid="{4502AE70-773A-554A-A8CB-076AF0BC9F1B}"/>
    <hyperlink ref="U8297" r:id="rId16592" display="https://ictv.global/taxonomy/taxondetails?taxnode_id=202208828" xr:uid="{87A103C9-711D-2D4E-AC51-BE5C3877114C}"/>
    <hyperlink ref="T8298" r:id="rId16593" display="https://ictv.global/ictv/proposals/2021.036M.R.Rhabdoviridae_sprename.zip" xr:uid="{06BD51D5-99F9-1C45-81DF-49408D330F10}"/>
    <hyperlink ref="U8298" r:id="rId16594" display="https://ictv.global/taxonomy/taxondetails?taxnode_id=202201761" xr:uid="{106667D1-B12B-9140-8CFA-9B67815237FD}"/>
    <hyperlink ref="T8299" r:id="rId16595" display="https://ictv.global/ictv/proposals/2021.036M.R.Rhabdoviridae_sprename.zip" xr:uid="{E0BD13CF-EC4D-DD47-BB25-4C6BD7663D0C}"/>
    <hyperlink ref="U8299" r:id="rId16596" display="https://ictv.global/taxonomy/taxondetails?taxnode_id=202208831" xr:uid="{0A12ABAF-7C3C-8643-88A4-A70722F65002}"/>
    <hyperlink ref="T8300" r:id="rId16597" display="https://ictv.global/ictv/proposals/2022.002M.Alpharhabdovirinae_1ngen14nsp.zip" xr:uid="{205891DC-0F98-5040-9FD7-2C600694A6F8}"/>
    <hyperlink ref="U8300" r:id="rId16598" display="https://ictv.global/taxonomy/taxondetails?taxnode_id=202214158" xr:uid="{FDF0A2E7-DC4B-7E40-A8BA-F139853FF119}"/>
    <hyperlink ref="T8301" r:id="rId16599" display="https://ictv.global/ictv/proposals/2021.036M.R.Rhabdoviridae_sprename.zip" xr:uid="{3AC73F72-CD0F-3340-B70C-D140FA834F46}"/>
    <hyperlink ref="U8301" r:id="rId16600" display="https://ictv.global/taxonomy/taxondetails?taxnode_id=202208830" xr:uid="{B0D728B7-20FB-7B4F-9903-8C8CCDA854A4}"/>
    <hyperlink ref="T8302" r:id="rId16601" display="https://ictv.global/ictv/proposals/2021.036M.R.Rhabdoviridae_sprename.zip" xr:uid="{04DB370F-05CC-0D48-A8B5-81E962DC3B55}"/>
    <hyperlink ref="U8302" r:id="rId16602" display="https://ictv.global/taxonomy/taxondetails?taxnode_id=202201762" xr:uid="{E4BE92E0-F631-0B4B-9391-790759F1A67B}"/>
    <hyperlink ref="T8303" r:id="rId16603" display="https://ictv.global/ictv/proposals/2022.002M.Alpharhabdovirinae_1ngen14nsp.zip" xr:uid="{8426CA7B-3860-9B43-83EF-C31633B4156B}"/>
    <hyperlink ref="U8303" r:id="rId16604" display="https://ictv.global/taxonomy/taxondetails?taxnode_id=202214159" xr:uid="{2A7ACB25-7FFC-4D49-85B1-7AFA618DEF80}"/>
    <hyperlink ref="T8304" r:id="rId16605" display="https://ictv.global/ictv/proposals/2021.036M.R.Rhabdoviridae_sprename.zip" xr:uid="{7885112E-E7D2-4441-A2C9-6180582046BC}"/>
    <hyperlink ref="U8304" r:id="rId16606" display="https://ictv.global/taxonomy/taxondetails?taxnode_id=202208832" xr:uid="{BE95156D-9ECD-0D48-9446-07C7C4DF2D9D}"/>
    <hyperlink ref="T8305" r:id="rId16607" display="https://ictv.global/ictv/proposals/2021.036M.R.Rhabdoviridae_sprename.zip" xr:uid="{10E639E4-4182-EE44-B0BE-168BD59C5176}"/>
    <hyperlink ref="U8305" r:id="rId16608" display="https://ictv.global/taxonomy/taxondetails?taxnode_id=202208826" xr:uid="{442A4489-D4D5-B142-9352-17AE420AD3ED}"/>
    <hyperlink ref="T8306" r:id="rId16609" display="https://ictv.global/ictv/proposals/2022.002M.Alpharhabdovirinae_1ngen14nsp.zip" xr:uid="{0D3D5DAB-73B4-594C-A2AB-79E1AEB7C68D}"/>
    <hyperlink ref="U8306" r:id="rId16610" display="https://ictv.global/taxonomy/taxondetails?taxnode_id=202214157" xr:uid="{65E2174D-13AA-0440-9AA9-1E2BB2500765}"/>
    <hyperlink ref="T8307" r:id="rId16611" display="https://ictv.global/ictv/proposals/2021.003M.R.Alpharhabdovirinae_3ngen_7nsp.zip" xr:uid="{0AD18880-2D27-7540-A21D-C41440A78C58}"/>
    <hyperlink ref="U8307" r:id="rId16612" display="https://ictv.global/taxonomy/taxondetails?taxnode_id=202213319" xr:uid="{84C26FCD-4407-BD49-805C-74227E2C13EC}"/>
    <hyperlink ref="T8308" r:id="rId16613" display="https://ictv.global/ictv/proposals/2021.003M.R.Alpharhabdovirinae_3ngen_7nsp.zip" xr:uid="{2ED4C7AB-8977-C74A-9965-B665E13A1033}"/>
    <hyperlink ref="U8308" r:id="rId16614" display="https://ictv.global/taxonomy/taxondetails?taxnode_id=202213318" xr:uid="{D4FAB0C8-2612-0244-840B-F7CA79E2E5E5}"/>
    <hyperlink ref="T8309" r:id="rId16615" display="https://ictv.global/ictv/proposals/2021.036M.R.Rhabdoviridae_sprename.zip" xr:uid="{70AD50CD-A244-4A4C-9663-8E166B790248}"/>
    <hyperlink ref="U8309" r:id="rId16616" display="https://ictv.global/taxonomy/taxondetails?taxnode_id=202201765" xr:uid="{458B4841-FEF3-094F-8A50-F59B8139D2B6}"/>
    <hyperlink ref="T8310" r:id="rId16617" display="https://ictv.global/ictv/proposals/2021.036M.R.Rhabdoviridae_sprename.zip" xr:uid="{16C4B2F4-E2A2-D348-819F-1AA48D862766}"/>
    <hyperlink ref="U8310" r:id="rId16618" display="https://ictv.global/taxonomy/taxondetails?taxnode_id=202201766" xr:uid="{55FEA717-8B17-0143-8DA9-0725924ED6B7}"/>
    <hyperlink ref="T8311" r:id="rId16619" display="https://ictv.global/ictv/proposals/2021.036M.R.Rhabdoviridae_sprename.zip" xr:uid="{1306A843-0565-724C-8C83-65D8002132D8}"/>
    <hyperlink ref="U8311" r:id="rId16620" display="https://ictv.global/taxonomy/taxondetails?taxnode_id=202201768" xr:uid="{E525A0F8-C734-D547-BAE3-0A70E2896CCE}"/>
    <hyperlink ref="T8312" r:id="rId16621" display="https://ictv.global/ictv/proposals/2021.036M.R.Rhabdoviridae_sprename.zip" xr:uid="{CFB77616-1524-F94F-8927-F1E79F567F5C}"/>
    <hyperlink ref="U8312" r:id="rId16622" display="https://ictv.global/taxonomy/taxondetails?taxnode_id=202201769" xr:uid="{C3C0A69C-C87B-4B46-BB71-C757AB3D22C1}"/>
    <hyperlink ref="T8313" r:id="rId16623" display="https://ictv.global/ictv/proposals/2021.036M.R.Rhabdoviridae_sprename.zip" xr:uid="{9AA24220-CE7D-894C-876A-923952B42C9B}"/>
    <hyperlink ref="U8313" r:id="rId16624" display="https://ictv.global/taxonomy/taxondetails?taxnode_id=202207405" xr:uid="{4C91830D-8626-1F46-8917-755CF8C56C6D}"/>
    <hyperlink ref="T8314" r:id="rId16625" display="https://ictv.global/ictv/proposals/2021.036M.R.Rhabdoviridae_sprename.zip" xr:uid="{D3DFCAB3-579A-FC47-8F90-6F18464945E9}"/>
    <hyperlink ref="U8314" r:id="rId16626" display="https://ictv.global/taxonomy/taxondetails?taxnode_id=202207406" xr:uid="{700787A7-98CE-EF4C-A679-69B3D3316299}"/>
    <hyperlink ref="T8315" r:id="rId16627" display="https://ictv.global/ictv/proposals/2021.036M.R.Rhabdoviridae_sprename.zip" xr:uid="{C344C942-CC1E-A248-AC21-8DCEC7A7087D}"/>
    <hyperlink ref="U8315" r:id="rId16628" display="https://ictv.global/taxonomy/taxondetails?taxnode_id=202207407" xr:uid="{A70C2737-36F2-8D49-AD5E-A7F6D1408678}"/>
    <hyperlink ref="T8316" r:id="rId16629" display="https://ictv.global/ictv/proposals/2021.036M.R.Rhabdoviridae_sprename.zip" xr:uid="{97D80095-36E9-5842-BDB9-D16C7D40165F}"/>
    <hyperlink ref="U8316" r:id="rId16630" display="https://ictv.global/taxonomy/taxondetails?taxnode_id=202201771" xr:uid="{680B2A48-0341-9A41-866E-53ADA623AF13}"/>
    <hyperlink ref="T8317" r:id="rId16631" display="https://ictv.global/ictv/proposals/2021.036M.R.Rhabdoviridae_sprename.zip" xr:uid="{723EC41B-50C7-8F41-917F-58E41E8D44B2}"/>
    <hyperlink ref="U8317" r:id="rId16632" display="https://ictv.global/taxonomy/taxondetails?taxnode_id=202201770" xr:uid="{8CCC31FC-4A45-5643-847D-40C2ABFF287B}"/>
    <hyperlink ref="T8318" r:id="rId16633" display="https://ictv.global/ictv/proposals/2021.036M.R.Rhabdoviridae_sprename.zip" xr:uid="{E69F6ED7-8CC2-DE47-8E60-6EE69D1BDB3D}"/>
    <hyperlink ref="U8318" r:id="rId16634" display="https://ictv.global/taxonomy/taxondetails?taxnode_id=202201772" xr:uid="{67A8B4E7-9BAA-AF42-A199-933FCB364923}"/>
    <hyperlink ref="T8319" r:id="rId16635" display="https://ictv.global/ictv/proposals/2021.004M.R.Alpharhabdovirinae_13nsp.zip" xr:uid="{9F80484E-3AD2-214A-B314-F92598E69DBD}"/>
    <hyperlink ref="U8319" r:id="rId16636" display="https://ictv.global/taxonomy/taxondetails?taxnode_id=202213332" xr:uid="{4867523A-5B90-9044-93EE-14E2A96E87A3}"/>
    <hyperlink ref="T8320" r:id="rId16637" display="https://ictv.global/ictv/proposals/2021.004M.R.Alpharhabdovirinae_13nsp.zip" xr:uid="{697F5D06-84C7-2748-BC6B-CC0EFE0C124C}"/>
    <hyperlink ref="U8320" r:id="rId16638" display="https://ictv.global/taxonomy/taxondetails?taxnode_id=202213329" xr:uid="{3754B611-3995-364B-8BE6-1B6554D9E2B5}"/>
    <hyperlink ref="T8321" r:id="rId16639" display="https://ictv.global/ictv/proposals/2021.004M.R.Alpharhabdovirinae_13nsp.zip" xr:uid="{B3ACC1C0-4936-684A-B950-AF7DE821E53E}"/>
    <hyperlink ref="U8321" r:id="rId16640" display="https://ictv.global/taxonomy/taxondetails?taxnode_id=202213328" xr:uid="{BFAAF235-C292-2549-B069-3087952CFFDD}"/>
    <hyperlink ref="T8322" r:id="rId16641" display="https://ictv.global/ictv/proposals/2021.036M.R.Rhabdoviridae_sprename.zip" xr:uid="{8BED1DF2-1CA8-CB41-B5AF-4F5ADE4E7A93}"/>
    <hyperlink ref="U8322" r:id="rId16642" display="https://ictv.global/taxonomy/taxondetails?taxnode_id=202209167" xr:uid="{7F50EE96-176C-9041-BE61-5DB9C68BAF10}"/>
    <hyperlink ref="T8323" r:id="rId16643" display="https://ictv.global/ictv/proposals/2021.036M.R.Rhabdoviridae_sprename.zip" xr:uid="{2656E534-6BAB-DB42-A78D-736E3A9BA192}"/>
    <hyperlink ref="U8323" r:id="rId16644" display="https://ictv.global/taxonomy/taxondetails?taxnode_id=202207125" xr:uid="{5C85FAA7-4C97-2C40-B051-407C0888284A}"/>
    <hyperlink ref="T8324" r:id="rId16645" display="https://ictv.global/ictv/proposals/2021.036M.R.Rhabdoviridae_sprename.zip" xr:uid="{241CDD54-A7E7-944E-99AE-C21D39D702AC}"/>
    <hyperlink ref="U8324" r:id="rId16646" display="https://ictv.global/taxonomy/taxondetails?taxnode_id=202207126" xr:uid="{D54DEFFB-DD51-FD40-B660-D82342B868D5}"/>
    <hyperlink ref="T8325" r:id="rId16647" display="https://ictv.global/ictv/proposals/2021.004M.R.Alpharhabdovirinae_13nsp.zip" xr:uid="{C47F79C3-1D43-1E47-9CBB-CDB180ABF14A}"/>
    <hyperlink ref="U8325" r:id="rId16648" display="https://ictv.global/taxonomy/taxondetails?taxnode_id=202213330" xr:uid="{C0495526-1521-8743-BC6F-0359CB47D9D4}"/>
    <hyperlink ref="T8326" r:id="rId16649" display="https://ictv.global/ictv/proposals/2021.036M.R.Rhabdoviridae_sprename.zip" xr:uid="{603EE823-3510-054E-BC91-EC92F8EA1FAE}"/>
    <hyperlink ref="U8326" r:id="rId16650" display="https://ictv.global/taxonomy/taxondetails?taxnode_id=202207128" xr:uid="{B73D87E9-28CA-0C47-97D0-89B8CAD77763}"/>
    <hyperlink ref="T8327" r:id="rId16651" display="https://ictv.global/ictv/proposals/2021.004M.R.Alpharhabdovirinae_13nsp.zip" xr:uid="{787027E3-3549-2848-9BC8-A2A23F46E4AD}"/>
    <hyperlink ref="U8327" r:id="rId16652" display="https://ictv.global/taxonomy/taxondetails?taxnode_id=202213333" xr:uid="{63770F33-F686-2744-822F-8C0721ED3738}"/>
    <hyperlink ref="T8328" r:id="rId16653" display="https://ictv.global/ictv/proposals/2021.004M.R.Alpharhabdovirinae_13nsp.zip" xr:uid="{74E95B47-D495-F04C-9E5C-DC6E97A60BE0}"/>
    <hyperlink ref="U8328" r:id="rId16654" display="https://ictv.global/taxonomy/taxondetails?taxnode_id=202213327" xr:uid="{F08C98CD-39F0-C942-B871-153388E22CAD}"/>
    <hyperlink ref="T8329" r:id="rId16655" display="https://ictv.global/ictv/proposals/2021.036M.R.Rhabdoviridae_sprename.zip" xr:uid="{C06EFE17-6FEF-124B-BAE2-88ED68309260}"/>
    <hyperlink ref="U8329" r:id="rId16656" display="https://ictv.global/taxonomy/taxondetails?taxnode_id=202207129" xr:uid="{D605EA78-B0F5-2D4A-B77B-24518EBBDF0D}"/>
    <hyperlink ref="T8330" r:id="rId16657" display="https://ictv.global/ictv/proposals/2021.004M.R.Alpharhabdovirinae_13nsp.zip" xr:uid="{3FE21EB1-343F-AD4C-9792-D2ACF25F244B}"/>
    <hyperlink ref="U8330" r:id="rId16658" display="https://ictv.global/taxonomy/taxondetails?taxnode_id=202213331" xr:uid="{949FDEC5-FDB3-744C-8D81-757F0D4D7D28}"/>
    <hyperlink ref="T8331" r:id="rId16659" display="https://ictv.global/ictv/proposals/2021.004M.R.Alpharhabdovirinae_13nsp.zip" xr:uid="{88FFE852-2287-974A-9C5E-45E2F890BB0F}"/>
    <hyperlink ref="U8331" r:id="rId16660" display="https://ictv.global/taxonomy/taxondetails?taxnode_id=202213326" xr:uid="{4BAFC2D4-58D6-8546-A240-B38E11BE2BE2}"/>
    <hyperlink ref="T8332" r:id="rId16661" display="https://ictv.global/ictv/proposals/2021.036M.R.Rhabdoviridae_sprename.zip" xr:uid="{4594FBC7-FB08-CE46-8A23-4E52E1AC81E3}"/>
    <hyperlink ref="U8332" r:id="rId16662" display="https://ictv.global/taxonomy/taxondetails?taxnode_id=202207124" xr:uid="{20005A5F-D86A-9A43-A6BD-CF5A88B89687}"/>
    <hyperlink ref="T8333" r:id="rId16663" display="https://ictv.global/ictv/proposals/2021.036M.R.Rhabdoviridae_sprename.zip" xr:uid="{B2ACD97C-B698-1743-B419-CF277BB4ED61}"/>
    <hyperlink ref="U8333" r:id="rId16664" display="https://ictv.global/taxonomy/taxondetails?taxnode_id=202207127" xr:uid="{AE681F19-905A-5148-9FAA-B356837E0E3B}"/>
    <hyperlink ref="T8334" r:id="rId16665" display="https://ictv.global/ictv/proposals/2022.002M.Alpharhabdovirinae_1ngen14nsp.zip" xr:uid="{70A0BE74-FC54-8D4C-913E-21D58C7BD4B7}"/>
    <hyperlink ref="U8334" r:id="rId16666" display="https://ictv.global/taxonomy/taxondetails?taxnode_id=202214147" xr:uid="{E266D498-45B2-3042-A189-920B25A45A08}"/>
    <hyperlink ref="T8335" r:id="rId16667" display="https://ictv.global/ictv/proposals/2022.002M.Alpharhabdovirinae_1ngen14nsp.zip" xr:uid="{289C7547-9735-4E42-BE74-345F4D0A3969}"/>
    <hyperlink ref="U8335" r:id="rId16668" display="https://ictv.global/taxonomy/taxondetails?taxnode_id=202214146" xr:uid="{2F34A409-C1DE-F84C-BB1C-05170FB74123}"/>
    <hyperlink ref="T8336" r:id="rId16669" display="https://ictv.global/ictv/proposals/2021.036M.R.Rhabdoviridae_sprename.zip" xr:uid="{CD140A88-8F17-424A-9DB7-D7328E38E678}"/>
    <hyperlink ref="U8336" r:id="rId16670" display="https://ictv.global/taxonomy/taxondetails?taxnode_id=202201776" xr:uid="{D6D94BA2-E320-CF49-A080-C0CC0DA05B51}"/>
    <hyperlink ref="T8337" r:id="rId16671" display="https://ictv.global/ictv/proposals/2021.036M.R.Rhabdoviridae_sprename.zip" xr:uid="{C85E69B1-B84D-CC4A-93D2-CD8D3E601DCA}"/>
    <hyperlink ref="U8337" r:id="rId16672" display="https://ictv.global/taxonomy/taxondetails?taxnode_id=202205583" xr:uid="{045A060F-3849-6342-9BD1-435739C3897E}"/>
    <hyperlink ref="T8338" r:id="rId16673" display="https://ictv.global/ictv/proposals/2021.036M.R.Rhabdoviridae_sprename.zip" xr:uid="{97EFBE15-C5B6-0046-BE15-4A0A14C9A0DF}"/>
    <hyperlink ref="U8338" r:id="rId16674" display="https://ictv.global/taxonomy/taxondetails?taxnode_id=202201777" xr:uid="{8D452F7E-D2FD-094E-A740-059AAB74E6B5}"/>
    <hyperlink ref="T8339" r:id="rId16675" display="https://ictv.global/ictv/proposals/2021.036M.R.Rhabdoviridae_sprename.zip" xr:uid="{590514EB-1656-AD49-A39A-D8DA4E709222}"/>
    <hyperlink ref="U8339" r:id="rId16676" display="https://ictv.global/taxonomy/taxondetails?taxnode_id=202201775" xr:uid="{C9318C20-7051-2447-9E54-80D5CE18CD2A}"/>
    <hyperlink ref="T8340" r:id="rId16677" display="https://ictv.global/ictv/proposals/2021.036M.R.Rhabdoviridae_sprename.zip" xr:uid="{E7557064-CB0E-A947-A31A-70369F9A6F0C}"/>
    <hyperlink ref="U8340" r:id="rId16678" display="https://ictv.global/taxonomy/taxondetails?taxnode_id=202201774" xr:uid="{5DF58BDD-0ED3-D449-91DC-E85565786325}"/>
    <hyperlink ref="T8341" r:id="rId16679" display="https://ictv.global/ictv/proposals/2022.002M.Alpharhabdovirinae_1ngen14nsp.zip" xr:uid="{0F265FD0-7444-F145-954D-17DD5A732730}"/>
    <hyperlink ref="U8341" r:id="rId16680" display="https://ictv.global/taxonomy/taxondetails?taxnode_id=202214152" xr:uid="{9C5E0903-5401-F849-AF34-5F15DEAC07A1}"/>
    <hyperlink ref="T8342" r:id="rId16681" display="https://ictv.global/ictv/proposals/2021.036M.R.Rhabdoviridae_sprename.zip" xr:uid="{1E660D2B-A02B-3D42-A365-190E0E5D6FAE}"/>
    <hyperlink ref="U8342" r:id="rId16682" display="https://ictv.global/taxonomy/taxondetails?taxnode_id=202201778" xr:uid="{1E2C8986-B94C-884E-921F-D8EB49062A8C}"/>
    <hyperlink ref="T8343" r:id="rId16683" display="https://ictv.global/ictv/proposals/2021.036M.R.Rhabdoviridae_sprename.zip" xr:uid="{5D469A2B-8DAD-5449-BC9F-0BE6694B84F3}"/>
    <hyperlink ref="U8343" r:id="rId16684" display="https://ictv.global/taxonomy/taxondetails?taxnode_id=202201779" xr:uid="{B8637829-7E7B-AD4C-94C0-4C302D89120C}"/>
    <hyperlink ref="T8344" r:id="rId16685" display="https://ictv.global/ictv/proposals/2021.036M.R.Rhabdoviridae_sprename.zip" xr:uid="{DEA38F7B-46F4-4E4A-9665-E8E1B9D082C6}"/>
    <hyperlink ref="U8344" r:id="rId16686" display="https://ictv.global/taxonomy/taxondetails?taxnode_id=202201781" xr:uid="{C232355C-097D-AB48-9569-19CA87534962}"/>
    <hyperlink ref="T8345" r:id="rId16687" display="https://ictv.global/ictv/proposals/2021.036M.R.Rhabdoviridae_sprename.zip" xr:uid="{982BF99F-DC7F-B143-8526-B5A007A4BF8D}"/>
    <hyperlink ref="U8345" r:id="rId16688" display="https://ictv.global/taxonomy/taxondetails?taxnode_id=202201782" xr:uid="{8E5A27F3-8FE5-B646-8608-2B2AB513965E}"/>
    <hyperlink ref="T8346" r:id="rId16689" display="https://ictv.global/ictv/proposals/2022.002M.Alpharhabdovirinae_1ngen14nsp.zip" xr:uid="{D2D63235-4741-5146-A78A-C5C05A0EBAB6}"/>
    <hyperlink ref="U8346" r:id="rId16690" display="https://ictv.global/taxonomy/taxondetails?taxnode_id=202214149" xr:uid="{81340E74-0771-8646-8B3E-470B48133A07}"/>
    <hyperlink ref="T8347" r:id="rId16691" display="https://ictv.global/ictv/proposals/2022.002M.Alpharhabdovirinae_1ngen14nsp.zip" xr:uid="{6F0C81C3-ED18-1F44-AC7E-2B6C13ABF14A}"/>
    <hyperlink ref="U8347" r:id="rId16692" display="https://ictv.global/taxonomy/taxondetails?taxnode_id=202214148" xr:uid="{B6ADF3AD-7037-E241-8D74-1D005E05C064}"/>
    <hyperlink ref="T8348" r:id="rId16693" display="https://ictv.global/ictv/proposals/2021.036M.R.Rhabdoviridae_sprename.zip" xr:uid="{8FF3F79E-2418-5F4E-81C6-C51F859FEBD0}"/>
    <hyperlink ref="U8348" r:id="rId16694" display="https://ictv.global/taxonomy/taxondetails?taxnode_id=202201783" xr:uid="{8A7E80CB-7E32-884F-8A3E-973C781AA940}"/>
    <hyperlink ref="T8349" r:id="rId16695" display="https://ictv.global/ictv/proposals/2021.036M.R.Rhabdoviridae_sprename.zip" xr:uid="{C26C0E9A-7B35-C640-BFFD-5B55796544F4}"/>
    <hyperlink ref="U8349" r:id="rId16696" display="https://ictv.global/taxonomy/taxondetails?taxnode_id=202201789" xr:uid="{84FC6F1F-A84C-E441-86CC-B0F7D589C92F}"/>
    <hyperlink ref="T8350" r:id="rId16697" display="https://ictv.global/ictv/proposals/2021.036M.R.Rhabdoviridae_sprename.zip" xr:uid="{BB52C8DC-31C5-CF43-9A8B-A56323671754}"/>
    <hyperlink ref="U8350" r:id="rId16698" display="https://ictv.global/taxonomy/taxondetails?taxnode_id=202201804" xr:uid="{92133B09-384C-EC4E-9ABC-E8DB37CE2545}"/>
    <hyperlink ref="T8351" r:id="rId16699" display="https://ictv.global/ictv/proposals/2021.036M.R.Rhabdoviridae_sprename.zip" xr:uid="{F4353636-9791-BD45-B306-D0A4EDA2BA97}"/>
    <hyperlink ref="U8351" r:id="rId16700" display="https://ictv.global/taxonomy/taxondetails?taxnode_id=202201791" xr:uid="{73FA768D-9B88-ED4E-8CD1-B4A77A2BE1DA}"/>
    <hyperlink ref="T8352" r:id="rId16701" display="https://ictv.global/ictv/proposals/2021.036M.R.Rhabdoviridae_sprename.zip" xr:uid="{855E541A-3941-1D4F-8F80-BCA88D735C94}"/>
    <hyperlink ref="U8352" r:id="rId16702" display="https://ictv.global/taxonomy/taxondetails?taxnode_id=202201792" xr:uid="{1F76B7EE-2CA0-4548-ACF0-94B558D182C8}"/>
    <hyperlink ref="T8353" r:id="rId16703" display="https://ictv.global/ictv/proposals/2021.036M.R.Rhabdoviridae_sprename.zip" xr:uid="{E42CD5AE-96B7-6A48-85A5-05EAD7C39D01}"/>
    <hyperlink ref="U8353" r:id="rId16704" display="https://ictv.global/taxonomy/taxondetails?taxnode_id=202201793" xr:uid="{61EC086D-7BA6-1646-91E1-5187D1A0F666}"/>
    <hyperlink ref="T8354" r:id="rId16705" display="https://ictv.global/ictv/proposals/2021.036M.R.Rhabdoviridae_sprename.zip" xr:uid="{7422D531-2FD0-EA40-9B82-5181620E58DE}"/>
    <hyperlink ref="U8354" r:id="rId16706" display="https://ictv.global/taxonomy/taxondetails?taxnode_id=202201790" xr:uid="{A30E056A-7784-C64F-88E8-40CDCDEB8C9D}"/>
    <hyperlink ref="T8355" r:id="rId16707" display="https://ictv.global/ictv/proposals/2021.036M.R.Rhabdoviridae_sprename.zip" xr:uid="{1F48F4FF-708D-5847-A9D9-F9BEDD37582F}"/>
    <hyperlink ref="U8355" r:id="rId16708" display="https://ictv.global/taxonomy/taxondetails?taxnode_id=202201794" xr:uid="{A8397ADC-9B1A-9F4A-AE5F-96FDF27C6F99}"/>
    <hyperlink ref="T8356" r:id="rId16709" display="https://ictv.global/ictv/proposals/2021.036M.R.Rhabdoviridae_sprename.zip" xr:uid="{8F8131C6-815D-4C4A-AB5C-ED6562C7ADF7}"/>
    <hyperlink ref="U8356" r:id="rId16710" display="https://ictv.global/taxonomy/taxondetails?taxnode_id=202201795" xr:uid="{CB4172EB-201B-4C46-8464-A061807FDA77}"/>
    <hyperlink ref="T8357" r:id="rId16711" display="https://ictv.global/ictv/proposals/2021.036M.R.Rhabdoviridae_sprename.zip" xr:uid="{7C52DC9B-2C25-1842-AE8E-53289CF3A2F0}"/>
    <hyperlink ref="U8357" r:id="rId16712" display="https://ictv.global/taxonomy/taxondetails?taxnode_id=202201796" xr:uid="{3C08BB50-2092-9249-85EF-29F4B2D3D9CA}"/>
    <hyperlink ref="T8358" r:id="rId16713" display="https://ictv.global/ictv/proposals/2021.036M.R.Rhabdoviridae_sprename.zip" xr:uid="{65C53F97-510E-2F43-882F-FC2F857F8B02}"/>
    <hyperlink ref="U8358" r:id="rId16714" display="https://ictv.global/taxonomy/taxondetails?taxnode_id=202201797" xr:uid="{FC59E224-7D8B-9749-8372-B0A1E576E834}"/>
    <hyperlink ref="T8359" r:id="rId16715" display="https://ictv.global/ictv/proposals/2021.036M.R.Rhabdoviridae_sprename.zip" xr:uid="{374D079E-D9D5-5142-B95C-CF30AFC5E942}"/>
    <hyperlink ref="U8359" r:id="rId16716" display="https://ictv.global/taxonomy/taxondetails?taxnode_id=202201798" xr:uid="{247735DF-A5D4-AE41-AD3E-64D80B03B937}"/>
    <hyperlink ref="T8360" r:id="rId16717" display="https://ictv.global/ictv/proposals/2021.004M.R.Alpharhabdovirinae_13nsp.zip" xr:uid="{181CC140-2713-374C-8247-67C74E87AB57}"/>
    <hyperlink ref="U8360" r:id="rId16718" display="https://ictv.global/taxonomy/taxondetails?taxnode_id=202213323" xr:uid="{5779EA9C-D01D-4E44-B54F-79F4439FC366}"/>
    <hyperlink ref="T8361" r:id="rId16719" display="https://ictv.global/ictv/proposals/2022.022M.Vesiculovirus_2nsp.zip" xr:uid="{4C852E74-748B-A144-A86D-8A8AA8B1CE27}"/>
    <hyperlink ref="U8361" r:id="rId16720" display="https://ictv.global/taxonomy/taxondetails?taxnode_id=202214276" xr:uid="{4EA77EC5-84E3-ED40-B3D6-268C69D32345}"/>
    <hyperlink ref="T8362" r:id="rId16721" display="https://ictv.global/ictv/proposals/2021.036M.R.Rhabdoviridae_sprename.zip" xr:uid="{A5EDE4D3-8C9C-4E47-9EFD-C7B5CCD5C347}"/>
    <hyperlink ref="U8362" r:id="rId16722" display="https://ictv.global/taxonomy/taxondetails?taxnode_id=202201799" xr:uid="{D5FEB35E-F3B9-1B45-AE41-9232C8ED66DC}"/>
    <hyperlink ref="T8363" r:id="rId16723" display="https://ictv.global/ictv/proposals/2021.036M.R.Rhabdoviridae_sprename.zip" xr:uid="{692E5757-C448-F74C-8662-D1D495D4306D}"/>
    <hyperlink ref="U8363" r:id="rId16724" display="https://ictv.global/taxonomy/taxondetails?taxnode_id=202201800" xr:uid="{40D0AB77-8B3A-4D4B-8B5E-33C94092BA5B}"/>
    <hyperlink ref="T8364" r:id="rId16725" display="https://ictv.global/ictv/proposals/2021.036M.R.Rhabdoviridae_sprename.zip" xr:uid="{2ED3C998-FEF0-8341-AA45-A3B6687CB77C}"/>
    <hyperlink ref="U8364" r:id="rId16726" display="https://ictv.global/taxonomy/taxondetails?taxnode_id=202201801" xr:uid="{5233FF1C-BFD1-2D45-BEB5-D119F2F33E5A}"/>
    <hyperlink ref="T8365" r:id="rId16727" display="https://ictv.global/ictv/proposals/2021.036M.R.Rhabdoviridae_sprename.zip" xr:uid="{B1C437ED-821E-7C41-AC98-B71B3F71844B}"/>
    <hyperlink ref="U8365" r:id="rId16728" display="https://ictv.global/taxonomy/taxondetails?taxnode_id=202201802" xr:uid="{ABC441AB-3EDE-5143-A820-9FE85A4BB7A4}"/>
    <hyperlink ref="T8366" r:id="rId16729" display="https://ictv.global/ictv/proposals/2021.036M.R.Rhabdoviridae_sprename.zip" xr:uid="{B34BEB7B-8ED8-0143-998A-18B27E52B002}"/>
    <hyperlink ref="U8366" r:id="rId16730" display="https://ictv.global/taxonomy/taxondetails?taxnode_id=202201803" xr:uid="{BD637571-6139-A444-8FA2-8EED77EC6231}"/>
    <hyperlink ref="T8367" r:id="rId16731" display="https://ictv.global/ictv/proposals/2021.036M.R.Rhabdoviridae_sprename.zip" xr:uid="{9EAAAF7C-BE80-0A47-87CD-A1AD458F682E}"/>
    <hyperlink ref="U8367" r:id="rId16732" display="https://ictv.global/taxonomy/taxondetails?taxnode_id=202209186" xr:uid="{2AF8B28B-01AF-9745-932B-576E3F37B465}"/>
    <hyperlink ref="T8368" r:id="rId16733" display="https://ictv.global/ictv/proposals/2022.022M.Vesiculovirus_2nsp.zip" xr:uid="{3B83CAD7-F3A4-514D-9EB2-8DE094A5230C}"/>
    <hyperlink ref="U8368" r:id="rId16734" display="https://ictv.global/taxonomy/taxondetails?taxnode_id=202214275" xr:uid="{4BD7612D-3D2B-3F4A-A531-DE51630818D2}"/>
    <hyperlink ref="T8369" r:id="rId16735" display="https://ictv.global/ictv/proposals/2021.004M.R.Alpharhabdovirinae_13nsp.zip" xr:uid="{6639500E-EAE5-9245-A049-F95705D6E689}"/>
    <hyperlink ref="U8369" r:id="rId16736" display="https://ictv.global/taxonomy/taxondetails?taxnode_id=202213324" xr:uid="{ED9E0D89-2C1F-A241-B212-BB5531A9DCB7}"/>
    <hyperlink ref="T8370" r:id="rId16737" display="https://ictv.global/ictv/proposals/2021.036M.R.Rhabdoviridae_sprename.zip" xr:uid="{B303BA82-A047-7B49-84B4-463163F829B9}"/>
    <hyperlink ref="U8370" r:id="rId16738" display="https://ictv.global/taxonomy/taxondetails?taxnode_id=202207389" xr:uid="{FDD50981-A7D0-D84F-A378-8BD3A8963380}"/>
    <hyperlink ref="T8371" r:id="rId16739" display="https://ictv.global/ictv/proposals/2022.001M.Alpha_and_betanucleorhabdoviruses_6nsp.zip" xr:uid="{78C9BDBF-A23C-F24E-A314-BA5459ACD408}"/>
    <hyperlink ref="U8371" r:id="rId16740" display="https://ictv.global/taxonomy/taxondetails?taxnode_id=202214139" xr:uid="{ADE39EDA-9530-1C45-B83E-5B2427314489}"/>
    <hyperlink ref="T8372" r:id="rId16741" display="https://ictv.global/ictv/proposals/2022.001M.Alpha_and_betanucleorhabdoviruses_6nsp.zip" xr:uid="{9C69A406-452A-AC4D-8247-B0130975356C}"/>
    <hyperlink ref="U8372" r:id="rId16742" display="https://ictv.global/taxonomy/taxondetails?taxnode_id=202214140" xr:uid="{12B187D5-769D-F743-8D53-E944C6018379}"/>
    <hyperlink ref="T8373" r:id="rId16743" display="https://ictv.global/ictv/proposals/2021.036M.R.Rhabdoviridae_sprename.zip" xr:uid="{8697BA79-BC08-3842-999A-D235304D7923}"/>
    <hyperlink ref="U8373" r:id="rId16744" display="https://ictv.global/taxonomy/taxondetails?taxnode_id=202201751" xr:uid="{CA2AA69A-5C90-8E4F-8F7C-4B46CC1DF8CB}"/>
    <hyperlink ref="T8374" r:id="rId16745" display="https://ictv.global/ictv/proposals/2021.036M.R.Rhabdoviridae_sprename.zip" xr:uid="{1857D62B-ED2B-F642-B5BC-2B21093B6959}"/>
    <hyperlink ref="U8374" r:id="rId16746" display="https://ictv.global/taxonomy/taxondetails?taxnode_id=202209365" xr:uid="{7D5B051A-1647-554D-8EB2-00AA0FB1DE60}"/>
    <hyperlink ref="T8375" r:id="rId16747" display="https://ictv.global/ictv/proposals/2021.001M.R.Betarhabdovirinae_7nsp.zip" xr:uid="{6230407D-82D3-F54E-BC7C-B9FFEC84A322}"/>
    <hyperlink ref="U8375" r:id="rId16748" display="https://ictv.global/taxonomy/taxondetails?taxnode_id=202213306" xr:uid="{CEA5AE29-6AFE-5640-8ED6-CC17A97CA5CF}"/>
    <hyperlink ref="T8376" r:id="rId16749" display="https://ictv.global/ictv/proposals/2021.036M.R.Rhabdoviridae_sprename.zip" xr:uid="{6B188A5D-E214-2741-87F9-F47DF45E6481}"/>
    <hyperlink ref="U8376" r:id="rId16750" display="https://ictv.global/taxonomy/taxondetails?taxnode_id=202201746" xr:uid="{A80C15D8-D797-5343-933B-AABBC771EBE6}"/>
    <hyperlink ref="T8377" r:id="rId16751" display="https://ictv.global/ictv/proposals/2021.036M.R.Rhabdoviridae_sprename.zip" xr:uid="{7D62E11B-1461-4247-B745-02E01E9587B8}"/>
    <hyperlink ref="U8377" r:id="rId16752" display="https://ictv.global/taxonomy/taxondetails?taxnode_id=202201743" xr:uid="{5F7DA0CC-2011-904E-97D8-68EBC9680F9E}"/>
    <hyperlink ref="T8378" r:id="rId16753" display="https://ictv.global/ictv/proposals/2021.036M.R.Rhabdoviridae_sprename.zip" xr:uid="{09D12542-37DC-2143-AEC0-0E87A1490765}"/>
    <hyperlink ref="U8378" r:id="rId16754" display="https://ictv.global/taxonomy/taxondetails?taxnode_id=202207683" xr:uid="{C2D5E5ED-7086-6A4B-8066-C44C898E4757}"/>
    <hyperlink ref="T8379" r:id="rId16755" display="https://ictv.global/ictv/proposals/2021.036M.R.Rhabdoviridae_sprename.zip" xr:uid="{2F865543-BE0D-FE4A-88B5-0B514B9E99AF}"/>
    <hyperlink ref="U8379" r:id="rId16756" display="https://ictv.global/taxonomy/taxondetails?taxnode_id=202201748" xr:uid="{0D0A8D5D-E63B-704D-A541-E006D699FAB0}"/>
    <hyperlink ref="T8380" r:id="rId16757" display="https://ictv.global/ictv/proposals/2021.036M.R.Rhabdoviridae_sprename.zip" xr:uid="{E4AA98EA-0681-704E-97C2-0EBB97DDCDD3}"/>
    <hyperlink ref="U8380" r:id="rId16758" display="https://ictv.global/taxonomy/taxondetails?taxnode_id=202207684" xr:uid="{867E01CF-6152-3140-A562-424ABAEB93EC}"/>
    <hyperlink ref="T8381" r:id="rId16759" display="https://ictv.global/ictv/proposals/2021.036M.R.Rhabdoviridae_sprename.zip" xr:uid="{00531841-B6EC-1D4D-B540-D94DE115F3D8}"/>
    <hyperlink ref="U8381" r:id="rId16760" display="https://ictv.global/taxonomy/taxondetails?taxnode_id=202209364" xr:uid="{16D1CAEC-69BB-AE44-AAC6-ECAC90BA9D94}"/>
    <hyperlink ref="T8382" r:id="rId16761" display="https://ictv.global/ictv/proposals/2021.036M.R.Rhabdoviridae_sprename.zip" xr:uid="{ACCCC296-19C8-2648-A6DA-8D8143E141D9}"/>
    <hyperlink ref="U8382" r:id="rId16762" display="https://ictv.global/taxonomy/taxondetails?taxnode_id=202207682" xr:uid="{7FCE1AA1-FCFE-224E-BCF0-B78EAE8A75FD}"/>
    <hyperlink ref="T8383" r:id="rId16763" display="https://ictv.global/ictv/proposals/2021.036M.R.Rhabdoviridae_sprename.zip" xr:uid="{B4A0C330-39AF-B844-8EF9-BC34DF499578}"/>
    <hyperlink ref="U8383" r:id="rId16764" display="https://ictv.global/taxonomy/taxondetails?taxnode_id=202201747" xr:uid="{8B155094-EB7F-2F46-A2A5-8AB82D41D983}"/>
    <hyperlink ref="T8384" r:id="rId16765" display="https://ictv.global/ictv/proposals/2021.036M.R.Rhabdoviridae_sprename.zip" xr:uid="{64F29EC2-50A4-2C4D-9AE1-047312B3BDE3}"/>
    <hyperlink ref="U8384" r:id="rId16766" display="https://ictv.global/taxonomy/taxondetails?taxnode_id=202201745" xr:uid="{B2E0393C-A07A-3248-9258-3D9443F5CD3A}"/>
    <hyperlink ref="T8385" r:id="rId16767" display="https://ictv.global/ictv/proposals/2022.001M.Alpha_and_betanucleorhabdoviruses_6nsp.zip" xr:uid="{F6290F7A-2DCE-7845-9B9E-B71AAE5B3A95}"/>
    <hyperlink ref="U8385" r:id="rId16768" display="https://ictv.global/taxonomy/taxondetails?taxnode_id=202214141" xr:uid="{8510FF82-6621-B041-BF40-859EC40081FD}"/>
    <hyperlink ref="T8386" r:id="rId16769" display="https://ictv.global/ictv/proposals/2021.001M.R.Betarhabdovirinae_7nsp.zip" xr:uid="{2D99B7D4-99AF-7946-AF96-F5F366F0FCEF}"/>
    <hyperlink ref="U8386" r:id="rId16770" display="https://ictv.global/taxonomy/taxondetails?taxnode_id=202213307" xr:uid="{D3EFB621-2458-654E-9F6F-139C8DB2D75F}"/>
    <hyperlink ref="T8387" r:id="rId16771" display="https://ictv.global/ictv/proposals/2021.036M.R.Rhabdoviridae_sprename.zip" xr:uid="{91D62392-CACB-F149-97EC-6760BF214860}"/>
    <hyperlink ref="U8387" r:id="rId16772" display="https://ictv.global/taxonomy/taxondetails?taxnode_id=202209366" xr:uid="{56A6AC9F-6D4B-1741-BF00-CF25E9CF5140}"/>
    <hyperlink ref="T8388" r:id="rId16773" display="https://ictv.global/ictv/proposals/2022.001M.Alpha_and_betanucleorhabdoviruses_6nsp.zip" xr:uid="{50AE2719-7434-174C-9813-E719B857F558}"/>
    <hyperlink ref="U8388" r:id="rId16774" display="https://ictv.global/taxonomy/taxondetails?taxnode_id=202214142" xr:uid="{D8E9EA6D-DD2D-0342-BE36-577CCAFE642A}"/>
    <hyperlink ref="T8389" r:id="rId16775" display="https://ictv.global/ictv/proposals/2021.036M.R.Rhabdoviridae_sprename.zip" xr:uid="{C8AECD5F-BA4B-DC4F-9CFB-248F31105E52}"/>
    <hyperlink ref="U8389" r:id="rId16776" display="https://ictv.global/taxonomy/taxondetails?taxnode_id=202201742" xr:uid="{F2390E48-02D2-5F49-9B8D-802AD41EEA5B}"/>
    <hyperlink ref="T8390" r:id="rId16777" display="https://ictv.global/ictv/proposals/2021.036M.R.Rhabdoviridae_sprename.zip" xr:uid="{12282607-77CF-1A42-A385-1F4B71EAE2F9}"/>
    <hyperlink ref="U8390" r:id="rId16778" display="https://ictv.global/taxonomy/taxondetails?taxnode_id=202207687" xr:uid="{B4BBA529-E741-814F-800C-2156278926D1}"/>
    <hyperlink ref="T8391" r:id="rId16779" display="https://ictv.global/ictv/proposals/2021.036M.R.Rhabdoviridae_sprename.zip" xr:uid="{96F10D34-952E-704E-A3AF-35328A2133FC}"/>
    <hyperlink ref="U8391" r:id="rId16780" display="https://ictv.global/taxonomy/taxondetails?taxnode_id=202209367" xr:uid="{D8EE9148-59F1-0847-AF08-60459E6B8655}"/>
    <hyperlink ref="T8392" r:id="rId16781" display="https://ictv.global/ictv/proposals/2021.036M.R.Rhabdoviridae_sprename.zip" xr:uid="{AF311969-C7C8-A947-BDB8-3A019A8BA9BA}"/>
    <hyperlink ref="U8392" r:id="rId16782" display="https://ictv.global/taxonomy/taxondetails?taxnode_id=202207688" xr:uid="{0E5DFF16-820D-0648-A6E9-69ACCFBC421F}"/>
    <hyperlink ref="T8393" r:id="rId16783" display="https://ictv.global/ictv/proposals/2022.001M.Alpha_and_betanucleorhabdoviruses_6nsp.zip" xr:uid="{5864C4F3-4E75-3A4A-BA08-0A273F2FFF13}"/>
    <hyperlink ref="U8393" r:id="rId16784" display="https://ictv.global/taxonomy/taxondetails?taxnode_id=202214143" xr:uid="{CCE39C11-C130-554E-AAAD-93B1603ABC1B}"/>
    <hyperlink ref="T8394" r:id="rId16785" display="https://ictv.global/ictv/proposals/2021.036M.R.Rhabdoviridae_sprename.zip" xr:uid="{4C035684-C670-A64B-A03F-1C7EF866CC15}"/>
    <hyperlink ref="U8394" r:id="rId16786" display="https://ictv.global/taxonomy/taxondetails?taxnode_id=202201749" xr:uid="{36414193-2931-2847-838F-072AA488EB19}"/>
    <hyperlink ref="T8395" r:id="rId16787" display="https://ictv.global/ictv/proposals/2022.001M.Alpha_and_betanucleorhabdoviruses_6nsp.zip" xr:uid="{7AB45B42-A1F2-B144-86D7-826FBD5572BF}"/>
    <hyperlink ref="U8395" r:id="rId16788" display="https://ictv.global/taxonomy/taxondetails?taxnode_id=202214144" xr:uid="{9D36B12F-FECB-DD44-9E93-18422C766DDA}"/>
    <hyperlink ref="T8396" r:id="rId16789" display="https://ictv.global/ictv/proposals/2021.036M.R.Rhabdoviridae_sprename.zip" xr:uid="{EC69BF25-E9EA-E142-9861-3A3A07018F07}"/>
    <hyperlink ref="U8396" r:id="rId16790" display="https://ictv.global/taxonomy/taxondetails?taxnode_id=202207686" xr:uid="{9EA44351-CCDC-E24D-990A-E0C826A4EA87}"/>
    <hyperlink ref="T8397" r:id="rId16791" display="https://ictv.global/ictv/proposals/2021.036M.R.Rhabdoviridae_sprename.zip" xr:uid="{CC72CC7F-037F-7D40-97D2-FED790CA68C2}"/>
    <hyperlink ref="U8397" r:id="rId16792" display="https://ictv.global/taxonomy/taxondetails?taxnode_id=202201750" xr:uid="{80C49ADC-D978-144E-BBA3-D679DC8B9EFE}"/>
    <hyperlink ref="T8398" r:id="rId16793" display="https://ictv.global/ictv/proposals/2021.036M.R.Rhabdoviridae_sprename.zip" xr:uid="{6B9BF0EE-DEA9-7D4F-A08F-C72D9A19DA4D}"/>
    <hyperlink ref="U8398" r:id="rId16794" display="https://ictv.global/taxonomy/taxondetails?taxnode_id=202209368" xr:uid="{2ED7AB65-4D33-EE47-A00C-5AE0F6ED36E1}"/>
    <hyperlink ref="T8399" r:id="rId16795" display="https://ictv.global/ictv/proposals/2022.007M.Cytorhabdovirus_10nsp.zip" xr:uid="{6B633194-2AA6-244A-BE18-3FFE2DFF51AB}"/>
    <hyperlink ref="U8399" r:id="rId16796" display="https://ictv.global/taxonomy/taxondetails?taxnode_id=202214166" xr:uid="{8A4C0DA5-8FF1-3449-B768-40FA59FFA74B}"/>
    <hyperlink ref="T8400" r:id="rId16797" display="https://ictv.global/ictv/proposals/2021.036M.R.Rhabdoviridae_sprename.zip" xr:uid="{E4C4147A-E506-EB41-93F1-EC96A45146FE}"/>
    <hyperlink ref="U8400" r:id="rId16798" display="https://ictv.global/taxonomy/taxondetails?taxnode_id=202208908" xr:uid="{415C1CB2-AD5D-654C-907C-792A916B9F26}"/>
    <hyperlink ref="T8401" r:id="rId16799" display="https://ictv.global/ictv/proposals/2021.036M.R.Rhabdoviridae_sprename.zip" xr:uid="{946DBE53-2E39-5142-8721-A42A70D8C3E2}"/>
    <hyperlink ref="U8401" r:id="rId16800" display="https://ictv.global/taxonomy/taxondetails?taxnode_id=202207675" xr:uid="{46D2AC6A-720B-B74E-85F0-D4FD50DA8065}"/>
    <hyperlink ref="T8402" r:id="rId16801" display="https://ictv.global/ictv/proposals/2022.007M.Cytorhabdovirus_10nsp.zip" xr:uid="{02662E62-2CCD-3144-B513-E23A1FE535A1}"/>
    <hyperlink ref="U8402" r:id="rId16802" display="https://ictv.global/taxonomy/taxondetails?taxnode_id=202214167" xr:uid="{EA4F6F91-70D5-D644-8DF4-DDEDD4865E19}"/>
    <hyperlink ref="T8403" r:id="rId16803" display="https://ictv.global/ictv/proposals/2022.007M.Cytorhabdovirus_10nsp.zip" xr:uid="{FD730E1C-9A9D-744E-9977-39F23E7270BA}"/>
    <hyperlink ref="U8403" r:id="rId16804" display="https://ictv.global/taxonomy/taxondetails?taxnode_id=202214168" xr:uid="{2CA322A8-17BE-754F-A6B6-9B4F43D7570A}"/>
    <hyperlink ref="T8404" r:id="rId16805" display="https://ictv.global/ictv/proposals/2021.001M.R.Betarhabdovirinae_7nsp.zip" xr:uid="{A24DA785-0AAB-0340-8EAA-3D4EA3CE8127}"/>
    <hyperlink ref="U8404" r:id="rId16806" display="https://ictv.global/taxonomy/taxondetails?taxnode_id=202213308" xr:uid="{77BBD67A-FEFB-9A43-8235-9727E9EF6C36}"/>
    <hyperlink ref="T8405" r:id="rId16807" display="https://ictv.global/ictv/proposals/2022.007M.Cytorhabdovirus_10nsp.zip" xr:uid="{72718F49-A453-E348-96C7-D14724BBC665}"/>
    <hyperlink ref="U8405" r:id="rId16808" display="https://ictv.global/taxonomy/taxondetails?taxnode_id=202214169" xr:uid="{053A58D2-0B19-9546-8837-53A6C92B5951}"/>
    <hyperlink ref="T8406" r:id="rId16809" display="https://ictv.global/ictv/proposals/2021.036M.R.Rhabdoviridae_sprename.zip" xr:uid="{F4877EBC-80D2-6844-9B9F-B88C924D7160}"/>
    <hyperlink ref="U8406" r:id="rId16810" display="https://ictv.global/taxonomy/taxondetails?taxnode_id=202208909" xr:uid="{327BEB71-1943-874A-BF97-AABF6F162625}"/>
    <hyperlink ref="T8407" r:id="rId16811" display="https://ictv.global/ictv/proposals/2021.036M.R.Rhabdoviridae_sprename.zip" xr:uid="{9E16A298-EF24-204E-B27B-C6C3ACD6BEF8}"/>
    <hyperlink ref="U8407" r:id="rId16812" display="https://ictv.global/taxonomy/taxondetails?taxnode_id=202207676" xr:uid="{1B4FE16E-9CBF-D94E-BBB9-4F159BAB85DC}"/>
    <hyperlink ref="T8408" r:id="rId16813" display="https://ictv.global/ictv/proposals/2021.036M.R.Rhabdoviridae_sprename.zip" xr:uid="{7D9C8448-CE28-564E-8017-DC35F07DCB68}"/>
    <hyperlink ref="U8408" r:id="rId16814" display="https://ictv.global/taxonomy/taxondetails?taxnode_id=202201669" xr:uid="{09B3B76C-1354-0D49-B5A6-3E58DE16FA8B}"/>
    <hyperlink ref="T8409" r:id="rId16815" display="https://ictv.global/ictv/proposals/2021.036M.R.Rhabdoviridae_sprename.zip" xr:uid="{3B9C67B9-DEE6-7247-9294-ACA2706C2597}"/>
    <hyperlink ref="U8409" r:id="rId16816" display="https://ictv.global/taxonomy/taxondetails?taxnode_id=202207666" xr:uid="{0B3926CD-7EF2-A14E-B4CD-1EF023914F13}"/>
    <hyperlink ref="T8410" r:id="rId16817" display="https://ictv.global/ictv/proposals/2021.001M.R.Betarhabdovirinae_7nsp.zip" xr:uid="{0D90DD80-311B-084F-A4E1-0C4ED4430A4E}"/>
    <hyperlink ref="U8410" r:id="rId16818" display="https://ictv.global/taxonomy/taxondetails?taxnode_id=202213311" xr:uid="{D8A3AC1C-322A-DC44-B8EB-BECD5B66CA18}"/>
    <hyperlink ref="T8411" r:id="rId16819" display="https://ictv.global/ictv/proposals/2021.036M.R.Rhabdoviridae_sprename.zip" xr:uid="{ED559A3E-E9DB-0241-BF25-F254DC01CF05}"/>
    <hyperlink ref="U8411" r:id="rId16820" display="https://ictv.global/taxonomy/taxondetails?taxnode_id=202207669" xr:uid="{E9F0DB19-72C0-444C-B42B-610C74927F7E}"/>
    <hyperlink ref="T8412" r:id="rId16821" display="https://ictv.global/ictv/proposals/2021.001M.R.Betarhabdovirinae_7nsp.zip" xr:uid="{58B347B6-57E2-D64E-9E85-309B58FD8CF5}"/>
    <hyperlink ref="U8412" r:id="rId16822" display="https://ictv.global/taxonomy/taxondetails?taxnode_id=202213309" xr:uid="{EB74DD12-64C5-7346-BDC9-FB4DAB7379A8}"/>
    <hyperlink ref="T8413" r:id="rId16823" display="https://ictv.global/ictv/proposals/2021.036M.R.Rhabdoviridae_sprename.zip" xr:uid="{2E4D7126-C122-094D-BF06-E8C723AE18B3}"/>
    <hyperlink ref="U8413" r:id="rId16824" display="https://ictv.global/taxonomy/taxondetails?taxnode_id=202201670" xr:uid="{99EE39B6-A9D8-B24D-84C8-774CD7E9DFE0}"/>
    <hyperlink ref="T8414" r:id="rId16825" display="https://ictv.global/ictv/proposals/2021.001M.R.Betarhabdovirinae_7nsp.zip" xr:uid="{983FA72E-9BF2-CD42-88FB-6210763EF5E0}"/>
    <hyperlink ref="U8414" r:id="rId16826" display="https://ictv.global/taxonomy/taxondetails?taxnode_id=202213310" xr:uid="{8AC27D84-9397-624A-ABEE-23824FDB3583}"/>
    <hyperlink ref="T8415" r:id="rId16827" display="https://ictv.global/ictv/proposals/2021.036M.R.Rhabdoviridae_sprename.zip" xr:uid="{44522956-2F0C-B840-8AA8-DAFF22343A2A}"/>
    <hyperlink ref="U8415" r:id="rId16828" display="https://ictv.global/taxonomy/taxondetails?taxnode_id=202201671" xr:uid="{CD49677B-876F-054D-A9CA-C568088FD602}"/>
    <hyperlink ref="T8416" r:id="rId16829" display="https://ictv.global/ictv/proposals/2021.036M.R.Rhabdoviridae_sprename.zip" xr:uid="{D8DD1556-2A36-6E4D-A9EC-25462608671E}"/>
    <hyperlink ref="U8416" r:id="rId16830" display="https://ictv.global/taxonomy/taxondetails?taxnode_id=202207674" xr:uid="{45DA47C7-98F8-B24F-850A-98CC3C6DBD54}"/>
    <hyperlink ref="T8417" r:id="rId16831" display="https://ictv.global/ictv/proposals/2021.036M.R.Rhabdoviridae_sprename.zip" xr:uid="{4CEFB8B1-52DE-0B47-8B72-751BD00979F0}"/>
    <hyperlink ref="U8417" r:id="rId16832" display="https://ictv.global/taxonomy/taxondetails?taxnode_id=202208907" xr:uid="{37A0B706-713C-7B47-8DA4-51AF13A89FB8}"/>
    <hyperlink ref="T8418" r:id="rId16833" display="https://ictv.global/ictv/proposals/2021.036M.R.Rhabdoviridae_sprename.zip" xr:uid="{9F24D31C-3D64-F648-9FBD-798D0307A340}"/>
    <hyperlink ref="U8418" r:id="rId16834" display="https://ictv.global/taxonomy/taxondetails?taxnode_id=202201676" xr:uid="{A7339425-28E5-7E41-81A5-017197250068}"/>
    <hyperlink ref="T8419" r:id="rId16835" display="https://ictv.global/ictv/proposals/2021.036M.R.Rhabdoviridae_sprename.zip" xr:uid="{F10FC059-6870-EA44-BC66-33ADB7B9A98D}"/>
    <hyperlink ref="U8419" r:id="rId16836" display="https://ictv.global/taxonomy/taxondetails?taxnode_id=202207677" xr:uid="{40247407-3927-0041-B59F-5748F754E4AA}"/>
    <hyperlink ref="T8420" r:id="rId16837" display="https://ictv.global/ictv/proposals/2022.007M.Cytorhabdovirus_10nsp.zip" xr:uid="{F12D8A35-DFBF-6C4C-B1BC-81AF3678F866}"/>
    <hyperlink ref="U8420" r:id="rId16838" display="https://ictv.global/taxonomy/taxondetails?taxnode_id=202214170" xr:uid="{C40954EC-4490-494E-880A-ED45926D4368}"/>
    <hyperlink ref="T8421" r:id="rId16839" display="https://ictv.global/ictv/proposals/2021.036M.R.Rhabdoviridae_sprename.zip" xr:uid="{DEAAEC80-7611-654F-A9EA-E0D4044E14D3}"/>
    <hyperlink ref="U8421" r:id="rId16840" display="https://ictv.global/taxonomy/taxondetails?taxnode_id=202201674" xr:uid="{94A4EEDF-0BA2-1B46-943B-B722BAF32A92}"/>
    <hyperlink ref="T8422" r:id="rId16841" display="https://ictv.global/ictv/proposals/2021.036M.R.Rhabdoviridae_sprename.zip" xr:uid="{CBBAF420-4C18-8E42-8D6E-09D1520A0A4B}"/>
    <hyperlink ref="U8422" r:id="rId16842" display="https://ictv.global/taxonomy/taxondetails?taxnode_id=202201668" xr:uid="{133A3CE7-4991-3F47-974F-EDE86CCC81ED}"/>
    <hyperlink ref="T8423" r:id="rId16843" display="https://ictv.global/ictv/proposals/2022.007M.Cytorhabdovirus_10nsp.zip" xr:uid="{745ACDE6-13C0-A54A-8B66-215F9215E6B4}"/>
    <hyperlink ref="U8423" r:id="rId16844" display="https://ictv.global/taxonomy/taxondetails?taxnode_id=202214172" xr:uid="{0F84EA6D-084B-1A4C-AC9E-272B5958E9A7}"/>
    <hyperlink ref="T8424" r:id="rId16845" display="https://ictv.global/ictv/proposals/2021.036M.R.Rhabdoviridae_sprename.zip" xr:uid="{5E06C626-9425-1547-B22B-3C92879E96A5}"/>
    <hyperlink ref="U8424" r:id="rId16846" display="https://ictv.global/taxonomy/taxondetails?taxnode_id=202201673" xr:uid="{C4139EA5-6288-234D-B63E-87742C4540CF}"/>
    <hyperlink ref="T8425" r:id="rId16847" display="https://ictv.global/ictv/proposals/2021.036M.R.Rhabdoviridae_sprename.zip" xr:uid="{28115399-BFE7-4844-9EA3-124B2F2610EA}"/>
    <hyperlink ref="U8425" r:id="rId16848" display="https://ictv.global/taxonomy/taxondetails?taxnode_id=202201672" xr:uid="{AC8738A0-9DCC-384C-B612-169808194618}"/>
    <hyperlink ref="T8426" r:id="rId16849" display="https://ictv.global/ictv/proposals/2021.036M.R.Rhabdoviridae_sprename.zip" xr:uid="{20234A10-B9C6-FC4A-95C3-0ABBF624A67F}"/>
    <hyperlink ref="U8426" r:id="rId16850" display="https://ictv.global/taxonomy/taxondetails?taxnode_id=202207673" xr:uid="{251FF750-43D1-E448-B563-8392E4E1BAA3}"/>
    <hyperlink ref="T8427" r:id="rId16851" display="https://ictv.global/ictv/proposals/2021.036M.R.Rhabdoviridae_sprename.zip" xr:uid="{639D2CDD-3236-9F43-B60E-3C32CC0FB71B}"/>
    <hyperlink ref="U8427" r:id="rId16852" display="https://ictv.global/taxonomy/taxondetails?taxnode_id=202207667" xr:uid="{0B1D8DC8-BDED-7B43-902F-F63485BC480D}"/>
    <hyperlink ref="T8428" r:id="rId16853" display="https://ictv.global/ictv/proposals/2021.036M.R.Rhabdoviridae_sprename.zip" xr:uid="{D28BF3C3-8A38-D149-8031-D5E6A9B8A38F}"/>
    <hyperlink ref="U8428" r:id="rId16854" display="https://ictv.global/taxonomy/taxondetails?taxnode_id=202207668" xr:uid="{288AF67F-3A92-034B-8EA5-DC05307F8086}"/>
    <hyperlink ref="T8429" r:id="rId16855" display="https://ictv.global/ictv/proposals/2021.036M.R.Rhabdoviridae_sprename.zip" xr:uid="{E076484C-60F6-5F49-BFA7-472C94334F84}"/>
    <hyperlink ref="U8429" r:id="rId16856" display="https://ictv.global/taxonomy/taxondetails?taxnode_id=202201667" xr:uid="{20DD7C01-8662-9F40-9A13-851DEA1F4A25}"/>
    <hyperlink ref="T8430" r:id="rId16857" display="https://ictv.global/ictv/proposals/2022.007M.Cytorhabdovirus_10nsp.zip" xr:uid="{9D8CF814-4268-2D4B-A60B-8C1EAE6F1793}"/>
    <hyperlink ref="U8430" r:id="rId16858" display="https://ictv.global/taxonomy/taxondetails?taxnode_id=202214173" xr:uid="{51C5A856-D820-8248-A145-970FDDEE06E1}"/>
    <hyperlink ref="T8431" r:id="rId16859" display="https://ictv.global/ictv/proposals/2022.007M.Cytorhabdovirus_10nsp.zip" xr:uid="{38B32795-0A62-8A47-9E4D-16E4EC1BC4DB}"/>
    <hyperlink ref="U8431" r:id="rId16860" display="https://ictv.global/taxonomy/taxondetails?taxnode_id=202214171" xr:uid="{8A004DDC-F9D2-6448-93BB-1E9C7F7FB4DE}"/>
    <hyperlink ref="T8432" r:id="rId16861" display="https://ictv.global/ictv/proposals/2021.036M.R.Rhabdoviridae_sprename.zip" xr:uid="{D05C6516-44E6-E640-9C1A-B84CAE25FE28}"/>
    <hyperlink ref="U8432" r:id="rId16862" display="https://ictv.global/taxonomy/taxondetails?taxnode_id=202207672" xr:uid="{5AC6DBE6-D2DB-0F4B-9A87-B2BDCDD3A2D6}"/>
    <hyperlink ref="T8433" r:id="rId16863" display="https://ictv.global/ictv/proposals/2021.036M.R.Rhabdoviridae_sprename.zip" xr:uid="{F4263926-3F79-6147-904E-667A4D3B9EEA}"/>
    <hyperlink ref="U8433" r:id="rId16864" display="https://ictv.global/taxonomy/taxondetails?taxnode_id=202207670" xr:uid="{BC0E2983-4A38-B54A-A42A-39192A2E0914}"/>
    <hyperlink ref="T8434" r:id="rId16865" display="https://ictv.global/ictv/proposals/2021.001M.R.Betarhabdovirinae_7nsp.zip" xr:uid="{3944ADEF-62BD-1B45-B171-31520B35736C}"/>
    <hyperlink ref="U8434" r:id="rId16866" display="https://ictv.global/taxonomy/taxondetails?taxnode_id=202213312" xr:uid="{6CF485CA-19C3-9D43-96C4-6F45FADA0324}"/>
    <hyperlink ref="T8435" r:id="rId16867" display="https://ictv.global/ictv/proposals/2021.036M.R.Rhabdoviridae_sprename.zip" xr:uid="{7CCD4C91-6900-164C-A0D9-E07DCAA8D1CF}"/>
    <hyperlink ref="U8435" r:id="rId16868" display="https://ictv.global/taxonomy/taxondetails?taxnode_id=202207671" xr:uid="{6DF2E55E-BF40-B64F-86E5-6DE6DBE6D24D}"/>
    <hyperlink ref="T8436" r:id="rId16869" display="https://ictv.global/ictv/proposals/2021.036M.R.Rhabdoviridae_sprename.zip" xr:uid="{262FE9B0-7EA9-B440-9F25-ADF22535332F}"/>
    <hyperlink ref="U8436" r:id="rId16870" display="https://ictv.global/taxonomy/taxondetails?taxnode_id=202201675" xr:uid="{294F2549-5C52-7144-8046-0FCB9268D195}"/>
    <hyperlink ref="T8437" r:id="rId16871" display="https://ictv.global/ictv/proposals/2022.007M.Cytorhabdovirus_10nsp.zip" xr:uid="{91991ECA-9251-0843-AAE7-56730C1A70D1}"/>
    <hyperlink ref="U8437" r:id="rId16872" display="https://ictv.global/taxonomy/taxondetails?taxnode_id=202214174" xr:uid="{B896F695-5C21-4D4B-89F9-C009D35B2762}"/>
    <hyperlink ref="T8438" r:id="rId16873" display="https://ictv.global/ictv/proposals/2022.007M.Cytorhabdovirus_10nsp.zip" xr:uid="{3661A7F2-057C-6647-998F-8D863AF861D1}"/>
    <hyperlink ref="U8438" r:id="rId16874" display="https://ictv.global/taxonomy/taxondetails?taxnode_id=202214175" xr:uid="{B43B2B3A-EE4B-E149-AFBE-9C4523A7F71D}"/>
    <hyperlink ref="T8439" r:id="rId16875" display="https://ictv.global/ictv/proposals/2021.036M.R.Rhabdoviridae_sprename.zip" xr:uid="{B265CF49-3AB0-D949-AC76-E3BA11DD9A45}"/>
    <hyperlink ref="U8439" r:id="rId16876" display="https://ictv.global/taxonomy/taxondetails?taxnode_id=202209363" xr:uid="{39A34F70-69EB-EF44-828C-320C5FD2A142}"/>
    <hyperlink ref="T8440" r:id="rId16877" display="https://ictv.global/ictv/proposals/2021.036M.R.Rhabdoviridae_sprename.zip" xr:uid="{1B6E35FE-5780-6444-AFED-DD8A78C52A23}"/>
    <hyperlink ref="U8440" r:id="rId16878" display="https://ictv.global/taxonomy/taxondetails?taxnode_id=202201677" xr:uid="{F13A319E-5205-B848-9DBD-B17E08C44228}"/>
    <hyperlink ref="T8441" r:id="rId16879" display="https://ictv.global/ictv/proposals/2021.036M.R.Rhabdoviridae_sprename.zip" xr:uid="{A869ACDF-A679-A149-99F8-9A0F4BAC5F65}"/>
    <hyperlink ref="U8441" r:id="rId16880" display="https://ictv.global/taxonomy/taxondetails?taxnode_id=202209362" xr:uid="{9C235078-9026-2940-AE1B-37D6F730D17C}"/>
    <hyperlink ref="T8442" r:id="rId16881" display="https://ictv.global/ictv/proposals/2021.036M.R.Rhabdoviridae_sprename.zip" xr:uid="{9CF49531-9399-8E4C-8920-5B2D3CC3A831}"/>
    <hyperlink ref="U8442" r:id="rId16882" display="https://ictv.global/taxonomy/taxondetails?taxnode_id=202206289" xr:uid="{26819F66-FD38-0F4B-8C5E-E0FB8AD206FD}"/>
    <hyperlink ref="T8443" r:id="rId16883" display="https://ictv.global/ictv/proposals/2021.036M.R.Rhabdoviridae_sprename.zip" xr:uid="{A7C60702-7D05-344D-AA1B-DCA44BAE0ECA}"/>
    <hyperlink ref="U8443" r:id="rId16884" display="https://ictv.global/taxonomy/taxondetails?taxnode_id=202206288" xr:uid="{E80A009C-A6B9-3B4A-8D7A-4ABCD93BB5B5}"/>
    <hyperlink ref="T8444" r:id="rId16885" display="https://ictv.global/ictv/proposals/2021.036M.R.Rhabdoviridae_sprename.zip" xr:uid="{8DC86FBD-FC4E-9145-99F3-6D8BB86ED364}"/>
    <hyperlink ref="U8444" r:id="rId16886" display="https://ictv.global/taxonomy/taxondetails?taxnode_id=202201679" xr:uid="{3FD52FBF-0314-FF43-80DE-E60B0469503F}"/>
    <hyperlink ref="T8445" r:id="rId16887" display="https://ictv.global/ictv/proposals/2021.036M.R.Rhabdoviridae_sprename.zip" xr:uid="{C70B218B-06E6-2C4A-A4DE-4EDCDE06C032}"/>
    <hyperlink ref="U8445" r:id="rId16888" display="https://ictv.global/taxonomy/taxondetails?taxnode_id=202206287" xr:uid="{575A6017-1E3A-FE42-A747-CE0A464DD1B3}"/>
    <hyperlink ref="T8446" r:id="rId16889" display="https://ictv.global/ictv/proposals/2021.036M.R.Rhabdoviridae_sprename.zip" xr:uid="{6E798273-1DE6-2544-BD9A-0F9D5A1F0A50}"/>
    <hyperlink ref="U8446" r:id="rId16890" display="https://ictv.global/taxonomy/taxondetails?taxnode_id=202201680" xr:uid="{8A8CEBDE-6795-E64C-BB35-BFE256B464F2}"/>
    <hyperlink ref="T8447" r:id="rId16891" display="https://ictv.global/ictv/proposals/2021.036M.R.Rhabdoviridae_sprename.zip" xr:uid="{1FED2859-2C10-324F-A402-A99444BC5060}"/>
    <hyperlink ref="U8447" r:id="rId16892" display="https://ictv.global/taxonomy/taxondetails?taxnode_id=202201744" xr:uid="{CE81ACE2-0CBC-6C49-A6E5-F14978FBDD7B}"/>
    <hyperlink ref="T8448" r:id="rId16893" display="https://ictv.global/ictv/proposals/2022.021M.Varicosavirus_9nsp.zip" xr:uid="{B6F943DE-E9C6-004A-9CA9-B8843AE3E5C8}"/>
    <hyperlink ref="U8448" r:id="rId16894" display="https://ictv.global/taxonomy/taxondetails?taxnode_id=202214266" xr:uid="{A5BE9CCB-92A7-BE48-B14B-418E9B68D4C6}"/>
    <hyperlink ref="T8449" r:id="rId16895" display="https://ictv.global/ictv/proposals/2021.036M.R.Rhabdoviridae_sprename.zip" xr:uid="{BBF17320-05BC-ED4E-94B9-4035CB7DE42D}"/>
    <hyperlink ref="U8449" r:id="rId16896" display="https://ictv.global/taxonomy/taxondetails?taxnode_id=202209370" xr:uid="{E4B48AD9-CC81-964C-9979-E8AA891A58FB}"/>
    <hyperlink ref="T8450" r:id="rId16897" display="https://ictv.global/ictv/proposals/2022.021M.Varicosavirus_9nsp.zip" xr:uid="{C6E88C2F-87EB-8745-B153-0779BCC2F331}"/>
    <hyperlink ref="U8450" r:id="rId16898" display="https://ictv.global/taxonomy/taxondetails?taxnode_id=202214267" xr:uid="{C855960C-23E6-A242-B3E6-EA5AE3002121}"/>
    <hyperlink ref="T8451" r:id="rId16899" display="https://ictv.global/ictv/proposals/2022.021M.Varicosavirus_9nsp.zip" xr:uid="{8BD9BF58-EA5C-C043-AF0C-2B3D55FE5A86}"/>
    <hyperlink ref="U8451" r:id="rId16900" display="https://ictv.global/taxonomy/taxondetails?taxnode_id=202214270" xr:uid="{4881183A-C541-854D-9C57-63A22F840D63}"/>
    <hyperlink ref="T8452" r:id="rId16901" display="https://ictv.global/ictv/proposals/2021.036M.R.Rhabdoviridae_sprename.zip" xr:uid="{BAD70646-8AD4-C34C-8FA7-F42FD95DAEBD}"/>
    <hyperlink ref="U8452" r:id="rId16902" display="https://ictv.global/taxonomy/taxondetails?taxnode_id=202201787" xr:uid="{78D3EB98-85AF-F24B-8729-256D40E8739C}"/>
    <hyperlink ref="T8453" r:id="rId16903" display="https://ictv.global/ictv/proposals/2022.021M.Varicosavirus_9nsp.zip" xr:uid="{F677B13E-3528-9846-BD75-17BA3E3628C6}"/>
    <hyperlink ref="U8453" r:id="rId16904" display="https://ictv.global/taxonomy/taxondetails?taxnode_id=202214268" xr:uid="{95EE63DD-666D-E340-9AE8-BA6A139ED1BA}"/>
    <hyperlink ref="T8454" r:id="rId16905" display="https://ictv.global/ictv/proposals/2022.021M.Varicosavirus_9nsp.zip" xr:uid="{8698587D-75B2-BC45-AFBA-CB548D64EE8E}"/>
    <hyperlink ref="U8454" r:id="rId16906" display="https://ictv.global/taxonomy/taxondetails?taxnode_id=202214269" xr:uid="{57CCE633-457C-F14A-AE3B-475807A8D105}"/>
    <hyperlink ref="T8455" r:id="rId16907" display="https://ictv.global/ictv/proposals/2022.021M.Varicosavirus_9nsp.zip" xr:uid="{95511016-F238-BD44-AF1A-C6ABF8246137}"/>
    <hyperlink ref="U8455" r:id="rId16908" display="https://ictv.global/taxonomy/taxondetails?taxnode_id=202214271" xr:uid="{38A6F6AB-27ED-424E-A55C-EE1D9A6FAD8A}"/>
    <hyperlink ref="T8456" r:id="rId16909" display="https://ictv.global/ictv/proposals/2021.036M.R.Rhabdoviridae_sprename.zip" xr:uid="{BD125F7C-AD78-FB4E-834F-05DF692BA3BE}"/>
    <hyperlink ref="U8456" r:id="rId16910" display="https://ictv.global/taxonomy/taxondetails?taxnode_id=202209369" xr:uid="{5B8DBA95-4058-0A45-88C8-0791B52B62C2}"/>
    <hyperlink ref="T8457" r:id="rId16911" display="https://ictv.global/ictv/proposals/2022.021M.Varicosavirus_9nsp.zip" xr:uid="{61A194F6-97A6-3F49-88DB-6528FB4C4E37}"/>
    <hyperlink ref="U8457" r:id="rId16912" display="https://ictv.global/taxonomy/taxondetails?taxnode_id=202214272" xr:uid="{06AE7A5F-285A-5A4E-947D-B40BEFA2AC8A}"/>
    <hyperlink ref="T8458" r:id="rId16913" display="https://ictv.global/ictv/proposals/2022.021M.Varicosavirus_9nsp.zip" xr:uid="{A90C7E0C-25C8-7A4B-8716-63FE58CF27EE}"/>
    <hyperlink ref="U8458" r:id="rId16914" display="https://ictv.global/taxonomy/taxondetails?taxnode_id=202214273" xr:uid="{5C079A01-C8C0-D34D-A4B6-F54CD740F544}"/>
    <hyperlink ref="T8459" r:id="rId16915" display="https://ictv.global/ictv/proposals/2022.021M.Varicosavirus_9nsp.zip" xr:uid="{E3D620F6-0665-8B4A-8109-AFB07A241F9C}"/>
    <hyperlink ref="U8459" r:id="rId16916" display="https://ictv.global/taxonomy/taxondetails?taxnode_id=202214274" xr:uid="{4A43E4CE-93C9-9349-B3DB-6D4E664BB0C0}"/>
    <hyperlink ref="T8460" r:id="rId16917" display="https://ictv.global/ictv/proposals/2021.036M.R.Rhabdoviridae_sprename.zip" xr:uid="{798C34A1-B31F-414C-8950-9D5220FA5AB8}"/>
    <hyperlink ref="U8460" r:id="rId16918" display="https://ictv.global/taxonomy/taxondetails?taxnode_id=202201737" xr:uid="{8A7FBD3E-E729-4D4F-988F-C655A9A0A1B1}"/>
    <hyperlink ref="T8461" r:id="rId16919" display="https://ictv.global/ictv/proposals/2021.036M.R.Rhabdoviridae_sprename.zip" xr:uid="{F03DD193-C1F3-FB4C-B1A3-C44A70939564}"/>
    <hyperlink ref="U8461" r:id="rId16920" display="https://ictv.global/taxonomy/taxondetails?taxnode_id=202201738" xr:uid="{24925208-7031-7F49-9995-086F05D33B63}"/>
    <hyperlink ref="T8462" r:id="rId16921" display="https://ictv.global/ictv/proposals/2021.036M.R.Rhabdoviridae_sprename.zip" xr:uid="{753F7F07-FE40-9447-9905-58DB8CD3C752}"/>
    <hyperlink ref="U8462" r:id="rId16922" display="https://ictv.global/taxonomy/taxondetails?taxnode_id=202201739" xr:uid="{B74425D3-0453-7A4A-9D71-74F79F9F1B06}"/>
    <hyperlink ref="T8463" r:id="rId16923" display="https://ictv.global/ictv/proposals/2021.036M.R.Rhabdoviridae_sprename.zip" xr:uid="{2D9718E4-514C-0240-B36D-59BFE79E77E9}"/>
    <hyperlink ref="U8463" r:id="rId16924" display="https://ictv.global/taxonomy/taxondetails?taxnode_id=202201740" xr:uid="{E1860A88-FF52-1B45-A12A-B6CCA40FF1D6}"/>
    <hyperlink ref="T8464" r:id="rId16925" display="https://ictv.global/ictv/proposals/2021.036M.R.Rhabdoviridae_sprename.zip" xr:uid="{1B3EE995-8E63-5D47-9AD0-A60038D7EEA8}"/>
    <hyperlink ref="U8464" r:id="rId16926" display="https://ictv.global/taxonomy/taxondetails?taxnode_id=202209636" xr:uid="{748E712A-DE7E-7B42-8C0E-0B233709F478}"/>
    <hyperlink ref="T8465" r:id="rId16927" display="https://ictv.global/ictv/proposals/2021.036M.R.Rhabdoviridae_sprename.zip" xr:uid="{D987179F-8ED4-A641-907B-9268D9DD84CB}"/>
    <hyperlink ref="U8465" r:id="rId16928" display="https://ictv.global/taxonomy/taxondetails?taxnode_id=202209637" xr:uid="{9C98EBE7-E22A-C149-811B-6FE72BF53879}"/>
    <hyperlink ref="T8466" r:id="rId16929" display="https://ictv.global/ictv/proposals/2021.036M.R.Rhabdoviridae_sprename.zip" xr:uid="{A1BED868-E613-3942-ABBF-EA6CC24B3614}"/>
    <hyperlink ref="U8466" r:id="rId16930" display="https://ictv.global/taxonomy/taxondetails?taxnode_id=202209640" xr:uid="{6C181CAE-922D-0141-B276-D2F9057D3794}"/>
    <hyperlink ref="T8467" r:id="rId16931" display="https://ictv.global/ictv/proposals/2021.036M.R.Rhabdoviridae_sprename.zip" xr:uid="{30201207-8617-D240-B1AA-5A551356CCD5}"/>
    <hyperlink ref="U8467" r:id="rId16932" display="https://ictv.global/taxonomy/taxondetails?taxnode_id=202209639" xr:uid="{B8813BF1-403E-4643-9227-8ADA2ACFD8F8}"/>
    <hyperlink ref="T8468" r:id="rId16933" display="https://ictv.global/ictv/proposals/2021.036M.R.Rhabdoviridae_sprename.zip" xr:uid="{17962740-2051-9348-AF85-56DCC3BCEC61}"/>
    <hyperlink ref="U8468" r:id="rId16934" display="https://ictv.global/taxonomy/taxondetails?taxnode_id=202209643" xr:uid="{F144C174-FDC4-2248-B3E3-67BF65EE658D}"/>
    <hyperlink ref="T8469" r:id="rId16935" display="https://ictv.global/ictv/proposals/2021.036M.R.Rhabdoviridae_sprename.zip" xr:uid="{76EF82B4-AF0F-3747-B47B-42B84BF70C24}"/>
    <hyperlink ref="U8469" r:id="rId16936" display="https://ictv.global/taxonomy/taxondetails?taxnode_id=202209645" xr:uid="{09610EE5-8F99-FE43-B12D-9F21D8EE9DCD}"/>
    <hyperlink ref="T8470" r:id="rId16937" display="https://ictv.global/ictv/proposals/2021.036M.R.Rhabdoviridae_sprename.zip" xr:uid="{DD6BA795-4539-4E4E-BE01-3A6BF49CA6D0}"/>
    <hyperlink ref="U8470" r:id="rId16938" display="https://ictv.global/taxonomy/taxondetails?taxnode_id=202209642" xr:uid="{B3A629AE-8EEE-184A-B751-4FFCE44C3182}"/>
    <hyperlink ref="T8471" r:id="rId16939" display="https://ictv.global/ictv/proposals/2021.036M.R.Rhabdoviridae_sprename.zip" xr:uid="{17B35F11-0CDA-964B-B0C2-00C57AE1C554}"/>
    <hyperlink ref="U8471" r:id="rId16940" display="https://ictv.global/taxonomy/taxondetails?taxnode_id=202209644" xr:uid="{28AFFF09-BEDA-EF45-B482-36343C5CC54A}"/>
    <hyperlink ref="T8472" r:id="rId16941" display="https://ictv.global/ictv/proposals/2021.036M.R.Rhabdoviridae_sprename.zip" xr:uid="{B916BF91-8C22-844C-8537-44871CB0FE48}"/>
    <hyperlink ref="U8472" r:id="rId16942" display="https://ictv.global/taxonomy/taxondetails?taxnode_id=202209647" xr:uid="{E21F5732-D601-074B-A28A-2C73EE267D8D}"/>
    <hyperlink ref="T8473" r:id="rId16943" display="https://ictv.global/ictv/proposals/2021.036M.R.Rhabdoviridae_sprename.zip" xr:uid="{B94F7EAF-8AEC-4547-9D95-1882142715C3}"/>
    <hyperlink ref="U8473" r:id="rId16944" display="https://ictv.global/taxonomy/taxondetails?taxnode_id=202209648" xr:uid="{43212FD4-962D-DC4A-90EE-1D2AEC86CD7E}"/>
    <hyperlink ref="T8474" r:id="rId16945" display="https://ictv.global/ictv/proposals/2021.036M.R.Rhabdoviridae_sprename.zip" xr:uid="{A7071713-605C-694E-A0F5-D9C1B9C998D0}"/>
    <hyperlink ref="U8474" r:id="rId16946" display="https://ictv.global/taxonomy/taxondetails?taxnode_id=202209651" xr:uid="{F0BCE8B2-2B06-9842-8CEB-DD73513383F3}"/>
    <hyperlink ref="T8475" r:id="rId16947" display="https://ictv.global/ictv/proposals/2021.036M.R.Rhabdoviridae_sprename.zip" xr:uid="{FD7555DE-9809-FF48-90D2-089AFF84E306}"/>
    <hyperlink ref="U8475" r:id="rId16948" display="https://ictv.global/taxonomy/taxondetails?taxnode_id=202209650" xr:uid="{2D11E41F-9058-C64C-AD94-AD350D7A88FE}"/>
    <hyperlink ref="T8476" r:id="rId16949" display="https://ictv.global/ictv/proposals/2021.036M.R.Rhabdoviridae_sprename.zip" xr:uid="{E4CEF438-4FB1-9F42-9CF1-3D57742CF5B8}"/>
    <hyperlink ref="U8476" r:id="rId16950" display="https://ictv.global/taxonomy/taxondetails?taxnode_id=202209653" xr:uid="{B8F2FF62-9AB1-804E-9469-EADBB50AE4C2}"/>
    <hyperlink ref="T8477" r:id="rId16951" display="https://ictv.global/ictv/proposals/2021.036M.R.Rhabdoviridae_sprename.zip" xr:uid="{F83DE624-9A9D-6E45-A848-6E4D78C7BC51}"/>
    <hyperlink ref="U8477" r:id="rId16952" display="https://ictv.global/taxonomy/taxondetails?taxnode_id=202209654" xr:uid="{6E043103-4B97-CD43-BDC8-B6F2A1EFE699}"/>
    <hyperlink ref="T8478" r:id="rId16953" display="https://ictv.global/ictv/proposals/2021.036M.R.Rhabdoviridae_sprename.zip" xr:uid="{BEB0A8CA-118B-714C-B0D4-E64637B2216C}"/>
    <hyperlink ref="U8478" r:id="rId16954" display="https://ictv.global/taxonomy/taxondetails?taxnode_id=202209656" xr:uid="{A298305D-10B2-554E-B8AE-8C460CF0749B}"/>
    <hyperlink ref="T8479" r:id="rId16955" display="https://ictv.global/ictv/proposals/2021.036M.R.Rhabdoviridae_sprename.zip" xr:uid="{C31AE77E-3081-7347-BB24-894E4B3B19C7}"/>
    <hyperlink ref="U8479" r:id="rId16956" display="https://ictv.global/taxonomy/taxondetails?taxnode_id=202209657" xr:uid="{9310AD94-A0CE-724E-87BB-6AA77E99FB14}"/>
    <hyperlink ref="T8480" r:id="rId16957" display="https://ictv.global/ictv/proposals/2021.037M.R.Sunviridae _sprename.zip" xr:uid="{297C7910-47DB-9844-BBD5-9522648377A1}"/>
    <hyperlink ref="U8480" r:id="rId16958" display="https://ictv.global/taxonomy/taxondetails?taxnode_id=202201808" xr:uid="{7DA3E57A-F28A-4E4D-AE25-5FBC4ED31C3A}"/>
    <hyperlink ref="T8481" r:id="rId16959" display="https://ictv.global/ictv/proposals/2021.039M.R.Xinmoviridae_11ngen_8nsp.zip" xr:uid="{1CD5A043-2559-0448-B559-5FC612AE9961}"/>
    <hyperlink ref="U8481" r:id="rId16960" display="https://ictv.global/taxonomy/taxondetails?taxnode_id=202206265" xr:uid="{F224DA57-3E67-EF44-AB83-321939441AB2}"/>
    <hyperlink ref="T8482" r:id="rId16961" display="https://ictv.global/ictv/proposals/2021.039M.R.Xinmoviridae_11ngen_8nsp.zip" xr:uid="{AB87ABF3-2498-704F-BBDB-388F870E5676}"/>
    <hyperlink ref="U8482" r:id="rId16962" display="https://ictv.global/taxonomy/taxondetails?taxnode_id=202201812" xr:uid="{7F7C33AA-39C1-7140-99C4-38C6463E5BAA}"/>
    <hyperlink ref="T8483" r:id="rId16963" display="https://ictv.global/ictv/proposals/2021.039M.R.Xinmoviridae_11ngen_8nsp.zip" xr:uid="{050A77E2-1148-A243-B78D-72777BD3429A}"/>
    <hyperlink ref="U8483" r:id="rId16964" display="https://ictv.global/taxonomy/taxondetails?taxnode_id=202212935" xr:uid="{34487ECD-B4F8-E748-BAAB-1341537962D8}"/>
    <hyperlink ref="T8484" r:id="rId16965" display="https://ictv.global/ictv/proposals/2021.039M.R.Xinmoviridae_11ngen_8nsp.zip" xr:uid="{0034396F-87CA-AE4B-BC16-893DA76B60C8}"/>
    <hyperlink ref="U8484" r:id="rId16966" display="https://ictv.global/taxonomy/taxondetails?taxnode_id=202206261" xr:uid="{7750221F-4BCC-1A4B-8417-4DEE06F0642B}"/>
    <hyperlink ref="T8485" r:id="rId16967" display="https://ictv.global/ictv/proposals/2021.039M.R.Xinmoviridae_11ngen_8nsp.zip" xr:uid="{89EBB0AB-1C88-BD4E-ABEB-96B59C43916E}"/>
    <hyperlink ref="U8485" r:id="rId16968" display="https://ictv.global/taxonomy/taxondetails?taxnode_id=202206263" xr:uid="{7864DE79-AA2F-B749-8386-49EBFA40FF97}"/>
    <hyperlink ref="T8486" r:id="rId16969" display="https://ictv.global/ictv/proposals/2021.039M.R.Xinmoviridae_11ngen_8nsp.zip" xr:uid="{7ACFE52B-C424-0640-9B43-BEE53A912EF0}"/>
    <hyperlink ref="U8486" r:id="rId16970" display="https://ictv.global/taxonomy/taxondetails?taxnode_id=202206262" xr:uid="{2F0A75E0-A59C-6645-AFDD-F21CE0DBB3F4}"/>
    <hyperlink ref="T8487" r:id="rId16971" display="https://ictv.global/ictv/proposals/2021.039M.R.Xinmoviridae_11ngen_8nsp.zip" xr:uid="{BA412873-8546-844A-A828-9ED14ADDE93B}"/>
    <hyperlink ref="U8487" r:id="rId16972" display="https://ictv.global/taxonomy/taxondetails?taxnode_id=202212939" xr:uid="{1750C784-1308-4842-A340-E4EDBD700DC4}"/>
    <hyperlink ref="T8488" r:id="rId16973" display="https://ictv.global/ictv/proposals/2021.039M.R.Xinmoviridae_11ngen_8nsp.zip" xr:uid="{57A8E43D-5168-BC49-9AF4-78AC4C3F3D13}"/>
    <hyperlink ref="U8488" r:id="rId16974" display="https://ictv.global/taxonomy/taxondetails?taxnode_id=202212941" xr:uid="{92C9B21D-A6C4-0A4D-B003-F361222732B7}"/>
    <hyperlink ref="T8489" r:id="rId16975" display="https://ictv.global/ictv/proposals/2021.039M.R.Xinmoviridae_11ngen_8nsp.zip" xr:uid="{04C53132-B26C-384A-A3DD-CA9786F7B1AA}"/>
    <hyperlink ref="U8489" r:id="rId16976" display="https://ictv.global/taxonomy/taxondetails?taxnode_id=202206260" xr:uid="{54CDAD7A-30CC-694B-9A98-971D3DBD6D65}"/>
    <hyperlink ref="T8490" r:id="rId16977" display="https://ictv.global/ictv/proposals/2021.039M.R.Xinmoviridae_11ngen_8nsp.zip" xr:uid="{857ABB62-E21A-E14D-9E0A-47571D37B4D6}"/>
    <hyperlink ref="U8490" r:id="rId16978" display="https://ictv.global/taxonomy/taxondetails?taxnode_id=202212944" xr:uid="{5A55910A-D0A7-7B48-8640-D04F5A1772D7}"/>
    <hyperlink ref="T8491" r:id="rId16979" display="https://ictv.global/ictv/proposals/2021.039M.R.Xinmoviridae_11ngen_8nsp.zip" xr:uid="{EBC130EA-94D4-7146-B894-B1F88E9CC115}"/>
    <hyperlink ref="U8491" r:id="rId16980" display="https://ictv.global/taxonomy/taxondetails?taxnode_id=202212945" xr:uid="{F7FA2E25-C9BB-4E49-9FFC-44B1D916EE5A}"/>
    <hyperlink ref="T8492" r:id="rId16981" display="https://ictv.global/ictv/proposals/2021.039M.R.Xinmoviridae_11ngen_8nsp.zip" xr:uid="{C9FFC637-B165-7C4A-A968-8BD8CE304806}"/>
    <hyperlink ref="U8492" r:id="rId16982" display="https://ictv.global/taxonomy/taxondetails?taxnode_id=202212947" xr:uid="{8BC13A22-00BF-A94B-8D57-CAB91E769CCD}"/>
    <hyperlink ref="T8493" r:id="rId16983" display="https://ictv.global/ictv/proposals/2021.039M.R.Xinmoviridae_11ngen_8nsp.zip" xr:uid="{DE4F4912-7975-DA4D-A580-C036C2386F24}"/>
    <hyperlink ref="U8493" r:id="rId16984" display="https://ictv.global/taxonomy/taxondetails?taxnode_id=202212949" xr:uid="{2BB4564B-2680-E84C-B380-8CAF487BC343}"/>
    <hyperlink ref="T8494" r:id="rId16985" display="https://ictv.global/ictv/proposals/2021.039M.R.Xinmoviridae_11ngen_8nsp.zip" xr:uid="{441F55C8-3C96-0149-B415-5BF829C723DE}"/>
    <hyperlink ref="U8494" r:id="rId16986" display="https://ictv.global/taxonomy/taxondetails?taxnode_id=202212951" xr:uid="{E40AC291-E5B1-474D-8F92-7E0A153AB71E}"/>
    <hyperlink ref="T8495" r:id="rId16987" display="https://ictv.global/ictv/proposals/2021.018M.R.Negarnaviricota_sprename.zip" xr:uid="{32271EE9-01F5-8843-8ECF-28B2534479C6}"/>
    <hyperlink ref="U8495" r:id="rId16988" display="https://ictv.global/taxonomy/taxondetails?taxnode_id=202206075" xr:uid="{DF513099-CF7B-534D-AED7-EB7D66927965}"/>
    <hyperlink ref="T8496" r:id="rId16989" display="https://ictv.global/ictv/proposals/2021.018M.R.Negarnaviricota_sprename.zip" xr:uid="{8E95E161-9F56-8C40-84C0-4C2511CB00DE}"/>
    <hyperlink ref="U8496" r:id="rId16990" display="https://ictv.global/taxonomy/taxondetails?taxnode_id=202206076" xr:uid="{5D8E927C-D97E-A845-9B9E-D6B42D07B1ED}"/>
    <hyperlink ref="T8497" r:id="rId16991" display="https://ictv.global/ictv/proposals/2021.008M.Arenaviridae_rename.zip" xr:uid="{AD509170-9F5B-0D44-9A0A-C016B9A04447}"/>
    <hyperlink ref="U8497" r:id="rId16992" display="https://ictv.global/taxonomy/taxondetails?taxnode_id=202206321" xr:uid="{BA531278-B105-6947-9C52-17EAF37BB9D1}"/>
    <hyperlink ref="T8498" r:id="rId16993" display="https://ictv.global/ictv/proposals/2021.008M.Arenaviridae_rename.zip" xr:uid="{9ABC4027-66DF-5D43-B228-53D7E24F23DD}"/>
    <hyperlink ref="U8498" r:id="rId16994" display="https://ictv.global/taxonomy/taxondetails?taxnode_id=202209577" xr:uid="{D1E40130-C6A9-D845-8B2A-71D431A97F40}"/>
    <hyperlink ref="T8499" r:id="rId16995" display="https://ictv.global/ictv/proposals/2021.008M.Arenaviridae_rename.zip" xr:uid="{F0417F3A-F582-7240-BDBE-FF912B94E666}"/>
    <hyperlink ref="U8499" r:id="rId16996" display="https://ictv.global/taxonomy/taxondetails?taxnode_id=202206320" xr:uid="{15C43B00-6B4D-C540-812B-BC427B15FA4F}"/>
    <hyperlink ref="T8500" r:id="rId16997" display="https://ictv.global/ictv/proposals/2021.008M.Arenaviridae_rename.zip" xr:uid="{5EB5BE14-AC02-C940-B9FB-DAEC1470158B}"/>
    <hyperlink ref="U8500" r:id="rId16998" display="https://ictv.global/taxonomy/taxondetails?taxnode_id=202209599" xr:uid="{B1E289EE-0B76-0C4E-B88C-E11DEBBC11B3}"/>
    <hyperlink ref="T8501" r:id="rId16999" display="https://ictv.global/ictv/proposals/2021.008M.Arenaviridae_rename.zip" xr:uid="{5B96C4AE-3988-5343-B63A-0FDEDC7D310F}"/>
    <hyperlink ref="U8501" r:id="rId17000" display="https://ictv.global/taxonomy/taxondetails?taxnode_id=202205740" xr:uid="{A7B62618-01D8-3242-88A4-6ACED15E316B}"/>
    <hyperlink ref="T8502" r:id="rId17001" display="https://ictv.global/ictv/proposals/2021.008M.Arenaviridae_rename.zip" xr:uid="{213DC493-3375-884B-9EBC-AE1F5CCFF022}"/>
    <hyperlink ref="U8502" r:id="rId17002" display="https://ictv.global/taxonomy/taxondetails?taxnode_id=202207277" xr:uid="{8C497B6F-C49E-0647-874F-919046610FB6}"/>
    <hyperlink ref="T8503" r:id="rId17003" display="https://ictv.global/ictv/proposals/2021.008M.Arenaviridae_rename.zip" xr:uid="{5658A5D2-1574-CA42-86B9-858729B65773}"/>
    <hyperlink ref="U8503" r:id="rId17004" display="https://ictv.global/taxonomy/taxondetails?taxnode_id=202209600" xr:uid="{0CD71A20-1816-4948-AC96-D360DB841170}"/>
    <hyperlink ref="T8504" r:id="rId17005" display="https://ictv.global/ictv/proposals/2022.011M.Hartmanivirus_2nsp.zip" xr:uid="{7C02A0A6-30A0-9546-8BCE-8ADE8511CD85}"/>
    <hyperlink ref="U8504" r:id="rId17006" display="https://ictv.global/taxonomy/taxondetails?taxnode_id=202214182" xr:uid="{062A7D4A-5037-6C4A-B0CD-D6032A0B4B1C}"/>
    <hyperlink ref="T8505" r:id="rId17007" display="https://ictv.global/ictv/proposals/2021.008M.Arenaviridae_rename.zip" xr:uid="{323C5C28-13BD-7C47-975C-FBD0FEC0F939}"/>
    <hyperlink ref="U8505" r:id="rId17008" display="https://ictv.global/taxonomy/taxondetails?taxnode_id=202207278" xr:uid="{D20A80BE-F2FA-1E46-8668-0422677BADB9}"/>
    <hyperlink ref="T8506" r:id="rId17009" display="https://ictv.global/ictv/proposals/2021.008M.Arenaviridae_rename.zip" xr:uid="{36451315-A131-0748-BE41-338AE235DCFD}"/>
    <hyperlink ref="U8506" r:id="rId17010" display="https://ictv.global/taxonomy/taxondetails?taxnode_id=202207279" xr:uid="{DB1EE7AF-4752-5D47-B64A-F37D8E5C2E97}"/>
    <hyperlink ref="T8507" r:id="rId17011" display="https://ictv.global/ictv/proposals/2022.011M.Hartmanivirus_2nsp.zip" xr:uid="{D65215B4-D6DC-DB4B-840D-61B4B3CB525A}"/>
    <hyperlink ref="U8507" r:id="rId17012" display="https://ictv.global/taxonomy/taxondetails?taxnode_id=202214181" xr:uid="{40FA6947-FD9B-0941-80B7-67BBB5BE8300}"/>
    <hyperlink ref="T8508" r:id="rId17013" display="https://ictv.global/ictv/proposals/2022.003M.Arenaviridae_1ngen_1nsp.zip" xr:uid="{28F9DE71-A26D-2545-BCC5-B8FC5449DA3B}"/>
    <hyperlink ref="U8508" r:id="rId17014" display="https://ictv.global/taxonomy/taxondetails?taxnode_id=202214161" xr:uid="{FCB67BCF-CCF7-3841-AE43-B82B883ADF92}"/>
    <hyperlink ref="T8509" r:id="rId17015" display="https://ictv.global/ictv/proposals/2021.008M.Arenaviridae_rename.zip" xr:uid="{632846C7-FDE4-DB46-9BE2-20B96ABFEE1D}"/>
    <hyperlink ref="U8509" r:id="rId17016" display="https://ictv.global/taxonomy/taxondetails?taxnode_id=202207461" xr:uid="{45D0F665-7F0E-3147-9314-329EC647C869}"/>
    <hyperlink ref="T8510" r:id="rId17017" display="https://ictv.global/ictv/proposals/2021.008M.Arenaviridae_rename.zip" xr:uid="{995AED21-F1D2-AB4D-831E-AA9EF4A9D62F}"/>
    <hyperlink ref="U8510" r:id="rId17018" display="https://ictv.global/taxonomy/taxondetails?taxnode_id=202202570" xr:uid="{D38714B0-2855-0547-8EA1-E2BFBBF7AC36}"/>
    <hyperlink ref="T8511" r:id="rId17019" display="https://ictv.global/ictv/proposals/2021.008M.Arenaviridae_rename.zip" xr:uid="{DE58AFA6-EDC9-BC4A-8A7A-B400229D0223}"/>
    <hyperlink ref="U8511" r:id="rId17020" display="https://ictv.global/taxonomy/taxondetails?taxnode_id=202202571" xr:uid="{F04D7B89-A813-F04E-9548-037B72BB667E}"/>
    <hyperlink ref="T8512" r:id="rId17021" display="https://ictv.global/ictv/proposals/2021.008M.Arenaviridae_rename.zip" xr:uid="{4E6ABAB9-33D9-7A47-B71D-909E5379B82B}"/>
    <hyperlink ref="U8512" r:id="rId17022" display="https://ictv.global/taxonomy/taxondetails?taxnode_id=202207356" xr:uid="{3E824DB4-8A64-E843-B246-FDF5C050DD69}"/>
    <hyperlink ref="T8513" r:id="rId17023" display="https://ictv.global/ictv/proposals/2021.008M.Arenaviridae_rename.zip" xr:uid="{4527260D-C4C6-5545-A4FD-16658CB0EAE9}"/>
    <hyperlink ref="U8513" r:id="rId17024" display="https://ictv.global/taxonomy/taxondetails?taxnode_id=202202572" xr:uid="{6F8318A9-06EB-A642-BCA4-F0EF78E1EB6E}"/>
    <hyperlink ref="T8514" r:id="rId17025" display="https://ictv.global/ictv/proposals/2021.006M.R.Mammarenavirus_1nsp_Bitu.zip" xr:uid="{493D9684-2F42-104C-94F2-A420765665B2}"/>
    <hyperlink ref="U8514" r:id="rId17026" display="https://ictv.global/taxonomy/taxondetails?taxnode_id=202213338" xr:uid="{B5C4B66A-3110-AD47-A9A6-B8C4EC875F0A}"/>
    <hyperlink ref="T8515" r:id="rId17027" display="https://ictv.global/ictv/proposals/2021.008M.Arenaviridae_rename.zip" xr:uid="{72E3D8D3-0784-6E46-B785-CA69D081D8A6}"/>
    <hyperlink ref="U8515" r:id="rId17028" display="https://ictv.global/taxonomy/taxondetails?taxnode_id=202202597" xr:uid="{70148CFB-C590-C746-9F3C-D5A749D6F439}"/>
    <hyperlink ref="T8516" r:id="rId17029" display="https://ictv.global/ictv/proposals/2021.008M.Arenaviridae_rename.zip" xr:uid="{31BCCB8B-CA97-2E4A-8DB6-B61469FAB3FB}"/>
    <hyperlink ref="U8516" r:id="rId17030" display="https://ictv.global/taxonomy/taxondetails?taxnode_id=202202595" xr:uid="{C404F8ED-405B-4249-9553-BBD33FB2D47B}"/>
    <hyperlink ref="T8517" r:id="rId17031" display="https://ictv.global/ictv/proposals/2021.008M.Arenaviridae_rename.zip" xr:uid="{F3A1B55E-17FA-3547-AFC3-E9964BEBA693}"/>
    <hyperlink ref="U8517" r:id="rId17032" display="https://ictv.global/taxonomy/taxondetails?taxnode_id=202205743" xr:uid="{335689B0-850D-D04F-A79D-1B7143CD70DD}"/>
    <hyperlink ref="T8518" r:id="rId17033" display="https://ictv.global/ictv/proposals/2021.008M.Arenaviridae_rename.zip" xr:uid="{366BBCCD-95C0-1240-AE83-4434ED638221}"/>
    <hyperlink ref="U8518" r:id="rId17034" display="https://ictv.global/taxonomy/taxondetails?taxnode_id=202202573" xr:uid="{9BB51E6A-705B-8742-9518-81B0A8042441}"/>
    <hyperlink ref="T8519" r:id="rId17035" display="https://ictv.global/ictv/proposals/2021.008M.Arenaviridae_rename.zip" xr:uid="{53FEDC7F-E935-6145-8148-3EEB0804343D}"/>
    <hyperlink ref="U8519" r:id="rId17036" display="https://ictv.global/taxonomy/taxondetails?taxnode_id=202202586" xr:uid="{63F70960-8C30-B944-828D-7189879169D0}"/>
    <hyperlink ref="T8520" r:id="rId17037" display="https://ictv.global/ictv/proposals/2021.008M.Arenaviridae_rename.zip" xr:uid="{1FFC809A-0B46-7447-9723-ECB8E0303E2B}"/>
    <hyperlink ref="U8520" r:id="rId17038" display="https://ictv.global/taxonomy/taxondetails?taxnode_id=202202574" xr:uid="{91BB01F8-9EB9-7F47-B060-7992FB3B81ED}"/>
    <hyperlink ref="T8521" r:id="rId17039" display="https://ictv.global/ictv/proposals/2022.013M.Mammarenavirus_1nsp.zip" xr:uid="{5CED06FE-A570-2146-80B6-CF809718F943}"/>
    <hyperlink ref="U8521" r:id="rId17040" display="https://ictv.global/taxonomy/taxondetails?taxnode_id=202214201" xr:uid="{C635A199-F928-6F49-832A-DA6E6244B231}"/>
    <hyperlink ref="T8522" r:id="rId17041" display="https://ictv.global/ictv/proposals/2021.008M.Arenaviridae_rename.zip" xr:uid="{1132582D-08AE-0447-AF01-14A74A4BDB20}"/>
    <hyperlink ref="U8522" r:id="rId17042" display="https://ictv.global/taxonomy/taxondetails?taxnode_id=202202575" xr:uid="{DC3643F1-DAE5-F542-90F3-D6B7812FC324}"/>
    <hyperlink ref="T8523" r:id="rId17043" display="https://ictv.global/ictv/proposals/2021.008M.Arenaviridae_rename.zip" xr:uid="{66054458-C6BE-3D48-BB3C-DD68BA77E2BD}"/>
    <hyperlink ref="U8523" r:id="rId17044" display="https://ictv.global/taxonomy/taxondetails?taxnode_id=202202576" xr:uid="{DD0DD275-7980-2946-B091-1EC52839DC09}"/>
    <hyperlink ref="T8524" r:id="rId17045" display="https://ictv.global/ictv/proposals/2021.008M.Arenaviridae_rename.zip" xr:uid="{4E61456C-6D7B-004F-A336-710D1486627E}"/>
    <hyperlink ref="U8524" r:id="rId17046" display="https://ictv.global/taxonomy/taxondetails?taxnode_id=202202577" xr:uid="{D1070B8D-6F8C-0D46-A166-ACBCB674C874}"/>
    <hyperlink ref="T8525" r:id="rId17047" display="https://ictv.global/ictv/proposals/2021.008M.Arenaviridae_rename.zip" xr:uid="{E7134783-4449-E745-979D-C8C8A5EB8F4E}"/>
    <hyperlink ref="U8525" r:id="rId17048" display="https://ictv.global/taxonomy/taxondetails?taxnode_id=202202578" xr:uid="{049CAE4E-0B6B-8744-B7B9-8E8C2D09D028}"/>
    <hyperlink ref="T8526" r:id="rId17049" display="https://ictv.global/ictv/proposals/2021.008M.Arenaviridae_rename.zip" xr:uid="{75934060-C287-E84A-8B82-3F867ED6EFDC}"/>
    <hyperlink ref="U8526" r:id="rId17050" display="https://ictv.global/taxonomy/taxondetails?taxnode_id=202202579" xr:uid="{5628C540-1766-2444-AAD3-0011B1BA937B}"/>
    <hyperlink ref="T8527" r:id="rId17051" display="https://ictv.global/ictv/proposals/2021.008M.Arenaviridae_rename.zip" xr:uid="{7DD0E095-05F0-A14B-8E5F-2AF0CFDF6CE7}"/>
    <hyperlink ref="U8527" r:id="rId17052" display="https://ictv.global/taxonomy/taxondetails?taxnode_id=202209550" xr:uid="{614F4445-710C-7B47-87FA-055FFC6E5859}"/>
    <hyperlink ref="T8528" r:id="rId17053" display="https://ictv.global/ictv/proposals/2021.007M.R.Mammarenavirus_1nsp_Kwanza.zip" xr:uid="{40A76375-0EA5-A740-BE5D-A2A7639DABCB}"/>
    <hyperlink ref="U8528" r:id="rId17054" display="https://ictv.global/taxonomy/taxondetails?taxnode_id=202213339" xr:uid="{3C1D38E4-AAE3-C440-8513-A105227C90E2}"/>
    <hyperlink ref="T8529" r:id="rId17055" display="https://ictv.global/ictv/proposals/2021.008M.Arenaviridae_rename.zip" xr:uid="{BE1118D1-A205-AE47-83E4-250B6EB27BF7}"/>
    <hyperlink ref="U8529" r:id="rId17056" display="https://ictv.global/taxonomy/taxondetails?taxnode_id=202202580" xr:uid="{379A21E6-3BB9-434D-9462-1E702A814978}"/>
    <hyperlink ref="T8530" r:id="rId17057" display="https://ictv.global/ictv/proposals/2021.008M.Arenaviridae_rename.zip" xr:uid="{E296D978-3993-2A48-8B7A-4FB21EBC39C5}"/>
    <hyperlink ref="U8530" r:id="rId17058" display="https://ictv.global/taxonomy/taxondetails?taxnode_id=202202581" xr:uid="{6180AB09-FD29-B042-A1D3-C827AF4BFB31}"/>
    <hyperlink ref="T8531" r:id="rId17059" display="https://ictv.global/ictv/proposals/2021.008M.Arenaviridae_rename.zip" xr:uid="{A4F484DB-DAD4-7449-BE22-4C474CC9AC03}"/>
    <hyperlink ref="U8531" r:id="rId17060" display="https://ictv.global/taxonomy/taxondetails?taxnode_id=202207288" xr:uid="{709AEC95-F229-6242-A9BA-62F8D924B774}"/>
    <hyperlink ref="T8532" r:id="rId17061" display="https://ictv.global/ictv/proposals/2021.008M.Arenaviridae_rename.zip" xr:uid="{3D6E1D83-D400-354C-9EB8-6C68ABA8384D}"/>
    <hyperlink ref="U8532" r:id="rId17062" display="https://ictv.global/taxonomy/taxondetails?taxnode_id=202202582" xr:uid="{F35FADFB-D1E1-1642-93C4-E7FDE7C3BE46}"/>
    <hyperlink ref="T8533" r:id="rId17063" display="https://ictv.global/ictv/proposals/2021.008M.Arenaviridae_rename.zip" xr:uid="{897DC069-CCE4-2647-9E95-5C3DF830AAE3}"/>
    <hyperlink ref="U8533" r:id="rId17064" display="https://ictv.global/taxonomy/taxondetails?taxnode_id=202202583" xr:uid="{EEFC58B6-9F4A-5645-BD98-6F4FAEFA4467}"/>
    <hyperlink ref="T8534" r:id="rId17065" display="https://ictv.global/ictv/proposals/2021.008M.Arenaviridae_rename.zip" xr:uid="{ADFF6FC6-2FCF-B241-9AEF-C06E42113365}"/>
    <hyperlink ref="U8534" r:id="rId17066" display="https://ictv.global/taxonomy/taxondetails?taxnode_id=202202584" xr:uid="{1C85122F-4264-2A4F-BCAA-F1D9355C0464}"/>
    <hyperlink ref="T8535" r:id="rId17067" display="https://ictv.global/ictv/proposals/2021.008M.Arenaviridae_rename.zip" xr:uid="{F1DD0E00-0A87-FD40-B0D5-D5AF5DA6E1C2}"/>
    <hyperlink ref="U8535" r:id="rId17068" display="https://ictv.global/taxonomy/taxondetails?taxnode_id=202202585" xr:uid="{0C1BD0CA-41E1-474D-8914-A950F212A33C}"/>
    <hyperlink ref="T8536" r:id="rId17069" display="https://ictv.global/ictv/proposals/2021.008M.Arenaviridae_rename.zip" xr:uid="{8AFD9ADE-B0A2-EE40-8B40-EB64CE7CB215}"/>
    <hyperlink ref="U8536" r:id="rId17070" display="https://ictv.global/taxonomy/taxondetails?taxnode_id=202202587" xr:uid="{F812A52C-2C5E-8A4B-829E-F601F69D7C12}"/>
    <hyperlink ref="T8537" r:id="rId17071" display="https://ictv.global/ictv/proposals/2021.008M.Arenaviridae_rename.zip" xr:uid="{1D346B27-8D91-B147-8D71-29F281A82E8F}"/>
    <hyperlink ref="U8537" r:id="rId17072" display="https://ictv.global/taxonomy/taxondetails?taxnode_id=202202588" xr:uid="{836CBF6E-3C51-9341-9A30-F1B6E69F02FF}"/>
    <hyperlink ref="T8538" r:id="rId17073" display="https://ictv.global/ictv/proposals/2021.008M.Arenaviridae_rename.zip" xr:uid="{50B69BDE-C674-4C43-BDE5-51ACDCCE6066}"/>
    <hyperlink ref="U8538" r:id="rId17074" display="https://ictv.global/taxonomy/taxondetails?taxnode_id=202202589" xr:uid="{8FC7C9AB-FF07-9F4F-B41D-A1379FC31526}"/>
    <hyperlink ref="T8539" r:id="rId17075" display="https://ictv.global/ictv/proposals/2021.008M.Arenaviridae_rename.zip" xr:uid="{FD7952A9-81B1-9B47-A1D5-A6F5A544647A}"/>
    <hyperlink ref="U8539" r:id="rId17076" display="https://ictv.global/taxonomy/taxondetails?taxnode_id=202202591" xr:uid="{E1C2F261-8390-2446-819F-51F37A0942F7}"/>
    <hyperlink ref="T8540" r:id="rId17077" display="https://ictv.global/ictv/proposals/2021.008M.Arenaviridae_rename.zip" xr:uid="{49A0862E-A312-084A-A1D1-8A7CF5669B0A}"/>
    <hyperlink ref="U8540" r:id="rId17078" display="https://ictv.global/taxonomy/taxondetails?taxnode_id=202202592" xr:uid="{5B403481-455A-8042-B4E1-0B9009B1CC48}"/>
    <hyperlink ref="T8541" r:id="rId17079" display="https://ictv.global/ictv/proposals/2021.008M.Arenaviridae_rename.zip" xr:uid="{0A0621D4-1D31-ED45-AAFF-119F174AB67F}"/>
    <hyperlink ref="U8541" r:id="rId17080" display="https://ictv.global/taxonomy/taxondetails?taxnode_id=202202593" xr:uid="{48B74DA8-E896-A24D-BCE9-2F9E48101106}"/>
    <hyperlink ref="T8542" r:id="rId17081" display="https://ictv.global/ictv/proposals/2021.008M.Arenaviridae_rename.zip" xr:uid="{AF57AF15-08B4-1549-91D4-95CEF05C410C}"/>
    <hyperlink ref="U8542" r:id="rId17082" display="https://ictv.global/taxonomy/taxondetails?taxnode_id=202202594" xr:uid="{6D8F7B76-C48D-9640-880D-A8C2F7855113}"/>
    <hyperlink ref="T8543" r:id="rId17083" display="https://ictv.global/ictv/proposals/2021.008M.Arenaviridae_rename.zip" xr:uid="{6E1CB424-6C91-0A46-BF22-87351EF1E7E6}"/>
    <hyperlink ref="U8543" r:id="rId17084" display="https://ictv.global/taxonomy/taxondetails?taxnode_id=202202596" xr:uid="{D50A97D4-D334-C84A-9053-CA0E99CDA172}"/>
    <hyperlink ref="T8544" r:id="rId17085" display="https://ictv.global/ictv/proposals/2021.008M.Arenaviridae_rename.zip" xr:uid="{0066C927-A106-B443-AE58-9529698F979F}"/>
    <hyperlink ref="U8544" r:id="rId17086" display="https://ictv.global/taxonomy/taxondetails?taxnode_id=202202590" xr:uid="{52A9E055-8043-2643-8E3E-51BC6E4F3F7C}"/>
    <hyperlink ref="T8545" r:id="rId17087" display="https://ictv.global/ictv/proposals/2021.008M.Arenaviridae_rename.zip" xr:uid="{40CBFBC8-4B7D-D941-BDC8-7FFA56C1EB30}"/>
    <hyperlink ref="U8545" r:id="rId17088" display="https://ictv.global/taxonomy/taxondetails?taxnode_id=202205742" xr:uid="{460094CF-6023-894E-BBF5-8F49F1BE6FB8}"/>
    <hyperlink ref="T8546" r:id="rId17089" display="https://ictv.global/ictv/proposals/2021.008M.Arenaviridae_rename.zip" xr:uid="{A7E9739A-6592-224A-9974-AB2677B9F5AF}"/>
    <hyperlink ref="U8546" r:id="rId17090" display="https://ictv.global/taxonomy/taxondetails?taxnode_id=202202598" xr:uid="{17E5AFC5-5FBA-4E49-BCB4-85574C41622A}"/>
    <hyperlink ref="T8547" r:id="rId17091" display="https://ictv.global/ictv/proposals/2021.008M.Arenaviridae_rename.zip" xr:uid="{7C9628A8-9463-D64B-8100-7F8A1F5F2168}"/>
    <hyperlink ref="U8547" r:id="rId17092" display="https://ictv.global/taxonomy/taxondetails?taxnode_id=202202599" xr:uid="{3B24CA5B-6D4D-C24F-8518-98A30EE53FC6}"/>
    <hyperlink ref="T8548" r:id="rId17093" display="https://ictv.global/ictv/proposals/2021.008M.Arenaviridae_rename.zip" xr:uid="{6CAFFBC3-FD61-E04C-AD3C-71402404EDEF}"/>
    <hyperlink ref="U8548" r:id="rId17094" display="https://ictv.global/taxonomy/taxondetails?taxnode_id=202202600" xr:uid="{20BEDBEC-2D8A-9E4B-8A8F-07E0A160DA7F}"/>
    <hyperlink ref="T8549" r:id="rId17095" display="https://ictv.global/ictv/proposals/2021.008M.Arenaviridae_rename.zip" xr:uid="{CF81123A-7B57-9846-9FC6-22E266D6041A}"/>
    <hyperlink ref="U8549" r:id="rId17096" display="https://ictv.global/taxonomy/taxondetails?taxnode_id=202202601" xr:uid="{4F9A9463-3576-8C4E-A4FE-7E7B2D45C46F}"/>
    <hyperlink ref="T8550" r:id="rId17097" display="https://ictv.global/ictv/proposals/2021.008M.Arenaviridae_rename.zip" xr:uid="{62EBBB4A-8C6C-FC43-BB86-18113246C55C}"/>
    <hyperlink ref="U8550" r:id="rId17098" display="https://ictv.global/taxonomy/taxondetails?taxnode_id=202202602" xr:uid="{57256E81-62CB-4143-BB19-BEEBD57E82BB}"/>
    <hyperlink ref="T8551" r:id="rId17099" display="https://ictv.global/ictv/proposals/2021.008M.Arenaviridae_rename.zip" xr:uid="{FD5D8F8E-10C0-7347-9394-499AF8B878EE}"/>
    <hyperlink ref="U8551" r:id="rId17100" display="https://ictv.global/taxonomy/taxondetails?taxnode_id=202207185" xr:uid="{9627FC21-E8D0-9D4F-9959-F364C646E611}"/>
    <hyperlink ref="T8552" r:id="rId17101" display="https://ictv.global/ictv/proposals/2021.008M.Arenaviridae_rename.zip" xr:uid="{3D221A4C-6FCF-1345-B896-B2C884F644D4}"/>
    <hyperlink ref="U8552" r:id="rId17102" display="https://ictv.global/taxonomy/taxondetails?taxnode_id=202202604" xr:uid="{E81125FC-E069-7744-9F3A-2EBCA5F0112A}"/>
    <hyperlink ref="T8553" r:id="rId17103" display="https://ictv.global/ictv/proposals/2021.008M.Arenaviridae_rename.zip" xr:uid="{A72900CA-3DB8-F746-9433-714297021733}"/>
    <hyperlink ref="U8553" r:id="rId17104" display="https://ictv.global/taxonomy/taxondetails?taxnode_id=202202605" xr:uid="{18405A7F-182F-3841-9BE4-06A2863B0299}"/>
    <hyperlink ref="T8554" r:id="rId17105" display="https://ictv.global/ictv/proposals/2021.008M.Arenaviridae_rename.zip" xr:uid="{C0107BCA-EF8F-4C40-8848-AF1320868D69}"/>
    <hyperlink ref="U8554" r:id="rId17106" display="https://ictv.global/taxonomy/taxondetails?taxnode_id=202205745" xr:uid="{B2B70ED9-BE29-9F4F-866B-9107E6CFC46F}"/>
    <hyperlink ref="T8555" r:id="rId17107" display="https://ictv.global/ictv/proposals/2021.008M.Arenaviridae_rename.zip" xr:uid="{8E2C394C-5766-1441-972B-F253F200F542}"/>
    <hyperlink ref="U8555" r:id="rId17108" display="https://ictv.global/taxonomy/taxondetails?taxnode_id=202205744" xr:uid="{2E7A333C-8501-084E-88CC-B17A73B09E04}"/>
    <hyperlink ref="T8556" r:id="rId17109" display="https://ictv.global/ictv/proposals/2021.008M.Arenaviridae_rename.zip" xr:uid="{F51270F0-84C8-7E43-803A-2616C28718A7}"/>
    <hyperlink ref="U8556" r:id="rId17110" display="https://ictv.global/taxonomy/taxondetails?taxnode_id=202202606" xr:uid="{732A8276-C141-B54C-A641-D2F41A4FCEB5}"/>
    <hyperlink ref="T8557" r:id="rId17111" display="https://ictv.global/ictv/proposals/2020.002M.R.Lincruvirus_2nsp.zip" xr:uid="{2DED31F9-A776-BC40-8873-F32F7D48331D}"/>
    <hyperlink ref="U8557" r:id="rId17112" display="https://ictv.global/taxonomy/taxondetails?taxnode_id=202208791" xr:uid="{A4F600B3-7AD3-2141-A952-0E795FD7B8F4}"/>
    <hyperlink ref="T8558" r:id="rId17113" display="https://ictv.global/ictv/proposals/2020.002M.R.Lincruvirus_2nsp.zip" xr:uid="{42BBFB0E-A4EC-024D-8966-67B46A4461D8}"/>
    <hyperlink ref="U8558" r:id="rId17114" display="https://ictv.global/taxonomy/taxondetails?taxnode_id=202208792" xr:uid="{E789D505-9988-3842-8866-137FDAC9D15F}"/>
    <hyperlink ref="T8559" r:id="rId17115" display="https://ictv.global/ictv/proposals/2020.002M.R.Lincruvirus_2nsp.zip" xr:uid="{6F4902E1-2160-9345-B9D7-A599175059AB}"/>
    <hyperlink ref="U8559" r:id="rId17116" display="https://ictv.global/taxonomy/taxondetails?taxnode_id=202206209" xr:uid="{46CF3B0B-7627-E44F-BD91-25F8B9DDC5B9}"/>
    <hyperlink ref="T8560" r:id="rId17117" display="https://ictv.global/ictv/proposals/2021.040M.R.Bunyavirales_2nfam_2ngen_6nsp.zip" xr:uid="{B5DCFE67-7C89-E540-A563-84516839983F}"/>
    <hyperlink ref="U8560" r:id="rId17118" display="https://ictv.global/taxonomy/taxondetails?taxnode_id=202212956" xr:uid="{2D66EC70-1266-4941-A703-2F4CC9B8DC72}"/>
    <hyperlink ref="T8561" r:id="rId17119" display="https://ictv.global/ictv/proposals/2021.040M.R.Bunyavirales_2nfam_2ngen_6nsp.zip" xr:uid="{7D4CB7B5-F78C-0D45-BE12-CB5DDD6CF8D3}"/>
    <hyperlink ref="U8561" r:id="rId17120" display="https://ictv.global/taxonomy/taxondetails?taxnode_id=202212957" xr:uid="{917FA5AE-E2DE-1A48-A388-AB8204AE0C78}"/>
    <hyperlink ref="T8562" r:id="rId17121" display="https://ictv.global/ictv/proposals/2021.040M.R.Bunyavirales_2nfam_2ngen_6nsp.zip" xr:uid="{6B40A7A2-B284-FD4F-93FA-A6FA2D06CAB2}"/>
    <hyperlink ref="U8562" r:id="rId17122" display="https://ictv.global/taxonomy/taxondetails?taxnode_id=202212958" xr:uid="{E495BE65-152F-8A49-A14E-92407FC3284F}"/>
    <hyperlink ref="T8563" r:id="rId17123" display="https://ictv.global/ictv/proposals/2021.040M.R.Bunyavirales_2nfam_2ngen_6nsp.zip" xr:uid="{AB8DA659-F52E-2140-93C4-698C781DB96F}"/>
    <hyperlink ref="U8563" r:id="rId17124" display="https://ictv.global/taxonomy/taxondetails?taxnode_id=202212955" xr:uid="{FBECB7CE-2DA9-E647-9650-4E0845579576}"/>
    <hyperlink ref="T8564" r:id="rId17125" display="https://ictv.global/ictv/proposals/2021.040M.R.Bunyavirales_2nfam_2ngen_6nsp.zip" xr:uid="{4C157ECF-9F20-9047-A491-CF6C6B68ECEB}"/>
    <hyperlink ref="U8564" r:id="rId17126" display="https://ictv.global/taxonomy/taxondetails?taxnode_id=202212954" xr:uid="{C2B53ED1-30AB-5E40-BE43-E410691EAADD}"/>
    <hyperlink ref="T8565" r:id="rId17127" display="https://ictv.global/ictv/proposals/2021.010P.R.Emaravirus_1ns.zip" xr:uid="{D0774220-F533-5A40-852E-75A82056471C}"/>
    <hyperlink ref="U8565" r:id="rId17128" display="https://ictv.global/taxonomy/taxondetails?taxnode_id=202213864" xr:uid="{751B5AFE-F984-A540-A536-9C808B925D94}"/>
    <hyperlink ref="T8566" r:id="rId17129" display="https://ictv.global/ictv/proposals/2021.013P.R.Fimoviridae_rename.zip" xr:uid="{A5C7340F-4A42-3948-999D-3CBE7D04AD32}"/>
    <hyperlink ref="U8566" r:id="rId17130" display="https://ictv.global/taxonomy/taxondetails?taxnode_id=202200009" xr:uid="{BFC80617-D2B0-7441-ACFF-96A4011E9084}"/>
    <hyperlink ref="T8567" r:id="rId17131" display="https://ictv.global/ictv/proposals/2021.013P.R.Fimoviridae_rename.zip" xr:uid="{55A80455-1975-DF41-9888-7EF3746C6015}"/>
    <hyperlink ref="U8567" r:id="rId17132" display="https://ictv.global/taxonomy/taxondetails?taxnode_id=202200013" xr:uid="{2FDFFF89-BDDE-B54F-84C2-80BDA7A9ACD2}"/>
    <hyperlink ref="T8568" r:id="rId17133" display="https://ictv.global/ictv/proposals/2021.013P.R.Fimoviridae_rename.zip" xr:uid="{8B80A73C-963A-2444-9F30-3F77D591859C}"/>
    <hyperlink ref="U8568" r:id="rId17134" display="https://ictv.global/taxonomy/taxondetails?taxnode_id=202209578" xr:uid="{64E5A4B4-386F-C843-BAE7-5B5BE27593FD}"/>
    <hyperlink ref="T8569" r:id="rId17135" display="https://ictv.global/ictv/proposals/2021.013P.R.Fimoviridae_rename.zip" xr:uid="{DE9AD627-0A3D-3845-9FFB-ECFF319766E3}"/>
    <hyperlink ref="U8569" r:id="rId17136" display="https://ictv.global/taxonomy/taxondetails?taxnode_id=202200016" xr:uid="{DED54471-6F0F-1E48-8CB0-1AFFE28816DC}"/>
    <hyperlink ref="T8570" r:id="rId17137" display="https://ictv.global/ictv/proposals/2021.011P.R.Emaravirus_1ns.zip" xr:uid="{56D50448-DE6E-5F46-9CCC-907781841D23}"/>
    <hyperlink ref="U8570" r:id="rId17138" display="https://ictv.global/taxonomy/taxondetails?taxnode_id=202213865" xr:uid="{4A438F70-EE4A-E04D-B1E8-5C8D8ADD2729}"/>
    <hyperlink ref="T8571" r:id="rId17139" display="https://ictv.global/ictv/proposals/2021.013P.R.Fimoviridae_rename.zip" xr:uid="{C20799C7-E217-0A4E-8240-582CD392E37A}"/>
    <hyperlink ref="U8571" r:id="rId17140" display="https://ictv.global/taxonomy/taxondetails?taxnode_id=202209551" xr:uid="{8A7D9498-C3E0-4E4F-99A6-EEFF871593AA}"/>
    <hyperlink ref="T8572" r:id="rId17141" display="https://ictv.global/ictv/proposals/2022.022P.Emaravirus_1ns.zip" xr:uid="{64E0F550-B67F-0E4A-9EA0-39ED231D36B2}"/>
    <hyperlink ref="U8572" r:id="rId17142" display="https://ictv.global/taxonomy/taxondetails?taxnode_id=202215125" xr:uid="{EBE03870-08BE-1D41-B79C-426FFC330177}"/>
    <hyperlink ref="T8573" r:id="rId17143" display="https://ictv.global/ictv/proposals/2021.013P.R.Fimoviridae_rename.zip" xr:uid="{D6DBE288-6A72-3A46-BB51-17BEEE128057}"/>
    <hyperlink ref="U8573" r:id="rId17144" display="https://ictv.global/taxonomy/taxondetails?taxnode_id=202200011" xr:uid="{599A0351-A3EE-8845-AF31-72DB55BA2563}"/>
    <hyperlink ref="T8574" r:id="rId17145" display="https://ictv.global/ictv/proposals/2022.019P.Emaravirus_1ns.zip" xr:uid="{47F65423-C496-884A-8F94-3B8758EC1F3E}"/>
    <hyperlink ref="U8574" r:id="rId17146" display="https://ictv.global/taxonomy/taxondetails?taxnode_id=202215122" xr:uid="{BAF31929-DD97-E14E-BE92-F808DF116F6E}"/>
    <hyperlink ref="T8575" r:id="rId17147" display="https://ictv.global/ictv/proposals/2021.013P.R.Fimoviridae_rename.zip" xr:uid="{092BC02E-666D-3C47-8FC1-DC8B04796A3A}"/>
    <hyperlink ref="U8575" r:id="rId17148" display="https://ictv.global/taxonomy/taxondetails?taxnode_id=202200015" xr:uid="{BB9CD62C-3331-B14D-953E-1D77DBC5ED9D}"/>
    <hyperlink ref="T8576" r:id="rId17149" display="https://ictv.global/ictv/proposals/2022.021P.Emaravirus_1ns.zip" xr:uid="{EA3C5129-03DD-1245-A75B-5E26168BD568}"/>
    <hyperlink ref="U8576" r:id="rId17150" display="https://ictv.global/taxonomy/taxondetails?taxnode_id=202215124" xr:uid="{328AEB5A-D072-8246-A23B-D317DD0B45F9}"/>
    <hyperlink ref="T8577" r:id="rId17151" display="https://ictv.global/ictv/proposals/2021.013P.R.Fimoviridae_rename.zip" xr:uid="{81E56EC1-2199-4145-8BD7-2D515181E69A}"/>
    <hyperlink ref="U8577" r:id="rId17152" display="https://ictv.global/taxonomy/taxondetails?taxnode_id=202209331" xr:uid="{57B3BA7B-E4D2-0C49-BFD2-1F6FA7D0E709}"/>
    <hyperlink ref="T8578" r:id="rId17153" display="https://ictv.global/ictv/proposals/2021.013P.R.Fimoviridae_rename.zip" xr:uid="{4600D463-63D0-5948-A4C5-2791607542B1}"/>
    <hyperlink ref="U8578" r:id="rId17154" display="https://ictv.global/taxonomy/taxondetails?taxnode_id=202209489" xr:uid="{6EECE832-052D-3D4C-A55E-040288564D83}"/>
    <hyperlink ref="T8579" r:id="rId17155" display="https://ictv.global/ictv/proposals/2021.013P.R.Fimoviridae_rename.zip" xr:uid="{A449E6E1-D30B-EC44-9BC7-5B066564381B}"/>
    <hyperlink ref="U8579" r:id="rId17156" display="https://ictv.global/taxonomy/taxondetails?taxnode_id=202209618" xr:uid="{BEC9B7D1-B440-494E-874E-6D08F274A656}"/>
    <hyperlink ref="T8580" r:id="rId17157" display="https://ictv.global/ictv/proposals/2021.013P.R.Fimoviridae_rename.zip" xr:uid="{C4D3A3F5-3D35-094C-ACA9-31645683DB0F}"/>
    <hyperlink ref="U8580" r:id="rId17158" display="https://ictv.global/taxonomy/taxondetails?taxnode_id=202207368" xr:uid="{A2FE962E-9BBB-7449-A82C-32684E38A127}"/>
    <hyperlink ref="T8581" r:id="rId17159" display="https://ictv.global/ictv/proposals/2021.013P.R.Fimoviridae_rename.zip" xr:uid="{93FA3BF5-9A88-3146-84CE-910D452CC18C}"/>
    <hyperlink ref="U8581" r:id="rId17160" display="https://ictv.global/taxonomy/taxondetails?taxnode_id=202209371" xr:uid="{E957FB75-06DE-D94A-AB1D-6F9BA615BDE3}"/>
    <hyperlink ref="T8582" r:id="rId17161" display="https://ictv.global/ictv/proposals/2021.013P.R.Fimoviridae_rename.zip" xr:uid="{AB3A5C37-C4BE-D643-8B05-CEC806710539}"/>
    <hyperlink ref="U8582" r:id="rId17162" display="https://ictv.global/taxonomy/taxondetails?taxnode_id=202209546" xr:uid="{190E2986-3314-0349-BEB9-255023C68B66}"/>
    <hyperlink ref="T8583" r:id="rId17163" display="https://ictv.global/ictv/proposals/2021.012P.R.Emaravirus_1ns.zip" xr:uid="{148C9266-D094-664F-AD05-4D3570E5FDB0}"/>
    <hyperlink ref="U8583" r:id="rId17164" display="https://ictv.global/taxonomy/taxondetails?taxnode_id=202213866" xr:uid="{66606D9C-86C5-244C-ACB1-3B26C7CFF2A8}"/>
    <hyperlink ref="T8584" r:id="rId17165" display="https://ictv.global/ictv/proposals/2021.013P.R.Fimoviridae_rename.zip" xr:uid="{696CC89F-074F-1647-A6E7-B8FFD25ECC94}"/>
    <hyperlink ref="U8584" r:id="rId17166" display="https://ictv.global/taxonomy/taxondetails?taxnode_id=202200017" xr:uid="{75F997CE-F6CC-A146-A695-D6AED8CEA964}"/>
    <hyperlink ref="T8585" r:id="rId17167" display="https://ictv.global/ictv/proposals/2021.013P.R.Fimoviridae_rename.zip" xr:uid="{3688B7C5-A383-C448-8AD6-8DACFB912823}"/>
    <hyperlink ref="U8585" r:id="rId17168" display="https://ictv.global/taxonomy/taxondetails?taxnode_id=202207357" xr:uid="{BFA7FF8C-39AE-F04F-9BB5-FF37868E0D31}"/>
    <hyperlink ref="T8586" r:id="rId17169" display="https://ictv.global/ictv/proposals/2021.013P.R.Fimoviridae_rename.zip" xr:uid="{73981478-C8B1-7D49-AC20-4DB40C778290}"/>
    <hyperlink ref="U8586" r:id="rId17170" display="https://ictv.global/taxonomy/taxondetails?taxnode_id=202200010" xr:uid="{C9685DFE-9362-7740-8D8F-60841091F9F8}"/>
    <hyperlink ref="T8587" r:id="rId17171" display="https://ictv.global/ictv/proposals/2021.013P.R.Fimoviridae_rename.zip" xr:uid="{FEE4BCE0-A338-0940-A846-02D4860FD08A}"/>
    <hyperlink ref="U8587" r:id="rId17172" display="https://ictv.global/taxonomy/taxondetails?taxnode_id=202209383" xr:uid="{826B6A6F-2AF7-DD46-8CAF-8C2042A69BED}"/>
    <hyperlink ref="T8588" r:id="rId17173" display="https://ictv.global/ictv/proposals/2021.013P.R.Fimoviridae_rename.zip" xr:uid="{54CEDBE0-AD9D-E44B-B8B4-FB8F6FECFE96}"/>
    <hyperlink ref="U8588" r:id="rId17174" display="https://ictv.global/taxonomy/taxondetails?taxnode_id=202200014" xr:uid="{6C6BA16F-3BED-A345-947D-8F039608F8B5}"/>
    <hyperlink ref="T8589" r:id="rId17175" display="https://ictv.global/ictv/proposals/2021.013P.R.Fimoviridae_rename.zip" xr:uid="{2DF39F68-8316-BD4A-96F6-E2E9835379B3}"/>
    <hyperlink ref="U8589" r:id="rId17176" display="https://ictv.global/taxonomy/taxondetails?taxnode_id=202200012" xr:uid="{2923CE5F-A6F8-FD49-B6E3-CAE32CA1AF77}"/>
    <hyperlink ref="T8590" r:id="rId17177" display="https://ictv.global/ictv/proposals/2021.013P.R.Fimoviridae_rename.zip" xr:uid="{3B775852-4C99-5C48-A36D-CF4EA543D2DD}"/>
    <hyperlink ref="U8590" r:id="rId17178" display="https://ictv.global/taxonomy/taxondetails?taxnode_id=202209601" xr:uid="{E082CA2F-251D-854C-BE8C-E6B790FDE0E1}"/>
    <hyperlink ref="T8591" r:id="rId17179" display="https://ictv.global/ictv/proposals/2022.018P.Emaravirus_1ns.zip" xr:uid="{3CC1FB5E-94E4-5C44-935E-231F1BC32169}"/>
    <hyperlink ref="U8591" r:id="rId17180" display="https://ictv.global/taxonomy/taxondetails?taxnode_id=202215121" xr:uid="{3D6271C3-4EED-734A-ABCE-1ED7F6AEC4BE}"/>
    <hyperlink ref="T8592" r:id="rId17181" display="https://ictv.global/ictv/proposals/2022.020P.Emaravirus_1ns.zip" xr:uid="{BBDADAEA-FAC0-C445-A281-30BFBA44CF72}"/>
    <hyperlink ref="U8592" r:id="rId17182" display="https://ictv.global/taxonomy/taxondetails?taxnode_id=202215123" xr:uid="{19896013-2598-6F40-BC8C-4E77D2F5E2E2}"/>
    <hyperlink ref="T8593" r:id="rId17183" display="https://ictv.global/ictv/proposals/2021.013P.R.Fimoviridae_rename.zip" xr:uid="{2121FB61-E27E-6643-8BC6-C8BDAFB09FB6}"/>
    <hyperlink ref="U8593" r:id="rId17184" display="https://ictv.global/taxonomy/taxondetails?taxnode_id=202209614" xr:uid="{F3423E0F-B3DA-DF4E-BB83-B7017FD8B91A}"/>
    <hyperlink ref="T8594" r:id="rId17185" display="https://ictv.global/ictv/proposals/2021.013M.Hantaviridae_sprename.zip" xr:uid="{72A00459-F419-354F-B4AC-DFDAE6643F40}"/>
    <hyperlink ref="U8594" r:id="rId17186" display="https://ictv.global/taxonomy/taxondetails?taxnode_id=202209699" xr:uid="{792C9357-B2DD-474D-AE89-529BE5DD9670}"/>
    <hyperlink ref="T8595" r:id="rId17187" display="https://ictv.global/ictv/proposals/2021.013M.Hantaviridae_sprename.zip" xr:uid="{E755CEE6-CC17-6441-8BFD-2F36C9C76B06}"/>
    <hyperlink ref="U8595" r:id="rId17188" display="https://ictv.global/taxonomy/taxondetails?taxnode_id=202206428" xr:uid="{E33E8B85-38E0-2F41-B254-48613B826CBA}"/>
    <hyperlink ref="T8596" r:id="rId17189" display="https://ictv.global/ictv/proposals/2021.013M.Hantaviridae_sprename.zip" xr:uid="{50B3FAF6-35D6-9B45-92B9-ABD82F0B3D54}"/>
    <hyperlink ref="U8596" r:id="rId17190" display="https://ictv.global/taxonomy/taxondetails?taxnode_id=202206430" xr:uid="{6AE82927-3709-A54D-9BEA-14DDE906EA27}"/>
    <hyperlink ref="T8597" r:id="rId17191" display="https://ictv.global/ictv/proposals/2021.013M.Hantaviridae_sprename.zip" xr:uid="{03D876C7-C3C6-F04A-BED2-91BBE1F4EAC4}"/>
    <hyperlink ref="U8597" r:id="rId17192" display="https://ictv.global/taxonomy/taxondetails?taxnode_id=202206429" xr:uid="{60781180-D7B4-9546-B68A-1058519BA563}"/>
    <hyperlink ref="T8598" r:id="rId17193" display="https://ictv.global/ictv/proposals/2021.013M.Hantaviridae_sprename.zip" xr:uid="{9D9E8A4C-A226-6447-BDEF-99997CE60CF2}"/>
    <hyperlink ref="U8598" r:id="rId17194" display="https://ictv.global/taxonomy/taxondetails?taxnode_id=202206433" xr:uid="{CC9B817B-A1CE-FB48-ADC3-ED7362A712DC}"/>
    <hyperlink ref="T8599" r:id="rId17195" display="https://ictv.global/ictv/proposals/2021.013M.Hantaviridae_sprename.zip" xr:uid="{9FD7F11C-890E-A54A-8E7A-F955A83F489C}"/>
    <hyperlink ref="U8599" r:id="rId17196" display="https://ictv.global/taxonomy/taxondetails?taxnode_id=202207442" xr:uid="{56041FBC-E2FF-A841-A455-233387577207}"/>
    <hyperlink ref="T8600" r:id="rId17197" display="https://ictv.global/ictv/proposals/2021.013M.Hantaviridae_sprename.zip" xr:uid="{3E3E7C61-95B6-DC46-B6B9-0F838D46BF3D}"/>
    <hyperlink ref="U8600" r:id="rId17198" display="https://ictv.global/taxonomy/taxondetails?taxnode_id=202200044" xr:uid="{62DDC444-6648-5D46-A405-D0D9A25D98A0}"/>
    <hyperlink ref="T8601" r:id="rId17199" display="https://ictv.global/ictv/proposals/2021.013M.Hantaviridae_sprename.zip" xr:uid="{CFEBD28D-B23D-2242-8797-65D9742B1D55}"/>
    <hyperlink ref="U8601" r:id="rId17200" display="https://ictv.global/taxonomy/taxondetails?taxnode_id=202200043" xr:uid="{54AE4615-3D36-7C49-95EA-F7D3155CDFFB}"/>
    <hyperlink ref="T8602" r:id="rId17201" display="https://ictv.global/ictv/proposals/2021.013M.Hantaviridae_sprename.zip" xr:uid="{C912FCF4-D816-8C4B-B279-D697EF30880F}"/>
    <hyperlink ref="U8602" r:id="rId17202" display="https://ictv.global/taxonomy/taxondetails?taxnode_id=202209700" xr:uid="{52F8A6A9-B674-6B48-A527-06AF49FDB40C}"/>
    <hyperlink ref="T8603" r:id="rId17203" display="https://ictv.global/ictv/proposals/2021.013M.Hantaviridae_sprename.zip" xr:uid="{26ABCB58-8749-7F4A-95FB-D34438DB4314}"/>
    <hyperlink ref="U8603" r:id="rId17204" display="https://ictv.global/taxonomy/taxondetails?taxnode_id=202200049" xr:uid="{0ECE3C36-72C6-5D45-9B38-06647D62A0C5}"/>
    <hyperlink ref="T8604" r:id="rId17205" display="https://ictv.global/ictv/proposals/2021.013M.Hantaviridae_sprename.zip" xr:uid="{D4F180D6-9A07-5B41-B7E4-0B4F6A8C96EF}"/>
    <hyperlink ref="U8604" r:id="rId17206" display="https://ictv.global/taxonomy/taxondetails?taxnode_id=202200053" xr:uid="{39858E23-A83F-0A42-8643-4901D56E812D}"/>
    <hyperlink ref="T8605" r:id="rId17207" display="https://ictv.global/ictv/proposals/2021.013M.Hantaviridae_sprename.zip" xr:uid="{3F48ED1F-E462-8449-B2B9-859ECEFF397B}"/>
    <hyperlink ref="U8605" r:id="rId17208" display="https://ictv.global/taxonomy/taxondetails?taxnode_id=202209701" xr:uid="{1ECF8511-5091-4A42-99D1-220AC4056047}"/>
    <hyperlink ref="T8606" r:id="rId17209" display="https://ictv.global/ictv/proposals/2021.013M.Hantaviridae_sprename.zip" xr:uid="{ECBD69B7-11BE-3549-A901-A48559F78AA7}"/>
    <hyperlink ref="U8606" r:id="rId17210" display="https://ictv.global/taxonomy/taxondetails?taxnode_id=202200022" xr:uid="{62D42957-64C6-254A-8D4B-5E63BC517364}"/>
    <hyperlink ref="T8607" r:id="rId17211" display="https://ictv.global/ictv/proposals/2021.013M.Hantaviridae_sprename.zip" xr:uid="{37D65F27-6874-A944-9111-F9779DCB56C1}"/>
    <hyperlink ref="U8607" r:id="rId17212" display="https://ictv.global/taxonomy/taxondetails?taxnode_id=202200023" xr:uid="{C24980A2-6688-F048-8EAE-632EA59BD231}"/>
    <hyperlink ref="T8608" r:id="rId17213" display="https://ictv.global/ictv/proposals/2021.013M.Hantaviridae_sprename.zip" xr:uid="{73DCF0FB-80BE-714C-BAC9-4E234F099900}"/>
    <hyperlink ref="U8608" r:id="rId17214" display="https://ictv.global/taxonomy/taxondetails?taxnode_id=202200024" xr:uid="{3F9023EB-C353-F347-B4FB-2FF041F34227}"/>
    <hyperlink ref="T8609" r:id="rId17215" display="https://ictv.global/ictv/proposals/2021.013M.Hantaviridae_sprename.zip" xr:uid="{B1E6EA83-7E18-024C-8ACB-E1CF2DC26A62}"/>
    <hyperlink ref="U8609" r:id="rId17216" display="https://ictv.global/taxonomy/taxondetails?taxnode_id=202200025" xr:uid="{528B9C76-46E6-724B-9A16-E15133AFE16B}"/>
    <hyperlink ref="T8610" r:id="rId17217" display="https://ictv.global/ictv/proposals/2021.013M.Hantaviridae_sprename.zip" xr:uid="{946E6D5B-03F3-344A-8BA7-8C343FE0D04B}"/>
    <hyperlink ref="U8610" r:id="rId17218" display="https://ictv.global/taxonomy/taxondetails?taxnode_id=202200027" xr:uid="{671D902D-36B4-5441-9341-05E6812448CA}"/>
    <hyperlink ref="T8611" r:id="rId17219" display="https://ictv.global/ictv/proposals/2021.013M.Hantaviridae_sprename.zip" xr:uid="{1313EF99-A9FE-7347-95F2-232AB708F761}"/>
    <hyperlink ref="U8611" r:id="rId17220" display="https://ictv.global/taxonomy/taxondetails?taxnode_id=202200028" xr:uid="{F36BF532-242D-BF40-AC2A-D1E05EA15546}"/>
    <hyperlink ref="T8612" r:id="rId17221" display="https://ictv.global/ictv/proposals/2021.013M.Hantaviridae_sprename.zip" xr:uid="{BDFD5FAC-73C2-5149-9CC1-E244FE1AE39E}"/>
    <hyperlink ref="U8612" r:id="rId17222" display="https://ictv.global/taxonomy/taxondetails?taxnode_id=202200030" xr:uid="{C00E42E2-A838-8647-A772-B20593C75E4E}"/>
    <hyperlink ref="T8613" r:id="rId17223" display="https://ictv.global/ictv/proposals/2021.013M.Hantaviridae_sprename.zip" xr:uid="{EE0396D2-84CB-C14E-9C52-44F226E9446C}"/>
    <hyperlink ref="U8613" r:id="rId17224" display="https://ictv.global/taxonomy/taxondetails?taxnode_id=202200031" xr:uid="{79D049D9-3A21-074C-960F-EEF148538676}"/>
    <hyperlink ref="T8614" r:id="rId17225" display="https://ictv.global/ictv/proposals/2021.013M.Hantaviridae_sprename.zip" xr:uid="{5BB18F7D-C726-B745-958A-6F61D7937D08}"/>
    <hyperlink ref="U8614" r:id="rId17226" display="https://ictv.global/taxonomy/taxondetails?taxnode_id=202200032" xr:uid="{966E2E56-5357-C742-B104-58884D658AF2}"/>
    <hyperlink ref="T8615" r:id="rId17227" display="https://ictv.global/ictv/proposals/2021.013M.Hantaviridae_sprename.zip" xr:uid="{DE6315A1-8E59-2942-856F-9F97AA8A6F90}"/>
    <hyperlink ref="U8615" r:id="rId17228" display="https://ictv.global/taxonomy/taxondetails?taxnode_id=202200029" xr:uid="{402362E7-B868-2148-8B6D-56AC808C0757}"/>
    <hyperlink ref="T8616" r:id="rId17229" display="https://ictv.global/ictv/proposals/2021.013M.Hantaviridae_sprename.zip" xr:uid="{965E8946-CA57-7444-8FB1-F218A65E93C6}"/>
    <hyperlink ref="U8616" r:id="rId17230" display="https://ictv.global/taxonomy/taxondetails?taxnode_id=202200033" xr:uid="{303CC1B3-5684-B749-B4DD-4E7855AA64A8}"/>
    <hyperlink ref="T8617" r:id="rId17231" display="https://ictv.global/ictv/proposals/2021.013M.Hantaviridae_sprename.zip" xr:uid="{C7960680-D396-2144-91DC-22E04C130F37}"/>
    <hyperlink ref="U8617" r:id="rId17232" display="https://ictv.global/taxonomy/taxondetails?taxnode_id=202200035" xr:uid="{8F545EC1-B5B0-C047-ADFE-C0319A17B8B7}"/>
    <hyperlink ref="T8618" r:id="rId17233" display="https://ictv.global/ictv/proposals/2021.013M.Hantaviridae_sprename.zip" xr:uid="{B22EF8FF-A204-C048-94DA-FECE71E62E63}"/>
    <hyperlink ref="U8618" r:id="rId17234" display="https://ictv.global/taxonomy/taxondetails?taxnode_id=202200036" xr:uid="{A2C0963B-D966-1845-9A81-89AE964F6BFC}"/>
    <hyperlink ref="T8619" r:id="rId17235" display="https://ictv.global/ictv/proposals/2021.013M.Hantaviridae_sprename.zip" xr:uid="{C959333E-4C37-8247-AC1A-2B9154096F24}"/>
    <hyperlink ref="U8619" r:id="rId17236" display="https://ictv.global/taxonomy/taxondetails?taxnode_id=202200037" xr:uid="{3DA28572-73CD-454C-9527-7B24FA82B32C}"/>
    <hyperlink ref="T8620" r:id="rId17237" display="https://ictv.global/ictv/proposals/2021.013M.Hantaviridae_sprename.zip" xr:uid="{03A19EDF-BDEF-ED4B-8E9F-63CB36232642}"/>
    <hyperlink ref="U8620" r:id="rId17238" display="https://ictv.global/taxonomy/taxondetails?taxnode_id=202200039" xr:uid="{40DF7AA1-C53D-E740-BA32-58B46EE71BF4}"/>
    <hyperlink ref="T8621" r:id="rId17239" display="https://ictv.global/ictv/proposals/2021.013M.Hantaviridae_sprename.zip" xr:uid="{E98F1CF0-944A-F343-9AC4-08B7AFA7219D}"/>
    <hyperlink ref="U8621" r:id="rId17240" display="https://ictv.global/taxonomy/taxondetails?taxnode_id=202200040" xr:uid="{F2A45D1B-5E8D-814B-9947-439B51B06D5B}"/>
    <hyperlink ref="T8622" r:id="rId17241" display="https://ictv.global/ictv/proposals/2021.013M.Hantaviridae_sprename.zip" xr:uid="{03E01887-5200-424F-8335-D2469B801DCD}"/>
    <hyperlink ref="U8622" r:id="rId17242" display="https://ictv.global/taxonomy/taxondetails?taxnode_id=202200041" xr:uid="{03F5541B-18F6-AA43-B3B0-C1E3CBDAEECB}"/>
    <hyperlink ref="T8623" r:id="rId17243" display="https://ictv.global/ictv/proposals/2021.013M.Hantaviridae_sprename.zip" xr:uid="{00F1F6BE-C389-1D46-8687-972BC039E70E}"/>
    <hyperlink ref="U8623" r:id="rId17244" display="https://ictv.global/taxonomy/taxondetails?taxnode_id=202200045" xr:uid="{C987FE6B-014F-AB4D-9127-C516049E94D1}"/>
    <hyperlink ref="T8624" r:id="rId17245" display="https://ictv.global/ictv/proposals/2021.013M.Hantaviridae_sprename.zip" xr:uid="{28639B69-CAC2-694E-8039-EB56559052D9}"/>
    <hyperlink ref="U8624" r:id="rId17246" display="https://ictv.global/taxonomy/taxondetails?taxnode_id=202200046" xr:uid="{F3D21EE8-5164-AD45-96FA-02D7DCDB03B9}"/>
    <hyperlink ref="T8625" r:id="rId17247" display="https://ictv.global/ictv/proposals/2021.013M.Hantaviridae_sprename.zip" xr:uid="{0E5F2D31-3A17-4541-9B79-08A59C4EC4D2}"/>
    <hyperlink ref="U8625" r:id="rId17248" display="https://ictv.global/taxonomy/taxondetails?taxnode_id=202200047" xr:uid="{5AB45B16-663A-9647-897C-4B638E8FDE08}"/>
    <hyperlink ref="T8626" r:id="rId17249" display="https://ictv.global/ictv/proposals/2021.013M.Hantaviridae_sprename.zip" xr:uid="{D0398036-6EA0-6E4D-86B2-433FCAD8CC18}"/>
    <hyperlink ref="U8626" r:id="rId17250" display="https://ictv.global/taxonomy/taxondetails?taxnode_id=202200034" xr:uid="{61CAB8BA-B19C-144C-8DAF-457F6E50858B}"/>
    <hyperlink ref="T8627" r:id="rId17251" display="https://ictv.global/ictv/proposals/2021.013M.Hantaviridae_sprename.zip" xr:uid="{B7489889-8909-DB4D-A9DE-A228EA40803B}"/>
    <hyperlink ref="U8627" r:id="rId17252" display="https://ictv.global/taxonomy/taxondetails?taxnode_id=202200048" xr:uid="{5AD8580F-CCBB-F74F-A599-1B214F51271A}"/>
    <hyperlink ref="T8628" r:id="rId17253" display="https://ictv.global/ictv/proposals/2021.013M.Hantaviridae_sprename.zip" xr:uid="{78653CE2-3F83-A64D-9A19-F8D3D2C7040B}"/>
    <hyperlink ref="U8628" r:id="rId17254" display="https://ictv.global/taxonomy/taxondetails?taxnode_id=202200042" xr:uid="{C812D6EA-DCC4-2C42-A3AF-E36653796457}"/>
    <hyperlink ref="T8629" r:id="rId17255" display="https://ictv.global/ictv/proposals/2021.013M.Hantaviridae_sprename.zip" xr:uid="{1B8D60F5-CF38-D443-B8F9-A67180F2FCFD}"/>
    <hyperlink ref="U8629" r:id="rId17256" display="https://ictv.global/taxonomy/taxondetails?taxnode_id=202200026" xr:uid="{31DA1120-548D-124F-B7BB-F65DA6589A66}"/>
    <hyperlink ref="T8630" r:id="rId17257" display="https://ictv.global/ictv/proposals/2021.013M.Hantaviridae_sprename.zip" xr:uid="{ADE13066-A0C7-2248-94E3-8BC826121EB9}"/>
    <hyperlink ref="U8630" r:id="rId17258" display="https://ictv.global/taxonomy/taxondetails?taxnode_id=202200050" xr:uid="{022E9FD5-E2E8-1543-9A11-1EF97D64E465}"/>
    <hyperlink ref="T8631" r:id="rId17259" display="https://ictv.global/ictv/proposals/2021.013M.Hantaviridae_sprename.zip" xr:uid="{C1A5E755-3132-034F-BD35-4C6178A12BD6}"/>
    <hyperlink ref="U8631" r:id="rId17260" display="https://ictv.global/taxonomy/taxondetails?taxnode_id=202200051" xr:uid="{F05BF07A-2962-5445-A3B4-6C0CFE303B20}"/>
    <hyperlink ref="T8632" r:id="rId17261" display="https://ictv.global/ictv/proposals/2021.013M.Hantaviridae_sprename.zip" xr:uid="{FC192E10-C8B5-9249-B8F4-926B248829CA}"/>
    <hyperlink ref="U8632" r:id="rId17262" display="https://ictv.global/taxonomy/taxondetails?taxnode_id=202200052" xr:uid="{EA2EB0CC-9A66-B142-BCC9-DA9FEA5A70B0}"/>
    <hyperlink ref="T8633" r:id="rId17263" display="https://ictv.global/ictv/proposals/2021.013M.Hantaviridae_sprename.zip" xr:uid="{6F8714F7-998B-524E-AD30-0D48D065A45F}"/>
    <hyperlink ref="U8633" r:id="rId17264" display="https://ictv.global/taxonomy/taxondetails?taxnode_id=202209702" xr:uid="{8D198C87-1949-7247-BB60-24F6517B4CC9}"/>
    <hyperlink ref="T8634" r:id="rId17265" display="https://ictv.global/ictv/proposals/2021.013M.Hantaviridae_sprename.zip" xr:uid="{9D1BC1BF-5983-8A49-9661-3099588E7817}"/>
    <hyperlink ref="U8634" r:id="rId17266" display="https://ictv.global/taxonomy/taxondetails?taxnode_id=202200054" xr:uid="{D7D7527E-F53C-EE44-B2A5-DE2FFED9A32F}"/>
    <hyperlink ref="T8635" r:id="rId17267" display="https://ictv.global/ictv/proposals/2021.013M.Hantaviridae_sprename.zip" xr:uid="{14A8995B-48E1-C34A-A850-A774F05A1024}"/>
    <hyperlink ref="U8635" r:id="rId17268" display="https://ictv.global/taxonomy/taxondetails?taxnode_id=202200055" xr:uid="{1543E6AD-1609-7042-B9CD-8F20C5F310D7}"/>
    <hyperlink ref="T8636" r:id="rId17269" display="https://ictv.global/ictv/proposals/2021.013M.Hantaviridae_sprename.zip" xr:uid="{38E62490-8FFB-EB44-908C-CB02A2807137}"/>
    <hyperlink ref="U8636" r:id="rId17270" display="https://ictv.global/taxonomy/taxondetails?taxnode_id=202200021" xr:uid="{1DE4559E-B5AC-EA4A-8435-3045329CC228}"/>
    <hyperlink ref="T8637" r:id="rId17271" display="https://ictv.global/ictv/proposals/2021.013M.Hantaviridae_sprename.zip" xr:uid="{8BEFDF19-3462-E84E-88BA-632E69ECC80C}"/>
    <hyperlink ref="U8637" r:id="rId17272" display="https://ictv.global/taxonomy/taxondetails?taxnode_id=202200056" xr:uid="{DA16B8D6-AA78-5B48-9D81-D1C8A0210E4F}"/>
    <hyperlink ref="T8638" r:id="rId17273" display="https://ictv.global/ictv/proposals/2021.013M.Hantaviridae_sprename.zip" xr:uid="{8B799F5F-1AF3-E548-A079-BE4E5909BB5F}"/>
    <hyperlink ref="U8638" r:id="rId17274" display="https://ictv.global/taxonomy/taxondetails?taxnode_id=202200057" xr:uid="{691374D5-90FB-614D-8F5B-FEC7D34806C7}"/>
    <hyperlink ref="T8639" r:id="rId17275" display="https://ictv.global/ictv/proposals/2021.013M.Hantaviridae_sprename.zip" xr:uid="{A49F93FB-04ED-AF48-B284-4EEC87D7F70F}"/>
    <hyperlink ref="U8639" r:id="rId17276" display="https://ictv.global/taxonomy/taxondetails?taxnode_id=202209703" xr:uid="{E06EFA18-C4A4-EB46-A332-3F56FCDE9D93}"/>
    <hyperlink ref="T8640" r:id="rId17277" display="https://ictv.global/ictv/proposals/2021.013M.Hantaviridae_sprename.zip" xr:uid="{9175FC7B-C796-4F48-9846-50E09AC847D5}"/>
    <hyperlink ref="U8640" r:id="rId17278" display="https://ictv.global/taxonomy/taxondetails?taxnode_id=202200058" xr:uid="{62E1C5E6-FDC2-394F-9C9D-88B0FCBF50FB}"/>
    <hyperlink ref="T8641" r:id="rId17279" display="https://ictv.global/ictv/proposals/2021.013M.Hantaviridae_sprename.zip" xr:uid="{0A907090-84AC-3242-BDFD-1C27358B6B2E}"/>
    <hyperlink ref="U8641" r:id="rId17280" display="https://ictv.global/taxonomy/taxondetails?taxnode_id=202206435" xr:uid="{AE660C33-6A49-F04B-BB00-BD1FE6AAB9FD}"/>
    <hyperlink ref="T8642" r:id="rId17281" display="https://ictv.global/ictv/proposals/2021.013M.Hantaviridae_sprename.zip" xr:uid="{D5A91032-93F2-4645-8B4D-1A753D0AB02D}"/>
    <hyperlink ref="U8642" r:id="rId17282" display="https://ictv.global/taxonomy/taxondetails?taxnode_id=202200060" xr:uid="{7A879088-D37C-FC45-A40D-65711942619C}"/>
    <hyperlink ref="T8643" r:id="rId17283" display="https://ictv.global/ictv/proposals/2021.013M.Hantaviridae_sprename.zip" xr:uid="{D3CD26E1-76E3-A246-ACCA-491F24653EFD}"/>
    <hyperlink ref="U8643" r:id="rId17284" display="https://ictv.global/taxonomy/taxondetails?taxnode_id=202200061" xr:uid="{FC96580C-12D1-C347-9905-CD794060FE06}"/>
    <hyperlink ref="T8644" r:id="rId17285" display="https://ictv.global/ictv/proposals/2021.013M.Hantaviridae_sprename.zip" xr:uid="{386D46E1-67B5-7746-B476-5B7CFBFE8611}"/>
    <hyperlink ref="U8644" r:id="rId17286" display="https://ictv.global/taxonomy/taxondetails?taxnode_id=202200038" xr:uid="{10172E7F-FAD5-1C48-9598-728E7B2A064E}"/>
    <hyperlink ref="T8645" r:id="rId17287" display="https://ictv.global/ictv/proposals/2021.013M.Hantaviridae_sprename.zip" xr:uid="{973CB124-995A-074E-BB30-AC341C7A79FF}"/>
    <hyperlink ref="U8645" r:id="rId17288" display="https://ictv.global/taxonomy/taxondetails?taxnode_id=202200059" xr:uid="{1233D727-8EEE-8546-8E9D-E19DEC37E04C}"/>
    <hyperlink ref="T8646" r:id="rId17289" display="https://ictv.global/ictv/proposals/2021.013M.Hantaviridae_sprename.zip" xr:uid="{6ED16204-1802-E449-96EE-DFF7E4860F09}"/>
    <hyperlink ref="U8646" r:id="rId17290" display="https://ictv.global/taxonomy/taxondetails?taxnode_id=202206438" xr:uid="{021EB1FB-6897-3B4F-8C5F-3C913E881A9C}"/>
    <hyperlink ref="T8647" r:id="rId17291" display="https://ictv.global/ictv/proposals/2021.018M.R.Negarnaviricota_sprename.zip" xr:uid="{359F7657-6B32-1542-966D-6D16453725CF}"/>
    <hyperlink ref="U8647" r:id="rId17292" display="https://ictv.global/taxonomy/taxondetails?taxnode_id=202206595" xr:uid="{78B4EC40-3B7D-9840-ABD8-A08E1D130347}"/>
    <hyperlink ref="T8648" r:id="rId17293" display="https://ictv.global/ictv/proposals/2021.018M.R.Negarnaviricota_sprename.zip" xr:uid="{A89C091B-998F-A643-B065-5DE82D0239D8}"/>
    <hyperlink ref="U8648" r:id="rId17294" display="https://ictv.global/taxonomy/taxondetails?taxnode_id=202206215" xr:uid="{A346A126-538B-7C49-A6FC-AA3A3735CE41}"/>
    <hyperlink ref="T8649" r:id="rId17295" display="https://ictv.global/ictv/proposals/2022.015M.Nairoviridae_4nsp.zip" xr:uid="{DEAFFCE5-B1D5-E24E-96AF-BDB2A12AD90A}"/>
    <hyperlink ref="U8649" r:id="rId17296" display="https://ictv.global/taxonomy/taxondetails?taxnode_id=202214218" xr:uid="{B09E750E-3499-4A4E-BF82-F169C098F3FC}"/>
    <hyperlink ref="T8650" r:id="rId17297" display="https://ictv.global/ictv/proposals/2021.017M.Nairoviridae_sprenamed.zip" xr:uid="{684B8D77-6C50-1A4B-BA80-F89C1F38CB5D}"/>
    <hyperlink ref="U8650" r:id="rId17298" display="https://ictv.global/taxonomy/taxondetails?taxnode_id=202209788" xr:uid="{3E4E1D5C-EC90-3D42-8751-BE3ED695DF68}"/>
    <hyperlink ref="T8651" r:id="rId17299" display="https://ictv.global/ictv/proposals/2021.017M.Nairoviridae_sprenamed.zip" xr:uid="{04B88839-7ED7-5B47-A126-7640BAEC94C1}"/>
    <hyperlink ref="U8651" r:id="rId17300" display="https://ictv.global/taxonomy/taxondetails?taxnode_id=202209790" xr:uid="{DC878258-6E85-D74C-8EE7-44D3379833EA}"/>
    <hyperlink ref="T8652" r:id="rId17301" display="https://ictv.global/ictv/proposals/2021.017M.Nairoviridae_sprenamed.zip" xr:uid="{65FDDF1A-14B5-CD4F-BB0D-93C5B70A68FB}"/>
    <hyperlink ref="U8652" r:id="rId17302" display="https://ictv.global/taxonomy/taxondetails?taxnode_id=202209757" xr:uid="{39B3C13F-00CE-3F46-9FC5-7700E60AC811}"/>
    <hyperlink ref="T8653" r:id="rId17303" display="https://ictv.global/ictv/proposals/2021.017M.Nairoviridae_sprenamed.zip" xr:uid="{ACA15429-F46E-1A4F-B6C6-35982BF879DD}"/>
    <hyperlink ref="U8653" r:id="rId17304" display="https://ictv.global/taxonomy/taxondetails?taxnode_id=202209758" xr:uid="{CAA1EF72-7897-C54E-8650-19D8FD98FB45}"/>
    <hyperlink ref="T8654" r:id="rId17305" display="https://ictv.global/ictv/proposals/2021.017M.Nairoviridae_sprenamed.zip" xr:uid="{A4BC9C25-EE02-CB4D-AABE-7BF4F920CF10}"/>
    <hyperlink ref="U8654" r:id="rId17306" display="https://ictv.global/taxonomy/taxondetails?taxnode_id=202209767" xr:uid="{C0BCBF3C-E4A0-B14F-B8F2-C576A36B7A6A}"/>
    <hyperlink ref="T8655" r:id="rId17307" display="https://ictv.global/ictv/proposals/2021.017M.Nairoviridae_sprenamed.zip" xr:uid="{3554F26A-5FE1-0747-AF66-C6D37DBF3040}"/>
    <hyperlink ref="U8655" r:id="rId17308" display="https://ictv.global/taxonomy/taxondetails?taxnode_id=202205462" xr:uid="{981613B7-7AA3-4348-92D1-11DB00182CA0}"/>
    <hyperlink ref="T8656" r:id="rId17309" display="https://ictv.global/ictv/proposals/2021.017M.Nairoviridae_sprenamed.zip" xr:uid="{0A0F434B-2809-8144-A01D-0F48344B7B1B}"/>
    <hyperlink ref="U8656" r:id="rId17310" display="https://ictv.global/taxonomy/taxondetails?taxnode_id=202209779" xr:uid="{6FFC22B4-A79E-CB4E-80E4-B54435727DB9}"/>
    <hyperlink ref="T8657" r:id="rId17311" display="https://ictv.global/ictv/proposals/2021.017M.Nairoviridae_sprenamed.zip" xr:uid="{B34FC354-BEA0-9348-8BEE-7DA72FA12B24}"/>
    <hyperlink ref="U8657" r:id="rId17312" display="https://ictv.global/taxonomy/taxondetails?taxnode_id=202209759" xr:uid="{FC47C2C5-D857-1A4A-B436-F27EAB7117A6}"/>
    <hyperlink ref="T8658" r:id="rId17313" display="https://ictv.global/ictv/proposals/2021.017M.Nairoviridae_sprenamed.zip" xr:uid="{6419D970-5FD2-9A4A-989A-3004E4EBE727}"/>
    <hyperlink ref="U8658" r:id="rId17314" display="https://ictv.global/taxonomy/taxondetails?taxnode_id=202209760" xr:uid="{73A2D369-8F07-3F4A-B929-C77F6A75642B}"/>
    <hyperlink ref="T8659" r:id="rId17315" display="https://ictv.global/ictv/proposals/2021.017M.Nairoviridae_sprenamed.zip" xr:uid="{197E2776-7DDF-3B45-8B74-D76E907E193A}"/>
    <hyperlink ref="U8659" r:id="rId17316" display="https://ictv.global/taxonomy/taxondetails?taxnode_id=202209761" xr:uid="{CAD7B802-4D09-364E-9BAF-7A686ACD599C}"/>
    <hyperlink ref="T8660" r:id="rId17317" display="https://ictv.global/ictv/proposals/2021.017M.Nairoviridae_sprenamed.zip" xr:uid="{37F4FE70-F8BC-854B-9CCD-52BBE9EBE8D9}"/>
    <hyperlink ref="U8660" r:id="rId17318" display="https://ictv.global/taxonomy/taxondetails?taxnode_id=202200074" xr:uid="{3F3CE229-7FA3-8E49-9231-F48F96A8EB83}"/>
    <hyperlink ref="T8661" r:id="rId17319" display="https://ictv.global/ictv/proposals/2021.017M.Nairoviridae_sprenamed.zip" xr:uid="{759D5443-6B99-224D-8731-D4A784F3464B}"/>
    <hyperlink ref="U8661" r:id="rId17320" display="https://ictv.global/taxonomy/taxondetails?taxnode_id=202205463" xr:uid="{5A93FC59-5214-2E4F-AFA1-98D0095CE7C0}"/>
    <hyperlink ref="T8662" r:id="rId17321" display="https://ictv.global/ictv/proposals/2021.017M.Nairoviridae_sprenamed.zip" xr:uid="{61A2BAA4-B456-6C49-A9AB-071BD7B8FCA8}"/>
    <hyperlink ref="U8662" r:id="rId17322" display="https://ictv.global/taxonomy/taxondetails?taxnode_id=202209773" xr:uid="{9A8A8E7F-E423-B741-BF10-99466C5FF8B3}"/>
    <hyperlink ref="T8663" r:id="rId17323" display="https://ictv.global/ictv/proposals/2021.017M.Nairoviridae_sprenamed.zip" xr:uid="{C1BE4F48-19E7-2947-B068-B964467E66A3}"/>
    <hyperlink ref="U8663" r:id="rId17324" display="https://ictv.global/taxonomy/taxondetails?taxnode_id=202209770" xr:uid="{EAB55BE4-8963-D84B-B66C-9FDA933A6A11}"/>
    <hyperlink ref="T8664" r:id="rId17325" display="https://ictv.global/ictv/proposals/2021.017M.Nairoviridae_sprenamed.zip" xr:uid="{0F20EC93-53E4-964D-ACA5-848B1BBBC06D}"/>
    <hyperlink ref="U8664" r:id="rId17326" display="https://ictv.global/taxonomy/taxondetails?taxnode_id=202200072" xr:uid="{4E090E0B-7183-9D47-833C-F3AECF935A67}"/>
    <hyperlink ref="T8665" r:id="rId17327" display="https://ictv.global/ictv/proposals/2021.017M.Nairoviridae_sprenamed.zip" xr:uid="{01944E05-2E7F-E441-A2FE-CBC7FE896182}"/>
    <hyperlink ref="U8665" r:id="rId17328" display="https://ictv.global/taxonomy/taxondetails?taxnode_id=202209763" xr:uid="{626817EA-E9F6-864A-998A-A1DA89712E72}"/>
    <hyperlink ref="T8666" r:id="rId17329" display="https://ictv.global/ictv/proposals/2021.017M.Nairoviridae_sprenamed.zip" xr:uid="{9BE6857F-432C-614D-8C17-C5F35AA97052}"/>
    <hyperlink ref="U8666" r:id="rId17330" display="https://ictv.global/taxonomy/taxondetails?taxnode_id=202200107" xr:uid="{983E66BE-12E0-ED4F-8E3A-F24B1B66CF2A}"/>
    <hyperlink ref="T8667" r:id="rId17331" display="https://ictv.global/ictv/proposals/2021.017M.Nairoviridae_sprenamed.zip" xr:uid="{CE9FD66F-8293-2647-97AD-ABDE05ADBD05}"/>
    <hyperlink ref="U8667" r:id="rId17332" display="https://ictv.global/taxonomy/taxondetails?taxnode_id=202209764" xr:uid="{9E2322A2-A2D7-5144-9F59-F18B5DE3D3ED}"/>
    <hyperlink ref="T8668" r:id="rId17333" display="https://ictv.global/ictv/proposals/2021.017M.Nairoviridae_sprenamed.zip" xr:uid="{CDB6EBCC-7BD4-4346-9A88-EA24F5D9286D}"/>
    <hyperlink ref="U8668" r:id="rId17334" display="https://ictv.global/taxonomy/taxondetails?taxnode_id=202200070" xr:uid="{B7D5F8E0-F6EA-BA49-B725-DBAAD84A3A1D}"/>
    <hyperlink ref="T8669" r:id="rId17335" display="https://ictv.global/ictv/proposals/2021.017M.Nairoviridae_sprenamed.zip" xr:uid="{FA04217D-9128-854A-8C25-DB19238CB63F}"/>
    <hyperlink ref="U8669" r:id="rId17336" display="https://ictv.global/taxonomy/taxondetails?taxnode_id=202200073" xr:uid="{3DAA88C4-20C5-0E4F-A90E-E545FB91DB03}"/>
    <hyperlink ref="T8670" r:id="rId17337" display="https://ictv.global/ictv/proposals/2021.017M.Nairoviridae_sprenamed.zip" xr:uid="{05A1A731-F07D-1242-91DD-4D8E33CF781E}"/>
    <hyperlink ref="U8670" r:id="rId17338" display="https://ictv.global/taxonomy/taxondetails?taxnode_id=202209765" xr:uid="{BAD46658-6844-9741-9FDD-3CED8CB659AB}"/>
    <hyperlink ref="T8671" r:id="rId17339" display="https://ictv.global/ictv/proposals/2021.017M.Nairoviridae_sprenamed.zip" xr:uid="{E3D02BE9-A795-C441-86F7-41DE3521CC4E}"/>
    <hyperlink ref="U8671" r:id="rId17340" display="https://ictv.global/taxonomy/taxondetails?taxnode_id=202209766" xr:uid="{B1C8AFE3-DC83-594F-9CA7-08D982B503E2}"/>
    <hyperlink ref="T8672" r:id="rId17341" display="https://ictv.global/ictv/proposals/2021.017M.Nairoviridae_sprenamed.zip" xr:uid="{796F11CF-53F9-1B4B-966C-3811A2607667}"/>
    <hyperlink ref="U8672" r:id="rId17342" display="https://ictv.global/taxonomy/taxondetails?taxnode_id=202209777" xr:uid="{9A29E422-87DC-F943-9C1E-BC017931072A}"/>
    <hyperlink ref="T8673" r:id="rId17343" display="https://ictv.global/ictv/proposals/2021.017M.Nairoviridae_sprenamed.zip" xr:uid="{DFB4D58B-6692-C349-8E90-F15DFBF83E2E}"/>
    <hyperlink ref="U8673" r:id="rId17344" display="https://ictv.global/taxonomy/taxondetails?taxnode_id=202200075" xr:uid="{0563D9D3-37D8-9C4B-A884-7BD3DDCDB9A6}"/>
    <hyperlink ref="T8674" r:id="rId17345" display="https://ictv.global/ictv/proposals/2021.017M.Nairoviridae_sprenamed.zip" xr:uid="{F5ABB94A-B95F-9542-9465-E5F041B54474}"/>
    <hyperlink ref="U8674" r:id="rId17346" display="https://ictv.global/taxonomy/taxondetails?taxnode_id=202200076" xr:uid="{12685F58-68FA-8744-990C-E954C83AEBDE}"/>
    <hyperlink ref="T8675" r:id="rId17347" display="https://ictv.global/ictv/proposals/2021.017M.Nairoviridae_sprenamed.zip" xr:uid="{714B198E-EA1A-924A-8E40-7F9143741FC8}"/>
    <hyperlink ref="U8675" r:id="rId17348" display="https://ictv.global/taxonomy/taxondetails?taxnode_id=202200071" xr:uid="{9C87F3A1-5C23-6547-9084-538723FF8748}"/>
    <hyperlink ref="T8676" r:id="rId17349" display="https://ictv.global/ictv/proposals/2021.017M.Nairoviridae_sprenamed.zip" xr:uid="{65FD9124-7D20-9948-94E8-9DC32B187E54}"/>
    <hyperlink ref="U8676" r:id="rId17350" display="https://ictv.global/taxonomy/taxondetails?taxnode_id=202209768" xr:uid="{073E5F96-B086-9A41-AF5E-7725DD6F468B}"/>
    <hyperlink ref="T8677" r:id="rId17351" display="https://ictv.global/ictv/proposals/2021.017M.Nairoviridae_sprenamed.zip" xr:uid="{C3765776-0AD0-4C4A-9B1A-B0823626EC6C}"/>
    <hyperlink ref="U8677" r:id="rId17352" display="https://ictv.global/taxonomy/taxondetails?taxnode_id=202209776" xr:uid="{1848A306-F433-3E45-8A5F-4671710BA575}"/>
    <hyperlink ref="T8678" r:id="rId17353" display="https://ictv.global/ictv/proposals/2021.017M.Nairoviridae_sprenamed.zip" xr:uid="{EE77F57B-FDF6-B744-8310-3D5522BA0355}"/>
    <hyperlink ref="U8678" r:id="rId17354" display="https://ictv.global/taxonomy/taxondetails?taxnode_id=202209769" xr:uid="{90E6FCA8-5836-3147-9033-FE6B58BC3EA3}"/>
    <hyperlink ref="T8679" r:id="rId17355" display="https://ictv.global/ictv/proposals/2021.017M.Nairoviridae_sprenamed.zip" xr:uid="{122079DA-48AA-3E43-B3F2-3EA3757435EF}"/>
    <hyperlink ref="U8679" r:id="rId17356" display="https://ictv.global/taxonomy/taxondetails?taxnode_id=202200077" xr:uid="{D969C6EA-1324-2D46-84FC-1AA965DBA90E}"/>
    <hyperlink ref="T8680" r:id="rId17357" display="https://ictv.global/ictv/proposals/2021.017M.Nairoviridae_sprenamed.zip" xr:uid="{7DD1D805-1A4E-624B-BF11-65B09D352A8C}"/>
    <hyperlink ref="U8680" r:id="rId17358" display="https://ictv.global/taxonomy/taxondetails?taxnode_id=202209762" xr:uid="{63F4E82E-3DFB-7E46-BBB3-C665977DA05B}"/>
    <hyperlink ref="T8681" r:id="rId17359" display="https://ictv.global/ictv/proposals/2021.017M.Nairoviridae_sprenamed.zip" xr:uid="{A1E83C21-D10F-3140-A6E1-A1EB3BF5A103}"/>
    <hyperlink ref="U8681" r:id="rId17360" display="https://ictv.global/taxonomy/taxondetails?taxnode_id=202209771" xr:uid="{30969BA3-FAAD-BA4D-9534-0FB7EA4A4E74}"/>
    <hyperlink ref="T8682" r:id="rId17361" display="https://ictv.global/ictv/proposals/2021.017M.Nairoviridae_sprenamed.zip" xr:uid="{4BF13FA8-82CF-C34F-A5DC-74641A552982}"/>
    <hyperlink ref="U8682" r:id="rId17362" display="https://ictv.global/taxonomy/taxondetails?taxnode_id=202200078" xr:uid="{32D46017-480D-984A-B6D6-01B7FC92E00F}"/>
    <hyperlink ref="T8683" r:id="rId17363" display="https://ictv.global/ictv/proposals/2021.017M.Nairoviridae_sprenamed.zip" xr:uid="{9BDFCF6E-9834-DE47-8705-8E1C6C6CE636}"/>
    <hyperlink ref="U8683" r:id="rId17364" display="https://ictv.global/taxonomy/taxondetails?taxnode_id=202209772" xr:uid="{C6B85F5F-EB2F-6B44-9BED-DB7D6FD5D3F8}"/>
    <hyperlink ref="T8684" r:id="rId17365" display="https://ictv.global/ictv/proposals/2021.017M.Nairoviridae_sprenamed.zip" xr:uid="{0260BACA-5F84-C848-A626-B3CB852D77D8}"/>
    <hyperlink ref="U8684" r:id="rId17366" display="https://ictv.global/taxonomy/taxondetails?taxnode_id=202200079" xr:uid="{E45F52E6-6A70-CA49-8AB6-F36AC493B9FD}"/>
    <hyperlink ref="T8685" r:id="rId17367" display="https://ictv.global/ictv/proposals/2021.017M.Nairoviridae_sprenamed.zip" xr:uid="{EFE66B50-6799-E145-B5AB-0A97E428B5EB}"/>
    <hyperlink ref="U8685" r:id="rId17368" display="https://ictv.global/taxonomy/taxondetails?taxnode_id=202209774" xr:uid="{015AB8F5-1FB6-0C45-93F2-8D80FB179745}"/>
    <hyperlink ref="T8686" r:id="rId17369" display="https://ictv.global/ictv/proposals/2022.015M.Nairoviridae_4nsp.zip" xr:uid="{498DC736-C872-4F45-9297-837D708CE29C}"/>
    <hyperlink ref="U8686" r:id="rId17370" display="https://ictv.global/taxonomy/taxondetails?taxnode_id=202214217" xr:uid="{0534BE06-62B8-AD4A-BBE5-19F30011A7C9}"/>
    <hyperlink ref="T8687" r:id="rId17371" display="https://ictv.global/ictv/proposals/2022.015M.Nairoviridae_4nsp.zip" xr:uid="{C6304CDD-5D54-DC48-BBA9-CDB6656ED46F}"/>
    <hyperlink ref="U8687" r:id="rId17372" display="https://ictv.global/taxonomy/taxondetails?taxnode_id=202214216" xr:uid="{42B27EE5-B14A-F64A-8883-CB0000048519}"/>
    <hyperlink ref="T8688" r:id="rId17373" display="https://ictv.global/ictv/proposals/2021.017M.Nairoviridae_sprenamed.zip" xr:uid="{6684D662-B969-3742-A87F-90334E806F86}"/>
    <hyperlink ref="U8688" r:id="rId17374" display="https://ictv.global/taxonomy/taxondetails?taxnode_id=202209775" xr:uid="{DF4C2934-CF06-384E-9C60-2111B7553FD4}"/>
    <hyperlink ref="T8689" r:id="rId17375" display="https://ictv.global/ictv/proposals/2021.017M.Nairoviridae_sprenamed.zip" xr:uid="{838457EC-970C-1D4B-B24C-21AF5D577259}"/>
    <hyperlink ref="U8689" r:id="rId17376" display="https://ictv.global/taxonomy/taxondetails?taxnode_id=202200080" xr:uid="{F33097C4-B7CD-714E-BC9E-2E1C8A0F807B}"/>
    <hyperlink ref="T8690" r:id="rId17377" display="https://ictv.global/ictv/proposals/2021.017M.Nairoviridae_sprenamed.zip" xr:uid="{C4643ED3-1C3F-CE43-AEE1-CAB24C0C839A}"/>
    <hyperlink ref="U8690" r:id="rId17378" display="https://ictv.global/taxonomy/taxondetails?taxnode_id=202200069" xr:uid="{04DA05D4-3370-114E-B085-304183D0A649}"/>
    <hyperlink ref="T8691" r:id="rId17379" display="https://ictv.global/ictv/proposals/2021.017M.Nairoviridae_sprenamed.zip" xr:uid="{089BCF5C-4869-0246-82A2-6AE8B262CF18}"/>
    <hyperlink ref="U8691" r:id="rId17380" display="https://ictv.global/taxonomy/taxondetails?taxnode_id=202209778" xr:uid="{863CFBF8-FBB8-F44C-AD90-2830CB445949}"/>
    <hyperlink ref="T8692" r:id="rId17381" display="https://ictv.global/ictv/proposals/2021.017M.Nairoviridae_sprenamed.zip" xr:uid="{5CD3FD9A-A5EC-3A45-8FF6-3AA2A97D3664}"/>
    <hyperlink ref="U8692" r:id="rId17382" display="https://ictv.global/taxonomy/taxondetails?taxnode_id=202209780" xr:uid="{83C446EC-0539-864D-9680-4AD629A08189}"/>
    <hyperlink ref="T8693" r:id="rId17383" display="https://ictv.global/ictv/proposals/2022.015M.Nairoviridae_4nsp.zip" xr:uid="{1716C332-835C-C14F-877D-9F456CE5C763}"/>
    <hyperlink ref="U8693" r:id="rId17384" display="https://ictv.global/taxonomy/taxondetails?taxnode_id=202214215" xr:uid="{C8795283-E0E4-E745-8DB3-BE53405430B3}"/>
    <hyperlink ref="T8694" r:id="rId17385" display="https://ictv.global/ictv/proposals/2021.017M.Nairoviridae_sprenamed.zip" xr:uid="{379413A9-9E17-8144-8CC1-ED0F6681214C}"/>
    <hyperlink ref="U8694" r:id="rId17386" display="https://ictv.global/taxonomy/taxondetails?taxnode_id=202209781" xr:uid="{698B5EF1-0B14-7D40-B5B9-C1EB9C7E3947}"/>
    <hyperlink ref="T8695" r:id="rId17387" display="https://ictv.global/ictv/proposals/2021.017M.Nairoviridae_sprenamed.zip" xr:uid="{8ADF597A-E262-8547-9EFF-95E2BEDFF262}"/>
    <hyperlink ref="U8695" r:id="rId17388" display="https://ictv.global/taxonomy/taxondetails?taxnode_id=202209782" xr:uid="{1F26A5D6-311C-CD40-B820-37E319B74B46}"/>
    <hyperlink ref="T8696" r:id="rId17389" display="https://ictv.global/ictv/proposals/2021.017M.Nairoviridae_sprenamed.zip" xr:uid="{B4FA695E-F763-864F-8720-0AEC9B65A2D1}"/>
    <hyperlink ref="U8696" r:id="rId17390" display="https://ictv.global/taxonomy/taxondetails?taxnode_id=202209786" xr:uid="{88FEAAE7-2919-504F-BEC0-C2E96212C820}"/>
    <hyperlink ref="T8697" r:id="rId17391" display="https://ictv.global/ictv/proposals/2021.017M.Nairoviridae_sprenamed.zip" xr:uid="{3EB43D61-C38E-E34F-9B83-1A15A9E79C47}"/>
    <hyperlink ref="U8697" r:id="rId17392" display="https://ictv.global/taxonomy/taxondetails?taxnode_id=202206217" xr:uid="{63665B09-6D30-B044-93A4-1EFFE6E52915}"/>
    <hyperlink ref="T8698" r:id="rId17393" display="https://ictv.global/ictv/proposals/2021.017M.Nairoviridae_sprenamed.zip" xr:uid="{E7C003D8-7BC2-134A-8756-91521F9FB55D}"/>
    <hyperlink ref="U8698" r:id="rId17394" display="https://ictv.global/taxonomy/taxondetails?taxnode_id=202206219" xr:uid="{D55B4A61-8272-464D-B644-0B0AB6AE4828}"/>
    <hyperlink ref="T8699" r:id="rId17395" display="https://ictv.global/ictv/proposals/2021.017M.Nairoviridae_sprenamed.zip" xr:uid="{E6460F68-006D-E849-B03B-2637AD72C452}"/>
    <hyperlink ref="U8699" r:id="rId17396" display="https://ictv.global/taxonomy/taxondetails?taxnode_id=202209784" xr:uid="{34AA01DB-87E7-AD41-94B9-E8225820D1A9}"/>
    <hyperlink ref="T8700" r:id="rId17397" display="https://ictv.global/ictv/proposals/2021.028M.Peribunyaviridae_sprename.zip" xr:uid="{B21EEBA9-3940-1245-B95B-BF84CED74C95}"/>
    <hyperlink ref="U8700" r:id="rId17398" display="https://ictv.global/taxonomy/taxondetails?taxnode_id=202200083" xr:uid="{6903BDC8-EF08-1B49-A5FF-EAAB599EA69F}"/>
    <hyperlink ref="T8701" r:id="rId17399" display="https://ictv.global/ictv/proposals/2021.028M.Peribunyaviridae_sprename.zip" xr:uid="{E67FC7A2-F9EA-2943-955D-0A4CC421B65C}"/>
    <hyperlink ref="U8701" r:id="rId17400" display="https://ictv.global/taxonomy/taxondetails?taxnode_id=202200084" xr:uid="{BC0F34DF-5DF8-C348-AA0E-0339FE013ED1}"/>
    <hyperlink ref="T8702" r:id="rId17401" display="https://ictv.global/ictv/proposals/2021.028M.Peribunyaviridae_sprename.zip" xr:uid="{DD20D364-FBEA-D34F-9A8D-A9A5328C4C15}"/>
    <hyperlink ref="U8702" r:id="rId17402" display="https://ictv.global/taxonomy/taxondetails?taxnode_id=202200086" xr:uid="{2755C1DB-B2B5-7448-BF59-B35FB0218526}"/>
    <hyperlink ref="T8703" r:id="rId17403" display="https://ictv.global/ictv/proposals/2021.027M.R.Peribunyaviridae_3ngen_3nsp.zip" xr:uid="{880050B0-2B7E-724D-BB40-823791CF863F}"/>
    <hyperlink ref="U8703" r:id="rId17404" display="https://ictv.global/taxonomy/taxondetails?taxnode_id=202212232" xr:uid="{1F6ADE79-12AE-B143-A7E3-B633E518220D}"/>
    <hyperlink ref="T8704" r:id="rId17405" display="https://ictv.global/ictv/proposals/2021.027M.R.Peribunyaviridae_3ngen_3nsp.zip" xr:uid="{F872CAD4-A96E-D840-9B7B-C5C11C17B18A}"/>
    <hyperlink ref="U8704" r:id="rId17406" display="https://ictv.global/taxonomy/taxondetails?taxnode_id=202212234" xr:uid="{570EB25D-DE64-DD47-BCA8-9CCDA0CD6366}"/>
    <hyperlink ref="T8705" r:id="rId17407" display="https://ictv.global/ictv/proposals/2021.027M.R.Peribunyaviridae_3ngen_3nsp.zip" xr:uid="{5A32B427-A9B3-424A-BDF1-A72AC3580B05}"/>
    <hyperlink ref="U8705" r:id="rId17408" display="https://ictv.global/taxonomy/taxondetails?taxnode_id=202212236" xr:uid="{AF12CF2A-495F-314B-A1F2-F6D75F7EB560}"/>
    <hyperlink ref="T8706" r:id="rId17409" display="https://ictv.global/ictv/proposals/2021.028M.Peribunyaviridae_sprename.zip" xr:uid="{2B74A8C6-1BF3-0A4C-950C-54DF720145BF}"/>
    <hyperlink ref="U8706" r:id="rId17410" display="https://ictv.global/taxonomy/taxondetails?taxnode_id=202209315" xr:uid="{87A1C417-01BA-D84A-9D2A-06094E9BB759}"/>
    <hyperlink ref="T8707" r:id="rId17411" display="https://ictv.global/ictv/proposals/2021.028M.Peribunyaviridae_sprename.zip" xr:uid="{03426182-B92E-9445-9202-398DE87B6A8E}"/>
    <hyperlink ref="U8707" r:id="rId17412" display="https://ictv.global/taxonomy/taxondetails?taxnode_id=202200089" xr:uid="{42DFE37D-7085-3642-8572-0DACF27AEA04}"/>
    <hyperlink ref="T8708" r:id="rId17413" display="https://ictv.global/ictv/proposals/2021.028M.Peribunyaviridae_sprename.zip" xr:uid="{E199C34C-6C1F-1F4D-8B19-B79DBBC7246F}"/>
    <hyperlink ref="U8708" r:id="rId17414" display="https://ictv.global/taxonomy/taxondetails?taxnode_id=202206373" xr:uid="{786F99A5-C540-5E4A-971D-E8FBAA8966B7}"/>
    <hyperlink ref="T8709" r:id="rId17415" display="https://ictv.global/ictv/proposals/2021.028M.Peribunyaviridae_sprename.zip" xr:uid="{EA47B8E0-1E8C-B149-A174-AA5C9EF4C729}"/>
    <hyperlink ref="U8709" r:id="rId17416" display="https://ictv.global/taxonomy/taxondetails?taxnode_id=202206382" xr:uid="{C6375959-FE1B-3343-AE20-E3DE32406751}"/>
    <hyperlink ref="T8710" r:id="rId17417" display="https://ictv.global/ictv/proposals/2021.028M.Peribunyaviridae_sprename.zip" xr:uid="{F5B73333-C0BF-F54A-B1BD-0A72F6E0D2E8}"/>
    <hyperlink ref="U8710" r:id="rId17418" display="https://ictv.global/taxonomy/taxondetails?taxnode_id=202200090" xr:uid="{AC8A04F8-AA71-ED49-9585-363BB94F38A9}"/>
    <hyperlink ref="T8711" r:id="rId17419" display="https://ictv.global/ictv/proposals/2021.028M.Peribunyaviridae_sprename.zip" xr:uid="{608D3864-A445-3F4D-B3E5-233A0158CA11}"/>
    <hyperlink ref="U8711" r:id="rId17420" display="https://ictv.global/taxonomy/taxondetails?taxnode_id=202206354" xr:uid="{A0E5D3BC-7A81-8E43-9B16-2A09816B598D}"/>
    <hyperlink ref="T8712" r:id="rId17421" display="https://ictv.global/ictv/proposals/2021.028M.Peribunyaviridae_sprename.zip" xr:uid="{DEEAC946-8445-D043-B7E9-859C51EC1A50}"/>
    <hyperlink ref="U8712" r:id="rId17422" display="https://ictv.global/taxonomy/taxondetails?taxnode_id=202209316" xr:uid="{DC1515EE-0E80-5F49-8CFE-5DCE506EDEFC}"/>
    <hyperlink ref="T8713" r:id="rId17423" display="https://ictv.global/ictv/proposals/2021.028M.Peribunyaviridae_sprename.zip" xr:uid="{20B9A92F-7349-CF40-9B4D-E85FF1136484}"/>
    <hyperlink ref="U8713" r:id="rId17424" display="https://ictv.global/taxonomy/taxondetails?taxnode_id=202206369" xr:uid="{AE88F612-83CA-3143-A053-495148F4DC8E}"/>
    <hyperlink ref="T8714" r:id="rId17425" display="https://ictv.global/ictv/proposals/2021.028M.Peribunyaviridae_sprename.zip" xr:uid="{1FD93F4F-7475-364D-8742-5C1857964E7C}"/>
    <hyperlink ref="U8714" r:id="rId17426" display="https://ictv.global/taxonomy/taxondetails?taxnode_id=202206383" xr:uid="{E404EDF9-6816-BE4C-8887-5C48D6EFC0C7}"/>
    <hyperlink ref="T8715" r:id="rId17427" display="https://ictv.global/ictv/proposals/2021.028M.Peribunyaviridae_sprename.zip" xr:uid="{3B108016-FAE1-DB4B-AE39-02D16A940F07}"/>
    <hyperlink ref="U8715" r:id="rId17428" display="https://ictv.global/taxonomy/taxondetails?taxnode_id=202209317" xr:uid="{B50D2ACA-1B61-1643-8ADD-4F9837219C9B}"/>
    <hyperlink ref="T8716" r:id="rId17429" display="https://ictv.global/ictv/proposals/2022.018M.Orthobunyavirus_29nsp_abolish4sp.zip" xr:uid="{885E31B0-A570-4245-AD79-303728D6FC7F}"/>
    <hyperlink ref="U8716" r:id="rId17430" display="https://ictv.global/taxonomy/taxondetails?taxnode_id=202214235" xr:uid="{CFBF0113-8863-1247-9B70-A9B4EA31BEFC}"/>
    <hyperlink ref="T8717" r:id="rId17431" display="https://ictv.global/ictv/proposals/2021.028M.Peribunyaviridae_sprename.zip" xr:uid="{5E04AD0B-F55E-8647-8E58-8423AD57A33C}"/>
    <hyperlink ref="U8717" r:id="rId17432" display="https://ictv.global/taxonomy/taxondetails?taxnode_id=202200094" xr:uid="{4493088B-CB6A-1841-81E5-931FB2BD7535}"/>
    <hyperlink ref="T8718" r:id="rId17433" display="https://ictv.global/ictv/proposals/2022.018M.Orthobunyavirus_29nsp_abolish4sp.zip" xr:uid="{D1B4CC0A-B442-F540-853B-114C0D764DEE}"/>
    <hyperlink ref="U8718" r:id="rId17434" display="https://ictv.global/taxonomy/taxondetails?taxnode_id=202214236" xr:uid="{3007BF5F-4C80-DE47-8BC5-497B20306BDF}"/>
    <hyperlink ref="T8719" r:id="rId17435" display="https://ictv.global/ictv/proposals/2021.028M.Peribunyaviridae_sprename.zip" xr:uid="{BD35FA95-35A7-1B48-A7FD-CAD93A123090}"/>
    <hyperlink ref="U8719" r:id="rId17436" display="https://ictv.global/taxonomy/taxondetails?taxnode_id=202206355" xr:uid="{C66E0DA7-FD26-B549-81B7-A1984E2CB725}"/>
    <hyperlink ref="T8720" r:id="rId17437" display="https://ictv.global/ictv/proposals/2021.028M.Peribunyaviridae_sprename.zip" xr:uid="{562756CA-3A0A-8F4E-8525-A6AF30B49BA0}"/>
    <hyperlink ref="U8720" r:id="rId17438" display="https://ictv.global/taxonomy/taxondetails?taxnode_id=202200095" xr:uid="{D89BE7C3-F5E7-3449-ACD5-0FBF7082BFE0}"/>
    <hyperlink ref="T8721" r:id="rId17439" display="https://ictv.global/ictv/proposals/2022.018M.Orthobunyavirus_29nsp_abolish4sp.zip" xr:uid="{8A657EB2-A900-524C-B1C1-895235E5F42D}"/>
    <hyperlink ref="U8721" r:id="rId17440" display="https://ictv.global/taxonomy/taxondetails?taxnode_id=202214237" xr:uid="{B34C3365-F27F-0942-916F-1216866E3A66}"/>
    <hyperlink ref="T8722" r:id="rId17441" display="https://ictv.global/ictv/proposals/2021.028M.Peribunyaviridae_sprename.zip" xr:uid="{EE861F89-3C9E-8D45-A90D-9AE1772134E4}"/>
    <hyperlink ref="U8722" r:id="rId17442" display="https://ictv.global/taxonomy/taxondetails?taxnode_id=202206596" xr:uid="{195414F4-A4B0-844D-AE35-2AC2D6C0EE79}"/>
    <hyperlink ref="T8723" r:id="rId17443" display="https://ictv.global/ictv/proposals/2022.018M.Orthobunyavirus_29nsp_abolish4sp.zip" xr:uid="{662A2082-B8EC-1246-9BB8-D7DAA97928FA}"/>
    <hyperlink ref="U8723" r:id="rId17444" display="https://ictv.global/taxonomy/taxondetails?taxnode_id=202214229" xr:uid="{254C98F3-CD36-104E-9EF9-AA8F6EF12D1C}"/>
    <hyperlink ref="T8724" r:id="rId17445" display="https://ictv.global/ictv/proposals/2021.028M.Peribunyaviridae_sprename.zip" xr:uid="{E4A2E3F8-3CCD-BF4D-B72F-CD8928225635}"/>
    <hyperlink ref="U8724" r:id="rId17446" display="https://ictv.global/taxonomy/taxondetails?taxnode_id=202200097" xr:uid="{288BE20B-0A0B-B04C-87CB-9F3461567A32}"/>
    <hyperlink ref="T8725" r:id="rId17447" display="https://ictv.global/ictv/proposals/2021.028M.Peribunyaviridae_sprename.zip" xr:uid="{D545D3BC-81C1-7145-B423-34024D3455FC}"/>
    <hyperlink ref="U8725" r:id="rId17448" display="https://ictv.global/taxonomy/taxondetails?taxnode_id=202206356" xr:uid="{A39C1345-3405-9F47-BFCD-D5BC0FF42FBD}"/>
    <hyperlink ref="T8726" r:id="rId17449" display="https://ictv.global/ictv/proposals/2022.018M.Orthobunyavirus_29nsp_abolish4sp.zip" xr:uid="{C7D4D5D3-73BF-F542-8043-9DA4E045A704}"/>
    <hyperlink ref="U8726" r:id="rId17450" display="https://ictv.global/taxonomy/taxondetails?taxnode_id=202214238" xr:uid="{87D304BB-A82B-874F-8111-3C74A8407543}"/>
    <hyperlink ref="T8727" r:id="rId17451" display="https://ictv.global/ictv/proposals/2022.018M.Orthobunyavirus_29nsp_abolish4sp.zip" xr:uid="{DC5268E4-632F-3D4C-9E90-C2FCDC9102EE}"/>
    <hyperlink ref="U8727" r:id="rId17452" display="https://ictv.global/taxonomy/taxondetails?taxnode_id=202214250" xr:uid="{1FEEACF8-DA04-6649-8062-F319CC74B32B}"/>
    <hyperlink ref="T8728" r:id="rId17453" display="https://ictv.global/ictv/proposals/2021.028M.Peribunyaviridae_sprename.zip" xr:uid="{F38EEBD5-AD1A-424F-8929-A025F3A337CF}"/>
    <hyperlink ref="U8728" r:id="rId17454" display="https://ictv.global/taxonomy/taxondetails?taxnode_id=202200099" xr:uid="{2787FBC6-C47D-5D46-9BEC-9192DCAD4031}"/>
    <hyperlink ref="T8729" r:id="rId17455" display="https://ictv.global/ictv/proposals/2021.028M.Peribunyaviridae_sprename.zip" xr:uid="{B5A9B9FB-97C5-CA43-9778-568306923090}"/>
    <hyperlink ref="U8729" r:id="rId17456" display="https://ictv.global/taxonomy/taxondetails?taxnode_id=202206357" xr:uid="{C4B64B9A-E337-CF47-95BF-937A4295A91C}"/>
    <hyperlink ref="T8730" r:id="rId17457" display="https://ictv.global/ictv/proposals/2021.028M.Peribunyaviridae_sprename.zip" xr:uid="{E8B4035A-7A3A-554B-8BC7-0E4CF66C1FD6}"/>
    <hyperlink ref="U8730" r:id="rId17458" display="https://ictv.global/taxonomy/taxondetails?taxnode_id=202209318" xr:uid="{CAE4EFF9-C0A5-0B44-A893-B2F202C88405}"/>
    <hyperlink ref="T8731" r:id="rId17459" display="https://ictv.global/ictv/proposals/2021.028M.Peribunyaviridae_sprename.zip" xr:uid="{E8ECF554-50B9-FC48-9613-F80871679804}"/>
    <hyperlink ref="U8731" r:id="rId17460" display="https://ictv.global/taxonomy/taxondetails?taxnode_id=202209319" xr:uid="{2699A33F-5552-BB46-A1F9-8E1C233B0E24}"/>
    <hyperlink ref="T8732" r:id="rId17461" display="https://ictv.global/ictv/proposals/2021.028M.Peribunyaviridae_sprename.zip" xr:uid="{CB8A71E9-B182-4D4D-BDE7-A64109552A4D}"/>
    <hyperlink ref="U8732" r:id="rId17462" display="https://ictv.global/taxonomy/taxondetails?taxnode_id=202209320" xr:uid="{12FEB4AC-CC7C-A646-9A36-96C1806E7023}"/>
    <hyperlink ref="T8733" r:id="rId17463" display="https://ictv.global/ictv/proposals/2021.028M.Peribunyaviridae_sprename.zip" xr:uid="{7BF18233-6C46-A845-9203-05CBBCD485F4}"/>
    <hyperlink ref="U8733" r:id="rId17464" display="https://ictv.global/taxonomy/taxondetails?taxnode_id=202200100" xr:uid="{0F2FFCE0-45A2-4B4C-9F36-B3960D72D58A}"/>
    <hyperlink ref="T8734" r:id="rId17465" display="https://ictv.global/ictv/proposals/2021.028M.Peribunyaviridae_sprename.zip" xr:uid="{0372F320-DBD3-9F47-BD54-87FDD3AA1206}"/>
    <hyperlink ref="U8734" r:id="rId17466" display="https://ictv.global/taxonomy/taxondetails?taxnode_id=202200101" xr:uid="{3822F1D2-37B3-E040-BC65-D6F1122F8D00}"/>
    <hyperlink ref="T8735" r:id="rId17467" display="https://ictv.global/ictv/proposals/2021.028M.Peribunyaviridae_sprename.zip" xr:uid="{FB3C3E17-1358-7640-87EF-CEB968ED8804}"/>
    <hyperlink ref="U8735" r:id="rId17468" display="https://ictv.global/taxonomy/taxondetails?taxnode_id=202206374" xr:uid="{17905B57-9375-8540-81AF-63BEE1D98559}"/>
    <hyperlink ref="T8736" r:id="rId17469" display="https://ictv.global/ictv/proposals/2021.028M.Peribunyaviridae_sprename.zip" xr:uid="{0892DBF9-9A4D-F84A-9A02-10B751D58180}"/>
    <hyperlink ref="U8736" r:id="rId17470" display="https://ictv.global/taxonomy/taxondetails?taxnode_id=202200102" xr:uid="{EC7212A4-717C-004D-809F-FBFBA0E62142}"/>
    <hyperlink ref="T8737" r:id="rId17471" display="https://ictv.global/ictv/proposals/2021.028M.Peribunyaviridae_sprename.zip" xr:uid="{76494675-4EBA-4443-BF0B-2ACA2ED3A779}"/>
    <hyperlink ref="U8737" r:id="rId17472" display="https://ictv.global/taxonomy/taxondetails?taxnode_id=202206358" xr:uid="{B4933C5F-D518-A44F-B24C-BD1B6D39FBB0}"/>
    <hyperlink ref="T8738" r:id="rId17473" display="https://ictv.global/ictv/proposals/2021.028M.Peribunyaviridae_sprename.zip" xr:uid="{18753F33-B584-824A-8A75-4F55DC6975DB}"/>
    <hyperlink ref="U8738" r:id="rId17474" display="https://ictv.global/taxonomy/taxondetails?taxnode_id=202200104" xr:uid="{E9D92D65-C9C5-4E46-BF6C-7479A3589F57}"/>
    <hyperlink ref="T8739" r:id="rId17475" display="https://ictv.global/ictv/proposals/2021.028M.Peribunyaviridae_sprename.zip" xr:uid="{6A4FBFCD-0A7A-9442-9053-7A16FB1501AB}"/>
    <hyperlink ref="U8739" r:id="rId17476" display="https://ictv.global/taxonomy/taxondetails?taxnode_id=202200105" xr:uid="{18522D14-952D-514C-B880-537CBC820F5F}"/>
    <hyperlink ref="T8740" r:id="rId17477" display="https://ictv.global/ictv/proposals/2021.028M.Peribunyaviridae_sprename.zip" xr:uid="{06F64020-D9C4-5341-940C-339F0AC3E741}"/>
    <hyperlink ref="U8740" r:id="rId17478" display="https://ictv.global/taxonomy/taxondetails?taxnode_id=202206375" xr:uid="{0F3285F4-BF05-B248-85A4-501DDFD69997}"/>
    <hyperlink ref="T8741" r:id="rId17479" display="https://ictv.global/ictv/proposals/2021.028M.Peribunyaviridae_sprename.zip" xr:uid="{830E8E2E-A963-D746-A590-215161289C97}"/>
    <hyperlink ref="U8741" r:id="rId17480" display="https://ictv.global/taxonomy/taxondetails?taxnode_id=202200106" xr:uid="{68E5DC02-936D-3643-88A6-54671ABD9032}"/>
    <hyperlink ref="T8742" r:id="rId17481" display="https://ictv.global/ictv/proposals/2021.028M.Peribunyaviridae_sprename.zip" xr:uid="{472239A7-9FD2-EC4D-B212-7AA52659968E}"/>
    <hyperlink ref="U8742" r:id="rId17482" display="https://ictv.global/taxonomy/taxondetails?taxnode_id=202200093" xr:uid="{532C90A0-DFB6-484C-A3DB-CD5846733457}"/>
    <hyperlink ref="T8743" r:id="rId17483" display="https://ictv.global/ictv/proposals/2022.017M.Orthobunyavirus_1nsp.zip" xr:uid="{3B7144BE-8BCA-454D-AA1E-D5462D89484A}"/>
    <hyperlink ref="U8743" r:id="rId17484" display="https://ictv.global/taxonomy/taxondetails?taxnode_id=202214221" xr:uid="{6FCA6465-CB7D-FE40-AD74-6864FA29269B}"/>
    <hyperlink ref="T8744" r:id="rId17485" display="https://ictv.global/ictv/proposals/2021.028M.Peribunyaviridae_sprename.zip" xr:uid="{FC2F59AA-7E95-E542-8955-BE553DB1252D}"/>
    <hyperlink ref="U8744" r:id="rId17486" display="https://ictv.global/taxonomy/taxondetails?taxnode_id=202200103" xr:uid="{7FC6AB7C-6212-A24A-9B03-A99760FB380F}"/>
    <hyperlink ref="T8745" r:id="rId17487" display="https://ictv.global/ictv/proposals/2021.028M.Peribunyaviridae_sprename.zip" xr:uid="{0B6C07CF-0CE0-EC44-A3A4-31A6D6CAE82C}"/>
    <hyperlink ref="U8745" r:id="rId17488" display="https://ictv.global/taxonomy/taxondetails?taxnode_id=202206597" xr:uid="{FB871429-74EB-7747-82B9-16A08114AAD2}"/>
    <hyperlink ref="T8746" r:id="rId17489" display="https://ictv.global/ictv/proposals/2021.028M.Peribunyaviridae_sprename.zip" xr:uid="{AD33202E-E01A-DE48-A004-576CF9CDADAB}"/>
    <hyperlink ref="U8746" r:id="rId17490" display="https://ictv.global/taxonomy/taxondetails?taxnode_id=202206378" xr:uid="{0BF5CCDF-03C0-9F4D-A7ED-70FAA1611C8B}"/>
    <hyperlink ref="T8747" r:id="rId17491" display="https://ictv.global/ictv/proposals/2021.028M.Peribunyaviridae_sprename.zip" xr:uid="{2FD7396C-8B86-FA46-AE4F-ED372985B398}"/>
    <hyperlink ref="U8747" r:id="rId17492" display="https://ictv.global/taxonomy/taxondetails?taxnode_id=202200108" xr:uid="{365C0D85-D9D6-8B45-A48C-21B49A110D80}"/>
    <hyperlink ref="T8748" r:id="rId17493" display="https://ictv.global/ictv/proposals/2021.028M.Peribunyaviridae_sprename.zip" xr:uid="{9C64EDD0-66AC-C548-9EF7-C08317790A69}"/>
    <hyperlink ref="U8748" r:id="rId17494" display="https://ictv.global/taxonomy/taxondetails?taxnode_id=202209321" xr:uid="{97467381-4035-B34E-AF0D-19F98805B125}"/>
    <hyperlink ref="T8749" r:id="rId17495" display="https://ictv.global/ictv/proposals/2021.028M.Peribunyaviridae_sprename.zip" xr:uid="{DAE0F253-04AB-C64D-B3A5-528653959AF6}"/>
    <hyperlink ref="U8749" r:id="rId17496" display="https://ictv.global/taxonomy/taxondetails?taxnode_id=202200109" xr:uid="{6E5FD8E2-AA07-774C-8062-466DB4A5B6DD}"/>
    <hyperlink ref="T8750" r:id="rId17497" display="https://ictv.global/ictv/proposals/2021.028M.Peribunyaviridae_sprename.zip" xr:uid="{4E8B1203-3523-9444-8D1D-75EA1B56E29A}"/>
    <hyperlink ref="U8750" r:id="rId17498" display="https://ictv.global/taxonomy/taxondetails?taxnode_id=202200110" xr:uid="{77611A84-2485-6048-B84A-A8DA418E5F5F}"/>
    <hyperlink ref="T8751" r:id="rId17499" display="https://ictv.global/ictv/proposals/2022.018M.Orthobunyavirus_29nsp_abolish4sp.zip" xr:uid="{53D41DF7-72F0-1E4B-8B89-B8153C38E159}"/>
    <hyperlink ref="U8751" r:id="rId17500" display="https://ictv.global/taxonomy/taxondetails?taxnode_id=202214225" xr:uid="{E92ADC02-1386-3B47-8CAF-B4F41ED57D20}"/>
    <hyperlink ref="T8752" r:id="rId17501" display="https://ictv.global/ictv/proposals/2021.028M.Peribunyaviridae_sprename.zip" xr:uid="{E6BB20F3-FA9C-9241-96DD-6C1B232A69B3}"/>
    <hyperlink ref="U8752" r:id="rId17502" display="https://ictv.global/taxonomy/taxondetails?taxnode_id=202200111" xr:uid="{6391F728-DE5F-FD4F-B664-0F68A53EC4E6}"/>
    <hyperlink ref="T8753" r:id="rId17503" display="https://ictv.global/ictv/proposals/2022.018M.Orthobunyavirus_29nsp_abolish4sp.zip" xr:uid="{72B4C02B-F4D8-2D4C-BA32-BDC43E2EE163}"/>
    <hyperlink ref="U8753" r:id="rId17504" display="https://ictv.global/taxonomy/taxondetails?taxnode_id=202214231" xr:uid="{98C81A7C-1CBD-DB47-AE0E-36FB8C8CBC8D}"/>
    <hyperlink ref="T8754" r:id="rId17505" display="https://ictv.global/ictv/proposals/2022.018M.Orthobunyavirus_29nsp_abolish4sp.zip" xr:uid="{3F026B6F-E263-8C4F-B983-29AED62ED091}"/>
    <hyperlink ref="U8754" r:id="rId17506" display="https://ictv.global/taxonomy/taxondetails?taxnode_id=202214246" xr:uid="{E4B2F484-008D-F141-A484-F78CDEDC1F6B}"/>
    <hyperlink ref="T8755" r:id="rId17507" display="https://ictv.global/ictv/proposals/2021.028M.Peribunyaviridae_sprename.zip" xr:uid="{33535732-539F-0047-9BDC-B2A4E55305B5}"/>
    <hyperlink ref="U8755" r:id="rId17508" display="https://ictv.global/taxonomy/taxondetails?taxnode_id=202200092" xr:uid="{79A22FE2-A3B9-0B41-9011-E97CA50E1901}"/>
    <hyperlink ref="T8756" r:id="rId17509" display="https://ictv.global/ictv/proposals/2021.028M.Peribunyaviridae_sprename.zip" xr:uid="{2D32DA69-ECAE-0240-AE58-112DD506C832}"/>
    <hyperlink ref="U8756" r:id="rId17510" display="https://ictv.global/taxonomy/taxondetails?taxnode_id=202206385" xr:uid="{3C3C25EC-DB66-1049-B9BB-06A3C2B2A7FE}"/>
    <hyperlink ref="T8757" r:id="rId17511" display="https://ictv.global/ictv/proposals/2021.028M.Peribunyaviridae_sprename.zip" xr:uid="{B61E844E-89E4-D942-86FD-37E70B285847}"/>
    <hyperlink ref="U8757" r:id="rId17512" display="https://ictv.global/taxonomy/taxondetails?taxnode_id=202206360" xr:uid="{AE9A1B1B-5F21-F34B-9E0C-E429A90173E4}"/>
    <hyperlink ref="T8758" r:id="rId17513" display="https://ictv.global/ictv/proposals/2022.018M.Orthobunyavirus_29nsp_abolish4sp.zip" xr:uid="{93400FEC-B1FD-754B-A9A6-ED2D3A31F107}"/>
    <hyperlink ref="U8758" r:id="rId17514" display="https://ictv.global/taxonomy/taxondetails?taxnode_id=202214245" xr:uid="{47584A95-33E5-2A44-B6BC-ED3C7C619F28}"/>
    <hyperlink ref="T8759" r:id="rId17515" display="https://ictv.global/ictv/proposals/2021.028M.Peribunyaviridae_sprename.zip" xr:uid="{D37890BA-C6D5-F24E-ABA4-1388E40F5AE0}"/>
    <hyperlink ref="U8759" r:id="rId17516" display="https://ictv.global/taxonomy/taxondetails?taxnode_id=202206376" xr:uid="{F2FAC371-AEBC-ED42-8CA6-C263D67C139D}"/>
    <hyperlink ref="T8760" r:id="rId17517" display="https://ictv.global/ictv/proposals/2021.028M.Peribunyaviridae_sprename.zip" xr:uid="{7CFAA494-6613-3141-9156-AA92D5CA118B}"/>
    <hyperlink ref="U8760" r:id="rId17518" display="https://ictv.global/taxonomy/taxondetails?taxnode_id=202200113" xr:uid="{D7C6593B-C0EC-3243-B2ED-AB09917B9572}"/>
    <hyperlink ref="T8761" r:id="rId17519" display="https://ictv.global/ictv/proposals/2021.028M.Peribunyaviridae_sprename.zip" xr:uid="{EC6CE908-061C-8048-B578-5580293B9093}"/>
    <hyperlink ref="U8761" r:id="rId17520" display="https://ictv.global/taxonomy/taxondetails?taxnode_id=202206364" xr:uid="{BEB98DAB-BD22-9140-81C7-829BADB95869}"/>
    <hyperlink ref="T8762" r:id="rId17521" display="https://ictv.global/ictv/proposals/2021.028M.Peribunyaviridae_sprename.zip" xr:uid="{E2CFDB40-517A-464C-B5AD-69213A5AC145}"/>
    <hyperlink ref="U8762" r:id="rId17522" display="https://ictv.global/taxonomy/taxondetails?taxnode_id=202206388" xr:uid="{0592B76B-AAAB-E74E-9D0C-EE36D406A4A6}"/>
    <hyperlink ref="T8763" r:id="rId17523" display="https://ictv.global/ictv/proposals/2022.018M.Orthobunyavirus_29nsp_abolish4sp.zip" xr:uid="{3E4A774F-5C41-FB40-81BB-60FA4FFED457}"/>
    <hyperlink ref="U8763" r:id="rId17524" display="https://ictv.global/taxonomy/taxondetails?taxnode_id=202214230" xr:uid="{7F504048-FC71-1C4F-94B2-9FF7D5233F8E}"/>
    <hyperlink ref="T8764" r:id="rId17525" display="https://ictv.global/ictv/proposals/2021.028M.Peribunyaviridae_sprename.zip" xr:uid="{AD535E61-9BE4-C945-813E-53D930A23B6A}"/>
    <hyperlink ref="U8764" r:id="rId17526" display="https://ictv.global/taxonomy/taxondetails?taxnode_id=202200112" xr:uid="{070D3210-17D2-B042-B981-CA4988A5B6FF}"/>
    <hyperlink ref="T8765" r:id="rId17527" display="https://ictv.global/ictv/proposals/2021.028M.Peribunyaviridae_sprename.zip" xr:uid="{2C7501AE-4DE6-4745-B7F4-142B9125B2E8}"/>
    <hyperlink ref="U8765" r:id="rId17528" display="https://ictv.global/taxonomy/taxondetails?taxnode_id=202200116" xr:uid="{B3F62F1E-6B84-0B4C-A0ED-42D3EEC35F07}"/>
    <hyperlink ref="T8766" r:id="rId17529" display="https://ictv.global/ictv/proposals/2022.018M.Orthobunyavirus_29nsp_abolish4sp.zip" xr:uid="{A1BDDFDB-57FE-FE4C-82EB-CF1DBB2D1C92}"/>
    <hyperlink ref="U8766" r:id="rId17530" display="https://ictv.global/taxonomy/taxondetails?taxnode_id=202214222" xr:uid="{CC71F47C-7608-754D-AA30-D25BFD159B34}"/>
    <hyperlink ref="T8767" r:id="rId17531" display="https://ictv.global/ictv/proposals/2021.028M.Peribunyaviridae_sprename.zip" xr:uid="{E6A549DD-C299-CA49-93CC-F9FFF2ADEC53}"/>
    <hyperlink ref="U8767" r:id="rId17532" display="https://ictv.global/taxonomy/taxondetails?taxnode_id=202206365" xr:uid="{F4977024-A957-7841-BBBF-3ACE58E58572}"/>
    <hyperlink ref="T8768" r:id="rId17533" display="https://ictv.global/ictv/proposals/2021.028M.Peribunyaviridae_sprename.zip" xr:uid="{D6EB8214-03E8-8140-A40E-71834D7A529D}"/>
    <hyperlink ref="U8768" r:id="rId17534" display="https://ictv.global/taxonomy/taxondetails?taxnode_id=202206371" xr:uid="{EB0F2362-A42D-5B4C-BC33-FD9224D60D9F}"/>
    <hyperlink ref="T8769" r:id="rId17535" display="https://ictv.global/ictv/proposals/2021.028M.Peribunyaviridae_sprename.zip" xr:uid="{FD24D03E-8B34-6E44-A7F8-7B9B2D114BA5}"/>
    <hyperlink ref="U8769" r:id="rId17536" display="https://ictv.global/taxonomy/taxondetails?taxnode_id=202200114" xr:uid="{78535484-82C1-794E-86F4-D86E1428EBB8}"/>
    <hyperlink ref="T8770" r:id="rId17537" display="https://ictv.global/ictv/proposals/2022.018M.Orthobunyavirus_29nsp_abolish4sp.zip" xr:uid="{B65CEBFA-1653-6745-AB57-EB6415DAAD94}"/>
    <hyperlink ref="U8770" r:id="rId17538" display="https://ictv.global/taxonomy/taxondetails?taxnode_id=202214239" xr:uid="{E11BDE7F-073C-6240-8ADC-9885B26C6AA3}"/>
    <hyperlink ref="T8771" r:id="rId17539" display="https://ictv.global/ictv/proposals/2021.028M.Peribunyaviridae_sprename.zip" xr:uid="{97590BCA-87E4-AD49-A05D-D9D81F5DAD91}"/>
    <hyperlink ref="U8771" r:id="rId17540" display="https://ictv.global/taxonomy/taxondetails?taxnode_id=202206366" xr:uid="{9757C1A1-A1E2-5D4D-AC3E-166CA1FF593D}"/>
    <hyperlink ref="T8772" r:id="rId17541" display="https://ictv.global/ictv/proposals/2022.018M.Orthobunyavirus_29nsp_abolish4sp.zip" xr:uid="{8C525A4D-6218-DE49-A25A-89C9A5C7A77E}"/>
    <hyperlink ref="U8772" r:id="rId17542" display="https://ictv.global/taxonomy/taxondetails?taxnode_id=202214248" xr:uid="{8B8A8DB7-6AC9-AE4A-8183-82BACAA36B6F}"/>
    <hyperlink ref="T8773" r:id="rId17543" display="https://ictv.global/ictv/proposals/2021.028M.Peribunyaviridae_sprename.zip" xr:uid="{C8E292AC-E682-824B-9962-170DAA8EBE9E}"/>
    <hyperlink ref="U8773" r:id="rId17544" display="https://ictv.global/taxonomy/taxondetails?taxnode_id=202206389" xr:uid="{8D0BCA24-7CBF-6E48-A751-CAFCFE82772F}"/>
    <hyperlink ref="T8774" r:id="rId17545" display="https://ictv.global/ictv/proposals/2022.018M.Orthobunyavirus_29nsp_abolish4sp.zip" xr:uid="{A16778EC-19F9-B048-A263-217A99A1EE2E}"/>
    <hyperlink ref="U8774" r:id="rId17546" display="https://ictv.global/taxonomy/taxondetails?taxnode_id=202214233" xr:uid="{4BBA386C-309C-1F41-BC8E-922B38E16958}"/>
    <hyperlink ref="T8775" r:id="rId17547" display="https://ictv.global/ictv/proposals/2022.018M.Orthobunyavirus_29nsp_abolish4sp.zip" xr:uid="{E9388387-B251-0247-B38B-70C69CCA73AA}"/>
    <hyperlink ref="U8775" r:id="rId17548" display="https://ictv.global/taxonomy/taxondetails?taxnode_id=202214249" xr:uid="{3AA25088-94FE-9549-A7DF-9E1BA279326A}"/>
    <hyperlink ref="T8776" r:id="rId17549" display="https://ictv.global/ictv/proposals/2021.028M.Peribunyaviridae_sprename.zip" xr:uid="{482F5841-EC23-3E48-8F7B-2071331A005E}"/>
    <hyperlink ref="U8776" r:id="rId17550" display="https://ictv.global/taxonomy/taxondetails?taxnode_id=202206367" xr:uid="{4B70FBEC-F308-5245-9A1E-48018D709F33}"/>
    <hyperlink ref="T8777" r:id="rId17551" display="https://ictv.global/ictv/proposals/2021.028M.Peribunyaviridae_sprename.zip" xr:uid="{DFDE3BCE-FE61-8A40-801C-906A4F52F5F5}"/>
    <hyperlink ref="U8777" r:id="rId17552" display="https://ictv.global/taxonomy/taxondetails?taxnode_id=202206386" xr:uid="{FB28BB26-8325-2346-B537-6C0DD0A1A52F}"/>
    <hyperlink ref="T8778" r:id="rId17553" display="https://ictv.global/ictv/proposals/2021.028M.Peribunyaviridae_sprename.zip" xr:uid="{21B970EB-31D0-F547-B847-E68B7BB015BE}"/>
    <hyperlink ref="U8778" r:id="rId17554" display="https://ictv.global/taxonomy/taxondetails?taxnode_id=202200115" xr:uid="{B750AD6B-1B24-D94E-AF45-31DCAB09BB3E}"/>
    <hyperlink ref="T8779" r:id="rId17555" display="https://ictv.global/ictv/proposals/2021.028M.Peribunyaviridae_sprename.zip" xr:uid="{73E26606-CB29-C741-972D-CFE99A570D75}"/>
    <hyperlink ref="U8779" r:id="rId17556" display="https://ictv.global/taxonomy/taxondetails?taxnode_id=202206361" xr:uid="{DE64CAFD-CB56-5944-9A21-019C4023C85D}"/>
    <hyperlink ref="T8780" r:id="rId17557" display="https://ictv.global/ictv/proposals/2021.028M.Peribunyaviridae_sprename.zip" xr:uid="{40A2FC95-1637-604F-B184-888E7F644C25}"/>
    <hyperlink ref="U8780" r:id="rId17558" display="https://ictv.global/taxonomy/taxondetails?taxnode_id=202209322" xr:uid="{8BECD855-A71B-3649-B7E0-339428C4A537}"/>
    <hyperlink ref="T8781" r:id="rId17559" display="https://ictv.global/ictv/proposals/2021.028M.Peribunyaviridae_sprename.zip" xr:uid="{40D70AAF-4D63-7C43-819C-29415F9220D1}"/>
    <hyperlink ref="U8781" r:id="rId17560" display="https://ictv.global/taxonomy/taxondetails?taxnode_id=202200117" xr:uid="{D9A2B27C-6A35-AF4E-8772-E39C4909F818}"/>
    <hyperlink ref="T8782" r:id="rId17561" display="https://ictv.global/ictv/proposals/2021.028M.Peribunyaviridae_sprename.zip" xr:uid="{9A04E204-ACAC-2247-A84D-580FA4C373BE}"/>
    <hyperlink ref="U8782" r:id="rId17562" display="https://ictv.global/taxonomy/taxondetails?taxnode_id=202209324" xr:uid="{1DAEB3FF-B387-C64C-94D5-0FD6C8635E1D}"/>
    <hyperlink ref="T8783" r:id="rId17563" display="https://ictv.global/ictv/proposals/2021.028M.Peribunyaviridae_sprename.zip" xr:uid="{A7F0564E-07A3-634B-AB6C-1ADD9C886985}"/>
    <hyperlink ref="U8783" r:id="rId17564" display="https://ictv.global/taxonomy/taxondetails?taxnode_id=202200118" xr:uid="{6C33618C-6741-9D4D-AD0A-242A059EB727}"/>
    <hyperlink ref="T8784" r:id="rId17565" display="https://ictv.global/ictv/proposals/2021.028M.Peribunyaviridae_sprename.zip" xr:uid="{E0437BFE-C909-8A4C-B20C-1CD9DCEDC9DB}"/>
    <hyperlink ref="U8784" r:id="rId17566" display="https://ictv.global/taxonomy/taxondetails?taxnode_id=202209325" xr:uid="{CF430F51-3589-C84A-9E78-2E6F51EC226B}"/>
    <hyperlink ref="T8785" r:id="rId17567" display="https://ictv.global/ictv/proposals/2021.028M.Peribunyaviridae_sprename.zip" xr:uid="{3C23B26D-AB5C-9A4C-98FB-D0B70ADE9354}"/>
    <hyperlink ref="U8785" r:id="rId17568" display="https://ictv.global/taxonomy/taxondetails?taxnode_id=202206368" xr:uid="{9ECAC360-AC01-8F45-A739-74CD047D0093}"/>
    <hyperlink ref="T8786" r:id="rId17569" display="https://ictv.global/ictv/proposals/2021.028M.Peribunyaviridae_sprename.zip" xr:uid="{6394ED29-544B-6D49-A59F-1EF79ED6D802}"/>
    <hyperlink ref="U8786" r:id="rId17570" display="https://ictv.global/taxonomy/taxondetails?taxnode_id=202206377" xr:uid="{4EFF9573-FDE1-DF47-974E-9017D43EE0F4}"/>
    <hyperlink ref="T8787" r:id="rId17571" display="https://ictv.global/ictv/proposals/2021.028M.Peribunyaviridae_sprename.zip" xr:uid="{9B335875-DAB2-9D46-8F5C-DD6D389D206B}"/>
    <hyperlink ref="U8787" r:id="rId17572" display="https://ictv.global/taxonomy/taxondetails?taxnode_id=202200119" xr:uid="{AA22861A-5813-8140-B85A-4183BCDD96ED}"/>
    <hyperlink ref="T8788" r:id="rId17573" display="https://ictv.global/ictv/proposals/2022.018M.Orthobunyavirus_29nsp_abolish4sp.zip" xr:uid="{675699C1-BE4D-744B-8D6C-873A43784D14}"/>
    <hyperlink ref="U8788" r:id="rId17574" display="https://ictv.global/taxonomy/taxondetails?taxnode_id=202214226" xr:uid="{471BFF1A-83FC-C744-A419-56BDFF083ED7}"/>
    <hyperlink ref="T8789" r:id="rId17575" display="https://ictv.global/ictv/proposals/2021.028M.Peribunyaviridae_sprename.zip" xr:uid="{DC9DFE25-42F6-F845-BA5E-1910C2BF8BED}"/>
    <hyperlink ref="U8789" r:id="rId17576" display="https://ictv.global/taxonomy/taxondetails?taxnode_id=202209323" xr:uid="{CCAB7B77-CE73-FB43-B170-4401CBE63279}"/>
    <hyperlink ref="T8790" r:id="rId17577" display="https://ictv.global/ictv/proposals/2021.028M.Peribunyaviridae_sprename.zip" xr:uid="{370A6ACB-B668-714C-9EB0-EC21A745094B}"/>
    <hyperlink ref="U8790" r:id="rId17578" display="https://ictv.global/taxonomy/taxondetails?taxnode_id=202200120" xr:uid="{D27E6AF6-8438-784E-8752-FCA51836555D}"/>
    <hyperlink ref="T8791" r:id="rId17579" display="https://ictv.global/ictv/proposals/2021.028M.Peribunyaviridae_sprename.zip" xr:uid="{996D7437-17B0-5D45-B70B-FEEAD63965AC}"/>
    <hyperlink ref="U8791" r:id="rId17580" display="https://ictv.global/taxonomy/taxondetails?taxnode_id=202206370" xr:uid="{9E0CD216-5078-424E-9947-C29CEF82013E}"/>
    <hyperlink ref="T8792" r:id="rId17581" display="https://ictv.global/ictv/proposals/2022.018M.Orthobunyavirus_29nsp_abolish4sp.zip" xr:uid="{6A83A733-2092-7340-9140-0DA58BB5E6F3}"/>
    <hyperlink ref="U8792" r:id="rId17582" display="https://ictv.global/taxonomy/taxondetails?taxnode_id=202214232" xr:uid="{152A66D9-28B4-D448-BCC6-5DF08F1DAB7F}"/>
    <hyperlink ref="T8793" r:id="rId17583" display="https://ictv.global/ictv/proposals/2022.018M.Orthobunyavirus_29nsp_abolish4sp.zip" xr:uid="{9FB40CBE-B044-3349-9781-D410B8E1FCC0}"/>
    <hyperlink ref="U8793" r:id="rId17584" display="https://ictv.global/taxonomy/taxondetails?taxnode_id=202214240" xr:uid="{07E90DB4-0FE3-704E-B13A-489BE33578EB}"/>
    <hyperlink ref="T8794" r:id="rId17585" display="https://ictv.global/ictv/proposals/2022.018M.Orthobunyavirus_29nsp_abolish4sp.zip" xr:uid="{9015BA1D-AE20-A642-A89B-6DFDC3AD0AB8}"/>
    <hyperlink ref="U8794" r:id="rId17586" display="https://ictv.global/taxonomy/taxondetails?taxnode_id=202214223" xr:uid="{E6AE9048-96F1-414F-B428-ECFCC9579109}"/>
    <hyperlink ref="T8795" r:id="rId17587" display="https://ictv.global/ictv/proposals/2022.018M.Orthobunyavirus_29nsp_abolish4sp.zip" xr:uid="{0DAB117D-E7A3-8F42-BEC1-30A5D263FFCB}"/>
    <hyperlink ref="U8795" r:id="rId17588" display="https://ictv.global/taxonomy/taxondetails?taxnode_id=202214227" xr:uid="{AE1B33F5-85BF-AF4D-ADAE-74009B915445}"/>
    <hyperlink ref="T8796" r:id="rId17589" display="https://ictv.global/ictv/proposals/2021.028M.Peribunyaviridae_sprename.zip" xr:uid="{259A8885-E874-0E4E-AFED-A47EA831D09C}"/>
    <hyperlink ref="U8796" r:id="rId17590" display="https://ictv.global/taxonomy/taxondetails?taxnode_id=202200121" xr:uid="{D17CA26B-0C49-1D4D-917E-5E42BA38B269}"/>
    <hyperlink ref="T8797" r:id="rId17591" display="https://ictv.global/ictv/proposals/2022.018M.Orthobunyavirus_29nsp_abolish4sp.zip" xr:uid="{F2ECEB1C-A92F-044D-80B0-361C1B43FACD}"/>
    <hyperlink ref="U8797" r:id="rId17592" display="https://ictv.global/taxonomy/taxondetails?taxnode_id=202214241" xr:uid="{E73EFCF9-EE51-0C4E-953B-BFB25345BFE2}"/>
    <hyperlink ref="T8798" r:id="rId17593" display="https://ictv.global/ictv/proposals/2021.028M.Peribunyaviridae_sprename.zip" xr:uid="{653C4439-EAFC-D14D-B3F2-A6B9799DEDD1}"/>
    <hyperlink ref="U8798" r:id="rId17594" display="https://ictv.global/taxonomy/taxondetails?taxnode_id=202200122" xr:uid="{241D86F7-384D-F242-833D-FE879D37EE7B}"/>
    <hyperlink ref="T8799" r:id="rId17595" display="https://ictv.global/ictv/proposals/2021.028M.Peribunyaviridae_sprename.zip" xr:uid="{90EFA29D-0CEF-284C-B6D0-90EF8CCC1609}"/>
    <hyperlink ref="U8799" r:id="rId17596" display="https://ictv.global/taxonomy/taxondetails?taxnode_id=202200123" xr:uid="{BE01D63B-0C47-1448-A7C5-D7C57AA26D05}"/>
    <hyperlink ref="T8800" r:id="rId17597" display="https://ictv.global/ictv/proposals/2021.028M.Peribunyaviridae_sprename.zip" xr:uid="{64A46FDC-1714-AC46-A733-11A367721903}"/>
    <hyperlink ref="U8800" r:id="rId17598" display="https://ictv.global/taxonomy/taxondetails?taxnode_id=202200124" xr:uid="{73D0E2ED-EFF5-C743-955E-CA47DC4843F7}"/>
    <hyperlink ref="T8801" r:id="rId17599" display="https://ictv.global/ictv/proposals/2021.028M.Peribunyaviridae_sprename.zip" xr:uid="{EFA80011-7E44-7D4B-93AF-0B56CE8564AF}"/>
    <hyperlink ref="U8801" r:id="rId17600" display="https://ictv.global/taxonomy/taxondetails?taxnode_id=202209327" xr:uid="{5D831AE1-DF9B-654E-9735-DC18BC267196}"/>
    <hyperlink ref="T8802" r:id="rId17601" display="https://ictv.global/ictv/proposals/2022.018M.Orthobunyavirus_29nsp_abolish4sp.zip" xr:uid="{CBFBFBA7-472A-8F4F-97F4-FBA629829A92}"/>
    <hyperlink ref="U8802" r:id="rId17602" display="https://ictv.global/taxonomy/taxondetails?taxnode_id=202214242" xr:uid="{EAB54D59-26C5-2B47-8A75-F29D5BC41381}"/>
    <hyperlink ref="T8803" r:id="rId17603" display="https://ictv.global/ictv/proposals/2021.028M.Peribunyaviridae_sprename.zip" xr:uid="{DB247540-811F-804B-AFC3-0A6CDDF22E5D}"/>
    <hyperlink ref="U8803" r:id="rId17604" display="https://ictv.global/taxonomy/taxondetails?taxnode_id=202200125" xr:uid="{78B24F65-3A64-1442-8C9F-87FD2E26D09F}"/>
    <hyperlink ref="T8804" r:id="rId17605" display="https://ictv.global/ictv/proposals/2021.028M.Peribunyaviridae_sprename.zip" xr:uid="{EB38A5A2-00EA-274B-B843-A49B5A3AD7B6}"/>
    <hyperlink ref="U8804" r:id="rId17606" display="https://ictv.global/taxonomy/taxondetails?taxnode_id=202206380" xr:uid="{026D19B8-DC6B-9746-A73C-72719B81F8D1}"/>
    <hyperlink ref="T8805" r:id="rId17607" display="https://ictv.global/ictv/proposals/2021.028M.Peribunyaviridae_sprename.zip" xr:uid="{73096893-12F1-8F45-9E4A-E1299978A03F}"/>
    <hyperlink ref="U8805" r:id="rId17608" display="https://ictv.global/taxonomy/taxondetails?taxnode_id=202206384" xr:uid="{740262C4-CD9C-D241-B269-31D92924724A}"/>
    <hyperlink ref="T8806" r:id="rId17609" display="https://ictv.global/ictv/proposals/2021.028M.Peribunyaviridae_sprename.zip" xr:uid="{A9A287DD-5436-1449-82DE-B50DA42C8B32}"/>
    <hyperlink ref="U8806" r:id="rId17610" display="https://ictv.global/taxonomy/taxondetails?taxnode_id=202206362" xr:uid="{63B2A00F-923C-9E42-B051-15488266D787}"/>
    <hyperlink ref="T8807" r:id="rId17611" display="https://ictv.global/ictv/proposals/2021.028M.Peribunyaviridae_sprename.zip" xr:uid="{ADCECC74-C094-5E46-9CC2-EE85E0E08378}"/>
    <hyperlink ref="U8807" r:id="rId17612" display="https://ictv.global/taxonomy/taxondetails?taxnode_id=202206353" xr:uid="{D684CA1F-CA25-3B4C-B54B-A31E6DB2B337}"/>
    <hyperlink ref="T8808" r:id="rId17613" display="https://ictv.global/ictv/proposals/2021.028M.Peribunyaviridae_sprename.zip" xr:uid="{AE0B8AB6-ADFA-E246-A744-89BF9EAFAF50}"/>
    <hyperlink ref="U8808" r:id="rId17614" display="https://ictv.global/taxonomy/taxondetails?taxnode_id=202206381" xr:uid="{7C6F46F1-DE3C-2646-B2AA-AC6D0274073D}"/>
    <hyperlink ref="T8809" r:id="rId17615" display="https://ictv.global/ictv/proposals/2022.018M.Orthobunyavirus_29nsp_abolish4sp.zip" xr:uid="{B5B5D367-B213-FF43-8389-0279B3C32A73}"/>
    <hyperlink ref="U8809" r:id="rId17616" display="https://ictv.global/taxonomy/taxondetails?taxnode_id=202214247" xr:uid="{B7E7F0EE-19C6-0643-A307-3FBF8DECA7A6}"/>
    <hyperlink ref="T8810" r:id="rId17617" display="https://ictv.global/ictv/proposals/2021.028M.Peribunyaviridae_sprename.zip" xr:uid="{949564AA-0A81-E24E-AEE4-1ADD1A324B44}"/>
    <hyperlink ref="U8810" r:id="rId17618" display="https://ictv.global/taxonomy/taxondetails?taxnode_id=202200126" xr:uid="{E6782FF8-8778-6746-B4F5-DFA7F620E2D9}"/>
    <hyperlink ref="T8811" r:id="rId17619" display="https://ictv.global/ictv/proposals/2021.028M.Peribunyaviridae_sprename.zip" xr:uid="{7C4ECD85-7D4E-7143-92E3-F1CAA0244AE2}"/>
    <hyperlink ref="U8811" r:id="rId17620" display="https://ictv.global/taxonomy/taxondetails?taxnode_id=202209328" xr:uid="{620BEEF5-C34E-7F4E-A371-D7D4E0DD258C}"/>
    <hyperlink ref="T8812" r:id="rId17621" display="https://ictv.global/ictv/proposals/2021.028M.Peribunyaviridae_sprename.zip" xr:uid="{BD05C7EA-60D2-F844-BA4D-8A01327D16F9}"/>
    <hyperlink ref="U8812" r:id="rId17622" display="https://ictv.global/taxonomy/taxondetails?taxnode_id=202206359" xr:uid="{22835F91-C958-7446-93BD-2E1D0C24D925}"/>
    <hyperlink ref="T8813" r:id="rId17623" display="https://ictv.global/ictv/proposals/2022.018M.Orthobunyavirus_29nsp_abolish4sp.zip" xr:uid="{7B7F03CA-495A-6241-B8EE-D4090BFCC050}"/>
    <hyperlink ref="U8813" r:id="rId17624" display="https://ictv.global/taxonomy/taxondetails?taxnode_id=202214228" xr:uid="{227272D3-8962-B941-A7A6-39040B7FAD01}"/>
    <hyperlink ref="T8814" r:id="rId17625" display="https://ictv.global/ictv/proposals/2021.028M.Peribunyaviridae_sprename.zip" xr:uid="{A78870C0-9703-3649-B4BE-2337006A1353}"/>
    <hyperlink ref="U8814" r:id="rId17626" display="https://ictv.global/taxonomy/taxondetails?taxnode_id=202200128" xr:uid="{00CE423F-D7B5-654E-952C-05125D462F84}"/>
    <hyperlink ref="T8815" r:id="rId17627" display="https://ictv.global/ictv/proposals/2021.028M.Peribunyaviridae_sprename.zip" xr:uid="{9C6F6796-BA57-274E-981D-E483B7B91C94}"/>
    <hyperlink ref="U8815" r:id="rId17628" display="https://ictv.global/taxonomy/taxondetails?taxnode_id=202200129" xr:uid="{B3360DC8-C0FC-F64C-A595-76D0E3C65AA7}"/>
    <hyperlink ref="T8816" r:id="rId17629" display="https://ictv.global/ictv/proposals/2021.028M.Peribunyaviridae_sprename.zip" xr:uid="{17863F38-9AE0-034F-9DDD-EBE72208FB17}"/>
    <hyperlink ref="U8816" r:id="rId17630" display="https://ictv.global/taxonomy/taxondetails?taxnode_id=202206387" xr:uid="{6972694B-BDD8-FA43-BE9B-BE9162464EF8}"/>
    <hyperlink ref="T8817" r:id="rId17631" display="https://ictv.global/ictv/proposals/2021.028M.Peribunyaviridae_sprename.zip" xr:uid="{7E7254BC-CDD2-A84C-BACF-088429A7BD21}"/>
    <hyperlink ref="U8817" r:id="rId17632" display="https://ictv.global/taxonomy/taxondetails?taxnode_id=202209329" xr:uid="{A8ECA2FC-CCBE-274C-A3B3-C82D4BB235D3}"/>
    <hyperlink ref="T8818" r:id="rId17633" display="https://ictv.global/ictv/proposals/2021.028M.Peribunyaviridae_sprename.zip" xr:uid="{033CE1AA-FD28-2443-AC6D-681A51F5AA81}"/>
    <hyperlink ref="U8818" r:id="rId17634" display="https://ictv.global/taxonomy/taxondetails?taxnode_id=202200130" xr:uid="{D3101EDB-4D7D-9C42-A221-1E5D75026F81}"/>
    <hyperlink ref="T8819" r:id="rId17635" display="https://ictv.global/ictv/proposals/2021.028M.Peribunyaviridae_sprename.zip" xr:uid="{F7CEC339-1D3D-DE47-A215-D6486F6CF546}"/>
    <hyperlink ref="U8819" r:id="rId17636" display="https://ictv.global/taxonomy/taxondetails?taxnode_id=202206372" xr:uid="{331DA256-5D07-984D-AF72-A3E66DB57AD4}"/>
    <hyperlink ref="T8820" r:id="rId17637" display="https://ictv.global/ictv/proposals/2022.018M.Orthobunyavirus_29nsp_abolish4sp.zip" xr:uid="{4951CE4F-1A74-1B4D-B95E-89636B873273}"/>
    <hyperlink ref="U8820" r:id="rId17638" display="https://ictv.global/taxonomy/taxondetails?taxnode_id=202214243" xr:uid="{54373E57-DE7D-0A4E-ADF6-72C8EA6265D7}"/>
    <hyperlink ref="T8821" r:id="rId17639" display="https://ictv.global/ictv/proposals/2021.028M.Peribunyaviridae_sprename.zip" xr:uid="{78A9909E-7BEB-D346-BF88-F5718DD3D7D4}"/>
    <hyperlink ref="U8821" r:id="rId17640" display="https://ictv.global/taxonomy/taxondetails?taxnode_id=202206598" xr:uid="{3FBFE085-C16B-1E4E-A483-E8A88A66A7C4}"/>
    <hyperlink ref="T8822" r:id="rId17641" display="https://ictv.global/ictv/proposals/2022.018M.Orthobunyavirus_29nsp_abolish4sp.zip" xr:uid="{9E7C42EB-CB18-1D4C-82B6-C94C81B9B400}"/>
    <hyperlink ref="U8822" r:id="rId17642" display="https://ictv.global/taxonomy/taxondetails?taxnode_id=202214224" xr:uid="{44B7B569-95D2-274C-995A-3466202A935F}"/>
    <hyperlink ref="T8823" r:id="rId17643" display="https://ictv.global/ictv/proposals/2021.028M.Peribunyaviridae_sprename.zip" xr:uid="{0EBB4A0F-0A54-074D-9FDB-6D8EB5A04BFA}"/>
    <hyperlink ref="U8823" r:id="rId17644" display="https://ictv.global/taxonomy/taxondetails?taxnode_id=202206363" xr:uid="{9BAE149A-7706-5040-8523-1096D890A6B1}"/>
    <hyperlink ref="T8824" r:id="rId17645" display="https://ictv.global/ictv/proposals/2022.018M.Orthobunyavirus_29nsp_abolish4sp.zip" xr:uid="{92F15A34-DED8-0A4F-8664-2E4065F64C60}"/>
    <hyperlink ref="U8824" r:id="rId17646" display="https://ictv.global/taxonomy/taxondetails?taxnode_id=202214244" xr:uid="{80BE3C4A-F887-D947-A7C2-EFFCA3063E12}"/>
    <hyperlink ref="T8825" r:id="rId17647" display="https://ictv.global/ictv/proposals/2021.028M.Peribunyaviridae_sprename.zip" xr:uid="{9A96BB10-3C9D-A243-967D-22AAE467B865}"/>
    <hyperlink ref="U8825" r:id="rId17648" display="https://ictv.global/taxonomy/taxondetails?taxnode_id=202200131" xr:uid="{E4122AEA-C2D5-B34E-8D93-FBD487BA7C82}"/>
    <hyperlink ref="T8826" r:id="rId17649" display="https://ictv.global/ictv/proposals/2021.028M.Peribunyaviridae_sprename.zip" xr:uid="{449E8922-FDBC-0845-BF4E-D49A2FE7E746}"/>
    <hyperlink ref="U8826" r:id="rId17650" display="https://ictv.global/taxonomy/taxondetails?taxnode_id=202200132" xr:uid="{2417443C-D5CE-5F4A-ACF2-DA903E208F10}"/>
    <hyperlink ref="T8827" r:id="rId17651" display="https://ictv.global/ictv/proposals/2021.028M.Peribunyaviridae_sprename.zip" xr:uid="{6875CD3A-8F56-9540-B12A-047F77972AD8}"/>
    <hyperlink ref="U8827" r:id="rId17652" display="https://ictv.global/taxonomy/taxondetails?taxnode_id=202200133" xr:uid="{721DB2A5-D1C7-B540-90F1-55200EDBFC7B}"/>
    <hyperlink ref="T8828" r:id="rId17653" display="https://ictv.global/ictv/proposals/2021.028M.Peribunyaviridae_sprename.zip" xr:uid="{44EF9D06-C82E-0E47-B758-DC84D25B0A33}"/>
    <hyperlink ref="U8828" r:id="rId17654" display="https://ictv.global/taxonomy/taxondetails?taxnode_id=202209330" xr:uid="{F57796DA-546A-1042-B41C-88409A5635BD}"/>
    <hyperlink ref="T8829" r:id="rId17655" display="https://ictv.global/ictv/proposals/2021.028M.Peribunyaviridae_sprename.zip" xr:uid="{1AB64947-4D6B-E04C-9424-38AFD5CDF726}"/>
    <hyperlink ref="U8829" r:id="rId17656" display="https://ictv.global/taxonomy/taxondetails?taxnode_id=202200134" xr:uid="{A51C1A32-F3EB-2842-911E-498C3182E760}"/>
    <hyperlink ref="T8830" r:id="rId17657" display="https://ictv.global/ictv/proposals/2022.018M.Orthobunyavirus_29nsp_abolish4sp.zip" xr:uid="{D91C7236-0C22-0845-AB26-030033DD291A}"/>
    <hyperlink ref="U8830" r:id="rId17658" display="https://ictv.global/taxonomy/taxondetails?taxnode_id=202214234" xr:uid="{D0E1B556-79A3-1F49-B218-E26513941271}"/>
    <hyperlink ref="T8831" r:id="rId17659" display="https://ictv.global/ictv/proposals/2021.028M.Peribunyaviridae_sprename.zip" xr:uid="{477C93A5-C64C-004A-8B2E-7A78CA34D30B}"/>
    <hyperlink ref="U8831" r:id="rId17660" display="https://ictv.global/taxonomy/taxondetails?taxnode_id=202206379" xr:uid="{44553EF2-826B-174E-B7FC-00804757CCCF}"/>
    <hyperlink ref="T8832" r:id="rId17661" display="https://ictv.global/ictv/proposals/2021.028M.Peribunyaviridae_sprename.zip" xr:uid="{E9577912-0425-D644-BC5D-E498ED73A935}"/>
    <hyperlink ref="U8832" r:id="rId17662" display="https://ictv.global/taxonomy/taxondetails?taxnode_id=202206599" xr:uid="{F6B1B137-0251-F04F-941F-E24016DAC7AC}"/>
    <hyperlink ref="T8833" r:id="rId17663" display="https://ictv.global/ictv/proposals/2021.028M.Peribunyaviridae_sprename.zip" xr:uid="{E8DD2234-3B0F-1641-B2A0-431DD56C1187}"/>
    <hyperlink ref="U8833" r:id="rId17664" display="https://ictv.global/taxonomy/taxondetails?taxnode_id=202205464" xr:uid="{8BA8F0BC-32A6-2E46-937D-05920C05BFE4}"/>
    <hyperlink ref="T8834" r:id="rId17665" display="https://ictv.global/ictv/proposals/2021.028M.Peribunyaviridae_sprename.zip" xr:uid="{9EBC07C1-F39F-B141-8A7E-0CCF473C69F4}"/>
    <hyperlink ref="U8834" r:id="rId17666" display="https://ictv.global/taxonomy/taxondetails?taxnode_id=202200135" xr:uid="{F8145598-586D-B049-9F2E-64EF23B660BC}"/>
    <hyperlink ref="T8835" r:id="rId17667" display="https://ictv.global/ictv/proposals/2021.028M.Peribunyaviridae_sprename.zip" xr:uid="{F092AE3C-6538-314C-983E-6E37BD8041EC}"/>
    <hyperlink ref="U8835" r:id="rId17668" display="https://ictv.global/taxonomy/taxondetails?taxnode_id=202207517" xr:uid="{F6C26F38-5FD4-F741-9DFE-2D7C1C148468}"/>
    <hyperlink ref="T8836" r:id="rId17669" display="https://ictv.global/ictv/proposals/2021.028M.Peribunyaviridae_sprename.zip" xr:uid="{5E46C8CD-36D9-B640-9565-B33252D5A01C}"/>
    <hyperlink ref="U8836" r:id="rId17670" display="https://ictv.global/taxonomy/taxondetails?taxnode_id=202200160" xr:uid="{A9404590-4AD3-DF47-A691-29C1C81DE09C}"/>
    <hyperlink ref="T8837" r:id="rId17671" display="https://ictv.global/ictv/proposals/2021.028M.Peribunyaviridae_sprename.zip" xr:uid="{F9CDA45D-21BD-A843-B196-6DB14F98405D}"/>
    <hyperlink ref="U8837" r:id="rId17672" display="https://ictv.global/taxonomy/taxondetails?taxnode_id=202206602" xr:uid="{5F2272B6-51FA-3047-A2E8-2BE76319E228}"/>
    <hyperlink ref="T8838" r:id="rId17673" display="https://ictv.global/ictv/proposals/2021.028M.Peribunyaviridae_sprename.zip" xr:uid="{6B312791-6CB0-F24D-967A-7230E3BB3A2E}"/>
    <hyperlink ref="U8838" r:id="rId17674" display="https://ictv.global/taxonomy/taxondetails?taxnode_id=202206601" xr:uid="{D45606BD-841A-8540-BA9E-CEC862D5FFF4}"/>
    <hyperlink ref="T8839" r:id="rId17675" display="https://ictv.global/ictv/proposals/2021.028M.Peribunyaviridae_sprename.zip" xr:uid="{E379FFD1-A9C8-6745-88B2-90BA847076B3}"/>
    <hyperlink ref="U8839" r:id="rId17676" display="https://ictv.global/taxonomy/taxondetails?taxnode_id=202206603" xr:uid="{046F0612-4E48-3A4C-BD5E-695E6917EA38}"/>
    <hyperlink ref="T8840" r:id="rId17677" display="https://ictv.global/ictv/proposals/2021.028M.Peribunyaviridae_sprename.zip" xr:uid="{8F740FD9-3CD6-B946-88D9-C63B0A7E05B1}"/>
    <hyperlink ref="U8840" r:id="rId17678" display="https://ictv.global/taxonomy/taxondetails?taxnode_id=202200085" xr:uid="{FF4ADB70-8485-FC49-A023-97D08B07C283}"/>
    <hyperlink ref="T8841" r:id="rId17679" display="https://ictv.global/ictv/proposals/2021.030M.R.Phasmaviridae_1ngen_5nsp.zip" xr:uid="{24F1F11D-8440-C943-88FF-58AA8A5784F3}"/>
    <hyperlink ref="U8841" r:id="rId17680" display="https://ictv.global/taxonomy/taxondetails?taxnode_id=202212243" xr:uid="{6F628A45-DCDC-6249-9184-3C5D923DFCCE}"/>
    <hyperlink ref="T8842" r:id="rId17681" display="https://ictv.global/ictv/proposals/2021.031M.Phasmaviridae_sprename.zip" xr:uid="{1D1E427E-BAE3-154A-B5DD-A2626521ED09}"/>
    <hyperlink ref="U8842" r:id="rId17682" display="https://ictv.global/taxonomy/taxondetails?taxnode_id=202200005" xr:uid="{B710850E-E358-BB49-B654-F26AF4842AB3}"/>
    <hyperlink ref="T8843" r:id="rId17683" display="https://ictv.global/ictv/proposals/2022.019M.Phasmaviridae_3nsp.zip" xr:uid="{EC1B3FBC-45A6-784C-BD28-238217874BAD}"/>
    <hyperlink ref="U8843" r:id="rId17684" display="https://ictv.global/taxonomy/taxondetails?taxnode_id=202214253" xr:uid="{D847F6AB-9DCF-BF45-B5CE-41BE709CBBB8}"/>
    <hyperlink ref="T8844" r:id="rId17685" display="https://ictv.global/ictv/proposals/2021.031M.Phasmaviridae_sprename.zip" xr:uid="{7C2357EE-D7CF-9343-AA19-DA00DA5C9513}"/>
    <hyperlink ref="U8844" r:id="rId17686" display="https://ictv.global/taxonomy/taxondetails?taxnode_id=202209613" xr:uid="{AA5244D2-75A9-524D-B1F2-FC73E8372985}"/>
    <hyperlink ref="T8845" r:id="rId17687" display="https://ictv.global/ictv/proposals/2021.031M.Phasmaviridae_sprename.zip" xr:uid="{28D4BBAE-1012-764A-B871-9026F896E2EF}"/>
    <hyperlink ref="U8845" r:id="rId17688" display="https://ictv.global/taxonomy/taxondetails?taxnode_id=202209612" xr:uid="{07A7BD5F-D106-F345-BFFC-D76EA24E66AA}"/>
    <hyperlink ref="T8846" r:id="rId17689" display="https://ictv.global/ictv/proposals/2021.031M.Phasmaviridae_sprename.zip" xr:uid="{75B97AA2-1595-2C4A-9453-8C30C6620EFE}"/>
    <hyperlink ref="U8846" r:id="rId17690" display="https://ictv.global/taxonomy/taxondetails?taxnode_id=202209611" xr:uid="{757E173E-F8E1-6747-9638-01152136CEF7}"/>
    <hyperlink ref="T8847" r:id="rId17691" display="https://ictv.global/ictv/proposals/2021.031M.Phasmaviridae_sprename.zip" xr:uid="{3A90EB29-2E0B-6344-A5B9-27EC61058E7D}"/>
    <hyperlink ref="U8847" r:id="rId17692" display="https://ictv.global/taxonomy/taxondetails?taxnode_id=202209610" xr:uid="{4B62F81D-F841-7F40-83E5-013FEED28608}"/>
    <hyperlink ref="T8848" r:id="rId17693" display="https://ictv.global/ictv/proposals/2021.031M.Phasmaviridae_sprename.zip" xr:uid="{473F8972-3BE7-9E4D-AB8E-B28AF192D38A}"/>
    <hyperlink ref="U8848" r:id="rId17694" display="https://ictv.global/taxonomy/taxondetails?taxnode_id=202200065" xr:uid="{7D5C8A10-7C18-AC40-A1C7-53DEEF983DE6}"/>
    <hyperlink ref="T8849" r:id="rId17695" display="https://ictv.global/ictv/proposals/2021.031M.Phasmaviridae_sprename.zip" xr:uid="{546C44FE-2385-0C4B-861E-9794D4BCA0F7}"/>
    <hyperlink ref="U8849" r:id="rId17696" display="https://ictv.global/taxonomy/taxondetails?taxnode_id=202200145" xr:uid="{A32EC2D9-87C2-E94C-80F8-365304E14FD4}"/>
    <hyperlink ref="T8850" r:id="rId17697" display="https://ictv.global/ictv/proposals/2021.031M.Phasmaviridae_sprename.zip" xr:uid="{85885F22-324E-EB43-9CC4-C09E52826DB1}"/>
    <hyperlink ref="U8850" r:id="rId17698" display="https://ictv.global/taxonomy/taxondetails?taxnode_id=202207659" xr:uid="{79C3C424-EF03-A646-BF83-D0E0C1948259}"/>
    <hyperlink ref="T8851" r:id="rId17699" display="https://ictv.global/ictv/proposals/2021.030M.R.Phasmaviridae_1ngen_5nsp.zip" xr:uid="{856AD67D-FF9D-7642-9F94-8FDA2E165842}"/>
    <hyperlink ref="U8851" r:id="rId17700" display="https://ictv.global/taxonomy/taxondetails?taxnode_id=202212239" xr:uid="{34EE6861-B160-FF42-934A-7B13C5B311B9}"/>
    <hyperlink ref="T8852" r:id="rId17701" display="https://ictv.global/ictv/proposals/2021.031M.Phasmaviridae_sprename.zip" xr:uid="{FFBF1C8C-AA58-3C42-B127-9613F845542E}"/>
    <hyperlink ref="U8852" r:id="rId17702" display="https://ictv.global/taxonomy/taxondetails?taxnode_id=202209607" xr:uid="{36D7989E-F2F9-6D41-B76E-01C9D3A0848D}"/>
    <hyperlink ref="T8853" r:id="rId17703" display="https://ictv.global/ictv/proposals/2021.031M.Phasmaviridae_sprename.zip" xr:uid="{4A5237D3-4761-3048-83EC-15B254599B25}"/>
    <hyperlink ref="U8853" r:id="rId17704" display="https://ictv.global/taxonomy/taxondetails?taxnode_id=202209605" xr:uid="{FCDC0A94-0095-FA47-ACC0-5E40F2AB9C6B}"/>
    <hyperlink ref="T8854" r:id="rId17705" display="https://ictv.global/ictv/proposals/2021.030M.R.Phasmaviridae_1ngen_5nsp.zip" xr:uid="{AADA58BC-30CE-0A49-8246-5F70B957F1ED}"/>
    <hyperlink ref="U8854" r:id="rId17706" display="https://ictv.global/taxonomy/taxondetails?taxnode_id=202212238" xr:uid="{D6C01828-3B0B-B74B-85E3-EA09A3A1C251}"/>
    <hyperlink ref="T8855" r:id="rId17707" display="https://ictv.global/ictv/proposals/2021.031M.Phasmaviridae_sprename.zip" xr:uid="{46A41231-05CC-544E-99D3-9A70563E182B}"/>
    <hyperlink ref="U8855" r:id="rId17708" display="https://ictv.global/taxonomy/taxondetails?taxnode_id=202206413" xr:uid="{30A5E24A-3925-8843-8404-3B053F5601BA}"/>
    <hyperlink ref="T8856" r:id="rId17709" display="https://ictv.global/ictv/proposals/2021.030M.R.Phasmaviridae_1ngen_5nsp.zip" xr:uid="{835BCDA5-E225-E844-B02D-CA86699AD9CB}"/>
    <hyperlink ref="U8856" r:id="rId17710" display="https://ictv.global/taxonomy/taxondetails?taxnode_id=202212241" xr:uid="{DF92612A-5B40-9348-BC74-30E3C450520F}"/>
    <hyperlink ref="T8857" r:id="rId17711" display="https://ictv.global/ictv/proposals/2022.019M.Phasmaviridae_3nsp.zip" xr:uid="{A482ADCF-F658-B541-B9EC-7CABEB43B83E}"/>
    <hyperlink ref="U8857" r:id="rId17712" display="https://ictv.global/taxonomy/taxondetails?taxnode_id=202214251" xr:uid="{8DFD5F1E-EFA2-9D41-AC60-D81B2B591E3D}"/>
    <hyperlink ref="T8858" r:id="rId17713" display="https://ictv.global/ictv/proposals/2021.031M.Phasmaviridae_sprename.zip" xr:uid="{961CB623-2FEB-7B49-B7D0-BD4A38218E94}"/>
    <hyperlink ref="U8858" r:id="rId17714" display="https://ictv.global/taxonomy/taxondetails?taxnode_id=202206416" xr:uid="{E24DC86C-9433-F648-99F3-0423FDE0EB1C}"/>
    <hyperlink ref="T8859" r:id="rId17715" display="https://ictv.global/ictv/proposals/2021.031M.Phasmaviridae_sprename.zip" xr:uid="{A7781D8B-7253-474F-A528-F6ADE4B749A4}"/>
    <hyperlink ref="U8859" r:id="rId17716" display="https://ictv.global/taxonomy/taxondetails?taxnode_id=202206415" xr:uid="{B1FCC48B-E67B-1345-B5E1-CF7A1262CFEA}"/>
    <hyperlink ref="T8860" r:id="rId17717" display="https://ictv.global/ictv/proposals/2021.031M.Phasmaviridae_sprename.zip" xr:uid="{1456CCDD-F39E-9646-8450-BA9EEE9B72F0}"/>
    <hyperlink ref="U8860" r:id="rId17718" display="https://ictv.global/taxonomy/taxondetails?taxnode_id=202200140" xr:uid="{7E0251EA-0622-A243-BB03-EBFA1FD3DFE2}"/>
    <hyperlink ref="T8861" r:id="rId17719" display="https://ictv.global/ictv/proposals/2021.030M.R.Phasmaviridae_1ngen_5nsp.zip" xr:uid="{D254ECA8-B72D-8A4D-A5D8-648D1EF74257}"/>
    <hyperlink ref="U8861" r:id="rId17720" display="https://ictv.global/taxonomy/taxondetails?taxnode_id=202212240" xr:uid="{8698B308-C18A-F64E-A91D-A899EC28D659}"/>
    <hyperlink ref="T8862" r:id="rId17721" display="https://ictv.global/ictv/proposals/2021.031M.Phasmaviridae_sprename.zip" xr:uid="{8D313689-3ADD-A24D-AE6C-A23F7919EE06}"/>
    <hyperlink ref="U8862" r:id="rId17722" display="https://ictv.global/taxonomy/taxondetails?taxnode_id=202209608" xr:uid="{C3791A56-4CA7-6F44-B2E6-76A32A75E1CD}"/>
    <hyperlink ref="T8863" r:id="rId17723" display="https://ictv.global/ictv/proposals/2021.031M.Phasmaviridae_sprename.zip" xr:uid="{A1624CD7-891A-3A4E-8171-319FFA75AD51}"/>
    <hyperlink ref="U8863" r:id="rId17724" display="https://ictv.global/taxonomy/taxondetails?taxnode_id=202206414" xr:uid="{C352DF8E-F021-BA41-A265-F58EC9834091}"/>
    <hyperlink ref="T8864" r:id="rId17725" display="https://ictv.global/ictv/proposals/2021.031M.Phasmaviridae_sprename.zip" xr:uid="{2DC02F1A-5B7F-FA46-8752-C10B37B5684F}"/>
    <hyperlink ref="U8864" r:id="rId17726" display="https://ictv.global/taxonomy/taxondetails?taxnode_id=202209606" xr:uid="{741B0C74-4C3B-7C49-A5E0-9A7262110AE2}"/>
    <hyperlink ref="T8865" r:id="rId17727" display="https://ictv.global/ictv/proposals/2022.019M.Phasmaviridae_3nsp.zip" xr:uid="{F356F9CF-4F67-0B43-8B7F-961FD3574C06}"/>
    <hyperlink ref="U8865" r:id="rId17728" display="https://ictv.global/taxonomy/taxondetails?taxnode_id=202214252" xr:uid="{5DD1EF11-DABB-A846-A95C-86216BA0AC2F}"/>
    <hyperlink ref="T8866" r:id="rId17729" display="https://ictv.global/ictv/proposals/2021.031M.Phasmaviridae_sprename.zip" xr:uid="{25A5CE8C-D0CF-DB45-A39C-28150404AA4A}"/>
    <hyperlink ref="U8866" r:id="rId17730" display="https://ictv.global/taxonomy/taxondetails?taxnode_id=202200143" xr:uid="{E2F0D9C2-C13A-EE46-82AE-A6483756658A}"/>
    <hyperlink ref="T8867" r:id="rId17731" display="https://ictv.global/ictv/proposals/2021.031M.Phasmaviridae_sprename.zip" xr:uid="{D926807F-3E2F-E845-8FDC-8AE4046BA588}"/>
    <hyperlink ref="U8867" r:id="rId17732" display="https://ictv.global/taxonomy/taxondetails?taxnode_id=202200144" xr:uid="{29036E2F-87FC-9D4A-BE40-1BAA4F1F4BBA}"/>
    <hyperlink ref="T8868" r:id="rId17733" display="https://ictv.global/ictv/proposals/2021.031M.Phasmaviridae_sprename.zip" xr:uid="{2B268107-FBE4-064E-9413-486F3CEC01E4}"/>
    <hyperlink ref="U8868" r:id="rId17734" display="https://ictv.global/taxonomy/taxondetails?taxnode_id=202206606" xr:uid="{6BE309C6-52D7-E849-BC75-8FE0A30F45CE}"/>
    <hyperlink ref="T8869" r:id="rId17735" display="https://ictv.global/ictv/proposals/2021.031M.Phasmaviridae_sprename.zip" xr:uid="{5DD78F66-8C0B-C147-8B59-027F0B23573E}"/>
    <hyperlink ref="U8869" r:id="rId17736" display="https://ictv.global/taxonomy/taxondetails?taxnode_id=202206223" xr:uid="{57D3BA32-B54D-8545-8B24-2A4D0EED6998}"/>
    <hyperlink ref="T8870" r:id="rId17737" display="https://ictv.global/ictv/proposals/2021.002M.Phenuiviridae_sprenamed.zip" xr:uid="{9A06135C-91F0-784A-8C68-FC736E18F414}"/>
    <hyperlink ref="U8870" r:id="rId17738" display="https://ictv.global/taxonomy/taxondetails?taxnode_id=202207636" xr:uid="{060EEE10-97F6-1C46-A129-FDDA78BDA728}"/>
    <hyperlink ref="T8871" r:id="rId17739" display="https://ictv.global/ictv/proposals/2021.002M.Phenuiviridae_sprenamed.zip" xr:uid="{5BFB6935-93A9-154D-8528-941B2A12B221}"/>
    <hyperlink ref="U8871" r:id="rId17740" display="https://ictv.global/taxonomy/taxondetails?taxnode_id=202207638" xr:uid="{FD45373E-F226-654B-8D30-9A1A72EC5B50}"/>
    <hyperlink ref="T8872" r:id="rId17741" display="https://ictv.global/ictv/proposals/2021.002M.Phenuiviridae_sprenamed.zip" xr:uid="{A39F6973-797E-DE42-A3FB-E0B45398485D}"/>
    <hyperlink ref="U8872" r:id="rId17742" display="https://ictv.global/taxonomy/taxondetails?taxnode_id=202207635" xr:uid="{98BBE1BB-F21B-A447-83EC-7674191485E5}"/>
    <hyperlink ref="T8873" r:id="rId17743" display="https://ictv.global/ictv/proposals/2021.002M.Phenuiviridae_sprenamed.zip" xr:uid="{1D13431D-93E6-3C48-840B-C56E2AC28445}"/>
    <hyperlink ref="U8873" r:id="rId17744" display="https://ictv.global/taxonomy/taxondetails?taxnode_id=202200166" xr:uid="{256A0F8C-0889-404B-AE3A-1CB84330D88D}"/>
    <hyperlink ref="T8874" r:id="rId17745" display="https://ictv.global/ictv/proposals/2021.002M.Phenuiviridae_sprenamed.zip" xr:uid="{004E5331-4A52-444A-BCA3-57328EB0DE9A}"/>
    <hyperlink ref="U8874" r:id="rId17746" display="https://ictv.global/taxonomy/taxondetails?taxnode_id=202206486" xr:uid="{175C89EE-311C-764D-A0EE-7B66971F30A4}"/>
    <hyperlink ref="T8875" r:id="rId17747" display="https://ictv.global/ictv/proposals/2021.002M.Phenuiviridae_sprenamed.zip" xr:uid="{0D88865C-A0F9-724F-80F4-4EB46B507ECB}"/>
    <hyperlink ref="U8875" r:id="rId17748" display="https://ictv.global/taxonomy/taxondetails?taxnode_id=202206607" xr:uid="{5DD6D72F-FFAE-2842-A21E-72060D577908}"/>
    <hyperlink ref="T8876" r:id="rId17749" display="https://ictv.global/ictv/proposals/2021.002M.Phenuiviridae_sprenamed.zip" xr:uid="{D02DA965-EB03-ED45-BC2D-90902115A75B}"/>
    <hyperlink ref="U8876" r:id="rId17750" display="https://ictv.global/taxonomy/taxondetails?taxnode_id=202207637" xr:uid="{D20906B3-4BCE-E442-A19D-A80893E65869}"/>
    <hyperlink ref="T8877" r:id="rId17751" display="https://ictv.global/ictv/proposals/2021.002M.Phenuiviridae_sprenamed.zip" xr:uid="{E8CEE40C-33B5-EE4F-927E-55477B0371B5}"/>
    <hyperlink ref="U8877" r:id="rId17752" display="https://ictv.global/taxonomy/taxondetails?taxnode_id=202209828" xr:uid="{EDC629D6-37A8-7742-91C1-8C5D3934A06E}"/>
    <hyperlink ref="T8878" r:id="rId17753" display="https://ictv.global/ictv/proposals/2022.020M.Phenuiviridae_2ngen_10nsp_1rensp.zip" xr:uid="{85ACD7C4-332F-5749-810A-26465F2252B6}"/>
    <hyperlink ref="U8878" r:id="rId17754" display="https://ictv.global/taxonomy/taxondetails?taxnode_id=202214258" xr:uid="{BD461694-02A1-B648-BC13-6AF5152868FB}"/>
    <hyperlink ref="T8879" r:id="rId17755" display="https://ictv.global/ictv/proposals/2021.002M.Phenuiviridae_sprenamed.zip" xr:uid="{AC1087B0-DDF2-7940-8B61-185FB01CB0FF}"/>
    <hyperlink ref="U8879" r:id="rId17756" display="https://ictv.global/taxonomy/taxondetails?taxnode_id=202206226" xr:uid="{44258A19-49D3-BF4E-A709-A37E2A13E974}"/>
    <hyperlink ref="T8880" r:id="rId17757" display="https://ictv.global/ictv/proposals/2022.020M.Phenuiviridae_2ngen_10nsp_1rensp.zip" xr:uid="{399FE5EA-5890-6A4D-AD9D-0280A30A64ED}"/>
    <hyperlink ref="U8880" r:id="rId17758" display="https://ictv.global/taxonomy/taxondetails?taxnode_id=202214265" xr:uid="{EDD896CA-0CAE-B04F-A429-23935753BBC6}"/>
    <hyperlink ref="T8881" r:id="rId17759" display="https://ictv.global/ictv/proposals/2022.006M.Coguvirus_2nsp2.zip" xr:uid="{AEF03036-FF79-1043-AC6C-9E6706FAADD0}"/>
    <hyperlink ref="U8881" r:id="rId17760" display="https://ictv.global/taxonomy/taxondetails?taxnode_id=202214164" xr:uid="{7C554E98-CAC2-8547-8692-2C676E4FE150}"/>
    <hyperlink ref="T8882" r:id="rId17761" display="https://ictv.global/ictv/proposals/2021.002M.Phenuiviridae_sprenamed.zip" xr:uid="{4D75BF63-E4B4-6448-93C5-BB336232DB9F}"/>
    <hyperlink ref="U8882" r:id="rId17762" display="https://ictv.global/taxonomy/taxondetails?taxnode_id=202206630" xr:uid="{5A4DAFB2-CA45-DF48-B5F8-8E315F0ECFD0}"/>
    <hyperlink ref="T8883" r:id="rId17763" display="https://ictv.global/ictv/proposals/2022.005M.Coguvirus_2nsp.zip" xr:uid="{440331CE-AB85-554F-A233-425834EA5058}"/>
    <hyperlink ref="U8883" r:id="rId17764" display="https://ictv.global/taxonomy/taxondetails?taxnode_id=202214162" xr:uid="{E6A305B1-8B2C-F44B-AFAC-93A2E6FF4B6F}"/>
    <hyperlink ref="T8884" r:id="rId17765" display="https://ictv.global/ictv/proposals/2019.004P.zip" xr:uid="{CA003E79-C537-B149-B560-7E9C199BD16C}"/>
    <hyperlink ref="U8884" r:id="rId17766" display="https://ictv.global/taxonomy/taxondetails?taxnode_id=202207130" xr:uid="{603278F8-95A7-6F41-9DE5-3EF8C1EFE439}"/>
    <hyperlink ref="T8885" r:id="rId17767" display="https://ictv.global/ictv/proposals/2022.005M.Coguvirus_2nsp.zip" xr:uid="{529114A1-0129-224D-A33A-3A0264C9A0D9}"/>
    <hyperlink ref="U8885" r:id="rId17768" display="https://ictv.global/taxonomy/taxondetails?taxnode_id=202214163" xr:uid="{79B47499-6B19-5A44-ACCF-727F83A03B4D}"/>
    <hyperlink ref="T8886" r:id="rId17769" display="https://ictv.global/ictv/proposals/2021.002M.Phenuiviridae_sprenamed.zip" xr:uid="{522F38FF-6203-5B4C-8964-0BB767C5DB02}"/>
    <hyperlink ref="U8886" r:id="rId17770" display="https://ictv.global/taxonomy/taxondetails?taxnode_id=202209832" xr:uid="{3F18590D-8141-D64D-9595-085038B969C3}"/>
    <hyperlink ref="T8887" r:id="rId17771" display="https://ictv.global/ictv/proposals/2022.006M.Coguvirus_2nsp2.zip" xr:uid="{FE322E56-13F2-094F-B628-8AB6E9910354}"/>
    <hyperlink ref="U8887" r:id="rId17772" display="https://ictv.global/taxonomy/taxondetails?taxnode_id=202214165" xr:uid="{E3A2D34C-CC6F-F14F-B3B0-BE71D01F188C}"/>
    <hyperlink ref="T8888" r:id="rId17773" display="https://ictv.global/ictv/proposals/2021.002M.Phenuiviridae_sprenamed.zip" xr:uid="{CFCA0541-5EF1-B940-AFCE-F3DEF71D0F64}"/>
    <hyperlink ref="U8888" r:id="rId17774" display="https://ictv.global/taxonomy/taxondetails?taxnode_id=202207644" xr:uid="{586F3FFF-D805-C842-ADDD-D24FDD3C433C}"/>
    <hyperlink ref="T8889" r:id="rId17775" display="https://ictv.global/ictv/proposals/2022.020M.Phenuiviridae_2ngen_10nsp_1rensp.zip" xr:uid="{46A7E811-815C-7D40-A84C-3C9FE3868C7D}"/>
    <hyperlink ref="U8889" r:id="rId17776" display="https://ictv.global/taxonomy/taxondetails?taxnode_id=202214261" xr:uid="{EF8F3D0B-765C-DA4A-872B-7EF3076AA01E}"/>
    <hyperlink ref="T8890" r:id="rId17777" display="https://ictv.global/ictv/proposals/2022.020M.Phenuiviridae_2ngen_10nsp_1rensp.zip" xr:uid="{2A68B24E-506E-9D47-911C-3173D8E300FB}"/>
    <hyperlink ref="U8890" r:id="rId17778" display="https://ictv.global/taxonomy/taxondetails?taxnode_id=202214260" xr:uid="{19F18CFB-DF69-1C4A-B223-94C62FBD1F32}"/>
    <hyperlink ref="T8891" r:id="rId17779" display="https://ictv.global/ictv/proposals/2021.002M.Phenuiviridae_sprenamed.zip" xr:uid="{376BEC6C-6D29-5345-A543-6D9C488FCA8E}"/>
    <hyperlink ref="U8891" r:id="rId17780" display="https://ictv.global/taxonomy/taxondetails?taxnode_id=202200149" xr:uid="{10332A52-F8D0-514A-98BF-4F1BDE128034}"/>
    <hyperlink ref="T8892" r:id="rId17781" display="https://ictv.global/ictv/proposals/2021.002M.Phenuiviridae_sprenamed.zip" xr:uid="{6078758B-E492-A545-B2B3-D24BD249D435}"/>
    <hyperlink ref="U8892" r:id="rId17782" display="https://ictv.global/taxonomy/taxondetails?taxnode_id=202200150" xr:uid="{81CDE18E-B047-7B4E-9035-CDCCFAF788F2}"/>
    <hyperlink ref="T8893" r:id="rId17783" display="https://ictv.global/ictv/proposals/2021.002M.Phenuiviridae_sprenamed.zip" xr:uid="{43BC902B-622B-EE4C-8624-639533CC9015}"/>
    <hyperlink ref="U8893" r:id="rId17784" display="https://ictv.global/taxonomy/taxondetails?taxnode_id=202200151" xr:uid="{77051CD0-97E7-D94C-98C9-337086673DD7}"/>
    <hyperlink ref="T8894" r:id="rId17785" display="https://ictv.global/ictv/proposals/2021.002M.Phenuiviridae_sprenamed.zip" xr:uid="{165AF362-C832-D24E-8FE2-BCC37D45440F}"/>
    <hyperlink ref="U8894" r:id="rId17786" display="https://ictv.global/taxonomy/taxondetails?taxnode_id=202209831" xr:uid="{EA2F9F0A-F8E4-974B-B528-37CADF8651C6}"/>
    <hyperlink ref="T8895" r:id="rId17787" display="https://ictv.global/ictv/proposals/2022.020M.Phenuiviridae_2ngen_10nsp_1rensp.zip" xr:uid="{FA25DA39-03F7-1540-BE32-9825856BD8C1}"/>
    <hyperlink ref="U8895" r:id="rId17788" display="https://ictv.global/taxonomy/taxondetails?taxnode_id=202214259" xr:uid="{B51046AA-B5BE-2542-A19B-69ECE5167B07}"/>
    <hyperlink ref="T8896" r:id="rId17789" display="https://ictv.global/ictv/proposals/2021.002M.Phenuiviridae_sprenamed.zip" xr:uid="{3ADB3621-06A4-2343-B3A7-9EE2BF28508F}"/>
    <hyperlink ref="U8896" r:id="rId17790" display="https://ictv.global/taxonomy/taxondetails?taxnode_id=202206228" xr:uid="{3E3EC896-FF00-BD40-A1B0-9F73BEAA556A}"/>
    <hyperlink ref="T8897" r:id="rId17791" display="https://ictv.global/ictv/proposals/2021.002M.Phenuiviridae_sprenamed.zip" xr:uid="{385B5EB6-9047-7A46-9298-B6D856EDF1A0}"/>
    <hyperlink ref="U8897" r:id="rId17792" display="https://ictv.global/taxonomy/taxondetails?taxnode_id=202206230" xr:uid="{5B485EC6-B948-D44A-B36D-B958D2C17381}"/>
    <hyperlink ref="T8898" r:id="rId17793" display="https://ictv.global/ictv/proposals/2021.002M.Phenuiviridae_sprenamed.zip" xr:uid="{6FDBD073-CD7E-B941-99E6-638FCFFF3E1D}"/>
    <hyperlink ref="U8898" r:id="rId17794" display="https://ictv.global/taxonomy/taxondetails?taxnode_id=202206232" xr:uid="{35754D8C-513D-2845-9113-B964F38BA31E}"/>
    <hyperlink ref="T8899" r:id="rId17795" display="https://ictv.global/ictv/proposals/2021.002M.Phenuiviridae_sprenamed.zip" xr:uid="{1A535FB4-3040-1F40-A652-F0E2FE5510D0}"/>
    <hyperlink ref="U8899" r:id="rId17796" display="https://ictv.global/taxonomy/taxondetails?taxnode_id=202207640" xr:uid="{5674CA69-8B4C-B043-8912-EE497F146AA4}"/>
    <hyperlink ref="T8900" r:id="rId17797" display="https://ictv.global/ictv/proposals/2021.002M.Phenuiviridae_sprenamed.zip" xr:uid="{D140C635-C1B8-D74B-A343-0625A8A5FB07}"/>
    <hyperlink ref="U8900" r:id="rId17798" display="https://ictv.global/taxonomy/taxondetails?taxnode_id=202207642" xr:uid="{3FCFC3E3-3EE6-1847-A44E-A144D2CB82BD}"/>
    <hyperlink ref="T8901" r:id="rId17799" display="https://ictv.global/ictv/proposals/2021.002M.Phenuiviridae_sprenamed.zip" xr:uid="{80181451-626D-544B-ADFF-F78AD3343FE4}"/>
    <hyperlink ref="U8901" r:id="rId17800" display="https://ictv.global/taxonomy/taxondetails?taxnode_id=202207641" xr:uid="{45E9F271-EEC7-2C40-8AB1-794124C70F2B}"/>
    <hyperlink ref="T8902" r:id="rId17801" display="https://ictv.global/ictv/proposals/2021.002M.Phenuiviridae_sprenamed.zip" xr:uid="{A0817E04-B405-CE41-9DAC-B8AA1E935C75}"/>
    <hyperlink ref="U8902" r:id="rId17802" display="https://ictv.global/taxonomy/taxondetails?taxnode_id=202209833" xr:uid="{B4BFB970-5246-FE44-9868-203A61405081}"/>
    <hyperlink ref="T8903" r:id="rId17803" display="https://ictv.global/ictv/proposals/2021.002M.Phenuiviridae_sprenamed.zip" xr:uid="{FFFA60B9-E88B-B24E-AA25-E824D9184CD2}"/>
    <hyperlink ref="U8903" r:id="rId17804" display="https://ictv.global/taxonomy/taxondetails?taxnode_id=202209834" xr:uid="{3BF9BDBF-F437-114F-BE81-C2B869C1C2FC}"/>
    <hyperlink ref="T8904" r:id="rId17805" display="https://ictv.global/ictv/proposals/2021.002M.Phenuiviridae_sprenamed.zip" xr:uid="{944E12F5-2B05-614F-A590-5DB64B807018}"/>
    <hyperlink ref="U8904" r:id="rId17806" display="https://ictv.global/taxonomy/taxondetails?taxnode_id=202209835" xr:uid="{19DDC278-5895-9549-8CD4-D325ACA2917E}"/>
    <hyperlink ref="T8905" r:id="rId17807" display="https://ictv.global/ictv/proposals/2021.002M.Phenuiviridae_sprenamed.zip" xr:uid="{E6F0E928-8EEE-D74B-AFFA-2CF8D541E38A}"/>
    <hyperlink ref="U8905" r:id="rId17808" display="https://ictv.global/taxonomy/taxondetails?taxnode_id=202206609" xr:uid="{FC3AF09F-16F2-A544-BEA2-7DA8C181C77E}"/>
    <hyperlink ref="T8906" r:id="rId17809" display="https://ictv.global/ictv/proposals/2022.020M.Phenuiviridae_2ngen_10nsp_1rensp.zip" xr:uid="{D1274843-921C-984E-8B61-F8EE1DF198FF}"/>
    <hyperlink ref="U8906" r:id="rId17810" display="https://ictv.global/taxonomy/taxondetails?taxnode_id=202214264" xr:uid="{1CF98984-4C9F-E342-BE0B-3E29D14FD78C}"/>
    <hyperlink ref="T8907" r:id="rId17811" display="https://ictv.global/ictv/proposals/2021.002M.Phenuiviridae_sprenamed.zip" xr:uid="{8A286ECF-D017-EA45-A1D7-014B6E46F589}"/>
    <hyperlink ref="U8907" r:id="rId17812" display="https://ictv.global/taxonomy/taxondetails?taxnode_id=202207646" xr:uid="{B292CE31-86F5-0148-AA89-9EC1F12DEE3B}"/>
    <hyperlink ref="T8908" r:id="rId17813" display="https://ictv.global/ictv/proposals/2022.020M.Phenuiviridae_2ngen_10nsp_1rensp.zip" xr:uid="{CE37F159-2EAC-2C42-8BCC-7CDD6C4C7BF2}"/>
    <hyperlink ref="U8908" r:id="rId17814" display="https://ictv.global/taxonomy/taxondetails?taxnode_id=202207650" xr:uid="{FD193DA5-8053-9946-8E81-6465AE6AB041}"/>
    <hyperlink ref="T8909" r:id="rId17815" display="https://ictv.global/ictv/proposals/2022.020M.Phenuiviridae_2ngen_10nsp_1rensp.zip" xr:uid="{F45C0834-7EE8-E04B-8E43-5709C3874472}"/>
    <hyperlink ref="U8909" r:id="rId17816" display="https://ictv.global/taxonomy/taxondetails?taxnode_id=202214263" xr:uid="{DA01492E-DD72-A44D-8A21-2D127C16E1B8}"/>
    <hyperlink ref="T8910" r:id="rId17817" display="https://ictv.global/ictv/proposals/2021.002M.Phenuiviridae_sprenamed.zip" xr:uid="{C8D8AA01-0481-4942-9E5C-ED0678830083}"/>
    <hyperlink ref="U8910" r:id="rId17818" display="https://ictv.global/taxonomy/taxondetails?taxnode_id=202206234" xr:uid="{9F1FBC9D-322E-D845-B2E7-E252F63C78F2}"/>
    <hyperlink ref="T8911" r:id="rId17819" display="https://ictv.global/ictv/proposals/2021.002M.Phenuiviridae_sprenamed.zip" xr:uid="{2E023E73-8050-7247-BF8C-72C61F6CFC19}"/>
    <hyperlink ref="U8911" r:id="rId17820" display="https://ictv.global/taxonomy/taxondetails?taxnode_id=202209838" xr:uid="{1F558E69-DD46-B849-B1A5-721FC0299E5F}"/>
    <hyperlink ref="T8912" r:id="rId17821" display="https://ictv.global/ictv/proposals/2022.020M.Phenuiviridae_2ngen_10nsp_1rensp.zip" xr:uid="{BB1C47BB-BE46-3C48-88C9-9C44FF9EF9E5}"/>
    <hyperlink ref="U8912" r:id="rId17822" display="https://ictv.global/taxonomy/taxondetails?taxnode_id=202214262" xr:uid="{6000A55F-B0AC-C642-AAD5-9BF6206E5672}"/>
    <hyperlink ref="T8913" r:id="rId17823" display="https://ictv.global/ictv/proposals/2021.002M.Phenuiviridae_sprenamed.zip" xr:uid="{B78F9D7A-0433-B84C-930C-50AA3A149EDC}"/>
    <hyperlink ref="U8913" r:id="rId17824" display="https://ictv.global/taxonomy/taxondetails?taxnode_id=202200153" xr:uid="{EC46A51A-A591-2843-8DF5-877EF525EA9F}"/>
    <hyperlink ref="T8914" r:id="rId17825" display="https://ictv.global/ictv/proposals/2021.002M.Phenuiviridae_sprenamed.zip" xr:uid="{51DC4805-8835-4E46-B7CD-228A5626BB84}"/>
    <hyperlink ref="U8914" r:id="rId17826" display="https://ictv.global/taxonomy/taxondetails?taxnode_id=202209840" xr:uid="{7197C440-7569-5A4F-93A3-3DB57950A898}"/>
    <hyperlink ref="T8915" r:id="rId17827" display="https://ictv.global/ictv/proposals/2021.002M.Phenuiviridae_sprenamed.zip" xr:uid="{0A92630E-85EF-C246-A688-B40D2055C03B}"/>
    <hyperlink ref="U8915" r:id="rId17828" display="https://ictv.global/taxonomy/taxondetails?taxnode_id=202206238" xr:uid="{7627EDC2-4AFA-7845-BC89-BF54E78CD0BB}"/>
    <hyperlink ref="T8916" r:id="rId17829" display="https://ictv.global/ictv/proposals/2021.002M.Phenuiviridae_sprenamed.zip" xr:uid="{EB483152-9A0E-B941-89D9-05F5B5590DC4}"/>
    <hyperlink ref="U8916" r:id="rId17830" display="https://ictv.global/taxonomy/taxondetails?taxnode_id=202209839" xr:uid="{1D71C2E6-CA4F-784C-B0F3-A004C5600F60}"/>
    <hyperlink ref="T8917" r:id="rId17831" display="https://ictv.global/ictv/proposals/2021.002M.Phenuiviridae_sprenamed.zip" xr:uid="{F25EADC9-1B7B-F440-8535-C62595E23F80}"/>
    <hyperlink ref="U8917" r:id="rId17832" display="https://ictv.global/taxonomy/taxondetails?taxnode_id=202200154" xr:uid="{2DDBB483-BCB7-8B45-B984-687EC0ECB67C}"/>
    <hyperlink ref="T8918" r:id="rId17833" display="https://ictv.global/ictv/proposals/2021.002M.Phenuiviridae_sprenamed.zip" xr:uid="{DA5BC59F-713E-3348-A841-64912F850713}"/>
    <hyperlink ref="U8918" r:id="rId17834" display="https://ictv.global/taxonomy/taxondetails?taxnode_id=202206239" xr:uid="{9415EB77-2B8B-A148-8E15-B1E64B4F4522}"/>
    <hyperlink ref="T8919" r:id="rId17835" display="https://ictv.global/ictv/proposals/2021.002M.Phenuiviridae_sprenamed.zip" xr:uid="{F91AE711-A084-9B4F-A1D5-DF9C5A444CAC}"/>
    <hyperlink ref="U8919" r:id="rId17836" display="https://ictv.global/taxonomy/taxondetails?taxnode_id=202200156" xr:uid="{7F932954-4111-DE40-B61E-1CAAF3C38B33}"/>
    <hyperlink ref="T8920" r:id="rId17837" display="https://ictv.global/ictv/proposals/2019.006G.zip" xr:uid="{8F0C8B85-6AB8-1D4A-ABAC-65B9BD16A285}"/>
    <hyperlink ref="U8920" r:id="rId17838" display="https://ictv.global/taxonomy/taxondetails?taxnode_id=202200161" xr:uid="{BD7C4FB6-551C-714C-B390-BA63C5EE4244}"/>
    <hyperlink ref="T8921" r:id="rId17839" display="https://ictv.global/ictv/proposals/2021.002M.Phenuiviridae_sprenamed.zip" xr:uid="{F6DDAA68-73E8-DB48-A913-BD58F4BBAD48}"/>
    <hyperlink ref="U8921" r:id="rId17840" display="https://ictv.global/taxonomy/taxondetails?taxnode_id=202207619" xr:uid="{E5440DE1-27D9-3042-9471-883DB77C227D}"/>
    <hyperlink ref="T8922" r:id="rId17841" display="https://ictv.global/ictv/proposals/2021.002M.Phenuiviridae_sprenamed.zip" xr:uid="{F8AFB75E-E46E-C54D-8062-AA8E20B6A679}"/>
    <hyperlink ref="U8922" r:id="rId17842" display="https://ictv.global/taxonomy/taxondetails?taxnode_id=202207584" xr:uid="{F161F903-637D-6D44-B990-E91AA3E3F2B4}"/>
    <hyperlink ref="T8923" r:id="rId17843" display="https://ictv.global/ictv/proposals/2021.002M.Phenuiviridae_sprenamed.zip" xr:uid="{93D0E2BE-783E-EF48-993A-2074A0E4513E}"/>
    <hyperlink ref="U8923" r:id="rId17844" display="https://ictv.global/taxonomy/taxondetails?taxnode_id=202207620" xr:uid="{ECB4ECE5-7368-A443-BCAD-24D62BCE7435}"/>
    <hyperlink ref="T8924" r:id="rId17845" display="https://ictv.global/ictv/proposals/2021.002M.Phenuiviridae_sprenamed.zip" xr:uid="{FD9A3467-2CA3-764A-BEFF-8619F474CF1A}"/>
    <hyperlink ref="U8924" r:id="rId17846" display="https://ictv.global/taxonomy/taxondetails?taxnode_id=202207609" xr:uid="{0130ECC5-A476-A34F-8652-A638A9D63681}"/>
    <hyperlink ref="T8925" r:id="rId17847" display="https://ictv.global/ictv/proposals/2021.002M.Phenuiviridae_sprenamed.zip" xr:uid="{9CC1F926-AC82-7441-BE92-D8E899A8DC55}"/>
    <hyperlink ref="U8925" r:id="rId17848" display="https://ictv.global/taxonomy/taxondetails?taxnode_id=202207590" xr:uid="{3894EC8B-CF58-1F4D-A9CC-9BDE2CDC719B}"/>
    <hyperlink ref="T8926" r:id="rId17849" display="https://ictv.global/ictv/proposals/2021.002M.Phenuiviridae_sprenamed.zip" xr:uid="{6772841C-F30C-2142-8E5A-777314695203}"/>
    <hyperlink ref="U8926" r:id="rId17850" display="https://ictv.global/taxonomy/taxondetails?taxnode_id=202207587" xr:uid="{B96E806D-D123-F343-98CF-E912AA1EE208}"/>
    <hyperlink ref="T8927" r:id="rId17851" display="https://ictv.global/ictv/proposals/2021.002M.Phenuiviridae_sprenamed.zip" xr:uid="{500C0EF3-AC5F-FC4E-94E9-26BC4C5FD622}"/>
    <hyperlink ref="U8927" r:id="rId17852" display="https://ictv.global/taxonomy/taxondetails?taxnode_id=202207599" xr:uid="{FF3FA206-84FF-9143-880D-D4B027F0DF22}"/>
    <hyperlink ref="T8928" r:id="rId17853" display="https://ictv.global/ictv/proposals/2021.002M.Phenuiviridae_sprenamed.zip" xr:uid="{7055A003-FE44-1E43-85FD-79DBFCDB82D0}"/>
    <hyperlink ref="U8928" r:id="rId17854" display="https://ictv.global/taxonomy/taxondetails?taxnode_id=202207622" xr:uid="{83158397-2112-1849-9112-99959CCB5FE4}"/>
    <hyperlink ref="T8929" r:id="rId17855" display="https://ictv.global/ictv/proposals/2021.002M.Phenuiviridae_sprenamed.zip" xr:uid="{A4649EA3-AD1C-A04E-A1F7-2AF087E60FB7}"/>
    <hyperlink ref="U8929" r:id="rId17856" display="https://ictv.global/taxonomy/taxondetails?taxnode_id=202209623" xr:uid="{07C5CACD-F508-7E49-AFBC-8D1EE1E233FC}"/>
    <hyperlink ref="T8930" r:id="rId17857" display="https://ictv.global/ictv/proposals/2021.002M.Phenuiviridae_sprenamed.zip" xr:uid="{5E86612E-61D7-6F43-9EF4-80169589E26B}"/>
    <hyperlink ref="U8930" r:id="rId17858" display="https://ictv.global/taxonomy/taxondetails?taxnode_id=202207592" xr:uid="{62B2DA14-A3E4-9E42-8ABC-C17EE23AFEB8}"/>
    <hyperlink ref="T8931" r:id="rId17859" display="https://ictv.global/ictv/proposals/2021.002M.Phenuiviridae_sprenamed.zip" xr:uid="{9FFABF48-85D2-C34E-828B-1E7463328124}"/>
    <hyperlink ref="U8931" r:id="rId17860" display="https://ictv.global/taxonomy/taxondetails?taxnode_id=202200158" xr:uid="{DDF1AF5D-0F1F-314C-89A5-E7691172A65E}"/>
    <hyperlink ref="T8932" r:id="rId17861" display="https://ictv.global/ictv/proposals/2021.002M.Phenuiviridae_sprenamed.zip" xr:uid="{5AC1F306-4A29-5E41-AB8F-26F9F1BADD2F}"/>
    <hyperlink ref="U8932" r:id="rId17862" display="https://ictv.global/taxonomy/taxondetails?taxnode_id=202207634" xr:uid="{E52ECFBC-7BA7-2242-97E1-B8F369F5CD69}"/>
    <hyperlink ref="T8933" r:id="rId17863" display="https://ictv.global/ictv/proposals/2021.002M.Phenuiviridae_sprenamed.zip" xr:uid="{CA363618-E6A5-A947-825E-E4F924A5F52A}"/>
    <hyperlink ref="U8933" r:id="rId17864" display="https://ictv.global/taxonomy/taxondetails?taxnode_id=202207629" xr:uid="{522928E4-31D8-D54C-944D-BC570A29CF71}"/>
    <hyperlink ref="T8934" r:id="rId17865" display="https://ictv.global/ictv/proposals/2021.002M.Phenuiviridae_sprenamed.zip" xr:uid="{C6094A19-72A9-D344-B930-1FEAA38347E8}"/>
    <hyperlink ref="U8934" r:id="rId17866" display="https://ictv.global/taxonomy/taxondetails?taxnode_id=202200159" xr:uid="{2C896688-5FA3-7C45-BF2F-9125E233ECEE}"/>
    <hyperlink ref="T8935" r:id="rId17867" display="https://ictv.global/ictv/proposals/2021.002M.Phenuiviridae_sprenamed.zip" xr:uid="{8B0EA916-3E35-5F46-95E0-2468832E3A38}"/>
    <hyperlink ref="U8935" r:id="rId17868" display="https://ictv.global/taxonomy/taxondetails?taxnode_id=202207600" xr:uid="{1EB27880-D16E-9043-85A1-CAF6630EEE27}"/>
    <hyperlink ref="T8936" r:id="rId17869" display="https://ictv.global/ictv/proposals/2021.002M.Phenuiviridae_sprenamed.zip" xr:uid="{E88C83AB-3BE0-F144-8F60-FE204E449C34}"/>
    <hyperlink ref="U8936" r:id="rId17870" display="https://ictv.global/taxonomy/taxondetails?taxnode_id=202207602" xr:uid="{FF8911C2-DD2A-DD4C-B63A-CBF949D95139}"/>
    <hyperlink ref="T8937" r:id="rId17871" display="https://ictv.global/ictv/proposals/2021.002M.Phenuiviridae_sprenamed.zip" xr:uid="{F57B3D19-860A-CA45-91B5-AB9B3C559D93}"/>
    <hyperlink ref="U8937" r:id="rId17872" display="https://ictv.global/taxonomy/taxondetails?taxnode_id=202207630" xr:uid="{B5FE10C3-3AB3-9F43-A926-E621B6DE20C9}"/>
    <hyperlink ref="T8938" r:id="rId17873" display="https://ictv.global/ictv/proposals/2021.002M.Phenuiviridae_sprenamed.zip" xr:uid="{96E37CAD-5E84-1C41-ABB0-71560F11EBD6}"/>
    <hyperlink ref="U8938" r:id="rId17874" display="https://ictv.global/taxonomy/taxondetails?taxnode_id=202209826" xr:uid="{EA93AD20-A710-F34B-9ED8-16BC0673F338}"/>
    <hyperlink ref="T8939" r:id="rId17875" display="https://ictv.global/ictv/proposals/2021.002M.Phenuiviridae_sprenamed.zip" xr:uid="{7FAEFAA7-C0F7-6C49-AB9D-93CB76693AA1}"/>
    <hyperlink ref="U8939" r:id="rId17876" display="https://ictv.global/taxonomy/taxondetails?taxnode_id=202207611" xr:uid="{7378B000-88CC-2C4F-B689-1A0C0F8F2F8C}"/>
    <hyperlink ref="T8940" r:id="rId17877" display="https://ictv.global/ictv/proposals/2021.002M.Phenuiviridae_sprenamed.zip" xr:uid="{D7C13F64-5273-6544-BDD7-78D305A69B90}"/>
    <hyperlink ref="U8940" r:id="rId17878" display="https://ictv.global/taxonomy/taxondetails?taxnode_id=202207586" xr:uid="{97C780F5-0650-8144-9F46-D5520E2E2E42}"/>
    <hyperlink ref="T8941" r:id="rId17879" display="https://ictv.global/ictv/proposals/2021.002M.Phenuiviridae_sprenamed.zip" xr:uid="{7C543919-7DB9-EE47-A783-AE7AD1616B8D}"/>
    <hyperlink ref="U8941" r:id="rId17880" display="https://ictv.global/taxonomy/taxondetails?taxnode_id=202207591" xr:uid="{C422D04D-9D84-244A-8683-0AA6B261F342}"/>
    <hyperlink ref="T8942" r:id="rId17881" display="https://ictv.global/ictv/proposals/2021.002M.Phenuiviridae_sprenamed.zip" xr:uid="{445E0780-BFC6-1141-B9FE-664E614721E9}"/>
    <hyperlink ref="U8942" r:id="rId17882" display="https://ictv.global/taxonomy/taxondetails?taxnode_id=202209622" xr:uid="{A30B6887-64E2-554B-9A91-CA7051EC686A}"/>
    <hyperlink ref="T8943" r:id="rId17883" display="https://ictv.global/ictv/proposals/2021.002M.Phenuiviridae_sprenamed.zip" xr:uid="{35AD00D2-F903-9E49-B968-1DF73D96ABFB}"/>
    <hyperlink ref="U8943" r:id="rId17884" display="https://ictv.global/taxonomy/taxondetails?taxnode_id=202207632" xr:uid="{33B2E413-2BDF-4843-B820-AA4164BCAABF}"/>
    <hyperlink ref="T8944" r:id="rId17885" display="https://ictv.global/ictv/proposals/2021.002M.Phenuiviridae_sprenamed.zip" xr:uid="{3BE94BBD-B7A3-A64F-A0B4-E6BFEE7B5FFF}"/>
    <hyperlink ref="U8944" r:id="rId17886" display="https://ictv.global/taxonomy/taxondetails?taxnode_id=202207605" xr:uid="{3C8C1B23-7FED-8447-94F8-593C777565DC}"/>
    <hyperlink ref="T8945" r:id="rId17887" display="https://ictv.global/ictv/proposals/2021.002M.Phenuiviridae_sprenamed.zip" xr:uid="{E049627B-24B7-614F-BB67-B8E46096FA06}"/>
    <hyperlink ref="U8945" r:id="rId17888" display="https://ictv.global/taxonomy/taxondetails?taxnode_id=202207597" xr:uid="{316C6B65-E82D-C64A-BBF0-7C7D8413A429}"/>
    <hyperlink ref="T8946" r:id="rId17889" display="https://ictv.global/ictv/proposals/2021.002M.Phenuiviridae_sprenamed.zip" xr:uid="{9E9C2CDA-5639-764B-BD1A-1DFC12308668}"/>
    <hyperlink ref="U8946" r:id="rId17890" display="https://ictv.global/taxonomy/taxondetails?taxnode_id=202207631" xr:uid="{F28B891F-B836-8946-BA71-75EE02CD6C4D}"/>
    <hyperlink ref="T8947" r:id="rId17891" display="https://ictv.global/ictv/proposals/2022.020M.Phenuiviridae_2ngen_10nsp_1rensp.zip" xr:uid="{1DC8B07B-DD98-6942-BC78-A69BC6C75C83}"/>
    <hyperlink ref="U8947" r:id="rId17892" display="https://ictv.global/taxonomy/taxondetails?taxnode_id=202214256" xr:uid="{5E7CA66D-0081-2C41-AC43-6EA3F56D02A6}"/>
    <hyperlink ref="T8948" r:id="rId17893" display="https://ictv.global/ictv/proposals/2021.002M.Phenuiviridae_sprenamed.zip" xr:uid="{1C93BEFE-4BE4-8441-A3E7-E2F294C7B69B}"/>
    <hyperlink ref="U8948" r:id="rId17894" display="https://ictv.global/taxonomy/taxondetails?taxnode_id=202207593" xr:uid="{12C32911-43AD-BA4D-BE41-76410E7CA8BA}"/>
    <hyperlink ref="T8949" r:id="rId17895" display="https://ictv.global/ictv/proposals/2021.002M.Phenuiviridae_sprenamed.zip" xr:uid="{3877775E-6150-E14E-A24C-EFED8ACD46F3}"/>
    <hyperlink ref="U8949" r:id="rId17896" display="https://ictv.global/taxonomy/taxondetails?taxnode_id=202207626" xr:uid="{4D0670F0-F449-F340-8061-803F1DFFABAE}"/>
    <hyperlink ref="T8950" r:id="rId17897" display="https://ictv.global/ictv/proposals/2021.002M.Phenuiviridae_sprenamed.zip" xr:uid="{3D1D9AC3-4774-BB47-AB21-2AC036AF299B}"/>
    <hyperlink ref="U8950" r:id="rId17898" display="https://ictv.global/taxonomy/taxondetails?taxnode_id=202207613" xr:uid="{3EDB9FBD-DB6E-0B4F-BF4A-9FD89C011615}"/>
    <hyperlink ref="T8951" r:id="rId17899" display="https://ictv.global/ictv/proposals/2021.002M.Phenuiviridae_sprenamed.zip" xr:uid="{07282584-48C9-E34D-9254-6ACBAA7B85B2}"/>
    <hyperlink ref="U8951" r:id="rId17900" display="https://ictv.global/taxonomy/taxondetails?taxnode_id=202207585" xr:uid="{8A4776D8-8C11-9445-92D5-2C4EEE3EBCB5}"/>
    <hyperlink ref="T8952" r:id="rId17901" display="https://ictv.global/ictv/proposals/2021.002M.Phenuiviridae_sprenamed.zip" xr:uid="{81A27A41-A183-D048-B43A-E2B7920954EA}"/>
    <hyperlink ref="U8952" r:id="rId17902" display="https://ictv.global/taxonomy/taxondetails?taxnode_id=202207607" xr:uid="{F6F2F49A-CF94-7942-82F3-D4F55A0C864E}"/>
    <hyperlink ref="T8953" r:id="rId17903" display="https://ictv.global/ictv/proposals/2021.002M.Phenuiviridae_sprenamed.zip" xr:uid="{8FB5A80F-B4FB-2740-80E3-1D85BC354FCD}"/>
    <hyperlink ref="U8953" r:id="rId17904" display="https://ictv.global/taxonomy/taxondetails?taxnode_id=202209621" xr:uid="{06A5BAAF-C6C9-D54B-ABD6-07C5063B8E98}"/>
    <hyperlink ref="T8954" r:id="rId17905" display="https://ictv.global/ictv/proposals/2021.002M.Phenuiviridae_sprenamed.zip" xr:uid="{47FFBA6F-CE41-0247-AB3F-AC0331301944}"/>
    <hyperlink ref="U8954" r:id="rId17906" display="https://ictv.global/taxonomy/taxondetails?taxnode_id=202207594" xr:uid="{1955F0DA-97B5-6249-A590-9CFCCE8763C4}"/>
    <hyperlink ref="T8955" r:id="rId17907" display="https://ictv.global/ictv/proposals/2021.002M.Phenuiviridae_sprenamed.zip" xr:uid="{67568FEE-72D3-9945-B517-6CE52338245F}"/>
    <hyperlink ref="U8955" r:id="rId17908" display="https://ictv.global/taxonomy/taxondetails?taxnode_id=202207625" xr:uid="{E5B0C01C-F3CA-1E4E-9780-F3254A98E3B8}"/>
    <hyperlink ref="T8956" r:id="rId17909" display="https://ictv.global/ictv/proposals/2021.002M.Phenuiviridae_sprenamed.zip" xr:uid="{B17E01B3-0354-204D-91F1-36E1CB1C0D23}"/>
    <hyperlink ref="U8956" r:id="rId17910" display="https://ictv.global/taxonomy/taxondetails?taxnode_id=202207614" xr:uid="{BBB2C929-0720-5342-A6E7-09C581829E76}"/>
    <hyperlink ref="T8957" r:id="rId17911" display="https://ictv.global/ictv/proposals/2021.002M.Phenuiviridae_sprenamed.zip" xr:uid="{6482CD7A-436A-6946-9BC0-7C6D12A8C4EB}"/>
    <hyperlink ref="U8957" r:id="rId17912" display="https://ictv.global/taxonomy/taxondetails?taxnode_id=202207621" xr:uid="{2F3AF5D1-F648-CA43-B967-AB46E714893A}"/>
    <hyperlink ref="T8958" r:id="rId17913" display="https://ictv.global/ictv/proposals/2021.002M.Phenuiviridae_sprenamed.zip" xr:uid="{51B0F964-EDEA-1D44-95EB-399181ED2463}"/>
    <hyperlink ref="U8958" r:id="rId17914" display="https://ictv.global/taxonomy/taxondetails?taxnode_id=202207588" xr:uid="{4FB251EB-77D7-6E40-BF7B-9B1E1E9C3570}"/>
    <hyperlink ref="T8959" r:id="rId17915" display="https://ictv.global/ictv/proposals/2021.002M.Phenuiviridae_sprenamed.zip" xr:uid="{E11755E5-74C7-6448-9586-11B740F2C197}"/>
    <hyperlink ref="U8959" r:id="rId17916" display="https://ictv.global/taxonomy/taxondetails?taxnode_id=202206492" xr:uid="{4581B65E-5FD9-3A4F-862F-2F175B1D8004}"/>
    <hyperlink ref="T8960" r:id="rId17917" display="https://ictv.global/ictv/proposals/2021.002M.Phenuiviridae_sprenamed.zip" xr:uid="{4284E573-2CAB-6341-A675-A00E4053CBE5}"/>
    <hyperlink ref="U8960" r:id="rId17918" display="https://ictv.global/taxonomy/taxondetails?taxnode_id=202207595" xr:uid="{AFC3FA6D-9F1C-0C48-B311-8B8BD791C8BC}"/>
    <hyperlink ref="T8961" r:id="rId17919" display="https://ictv.global/ictv/proposals/2021.002M.Phenuiviridae_sprenamed.zip" xr:uid="{257643AC-97BB-A54D-867C-7E729E7246BD}"/>
    <hyperlink ref="U8961" r:id="rId17920" display="https://ictv.global/taxonomy/taxondetails?taxnode_id=202200165" xr:uid="{AE35D3DB-8631-1C40-8D9C-306D676A5C97}"/>
    <hyperlink ref="T8962" r:id="rId17921" display="https://ictv.global/ictv/proposals/2021.002M.Phenuiviridae_sprenamed.zip" xr:uid="{999CEEE5-7E4A-E742-8AED-B3098A411D4D}"/>
    <hyperlink ref="U8962" r:id="rId17922" display="https://ictv.global/taxonomy/taxondetails?taxnode_id=202207624" xr:uid="{AA6542D3-30E5-CD40-AAB3-2FD5F242C168}"/>
    <hyperlink ref="T8963" r:id="rId17923" display="https://ictv.global/ictv/proposals/2021.002M.Phenuiviridae_sprenamed.zip" xr:uid="{CABB2400-077D-7E49-9478-15047BB5F625}"/>
    <hyperlink ref="U8963" r:id="rId17924" display="https://ictv.global/taxonomy/taxondetails?taxnode_id=202207606" xr:uid="{03137057-213D-5549-BE5A-74E10007A6C1}"/>
    <hyperlink ref="T8964" r:id="rId17925" display="https://ictv.global/ictv/proposals/2021.002M.Phenuiviridae_sprenamed.zip" xr:uid="{FA07A1AC-41FE-9B44-8AAF-264CD5433737}"/>
    <hyperlink ref="U8964" r:id="rId17926" display="https://ictv.global/taxonomy/taxondetails?taxnode_id=202207623" xr:uid="{CF647124-B797-1E4E-9642-2AC9AEEAE356}"/>
    <hyperlink ref="T8965" r:id="rId17927" display="https://ictv.global/ictv/proposals/2021.002M.Phenuiviridae_sprenamed.zip" xr:uid="{378F81CD-D2F2-7944-8271-2A007D562311}"/>
    <hyperlink ref="U8965" r:id="rId17928" display="https://ictv.global/taxonomy/taxondetails?taxnode_id=202207627" xr:uid="{7E859BEC-A279-CF48-93E7-2D0875EDA058}"/>
    <hyperlink ref="T8966" r:id="rId17929" display="https://ictv.global/ictv/proposals/2021.002M.Phenuiviridae_sprenamed.zip" xr:uid="{274CEA6A-EC6C-F745-93B3-E9C4A7B1CD04}"/>
    <hyperlink ref="U8966" r:id="rId17930" display="https://ictv.global/taxonomy/taxondetails?taxnode_id=202207604" xr:uid="{57EB7C92-F67A-2B46-8F0D-1728508D10C4}"/>
    <hyperlink ref="T8967" r:id="rId17931" display="https://ictv.global/ictv/proposals/2021.002M.Phenuiviridae_sprenamed.zip" xr:uid="{A41FB5EB-5BC8-BA46-AADD-9A04F6F565B9}"/>
    <hyperlink ref="U8967" r:id="rId17932" display="https://ictv.global/taxonomy/taxondetails?taxnode_id=202207596" xr:uid="{8542EF5C-14B0-234C-8275-DC5AA66A5960}"/>
    <hyperlink ref="T8968" r:id="rId17933" display="https://ictv.global/ictv/proposals/2021.002M.Phenuiviridae_sprenamed.zip" xr:uid="{A8E2F86C-3C4B-1046-8F22-B7702DB45E29}"/>
    <hyperlink ref="U8968" r:id="rId17934" display="https://ictv.global/taxonomy/taxondetails?taxnode_id=202209827" xr:uid="{734E99FA-ABE6-B84B-99AA-ABF3F5789709}"/>
    <hyperlink ref="T8969" r:id="rId17935" display="https://ictv.global/ictv/proposals/2021.002M.Phenuiviridae_sprenamed.zip" xr:uid="{FBBD2764-2DBF-7A4D-9629-EDF7D894E172}"/>
    <hyperlink ref="U8969" r:id="rId17936" display="https://ictv.global/taxonomy/taxondetails?taxnode_id=202209624" xr:uid="{79961DD4-6719-4F45-B2E4-BF1C635E4AA1}"/>
    <hyperlink ref="T8970" r:id="rId17937" display="https://ictv.global/ictv/proposals/2021.002M.Phenuiviridae_sprenamed.zip" xr:uid="{2742CB64-4506-D548-81B9-FFEC22127593}"/>
    <hyperlink ref="U8970" r:id="rId17938" display="https://ictv.global/taxonomy/taxondetails?taxnode_id=202207615" xr:uid="{7C8775EC-3160-5549-A914-D7C0E20A0535}"/>
    <hyperlink ref="T8971" r:id="rId17939" display="https://ictv.global/ictv/proposals/2021.002M.Phenuiviridae_sprenamed.zip" xr:uid="{C34A97F3-3979-DE4A-A666-2CAE0DEF3E2F}"/>
    <hyperlink ref="U8971" r:id="rId17940" display="https://ictv.global/taxonomy/taxondetails?taxnode_id=202200163" xr:uid="{F716D953-652E-C04D-833C-EBA65B7BFC66}"/>
    <hyperlink ref="T8972" r:id="rId17941" display="https://ictv.global/ictv/proposals/2021.002M.Phenuiviridae_sprenamed.zip" xr:uid="{0E999785-1357-BF4D-A0C5-C52F3EF12685}"/>
    <hyperlink ref="U8972" r:id="rId17942" display="https://ictv.global/taxonomy/taxondetails?taxnode_id=202207633" xr:uid="{FD1B64A9-BE65-F144-B301-2B829EF09CC5}"/>
    <hyperlink ref="T8973" r:id="rId17943" display="https://ictv.global/ictv/proposals/2021.002M.Phenuiviridae_sprenamed.zip" xr:uid="{689FF6CF-9C39-134E-A30C-F87B8B8BEF45}"/>
    <hyperlink ref="U8973" r:id="rId17944" display="https://ictv.global/taxonomy/taxondetails?taxnode_id=202207583" xr:uid="{0F68F095-33FB-D445-A965-C9A96FDE4901}"/>
    <hyperlink ref="T8974" r:id="rId17945" display="https://ictv.global/ictv/proposals/2021.002M.Phenuiviridae_sprenamed.zip" xr:uid="{5226F7D0-A668-144F-BFC6-E48327C5B8CC}"/>
    <hyperlink ref="U8974" r:id="rId17946" display="https://ictv.global/taxonomy/taxondetails?taxnode_id=202200164" xr:uid="{19110E18-6077-4041-A078-0CD9BAABC96E}"/>
    <hyperlink ref="T8975" r:id="rId17947" display="https://ictv.global/ictv/proposals/2021.002M.Phenuiviridae_sprenamed.zip" xr:uid="{3E082F56-A2DB-6847-B595-6650275A0F75}"/>
    <hyperlink ref="U8975" r:id="rId17948" display="https://ictv.global/taxonomy/taxondetails?taxnode_id=202207589" xr:uid="{0C0DB3B7-214F-6A45-B415-4E34E65B0764}"/>
    <hyperlink ref="T8976" r:id="rId17949" display="https://ictv.global/ictv/proposals/2021.002M.Phenuiviridae_sprenamed.zip" xr:uid="{39510C20-24C9-4348-8C26-1916BD8FEDAB}"/>
    <hyperlink ref="U8976" r:id="rId17950" display="https://ictv.global/taxonomy/taxondetails?taxnode_id=202207612" xr:uid="{ACA57A38-6753-1F45-8722-CF2A89274D0D}"/>
    <hyperlink ref="T8977" r:id="rId17951" display="https://ictv.global/ictv/proposals/2021.002M.Phenuiviridae_sprenamed.zip" xr:uid="{79E34E71-B294-1740-8AB9-7ACAD0205057}"/>
    <hyperlink ref="U8977" r:id="rId17952" display="https://ictv.global/taxonomy/taxondetails?taxnode_id=202207608" xr:uid="{C7C176A4-29EF-B84E-84A2-F028A41A7717}"/>
    <hyperlink ref="T8978" r:id="rId17953" display="https://ictv.global/ictv/proposals/2021.002M.Phenuiviridae_sprenamed.zip" xr:uid="{8CF199AC-A343-E54C-95AF-C2205A17F8E5}"/>
    <hyperlink ref="U8978" r:id="rId17954" display="https://ictv.global/taxonomy/taxondetails?taxnode_id=202207616" xr:uid="{06C175E6-97FC-B141-A8CA-E8314047DDF3}"/>
    <hyperlink ref="T8979" r:id="rId17955" display="https://ictv.global/ictv/proposals/2021.002M.Phenuiviridae_sprenamed.zip" xr:uid="{BEB15C24-D588-E545-A656-26BE1CA3FE0B}"/>
    <hyperlink ref="U8979" r:id="rId17956" display="https://ictv.global/taxonomy/taxondetails?taxnode_id=202207598" xr:uid="{515DBE3F-161E-6B45-9B03-D3FF5B03D1BC}"/>
    <hyperlink ref="T8980" r:id="rId17957" display="https://ictv.global/ictv/proposals/2021.002M.Phenuiviridae_sprenamed.zip" xr:uid="{711A5656-E682-9D4C-BBE2-7F85BCCCF4FC}"/>
    <hyperlink ref="U8980" r:id="rId17958" display="https://ictv.global/taxonomy/taxondetails?taxnode_id=202200162" xr:uid="{5F85EB1A-D2EC-BB4B-8D85-7D1138A6A0E8}"/>
    <hyperlink ref="T8981" r:id="rId17959" display="https://ictv.global/ictv/proposals/2021.002M.Phenuiviridae_sprenamed.zip" xr:uid="{78A6A9FB-C646-A545-911A-CADB8EA9F42B}"/>
    <hyperlink ref="U8981" r:id="rId17960" display="https://ictv.global/taxonomy/taxondetails?taxnode_id=202207610" xr:uid="{D3AAC4D0-F3B0-6246-8CD0-17E0E75C6D27}"/>
    <hyperlink ref="T8982" r:id="rId17961" display="https://ictv.global/ictv/proposals/2021.002M.Phenuiviridae_sprenamed.zip" xr:uid="{CF767556-7C41-9842-9181-7FF957A8AC35}"/>
    <hyperlink ref="U8982" r:id="rId17962" display="https://ictv.global/taxonomy/taxondetails?taxnode_id=202207618" xr:uid="{846353AE-8D78-CF46-9C60-757075E65566}"/>
    <hyperlink ref="T8983" r:id="rId17963" display="https://ictv.global/ictv/proposals/2021.002M.Phenuiviridae_sprenamed.zip" xr:uid="{7CC0416B-6D67-1B4F-A6BE-9B2FA1A5B18F}"/>
    <hyperlink ref="U8983" r:id="rId17964" display="https://ictv.global/taxonomy/taxondetails?taxnode_id=202207628" xr:uid="{27DCA712-05E1-5C41-A3C2-F8538568A217}"/>
    <hyperlink ref="T8984" r:id="rId17965" display="https://ictv.global/ictv/proposals/2021.002M.Phenuiviridae_sprenamed.zip" xr:uid="{8B635A6E-BE5C-B544-A542-AC12C331B616}"/>
    <hyperlink ref="U8984" r:id="rId17966" display="https://ictv.global/taxonomy/taxondetails?taxnode_id=202207601" xr:uid="{C5975C8A-CC38-2645-BA62-9B810A35F0DF}"/>
    <hyperlink ref="T8985" r:id="rId17967" display="https://ictv.global/ictv/proposals/2021.002M.Phenuiviridae_sprenamed.zip" xr:uid="{F5C4F5B7-EA2D-6A49-8DD1-8CEC5B666B4A}"/>
    <hyperlink ref="U8985" r:id="rId17968" display="https://ictv.global/taxonomy/taxondetails?taxnode_id=202207603" xr:uid="{A712EB10-EE82-DB48-B17D-74AEA5A36436}"/>
    <hyperlink ref="T8986" r:id="rId17969" display="https://ictv.global/ictv/proposals/2021.002M.Phenuiviridae_sprenamed.zip" xr:uid="{A5B0964D-2BB3-8046-8168-02821B1004EA}"/>
    <hyperlink ref="U8986" r:id="rId17970" display="https://ictv.global/taxonomy/taxondetails?taxnode_id=202207617" xr:uid="{D0A687EC-C91F-7B42-9DA6-5FA6B3FBE778}"/>
    <hyperlink ref="T8987" r:id="rId17971" display="https://ictv.global/ictv/proposals/2021.002M.Phenuiviridae_sprenamed.zip" xr:uid="{5EA17673-3B53-F242-9F6B-2FC0CFD273C0}"/>
    <hyperlink ref="U8987" r:id="rId17972" display="https://ictv.global/taxonomy/taxondetails?taxnode_id=202206236" xr:uid="{47CC0D70-2CB5-0A4C-8A49-02A79EC9CBEF}"/>
    <hyperlink ref="T8988" r:id="rId17973" display="https://ictv.global/ictv/proposals/2021.002M.Phenuiviridae_sprenamed.zip" xr:uid="{B20958D9-9090-DD47-9977-33AB8F0137DE}"/>
    <hyperlink ref="U8988" r:id="rId17974" display="https://ictv.global/taxonomy/taxondetails?taxnode_id=202209829" xr:uid="{8B9FFF88-6DF5-9F4B-B44F-FD038FC68A07}"/>
    <hyperlink ref="T8989" r:id="rId17975" display="https://ictv.global/ictv/proposals/2021.002M.Phenuiviridae_sprenamed.zip" xr:uid="{93357FF6-0405-EE4A-A712-A203FC86255F}"/>
    <hyperlink ref="U8989" r:id="rId17976" display="https://ictv.global/taxonomy/taxondetails?taxnode_id=202209837" xr:uid="{FB55A827-99EB-9E43-B7B4-DDF2DE50F02F}"/>
    <hyperlink ref="T8990" r:id="rId17977" display="https://ictv.global/ictv/proposals/2021.002M.Phenuiviridae_sprenamed.zip" xr:uid="{C3BE7CD0-EFD2-4B4C-A217-F57F66C9EAAC}"/>
    <hyperlink ref="U8990" r:id="rId17978" display="https://ictv.global/taxonomy/taxondetails?taxnode_id=202209836" xr:uid="{9B0EAD54-841A-6A48-82CD-48BEC2F425FE}"/>
    <hyperlink ref="T8991" r:id="rId17979" display="https://ictv.global/ictv/proposals/2021.002M.Phenuiviridae_sprenamed.zip" xr:uid="{8BF8BF2B-B59A-A149-8B5A-4906E584632F}"/>
    <hyperlink ref="U8991" r:id="rId17980" display="https://ictv.global/taxonomy/taxondetails?taxnode_id=202207648" xr:uid="{E4FEE54D-5249-3D4A-97EE-11EE1B04E3B1}"/>
    <hyperlink ref="T8992" r:id="rId17981" display="https://ictv.global/ictv/proposals/2021.002M.Phenuiviridae_sprenamed.zip" xr:uid="{E596B585-0EDF-1940-98E5-7452225E5D6F}"/>
    <hyperlink ref="U8992" r:id="rId17982" display="https://ictv.global/taxonomy/taxondetails?taxnode_id=202207649" xr:uid="{A12A3321-4E1F-A34D-920E-51849E43192A}"/>
    <hyperlink ref="T8993" r:id="rId17983" display="https://ictv.global/ictv/proposals/2021.002M.Phenuiviridae_sprenamed.zip" xr:uid="{86E0647C-9DE2-6F47-A79B-9A77476ABA66}"/>
    <hyperlink ref="U8993" r:id="rId17984" display="https://ictv.global/taxonomy/taxondetails?taxnode_id=202209842" xr:uid="{561B15F2-D6B4-1647-AD41-82AF18657D08}"/>
    <hyperlink ref="T8994" r:id="rId17985" display="https://ictv.global/ictv/proposals/2021.002M.Phenuiviridae_sprenamed.zip" xr:uid="{8E0BCA36-BF35-DD42-A3B2-B4953D0C8F60}"/>
    <hyperlink ref="U8994" r:id="rId17986" display="https://ictv.global/taxonomy/taxondetails?taxnode_id=202200169" xr:uid="{70AFDC32-6D3C-4944-9E5C-2119B58D2870}"/>
    <hyperlink ref="T8995" r:id="rId17987" display="https://ictv.global/ictv/proposals/2021.002M.Phenuiviridae_sprenamed.zip" xr:uid="{53A7FB99-2A18-D747-98FE-06BB68D79687}"/>
    <hyperlink ref="U8995" r:id="rId17988" display="https://ictv.global/taxonomy/taxondetails?taxnode_id=202209830" xr:uid="{0A8A5542-A2FD-9649-813B-305ACE9BEF7D}"/>
    <hyperlink ref="T8996" r:id="rId17989" display="https://ictv.global/ictv/proposals/2021.002M.Phenuiviridae_sprenamed.zip" xr:uid="{9016F87A-AC56-1744-B356-CFEC6B61C991}"/>
    <hyperlink ref="U8996" r:id="rId17990" display="https://ictv.global/taxonomy/taxondetails?taxnode_id=202200172" xr:uid="{ABD3ACB0-367B-814E-89FD-5A4C6E987CDF}"/>
    <hyperlink ref="T8997" r:id="rId17991" display="https://ictv.global/ictv/proposals/2021.002M.Phenuiviridae_sprenamed.zip" xr:uid="{C1B4432A-4B2A-3244-82CB-EDD8F2015345}"/>
    <hyperlink ref="U8997" r:id="rId17992" display="https://ictv.global/taxonomy/taxondetails?taxnode_id=202200174" xr:uid="{0664BA6D-8D7D-FF4C-9AC0-EB4F6A3BBCC0}"/>
    <hyperlink ref="T8998" r:id="rId17993" display="https://ictv.global/ictv/proposals/2021.002M.Phenuiviridae_sprenamed.zip" xr:uid="{89323C76-9C79-A042-A884-E1209ACB2544}"/>
    <hyperlink ref="U8998" r:id="rId17994" display="https://ictv.global/taxonomy/taxondetails?taxnode_id=202200173" xr:uid="{4A745B0B-3DC0-A244-8C8E-46528C5B403C}"/>
    <hyperlink ref="T8999" r:id="rId17995" display="https://ictv.global/ictv/proposals/2021.002M.Phenuiviridae_sprenamed.zip" xr:uid="{41630E82-B815-894F-8F25-749898B79B1E}"/>
    <hyperlink ref="U8999" r:id="rId17996" display="https://ictv.global/taxonomy/taxondetails?taxnode_id=202200170" xr:uid="{E165093B-3D82-964F-8C44-1EA64F29F0F5}"/>
    <hyperlink ref="T9000" r:id="rId17997" display="https://ictv.global/ictv/proposals/2021.002M.Phenuiviridae_sprenamed.zip" xr:uid="{D4756DDA-D819-1140-BDC4-23E16C07A403}"/>
    <hyperlink ref="U9000" r:id="rId17998" display="https://ictv.global/taxonomy/taxondetails?taxnode_id=202200175" xr:uid="{EB214561-7DD0-4744-8273-8E2F75B95F40}"/>
    <hyperlink ref="T9001" r:id="rId17999" display="https://ictv.global/ictv/proposals/2021.002M.Phenuiviridae_sprenamed.zip" xr:uid="{9399365B-620E-ED4D-B5F3-FC7CBF2F5359}"/>
    <hyperlink ref="U9001" r:id="rId18000" display="https://ictv.global/taxonomy/taxondetails?taxnode_id=202200171" xr:uid="{52E6FC9B-5792-E94C-A057-15D2DFC940CD}"/>
    <hyperlink ref="T9002" r:id="rId18001" display="https://ictv.global/ictv/proposals/2021.002M.Phenuiviridae_sprenamed.zip" xr:uid="{0F8B9BF0-CDEC-054D-929A-76A2B7AF2CC8}"/>
    <hyperlink ref="U9002" r:id="rId18002" display="https://ictv.global/taxonomy/taxondetails?taxnode_id=202207581" xr:uid="{6D04E227-B476-034B-A318-FF2731429F90}"/>
    <hyperlink ref="T9003" r:id="rId18003" display="https://ictv.global/ictv/proposals/2021.002M.Phenuiviridae_sprenamed.zip" xr:uid="{617BE413-77E1-8447-A9E2-F026A7497772}"/>
    <hyperlink ref="U9003" r:id="rId18004" display="https://ictv.global/taxonomy/taxondetails?taxnode_id=202207569" xr:uid="{5EA35CD5-7B12-D141-A872-EA577BDC9066}"/>
    <hyperlink ref="T9004" r:id="rId18005" display="https://ictv.global/ictv/proposals/2021.002M.Phenuiviridae_sprenamed.zip" xr:uid="{CB238E25-A365-0F4C-A647-C9F32D465B7E}"/>
    <hyperlink ref="U9004" r:id="rId18006" display="https://ictv.global/taxonomy/taxondetails?taxnode_id=202207575" xr:uid="{F9913E8C-CBFE-AA4E-87A9-617889D7B966}"/>
    <hyperlink ref="T9005" r:id="rId18007" display="https://ictv.global/ictv/proposals/2021.002M.Phenuiviridae_sprenamed.zip" xr:uid="{7FCD4EF0-0515-A941-82A6-328C2476CC88}"/>
    <hyperlink ref="U9005" r:id="rId18008" display="https://ictv.global/taxonomy/taxondetails?taxnode_id=202207570" xr:uid="{C809696A-58DD-9944-9FC2-9CCA37D3D204}"/>
    <hyperlink ref="T9006" r:id="rId18009" display="https://ictv.global/ictv/proposals/2021.002M.Phenuiviridae_sprenamed.zip" xr:uid="{E8F1A831-AF64-1F4C-A0EE-B127BED5325A}"/>
    <hyperlink ref="U9006" r:id="rId18010" display="https://ictv.global/taxonomy/taxondetails?taxnode_id=202206613" xr:uid="{A164F1EE-EABB-DB44-8E5C-63E09C48BCCC}"/>
    <hyperlink ref="T9007" r:id="rId18011" display="https://ictv.global/ictv/proposals/2021.002M.Phenuiviridae_sprenamed.zip" xr:uid="{D4A6F0F1-E040-AA4B-8F3A-CB00949B3232}"/>
    <hyperlink ref="U9007" r:id="rId18012" display="https://ictv.global/taxonomy/taxondetails?taxnode_id=202206614" xr:uid="{F96D986C-CE52-0F4F-9016-1E3FF0F82681}"/>
    <hyperlink ref="T9008" r:id="rId18013" display="https://ictv.global/ictv/proposals/2021.002M.Phenuiviridae_sprenamed.zip" xr:uid="{CE0B7753-C2D0-7942-9974-A9F7F9C0A5D5}"/>
    <hyperlink ref="U9008" r:id="rId18014" display="https://ictv.global/taxonomy/taxondetails?taxnode_id=202207579" xr:uid="{89E43EE5-87BF-A347-B70E-A1588EA49754}"/>
    <hyperlink ref="T9009" r:id="rId18015" display="https://ictv.global/ictv/proposals/2021.002M.Phenuiviridae_sprenamed.zip" xr:uid="{08243467-064C-AB49-A25F-9F7A0D34F910}"/>
    <hyperlink ref="U9009" r:id="rId18016" display="https://ictv.global/taxonomy/taxondetails?taxnode_id=202207572" xr:uid="{949AEE83-2DDE-DF4B-8520-65109EB504A8}"/>
    <hyperlink ref="T9010" r:id="rId18017" display="https://ictv.global/ictv/proposals/2021.002M.Phenuiviridae_sprenamed.zip" xr:uid="{A4F595ED-DF6E-5F48-82B1-558AEAA0D2AE}"/>
    <hyperlink ref="U9010" r:id="rId18018" display="https://ictv.global/taxonomy/taxondetails?taxnode_id=202207577" xr:uid="{5198131E-A573-F34D-9685-E56E0BC0B888}"/>
    <hyperlink ref="T9011" r:id="rId18019" display="https://ictv.global/ictv/proposals/2021.002M.Phenuiviridae_sprenamed.zip" xr:uid="{6684F631-7C02-8348-B38A-5C19C2AD75F3}"/>
    <hyperlink ref="U9011" r:id="rId18020" display="https://ictv.global/taxonomy/taxondetails?taxnode_id=202207578" xr:uid="{F20B5359-E4B4-EE41-B167-C814D83944AE}"/>
    <hyperlink ref="T9012" r:id="rId18021" display="https://ictv.global/ictv/proposals/2021.002M.Phenuiviridae_sprenamed.zip" xr:uid="{64A0F6D9-08EF-A048-AA78-4AE72776EE26}"/>
    <hyperlink ref="U9012" r:id="rId18022" display="https://ictv.global/taxonomy/taxondetails?taxnode_id=202207573" xr:uid="{49E1D222-6C56-CD41-8940-5288A580D3ED}"/>
    <hyperlink ref="T9013" r:id="rId18023" display="https://ictv.global/ictv/proposals/2021.002M.Phenuiviridae_sprenamed.zip" xr:uid="{DD1117B9-39FB-9D4B-83C9-F7C99B8AA086}"/>
    <hyperlink ref="U9013" r:id="rId18024" display="https://ictv.global/taxonomy/taxondetails?taxnode_id=202207580" xr:uid="{6C93C806-3A7C-724E-ADB6-F43DF36EF810}"/>
    <hyperlink ref="T9014" r:id="rId18025" display="https://ictv.global/ictv/proposals/2021.002M.Phenuiviridae_sprenamed.zip" xr:uid="{B78F87FB-7F88-9F40-AA3F-540313E1F7F8}"/>
    <hyperlink ref="U9014" r:id="rId18026" display="https://ictv.global/taxonomy/taxondetails?taxnode_id=202207571" xr:uid="{EBB6B1BC-3DDF-BF47-8ED1-1ABD25579E44}"/>
    <hyperlink ref="T9015" r:id="rId18027" display="https://ictv.global/ictv/proposals/2022.020M.Phenuiviridae_2ngen_10nsp_1rensp.zip" xr:uid="{73BB41ED-71D0-5347-9A7F-5152E9BDC0FE}"/>
    <hyperlink ref="U9015" r:id="rId18028" display="https://ictv.global/taxonomy/taxondetails?taxnode_id=202214257" xr:uid="{F650687F-EF98-5143-B17C-A3ADC9DE1AED}"/>
    <hyperlink ref="T9016" r:id="rId18029" display="https://ictv.global/ictv/proposals/2021.002M.Phenuiviridae_sprenamed.zip" xr:uid="{AFBDF2AB-7003-6A47-B3DB-33AD6FF2089C}"/>
    <hyperlink ref="U9016" r:id="rId18030" display="https://ictv.global/taxonomy/taxondetails?taxnode_id=202207574" xr:uid="{E3216C00-F9A2-2D41-A645-7F1BE8085EBC}"/>
    <hyperlink ref="T9017" r:id="rId18031" display="https://ictv.global/ictv/proposals/2021.002M.Phenuiviridae_sprenamed.zip" xr:uid="{00066241-B515-FB40-BE39-896BA2B30BF6}"/>
    <hyperlink ref="U9017" r:id="rId18032" display="https://ictv.global/taxonomy/taxondetails?taxnode_id=202207576" xr:uid="{8E5EC587-DB34-C84F-8250-EA2DBAB123DA}"/>
    <hyperlink ref="T9018" r:id="rId18033" display="https://ictv.global/ictv/proposals/2021.002M.Phenuiviridae_sprenamed.zip" xr:uid="{04A4F5B5-8EB7-A240-B6D0-5548C466F15F}"/>
    <hyperlink ref="U9018" r:id="rId18034" display="https://ictv.global/taxonomy/taxondetails?taxnode_id=202200167" xr:uid="{3137FD5D-4C4D-E043-9729-357751B1E5AD}"/>
    <hyperlink ref="T9019" r:id="rId18035" display="https://ictv.global/ictv/proposals/2021.002M.Phenuiviridae_sprenamed.zip" xr:uid="{A1A999F4-AB31-704A-BF28-7689457C941C}"/>
    <hyperlink ref="U9019" r:id="rId18036" display="https://ictv.global/taxonomy/taxondetails?taxnode_id=202207582" xr:uid="{A7E9765B-8B06-3247-9F37-DD6E9A6D9556}"/>
    <hyperlink ref="T9020" r:id="rId18037" display="https://ictv.global/ictv/proposals/2021.002M.Phenuiviridae_sprenamed.zip" xr:uid="{4F091771-5483-1544-BB54-A7FC70F1D257}"/>
    <hyperlink ref="U9020" r:id="rId18038" display="https://ictv.global/taxonomy/taxondetails?taxnode_id=202206611" xr:uid="{FE406685-4F92-9440-A7BF-D7C023E75D2C}"/>
    <hyperlink ref="T9021" r:id="rId18039" display="https://ictv.global/ictv/proposals/2022.011P.Tospoviridae_rename.zip" xr:uid="{BB8B06D4-B47A-DE4E-85FD-2327E28E53DA}"/>
    <hyperlink ref="U9021" r:id="rId18040" display="https://ictv.global/taxonomy/taxondetails?taxnode_id=202207246" xr:uid="{6245626E-1A09-3645-BFDE-4D18982543E2}"/>
    <hyperlink ref="T9022" r:id="rId18041" display="https://ictv.global/ictv/proposals/2022.011P.Tospoviridae_rename.zip" xr:uid="{74B0A249-1664-1B4F-8BD3-FAA04BB9C88B}"/>
    <hyperlink ref="U9022" r:id="rId18042" display="https://ictv.global/taxonomy/taxondetails?taxnode_id=202207245" xr:uid="{0D435449-0064-A741-B773-E9334B2C67D3}"/>
    <hyperlink ref="T9023" r:id="rId18043" display="https://ictv.global/ictv/proposals/2022.011P.Tospoviridae_rename.zip" xr:uid="{7F07317C-7B18-F74F-B2FA-FA68BD62FCE8}"/>
    <hyperlink ref="U9023" r:id="rId18044" display="https://ictv.global/taxonomy/taxondetails?taxnode_id=202200180" xr:uid="{ACB65230-7C63-8441-8EBB-814CC160D94D}"/>
    <hyperlink ref="T9024" r:id="rId18045" display="https://ictv.global/ictv/proposals/2022.011P.Tospoviridae_rename.zip" xr:uid="{8D293CBF-8C55-4D4C-B4C3-D030E33C6EE3}"/>
    <hyperlink ref="U9024" r:id="rId18046" display="https://ictv.global/taxonomy/taxondetails?taxnode_id=202200181" xr:uid="{F92CCA55-8A84-9547-BC4B-F4BA5DA40BEC}"/>
    <hyperlink ref="T9025" r:id="rId18047" display="https://ictv.global/ictv/proposals/2022.011P.Tospoviridae_rename.zip" xr:uid="{100BA26B-FE50-2B4A-84A5-825E06AB41B6}"/>
    <hyperlink ref="U9025" r:id="rId18048" display="https://ictv.global/taxonomy/taxondetails?taxnode_id=202207247" xr:uid="{E66BBEDF-B526-FA47-8F10-0844FD2E0C67}"/>
    <hyperlink ref="T9026" r:id="rId18049" display="https://ictv.global/ictv/proposals/2022.011P.Tospoviridae_rename.zip" xr:uid="{E277B3B9-C99A-F34A-9C8C-026BD160173C}"/>
    <hyperlink ref="U9026" r:id="rId18050" display="https://ictv.global/taxonomy/taxondetails?taxnode_id=202200179" xr:uid="{932148DD-E540-324F-961F-A12CB275BE1D}"/>
    <hyperlink ref="T9027" r:id="rId18051" display="https://ictv.global/ictv/proposals/2022.011P.Tospoviridae_rename.zip" xr:uid="{8A69EC42-3EE8-F647-9C22-AB4317F7F6FF}"/>
    <hyperlink ref="U9027" r:id="rId18052" display="https://ictv.global/taxonomy/taxondetails?taxnode_id=202206662" xr:uid="{83919C66-EA39-424B-A92B-7AF26F1A3144}"/>
    <hyperlink ref="T9028" r:id="rId18053" display="https://ictv.global/ictv/proposals/2022.011P.Tospoviridae_rename.zip" xr:uid="{32AB51F6-A453-914B-9A46-4992E6ACCAD9}"/>
    <hyperlink ref="U9028" r:id="rId18054" display="https://ictv.global/taxonomy/taxondetails?taxnode_id=202206663" xr:uid="{870FD409-0EBC-6443-A79A-EA9D04235F31}"/>
    <hyperlink ref="T9029" r:id="rId18055" display="https://ictv.global/ictv/proposals/2022.011P.Tospoviridae_rename.zip" xr:uid="{DA8EEB7A-0160-264A-AA27-9C1FB13A911A}"/>
    <hyperlink ref="U9029" r:id="rId18056" display="https://ictv.global/taxonomy/taxondetails?taxnode_id=202207250" xr:uid="{8EB48543-DC39-FC43-906B-9E30E419DD86}"/>
    <hyperlink ref="T9030" r:id="rId18057" display="https://ictv.global/ictv/proposals/2022.011P.Tospoviridae_rename.zip" xr:uid="{04E8EDCD-7E74-444C-AC34-4AA268558637}"/>
    <hyperlink ref="U9030" r:id="rId18058" display="https://ictv.global/taxonomy/taxondetails?taxnode_id=202206664" xr:uid="{9A7A31A8-8501-224E-98B6-666481C741B0}"/>
    <hyperlink ref="T9031" r:id="rId18059" display="https://ictv.global/ictv/proposals/2022.011P.Tospoviridae_rename.zip" xr:uid="{73B481ED-2283-EE48-A3BD-F254769AAB39}"/>
    <hyperlink ref="U9031" r:id="rId18060" display="https://ictv.global/taxonomy/taxondetails?taxnode_id=202200188" xr:uid="{A9725697-D9A5-7E47-8386-AB4086029DA5}"/>
    <hyperlink ref="T9032" r:id="rId18061" display="https://ictv.global/ictv/proposals/2022.011P.Tospoviridae_rename.zip" xr:uid="{75C32959-BB81-9D4E-B7B3-8475F42DF49E}"/>
    <hyperlink ref="U9032" r:id="rId18062" display="https://ictv.global/taxonomy/taxondetails?taxnode_id=202200187" xr:uid="{AB5DC533-83C5-4D40-8F08-2C69FB238339}"/>
    <hyperlink ref="T9033" r:id="rId18063" display="https://ictv.global/ictv/proposals/2022.011P.Tospoviridae_rename.zip" xr:uid="{9319708A-8DD5-8144-9E38-3FCBFF5F0A17}"/>
    <hyperlink ref="U9033" r:id="rId18064" display="https://ictv.global/taxonomy/taxondetails?taxnode_id=202200189" xr:uid="{56EE6342-2872-D240-86C7-7D6B675F361A}"/>
    <hyperlink ref="T9034" r:id="rId18065" display="https://ictv.global/ictv/proposals/2022.011P.Tospoviridae_rename.zip" xr:uid="{D078ED3E-D630-0846-A931-4F8368AABDA4}"/>
    <hyperlink ref="U9034" r:id="rId18066" display="https://ictv.global/taxonomy/taxondetails?taxnode_id=202206667" xr:uid="{39B8CE7F-7B13-2048-AF05-43D05CF82D81}"/>
    <hyperlink ref="T9035" r:id="rId18067" display="https://ictv.global/ictv/proposals/2022.011P.Tospoviridae_rename.zip" xr:uid="{79DDADCC-281D-9C49-A2BB-E7DD7212620E}"/>
    <hyperlink ref="U9035" r:id="rId18068" display="https://ictv.global/taxonomy/taxondetails?taxnode_id=202207248" xr:uid="{4931AF1C-9842-7548-A4FF-BBB84F1DD75F}"/>
    <hyperlink ref="T9036" r:id="rId18069" display="https://ictv.global/ictv/proposals/2022.011P.Tospoviridae_rename.zip" xr:uid="{2839C21D-5498-EC48-B94D-8078843CFBCB}"/>
    <hyperlink ref="U9036" r:id="rId18070" display="https://ictv.global/taxonomy/taxondetails?taxnode_id=202200182" xr:uid="{033121AF-0C11-B943-8F3E-99EA8915CC18}"/>
    <hyperlink ref="T9037" r:id="rId18071" display="https://ictv.global/ictv/proposals/2022.011P.Tospoviridae_rename.zip" xr:uid="{5D96F2F2-5215-7E4A-968A-77A19A1936FE}"/>
    <hyperlink ref="U9037" r:id="rId18072" display="https://ictv.global/taxonomy/taxondetails?taxnode_id=202200183" xr:uid="{37C9C659-D930-CE4C-81D7-C0193324D4EA}"/>
    <hyperlink ref="T9038" r:id="rId18073" display="https://ictv.global/ictv/proposals/2022.011P.Tospoviridae_rename.zip" xr:uid="{9332875F-89A4-5E41-B294-73C20C78CA35}"/>
    <hyperlink ref="U9038" r:id="rId18074" display="https://ictv.global/taxonomy/taxondetails?taxnode_id=202206666" xr:uid="{FBC355CD-685B-EB4D-B3CE-F15AFB682AA5}"/>
    <hyperlink ref="T9039" r:id="rId18075" display="https://ictv.global/ictv/proposals/2022.011P.Tospoviridae_rename.zip" xr:uid="{916055BC-18FF-654A-BBE0-FBDE3B9E38F1}"/>
    <hyperlink ref="U9039" r:id="rId18076" display="https://ictv.global/taxonomy/taxondetails?taxnode_id=202206665" xr:uid="{4EE8A8FF-C279-0B4A-B672-A6095570B792}"/>
    <hyperlink ref="T9040" r:id="rId18077" display="https://ictv.global/ictv/proposals/2022.011P.Tospoviridae_rename.zip" xr:uid="{AE38985B-B855-C740-AB6F-04B95A4F74B0}"/>
    <hyperlink ref="U9040" r:id="rId18078" display="https://ictv.global/taxonomy/taxondetails?taxnode_id=202207249" xr:uid="{59FCB58D-ECFD-5549-BDA4-8C9630BCD196}"/>
    <hyperlink ref="T9041" r:id="rId18079" display="https://ictv.global/ictv/proposals/2022.011P.Tospoviridae_rename.zip" xr:uid="{882813CF-C534-8648-AC94-23AAF6D3C960}"/>
    <hyperlink ref="U9041" r:id="rId18080" display="https://ictv.global/taxonomy/taxondetails?taxnode_id=202206661" xr:uid="{840794A5-26F5-3A45-A9A4-68A214335459}"/>
    <hyperlink ref="T9042" r:id="rId18081" display="https://ictv.global/ictv/proposals/2022.011P.Tospoviridae_rename.zip" xr:uid="{250817FB-6F92-D54F-BA87-8607C6833810}"/>
    <hyperlink ref="U9042" r:id="rId18082" display="https://ictv.global/taxonomy/taxondetails?taxnode_id=202200184" xr:uid="{E223D29C-109B-3442-8246-E27E7CE92F34}"/>
    <hyperlink ref="T9043" r:id="rId18083" display="https://ictv.global/ictv/proposals/2022.011P.Tospoviridae_rename.zip" xr:uid="{E5C0F382-A714-0B4C-909C-C39BEB9431C0}"/>
    <hyperlink ref="U9043" r:id="rId18084" display="https://ictv.global/taxonomy/taxondetails?taxnode_id=202207251" xr:uid="{BA5DEF5F-E2D9-AD4F-B672-C488E176B27E}"/>
    <hyperlink ref="T9044" r:id="rId18085" display="https://ictv.global/ictv/proposals/2022.011P.Tospoviridae_rename.zip" xr:uid="{DFAD600F-20B0-6049-BB38-E753922337EE}"/>
    <hyperlink ref="U9044" r:id="rId18086" display="https://ictv.global/taxonomy/taxondetails?taxnode_id=202200185" xr:uid="{72A6E252-5667-6F4D-9D35-5D56AC929EB9}"/>
    <hyperlink ref="T9045" r:id="rId18087" display="https://ictv.global/ictv/proposals/2022.011P.Tospoviridae_rename.zip" xr:uid="{1992AB3F-4AB0-2144-9C7A-20339944AB64}"/>
    <hyperlink ref="U9045" r:id="rId18088" display="https://ictv.global/taxonomy/taxondetails?taxnode_id=202200186" xr:uid="{82264060-98C3-C84C-B5B5-F33BC8192C95}"/>
    <hyperlink ref="T9046" r:id="rId18089" display="https://ictv.global/ictv/proposals/2022.011P.Tospoviridae_rename.zip" xr:uid="{15FF3782-16E2-A346-8F9D-7EC638B69837}"/>
    <hyperlink ref="U9046" r:id="rId18090" display="https://ictv.global/taxonomy/taxondetails?taxnode_id=202207252" xr:uid="{B78DFAC5-0E20-B043-BA8C-A8712F3FB61B}"/>
    <hyperlink ref="T9047" r:id="rId18091" display="https://ictv.global/ictv/proposals/2021.040M.R.Bunyavirales_2nfam_2ngen_6nsp.zip" xr:uid="{D417DAFC-1E15-AD4F-8300-C6535F4D3C23}"/>
    <hyperlink ref="U9047" r:id="rId18092" display="https://ictv.global/taxonomy/taxondetails?taxnode_id=202212961" xr:uid="{43A86FCF-0053-4F45-BF35-A4F2E82E395F}"/>
    <hyperlink ref="T9048" r:id="rId18093" display="https://ictv.global/ictv/proposals/2021.018M.R.Negarnaviricota_sprename.zip" xr:uid="{A1487C84-1A0C-9C4D-B1DF-EC158F36C5F7}"/>
    <hyperlink ref="U9048" r:id="rId18094" display="https://ictv.global/taxonomy/taxondetails?taxnode_id=202206242" xr:uid="{99F9629B-2D54-4B4B-AD5F-E00161AF7343}"/>
    <hyperlink ref="T9049" r:id="rId18095" display="https://ictv.global/ictv/proposals/2021.018M.R.Negarnaviricota_sprename.zip" xr:uid="{CB863517-7261-E844-90BA-FAF830E01B39}"/>
    <hyperlink ref="U9049" r:id="rId18096" display="https://ictv.global/taxonomy/taxondetails?taxnode_id=202205391" xr:uid="{04226458-2BD1-8041-AB40-BA3EE3BCA139}"/>
    <hyperlink ref="T9050" r:id="rId18097" display="https://ictv.global/ictv/proposals/2021.024M.R.Orthomyxoviridae_sprename.zip" xr:uid="{0F5BE44B-C29E-0448-96D4-1A6C505CB2E4}"/>
    <hyperlink ref="U9050" r:id="rId18098" display="https://ictv.global/taxonomy/taxondetails?taxnode_id=202203956" xr:uid="{41ADA0CB-104E-5F4A-8425-7D944CC723B2}"/>
    <hyperlink ref="T9051" r:id="rId18099" display="https://ictv.global/ictv/proposals/2021.024M.R.Orthomyxoviridae_sprename.zip" xr:uid="{A5E8E526-EE65-144C-BC57-C515A7450A2B}"/>
    <hyperlink ref="U9051" r:id="rId18100" display="https://ictv.global/taxonomy/taxondetails?taxnode_id=202203958" xr:uid="{7019D464-63F9-014C-91B1-24D57B4426DC}"/>
    <hyperlink ref="T9052" r:id="rId18101" display="https://ictv.global/ictv/proposals/2021.024M.R.Orthomyxoviridae_sprename.zip" xr:uid="{E67C6FCD-4988-6242-9D39-27D1AE070EEE}"/>
    <hyperlink ref="U9052" r:id="rId18102" display="https://ictv.global/taxonomy/taxondetails?taxnode_id=202203962" xr:uid="{8B3849DF-C271-9845-8249-DAFB146389F4}"/>
    <hyperlink ref="T9053" r:id="rId18103" display="https://ictv.global/ictv/proposals/2021.024M.R.Orthomyxoviridae_sprename.zip" xr:uid="{E1D8D414-754D-874D-A22A-F2FD99019936}"/>
    <hyperlink ref="U9053" r:id="rId18104" display="https://ictv.global/taxonomy/taxondetails?taxnode_id=202203960" xr:uid="{910BEDF8-87A7-444E-844B-86CDADD4CC73}"/>
    <hyperlink ref="T9054" r:id="rId18105" display="https://ictv.global/ictv/proposals/2021.024M.R.Orthomyxoviridae_sprename.zip" xr:uid="{85FF0FF4-C5E7-3647-9782-43643AE9AA81}"/>
    <hyperlink ref="U9054" r:id="rId18106" display="https://ictv.global/taxonomy/taxondetails?taxnode_id=202203964" xr:uid="{1BBE53D3-915C-8F46-B208-8D73001AF38A}"/>
    <hyperlink ref="T9055" r:id="rId18107" display="https://ictv.global/ictv/proposals/2021.022M.R.Orthomyxoviridae_1ngen_1nsp_Mykiss.zip" xr:uid="{E66468ED-4C79-DB4B-A395-05DF63BB1738}"/>
    <hyperlink ref="U9055" r:id="rId18108" display="https://ictv.global/taxonomy/taxondetails?taxnode_id=202212228" xr:uid="{83B6B22A-2C2C-3141-8D76-1B58382FFFC7}"/>
    <hyperlink ref="T9056" r:id="rId18109" display="https://ictv.global/ictv/proposals/2021.034M.R.Quaranjavirus_4nsp.zip" xr:uid="{7D844564-3954-3B4F-B3FF-30A1633CD1ED}"/>
    <hyperlink ref="U9056" r:id="rId18110" display="https://ictv.global/taxonomy/taxondetails?taxnode_id=202212244" xr:uid="{32BDFE92-96CA-1146-A7B2-22A484E1A786}"/>
    <hyperlink ref="T9057" r:id="rId18111" display="https://ictv.global/ictv/proposals/2021.034M.R.Quaranjavirus_4nsp.zip" xr:uid="{B0C87227-D7DF-3F40-BDD3-E579DD572408}"/>
    <hyperlink ref="U9057" r:id="rId18112" display="https://ictv.global/taxonomy/taxondetails?taxnode_id=202212245" xr:uid="{43A23D4B-50F0-5745-BDAD-0357A9CA53AC}"/>
    <hyperlink ref="T9058" r:id="rId18113" display="https://ictv.global/ictv/proposals/2021.024M.R.Orthomyxoviridae_sprename.zip" xr:uid="{45787AF6-5667-554D-ABB6-F92546DA08EC}"/>
    <hyperlink ref="U9058" r:id="rId18114" display="https://ictv.global/taxonomy/taxondetails?taxnode_id=202203966" xr:uid="{06792293-A66F-F549-9A6E-D84AE34489B6}"/>
    <hyperlink ref="T9059" r:id="rId18115" display="https://ictv.global/ictv/proposals/2021.024M.R.Orthomyxoviridae_sprename.zip" xr:uid="{08B1A0C0-1C5E-C343-8916-C49BE75FDDC5}"/>
    <hyperlink ref="U9059" r:id="rId18116" display="https://ictv.global/taxonomy/taxondetails?taxnode_id=202203967" xr:uid="{F26D55B7-1303-C54F-99D2-58161616E343}"/>
    <hyperlink ref="T9060" r:id="rId18117" display="https://ictv.global/ictv/proposals/2021.034M.R.Quaranjavirus_4nsp.zip" xr:uid="{3766312C-39E7-8D45-8ED0-9C6F0EFBD766}"/>
    <hyperlink ref="U9060" r:id="rId18118" display="https://ictv.global/taxonomy/taxondetails?taxnode_id=202212246" xr:uid="{41237640-65CD-3046-AE95-D9F5F2FC70E3}"/>
    <hyperlink ref="T9061" r:id="rId18119" display="https://ictv.global/ictv/proposals/2021.034M.R.Quaranjavirus_4nsp.zip" xr:uid="{CF60EBBE-B29B-BB45-AFD4-18E31B3111B2}"/>
    <hyperlink ref="U9061" r:id="rId18120" display="https://ictv.global/taxonomy/taxondetails?taxnode_id=202212247" xr:uid="{3455E066-677E-4F44-A3C2-D2E65BA86932}"/>
    <hyperlink ref="T9062" r:id="rId18121" display="https://ictv.global/ictv/proposals/2021.023M.R.Orthomyxoviridae_1ngen_1nsp_Sardino.zip" xr:uid="{863A92FE-89D4-EB4C-9D2C-7BF7F71253D1}"/>
    <hyperlink ref="U9062" r:id="rId18122" display="https://ictv.global/taxonomy/taxondetails?taxnode_id=202212230" xr:uid="{499B0835-4796-6C40-B873-C11FD2F90321}"/>
    <hyperlink ref="T9063" r:id="rId18123" display="https://ictv.global/ictv/proposals/2021.038M.R.Thogotovirus_6nsp.zip" xr:uid="{C263B818-0F5E-EA4C-BB62-E6C4C50C3AB7}"/>
    <hyperlink ref="U9063" r:id="rId18124" display="https://ictv.global/taxonomy/taxondetails?taxnode_id=202212930" xr:uid="{0EBBEA67-D067-B549-8B68-60C14C1496D5}"/>
    <hyperlink ref="T9064" r:id="rId18125" display="https://ictv.global/ictv/proposals/2021.024M.R.Orthomyxoviridae_sprename.zip" xr:uid="{07E1629D-C392-E644-8B8C-FBE787D8B639}"/>
    <hyperlink ref="U9064" r:id="rId18126" display="https://ictv.global/taxonomy/taxondetails?taxnode_id=202203969" xr:uid="{ECA9944A-086D-874B-A952-BB781E175A52}"/>
    <hyperlink ref="T9065" r:id="rId18127" display="https://ictv.global/ictv/proposals/2021.038M.R.Thogotovirus_6nsp.zip" xr:uid="{61124FA3-8226-E34A-92B7-AC7B421E05BB}"/>
    <hyperlink ref="U9065" r:id="rId18128" display="https://ictv.global/taxonomy/taxondetails?taxnode_id=202212928" xr:uid="{032AA93F-3D0C-3C4A-8934-000785A9A1AB}"/>
    <hyperlink ref="T9066" r:id="rId18129" display="https://ictv.global/ictv/proposals/2021.038M.R.Thogotovirus_6nsp.zip" xr:uid="{322C67E3-E3CF-3A4E-88C8-40AEA9DE569A}"/>
    <hyperlink ref="U9066" r:id="rId18130" display="https://ictv.global/taxonomy/taxondetails?taxnode_id=202212931" xr:uid="{13F4E901-76CB-1B47-9AF2-5DEF9B01E681}"/>
    <hyperlink ref="T9067" r:id="rId18131" display="https://ictv.global/ictv/proposals/2021.038M.R.Thogotovirus_6nsp.zip" xr:uid="{53DFD1B8-AE48-6D4E-8E5B-7393F88796CA}"/>
    <hyperlink ref="U9067" r:id="rId18132" display="https://ictv.global/taxonomy/taxondetails?taxnode_id=202212933" xr:uid="{A769D89A-AB90-9648-9C9B-E4BE1A5CCB8B}"/>
    <hyperlink ref="T9068" r:id="rId18133" display="https://ictv.global/ictv/proposals/2021.038M.R.Thogotovirus_6nsp.zip" xr:uid="{189180D6-20E7-3340-ACFD-2738D4A20261}"/>
    <hyperlink ref="U9068" r:id="rId18134" display="https://ictv.global/taxonomy/taxondetails?taxnode_id=202212932" xr:uid="{0DD96401-D343-6148-BE84-5B3B9F9A860A}"/>
    <hyperlink ref="T9069" r:id="rId18135" display="https://ictv.global/ictv/proposals/2021.024M.R.Orthomyxoviridae_sprename.zip" xr:uid="{577B5891-1DED-9F4B-894D-8EC1C320BBFB}"/>
    <hyperlink ref="U9069" r:id="rId18136" display="https://ictv.global/taxonomy/taxondetails?taxnode_id=202203970" xr:uid="{07607A96-7AF0-BA43-BFC2-821C08543AE9}"/>
    <hyperlink ref="T9070" r:id="rId18137" display="https://ictv.global/ictv/proposals/2021.038M.R.Thogotovirus_6nsp.zip" xr:uid="{054A7987-3086-F54F-A93F-3E4874C29C0A}"/>
    <hyperlink ref="U9070" r:id="rId18138" display="https://ictv.global/taxonomy/taxondetails?taxnode_id=202212929" xr:uid="{35B7AA1E-2DBF-3449-8657-11794F1C3E3F}"/>
    <hyperlink ref="T9071" r:id="rId18139" display="https://ictv.global/ictv/proposals/2022.010M.Fraservirus_1nfam_1ngen_1nsp.zip" xr:uid="{A19226A8-094C-6446-B456-DE316093F8DB}"/>
    <hyperlink ref="U9071" r:id="rId18140" display="https://ictv.global/taxonomy/taxondetails?taxnode_id=202214180" xr:uid="{A5DF30B8-B73A-6148-8405-A5CCB79C452A}"/>
    <hyperlink ref="T9072" r:id="rId18141" display="https://ictv.global/ictv/proposals/2022.006P.Amalgaviridae_rename.zip" xr:uid="{A0CAE2EB-CD60-E944-B7FC-2F6E7B347D8F}"/>
    <hyperlink ref="U9072" r:id="rId18142" display="https://ictv.global/taxonomy/taxondetails?taxnode_id=202206725" xr:uid="{E014B42E-DEDC-D84D-98AA-B9D5C472C67E}"/>
    <hyperlink ref="T9073" r:id="rId18143" display="https://ictv.global/ictv/proposals/2022.006P.Amalgaviridae_rename.zip" xr:uid="{C70544BB-EDEC-1244-A58C-3A7DAE25AAF8}"/>
    <hyperlink ref="U9073" r:id="rId18144" display="https://ictv.global/taxonomy/taxondetails?taxnode_id=202206726" xr:uid="{589B330F-CA8D-A34A-95EA-A0357836D90C}"/>
    <hyperlink ref="T9074" r:id="rId18145" display="https://ictv.global/ictv/proposals/2022.006P.Amalgaviridae_rename.zip" xr:uid="{4070BE09-4B72-B74C-9033-09B23800A07C}"/>
    <hyperlink ref="U9074" r:id="rId18146" display="https://ictv.global/taxonomy/taxondetails?taxnode_id=202202479" xr:uid="{5900535C-1873-4C41-99A1-F2D6B43AD886}"/>
    <hyperlink ref="T9075" r:id="rId18147" display="https://ictv.global/ictv/proposals/2022.006P.Amalgaviridae_rename.zip" xr:uid="{87DD2DD1-9780-5345-83C1-739B041C2AF2}"/>
    <hyperlink ref="U9075" r:id="rId18148" display="https://ictv.global/taxonomy/taxondetails?taxnode_id=202206729" xr:uid="{974158CD-6C2E-6042-BE33-21F54AE65F63}"/>
    <hyperlink ref="T9076" r:id="rId18149" display="https://ictv.global/ictv/proposals/2022.006P.Amalgaviridae_rename.zip" xr:uid="{34EBC742-C6BC-764F-AADE-CC9A73DA686A}"/>
    <hyperlink ref="U9076" r:id="rId18150" display="https://ictv.global/taxonomy/taxondetails?taxnode_id=202202478" xr:uid="{2982F6B1-5F45-8F4B-8868-C7C7B1CCC924}"/>
    <hyperlink ref="T9077" r:id="rId18151" display="https://ictv.global/ictv/proposals/2022.006P.Amalgaviridae_rename.zip" xr:uid="{D26DDC77-579C-2942-BD68-D3E6500C1831}"/>
    <hyperlink ref="U9077" r:id="rId18152" display="https://ictv.global/taxonomy/taxondetails?taxnode_id=202206727" xr:uid="{1C6C5EEC-ACD5-F44F-BAAB-F98EF470A483}"/>
    <hyperlink ref="T9078" r:id="rId18153" display="https://ictv.global/ictv/proposals/2022.006P.Amalgaviridae_rename.zip" xr:uid="{2ACAA5AD-AF83-4F4A-8026-9BFD81B83C5B}"/>
    <hyperlink ref="U9078" r:id="rId18154" display="https://ictv.global/taxonomy/taxondetails?taxnode_id=202202477" xr:uid="{04282C57-1106-BE4A-B076-5990064D3118}"/>
    <hyperlink ref="T9079" r:id="rId18155" display="https://ictv.global/ictv/proposals/2022.006P.Amalgaviridae_rename.zip" xr:uid="{92F87469-1E15-E14C-BF56-48C438CEF6F6}"/>
    <hyperlink ref="U9079" r:id="rId18156" display="https://ictv.global/taxonomy/taxondetails?taxnode_id=202202480" xr:uid="{B7DE05F3-366C-6649-8F5D-D26F1BE0FCD7}"/>
    <hyperlink ref="T9080" r:id="rId18157" display="https://ictv.global/ictv/proposals/2022.006P.Amalgaviridae_rename.zip" xr:uid="{98F0A912-2D68-0945-B5B0-0E68F7701D09}"/>
    <hyperlink ref="U9080" r:id="rId18158" display="https://ictv.global/taxonomy/taxondetails?taxnode_id=202206728" xr:uid="{48A157D3-11E6-8446-838C-DD180C44BBAE}"/>
    <hyperlink ref="T9081" r:id="rId18159" display="https://ictv.global/ictv/proposals/2022.006P.Amalgaviridae_rename.zip" xr:uid="{68879D7F-0D2F-E140-93C8-21C6CDFC8BE7}"/>
    <hyperlink ref="U9081" r:id="rId18160" display="https://ictv.global/taxonomy/taxondetails?taxnode_id=202206731" xr:uid="{BCFB8146-D4FC-0D49-84B2-E5C0A07E52AB}"/>
    <hyperlink ref="T9082" r:id="rId18161" display="https://ictv.global/ictv/proposals/2020.002F.R.Curvulaviridae.zip" xr:uid="{72E2413F-6462-C141-9057-20594B91DB66}"/>
    <hyperlink ref="U9082" r:id="rId18162" display="https://ictv.global/taxonomy/taxondetails?taxnode_id=202208783" xr:uid="{2A694A1E-9E73-134F-9C05-500A87F3D149}"/>
    <hyperlink ref="T9083" r:id="rId18163" display="https://ictv.global/ictv/proposals/2020.002F.R.Curvulaviridae.zip" xr:uid="{CDD68642-7F9F-2945-A6C6-F1A5286930F7}"/>
    <hyperlink ref="U9083" r:id="rId18164" display="https://ictv.global/taxonomy/taxondetails?taxnode_id=202208784" xr:uid="{08919613-96F5-0948-B0F7-1BDB0569B027}"/>
    <hyperlink ref="T9084" r:id="rId18165" display="https://ictv.global/ictv/proposals/2020.002F.R.Curvulaviridae.zip" xr:uid="{238B5F01-A970-A247-BF72-1D85E3357AE9}"/>
    <hyperlink ref="U9084" r:id="rId18166" display="https://ictv.global/taxonomy/taxondetails?taxnode_id=202208785" xr:uid="{E5CD1BB8-44F0-EB48-B9C8-EB2A45773C3A}"/>
    <hyperlink ref="T9085" r:id="rId18167" display="https://ictv.global/ictv/proposals/2020.002F.R.Curvulaviridae.zip" xr:uid="{1BD7317F-53B4-F246-A689-89562292B814}"/>
    <hyperlink ref="U9085" r:id="rId18168" display="https://ictv.global/taxonomy/taxondetails?taxnode_id=202208786" xr:uid="{F6977203-FD05-AB4B-A4B3-E5304CA49CED}"/>
    <hyperlink ref="T9086" r:id="rId18169" display="https://ictv.global/ictv/proposals/2020.002F.R.Curvulaviridae.zip" xr:uid="{E9A7A4C1-0AEB-F140-9510-63C4C800F41F}"/>
    <hyperlink ref="U9086" r:id="rId18170" display="https://ictv.global/taxonomy/taxondetails?taxnode_id=202208787" xr:uid="{1A8A2D0C-B24C-234F-A1E2-F3BA18A7AB8C}"/>
    <hyperlink ref="T9087" r:id="rId18171" display="https://ictv.global/ictv/proposals/2020.002F.R.Curvulaviridae.zip" xr:uid="{5855D00A-900C-E347-A453-2E819FAAF7EE}"/>
    <hyperlink ref="U9087" r:id="rId18172" display="https://ictv.global/taxonomy/taxondetails?taxnode_id=202208788" xr:uid="{6E692A06-3393-6A49-A728-3FCA460BD0B8}"/>
    <hyperlink ref="T9088" r:id="rId18173" display="https://ictv.global/ictv/proposals/2020.002F.R.Curvulaviridae.zip" xr:uid="{61E1668A-3C73-6C4C-82D9-B56A5E181B3A}"/>
    <hyperlink ref="U9088" r:id="rId18174" display="https://ictv.global/taxonomy/taxondetails?taxnode_id=202208789" xr:uid="{425CBCA9-FF35-214F-BA82-6FA1661342DB}"/>
    <hyperlink ref="T9089" r:id="rId18175" display="https://ictv.global/ictv/proposals/2020.002F.R.Curvulaviridae.zip" xr:uid="{880DC949-B9C7-DE44-9E91-A147C552AD57}"/>
    <hyperlink ref="U9089" r:id="rId18176" display="https://ictv.global/taxonomy/taxondetails?taxnode_id=202208790" xr:uid="{9BD64BD0-A1F6-B84D-ACFB-948061F3CFCF}"/>
    <hyperlink ref="T9090" r:id="rId18177" display="https://ictv.global/ictv/proposals/2021.001F.R.Fusariviridae_1newfam.zip" xr:uid="{2A04D2F8-242C-FE45-A4BE-B00613C07E2E}"/>
    <hyperlink ref="U9090" r:id="rId18178" display="https://ictv.global/taxonomy/taxondetails?taxnode_id=202213713" xr:uid="{EC60C641-8282-D94B-ADE8-CB2426688DA8}"/>
    <hyperlink ref="T9091" r:id="rId18179" display="https://ictv.global/ictv/proposals/2021.001F.R.Fusariviridae_1newfam.zip" xr:uid="{52C351A1-7453-5B43-BE2D-A3814A86F855}"/>
    <hyperlink ref="U9091" r:id="rId18180" display="https://ictv.global/taxonomy/taxondetails?taxnode_id=202213715" xr:uid="{25A1D232-F7EA-8E46-8596-B432C709E8D3}"/>
    <hyperlink ref="T9092" r:id="rId18181" display="https://ictv.global/ictv/proposals/2021.001F.R.Fusariviridae_1newfam.zip" xr:uid="{2357FFEA-34DD-D746-ACF7-47129ECB8FE6}"/>
    <hyperlink ref="U9092" r:id="rId18182" display="https://ictv.global/taxonomy/taxondetails?taxnode_id=202213716" xr:uid="{46F9AB6E-C5DB-D949-ABBF-28319B774C7B}"/>
    <hyperlink ref="T9093" r:id="rId18183" display="https://ictv.global/ictv/proposals/2021.001F.R.Fusariviridae_1newfam.zip" xr:uid="{D2D640FB-5E8A-BA42-ADB1-D2CACD979AB0}"/>
    <hyperlink ref="U9093" r:id="rId18184" display="https://ictv.global/taxonomy/taxondetails?taxnode_id=202213717" xr:uid="{8ED5CD2A-BA7A-7B4C-9381-A1D7BF5D293B}"/>
    <hyperlink ref="T9094" r:id="rId18185" display="https://ictv.global/ictv/proposals/2021.001F.R.Fusariviridae_1newfam.zip" xr:uid="{38D71E72-873E-D346-A3D1-92605058E2DC}"/>
    <hyperlink ref="U9094" r:id="rId18186" display="https://ictv.global/taxonomy/taxondetails?taxnode_id=202213718" xr:uid="{63F57969-3359-9047-94A1-B3FC9E47ECD0}"/>
    <hyperlink ref="T9095" r:id="rId18187" display="https://ictv.global/ictv/proposals/2021.001F.R.Fusariviridae_1newfam.zip" xr:uid="{7441B670-75EC-B64B-88C3-30D7A65E4603}"/>
    <hyperlink ref="U9095" r:id="rId18188" display="https://ictv.global/taxonomy/taxondetails?taxnode_id=202213719" xr:uid="{CEADEF99-A4ED-5D46-8FDA-ACE075B2A341}"/>
    <hyperlink ref="T9096" r:id="rId18189" display="https://ictv.global/ictv/proposals/2021.001F.R.Fusariviridae_1newfam.zip" xr:uid="{25DFB4BA-A2B6-9243-9287-71949CA0A0A5}"/>
    <hyperlink ref="U9096" r:id="rId18190" display="https://ictv.global/taxonomy/taxondetails?taxnode_id=202213720" xr:uid="{851D3205-5895-824A-A33C-78AE94424916}"/>
    <hyperlink ref="T9097" r:id="rId18191" display="https://ictv.global/ictv/proposals/2021.001F.R.Fusariviridae_1newfam.zip" xr:uid="{D6C29515-0E1F-8343-82B1-CDFF8F49CD1B}"/>
    <hyperlink ref="U9097" r:id="rId18192" display="https://ictv.global/taxonomy/taxondetails?taxnode_id=202213727" xr:uid="{C73FACB6-4C51-8943-96AE-8E5CC2FB9686}"/>
    <hyperlink ref="T9098" r:id="rId18193" display="https://ictv.global/ictv/proposals/2021.001F.R.Fusariviridae_1newfam.zip" xr:uid="{43F424B5-47A9-984F-AD7F-D9095B0941F7}"/>
    <hyperlink ref="U9098" r:id="rId18194" display="https://ictv.global/taxonomy/taxondetails?taxnode_id=202213721" xr:uid="{19EDCB26-34EE-0943-81C9-E06339569E35}"/>
    <hyperlink ref="T9099" r:id="rId18195" display="https://ictv.global/ictv/proposals/2021.001F.R.Fusariviridae_1newfam.zip" xr:uid="{DA1FD01D-D69E-4B4D-ABEA-A58A6C8CCA48}"/>
    <hyperlink ref="U9099" r:id="rId18196" display="https://ictv.global/taxonomy/taxondetails?taxnode_id=202213722" xr:uid="{88CC765D-DC83-6D4D-AC0F-6D71FE1C05A5}"/>
    <hyperlink ref="T9100" r:id="rId18197" display="https://ictv.global/ictv/proposals/2021.001F.R.Fusariviridae_1newfam.zip" xr:uid="{0448572B-2C9B-DE47-B714-6A08656F9B02}"/>
    <hyperlink ref="U9100" r:id="rId18198" display="https://ictv.global/taxonomy/taxondetails?taxnode_id=202213723" xr:uid="{996B83A7-5EDF-EA48-A15D-4CDB3AA94B14}"/>
    <hyperlink ref="T9101" r:id="rId18199" display="https://ictv.global/ictv/proposals/2021.001F.R.Fusariviridae_1newfam.zip" xr:uid="{FBC7BDCD-59E0-A144-9139-D247CD1B9BCE}"/>
    <hyperlink ref="U9101" r:id="rId18200" display="https://ictv.global/taxonomy/taxondetails?taxnode_id=202213724" xr:uid="{6CA5A2B8-5E6B-5A4A-AE3F-2F0B36333934}"/>
    <hyperlink ref="T9102" r:id="rId18201" display="https://ictv.global/ictv/proposals/2021.001F.R.Fusariviridae_1newfam.zip" xr:uid="{97E94F63-D9C9-FA46-86B2-C221DCB862C4}"/>
    <hyperlink ref="U9102" r:id="rId18202" display="https://ictv.global/taxonomy/taxondetails?taxnode_id=202213726" xr:uid="{7E288AAB-EC3A-CA4D-A079-F5D4C0E2EEAB}"/>
    <hyperlink ref="T9103" r:id="rId18203" display="https://ictv.global/ictv/proposals/2021.001F.R.Fusariviridae_1newfam.zip" xr:uid="{82308474-D46A-394B-BC08-9E579BA7BFBF}"/>
    <hyperlink ref="U9103" r:id="rId18204" display="https://ictv.global/taxonomy/taxondetails?taxnode_id=202213728" xr:uid="{C83F1D41-94F4-A94C-8FE0-6044D3D6CA95}"/>
    <hyperlink ref="T9104" r:id="rId18205" display="https://ictv.global/ictv/proposals/2021.001F.R.Fusariviridae_1newfam.zip" xr:uid="{91D34B87-7806-824B-A69E-F64302B5AE9D}"/>
    <hyperlink ref="U9104" r:id="rId18206" display="https://ictv.global/taxonomy/taxondetails?taxnode_id=202213714" xr:uid="{5E5ADE68-4974-974D-B715-9858141A7398}"/>
    <hyperlink ref="T9105" r:id="rId18207" display="https://ictv.global/ictv/proposals/2021.001F.R.Fusariviridae_1newfam.zip" xr:uid="{47B86628-FB39-5A46-957A-77352C8AFEDA}"/>
    <hyperlink ref="U9105" r:id="rId18208" display="https://ictv.global/taxonomy/taxondetails?taxnode_id=202213729" xr:uid="{13D0B38E-6D0C-8145-A1D3-78C56758D46A}"/>
    <hyperlink ref="T9106" r:id="rId18209" display="https://ictv.global/ictv/proposals/2021.001F.R.Fusariviridae_1newfam.zip" xr:uid="{D8DB8473-2E2D-BA44-B746-A7EF6157B053}"/>
    <hyperlink ref="U9106" r:id="rId18210" display="https://ictv.global/taxonomy/taxondetails?taxnode_id=202213733" xr:uid="{ADCE0384-D5C4-DE41-AAE7-AFC384259289}"/>
    <hyperlink ref="T9107" r:id="rId18211" display="https://ictv.global/ictv/proposals/2021.001F.R.Fusariviridae_1newfam.zip" xr:uid="{ABA7651A-4982-DD4E-BF1D-F5D7DAD07548}"/>
    <hyperlink ref="U9107" r:id="rId18212" display="https://ictv.global/taxonomy/taxondetails?taxnode_id=202213725" xr:uid="{06D1C1A0-C3B8-EA46-916E-830954ACE94A}"/>
    <hyperlink ref="T9108" r:id="rId18213" display="https://ictv.global/ictv/proposals/2021.001F.R.Fusariviridae_1newfam.zip" xr:uid="{40CDBC46-EC71-5145-A6C9-A142E3400604}"/>
    <hyperlink ref="U9108" r:id="rId18214" display="https://ictv.global/taxonomy/taxondetails?taxnode_id=202213730" xr:uid="{C174BDBB-8B73-9949-BE2D-C6E4BD2A4B10}"/>
    <hyperlink ref="T9109" r:id="rId18215" display="https://ictv.global/ictv/proposals/2021.001F.R.Fusariviridae_1newfam.zip" xr:uid="{70E006B7-8B7B-3046-93EE-1A86F636A658}"/>
    <hyperlink ref="U9109" r:id="rId18216" display="https://ictv.global/taxonomy/taxondetails?taxnode_id=202213731" xr:uid="{28CC4B26-5DBF-3D4D-A3C1-70A3E66CFD59}"/>
    <hyperlink ref="T9110" r:id="rId18217" display="https://ictv.global/ictv/proposals/2021.001F.R.Fusariviridae_1newfam.zip" xr:uid="{DF9311A6-C099-C340-82E0-3D238954B4E5}"/>
    <hyperlink ref="U9110" r:id="rId18218" display="https://ictv.global/taxonomy/taxondetails?taxnode_id=202213732" xr:uid="{B192AAC0-1255-E043-BE9E-9F86D1067D80}"/>
    <hyperlink ref="T9111" r:id="rId18219" display="https://ictv.global/ictv/proposals/2021.001F.R.Fusariviridae_1newfam.zip" xr:uid="{D5AE31F7-9391-6C4B-ACFC-FE3F455D976A}"/>
    <hyperlink ref="U9111" r:id="rId18220" display="https://ictv.global/taxonomy/taxondetails?taxnode_id=202213734" xr:uid="{642E39D7-025C-8C47-83A7-DCA2DB29092C}"/>
    <hyperlink ref="T9112" r:id="rId18221" display="https://ictv.global/ictv/proposals/2021.001F.R.Fusariviridae_1newfam.zip" xr:uid="{B897311E-A532-FE4C-816D-C5BC0245E09A}"/>
    <hyperlink ref="U9112" r:id="rId18222" display="https://ictv.global/taxonomy/taxondetails?taxnode_id=202213736" xr:uid="{A77A01E6-1A0B-FB43-B507-46A1CD8C2C0A}"/>
    <hyperlink ref="T9113" r:id="rId18223" display="https://ictv.global/ictv/proposals/2021.001F.R.Fusariviridae_1newfam.zip" xr:uid="{C46CE496-341E-7E47-ACD1-EC59CEA0FF38}"/>
    <hyperlink ref="U9113" r:id="rId18224" display="https://ictv.global/taxonomy/taxondetails?taxnode_id=202213740" xr:uid="{7F745D92-FE64-F748-906C-022B32EA80F6}"/>
    <hyperlink ref="T9114" r:id="rId18225" display="https://ictv.global/ictv/proposals/2021.001F.R.Fusariviridae_1newfam.zip" xr:uid="{C306CB00-78C8-7544-8828-C9FD295A800D}"/>
    <hyperlink ref="U9114" r:id="rId18226" display="https://ictv.global/taxonomy/taxondetails?taxnode_id=202213744" xr:uid="{2168EF45-C4D6-5F43-828E-C59E36FC9034}"/>
    <hyperlink ref="T9115" r:id="rId18227" display="https://ictv.global/ictv/proposals/2021.001F.R.Fusariviridae_1newfam.zip" xr:uid="{91931D28-921E-124C-A201-71D778428F82}"/>
    <hyperlink ref="U9115" r:id="rId18228" display="https://ictv.global/taxonomy/taxondetails?taxnode_id=202213741" xr:uid="{FB67396A-7B12-D247-BCD0-FA3AC4CC0292}"/>
    <hyperlink ref="T9116" r:id="rId18229" display="https://ictv.global/ictv/proposals/2021.001F.R.Fusariviridae_1newfam.zip" xr:uid="{C5660CCB-5DFB-484A-87A8-081E9AA20EDF}"/>
    <hyperlink ref="U9116" r:id="rId18230" display="https://ictv.global/taxonomy/taxondetails?taxnode_id=202213738" xr:uid="{A3C3B32B-A90B-064E-9113-4EA69DBEBD4F}"/>
    <hyperlink ref="T9117" r:id="rId18231" display="https://ictv.global/ictv/proposals/2021.001F.R.Fusariviridae_1newfam.zip" xr:uid="{5D39D9F0-6B22-8645-B2C3-E374D8378F68}"/>
    <hyperlink ref="U9117" r:id="rId18232" display="https://ictv.global/taxonomy/taxondetails?taxnode_id=202213745" xr:uid="{B1D1EE9A-2B76-8648-93B7-054AAED82234}"/>
    <hyperlink ref="T9118" r:id="rId18233" display="https://ictv.global/ictv/proposals/2021.001F.R.Fusariviridae_1newfam.zip" xr:uid="{3335CA43-89D3-9145-A73F-10A794263F5B}"/>
    <hyperlink ref="U9118" r:id="rId18234" display="https://ictv.global/taxonomy/taxondetails?taxnode_id=202213739" xr:uid="{6B68F557-3C8F-5243-B853-4A6BEE46940D}"/>
    <hyperlink ref="T9119" r:id="rId18235" display="https://ictv.global/ictv/proposals/2021.001F.R.Fusariviridae_1newfam.zip" xr:uid="{7F7C76CD-72D6-D444-9D64-0CB43F4BD227}"/>
    <hyperlink ref="U9119" r:id="rId18236" display="https://ictv.global/taxonomy/taxondetails?taxnode_id=202213742" xr:uid="{11DBF6D8-B520-3447-8F88-D3B47F0D8AF2}"/>
    <hyperlink ref="T9120" r:id="rId18237" display="https://ictv.global/ictv/proposals/2021.001F.R.Fusariviridae_1newfam.zip" xr:uid="{AD1B8287-6A0E-2D4E-9506-5B7582D8B878}"/>
    <hyperlink ref="U9120" r:id="rId18238" display="https://ictv.global/taxonomy/taxondetails?taxnode_id=202213743" xr:uid="{2103C0E2-8986-1542-95E4-F37C025726D1}"/>
    <hyperlink ref="T9121" r:id="rId18239" display="https://ictv.global/ictv/proposals/2021.001F.R.Fusariviridae_1newfam.zip" xr:uid="{BAA66FD0-5852-AF47-BCDA-E60604B8184B}"/>
    <hyperlink ref="U9121" r:id="rId18240" display="https://ictv.global/taxonomy/taxondetails?taxnode_id=202213746" xr:uid="{053C2AFF-D315-184A-BC51-EAE3183FD48F}"/>
    <hyperlink ref="T9122" r:id="rId18241" display="https://ictv.global/ictv/proposals/2021.001F.R.Fusariviridae_1newfam.zip" xr:uid="{B53B409C-7129-FF42-9593-A6FF78B5AB00}"/>
    <hyperlink ref="U9122" r:id="rId18242" display="https://ictv.global/taxonomy/taxondetails?taxnode_id=202213737" xr:uid="{46AC89E6-B42C-AC45-B129-422966C3BFE2}"/>
    <hyperlink ref="T9123" r:id="rId18243" display="https://ictv.global/ictv/proposals/2021.001F.R.Fusariviridae_1newfam.zip" xr:uid="{5E396381-5726-654A-B94C-49667128F8EF}"/>
    <hyperlink ref="U9123" r:id="rId18244" display="https://ictv.global/taxonomy/taxondetails?taxnode_id=202213748" xr:uid="{B0A58784-1F77-BA44-841F-293F41DD34FA}"/>
    <hyperlink ref="T9124" r:id="rId18245" display="https://ictv.global/ictv/proposals/2021.006F.R.Hypoviridae_8newgen_35newsp.zip" xr:uid="{E712C363-325F-744C-9304-F4A03FD47126}"/>
    <hyperlink ref="U9124" r:id="rId18246" display="https://ictv.global/taxonomy/taxondetails?taxnode_id=202212488" xr:uid="{48B07791-6229-824C-AA84-F7D73D2C6080}"/>
    <hyperlink ref="T9125" r:id="rId18247" display="https://ictv.global/ictv/proposals/2021.006F.R.Hypoviridae_8newgen_35newsp.zip" xr:uid="{FE0B0E16-D72E-6E42-9266-C5E10598D823}"/>
    <hyperlink ref="U9125" r:id="rId18248" display="https://ictv.global/taxonomy/taxondetails?taxnode_id=202203675" xr:uid="{E433699E-854A-D345-8B43-70DBEA802818}"/>
    <hyperlink ref="T9126" r:id="rId18249" display="https://ictv.global/ictv/proposals/2021.006F.R.Hypoviridae_8newgen_35newsp.zip" xr:uid="{1D9DFE3B-D4DD-FC4E-933F-350C2A252B0D}"/>
    <hyperlink ref="U9126" r:id="rId18250" display="https://ictv.global/taxonomy/taxondetails?taxnode_id=202212485" xr:uid="{DD3A76DE-95D6-9B4B-A69B-082DA500192F}"/>
    <hyperlink ref="T9127" r:id="rId18251" display="https://ictv.global/ictv/proposals/2021.006F.R.Hypoviridae_8newgen_35newsp.zip" xr:uid="{15B3F9E0-39BF-3142-894E-6D7C29FAF710}"/>
    <hyperlink ref="U9127" r:id="rId18252" display="https://ictv.global/taxonomy/taxondetails?taxnode_id=202212487" xr:uid="{D41671D6-0593-254A-ACAF-48DD70F7ABBA}"/>
    <hyperlink ref="T9128" r:id="rId18253" display="https://ictv.global/ictv/proposals/2021.006F.R.Hypoviridae_8newgen_35newsp.zip" xr:uid="{3D9EB2EC-D508-F945-BE1E-109EFECA747C}"/>
    <hyperlink ref="U9128" r:id="rId18254" display="https://ictv.global/taxonomy/taxondetails?taxnode_id=202203674" xr:uid="{3B51FE43-DC2F-4244-82B6-7DBDD2F28104}"/>
    <hyperlink ref="T9129" r:id="rId18255" display="https://ictv.global/ictv/proposals/2021.006F.R.Hypoviridae_8newgen_35newsp.zip" xr:uid="{1CC159D9-FD5C-AA4A-870B-AD810DD4A97E}"/>
    <hyperlink ref="U9129" r:id="rId18256" display="https://ictv.global/taxonomy/taxondetails?taxnode_id=202212482" xr:uid="{FE4C453B-A3BE-D84F-8726-367332B607D1}"/>
    <hyperlink ref="T9130" r:id="rId18257" display="https://ictv.global/ictv/proposals/2021.006F.R.Hypoviridae_8newgen_35newsp.zip" xr:uid="{6EB992AB-4E75-F449-8F48-F38CC46D593C}"/>
    <hyperlink ref="U9130" r:id="rId18258" display="https://ictv.global/taxonomy/taxondetails?taxnode_id=202212489" xr:uid="{20230BE3-F4BC-F34B-A4E7-C8ABEBD1FBCB}"/>
    <hyperlink ref="T9131" r:id="rId18259" display="https://ictv.global/ictv/proposals/2021.006F.R.Hypoviridae_8newgen_35newsp.zip" xr:uid="{86FF6925-07C5-1E46-92F5-956971B6BCB5}"/>
    <hyperlink ref="U9131" r:id="rId18260" display="https://ictv.global/taxonomy/taxondetails?taxnode_id=202212484" xr:uid="{F6E98823-53CC-B341-B659-A40E4E2CC2FB}"/>
    <hyperlink ref="T9132" r:id="rId18261" display="https://ictv.global/ictv/proposals/2021.006F.R.Hypoviridae_8newgen_35newsp.zip" xr:uid="{D03D87B9-1CAA-7C41-A4B0-CD9B5A3F9BB5}"/>
    <hyperlink ref="U9132" r:id="rId18262" display="https://ictv.global/taxonomy/taxondetails?taxnode_id=202212481" xr:uid="{523A8117-82F4-DB4F-A118-BDB48D22B28D}"/>
    <hyperlink ref="T9133" r:id="rId18263" display="https://ictv.global/ictv/proposals/2021.006F.R.Hypoviridae_8newgen_35newsp.zip" xr:uid="{965A6E52-6BD3-4B41-AC80-DA968D5637A2}"/>
    <hyperlink ref="U9133" r:id="rId18264" display="https://ictv.global/taxonomy/taxondetails?taxnode_id=202212486" xr:uid="{99CC727F-1315-894B-9CDE-A58899C2B62D}"/>
    <hyperlink ref="T9134" r:id="rId18265" display="https://ictv.global/ictv/proposals/2021.006F.R.Hypoviridae_8newgen_35newsp.zip" xr:uid="{BE61DC49-E369-8E4A-BB26-6E347C9C4CA1}"/>
    <hyperlink ref="U9134" r:id="rId18266" display="https://ictv.global/taxonomy/taxondetails?taxnode_id=202212483" xr:uid="{F1A69533-562D-7F43-BCDE-90FD214ABEFD}"/>
    <hyperlink ref="T9135" r:id="rId18267" display="https://ictv.global/ictv/proposals/2021.006F.R.Hypoviridae_8newgen_35newsp.zip" xr:uid="{B9DC31C7-592B-614E-90ED-D7CA8D162724}"/>
    <hyperlink ref="U9135" r:id="rId18268" display="https://ictv.global/taxonomy/taxondetails?taxnode_id=202203677" xr:uid="{70627243-015D-134C-8E41-241310389668}"/>
    <hyperlink ref="T9136" r:id="rId18269" display="https://ictv.global/ictv/proposals/2021.006F.R.Hypoviridae_8newgen_35newsp.zip" xr:uid="{FCD33A6A-8965-2941-AEEC-AC777495B346}"/>
    <hyperlink ref="U9136" r:id="rId18270" display="https://ictv.global/taxonomy/taxondetails?taxnode_id=202203676" xr:uid="{BD0A9FF6-8A71-4A49-9A7C-3C8B3E919029}"/>
    <hyperlink ref="T9137" r:id="rId18271" display="https://ictv.global/ictv/proposals/2021.006F.R.Hypoviridae_8newgen_35newsp.zip" xr:uid="{13811541-1420-B94D-8CD5-A180D0404514}"/>
    <hyperlink ref="U9137" r:id="rId18272" display="https://ictv.global/taxonomy/taxondetails?taxnode_id=202212494" xr:uid="{62436890-5365-524D-8F30-19C4729B7EE6}"/>
    <hyperlink ref="T9138" r:id="rId18273" display="https://ictv.global/ictv/proposals/2021.006F.R.Hypoviridae_8newgen_35newsp.zip" xr:uid="{36277D5F-ABEC-7742-A846-399988759F6E}"/>
    <hyperlink ref="U9138" r:id="rId18274" display="https://ictv.global/taxonomy/taxondetails?taxnode_id=202212496" xr:uid="{AFBCC6D6-DEB7-E549-B0A8-0C5C9AED2931}"/>
    <hyperlink ref="T9139" r:id="rId18275" display="https://ictv.global/ictv/proposals/2021.006F.R.Hypoviridae_8newgen_35newsp.zip" xr:uid="{74A46330-6C46-6C42-A79C-85A4D881CEC7}"/>
    <hyperlink ref="U9139" r:id="rId18276" display="https://ictv.global/taxonomy/taxondetails?taxnode_id=202212491" xr:uid="{BD50FBE9-8F4B-4B4E-A298-D30C70227D88}"/>
    <hyperlink ref="T9140" r:id="rId18277" display="https://ictv.global/ictv/proposals/2021.006F.R.Hypoviridae_8newgen_35newsp.zip" xr:uid="{7A5673CC-8B7D-6C41-A9B7-D9DA5B02749F}"/>
    <hyperlink ref="U9140" r:id="rId18278" display="https://ictv.global/taxonomy/taxondetails?taxnode_id=202212492" xr:uid="{682E70DF-77D7-EF45-B606-5205E3962599}"/>
    <hyperlink ref="T9141" r:id="rId18279" display="https://ictv.global/ictv/proposals/2021.006F.R.Hypoviridae_8newgen_35newsp.zip" xr:uid="{9098446F-5811-2A40-822C-7881E65A199F}"/>
    <hyperlink ref="U9141" r:id="rId18280" display="https://ictv.global/taxonomy/taxondetails?taxnode_id=202212497" xr:uid="{D75B8FBD-B26D-0942-9A11-0BBD2089258E}"/>
    <hyperlink ref="T9142" r:id="rId18281" display="https://ictv.global/ictv/proposals/2021.006F.R.Hypoviridae_8newgen_35newsp.zip" xr:uid="{A0548015-0CD8-9244-86E4-C5FB3217E628}"/>
    <hyperlink ref="U9142" r:id="rId18282" display="https://ictv.global/taxonomy/taxondetails?taxnode_id=202212493" xr:uid="{E7636A19-1CDD-ED4D-9915-91FD4B63D4A5}"/>
    <hyperlink ref="T9143" r:id="rId18283" display="https://ictv.global/ictv/proposals/2021.006F.R.Hypoviridae_8newgen_35newsp.zip" xr:uid="{F30DEE8F-622F-5448-9C86-1F7A4EEF2852}"/>
    <hyperlink ref="U9143" r:id="rId18284" display="https://ictv.global/taxonomy/taxondetails?taxnode_id=202212495" xr:uid="{E653CBA9-4D96-494F-996E-60B219E9D536}"/>
    <hyperlink ref="T9144" r:id="rId18285" display="https://ictv.global/ictv/proposals/2021.006F.R.Hypoviridae_8newgen_35newsp.zip" xr:uid="{85426973-C415-D448-8FD7-49D1ACC5C138}"/>
    <hyperlink ref="U9144" r:id="rId18286" display="https://ictv.global/taxonomy/taxondetails?taxnode_id=202212505" xr:uid="{B1AAF08D-84EC-C841-9226-0F0524051C4E}"/>
    <hyperlink ref="T9145" r:id="rId18287" display="https://ictv.global/ictv/proposals/2021.006F.R.Hypoviridae_8newgen_35newsp.zip" xr:uid="{92BFD296-6C0F-F244-ADBA-81E7D5C6B853}"/>
    <hyperlink ref="U9145" r:id="rId18288" display="https://ictv.global/taxonomy/taxondetails?taxnode_id=202212506" xr:uid="{061F3F2A-B595-AF4E-B01B-BD5B38294BF5}"/>
    <hyperlink ref="T9146" r:id="rId18289" display="https://ictv.global/ictv/proposals/2021.006F.R.Hypoviridae_8newgen_35newsp.zip" xr:uid="{D49F1095-214C-FF4D-86C7-9C1FDB20F106}"/>
    <hyperlink ref="U9146" r:id="rId18290" display="https://ictv.global/taxonomy/taxondetails?taxnode_id=202212508" xr:uid="{F18D1333-7BD2-374D-8A8C-2B7EEBD19B6F}"/>
    <hyperlink ref="T9147" r:id="rId18291" display="https://ictv.global/ictv/proposals/2021.006F.R.Hypoviridae_8newgen_35newsp.zip" xr:uid="{5FEE6D84-2A01-7A43-8DE7-29EAC43D423E}"/>
    <hyperlink ref="U9147" r:id="rId18292" display="https://ictv.global/taxonomy/taxondetails?taxnode_id=202212509" xr:uid="{B1B90198-E08E-6343-9D18-872E283C9E19}"/>
    <hyperlink ref="T9148" r:id="rId18293" display="https://ictv.global/ictv/proposals/2021.006F.R.Hypoviridae_8newgen_35newsp.zip" xr:uid="{B1D9D571-B729-624A-B754-A2C4AAA51469}"/>
    <hyperlink ref="U9148" r:id="rId18294" display="https://ictv.global/taxonomy/taxondetails?taxnode_id=202212511" xr:uid="{AA7CD0E4-85C4-2A4C-AAF8-DBCB2BF82A7A}"/>
    <hyperlink ref="T9149" r:id="rId18295" display="https://ictv.global/ictv/proposals/2021.006F.R.Hypoviridae_8newgen_35newsp.zip" xr:uid="{01D7E2D9-8072-A54C-BB14-B36710A90DF8}"/>
    <hyperlink ref="U9149" r:id="rId18296" display="https://ictv.global/taxonomy/taxondetails?taxnode_id=202212513" xr:uid="{319C44A7-F8B7-F34A-8D7E-77BF8ADF861D}"/>
    <hyperlink ref="T9150" r:id="rId18297" display="https://ictv.global/ictv/proposals/2021.006F.R.Hypoviridae_8newgen_35newsp.zip" xr:uid="{6907FC9B-3A44-A441-BD8B-F7F13B7EAB7A}"/>
    <hyperlink ref="U9150" r:id="rId18298" display="https://ictv.global/taxonomy/taxondetails?taxnode_id=202212510" xr:uid="{37746331-162B-4643-8BE4-4FDB9CBAAAB7}"/>
    <hyperlink ref="T9151" r:id="rId18299" display="https://ictv.global/ictv/proposals/2021.006F.R.Hypoviridae_8newgen_35newsp.zip" xr:uid="{5A2EC9E5-F116-5046-9CD2-9FC8FEBC62E7}"/>
    <hyperlink ref="U9151" r:id="rId18300" display="https://ictv.global/taxonomy/taxondetails?taxnode_id=202212512" xr:uid="{D342D1E5-D7CB-6342-B711-F0F16D779F5D}"/>
    <hyperlink ref="T9152" r:id="rId18301" display="https://ictv.global/ictv/proposals/2021.006F.R.Hypoviridae_8newgen_35newsp.zip" xr:uid="{B19DC50A-99A8-724E-B8DD-CC1A477256E9}"/>
    <hyperlink ref="U9152" r:id="rId18302" display="https://ictv.global/taxonomy/taxondetails?taxnode_id=202212517" xr:uid="{A269CCDC-B94A-384C-AB22-85A36CCFD674}"/>
    <hyperlink ref="T9153" r:id="rId18303" display="https://ictv.global/ictv/proposals/2021.006F.R.Hypoviridae_8newgen_35newsp.zip" xr:uid="{FC22463D-43F9-634A-91C4-ABCC0707C6E0}"/>
    <hyperlink ref="U9153" r:id="rId18304" display="https://ictv.global/taxonomy/taxondetails?taxnode_id=202212501" xr:uid="{3017F96A-C879-5048-8E63-F538949BDFA0}"/>
    <hyperlink ref="T9154" r:id="rId18305" display="https://ictv.global/ictv/proposals/2021.006F.R.Hypoviridae_8newgen_35newsp.zip" xr:uid="{F0A65B9E-CC6F-004B-B77A-A60F3C9A2441}"/>
    <hyperlink ref="U9154" r:id="rId18306" display="https://ictv.global/taxonomy/taxondetails?taxnode_id=202212502" xr:uid="{2E21932B-D998-8F41-8CE3-D3D3894A3896}"/>
    <hyperlink ref="T9155" r:id="rId18307" display="https://ictv.global/ictv/proposals/2021.006F.R.Hypoviridae_8newgen_35newsp.zip" xr:uid="{59D14D51-21DA-5F4F-A32B-AC58EC2FCF4A}"/>
    <hyperlink ref="U9155" r:id="rId18308" display="https://ictv.global/taxonomy/taxondetails?taxnode_id=202212499" xr:uid="{D88D6C5F-6F9D-9A45-9125-536152C0BD58}"/>
    <hyperlink ref="T9156" r:id="rId18309" display="https://ictv.global/ictv/proposals/2021.006F.R.Hypoviridae_8newgen_35newsp.zip" xr:uid="{05425065-AAEE-264A-9F7A-24C1C75A58D5}"/>
    <hyperlink ref="U9156" r:id="rId18310" display="https://ictv.global/taxonomy/taxondetails?taxnode_id=202212500" xr:uid="{3E912FE8-E84C-2944-9B89-EA8AEDCCDA11}"/>
    <hyperlink ref="T9157" r:id="rId18311" display="https://ictv.global/ictv/proposals/2021.006F.R.Hypoviridae_8newgen_35newsp.zip" xr:uid="{8AAA45CA-AE50-2A47-8773-9C10E229F124}"/>
    <hyperlink ref="U9157" r:id="rId18312" display="https://ictv.global/taxonomy/taxondetails?taxnode_id=202212503" xr:uid="{753A2B16-AC58-A248-B1D4-80B0C56FC328}"/>
    <hyperlink ref="T9158" r:id="rId18313" display="https://ictv.global/ictv/proposals/2021.006F.R.Hypoviridae_8newgen_35newsp.zip" xr:uid="{74783DB7-EFCA-D847-A989-E9385E15369A}"/>
    <hyperlink ref="U9158" r:id="rId18314" display="https://ictv.global/taxonomy/taxondetails?taxnode_id=202212522" xr:uid="{28E1D149-C9C0-9946-B648-D9ECC19FDEE1}"/>
    <hyperlink ref="T9159" r:id="rId18315" display="https://ictv.global/ictv/proposals/2021.006F.R.Hypoviridae_8newgen_35newsp.zip" xr:uid="{B482E7D6-4842-8F4D-907A-F514DFA7DA69}"/>
    <hyperlink ref="U9159" r:id="rId18316" display="https://ictv.global/taxonomy/taxondetails?taxnode_id=202212521" xr:uid="{6FF09BEF-0A84-7342-98BB-9829684DD30A}"/>
    <hyperlink ref="T9160" r:id="rId18317" display="https://ictv.global/ictv/proposals/2021.006F.R.Hypoviridae_8newgen_35newsp.zip" xr:uid="{84376CE5-DCF8-D944-9226-11FB01B5FC30}"/>
    <hyperlink ref="U9160" r:id="rId18318" display="https://ictv.global/taxonomy/taxondetails?taxnode_id=202212519" xr:uid="{4D282118-F542-2B4E-9C33-0DF536E590A7}"/>
    <hyperlink ref="T9161" r:id="rId18319" display="https://ictv.global/ictv/proposals/2021.006F.R.Hypoviridae_8newgen_35newsp.zip" xr:uid="{7131F5E2-7A82-624D-A40A-A787647D3245}"/>
    <hyperlink ref="U9161" r:id="rId18320" display="https://ictv.global/taxonomy/taxondetails?taxnode_id=202212520" xr:uid="{7B91107E-F1C5-5544-A471-D6E076060479}"/>
    <hyperlink ref="T9162" r:id="rId18321" display="https://ictv.global/ictv/proposals/2021.006F.R.Hypoviridae_8newgen_35newsp.zip" xr:uid="{A710A9B1-CD7E-2F4F-B01F-7947A18EA42B}"/>
    <hyperlink ref="U9162" r:id="rId18322" display="https://ictv.global/taxonomy/taxondetails?taxnode_id=202212515" xr:uid="{3B299333-7177-9C40-9DB8-39FDEEA4B6E6}"/>
    <hyperlink ref="T9163" r:id="rId18323" display="https://ictv.global/ictv/proposals/2019.006G.zip" xr:uid="{15DB29B0-51E7-FD46-AA36-CC95F877714B}"/>
    <hyperlink ref="U9163" r:id="rId18324" display="https://ictv.global/taxonomy/taxondetails?taxnode_id=202204141" xr:uid="{F7ACC836-9903-2045-86D2-675F78D3D765}"/>
    <hyperlink ref="T9164" r:id="rId18325" display="https://ictv.global/ictv/proposals/2019.006G.zip" xr:uid="{74E0DB25-1D40-DE40-A876-2611674F3E49}"/>
    <hyperlink ref="U9164" r:id="rId18326" display="https://ictv.global/taxonomy/taxondetails?taxnode_id=202204142" xr:uid="{D94A8AFC-B0B1-3542-8A9C-9E6415E17839}"/>
    <hyperlink ref="T9165" r:id="rId18327" display="https://ictv.global/ictv/proposals/2019.006G.zip" xr:uid="{0DE4A491-C2FC-D94C-97E4-C6D8F352406D}"/>
    <hyperlink ref="U9165" r:id="rId18328" display="https://ictv.global/taxonomy/taxondetails?taxnode_id=202204143" xr:uid="{0817F9AB-A70F-6042-B741-0766A6317F77}"/>
    <hyperlink ref="T9166" r:id="rId18329" display="https://ictv.global/ictv/proposals/2019.006G.zip" xr:uid="{AA80677B-20A8-9648-A9FC-51D8D4014670}"/>
    <hyperlink ref="U9166" r:id="rId18330" display="https://ictv.global/taxonomy/taxondetails?taxnode_id=202204144" xr:uid="{4A8F5F32-A565-B54D-8E55-772DD6E489CD}"/>
    <hyperlink ref="T9167" r:id="rId18331" display="https://ictv.global/ictv/proposals/2019.006G.zip" xr:uid="{71FF116F-904E-4A44-8B71-A010A8E9C735}"/>
    <hyperlink ref="U9167" r:id="rId18332" display="https://ictv.global/taxonomy/taxondetails?taxnode_id=202204145" xr:uid="{E61772F7-5AFB-B94B-B4D1-4D4F950483BC}"/>
    <hyperlink ref="T9168" r:id="rId18333" display="https://ictv.global/ictv/proposals/2019.006G.zip" xr:uid="{EF49FC44-0A7B-A240-9056-7E9C52D60638}"/>
    <hyperlink ref="U9168" r:id="rId18334" display="https://ictv.global/taxonomy/taxondetails?taxnode_id=202204146" xr:uid="{0233EAF0-4B03-2C49-8254-9DC0A0D203EE}"/>
    <hyperlink ref="T9169" r:id="rId18335" display="https://ictv.global/ictv/proposals/2019.006G.zip" xr:uid="{3E24D045-D090-EE49-AD2F-BBF04C0A2123}"/>
    <hyperlink ref="U9169" r:id="rId18336" display="https://ictv.global/taxonomy/taxondetails?taxnode_id=202204147" xr:uid="{B64DEE07-4C3B-0447-B5FE-7F24113904AD}"/>
    <hyperlink ref="T9170" r:id="rId18337" display="https://ictv.global/ictv/proposals/2019.006G.zip" xr:uid="{4D03483E-4E6F-CA4F-8503-D038C3A30E4B}"/>
    <hyperlink ref="U9170" r:id="rId18338" display="https://ictv.global/taxonomy/taxondetails?taxnode_id=202204148" xr:uid="{780480DF-87DB-D34F-8DBF-076D75E90171}"/>
    <hyperlink ref="T9171" r:id="rId18339" display="https://ictv.global/ictv/proposals/2019.006G.zip" xr:uid="{F9B6AAD7-4E62-A347-A4D5-965B24B4A564}"/>
    <hyperlink ref="U9171" r:id="rId18340" display="https://ictv.global/taxonomy/taxondetails?taxnode_id=202204149" xr:uid="{F1B9DF67-CC75-A741-BE75-2C6CA174FED8}"/>
    <hyperlink ref="T9172" r:id="rId18341" display="https://ictv.global/ictv/proposals/2019.006G.zip" xr:uid="{1E26BE0B-BBAD-884D-8DD3-BED3BDB60827}"/>
    <hyperlink ref="U9172" r:id="rId18342" display="https://ictv.global/taxonomy/taxondetails?taxnode_id=202204150" xr:uid="{8D448015-E6B5-F34F-AB71-38AA49E7942C}"/>
    <hyperlink ref="T9173" r:id="rId18343" display="https://ictv.global/ictv/proposals/2019.006G.zip" xr:uid="{EA2CFD9A-CC1B-C34E-899D-F07F9D55E443}"/>
    <hyperlink ref="U9173" r:id="rId18344" display="https://ictv.global/taxonomy/taxondetails?taxnode_id=202204151" xr:uid="{508F98F1-A913-1842-999E-D99341BA7700}"/>
    <hyperlink ref="T9174" r:id="rId18345" display="https://ictv.global/ictv/proposals/2019.006G.zip" xr:uid="{2E596A10-9772-2942-8AD5-C8AA9F2833B2}"/>
    <hyperlink ref="U9174" r:id="rId18346" display="https://ictv.global/taxonomy/taxondetails?taxnode_id=202204152" xr:uid="{E0BFD2F4-2652-6D43-87DE-0500829E4FAA}"/>
    <hyperlink ref="T9175" r:id="rId18347" display="https://ictv.global/ictv/proposals/2019.006G.zip" xr:uid="{59B9D0F3-368E-5845-A6D1-AC84A59D52BE}"/>
    <hyperlink ref="U9175" r:id="rId18348" display="https://ictv.global/taxonomy/taxondetails?taxnode_id=202204153" xr:uid="{9D86C5C9-C355-FC4B-A046-1959BFF4D3E6}"/>
    <hyperlink ref="T9176" r:id="rId18349" display="https://ictv.global/ictv/proposals/2020.001G.R.Abolish_type_species.pdf" xr:uid="{57135028-7C34-914A-92C9-2A937CCF32EA}"/>
    <hyperlink ref="U9176" r:id="rId18350" display="https://ictv.global/taxonomy/taxondetails?taxnode_id=202204154" xr:uid="{33233CA0-4F70-844F-A0BD-A67F8299756B}"/>
    <hyperlink ref="T9177" r:id="rId18351" display="https://ictv.global/ictv/proposals/2020.001G.R.Abolish_type_species.pdf" xr:uid="{C2C04190-D00A-B14C-8494-2681CBD659D9}"/>
    <hyperlink ref="U9177" r:id="rId18352" display="https://ictv.global/taxonomy/taxondetails?taxnode_id=202204156" xr:uid="{E6C2017E-845A-A243-8F2C-0F02EA56AA73}"/>
    <hyperlink ref="T9178" r:id="rId18353" display="https://ictv.global/ictv/proposals/2019.006G.zip" xr:uid="{A5C2EBF8-3383-A64D-B556-98F9143D1FD1}"/>
    <hyperlink ref="U9178" r:id="rId18354" display="https://ictv.global/taxonomy/taxondetails?taxnode_id=202204157" xr:uid="{349DCAB2-9D87-424D-B665-21AADB2742E7}"/>
    <hyperlink ref="T9179" r:id="rId18355" display="https://ictv.global/ictv/proposals/2019.006G.zip" xr:uid="{76D1D268-D6B1-814E-A75A-3938D85BE157}"/>
    <hyperlink ref="U9179" r:id="rId18356" display="https://ictv.global/taxonomy/taxondetails?taxnode_id=202204158" xr:uid="{C798B166-3894-E44A-A67D-E30EBC782F11}"/>
    <hyperlink ref="T9180" r:id="rId18357" display="https://ictv.global/ictv/proposals/2019.006G.zip" xr:uid="{A1524B5A-A318-5A4C-882C-0FA6726BA045}"/>
    <hyperlink ref="U9180" r:id="rId18358" display="https://ictv.global/taxonomy/taxondetails?taxnode_id=202204159" xr:uid="{EB1059E5-A1EF-8947-8063-358B773E28E6}"/>
    <hyperlink ref="T9181" r:id="rId18359" display="https://ictv.global/ictv/proposals/2019.006G.zip" xr:uid="{7459D9A6-3ACE-D94F-A678-67AD5291B335}"/>
    <hyperlink ref="U9181" r:id="rId18360" display="https://ictv.global/taxonomy/taxondetails?taxnode_id=202204160" xr:uid="{2FC9218A-6EDC-4B42-9F35-C112AE609182}"/>
    <hyperlink ref="T9182" r:id="rId18361" display="https://ictv.global/ictv/proposals/2019.006G.zip" xr:uid="{66F7FCA9-2593-0E49-A59B-A70CEA554491}"/>
    <hyperlink ref="U9182" r:id="rId18362" display="https://ictv.global/taxonomy/taxondetails?taxnode_id=202204161" xr:uid="{F17AA026-B527-6240-9534-73640EF433D0}"/>
    <hyperlink ref="T9183" r:id="rId18363" display="https://ictv.global/ictv/proposals/2019.006G.zip" xr:uid="{B64BF4C0-2BD9-924A-865E-DDFE497BF08A}"/>
    <hyperlink ref="U9183" r:id="rId18364" display="https://ictv.global/taxonomy/taxondetails?taxnode_id=202204162" xr:uid="{F9D1E67E-A4F4-3448-9550-04297785FB2B}"/>
    <hyperlink ref="T9184" r:id="rId18365" display="https://ictv.global/ictv/proposals/2019.006G.zip" xr:uid="{2F7C5CB5-B0C9-FC4E-9731-052CF9B29E42}"/>
    <hyperlink ref="U9184" r:id="rId18366" display="https://ictv.global/taxonomy/taxondetails?taxnode_id=202204163" xr:uid="{B36707F3-E81F-ED40-8C37-78B4D3F95E27}"/>
    <hyperlink ref="T9185" r:id="rId18367" display="https://ictv.global/ictv/proposals/2019.006G.zip" xr:uid="{C69990F5-F407-2C40-B74E-E2E387EBC6C7}"/>
    <hyperlink ref="U9185" r:id="rId18368" display="https://ictv.global/taxonomy/taxondetails?taxnode_id=202204164" xr:uid="{F3267E65-414C-5E4D-8821-5A2118008E2F}"/>
    <hyperlink ref="T9186" r:id="rId18369" display="https://ictv.global/ictv/proposals/2019.006G.zip" xr:uid="{7ED2920F-AD8B-8047-80CB-019C798A0A01}"/>
    <hyperlink ref="U9186" r:id="rId18370" display="https://ictv.global/taxonomy/taxondetails?taxnode_id=202204165" xr:uid="{91FA512A-0438-0A4C-B4FA-0A67B91B28A2}"/>
    <hyperlink ref="T9187" r:id="rId18371" display="https://ictv.global/ictv/proposals/2019.006G.zip" xr:uid="{8480472E-344F-E34F-9000-1A65D08C32B9}"/>
    <hyperlink ref="U9187" r:id="rId18372" display="https://ictv.global/taxonomy/taxondetails?taxnode_id=202204166" xr:uid="{A7E22F4B-46F9-AA41-B9E3-79776AA3FD97}"/>
    <hyperlink ref="T9188" r:id="rId18373" display="https://ictv.global/ictv/proposals/2019.006G.zip" xr:uid="{C1E1E572-5306-404D-898B-7B37065F121D}"/>
    <hyperlink ref="U9188" r:id="rId18374" display="https://ictv.global/taxonomy/taxondetails?taxnode_id=202204167" xr:uid="{DBC24192-A6C5-024E-9E3E-692DBED16D3D}"/>
    <hyperlink ref="T9189" r:id="rId18375" display="https://ictv.global/ictv/proposals/2019.006G.zip" xr:uid="{1991832A-9281-0640-A144-F5E05BC278EA}"/>
    <hyperlink ref="U9189" r:id="rId18376" display="https://ictv.global/taxonomy/taxondetails?taxnode_id=202204168" xr:uid="{8C747E5F-B350-D44E-A376-56526EB9A7E7}"/>
    <hyperlink ref="T9190" r:id="rId18377" display="https://ictv.global/ictv/proposals/2019.006G.zip" xr:uid="{6F4BCEBF-BD2F-BB43-AB32-CB37E247EFC7}"/>
    <hyperlink ref="U9190" r:id="rId18378" display="https://ictv.global/taxonomy/taxondetails?taxnode_id=202204169" xr:uid="{37C2E115-E7C4-BC40-99AB-442068C9D6C1}"/>
    <hyperlink ref="T9191" r:id="rId18379" display="https://ictv.global/ictv/proposals/2019.006G.zip" xr:uid="{EEAA63F7-9316-D241-BA2C-D361C27329C5}"/>
    <hyperlink ref="U9191" r:id="rId18380" display="https://ictv.global/taxonomy/taxondetails?taxnode_id=202204170" xr:uid="{E96A0CAE-0E80-D945-8413-88B7CC19089E}"/>
    <hyperlink ref="T9192" r:id="rId18381" display="https://ictv.global/ictv/proposals/2019.006G.zip" xr:uid="{3FA30486-289B-F840-959F-8FE6837821FA}"/>
    <hyperlink ref="U9192" r:id="rId18382" display="https://ictv.global/taxonomy/taxondetails?taxnode_id=202204171" xr:uid="{37F1648C-06DB-6747-A9E6-C47A5322370D}"/>
    <hyperlink ref="T9193" r:id="rId18383" display="https://ictv.global/ictv/proposals/2019.006G.zip" xr:uid="{BEE773B8-981F-8A4E-B597-B3EB0C15A628}"/>
    <hyperlink ref="U9193" r:id="rId18384" display="https://ictv.global/taxonomy/taxondetails?taxnode_id=202204172" xr:uid="{650B4126-243A-0349-AB59-4984143C3F4B}"/>
    <hyperlink ref="T9194" r:id="rId18385" display="https://ictv.global/ictv/proposals/2020.001G.R.Abolish_type_species.pdf" xr:uid="{2791227D-D333-6D4B-9E5A-C46D86707735}"/>
    <hyperlink ref="U9194" r:id="rId18386" display="https://ictv.global/taxonomy/taxondetails?taxnode_id=202204174" xr:uid="{83C83A97-29FF-C044-B6DE-2D13D7B685C9}"/>
    <hyperlink ref="T9195" r:id="rId18387" display="https://ictv.global/ictv/proposals/2019.006G.zip" xr:uid="{31926F54-2B16-D247-BCCF-2954251521B8}"/>
    <hyperlink ref="U9195" r:id="rId18388" display="https://ictv.global/taxonomy/taxondetails?taxnode_id=202204176" xr:uid="{E22F91F0-8587-E041-91CA-3F4E86FA0BF5}"/>
    <hyperlink ref="T9196" r:id="rId18389" display="https://ictv.global/ictv/proposals/2019.006G.zip" xr:uid="{38100B89-F978-A149-849C-A6B8F8FD62AD}"/>
    <hyperlink ref="U9196" r:id="rId18390" display="https://ictv.global/taxonomy/taxondetails?taxnode_id=202204177" xr:uid="{53B993D8-7E24-A849-8131-085C61B5C59D}"/>
    <hyperlink ref="T9197" r:id="rId18391" display="https://ictv.global/ictv/proposals/2019.006G.zip" xr:uid="{4B1EF94C-8E95-2D43-A274-BAB9370CD246}"/>
    <hyperlink ref="U9197" r:id="rId18392" display="https://ictv.global/taxonomy/taxondetails?taxnode_id=202204178" xr:uid="{830A9667-1C4A-0F40-8322-041605115578}"/>
    <hyperlink ref="T9198" r:id="rId18393" display="https://ictv.global/ictv/proposals/2020.001G.R.Abolish_type_species.pdf" xr:uid="{E7D0A53E-FB28-F14C-8B7A-2CF2898F30FB}"/>
    <hyperlink ref="U9198" r:id="rId18394" display="https://ictv.global/taxonomy/taxondetails?taxnode_id=202204179" xr:uid="{3F860CEA-FEE5-DE4B-86C3-9D0CE08A853C}"/>
    <hyperlink ref="T9199" r:id="rId18395" display="https://ictv.global/ictv/proposals/2019.006G.zip" xr:uid="{DB22EAC8-7BC0-E64A-864D-5ADA3444C2E3}"/>
    <hyperlink ref="U9199" r:id="rId18396" display="https://ictv.global/taxonomy/taxondetails?taxnode_id=202204180" xr:uid="{4AB75708-99B4-1348-8BCD-B24A9DF7F341}"/>
    <hyperlink ref="T9200" r:id="rId18397" display="https://ictv.global/ictv/proposals/2019.006G.zip" xr:uid="{58315BFD-5BA9-2246-A3A1-D093040157DA}"/>
    <hyperlink ref="U9200" r:id="rId18398" display="https://ictv.global/taxonomy/taxondetails?taxnode_id=202204182" xr:uid="{BD876259-7444-814C-9592-6F85B390F906}"/>
    <hyperlink ref="T9201" r:id="rId18399" display="https://ictv.global/ictv/proposals/2019.006G.zip" xr:uid="{D2908072-0B18-114E-B5DB-F8E321882E85}"/>
    <hyperlink ref="U9201" r:id="rId18400" display="https://ictv.global/taxonomy/taxondetails?taxnode_id=202204183" xr:uid="{3A91EFFD-8133-4A46-B381-ADA0725C765E}"/>
    <hyperlink ref="T9202" r:id="rId18401" display="https://ictv.global/ictv/proposals/2019.006G.zip" xr:uid="{B45D76B9-75C5-7B4E-9576-1806DDA13C57}"/>
    <hyperlink ref="U9202" r:id="rId18402" display="https://ictv.global/taxonomy/taxondetails?taxnode_id=202204184" xr:uid="{A25E8643-A97A-5144-AAF1-2CC9648E0441}"/>
    <hyperlink ref="T9203" r:id="rId18403" display="https://ictv.global/ictv/proposals/2019.006G.zip" xr:uid="{80C6EF86-95FF-A046-A3B5-2180E382583A}"/>
    <hyperlink ref="U9203" r:id="rId18404" display="https://ictv.global/taxonomy/taxondetails?taxnode_id=202204185" xr:uid="{928556B5-7609-8E42-A4C1-C716DAA66B57}"/>
    <hyperlink ref="T9204" r:id="rId18405" display="https://ictv.global/ictv/proposals/2019.006G.zip" xr:uid="{3C3A1B46-7800-1D4D-9826-030682A330C0}"/>
    <hyperlink ref="U9204" r:id="rId18406" display="https://ictv.global/taxonomy/taxondetails?taxnode_id=202204186" xr:uid="{C3415ED5-14EF-764D-8E78-58E0A728CA59}"/>
    <hyperlink ref="T9205" r:id="rId18407" display="https://ictv.global/ictv/proposals/2019.006G.zip" xr:uid="{C5F6A054-2965-AA42-9CB3-4F43FF20E12A}"/>
    <hyperlink ref="U9205" r:id="rId18408" display="https://ictv.global/taxonomy/taxondetails?taxnode_id=202204187" xr:uid="{98A54389-120A-9340-8A30-6A88F6C456F0}"/>
    <hyperlink ref="T9206" r:id="rId18409" display="https://ictv.global/ictv/proposals/2019.006G.zip" xr:uid="{C3C8F570-1903-7547-831B-3B1A02997C42}"/>
    <hyperlink ref="U9206" r:id="rId18410" display="https://ictv.global/taxonomy/taxondetails?taxnode_id=202204188" xr:uid="{6B1E46BA-B59D-A646-83BD-23A6FAC0D698}"/>
    <hyperlink ref="T9207" r:id="rId18411" display="https://ictv.global/ictv/proposals/2020.001G.R.Abolish_type_species.pdf" xr:uid="{5FDEB3CD-6ACA-3E42-87F4-911A0BBEA26E}"/>
    <hyperlink ref="U9207" r:id="rId18412" display="https://ictv.global/taxonomy/taxondetails?taxnode_id=202204189" xr:uid="{93D547EB-E10F-7A41-B098-24F9F82D3EAD}"/>
    <hyperlink ref="T9208" r:id="rId18413" display="https://ictv.global/ictv/proposals/2019.006G.zip" xr:uid="{A23747F3-A5A8-A043-A03D-DB5C7EC8B1C0}"/>
    <hyperlink ref="U9208" r:id="rId18414" display="https://ictv.global/taxonomy/taxondetails?taxnode_id=202204191" xr:uid="{0B73793D-6B2E-F641-8EBF-D3F52F8F9798}"/>
    <hyperlink ref="T9209" r:id="rId18415" display="https://ictv.global/ictv/proposals/2019.006G.zip" xr:uid="{0BCE3C32-CC9D-1C48-8BDA-32FC2E85D9FB}"/>
    <hyperlink ref="U9209" r:id="rId18416" display="https://ictv.global/taxonomy/taxondetails?taxnode_id=202204192" xr:uid="{1A380A93-A33A-1941-801B-EE40D11A216F}"/>
    <hyperlink ref="T9210" r:id="rId18417" display="https://ictv.global/ictv/proposals/2019.006G.zip" xr:uid="{D3D250DB-A9C3-2449-8EED-D7BAFE994A4A}"/>
    <hyperlink ref="U9210" r:id="rId18418" display="https://ictv.global/taxonomy/taxondetails?taxnode_id=202204193" xr:uid="{B212108F-A2CA-7D41-B298-FCF3FADACC73}"/>
    <hyperlink ref="T9211" r:id="rId18419" display="https://ictv.global/ictv/proposals/2019.006G.zip" xr:uid="{3E6A872B-283D-9948-B1C2-52C8A2EACF62}"/>
    <hyperlink ref="U9211" r:id="rId18420" display="https://ictv.global/taxonomy/taxondetails?taxnode_id=202204194" xr:uid="{4A310D3A-01F7-D14F-ACE6-983F79DD7C7C}"/>
    <hyperlink ref="T9212" r:id="rId18421" display="https://ictv.global/ictv/proposals/2019.006G.zip" xr:uid="{57E265F1-9F94-2045-816C-6CA597D93BF8}"/>
    <hyperlink ref="U9212" r:id="rId18422" display="https://ictv.global/taxonomy/taxondetails?taxnode_id=202204195" xr:uid="{9219867A-11D3-5140-81B6-E3D506F00583}"/>
    <hyperlink ref="T9213" r:id="rId18423" display="https://ictv.global/ictv/proposals/2019.006G.zip" xr:uid="{50A060B4-01A4-F847-8214-9EAF595318EF}"/>
    <hyperlink ref="U9213" r:id="rId18424" display="https://ictv.global/taxonomy/taxondetails?taxnode_id=202204196" xr:uid="{8069CD55-A67B-D041-9714-EF65AD91AF55}"/>
    <hyperlink ref="T9214" r:id="rId18425" display="https://ictv.global/ictv/proposals/2019.006G.zip" xr:uid="{AF3132EB-B46D-A943-B3EF-92338363A2A4}"/>
    <hyperlink ref="U9214" r:id="rId18426" display="https://ictv.global/taxonomy/taxondetails?taxnode_id=202204197" xr:uid="{85538B3F-37B3-D742-9DD7-12C0F1A10812}"/>
    <hyperlink ref="T9215" r:id="rId18427" display="https://ictv.global/ictv/proposals/2019.006G.zip" xr:uid="{87CAB24A-54A7-6F43-8BA3-A8AEA39F7382}"/>
    <hyperlink ref="U9215" r:id="rId18428" display="https://ictv.global/taxonomy/taxondetails?taxnode_id=202204198" xr:uid="{5676FEB7-04D5-EE46-B156-E109E0A4299B}"/>
    <hyperlink ref="T9216" r:id="rId18429" display="https://ictv.global/ictv/proposals/2019.006G.zip" xr:uid="{04DCCFD0-DA22-E644-8102-600C30BE39DC}"/>
    <hyperlink ref="U9216" r:id="rId18430" display="https://ictv.global/taxonomy/taxondetails?taxnode_id=202204199" xr:uid="{7BF89AFC-38D0-7748-AE30-5288208591F8}"/>
    <hyperlink ref="T9217" r:id="rId18431" display="https://ictv.global/ictv/proposals/2019.006G.zip" xr:uid="{DB9FDED5-FFF6-FB4F-9253-2B0AC982D1FA}"/>
    <hyperlink ref="U9217" r:id="rId18432" display="https://ictv.global/taxonomy/taxondetails?taxnode_id=202204200" xr:uid="{A37E775F-94F4-0343-B668-89E090C934DA}"/>
    <hyperlink ref="T9218" r:id="rId18433" display="https://ictv.global/ictv/proposals/2019.006G.zip" xr:uid="{80B4FDA8-C525-6745-9B13-2A2D170CF214}"/>
    <hyperlink ref="U9218" r:id="rId18434" display="https://ictv.global/taxonomy/taxondetails?taxnode_id=202204201" xr:uid="{3BBFEB44-43E5-C945-9925-03DC4A1227DE}"/>
    <hyperlink ref="T9219" r:id="rId18435" display="https://ictv.global/ictv/proposals/2019.006G.zip" xr:uid="{D36898A4-C1C8-DC41-80B0-C08D7D263DF5}"/>
    <hyperlink ref="U9219" r:id="rId18436" display="https://ictv.global/taxonomy/taxondetails?taxnode_id=202204202" xr:uid="{D7B99E21-712F-A348-83BD-C9DDE2774952}"/>
    <hyperlink ref="T9220" r:id="rId18437" display="https://ictv.global/ictv/proposals/2019.006G.zip" xr:uid="{151FFAE2-9AB8-0B4F-8F6C-BCB319E9ED7F}"/>
    <hyperlink ref="U9220" r:id="rId18438" display="https://ictv.global/taxonomy/taxondetails?taxnode_id=202204203" xr:uid="{F4122AE3-415D-7E45-B2F2-3C016690D467}"/>
    <hyperlink ref="T9221" r:id="rId18439" display="https://ictv.global/ictv/proposals/2019.006G.zip" xr:uid="{7E29C743-779B-8B4F-8DA6-2176C9449CEF}"/>
    <hyperlink ref="U9221" r:id="rId18440" display="https://ictv.global/taxonomy/taxondetails?taxnode_id=202204204" xr:uid="{D7D6230E-9F07-554C-813E-1AE51357C57D}"/>
    <hyperlink ref="T9222" r:id="rId18441" display="https://ictv.global/ictv/proposals/2019.006G.zip" xr:uid="{CF586603-F485-B045-8A3C-393CFE0BD23B}"/>
    <hyperlink ref="U9222" r:id="rId18442" display="https://ictv.global/taxonomy/taxondetails?taxnode_id=202204205" xr:uid="{969BF6E9-3D20-744D-B669-7F1E532B7EE1}"/>
    <hyperlink ref="T9223" r:id="rId18443" display="https://ictv.global/ictv/proposals/2021.032M.R.Picobirnaviridae_sprename_genrename.zip" xr:uid="{173C80BE-44A7-4047-B002-DAD8259D0A94}"/>
    <hyperlink ref="U9223" r:id="rId18444" display="https://ictv.global/taxonomy/taxondetails?taxnode_id=202208648" xr:uid="{A077B1D4-6A09-254D-B91D-85AF29000F7B}"/>
    <hyperlink ref="T9224" r:id="rId18445" display="https://ictv.global/ictv/proposals/2021.032M.R.Picobirnaviridae_sprename_genrename.zip" xr:uid="{E03FAD31-E38F-9748-B0F6-6252A49B6E17}"/>
    <hyperlink ref="U9224" r:id="rId18446" display="https://ictv.global/taxonomy/taxondetails?taxnode_id=202208647" xr:uid="{5F7363D7-42B2-EA41-AFE9-0A5FACC940FB}"/>
    <hyperlink ref="T9225" r:id="rId18447" display="https://ictv.global/ictv/proposals/2021.032M.R.Picobirnaviridae_sprename_genrename.zip" xr:uid="{1A677737-9FEB-B744-8D8E-13765BAF1A5D}"/>
    <hyperlink ref="U9225" r:id="rId18448" display="https://ictv.global/taxonomy/taxondetails?taxnode_id=202204334" xr:uid="{72D32055-2EF7-764C-BC54-FC9630179BD1}"/>
    <hyperlink ref="T9226" r:id="rId18449" display="https://ictv.global/ictv/proposals/2020.001G.R.Abolish_type_species.pdf" xr:uid="{D3488904-ABDC-8E4F-8556-B1D0A5BBF147}"/>
    <hyperlink ref="U9226" r:id="rId18450" display="https://ictv.global/taxonomy/taxondetails?taxnode_id=202206200" xr:uid="{0465F917-30F1-3849-A219-0286562DA72B}"/>
    <hyperlink ref="T9227" r:id="rId18451" display="https://ictv.global/ictv/proposals/2020.001G.R.Abolish_type_species.pdf" xr:uid="{00305D87-11EA-3D45-97A7-E50DA536F095}"/>
    <hyperlink ref="U9227" r:id="rId18452" display="https://ictv.global/taxonomy/taxondetails?taxnode_id=202206015" xr:uid="{C06D51CD-DE8E-1D42-BC69-48ED59A80A09}"/>
    <hyperlink ref="T9228" r:id="rId18453" display="https://ictv.global/ictv/proposals/2020.001G.R.Abolish_type_species.pdf" xr:uid="{CB52FF41-AB36-CC48-BCD5-CC120226FB25}"/>
    <hyperlink ref="U9228" r:id="rId18454" display="https://ictv.global/taxonomy/taxondetails?taxnode_id=202201827" xr:uid="{DE2F572A-7944-5C49-B4B4-658E8907442A}"/>
    <hyperlink ref="T9229" r:id="rId18455" display="https://ictv.global/ictv/proposals/2020.001G.R.Abolish_type_species.pdf" xr:uid="{1FEEDF82-BCB6-3D49-9382-C47CE73C3ADA}"/>
    <hyperlink ref="U9229" r:id="rId18456" display="https://ictv.global/taxonomy/taxondetails?taxnode_id=202201829" xr:uid="{F72CE80C-08F8-C842-ABBE-5F0101C1C81D}"/>
    <hyperlink ref="T9230" r:id="rId18457" display="https://ictv.global/ictv/proposals/2020.001G.R.Abolish_type_species.pdf" xr:uid="{467E06BE-1509-D546-B79A-D6910B1B542B}"/>
    <hyperlink ref="U9230" r:id="rId18458" display="https://ictv.global/taxonomy/taxondetails?taxnode_id=202201845" xr:uid="{A5DCAD90-235E-704C-BFA0-590D5F2163E2}"/>
    <hyperlink ref="T9231" r:id="rId18459" display="https://ictv.global/ictv/proposals/2020.001G.R.Abolish_type_species.pdf" xr:uid="{69C8F9DA-4990-DB45-9999-BD71B142DEDD}"/>
    <hyperlink ref="U9231" r:id="rId18460" display="https://ictv.global/taxonomy/taxondetails?taxnode_id=202201844" xr:uid="{CACE65BB-74F9-594F-9291-519221D40212}"/>
    <hyperlink ref="T9232" r:id="rId18461" display="https://ictv.global/ictv/proposals/2019.006G.zip" xr:uid="{7416111F-8D1A-EC48-A228-EF7244FD03D6}"/>
    <hyperlink ref="U9232" r:id="rId18462" display="https://ictv.global/taxonomy/taxondetails?taxnode_id=202201837" xr:uid="{FDBF29F5-BBBD-464C-AB8A-90874E7350B3}"/>
    <hyperlink ref="T9233" r:id="rId18463" display="https://ictv.global/ictv/proposals/2019.006G.zip" xr:uid="{FC1E81ED-1A5D-A348-B7AE-DB3C17380A8C}"/>
    <hyperlink ref="U9233" r:id="rId18464" display="https://ictv.global/taxonomy/taxondetails?taxnode_id=202206098" xr:uid="{F7C7E5DF-7ECA-284C-A11D-B6A646F3F521}"/>
    <hyperlink ref="T9234" r:id="rId18465" display="https://ictv.global/ictv/proposals/2020.001G.R.Abolish_type_species.pdf" xr:uid="{E0E83C16-E30A-1D40-B7E6-242893F5F631}"/>
    <hyperlink ref="U9234" r:id="rId18466" display="https://ictv.global/taxonomy/taxondetails?taxnode_id=202201840" xr:uid="{0B8EF0CF-A8C2-A144-BB0F-977F828DB0D8}"/>
    <hyperlink ref="T9235" r:id="rId18467" display="https://ictv.global/ictv/proposals/2019.006G.zip" xr:uid="{576C79FD-998E-754B-B17A-504418026AF0}"/>
    <hyperlink ref="U9235" r:id="rId18468" display="https://ictv.global/taxonomy/taxondetails?taxnode_id=202201836" xr:uid="{24A0F90F-22A5-D64F-89F3-214CF3204793}"/>
    <hyperlink ref="T9236" r:id="rId18469" display="https://ictv.global/ictv/proposals/2020.001G.R.Abolish_type_species.pdf" xr:uid="{15E1ECA4-C3FE-974F-9121-2F8497B13C15}"/>
    <hyperlink ref="U9236" r:id="rId18470" display="https://ictv.global/taxonomy/taxondetails?taxnode_id=202201841" xr:uid="{16F29D35-EEAF-0D4C-8587-AAAA1C932DDD}"/>
    <hyperlink ref="T9237" r:id="rId18471" display="https://ictv.global/ictv/proposals/2020.014S.R.Arteriviridae_corr.zip" xr:uid="{A576F3BD-C204-BF4F-982A-CE41B70E947D}"/>
    <hyperlink ref="U9237" r:id="rId18472" display="https://ictv.global/taxonomy/taxondetails?taxnode_id=202201843" xr:uid="{253533A5-D805-B042-A474-05C990319946}"/>
    <hyperlink ref="T9238" r:id="rId18473" display="https://ictv.global/ictv/proposals/2019.006G.zip" xr:uid="{CFFC8BB6-EFC1-4A49-BA60-55C67B5D3237}"/>
    <hyperlink ref="U9238" r:id="rId18474" display="https://ictv.global/taxonomy/taxondetails?taxnode_id=202201838" xr:uid="{555C838B-4907-6744-BE7E-0C07D60D9CBF}"/>
    <hyperlink ref="T9239" r:id="rId18475" display="https://ictv.global/ictv/proposals/2020.001G.R.Abolish_type_species.pdf" xr:uid="{A2DE2B00-54AF-F840-AE86-0461B099943B}"/>
    <hyperlink ref="U9239" r:id="rId18476" display="https://ictv.global/taxonomy/taxondetails?taxnode_id=202201842" xr:uid="{8DBA820E-628E-6346-B99C-0AD6F5D8F2BA}"/>
    <hyperlink ref="T9240" r:id="rId18477" display="https://ictv.global/ictv/proposals/2020.001G.R.Abolish_type_species.pdf" xr:uid="{7F49719B-66EA-B94C-B250-4F7C3719A1F5}"/>
    <hyperlink ref="U9240" r:id="rId18478" display="https://ictv.global/taxonomy/taxondetails?taxnode_id=202201839" xr:uid="{2B8EB03A-90DE-674A-AD01-549C08A128D4}"/>
    <hyperlink ref="T9241" r:id="rId18479" display="https://ictv.global/ictv/proposals/2019.006G.zip" xr:uid="{69952822-7681-A944-A85A-BA95042AABC6}"/>
    <hyperlink ref="U9241" r:id="rId18480" display="https://ictv.global/taxonomy/taxondetails?taxnode_id=202201833" xr:uid="{3DA6B2E7-1DBB-1944-BD9C-AC1DE9AC7E5C}"/>
    <hyperlink ref="T9242" r:id="rId18481" display="https://ictv.global/ictv/proposals/2019.006G.zip" xr:uid="{0ADC4DDA-1EAD-5B4E-B115-3D3A0F2EB7E3}"/>
    <hyperlink ref="U9242" r:id="rId18482" display="https://ictv.global/taxonomy/taxondetails?taxnode_id=202201834" xr:uid="{78A0E3AD-E005-6446-A2A1-F3BAA3B4BB73}"/>
    <hyperlink ref="T9243" r:id="rId18483" display="https://ictv.global/ictv/proposals/2019.006G.zip" xr:uid="{23B2D1BD-1BCB-5D49-B829-1B8AC114C707}"/>
    <hyperlink ref="U9243" r:id="rId18484" display="https://ictv.global/taxonomy/taxondetails?taxnode_id=202206090" xr:uid="{92D7CEB6-5F55-F14A-88A5-994E0B53EFB3}"/>
    <hyperlink ref="T9244" r:id="rId18485" display="https://ictv.global/ictv/proposals/2019.020S-023S.zip" xr:uid="{259E415B-01D2-3849-B248-FC855A69F16F}"/>
    <hyperlink ref="U9244" r:id="rId18486" display="https://ictv.global/taxonomy/taxondetails?taxnode_id=202207464" xr:uid="{03B45BF7-6020-D24A-AB68-6779647D3766}"/>
    <hyperlink ref="T9245" r:id="rId18487" display="https://ictv.global/ictv/proposals/2020.001G.R.Abolish_type_species.pdf" xr:uid="{4B444F5F-5BA8-2641-A39D-C52D74881968}"/>
    <hyperlink ref="U9245" r:id="rId18488" display="https://ictv.global/taxonomy/taxondetails?taxnode_id=202201832" xr:uid="{F6F1F8FF-8273-9640-88AF-5811A4A13E75}"/>
    <hyperlink ref="T9246" r:id="rId18489" display="https://ictv.global/ictv/proposals/2020.014S.R.Arteriviridae_corr.zip" xr:uid="{A7103137-E4F6-514A-9624-5EC0AC1CCB81}"/>
    <hyperlink ref="U9246" r:id="rId18490" display="https://ictv.global/taxonomy/taxondetails?taxnode_id=202207466" xr:uid="{21EDD84F-4594-E249-A876-E7A86E444CD8}"/>
    <hyperlink ref="T9247" r:id="rId18491" display="https://ictv.global/ictv/proposals/2020.001G.R.Abolish_type_species.pdf" xr:uid="{EC1E22A7-6EC1-DF4B-B372-939D67BA8A9F}"/>
    <hyperlink ref="U9247" r:id="rId18492" display="https://ictv.global/taxonomy/taxondetails?taxnode_id=202201831" xr:uid="{3239BBB5-ECA2-7E4D-98DA-8FBB96BBED3B}"/>
    <hyperlink ref="T9248" r:id="rId18493" display="https://ictv.global/ictv/proposals/2020.001G.R.Abolish_type_species.pdf" xr:uid="{7D101CD9-53F3-644F-95C7-D958404018A4}"/>
    <hyperlink ref="U9248" r:id="rId18494" display="https://ictv.global/taxonomy/taxondetails?taxnode_id=202207468" xr:uid="{CB224971-07FA-5145-A61A-705E42A98808}"/>
    <hyperlink ref="T9249" r:id="rId18495" display="https://ictv.global/ictv/proposals/2020.001G.R.Abolish_type_species.pdf" xr:uid="{6FAE1215-0777-2746-8D2C-46F72946A723}"/>
    <hyperlink ref="U9249" r:id="rId18496" display="https://ictv.global/taxonomy/taxondetails?taxnode_id=202201825" xr:uid="{239800E2-0136-6940-9A66-71B0E309A79B}"/>
    <hyperlink ref="T9250" r:id="rId18497" display="https://ictv.global/ictv/proposals/2021.005S.R.Nidovirales.zip" xr:uid="{8D1CD20B-9297-3647-87F8-91C064AE2E2F}"/>
    <hyperlink ref="U9250" r:id="rId18498" display="https://ictv.global/taxonomy/taxondetails?taxnode_id=202213927" xr:uid="{D9619579-B954-3147-AE1D-390D80200A3C}"/>
    <hyperlink ref="T9251" r:id="rId18499" display="https://ictv.global/ictv/proposals/2020.001G.R.Abolish_type_species.pdf" xr:uid="{E9904F1B-0810-4B4E-BB01-FE30F0DF097F}"/>
    <hyperlink ref="U9251" r:id="rId18500" display="https://ictv.global/taxonomy/taxondetails?taxnode_id=202207480" xr:uid="{88DB9235-A432-2B45-936B-36D159C2F1ED}"/>
    <hyperlink ref="T9252" r:id="rId18501" display="https://ictv.global/ictv/proposals/2020.001G.R.Abolish_type_species.pdf" xr:uid="{F0EB4B98-FA90-CE4C-9C65-A0921C241F14}"/>
    <hyperlink ref="U9252" r:id="rId18502" display="https://ictv.global/taxonomy/taxondetails?taxnode_id=202207476" xr:uid="{11C2D9E2-A9A2-AA48-A2B0-015534104BD0}"/>
    <hyperlink ref="T9253" r:id="rId18503" display="https://ictv.global/ictv/proposals/2020.001G.R.Abolish_type_species.pdf" xr:uid="{95060DDA-17B0-AD48-B5B5-D90F322065A8}"/>
    <hyperlink ref="U9253" r:id="rId18504" display="https://ictv.global/taxonomy/taxondetails?taxnode_id=202207472" xr:uid="{94AA4B11-4A93-B34B-99BC-49B84BF5BCF6}"/>
    <hyperlink ref="T9254" r:id="rId18505" display="https://ictv.global/ictv/proposals/2020.001G.R.Abolish_type_species.pdf" xr:uid="{C8292DD6-BB27-B943-B71D-C868BB11AED6}"/>
    <hyperlink ref="U9254" r:id="rId18506" display="https://ictv.global/taxonomy/taxondetails?taxnode_id=202206140" xr:uid="{C89CB7DA-2024-6148-9494-322317C0605A}"/>
    <hyperlink ref="T9255" r:id="rId18507" display="https://ictv.global/ictv/proposals/2021.005S.R.Nidovirales.zip" xr:uid="{302DE0CE-A9C2-0348-BF8C-B867F4E3D0B6}"/>
    <hyperlink ref="U9255" r:id="rId18508" display="https://ictv.global/taxonomy/taxondetails?taxnode_id=202213903" xr:uid="{BA8C5065-577C-BC4A-B63A-46403DF1483E}"/>
    <hyperlink ref="T9256" r:id="rId18509" display="https://ictv.global/ictv/proposals/2019.006G.zip" xr:uid="{CD80CCFF-463A-A149-A9E2-AAB891E83BB1}"/>
    <hyperlink ref="U9256" r:id="rId18510" display="https://ictv.global/taxonomy/taxondetails?taxnode_id=202201850" xr:uid="{9657930F-EA07-034A-AE37-963D3102A5F9}"/>
    <hyperlink ref="T9257" r:id="rId18511" display="https://ictv.global/ictv/proposals/2021.005S.R.Nidovirales.zip" xr:uid="{09DFDC2F-B021-B74A-BD1F-2B569E47A8BD}"/>
    <hyperlink ref="U9257" r:id="rId18512" display="https://ictv.global/taxonomy/taxondetails?taxnode_id=202213898" xr:uid="{00B597CA-9288-584F-BF69-E179877157DC}"/>
    <hyperlink ref="T9258" r:id="rId18513" display="https://ictv.global/ictv/proposals/2021.005S.R.Nidovirales.zip" xr:uid="{BE5DC924-79B0-F140-ACF4-0C5FB4056C0F}"/>
    <hyperlink ref="U9258" r:id="rId18514" display="https://ictv.global/taxonomy/taxondetails?taxnode_id=202213899" xr:uid="{BC7EC05C-5230-C743-B2B9-5580279BB850}"/>
    <hyperlink ref="T9259" r:id="rId18515" display="https://ictv.global/ictv/proposals/2019.006G.zip" xr:uid="{EB8BB226-3209-F346-9088-95C6F06644D9}"/>
    <hyperlink ref="U9259" r:id="rId18516" display="https://ictv.global/taxonomy/taxondetails?taxnode_id=202201851" xr:uid="{0F5D13AC-4776-2841-AD2B-93016F5F7ED3}"/>
    <hyperlink ref="T9260" r:id="rId18517" display="https://ictv.global/ictv/proposals/2019.006G.zip" xr:uid="{1DA3E15F-2B24-114A-A0BA-E75C03BA0F9A}"/>
    <hyperlink ref="U9260" r:id="rId18518" display="https://ictv.global/taxonomy/taxondetails?taxnode_id=202206109" xr:uid="{E61BDF99-B23F-3843-A716-431F34062994}"/>
    <hyperlink ref="T9261" r:id="rId18519" display="https://ictv.global/ictv/proposals/2019.006G.zip" xr:uid="{6D3457E0-28CE-B144-9F51-50CCE4A6C043}"/>
    <hyperlink ref="U9261" r:id="rId18520" display="https://ictv.global/taxonomy/taxondetails?taxnode_id=202201852" xr:uid="{19D9AA83-93BB-3F4B-A004-7FE13849B828}"/>
    <hyperlink ref="T9262" r:id="rId18521" display="https://ictv.global/ictv/proposals/2019.006G.zip" xr:uid="{C0BCBA94-B6DF-5B42-BB8B-E42025C0A4F2}"/>
    <hyperlink ref="U9262" r:id="rId18522" display="https://ictv.global/taxonomy/taxondetails?taxnode_id=202206122" xr:uid="{0A96339E-4F17-8E45-B2DB-A3519F278B8B}"/>
    <hyperlink ref="T9263" r:id="rId18523" display="https://ictv.global/ictv/proposals/2019.020S-023S.zip" xr:uid="{7A4F69FD-BE49-BF41-BC73-4DEAE9ED8103}"/>
    <hyperlink ref="U9263" r:id="rId18524" display="https://ictv.global/taxonomy/taxondetails?taxnode_id=202201856" xr:uid="{C43A4C04-7F9E-0744-9B0E-27923A8080AC}"/>
    <hyperlink ref="T9264" r:id="rId18525" display="https://ictv.global/ictv/proposals/2019.006G.zip" xr:uid="{B6E795A1-50DC-A84E-9BD8-987DE2227CC2}"/>
    <hyperlink ref="U9264" r:id="rId18526" display="https://ictv.global/taxonomy/taxondetails?taxnode_id=202201854" xr:uid="{5E99A942-38A1-164E-8276-B3EE631CFC35}"/>
    <hyperlink ref="T9265" r:id="rId18527" display="https://ictv.global/ictv/proposals/2019.006G.zip" xr:uid="{A60A823A-2FF0-494D-86B0-90491533A8E3}"/>
    <hyperlink ref="U9265" r:id="rId18528" display="https://ictv.global/taxonomy/taxondetails?taxnode_id=202201855" xr:uid="{09043326-58DC-BB4B-BD41-4F0A086C028B}"/>
    <hyperlink ref="T9266" r:id="rId18529" display="https://ictv.global/ictv/proposals/2019.006G.zip" xr:uid="{5F6720E5-48E4-ED46-AE53-1706F4C34340}"/>
    <hyperlink ref="U9266" r:id="rId18530" display="https://ictv.global/taxonomy/taxondetails?taxnode_id=202206119" xr:uid="{538F6853-D981-8E46-9391-62F5DF4F838E}"/>
    <hyperlink ref="T9267" r:id="rId18531" display="https://ictv.global/ictv/proposals/2021.005S.R.Nidovirales.zip" xr:uid="{95AC04D0-31AA-6541-B91C-461DF7D14F72}"/>
    <hyperlink ref="U9267" r:id="rId18532" display="https://ictv.global/taxonomy/taxondetails?taxnode_id=202213901" xr:uid="{2E2B5F31-2D42-6147-A0FE-23EBB4372B14}"/>
    <hyperlink ref="T9268" r:id="rId18533" display="https://ictv.global/ictv/proposals/2021.005S.R.Nidovirales.zip" xr:uid="{94D93A3A-EEE2-1B4B-94F4-14740276C618}"/>
    <hyperlink ref="U9268" r:id="rId18534" display="https://ictv.global/taxonomy/taxondetails?taxnode_id=202213900" xr:uid="{95F7DBD9-5C10-5A42-9705-41AA47B7B7AE}"/>
    <hyperlink ref="T9269" r:id="rId18535" display="https://ictv.global/ictv/proposals/2019.006G.zip" xr:uid="{58A47E05-EBF2-8148-B15B-1CDAB5622D2A}"/>
    <hyperlink ref="U9269" r:id="rId18536" display="https://ictv.global/taxonomy/taxondetails?taxnode_id=202206120" xr:uid="{19FE50BD-1595-4547-BBB2-ACE44D9315A4}"/>
    <hyperlink ref="T9270" r:id="rId18537" display="https://ictv.global/ictv/proposals/2019.020S-023S.zip" xr:uid="{2A625F03-9123-1248-BD5B-2A8D53C3C03C}"/>
    <hyperlink ref="U9270" r:id="rId18538" display="https://ictv.global/taxonomy/taxondetails?taxnode_id=202207490" xr:uid="{2D2BABC1-4801-0A43-9B5D-C60B4076463E}"/>
    <hyperlink ref="T9271" r:id="rId18539" display="https://ictv.global/ictv/proposals/2021.005S.R.Nidovirales.zip" xr:uid="{8AAA8720-7858-7847-9995-3729B2AD5276}"/>
    <hyperlink ref="U9271" r:id="rId18540" display="https://ictv.global/taxonomy/taxondetails?taxnode_id=202213897" xr:uid="{AEF1E45E-65B2-E04A-9BA2-0FB068AA8115}"/>
    <hyperlink ref="T9272" r:id="rId18541" display="https://ictv.global/ictv/proposals/2021.005S.R.Nidovirales.zip" xr:uid="{2978F517-2B2E-FC4B-90DE-63AD6D4D4F68}"/>
    <hyperlink ref="U9272" r:id="rId18542" display="https://ictv.global/taxonomy/taxondetails?taxnode_id=202213896" xr:uid="{CAD3C16D-8895-0E4A-9FF7-AFBF87D1712C}"/>
    <hyperlink ref="T9273" r:id="rId18543" display="https://ictv.global/ictv/proposals/2019.006G.zip" xr:uid="{EECC0E8C-B61D-9547-8D03-4E3A31056769}"/>
    <hyperlink ref="U9273" r:id="rId18544" display="https://ictv.global/taxonomy/taxondetails?taxnode_id=202201857" xr:uid="{66FA084D-8406-4642-9851-0650344C46D8}"/>
    <hyperlink ref="T9274" r:id="rId18545" display="https://ictv.global/ictv/proposals/2019.006G.zip" xr:uid="{67AA1B3F-A093-4846-8501-5FD16461D3AB}"/>
    <hyperlink ref="U9274" r:id="rId18546" display="https://ictv.global/taxonomy/taxondetails?taxnode_id=202201859" xr:uid="{1C0E3F50-3615-5D43-A0AB-8BD28952E21C}"/>
    <hyperlink ref="T9275" r:id="rId18547" display="https://ictv.global/ictv/proposals/2019.006G.zip" xr:uid="{E36E34AF-72DC-7E44-83F6-47761B28561B}"/>
    <hyperlink ref="U9275" r:id="rId18548" display="https://ictv.global/taxonomy/taxondetails?taxnode_id=202201858" xr:uid="{2815FD3B-FA82-EB4C-BA0A-8B8F3C1DBC7E}"/>
    <hyperlink ref="T9276" r:id="rId18549" display="https://ictv.global/ictv/proposals/2019.006G.zip" xr:uid="{E8C68BFF-8F85-EA4D-A430-666C89509E82}"/>
    <hyperlink ref="U9276" r:id="rId18550" display="https://ictv.global/taxonomy/taxondetails?taxnode_id=202201853" xr:uid="{04BC544A-332B-F049-BB9A-87ECF5950246}"/>
    <hyperlink ref="T9277" r:id="rId18551" display="https://ictv.global/ictv/proposals/2019.006G.zip" xr:uid="{8FCC7BA4-4C5F-AE46-869A-69E99F338EB1}"/>
    <hyperlink ref="U9277" r:id="rId18552" display="https://ictv.global/taxonomy/taxondetails?taxnode_id=202206112" xr:uid="{4BC9F7F8-7345-3F49-AB57-F005F576100B}"/>
    <hyperlink ref="T9278" r:id="rId18553" display="https://ictv.global/ictv/proposals/2019.020S-023S.zip" xr:uid="{700786BB-D2CF-E24D-89DE-3760384D2156}"/>
    <hyperlink ref="U9278" r:id="rId18554" display="https://ictv.global/taxonomy/taxondetails?taxnode_id=202207494" xr:uid="{0B6C5CE2-D01D-2642-B7D3-FBD19E5A40FA}"/>
    <hyperlink ref="T9279" r:id="rId18555" display="https://ictv.global/ictv/proposals/2019.020S-023S.zip" xr:uid="{971098C6-B515-CE4C-B690-ED3D63CAE410}"/>
    <hyperlink ref="U9279" r:id="rId18556" display="https://ictv.global/taxonomy/taxondetails?taxnode_id=202207492" xr:uid="{95C32537-C379-BD45-832D-43C5DF0E6F68}"/>
    <hyperlink ref="T9280" r:id="rId18557" display="https://ictv.global/ictv/proposals/2020.001G.R.Abolish_type_species.pdf" xr:uid="{3592CB0C-6A77-8841-B555-5E01BF80C73E}"/>
    <hyperlink ref="U9280" r:id="rId18558" display="https://ictv.global/taxonomy/taxondetails?taxnode_id=202201849" xr:uid="{426D1796-AF0E-ED4E-AF20-61753D2F1032}"/>
    <hyperlink ref="T9281" r:id="rId18559" display="https://ictv.global/ictv/proposals/2019.006G.zip" xr:uid="{900C1F05-114C-784F-B662-95505F414133}"/>
    <hyperlink ref="U9281" r:id="rId18560" display="https://ictv.global/taxonomy/taxondetails?taxnode_id=202201861" xr:uid="{876F56D5-805C-6147-BED1-D7C5EFBD9B7E}"/>
    <hyperlink ref="T9282" r:id="rId18561" display="https://ictv.global/ictv/proposals/2019.006G.zip" xr:uid="{D96FCB1C-2E5C-BF4C-91EC-2F20E340F800}"/>
    <hyperlink ref="U9282" r:id="rId18562" display="https://ictv.global/taxonomy/taxondetails?taxnode_id=202206124" xr:uid="{908F45FA-0765-4C4E-B0A8-62CC989569F0}"/>
    <hyperlink ref="T9283" r:id="rId18563" display="https://ictv.global/ictv/proposals/2019.006G.zip" xr:uid="{248F41E4-639D-8240-8334-47217FE4252F}"/>
    <hyperlink ref="U9283" r:id="rId18564" display="https://ictv.global/taxonomy/taxondetails?taxnode_id=202201863" xr:uid="{FEB2766C-8370-4A47-9E6F-A739A338519A}"/>
    <hyperlink ref="T9284" r:id="rId18565" display="https://ictv.global/ictv/proposals/2020.001G.R.Abolish_type_species.pdf" xr:uid="{1A5AFF25-2BE0-F248-BA76-6295A5383C27}"/>
    <hyperlink ref="U9284" r:id="rId18566" display="https://ictv.global/taxonomy/taxondetails?taxnode_id=202201865" xr:uid="{DA1000B2-240A-9944-ADA1-0BCF9F30A83C}"/>
    <hyperlink ref="T9285" r:id="rId18567" display="https://ictv.global/ictv/proposals/2019.020S-023S.zip" xr:uid="{87D91D58-DBA4-2E4A-A28E-A61BEF8604CF}"/>
    <hyperlink ref="U9285" r:id="rId18568" display="https://ictv.global/taxonomy/taxondetails?taxnode_id=202207496" xr:uid="{9642072B-84F1-634C-A320-2F0B8F260BA1}"/>
    <hyperlink ref="T9286" r:id="rId18569" display="https://ictv.global/ictv/proposals/2019.006G.zip" xr:uid="{D7DE2A60-B38F-3B42-8996-A84E7080D0B1}"/>
    <hyperlink ref="U9286" r:id="rId18570" display="https://ictv.global/taxonomy/taxondetails?taxnode_id=202206131" xr:uid="{81EFF468-946C-D748-95B0-52C310130BF8}"/>
    <hyperlink ref="T9287" r:id="rId18571" display="https://ictv.global/ictv/proposals/2019.006G.zip" xr:uid="{D2E78609-6BA3-AA42-AC19-38A7383470A6}"/>
    <hyperlink ref="U9287" r:id="rId18572" display="https://ictv.global/taxonomy/taxondetails?taxnode_id=202201862" xr:uid="{40C5450F-5420-1B48-B395-C2D7F6D513D6}"/>
    <hyperlink ref="T9288" r:id="rId18573" display="https://ictv.global/ictv/proposals/2019.006G.zip" xr:uid="{41FC8ECD-5F9D-D543-861D-D614629F98D6}"/>
    <hyperlink ref="U9288" r:id="rId18574" display="https://ictv.global/taxonomy/taxondetails?taxnode_id=202201864" xr:uid="{1C12AAB1-5407-D84B-AF69-2D9EF32976B3}"/>
    <hyperlink ref="T9289" r:id="rId18575" display="https://ictv.global/ictv/proposals/2019.006G.zip" xr:uid="{CF5A2E61-D77A-DF4B-A8D1-B776BBFB0F5B}"/>
    <hyperlink ref="U9289" r:id="rId18576" display="https://ictv.global/taxonomy/taxondetails?taxnode_id=202201866" xr:uid="{BFCAB846-D110-7649-A883-22F15547E8E4}"/>
    <hyperlink ref="T9290" r:id="rId18577" display="https://ictv.global/ictv/proposals/2019.006G.zip" xr:uid="{04D061BF-E5EC-5C42-B12A-C5BE5DB91259}"/>
    <hyperlink ref="U9290" r:id="rId18578" display="https://ictv.global/taxonomy/taxondetails?taxnode_id=202201869" xr:uid="{A014AAA6-49E9-CD4E-B738-97F985F3129C}"/>
    <hyperlink ref="T9291" r:id="rId18579" display="https://ictv.global/ictv/proposals/2019.020S-023S.zip" xr:uid="{C6A28B32-A27D-D74A-9A99-B96A77C632A9}"/>
    <hyperlink ref="U9291" r:id="rId18580" display="https://ictv.global/taxonomy/taxondetails?taxnode_id=202207495" xr:uid="{C35D2A72-E4AF-A047-B3D7-A7C6192F88B0}"/>
    <hyperlink ref="T9292" r:id="rId18581" display="https://ictv.global/ictv/proposals/2019.006G.zip" xr:uid="{EC971E2E-BEE9-DC4C-9A35-29F1C8DAABFE}"/>
    <hyperlink ref="U9292" r:id="rId18582" display="https://ictv.global/taxonomy/taxondetails?taxnode_id=202206128" xr:uid="{868DBFF5-0DB9-2F47-AE1E-11CD31B38DD5}"/>
    <hyperlink ref="T9293" r:id="rId18583" display="https://ictv.global/ictv/proposals/2019.006G.zip" xr:uid="{E90CF714-0359-494D-877B-FCD78CA9FC39}"/>
    <hyperlink ref="U9293" r:id="rId18584" display="https://ictv.global/taxonomy/taxondetails?taxnode_id=202201867" xr:uid="{2C3D52F2-E7C3-AA4C-AE16-919B2D3BEDC1}"/>
    <hyperlink ref="T9294" r:id="rId18585" display="https://ictv.global/ictv/proposals/2019.006G.zip" xr:uid="{A8C631E8-EE6E-704F-BA82-A6D16F7A35F1}"/>
    <hyperlink ref="U9294" r:id="rId18586" display="https://ictv.global/taxonomy/taxondetails?taxnode_id=202201868" xr:uid="{9C39C789-F1D1-8E4A-A26A-32ABB998DE99}"/>
    <hyperlink ref="T9295" r:id="rId18587" display="https://ictv.global/ictv/proposals/2019.006G.zip" xr:uid="{747FD6ED-9E49-F247-9C04-F6345C4A9FB7}"/>
    <hyperlink ref="U9295" r:id="rId18588" display="https://ictv.global/taxonomy/taxondetails?taxnode_id=202201878" xr:uid="{ABF4CFD6-B512-5941-8A08-25A0E5AF31DA}"/>
    <hyperlink ref="T9296" r:id="rId18589" display="https://ictv.global/ictv/proposals/2020.001G.R.Abolish_type_species.pdf" xr:uid="{647DF26E-9D56-7444-9CBB-C04B24F01DCC}"/>
    <hyperlink ref="U9296" r:id="rId18590" display="https://ictv.global/taxonomy/taxondetails?taxnode_id=202201871" xr:uid="{8D80C4EB-EE37-DA42-89FD-66B5393EC923}"/>
    <hyperlink ref="T9297" r:id="rId18591" display="https://ictv.global/ictv/proposals/2019.020S-023S.zip" xr:uid="{42BDA774-6FB7-814B-B8FE-A7A76243F6BD}"/>
    <hyperlink ref="U9297" r:id="rId18592" display="https://ictv.global/taxonomy/taxondetails?taxnode_id=202201872" xr:uid="{FDFF3892-71E9-1646-AC83-5D62C31DC1DD}"/>
    <hyperlink ref="T9298" r:id="rId18593" display="https://ictv.global/ictv/proposals/2019.006G.zip" xr:uid="{48BB944D-452C-8B43-9F95-5C6BA76F060F}"/>
    <hyperlink ref="U9298" r:id="rId18594" display="https://ictv.global/taxonomy/taxondetails?taxnode_id=202201873" xr:uid="{3A927B8D-1680-6B4A-A9B6-99232EC33D45}"/>
    <hyperlink ref="T9299" r:id="rId18595" display="https://ictv.global/ictv/proposals/2019.006G.zip" xr:uid="{70954457-5803-B346-82FB-5156ABA0CC9D}"/>
    <hyperlink ref="U9299" r:id="rId18596" display="https://ictv.global/taxonomy/taxondetails?taxnode_id=202201874" xr:uid="{382A5727-EF33-0347-878C-E856B0F62FDB}"/>
    <hyperlink ref="T9300" r:id="rId18597" display="https://ictv.global/ictv/proposals/2019.006G.zip" xr:uid="{0F8C08A4-26E3-D544-9FBD-7A01AE236BDA}"/>
    <hyperlink ref="U9300" r:id="rId18598" display="https://ictv.global/taxonomy/taxondetails?taxnode_id=202201877" xr:uid="{AF5EC036-C535-4844-B9FB-09EB9462D401}"/>
    <hyperlink ref="T9301" r:id="rId18599" display="https://ictv.global/ictv/proposals/2019.006G.zip" xr:uid="{4FAEB8E1-602A-0745-BD78-B32F93A55B3B}"/>
    <hyperlink ref="U9301" r:id="rId18600" display="https://ictv.global/taxonomy/taxondetails?taxnode_id=202201875" xr:uid="{89548519-397A-954D-AB3C-80F3E3C2B33B}"/>
    <hyperlink ref="T9302" r:id="rId18601" display="https://ictv.global/ictv/proposals/2019.020S-023S.zip" xr:uid="{5BD7E4D2-B355-4045-A51E-8592D0EB72DE}"/>
    <hyperlink ref="U9302" r:id="rId18602" display="https://ictv.global/taxonomy/taxondetails?taxnode_id=202207498" xr:uid="{90A78821-D0A9-C04A-A3D0-A7F35D46218A}"/>
    <hyperlink ref="T9303" r:id="rId18603" display="https://ictv.global/ictv/proposals/2019.006G.zip" xr:uid="{6982F347-A63D-5F4D-87BA-9B033B795CF8}"/>
    <hyperlink ref="U9303" r:id="rId18604" display="https://ictv.global/taxonomy/taxondetails?taxnode_id=202201881" xr:uid="{0727FD51-09B1-5043-BFEC-72470DED9967}"/>
    <hyperlink ref="T9304" r:id="rId18605" display="https://ictv.global/ictv/proposals/2020.001G.R.Abolish_type_species.pdf" xr:uid="{DF4FE317-2829-7B4D-BE4E-9BADFC1BDC8B}"/>
    <hyperlink ref="U9304" r:id="rId18606" display="https://ictv.global/taxonomy/taxondetails?taxnode_id=202201880" xr:uid="{152A1020-39B4-A242-B8A9-9F240C649A70}"/>
    <hyperlink ref="T9305" r:id="rId18607" display="https://ictv.global/ictv/proposals/2019.020S-023S.zip" xr:uid="{444E6FB8-D666-B64A-AF57-59D970E3B084}"/>
    <hyperlink ref="U9305" r:id="rId18608" display="https://ictv.global/taxonomy/taxondetails?taxnode_id=202207500" xr:uid="{021CF552-8D99-D642-B538-8839925D10AA}"/>
    <hyperlink ref="T9306" r:id="rId18609" display="https://ictv.global/ictv/proposals/2019.020S-023S.zip" xr:uid="{7DFD6432-3362-014E-B372-D7D66204B6E5}"/>
    <hyperlink ref="U9306" r:id="rId18610" display="https://ictv.global/taxonomy/taxondetails?taxnode_id=202207499" xr:uid="{62FEE18D-C1DC-764C-9951-6F8E09507B38}"/>
    <hyperlink ref="T9307" r:id="rId18611" display="https://ictv.global/ictv/proposals/2021.005S.R.Nidovirales.zip" xr:uid="{3CA06522-F6E3-5244-861B-EC9B7FAD3E86}"/>
    <hyperlink ref="U9307" r:id="rId18612" display="https://ictv.global/taxonomy/taxondetails?taxnode_id=202213907" xr:uid="{F4FC190C-4E10-6B4F-97BF-9C4790809CC4}"/>
    <hyperlink ref="T9308" r:id="rId18613" display="https://ictv.global/ictv/proposals/2021.005S.R.Nidovirales.zip" xr:uid="{9CD5D215-138E-074E-AFC2-CFF60A4283DA}"/>
    <hyperlink ref="U9308" r:id="rId18614" display="https://ictv.global/taxonomy/taxondetails?taxnode_id=202206179" xr:uid="{BA6720B1-2834-CD42-932C-D24D31E8A4F5}"/>
    <hyperlink ref="T9309" r:id="rId18615" display="https://ictv.global/ictv/proposals/2020.001G.R.Abolish_type_species.pdf" xr:uid="{A9D62648-53CE-7441-A2F4-8D38420E0906}"/>
    <hyperlink ref="U9309" r:id="rId18616" display="https://ictv.global/taxonomy/taxondetails?taxnode_id=202206175" xr:uid="{24C5DB6D-FFA9-4048-9908-60A564166A64}"/>
    <hyperlink ref="T9310" r:id="rId18617" display="https://ictv.global/ictv/proposals/2019.006G.zip" xr:uid="{09576FC0-CD63-4245-8FBF-7291AEFEB300}"/>
    <hyperlink ref="U9310" r:id="rId18618" display="https://ictv.global/taxonomy/taxondetails?taxnode_id=202201901" xr:uid="{A387AEF1-64A1-A447-A781-2250A213CF77}"/>
    <hyperlink ref="T9311" r:id="rId18619" display="https://ictv.global/ictv/proposals/2019.006G.zip" xr:uid="{69E868F0-839E-E142-AB64-12FA015428C1}"/>
    <hyperlink ref="U9311" r:id="rId18620" display="https://ictv.global/taxonomy/taxondetails?taxnode_id=202201904" xr:uid="{AD02DACB-0F7B-5F48-A199-6BE27DDD8401}"/>
    <hyperlink ref="T9312" r:id="rId18621" display="https://ictv.global/ictv/proposals/2019.006G.zip" xr:uid="{DCF13ED4-DEA8-6848-B25E-2F7B89F4676B}"/>
    <hyperlink ref="U9312" r:id="rId18622" display="https://ictv.global/taxonomy/taxondetails?taxnode_id=202201902" xr:uid="{CDFB2126-7305-4B48-A253-4D155D12B8C4}"/>
    <hyperlink ref="T9313" r:id="rId18623" display="https://ictv.global/ictv/proposals/2019.006G.zip" xr:uid="{53653E80-6730-4342-AFB8-6094C3925743}"/>
    <hyperlink ref="U9313" r:id="rId18624" display="https://ictv.global/taxonomy/taxondetails?taxnode_id=202206168" xr:uid="{85C23D57-3685-7243-AD5C-BC064C9ED394}"/>
    <hyperlink ref="T9314" r:id="rId18625" display="https://ictv.global/ictv/proposals/2019.006G.zip" xr:uid="{B7F0FAC4-1CCB-D345-944D-4C1AD5565E97}"/>
    <hyperlink ref="U9314" r:id="rId18626" display="https://ictv.global/taxonomy/taxondetails?taxnode_id=202201899" xr:uid="{78E4F1BF-F3CF-B64E-85B7-0C6F40E2105B}"/>
    <hyperlink ref="T9315" r:id="rId18627" display="https://ictv.global/ictv/proposals/2019.006G.zip" xr:uid="{392162FE-C29A-A24B-919E-E8C48538BF14}"/>
    <hyperlink ref="U9315" r:id="rId18628" display="https://ictv.global/taxonomy/taxondetails?taxnode_id=202201900" xr:uid="{9A122B1C-D216-F041-938D-93AB43406D30}"/>
    <hyperlink ref="T9316" r:id="rId18629" display="https://ictv.global/ictv/proposals/2019.006G.zip" xr:uid="{D0B4DCC6-B575-A14C-AE81-8430D055B8F4}"/>
    <hyperlink ref="U9316" r:id="rId18630" display="https://ictv.global/taxonomy/taxondetails?taxnode_id=202201905" xr:uid="{9DD95376-0DAC-084E-9839-3162727A6396}"/>
    <hyperlink ref="T9317" r:id="rId18631" display="https://ictv.global/ictv/proposals/2020.001G.R.Abolish_type_species.pdf" xr:uid="{5B66464B-E32D-674F-92A6-37C8BDEC84F9}"/>
    <hyperlink ref="U9317" r:id="rId18632" display="https://ictv.global/taxonomy/taxondetails?taxnode_id=202201898" xr:uid="{3066691F-4B77-D34D-930A-94F72875A7D6}"/>
    <hyperlink ref="T9318" r:id="rId18633" display="https://ictv.global/ictv/proposals/2019.020S-023S.zip" xr:uid="{7D6D1C14-D027-8945-A2BB-5BCDF5971804}"/>
    <hyperlink ref="U9318" r:id="rId18634" display="https://ictv.global/taxonomy/taxondetails?taxnode_id=202207509" xr:uid="{0A3D7C98-73D2-084C-9BD2-924B4B25F867}"/>
    <hyperlink ref="T9319" r:id="rId18635" display="https://ictv.global/ictv/proposals/2019.006G.zip" xr:uid="{876AA461-82EC-8644-8F21-D58BE6DCF6E1}"/>
    <hyperlink ref="U9319" r:id="rId18636" display="https://ictv.global/taxonomy/taxondetails?taxnode_id=202206127" xr:uid="{06324C42-C012-184D-A2B0-CA5551B4EDC1}"/>
    <hyperlink ref="T9320" r:id="rId18637" display="https://ictv.global/ictv/proposals/2021.005S.R.Nidovirales.zip" xr:uid="{76FA1737-8488-B846-8DE2-47995DA11DC1}"/>
    <hyperlink ref="U9320" r:id="rId18638" display="https://ictv.global/taxonomy/taxondetails?taxnode_id=202213940" xr:uid="{3184A0D8-E9BA-F941-BCF9-4A3079D5EDD4}"/>
    <hyperlink ref="T9321" r:id="rId18639" display="https://ictv.global/ictv/proposals/2021.005S.R.Nidovirales.zip" xr:uid="{44115A5A-0D27-8741-A22E-F906E7E4B766}"/>
    <hyperlink ref="U9321" r:id="rId18640" display="https://ictv.global/taxonomy/taxondetails?taxnode_id=202213938" xr:uid="{C284CE6E-343D-FC4A-8A25-04AEB07126D0}"/>
    <hyperlink ref="T9322" r:id="rId18641" display="https://ictv.global/ictv/proposals/2021.005S.R.Nidovirales.zip" xr:uid="{4531E184-4FE1-C744-B79E-F5D25FFC921A}"/>
    <hyperlink ref="U9322" r:id="rId18642" display="https://ictv.global/taxonomy/taxondetails?taxnode_id=202213934" xr:uid="{350760E7-B842-FF4D-95EF-E216628295EE}"/>
    <hyperlink ref="T9323" r:id="rId18643" display="https://ictv.global/ictv/proposals/2021.005S.R.Nidovirales.zip" xr:uid="{B73CBCB8-4CD6-884E-ACD0-9410ADF93F28}"/>
    <hyperlink ref="U9323" r:id="rId18644" display="https://ictv.global/taxonomy/taxondetails?taxnode_id=202213931" xr:uid="{6001A878-6179-6B41-AC77-5B35F2AC8DB7}"/>
    <hyperlink ref="T9324" r:id="rId18645" display="https://ictv.global/ictv/proposals/2020.001G.R.Abolish_type_species.pdf" xr:uid="{513CCB80-EF33-5D47-AB1D-65C554724F78}"/>
    <hyperlink ref="U9324" r:id="rId18646" display="https://ictv.global/taxonomy/taxondetails?taxnode_id=202206206" xr:uid="{50641B33-43E0-8447-A790-127230E7D36B}"/>
    <hyperlink ref="T9325" r:id="rId18647" display="https://ictv.global/ictv/proposals/2020.001G.R.Abolish_type_species.pdf" xr:uid="{8F185D78-DA34-4B47-97D1-3C92C9822547}"/>
    <hyperlink ref="U9325" r:id="rId18648" display="https://ictv.global/taxonomy/taxondetails?taxnode_id=202207489" xr:uid="{DA2F5019-F890-1B42-8AE7-62D4D68709C3}"/>
    <hyperlink ref="T9326" r:id="rId18649" display="https://ictv.global/ictv/proposals/2020.001G.R.Abolish_type_species.pdf" xr:uid="{9ACB4522-53CF-264D-9CCE-B25F3F9099AE}"/>
    <hyperlink ref="U9326" r:id="rId18650" display="https://ictv.global/taxonomy/taxondetails?taxnode_id=202207485" xr:uid="{62BD7572-BD25-F24C-B5DD-90A4D1BAF2A7}"/>
    <hyperlink ref="T9327" r:id="rId18651" display="https://ictv.global/ictv/proposals/2020.001G.R.Abolish_type_species.pdf" xr:uid="{40399680-AA36-7949-B105-AEDF222404B6}"/>
    <hyperlink ref="U9327" r:id="rId18652" display="https://ictv.global/taxonomy/taxondetails?taxnode_id=202206188" xr:uid="{33390DE0-F003-8B4D-8350-53D10C7C2423}"/>
    <hyperlink ref="T9328" r:id="rId18653" display="https://ictv.global/ictv/proposals/2019.006G.zip" xr:uid="{3538C3A4-1222-7F46-9CCB-AF7AD3199C24}"/>
    <hyperlink ref="U9328" r:id="rId18654" display="https://ictv.global/taxonomy/taxondetails?taxnode_id=202206190" xr:uid="{EC125DE5-8CC2-8D4C-A431-6C147CE617CE}"/>
    <hyperlink ref="T9329" r:id="rId18655" display="https://ictv.global/ictv/proposals/2021.005S.R.Nidovirales.zip" xr:uid="{F6D6B5AD-E550-4540-A6A6-62C54670287C}"/>
    <hyperlink ref="U9329" r:id="rId18656" display="https://ictv.global/taxonomy/taxondetails?taxnode_id=202206194" xr:uid="{9A6F8A7E-6AF2-A340-9346-A70C1BAA1E46}"/>
    <hyperlink ref="T9330" r:id="rId18657" display="https://ictv.global/ictv/proposals/2021.005S.R.Nidovirales.zip" xr:uid="{C927033B-3C95-054C-8080-8C8F4B60E0B4}"/>
    <hyperlink ref="U9330" r:id="rId18658" display="https://ictv.global/taxonomy/taxondetails?taxnode_id=202213943" xr:uid="{F0A40ED9-61AB-F248-87CD-83201F6528E3}"/>
    <hyperlink ref="T9331" r:id="rId18659" display="https://ictv.global/ictv/proposals/2022.005S.Roniviridae_rename.zip" xr:uid="{F8326FA6-C2B1-3148-8BC2-B9C162BCD2E8}"/>
    <hyperlink ref="U9331" r:id="rId18660" display="https://ictv.global/taxonomy/taxondetails?taxnode_id=202201909" xr:uid="{218A2E8F-CA8C-D846-A7E4-0D40B4E4BB08}"/>
    <hyperlink ref="T9332" r:id="rId18661" display="https://ictv.global/ictv/proposals/2022.005S.Roniviridae_rename.zip" xr:uid="{5F9CFF8A-DCA6-5449-B71C-E988646FCB71}"/>
    <hyperlink ref="U9332" r:id="rId18662" display="https://ictv.global/taxonomy/taxondetails?taxnode_id=202206183" xr:uid="{B80C0E20-E42B-FA43-9AB1-25054744CA5F}"/>
    <hyperlink ref="T9333" r:id="rId18663" display="https://ictv.global/ictv/proposals/2022.005S.Roniviridae_rename.zip" xr:uid="{1E6AE140-4783-E441-9FCD-2BEF3CBAADC9}"/>
    <hyperlink ref="U9333" r:id="rId18664" display="https://ictv.global/taxonomy/taxondetails?taxnode_id=202207510" xr:uid="{B0E45066-0E76-ED4B-8394-619B09BFFBEB}"/>
    <hyperlink ref="T9334" r:id="rId18665" display="https://ictv.global/ictv/proposals/2020.001G.R.Abolish_type_species.pdf" xr:uid="{09C76656-FF5F-CF45-B80D-A8368B2F1BAF}"/>
    <hyperlink ref="U9334" r:id="rId18666" display="https://ictv.global/taxonomy/taxondetails?taxnode_id=202201885" xr:uid="{235D09F0-4218-4C4F-91C2-F0800799E7BA}"/>
    <hyperlink ref="T9335" r:id="rId18667" display="https://ictv.global/ictv/proposals/2019.006G.zip" xr:uid="{C596DE56-508C-4742-9977-FB0267ED1D68}"/>
    <hyperlink ref="U9335" r:id="rId18668" display="https://ictv.global/taxonomy/taxondetails?taxnode_id=202201884" xr:uid="{9B2F436D-776C-0549-97F3-7D34B06BF59F}"/>
    <hyperlink ref="T9336" r:id="rId18669" display="https://ictv.global/ictv/proposals/2020.001G.R.Abolish_type_species.pdf" xr:uid="{354EB8C6-AC42-AE4B-8538-6D9904786174}"/>
    <hyperlink ref="U9336" r:id="rId18670" display="https://ictv.global/taxonomy/taxondetails?taxnode_id=202201894" xr:uid="{85D9EF43-C80B-4E41-B8AE-B7EEF725A5B7}"/>
    <hyperlink ref="T9337" r:id="rId18671" display="https://ictv.global/ictv/proposals/2020.001G.R.Abolish_type_species.pdf" xr:uid="{AE2DE53E-6E9E-5C4D-B95B-BF0F28AB5B8E}"/>
    <hyperlink ref="U9337" r:id="rId18672" display="https://ictv.global/taxonomy/taxondetails?taxnode_id=202201893" xr:uid="{3021BEC2-F3FF-B247-8ABD-88D23F922F85}"/>
    <hyperlink ref="T9338" r:id="rId18673" display="https://ictv.global/ictv/proposals/2019.020S-023S.zip" xr:uid="{662046A8-6A7F-A34F-A7D0-C0EB7999FC11}"/>
    <hyperlink ref="U9338" r:id="rId18674" display="https://ictv.global/taxonomy/taxondetails?taxnode_id=202207502" xr:uid="{5D683121-67C6-7944-9161-068B0287D9A5}"/>
    <hyperlink ref="T9339" r:id="rId18675" display="https://ictv.global/ictv/proposals/2021.005S.R.Nidovirales.zip" xr:uid="{CF339D60-E224-7049-8E92-9437C6FA9FB5}"/>
    <hyperlink ref="U9339" r:id="rId18676" display="https://ictv.global/taxonomy/taxondetails?taxnode_id=202213911" xr:uid="{23E4DB0C-D483-F14C-9975-D8E6A7E1A6F2}"/>
    <hyperlink ref="T9340" r:id="rId18677" display="https://ictv.global/ictv/proposals/2020.001G.R.Abolish_type_species.pdf" xr:uid="{CD5DD811-A0D1-9146-AE4F-7B9FDF6B16FC}"/>
    <hyperlink ref="U9340" r:id="rId18678" display="https://ictv.global/taxonomy/taxondetails?taxnode_id=202206154" xr:uid="{3E09490F-F6D2-814F-BFDB-C1A3E28C7B97}"/>
    <hyperlink ref="T9341" r:id="rId18679" display="https://ictv.global/ictv/proposals/2021.005S.R.Nidovirales.zip" xr:uid="{969F27C6-DFDD-6342-A0C0-84D714B13002}"/>
    <hyperlink ref="U9341" r:id="rId18680" display="https://ictv.global/taxonomy/taxondetails?taxnode_id=202213913" xr:uid="{DA851692-2F6F-5B48-87D5-0146298B6F31}"/>
    <hyperlink ref="T9342" r:id="rId18681" display="https://ictv.global/ictv/proposals/2020.001G.R.Abolish_type_species.pdf" xr:uid="{B741AF47-0381-FB41-9F7D-624B5CCD3C12}"/>
    <hyperlink ref="U9342" r:id="rId18682" display="https://ictv.global/taxonomy/taxondetails?taxnode_id=202207505" xr:uid="{E6B1BBE9-3EA7-B64A-B815-D4B3A45A6646}"/>
    <hyperlink ref="T9343" r:id="rId18683" display="https://ictv.global/ictv/proposals/2020.001G.R.Abolish_type_species.pdf" xr:uid="{9C90C2C5-FACD-0F45-AF98-A9D907490193}"/>
    <hyperlink ref="U9343" r:id="rId18684" display="https://ictv.global/taxonomy/taxondetails?taxnode_id=202201892" xr:uid="{9A7CA64A-BC61-724D-8B7D-977C33A55EC6}"/>
    <hyperlink ref="T9344" r:id="rId18685" display="https://ictv.global/ictv/proposals/2019.020S-023S.zip" xr:uid="{1952BD8D-93F4-C248-9F2A-C904DCCBC183}"/>
    <hyperlink ref="U9344" r:id="rId18686" display="https://ictv.global/taxonomy/taxondetails?taxnode_id=202207508" xr:uid="{9CD6828F-869A-FA47-B703-FF81CEC220E5}"/>
    <hyperlink ref="T9345" r:id="rId18687" display="https://ictv.global/ictv/proposals/2021.005S.R.Nidovirales.zip" xr:uid="{2E1049FB-E078-8B43-AB0B-66A402CDBED0}"/>
    <hyperlink ref="U9345" r:id="rId18688" display="https://ictv.global/taxonomy/taxondetails?taxnode_id=202213917" xr:uid="{6EFD3457-6610-5D42-B77A-1660A26F3F2F}"/>
    <hyperlink ref="T9346" r:id="rId18689" display="https://ictv.global/ictv/proposals/2019.020S-023S.zip" xr:uid="{C36AAB05-BDB0-C741-B3B6-F0C9A0119DFA}"/>
    <hyperlink ref="U9346" r:id="rId18690" display="https://ictv.global/taxonomy/taxondetails?taxnode_id=202207507" xr:uid="{8742EA35-EF44-A245-B6CB-BFE7471FE30B}"/>
    <hyperlink ref="T9347" r:id="rId18691" display="https://ictv.global/ictv/proposals/2019.020S-023S.zip" xr:uid="{AE4FB7A8-5F3B-454A-9004-987322608D89}"/>
    <hyperlink ref="U9347" r:id="rId18692" display="https://ictv.global/taxonomy/taxondetails?taxnode_id=202206156" xr:uid="{8F4C56EF-B5F5-D642-B900-71BC1274DBBE}"/>
    <hyperlink ref="T9348" r:id="rId18693" display="https://ictv.global/ictv/proposals/2020.001G.R.Abolish_type_species.pdf" xr:uid="{44DF99A6-C163-2C41-B44D-3CBA5B321405}"/>
    <hyperlink ref="U9348" r:id="rId18694" display="https://ictv.global/taxonomy/taxondetails?taxnode_id=202206155" xr:uid="{A30143DA-1833-BC43-9AD2-B3BE7FEB9ABC}"/>
    <hyperlink ref="T9349" r:id="rId18695" display="https://ictv.global/ictv/proposals/2021.005S.R.Nidovirales.zip" xr:uid="{4024DB3E-A386-8C41-BB34-D641708A17D7}"/>
    <hyperlink ref="U9349" r:id="rId18696" display="https://ictv.global/taxonomy/taxondetails?taxnode_id=202213920" xr:uid="{B785E3FC-5BC8-FF4C-BF27-6C2FE437F534}"/>
    <hyperlink ref="T9350" r:id="rId18697" display="https://ictv.global/ictv/proposals/2021.005S.R.Nidovirales.zip" xr:uid="{8E61D5D9-94F3-D74D-95BF-3EB2B288490E}"/>
    <hyperlink ref="U9350" r:id="rId18698" display="https://ictv.global/taxonomy/taxondetails?taxnode_id=202213923" xr:uid="{FCE6834F-5D6A-9644-9BD0-3BD761570278}"/>
    <hyperlink ref="T9351" r:id="rId18699" display="https://ictv.global/ictv/proposals/2021.005S.R.Nidovirales.zip" xr:uid="{CC73AD0B-17A9-6B47-84A8-3C47A2C9B795}"/>
    <hyperlink ref="U9351" r:id="rId18700" display="https://ictv.global/taxonomy/taxondetails?taxnode_id=202213916" xr:uid="{251B2730-C80A-064F-A1D5-A80E98900BCB}"/>
    <hyperlink ref="T9352" r:id="rId18701" display="https://ictv.global/ictv/proposals/2021.005S.R.Nidovirales.zip" xr:uid="{A2FD64E6-CBBA-3549-93EE-E73FF95385D0}"/>
    <hyperlink ref="U9352" r:id="rId18702" display="https://ictv.global/taxonomy/taxondetails?taxnode_id=202213909" xr:uid="{51143A5B-5693-D649-B1BE-4C7D17ED7E05}"/>
    <hyperlink ref="T9353" r:id="rId18703" display="https://ictv.global/ictv/proposals/2019.006G.zip" xr:uid="{70DA3FA8-D8BB-1248-BCB3-41ABE0F68B9E}"/>
    <hyperlink ref="U9353" r:id="rId18704" display="https://ictv.global/taxonomy/taxondetails?taxnode_id=202201887" xr:uid="{3C066A89-6DD7-514E-97B8-A80BCFC8814F}"/>
    <hyperlink ref="T9354" r:id="rId18705" display="https://ictv.global/ictv/proposals/2020.001G.R.Abolish_type_species.pdf" xr:uid="{52D3FCCA-502D-0646-89B8-D7FFE5D796CB}"/>
    <hyperlink ref="U9354" r:id="rId18706" display="https://ictv.global/taxonomy/taxondetails?taxnode_id=202201888" xr:uid="{364A91AA-7162-6142-9AA9-293ED1FD34A5}"/>
    <hyperlink ref="T9355" r:id="rId18707" display="https://ictv.global/ictv/proposals/2019.006G.zip" xr:uid="{AB5261F5-B9AC-0045-8399-6B011BFAA0DB}"/>
    <hyperlink ref="U9355" r:id="rId18708" display="https://ictv.global/taxonomy/taxondetails?taxnode_id=202201890" xr:uid="{0FCD27AF-B4D6-0D4D-9B61-751EECDB0ACC}"/>
    <hyperlink ref="T9356" r:id="rId18709" display="https://ictv.global/ictv/proposals/2020.001G.R.Abolish_type_species.pdf" xr:uid="{109AFEE8-2656-E64C-A05B-D9F719F3C5CF}"/>
    <hyperlink ref="U9356" r:id="rId18710" display="https://ictv.global/taxonomy/taxondetails?taxnode_id=202206495" xr:uid="{407C9D2F-B8FE-8640-ABAD-AA47DD26F61F}"/>
    <hyperlink ref="T9357" r:id="rId18711" display="https://ictv.global/ictv/proposals/2019.006G.zip" xr:uid="{625535C1-277E-9E40-9D7D-BDD69A4AB696}"/>
    <hyperlink ref="U9357" r:id="rId18712" display="https://ictv.global/taxonomy/taxondetails?taxnode_id=202202801" xr:uid="{5CBA45D7-BB0A-6F46-8B00-42ADC6A9E9D8}"/>
    <hyperlink ref="T9358" r:id="rId18713" display="https://ictv.global/ictv/proposals/2020.001G.R.Abolish_type_species.pdf" xr:uid="{7CC92F8D-58DC-A749-9F75-CC86FAA7E789}"/>
    <hyperlink ref="U9358" r:id="rId18714" display="https://ictv.global/taxonomy/taxondetails?taxnode_id=202202802" xr:uid="{5A70D2E6-9237-574E-BD36-AAAF61604FED}"/>
    <hyperlink ref="T9359" r:id="rId18715" display="https://ictv.global/ictv/proposals/2020.001G.R.Abolish_type_species.pdf" xr:uid="{0F14A9F8-8598-1C4D-BEEF-21010890ED20}"/>
    <hyperlink ref="U9359" r:id="rId18716" display="https://ictv.global/taxonomy/taxondetails?taxnode_id=202206497" xr:uid="{1EC67075-60C3-4949-ABC8-4398AA473D49}"/>
    <hyperlink ref="T9360" r:id="rId18717" display="https://ictv.global/ictv/proposals/2020.001G.R.Abolish_type_species.pdf" xr:uid="{FEB34489-94F8-A34C-A822-C01174DE0467}"/>
    <hyperlink ref="U9360" r:id="rId18718" display="https://ictv.global/taxonomy/taxondetails?taxnode_id=202206499" xr:uid="{2A7C8EB7-4FD3-5142-A1C2-6169AC4648BC}"/>
    <hyperlink ref="T9361" r:id="rId18719" display="https://ictv.global/ictv/proposals/2020.001G.R.Abolish_type_species.pdf" xr:uid="{0FD0F60F-A501-3C41-B280-215B0A8952BC}"/>
    <hyperlink ref="U9361" r:id="rId18720" display="https://ictv.global/taxonomy/taxondetails?taxnode_id=202202804" xr:uid="{D38AEA9E-B270-8842-8999-93B20FFB6B16}"/>
    <hyperlink ref="T9362" r:id="rId18721" display="https://ictv.global/ictv/proposals/2020.001G.R.Abolish_type_species.pdf" xr:uid="{EF78E07E-1996-F34A-9EEC-B11E14F1E823}"/>
    <hyperlink ref="U9362" r:id="rId18722" display="https://ictv.global/taxonomy/taxondetails?taxnode_id=202202806" xr:uid="{26D016E3-B5D3-8F41-86D4-B9FEA4DC4B6B}"/>
    <hyperlink ref="T9363" r:id="rId18723" display="https://ictv.global/ictv/proposals/2020.001G.R.Abolish_type_species.pdf" xr:uid="{4DF7BD01-3591-E740-A794-0DC5415CE207}"/>
    <hyperlink ref="U9363" r:id="rId18724" display="https://ictv.global/taxonomy/taxondetails?taxnode_id=202206501" xr:uid="{7288847C-7B52-814E-9C12-32ECE82FDE2B}"/>
    <hyperlink ref="T9364" r:id="rId18725" display="https://ictv.global/ictv/proposals/2020.001G.R.Abolish_type_species.pdf" xr:uid="{BF815D8C-22A6-304A-9010-5ACD615E39F2}"/>
    <hyperlink ref="U9364" r:id="rId18726" display="https://ictv.global/taxonomy/taxondetails?taxnode_id=202206503" xr:uid="{9606120C-BDB7-2B44-930F-4900D47AE7F4}"/>
    <hyperlink ref="T9365" r:id="rId18727" display="https://ictv.global/ictv/proposals/2020.001G.R.Abolish_type_species.pdf" xr:uid="{337B010E-9321-D94D-A140-3FCE9C2407AB}"/>
    <hyperlink ref="U9365" r:id="rId18728" display="https://ictv.global/taxonomy/taxondetails?taxnode_id=202202808" xr:uid="{4F165250-92DB-794A-950C-FEDB232313A4}"/>
    <hyperlink ref="T9366" r:id="rId18729" display="https://ictv.global/ictv/proposals/2020.001G.R.Abolish_type_species.pdf" xr:uid="{4DBB5333-1BD4-FC4D-A558-85A87FED1D06}"/>
    <hyperlink ref="U9366" r:id="rId18730" display="https://ictv.global/taxonomy/taxondetails?taxnode_id=202206505" xr:uid="{FBABA737-0F76-C040-A24A-3A4E6F8F6D4C}"/>
    <hyperlink ref="T9367" r:id="rId18731" display="https://ictv.global/ictv/proposals/2019.006G.zip" xr:uid="{E600FC27-2455-C244-A8BA-398DF76F0086}"/>
    <hyperlink ref="U9367" r:id="rId18732" display="https://ictv.global/taxonomy/taxondetails?taxnode_id=202202810" xr:uid="{9227E0E0-8329-C24D-B394-B8AEEA8BD3A1}"/>
    <hyperlink ref="T9368" r:id="rId18733" display="https://ictv.global/ictv/proposals/2020.001G.R.Abolish_type_species.pdf" xr:uid="{0F8CB841-6449-5F4F-8270-2B17FB4D69B2}"/>
    <hyperlink ref="U9368" r:id="rId18734" display="https://ictv.global/taxonomy/taxondetails?taxnode_id=202202811" xr:uid="{CCE28D90-AF6F-B047-95A3-E838ADF280E1}"/>
    <hyperlink ref="T9369" r:id="rId18735" display="https://ictv.global/ictv/proposals/2022.003S.Dicistroviridae_rename.zip" xr:uid="{350F3A42-8B9C-7D4C-8B76-62C84E565440}"/>
    <hyperlink ref="U9369" r:id="rId18736" display="https://ictv.global/taxonomy/taxondetails?taxnode_id=202201914" xr:uid="{718C225E-EE31-6D43-9C81-D9FEAF485AE1}"/>
    <hyperlink ref="T9370" r:id="rId18737" display="https://ictv.global/ictv/proposals/2022.003S.Dicistroviridae_rename.zip" xr:uid="{13F36B89-8B20-DF48-ADE8-B6D399FA8D1D}"/>
    <hyperlink ref="U9370" r:id="rId18738" display="https://ictv.global/taxonomy/taxondetails?taxnode_id=202201917" xr:uid="{8F3E4062-1235-294E-A231-A9FC1B56FECE}"/>
    <hyperlink ref="T9371" r:id="rId18739" display="https://ictv.global/ictv/proposals/2022.003S.Dicistroviridae_rename.zip" xr:uid="{04E2DCBF-3961-A44C-84CA-A95421188521}"/>
    <hyperlink ref="U9371" r:id="rId18740" display="https://ictv.global/taxonomy/taxondetails?taxnode_id=202201915" xr:uid="{A98D3728-F661-9848-9DB5-B2BAEF68FB96}"/>
    <hyperlink ref="T9372" r:id="rId18741" display="https://ictv.global/ictv/proposals/2022.003S.Dicistroviridae_rename.zip" xr:uid="{AAF338B3-4B88-9E49-A25D-FFB1A7C5258A}"/>
    <hyperlink ref="U9372" r:id="rId18742" display="https://ictv.global/taxonomy/taxondetails?taxnode_id=202201916" xr:uid="{07A52874-BD89-D64C-9B7F-18459A60C883}"/>
    <hyperlink ref="T9373" r:id="rId18743" display="https://ictv.global/ictv/proposals/2022.003S.Dicistroviridae_rename.zip" xr:uid="{FC5F6968-DED0-F14D-BD87-DE376805A8C1}"/>
    <hyperlink ref="U9373" r:id="rId18744" display="https://ictv.global/taxonomy/taxondetails?taxnode_id=202201919" xr:uid="{34D0B7EC-A87B-0041-A9C3-D93F7559067C}"/>
    <hyperlink ref="T9374" r:id="rId18745" display="https://ictv.global/ictv/proposals/2022.003S.Dicistroviridae_rename.zip" xr:uid="{6D1340E8-A6C2-5146-A70A-DF546ED6D5B3}"/>
    <hyperlink ref="U9374" r:id="rId18746" display="https://ictv.global/taxonomy/taxondetails?taxnode_id=202201918" xr:uid="{88D95C69-5462-6F4E-ABB4-010944EEE7DC}"/>
    <hyperlink ref="T9375" r:id="rId18747" display="https://ictv.global/ictv/proposals/2022.003S.Dicistroviridae_rename.zip" xr:uid="{8341FD9E-0C98-4448-8712-C15C8D0C7B72}"/>
    <hyperlink ref="U9375" r:id="rId18748" display="https://ictv.global/taxonomy/taxondetails?taxnode_id=202201923" xr:uid="{FA27AC68-E07B-F149-B77A-52A35BF9C6FB}"/>
    <hyperlink ref="T9376" r:id="rId18749" display="https://ictv.global/ictv/proposals/2022.003S.Dicistroviridae_rename.zip" xr:uid="{69DBF1CD-D812-5140-B644-D035CDFD12DA}"/>
    <hyperlink ref="U9376" r:id="rId18750" display="https://ictv.global/taxonomy/taxondetails?taxnode_id=202201922" xr:uid="{DA93B591-B3CA-794A-A539-94976E029E9E}"/>
    <hyperlink ref="T9377" r:id="rId18751" display="https://ictv.global/ictv/proposals/2022.003S.Dicistroviridae_rename.zip" xr:uid="{FF9BCEFE-E242-5F46-9CC7-1CBF05DBAF32}"/>
    <hyperlink ref="U9377" r:id="rId18752" display="https://ictv.global/taxonomy/taxondetails?taxnode_id=202201921" xr:uid="{F42EBD02-F4EA-8543-9DD4-8012CB0F8A5E}"/>
    <hyperlink ref="T9378" r:id="rId18753" display="https://ictv.global/ictv/proposals/2022.006S.Cripavirus_1nsp.zip" xr:uid="{6BCFFC1C-5A5A-1E47-9714-16D580C7E073}"/>
    <hyperlink ref="U9378" r:id="rId18754" display="https://ictv.global/taxonomy/taxondetails?taxnode_id=202214012" xr:uid="{7F77F4E5-159A-E845-A467-128BF2064B35}"/>
    <hyperlink ref="T9379" r:id="rId18755" display="https://ictv.global/ictv/proposals/2022.003S.Dicistroviridae_rename.zip" xr:uid="{8BE745F4-5074-1D46-89A7-ECA9BB2463A0}"/>
    <hyperlink ref="U9379" r:id="rId18756" display="https://ictv.global/taxonomy/taxondetails?taxnode_id=202201924" xr:uid="{1E89B8D8-4F15-3840-9A78-DCF64DFC1965}"/>
    <hyperlink ref="T9380" r:id="rId18757" display="https://ictv.global/ictv/proposals/2022.003S.Dicistroviridae_rename.zip" xr:uid="{4C25B450-3FC2-DE4B-BDED-0B304EA0E1C2}"/>
    <hyperlink ref="U9380" r:id="rId18758" display="https://ictv.global/taxonomy/taxondetails?taxnode_id=202201927" xr:uid="{780C88A2-D809-AD4A-8F45-4C1200CE3BA1}"/>
    <hyperlink ref="T9381" r:id="rId18759" display="https://ictv.global/ictv/proposals/2022.003S.Dicistroviridae_rename.zip" xr:uid="{8D30F527-2B8D-5B41-B04F-462FF81580D4}"/>
    <hyperlink ref="U9381" r:id="rId18760" display="https://ictv.global/taxonomy/taxondetails?taxnode_id=202201928" xr:uid="{BE49AC2D-45FD-464D-AF0C-CC87A31384AD}"/>
    <hyperlink ref="T9382" r:id="rId18761" display="https://ictv.global/ictv/proposals/2022.003S.Dicistroviridae_rename.zip" xr:uid="{7D88D9DA-F61A-6246-A49B-D775DEFEB04D}"/>
    <hyperlink ref="U9382" r:id="rId18762" display="https://ictv.global/taxonomy/taxondetails?taxnode_id=202201926" xr:uid="{A86C6500-916D-994C-889E-DD524FFE9534}"/>
    <hyperlink ref="T9383" r:id="rId18763" display="https://ictv.global/ictv/proposals/2022.003S.Dicistroviridae_rename.zip" xr:uid="{9E626DAE-BF47-BA46-928C-657DFF3BF453}"/>
    <hyperlink ref="U9383" r:id="rId18764" display="https://ictv.global/taxonomy/taxondetails?taxnode_id=202201929" xr:uid="{114CE97A-5F9C-694B-9703-43BC92336C7C}"/>
    <hyperlink ref="T9384" r:id="rId18765" display="https://ictv.global/ictv/proposals/2022.003S.Dicistroviridae_rename.zip" xr:uid="{59D34B71-8738-AF4C-A7CD-82532BEDC26E}"/>
    <hyperlink ref="U9384" r:id="rId18766" display="https://ictv.global/taxonomy/taxondetails?taxnode_id=202201930" xr:uid="{251E6B88-E313-0549-B948-15D436772A02}"/>
    <hyperlink ref="T9385" r:id="rId18767" display="https://ictv.global/ictv/proposals/2022.004S.Iflaviridae_rename.zip" xr:uid="{170855E7-8A17-DA40-8255-93560138874C}"/>
    <hyperlink ref="U9385" r:id="rId18768" display="https://ictv.global/taxonomy/taxondetails?taxnode_id=202213895" xr:uid="{EC0D638C-73FB-0E4A-B82F-03FBCA236ED3}"/>
    <hyperlink ref="T9386" r:id="rId18769" display="https://ictv.global/ictv/proposals/2022.004S.Iflaviridae_rename.zip" xr:uid="{E36CAB3C-890A-E24B-997F-0929D9475B07}"/>
    <hyperlink ref="U9386" r:id="rId18770" display="https://ictv.global/taxonomy/taxondetails?taxnode_id=202201936" xr:uid="{70B4C45D-8692-CA4C-A686-E925A999EF65}"/>
    <hyperlink ref="T9387" r:id="rId18771" display="https://ictv.global/ictv/proposals/2022.004S.Iflaviridae_rename.zip" xr:uid="{088AC17D-211A-5B4A-9807-1C3970800CD6}"/>
    <hyperlink ref="U9387" r:id="rId18772" display="https://ictv.global/taxonomy/taxondetails?taxnode_id=202201945" xr:uid="{566F8AB5-F62F-CF47-AD7D-6551359F65D2}"/>
    <hyperlink ref="T9388" r:id="rId18773" display="https://ictv.global/ictv/proposals/2022.004S.Iflaviridae_rename.zip" xr:uid="{1794A3BC-AC94-5046-BCC3-ABFA39189E8E}"/>
    <hyperlink ref="U9388" r:id="rId18774" display="https://ictv.global/taxonomy/taxondetails?taxnode_id=202201947" xr:uid="{03557CF0-AC05-6E4E-B5CF-0E43E3B1DE65}"/>
    <hyperlink ref="T9389" r:id="rId18775" display="https://ictv.global/ictv/proposals/2022.004S.Iflaviridae_rename.zip" xr:uid="{F613029B-16EE-7E41-9181-C52D193C649F}"/>
    <hyperlink ref="U9389" r:id="rId18776" display="https://ictv.global/taxonomy/taxondetails?taxnode_id=202201935" xr:uid="{A7850155-62FD-9548-860B-FEB31643FFB9}"/>
    <hyperlink ref="T9390" r:id="rId18777" display="https://ictv.global/ictv/proposals/2022.004S.Iflaviridae_rename.zip" xr:uid="{37F459EC-0F8D-9440-AD94-AD214A5BD559}"/>
    <hyperlink ref="U9390" r:id="rId18778" display="https://ictv.global/taxonomy/taxondetails?taxnode_id=202201937" xr:uid="{9E46BE05-20FA-314F-9EA9-87E6632AF904}"/>
    <hyperlink ref="T9391" r:id="rId18779" display="https://ictv.global/ictv/proposals/2022.004S.Iflaviridae_rename.zip" xr:uid="{71DF8B24-FE4D-434E-91D5-BEAA61C5487D}"/>
    <hyperlink ref="U9391" r:id="rId18780" display="https://ictv.global/taxonomy/taxondetails?taxnode_id=202201938" xr:uid="{D8210DC7-8AFA-1549-8442-01220438247D}"/>
    <hyperlink ref="T9392" r:id="rId18781" display="https://ictv.global/ictv/proposals/2022.004S.Iflaviridae_rename.zip" xr:uid="{6F94C528-DA2C-9942-9ABE-FBD7B5988434}"/>
    <hyperlink ref="U9392" r:id="rId18782" display="https://ictv.global/taxonomy/taxondetails?taxnode_id=202201939" xr:uid="{30B6CFEF-DED7-6C4D-9255-9E636FD6C176}"/>
    <hyperlink ref="T9393" r:id="rId18783" display="https://ictv.global/ictv/proposals/2022.004S.Iflaviridae_rename.zip" xr:uid="{9A838217-A785-F448-B970-BFFC7A02102D}"/>
    <hyperlink ref="U9393" r:id="rId18784" display="https://ictv.global/taxonomy/taxondetails?taxnode_id=202201941" xr:uid="{00FC43A4-F27E-D542-8B40-9DCE3CBC8EE8}"/>
    <hyperlink ref="T9394" r:id="rId18785" display="https://ictv.global/ictv/proposals/2022.004S.Iflaviridae_rename.zip" xr:uid="{A5312330-B8DB-2445-9605-B8AD001DBD7B}"/>
    <hyperlink ref="U9394" r:id="rId18786" display="https://ictv.global/taxonomy/taxondetails?taxnode_id=202201940" xr:uid="{3690EB96-A3D1-6E40-87D6-5009EE482884}"/>
    <hyperlink ref="T9395" r:id="rId18787" display="https://ictv.global/ictv/proposals/2022.004S.Iflaviridae_rename.zip" xr:uid="{BE264D2E-EE34-424E-9873-4322CCFD1F51}"/>
    <hyperlink ref="U9395" r:id="rId18788" display="https://ictv.global/taxonomy/taxondetails?taxnode_id=202201942" xr:uid="{B7E8BC49-CF1E-9647-8B62-C39C33D73730}"/>
    <hyperlink ref="T9396" r:id="rId18789" display="https://ictv.global/ictv/proposals/2022.004S.Iflaviridae_rename.zip" xr:uid="{97E1F078-FEDE-0040-835B-352F458452F0}"/>
    <hyperlink ref="U9396" r:id="rId18790" display="https://ictv.global/taxonomy/taxondetails?taxnode_id=202201943" xr:uid="{6A697E1C-C149-2C4F-967C-EF1A4D638038}"/>
    <hyperlink ref="T9397" r:id="rId18791" display="https://ictv.global/ictv/proposals/2022.004S.Iflaviridae_rename.zip" xr:uid="{B9F22F4A-9043-354F-B7E2-D005A413056E}"/>
    <hyperlink ref="U9397" r:id="rId18792" display="https://ictv.global/taxonomy/taxondetails?taxnode_id=202201944" xr:uid="{409B8097-751D-894E-93B0-C0EAD629476F}"/>
    <hyperlink ref="T9398" r:id="rId18793" display="https://ictv.global/ictv/proposals/2022.004S.Iflaviridae_rename.zip" xr:uid="{3820B0C1-17AC-DC4F-A84C-E233281D1CC7}"/>
    <hyperlink ref="U9398" r:id="rId18794" display="https://ictv.global/taxonomy/taxondetails?taxnode_id=202201946" xr:uid="{D5917F8E-A964-F841-AFDE-CFB6DFDF04D4}"/>
    <hyperlink ref="T9399" r:id="rId18795" display="https://ictv.global/ictv/proposals/2022.004S.Iflaviridae_rename.zip" xr:uid="{48035B71-95AE-8F43-B90E-9B8305F0016F}"/>
    <hyperlink ref="U9399" r:id="rId18796" display="https://ictv.global/taxonomy/taxondetails?taxnode_id=202213894" xr:uid="{17CFBE07-F5DD-1042-9D03-B2749790E5BF}"/>
    <hyperlink ref="T9400" r:id="rId18797" display="https://ictv.global/ictv/proposals/2022.004S.Iflaviridae_rename.zip" xr:uid="{7C229860-68DD-5E4D-97BF-33473926B6BE}"/>
    <hyperlink ref="U9400" r:id="rId18798" display="https://ictv.global/taxonomy/taxondetails?taxnode_id=202201934" xr:uid="{A22C81C6-EF58-A64A-82ED-D59A35812F65}"/>
    <hyperlink ref="T9401" r:id="rId18799" display="https://ictv.global/ictv/proposals/2019.006G.zip" xr:uid="{4BBF356D-BD06-3C48-ABF8-BEC5A16BF12B}"/>
    <hyperlink ref="U9401" r:id="rId18800" display="https://ictv.global/taxonomy/taxondetails?taxnode_id=202202166" xr:uid="{B9F53395-C819-3846-8AA6-ABEBDF1CA5C2}"/>
    <hyperlink ref="T9402" r:id="rId18801" display="https://ictv.global/ictv/proposals/2019.006G.zip" xr:uid="{2F23EBB5-8AC9-4E44-AC5F-A5802C577503}"/>
    <hyperlink ref="U9402" r:id="rId18802" display="https://ictv.global/taxonomy/taxondetails?taxnode_id=202202167" xr:uid="{3A39A10D-9510-7747-A65D-3A2C9B2089CD}"/>
    <hyperlink ref="T9403" r:id="rId18803" display="https://ictv.global/ictv/proposals/2020.001G.R.Abolish_type_species.pdf" xr:uid="{3FCF0081-F768-944D-8679-BF9DD79B68DD}"/>
    <hyperlink ref="U9403" r:id="rId18804" display="https://ictv.global/taxonomy/taxondetails?taxnode_id=202202168" xr:uid="{3EA84546-081B-5E47-AE1D-16C6C2E6426E}"/>
    <hyperlink ref="T9404" r:id="rId18805" display="https://ictv.global/ictv/proposals/2020.001G.R.Abolish_type_species.pdf" xr:uid="{ABACDDC1-A90B-EF43-AFAF-20EEDC37523A}"/>
    <hyperlink ref="U9404" r:id="rId18806" display="https://ictv.global/taxonomy/taxondetails?taxnode_id=202206540" xr:uid="{2D434E80-D4E9-D544-81DB-374E633E9B64}"/>
    <hyperlink ref="T9405" r:id="rId18807" display="https://ictv.global/ictv/proposals/2020.001G.R.Abolish_type_species.pdf" xr:uid="{B56A6072-1BE7-3E49-A1F2-45FCB8068B37}"/>
    <hyperlink ref="U9405" r:id="rId18808" display="https://ictv.global/taxonomy/taxondetails?taxnode_id=202202170" xr:uid="{DAF8CC2A-38C2-7E49-8443-D2171DA210F0}"/>
    <hyperlink ref="T9406" r:id="rId18809" display="https://ictv.global/ictv/proposals/2020.001G.R.Abolish_type_species.pdf" xr:uid="{56B0BEEB-2189-0449-92FA-7C639EA2C3A4}"/>
    <hyperlink ref="U9406" r:id="rId18810" display="https://ictv.global/taxonomy/taxondetails?taxnode_id=202206538" xr:uid="{64E8529E-AA3E-5943-9503-2B424A6D5A96}"/>
    <hyperlink ref="T9407" r:id="rId18811" display="https://ictv.global/ictv/proposals/2019.006G.zip" xr:uid="{6BD764BC-5FB1-8046-82BF-9C1211F06B40}"/>
    <hyperlink ref="U9407" r:id="rId18812" display="https://ictv.global/taxonomy/taxondetails?taxnode_id=202206536" xr:uid="{A293E8F4-75D8-8D48-BC62-CA7FF661C68B}"/>
    <hyperlink ref="T9408" r:id="rId18813" display="https://ictv.global/ictv/proposals/2019.006G.zip" xr:uid="{DCD9B295-3BE3-404D-96E4-0BC898FAA7CC}"/>
    <hyperlink ref="U9408" r:id="rId18814" display="https://ictv.global/taxonomy/taxondetails?taxnode_id=202206535" xr:uid="{D0ECBBF1-EAD2-624D-A992-B60F8AFAE6B0}"/>
    <hyperlink ref="T9409" r:id="rId18815" display="https://ictv.global/ictv/proposals/2019.006G.zip" xr:uid="{F7CFC1F1-C625-A540-A3BF-9BD1FCEB7855}"/>
    <hyperlink ref="U9409" r:id="rId18816" display="https://ictv.global/taxonomy/taxondetails?taxnode_id=202206537" xr:uid="{4494B549-463B-5741-9EFF-375D4B804F62}"/>
    <hyperlink ref="T9410" r:id="rId18817" display="https://ictv.global/ictv/proposals/2020.001G.R.Abolish_type_species.pdf" xr:uid="{3660EE5C-3115-7042-B97A-8947B07944F9}"/>
    <hyperlink ref="U9410" r:id="rId18818" display="https://ictv.global/taxonomy/taxondetails?taxnode_id=202201952" xr:uid="{F4019D6E-AFFA-9C4E-A1C6-421C611BD208}"/>
    <hyperlink ref="T9411" r:id="rId18819" display="https://ictv.global/ictv/proposals/2019.006G.zip" xr:uid="{1F0DDC04-3811-AC42-9EEE-EDD39DC62B82}"/>
    <hyperlink ref="U9411" r:id="rId18820" display="https://ictv.global/taxonomy/taxondetails?taxnode_id=202206551" xr:uid="{DEBBF09E-DCCD-AF48-94A2-4334650EEF77}"/>
    <hyperlink ref="T9412" r:id="rId18821" display="https://ictv.global/ictv/proposals/2020.001G.R.Abolish_type_species.pdf" xr:uid="{5D6C4756-9F90-624C-829C-57D9BABA9228}"/>
    <hyperlink ref="U9412" r:id="rId18822" display="https://ictv.global/taxonomy/taxondetails?taxnode_id=202206549" xr:uid="{B8473929-2579-6C4A-8B1B-C1326B7894AD}"/>
    <hyperlink ref="T9413" r:id="rId18823" display="https://ictv.global/ictv/proposals/2019.006G.zip" xr:uid="{7ABF82BA-492F-8F4A-806D-41FE62D12448}"/>
    <hyperlink ref="U9413" r:id="rId18824" display="https://ictv.global/taxonomy/taxondetails?taxnode_id=202206552" xr:uid="{AEF438CA-925F-3D43-8E3D-E1BB94DDECD3}"/>
    <hyperlink ref="T9414" r:id="rId18825" display="https://ictv.global/ictv/proposals/2019.006G.zip" xr:uid="{3BDCB965-0070-0E47-9456-8AC3E0E9516D}"/>
    <hyperlink ref="U9414" r:id="rId18826" display="https://ictv.global/taxonomy/taxondetails?taxnode_id=202206550" xr:uid="{AD77DCC0-E917-AF4D-9E9D-77BB505B7A6B}"/>
    <hyperlink ref="T9415" r:id="rId18827" display="https://ictv.global/ictv/proposals/2019.006G.zip" xr:uid="{8B83F287-189B-AA4B-98A0-C039BE400335}"/>
    <hyperlink ref="U9415" r:id="rId18828" display="https://ictv.global/taxonomy/taxondetails?taxnode_id=202206542" xr:uid="{5E037888-ED3C-BC4F-B7C0-9DED8F1DAF15}"/>
    <hyperlink ref="T9416" r:id="rId18829" display="https://ictv.global/ictv/proposals/2019.006G.zip" xr:uid="{D4527859-2198-FA48-A9D1-9E3225C43FC3}"/>
    <hyperlink ref="U9416" r:id="rId18830" display="https://ictv.global/taxonomy/taxondetails?taxnode_id=202206544" xr:uid="{04C106E8-626B-114E-B87A-1454373DF032}"/>
    <hyperlink ref="T9417" r:id="rId18831" display="https://ictv.global/ictv/proposals/2019.006G.zip" xr:uid="{69339645-AFDB-C940-A34A-72C1382A25C8}"/>
    <hyperlink ref="U9417" r:id="rId18832" display="https://ictv.global/taxonomy/taxondetails?taxnode_id=202206547" xr:uid="{3F4F2835-4784-D045-927B-B1B5357E01C8}"/>
    <hyperlink ref="T9418" r:id="rId18833" display="https://ictv.global/ictv/proposals/2020.001G.R.Abolish_type_species.pdf" xr:uid="{3F1C5630-C55F-2C42-92A0-A5EBD683CF18}"/>
    <hyperlink ref="U9418" r:id="rId18834" display="https://ictv.global/taxonomy/taxondetails?taxnode_id=202206546" xr:uid="{3EE3EDE9-E673-224E-B62F-380B947B608A}"/>
    <hyperlink ref="T9419" r:id="rId18835" display="https://ictv.global/ictv/proposals/2019.006G.zip" xr:uid="{88B5502A-C707-5B47-867A-3506F5A34C25}"/>
    <hyperlink ref="U9419" r:id="rId18836" display="https://ictv.global/taxonomy/taxondetails?taxnode_id=202206545" xr:uid="{89153C88-BD1B-0940-B947-09E6F0650592}"/>
    <hyperlink ref="T9420" r:id="rId18837" display="https://ictv.global/ictv/proposals/2019.006G.zip" xr:uid="{3F197B9A-8B27-0D40-9134-656192DBDEFE}"/>
    <hyperlink ref="U9420" r:id="rId18838" display="https://ictv.global/taxonomy/taxondetails?taxnode_id=202206543" xr:uid="{0AEFB03E-4CCF-9141-A0D1-FDEDB8ED1398}"/>
    <hyperlink ref="T9421" r:id="rId18839" display="https://ictv.global/ictv/proposals/2022.001S.Picornavirales_1nf.zip" xr:uid="{15494285-8D14-B146-B263-CBB850F19AC1}"/>
    <hyperlink ref="U9421" r:id="rId18840" display="https://ictv.global/taxonomy/taxondetails?taxnode_id=202214003" xr:uid="{B297CB50-DE77-3046-993D-431DD31E82EA}"/>
    <hyperlink ref="T9422" r:id="rId18841" display="https://ictv.global/ictv/proposals/2021.006S.R.Picornaviridae_5nsfam.zip" xr:uid="{D536825D-AB50-1142-968F-7B3C4AD4C240}"/>
    <hyperlink ref="U9422" r:id="rId18842" display="https://ictv.global/taxonomy/taxondetails?taxnode_id=202206525" xr:uid="{C8B20D22-37E6-3E47-9530-169163DCC35B}"/>
    <hyperlink ref="T9423" r:id="rId18843" display="https://ictv.global/ictv/proposals/2021.006S.R.Picornaviridae_5nsfam.zip" xr:uid="{CCE6DDEA-DFC7-584A-8527-FBBA5B0D3605}"/>
    <hyperlink ref="U9423" r:id="rId18844" display="https://ictv.global/taxonomy/taxondetails?taxnode_id=202201958" xr:uid="{FB5C4D2D-1D0C-FC4E-99BF-DCA43B1152DA}"/>
    <hyperlink ref="T9424" r:id="rId18845" display="https://ictv.global/ictv/proposals/2021.006S.R.Picornaviridae_5nsfam.zip" xr:uid="{3573180A-CF7B-9C48-ABEB-1B0E99092B04}"/>
    <hyperlink ref="U9424" r:id="rId18846" display="https://ictv.global/taxonomy/taxondetails?taxnode_id=202201959" xr:uid="{16CA83EC-8AA1-BA4A-B8A3-C2233D297266}"/>
    <hyperlink ref="T9425" r:id="rId18847" display="https://ictv.global/ictv/proposals/2021.006S.R.Picornaviridae_5nsfam.zip" xr:uid="{9F75FFCA-797D-4545-9637-C8A780F8C8EA}"/>
    <hyperlink ref="U9425" r:id="rId18848" display="https://ictv.global/taxonomy/taxondetails?taxnode_id=202201960" xr:uid="{3628AD5D-44A9-EF44-A000-27C745DB449D}"/>
    <hyperlink ref="T9426" r:id="rId18849" display="https://ictv.global/ictv/proposals/2021.006S.R.Picornaviridae_5nsfam.zip" xr:uid="{535FBEAC-109D-BD42-AD8B-4917011DC74D}"/>
    <hyperlink ref="U9426" r:id="rId18850" display="https://ictv.global/taxonomy/taxondetails?taxnode_id=202201961" xr:uid="{6B7DB373-C0C1-B34D-8BDC-4D1546A3409C}"/>
    <hyperlink ref="T9427" r:id="rId18851" display="https://ictv.global/ictv/proposals/2021.006S.R.Picornaviridae_5nsfam.zip" xr:uid="{18FED192-812F-5C45-830E-2D5CA01C178C}"/>
    <hyperlink ref="U9427" r:id="rId18852" display="https://ictv.global/taxonomy/taxondetails?taxnode_id=202205591" xr:uid="{D76AA6CB-9D23-6F40-878D-C302F6C6C653}"/>
    <hyperlink ref="T9428" r:id="rId18853" display="https://ictv.global/ictv/proposals/2021.006S.R.Picornaviridae_5nsfam.zip" xr:uid="{04E1BF84-86E6-E741-A1F1-BFEAD4577EC1}"/>
    <hyperlink ref="U9428" r:id="rId18854" display="https://ictv.global/taxonomy/taxondetails?taxnode_id=202201971" xr:uid="{D451048E-73F2-8A4A-AD8C-F1AAFC9C4F3F}"/>
    <hyperlink ref="T9429" r:id="rId18855" display="https://ictv.global/ictv/proposals/2021.006S.R.Picornaviridae_5nsfam.zip" xr:uid="{44624727-FC16-3141-8F67-4215FF348AE5}"/>
    <hyperlink ref="U9429" r:id="rId18856" display="https://ictv.global/taxonomy/taxondetails?taxnode_id=202201972" xr:uid="{5C5F6A31-2A57-7849-9961-311FD763A4BF}"/>
    <hyperlink ref="T9430" r:id="rId18857" display="https://ictv.global/ictv/proposals/2021.006S.R.Picornaviridae_5nsfam.zip" xr:uid="{D6FC5915-6317-0D4D-864C-792585A81637}"/>
    <hyperlink ref="U9430" r:id="rId18858" display="https://ictv.global/taxonomy/taxondetails?taxnode_id=202201973" xr:uid="{D9D4A025-E602-1C40-94B0-4056EE0A78D2}"/>
    <hyperlink ref="T9431" r:id="rId18859" display="https://ictv.global/ictv/proposals/2021.006S.R.Picornaviridae_5nsfam.zip" xr:uid="{BA648175-F6DE-0049-9E2E-B264F2FEC920}"/>
    <hyperlink ref="U9431" r:id="rId18860" display="https://ictv.global/taxonomy/taxondetails?taxnode_id=202207104" xr:uid="{AB8DB9DD-8165-F94F-B41C-4EE1F908609B}"/>
    <hyperlink ref="T9432" r:id="rId18861" display="https://ictv.global/ictv/proposals/2021.006S.R.Picornaviridae_5nsfam.zip" xr:uid="{F980D19C-5EDA-0C41-8399-18BF3E51F5C8}"/>
    <hyperlink ref="U9432" r:id="rId18862" display="https://ictv.global/taxonomy/taxondetails?taxnode_id=202207105" xr:uid="{01577684-2383-134B-9D72-A3A75744C816}"/>
    <hyperlink ref="T9433" r:id="rId18863" display="https://ictv.global/ictv/proposals/2021.006S.R.Picornaviridae_5nsfam.zip" xr:uid="{CB5CEE3F-27F3-3245-A9E2-AF499E97FC57}"/>
    <hyperlink ref="U9433" r:id="rId18864" display="https://ictv.global/taxonomy/taxondetails?taxnode_id=202207106" xr:uid="{79B2E198-4CD7-D941-98BE-EDE9ED82F6B5}"/>
    <hyperlink ref="T9434" r:id="rId18865" display="https://ictv.global/ictv/proposals/2021.006S.R.Picornaviridae_5nsfam.zip" xr:uid="{DACA9668-07C6-1149-9ACA-6C47577C10D4}"/>
    <hyperlink ref="U9434" r:id="rId18866" display="https://ictv.global/taxonomy/taxondetails?taxnode_id=202201975" xr:uid="{07240545-F4CA-434A-ABF5-A30CCEE8DA2D}"/>
    <hyperlink ref="T9435" r:id="rId18867" display="https://ictv.global/ictv/proposals/2021.006S.R.Picornaviridae_5nsfam.zip" xr:uid="{E34CD84D-5667-624E-9C7D-212FAB698109}"/>
    <hyperlink ref="U9435" r:id="rId18868" display="https://ictv.global/taxonomy/taxondetails?taxnode_id=202201976" xr:uid="{BB9BA258-60F4-514B-A132-F052731841D8}"/>
    <hyperlink ref="T9436" r:id="rId18869" display="https://ictv.global/ictv/proposals/2021.006S.R.Picornaviridae_5nsfam.zip" xr:uid="{0F12BD77-CA30-0A4C-9FB5-5FDFBBF877CC}"/>
    <hyperlink ref="U9436" r:id="rId18870" display="https://ictv.global/taxonomy/taxondetails?taxnode_id=202201977" xr:uid="{E2BCF314-7C8C-0040-840D-22EC0363B57A}"/>
    <hyperlink ref="T9437" r:id="rId18871" display="https://ictv.global/ictv/proposals/2021.006S.R.Picornaviridae_5nsfam.zip" xr:uid="{3408AB0F-7045-3648-A45C-5CAFA1C60BDD}"/>
    <hyperlink ref="U9437" r:id="rId18872" display="https://ictv.global/taxonomy/taxondetails?taxnode_id=202201978" xr:uid="{FA8095C8-C667-1C44-8A56-56E26AB4D0DB}"/>
    <hyperlink ref="T9438" r:id="rId18873" display="https://ictv.global/ictv/proposals/2021.006S.R.Picornaviridae_5nsfam.zip" xr:uid="{7A41FB26-9CFA-0248-9042-55960CBADC7C}"/>
    <hyperlink ref="U9438" r:id="rId18874" display="https://ictv.global/taxonomy/taxondetails?taxnode_id=202201979" xr:uid="{0B505DBD-277C-3046-B936-8C805B2144FB}"/>
    <hyperlink ref="T9439" r:id="rId18875" display="https://ictv.global/ictv/proposals/2021.006S.R.Picornaviridae_5nsfam.zip" xr:uid="{8D74C82D-39D6-EE4D-B0C2-CF70A4F10EF9}"/>
    <hyperlink ref="U9439" r:id="rId18876" display="https://ictv.global/taxonomy/taxondetails?taxnode_id=202201997" xr:uid="{1C154FF6-7C29-3E4D-B171-7EAD61E41B78}"/>
    <hyperlink ref="T9440" r:id="rId18877" display="https://ictv.global/ictv/proposals/2021.006S.R.Picornaviridae_5nsfam.zip" xr:uid="{3CB85E0D-EE95-AB48-850C-19389C4DCF17}"/>
    <hyperlink ref="U9440" r:id="rId18878" display="https://ictv.global/taxonomy/taxondetails?taxnode_id=202202013" xr:uid="{01179D05-9269-0849-ADFB-0C6D080906CC}"/>
    <hyperlink ref="T9441" r:id="rId18879" display="https://ictv.global/ictv/proposals/2021.006S.R.Picornaviridae_5nsfam.zip" xr:uid="{10620100-DCA9-2849-AB09-89D8C69DAB7B}"/>
    <hyperlink ref="U9441" r:id="rId18880" display="https://ictv.global/taxonomy/taxondetails?taxnode_id=202206324" xr:uid="{EF45D1DF-7818-4345-A050-2E60D791CCC8}"/>
    <hyperlink ref="T9442" r:id="rId18881" display="https://ictv.global/ictv/proposals/2021.006S.R.Picornaviridae_5nsfam.zip" xr:uid="{8972C693-38AB-D54A-A1AC-E747AC9C8938}"/>
    <hyperlink ref="U9442" r:id="rId18882" display="https://ictv.global/taxonomy/taxondetails?taxnode_id=202206325" xr:uid="{012C2C5E-0AA0-EC4D-9DAE-E4DAA88823A6}"/>
    <hyperlink ref="T9443" r:id="rId18883" display="https://ictv.global/ictv/proposals/2021.006S.R.Picornaviridae_5nsfam.zip" xr:uid="{FDF7E158-C785-CB43-9092-4B778452DD41}"/>
    <hyperlink ref="U9443" r:id="rId18884" display="https://ictv.global/taxonomy/taxondetails?taxnode_id=202209140" xr:uid="{05FB0B2F-AD0C-BD43-8471-49C70BCDD3BF}"/>
    <hyperlink ref="T9444" r:id="rId18885" display="https://ictv.global/ictv/proposals/2021.006S.R.Picornaviridae_5nsfam.zip" xr:uid="{0EF9D0D9-013C-A04C-8FCC-F38FD0250CBC}"/>
    <hyperlink ref="U9444" r:id="rId18886" display="https://ictv.global/taxonomy/taxondetails?taxnode_id=202202030" xr:uid="{25A6EBB8-FE10-F04B-B82E-DE1C7F9034D4}"/>
    <hyperlink ref="T9445" r:id="rId18887" display="https://ictv.global/ictv/proposals/2021.006S.R.Picornaviridae_5nsfam.zip" xr:uid="{2A6A2FB5-2F32-574C-8B48-6F6E05AAD25D}"/>
    <hyperlink ref="U9445" r:id="rId18888" display="https://ictv.global/taxonomy/taxondetails?taxnode_id=202202031" xr:uid="{1D9C864F-0E33-AA44-BD52-62F571A116B6}"/>
    <hyperlink ref="T9446" r:id="rId18889" display="https://ictv.global/ictv/proposals/2021.006S.R.Picornaviridae_5nsfam.zip" xr:uid="{6FAE0E44-2EB3-C942-B447-C7F0394CD3AC}"/>
    <hyperlink ref="U9446" r:id="rId18890" display="https://ictv.global/taxonomy/taxondetails?taxnode_id=202202032" xr:uid="{9CBBFCB1-4ACD-9B44-896E-B085AE94BDD2}"/>
    <hyperlink ref="T9447" r:id="rId18891" display="https://ictv.global/ictv/proposals/2021.006S.R.Picornaviridae_5nsfam.zip" xr:uid="{C198B2AD-0D39-9D45-BC3E-0F3316BE9A1D}"/>
    <hyperlink ref="U9447" r:id="rId18892" display="https://ictv.global/taxonomy/taxondetails?taxnode_id=202206330" xr:uid="{F775C69E-A0F1-3846-AF34-E264BAE42727}"/>
    <hyperlink ref="T9448" r:id="rId18893" display="https://ictv.global/ictv/proposals/2021.006S.R.Picornaviridae_5nsfam.zip" xr:uid="{A1158970-6C0F-1141-9267-DCD286C856F2}"/>
    <hyperlink ref="U9448" r:id="rId18894" display="https://ictv.global/taxonomy/taxondetails?taxnode_id=202209157" xr:uid="{E6BBB8B9-21ED-9942-8138-48C6B87C2F8C}"/>
    <hyperlink ref="T9449" r:id="rId18895" display="https://ictv.global/ictv/proposals/2021.006S.R.Picornaviridae_5nsfam.zip" xr:uid="{D39A9355-EB3E-A142-856A-DFA0519DF2C7}"/>
    <hyperlink ref="U9449" r:id="rId18896" display="https://ictv.global/taxonomy/taxondetails?taxnode_id=202202034" xr:uid="{00BF9CC3-299C-3942-A6C3-54492FC0C87E}"/>
    <hyperlink ref="T9450" r:id="rId18897" display="https://ictv.global/ictv/proposals/2021.006S.R.Picornaviridae_5nsfam.zip" xr:uid="{FA7FA686-3C80-6C47-92BD-CA39024C45DE}"/>
    <hyperlink ref="U9450" r:id="rId18898" display="https://ictv.global/taxonomy/taxondetails?taxnode_id=202207369" xr:uid="{52BB83CA-EAC2-2E49-AB08-B16CC367C0CA}"/>
    <hyperlink ref="T9451" r:id="rId18899" display="https://ictv.global/ictv/proposals/2021.006S.R.Picornaviridae_5nsfam.zip" xr:uid="{54710831-3BBC-724C-8DE4-6E08795F7158}"/>
    <hyperlink ref="U9451" r:id="rId18900" display="https://ictv.global/taxonomy/taxondetails?taxnode_id=202207398" xr:uid="{8A0FA417-AA95-4A42-BAC8-897C27F3F085}"/>
    <hyperlink ref="T9452" r:id="rId18901" display="https://ictv.global/ictv/proposals/2021.006S.R.Picornaviridae_5nsfam.zip" xr:uid="{063474D8-9824-6344-A5AD-4A0A287BB994}"/>
    <hyperlink ref="U9452" r:id="rId18902" display="https://ictv.global/taxonomy/taxondetails?taxnode_id=202202061" xr:uid="{0A68A026-66AA-3F47-96D4-65FE7AE4CD4E}"/>
    <hyperlink ref="T9453" r:id="rId18903" display="https://ictv.global/ictv/proposals/2021.006S.R.Picornaviridae_5nsfam.zip" xr:uid="{42B64CA5-629D-C14C-A89E-D6FFEDD0A74B}"/>
    <hyperlink ref="U9453" r:id="rId18904" display="https://ictv.global/taxonomy/taxondetails?taxnode_id=202202065" xr:uid="{3F1F5FA3-673A-154F-B4DC-38870B9ABBF0}"/>
    <hyperlink ref="T9454" r:id="rId18905" display="https://ictv.global/ictv/proposals/2021.006S.R.Picornaviridae_5nsfam.zip" xr:uid="{EB4E2436-C234-F74A-80AD-228B0FE75B03}"/>
    <hyperlink ref="U9454" r:id="rId18906" display="https://ictv.global/taxonomy/taxondetails?taxnode_id=202207451" xr:uid="{6800DBF4-99DA-0F4C-A270-0652D4EFFCAA}"/>
    <hyperlink ref="T9455" r:id="rId18907" display="https://ictv.global/ictv/proposals/2021.006S.R.Picornaviridae_5nsfam.zip" xr:uid="{7703E9A4-3B24-5647-B095-2741FFE77AA1}"/>
    <hyperlink ref="U9455" r:id="rId18908" display="https://ictv.global/taxonomy/taxondetails?taxnode_id=202202067" xr:uid="{DBEBE273-420A-D744-BFDD-882C22F42010}"/>
    <hyperlink ref="T9456" r:id="rId18909" display="https://ictv.global/ictv/proposals/2021.006S.R.Picornaviridae_5nsfam.zip" xr:uid="{C5CD17CC-8894-8341-9E2F-5BAF88D3CFE0}"/>
    <hyperlink ref="U9456" r:id="rId18910" display="https://ictv.global/taxonomy/taxondetails?taxnode_id=202206483" xr:uid="{DA9CFE8D-B963-EC4E-B850-E1FF1301A5BA}"/>
    <hyperlink ref="T9457" r:id="rId18911" display="https://ictv.global/ictv/proposals/2021.006S.R.Picornaviridae_5nsfam.zip" xr:uid="{21C26E86-49DA-644A-8FC5-2CF63B0E0FAE}"/>
    <hyperlink ref="U9457" r:id="rId18912" display="https://ictv.global/taxonomy/taxondetails?taxnode_id=202202057" xr:uid="{7D5F6120-34E4-CA47-801A-5ED6D5508482}"/>
    <hyperlink ref="T9458" r:id="rId18913" display="https://ictv.global/ictv/proposals/2021.006S.R.Picornaviridae_5nsfam.zip" xr:uid="{C4B1B1DE-4909-C240-B38F-2EC34F652102}"/>
    <hyperlink ref="U9458" r:id="rId18914" display="https://ictv.global/taxonomy/taxondetails?taxnode_id=202208674" xr:uid="{AB3CD60F-25F5-E744-BE7B-510A372651B4}"/>
    <hyperlink ref="T9459" r:id="rId18915" display="https://ictv.global/ictv/proposals/2021.006S.R.Picornaviridae_5nsfam.zip" xr:uid="{4CDB5E33-551F-3C44-9187-2FF5AB73E36B}"/>
    <hyperlink ref="U9459" r:id="rId18916" display="https://ictv.global/taxonomy/taxondetails?taxnode_id=202208697" xr:uid="{7CECFF4B-FF27-1645-8D61-B78D9BB0E5F5}"/>
    <hyperlink ref="T9460" r:id="rId18917" display="https://ictv.global/ictv/proposals/2021.006S.R.Picornaviridae_5nsfam.zip" xr:uid="{19E67472-E47F-BA4C-8B89-F083C958F3D9}"/>
    <hyperlink ref="U9460" r:id="rId18918" display="https://ictv.global/taxonomy/taxondetails?taxnode_id=202208698" xr:uid="{4F1BADFD-B0A1-6149-8756-3EF795C7B577}"/>
    <hyperlink ref="T9461" r:id="rId18919" display="https://ictv.global/ictv/proposals/2021.006S.R.Picornaviridae_5nsfam.zip" xr:uid="{30BD879F-4B39-F345-BB37-B03BD9F9723C}"/>
    <hyperlink ref="U9461" r:id="rId18920" display="https://ictv.global/taxonomy/taxondetails?taxnode_id=202208699" xr:uid="{E653C911-319A-6944-9F0D-75D44813ECFA}"/>
    <hyperlink ref="T9462" r:id="rId18921" display="https://ictv.global/ictv/proposals/2021.006S.R.Picornaviridae_5nsfam.zip" xr:uid="{3F6EA88F-6C1E-754B-B07E-E7443FE1AE8B}"/>
    <hyperlink ref="U9462" r:id="rId18922" display="https://ictv.global/taxonomy/taxondetails?taxnode_id=202207188" xr:uid="{A0483CD2-AD72-314A-820B-785F7F2804A7}"/>
    <hyperlink ref="T9463" r:id="rId18923" display="https://ictv.global/ictv/proposals/2021.006S.R.Picornaviridae_5nsfam.zip" xr:uid="{76C0ABCB-FE79-5648-B279-0E20B1C304FB}"/>
    <hyperlink ref="U9463" r:id="rId18924" display="https://ictv.global/taxonomy/taxondetails?taxnode_id=202207189" xr:uid="{50CAF4B7-9AAB-E945-8F32-CE9D42033884}"/>
    <hyperlink ref="T9464" r:id="rId18925" display="https://ictv.global/ictv/proposals/2021.006S.R.Picornaviridae_5nsfam.zip" xr:uid="{8DF2CA66-2C2C-8F45-85E6-D31DF94CF170}"/>
    <hyperlink ref="U9464" r:id="rId18926" display="https://ictv.global/taxonomy/taxondetails?taxnode_id=202201983" xr:uid="{43A7F91D-4B26-EE46-98BE-41BF64752518}"/>
    <hyperlink ref="T9465" r:id="rId18927" display="https://ictv.global/ictv/proposals/2021.006S.R.Picornaviridae_5nsfam.zip" xr:uid="{D4423430-E1A7-194F-9EFE-00AF738BA58C}"/>
    <hyperlink ref="U9465" r:id="rId18928" display="https://ictv.global/taxonomy/taxondetails?taxnode_id=202201984" xr:uid="{D0973B4E-014E-6144-826B-BC4A929C9BC1}"/>
    <hyperlink ref="T9466" r:id="rId18929" display="https://ictv.global/ictv/proposals/2021.006S.R.Picornaviridae_5nsfam.zip" xr:uid="{8BDC7E4A-0850-9542-AE4A-B5B4CC678B39}"/>
    <hyperlink ref="U9466" r:id="rId18930" display="https://ictv.global/taxonomy/taxondetails?taxnode_id=202201985" xr:uid="{F3440468-FBEA-6245-8839-12B56CF344D0}"/>
    <hyperlink ref="T9467" r:id="rId18931" display="https://ictv.global/ictv/proposals/2021.006S.R.Picornaviridae_5nsfam.zip" xr:uid="{A0832BE3-C122-5B43-BBD8-E103CCF48B98}"/>
    <hyperlink ref="U9467" r:id="rId18932" display="https://ictv.global/taxonomy/taxondetails?taxnode_id=202201986" xr:uid="{8874656E-FD5E-834E-A7F5-6576FF8A8567}"/>
    <hyperlink ref="T9468" r:id="rId18933" display="https://ictv.global/ictv/proposals/2021.006S.R.Picornaviridae_5nsfam.zip" xr:uid="{CC465A88-2B2B-9C45-A17D-6C0F21111037}"/>
    <hyperlink ref="U9468" r:id="rId18934" display="https://ictv.global/taxonomy/taxondetails?taxnode_id=202201987" xr:uid="{728B7586-F9B6-AE4C-849D-E45CE19ED9F6}"/>
    <hyperlink ref="T9469" r:id="rId18935" display="https://ictv.global/ictv/proposals/2021.006S.R.Picornaviridae_5nsfam.zip" xr:uid="{7D07070E-55B7-DD47-9ED3-548978F09551}"/>
    <hyperlink ref="U9469" r:id="rId18936" display="https://ictv.global/taxonomy/taxondetails?taxnode_id=202201988" xr:uid="{3DD7F334-5923-C447-A2EB-819E9B560DC3}"/>
    <hyperlink ref="T9470" r:id="rId18937" display="https://ictv.global/ictv/proposals/2021.006S.R.Picornaviridae_5nsfam.zip" xr:uid="{5553A734-402D-7E47-AFE1-2959C6738110}"/>
    <hyperlink ref="U9470" r:id="rId18938" display="https://ictv.global/taxonomy/taxondetails?taxnode_id=202201989" xr:uid="{629311D7-2901-B94B-9B2A-1EE5D7E9E5CB}"/>
    <hyperlink ref="T9471" r:id="rId18939" display="https://ictv.global/ictv/proposals/2021.006S.R.Picornaviridae_5nsfam.zip" xr:uid="{F13F9CFB-154F-D548-9DD1-FC5CF12C4A33}"/>
    <hyperlink ref="U9471" r:id="rId18940" display="https://ictv.global/taxonomy/taxondetails?taxnode_id=202201990" xr:uid="{44532D75-7B87-0D4B-8DA9-DD707CEFF771}"/>
    <hyperlink ref="T9472" r:id="rId18941" display="https://ictv.global/ictv/proposals/2021.006S.R.Picornaviridae_5nsfam.zip" xr:uid="{31C524D4-EF4C-544F-A781-255C7826B450}"/>
    <hyperlink ref="U9472" r:id="rId18942" display="https://ictv.global/taxonomy/taxondetails?taxnode_id=202201991" xr:uid="{B7E3F836-54DE-934D-B37C-74B6CE013570}"/>
    <hyperlink ref="T9473" r:id="rId18943" display="https://ictv.global/ictv/proposals/2021.006S.R.Picornaviridae_5nsfam.zip" xr:uid="{DADF556A-ED0A-EC44-96D5-2079C23D50BE}"/>
    <hyperlink ref="U9473" r:id="rId18944" display="https://ictv.global/taxonomy/taxondetails?taxnode_id=202201992" xr:uid="{7DA23564-6482-6A43-B22C-00B833C367BF}"/>
    <hyperlink ref="T9474" r:id="rId18945" display="https://ictv.global/ictv/proposals/2021.006S.R.Picornaviridae_5nsfam.zip" xr:uid="{F82A75D4-F6D3-AB4F-B22A-0B5313B672BA}"/>
    <hyperlink ref="U9474" r:id="rId18946" display="https://ictv.global/taxonomy/taxondetails?taxnode_id=202205596" xr:uid="{EDBDCADA-66EF-0544-A73F-50DCB26EC657}"/>
    <hyperlink ref="T9475" r:id="rId18947" display="https://ictv.global/ictv/proposals/2021.006S.R.Picornaviridae_5nsfam.zip" xr:uid="{0ED7F2DF-2848-0C4C-B756-D30D72DD74F2}"/>
    <hyperlink ref="U9475" r:id="rId18948" display="https://ictv.global/taxonomy/taxondetails?taxnode_id=202205597" xr:uid="{DE0C355A-DA56-AA4C-9A9B-040C89AAF616}"/>
    <hyperlink ref="T9476" r:id="rId18949" display="https://ictv.global/ictv/proposals/2021.006S.R.Picornaviridae_5nsfam.zip" xr:uid="{E13409EC-4A8C-7D43-8239-C553974ADA0E}"/>
    <hyperlink ref="U9476" r:id="rId18950" display="https://ictv.global/taxonomy/taxondetails?taxnode_id=202201993" xr:uid="{C9625BA7-435C-C148-ACCA-35005C175810}"/>
    <hyperlink ref="T9477" r:id="rId18951" display="https://ictv.global/ictv/proposals/2021.006S.R.Picornaviridae_5nsfam.zip" xr:uid="{8DB34C8A-4936-A549-8154-F1A89C1849E2}"/>
    <hyperlink ref="U9477" r:id="rId18952" display="https://ictv.global/taxonomy/taxondetails?taxnode_id=202201994" xr:uid="{0D350A35-4651-E94E-AC09-D292306DB3D1}"/>
    <hyperlink ref="T9478" r:id="rId18953" display="https://ictv.global/ictv/proposals/2021.006S.R.Picornaviridae_5nsfam.zip" xr:uid="{4F6F1475-EB6A-494E-96AC-D97E265D9F22}"/>
    <hyperlink ref="U9478" r:id="rId18954" display="https://ictv.global/taxonomy/taxondetails?taxnode_id=202201995" xr:uid="{19C62337-BFF3-5642-8EBF-82020D151AD5}"/>
    <hyperlink ref="T9479" r:id="rId18955" display="https://ictv.global/ictv/proposals/2021.006S.R.Picornaviridae_5nsfam.zip" xr:uid="{7148E478-622C-4A40-9856-63D3A7B9358E}"/>
    <hyperlink ref="U9479" r:id="rId18956" display="https://ictv.global/taxonomy/taxondetails?taxnode_id=202207254" xr:uid="{12D8D952-12DA-0049-9A70-81F9042731C2}"/>
    <hyperlink ref="T9480" r:id="rId18957" display="https://ictv.global/ictv/proposals/2021.006S.R.Picornaviridae_5nsfam.zip" xr:uid="{E101C297-E992-174A-83E6-BCAD2D868B79}"/>
    <hyperlink ref="U9480" r:id="rId18958" display="https://ictv.global/taxonomy/taxondetails?taxnode_id=202207410" xr:uid="{54BF1670-8994-7C48-BCFC-FF2823695FE6}"/>
    <hyperlink ref="T9481" r:id="rId18959" display="https://ictv.global/ictv/proposals/2021.006S.R.Picornaviridae_5nsfam.zip" xr:uid="{E4787FDE-7EAC-A948-9936-F04EB1ACC973}"/>
    <hyperlink ref="U9481" r:id="rId18960" display="https://ictv.global/taxonomy/taxondetails?taxnode_id=202207411" xr:uid="{2C875DB4-86C3-1D45-A259-B99AA6079EAB}"/>
    <hyperlink ref="T9482" r:id="rId18961" display="https://ictv.global/ictv/proposals/2021.006S.R.Picornaviridae_5nsfam.zip" xr:uid="{02633038-85FE-074F-97A6-642CB79D970B}"/>
    <hyperlink ref="U9482" r:id="rId18962" display="https://ictv.global/taxonomy/taxondetails?taxnode_id=202207412" xr:uid="{ECF07E57-81E7-BA42-9D78-033114FFCB68}"/>
    <hyperlink ref="T9483" r:id="rId18963" display="https://ictv.global/ictv/proposals/2021.006S.R.Picornaviridae_5nsfam.zip" xr:uid="{352474A7-50FA-E84B-BBBD-0E71B80CE383}"/>
    <hyperlink ref="U9483" r:id="rId18964" display="https://ictv.global/taxonomy/taxondetails?taxnode_id=202202049" xr:uid="{A1AFF73A-BD8D-0A47-87B8-D94D38E49701}"/>
    <hyperlink ref="T9484" r:id="rId18965" display="https://ictv.global/ictv/proposals/2021.006S.R.Picornaviridae_5nsfam.zip" xr:uid="{6E42A65C-01C4-A944-8190-6017347795FB}"/>
    <hyperlink ref="U9484" r:id="rId18966" display="https://ictv.global/taxonomy/taxondetails?taxnode_id=202206420" xr:uid="{54BFA80F-2E95-4B47-9DBC-98603EF000C0}"/>
    <hyperlink ref="T9485" r:id="rId18967" display="https://ictv.global/ictv/proposals/2021.006S.R.Picornaviridae_5nsfam.zip" xr:uid="{83970E53-1406-B941-86BB-8602A1E33E65}"/>
    <hyperlink ref="U9485" r:id="rId18968" display="https://ictv.global/taxonomy/taxondetails?taxnode_id=202206421" xr:uid="{DCEB168F-7DE2-A34B-88E0-8E934BD6E5AB}"/>
    <hyperlink ref="T9486" r:id="rId18969" display="https://ictv.global/ictv/proposals/2021.006S.R.Picornaviridae_5nsfam.zip" xr:uid="{4B951B47-0E32-1844-B8D1-4BFD1756BBFD}"/>
    <hyperlink ref="U9486" r:id="rId18970" display="https://ictv.global/taxonomy/taxondetails?taxnode_id=202206422" xr:uid="{E7316674-9723-B041-809A-B04E1C1F6015}"/>
    <hyperlink ref="T9487" r:id="rId18971" display="https://ictv.global/ictv/proposals/2021.006S.R.Picornaviridae_5nsfam.zip" xr:uid="{AA4F5BFB-1596-2D44-A7A6-5BC96BC17624}"/>
    <hyperlink ref="U9487" r:id="rId18972" display="https://ictv.global/taxonomy/taxondetails?taxnode_id=202202058" xr:uid="{9A0C41FB-AEB5-6F44-AFA7-CD31F4A02927}"/>
    <hyperlink ref="T9488" r:id="rId18973" display="https://ictv.global/ictv/proposals/2021.006S.R.Picornaviridae_5nsfam.zip" xr:uid="{2D9338F0-82DB-CD44-9360-3380D0F5713C}"/>
    <hyperlink ref="U9488" r:id="rId18974" display="https://ictv.global/taxonomy/taxondetails?taxnode_id=202202059" xr:uid="{24204F71-DF5E-8244-90F9-777C6AA8B813}"/>
    <hyperlink ref="T9489" r:id="rId18975" display="https://ictv.global/ictv/proposals/2021.006S.R.Picornaviridae_5nsfam.zip" xr:uid="{D9C33747-9EE4-F441-B080-94FEBE885566}"/>
    <hyperlink ref="U9489" r:id="rId18976" display="https://ictv.global/taxonomy/taxondetails?taxnode_id=202208772" xr:uid="{4260A0BE-CA8E-2041-BC79-A2C1C8605E0C}"/>
    <hyperlink ref="T9490" r:id="rId18977" display="https://ictv.global/ictv/proposals/2021.006S.R.Picornaviridae_5nsfam.zip" xr:uid="{9B9D221F-698C-8045-8B13-2B5117DF82D5}"/>
    <hyperlink ref="U9490" r:id="rId18978" display="https://ictv.global/taxonomy/taxondetails?taxnode_id=202207132" xr:uid="{86D12D91-0CFB-1B41-AD1D-A85E09234099}"/>
    <hyperlink ref="T9491" r:id="rId18979" display="https://ictv.global/ictv/proposals/2021.006S.R.Picornaviridae_5nsfam.zip" xr:uid="{3EB32EBE-D245-C346-AA7A-AD4D19298D0D}"/>
    <hyperlink ref="U9491" r:id="rId18980" display="https://ictv.global/taxonomy/taxondetails?taxnode_id=202207267" xr:uid="{B4759FF6-9936-6745-9ADC-69D0D3E7AA50}"/>
    <hyperlink ref="T9492" r:id="rId18981" display="https://ictv.global/ictv/proposals/2021.006S.R.Picornaviridae_5nsfam.zip" xr:uid="{94D27C7A-F210-A149-A344-1DDE25ECC212}"/>
    <hyperlink ref="U9492" r:id="rId18982" display="https://ictv.global/taxonomy/taxondetails?taxnode_id=202207268" xr:uid="{18D453E2-0CBE-C941-A7B2-0FAF279883D3}"/>
    <hyperlink ref="T9493" r:id="rId18983" display="https://ictv.global/ictv/proposals/2021.006S.R.Picornaviridae_5nsfam.zip" xr:uid="{469025DC-2F17-124A-B486-F17F42EFF866}"/>
    <hyperlink ref="U9493" r:id="rId18984" display="https://ictv.global/taxonomy/taxondetails?taxnode_id=202207269" xr:uid="{3C011EF0-949F-3040-A9A3-FE68D063AD04}"/>
    <hyperlink ref="T9494" r:id="rId18985" display="https://ictv.global/ictv/proposals/2021.006S.R.Picornaviridae_5nsfam.zip" xr:uid="{101E82EA-22D4-7F42-AADA-0DFA82163F2A}"/>
    <hyperlink ref="U9494" r:id="rId18986" display="https://ictv.global/taxonomy/taxondetails?taxnode_id=202207270" xr:uid="{EC5F3061-F5B7-894E-84B2-EBF140665DF6}"/>
    <hyperlink ref="T9495" r:id="rId18987" display="https://ictv.global/ictv/proposals/2021.006S.R.Picornaviridae_5nsfam.zip" xr:uid="{DC488374-0BAA-C64C-BBD6-DD9B42BE25BF}"/>
    <hyperlink ref="U9495" r:id="rId18988" display="https://ictv.global/taxonomy/taxondetails?taxnode_id=202207271" xr:uid="{D474D17B-8C19-E14B-8520-8DD0F0E937DD}"/>
    <hyperlink ref="T9496" r:id="rId18989" display="https://ictv.global/ictv/proposals/2021.006S.R.Picornaviridae_5nsfam.zip" xr:uid="{674DCB5B-BE82-134B-9D85-8E307A3E913F}"/>
    <hyperlink ref="U9496" r:id="rId18990" display="https://ictv.global/taxonomy/taxondetails?taxnode_id=202208844" xr:uid="{1B180810-22FC-1C47-8322-F631ADA1CCA3}"/>
    <hyperlink ref="T9497" r:id="rId18991" display="https://ictv.global/ictv/proposals/2021.006S.R.Picornaviridae_5nsfam.zip" xr:uid="{FDE399DD-7179-1045-8013-708BA3CBFA24}"/>
    <hyperlink ref="U9497" r:id="rId18992" display="https://ictv.global/taxonomy/taxondetails?taxnode_id=202207134" xr:uid="{6CB789BA-10A5-B540-9EFD-4918C1CC5976}"/>
    <hyperlink ref="T9498" r:id="rId18993" display="https://ictv.global/ictv/proposals/2021.006S.R.Picornaviridae_5nsfam.zip" xr:uid="{8DE89506-7345-6E48-BAAD-A8441D7C7DC7}"/>
    <hyperlink ref="U9498" r:id="rId18994" display="https://ictv.global/taxonomy/taxondetails?taxnode_id=202202003" xr:uid="{1D14EFF9-6D9D-4D4D-BFE6-B5A385131B3E}"/>
    <hyperlink ref="T9499" r:id="rId18995" display="https://ictv.global/ictv/proposals/2021.006S.R.Picornaviridae_5nsfam.zip" xr:uid="{1D19EB76-534E-F248-BA98-A38A97B25DC6}"/>
    <hyperlink ref="U9499" r:id="rId18996" display="https://ictv.global/taxonomy/taxondetails?taxnode_id=202202004" xr:uid="{C5267248-7B7E-914E-BF26-CF39DA8F8799}"/>
    <hyperlink ref="T9500" r:id="rId18997" display="https://ictv.global/ictv/proposals/2021.006S.R.Picornaviridae_5nsfam.zip" xr:uid="{07365E72-DD54-934E-AA2E-47DBA9A90F35}"/>
    <hyperlink ref="U9500" r:id="rId18998" display="https://ictv.global/taxonomy/taxondetails?taxnode_id=202202005" xr:uid="{0B7F4608-8CD5-E849-B5A9-9A14CAF945B3}"/>
    <hyperlink ref="T9501" r:id="rId18999" display="https://ictv.global/ictv/proposals/2021.006S.R.Picornaviridae_5nsfam.zip" xr:uid="{672CCC38-257B-1849-8EAD-5C71724362F8}"/>
    <hyperlink ref="U9501" r:id="rId19000" display="https://ictv.global/taxonomy/taxondetails?taxnode_id=202202006" xr:uid="{0AE6A8B4-EB26-A04D-982B-EDF4D73668F0}"/>
    <hyperlink ref="T9502" r:id="rId19001" display="https://ictv.global/ictv/proposals/2021.006S.R.Picornaviridae_5nsfam.zip" xr:uid="{89DB734A-261A-1D45-8223-C319547A8E8B}"/>
    <hyperlink ref="U9502" r:id="rId19002" display="https://ictv.global/taxonomy/taxondetails?taxnode_id=202202007" xr:uid="{19EF7319-61B7-ED4F-99A3-B5E48544EDED}"/>
    <hyperlink ref="T9503" r:id="rId19003" display="https://ictv.global/ictv/proposals/2021.006S.R.Picornaviridae_5nsfam.zip" xr:uid="{22A5546F-51A4-794B-96AF-F2ABB7B0A2E7}"/>
    <hyperlink ref="U9503" r:id="rId19004" display="https://ictv.global/taxonomy/taxondetails?taxnode_id=202202008" xr:uid="{A937BACB-B306-9144-BF81-6BA89578C3A5}"/>
    <hyperlink ref="T9504" r:id="rId19005" display="https://ictv.global/ictv/proposals/2021.006S.R.Picornaviridae_5nsfam.zip" xr:uid="{8F9AD847-7B92-0449-9307-CEA772F271C0}"/>
    <hyperlink ref="U9504" r:id="rId19006" display="https://ictv.global/taxonomy/taxondetails?taxnode_id=202202009" xr:uid="{D565C946-0614-3341-AF16-09D6D592B50E}"/>
    <hyperlink ref="T9505" r:id="rId19007" display="https://ictv.global/ictv/proposals/2021.006S.R.Picornaviridae_5nsfam.zip" xr:uid="{D246CEEF-C9DF-C348-9C3F-CC3EE1E14552}"/>
    <hyperlink ref="U9505" r:id="rId19008" display="https://ictv.global/taxonomy/taxondetails?taxnode_id=202202010" xr:uid="{5A915C9D-2ADD-4045-8572-2A91F3856B53}"/>
    <hyperlink ref="T9506" r:id="rId19009" display="https://ictv.global/ictv/proposals/2021.006S.R.Picornaviridae_5nsfam.zip" xr:uid="{74B77759-BAF0-044D-A825-4FAD04B13EB2}"/>
    <hyperlink ref="U9506" r:id="rId19010" display="https://ictv.global/taxonomy/taxondetails?taxnode_id=202202011" xr:uid="{979E7B6D-3CA7-DB49-935B-559E120F8432}"/>
    <hyperlink ref="T9507" r:id="rId19011" display="https://ictv.global/ictv/proposals/2021.006S.R.Picornaviridae_5nsfam.zip" xr:uid="{0B833E96-F052-E549-9AD8-0EAF2DD0F64B}"/>
    <hyperlink ref="U9507" r:id="rId19012" display="https://ictv.global/taxonomy/taxondetails?taxnode_id=202207446" xr:uid="{ECDA7B33-BF12-754B-B082-ECD8199FBB44}"/>
    <hyperlink ref="T9508" r:id="rId19013" display="https://ictv.global/ictv/proposals/2021.006S.R.Picornaviridae_5nsfam.zip" xr:uid="{4A63E155-01B9-AF4D-AF49-DA503482872C}"/>
    <hyperlink ref="U9508" r:id="rId19014" display="https://ictv.global/taxonomy/taxondetails?taxnode_id=202202069" xr:uid="{F093811E-F60D-4F48-8B50-2572E4A9E0E5}"/>
    <hyperlink ref="T9509" r:id="rId19015" display="https://ictv.global/ictv/proposals/2021.006S.R.Picornaviridae_5nsfam.zip" xr:uid="{0C67D9A3-AB15-2B4E-A3F5-9138B6D75049}"/>
    <hyperlink ref="U9509" r:id="rId19016" display="https://ictv.global/taxonomy/taxondetails?taxnode_id=202207458" xr:uid="{DE1A7859-3124-8045-A49B-685A29B17F37}"/>
    <hyperlink ref="T9510" r:id="rId19017" display="https://ictv.global/ictv/proposals/2021.006S.R.Picornaviridae_5nsfam.zip" xr:uid="{02794FEF-BDD0-F84D-A1A4-FBAC1B93ABDD}"/>
    <hyperlink ref="U9510" r:id="rId19018" display="https://ictv.global/taxonomy/taxondetails?taxnode_id=202208806" xr:uid="{DA393DC9-151F-6D40-9EBC-06207A39395B}"/>
    <hyperlink ref="T9511" r:id="rId19019" display="https://ictv.global/ictv/proposals/2021.006S.R.Picornaviridae_5nsfam.zip" xr:uid="{D66C90D7-CA95-E34E-9F8E-F990994DC143}"/>
    <hyperlink ref="U9511" r:id="rId19020" display="https://ictv.global/taxonomy/taxondetails?taxnode_id=202201981" xr:uid="{2771E588-1D8B-5A4C-9BCE-4B8CC1FB66A9}"/>
    <hyperlink ref="T9512" r:id="rId19021" display="https://ictv.global/ictv/proposals/2021.006S.R.Picornaviridae_5nsfam.zip" xr:uid="{386FF7E9-4A06-BA48-93E4-662A8A8C650B}"/>
    <hyperlink ref="U9512" r:id="rId19022" display="https://ictv.global/taxonomy/taxondetails?taxnode_id=202206291" xr:uid="{587FAE94-9B1F-C241-8B21-3F11A4BBD969}"/>
    <hyperlink ref="T9513" r:id="rId19023" display="https://ictv.global/ictv/proposals/2021.006S.R.Picornaviridae_5nsfam.zip" xr:uid="{8CD88D79-5C0B-1441-B23D-19696BB42908}"/>
    <hyperlink ref="U9513" r:id="rId19024" display="https://ictv.global/taxonomy/taxondetails?taxnode_id=202201999" xr:uid="{5250DCD6-5254-8941-8967-B06B816ED2C7}"/>
    <hyperlink ref="T9514" r:id="rId19025" display="https://ictv.global/ictv/proposals/2021.006S.R.Picornaviridae_5nsfam.zip" xr:uid="{C4968C40-1135-8741-885F-89998F3041B5}"/>
    <hyperlink ref="U9514" r:id="rId19026" display="https://ictv.global/taxonomy/taxondetails?taxnode_id=202207298" xr:uid="{4A19D1DB-A883-D842-BF5E-4111B4731342}"/>
    <hyperlink ref="T9515" r:id="rId19027" display="https://ictv.global/ictv/proposals/2021.006S.R.Picornaviridae_5nsfam.zip" xr:uid="{A45E5303-A6E8-0747-B85A-A44DE498848F}"/>
    <hyperlink ref="U9515" r:id="rId19028" display="https://ictv.global/taxonomy/taxondetails?taxnode_id=202202015" xr:uid="{2496B0EE-26D9-4C47-A520-C952FF389819}"/>
    <hyperlink ref="T9516" r:id="rId19029" display="https://ictv.global/ictv/proposals/2021.006S.R.Picornaviridae_5nsfam.zip" xr:uid="{57D66B8B-2559-4747-9DF2-E0B661EE6584}"/>
    <hyperlink ref="U9516" r:id="rId19030" display="https://ictv.global/taxonomy/taxondetails?taxnode_id=202202016" xr:uid="{4F5CA7C5-4B19-CB43-88AE-E2873AF7A82D}"/>
    <hyperlink ref="T9517" r:id="rId19031" display="https://ictv.global/ictv/proposals/2021.006S.R.Picornaviridae_5nsfam.zip" xr:uid="{E4EF3FA1-4983-AD41-A31F-E0AD24D53EC0}"/>
    <hyperlink ref="U9517" r:id="rId19032" display="https://ictv.global/taxonomy/taxondetails?taxnode_id=202202017" xr:uid="{83AF80A1-0FA6-0747-AE52-D11F97FF40E9}"/>
    <hyperlink ref="T9518" r:id="rId19033" display="https://ictv.global/ictv/proposals/2021.006S.R.Picornaviridae_5nsfam.zip" xr:uid="{C899DD4C-6D2C-FB4B-8FCC-0DE14F5A77CA}"/>
    <hyperlink ref="U9518" r:id="rId19034" display="https://ictv.global/taxonomy/taxondetails?taxnode_id=202202018" xr:uid="{8FAE76EC-027B-1044-85E6-120F02647C21}"/>
    <hyperlink ref="T9519" r:id="rId19035" display="https://ictv.global/ictv/proposals/2021.006S.R.Picornaviridae_5nsfam.zip" xr:uid="{6F01F7B3-29B8-AE42-A24F-373EC9B4C5A5}"/>
    <hyperlink ref="U9519" r:id="rId19036" display="https://ictv.global/taxonomy/taxondetails?taxnode_id=202202019" xr:uid="{3912044E-A550-5141-B93E-535BD2FE125B}"/>
    <hyperlink ref="T9520" r:id="rId19037" display="https://ictv.global/ictv/proposals/2021.006S.R.Picornaviridae_5nsfam.zip" xr:uid="{046BCDE7-9043-424C-82DE-D30B209382DE}"/>
    <hyperlink ref="U9520" r:id="rId19038" display="https://ictv.global/taxonomy/taxondetails?taxnode_id=202202020" xr:uid="{9555721C-AB95-0743-8002-A5C2A7B8379D}"/>
    <hyperlink ref="T9521" r:id="rId19039" display="https://ictv.global/ictv/proposals/2021.006S.R.Picornaviridae_5nsfam.zip" xr:uid="{99274451-B865-B545-827A-89935C44EE96}"/>
    <hyperlink ref="U9521" r:id="rId19040" display="https://ictv.global/taxonomy/taxondetails?taxnode_id=202206315" xr:uid="{2A885C5D-4171-E64A-B041-C35805402457}"/>
    <hyperlink ref="T9522" r:id="rId19041" display="https://ictv.global/ictv/proposals/2021.006S.R.Picornaviridae_5nsfam.zip" xr:uid="{1F5B0520-82C7-5B4E-9CF0-B28A95A21C93}"/>
    <hyperlink ref="U9522" r:id="rId19042" display="https://ictv.global/taxonomy/taxondetails?taxnode_id=202207359" xr:uid="{F68ADC07-ECBC-9641-AEA9-7EE89D177377}"/>
    <hyperlink ref="T9523" r:id="rId19043" display="https://ictv.global/ictv/proposals/2021.006S.R.Picornaviridae_5nsfam.zip" xr:uid="{AFCA86D7-172E-2B47-917E-0EE81FEB7EF3}"/>
    <hyperlink ref="U9523" r:id="rId19044" display="https://ictv.global/taxonomy/taxondetails?taxnode_id=202202028" xr:uid="{2617EEF7-D00B-AC48-B68F-984921C4B433}"/>
    <hyperlink ref="T9524" r:id="rId19045" display="https://ictv.global/ictv/proposals/2021.006S.R.Picornaviridae_5nsfam.zip" xr:uid="{5034135F-F443-D446-8931-10E2AE3C1BC2}"/>
    <hyperlink ref="U9524" r:id="rId19046" display="https://ictv.global/taxonomy/taxondetails?taxnode_id=202205600" xr:uid="{44C1F690-E2FB-A749-BB9D-21F2ED271373}"/>
    <hyperlink ref="T9525" r:id="rId19047" display="https://ictv.global/ictv/proposals/2021.006S.R.Picornaviridae_5nsfam.zip" xr:uid="{ACF6271E-E0B7-CF44-BA9B-C7B8EF2CB91D}"/>
    <hyperlink ref="U9525" r:id="rId19048" display="https://ictv.global/taxonomy/taxondetails?taxnode_id=202205601" xr:uid="{A994B4A9-9166-F14E-90D8-F461B04A26E7}"/>
    <hyperlink ref="T9526" r:id="rId19049" display="https://ictv.global/ictv/proposals/2021.006S.R.Picornaviridae_5nsfam.zip" xr:uid="{0B387669-CE72-674E-BC09-3BCCE386680F}"/>
    <hyperlink ref="U9526" r:id="rId19050" display="https://ictv.global/taxonomy/taxondetails?taxnode_id=202205602" xr:uid="{2456F72E-B2D6-DA43-9948-1E66AE0FDD9D}"/>
    <hyperlink ref="T9527" r:id="rId19051" display="https://ictv.global/ictv/proposals/2021.006S.R.Picornaviridae_5nsfam.zip" xr:uid="{25639112-DEA8-0A41-8A4F-5700C9793413}"/>
    <hyperlink ref="U9527" r:id="rId19052" display="https://ictv.global/taxonomy/taxondetails?taxnode_id=202205603" xr:uid="{BE019353-A366-D94E-8D66-DA0179B6DF89}"/>
    <hyperlink ref="T9528" r:id="rId19053" display="https://ictv.global/ictv/proposals/2021.006S.R.Picornaviridae_5nsfam.zip" xr:uid="{D11E3C27-2CBF-5F47-B7A0-1D6C30D996EB}"/>
    <hyperlink ref="U9528" r:id="rId19054" display="https://ictv.global/taxonomy/taxondetails?taxnode_id=202207300" xr:uid="{E50F4735-5D15-2E4C-BBCD-EB7B6801F857}"/>
    <hyperlink ref="T9529" r:id="rId19055" display="https://ictv.global/ictv/proposals/2021.006S.R.Picornaviridae_5nsfam.zip" xr:uid="{6B821490-3A90-6B40-A81C-3A9EAACE8BE6}"/>
    <hyperlink ref="U9529" r:id="rId19056" display="https://ictv.global/taxonomy/taxondetails?taxnode_id=202202036" xr:uid="{063659D6-6039-5146-B618-25FBDFBC5751}"/>
    <hyperlink ref="T9530" r:id="rId19057" display="https://ictv.global/ictv/proposals/2021.006S.R.Picornaviridae_5nsfam.zip" xr:uid="{7B8E8324-85C3-6742-981C-9C5A7AE1895D}"/>
    <hyperlink ref="U9530" r:id="rId19058" display="https://ictv.global/taxonomy/taxondetails?taxnode_id=202202045" xr:uid="{9DBD58FF-258A-2944-8172-7D78F3354181}"/>
    <hyperlink ref="T9531" r:id="rId19059" display="https://ictv.global/ictv/proposals/2021.006S.R.Picornaviridae_5nsfam.zip" xr:uid="{0BC9B161-5A38-3242-B987-89B0BE6AA8B9}"/>
    <hyperlink ref="U9531" r:id="rId19060" display="https://ictv.global/taxonomy/taxondetails?taxnode_id=202206340" xr:uid="{0F31CC7D-7C00-654E-9978-3B0B556CAC2F}"/>
    <hyperlink ref="T9532" r:id="rId19061" display="https://ictv.global/ictv/proposals/2021.006S.R.Picornaviridae_5nsfam.zip" xr:uid="{FCA2D27F-D9CE-1F46-B0CB-021E59548F50}"/>
    <hyperlink ref="U9532" r:id="rId19062" display="https://ictv.global/taxonomy/taxondetails?taxnode_id=202207302" xr:uid="{6C964B26-3D38-9943-86B8-CB6C63BE0F27}"/>
    <hyperlink ref="T9533" r:id="rId19063" display="https://ictv.global/ictv/proposals/2021.006S.R.Picornaviridae_5nsfam.zip" xr:uid="{2A9BD386-831C-3841-96F5-C01484774075}"/>
    <hyperlink ref="U9533" r:id="rId19064" display="https://ictv.global/taxonomy/taxondetails?taxnode_id=202209182" xr:uid="{616AA420-F091-1F48-B00D-884829EC48A9}"/>
    <hyperlink ref="T9534" r:id="rId19065" display="https://ictv.global/ictv/proposals/2021.006S.R.Picornaviridae_5nsfam.zip" xr:uid="{273477EA-5DFA-2745-BC1C-0B543138758F}"/>
    <hyperlink ref="U9534" r:id="rId19066" display="https://ictv.global/taxonomy/taxondetails?taxnode_id=202206392" xr:uid="{E09E8CF8-2482-CF45-948B-692E37530F73}"/>
    <hyperlink ref="T9535" r:id="rId19067" display="https://ictv.global/ictv/proposals/2021.006S.R.Picornaviridae_5nsfam.zip" xr:uid="{94410E6D-8F27-9642-80BE-DCAC2501DA1A}"/>
    <hyperlink ref="U9535" r:id="rId19068" display="https://ictv.global/taxonomy/taxondetails?taxnode_id=202208808" xr:uid="{C175D4E8-D89C-1640-B89A-342773F84F5E}"/>
    <hyperlink ref="T9536" r:id="rId19069" display="https://ictv.global/ictv/proposals/2021.006S.R.Picornaviridae_5nsfam.zip" xr:uid="{A19B8667-D022-804C-B514-8D1B35244C43}"/>
    <hyperlink ref="U9536" r:id="rId19070" display="https://ictv.global/taxonomy/taxondetails?taxnode_id=202206441" xr:uid="{B9041FD0-ED12-1B4B-8BA1-3F051C313C0A}"/>
    <hyperlink ref="T9537" r:id="rId19071" display="https://ictv.global/ictv/proposals/2021.006S.R.Picornaviridae_5nsfam.zip" xr:uid="{E403C976-7864-DF41-8513-967A26C93593}"/>
    <hyperlink ref="U9537" r:id="rId19072" display="https://ictv.global/taxonomy/taxondetails?taxnode_id=202206442" xr:uid="{B7C2DCF8-6D97-1445-9169-AB34E5E8F126}"/>
    <hyperlink ref="T9538" r:id="rId19073" display="https://ictv.global/ictv/proposals/2021.006S.R.Picornaviridae_5nsfam.zip" xr:uid="{2DC472A6-C474-7B45-A9B7-68BF002E2432}"/>
    <hyperlink ref="U9538" r:id="rId19074" display="https://ictv.global/taxonomy/taxondetails?taxnode_id=202207439" xr:uid="{E6544094-5696-6843-A570-0DBE6EDF1DC0}"/>
    <hyperlink ref="T9539" r:id="rId19075" display="https://ictv.global/ictv/proposals/2021.006S.R.Picornaviridae_5nsfam.zip" xr:uid="{1B635E93-599E-984D-8E6B-F3C842DCCD1E}"/>
    <hyperlink ref="U9539" r:id="rId19076" display="https://ictv.global/taxonomy/taxondetails?taxnode_id=202208810" xr:uid="{99E10220-3726-FB48-8E37-74BF03CE7A7F}"/>
    <hyperlink ref="T9540" r:id="rId19077" display="https://ictv.global/ictv/proposals/2021.006S.R.Picornaviridae_5nsfam.zip" xr:uid="{96217405-A002-8C45-8F8D-902B3F569EE4}"/>
    <hyperlink ref="U9540" r:id="rId19078" display="https://ictv.global/taxonomy/taxondetails?taxnode_id=202202051" xr:uid="{CA79DEE8-F2A0-E84C-B162-1DD705B4EFB0}"/>
    <hyperlink ref="T9541" r:id="rId19079" display="https://ictv.global/ictv/proposals/2021.006S.R.Picornaviridae_5nsfam.zip" xr:uid="{173C7643-BC21-1B49-9552-6F3063BFAA98}"/>
    <hyperlink ref="U9541" r:id="rId19080" display="https://ictv.global/taxonomy/taxondetails?taxnode_id=202206477" xr:uid="{1ECF444F-99F0-9A47-8454-BB2CEC596401}"/>
    <hyperlink ref="T9542" r:id="rId19081" display="https://ictv.global/ictv/proposals/2021.006S.R.Picornaviridae_5nsfam.zip" xr:uid="{C3F00702-1A69-A041-A8A2-8CABDD3C06FA}"/>
    <hyperlink ref="U9542" r:id="rId19082" display="https://ictv.global/taxonomy/taxondetails?taxnode_id=202206478" xr:uid="{82BBE163-3B17-AF4A-8FA0-6433D8E8729B}"/>
    <hyperlink ref="T9543" r:id="rId19083" display="https://ictv.global/ictv/proposals/2021.006S.R.Picornaviridae_5nsfam.zip" xr:uid="{EE79EB0C-51BD-F945-B92B-6BE6570703A4}"/>
    <hyperlink ref="U9543" r:id="rId19084" display="https://ictv.global/taxonomy/taxondetails?taxnode_id=202202053" xr:uid="{1B023DDC-3E4D-9F41-BFC7-F6FF2CD23392}"/>
    <hyperlink ref="T9544" r:id="rId19085" display="https://ictv.global/ictv/proposals/2021.006S.R.Picornaviridae_5nsfam.zip" xr:uid="{7F4BE76B-808C-294D-86FF-634D491E1FC2}"/>
    <hyperlink ref="U9544" r:id="rId19086" display="https://ictv.global/taxonomy/taxondetails?taxnode_id=202202055" xr:uid="{FF1DB85B-2983-5B48-812E-5EB135BC5744}"/>
    <hyperlink ref="T9545" r:id="rId19087" display="https://ictv.global/ictv/proposals/2021.006S.R.Picornaviridae_5nsfam.zip" xr:uid="{E85615C3-9A6A-844C-8370-12B493A7116F}"/>
    <hyperlink ref="U9545" r:id="rId19088" display="https://ictv.global/taxonomy/taxondetails?taxnode_id=202202063" xr:uid="{3FC3DA6F-5D36-7A4A-BE78-FC77E621343D}"/>
    <hyperlink ref="T9546" r:id="rId19089" display="https://ictv.global/ictv/proposals/2021.006S.R.Picornaviridae_5nsfam.zip" xr:uid="{401E7F07-869F-0D45-9E52-FEF47DC8480E}"/>
    <hyperlink ref="U9546" r:id="rId19090" display="https://ictv.global/taxonomy/taxondetails?taxnode_id=202207304" xr:uid="{81F73947-17B6-DC4E-A685-2E4CF8B9A58A}"/>
    <hyperlink ref="T9547" r:id="rId19091" display="https://ictv.global/ictv/proposals/2021.006S.R.Picornaviridae_5nsfam.zip" xr:uid="{169AE61B-A548-CF49-B5A5-FA6DC6CE2E3D}"/>
    <hyperlink ref="U9547" r:id="rId19092" display="https://ictv.global/taxonomy/taxondetails?taxnode_id=202207306" xr:uid="{F7EF66E3-639F-4948-9873-DEA499740DF7}"/>
    <hyperlink ref="T9548" r:id="rId19093" display="https://ictv.global/ictv/proposals/2021.006S.R.Picornaviridae_5nsfam.zip" xr:uid="{9A8BE25E-5F41-E541-8611-7B36562A5AFF}"/>
    <hyperlink ref="U9548" r:id="rId19094" display="https://ictv.global/taxonomy/taxondetails?taxnode_id=202209248" xr:uid="{9A5B17F6-4F92-0B4D-B3AC-87542BD0E66A}"/>
    <hyperlink ref="T9549" r:id="rId19095" display="https://ictv.global/ictv/proposals/2021.006S.R.Picornaviridae_5nsfam.zip" xr:uid="{B528E87E-E3E6-6149-96CF-744BB3E8E058}"/>
    <hyperlink ref="U9549" r:id="rId19096" display="https://ictv.global/taxonomy/taxondetails?taxnode_id=202205589" xr:uid="{135C0713-1AEC-0540-8091-9B9A5E034037}"/>
    <hyperlink ref="T9550" r:id="rId19097" display="https://ictv.global/ictv/proposals/2021.006S.R.Picornaviridae_5nsfam.zip" xr:uid="{4A064D61-D747-3943-9C57-187FBD61AEE9}"/>
    <hyperlink ref="U9550" r:id="rId19098" display="https://ictv.global/taxonomy/taxondetails?taxnode_id=202201963" xr:uid="{D8BDD93B-6D11-6448-8072-49C1453315A8}"/>
    <hyperlink ref="T9551" r:id="rId19099" display="https://ictv.global/ictv/proposals/2021.006S.R.Picornaviridae_5nsfam.zip" xr:uid="{94279951-3872-484A-82ED-3D5C09CDB815}"/>
    <hyperlink ref="U9551" r:id="rId19100" display="https://ictv.global/taxonomy/taxondetails?taxnode_id=202201965" xr:uid="{328B5ECC-DBAE-C24F-B490-035E6688F705}"/>
    <hyperlink ref="T9552" r:id="rId19101" display="https://ictv.global/ictv/proposals/2021.006S.R.Picornaviridae_5nsfam.zip" xr:uid="{86944413-D15A-4646-B175-C53B9DBB4145}"/>
    <hyperlink ref="U9552" r:id="rId19102" display="https://ictv.global/taxonomy/taxondetails?taxnode_id=202201967" xr:uid="{8D4E11AE-6491-C348-BD84-361849395E67}"/>
    <hyperlink ref="T9553" r:id="rId19103" display="https://ictv.global/ictv/proposals/2021.006S.R.Picornaviridae_5nsfam.zip" xr:uid="{A9C212A0-1D6E-FA4F-9C32-89C789894BA0}"/>
    <hyperlink ref="U9553" r:id="rId19104" display="https://ictv.global/taxonomy/taxondetails?taxnode_id=202201968" xr:uid="{F9C57197-AD6C-8248-9FC5-BD112F2C51D5}"/>
    <hyperlink ref="T9554" r:id="rId19105" display="https://ictv.global/ictv/proposals/2021.006S.R.Picornaviridae_5nsfam.zip" xr:uid="{2E46BF34-9861-0D40-9CA4-5F4348DD365B}"/>
    <hyperlink ref="U9554" r:id="rId19106" display="https://ictv.global/taxonomy/taxondetails?taxnode_id=202201969" xr:uid="{63CBA2C5-70F5-B84F-AD88-66444FFC67F4}"/>
    <hyperlink ref="T9555" r:id="rId19107" display="https://ictv.global/ictv/proposals/2021.006S.R.Picornaviridae_5nsfam.zip" xr:uid="{AF3C1353-6B0F-B145-A2D9-84AA7E374FF4}"/>
    <hyperlink ref="U9555" r:id="rId19108" display="https://ictv.global/taxonomy/taxondetails?taxnode_id=202205593" xr:uid="{01F10D38-CED0-424D-BCE2-51D374A00041}"/>
    <hyperlink ref="T9556" r:id="rId19109" display="https://ictv.global/ictv/proposals/2021.006S.R.Picornaviridae_5nsfam.zip" xr:uid="{A42DF5B3-BD02-3E46-8D0D-371E1DC9C3DF}"/>
    <hyperlink ref="U9556" r:id="rId19110" display="https://ictv.global/taxonomy/taxondetails?taxnode_id=202205594" xr:uid="{E07A8302-0A15-9747-8D9E-DDB5A07A4380}"/>
    <hyperlink ref="T9557" r:id="rId19111" display="https://ictv.global/ictv/proposals/2021.006S.R.Picornaviridae_5nsfam.zip" xr:uid="{E57D02E1-1624-4241-964A-77363E20B4C2}"/>
    <hyperlink ref="U9557" r:id="rId19112" display="https://ictv.global/taxonomy/taxondetails?taxnode_id=202207284" xr:uid="{01CF10D4-379C-B844-8CF0-1AAC8724208E}"/>
    <hyperlink ref="T9558" r:id="rId19113" display="https://ictv.global/ictv/proposals/2021.006S.R.Picornaviridae_5nsfam.zip" xr:uid="{24400F4E-2A2A-4949-AB4E-03EDDF1016B4}"/>
    <hyperlink ref="U9558" r:id="rId19114" display="https://ictv.global/taxonomy/taxondetails?taxnode_id=202207285" xr:uid="{E3A8EDCA-2B33-F741-B98B-CF5AA3EE8A5B}"/>
    <hyperlink ref="T9559" r:id="rId19115" display="https://ictv.global/ictv/proposals/2021.006S.R.Picornaviridae_5nsfam.zip" xr:uid="{CC70A058-15CE-1740-9BEA-8D1C0F0F0818}"/>
    <hyperlink ref="U9559" r:id="rId19116" display="https://ictv.global/taxonomy/taxondetails?taxnode_id=202208913" xr:uid="{649D6055-5C40-054D-BDF4-5FED9154EC66}"/>
    <hyperlink ref="T9560" r:id="rId19117" display="https://ictv.global/ictv/proposals/2021.006S.R.Picornaviridae_5nsfam.zip" xr:uid="{B98E9C6E-C871-3A46-A090-7697FCF6E292}"/>
    <hyperlink ref="U9560" r:id="rId19118" display="https://ictv.global/taxonomy/taxondetails?taxnode_id=202202022" xr:uid="{62E41681-021B-1840-8015-3D79513B6A8F}"/>
    <hyperlink ref="T9561" r:id="rId19119" display="https://ictv.global/ictv/proposals/2021.006S.R.Picornaviridae_5nsfam.zip" xr:uid="{334B2DEF-6A74-6044-9DF9-708E82F62B2B}"/>
    <hyperlink ref="U9561" r:id="rId19120" display="https://ictv.global/taxonomy/taxondetails?taxnode_id=202205598" xr:uid="{57AA2B9C-57CC-4744-8A94-83BD2C0F80D3}"/>
    <hyperlink ref="T9562" r:id="rId19121" display="https://ictv.global/ictv/proposals/2021.006S.R.Picornaviridae_5nsfam.zip" xr:uid="{DE717A89-0D63-6849-94F4-19277DF9D28E}"/>
    <hyperlink ref="U9562" r:id="rId19122" display="https://ictv.global/taxonomy/taxondetails?taxnode_id=202205599" xr:uid="{1DAD59FD-5C71-AF42-8957-D992CB0E1FD9}"/>
    <hyperlink ref="T9563" r:id="rId19123" display="https://ictv.global/ictv/proposals/2021.006S.R.Picornaviridae_5nsfam.zip" xr:uid="{696B7376-96CE-2E47-B737-E6330524EAB1}"/>
    <hyperlink ref="U9563" r:id="rId19124" display="https://ictv.global/taxonomy/taxondetails?taxnode_id=202202024" xr:uid="{02B18C05-2E73-6944-9DF4-3919236D9DC9}"/>
    <hyperlink ref="T9564" r:id="rId19125" display="https://ictv.global/ictv/proposals/2021.006S.R.Picornaviridae_5nsfam.zip" xr:uid="{5C5B34DC-880F-8543-A1D5-6D84454CD093}"/>
    <hyperlink ref="U9564" r:id="rId19126" display="https://ictv.global/taxonomy/taxondetails?taxnode_id=202202025" xr:uid="{27991CA1-2283-FF49-BD15-908826FA149F}"/>
    <hyperlink ref="T9565" r:id="rId19127" display="https://ictv.global/ictv/proposals/2021.006S.R.Picornaviridae_5nsfam.zip" xr:uid="{3AEB2917-E608-5D41-96B7-1EB4F5C72565}"/>
    <hyperlink ref="U9565" r:id="rId19128" display="https://ictv.global/taxonomy/taxondetails?taxnode_id=202202026" xr:uid="{A2AB1987-36CF-C941-A28A-2A390603ABA2}"/>
    <hyperlink ref="T9566" r:id="rId19129" display="https://ictv.global/ictv/proposals/2021.006S.R.Picornaviridae_5nsfam.zip" xr:uid="{2DE78684-0CEB-7840-A27D-BE8F1A394B29}"/>
    <hyperlink ref="U9566" r:id="rId19130" display="https://ictv.global/taxonomy/taxondetails?taxnode_id=202209108" xr:uid="{2BD0CBFF-80D9-3E4E-B401-DEBFC74936F2}"/>
    <hyperlink ref="T9567" r:id="rId19131" display="https://ictv.global/ictv/proposals/2021.006S.R.Picornaviridae_5nsfam.zip" xr:uid="{745C25DC-8855-A84D-B162-D42F506244A6}"/>
    <hyperlink ref="U9567" r:id="rId19132" display="https://ictv.global/taxonomy/taxondetails?taxnode_id=202205604" xr:uid="{60DDDC45-BB6A-8840-A6D1-F83FD2C3775C}"/>
    <hyperlink ref="T9568" r:id="rId19133" display="https://ictv.global/ictv/proposals/2021.006S.R.Picornaviridae_5nsfam.zip" xr:uid="{383D0E78-C0CD-344A-9286-CB23EBE83FC1}"/>
    <hyperlink ref="U9568" r:id="rId19134" display="https://ictv.global/taxonomy/taxondetails?taxnode_id=202202038" xr:uid="{13E088BA-926F-3643-A45E-3BA011228683}"/>
    <hyperlink ref="T9569" r:id="rId19135" display="https://ictv.global/ictv/proposals/2021.006S.R.Picornaviridae_5nsfam.zip" xr:uid="{051954FB-00EF-EB46-A174-EB180076982B}"/>
    <hyperlink ref="U9569" r:id="rId19136" display="https://ictv.global/taxonomy/taxondetails?taxnode_id=202202039" xr:uid="{41BC5704-4A9B-3B40-9A8C-961B6F14FB60}"/>
    <hyperlink ref="T9570" r:id="rId19137" display="https://ictv.global/ictv/proposals/2021.006S.R.Picornaviridae_5nsfam.zip" xr:uid="{4CA2F1E3-92B4-D14E-9D83-C221FFC58E1D}"/>
    <hyperlink ref="U9570" r:id="rId19138" display="https://ictv.global/taxonomy/taxondetails?taxnode_id=202202040" xr:uid="{AFF575B4-4265-F84C-9D75-4133D92A7E8A}"/>
    <hyperlink ref="T9571" r:id="rId19139" display="https://ictv.global/ictv/proposals/2021.006S.R.Picornaviridae_5nsfam.zip" xr:uid="{E98B8F91-B2F3-FA48-BDCD-3B95C7D2C08B}"/>
    <hyperlink ref="U9571" r:id="rId19140" display="https://ictv.global/taxonomy/taxondetails?taxnode_id=202202041" xr:uid="{F10F6406-8680-5040-8FC1-113C1BE310D8}"/>
    <hyperlink ref="T9572" r:id="rId19141" display="https://ictv.global/ictv/proposals/2021.006S.R.Picornaviridae_5nsfam.zip" xr:uid="{91CE3730-CFF3-DC4A-9F5D-92282400BF15}"/>
    <hyperlink ref="U9572" r:id="rId19142" display="https://ictv.global/taxonomy/taxondetails?taxnode_id=202207418" xr:uid="{7D350F14-E438-704C-8C31-402DC63D7C9C}"/>
    <hyperlink ref="T9573" r:id="rId19143" display="https://ictv.global/ictv/proposals/2021.006S.R.Picornaviridae_5nsfam.zip" xr:uid="{99B7576F-0244-9740-8780-2E165D6F6C63}"/>
    <hyperlink ref="U9573" r:id="rId19144" display="https://ictv.global/taxonomy/taxondetails?taxnode_id=202207419" xr:uid="{2ACB4FDF-1CD0-3548-A422-E523CE1AC32D}"/>
    <hyperlink ref="T9574" r:id="rId19145" display="https://ictv.global/ictv/proposals/2021.006S.R.Picornaviridae_5nsfam.zip" xr:uid="{5896992F-598F-564A-8368-15EAAD266A3D}"/>
    <hyperlink ref="U9574" r:id="rId19146" display="https://ictv.global/taxonomy/taxondetails?taxnode_id=202202043" xr:uid="{CAAFC5BD-DB19-7148-AADC-7A9B633E8297}"/>
    <hyperlink ref="T9575" r:id="rId19147" display="https://ictv.global/ictv/proposals/2021.006S.R.Picornaviridae_5nsfam.zip" xr:uid="{985C86BB-2991-A34D-8421-1255FE29D1FF}"/>
    <hyperlink ref="U9575" r:id="rId19148" display="https://ictv.global/taxonomy/taxondetails?taxnode_id=202202047" xr:uid="{5488CD2C-31F6-C34E-836D-4AA8C660314D}"/>
    <hyperlink ref="T9576" r:id="rId19149" display="https://ictv.global/ictv/proposals/2021.006S.R.Picornaviridae_5nsfam.zip" xr:uid="{782D2E86-22E2-CF48-B0B4-85F5DD7DE6E4}"/>
    <hyperlink ref="U9576" r:id="rId19150" display="https://ictv.global/taxonomy/taxondetails?taxnode_id=202207428" xr:uid="{42FEFC93-AC2A-9D43-87D2-435294AF549E}"/>
    <hyperlink ref="T9577" r:id="rId19151" display="https://ictv.global/ictv/proposals/2021.006S.R.Picornaviridae_5nsfam.zip" xr:uid="{EA6BB9E5-5531-0C42-9407-7C495B23DDFF}"/>
    <hyperlink ref="U9577" r:id="rId19152" display="https://ictv.global/taxonomy/taxondetails?taxnode_id=202205606" xr:uid="{97CCC586-6C3C-B24E-8876-7A84FDAC1DDB}"/>
    <hyperlink ref="T9578" r:id="rId19153" display="https://ictv.global/ictv/proposals/2020.001G.R.Abolish_type_species.pdf" xr:uid="{C24CC8E1-DF9B-9241-863F-9699FFCC8A6B}"/>
    <hyperlink ref="U9578" r:id="rId19154" display="https://ictv.global/taxonomy/taxondetails?taxnode_id=202201956" xr:uid="{66A074D4-7B93-AD40-A77C-69C740B3D308}"/>
    <hyperlink ref="T9579" r:id="rId19155" display="https://ictv.global/ictv/proposals/2020.001G.R.Abolish_type_species.pdf" xr:uid="{1D2FFD46-ADE0-614F-80C4-E62D3C6F81AB}"/>
    <hyperlink ref="U9579" r:id="rId19156" display="https://ictv.global/taxonomy/taxondetails?taxnode_id=202202001" xr:uid="{70F2C294-A533-8745-985A-19DA853C4975}"/>
    <hyperlink ref="T9580" r:id="rId19157" display="https://ictv.global/ictv/proposals/2020.001G.R.Abolish_type_species.pdf" xr:uid="{A723FA22-2F2D-C04F-B497-1C08240812C4}"/>
    <hyperlink ref="U9580" r:id="rId19158" display="https://ictv.global/taxonomy/taxondetails?taxnode_id=202205608" xr:uid="{E9EC3189-49A8-2A43-99E9-7A1F004BA204}"/>
    <hyperlink ref="T9581" r:id="rId19159" display="https://ictv.global/ictv/proposals/2019.006G.zip" xr:uid="{32DF25FD-B788-2046-AEEA-B19D95E09007}"/>
    <hyperlink ref="U9581" r:id="rId19160" display="https://ictv.global/taxonomy/taxondetails?taxnode_id=202205609" xr:uid="{2017719E-6A4F-3645-BA78-8F772714E413}"/>
    <hyperlink ref="T9582" r:id="rId19161" display="https://ictv.global/ictv/proposals/2020.001G.R.Abolish_type_species.pdf" xr:uid="{8615BDCE-D781-AC47-B7AD-17F9A91BC901}"/>
    <hyperlink ref="U9582" r:id="rId19162" display="https://ictv.global/taxonomy/taxondetails?taxnode_id=202205611" xr:uid="{1DC061ED-6930-C04E-AB6E-C3EE34F26185}"/>
    <hyperlink ref="T9583" r:id="rId19163" display="https://ictv.global/ictv/proposals/2019.006G.zip" xr:uid="{914B523D-46D3-784E-9E64-BBB83B02C92C}"/>
    <hyperlink ref="U9583" r:id="rId19164" display="https://ictv.global/taxonomy/taxondetails?taxnode_id=202205613" xr:uid="{B116D479-339D-DA4C-8E00-DCC35416AB56}"/>
    <hyperlink ref="T9584" r:id="rId19165" display="https://ictv.global/ictv/proposals/2019.006G.zip" xr:uid="{B0866F1D-4A62-324B-A7FF-B88B3A74C779}"/>
    <hyperlink ref="U9584" r:id="rId19166" display="https://ictv.global/taxonomy/taxondetails?taxnode_id=202205614" xr:uid="{4B2C78F0-F5D2-984B-BD96-6EB55A8DBCD2}"/>
    <hyperlink ref="T9585" r:id="rId19167" display="https://ictv.global/ictv/proposals/2019.006G.zip" xr:uid="{38E8BD60-59DF-AC48-BEDA-D7CFC8154AB6}"/>
    <hyperlink ref="U9585" r:id="rId19168" display="https://ictv.global/taxonomy/taxondetails?taxnode_id=202205615" xr:uid="{634678D6-026E-3D4E-A617-853D57A980AB}"/>
    <hyperlink ref="T9586" r:id="rId19169" display="https://ictv.global/ictv/proposals/2019.006G.zip" xr:uid="{97BD67D0-AED3-D748-AF89-000F5E05CDA3}"/>
    <hyperlink ref="U9586" r:id="rId19170" display="https://ictv.global/taxonomy/taxondetails?taxnode_id=202205616" xr:uid="{EC9D7CC2-0CF0-2949-B18F-785DDD83B1F7}"/>
    <hyperlink ref="T9587" r:id="rId19171" display="https://ictv.global/ictv/proposals/2019.006G.zip" xr:uid="{4B832543-AE77-1C4F-9003-3545A1D73123}"/>
    <hyperlink ref="U9587" r:id="rId19172" display="https://ictv.global/taxonomy/taxondetails?taxnode_id=202205617" xr:uid="{3030E4C5-B35F-F946-B5B9-9BC76FAF2DAD}"/>
    <hyperlink ref="T9588" r:id="rId19173" display="https://ictv.global/ictv/proposals/2019.006G.zip" xr:uid="{CD357400-0C3B-624A-AE86-1CF152A0ED8B}"/>
    <hyperlink ref="U9588" r:id="rId19174" display="https://ictv.global/taxonomy/taxondetails?taxnode_id=202205618" xr:uid="{03A47C78-D249-D549-BF7A-51411B55B3D7}"/>
    <hyperlink ref="T9589" r:id="rId19175" display="https://ictv.global/ictv/proposals/2019.006G.zip" xr:uid="{0F51E1EE-6B12-164F-8544-A34B3A17EC78}"/>
    <hyperlink ref="U9589" r:id="rId19176" display="https://ictv.global/taxonomy/taxondetails?taxnode_id=202205619" xr:uid="{60A6F281-55CD-5547-AB08-818CB4ECCFBB}"/>
    <hyperlink ref="T9590" r:id="rId19177" display="https://ictv.global/ictv/proposals/2019.006G.zip" xr:uid="{BB4D7F7A-F79D-7647-9ECB-589D9185DD4B}"/>
    <hyperlink ref="U9590" r:id="rId19178" display="https://ictv.global/taxonomy/taxondetails?taxnode_id=202205620" xr:uid="{F21154CA-CB94-E24F-9613-FE6EF4DB9DBB}"/>
    <hyperlink ref="T9591" r:id="rId19179" display="https://ictv.global/ictv/proposals/2019.006G.zip" xr:uid="{761D374E-4F80-8E41-AFC0-13DB2067A8D0}"/>
    <hyperlink ref="U9591" r:id="rId19180" display="https://ictv.global/taxonomy/taxondetails?taxnode_id=202205621" xr:uid="{DDAB10A8-D87C-7A49-9FAE-481FFDD39B5A}"/>
    <hyperlink ref="T9592" r:id="rId19181" display="https://ictv.global/ictv/proposals/2020.001G.R.Abolish_type_species.pdf" xr:uid="{C72A7660-AB1C-B445-BEB9-B264747099F3}"/>
    <hyperlink ref="U9592" r:id="rId19182" display="https://ictv.global/taxonomy/taxondetails?taxnode_id=202205622" xr:uid="{F51F6A2C-0BC8-BC49-A5D5-AC07CE3BEACD}"/>
    <hyperlink ref="T9593" r:id="rId19183" display="https://ictv.global/ictv/proposals/2019.006G.zip" xr:uid="{8D93C8FB-CA3F-4346-990D-A8DC58374982}"/>
    <hyperlink ref="U9593" r:id="rId19184" display="https://ictv.global/taxonomy/taxondetails?taxnode_id=202205623" xr:uid="{2A75F19E-0D22-7044-A75A-6C919C61151B}"/>
    <hyperlink ref="T9594" r:id="rId19185" display="https://ictv.global/ictv/proposals/2022.005P.Secoviridae_rename.zip" xr:uid="{204A7075-8FB7-914C-A1A5-4256B7AB7F73}"/>
    <hyperlink ref="U9594" r:id="rId19186" display="https://ictv.global/taxonomy/taxondetails?taxnode_id=202202073" xr:uid="{10A5A15C-920A-4546-9403-B87CB24DE2A5}"/>
    <hyperlink ref="T9595" r:id="rId19187" display="https://ictv.global/ictv/proposals/2022.005P.Secoviridae_rename.zip" xr:uid="{4C55B0F6-2034-AF43-A1D0-5A9AC727C2E0}"/>
    <hyperlink ref="U9595" r:id="rId19188" display="https://ictv.global/taxonomy/taxondetails?taxnode_id=202213819" xr:uid="{BD107B8A-32A0-3D49-BC39-88A40994FCED}"/>
    <hyperlink ref="T9596" r:id="rId19189" display="https://ictv.global/ictv/proposals/2022.005P.Secoviridae_rename.zip" xr:uid="{4EE067AB-3A17-5143-B07F-D932133DE9E2}"/>
    <hyperlink ref="U9596" r:id="rId19190" display="https://ictv.global/taxonomy/taxondetails?taxnode_id=202213821" xr:uid="{9003BB53-ECD9-3945-980A-67A53FC459A3}"/>
    <hyperlink ref="T9597" r:id="rId19191" display="https://ictv.global/ictv/proposals/2022.005P.Secoviridae_rename.zip" xr:uid="{A02E668A-0824-3445-8AD3-AE637C70162A}"/>
    <hyperlink ref="U9597" r:id="rId19192" display="https://ictv.global/taxonomy/taxondetails?taxnode_id=202202086" xr:uid="{92DEC399-15C0-E54A-8619-F6B0CA98E1D3}"/>
    <hyperlink ref="T9598" r:id="rId19193" display="https://ictv.global/ictv/proposals/2022.005P.Secoviridae_rename.zip" xr:uid="{2315F646-3B28-F347-B740-C66F237E2614}"/>
    <hyperlink ref="U9598" r:id="rId19194" display="https://ictv.global/taxonomy/taxondetails?taxnode_id=202202077" xr:uid="{9C8E9472-B6CF-3945-AC0E-6C3E177CF774}"/>
    <hyperlink ref="T9599" r:id="rId19195" display="https://ictv.global/ictv/proposals/2022.005P.Secoviridae_rename.zip" xr:uid="{B81CD323-9307-874F-854E-03B7E7A7CE04}"/>
    <hyperlink ref="U9599" r:id="rId19196" display="https://ictv.global/taxonomy/taxondetails?taxnode_id=202202080" xr:uid="{6730BFF7-EFB9-674A-80EA-500AFDB5BE36}"/>
    <hyperlink ref="T9600" r:id="rId19197" display="https://ictv.global/ictv/proposals/2022.005P.Secoviridae_rename.zip" xr:uid="{8F7B99F2-4AC1-0D4F-ABD2-9E134F0F442D}"/>
    <hyperlink ref="U9600" r:id="rId19198" display="https://ictv.global/taxonomy/taxondetails?taxnode_id=202202082" xr:uid="{C7D26E9B-7071-824F-9F12-9C1FEEEDC805}"/>
    <hyperlink ref="T9601" r:id="rId19199" display="https://ictv.global/ictv/proposals/2022.005P.Secoviridae_rename.zip" xr:uid="{ABF07ED0-2908-0149-8050-9B07D3418BA6}"/>
    <hyperlink ref="U9601" r:id="rId19200" display="https://ictv.global/taxonomy/taxondetails?taxnode_id=202213820" xr:uid="{38B658D5-9147-274E-8604-B5AB825CA54B}"/>
    <hyperlink ref="T9602" r:id="rId19201" display="https://ictv.global/ictv/proposals/2022.005P.Secoviridae_rename.zip" xr:uid="{0AA2B6A4-1719-9847-9577-2531F85CBFD5}"/>
    <hyperlink ref="U9602" r:id="rId19202" display="https://ictv.global/taxonomy/taxondetails?taxnode_id=202202081" xr:uid="{CB5ABEA6-C78C-794A-B626-2389043CFC4A}"/>
    <hyperlink ref="T9603" r:id="rId19203" display="https://ictv.global/ictv/proposals/2022.004P.Secoviridae_8ns.zip" xr:uid="{4D36A232-7749-F545-AFB2-AD2959288AA2}"/>
    <hyperlink ref="U9603" r:id="rId19204" display="https://ictv.global/taxonomy/taxondetails?taxnode_id=202215091" xr:uid="{81B88CB7-D488-EE45-9D43-6EAB4DE098E8}"/>
    <hyperlink ref="T9604" r:id="rId19205" display="https://ictv.global/ictv/proposals/2022.005P.Secoviridae_rename.zip" xr:uid="{A3C72986-7249-3345-B7BF-BAA210A99BD3}"/>
    <hyperlink ref="U9604" r:id="rId19206" display="https://ictv.global/taxonomy/taxondetails?taxnode_id=202202084" xr:uid="{C8DF18AD-B268-1949-8EA8-CFC81824F219}"/>
    <hyperlink ref="T9605" r:id="rId19207" display="https://ictv.global/ictv/proposals/2022.005P.Secoviridae_rename.zip" xr:uid="{25D36D93-9F74-154A-BE92-BB11DF310FFB}"/>
    <hyperlink ref="U9605" r:id="rId19208" display="https://ictv.global/taxonomy/taxondetails?taxnode_id=202202075" xr:uid="{22C828D8-1B1C-1846-A7B4-BF98CCDBE107}"/>
    <hyperlink ref="T9606" r:id="rId19209" display="https://ictv.global/ictv/proposals/2022.005P.Secoviridae_rename.zip" xr:uid="{F5571E58-C531-704B-8E16-6D5E57543EB5}"/>
    <hyperlink ref="U9606" r:id="rId19210" display="https://ictv.global/taxonomy/taxondetails?taxnode_id=202202079" xr:uid="{ED74F9CD-8061-D04A-807A-8169F39C1E0C}"/>
    <hyperlink ref="T9607" r:id="rId19211" display="https://ictv.global/ictv/proposals/2022.005P.Secoviridae_rename.zip" xr:uid="{16E5E0B2-5B7E-8A4F-B0BA-638818433DF9}"/>
    <hyperlink ref="U9607" r:id="rId19212" display="https://ictv.global/taxonomy/taxondetails?taxnode_id=202202074" xr:uid="{37BF2BF5-0A3C-7D4E-8E3D-B4858171084F}"/>
    <hyperlink ref="T9608" r:id="rId19213" display="https://ictv.global/ictv/proposals/2022.005P.Secoviridae_rename.zip" xr:uid="{61226D10-C9A9-7149-8D29-5DEEE12082AE}"/>
    <hyperlink ref="U9608" r:id="rId19214" display="https://ictv.global/taxonomy/taxondetails?taxnode_id=202202083" xr:uid="{A335D4C0-897C-1D40-90C4-A58DE6864667}"/>
    <hyperlink ref="T9609" r:id="rId19215" display="https://ictv.global/ictv/proposals/2022.005P.Secoviridae_rename.zip" xr:uid="{91FDAF4B-9BD1-1A48-BA6F-E55BDABF1E67}"/>
    <hyperlink ref="U9609" r:id="rId19216" display="https://ictv.global/taxonomy/taxondetails?taxnode_id=202202085" xr:uid="{1641B358-8547-F747-947C-839CF45AAF89}"/>
    <hyperlink ref="T9610" r:id="rId19217" display="https://ictv.global/ictv/proposals/2022.005P.Secoviridae_rename.zip" xr:uid="{19B92B8E-F637-F741-B04F-E0A81DA596A9}"/>
    <hyperlink ref="U9610" r:id="rId19218" display="https://ictv.global/taxonomy/taxondetails?taxnode_id=202202087" xr:uid="{7DB76B22-EAF4-FD4D-A808-0812B1244EA8}"/>
    <hyperlink ref="T9611" r:id="rId19219" display="https://ictv.global/ictv/proposals/2022.005P.Secoviridae_rename.zip" xr:uid="{4ABD99EA-110E-8442-89B7-BBFEBFABC8A4}"/>
    <hyperlink ref="U9611" r:id="rId19220" display="https://ictv.global/taxonomy/taxondetails?taxnode_id=202202076" xr:uid="{58CC600F-05BA-3A45-9262-7DD39821D0E5}"/>
    <hyperlink ref="T9612" r:id="rId19221" display="https://ictv.global/ictv/proposals/2022.005P.Secoviridae_rename.zip" xr:uid="{8240BF28-90C3-9C4D-93DF-7FE80D275598}"/>
    <hyperlink ref="U9612" r:id="rId19222" display="https://ictv.global/taxonomy/taxondetails?taxnode_id=202202078" xr:uid="{F67093FA-D484-7E4D-A6BE-50ED127E0E8F}"/>
    <hyperlink ref="T9613" r:id="rId19223" display="https://ictv.global/ictv/proposals/2022.005P.Secoviridae_rename.zip" xr:uid="{A5D5620D-6231-9641-B4C2-016A58CD9595}"/>
    <hyperlink ref="U9613" r:id="rId19224" display="https://ictv.global/taxonomy/taxondetails?taxnode_id=202202089" xr:uid="{506C47F7-134B-2D4B-ACE3-CCF2B128ACA2}"/>
    <hyperlink ref="T9614" r:id="rId19225" display="https://ictv.global/ictv/proposals/2022.005P.Secoviridae_rename.zip" xr:uid="{9CA37891-CB5E-F64A-B6AA-AE6C8CD0CF60}"/>
    <hyperlink ref="U9614" r:id="rId19226" display="https://ictv.global/taxonomy/taxondetails?taxnode_id=202202090" xr:uid="{664D3CEA-4528-4242-893E-D6D3BB7EAFDE}"/>
    <hyperlink ref="T9615" r:id="rId19227" display="https://ictv.global/ictv/proposals/2022.005P.Secoviridae_rename.zip" xr:uid="{96FAEC35-25C3-2040-9100-92F65F2B32ED}"/>
    <hyperlink ref="U9615" r:id="rId19228" display="https://ictv.global/taxonomy/taxondetails?taxnode_id=202202091" xr:uid="{822262DB-5481-7749-B182-FC588738455A}"/>
    <hyperlink ref="T9616" r:id="rId19229" display="https://ictv.global/ictv/proposals/2022.005P.Secoviridae_rename.zip" xr:uid="{4F55196C-2BB1-4147-9B88-4CF5AE062F5C}"/>
    <hyperlink ref="U9616" r:id="rId19230" display="https://ictv.global/taxonomy/taxondetails?taxnode_id=202202092" xr:uid="{70981699-3070-9948-BF28-521230431047}"/>
    <hyperlink ref="T9617" r:id="rId19231" display="https://ictv.global/ictv/proposals/2022.005P.Secoviridae_rename.zip" xr:uid="{76B2D4A4-22D1-5046-8BC0-FC649326FAC6}"/>
    <hyperlink ref="U9617" r:id="rId19232" display="https://ictv.global/taxonomy/taxondetails?taxnode_id=202202093" xr:uid="{DC64954F-51F9-8C40-9CD5-B11D44459FAB}"/>
    <hyperlink ref="T9618" r:id="rId19233" display="https://ictv.global/ictv/proposals/2022.005P.Secoviridae_rename.zip" xr:uid="{4EEDCE5D-C146-C44A-8605-835903961D4F}"/>
    <hyperlink ref="U9618" r:id="rId19234" display="https://ictv.global/taxonomy/taxondetails?taxnode_id=202213818" xr:uid="{2D09B212-B003-8E48-A3EC-FC7CFF79663D}"/>
    <hyperlink ref="T9619" r:id="rId19235" display="https://ictv.global/ictv/proposals/2022.005P.Secoviridae_rename.zip" xr:uid="{A6C7E191-2A46-1F40-A0EF-FBF204B2DD1A}"/>
    <hyperlink ref="U9619" r:id="rId19236" display="https://ictv.global/taxonomy/taxondetails?taxnode_id=202205627" xr:uid="{1466F770-1627-B244-AAED-2DC00A286895}"/>
    <hyperlink ref="T9620" r:id="rId19237" display="https://ictv.global/ictv/proposals/2022.005P.Secoviridae_rename.zip" xr:uid="{FB294FE5-CF48-3243-A004-D5AF841D5CAD}"/>
    <hyperlink ref="U9620" r:id="rId19238" display="https://ictv.global/taxonomy/taxondetails?taxnode_id=202205626" xr:uid="{54480441-C206-D143-8EC1-A0C4EE77C569}"/>
    <hyperlink ref="T9621" r:id="rId19239" display="https://ictv.global/ictv/proposals/2022.005P.Secoviridae_rename.zip" xr:uid="{6CE0BA54-87E9-EB4B-A23F-68A594FEF866}"/>
    <hyperlink ref="U9621" r:id="rId19240" display="https://ictv.global/taxonomy/taxondetails?taxnode_id=202202099" xr:uid="{A8A26D3C-A244-1547-8003-397FC0CC282E}"/>
    <hyperlink ref="T9622" r:id="rId19241" display="https://ictv.global/ictv/proposals/2022.005P.Secoviridae_rename.zip" xr:uid="{601E14E9-5219-3540-B7E7-E284C972D08B}"/>
    <hyperlink ref="U9622" r:id="rId19242" display="https://ictv.global/taxonomy/taxondetails?taxnode_id=202202095" xr:uid="{66D1E99C-4B87-CC49-B65A-B3901186BD50}"/>
    <hyperlink ref="T9623" r:id="rId19243" display="https://ictv.global/ictv/proposals/2022.005P.Secoviridae_rename.zip" xr:uid="{36694A68-25CB-1E4E-84EF-2EA63808F803}"/>
    <hyperlink ref="U9623" r:id="rId19244" display="https://ictv.global/taxonomy/taxondetails?taxnode_id=202213817" xr:uid="{A33686CE-106B-8D46-8221-42A93789146A}"/>
    <hyperlink ref="T9624" r:id="rId19245" display="https://ictv.global/ictv/proposals/2022.005P.Secoviridae_rename.zip" xr:uid="{F1A8C106-9D32-7442-8E44-1F898909204E}"/>
    <hyperlink ref="U9624" r:id="rId19246" display="https://ictv.global/taxonomy/taxondetails?taxnode_id=202202106" xr:uid="{80A1457F-493B-FD45-8A7C-D5678A96C1C5}"/>
    <hyperlink ref="T9625" r:id="rId19247" display="https://ictv.global/ictv/proposals/2022.005P.Secoviridae_rename.zip" xr:uid="{B8817F0B-001F-224F-A1A0-6ACD5A66A7E2}"/>
    <hyperlink ref="U9625" r:id="rId19248" display="https://ictv.global/taxonomy/taxondetails?taxnode_id=202202113" xr:uid="{7A3B522C-5D70-BC40-A6DD-AC63114520B2}"/>
    <hyperlink ref="T9626" r:id="rId19249" display="https://ictv.global/ictv/proposals/2022.004P.Secoviridae_8ns.zip" xr:uid="{C1C7F4E0-1C61-A447-93BE-44C103A23329}"/>
    <hyperlink ref="U9626" r:id="rId19250" display="https://ictv.global/taxonomy/taxondetails?taxnode_id=202215093" xr:uid="{A3C10318-4BFF-ED41-8781-823235117EC4}"/>
    <hyperlink ref="T9627" r:id="rId19251" display="https://ictv.global/ictv/proposals/2022.005P.Secoviridae_rename.zip" xr:uid="{91026D61-0D28-3448-BFE0-73DA7247127B}"/>
    <hyperlink ref="U9627" r:id="rId19252" display="https://ictv.global/taxonomy/taxondetails?taxnode_id=202202097" xr:uid="{BBA6A6C9-539B-4641-97AE-6DD519857446}"/>
    <hyperlink ref="T9628" r:id="rId19253" display="https://ictv.global/ictv/proposals/2022.005P.Secoviridae_rename.zip" xr:uid="{7B8EBEA7-EA58-A74E-8C04-97715438DB83}"/>
    <hyperlink ref="U9628" r:id="rId19254" display="https://ictv.global/taxonomy/taxondetails?taxnode_id=202202096" xr:uid="{3B200B52-1099-CA4E-B59C-A9B06104064E}"/>
    <hyperlink ref="T9629" r:id="rId19255" display="https://ictv.global/ictv/proposals/2022.005P.Secoviridae_rename.zip" xr:uid="{9EA769DD-011C-A146-9043-2901DDDEC8A4}"/>
    <hyperlink ref="U9629" r:id="rId19256" display="https://ictv.global/taxonomy/taxondetails?taxnode_id=202202098" xr:uid="{A162F237-6A9A-664B-AF32-6C463C2C3B24}"/>
    <hyperlink ref="T9630" r:id="rId19257" display="https://ictv.global/ictv/proposals/2022.005P.Secoviridae_rename.zip" xr:uid="{896F6A54-2BDE-7246-821A-2B4A9F21E8A9}"/>
    <hyperlink ref="U9630" r:id="rId19258" display="https://ictv.global/taxonomy/taxondetails?taxnode_id=202202120" xr:uid="{E52946CB-D337-974D-8BDE-845354E06949}"/>
    <hyperlink ref="T9631" r:id="rId19259" display="https://ictv.global/ictv/proposals/2022.005P.Secoviridae_rename.zip" xr:uid="{DEACFE6E-9626-FF49-90A4-93F958427E0F}"/>
    <hyperlink ref="U9631" r:id="rId19260" display="https://ictv.global/taxonomy/taxondetails?taxnode_id=202202108" xr:uid="{3AC4CD30-6EDB-044F-A036-DEFCCAF366A7}"/>
    <hyperlink ref="T9632" r:id="rId19261" display="https://ictv.global/ictv/proposals/2022.005P.Secoviridae_rename.zip" xr:uid="{D9F072FA-FCCA-6146-80C9-5C8F6E955E22}"/>
    <hyperlink ref="U9632" r:id="rId19262" display="https://ictv.global/taxonomy/taxondetails?taxnode_id=202202102" xr:uid="{08BA30D8-4760-674F-ADF5-31C0F557BED4}"/>
    <hyperlink ref="T9633" r:id="rId19263" display="https://ictv.global/ictv/proposals/2022.005P.Secoviridae_rename.zip" xr:uid="{83274B01-EDAB-D24B-B79F-6DA7AA27A2EB}"/>
    <hyperlink ref="U9633" r:id="rId19264" display="https://ictv.global/taxonomy/taxondetails?taxnode_id=202205628" xr:uid="{2131A1BA-B8E9-8641-A0B3-9141D1115188}"/>
    <hyperlink ref="T9634" r:id="rId19265" display="https://ictv.global/ictv/proposals/2022.005P.Secoviridae_rename.zip" xr:uid="{257F7A36-F9D2-DB41-8E64-1F55081512BC}"/>
    <hyperlink ref="U9634" r:id="rId19266" display="https://ictv.global/taxonomy/taxondetails?taxnode_id=202202114" xr:uid="{A840C629-187F-5549-87E5-06F44C953334}"/>
    <hyperlink ref="T9635" r:id="rId19267" display="https://ictv.global/ictv/proposals/2022.005P.Secoviridae_rename.zip" xr:uid="{E63BE4ED-6F92-2D47-8EE3-E8EE2FB96D2F}"/>
    <hyperlink ref="U9635" r:id="rId19268" display="https://ictv.global/taxonomy/taxondetails?taxnode_id=202212972" xr:uid="{95868E5D-B01A-1943-BA8E-240E74135D56}"/>
    <hyperlink ref="T9636" r:id="rId19269" display="https://ictv.global/ictv/proposals/2022.005P.Secoviridae_rename.zip" xr:uid="{5584696C-26B3-8648-8BC3-CB87231C93E0}"/>
    <hyperlink ref="U9636" r:id="rId19270" display="https://ictv.global/taxonomy/taxondetails?taxnode_id=202202124" xr:uid="{CA688B19-4D40-0140-9776-DEA84BA2D26F}"/>
    <hyperlink ref="T9637" r:id="rId19271" display="https://ictv.global/ictv/proposals/2022.005P.Secoviridae_rename.zip" xr:uid="{B599F6EA-5029-3A49-9333-C2606AA27E05}"/>
    <hyperlink ref="U9637" r:id="rId19272" display="https://ictv.global/taxonomy/taxondetails?taxnode_id=202202115" xr:uid="{54F9BED8-F244-8048-9FF9-68F0113B9983}"/>
    <hyperlink ref="T9638" r:id="rId19273" display="https://ictv.global/ictv/proposals/2022.005P.Secoviridae_rename.zip" xr:uid="{1D833CD8-B4FB-0343-B2E5-681C51C97340}"/>
    <hyperlink ref="U9638" r:id="rId19274" display="https://ictv.global/taxonomy/taxondetails?taxnode_id=202202109" xr:uid="{A9D6C17C-6698-0143-9011-720D534EE09C}"/>
    <hyperlink ref="T9639" r:id="rId19275" display="https://ictv.global/ictv/proposals/2022.005P.Secoviridae_rename.zip" xr:uid="{D522E570-CCF3-9044-B6A9-92E7BDD3C748}"/>
    <hyperlink ref="U9639" r:id="rId19276" display="https://ictv.global/taxonomy/taxondetails?taxnode_id=202202121" xr:uid="{4C6401C2-1F5A-CC48-AB97-EECBA7A0A927}"/>
    <hyperlink ref="T9640" r:id="rId19277" display="https://ictv.global/ictv/proposals/2022.005P.Secoviridae_rename.zip" xr:uid="{D1C3CB21-B0E8-5748-84CC-C9BFEAA08B59}"/>
    <hyperlink ref="U9640" r:id="rId19278" display="https://ictv.global/taxonomy/taxondetails?taxnode_id=202202112" xr:uid="{64981D56-9455-A344-B74B-E85682A52DCA}"/>
    <hyperlink ref="T9641" r:id="rId19279" display="https://ictv.global/ictv/proposals/2022.005P.Secoviridae_rename.zip" xr:uid="{5BA45D59-24DE-4A40-A272-58AB21D82471}"/>
    <hyperlink ref="U9641" r:id="rId19280" display="https://ictv.global/taxonomy/taxondetails?taxnode_id=202202101" xr:uid="{D1A273CE-8BBC-2B4A-9067-603030AEC004}"/>
    <hyperlink ref="T9642" r:id="rId19281" display="https://ictv.global/ictv/proposals/2022.005P.Secoviridae_rename.zip" xr:uid="{1710E6CB-63E4-F943-A499-145E6AB9F2F2}"/>
    <hyperlink ref="U9642" r:id="rId19282" display="https://ictv.global/taxonomy/taxondetails?taxnode_id=202202116" xr:uid="{92166826-D24B-8D44-BC81-B1CF858E3652}"/>
    <hyperlink ref="T9643" r:id="rId19283" display="https://ictv.global/ictv/proposals/2022.005P.Secoviridae_rename.zip" xr:uid="{A09FC998-DB1A-594E-8276-C9844108543F}"/>
    <hyperlink ref="U9643" r:id="rId19284" display="https://ictv.global/taxonomy/taxondetails?taxnode_id=202202117" xr:uid="{79874DC9-26B5-CF4C-B108-28EE86CFA1C3}"/>
    <hyperlink ref="T9644" r:id="rId19285" display="https://ictv.global/ictv/proposals/2022.005P.Secoviridae_rename.zip" xr:uid="{BE5BBD35-3DA0-1E41-A837-B72333EFB30F}"/>
    <hyperlink ref="U9644" r:id="rId19286" display="https://ictv.global/taxonomy/taxondetails?taxnode_id=202205629" xr:uid="{0D17CDFE-47C3-6148-B2AA-CDF1ACDE0694}"/>
    <hyperlink ref="T9645" r:id="rId19287" display="https://ictv.global/ictv/proposals/2022.005P.Secoviridae_rename.zip" xr:uid="{98187B3B-2AD2-7A42-A287-75859C02FD90}"/>
    <hyperlink ref="U9645" r:id="rId19288" display="https://ictv.global/taxonomy/taxondetails?taxnode_id=202202119" xr:uid="{9993AF6F-C2FE-5F42-9404-01BC1CE892D1}"/>
    <hyperlink ref="T9646" r:id="rId19289" display="https://ictv.global/ictv/proposals/2022.005P.Secoviridae_rename.zip" xr:uid="{0F3972C2-81F8-F345-91EE-D3508ED7B30D}"/>
    <hyperlink ref="U9646" r:id="rId19290" display="https://ictv.global/taxonomy/taxondetails?taxnode_id=202202100" xr:uid="{CE6ED6C1-9031-3A4A-BEDE-5D55F29786A4}"/>
    <hyperlink ref="T9647" r:id="rId19291" display="https://ictv.global/ictv/proposals/2022.005P.Secoviridae_rename.zip" xr:uid="{E4CCBB21-A4D9-F74A-A8D7-6A957B90C64B}"/>
    <hyperlink ref="U9647" r:id="rId19292" display="https://ictv.global/taxonomy/taxondetails?taxnode_id=202202132" xr:uid="{8BDEFC4F-D8FA-0942-AFB6-7A93ACBAAF8A}"/>
    <hyperlink ref="T9648" r:id="rId19293" display="https://ictv.global/ictv/proposals/2022.005P.Secoviridae_rename.zip" xr:uid="{7ED93977-B3E1-2341-9E79-095847DED93F}"/>
    <hyperlink ref="U9648" r:id="rId19294" display="https://ictv.global/taxonomy/taxondetails?taxnode_id=202202123" xr:uid="{91004719-2E3D-704A-9016-33BA676526DB}"/>
    <hyperlink ref="T9649" r:id="rId19295" display="https://ictv.global/ictv/proposals/2022.005P.Secoviridae_rename.zip" xr:uid="{632B3CE1-57A5-114B-BB37-4F197666444F}"/>
    <hyperlink ref="U9649" r:id="rId19296" display="https://ictv.global/taxonomy/taxondetails?taxnode_id=202202107" xr:uid="{C8D9E669-B738-EA42-86BF-C9B21E47FD3F}"/>
    <hyperlink ref="T9650" r:id="rId19297" display="https://ictv.global/ictv/proposals/2022.005P.Secoviridae_rename.zip" xr:uid="{98F1222A-F662-B342-888F-2A79E257AAD3}"/>
    <hyperlink ref="U9650" r:id="rId19298" display="https://ictv.global/taxonomy/taxondetails?taxnode_id=202202122" xr:uid="{42B866FE-FE58-984D-AC9D-56467AE6014E}"/>
    <hyperlink ref="T9651" r:id="rId19299" display="https://ictv.global/ictv/proposals/2022.005P.Secoviridae_rename.zip" xr:uid="{39FA86BB-4653-1341-9735-4498C715D37B}"/>
    <hyperlink ref="U9651" r:id="rId19300" display="https://ictv.global/taxonomy/taxondetails?taxnode_id=202202105" xr:uid="{86B17359-BC6F-DB44-858E-3267A0148CAA}"/>
    <hyperlink ref="T9652" r:id="rId19301" display="https://ictv.global/ictv/proposals/2022.005P.Secoviridae_rename.zip" xr:uid="{C56F59A7-4778-F14C-876D-C3EC4F4318EE}"/>
    <hyperlink ref="U9652" r:id="rId19302" display="https://ictv.global/taxonomy/taxondetails?taxnode_id=202202130" xr:uid="{F0D63764-8919-C345-A629-A1F4860E09B6}"/>
    <hyperlink ref="T9653" r:id="rId19303" display="https://ictv.global/ictv/proposals/2022.005P.Secoviridae_rename.zip" xr:uid="{74101462-F794-5145-841B-47FFC8A42BF0}"/>
    <hyperlink ref="U9653" r:id="rId19304" display="https://ictv.global/taxonomy/taxondetails?taxnode_id=202202131" xr:uid="{2BF6E43D-A47D-2446-A669-7A66FF5FF174}"/>
    <hyperlink ref="T9654" r:id="rId19305" display="https://ictv.global/ictv/proposals/2022.005P.Secoviridae_rename.zip" xr:uid="{327F020F-89C5-A64D-B775-58CAC78BD751}"/>
    <hyperlink ref="U9654" r:id="rId19306" display="https://ictv.global/taxonomy/taxondetails?taxnode_id=202202125" xr:uid="{CC6182D9-F200-CA43-82F0-D74CDEE32D7D}"/>
    <hyperlink ref="T9655" r:id="rId19307" display="https://ictv.global/ictv/proposals/2022.005P.Secoviridae_rename.zip" xr:uid="{FAF0D6BC-EEA8-AE49-998B-FA52A0ACA440}"/>
    <hyperlink ref="U9655" r:id="rId19308" display="https://ictv.global/taxonomy/taxondetails?taxnode_id=202202126" xr:uid="{6EB8A3BA-5440-914D-A6D2-640DE34A1AF6}"/>
    <hyperlink ref="T9656" r:id="rId19309" display="https://ictv.global/ictv/proposals/2022.005P.Secoviridae_rename.zip" xr:uid="{8A535659-24A7-7843-AD17-74B3C8C3790B}"/>
    <hyperlink ref="U9656" r:id="rId19310" display="https://ictv.global/taxonomy/taxondetails?taxnode_id=202212969" xr:uid="{08FA09DF-C3C9-E24A-A048-60098A8B2D43}"/>
    <hyperlink ref="T9657" r:id="rId19311" display="https://ictv.global/ictv/proposals/2022.005P.Secoviridae_rename.zip" xr:uid="{CE16C2CC-9FC5-6840-95F5-DCDB94ED83C4}"/>
    <hyperlink ref="U9657" r:id="rId19312" display="https://ictv.global/taxonomy/taxondetails?taxnode_id=202212970" xr:uid="{9FA0D0EE-70A3-7543-B5E8-CF02F0DAFF3A}"/>
    <hyperlink ref="T9658" r:id="rId19313" display="https://ictv.global/ictv/proposals/2022.005P.Secoviridae_rename.zip" xr:uid="{6ECBE0AF-5041-1647-8CB1-5F29E8C64BD4}"/>
    <hyperlink ref="U9658" r:id="rId19314" display="https://ictv.global/taxonomy/taxondetails?taxnode_id=202212971" xr:uid="{41E3E4F1-B741-9546-916A-2DD27F95A882}"/>
    <hyperlink ref="T9659" r:id="rId19315" display="https://ictv.global/ictv/proposals/2022.005P.Secoviridae_rename.zip" xr:uid="{E48E6658-208F-254A-B7AE-D8FDE4D47C74}"/>
    <hyperlink ref="U9659" r:id="rId19316" display="https://ictv.global/taxonomy/taxondetails?taxnode_id=202202103" xr:uid="{C8917B48-A699-0F43-9B38-8664FA6BF813}"/>
    <hyperlink ref="T9660" r:id="rId19317" display="https://ictv.global/ictv/proposals/2022.005P.Secoviridae_rename.zip" xr:uid="{3D60215E-BB21-9F42-B1B4-93FB5DB0F118}"/>
    <hyperlink ref="U9660" r:id="rId19318" display="https://ictv.global/taxonomy/taxondetails?taxnode_id=202202129" xr:uid="{04DCBB21-3B8B-3D4D-B1AB-E0B0B5F2BEE9}"/>
    <hyperlink ref="T9661" r:id="rId19319" display="https://ictv.global/ictv/proposals/2022.005P.Secoviridae_rename.zip" xr:uid="{3410FBA0-5FD5-7D4D-83B0-5B7C7E2AA83B}"/>
    <hyperlink ref="U9661" r:id="rId19320" display="https://ictv.global/taxonomy/taxondetails?taxnode_id=202213816" xr:uid="{8D692C1E-FEBA-BE43-BE1A-703C2C664AE4}"/>
    <hyperlink ref="T9662" r:id="rId19321" display="https://ictv.global/ictv/proposals/2022.005P.Secoviridae_rename.zip" xr:uid="{5C8D8EBA-9C69-8A44-8AB2-902A219884DF}"/>
    <hyperlink ref="U9662" r:id="rId19322" display="https://ictv.global/taxonomy/taxondetails?taxnode_id=202202127" xr:uid="{4258985B-86F2-104A-8216-E4B65312BF9B}"/>
    <hyperlink ref="T9663" r:id="rId19323" display="https://ictv.global/ictv/proposals/2022.004P.Secoviridae_8ns.zip" xr:uid="{B27C0DCB-C3DA-DB4E-B753-ECA8E617E7A6}"/>
    <hyperlink ref="U9663" r:id="rId19324" display="https://ictv.global/taxonomy/taxondetails?taxnode_id=202215092" xr:uid="{AA809F92-28C7-364C-A130-BC770BB6FD94}"/>
    <hyperlink ref="T9664" r:id="rId19325" display="https://ictv.global/ictv/proposals/2022.005P.Secoviridae_rename.zip" xr:uid="{96B80686-69AF-F84F-85D4-01EA99B4E686}"/>
    <hyperlink ref="U9664" r:id="rId19326" display="https://ictv.global/taxonomy/taxondetails?taxnode_id=202202110" xr:uid="{9932D19E-56E3-5C4E-91FB-D89A4F17457F}"/>
    <hyperlink ref="T9665" r:id="rId19327" display="https://ictv.global/ictv/proposals/2022.005P.Secoviridae_rename.zip" xr:uid="{F75B2CB7-F5CE-F748-8EF5-08132FE58D87}"/>
    <hyperlink ref="U9665" r:id="rId19328" display="https://ictv.global/taxonomy/taxondetails?taxnode_id=202202111" xr:uid="{185B02B3-5A9D-B040-BAE3-6FE5003EA19D}"/>
    <hyperlink ref="T9666" r:id="rId19329" display="https://ictv.global/ictv/proposals/2022.005P.Secoviridae_rename.zip" xr:uid="{85168358-40B1-2241-83F7-20F7367C99FD}"/>
    <hyperlink ref="U9666" r:id="rId19330" display="https://ictv.global/taxonomy/taxondetails?taxnode_id=202202118" xr:uid="{CBE509D2-C945-6944-9F6F-D15D59A07D62}"/>
    <hyperlink ref="T9667" r:id="rId19331" display="https://ictv.global/ictv/proposals/2022.005P.Secoviridae_rename.zip" xr:uid="{1FEE2E69-7077-4943-AE47-F536888A3371}"/>
    <hyperlink ref="U9667" r:id="rId19332" display="https://ictv.global/taxonomy/taxondetails?taxnode_id=202202128" xr:uid="{ADDBF9B7-ADF0-AC45-B29A-D5A13D1E6A38}"/>
    <hyperlink ref="T9668" r:id="rId19333" display="https://ictv.global/ictv/proposals/2022.005P.Secoviridae_rename.zip" xr:uid="{CD8792C1-55D4-C046-8BC8-688D6BB3E141}"/>
    <hyperlink ref="U9668" r:id="rId19334" display="https://ictv.global/taxonomy/taxondetails?taxnode_id=202202104" xr:uid="{28D6E75E-EA83-5947-94AD-C248C71EE4D1}"/>
    <hyperlink ref="T9669" r:id="rId19335" display="https://ictv.global/ictv/proposals/2022.005P.Secoviridae_rename.zip" xr:uid="{129D2BCC-F168-3A48-9042-C67FAF9F6CD1}"/>
    <hyperlink ref="U9669" r:id="rId19336" display="https://ictv.global/taxonomy/taxondetails?taxnode_id=202202136" xr:uid="{ACEB1433-EED7-504E-9DD0-50EBD2A48533}"/>
    <hyperlink ref="T9670" r:id="rId19337" display="https://ictv.global/ictv/proposals/2022.005P.Secoviridae_rename.zip" xr:uid="{80EC489E-FC45-C74A-B40C-7728C6ACD695}"/>
    <hyperlink ref="U9670" r:id="rId19338" display="https://ictv.global/taxonomy/taxondetails?taxnode_id=202202137" xr:uid="{549DFE9C-65C1-D44A-8C2B-50059B9E7F3C}"/>
    <hyperlink ref="T9671" r:id="rId19339" display="https://ictv.global/ictv/proposals/2022.005P.Secoviridae_rename.zip" xr:uid="{6EC4D38A-8E54-FD4E-8B83-948DCB9BA37B}"/>
    <hyperlink ref="U9671" r:id="rId19340" display="https://ictv.global/taxonomy/taxondetails?taxnode_id=202202135" xr:uid="{E9CC1DCE-D2EF-974C-9B1B-2387E81A72FD}"/>
    <hyperlink ref="T9672" r:id="rId19341" display="https://ictv.global/ictv/proposals/2022.005P.Secoviridae_rename.zip" xr:uid="{3BF3B6B7-005B-8643-9B58-9E72B199475D}"/>
    <hyperlink ref="U9672" r:id="rId19342" display="https://ictv.global/taxonomy/taxondetails?taxnode_id=202202139" xr:uid="{4C8350AD-7ADA-6549-BE07-5041628A2032}"/>
    <hyperlink ref="T9673" r:id="rId19343" display="https://ictv.global/ictv/proposals/2022.005P.Secoviridae_rename.zip" xr:uid="{21847B06-16EC-5846-A991-37755F047EBA}"/>
    <hyperlink ref="U9673" r:id="rId19344" display="https://ictv.global/taxonomy/taxondetails?taxnode_id=202202138" xr:uid="{9B36E78B-6137-F748-B20C-7B97DF538A55}"/>
    <hyperlink ref="T9674" r:id="rId19345" display="https://ictv.global/ictv/proposals/2022.005P.Secoviridae_rename.zip" xr:uid="{3FE9875F-16E3-A84C-AFBF-92A92FD25AF7}"/>
    <hyperlink ref="U9674" r:id="rId19346" display="https://ictv.global/taxonomy/taxondetails?taxnode_id=202213822" xr:uid="{B2B0C9EB-2F3B-CA41-8B68-BAF6E8CC45C6}"/>
    <hyperlink ref="T9675" r:id="rId19347" display="https://ictv.global/ictv/proposals/2022.004P.Secoviridae_8ns.zip" xr:uid="{E1D1220C-C967-5446-8659-65142C6DAA19}"/>
    <hyperlink ref="U9675" r:id="rId19348" display="https://ictv.global/taxonomy/taxondetails?taxnode_id=202215094" xr:uid="{F99A6A14-E21A-E84C-A73C-F0FCD8C8E42A}"/>
    <hyperlink ref="T9676" r:id="rId19349" display="https://ictv.global/ictv/proposals/2022.005P.Secoviridae_rename.zip" xr:uid="{64369CDB-8D2D-2E49-BB89-F9BDDFFE6664}"/>
    <hyperlink ref="U9676" r:id="rId19350" display="https://ictv.global/taxonomy/taxondetails?taxnode_id=202205630" xr:uid="{DC401A6F-3358-8E4D-9EEC-745218ECA379}"/>
    <hyperlink ref="T9677" r:id="rId19351" display="https://ictv.global/ictv/proposals/2022.005P.Secoviridae_rename.zip" xr:uid="{C1346CB0-6BFC-2F41-95D0-EA3957439215}"/>
    <hyperlink ref="U9677" r:id="rId19352" display="https://ictv.global/taxonomy/taxondetails?taxnode_id=202202155" xr:uid="{562555CA-50E2-FB48-9984-0AB9DE1BFE2D}"/>
    <hyperlink ref="T9678" r:id="rId19353" display="https://ictv.global/ictv/proposals/2022.005P.Secoviridae_rename.zip" xr:uid="{0456FA9F-E9FA-CB48-9307-566DE5243F7D}"/>
    <hyperlink ref="U9678" r:id="rId19354" display="https://ictv.global/taxonomy/taxondetails?taxnode_id=202202141" xr:uid="{A47F430C-6057-D04B-B41D-7B2C162E36CB}"/>
    <hyperlink ref="T9679" r:id="rId19355" display="https://ictv.global/ictv/proposals/2022.004P.Secoviridae_8ns.zip" xr:uid="{C9F04646-5D71-004E-B21F-631966E15FFE}"/>
    <hyperlink ref="U9679" r:id="rId19356" display="https://ictv.global/taxonomy/taxondetails?taxnode_id=202215095" xr:uid="{CDFC0EA6-3606-8045-9A98-4D86F14739C3}"/>
    <hyperlink ref="T9680" r:id="rId19357" display="https://ictv.global/ictv/proposals/2022.005P.Secoviridae_rename.zip" xr:uid="{565AC513-0A09-7043-B7DB-3A1C9DC3536C}"/>
    <hyperlink ref="U9680" r:id="rId19358" display="https://ictv.global/taxonomy/taxondetails?taxnode_id=202202157" xr:uid="{4A25D083-EA96-7543-A29D-D99B1E568372}"/>
    <hyperlink ref="T9681" r:id="rId19359" display="https://ictv.global/ictv/proposals/2022.005P.Secoviridae_rename.zip" xr:uid="{2FDDB998-ED0D-F54F-A29C-6783D2B4D9CF}"/>
    <hyperlink ref="U9681" r:id="rId19360" display="https://ictv.global/taxonomy/taxondetails?taxnode_id=202213823" xr:uid="{D3DDB7C0-B7AD-D34E-A564-C8EAC3CD0096}"/>
    <hyperlink ref="T9682" r:id="rId19361" display="https://ictv.global/ictv/proposals/2022.005P.Secoviridae_rename.zip" xr:uid="{93174605-2BE5-374F-8311-FB5B9310CCC7}"/>
    <hyperlink ref="U9682" r:id="rId19362" display="https://ictv.global/taxonomy/taxondetails?taxnode_id=202202154" xr:uid="{2AE0C624-7537-E341-9E42-12E56AB89780}"/>
    <hyperlink ref="T9683" r:id="rId19363" display="https://ictv.global/ictv/proposals/2022.005P.Secoviridae_rename.zip" xr:uid="{46A08B6D-2303-E14F-B6CB-9C7C5FE5DEE7}"/>
    <hyperlink ref="U9683" r:id="rId19364" display="https://ictv.global/taxonomy/taxondetails?taxnode_id=202202143" xr:uid="{059235C8-AECE-F342-A5AA-DE9A3D19F9C1}"/>
    <hyperlink ref="T9684" r:id="rId19365" display="https://ictv.global/ictv/proposals/2022.005P.Secoviridae_rename.zip" xr:uid="{A21955F9-3D43-B44B-8DCD-0BC5B7B67747}"/>
    <hyperlink ref="U9684" r:id="rId19366" display="https://ictv.global/taxonomy/taxondetails?taxnode_id=202202145" xr:uid="{81FFFC4B-B3AF-D84A-BEC1-FAEC4ECC75F9}"/>
    <hyperlink ref="T9685" r:id="rId19367" display="https://ictv.global/ictv/proposals/2022.005P.Secoviridae_rename.zip" xr:uid="{5A0532C2-9772-D548-BA96-FC5645397352}"/>
    <hyperlink ref="U9685" r:id="rId19368" display="https://ictv.global/taxonomy/taxondetails?taxnode_id=202213824" xr:uid="{AC186DB7-0B14-144C-A46E-FA02C6176138}"/>
    <hyperlink ref="T9686" r:id="rId19369" display="https://ictv.global/ictv/proposals/2022.005P.Secoviridae_rename.zip" xr:uid="{A4A26702-EA01-344B-BCAD-B598776B266C}"/>
    <hyperlink ref="U9686" r:id="rId19370" display="https://ictv.global/taxonomy/taxondetails?taxnode_id=202202144" xr:uid="{A6F3EB50-0FC0-114B-A906-63CECA0994B6}"/>
    <hyperlink ref="T9687" r:id="rId19371" display="https://ictv.global/ictv/proposals/2022.005P.Secoviridae_rename.zip" xr:uid="{20550F40-910A-274C-A1D3-A0373A437782}"/>
    <hyperlink ref="U9687" r:id="rId19372" display="https://ictv.global/taxonomy/taxondetails?taxnode_id=202202156" xr:uid="{2D3B3C42-313A-0240-A0FC-ADC9E4735AA9}"/>
    <hyperlink ref="T9688" r:id="rId19373" display="https://ictv.global/ictv/proposals/2022.005P.Secoviridae_rename.zip" xr:uid="{F8322DCA-AC41-054E-8421-18F3C21E9356}"/>
    <hyperlink ref="U9688" r:id="rId19374" display="https://ictv.global/taxonomy/taxondetails?taxnode_id=202212968" xr:uid="{AD67399C-9A2F-2C46-9DED-E36D6790F34D}"/>
    <hyperlink ref="T9689" r:id="rId19375" display="https://ictv.global/ictv/proposals/2022.005P.Secoviridae_rename.zip" xr:uid="{0F184A9F-37E0-F94B-88A0-8F85463CDC36}"/>
    <hyperlink ref="U9689" r:id="rId19376" display="https://ictv.global/taxonomy/taxondetails?taxnode_id=202202149" xr:uid="{88C788CF-D1BF-7F46-9932-8D274C5F1E6D}"/>
    <hyperlink ref="T9690" r:id="rId19377" display="https://ictv.global/ictv/proposals/2022.005P.Secoviridae_rename.zip" xr:uid="{960BA96E-76AE-0F46-8C9D-909DC00E6B8B}"/>
    <hyperlink ref="U9690" r:id="rId19378" display="https://ictv.global/taxonomy/taxondetails?taxnode_id=202202147" xr:uid="{14829585-4F8B-F14A-87B0-5D40BBDD7843}"/>
    <hyperlink ref="T9691" r:id="rId19379" display="https://ictv.global/ictv/proposals/2022.004P.Secoviridae_8ns.zip" xr:uid="{7B5412A8-8195-CA49-9F77-877E8ED40FED}"/>
    <hyperlink ref="U9691" r:id="rId19380" display="https://ictv.global/taxonomy/taxondetails?taxnode_id=202215097" xr:uid="{2FB1E86B-50D5-CC47-B0D6-09960F099200}"/>
    <hyperlink ref="T9692" r:id="rId19381" display="https://ictv.global/ictv/proposals/2022.005P.Secoviridae_rename.zip" xr:uid="{8F86BB02-28E6-8D45-B8B5-56A15D237E82}"/>
    <hyperlink ref="U9692" r:id="rId19382" display="https://ictv.global/taxonomy/taxondetails?taxnode_id=202202150" xr:uid="{F533EC79-ACB8-4147-B871-FF6DC647801C}"/>
    <hyperlink ref="T9693" r:id="rId19383" display="https://ictv.global/ictv/proposals/2022.005P.Secoviridae_rename.zip" xr:uid="{03786896-CFB7-424C-950A-29381876D831}"/>
    <hyperlink ref="U9693" r:id="rId19384" display="https://ictv.global/taxonomy/taxondetails?taxnode_id=202202148" xr:uid="{CA6BA3E4-98D8-B74A-82CB-39F5C9E901D2}"/>
    <hyperlink ref="T9694" r:id="rId19385" display="https://ictv.global/ictv/proposals/2022.005P.Secoviridae_rename.zip" xr:uid="{DC90F6D4-ABC3-884A-8B5D-35BD447520E1}"/>
    <hyperlink ref="U9694" r:id="rId19386" display="https://ictv.global/taxonomy/taxondetails?taxnode_id=202202152" xr:uid="{E228732B-09FB-DE42-9EC7-431D05A64B8D}"/>
    <hyperlink ref="T9695" r:id="rId19387" display="https://ictv.global/ictv/proposals/2022.004P.Secoviridae_8ns.zip" xr:uid="{DF938498-C322-6D48-96CB-6ABD20BD69F9}"/>
    <hyperlink ref="U9695" r:id="rId19388" display="https://ictv.global/taxonomy/taxondetails?taxnode_id=202215096" xr:uid="{060A7D50-376C-A44D-B386-4D54940EC281}"/>
    <hyperlink ref="T9696" r:id="rId19389" display="https://ictv.global/ictv/proposals/2022.005P.Secoviridae_rename.zip" xr:uid="{30DBE161-3715-6D49-9E56-494D3FD127A2}"/>
    <hyperlink ref="U9696" r:id="rId19390" display="https://ictv.global/taxonomy/taxondetails?taxnode_id=202202151" xr:uid="{1EC269A7-D3FD-AE43-AB7F-8EB9B4D71062}"/>
    <hyperlink ref="T9697" r:id="rId19391" display="https://ictv.global/ictv/proposals/2022.005P.Secoviridae_rename.zip" xr:uid="{643D6F83-B964-794E-B4EA-A5FE3CFD1A28}"/>
    <hyperlink ref="U9697" r:id="rId19392" display="https://ictv.global/taxonomy/taxondetails?taxnode_id=202213829" xr:uid="{799E04B2-258D-0149-B98D-A64B1F34BE89}"/>
    <hyperlink ref="T9698" r:id="rId19393" display="https://ictv.global/ictv/proposals/2022.005P.Secoviridae_rename.zip" xr:uid="{754B8FB3-1FF3-C34D-87BA-D60FFA70ED7A}"/>
    <hyperlink ref="U9698" r:id="rId19394" display="https://ictv.global/taxonomy/taxondetails?taxnode_id=202202159" xr:uid="{BF5B7C34-CC7C-A141-9E91-F966DB619E4D}"/>
    <hyperlink ref="T9699" r:id="rId19395" display="https://ictv.global/ictv/proposals/2022.005P.Secoviridae_rename.zip" xr:uid="{6BEA3263-4BE2-4142-9897-B46D20FD05D4}"/>
    <hyperlink ref="U9699" r:id="rId19396" display="https://ictv.global/taxonomy/taxondetails?taxnode_id=202213827" xr:uid="{7BD32C64-AA6D-EB48-9A6C-B6CC08E14F06}"/>
    <hyperlink ref="T9700" r:id="rId19397" display="https://ictv.global/ictv/proposals/2022.004P.Secoviridae_8ns.zip" xr:uid="{C27E63C9-224B-2E46-86DD-86ACD0CFF81C}"/>
    <hyperlink ref="U9700" r:id="rId19398" display="https://ictv.global/taxonomy/taxondetails?taxnode_id=202215098" xr:uid="{06214125-57FD-EA41-971D-6555E6075E0E}"/>
    <hyperlink ref="T9701" r:id="rId19399" display="https://ictv.global/ictv/proposals/2022.005P.Secoviridae_rename.zip" xr:uid="{0F8C2085-0A66-5043-9AA6-8ACC6DA24E4C}"/>
    <hyperlink ref="U9701" r:id="rId19400" display="https://ictv.global/taxonomy/taxondetails?taxnode_id=202202160" xr:uid="{569306D1-F9A9-F446-B3C2-6B82864AAC12}"/>
    <hyperlink ref="T9702" r:id="rId19401" display="https://ictv.global/ictv/proposals/2022.005P.Secoviridae_rename.zip" xr:uid="{537960C9-CE37-754D-BFF7-DB82E95233D4}"/>
    <hyperlink ref="U9702" r:id="rId19402" display="https://ictv.global/taxonomy/taxondetails?taxnode_id=202213825" xr:uid="{691DE8F9-BE28-C946-9C17-879CEEDFE3E4}"/>
    <hyperlink ref="T9703" r:id="rId19403" display="https://ictv.global/ictv/proposals/2022.005P.Secoviridae_rename.zip" xr:uid="{33808A19-B103-454E-B611-3DA1E9E34E4A}"/>
    <hyperlink ref="U9703" r:id="rId19404" display="https://ictv.global/taxonomy/taxondetails?taxnode_id=202213830" xr:uid="{C78707E5-8F23-7844-AFD9-6F7AC27A5071}"/>
    <hyperlink ref="T9704" r:id="rId19405" display="https://ictv.global/ictv/proposals/2022.005P.Secoviridae_rename.zip" xr:uid="{828CAD7B-6A63-B84B-83D7-0A049FCB3A30}"/>
    <hyperlink ref="U9704" r:id="rId19406" display="https://ictv.global/taxonomy/taxondetails?taxnode_id=202202162" xr:uid="{36E86EB5-ED41-FD43-8549-BB61DDD65F80}"/>
    <hyperlink ref="T9705" r:id="rId19407" display="https://ictv.global/ictv/proposals/2022.005P.Secoviridae_rename.zip" xr:uid="{50BDA876-2C3A-D849-B153-5D64D6BF2676}"/>
    <hyperlink ref="U9705" r:id="rId19408" display="https://ictv.global/taxonomy/taxondetails?taxnode_id=202213828" xr:uid="{FE3AC2D7-A9C9-CA49-B247-E9C1FFB3FED3}"/>
    <hyperlink ref="T9706" r:id="rId19409" display="https://ictv.global/ictv/proposals/2022.003P.Secoviridae_1ns.zip" xr:uid="{43AE23BA-45FF-EF42-81BE-65D73B6EF9B1}"/>
    <hyperlink ref="U9706" r:id="rId19410" display="https://ictv.global/taxonomy/taxondetails?taxnode_id=202215090" xr:uid="{85D7301C-B187-984E-A7EF-E18AF9C101C2}"/>
    <hyperlink ref="T9707" r:id="rId19411" display="https://ictv.global/ictv/proposals/2022.005P.Secoviridae_rename.zip" xr:uid="{5EF1CBC9-F759-C849-873D-3536A4130CE6}"/>
    <hyperlink ref="U9707" r:id="rId19412" display="https://ictv.global/taxonomy/taxondetails?taxnode_id=202213826" xr:uid="{CBD7B706-2205-2042-B48F-B5D22C3FDF84}"/>
    <hyperlink ref="T9708" r:id="rId19413" display="https://ictv.global/ictv/proposals/2022.005P.Secoviridae_rename.zip" xr:uid="{F5C711E9-EB08-F942-BD5F-AE0437B742BF}"/>
    <hyperlink ref="U9708" r:id="rId19414" display="https://ictv.global/taxonomy/taxondetails?taxnode_id=202202161" xr:uid="{FAA77F47-3ECD-A249-833C-70A0AD5A21A6}"/>
    <hyperlink ref="T9709" r:id="rId19415" display="https://ictv.global/ictv/proposals/2020.001G.R.Abolish_type_species.pdf" xr:uid="{B4F69FFD-87E3-7641-A8D8-D508CA53E739}"/>
    <hyperlink ref="U9709" r:id="rId19416" display="https://ictv.global/taxonomy/taxondetails?taxnode_id=202205051" xr:uid="{83815CC7-7394-3E46-8DC0-227F78FEE809}"/>
    <hyperlink ref="T9710" r:id="rId19417" display="https://ictv.global/ictv/proposals/2020.001G.R.Abolish_type_species.pdf" xr:uid="{C0F9CC92-6A6F-164C-B0A2-566293C030BB}"/>
    <hyperlink ref="U9710" r:id="rId19418" display="https://ictv.global/taxonomy/taxondetails?taxnode_id=202205053" xr:uid="{22F0FCB4-C9F9-E040-844D-594686CD8B76}"/>
    <hyperlink ref="T9711" r:id="rId19419" display="https://ictv.global/ictv/proposals/2020.001G.R.Abolish_type_species.pdf" xr:uid="{2D04D075-6C1E-A246-8E06-2B134E639469}"/>
    <hyperlink ref="U9711" r:id="rId19420" display="https://ictv.global/taxonomy/taxondetails?taxnode_id=202202473" xr:uid="{A1E714E6-96CC-3045-BD95-06E3F7443140}"/>
    <hyperlink ref="T9712" r:id="rId19421" display="https://ictv.global/ictv/proposals/2020.001G.R.Abolish_type_species.pdf" xr:uid="{125C073D-405F-B84E-BF63-5ACD2C9B6A4A}"/>
    <hyperlink ref="U9712" r:id="rId19422" display="https://ictv.global/taxonomy/taxondetails?taxnode_id=202202729" xr:uid="{C9EFCDCD-AAD2-7E41-A5FC-B9733F2E2198}"/>
    <hyperlink ref="T9713" r:id="rId19423" display="https://ictv.global/ictv/proposals/2020.026P.R.Abolish_Luteoviridae.zip" xr:uid="{39F879A8-139A-374F-8F0B-4A5082086C29}"/>
    <hyperlink ref="U9713" r:id="rId19424" display="https://ictv.global/taxonomy/taxondetails?taxnode_id=202203762" xr:uid="{FB0DB8E2-DC8C-6945-8CB5-EEDA4D0B22FD}"/>
    <hyperlink ref="T9714" r:id="rId19425" display="https://ictv.global/ictv/proposals/2020.026P.R.Abolish_Luteoviridae.zip" xr:uid="{5DEAAFC8-8FED-C44A-A646-C6787E0D2EDC}"/>
    <hyperlink ref="U9714" r:id="rId19426" display="https://ictv.global/taxonomy/taxondetails?taxnode_id=202207408" xr:uid="{6129D7E0-8685-1C4F-96A5-EC40F553E8C8}"/>
    <hyperlink ref="T9715" r:id="rId19427" display="https://ictv.global/ictv/proposals/2020.026P.R.Abolish_Luteoviridae.zip" xr:uid="{31F84AC2-9DCC-084F-BDAE-37E117203DC3}"/>
    <hyperlink ref="U9715" r:id="rId19428" display="https://ictv.global/taxonomy/taxondetails?taxnode_id=202206590" xr:uid="{ADC68A9C-081C-1647-B899-F6C524C3F662}"/>
    <hyperlink ref="T9716" r:id="rId19429" display="https://ictv.global/ictv/proposals/2020.026P.R.Abolish_Luteoviridae.zip" xr:uid="{95E3D957-AC4E-F747-9899-018867DC5E2C}"/>
    <hyperlink ref="U9716" r:id="rId19430" display="https://ictv.global/taxonomy/taxondetails?taxnode_id=202206585" xr:uid="{9A2CFEA5-CE34-0847-8D10-F002779EED4D}"/>
    <hyperlink ref="T9717" r:id="rId19431" display="https://ictv.global/ictv/proposals/2022.015P.Tombusviridae_rename.zip" xr:uid="{9EEDE137-8E90-6A4D-8C08-6E52E926E2CC}"/>
    <hyperlink ref="U9717" r:id="rId19432" display="https://ictv.global/taxonomy/taxondetails?taxnode_id=202203763" xr:uid="{3B9377DB-8F79-BD4E-92AF-15E3EF1E1950}"/>
    <hyperlink ref="T9718" r:id="rId19433" display="https://ictv.global/ictv/proposals/2020.001G.R.Abolish_type_species.pdf" xr:uid="{CD258803-EDD7-7A41-88A7-9C0092C1535E}"/>
    <hyperlink ref="U9718" r:id="rId19434" display="https://ictv.global/taxonomy/taxondetails?taxnode_id=202205362" xr:uid="{249C220F-4B4A-4149-9CEA-42F7210912DD}"/>
    <hyperlink ref="T9719" r:id="rId19435" display="https://ictv.global/ictv/proposals/2020.026P.R.Abolish_Luteoviridae.zip" xr:uid="{F6A626F9-11B5-8C4D-B83B-2CDA0FD8E652}"/>
    <hyperlink ref="U9719" r:id="rId19436" display="https://ictv.global/taxonomy/taxondetails?taxnode_id=202203774" xr:uid="{F8E1D23E-8753-CC48-8A03-255FD6B7ED14}"/>
    <hyperlink ref="T9720" r:id="rId19437" display="https://ictv.global/ictv/proposals/2020.026P.R.Abolish_Luteoviridae.zip" xr:uid="{ACC31C8D-FCBE-A747-B3AA-F36A00C773F8}"/>
    <hyperlink ref="U9720" r:id="rId19438" display="https://ictv.global/taxonomy/taxondetails?taxnode_id=202203775" xr:uid="{2F9F420B-123D-2242-B11B-0AAB82E591BD}"/>
    <hyperlink ref="T9721" r:id="rId19439" display="https://ictv.global/ictv/proposals/2020.026P.R.Abolish_Luteoviridae.zip" xr:uid="{D9DD8010-CE1F-704C-A1D1-F335C4F96056}"/>
    <hyperlink ref="U9721" r:id="rId19440" display="https://ictv.global/taxonomy/taxondetails?taxnode_id=202203776" xr:uid="{7EED3731-8986-8C42-B17C-5E024F88E4EB}"/>
    <hyperlink ref="T9722" r:id="rId19441" display="https://ictv.global/ictv/proposals/2020.026P.R.Abolish_Luteoviridae.zip" xr:uid="{0C7F0A64-0C1E-BE43-BC51-D0E79ADE47EC}"/>
    <hyperlink ref="U9722" r:id="rId19442" display="https://ictv.global/taxonomy/taxondetails?taxnode_id=202203777" xr:uid="{59ADAF80-C9B1-4A40-B729-7A2B553954A2}"/>
    <hyperlink ref="T9723" r:id="rId19443" display="https://ictv.global/ictv/proposals/2020.026P.R.Abolish_Luteoviridae.zip" xr:uid="{6329D0EE-C2CB-7A4A-AA3E-B27BF963DB69}"/>
    <hyperlink ref="U9723" r:id="rId19444" display="https://ictv.global/taxonomy/taxondetails?taxnode_id=202203778" xr:uid="{8F07E939-24F5-5049-8B2B-0A86DD74196F}"/>
    <hyperlink ref="T9724" r:id="rId19445" display="https://ictv.global/ictv/proposals/2022.015P.Tombusviridae_rename.zip" xr:uid="{520C3037-F8DE-9048-B046-8F6E14967E46}"/>
    <hyperlink ref="U9724" r:id="rId19446" display="https://ictv.global/taxonomy/taxondetails?taxnode_id=202203779" xr:uid="{2F03C2A9-07AE-B54B-A349-ED9E7525C164}"/>
    <hyperlink ref="T9725" r:id="rId19447" display="https://ictv.global/ictv/proposals/2020.026P.R.Abolish_Luteoviridae.zip" xr:uid="{11428482-C33D-6D42-8DFC-2D3CA98456E0}"/>
    <hyperlink ref="U9725" r:id="rId19448" display="https://ictv.global/taxonomy/taxondetails?taxnode_id=202203780" xr:uid="{5DCCFFF0-E360-5C43-9493-31C6CBD0D8E3}"/>
    <hyperlink ref="T9726" r:id="rId19449" display="https://ictv.global/ictv/proposals/2020.026P.R.Abolish_Luteoviridae.zip" xr:uid="{177CFA00-3344-7449-B58C-EDAFB69F36B7}"/>
    <hyperlink ref="U9726" r:id="rId19450" display="https://ictv.global/taxonomy/taxondetails?taxnode_id=202203781" xr:uid="{7E6ACCEF-7B5F-D34B-AB18-739A5EA2ECD1}"/>
    <hyperlink ref="T9727" r:id="rId19451" display="https://ictv.global/ictv/proposals/2020.026P.R.Abolish_Luteoviridae.zip" xr:uid="{0E0255DB-7044-6C44-A649-286211483A0D}"/>
    <hyperlink ref="U9727" r:id="rId19452" display="https://ictv.global/taxonomy/taxondetails?taxnode_id=202203782" xr:uid="{C602B114-6B52-9346-91B6-B16910AE702B}"/>
    <hyperlink ref="T9728" r:id="rId19453" display="https://ictv.global/ictv/proposals/2020.026P.R.Abolish_Luteoviridae.zip" xr:uid="{9A39C465-EB69-6B40-9457-75AE9AB46B0F}"/>
    <hyperlink ref="U9728" r:id="rId19454" display="https://ictv.global/taxonomy/taxondetails?taxnode_id=202207417" xr:uid="{E2075B77-D2EE-5C42-9EA7-6603AC8DF697}"/>
    <hyperlink ref="T9729" r:id="rId19455" display="https://ictv.global/ictv/proposals/2022.015P.Tombusviridae_rename.zip" xr:uid="{21CC0226-091C-1845-A782-AF3811757ADB}"/>
    <hyperlink ref="U9729" r:id="rId19456" display="https://ictv.global/taxonomy/taxondetails?taxnode_id=202203783" xr:uid="{CE2CE296-4912-7D47-AB32-7EE94DABBF82}"/>
    <hyperlink ref="T9730" r:id="rId19457" display="https://ictv.global/ictv/proposals/2020.026P.R.Abolish_Luteoviridae.zip" xr:uid="{060D8898-884C-4E4A-8F2A-1197E17ED805}"/>
    <hyperlink ref="U9730" r:id="rId19458" display="https://ictv.global/taxonomy/taxondetails?taxnode_id=202205862" xr:uid="{5C7038B6-3AB4-384A-B0C9-8A145D596DF2}"/>
    <hyperlink ref="T9731" r:id="rId19459" display="https://ictv.global/ictv/proposals/2020.026P.R.Abolish_Luteoviridae.zip" xr:uid="{7FCCB127-D4A2-3947-9014-411B1EAF9AB9}"/>
    <hyperlink ref="U9731" r:id="rId19460" display="https://ictv.global/taxonomy/taxondetails?taxnode_id=202203784" xr:uid="{12D0136B-CE2F-894A-9637-C9DAF0306359}"/>
    <hyperlink ref="T9732" r:id="rId19461" display="https://ictv.global/ictv/proposals/2020.026P.R.Abolish_Luteoviridae.zip" xr:uid="{75399E28-0215-6542-994B-6537CFFAB609}"/>
    <hyperlink ref="U9732" r:id="rId19462" display="https://ictv.global/taxonomy/taxondetails?taxnode_id=202205863" xr:uid="{8F03A347-EFAC-B147-8FE3-4196C7CCCC58}"/>
    <hyperlink ref="T9733" r:id="rId19463" display="https://ictv.global/ictv/proposals/2020.026P.R.Abolish_Luteoviridae.zip" xr:uid="{8DDB0423-2427-1146-AAE9-58394B90327A}"/>
    <hyperlink ref="U9733" r:id="rId19464" display="https://ictv.global/taxonomy/taxondetails?taxnode_id=202203785" xr:uid="{8CE03BBA-985D-2848-8EAB-747651576A60}"/>
    <hyperlink ref="T9734" r:id="rId19465" display="https://ictv.global/ictv/proposals/2020.026P.R.Abolish_Luteoviridae.zip" xr:uid="{2A1B8C99-50C8-5B44-95BF-25C558CF5DF0}"/>
    <hyperlink ref="U9734" r:id="rId19466" display="https://ictv.global/taxonomy/taxondetails?taxnode_id=202206621" xr:uid="{700BD50E-D24D-C348-BCF2-7B562A1F9119}"/>
    <hyperlink ref="T9735" r:id="rId19467" display="https://ictv.global/ictv/proposals/2020.026P.R.Abolish_Luteoviridae.zip" xr:uid="{153F9C04-275F-9348-B253-FBE72D78EF39}"/>
    <hyperlink ref="U9735" r:id="rId19468" display="https://ictv.global/taxonomy/taxondetails?taxnode_id=202206622" xr:uid="{CD2B320C-B149-7549-B839-7303022778BB}"/>
    <hyperlink ref="T9736" r:id="rId19469" display="https://ictv.global/ictv/proposals/2020.026P.R.Abolish_Luteoviridae.zip" xr:uid="{3DCECCF7-A5DD-854C-96E2-01D89CA0FEF2}"/>
    <hyperlink ref="U9736" r:id="rId19470" display="https://ictv.global/taxonomy/taxondetails?taxnode_id=202206623" xr:uid="{AAE25BCB-DD66-6C48-BB39-34CF2DB252FF}"/>
    <hyperlink ref="T9737" r:id="rId19471" display="https://ictv.global/ictv/proposals/2020.026P.R.Abolish_Luteoviridae.zip" xr:uid="{7F7403B3-A7DC-F242-AD48-BD82029372F9}"/>
    <hyperlink ref="U9737" r:id="rId19472" display="https://ictv.global/taxonomy/taxondetails?taxnode_id=202206624" xr:uid="{9A57C7FA-D311-9741-8E69-A18F46617E46}"/>
    <hyperlink ref="T9738" r:id="rId19473" display="https://ictv.global/ictv/proposals/2020.026P.R.Abolish_Luteoviridae.zip" xr:uid="{219BDCE4-0891-394F-9067-C255C71A601C}"/>
    <hyperlink ref="U9738" r:id="rId19474" display="https://ictv.global/taxonomy/taxondetails?taxnode_id=202206625" xr:uid="{9F777A38-BA60-284A-A9C5-3A8FDA1FCAE2}"/>
    <hyperlink ref="T9739" r:id="rId19475" display="https://ictv.global/ictv/proposals/2020.001G.R.Abolish_type_species.pdf" xr:uid="{879E6681-0232-7347-BCA9-0B918D1AA906}"/>
    <hyperlink ref="U9739" r:id="rId19476" display="https://ictv.global/taxonomy/taxondetails?taxnode_id=202203786" xr:uid="{EF3A7A97-48E4-D44F-9449-2728AB383405}"/>
    <hyperlink ref="T9740" r:id="rId19477" display="https://ictv.global/ictv/proposals/2020.026P.R.Abolish_Luteoviridae.zip" xr:uid="{E1DAB26D-CCA3-224A-AC4A-4F5F459DFA08}"/>
    <hyperlink ref="U9740" r:id="rId19478" display="https://ictv.global/taxonomy/taxondetails?taxnode_id=202207553" xr:uid="{9E820231-241D-CD49-A0EF-FE1693E08D48}"/>
    <hyperlink ref="T9741" r:id="rId19479" display="https://ictv.global/ictv/proposals/2020.026P.R.Abolish_Luteoviridae.zip" xr:uid="{D956C610-DC79-0A45-A955-22DB7859BEC6}"/>
    <hyperlink ref="U9741" r:id="rId19480" display="https://ictv.global/taxonomy/taxondetails?taxnode_id=202203787" xr:uid="{15BCA32C-F50C-EB4E-B380-880065FEB33D}"/>
    <hyperlink ref="T9742" r:id="rId19481" display="https://ictv.global/ictv/proposals/2020.026P.R.Abolish_Luteoviridae.zip" xr:uid="{F294E165-6492-9942-813D-4805428ACF2D}"/>
    <hyperlink ref="U9742" r:id="rId19482" display="https://ictv.global/taxonomy/taxondetails?taxnode_id=202203788" xr:uid="{CFE0DD82-AC9B-2448-9E11-7F7B02401441}"/>
    <hyperlink ref="T9743" r:id="rId19483" display="https://ictv.global/ictv/proposals/2020.026P.R.Abolish_Luteoviridae.zip" xr:uid="{74E883E1-FEC8-5E43-8594-5D5A0DAC438C}"/>
    <hyperlink ref="U9743" r:id="rId19484" display="https://ictv.global/taxonomy/taxondetails?taxnode_id=202203789" xr:uid="{AC37B48A-A230-3347-B4D3-6DB841F45F48}"/>
    <hyperlink ref="T9744" r:id="rId19485" display="https://ictv.global/ictv/proposals/2020.026P.R.Abolish_Luteoviridae.zip" xr:uid="{5FC3FC93-C1BF-0C4F-8E59-27DA42A34D4B}"/>
    <hyperlink ref="U9744" r:id="rId19486" display="https://ictv.global/taxonomy/taxondetails?taxnode_id=202203790" xr:uid="{74248B82-AD5C-1049-8247-F8CABF92D3ED}"/>
    <hyperlink ref="T9745" r:id="rId19487" display="https://ictv.global/ictv/proposals/2019.006G.zip" xr:uid="{5EEE5390-EFE6-014E-BA1A-61FFA99D493C}"/>
    <hyperlink ref="U9745" r:id="rId19488" display="https://ictv.global/taxonomy/taxondetails?taxnode_id=202205371" xr:uid="{78FF5D34-6B36-EE46-9476-3807A392555E}"/>
    <hyperlink ref="T9746" r:id="rId19489" display="https://ictv.global/ictv/proposals/2019.006G.zip" xr:uid="{E8DD56A1-8A13-FF4E-A0A8-289E36F738C3}"/>
    <hyperlink ref="U9746" r:id="rId19490" display="https://ictv.global/taxonomy/taxondetails?taxnode_id=202205372" xr:uid="{D5F71EA6-688F-644A-BCEF-5AFA2CF752C7}"/>
    <hyperlink ref="T9747" r:id="rId19491" display="https://ictv.global/ictv/proposals/2019.006G.zip" xr:uid="{E69B5366-B1CE-A64C-BAA0-87A1677BEC67}"/>
    <hyperlink ref="U9747" r:id="rId19492" display="https://ictv.global/taxonomy/taxondetails?taxnode_id=202205373" xr:uid="{B0C26D01-91D5-2C44-A052-0D155273BCEE}"/>
    <hyperlink ref="T9748" r:id="rId19493" display="https://ictv.global/ictv/proposals/2019.006G.zip" xr:uid="{196C1E68-F12A-004F-9339-99463E47398D}"/>
    <hyperlink ref="U9748" r:id="rId19494" display="https://ictv.global/taxonomy/taxondetails?taxnode_id=202205374" xr:uid="{5CCDC7E4-2849-7B44-B7D8-998FA3B92CF7}"/>
    <hyperlink ref="T9749" r:id="rId19495" display="https://ictv.global/ictv/proposals/2019.006G.zip" xr:uid="{65837A0F-653E-9E40-9073-7F81B76EC7E7}"/>
    <hyperlink ref="U9749" r:id="rId19496" display="https://ictv.global/taxonomy/taxondetails?taxnode_id=202205375" xr:uid="{41ADA018-A941-B545-A115-EC72E3403D9F}"/>
    <hyperlink ref="T9750" r:id="rId19497" display="https://ictv.global/ictv/proposals/2019.006G.zip" xr:uid="{1949B042-1786-A649-9089-55C57090CC03}"/>
    <hyperlink ref="U9750" r:id="rId19498" display="https://ictv.global/taxonomy/taxondetails?taxnode_id=202205376" xr:uid="{053D9C0C-CAB6-AC4E-B15F-B4C60EC04D49}"/>
    <hyperlink ref="T9751" r:id="rId19499" display="https://ictv.global/ictv/proposals/2019.006G.zip" xr:uid="{7A01D2E0-7F9D-4E42-92FB-A0E146138070}"/>
    <hyperlink ref="U9751" r:id="rId19500" display="https://ictv.global/taxonomy/taxondetails?taxnode_id=202205377" xr:uid="{210BA150-1378-F148-9C76-778F08B57B5F}"/>
    <hyperlink ref="T9752" r:id="rId19501" display="https://ictv.global/ictv/proposals/2020.025P.R.Solemoviridae_1nsp.zip" xr:uid="{53549F1D-1147-3E47-81E8-47978BD497CF}"/>
    <hyperlink ref="U9752" r:id="rId19502" display="https://ictv.global/taxonomy/taxondetails?taxnode_id=202209704" xr:uid="{04EC977F-584B-4443-B619-1DCF82C0F7EB}"/>
    <hyperlink ref="T9753" r:id="rId19503" display="https://ictv.global/ictv/proposals/2019.006G.zip" xr:uid="{C50A6702-5329-F54E-BCB3-2E893C5EF205}"/>
    <hyperlink ref="U9753" r:id="rId19504" display="https://ictv.global/taxonomy/taxondetails?taxnode_id=202205378" xr:uid="{DA500D6B-4814-C345-9B7E-C6E4C95626F4}"/>
    <hyperlink ref="T9754" r:id="rId19505" display="https://ictv.global/ictv/proposals/2019.006G.zip" xr:uid="{8EB60DAA-509B-134A-AD58-FFB2A7D24060}"/>
    <hyperlink ref="U9754" r:id="rId19506" display="https://ictv.global/taxonomy/taxondetails?taxnode_id=202205379" xr:uid="{35B31E29-66EE-D140-8969-4F5042D27257}"/>
    <hyperlink ref="T9755" r:id="rId19507" display="https://ictv.global/ictv/proposals/2019.006G.zip" xr:uid="{23EFA6EA-A060-1649-9633-6E3E71B21305}"/>
    <hyperlink ref="U9755" r:id="rId19508" display="https://ictv.global/taxonomy/taxondetails?taxnode_id=202205380" xr:uid="{8DD91E39-3DCD-0940-9813-90F33ED7F7DA}"/>
    <hyperlink ref="T9756" r:id="rId19509" display="https://ictv.global/ictv/proposals/2019.006G.zip" xr:uid="{5912156C-930F-3341-B3DB-A39713F5F04A}"/>
    <hyperlink ref="U9756" r:id="rId19510" display="https://ictv.global/taxonomy/taxondetails?taxnode_id=202205381" xr:uid="{CD0E8EF6-386C-124E-BADA-5C634F4116F1}"/>
    <hyperlink ref="T9757" r:id="rId19511" display="https://ictv.global/ictv/proposals/2021.009P.R.Sobemovirus_1ns.zip" xr:uid="{6A58FC25-DBD7-4448-8F69-DD6C521A398F}"/>
    <hyperlink ref="U9757" r:id="rId19512" display="https://ictv.global/taxonomy/taxondetails?taxnode_id=202213863" xr:uid="{9825F7EB-C19A-1649-A444-8BB63CF2038B}"/>
    <hyperlink ref="T9758" r:id="rId19513" display="https://ictv.global/ictv/proposals/2019.006G.zip" xr:uid="{5413A89B-4401-AA40-B43D-EACEA39BA788}"/>
    <hyperlink ref="U9758" r:id="rId19514" display="https://ictv.global/taxonomy/taxondetails?taxnode_id=202205382" xr:uid="{A1BAB322-0E08-0A45-B8CA-D01AEB97C156}"/>
    <hyperlink ref="T9759" r:id="rId19515" display="https://ictv.global/ictv/proposals/2020.001G.R.Abolish_type_species.pdf" xr:uid="{13212920-BF97-F046-9A9B-9711DBA6C345}"/>
    <hyperlink ref="U9759" r:id="rId19516" display="https://ictv.global/taxonomy/taxondetails?taxnode_id=202205383" xr:uid="{FE5C032A-351B-7B40-BB34-AB251F0DE211}"/>
    <hyperlink ref="T9760" r:id="rId19517" display="https://ictv.global/ictv/proposals/2019.006G.zip" xr:uid="{044703AD-D692-A34F-8548-98B3206C25D5}"/>
    <hyperlink ref="U9760" r:id="rId19518" display="https://ictv.global/taxonomy/taxondetails?taxnode_id=202205384" xr:uid="{EF29DEA4-2F64-AC4E-BB40-E725E8DA5AA9}"/>
    <hyperlink ref="T9761" r:id="rId19519" display="https://ictv.global/ictv/proposals/2019.006G.zip" xr:uid="{049D0365-7B56-AC40-99BF-D25401A050A3}"/>
    <hyperlink ref="U9761" r:id="rId19520" display="https://ictv.global/taxonomy/taxondetails?taxnode_id=202205385" xr:uid="{B7B81AB9-0651-8644-B46D-AF437B3CFCD8}"/>
    <hyperlink ref="T9762" r:id="rId19521" display="https://ictv.global/ictv/proposals/2019.006G.zip" xr:uid="{EE710E8D-4158-084C-A6F1-5E409955E8F7}"/>
    <hyperlink ref="U9762" r:id="rId19522" display="https://ictv.global/taxonomy/taxondetails?taxnode_id=202205386" xr:uid="{19827B7A-F531-9F40-A5A7-F7CA9F4BE8E3}"/>
    <hyperlink ref="T9763" r:id="rId19523" display="https://ictv.global/ictv/proposals/2019.006G.zip" xr:uid="{7604FD92-9DFD-7F48-A95C-00CFDAAD7229}"/>
    <hyperlink ref="U9763" r:id="rId19524" display="https://ictv.global/taxonomy/taxondetails?taxnode_id=202205387" xr:uid="{94B1D8B6-C1C7-584C-9208-023E924A9AAD}"/>
    <hyperlink ref="T9764" r:id="rId19525" display="https://ictv.global/ictv/proposals/2019.006G.zip" xr:uid="{B9E5170A-22DA-3941-A10E-7CEC84BA6706}"/>
    <hyperlink ref="U9764" r:id="rId19526" display="https://ictv.global/taxonomy/taxondetails?taxnode_id=202205388" xr:uid="{1995E4C3-BE73-584C-801A-7B4A5CD478DA}"/>
    <hyperlink ref="T9765" r:id="rId19527" display="https://ictv.global/ictv/proposals/2019.006G.zip" xr:uid="{8DCAB838-7F01-0B4D-B493-9270FCC0DF73}"/>
    <hyperlink ref="U9765" r:id="rId19528" display="https://ictv.global/taxonomy/taxondetails?taxnode_id=202205389" xr:uid="{7CFC1DA3-B8BB-CC4F-A492-8C07BD7C683F}"/>
    <hyperlink ref="T9766" r:id="rId19529" display="https://ictv.global/ictv/proposals/2020.026P.R.Abolish_Luteoviridae.zip" xr:uid="{B317B175-609D-F046-9A54-CDCB6E0456C9}"/>
    <hyperlink ref="U9766" r:id="rId19530" display="https://ictv.global/taxonomy/taxondetails?taxnode_id=202203792" xr:uid="{F9B32315-4633-7146-BB17-BD714058DB7B}"/>
    <hyperlink ref="T9767" r:id="rId19531" display="https://ictv.global/ictv/proposals/2022.015P.Tombusviridae_rename.zip" xr:uid="{1FD1764D-201A-A34A-89CB-8D2203740D0F}"/>
    <hyperlink ref="U9767" r:id="rId19532" display="https://ictv.global/taxonomy/taxondetails?taxnode_id=202203793" xr:uid="{1543BB5C-82C0-1944-8979-B2FCD563D7E6}"/>
    <hyperlink ref="T9768" r:id="rId19533" display="https://ictv.global/ictv/proposals/2020.026P.R.Abolish_Luteoviridae.zip" xr:uid="{2D132AD1-6C9A-0945-AC25-C7C27E6E0F6A}"/>
    <hyperlink ref="U9768" r:id="rId19534" display="https://ictv.global/taxonomy/taxondetails?taxnode_id=202203794" xr:uid="{124B1F76-535E-F048-8DCA-7DD2230B85A3}"/>
    <hyperlink ref="T9769" r:id="rId19535" display="https://ictv.global/ictv/proposals/2020.026P.R.Abolish_Luteoviridae.zip" xr:uid="{CA9464CB-C008-9047-839E-FE8982A8FE1A}"/>
    <hyperlink ref="U9769" r:id="rId19536" display="https://ictv.global/taxonomy/taxondetails?taxnode_id=202203795" xr:uid="{00437AC6-9DD2-CE47-B802-B1B5F7E1A39F}"/>
    <hyperlink ref="T9770" r:id="rId19537" display="https://ictv.global/ictv/proposals/2020.026P.R.Abolish_Luteoviridae.zip" xr:uid="{2C69CBC8-FC67-2F4F-8C4A-0A5FF42587FC}"/>
    <hyperlink ref="U9770" r:id="rId19538" display="https://ictv.global/taxonomy/taxondetails?taxnode_id=202203796" xr:uid="{0089143C-8332-9843-90BA-F7FDFBE8CE3D}"/>
    <hyperlink ref="T9771" r:id="rId19539" display="https://ictv.global/ictv/proposals/2020.026P.R.Abolish_Luteoviridae.zip" xr:uid="{FC975A37-504C-0E45-9F4F-48515CEFA2A6}"/>
    <hyperlink ref="U9771" r:id="rId19540" display="https://ictv.global/taxonomy/taxondetails?taxnode_id=202203797" xr:uid="{00E289CE-2E7D-9C4D-816D-96BBA07B9BE2}"/>
    <hyperlink ref="T9772" r:id="rId19541" display="https://ictv.global/ictv/proposals/2020.026P.R.Abolish_Luteoviridae.zip" xr:uid="{837FABDF-994E-6840-80E3-186F0A10087B}"/>
    <hyperlink ref="U9772" r:id="rId19542" display="https://ictv.global/taxonomy/taxondetails?taxnode_id=202203798" xr:uid="{E3D9EC67-2FF3-6549-8210-6F8CCB483384}"/>
    <hyperlink ref="T9773" r:id="rId19543" display="https://ictv.global/ictv/proposals/2019.019P.zip" xr:uid="{A21347B0-E50A-1A47-9210-7F8F25C73F2B}"/>
    <hyperlink ref="U9773" r:id="rId19544" display="https://ictv.global/taxonomy/taxondetails?taxnode_id=202207457" xr:uid="{2C591408-59F6-A540-813F-8E088FD52D66}"/>
    <hyperlink ref="T9774" r:id="rId19545" display="https://ictv.global/ictv/proposals/2020.001G.R.Abolish_type_species.pdf" xr:uid="{34CA5AA7-C6C8-9C43-B912-296DB4A61EFA}"/>
    <hyperlink ref="U9774" r:id="rId19546" display="https://ictv.global/taxonomy/taxondetails?taxnode_id=202207456" xr:uid="{2F65D33F-1608-C040-9F32-CEDDCE1DBADE}"/>
    <hyperlink ref="T9775" r:id="rId19547" display="https://ictv.global/ictv/proposals/2020.001G.R.Abolish_type_species.pdf" xr:uid="{2B805F38-5F97-8B42-AF4C-EC40E5F33C0F}"/>
    <hyperlink ref="U9775" r:id="rId19548" display="https://ictv.global/taxonomy/taxondetails?taxnode_id=202205915" xr:uid="{1213C25C-04A3-844B-B69B-056533460D94}"/>
    <hyperlink ref="T9776" r:id="rId19549" display="https://ictv.global/ictv/proposals/2020.001G.R.Abolish_type_species.pdf" xr:uid="{843014A9-D0F5-A34F-AF83-BBE2EA3C07DB}"/>
    <hyperlink ref="U9776" r:id="rId19550" display="https://ictv.global/taxonomy/taxondetails?taxnode_id=202204534" xr:uid="{08A193D6-9274-4945-AF82-564BDF05093B}"/>
    <hyperlink ref="T9777" r:id="rId19551" display="https://ictv.global/ictv/proposals/2019.006G.zip" xr:uid="{3DEEFDB5-BB0D-D647-9DF2-95018324C818}"/>
    <hyperlink ref="U9777" r:id="rId19552" display="https://ictv.global/taxonomy/taxondetails?taxnode_id=202204536" xr:uid="{471A58D7-3173-214D-92FD-A5DA3CC10218}"/>
    <hyperlink ref="T9778" r:id="rId19553" display="https://ictv.global/ictv/proposals/2020.001G.R.Abolish_type_species.pdf" xr:uid="{7B232A29-7B8B-FC4F-8C99-881FF9E2575A}"/>
    <hyperlink ref="U9778" r:id="rId19554" display="https://ictv.global/taxonomy/taxondetails?taxnode_id=202204537" xr:uid="{E66C169B-C396-BE45-AF1F-EB1A3C307B25}"/>
    <hyperlink ref="T9779" r:id="rId19555" display="https://ictv.global/ictv/proposals/2019.006G.zip" xr:uid="{B0A13651-797F-914A-899F-24E695F546B5}"/>
    <hyperlink ref="U9779" r:id="rId19556" display="https://ictv.global/taxonomy/taxondetails?taxnode_id=202204538" xr:uid="{98605521-4016-E24B-8CB3-C1477007FBCF}"/>
    <hyperlink ref="T9780" r:id="rId19557" display="https://ictv.global/ictv/proposals/2019.006G.zip" xr:uid="{7592FEF6-8C1A-1D4B-98E2-063CFAF77BC1}"/>
    <hyperlink ref="U9780" r:id="rId19558" display="https://ictv.global/taxonomy/taxondetails?taxnode_id=202204539" xr:uid="{1F5EC5E2-D064-FA41-8ABF-A5CB880BBA56}"/>
    <hyperlink ref="T9781" r:id="rId19559" display="https://ictv.global/ictv/proposals/2019.006G.zip" xr:uid="{C426BE00-1045-4341-AA04-0EBBBBE403BA}"/>
    <hyperlink ref="U9781" r:id="rId19560" display="https://ictv.global/taxonomy/taxondetails?taxnode_id=202204540" xr:uid="{98EADE2D-4283-6F41-8F93-5D549BD5EB0E}"/>
    <hyperlink ref="T9782" r:id="rId19561" display="https://ictv.global/ictv/proposals/2019.006G.zip" xr:uid="{5376E12A-61A8-1B46-A4F5-42B54770CF6A}"/>
    <hyperlink ref="U9782" r:id="rId19562" display="https://ictv.global/taxonomy/taxondetails?taxnode_id=202204541" xr:uid="{2F6B0446-CB4C-BD49-811E-49DF27CDC77B}"/>
    <hyperlink ref="T9783" r:id="rId19563" display="https://ictv.global/ictv/proposals/2020.001G.R.Abolish_type_species.pdf" xr:uid="{37F0401E-E736-B84D-981F-A9457EC91684}"/>
    <hyperlink ref="U9783" r:id="rId19564" display="https://ictv.global/taxonomy/taxondetails?taxnode_id=202207463" xr:uid="{18F84451-78DB-5442-A39D-DB755260A118}"/>
    <hyperlink ref="T9784" r:id="rId19565" display="https://ictv.global/ictv/proposals/2019.006G.zip" xr:uid="{E6FBB637-84D3-7741-B2CD-76E6EEACEC33}"/>
    <hyperlink ref="U9784" r:id="rId19566" display="https://ictv.global/taxonomy/taxondetails?taxnode_id=202204543" xr:uid="{C42E3FF1-70AE-484D-8466-6B2CABD2D1E0}"/>
    <hyperlink ref="T9785" r:id="rId19567" display="https://ictv.global/ictv/proposals/2019.006G.zip" xr:uid="{C5E0EAE4-919F-F34B-8301-D95B0F4F95DC}"/>
    <hyperlink ref="U9785" r:id="rId19568" display="https://ictv.global/taxonomy/taxondetails?taxnode_id=202205917" xr:uid="{063E9AF2-05A7-7246-9AD5-276A55599F06}"/>
    <hyperlink ref="T9786" r:id="rId19569" display="https://ictv.global/ictv/proposals/2019.006G.zip" xr:uid="{A0F02103-E71D-1A4D-BAA2-F18042124690}"/>
    <hyperlink ref="U9786" r:id="rId19570" display="https://ictv.global/taxonomy/taxondetails?taxnode_id=202204544" xr:uid="{E31EA086-A2CD-754A-963B-E28892E0C42D}"/>
    <hyperlink ref="T9787" r:id="rId19571" display="https://ictv.global/ictv/proposals/2019.006G.zip" xr:uid="{FA276140-5EA5-684D-B70A-4AE8E6DB1B35}"/>
    <hyperlink ref="U9787" r:id="rId19572" display="https://ictv.global/taxonomy/taxondetails?taxnode_id=202204545" xr:uid="{99CC01A6-1E87-0B49-A943-BA95EDD82E3E}"/>
    <hyperlink ref="T9788" r:id="rId19573" display="https://ictv.global/ictv/proposals/2020.001G.R.Abolish_type_species.pdf" xr:uid="{81B23F3F-CA02-1845-8A54-1F369A64C10B}"/>
    <hyperlink ref="U9788" r:id="rId19574" display="https://ictv.global/taxonomy/taxondetails?taxnode_id=202204546" xr:uid="{DFC250E1-2E62-7744-B841-5D94D7F6CED3}"/>
    <hyperlink ref="T9789" r:id="rId19575" display="https://ictv.global/ictv/proposals/2019.006G.zip" xr:uid="{E3DB8FD2-F7EA-4948-9BD1-1A2B351A57B2}"/>
    <hyperlink ref="U9789" r:id="rId19576" display="https://ictv.global/taxonomy/taxondetails?taxnode_id=202204547" xr:uid="{2DC4C3DD-602C-5646-8180-9C8336C31E2E}"/>
    <hyperlink ref="T9790" r:id="rId19577" display="https://ictv.global/ictv/proposals/2019.006G.zip" xr:uid="{62990CCA-1EF3-6D45-9403-485F4F24AF3D}"/>
    <hyperlink ref="U9790" r:id="rId19578" display="https://ictv.global/taxonomy/taxondetails?taxnode_id=202204548" xr:uid="{70A51ADE-9966-1C45-BF32-C9C15DA2D8CE}"/>
    <hyperlink ref="T9791" r:id="rId19579" display="https://ictv.global/ictv/proposals/2019.006G.zip" xr:uid="{ACDC7CE7-9008-9047-B74F-E0C3CB612735}"/>
    <hyperlink ref="U9791" r:id="rId19580" display="https://ictv.global/taxonomy/taxondetails?taxnode_id=202204550" xr:uid="{B8FEF583-8339-3F4C-8BB9-D7703E9108FC}"/>
    <hyperlink ref="T9792" r:id="rId19581" display="https://ictv.global/ictv/proposals/2019.017P.zip" xr:uid="{BD885E7F-27F7-3947-86D1-DE5C77229D1D}"/>
    <hyperlink ref="U9792" r:id="rId19582" display="https://ictv.global/taxonomy/taxondetails?taxnode_id=202207443" xr:uid="{4AF74F66-4612-6846-8CEB-6E25DF4F375C}"/>
    <hyperlink ref="T9793" r:id="rId19583" display="https://ictv.global/ictv/proposals/2019.006G.zip" xr:uid="{18B2D806-287F-654B-BB5F-3BFF962DE7C8}"/>
    <hyperlink ref="U9793" r:id="rId19584" display="https://ictv.global/taxonomy/taxondetails?taxnode_id=202204551" xr:uid="{712601E4-C63C-9A42-9AB4-8ED690820B5C}"/>
    <hyperlink ref="T9794" r:id="rId19585" display="https://ictv.global/ictv/proposals/2019.006G.zip" xr:uid="{46F07D74-3783-3248-A9D5-16F2BDB5EDDD}"/>
    <hyperlink ref="U9794" r:id="rId19586" display="https://ictv.global/taxonomy/taxondetails?taxnode_id=202204552" xr:uid="{4DAC8D5C-3BBE-E042-8574-4B29AC95FAF0}"/>
    <hyperlink ref="T9795" r:id="rId19587" display="https://ictv.global/ictv/proposals/2019.006G.zip" xr:uid="{2A29A572-4F73-2647-B108-7DF89CA72B81}"/>
    <hyperlink ref="U9795" r:id="rId19588" display="https://ictv.global/taxonomy/taxondetails?taxnode_id=202204553" xr:uid="{6BFE3C6C-E3FD-314D-8E3D-E457FF16B947}"/>
    <hyperlink ref="T9796" r:id="rId19589" display="https://ictv.global/ictv/proposals/2019.006G.zip" xr:uid="{5E6A05F0-C20B-9844-940A-03CF6F9AAFBE}"/>
    <hyperlink ref="U9796" r:id="rId19590" display="https://ictv.global/taxonomy/taxondetails?taxnode_id=202204554" xr:uid="{EF5D59DA-EA1A-DE40-85C8-3137A807DB66}"/>
    <hyperlink ref="T9797" r:id="rId19591" display="https://ictv.global/ictv/proposals/2020.001G.R.Abolish_type_species.pdf" xr:uid="{1A252DB6-B6E7-9945-9009-5BD92AC2AE61}"/>
    <hyperlink ref="U9797" r:id="rId19592" display="https://ictv.global/taxonomy/taxondetails?taxnode_id=202204555" xr:uid="{6357E909-FA34-5D4C-8E13-E3B1EF02C2C5}"/>
    <hyperlink ref="T9798" r:id="rId19593" display="https://ictv.global/ictv/proposals/2022.010P.Potyviridae_7ns.zip" xr:uid="{826573A5-3FB1-C64C-BE0C-FA935E8152EB}"/>
    <hyperlink ref="U9798" r:id="rId19594" display="https://ictv.global/taxonomy/taxondetails?taxnode_id=202215108" xr:uid="{0A99DB1C-C6B1-9B41-B691-A15F72A50F38}"/>
    <hyperlink ref="T9799" r:id="rId19595" display="https://ictv.global/ictv/proposals/2019.006G.zip" xr:uid="{E1F4FA7A-6E85-7845-ACBD-29862B5C9ADE}"/>
    <hyperlink ref="U9799" r:id="rId19596" display="https://ictv.global/taxonomy/taxondetails?taxnode_id=202204556" xr:uid="{10635D95-8004-0A46-ADB6-6659956F2D8F}"/>
    <hyperlink ref="T9800" r:id="rId19597" display="https://ictv.global/ictv/proposals/2019.006G.zip" xr:uid="{73288E2F-0A89-EF43-BDFE-0AD56E588AEE}"/>
    <hyperlink ref="U9800" r:id="rId19598" display="https://ictv.global/taxonomy/taxondetails?taxnode_id=202204557" xr:uid="{E5CF6919-C7C2-6B4C-9DF5-3A2EAE4BC640}"/>
    <hyperlink ref="T9801" r:id="rId19599" display="https://ictv.global/ictv/proposals/2019.017P.zip" xr:uid="{EB769BD8-CC0C-6746-BBDE-34B502F4D337}"/>
    <hyperlink ref="U9801" r:id="rId19600" display="https://ictv.global/taxonomy/taxondetails?taxnode_id=202207444" xr:uid="{3A92734A-BA4B-AE4A-A5BC-92CC8838B62D}"/>
    <hyperlink ref="T9802" r:id="rId19601" display="https://ictv.global/ictv/proposals/2019.006G.zip" xr:uid="{AB9DBECF-B815-1346-A0DA-F4CCC6EF192A}"/>
    <hyperlink ref="U9802" r:id="rId19602" display="https://ictv.global/taxonomy/taxondetails?taxnode_id=202204559" xr:uid="{209414CB-8441-C440-A311-62667F59AFE4}"/>
    <hyperlink ref="T9803" r:id="rId19603" display="https://ictv.global/ictv/proposals/2019.006G.zip" xr:uid="{B5C1E486-191C-2B4E-8F97-15485260E025}"/>
    <hyperlink ref="U9803" r:id="rId19604" display="https://ictv.global/taxonomy/taxondetails?taxnode_id=202204560" xr:uid="{6D059FD9-0E43-2D41-B2F8-C342ED7BC19D}"/>
    <hyperlink ref="T9804" r:id="rId19605" display="https://ictv.global/ictv/proposals/2020.001G.R.Abolish_type_species.pdf" xr:uid="{E9751156-60FE-F043-B516-6C9B72982213}"/>
    <hyperlink ref="U9804" r:id="rId19606" display="https://ictv.global/taxonomy/taxondetails?taxnode_id=202204561" xr:uid="{FF8E0B1D-8AA7-FB4F-B88E-9561F04CFAE9}"/>
    <hyperlink ref="T9805" r:id="rId19607" display="https://ictv.global/ictv/proposals/2019.006G.zip" xr:uid="{6FCD948C-6F46-854D-8C5B-1E0ED5DF9332}"/>
    <hyperlink ref="U9805" r:id="rId19608" display="https://ictv.global/taxonomy/taxondetails?taxnode_id=202206671" xr:uid="{DCF90736-96D5-E54E-8B89-B2493930456F}"/>
    <hyperlink ref="T9806" r:id="rId19609" display="https://ictv.global/ictv/proposals/2019.006G.zip" xr:uid="{922530DA-42BA-3640-A4A5-DCB0DBD41A83}"/>
    <hyperlink ref="U9806" r:id="rId19610" display="https://ictv.global/taxonomy/taxondetails?taxnode_id=202204563" xr:uid="{A947EB83-CC71-BD46-8175-B57CD80E915F}"/>
    <hyperlink ref="T9807" r:id="rId19611" display="https://ictv.global/ictv/proposals/2019.006G.zip" xr:uid="{CE622EBF-8E64-9647-A1F1-A4CB295735BA}"/>
    <hyperlink ref="U9807" r:id="rId19612" display="https://ictv.global/taxonomy/taxondetails?taxnode_id=202204564" xr:uid="{90538CAC-8DE1-1145-AE9D-5F8F23A906A2}"/>
    <hyperlink ref="T9808" r:id="rId19613" display="https://ictv.global/ictv/proposals/2019.006G.zip" xr:uid="{41BA3660-4286-C143-B810-113601EA42A7}"/>
    <hyperlink ref="U9808" r:id="rId19614" display="https://ictv.global/taxonomy/taxondetails?taxnode_id=202204565" xr:uid="{DDAB88AF-C0C7-E146-BA1A-90E0D28EFE40}"/>
    <hyperlink ref="T9809" r:id="rId19615" display="https://ictv.global/ictv/proposals/2019.006G.zip" xr:uid="{B9EA3FB5-412C-C746-9414-92B75E916D7B}"/>
    <hyperlink ref="U9809" r:id="rId19616" display="https://ictv.global/taxonomy/taxondetails?taxnode_id=202204566" xr:uid="{5E0B8CA9-585C-FE49-B0D9-5689C154F511}"/>
    <hyperlink ref="T9810" r:id="rId19617" display="https://ictv.global/ictv/proposals/2019.006G.zip" xr:uid="{81486BA2-E27D-C24B-8751-5DA12D1C7061}"/>
    <hyperlink ref="U9810" r:id="rId19618" display="https://ictv.global/taxonomy/taxondetails?taxnode_id=202204567" xr:uid="{7A40C954-5D05-0744-B021-697A1F0AD378}"/>
    <hyperlink ref="T9811" r:id="rId19619" display="https://ictv.global/ictv/proposals/2019.006G.zip" xr:uid="{64FE426C-5C03-A649-A0A3-48DF531B0096}"/>
    <hyperlink ref="U9811" r:id="rId19620" display="https://ictv.global/taxonomy/taxondetails?taxnode_id=202204568" xr:uid="{206A3F50-68E0-5B45-BD23-A9DDB023EA75}"/>
    <hyperlink ref="T9812" r:id="rId19621" display="https://ictv.global/ictv/proposals/2019.006G.zip" xr:uid="{FFA43B13-33CE-CD4D-AA81-96F5929D68C4}"/>
    <hyperlink ref="U9812" r:id="rId19622" display="https://ictv.global/taxonomy/taxondetails?taxnode_id=202204569" xr:uid="{2A684448-3333-E142-ADDB-132A24D737BC}"/>
    <hyperlink ref="T9813" r:id="rId19623" display="https://ictv.global/ictv/proposals/2019.006G.zip" xr:uid="{76806EFE-FAC2-DA4D-97C2-2E08893DE9FC}"/>
    <hyperlink ref="U9813" r:id="rId19624" display="https://ictv.global/taxonomy/taxondetails?taxnode_id=202204570" xr:uid="{7A152B57-C681-844F-B28F-CE1D9DDCA27B}"/>
    <hyperlink ref="T9814" r:id="rId19625" display="https://ictv.global/ictv/proposals/2019.006G.zip" xr:uid="{AF971709-5A7C-9B43-B41B-D95691FC092A}"/>
    <hyperlink ref="U9814" r:id="rId19626" display="https://ictv.global/taxonomy/taxondetails?taxnode_id=202204571" xr:uid="{E362DF6E-E136-8F44-BCDB-940512FAA50F}"/>
    <hyperlink ref="T9815" r:id="rId19627" display="https://ictv.global/ictv/proposals/2019.006G.zip" xr:uid="{EBB08D1A-B204-E94F-95CA-F9D64915115E}"/>
    <hyperlink ref="U9815" r:id="rId19628" display="https://ictv.global/taxonomy/taxondetails?taxnode_id=202204572" xr:uid="{2B0CA371-992B-DB41-B1BA-3DDC5C2B56D8}"/>
    <hyperlink ref="T9816" r:id="rId19629" display="https://ictv.global/ictv/proposals/2019.006G.zip" xr:uid="{3DEAE9D0-2DAD-F04D-A9CD-62FE75ED378C}"/>
    <hyperlink ref="U9816" r:id="rId19630" display="https://ictv.global/taxonomy/taxondetails?taxnode_id=202204573" xr:uid="{40A473DE-D91B-1348-9539-4E1482BA0F4B}"/>
    <hyperlink ref="T9817" r:id="rId19631" display="https://ictv.global/ictv/proposals/2019.006G.zip" xr:uid="{98E56F1C-962D-2245-AA5A-649E93864620}"/>
    <hyperlink ref="U9817" r:id="rId19632" display="https://ictv.global/taxonomy/taxondetails?taxnode_id=202205918" xr:uid="{8319D003-D124-CD4D-8D90-D9F33AFBAF77}"/>
    <hyperlink ref="T9818" r:id="rId19633" display="https://ictv.global/ictv/proposals/2019.006G.zip" xr:uid="{816780AD-1870-3542-B5EF-0D4F5DC9AAC5}"/>
    <hyperlink ref="U9818" r:id="rId19634" display="https://ictv.global/taxonomy/taxondetails?taxnode_id=202204574" xr:uid="{0C24799A-F7B7-3C40-9783-BD8B1FE6D154}"/>
    <hyperlink ref="T9819" r:id="rId19635" display="https://ictv.global/ictv/proposals/2019.006G.zip" xr:uid="{F9233313-BD70-264E-8D30-395FFFD8799A}"/>
    <hyperlink ref="U9819" r:id="rId19636" display="https://ictv.global/taxonomy/taxondetails?taxnode_id=202204575" xr:uid="{E9F467EA-4082-1A43-9A5B-164637580402}"/>
    <hyperlink ref="T9820" r:id="rId19637" display="https://ictv.global/ictv/proposals/2019.006G.zip" xr:uid="{7D9D5CE1-C2E5-0442-9784-8383FEAF57D5}"/>
    <hyperlink ref="U9820" r:id="rId19638" display="https://ictv.global/taxonomy/taxondetails?taxnode_id=202204576" xr:uid="{31670FC9-6FFB-DE4B-960F-6122744490B2}"/>
    <hyperlink ref="T9821" r:id="rId19639" display="https://ictv.global/ictv/proposals/2019.006G.zip" xr:uid="{D039FFFA-0EDE-C84C-BD79-31B3A9C21A48}"/>
    <hyperlink ref="U9821" r:id="rId19640" display="https://ictv.global/taxonomy/taxondetails?taxnode_id=202204577" xr:uid="{2AA96F99-A211-3A4C-AF02-FAFC49F5030A}"/>
    <hyperlink ref="T9822" r:id="rId19641" display="https://ictv.global/ictv/proposals/2019.006G.zip" xr:uid="{DD7DE7AB-30F6-4A47-BE8A-F12EE39E2BBC}"/>
    <hyperlink ref="U9822" r:id="rId19642" display="https://ictv.global/taxonomy/taxondetails?taxnode_id=202204578" xr:uid="{AA537DE1-E551-3048-81E5-26C3ADC64614}"/>
    <hyperlink ref="T9823" r:id="rId19643" display="https://ictv.global/ictv/proposals/2020.024P.R.Potyviridae_7nsp.zip" xr:uid="{03E08C32-3EDA-5140-93C9-3A924828DEB8}"/>
    <hyperlink ref="U9823" r:id="rId19644" display="https://ictv.global/taxonomy/taxondetails?taxnode_id=202209669" xr:uid="{FCC55884-20C2-DB47-821A-B99FD1875793}"/>
    <hyperlink ref="T9824" r:id="rId19645" display="https://ictv.global/ictv/proposals/2019.006G.zip" xr:uid="{D51F3BFB-4471-6645-BF98-A7B49D35D579}"/>
    <hyperlink ref="U9824" r:id="rId19646" display="https://ictv.global/taxonomy/taxondetails?taxnode_id=202204579" xr:uid="{AF010D5C-828A-E14E-B7FB-27CF833093D5}"/>
    <hyperlink ref="T9825" r:id="rId19647" display="https://ictv.global/ictv/proposals/2019.006G.zip" xr:uid="{C5A4BC24-C690-7346-B42D-C07179EC7252}"/>
    <hyperlink ref="U9825" r:id="rId19648" display="https://ictv.global/taxonomy/taxondetails?taxnode_id=202204580" xr:uid="{535E44DB-D5A1-764D-8C11-8BF385849D5D}"/>
    <hyperlink ref="T9826" r:id="rId19649" display="https://ictv.global/ictv/proposals/2019.006G.zip" xr:uid="{F4F9B423-65DC-7744-812A-168E0DDB903E}"/>
    <hyperlink ref="U9826" r:id="rId19650" display="https://ictv.global/taxonomy/taxondetails?taxnode_id=202204581" xr:uid="{4CC1CDBC-0675-0C42-B2C5-84E20EDB28D8}"/>
    <hyperlink ref="T9827" r:id="rId19651" display="https://ictv.global/ictv/proposals/2019.006G.zip" xr:uid="{71B0279D-26EC-F44D-A5E1-5D8859511A79}"/>
    <hyperlink ref="U9827" r:id="rId19652" display="https://ictv.global/taxonomy/taxondetails?taxnode_id=202204582" xr:uid="{CB12D007-F88E-8F4E-801D-04B2E87002B3}"/>
    <hyperlink ref="T9828" r:id="rId19653" display="https://ictv.global/ictv/proposals/2019.006G.zip" xr:uid="{FA4192C5-F2DA-6D4E-9CB3-036B2D6CB21E}"/>
    <hyperlink ref="U9828" r:id="rId19654" display="https://ictv.global/taxonomy/taxondetails?taxnode_id=202204583" xr:uid="{18645A97-FE7B-3741-B4D1-A4DA3087D8AE}"/>
    <hyperlink ref="T9829" r:id="rId19655" display="https://ictv.global/ictv/proposals/2019.006G.zip" xr:uid="{18EA25E4-5767-DC4F-AE57-C1841D867E84}"/>
    <hyperlink ref="U9829" r:id="rId19656" display="https://ictv.global/taxonomy/taxondetails?taxnode_id=202204584" xr:uid="{1E1752E6-D659-C146-AA7A-F5FB470D7365}"/>
    <hyperlink ref="T9830" r:id="rId19657" display="https://ictv.global/ictv/proposals/2019.006G.zip" xr:uid="{1CABDDA4-E1BE-CF4D-A872-2073183B1BA0}"/>
    <hyperlink ref="U9830" r:id="rId19658" display="https://ictv.global/taxonomy/taxondetails?taxnode_id=202204585" xr:uid="{89371823-8BAA-0044-8864-D47043F354FF}"/>
    <hyperlink ref="T9831" r:id="rId19659" display="https://ictv.global/ictv/proposals/2019.006G.zip" xr:uid="{1BB0BD2C-01ED-654F-9EF6-4E7287CBD3AB}"/>
    <hyperlink ref="U9831" r:id="rId19660" display="https://ictv.global/taxonomy/taxondetails?taxnode_id=202204586" xr:uid="{DE26EA8F-0D70-E54F-B0B8-CCA34E078EBD}"/>
    <hyperlink ref="T9832" r:id="rId19661" display="https://ictv.global/ictv/proposals/2019.006G.zip" xr:uid="{00CA4D47-64C9-8D4C-8B42-FF7944A81A52}"/>
    <hyperlink ref="U9832" r:id="rId19662" display="https://ictv.global/taxonomy/taxondetails?taxnode_id=202205919" xr:uid="{2790512E-3239-6348-AD92-938D281E5561}"/>
    <hyperlink ref="T9833" r:id="rId19663" display="https://ictv.global/ictv/proposals/2019.006G.zip" xr:uid="{E5D92018-789B-8040-8911-FB9E64E86665}"/>
    <hyperlink ref="U9833" r:id="rId19664" display="https://ictv.global/taxonomy/taxondetails?taxnode_id=202204587" xr:uid="{023FC997-4CDA-B04F-B078-6E9EF3E7303C}"/>
    <hyperlink ref="T9834" r:id="rId19665" display="https://ictv.global/ictv/proposals/2019.006G.zip" xr:uid="{C21A9774-4B35-2B45-AEB9-8C45915FB58B}"/>
    <hyperlink ref="U9834" r:id="rId19666" display="https://ictv.global/taxonomy/taxondetails?taxnode_id=202204588" xr:uid="{5F609051-AFB8-6B46-BB3A-AD088BA36FDC}"/>
    <hyperlink ref="T9835" r:id="rId19667" display="https://ictv.global/ictv/proposals/2019.006G.zip" xr:uid="{F3F446D9-DB06-114D-BE68-8DB94D213D2E}"/>
    <hyperlink ref="U9835" r:id="rId19668" display="https://ictv.global/taxonomy/taxondetails?taxnode_id=202204589" xr:uid="{373E2E3B-4F34-FE40-93C6-E20D15C4E355}"/>
    <hyperlink ref="T9836" r:id="rId19669" display="https://ictv.global/ictv/proposals/2019.006G.zip" xr:uid="{1B2B781F-B90A-7F49-ACDB-2424CF262B44}"/>
    <hyperlink ref="U9836" r:id="rId19670" display="https://ictv.global/taxonomy/taxondetails?taxnode_id=202204590" xr:uid="{4562B4D1-5795-6542-9ABF-BA1E706C54FD}"/>
    <hyperlink ref="T9837" r:id="rId19671" display="https://ictv.global/ictv/proposals/2019.006G.zip" xr:uid="{210F5169-D05F-3749-A74F-BE588691A3B1}"/>
    <hyperlink ref="U9837" r:id="rId19672" display="https://ictv.global/taxonomy/taxondetails?taxnode_id=202204591" xr:uid="{073004A1-DD35-7B4F-AA41-0A40C4A94EA7}"/>
    <hyperlink ref="T9838" r:id="rId19673" display="https://ictv.global/ictv/proposals/2019.006G.zip" xr:uid="{A22C2524-142F-7D40-BF2D-D92B64CE3732}"/>
    <hyperlink ref="U9838" r:id="rId19674" display="https://ictv.global/taxonomy/taxondetails?taxnode_id=202204592" xr:uid="{0247B86A-CDA3-CF4F-A523-BC322B2EB7DD}"/>
    <hyperlink ref="T9839" r:id="rId19675" display="https://ictv.global/ictv/proposals/2019.006G.zip" xr:uid="{ED0E2738-19F4-F64B-81AC-7D25B4A24BF8}"/>
    <hyperlink ref="U9839" r:id="rId19676" display="https://ictv.global/taxonomy/taxondetails?taxnode_id=202204593" xr:uid="{96F07A3D-B6FD-CE4D-B60D-D0E47370D702}"/>
    <hyperlink ref="T9840" r:id="rId19677" display="https://ictv.global/ictv/proposals/2019.006G.zip" xr:uid="{E5BA1D09-8C7F-6F4D-ACAF-C17FDC595C44}"/>
    <hyperlink ref="U9840" r:id="rId19678" display="https://ictv.global/taxonomy/taxondetails?taxnode_id=202204594" xr:uid="{C9E24C4B-FBA2-EF4A-973A-AA2A63CD9E18}"/>
    <hyperlink ref="T9841" r:id="rId19679" display="https://ictv.global/ictv/proposals/2019.006G.zip" xr:uid="{F0F61808-B05E-5D4D-B440-9BEF122930A3}"/>
    <hyperlink ref="U9841" r:id="rId19680" display="https://ictv.global/taxonomy/taxondetails?taxnode_id=202204595" xr:uid="{BC16D354-6FA1-814E-820A-6EFAB4753EBA}"/>
    <hyperlink ref="T9842" r:id="rId19681" display="https://ictv.global/ictv/proposals/2019.006G.zip" xr:uid="{6F85A5E0-491D-144F-889C-15297FE473DE}"/>
    <hyperlink ref="U9842" r:id="rId19682" display="https://ictv.global/taxonomy/taxondetails?taxnode_id=202204596" xr:uid="{B2B81DEF-5544-7C43-BA7E-630226034B8B}"/>
    <hyperlink ref="T9843" r:id="rId19683" display="https://ictv.global/ictv/proposals/2019.006G.zip" xr:uid="{294900CE-C6C7-B345-838F-01D1C487A5DE}"/>
    <hyperlink ref="U9843" r:id="rId19684" display="https://ictv.global/taxonomy/taxondetails?taxnode_id=202204597" xr:uid="{52C85511-21DB-534B-83D9-BF933B7549B4}"/>
    <hyperlink ref="T9844" r:id="rId19685" display="https://ictv.global/ictv/proposals/2019.006G.zip" xr:uid="{A0F55451-8D6F-6944-ADC5-461818132AEE}"/>
    <hyperlink ref="U9844" r:id="rId19686" display="https://ictv.global/taxonomy/taxondetails?taxnode_id=202204598" xr:uid="{0F2548FF-9907-8746-B944-4D649DFF1C68}"/>
    <hyperlink ref="T9845" r:id="rId19687" display="https://ictv.global/ictv/proposals/2019.006G.zip" xr:uid="{13C2E7B2-9B1F-074D-89B9-AE37BF12E1AB}"/>
    <hyperlink ref="U9845" r:id="rId19688" display="https://ictv.global/taxonomy/taxondetails?taxnode_id=202204599" xr:uid="{562DB174-9F36-F745-8CBC-C0D292D52A65}"/>
    <hyperlink ref="T9846" r:id="rId19689" display="https://ictv.global/ictv/proposals/2019.006G.zip" xr:uid="{F6113237-87D1-8244-A338-5F62786B7D5B}"/>
    <hyperlink ref="U9846" r:id="rId19690" display="https://ictv.global/taxonomy/taxondetails?taxnode_id=202204600" xr:uid="{28F2D9CF-CDB7-E846-967B-96DCCF9C315E}"/>
    <hyperlink ref="T9847" r:id="rId19691" display="https://ictv.global/ictv/proposals/2019.006G.zip" xr:uid="{991153C3-15AC-6E4C-BB8B-AF539D8361E6}"/>
    <hyperlink ref="U9847" r:id="rId19692" display="https://ictv.global/taxonomy/taxondetails?taxnode_id=202204601" xr:uid="{BF229A9D-4BCA-DC49-B971-22FB71F0DDC4}"/>
    <hyperlink ref="T9848" r:id="rId19693" display="https://ictv.global/ictv/proposals/2020.024P.R.Potyviridae_7nsp.zip" xr:uid="{FEC5C424-A31C-E448-B490-4775C8A032BA}"/>
    <hyperlink ref="U9848" r:id="rId19694" display="https://ictv.global/taxonomy/taxondetails?taxnode_id=202209670" xr:uid="{6AE84729-6035-0C43-854C-DF338D32462A}"/>
    <hyperlink ref="T9849" r:id="rId19695" display="https://ictv.global/ictv/proposals/2019.006G.zip" xr:uid="{2421F06F-D0CF-7140-99EA-6F558F5F9579}"/>
    <hyperlink ref="U9849" r:id="rId19696" display="https://ictv.global/taxonomy/taxondetails?taxnode_id=202204602" xr:uid="{D1C0926A-A669-C54F-8395-EE9B4CA03CF3}"/>
    <hyperlink ref="T9850" r:id="rId19697" display="https://ictv.global/ictv/proposals/2019.006G.zip" xr:uid="{00466059-A3EB-A940-B044-DC5978304A44}"/>
    <hyperlink ref="U9850" r:id="rId19698" display="https://ictv.global/taxonomy/taxondetails?taxnode_id=202206672" xr:uid="{EB781079-53FB-544B-BEBA-5364E3641A59}"/>
    <hyperlink ref="T9851" r:id="rId19699" display="https://ictv.global/ictv/proposals/2019.006G.zip" xr:uid="{B74EC468-2230-FC47-AF89-C1C7314DEC0B}"/>
    <hyperlink ref="U9851" r:id="rId19700" display="https://ictv.global/taxonomy/taxondetails?taxnode_id=202204603" xr:uid="{230D87F2-5095-CB4D-9323-F0C04A814A11}"/>
    <hyperlink ref="T9852" r:id="rId19701" display="https://ictv.global/ictv/proposals/2019.006G.zip" xr:uid="{F1385FCB-4955-1A40-8908-9C266EAD51C2}"/>
    <hyperlink ref="U9852" r:id="rId19702" display="https://ictv.global/taxonomy/taxondetails?taxnode_id=202204604" xr:uid="{71E56BDB-F4CF-1048-B567-41DA2AFE5581}"/>
    <hyperlink ref="T9853" r:id="rId19703" display="https://ictv.global/ictv/proposals/2019.006G.zip" xr:uid="{7659E1D7-48D9-8B4F-81DF-B3AD994B0437}"/>
    <hyperlink ref="U9853" r:id="rId19704" display="https://ictv.global/taxonomy/taxondetails?taxnode_id=202204605" xr:uid="{496F19BE-170F-864F-A10E-86A74FBD3C18}"/>
    <hyperlink ref="T9854" r:id="rId19705" display="https://ictv.global/ictv/proposals/2019.006G.zip" xr:uid="{677F0222-8824-6544-B8FA-922A1639A655}"/>
    <hyperlink ref="U9854" r:id="rId19706" display="https://ictv.global/taxonomy/taxondetails?taxnode_id=202205920" xr:uid="{4E20CA8D-FE69-164A-9D36-C788526D86B6}"/>
    <hyperlink ref="T9855" r:id="rId19707" display="https://ictv.global/ictv/proposals/2019.006G.zip" xr:uid="{F0ACB2C0-17DB-E142-9B85-17A3A89CE15C}"/>
    <hyperlink ref="U9855" r:id="rId19708" display="https://ictv.global/taxonomy/taxondetails?taxnode_id=202204606" xr:uid="{ED3C6907-FC23-4748-AC11-AFBB40A455A0}"/>
    <hyperlink ref="T9856" r:id="rId19709" display="https://ictv.global/ictv/proposals/2019.006G.zip" xr:uid="{339E9CC4-E61C-5E4A-93F1-F5A52A2D5946}"/>
    <hyperlink ref="U9856" r:id="rId19710" display="https://ictv.global/taxonomy/taxondetails?taxnode_id=202204607" xr:uid="{81487633-9977-7543-830B-3410663C16A2}"/>
    <hyperlink ref="T9857" r:id="rId19711" display="https://ictv.global/ictv/proposals/2019.016P.zip" xr:uid="{7D562C9F-774D-5D4F-88CC-B69D0F1E4425}"/>
    <hyperlink ref="U9857" r:id="rId19712" display="https://ictv.global/taxonomy/taxondetails?taxnode_id=202207431" xr:uid="{240FE57D-D599-DE47-9C6D-37244B718830}"/>
    <hyperlink ref="T9858" r:id="rId19713" display="https://ictv.global/ictv/proposals/2019.016P.zip" xr:uid="{A3F9572D-79B6-A342-BB0E-47282AD25E96}"/>
    <hyperlink ref="U9858" r:id="rId19714" display="https://ictv.global/taxonomy/taxondetails?taxnode_id=202207432" xr:uid="{31510906-6B13-B340-9DB2-401D405ADBA8}"/>
    <hyperlink ref="T9859" r:id="rId19715" display="https://ictv.global/ictv/proposals/2019.006G.zip" xr:uid="{B06B9BFD-9D19-A645-9487-033E8EECBD21}"/>
    <hyperlink ref="U9859" r:id="rId19716" display="https://ictv.global/taxonomy/taxondetails?taxnode_id=202204608" xr:uid="{91097607-0D37-D244-8808-37F38F912E0B}"/>
    <hyperlink ref="T9860" r:id="rId19717" display="https://ictv.global/ictv/proposals/2019.006G.zip" xr:uid="{7E34D359-D7DD-4F4B-8F9F-34654D9D13BE}"/>
    <hyperlink ref="U9860" r:id="rId19718" display="https://ictv.global/taxonomy/taxondetails?taxnode_id=202204609" xr:uid="{135E3E72-AF57-C147-82C4-E6AA698CC927}"/>
    <hyperlink ref="T9861" r:id="rId19719" display="https://ictv.global/ictv/proposals/2019.016P.zip" xr:uid="{69032D13-6401-844A-91A5-DCAB25BE2A8B}"/>
    <hyperlink ref="U9861" r:id="rId19720" display="https://ictv.global/taxonomy/taxondetails?taxnode_id=202207433" xr:uid="{9E3FA12B-9AF7-984E-B5B9-4DEA3AE2D37D}"/>
    <hyperlink ref="T9862" r:id="rId19721" display="https://ictv.global/ictv/proposals/2019.006G.zip" xr:uid="{E89E5203-FB1B-C24D-9ADC-D8C6CA5785AA}"/>
    <hyperlink ref="U9862" r:id="rId19722" display="https://ictv.global/taxonomy/taxondetails?taxnode_id=202204610" xr:uid="{19D026F3-22BE-BB40-89BD-B1B8B0572BCB}"/>
    <hyperlink ref="T9863" r:id="rId19723" display="https://ictv.global/ictv/proposals/2019.006G.zip" xr:uid="{CDB84E12-DD76-FD4E-90A6-540F6F35CFA3}"/>
    <hyperlink ref="U9863" r:id="rId19724" display="https://ictv.global/taxonomy/taxondetails?taxnode_id=202204611" xr:uid="{C22D853A-8A37-7C4F-9078-E7AF9C8B1475}"/>
    <hyperlink ref="T9864" r:id="rId19725" display="https://ictv.global/ictv/proposals/2019.006G.zip" xr:uid="{9DED6652-158D-D64F-AF13-88CC6037E1F4}"/>
    <hyperlink ref="U9864" r:id="rId19726" display="https://ictv.global/taxonomy/taxondetails?taxnode_id=202204612" xr:uid="{A911E739-D37F-4A4E-A574-A7A4E84D43F6}"/>
    <hyperlink ref="T9865" r:id="rId19727" display="https://ictv.global/ictv/proposals/2019.006G.zip" xr:uid="{DC3D1D66-FBF6-EF44-8891-2F7892797C23}"/>
    <hyperlink ref="U9865" r:id="rId19728" display="https://ictv.global/taxonomy/taxondetails?taxnode_id=202204613" xr:uid="{422B1B74-3C58-2841-BEA1-D2DF5F4E1F02}"/>
    <hyperlink ref="T9866" r:id="rId19729" display="https://ictv.global/ictv/proposals/2019.006G.zip" xr:uid="{2E7CDE6D-7CFD-5748-987C-2CA22AA8B0E6}"/>
    <hyperlink ref="U9866" r:id="rId19730" display="https://ictv.global/taxonomy/taxondetails?taxnode_id=202204614" xr:uid="{D5B5CA3F-1F92-B54C-AE17-D7BC076F178E}"/>
    <hyperlink ref="T9867" r:id="rId19731" display="https://ictv.global/ictv/proposals/2019.006G.zip" xr:uid="{0D03EC25-9218-DA49-A021-A068047632AD}"/>
    <hyperlink ref="U9867" r:id="rId19732" display="https://ictv.global/taxonomy/taxondetails?taxnode_id=202204615" xr:uid="{D722C5E4-AF6A-9847-B55A-9850479FB31E}"/>
    <hyperlink ref="T9868" r:id="rId19733" display="https://ictv.global/ictv/proposals/2019.016P.zip" xr:uid="{E02F66C0-CD8A-5244-9A80-B6C6F0670862}"/>
    <hyperlink ref="U9868" r:id="rId19734" display="https://ictv.global/taxonomy/taxondetails?taxnode_id=202207434" xr:uid="{EB301A44-9B25-E14F-978C-168FF9CF498B}"/>
    <hyperlink ref="T9869" r:id="rId19735" display="https://ictv.global/ictv/proposals/2019.006G.zip" xr:uid="{902A8FAC-A508-324E-8520-34D0208CE43A}"/>
    <hyperlink ref="U9869" r:id="rId19736" display="https://ictv.global/taxonomy/taxondetails?taxnode_id=202204616" xr:uid="{C153B16E-88AC-B14B-8FB0-B42D91BC6EE7}"/>
    <hyperlink ref="T9870" r:id="rId19737" display="https://ictv.global/ictv/proposals/2019.006G.zip" xr:uid="{F6B4EC16-E452-6D42-B915-677339855832}"/>
    <hyperlink ref="U9870" r:id="rId19738" display="https://ictv.global/taxonomy/taxondetails?taxnode_id=202204617" xr:uid="{ED63310C-F497-4543-B097-FDE896442E51}"/>
    <hyperlink ref="T9871" r:id="rId19739" display="https://ictv.global/ictv/proposals/2019.006G.zip" xr:uid="{F98361EF-30A1-2F46-B0D4-F3A11AA82D5E}"/>
    <hyperlink ref="U9871" r:id="rId19740" display="https://ictv.global/taxonomy/taxondetails?taxnode_id=202204618" xr:uid="{A7E7CA5E-ACD4-2D4A-AF0E-98D3F3CDD47A}"/>
    <hyperlink ref="T9872" r:id="rId19741" display="https://ictv.global/ictv/proposals/2019.006G.zip" xr:uid="{EDF281BF-52EB-F140-B7CE-3AA1F9B683C2}"/>
    <hyperlink ref="U9872" r:id="rId19742" display="https://ictv.global/taxonomy/taxondetails?taxnode_id=202204619" xr:uid="{8A12F241-3EBA-1D49-86A1-AC60A63AFC93}"/>
    <hyperlink ref="T9873" r:id="rId19743" display="https://ictv.global/ictv/proposals/2019.006G.zip" xr:uid="{CDBEB5E5-A641-784B-81D6-1E82491EE40D}"/>
    <hyperlink ref="U9873" r:id="rId19744" display="https://ictv.global/taxonomy/taxondetails?taxnode_id=202204620" xr:uid="{04FCDD73-7359-FD4E-9D6C-146869D1DA1B}"/>
    <hyperlink ref="T9874" r:id="rId19745" display="https://ictv.global/ictv/proposals/2019.006G.zip" xr:uid="{43683B6C-ACFF-4845-B965-B1A329F63F8B}"/>
    <hyperlink ref="U9874" r:id="rId19746" display="https://ictv.global/taxonomy/taxondetails?taxnode_id=202204621" xr:uid="{A9B2E87A-11A4-7346-AB27-FDC97B3D11EA}"/>
    <hyperlink ref="T9875" r:id="rId19747" display="https://ictv.global/ictv/proposals/2019.006G.zip" xr:uid="{65343C6F-9832-924A-801E-A07BA8E0F725}"/>
    <hyperlink ref="U9875" r:id="rId19748" display="https://ictv.global/taxonomy/taxondetails?taxnode_id=202205921" xr:uid="{F190CB62-E198-8F43-9899-0DFD5BE0E8A6}"/>
    <hyperlink ref="T9876" r:id="rId19749" display="https://ictv.global/ictv/proposals/2019.006G.zip" xr:uid="{78842E94-1545-4D45-BA8D-332B12A7FE86}"/>
    <hyperlink ref="U9876" r:id="rId19750" display="https://ictv.global/taxonomy/taxondetails?taxnode_id=202204622" xr:uid="{0C0E365C-5F12-F448-8054-8C5FEC19EB5C}"/>
    <hyperlink ref="T9877" r:id="rId19751" display="https://ictv.global/ictv/proposals/2019.006G.zip" xr:uid="{83AECB43-E164-084C-A3A8-B9CB5831DC58}"/>
    <hyperlink ref="U9877" r:id="rId19752" display="https://ictv.global/taxonomy/taxondetails?taxnode_id=202204623" xr:uid="{B62D6522-F7D2-C249-88B5-4D73512C9197}"/>
    <hyperlink ref="T9878" r:id="rId19753" display="https://ictv.global/ictv/proposals/2019.006G.zip" xr:uid="{05B6CDEB-C17C-524D-BA80-9A263AD15E50}"/>
    <hyperlink ref="U9878" r:id="rId19754" display="https://ictv.global/taxonomy/taxondetails?taxnode_id=202204624" xr:uid="{52F884D1-42FE-6040-AE2A-AACE237789AB}"/>
    <hyperlink ref="T9879" r:id="rId19755" display="https://ictv.global/ictv/proposals/2019.006G.zip" xr:uid="{51336972-1209-2C41-974A-EDE2E98F6709}"/>
    <hyperlink ref="U9879" r:id="rId19756" display="https://ictv.global/taxonomy/taxondetails?taxnode_id=202204625" xr:uid="{5B73C20B-E54E-584A-AFC9-E419FB6C0E74}"/>
    <hyperlink ref="T9880" r:id="rId19757" display="https://ictv.global/ictv/proposals/2019.006G.zip" xr:uid="{ED05962B-B066-7048-B742-DFB51CEE90C1}"/>
    <hyperlink ref="U9880" r:id="rId19758" display="https://ictv.global/taxonomy/taxondetails?taxnode_id=202204626" xr:uid="{9ED17605-8609-AA44-8EAD-D3686C53EE49}"/>
    <hyperlink ref="T9881" r:id="rId19759" display="https://ictv.global/ictv/proposals/2019.006G.zip" xr:uid="{FF061798-339B-044B-B969-07F2C6547A58}"/>
    <hyperlink ref="U9881" r:id="rId19760" display="https://ictv.global/taxonomy/taxondetails?taxnode_id=202204627" xr:uid="{FAED5E74-5B83-5749-99E2-06C841A5915B}"/>
    <hyperlink ref="T9882" r:id="rId19761" display="https://ictv.global/ictv/proposals/2019.006G.zip" xr:uid="{E5D543C2-F872-0241-BDF8-8453B29F08A1}"/>
    <hyperlink ref="U9882" r:id="rId19762" display="https://ictv.global/taxonomy/taxondetails?taxnode_id=202204628" xr:uid="{81C6D33F-E188-0D46-96ED-ACCF1F248FBD}"/>
    <hyperlink ref="T9883" r:id="rId19763" display="https://ictv.global/ictv/proposals/2019.006G.zip" xr:uid="{133B1B35-15C7-294F-AD02-17D26FFCD60B}"/>
    <hyperlink ref="U9883" r:id="rId19764" display="https://ictv.global/taxonomy/taxondetails?taxnode_id=202204629" xr:uid="{C2AF8AC6-0734-2D4A-A208-2842B623CBFE}"/>
    <hyperlink ref="T9884" r:id="rId19765" display="https://ictv.global/ictv/proposals/2019.006G.zip" xr:uid="{19677090-F3D6-1C42-B4D4-170A68869EC1}"/>
    <hyperlink ref="U9884" r:id="rId19766" display="https://ictv.global/taxonomy/taxondetails?taxnode_id=202204630" xr:uid="{50BAEE80-D104-4A42-AD8C-CDD0282FD4A4}"/>
    <hyperlink ref="T9885" r:id="rId19767" display="https://ictv.global/ictv/proposals/2019.006G.zip" xr:uid="{04EC88C9-EB0E-684A-A7FB-8CB1F9AA4A40}"/>
    <hyperlink ref="U9885" r:id="rId19768" display="https://ictv.global/taxonomy/taxondetails?taxnode_id=202204631" xr:uid="{FECA63BA-4C59-5E43-8826-568388D6A347}"/>
    <hyperlink ref="T9886" r:id="rId19769" display="https://ictv.global/ictv/proposals/2019.006G.zip" xr:uid="{D474732F-7236-E94B-B689-B013DE7C9B4C}"/>
    <hyperlink ref="U9886" r:id="rId19770" display="https://ictv.global/taxonomy/taxondetails?taxnode_id=202204632" xr:uid="{6B102D2B-22EF-3943-8447-EA2BBF926D1A}"/>
    <hyperlink ref="T9887" r:id="rId19771" display="https://ictv.global/ictv/proposals/2019.006G.zip" xr:uid="{344C5AEC-B437-EE41-A852-7931C9A12FF1}"/>
    <hyperlink ref="U9887" r:id="rId19772" display="https://ictv.global/taxonomy/taxondetails?taxnode_id=202204633" xr:uid="{020D1888-9893-6E4F-8275-D12015D9E2E4}"/>
    <hyperlink ref="T9888" r:id="rId19773" display="https://ictv.global/ictv/proposals/2019.006G.zip" xr:uid="{E9DA5A22-0312-6741-9C47-6D97FF8FF93D}"/>
    <hyperlink ref="U9888" r:id="rId19774" display="https://ictv.global/taxonomy/taxondetails?taxnode_id=202204634" xr:uid="{E6647D8B-BCD3-8840-A7F3-DF41D60FA8FA}"/>
    <hyperlink ref="T9889" r:id="rId19775" display="https://ictv.global/ictv/proposals/2019.016P.zip" xr:uid="{04AF81DD-B51A-E040-9D19-E19188E4EF41}"/>
    <hyperlink ref="U9889" r:id="rId19776" display="https://ictv.global/taxonomy/taxondetails?taxnode_id=202207435" xr:uid="{AC1D62BC-5FB2-D44B-8F52-2A482ADC2FB5}"/>
    <hyperlink ref="T9890" r:id="rId19777" display="https://ictv.global/ictv/proposals/2019.006G.zip" xr:uid="{D6D8E764-F309-284A-A3C2-97974F27026B}"/>
    <hyperlink ref="U9890" r:id="rId19778" display="https://ictv.global/taxonomy/taxondetails?taxnode_id=202204635" xr:uid="{93C25D24-010A-2146-8905-F6090D5FAB85}"/>
    <hyperlink ref="T9891" r:id="rId19779" display="https://ictv.global/ictv/proposals/2019.006G.zip" xr:uid="{2CA8D68E-135E-5946-998C-08727CA2F412}"/>
    <hyperlink ref="U9891" r:id="rId19780" display="https://ictv.global/taxonomy/taxondetails?taxnode_id=202204636" xr:uid="{ED19A2F4-0CC8-6E47-951F-D922B14CC606}"/>
    <hyperlink ref="T9892" r:id="rId19781" display="https://ictv.global/ictv/proposals/2019.006G.zip" xr:uid="{8CBBC3D6-3EEE-F447-BAE9-88C0545A9234}"/>
    <hyperlink ref="U9892" r:id="rId19782" display="https://ictv.global/taxonomy/taxondetails?taxnode_id=202204637" xr:uid="{4A09F719-82C0-D74C-B047-DFF0FF74CD75}"/>
    <hyperlink ref="T9893" r:id="rId19783" display="https://ictv.global/ictv/proposals/2019.006G.zip" xr:uid="{2228474F-A204-8448-A40D-FF7629F01FD7}"/>
    <hyperlink ref="U9893" r:id="rId19784" display="https://ictv.global/taxonomy/taxondetails?taxnode_id=202204638" xr:uid="{F5B8C2BE-9F74-B643-AB8D-CB3D290E7D09}"/>
    <hyperlink ref="T9894" r:id="rId19785" display="https://ictv.global/ictv/proposals/2019.016P.zip" xr:uid="{271AC0A1-4A79-7A4B-A7D1-F2FC1B706BFE}"/>
    <hyperlink ref="U9894" r:id="rId19786" display="https://ictv.global/taxonomy/taxondetails?taxnode_id=202207436" xr:uid="{FC9594AF-4EB9-0B40-9BA6-9A6D408DF76B}"/>
    <hyperlink ref="T9895" r:id="rId19787" display="https://ictv.global/ictv/proposals/2019.006G.zip" xr:uid="{BBFB82AE-A85A-214C-92D1-DB4ACC4F244B}"/>
    <hyperlink ref="U9895" r:id="rId19788" display="https://ictv.global/taxonomy/taxondetails?taxnode_id=202204639" xr:uid="{02983895-22CF-454A-8B48-9DCFB774F29C}"/>
    <hyperlink ref="T9896" r:id="rId19789" display="https://ictv.global/ictv/proposals/2019.006G.zip" xr:uid="{09FDEF71-9AF9-3946-AE6A-5507327B6B3C}"/>
    <hyperlink ref="U9896" r:id="rId19790" display="https://ictv.global/taxonomy/taxondetails?taxnode_id=202206673" xr:uid="{C960F628-87DD-AD4F-A228-AD37B4186E46}"/>
    <hyperlink ref="T9897" r:id="rId19791" display="https://ictv.global/ictv/proposals/2019.006G.zip" xr:uid="{4F68B840-B670-D843-B4D5-A335AB29F501}"/>
    <hyperlink ref="U9897" r:id="rId19792" display="https://ictv.global/taxonomy/taxondetails?taxnode_id=202204640" xr:uid="{D3EF7BAE-1F17-8841-9F3B-B7A883854FC8}"/>
    <hyperlink ref="T9898" r:id="rId19793" display="https://ictv.global/ictv/proposals/2019.006G.zip" xr:uid="{DCD890D4-AD23-BE46-A1F9-FDAEC0EF17B2}"/>
    <hyperlink ref="U9898" r:id="rId19794" display="https://ictv.global/taxonomy/taxondetails?taxnode_id=202204641" xr:uid="{E441FAF7-5138-F641-A2C8-16657AB4F3BB}"/>
    <hyperlink ref="T9899" r:id="rId19795" display="https://ictv.global/ictv/proposals/2019.006G.zip" xr:uid="{827A5022-D16F-F945-9128-9F668C5AD97B}"/>
    <hyperlink ref="U9899" r:id="rId19796" display="https://ictv.global/taxonomy/taxondetails?taxnode_id=202204642" xr:uid="{E7E869D7-4A2E-0147-91E4-09513A546EF8}"/>
    <hyperlink ref="T9900" r:id="rId19797" display="https://ictv.global/ictv/proposals/2019.006G.zip" xr:uid="{EE649576-6D52-AE4A-BE62-BCB84B855167}"/>
    <hyperlink ref="U9900" r:id="rId19798" display="https://ictv.global/taxonomy/taxondetails?taxnode_id=202204643" xr:uid="{C9395414-C687-BB4A-9EF1-4F1EE3C61A2B}"/>
    <hyperlink ref="T9901" r:id="rId19799" display="https://ictv.global/ictv/proposals/2019.006G.zip" xr:uid="{7C841E07-0B2D-2849-9685-C7353C246E60}"/>
    <hyperlink ref="U9901" r:id="rId19800" display="https://ictv.global/taxonomy/taxondetails?taxnode_id=202204644" xr:uid="{0C7D5E62-A94C-FF4C-B18B-35881794133C}"/>
    <hyperlink ref="T9902" r:id="rId19801" display="https://ictv.global/ictv/proposals/2020.024P.R.Potyviridae_7nsp.zip" xr:uid="{4B21101C-E8DC-E143-8D67-36536260F0C2}"/>
    <hyperlink ref="U9902" r:id="rId19802" display="https://ictv.global/taxonomy/taxondetails?taxnode_id=202209671" xr:uid="{9A557C42-B393-1E42-9DB4-57A21BADA1BD}"/>
    <hyperlink ref="T9903" r:id="rId19803" display="https://ictv.global/ictv/proposals/2019.006G.zip" xr:uid="{0B40DA93-C838-8643-9A01-3330F3B1E2AA}"/>
    <hyperlink ref="U9903" r:id="rId19804" display="https://ictv.global/taxonomy/taxondetails?taxnode_id=202204645" xr:uid="{A1C973EE-DFFA-B34D-8C6E-87507D85C66B}"/>
    <hyperlink ref="T9904" r:id="rId19805" display="https://ictv.global/ictv/proposals/2019.006G.zip" xr:uid="{66F7C7D9-E4FF-0442-9E63-2C228595EE71}"/>
    <hyperlink ref="U9904" r:id="rId19806" display="https://ictv.global/taxonomy/taxondetails?taxnode_id=202204646" xr:uid="{2CF883D5-193F-7A41-94C8-479DBE45393A}"/>
    <hyperlink ref="T9905" r:id="rId19807" display="https://ictv.global/ictv/proposals/2019.006G.zip" xr:uid="{ED5E2F23-F4BE-2446-84FE-2B0C82368032}"/>
    <hyperlink ref="U9905" r:id="rId19808" display="https://ictv.global/taxonomy/taxondetails?taxnode_id=202204647" xr:uid="{BC1503C7-30D7-EE4A-9DFA-BA77420A408D}"/>
    <hyperlink ref="T9906" r:id="rId19809" display="https://ictv.global/ictv/proposals/2019.006G.zip" xr:uid="{25412001-96C1-AB48-97B0-C18D628D87C4}"/>
    <hyperlink ref="U9906" r:id="rId19810" display="https://ictv.global/taxonomy/taxondetails?taxnode_id=202204648" xr:uid="{7A288FA9-4567-DD4F-A84A-B4FD79E25188}"/>
    <hyperlink ref="T9907" r:id="rId19811" display="https://ictv.global/ictv/proposals/2019.006G.zip" xr:uid="{E8AAE5EC-39A9-DA49-BC17-8F86CF6A56FF}"/>
    <hyperlink ref="U9907" r:id="rId19812" display="https://ictv.global/taxonomy/taxondetails?taxnode_id=202204649" xr:uid="{CF07448B-6383-CA44-B5EB-191C6B613A6D}"/>
    <hyperlink ref="T9908" r:id="rId19813" display="https://ictv.global/ictv/proposals/2019.006G.zip" xr:uid="{44932F67-BBAD-BA47-856B-F8B0F8EAC5A1}"/>
    <hyperlink ref="U9908" r:id="rId19814" display="https://ictv.global/taxonomy/taxondetails?taxnode_id=202204650" xr:uid="{433C47AA-EE17-6347-A6EC-A7463DFDB18B}"/>
    <hyperlink ref="T9909" r:id="rId19815" display="https://ictv.global/ictv/proposals/2019.006G.zip" xr:uid="{D4A573B6-D6B8-0A4F-9868-F5445A226945}"/>
    <hyperlink ref="U9909" r:id="rId19816" display="https://ictv.global/taxonomy/taxondetails?taxnode_id=202204651" xr:uid="{DDC373E9-893D-D74E-B713-75A5F9B7C1A5}"/>
    <hyperlink ref="T9910" r:id="rId19817" display="https://ictv.global/ictv/proposals/2019.006G.zip" xr:uid="{232C0D56-C5DA-3E4B-AB5A-339B1A88A06C}"/>
    <hyperlink ref="U9910" r:id="rId19818" display="https://ictv.global/taxonomy/taxondetails?taxnode_id=202204652" xr:uid="{0650DE48-4B9A-DD42-9160-7FABB7072F0B}"/>
    <hyperlink ref="T9911" r:id="rId19819" display="https://ictv.global/ictv/proposals/2019.006G.zip" xr:uid="{B98C7B1D-62B1-8E49-B35D-9F27A3BEFBD9}"/>
    <hyperlink ref="U9911" r:id="rId19820" display="https://ictv.global/taxonomy/taxondetails?taxnode_id=202206674" xr:uid="{08E44C47-D05F-284D-9EFC-248F42E3CD38}"/>
    <hyperlink ref="T9912" r:id="rId19821" display="https://ictv.global/ictv/proposals/2020.024P.R.Potyviridae_7nsp.zip" xr:uid="{A63C58CA-7BEE-0041-9D1E-2C7B43DFA2F0}"/>
    <hyperlink ref="U9912" r:id="rId19822" display="https://ictv.global/taxonomy/taxondetails?taxnode_id=202209672" xr:uid="{D808D1E8-F442-E34B-B771-63DE3DE357E6}"/>
    <hyperlink ref="T9913" r:id="rId19823" display="https://ictv.global/ictv/proposals/2019.006G.zip" xr:uid="{173813DB-ACCE-4B48-B52D-8F3184DB1F4A}"/>
    <hyperlink ref="U9913" r:id="rId19824" display="https://ictv.global/taxonomy/taxondetails?taxnode_id=202204653" xr:uid="{D4D0F6A4-1633-9A4E-9B94-7B8768DE5572}"/>
    <hyperlink ref="T9914" r:id="rId19825" display="https://ictv.global/ictv/proposals/2019.006G.zip" xr:uid="{1B7A5CBE-4BD5-5542-978E-4E03C49466B8}"/>
    <hyperlink ref="U9914" r:id="rId19826" display="https://ictv.global/taxonomy/taxondetails?taxnode_id=202204654" xr:uid="{833A2964-F6EF-8C4A-A342-1EFD2FAC990F}"/>
    <hyperlink ref="T9915" r:id="rId19827" display="https://ictv.global/ictv/proposals/2020.024P.R.Potyviridae_7nsp.zip" xr:uid="{76510085-E1AD-9541-A309-A524DB75385C}"/>
    <hyperlink ref="U9915" r:id="rId19828" display="https://ictv.global/taxonomy/taxondetails?taxnode_id=202209673" xr:uid="{7FF237EC-86C3-2046-94A1-600AFAE23A09}"/>
    <hyperlink ref="T9916" r:id="rId19829" display="https://ictv.global/ictv/proposals/2019.006G.zip" xr:uid="{88ED5CC2-C72A-A549-B102-BF31051D7BE3}"/>
    <hyperlink ref="U9916" r:id="rId19830" display="https://ictv.global/taxonomy/taxondetails?taxnode_id=202204655" xr:uid="{17C1BA05-BCC1-2D4A-91AB-A731CBFB8A31}"/>
    <hyperlink ref="T9917" r:id="rId19831" display="https://ictv.global/ictv/proposals/2019.006G.zip" xr:uid="{318D85BA-8647-D649-AC03-AE300E081E01}"/>
    <hyperlink ref="U9917" r:id="rId19832" display="https://ictv.global/taxonomy/taxondetails?taxnode_id=202204656" xr:uid="{50928869-C474-804F-8375-238433718B62}"/>
    <hyperlink ref="T9918" r:id="rId19833" display="https://ictv.global/ictv/proposals/2019.006G.zip" xr:uid="{68751194-DDA8-E242-8FA7-435578F08B0D}"/>
    <hyperlink ref="U9918" r:id="rId19834" display="https://ictv.global/taxonomy/taxondetails?taxnode_id=202204657" xr:uid="{54492A92-9341-8C48-980B-06E9DFC1DC4B}"/>
    <hyperlink ref="T9919" r:id="rId19835" display="https://ictv.global/ictv/proposals/2019.006G.zip" xr:uid="{25AFA6BD-283F-5B4B-B449-18227D174A34}"/>
    <hyperlink ref="U9919" r:id="rId19836" display="https://ictv.global/taxonomy/taxondetails?taxnode_id=202205922" xr:uid="{A88C58EC-99CE-814B-AF91-B38CCF5EA7E0}"/>
    <hyperlink ref="T9920" r:id="rId19837" display="https://ictv.global/ictv/proposals/2019.006G.zip" xr:uid="{8C61CFCB-9A8E-5E45-9362-469E9944FD63}"/>
    <hyperlink ref="U9920" r:id="rId19838" display="https://ictv.global/taxonomy/taxondetails?taxnode_id=202204658" xr:uid="{37F21527-EF2F-C44F-A202-152934673EBE}"/>
    <hyperlink ref="T9921" r:id="rId19839" display="https://ictv.global/ictv/proposals/2019.006G.zip" xr:uid="{A8612EB9-4A96-254E-8B57-771F55616BBA}"/>
    <hyperlink ref="U9921" r:id="rId19840" display="https://ictv.global/taxonomy/taxondetails?taxnode_id=202204659" xr:uid="{20CFBC7C-5525-1E41-8A7E-AEE215AE76FA}"/>
    <hyperlink ref="T9922" r:id="rId19841" display="https://ictv.global/ictv/proposals/2019.006G.zip" xr:uid="{5DFC6CD4-E04B-5D4A-B464-E5B5A1257400}"/>
    <hyperlink ref="U9922" r:id="rId19842" display="https://ictv.global/taxonomy/taxondetails?taxnode_id=202204660" xr:uid="{30564866-3419-A547-8EE2-9476B01D6D6B}"/>
    <hyperlink ref="T9923" r:id="rId19843" display="https://ictv.global/ictv/proposals/2019.006G.zip" xr:uid="{95E38F64-78FA-2845-8574-D6978C7A4DCF}"/>
    <hyperlink ref="U9923" r:id="rId19844" display="https://ictv.global/taxonomy/taxondetails?taxnode_id=202204661" xr:uid="{E33B617F-FD68-DD47-847F-557F6C94114C}"/>
    <hyperlink ref="T9924" r:id="rId19845" display="https://ictv.global/ictv/proposals/2019.006G.zip" xr:uid="{0B269B5A-9472-2D47-8A50-17C846FF593F}"/>
    <hyperlink ref="U9924" r:id="rId19846" display="https://ictv.global/taxonomy/taxondetails?taxnode_id=202204662" xr:uid="{343BFEC0-FA18-364D-A0D7-00100A1124F1}"/>
    <hyperlink ref="T9925" r:id="rId19847" display="https://ictv.global/ictv/proposals/2019.006G.zip" xr:uid="{A016BF3C-B1B1-C34E-9456-E26198E7A900}"/>
    <hyperlink ref="U9925" r:id="rId19848" display="https://ictv.global/taxonomy/taxondetails?taxnode_id=202204663" xr:uid="{0D5BD69E-E4A4-D84B-994D-FDA2C28048D3}"/>
    <hyperlink ref="T9926" r:id="rId19849" display="https://ictv.global/ictv/proposals/2019.006G.zip" xr:uid="{3F4FCEBD-D73E-5848-9F98-A05339285CB1}"/>
    <hyperlink ref="U9926" r:id="rId19850" display="https://ictv.global/taxonomy/taxondetails?taxnode_id=202204664" xr:uid="{B650CE94-29A7-E346-AE2D-EF9FDC0E1F47}"/>
    <hyperlink ref="T9927" r:id="rId19851" display="https://ictv.global/ictv/proposals/2019.016P.zip" xr:uid="{7337F536-387C-AB4E-985F-66CDA6C52A7B}"/>
    <hyperlink ref="U9927" r:id="rId19852" display="https://ictv.global/taxonomy/taxondetails?taxnode_id=202207437" xr:uid="{A57123C0-92EB-E946-8C15-A879AE6F7457}"/>
    <hyperlink ref="T9928" r:id="rId19853" display="https://ictv.global/ictv/proposals/2020.024P.R.Potyviridae_7nsp.zip" xr:uid="{445C93E1-50F9-A645-8C9A-7CA7E4F20285}"/>
    <hyperlink ref="U9928" r:id="rId19854" display="https://ictv.global/taxonomy/taxondetails?taxnode_id=202209674" xr:uid="{35BAEF9D-E7FB-E741-B360-E0FF6FD5A0A4}"/>
    <hyperlink ref="T9929" r:id="rId19855" display="https://ictv.global/ictv/proposals/2019.006G.zip" xr:uid="{7EA33F23-FD9F-EF4E-9CCA-F533F802C63B}"/>
    <hyperlink ref="U9929" r:id="rId19856" display="https://ictv.global/taxonomy/taxondetails?taxnode_id=202204665" xr:uid="{ECFD5821-B530-F44F-B67C-749A08DD2ED4}"/>
    <hyperlink ref="T9930" r:id="rId19857" display="https://ictv.global/ictv/proposals/2019.006G.zip" xr:uid="{3A3E39AD-F3B0-EC43-92B8-CC3F81F5BBA3}"/>
    <hyperlink ref="U9930" r:id="rId19858" display="https://ictv.global/taxonomy/taxondetails?taxnode_id=202204666" xr:uid="{0F13C00A-28F3-E141-8854-26ABD4B2126B}"/>
    <hyperlink ref="T9931" r:id="rId19859" display="https://ictv.global/ictv/proposals/2019.006G.zip" xr:uid="{ADD67A81-12D6-0F45-91F2-2A59667AC33D}"/>
    <hyperlink ref="U9931" r:id="rId19860" display="https://ictv.global/taxonomy/taxondetails?taxnode_id=202204667" xr:uid="{3979EA51-BFFE-8346-9F60-C3078A7CC594}"/>
    <hyperlink ref="T9932" r:id="rId19861" display="https://ictv.global/ictv/proposals/2019.006G.zip" xr:uid="{F37B5579-C016-3C44-8BEA-050A2345D5EE}"/>
    <hyperlink ref="U9932" r:id="rId19862" display="https://ictv.global/taxonomy/taxondetails?taxnode_id=202204668" xr:uid="{D613EA8F-000A-534A-ADBA-10D1DC221E13}"/>
    <hyperlink ref="T9933" r:id="rId19863" display="https://ictv.global/ictv/proposals/2019.006G.zip" xr:uid="{8D02C6F3-81BD-774C-9F89-EDC7BBB1DF2F}"/>
    <hyperlink ref="U9933" r:id="rId19864" display="https://ictv.global/taxonomy/taxondetails?taxnode_id=202204669" xr:uid="{69FD54D7-26E6-FC4C-AEA9-02EBF33904F0}"/>
    <hyperlink ref="T9934" r:id="rId19865" display="https://ictv.global/ictv/proposals/2020.001G.R.Abolish_type_species.pdf" xr:uid="{EE110540-EC6A-C64E-9C27-A13A1D982C3F}"/>
    <hyperlink ref="U9934" r:id="rId19866" display="https://ictv.global/taxonomy/taxondetails?taxnode_id=202204670" xr:uid="{F2BC065A-586C-004A-9DB5-C859A8071361}"/>
    <hyperlink ref="T9935" r:id="rId19867" display="https://ictv.global/ictv/proposals/2019.016P.zip" xr:uid="{026AA926-676E-0743-AB5D-A67DF914AFEE}"/>
    <hyperlink ref="U9935" r:id="rId19868" display="https://ictv.global/taxonomy/taxondetails?taxnode_id=202207438" xr:uid="{7B6F620A-5982-CD4B-B704-2B17466B127B}"/>
    <hyperlink ref="T9936" r:id="rId19869" display="https://ictv.global/ictv/proposals/2021.006P.R.Potyvirus_5ns_3as.zip" xr:uid="{5166CFA6-A8F9-2F43-B492-45878CDDB099}"/>
    <hyperlink ref="U9936" r:id="rId19870" display="https://ictv.global/taxonomy/taxondetails?taxnode_id=202213835" xr:uid="{F50DE9DE-C4AE-6E43-90BC-E2B238D09592}"/>
    <hyperlink ref="T9937" r:id="rId19871" display="https://ictv.global/ictv/proposals/2022.010P.Potyviridae_7ns.zip" xr:uid="{9C154286-50EF-5F47-BD4F-810CE1FFF37B}"/>
    <hyperlink ref="U9937" r:id="rId19872" display="https://ictv.global/taxonomy/taxondetails?taxnode_id=202215109" xr:uid="{A57B580D-C65A-F942-AA58-0A3D0ED69DC0}"/>
    <hyperlink ref="T9938" r:id="rId19873" display="https://ictv.global/ictv/proposals/2021.006P.R.Potyvirus_5ns_3as.zip" xr:uid="{F7BF6C6C-C5DF-5A47-A11D-5B2CE57E1BB4}"/>
    <hyperlink ref="U9938" r:id="rId19874" display="https://ictv.global/taxonomy/taxondetails?taxnode_id=202213836" xr:uid="{4CBC9ADC-1DE3-624E-8353-78D3263D70F2}"/>
    <hyperlink ref="T9939" r:id="rId19875" display="https://ictv.global/ictv/proposals/2022.010P.Potyviridae_7ns.zip" xr:uid="{A9CACC2D-1ED4-5C46-9250-AFD97F11454F}"/>
    <hyperlink ref="U9939" r:id="rId19876" display="https://ictv.global/taxonomy/taxondetails?taxnode_id=202215110" xr:uid="{F6BCFB8D-4904-F044-B3F8-8BD4DC20D064}"/>
    <hyperlink ref="T9940" r:id="rId19877" display="https://ictv.global/ictv/proposals/2021.006P.R.Potyvirus_5ns_3as.zip" xr:uid="{66A3247A-F016-D346-8FE7-B28412DFC94F}"/>
    <hyperlink ref="U9940" r:id="rId19878" display="https://ictv.global/taxonomy/taxondetails?taxnode_id=202213838" xr:uid="{880B6693-4581-9B43-88F7-2E3189D2000E}"/>
    <hyperlink ref="T9941" r:id="rId19879" display="https://ictv.global/ictv/proposals/2022.010P.Potyviridae_7ns.zip" xr:uid="{ED255768-27A2-C24F-A7E3-4AD4B30C64CA}"/>
    <hyperlink ref="U9941" r:id="rId19880" display="https://ictv.global/taxonomy/taxondetails?taxnode_id=202215111" xr:uid="{B27928D9-DC96-1744-895B-62447E6AC1A6}"/>
    <hyperlink ref="T9942" r:id="rId19881" display="https://ictv.global/ictv/proposals/2021.006P.R.Potyvirus_5ns_3as.zip" xr:uid="{3A3C7294-4287-4F4C-A847-95B8B86E90A4}"/>
    <hyperlink ref="U9942" r:id="rId19882" display="https://ictv.global/taxonomy/taxondetails?taxnode_id=202213837" xr:uid="{013FB569-BF42-1147-9732-0402B17C01FA}"/>
    <hyperlink ref="T9943" r:id="rId19883" display="https://ictv.global/ictv/proposals/2021.006P.R.Potyvirus_5ns_3as.zip" xr:uid="{7994D6A9-B72D-E349-AD50-200F48098AB8}"/>
    <hyperlink ref="U9943" r:id="rId19884" display="https://ictv.global/taxonomy/taxondetails?taxnode_id=202213839" xr:uid="{F6401809-A05F-864F-AF4F-4AB5467B5943}"/>
    <hyperlink ref="T9944" r:id="rId19885" display="https://ictv.global/ictv/proposals/2022.010P.Potyviridae_7ns.zip" xr:uid="{A4D97EF9-E442-2B49-A55D-718C9AD1245B}"/>
    <hyperlink ref="U9944" r:id="rId19886" display="https://ictv.global/taxonomy/taxondetails?taxnode_id=202215113" xr:uid="{66C29BFD-9B8E-BF40-B20D-235BE2998740}"/>
    <hyperlink ref="T9945" r:id="rId19887" display="https://ictv.global/ictv/proposals/2022.010P.Potyviridae_7ns.zip" xr:uid="{A22EE806-77AD-2845-8B41-EB9F85861FDB}"/>
    <hyperlink ref="U9945" r:id="rId19888" display="https://ictv.global/taxonomy/taxondetails?taxnode_id=202215112" xr:uid="{5CF83797-7EAA-8544-ADAD-7BE4181439D0}"/>
    <hyperlink ref="T9946" r:id="rId19889" display="https://ictv.global/ictv/proposals/2022.010P.Potyviridae_7ns.zip" xr:uid="{71CB2561-1F85-D540-88F3-3101BDDA4901}"/>
    <hyperlink ref="U9946" r:id="rId19890" display="https://ictv.global/taxonomy/taxondetails?taxnode_id=202215114" xr:uid="{8BDA13F0-123E-254B-B922-85D1175C2B73}"/>
    <hyperlink ref="T9947" r:id="rId19891" display="https://ictv.global/ictv/proposals/2019.006G.zip" xr:uid="{76550CBB-0AEE-6640-B320-A92B0264252F}"/>
    <hyperlink ref="U9947" r:id="rId19892" display="https://ictv.global/taxonomy/taxondetails?taxnode_id=202204671" xr:uid="{11B34B83-2232-6D43-873E-21D41AE31B85}"/>
    <hyperlink ref="T9948" r:id="rId19893" display="https://ictv.global/ictv/proposals/2019.006G.zip" xr:uid="{BA2CB2CA-C41E-6B46-9349-61A3137D1123}"/>
    <hyperlink ref="U9948" r:id="rId19894" display="https://ictv.global/taxonomy/taxondetails?taxnode_id=202204672" xr:uid="{409E419A-84D3-BE48-B51A-0212B35A4C24}"/>
    <hyperlink ref="T9949" r:id="rId19895" display="https://ictv.global/ictv/proposals/2019.006G.zip" xr:uid="{EABB236A-8B97-4947-BA4E-23D645EC9126}"/>
    <hyperlink ref="U9949" r:id="rId19896" display="https://ictv.global/taxonomy/taxondetails?taxnode_id=202204673" xr:uid="{B0FDE911-B729-B74E-9356-2586711AA543}"/>
    <hyperlink ref="T9950" r:id="rId19897" display="https://ictv.global/ictv/proposals/2019.006G.zip" xr:uid="{0A6BA1C3-9B56-1140-8148-47E6C4763C83}"/>
    <hyperlink ref="U9950" r:id="rId19898" display="https://ictv.global/taxonomy/taxondetails?taxnode_id=202204674" xr:uid="{896015FC-0C6C-CA48-8EAB-5A356483DC1E}"/>
    <hyperlink ref="T9951" r:id="rId19899" display="https://ictv.global/ictv/proposals/2019.006G.zip" xr:uid="{8FE40222-ECDB-2648-8C24-AFDD097A99D9}"/>
    <hyperlink ref="U9951" r:id="rId19900" display="https://ictv.global/taxonomy/taxondetails?taxnode_id=202206675" xr:uid="{CA587DDE-5990-6D47-9395-EA7F0D5CCB75}"/>
    <hyperlink ref="T9952" r:id="rId19901" display="https://ictv.global/ictv/proposals/2019.006G.zip" xr:uid="{729E417F-5BC0-0645-A9DC-A6CEEFA7E609}"/>
    <hyperlink ref="U9952" r:id="rId19902" display="https://ictv.global/taxonomy/taxondetails?taxnode_id=202204675" xr:uid="{2F2F7E2D-1D84-7E48-80BA-DA2E72F84A5C}"/>
    <hyperlink ref="T9953" r:id="rId19903" display="https://ictv.global/ictv/proposals/2019.006G.zip" xr:uid="{6788CAA7-9047-F74B-8157-004724CCE3A7}"/>
    <hyperlink ref="U9953" r:id="rId19904" display="https://ictv.global/taxonomy/taxondetails?taxnode_id=202204676" xr:uid="{DF81F4C3-94C8-8141-B1C4-AFFD57F70421}"/>
    <hyperlink ref="T9954" r:id="rId19905" display="https://ictv.global/ictv/proposals/2019.006G.zip" xr:uid="{86CF8BB2-14F7-9448-BEF0-4726C48989BB}"/>
    <hyperlink ref="U9954" r:id="rId19906" display="https://ictv.global/taxonomy/taxondetails?taxnode_id=202204677" xr:uid="{CF3E6340-CA07-BB46-916C-86F3A0C0C66B}"/>
    <hyperlink ref="T9955" r:id="rId19907" display="https://ictv.global/ictv/proposals/2019.006G.zip" xr:uid="{21EAA899-942C-9C48-85AD-1B730F39733F}"/>
    <hyperlink ref="U9955" r:id="rId19908" display="https://ictv.global/taxonomy/taxondetails?taxnode_id=202204678" xr:uid="{0BED5C67-E71E-0748-8508-44BEEBF9B006}"/>
    <hyperlink ref="T9956" r:id="rId19909" display="https://ictv.global/ictv/proposals/2019.006G.zip" xr:uid="{F0F24837-F546-274A-AC83-2F550EDDC234}"/>
    <hyperlink ref="U9956" r:id="rId19910" display="https://ictv.global/taxonomy/taxondetails?taxnode_id=202204679" xr:uid="{F4474B5E-F666-C442-968C-AA0DA5534EB8}"/>
    <hyperlink ref="T9957" r:id="rId19911" display="https://ictv.global/ictv/proposals/2019.006G.zip" xr:uid="{5509429B-75AB-4241-AC72-9A4E742014A4}"/>
    <hyperlink ref="U9957" r:id="rId19912" display="https://ictv.global/taxonomy/taxondetails?taxnode_id=202204680" xr:uid="{621F311E-0E51-B44A-9199-F6B6D0ED7024}"/>
    <hyperlink ref="T9958" r:id="rId19913" display="https://ictv.global/ictv/proposals/2019.006G.zip" xr:uid="{CF1328CA-D6DD-D94F-812D-C11DE01E4879}"/>
    <hyperlink ref="U9958" r:id="rId19914" display="https://ictv.global/taxonomy/taxondetails?taxnode_id=202206676" xr:uid="{E435B80A-1B95-354E-9A32-37E06B8F295C}"/>
    <hyperlink ref="T9959" r:id="rId19915" display="https://ictv.global/ictv/proposals/2019.006G.zip" xr:uid="{8FF67994-6AD1-9D41-85BE-1E37631DB3CF}"/>
    <hyperlink ref="U9959" r:id="rId19916" display="https://ictv.global/taxonomy/taxondetails?taxnode_id=202204681" xr:uid="{892D3123-7803-6F4F-99E3-DA4FC694DBAF}"/>
    <hyperlink ref="T9960" r:id="rId19917" display="https://ictv.global/ictv/proposals/2019.006G.zip" xr:uid="{71709B0D-BC75-FD48-A933-1061C4CABE2A}"/>
    <hyperlink ref="U9960" r:id="rId19918" display="https://ictv.global/taxonomy/taxondetails?taxnode_id=202204682" xr:uid="{CED00F55-B369-184E-BC69-9F73616EEF1D}"/>
    <hyperlink ref="T9961" r:id="rId19919" display="https://ictv.global/ictv/proposals/2019.006G.zip" xr:uid="{5FA67EE4-C318-BC4F-91D9-598B57D82EA1}"/>
    <hyperlink ref="U9961" r:id="rId19920" display="https://ictv.global/taxonomy/taxondetails?taxnode_id=202204683" xr:uid="{FC83C31D-51D1-0942-B995-472E23A59AFE}"/>
    <hyperlink ref="T9962" r:id="rId19921" display="https://ictv.global/ictv/proposals/2019.006G.zip" xr:uid="{D2BCF709-A721-7B4F-AC0E-9F7F84B76887}"/>
    <hyperlink ref="U9962" r:id="rId19922" display="https://ictv.global/taxonomy/taxondetails?taxnode_id=202204684" xr:uid="{71A756B8-C985-C141-A22D-1ADCCACDD7E3}"/>
    <hyperlink ref="T9963" r:id="rId19923" display="https://ictv.global/ictv/proposals/2019.006G.zip" xr:uid="{241AC2AC-B566-214A-8D69-096BF5E90662}"/>
    <hyperlink ref="U9963" r:id="rId19924" display="https://ictv.global/taxonomy/taxondetails?taxnode_id=202205923" xr:uid="{FF4C3E70-67A4-0147-AB27-A24053F89A11}"/>
    <hyperlink ref="T9964" r:id="rId19925" display="https://ictv.global/ictv/proposals/2019.006G.zip" xr:uid="{3A687321-FA85-B94F-8AD5-32F88E7D2E80}"/>
    <hyperlink ref="U9964" r:id="rId19926" display="https://ictv.global/taxonomy/taxondetails?taxnode_id=202204685" xr:uid="{F4ED03E9-462B-0349-9514-DB8F6DD04F2B}"/>
    <hyperlink ref="T9965" r:id="rId19927" display="https://ictv.global/ictv/proposals/2019.006G.zip" xr:uid="{4548AC20-316E-3748-8444-6B5B2AF4C972}"/>
    <hyperlink ref="U9965" r:id="rId19928" display="https://ictv.global/taxonomy/taxondetails?taxnode_id=202204686" xr:uid="{44FF88D7-AABB-9D42-8576-F52E62E078DB}"/>
    <hyperlink ref="T9966" r:id="rId19929" display="https://ictv.global/ictv/proposals/2019.006G.zip" xr:uid="{B10E8FA5-749F-D041-A352-9E4D960F4349}"/>
    <hyperlink ref="U9966" r:id="rId19930" display="https://ictv.global/taxonomy/taxondetails?taxnode_id=202204687" xr:uid="{7B7DFFEC-E25F-1A47-9214-0EF117141BF5}"/>
    <hyperlink ref="T9967" r:id="rId19931" display="https://ictv.global/ictv/proposals/2019.006G.zip" xr:uid="{E3C511E5-C4ED-FD48-A60F-B76AD4BCE777}"/>
    <hyperlink ref="U9967" r:id="rId19932" display="https://ictv.global/taxonomy/taxondetails?taxnode_id=202204688" xr:uid="{A6685AF3-BA16-EF4F-AF8D-F1B720212BB8}"/>
    <hyperlink ref="T9968" r:id="rId19933" display="https://ictv.global/ictv/proposals/2019.006G.zip" xr:uid="{BD5174A7-2891-1B4C-8E91-B1AD315B12ED}"/>
    <hyperlink ref="U9968" r:id="rId19934" display="https://ictv.global/taxonomy/taxondetails?taxnode_id=202204689" xr:uid="{E28D87C2-0F9E-BD46-B86F-977B912E82D4}"/>
    <hyperlink ref="T9969" r:id="rId19935" display="https://ictv.global/ictv/proposals/2019.006G.zip" xr:uid="{CEC2B2D6-E5C1-744B-9B04-2AA564E1DA42}"/>
    <hyperlink ref="U9969" r:id="rId19936" display="https://ictv.global/taxonomy/taxondetails?taxnode_id=202204690" xr:uid="{F860885A-F731-9E4B-8A77-8AAC05672E8C}"/>
    <hyperlink ref="T9970" r:id="rId19937" display="https://ictv.global/ictv/proposals/2019.006G.zip" xr:uid="{87189C30-B9A2-9448-8827-F829304FE8EB}"/>
    <hyperlink ref="U9970" r:id="rId19938" display="https://ictv.global/taxonomy/taxondetails?taxnode_id=202204691" xr:uid="{9B1CD26F-33EB-A34B-AF6E-F0BDA7691CC5}"/>
    <hyperlink ref="T9971" r:id="rId19939" display="https://ictv.global/ictv/proposals/2019.006G.zip" xr:uid="{6084E831-583A-B346-B68B-95A83153CD97}"/>
    <hyperlink ref="U9971" r:id="rId19940" display="https://ictv.global/taxonomy/taxondetails?taxnode_id=202204692" xr:uid="{E32D2AE8-AA70-B94D-AE3C-5FE85F4837EE}"/>
    <hyperlink ref="T9972" r:id="rId19941" display="https://ictv.global/ictv/proposals/2019.006G.zip" xr:uid="{C46F2F94-F954-DD4B-B66D-64B0E03B00ED}"/>
    <hyperlink ref="U9972" r:id="rId19942" display="https://ictv.global/taxonomy/taxondetails?taxnode_id=202204693" xr:uid="{4DE616C5-6AEC-3C4D-96D9-1B7A51702B23}"/>
    <hyperlink ref="T9973" r:id="rId19943" display="https://ictv.global/ictv/proposals/2019.006G.zip" xr:uid="{6BF2714D-8F90-C742-B26A-EE5A1B2771AE}"/>
    <hyperlink ref="U9973" r:id="rId19944" display="https://ictv.global/taxonomy/taxondetails?taxnode_id=202204694" xr:uid="{3F74A8EE-8156-1E44-980D-A4F3F901E45A}"/>
    <hyperlink ref="T9974" r:id="rId19945" display="https://ictv.global/ictv/proposals/2019.006G.zip" xr:uid="{30C645E8-EA45-4349-B90E-A29979C37647}"/>
    <hyperlink ref="U9974" r:id="rId19946" display="https://ictv.global/taxonomy/taxondetails?taxnode_id=202204695" xr:uid="{D9ACC5F7-3D52-6A48-B1C1-26E1D2346F30}"/>
    <hyperlink ref="T9975" r:id="rId19947" display="https://ictv.global/ictv/proposals/2019.006G.zip" xr:uid="{3B36C102-2C80-CB49-9386-B9A751C662C3}"/>
    <hyperlink ref="U9975" r:id="rId19948" display="https://ictv.global/taxonomy/taxondetails?taxnode_id=202205924" xr:uid="{F783C6CF-9DD1-0941-903A-35945B8D6EDE}"/>
    <hyperlink ref="T9976" r:id="rId19949" display="https://ictv.global/ictv/proposals/2019.006G.zip" xr:uid="{DFF44CE7-5773-184C-88C7-FCB4CC4264DF}"/>
    <hyperlink ref="U9976" r:id="rId19950" display="https://ictv.global/taxonomy/taxondetails?taxnode_id=202204696" xr:uid="{B4A037D2-DDDE-F94F-A007-05AF54F7BC7A}"/>
    <hyperlink ref="T9977" r:id="rId19951" display="https://ictv.global/ictv/proposals/2019.006G.zip" xr:uid="{C7E7DBE0-98C0-FC46-BD29-1BE239C4BBFE}"/>
    <hyperlink ref="U9977" r:id="rId19952" display="https://ictv.global/taxonomy/taxondetails?taxnode_id=202204697" xr:uid="{B6E53C87-C72C-894B-9263-0C63C1E7E5F8}"/>
    <hyperlink ref="T9978" r:id="rId19953" display="https://ictv.global/ictv/proposals/2019.006G.zip" xr:uid="{F01EE0ED-4E5A-7545-A4D3-78E76E7B0CE9}"/>
    <hyperlink ref="U9978" r:id="rId19954" display="https://ictv.global/taxonomy/taxondetails?taxnode_id=202204698" xr:uid="{55A0C086-FD8F-6D4D-84E3-EAF9E67AE180}"/>
    <hyperlink ref="T9979" r:id="rId19955" display="https://ictv.global/ictv/proposals/2019.006G.zip" xr:uid="{0A2D5CCC-B9BE-5B4D-AB30-69B676A32CB7}"/>
    <hyperlink ref="U9979" r:id="rId19956" display="https://ictv.global/taxonomy/taxondetails?taxnode_id=202204699" xr:uid="{9A1A16A1-951C-0E47-AC21-DCB5192F0F45}"/>
    <hyperlink ref="T9980" r:id="rId19957" display="https://ictv.global/ictv/proposals/2019.006G.zip" xr:uid="{323042AC-659C-1A43-BE79-626AD295CDA0}"/>
    <hyperlink ref="U9980" r:id="rId19958" display="https://ictv.global/taxonomy/taxondetails?taxnode_id=202204700" xr:uid="{3ABB8491-3FAA-4B4F-B6E8-CF1CC57039F3}"/>
    <hyperlink ref="T9981" r:id="rId19959" display="https://ictv.global/ictv/proposals/2019.006G.zip" xr:uid="{F908A47A-27C7-904F-8DE7-B27539FDAEB5}"/>
    <hyperlink ref="U9981" r:id="rId19960" display="https://ictv.global/taxonomy/taxondetails?taxnode_id=202204701" xr:uid="{A2FDAF22-C822-8049-9DF8-B1B92D8EE7FC}"/>
    <hyperlink ref="T9982" r:id="rId19961" display="https://ictv.global/ictv/proposals/2019.006G.zip" xr:uid="{067E6D34-2412-304B-BE27-B170DB43B66A}"/>
    <hyperlink ref="U9982" r:id="rId19962" display="https://ictv.global/taxonomy/taxondetails?taxnode_id=202204702" xr:uid="{5A416486-F63E-C148-B7DC-BC17C27E45DB}"/>
    <hyperlink ref="T9983" r:id="rId19963" display="https://ictv.global/ictv/proposals/2019.006G.zip" xr:uid="{02F024EB-DB4C-244C-A9F8-BAB14EFACAE8}"/>
    <hyperlink ref="U9983" r:id="rId19964" display="https://ictv.global/taxonomy/taxondetails?taxnode_id=202204703" xr:uid="{284A3DD9-9D80-8C40-8A11-F2BACEC768E6}"/>
    <hyperlink ref="T9984" r:id="rId19965" display="https://ictv.global/ictv/proposals/2019.006G.zip" xr:uid="{14ECF996-E9DD-164D-AC48-7F9EAE0F1C9F}"/>
    <hyperlink ref="U9984" r:id="rId19966" display="https://ictv.global/taxonomy/taxondetails?taxnode_id=202204704" xr:uid="{ACEA3E5B-6B13-CD43-88DC-CBE3C7D7860F}"/>
    <hyperlink ref="T9985" r:id="rId19967" display="https://ictv.global/ictv/proposals/2019.006G.zip" xr:uid="{EB0DF8C8-D16F-7C4E-829A-85395664C94C}"/>
    <hyperlink ref="U9985" r:id="rId19968" display="https://ictv.global/taxonomy/taxondetails?taxnode_id=202204705" xr:uid="{C118BCA5-C78B-1143-828F-7442052B4DC7}"/>
    <hyperlink ref="T9986" r:id="rId19969" display="https://ictv.global/ictv/proposals/2020.024P.R.Potyviridae_7nsp.zip" xr:uid="{DE56EB5E-034E-D547-AEEA-A79B1C366695}"/>
    <hyperlink ref="U9986" r:id="rId19970" display="https://ictv.global/taxonomy/taxondetails?taxnode_id=202209675" xr:uid="{21D40384-861C-C240-BEF9-D67B771BAE41}"/>
    <hyperlink ref="T9987" r:id="rId19971" display="https://ictv.global/ictv/proposals/2019.006G.zip" xr:uid="{205F4C65-4654-7840-8207-5389BF864208}"/>
    <hyperlink ref="U9987" r:id="rId19972" display="https://ictv.global/taxonomy/taxondetails?taxnode_id=202204706" xr:uid="{801AB5C4-1DB8-F843-98A9-58B6780AB24F}"/>
    <hyperlink ref="T9988" r:id="rId19973" display="https://ictv.global/ictv/proposals/2019.006G.zip" xr:uid="{8DF12A67-9684-874F-87A4-D5A36536C1E8}"/>
    <hyperlink ref="U9988" r:id="rId19974" display="https://ictv.global/taxonomy/taxondetails?taxnode_id=202204707" xr:uid="{9C37EB66-9EC1-0F40-9C86-2ADF6C5427B2}"/>
    <hyperlink ref="T9989" r:id="rId19975" display="https://ictv.global/ictv/proposals/2019.006G.zip" xr:uid="{4C9535B8-3529-6A4B-93B5-E3E189685476}"/>
    <hyperlink ref="U9989" r:id="rId19976" display="https://ictv.global/taxonomy/taxondetails?taxnode_id=202204708" xr:uid="{A39F1AC6-8045-B246-A8E0-E9E5EDB48D00}"/>
    <hyperlink ref="T9990" r:id="rId19977" display="https://ictv.global/ictv/proposals/2019.006G.zip" xr:uid="{0C5B40EA-F3EE-2244-BC0F-CDABBFC8A04D}"/>
    <hyperlink ref="U9990" r:id="rId19978" display="https://ictv.global/taxonomy/taxondetails?taxnode_id=202204709" xr:uid="{7F5DC09A-4869-9A40-AE0A-261DD55BE114}"/>
    <hyperlink ref="T9991" r:id="rId19979" display="https://ictv.global/ictv/proposals/2019.006G.zip" xr:uid="{EFCCCC9D-1F10-AB46-92F0-B1A718527F5B}"/>
    <hyperlink ref="U9991" r:id="rId19980" display="https://ictv.global/taxonomy/taxondetails?taxnode_id=202204710" xr:uid="{F7024CAF-6E5C-FC46-BF5A-2312432FE211}"/>
    <hyperlink ref="T9992" r:id="rId19981" display="https://ictv.global/ictv/proposals/2019.006G.zip" xr:uid="{0BE564DE-38ED-B249-B82C-175A41F4AE00}"/>
    <hyperlink ref="U9992" r:id="rId19982" display="https://ictv.global/taxonomy/taxondetails?taxnode_id=202206677" xr:uid="{A19F1834-B88B-3A4E-BDD4-2A69AFF5780C}"/>
    <hyperlink ref="T9993" r:id="rId19983" display="https://ictv.global/ictv/proposals/2019.006G.zip" xr:uid="{8E8221FE-E940-F740-84D6-0806B42C6C3D}"/>
    <hyperlink ref="U9993" r:id="rId19984" display="https://ictv.global/taxonomy/taxondetails?taxnode_id=202205925" xr:uid="{18C29443-410E-9B40-A701-7C76D3DC708D}"/>
    <hyperlink ref="T9994" r:id="rId19985" display="https://ictv.global/ictv/proposals/2019.006G.zip" xr:uid="{884C91D3-527D-4A41-B2C8-9C9475DC1FDA}"/>
    <hyperlink ref="U9994" r:id="rId19986" display="https://ictv.global/taxonomy/taxondetails?taxnode_id=202204711" xr:uid="{F3DDA813-922E-9149-A6E8-0AC29F3CC48E}"/>
    <hyperlink ref="T9995" r:id="rId19987" display="https://ictv.global/ictv/proposals/2019.006G.zip" xr:uid="{C77CF0A2-96DD-DE43-879F-F7410234CE98}"/>
    <hyperlink ref="U9995" r:id="rId19988" display="https://ictv.global/taxonomy/taxondetails?taxnode_id=202204712" xr:uid="{F440A14A-2E61-5D44-AC6B-7826820D20AC}"/>
    <hyperlink ref="T9996" r:id="rId19989" display="https://ictv.global/ictv/proposals/2019.006G.zip" xr:uid="{95B19391-2E78-DC45-A178-CBF99D13492D}"/>
    <hyperlink ref="U9996" r:id="rId19990" display="https://ictv.global/taxonomy/taxondetails?taxnode_id=202204713" xr:uid="{4A71F216-68FB-2C4B-B744-B23DBA3B9EB1}"/>
    <hyperlink ref="T9997" r:id="rId19991" display="https://ictv.global/ictv/proposals/2019.006G.zip" xr:uid="{DA3C6AB0-3A0F-014A-9455-99A3B078C49A}"/>
    <hyperlink ref="U9997" r:id="rId19992" display="https://ictv.global/taxonomy/taxondetails?taxnode_id=202204714" xr:uid="{73FEC485-43F8-A745-8FC5-7D86564F7D5B}"/>
    <hyperlink ref="T9998" r:id="rId19993" display="https://ictv.global/ictv/proposals/2019.006G.zip" xr:uid="{28A1973C-F135-CF4A-B621-D20BC837ABF4}"/>
    <hyperlink ref="U9998" r:id="rId19994" display="https://ictv.global/taxonomy/taxondetails?taxnode_id=202204715" xr:uid="{7DDC1269-F69A-9448-B85C-DD07F1121E1D}"/>
    <hyperlink ref="T9999" r:id="rId19995" display="https://ictv.global/ictv/proposals/2019.006G.zip" xr:uid="{C48C8BDC-F9CD-FF4B-903D-343700F05261}"/>
    <hyperlink ref="U9999" r:id="rId19996" display="https://ictv.global/taxonomy/taxondetails?taxnode_id=202204716" xr:uid="{C8E52DC6-C5B4-6446-952C-8B229659F11D}"/>
    <hyperlink ref="T10000" r:id="rId19997" display="https://ictv.global/ictv/proposals/2019.006G.zip" xr:uid="{6156C21E-EF2F-6349-804A-11BE9018AF35}"/>
    <hyperlink ref="U10000" r:id="rId19998" display="https://ictv.global/taxonomy/taxondetails?taxnode_id=202204717" xr:uid="{9D780B0E-709A-764E-A445-A5EE345A36B4}"/>
    <hyperlink ref="T10001" r:id="rId19999" display="https://ictv.global/ictv/proposals/2019.006G.zip" xr:uid="{59647D5F-6568-6A4D-A602-442A22D118AB}"/>
    <hyperlink ref="U10001" r:id="rId20000" display="https://ictv.global/taxonomy/taxondetails?taxnode_id=202204718" xr:uid="{FC061478-3BD5-6049-971E-038BC9BD2B34}"/>
    <hyperlink ref="T10002" r:id="rId20001" display="https://ictv.global/ictv/proposals/2019.006G.zip" xr:uid="{96BD5115-F4C1-EA46-A54B-6A564B62C090}"/>
    <hyperlink ref="U10002" r:id="rId20002" display="https://ictv.global/taxonomy/taxondetails?taxnode_id=202204719" xr:uid="{6FB35C93-BA3F-9B4B-872A-D14F622238EB}"/>
    <hyperlink ref="T10003" r:id="rId20003" display="https://ictv.global/ictv/proposals/2019.006G.zip" xr:uid="{1CD474A0-F8B4-B74E-8B7A-1B8B1324F806}"/>
    <hyperlink ref="U10003" r:id="rId20004" display="https://ictv.global/taxonomy/taxondetails?taxnode_id=202204720" xr:uid="{060597F7-07C8-5F47-8793-3C26C47C4E60}"/>
    <hyperlink ref="T10004" r:id="rId20005" display="https://ictv.global/ictv/proposals/2019.006G.zip" xr:uid="{53F7B4F8-1DDC-AA45-95D8-B13F026ED41A}"/>
    <hyperlink ref="U10004" r:id="rId20006" display="https://ictv.global/taxonomy/taxondetails?taxnode_id=202204721" xr:uid="{B829075D-B47B-8543-8F16-D0554D6FF431}"/>
    <hyperlink ref="T10005" r:id="rId20007" display="https://ictv.global/ictv/proposals/2019.006G.zip" xr:uid="{5EE1393E-D013-FC4B-9068-E3366EC80E7A}"/>
    <hyperlink ref="U10005" r:id="rId20008" display="https://ictv.global/taxonomy/taxondetails?taxnode_id=202204722" xr:uid="{8BBB8BCE-94A1-E247-A6B6-1EAA67A24550}"/>
    <hyperlink ref="T10006" r:id="rId20009" display="https://ictv.global/ictv/proposals/2019.018P.zip" xr:uid="{5BFD907B-A871-F843-96F0-C500AEC54392}"/>
    <hyperlink ref="U10006" r:id="rId20010" display="https://ictv.global/taxonomy/taxondetails?taxnode_id=202207450" xr:uid="{E0A066EF-8F23-0B4F-91FF-9ECFBFB11E03}"/>
    <hyperlink ref="T10007" r:id="rId20011" display="https://ictv.global/ictv/proposals/2020.001G.R.Abolish_type_species.pdf" xr:uid="{872628E6-0C4E-514A-8525-825EB4742185}"/>
    <hyperlink ref="U10007" r:id="rId20012" display="https://ictv.global/taxonomy/taxondetails?taxnode_id=202204735" xr:uid="{586F4785-BF28-3945-85FE-EA48EF3D4612}"/>
    <hyperlink ref="T10008" r:id="rId20013" display="https://ictv.global/ictv/proposals/2019.006G.zip" xr:uid="{45D10E19-7529-7C43-965B-FDEC2CD1B5E3}"/>
    <hyperlink ref="U10008" r:id="rId20014" display="https://ictv.global/taxonomy/taxondetails?taxnode_id=202204724" xr:uid="{FB97DFA3-06D9-7849-A8C5-34987613EBB5}"/>
    <hyperlink ref="T10009" r:id="rId20015" display="https://ictv.global/ictv/proposals/2019.006G.zip" xr:uid="{4B30C6F6-AF58-374C-A239-34176B928069}"/>
    <hyperlink ref="U10009" r:id="rId20016" display="https://ictv.global/taxonomy/taxondetails?taxnode_id=202204725" xr:uid="{A438F10C-4CEA-DA4B-8D68-8817C91053F7}"/>
    <hyperlink ref="T10010" r:id="rId20017" display="https://ictv.global/ictv/proposals/2020.001G.R.Abolish_type_species.pdf" xr:uid="{84FB7AEE-1911-F342-9C68-3B8C165A59B6}"/>
    <hyperlink ref="U10010" r:id="rId20018" display="https://ictv.global/taxonomy/taxondetails?taxnode_id=202204726" xr:uid="{2E2F8458-70DE-E946-8023-344427EDB88A}"/>
    <hyperlink ref="T10011" r:id="rId20019" display="https://ictv.global/ictv/proposals/2019.006G.zip" xr:uid="{B2780DC6-4C50-3D44-B459-3BE2444A6D59}"/>
    <hyperlink ref="U10011" r:id="rId20020" display="https://ictv.global/taxonomy/taxondetails?taxnode_id=202204728" xr:uid="{BD9FD8D3-77F0-7442-BC48-2141A7735A75}"/>
    <hyperlink ref="T10012" r:id="rId20021" display="https://ictv.global/ictv/proposals/2019.006G.zip" xr:uid="{C5F4F41C-9FAE-9E49-B1F0-FE1A15C99EB8}"/>
    <hyperlink ref="U10012" r:id="rId20022" display="https://ictv.global/taxonomy/taxondetails?taxnode_id=202204729" xr:uid="{FA6FABC4-98D8-624B-9785-18E4B704C573}"/>
    <hyperlink ref="T10013" r:id="rId20023" display="https://ictv.global/ictv/proposals/2019.006G.zip" xr:uid="{CC3ED432-69C1-3548-BAE4-DE8C389FA965}"/>
    <hyperlink ref="U10013" r:id="rId20024" display="https://ictv.global/taxonomy/taxondetails?taxnode_id=202204730" xr:uid="{A5BD3A55-826F-B94A-A074-7AD8DFE879B8}"/>
    <hyperlink ref="T10014" r:id="rId20025" display="https://ictv.global/ictv/proposals/2019.006G.zip" xr:uid="{02B703E8-DFD1-5A49-B3E4-8DC90E3B75E7}"/>
    <hyperlink ref="U10014" r:id="rId20026" display="https://ictv.global/taxonomy/taxondetails?taxnode_id=202204731" xr:uid="{D9ADDC55-83CD-D840-AE9B-151E6D748EE0}"/>
    <hyperlink ref="T10015" r:id="rId20027" display="https://ictv.global/ictv/proposals/2020.001G.R.Abolish_type_species.pdf" xr:uid="{9B47089A-40FE-014B-95AA-66A8CF2D3325}"/>
    <hyperlink ref="U10015" r:id="rId20028" display="https://ictv.global/taxonomy/taxondetails?taxnode_id=202204732" xr:uid="{87DC1CC1-CE62-574E-AB43-2B6226EC613C}"/>
    <hyperlink ref="T10016" r:id="rId20029" display="https://ictv.global/ictv/proposals/2019.006G.zip" xr:uid="{8E7B39F3-3F1B-9846-9C07-18D36FAC069E}"/>
    <hyperlink ref="U10016" r:id="rId20030" display="https://ictv.global/taxonomy/taxondetails?taxnode_id=202204733" xr:uid="{27293B59-62EA-964B-A045-90B58D153E42}"/>
    <hyperlink ref="T10017" r:id="rId20031" display="https://ictv.global/ictv/proposals/2020.001G.R.Abolish_type_species.pdf" xr:uid="{5FFAD8AD-9FE8-654B-A353-43E57DD8C364}"/>
    <hyperlink ref="U10017" r:id="rId20032" display="https://ictv.global/taxonomy/taxondetails?taxnode_id=202202622" xr:uid="{EA91EE55-5A1E-4E4E-81AB-F4B24C143AEE}"/>
    <hyperlink ref="T10018" r:id="rId20033" display="https://ictv.global/ictv/proposals/2019.006G.zip" xr:uid="{3BAEBF90-FDD1-0A4E-A695-62D963F4B7DE}"/>
    <hyperlink ref="U10018" r:id="rId20034" display="https://ictv.global/taxonomy/taxondetails?taxnode_id=202202623" xr:uid="{F180EC24-8259-8C4F-9E2C-B1186050BC4C}"/>
    <hyperlink ref="T10019" r:id="rId20035" display="https://ictv.global/ictv/proposals/2019.006G.zip" xr:uid="{83D00A75-34AC-2C42-9C85-5CAFE469DB23}"/>
    <hyperlink ref="U10019" r:id="rId20036" display="https://ictv.global/taxonomy/taxondetails?taxnode_id=202202624" xr:uid="{0388A38F-8FB8-1244-B834-EAC8BFC6F62C}"/>
    <hyperlink ref="T10020" r:id="rId20037" display="https://ictv.global/ictv/proposals/2020.001G.R.Abolish_type_species.pdf" xr:uid="{AA57F157-89F8-A843-9098-A5CFADCB8C56}"/>
    <hyperlink ref="U10020" r:id="rId20038" display="https://ictv.global/taxonomy/taxondetails?taxnode_id=202202626" xr:uid="{C4896489-089B-6948-A39B-5718B9AFE056}"/>
    <hyperlink ref="T10021" r:id="rId20039" display="https://ictv.global/ictv/proposals/2019.006G.zip" xr:uid="{EEFAE4AA-322B-7341-9A38-B0AB8341FC83}"/>
    <hyperlink ref="U10021" r:id="rId20040" display="https://ictv.global/taxonomy/taxondetails?taxnode_id=202202627" xr:uid="{D693CF1F-A922-6E4D-811E-7AEA1161CDAD}"/>
    <hyperlink ref="T10022" r:id="rId20041" display="https://ictv.global/ictv/proposals/2019.006G.zip" xr:uid="{462FBDD2-89F4-FD4A-BC50-ECD70A709142}"/>
    <hyperlink ref="U10022" r:id="rId20042" display="https://ictv.global/taxonomy/taxondetails?taxnode_id=202202628" xr:uid="{BD63BFB7-0A25-9944-AF48-3D86B7D7A6F2}"/>
    <hyperlink ref="T10023" r:id="rId20043" display="https://ictv.global/ictv/proposals/2019.006G.zip" xr:uid="{B05E862A-610B-0A49-B9B1-F52D1127E798}"/>
    <hyperlink ref="U10023" r:id="rId20044" display="https://ictv.global/taxonomy/taxondetails?taxnode_id=202202629" xr:uid="{BB8BEDA7-83A2-894D-9764-56717FD15985}"/>
    <hyperlink ref="T10024" r:id="rId20045" display="https://ictv.global/ictv/proposals/2019.006G.zip" xr:uid="{56C153E3-39EB-654E-9446-6C10873A8495}"/>
    <hyperlink ref="U10024" r:id="rId20046" display="https://ictv.global/taxonomy/taxondetails?taxnode_id=202202630" xr:uid="{6F163A2B-5822-4246-B03C-241BD9EAAB50}"/>
    <hyperlink ref="T10025" r:id="rId20047" display="https://ictv.global/ictv/proposals/2019.006G.zip" xr:uid="{E024537A-DAD3-A34A-A86D-81FE72069E65}"/>
    <hyperlink ref="U10025" r:id="rId20048" display="https://ictv.global/taxonomy/taxondetails?taxnode_id=202202631" xr:uid="{2D997863-F497-3343-972D-1467870604E8}"/>
    <hyperlink ref="T10026" r:id="rId20049" display="https://ictv.global/ictv/proposals/2019.006G.zip" xr:uid="{C624E278-2C8A-4045-A58C-29428E32A778}"/>
    <hyperlink ref="U10026" r:id="rId20050" display="https://ictv.global/taxonomy/taxondetails?taxnode_id=202202632" xr:uid="{5CBD1164-F92E-F04B-8453-B50233B474C1}"/>
    <hyperlink ref="T10027" r:id="rId20051" display="https://ictv.global/ictv/proposals/2019.006G.zip" xr:uid="{C6A6F1ED-5FC9-504E-9BBD-1625382D8A69}"/>
    <hyperlink ref="U10027" r:id="rId20052" display="https://ictv.global/taxonomy/taxondetails?taxnode_id=202202633" xr:uid="{D5E43C33-CF87-F54C-9084-38E11791F74A}"/>
    <hyperlink ref="T10028" r:id="rId20053" display="https://ictv.global/ictv/proposals/2019.006G.zip" xr:uid="{91DA8568-4E7E-9C4E-B121-28842BD6456A}"/>
    <hyperlink ref="U10028" r:id="rId20054" display="https://ictv.global/taxonomy/taxondetails?taxnode_id=202202634" xr:uid="{8AE61872-1DE3-9B43-AEBB-2BE3F7771DE7}"/>
    <hyperlink ref="T10029" r:id="rId20055" display="https://ictv.global/ictv/proposals/2019.006G.zip" xr:uid="{6D88E8EB-CDAA-834D-AF56-9F78E8D66EF8}"/>
    <hyperlink ref="U10029" r:id="rId20056" display="https://ictv.global/taxonomy/taxondetails?taxnode_id=202202635" xr:uid="{ECDFD9A0-A3CB-B945-B033-81CC6A45D7BF}"/>
    <hyperlink ref="T10030" r:id="rId20057" display="https://ictv.global/ictv/proposals/2019.006G.zip" xr:uid="{FDDFA061-FC26-8445-B733-9A82BB5EC10E}"/>
    <hyperlink ref="U10030" r:id="rId20058" display="https://ictv.global/taxonomy/taxondetails?taxnode_id=202202636" xr:uid="{CE403F73-D13F-3046-90BB-B38F22495ED6}"/>
    <hyperlink ref="T10031" r:id="rId20059" display="https://ictv.global/ictv/proposals/2019.006G.zip" xr:uid="{EDCCC549-8596-DC41-A3B8-996121E2542D}"/>
    <hyperlink ref="U10031" r:id="rId20060" display="https://ictv.global/taxonomy/taxondetails?taxnode_id=202202637" xr:uid="{7F7A03E5-C5D7-FE4E-9634-27F0667CBA89}"/>
    <hyperlink ref="T10032" r:id="rId20061" display="https://ictv.global/ictv/proposals/2019.006G.zip" xr:uid="{B3849DC3-338F-CB4C-84BC-D3BA4C7C0B59}"/>
    <hyperlink ref="U10032" r:id="rId20062" display="https://ictv.global/taxonomy/taxondetails?taxnode_id=202202638" xr:uid="{2AD897A8-1440-B440-88DA-49D3593292CE}"/>
    <hyperlink ref="T10033" r:id="rId20063" display="https://ictv.global/ictv/proposals/2019.006G.zip" xr:uid="{CAAE5115-AF27-7F47-844E-1847B18D83D0}"/>
    <hyperlink ref="U10033" r:id="rId20064" display="https://ictv.global/taxonomy/taxondetails?taxnode_id=202202639" xr:uid="{FEAC652E-2275-4A4F-9A34-EA63E75BB517}"/>
    <hyperlink ref="T10034" r:id="rId20065" display="https://ictv.global/ictv/proposals/2019.006G.zip" xr:uid="{FF33956B-7585-AA43-883F-E5A1C8556E67}"/>
    <hyperlink ref="U10034" r:id="rId20066" display="https://ictv.global/taxonomy/taxondetails?taxnode_id=202202640" xr:uid="{3D9B0AA4-C9F7-694A-8F4F-8782A4634EB1}"/>
    <hyperlink ref="T10035" r:id="rId20067" display="https://ictv.global/ictv/proposals/2019.006G.zip" xr:uid="{65BCC760-70E4-FC44-BF49-08EAD7909216}"/>
    <hyperlink ref="U10035" r:id="rId20068" display="https://ictv.global/taxonomy/taxondetails?taxnode_id=202202641" xr:uid="{576C3841-6E5D-7B4A-B76E-7CD1C0FFA8E2}"/>
    <hyperlink ref="T10036" r:id="rId20069" display="https://ictv.global/ictv/proposals/2019.006G.zip" xr:uid="{20F2E8C1-858B-F848-A3CB-671F25B3FBE9}"/>
    <hyperlink ref="U10036" r:id="rId20070" display="https://ictv.global/taxonomy/taxondetails?taxnode_id=202202642" xr:uid="{AAAB458C-E8DD-3441-B842-12F5836D84E3}"/>
    <hyperlink ref="T10037" r:id="rId20071" display="https://ictv.global/ictv/proposals/2019.006G.zip" xr:uid="{75CB9AF4-7D5E-5440-991B-067924A1B073}"/>
    <hyperlink ref="U10037" r:id="rId20072" display="https://ictv.global/taxonomy/taxondetails?taxnode_id=202202643" xr:uid="{9C4F3296-2603-C640-B1E1-E7D1371333D6}"/>
    <hyperlink ref="T10038" r:id="rId20073" display="https://ictv.global/ictv/proposals/2019.006G.zip" xr:uid="{4DF3EC44-80E6-9B47-AEFF-EFF1F0B45650}"/>
    <hyperlink ref="U10038" r:id="rId20074" display="https://ictv.global/taxonomy/taxondetails?taxnode_id=202202644" xr:uid="{5E6E16E8-83FF-D949-96B9-3D99754059EF}"/>
    <hyperlink ref="T10039" r:id="rId20075" display="https://ictv.global/ictv/proposals/2021.005F.R.Yadokarivirales_neworder.zip" xr:uid="{A5CD8740-3CF1-D246-93CC-A77F04FE05F4}"/>
    <hyperlink ref="U10039" r:id="rId20076" display="https://ictv.global/taxonomy/taxondetails?taxnode_id=202212473" xr:uid="{56E0EFDB-27B1-A649-85C0-6FF88B00C8FE}"/>
    <hyperlink ref="T10040" r:id="rId20077" display="https://ictv.global/ictv/proposals/2021.005F.R.Yadokarivirales_neworder.zip" xr:uid="{E204252B-B352-1E47-AFC5-1F91F219EB67}"/>
    <hyperlink ref="U10040" r:id="rId20078" display="https://ictv.global/taxonomy/taxondetails?taxnode_id=202212469" xr:uid="{159BC23F-2E49-1140-983C-4341838CC001}"/>
    <hyperlink ref="T10041" r:id="rId20079" display="https://ictv.global/ictv/proposals/2021.005F.R.Yadokarivirales_neworder.zip" xr:uid="{5F805353-18B8-FD47-94F9-1EF9F1857899}"/>
    <hyperlink ref="U10041" r:id="rId20080" display="https://ictv.global/taxonomy/taxondetails?taxnode_id=202212470" xr:uid="{51EF9695-3233-4E4B-94DD-DCBF8BBE629A}"/>
    <hyperlink ref="T10042" r:id="rId20081" display="https://ictv.global/ictv/proposals/2021.005F.R.Yadokarivirales_neworder.zip" xr:uid="{AB091EF6-6A94-5241-820D-247CC30A715E}"/>
    <hyperlink ref="U10042" r:id="rId20082" display="https://ictv.global/taxonomy/taxondetails?taxnode_id=202212474" xr:uid="{D5E95B46-7BB3-3841-9F81-360FEF1F5C7B}"/>
    <hyperlink ref="T10043" r:id="rId20083" display="https://ictv.global/ictv/proposals/2021.005F.R.Yadokarivirales_neworder.zip" xr:uid="{2904E73A-A9FA-5D4A-A3D1-E5D3D90966B7}"/>
    <hyperlink ref="U10043" r:id="rId20084" display="https://ictv.global/taxonomy/taxondetails?taxnode_id=202212471" xr:uid="{64A5934E-E893-984D-96D1-745BE5CC2E90}"/>
    <hyperlink ref="T10044" r:id="rId20085" display="https://ictv.global/ictv/proposals/2021.005F.R.Yadokarivirales_neworder.zip" xr:uid="{711BDE84-6BB7-9147-A315-CE9958B6D911}"/>
    <hyperlink ref="U10044" r:id="rId20086" display="https://ictv.global/taxonomy/taxondetails?taxnode_id=202212472" xr:uid="{4CA4B1EA-C4F1-364E-8515-637FDBAE6553}"/>
    <hyperlink ref="T10045" r:id="rId20087" display="https://ictv.global/ictv/proposals/2021.005F.R.Yadokarivirales_neworder.zip" xr:uid="{BAF2B194-3A32-A241-A18F-CF22A0952097}"/>
    <hyperlink ref="U10045" r:id="rId20088" display="https://ictv.global/taxonomy/taxondetails?taxnode_id=202212476" xr:uid="{1FDBC00C-9B61-C342-B50B-8E0AF38DE9A4}"/>
    <hyperlink ref="T10046" r:id="rId20089" display="https://ictv.global/ictv/proposals/2021.005F.R.Yadokarivirales_neworder.zip" xr:uid="{1F933761-3938-CF4A-931C-D01AC9CA23FD}"/>
    <hyperlink ref="U10046" r:id="rId20090" display="https://ictv.global/taxonomy/taxondetails?taxnode_id=202212477" xr:uid="{5822A0A6-D79E-3B4C-A8D3-0682775B9BAA}"/>
    <hyperlink ref="T10047" r:id="rId20091" display="https://ictv.global/ictv/proposals/2021.005F.R.Yadokarivirales_neworder.zip" xr:uid="{D78C9CAD-910F-284B-A463-2C9EBA17C096}"/>
    <hyperlink ref="U10047" r:id="rId20092" display="https://ictv.global/taxonomy/taxondetails?taxnode_id=202212478" xr:uid="{0E75FA54-A2E2-8B4A-A1F3-E8C1E742CFEA}"/>
    <hyperlink ref="T10048" r:id="rId20093" display="https://ictv.global/ictv/proposals/2021.005F.R.Yadokarivirales_neworder.zip" xr:uid="{AE550CE8-4E07-1046-B0A6-77F9C91AE274}"/>
    <hyperlink ref="U10048" r:id="rId20094" display="https://ictv.global/taxonomy/taxondetails?taxnode_id=202212479" xr:uid="{41FE11AF-E3CF-EA42-945C-9D41BBFF3797}"/>
    <hyperlink ref="T10049" r:id="rId20095" display="https://ictv.global/ictv/proposals/2021.004F.R.Hadakaviridae_newfam.zip" xr:uid="{7F60399C-A2AE-EF4D-8901-BB66092E2F47}"/>
    <hyperlink ref="U10049" r:id="rId20096" display="https://ictv.global/taxonomy/taxondetails?taxnode_id=202212465" xr:uid="{99DAEB91-EE2F-6B49-9BAB-CC7408ECF616}"/>
    <hyperlink ref="T10050" r:id="rId20097" display="https://ictv.global/ictv/proposals/2022.004M.Birnaviridae_sprenamed.zip" xr:uid="{673EE11E-13A2-6E46-A5E8-19C049498EFF}"/>
    <hyperlink ref="U10050" r:id="rId20098" display="https://ictv.global/taxonomy/taxondetails?taxnode_id=202202750" xr:uid="{7BA02A95-06B7-8C4E-91FD-DD7219871873}"/>
    <hyperlink ref="T10051" r:id="rId20099" display="https://ictv.global/ictv/proposals/2022.004M.Birnaviridae_sprenamed.zip" xr:uid="{1F27F111-96C2-634A-B453-38F716A737B4}"/>
    <hyperlink ref="U10051" r:id="rId20100" display="https://ictv.global/taxonomy/taxondetails?taxnode_id=202202748" xr:uid="{C82FE3E7-611F-B34B-9708-7654A4448DBF}"/>
    <hyperlink ref="T10052" r:id="rId20101" display="https://ictv.global/ictv/proposals/2022.004M.Birnaviridae_sprenamed.zip" xr:uid="{1AED959A-9EAC-DB49-8025-F95E7798778E}"/>
    <hyperlink ref="U10052" r:id="rId20102" display="https://ictv.global/taxonomy/taxondetails?taxnode_id=202202749" xr:uid="{BEF4132F-F5B5-794D-A922-3F7F8DD1BDA7}"/>
    <hyperlink ref="T10053" r:id="rId20103" display="https://ictv.global/ictv/proposals/2022.004M.Birnaviridae_sprenamed.zip" xr:uid="{51D7FF31-2C81-4D4E-BA5B-739F680417D0}"/>
    <hyperlink ref="U10053" r:id="rId20104" display="https://ictv.global/taxonomy/taxondetails?taxnode_id=202202752" xr:uid="{1EC38846-3686-B848-9E33-9963B0989E34}"/>
    <hyperlink ref="T10054" r:id="rId20105" display="https://ictv.global/ictv/proposals/2022.004M.Birnaviridae_sprenamed.zip" xr:uid="{0C302484-CBB7-384C-B3E0-CD7B51F64E92}"/>
    <hyperlink ref="U10054" r:id="rId20106" display="https://ictv.global/taxonomy/taxondetails?taxnode_id=202202754" xr:uid="{F032AC84-50D2-E343-A9D4-B4900D9E4CE6}"/>
    <hyperlink ref="T10055" r:id="rId20107" display="https://ictv.global/ictv/proposals/2022.004M.Birnaviridae_sprenamed.zip" xr:uid="{19922F58-C4E7-EF4F-9EE7-0C0FDB55A4FB}"/>
    <hyperlink ref="U10055" r:id="rId20108" display="https://ictv.global/taxonomy/taxondetails?taxnode_id=202208656" xr:uid="{728D8E5C-BEAC-CB43-86EE-40835D4B0840}"/>
    <hyperlink ref="T10056" r:id="rId20109" display="https://ictv.global/ictv/proposals/2022.004M.Birnaviridae_sprenamed.zip" xr:uid="{DA0BC9C4-3A99-BA4F-88C6-5B7662818262}"/>
    <hyperlink ref="U10056" r:id="rId20110" display="https://ictv.global/taxonomy/taxondetails?taxnode_id=202208651" xr:uid="{D15B5C44-2E98-1A42-9F65-70AC95DE75EF}"/>
    <hyperlink ref="T10057" r:id="rId20111" display="https://ictv.global/ictv/proposals/2022.004M.Birnaviridae_sprenamed.zip" xr:uid="{726FBAFE-7786-EA49-B0DC-E626AFD52471}"/>
    <hyperlink ref="U10057" r:id="rId20112" display="https://ictv.global/taxonomy/taxondetails?taxnode_id=202208649" xr:uid="{F1ADD28C-147F-BF4A-8488-3F863342CCD8}"/>
    <hyperlink ref="T10058" r:id="rId20113" display="https://ictv.global/ictv/proposals/2022.004M.Birnaviridae_sprenamed.zip" xr:uid="{3F15A36B-CC10-B041-9D39-2AEBF632FD6F}"/>
    <hyperlink ref="U10058" r:id="rId20114" display="https://ictv.global/taxonomy/taxondetails?taxnode_id=202202756" xr:uid="{2298842A-FCD3-3F45-88A3-92BB2B9DC0A1}"/>
    <hyperlink ref="T10059" r:id="rId20115" display="https://ictv.global/ictv/proposals/2022.004M.Birnaviridae_sprenamed.zip" xr:uid="{952D7887-1A36-0848-9F3C-20FA9BE027E2}"/>
    <hyperlink ref="U10059" r:id="rId20116" display="https://ictv.global/taxonomy/taxondetails?taxnode_id=202208653" xr:uid="{8C61D2C1-78C8-F84B-96AC-C79E03323C75}"/>
    <hyperlink ref="T10060" r:id="rId20117" display="https://ictv.global/ictv/proposals/2022.004M.Birnaviridae_sprenamed.zip" xr:uid="{693E5580-6CF1-7C4E-8EEA-BE3186A3D129}"/>
    <hyperlink ref="U10060" r:id="rId20118" display="https://ictv.global/taxonomy/taxondetails?taxnode_id=202208655" xr:uid="{96F36B0E-DC7B-894F-9217-179B290AB059}"/>
    <hyperlink ref="T10061" r:id="rId20119" display="https://ictv.global/ictv/proposals/2019.006G.zip" xr:uid="{1D0DD9B1-9265-F943-BCEB-E5CCF7452008}"/>
    <hyperlink ref="U10061" r:id="rId20120" display="https://ictv.global/taxonomy/taxondetails?taxnode_id=202204288" xr:uid="{3FB75161-AA6A-024A-AC01-886FD70C26C9}"/>
    <hyperlink ref="T10062" r:id="rId20121" display="https://ictv.global/ictv/proposals/2020.001G.R.Abolish_type_species.pdf" xr:uid="{A9AEFF5B-0ABA-AE4D-AB3E-90E01735EB36}"/>
    <hyperlink ref="U10062" r:id="rId20122" display="https://ictv.global/taxonomy/taxondetails?taxnode_id=202204289" xr:uid="{6F2E51C9-235F-4C4E-BFD4-6D270941758F}"/>
    <hyperlink ref="T10063" r:id="rId20123" display="https://ictv.global/ictv/proposals/2020.001G.R.Abolish_type_species.pdf" xr:uid="{CEE9EF31-EC88-A54A-BD6C-33DD5E385082}"/>
    <hyperlink ref="U10063" r:id="rId20124" display="https://ictv.global/taxonomy/taxondetails?taxnode_id=202205343" xr:uid="{9E11DDBE-9EC2-F94A-BBC8-B390FEB19DED}"/>
    <hyperlink ref="T10064" r:id="rId20125" display="https://ictv.global/ictv/proposals/2020.001G.R.Abolish_type_species.pdf" xr:uid="{5339121A-7054-2344-8FC5-6B2235F85A83}"/>
    <hyperlink ref="U10064" r:id="rId20126" display="https://ictv.global/taxonomy/taxondetails?taxnode_id=202203648" xr:uid="{30208F2C-88A9-A149-8C44-86328761D4F5}"/>
    <hyperlink ref="T10065" r:id="rId20127" display="https://ictv.global/ictv/proposals/2019.006G.zip" xr:uid="{66454F86-493A-3C43-83AA-DAAE8329630F}"/>
    <hyperlink ref="U10065" r:id="rId20128" display="https://ictv.global/taxonomy/taxondetails?taxnode_id=202203649" xr:uid="{9765B13C-18A4-4843-95A2-797FABC3C2E5}"/>
    <hyperlink ref="T10066" r:id="rId20129" display="https://ictv.global/ictv/proposals/2019.006G.zip" xr:uid="{04CC84E1-23EA-AA49-B61C-63DEECAAB379}"/>
    <hyperlink ref="U10066" r:id="rId20130" display="https://ictv.global/taxonomy/taxondetails?taxnode_id=202203650" xr:uid="{D4D340BB-3A9F-2F43-92D9-B496E891CECD}"/>
    <hyperlink ref="T10067" r:id="rId20131" display="https://ictv.global/ictv/proposals/2020.001G.R.Abolish_type_species.pdf" xr:uid="{8FFDE488-4D02-4340-A7A6-46B0969227E3}"/>
    <hyperlink ref="U10067" r:id="rId20132" display="https://ictv.global/taxonomy/taxondetails?taxnode_id=202205860" xr:uid="{CB9996A3-BB88-B743-83BE-C791F1DE4D34}"/>
    <hyperlink ref="T10068" r:id="rId20133" display="https://ictv.global/ictv/proposals/2020.013D.R.Metahepadnavirus_1sp.zip" xr:uid="{5B7883E7-ABC4-F345-82F5-99ADD4427874}"/>
    <hyperlink ref="U10068" r:id="rId20134" display="https://ictv.global/taxonomy/taxondetails?taxnode_id=202205859" xr:uid="{820FAF60-5DA4-024B-8EFC-9C7DFA06EFBA}"/>
    <hyperlink ref="T10069" r:id="rId20135" display="https://ictv.global/ictv/proposals/2019.006G.zip" xr:uid="{A459929A-52F2-B04D-89C2-4846A4C41A42}"/>
    <hyperlink ref="U10069" r:id="rId20136" display="https://ictv.global/taxonomy/taxondetails?taxnode_id=202206328" xr:uid="{2EA8E148-1985-C740-944D-EE50DA8167C4}"/>
    <hyperlink ref="T10070" r:id="rId20137" display="https://ictv.global/ictv/proposals/2019.007D.zip" xr:uid="{D2318B14-8524-C84F-91FC-6E2C158A5A91}"/>
    <hyperlink ref="U10070" r:id="rId20138" display="https://ictv.global/taxonomy/taxondetails?taxnode_id=202207260" xr:uid="{DD1557DD-A732-6244-83A3-5C90B9CCF3EA}"/>
    <hyperlink ref="T10071" r:id="rId20139" display="https://ictv.global/ictv/proposals/2019.007D.zip" xr:uid="{6819DBA9-17C9-8243-AA52-78C48ECBB5CC}"/>
    <hyperlink ref="U10071" r:id="rId20140" display="https://ictv.global/taxonomy/taxondetails?taxnode_id=202207258" xr:uid="{698E93D7-4F4F-E541-8B74-E1E02C361C24}"/>
    <hyperlink ref="T10072" r:id="rId20141" display="https://ictv.global/ictv/proposals/2019.006G.zip" xr:uid="{87B4B90A-673E-8C4E-BF01-9D25BAA8433C}"/>
    <hyperlink ref="U10072" r:id="rId20142" display="https://ictv.global/taxonomy/taxondetails?taxnode_id=202203652" xr:uid="{992CDE3E-38BB-364A-B0D7-4CB6B0FCFFD3}"/>
    <hyperlink ref="T10073" r:id="rId20143" display="https://ictv.global/ictv/proposals/2020.001G.R.Abolish_type_species.pdf" xr:uid="{21A0EFE0-B369-6845-B536-58BAE4E68525}"/>
    <hyperlink ref="U10073" r:id="rId20144" display="https://ictv.global/taxonomy/taxondetails?taxnode_id=202203653" xr:uid="{F63D7BCB-945C-7146-A3F2-1CB07F851C81}"/>
    <hyperlink ref="T10074" r:id="rId20145" display="https://ictv.global/ictv/proposals/2019.006G.zip" xr:uid="{F9F5F6D5-FCF4-244C-88D8-19CB0626DF87}"/>
    <hyperlink ref="U10074" r:id="rId20146" display="https://ictv.global/taxonomy/taxondetails?taxnode_id=202203654" xr:uid="{D1A9FDA3-FB2E-7B46-B2A1-0E17D6897920}"/>
    <hyperlink ref="T10075" r:id="rId20147" display="https://ictv.global/ictv/proposals/2019.006G.zip" xr:uid="{97DB920F-5B52-B24B-8AB3-EAC7058E4F9B}"/>
    <hyperlink ref="U10075" r:id="rId20148" display="https://ictv.global/taxonomy/taxondetails?taxnode_id=202203655" xr:uid="{DEBC4A87-5A42-2D4E-B05F-C3A492204E81}"/>
    <hyperlink ref="T10076" r:id="rId20149" display="https://ictv.global/ictv/proposals/2019.006G.zip" xr:uid="{19918D0D-5F85-1546-97ED-56174C8A3849}"/>
    <hyperlink ref="U10076" r:id="rId20150" display="https://ictv.global/taxonomy/taxondetails?taxnode_id=202203656" xr:uid="{AFBE70FE-96FE-BD43-9A8C-85C0D461240B}"/>
    <hyperlink ref="T10077" r:id="rId20151" display="https://ictv.global/ictv/proposals/2019.007D.zip" xr:uid="{B270AE65-2266-B143-AC18-5585EC57F6F1}"/>
    <hyperlink ref="U10077" r:id="rId20152" display="https://ictv.global/taxonomy/taxondetails?taxnode_id=202207259" xr:uid="{386349DB-F1B8-FD40-82EA-910F19F42B30}"/>
    <hyperlink ref="T10078" r:id="rId20153" display="https://ictv.global/ictv/proposals/2019.006G.zip" xr:uid="{997CD23A-E283-E64F-8D7D-B94543834C05}"/>
    <hyperlink ref="U10078" r:id="rId20154" display="https://ictv.global/taxonomy/taxondetails?taxnode_id=202203657" xr:uid="{B5E53193-AC7E-1A40-9177-7311C70A93AC}"/>
    <hyperlink ref="T10079" r:id="rId20155" display="https://ictv.global/ictv/proposals/2019.006G.zip" xr:uid="{B3DFDC8D-2E7A-CD41-87F7-3588BA14BFF9}"/>
    <hyperlink ref="U10079" r:id="rId20156" display="https://ictv.global/taxonomy/taxondetails?taxnode_id=202203658" xr:uid="{85D2DAF1-7FA1-8D48-9A62-403BBF31F323}"/>
    <hyperlink ref="T10080" r:id="rId20157" display="https://ictv.global/ictv/proposals/2019.006G.zip" xr:uid="{68F6683F-33F8-8A4D-86BC-216A9C29C1E9}"/>
    <hyperlink ref="U10080" r:id="rId20158" display="https://ictv.global/taxonomy/taxondetails?taxnode_id=202203659" xr:uid="{A657110F-B980-0740-83E5-950A01F4F53C}"/>
    <hyperlink ref="T10081" r:id="rId20159" display="https://ictv.global/ictv/proposals/2020.001G.R.Abolish_type_species.pdf" xr:uid="{0B923903-92E7-E747-9AF5-33A5E86E7C44}"/>
    <hyperlink ref="U10081" r:id="rId20160" display="https://ictv.global/taxonomy/taxondetails?taxnode_id=202203661" xr:uid="{DA147503-564D-5747-A3FE-A54A58C2BD6B}"/>
    <hyperlink ref="T10082" r:id="rId20161" display="https://ictv.global/ictv/proposals/2019.006G.zip" xr:uid="{14DCEDBC-4C40-824B-A9B1-05BABF0FCF57}"/>
    <hyperlink ref="U10082" r:id="rId20162" display="https://ictv.global/taxonomy/taxondetails?taxnode_id=202203847" xr:uid="{7DA7706D-644D-D342-9767-935DEA8F6363}"/>
    <hyperlink ref="T10083" r:id="rId20163" display="https://ictv.global/ictv/proposals/2019.006G.zip" xr:uid="{0B759093-E29D-3540-86BB-3E4FEE0623D6}"/>
    <hyperlink ref="U10083" r:id="rId20164" display="https://ictv.global/taxonomy/taxondetails?taxnode_id=202205584" xr:uid="{D4A40BCC-1854-C648-8211-F7601D881BD9}"/>
    <hyperlink ref="T10084" r:id="rId20165" display="https://ictv.global/ictv/proposals/2020.001G.R.Abolish_type_species.pdf" xr:uid="{01A29605-A4E3-BE4D-9A94-C8CEA442C317}"/>
    <hyperlink ref="U10084" r:id="rId20166" display="https://ictv.global/taxonomy/taxondetails?taxnode_id=202203848" xr:uid="{7D19EA57-B7EC-AD4C-B46B-8DCEA89D11E5}"/>
    <hyperlink ref="T10085" r:id="rId20167" display="https://ictv.global/ictv/proposals/2019.006G.zip" xr:uid="{DA96E5C7-637D-144E-892C-4AAA27C9550B}"/>
    <hyperlink ref="U10085" r:id="rId20168" display="https://ictv.global/taxonomy/taxondetails?taxnode_id=202203849" xr:uid="{EA62D1FB-5074-5847-93FC-FC1DAF8F1B10}"/>
    <hyperlink ref="T10086" r:id="rId20169" display="https://ictv.global/ictv/proposals/2019.006G.zip" xr:uid="{EF450A82-F70D-234F-8665-48AD41AE2FE5}"/>
    <hyperlink ref="U10086" r:id="rId20170" display="https://ictv.global/taxonomy/taxondetails?taxnode_id=202203850" xr:uid="{152AA358-D606-FC4C-BEFB-2FD8BB24A90A}"/>
    <hyperlink ref="T10087" r:id="rId20171" display="https://ictv.global/ictv/proposals/2019.006G.zip" xr:uid="{E1DD9BEB-15E3-E341-8389-B3F55A289326}"/>
    <hyperlink ref="U10087" r:id="rId20172" display="https://ictv.global/taxonomy/taxondetails?taxnode_id=202203851" xr:uid="{719A4CF9-306E-C94E-AC68-E0A396A61CAE}"/>
    <hyperlink ref="T10088" r:id="rId20173" display="https://ictv.global/ictv/proposals/2019.006G.zip" xr:uid="{008BC266-F912-594C-B155-427E599FFA71}"/>
    <hyperlink ref="U10088" r:id="rId20174" display="https://ictv.global/taxonomy/taxondetails?taxnode_id=202203852" xr:uid="{A59BF3AE-5AAF-AD4B-9DBF-35E08D177544}"/>
    <hyperlink ref="T10089" r:id="rId20175" display="https://ictv.global/ictv/proposals/2019.006G.zip" xr:uid="{28028D3D-8962-7942-8EBF-E62B56499ECB}"/>
    <hyperlink ref="U10089" r:id="rId20176" display="https://ictv.global/taxonomy/taxondetails?taxnode_id=202205585" xr:uid="{3694D15D-1095-9743-8C87-16360AFC3040}"/>
    <hyperlink ref="T10090" r:id="rId20177" display="https://ictv.global/ictv/proposals/2019.006G.zip" xr:uid="{2BC4BC50-A372-5A43-87BD-983F7DF225EE}"/>
    <hyperlink ref="U10090" r:id="rId20178" display="https://ictv.global/taxonomy/taxondetails?taxnode_id=202203853" xr:uid="{2B2106B0-EE4F-BA40-BDB7-D24115AD6B6D}"/>
    <hyperlink ref="T10091" r:id="rId20179" display="https://ictv.global/ictv/proposals/2019.006G.zip" xr:uid="{25E95A8C-46DF-5546-A16D-B6C9DE1CD4ED}"/>
    <hyperlink ref="U10091" r:id="rId20180" display="https://ictv.global/taxonomy/taxondetails?taxnode_id=202205586" xr:uid="{EF873D98-2F98-5B46-AA8F-ED84CC5A2ADC}"/>
    <hyperlink ref="T10092" r:id="rId20181" display="https://ictv.global/ictv/proposals/2019.006G.zip" xr:uid="{631DF71E-2FAC-B643-B923-B322637495AA}"/>
    <hyperlink ref="U10092" r:id="rId20182" display="https://ictv.global/taxonomy/taxondetails?taxnode_id=202203854" xr:uid="{A84BDD68-DB6B-D74A-A0F4-07D03F5E974B}"/>
    <hyperlink ref="T10093" r:id="rId20183" display="https://ictv.global/ictv/proposals/2022.008P.Caulimoviridae_rename.zip" xr:uid="{11A53C32-B873-B34C-970E-48D5D5A9CCB9}"/>
    <hyperlink ref="U10093" r:id="rId20184" display="https://ictv.global/taxonomy/taxondetails?taxnode_id=202202819" xr:uid="{BE5BB735-3B8B-DB41-84B6-61A290A2B49D}"/>
    <hyperlink ref="T10094" r:id="rId20185" display="https://ictv.global/ictv/proposals/2022.008P.Caulimoviridae_rename.zip" xr:uid="{9AB1428B-D516-B041-B044-78629C7F95F1}"/>
    <hyperlink ref="U10094" r:id="rId20186" display="https://ictv.global/taxonomy/taxondetails?taxnode_id=202202857" xr:uid="{D6B38B8E-5490-154A-BF40-D10E610CC57C}"/>
    <hyperlink ref="T10095" r:id="rId20187" display="https://ictv.global/ictv/proposals/2022.008P.Caulimoviridae_rename.zip" xr:uid="{C41EC394-E76F-574F-891A-DAA6563CE68E}"/>
    <hyperlink ref="U10095" r:id="rId20188" display="https://ictv.global/taxonomy/taxondetails?taxnode_id=202202836" xr:uid="{23946D6D-CD11-9043-8A1E-07575325E9F9}"/>
    <hyperlink ref="T10096" r:id="rId20189" display="https://ictv.global/ictv/proposals/2022.008P.Caulimoviridae_rename.zip" xr:uid="{F0D6BAD6-6E2F-3046-BEF5-3271383920EC}"/>
    <hyperlink ref="U10096" r:id="rId20190" display="https://ictv.global/taxonomy/taxondetails?taxnode_id=202202830" xr:uid="{16DDF017-3EB0-7A4B-AB42-C3940529B516}"/>
    <hyperlink ref="T10097" r:id="rId20191" display="https://ictv.global/ictv/proposals/2022.008P.Caulimoviridae_rename.zip" xr:uid="{C0D3F992-0CB0-1A42-B363-B73933CC5825}"/>
    <hyperlink ref="U10097" r:id="rId20192" display="https://ictv.global/taxonomy/taxondetails?taxnode_id=202206648" xr:uid="{3C1C7E12-CBB7-714B-823E-D1D05A43ADFE}"/>
    <hyperlink ref="T10098" r:id="rId20193" display="https://ictv.global/ictv/proposals/2022.008P.Caulimoviridae_rename.zip" xr:uid="{F48FA2F9-8845-C14F-8A3F-A4FF461F0732}"/>
    <hyperlink ref="U10098" r:id="rId20194" display="https://ictv.global/taxonomy/taxondetails?taxnode_id=202202845" xr:uid="{A300A6E3-068D-C04E-8AA3-19E63EE54155}"/>
    <hyperlink ref="T10099" r:id="rId20195" display="https://ictv.global/ictv/proposals/2022.008P.Caulimoviridae_rename.zip" xr:uid="{A38EB3BD-6AF0-8140-B561-CAD326E10A95}"/>
    <hyperlink ref="U10099" r:id="rId20196" display="https://ictv.global/taxonomy/taxondetails?taxnode_id=202202851" xr:uid="{15FDB72A-18AE-A849-8101-FCE1E9380061}"/>
    <hyperlink ref="T10100" r:id="rId20197" display="https://ictv.global/ictv/proposals/2022.008P.Caulimoviridae_rename.zip" xr:uid="{1D656202-5729-9F4B-AE76-F27BB61E86E2}"/>
    <hyperlink ref="U10100" r:id="rId20198" display="https://ictv.global/taxonomy/taxondetails?taxnode_id=202202820" xr:uid="{B0B010A3-DF53-3E4F-9D32-67DEC4812F84}"/>
    <hyperlink ref="T10101" r:id="rId20199" display="https://ictv.global/ictv/proposals/2022.008P.Caulimoviridae_rename.zip" xr:uid="{DF0BEDCD-CDB5-A348-A1DB-125B20754AAE}"/>
    <hyperlink ref="U10101" r:id="rId20200" display="https://ictv.global/taxonomy/taxondetails?taxnode_id=202202856" xr:uid="{AB708B19-A23F-5F40-B8B5-A639C4FBA7E2}"/>
    <hyperlink ref="T10102" r:id="rId20201" display="https://ictv.global/ictv/proposals/2022.008P.Caulimoviridae_rename.zip" xr:uid="{5E916829-BD6E-E549-A88B-E7ED09058998}"/>
    <hyperlink ref="U10102" r:id="rId20202" display="https://ictv.global/taxonomy/taxondetails?taxnode_id=202206650" xr:uid="{AD5893A4-D580-FB4B-8140-6A9F2B365AE3}"/>
    <hyperlink ref="T10103" r:id="rId20203" display="https://ictv.global/ictv/proposals/2022.008P.Caulimoviridae_rename.zip" xr:uid="{0D9AC960-9168-0840-ADA9-EA150EE99AD2}"/>
    <hyperlink ref="U10103" r:id="rId20204" display="https://ictv.global/taxonomy/taxondetails?taxnode_id=202206643" xr:uid="{E23C3F78-14F6-2C4A-99AA-B13177DE056C}"/>
    <hyperlink ref="T10104" r:id="rId20205" display="https://ictv.global/ictv/proposals/2022.008P.Caulimoviridae_rename.zip" xr:uid="{2A46AAFD-6002-8E42-AC04-815F36E29AD6}"/>
    <hyperlink ref="U10104" r:id="rId20206" display="https://ictv.global/taxonomy/taxondetails?taxnode_id=202202833" xr:uid="{7EF6AFCC-E0B3-A747-AC2D-E4620192F715}"/>
    <hyperlink ref="T10105" r:id="rId20207" display="https://ictv.global/ictv/proposals/2022.008P.Caulimoviridae_rename.zip" xr:uid="{C93E4BD8-D98C-FC49-8876-DB4D6BAAFDDD}"/>
    <hyperlink ref="U10105" r:id="rId20208" display="https://ictv.global/taxonomy/taxondetails?taxnode_id=202202846" xr:uid="{682A5399-2584-D74A-9440-CFC24A11DFDF}"/>
    <hyperlink ref="T10106" r:id="rId20209" display="https://ictv.global/ictv/proposals/2022.008P.Caulimoviridae_rename.zip" xr:uid="{3416A8AC-A6E4-434E-AE9A-4AFCE9EAEB0C}"/>
    <hyperlink ref="U10106" r:id="rId20210" display="https://ictv.global/taxonomy/taxondetails?taxnode_id=202202852" xr:uid="{BC9560D9-17AD-F145-818E-334AA1B943B2}"/>
    <hyperlink ref="T10107" r:id="rId20211" display="https://ictv.global/ictv/proposals/2022.008P.Caulimoviridae_rename.zip" xr:uid="{9EFB6166-22A3-7A42-B91E-974441E50E3D}"/>
    <hyperlink ref="U10107" r:id="rId20212" display="https://ictv.global/taxonomy/taxondetails?taxnode_id=202202821" xr:uid="{DBCC2B7E-6148-BA4C-B6CF-4BF7EF0CA712}"/>
    <hyperlink ref="T10108" r:id="rId20213" display="https://ictv.global/ictv/proposals/2022.008P.Caulimoviridae_rename.zip" xr:uid="{09D8E267-D550-8C40-B09A-BE5EAFFE137C}"/>
    <hyperlink ref="U10108" r:id="rId20214" display="https://ictv.global/taxonomy/taxondetails?taxnode_id=202202840" xr:uid="{90170B83-9B4C-154F-9757-5D8A2F240538}"/>
    <hyperlink ref="T10109" r:id="rId20215" display="https://ictv.global/ictv/proposals/2022.008P.Caulimoviridae_rename.zip" xr:uid="{1BF1881D-6064-7347-894C-D82FA589E3F9}"/>
    <hyperlink ref="U10109" r:id="rId20216" display="https://ictv.global/taxonomy/taxondetails?taxnode_id=202205763" xr:uid="{A9774234-EFF5-4242-B4CE-52BF5EBA1A00}"/>
    <hyperlink ref="T10110" r:id="rId20217" display="https://ictv.global/ictv/proposals/2022.008P.Caulimoviridae_rename.zip" xr:uid="{890D5ACB-929D-5748-95D0-A4ADC7D88A7C}"/>
    <hyperlink ref="U10110" r:id="rId20218" display="https://ictv.global/taxonomy/taxondetails?taxnode_id=202206645" xr:uid="{6EBDA0A4-8163-844D-82B9-7771B2D73DC5}"/>
    <hyperlink ref="T10111" r:id="rId20219" display="https://ictv.global/ictv/proposals/2022.008P.Caulimoviridae_rename.zip" xr:uid="{75ED02A1-1C67-3C49-A7BB-58949798EE2C}"/>
    <hyperlink ref="U10111" r:id="rId20220" display="https://ictv.global/taxonomy/taxondetails?taxnode_id=202202854" xr:uid="{541FB41B-13BC-4147-9B9B-7179DD4E47BD}"/>
    <hyperlink ref="T10112" r:id="rId20221" display="https://ictv.global/ictv/proposals/2022.008P.Caulimoviridae_rename.zip" xr:uid="{80213514-FCBB-7842-8D93-624C206DDE47}"/>
    <hyperlink ref="U10112" r:id="rId20222" display="https://ictv.global/taxonomy/taxondetails?taxnode_id=202202823" xr:uid="{F2C1F15E-DF74-074F-A0E0-CE8879786CF4}"/>
    <hyperlink ref="T10113" r:id="rId20223" display="https://ictv.global/ictv/proposals/2022.008P.Caulimoviridae_rename.zip" xr:uid="{79E3AD88-C315-454C-8940-FD01FF9E4BA6}"/>
    <hyperlink ref="U10113" r:id="rId20224" display="https://ictv.global/taxonomy/taxondetails?taxnode_id=202205764" xr:uid="{E9373F41-3934-A04F-A584-5D530B2D01D7}"/>
    <hyperlink ref="T10114" r:id="rId20225" display="https://ictv.global/ictv/proposals/2022.008P.Caulimoviridae_rename.zip" xr:uid="{D3857F14-8214-544B-A576-C759B329CCB0}"/>
    <hyperlink ref="U10114" r:id="rId20226" display="https://ictv.global/taxonomy/taxondetails?taxnode_id=202206646" xr:uid="{780CAF97-DB75-BB41-9D65-8521AD097997}"/>
    <hyperlink ref="T10115" r:id="rId20227" display="https://ictv.global/ictv/proposals/2022.008P.Caulimoviridae_rename.zip" xr:uid="{BF11E323-06B2-1B4D-83CB-28F840CBEE43}"/>
    <hyperlink ref="U10115" r:id="rId20228" display="https://ictv.global/taxonomy/taxondetails?taxnode_id=202202824" xr:uid="{F376B941-9313-6D46-8216-8C50D68BAC11}"/>
    <hyperlink ref="T10116" r:id="rId20229" display="https://ictv.global/ictv/proposals/2022.008P.Caulimoviridae_rename.zip" xr:uid="{A716393D-8DB5-7E4E-8B40-97B921BF82C8}"/>
    <hyperlink ref="U10116" r:id="rId20230" display="https://ictv.global/taxonomy/taxondetails?taxnode_id=202202837" xr:uid="{AD6866F6-F80B-E746-8D1C-614F9D9AC658}"/>
    <hyperlink ref="T10117" r:id="rId20231" display="https://ictv.global/ictv/proposals/2022.008P.Caulimoviridae_rename.zip" xr:uid="{F1736010-A6C7-B241-882A-4042B431DAF4}"/>
    <hyperlink ref="U10117" r:id="rId20232" display="https://ictv.global/taxonomy/taxondetails?taxnode_id=202202832" xr:uid="{973F53ED-66C6-DB4A-B033-05E38F1E0E71}"/>
    <hyperlink ref="T10118" r:id="rId20233" display="https://ictv.global/ictv/proposals/2022.008P.Caulimoviridae_rename.zip" xr:uid="{E7807043-4950-CF41-87AB-1F73C16AD8FB}"/>
    <hyperlink ref="U10118" r:id="rId20234" display="https://ictv.global/taxonomy/taxondetails?taxnode_id=202202826" xr:uid="{F9778B84-C910-0B4F-BD75-BCCF84ED2432}"/>
    <hyperlink ref="T10119" r:id="rId20235" display="https://ictv.global/ictv/proposals/2022.008P.Caulimoviridae_rename.zip" xr:uid="{8B40EAA9-EFC4-0842-A9F0-74862B8BB2E0}"/>
    <hyperlink ref="U10119" r:id="rId20236" display="https://ictv.global/taxonomy/taxondetails?taxnode_id=202202838" xr:uid="{FE4ED0F5-9E82-2C41-9357-61E8FC8FFE96}"/>
    <hyperlink ref="T10120" r:id="rId20237" display="https://ictv.global/ictv/proposals/2022.008P.Caulimoviridae_rename.zip" xr:uid="{79C702B8-D3B9-BE47-929D-F7CEAAD1EC39}"/>
    <hyperlink ref="U10120" r:id="rId20238" display="https://ictv.global/taxonomy/taxondetails?taxnode_id=202206649" xr:uid="{8D161C60-A872-474F-92EA-A4E48186EB94}"/>
    <hyperlink ref="T10121" r:id="rId20239" display="https://ictv.global/ictv/proposals/2022.008P.Caulimoviridae_rename.zip" xr:uid="{D56FC2F1-1741-4F49-81FF-76013E98358F}"/>
    <hyperlink ref="U10121" r:id="rId20240" display="https://ictv.global/taxonomy/taxondetails?taxnode_id=202206644" xr:uid="{25E130F5-71E1-A34F-A80A-9BFC61637922}"/>
    <hyperlink ref="T10122" r:id="rId20241" display="https://ictv.global/ictv/proposals/2022.008P.Caulimoviridae_rename.zip" xr:uid="{00A5D12C-AD22-D043-A2C1-AC3A96A6778C}"/>
    <hyperlink ref="U10122" r:id="rId20242" display="https://ictv.global/taxonomy/taxondetails?taxnode_id=202202853" xr:uid="{0F9D5978-273D-F64E-893A-D93C7AB93858}"/>
    <hyperlink ref="T10123" r:id="rId20243" display="https://ictv.global/ictv/proposals/2022.008P.Caulimoviridae_rename.zip" xr:uid="{38534E9B-B0C7-E34E-A581-4A76C92882A3}"/>
    <hyperlink ref="U10123" r:id="rId20244" display="https://ictv.global/taxonomy/taxondetails?taxnode_id=202202822" xr:uid="{7EE39206-6808-D74B-8641-B82803C063FC}"/>
    <hyperlink ref="T10124" r:id="rId20245" display="https://ictv.global/ictv/proposals/2022.008P.Caulimoviridae_rename.zip" xr:uid="{984A76F6-528D-A849-9D7B-3D0DCFE5B99C}"/>
    <hyperlink ref="U10124" r:id="rId20246" display="https://ictv.global/taxonomy/taxondetails?taxnode_id=202202828" xr:uid="{11F5CAFF-6799-4C47-B7F7-33EE5274D624}"/>
    <hyperlink ref="T10125" r:id="rId20247" display="https://ictv.global/ictv/proposals/2022.008P.Caulimoviridae_rename.zip" xr:uid="{3479B8B1-3D57-C445-86FB-C6449C703945}"/>
    <hyperlink ref="U10125" r:id="rId20248" display="https://ictv.global/taxonomy/taxondetails?taxnode_id=202202835" xr:uid="{0A80C5BF-0D3E-B345-AEE2-C125769CA77E}"/>
    <hyperlink ref="T10126" r:id="rId20249" display="https://ictv.global/ictv/proposals/2022.008P.Caulimoviridae_rename.zip" xr:uid="{AF43CE62-864A-2947-BC2C-EF1EDAFEE36B}"/>
    <hyperlink ref="U10126" r:id="rId20250" display="https://ictv.global/taxonomy/taxondetails?taxnode_id=202208837" xr:uid="{F3FDA805-241D-4C46-AE62-1212BA315FF9}"/>
    <hyperlink ref="T10127" r:id="rId20251" display="https://ictv.global/ictv/proposals/2022.008P.Caulimoviridae_rename.zip" xr:uid="{43D9C40D-18B0-644D-B190-0A60557C3680}"/>
    <hyperlink ref="U10127" r:id="rId20252" display="https://ictv.global/taxonomy/taxondetails?taxnode_id=202208838" xr:uid="{FC45E21F-06F4-5C4A-9ECC-DE1055474DD0}"/>
    <hyperlink ref="T10128" r:id="rId20253" display="https://ictv.global/ictv/proposals/2022.008P.Caulimoviridae_rename.zip" xr:uid="{21FC4B82-2F34-894B-8889-C3C89F9C0847}"/>
    <hyperlink ref="U10128" r:id="rId20254" display="https://ictv.global/taxonomy/taxondetails?taxnode_id=202208841" xr:uid="{3C72597B-0424-0649-AD91-4DD5E01DBAF2}"/>
    <hyperlink ref="T10129" r:id="rId20255" display="https://ictv.global/ictv/proposals/2022.008P.Caulimoviridae_rename.zip" xr:uid="{8C19F730-D494-2E48-ADCA-F6E47B1EFED3}"/>
    <hyperlink ref="U10129" r:id="rId20256" display="https://ictv.global/taxonomy/taxondetails?taxnode_id=202202842" xr:uid="{035C0438-2036-3A48-84D3-87EE6DAE4C7A}"/>
    <hyperlink ref="T10130" r:id="rId20257" display="https://ictv.global/ictv/proposals/2022.008P.Caulimoviridae_rename.zip" xr:uid="{E40D29DC-02D6-5A4D-AEE7-3166CC64CD64}"/>
    <hyperlink ref="U10130" r:id="rId20258" display="https://ictv.global/taxonomy/taxondetails?taxnode_id=202202847" xr:uid="{4DD7952E-9FCA-DB43-8A51-E93B668B26E6}"/>
    <hyperlink ref="T10131" r:id="rId20259" display="https://ictv.global/ictv/proposals/2022.008P.Caulimoviridae_rename.zip" xr:uid="{0028517A-8EBF-6844-B23B-01EA391DA592}"/>
    <hyperlink ref="U10131" r:id="rId20260" display="https://ictv.global/taxonomy/taxondetails?taxnode_id=202202858" xr:uid="{BA26C4B6-82E2-C044-9068-42F9148BF568}"/>
    <hyperlink ref="T10132" r:id="rId20261" display="https://ictv.global/ictv/proposals/2022.008P.Caulimoviridae_rename.zip" xr:uid="{795D05A8-6003-844A-8C84-71EECDF24BD4}"/>
    <hyperlink ref="U10132" r:id="rId20262" display="https://ictv.global/taxonomy/taxondetails?taxnode_id=202202850" xr:uid="{627D8C28-F489-A148-9E00-820D3819C89E}"/>
    <hyperlink ref="T10133" r:id="rId20263" display="https://ictv.global/ictv/proposals/2022.008P.Caulimoviridae_rename.zip" xr:uid="{6614AE6D-9507-424A-8ABA-5EF70D18887F}"/>
    <hyperlink ref="U10133" r:id="rId20264" display="https://ictv.global/taxonomy/taxondetails?taxnode_id=202213831" xr:uid="{00ABB494-98D6-E54A-9B96-F3C3874C4838}"/>
    <hyperlink ref="T10134" r:id="rId20265" display="https://ictv.global/ictv/proposals/2022.007P.Caulimoviridae_4ns.zip" xr:uid="{0746FCB8-24ED-5B45-A88F-5EE08E8FD924}"/>
    <hyperlink ref="U10134" r:id="rId20266" display="https://ictv.global/taxonomy/taxondetails?taxnode_id=202215099" xr:uid="{B3658FB3-B7F9-4E41-94B7-B373ACF78514}"/>
    <hyperlink ref="T10135" r:id="rId20267" display="https://ictv.global/ictv/proposals/2022.008P.Caulimoviridae_rename.zip" xr:uid="{FD1FAF10-54AE-3D43-A33E-A898F6CFAA0C}"/>
    <hyperlink ref="U10135" r:id="rId20268" display="https://ictv.global/taxonomy/taxondetails?taxnode_id=202202843" xr:uid="{9A23B78B-09E1-034B-9F72-77708AF0BF90}"/>
    <hyperlink ref="T10136" r:id="rId20269" display="https://ictv.global/ictv/proposals/2022.008P.Caulimoviridae_rename.zip" xr:uid="{0D786423-82E4-6042-8052-630B5388AFE4}"/>
    <hyperlink ref="U10136" r:id="rId20270" display="https://ictv.global/taxonomy/taxondetails?taxnode_id=202208835" xr:uid="{B839E835-8610-464C-B0B4-193F1DEBA291}"/>
    <hyperlink ref="T10137" r:id="rId20271" display="https://ictv.global/ictv/proposals/2022.008P.Caulimoviridae_rename.zip" xr:uid="{B0898540-6175-794D-8B3A-054E9438EBED}"/>
    <hyperlink ref="U10137" r:id="rId20272" display="https://ictv.global/taxonomy/taxondetails?taxnode_id=202202855" xr:uid="{B298372F-92AC-8245-AD2F-59888AC63C0D}"/>
    <hyperlink ref="T10138" r:id="rId20273" display="https://ictv.global/ictv/proposals/2022.008P.Caulimoviridae_rename.zip" xr:uid="{8E5C2D5C-5BB0-DE43-9465-A2C5EB1A2120}"/>
    <hyperlink ref="U10138" r:id="rId20274" display="https://ictv.global/taxonomy/taxondetails?taxnode_id=202206642" xr:uid="{BDF06C72-DC76-0646-BDD9-79C4D5AE40C0}"/>
    <hyperlink ref="T10139" r:id="rId20275" display="https://ictv.global/ictv/proposals/2022.008P.Caulimoviridae_rename.zip" xr:uid="{EFE66447-24F8-4F41-9737-7A1DA5DE355A}"/>
    <hyperlink ref="U10139" r:id="rId20276" display="https://ictv.global/taxonomy/taxondetails?taxnode_id=202202848" xr:uid="{5EB9F14B-987D-564E-A308-F747375E40C9}"/>
    <hyperlink ref="T10140" r:id="rId20277" display="https://ictv.global/ictv/proposals/2022.008P.Caulimoviridae_rename.zip" xr:uid="{1AD475AC-BF0A-F145-8B5C-21B28B2A66DB}"/>
    <hyperlink ref="U10140" r:id="rId20278" display="https://ictv.global/taxonomy/taxondetails?taxnode_id=202208834" xr:uid="{31F7DE54-8EE3-394E-AF9B-5A1F8A2433C7}"/>
    <hyperlink ref="T10141" r:id="rId20279" display="https://ictv.global/ictv/proposals/2022.008P.Caulimoviridae_rename.zip" xr:uid="{39FB3563-2679-194D-934B-6668A390C0CA}"/>
    <hyperlink ref="U10141" r:id="rId20280" display="https://ictv.global/taxonomy/taxondetails?taxnode_id=202213832" xr:uid="{74276120-856A-6945-8DCF-14031DAFFF58}"/>
    <hyperlink ref="T10142" r:id="rId20281" display="https://ictv.global/ictv/proposals/2022.008P.Caulimoviridae_rename.zip" xr:uid="{F117D141-899C-BA44-B9C0-E630AC5C05DB}"/>
    <hyperlink ref="U10142" r:id="rId20282" display="https://ictv.global/taxonomy/taxondetails?taxnode_id=202202834" xr:uid="{8DBD857E-5737-204B-AE3F-00618A68CC75}"/>
    <hyperlink ref="T10143" r:id="rId20283" display="https://ictv.global/ictv/proposals/2022.008P.Caulimoviridae_rename.zip" xr:uid="{81AF0E42-F00A-CB42-BA19-95162B409F63}"/>
    <hyperlink ref="U10143" r:id="rId20284" display="https://ictv.global/taxonomy/taxondetails?taxnode_id=202208842" xr:uid="{83CDE98A-156E-904A-9C72-28BF78FA7B75}"/>
    <hyperlink ref="T10144" r:id="rId20285" display="https://ictv.global/ictv/proposals/2022.008P.Caulimoviridae_rename.zip" xr:uid="{0830AE93-A76B-2344-9F97-6FE2628B5363}"/>
    <hyperlink ref="U10144" r:id="rId20286" display="https://ictv.global/taxonomy/taxondetails?taxnode_id=202202844" xr:uid="{3E0F13BD-6248-FD49-B96A-DCE1627ADE65}"/>
    <hyperlink ref="T10145" r:id="rId20287" display="https://ictv.global/ictv/proposals/2022.008P.Caulimoviridae_rename.zip" xr:uid="{492342FF-CC89-A54F-BC6A-921A510997EF}"/>
    <hyperlink ref="U10145" r:id="rId20288" display="https://ictv.global/taxonomy/taxondetails?taxnode_id=202205761" xr:uid="{8A80E801-2EE0-E845-AB9F-5C8B9A95FA12}"/>
    <hyperlink ref="T10146" r:id="rId20289" display="https://ictv.global/ictv/proposals/2022.008P.Caulimoviridae_rename.zip" xr:uid="{A61807E7-1C14-414B-A5DE-AA415DC6E500}"/>
    <hyperlink ref="U10146" r:id="rId20290" display="https://ictv.global/taxonomy/taxondetails?taxnode_id=202206651" xr:uid="{7B35C2BC-EFFD-2C46-BBC2-395B79DE2F9A}"/>
    <hyperlink ref="T10147" r:id="rId20291" display="https://ictv.global/ictv/proposals/2022.008P.Caulimoviridae_rename.zip" xr:uid="{3F016E75-5F15-054B-A63D-49877F17E17B}"/>
    <hyperlink ref="U10147" r:id="rId20292" display="https://ictv.global/taxonomy/taxondetails?taxnode_id=202205765" xr:uid="{8C9BCA57-5E74-0B47-AEBE-85C7EB1718EC}"/>
    <hyperlink ref="T10148" r:id="rId20293" display="https://ictv.global/ictv/proposals/2022.008P.Caulimoviridae_rename.zip" xr:uid="{22B9878C-F0DA-2443-A979-CC8604F0FE93}"/>
    <hyperlink ref="U10148" r:id="rId20294" display="https://ictv.global/taxonomy/taxondetails?taxnode_id=202206647" xr:uid="{6E8A64C3-16A5-9D47-A1B4-A9B905003095}"/>
    <hyperlink ref="T10149" r:id="rId20295" display="https://ictv.global/ictv/proposals/2022.008P.Caulimoviridae_rename.zip" xr:uid="{A72F976D-0624-E94A-BFDF-2DF72D807667}"/>
    <hyperlink ref="U10149" r:id="rId20296" display="https://ictv.global/taxonomy/taxondetails?taxnode_id=202202827" xr:uid="{E9117976-3FE6-674E-947D-7FA5DCC48E08}"/>
    <hyperlink ref="T10150" r:id="rId20297" display="https://ictv.global/ictv/proposals/2022.008P.Caulimoviridae_rename.zip" xr:uid="{E05E70F1-714F-F04C-A988-C0621F53DEB1}"/>
    <hyperlink ref="U10150" r:id="rId20298" display="https://ictv.global/taxonomy/taxondetails?taxnode_id=202202829" xr:uid="{CE1D7C1E-7533-C84E-B59E-7236830641B3}"/>
    <hyperlink ref="T10151" r:id="rId20299" display="https://ictv.global/ictv/proposals/2022.008P.Caulimoviridae_rename.zip" xr:uid="{D074309D-7D14-194F-81DD-68751EE80B1B}"/>
    <hyperlink ref="U10151" r:id="rId20300" display="https://ictv.global/taxonomy/taxondetails?taxnode_id=202207426" xr:uid="{C1A7FC6C-4413-2144-BD25-166A3CCAFC1A}"/>
    <hyperlink ref="T10152" r:id="rId20301" display="https://ictv.global/ictv/proposals/2022.008P.Caulimoviridae_rename.zip" xr:uid="{59636C2B-49BA-594C-9F5D-94291842EEC1}"/>
    <hyperlink ref="U10152" r:id="rId20302" display="https://ictv.global/taxonomy/taxondetails?taxnode_id=202202839" xr:uid="{AC15A3FC-3F7A-F74A-BB45-B206E775FEA8}"/>
    <hyperlink ref="T10153" r:id="rId20303" display="https://ictv.global/ictv/proposals/2022.008P.Caulimoviridae_rename.zip" xr:uid="{9B81C50D-7418-1E42-A61B-1AB497886C7C}"/>
    <hyperlink ref="U10153" r:id="rId20304" display="https://ictv.global/taxonomy/taxondetails?taxnode_id=202205762" xr:uid="{9B1DCFCA-993E-E942-868F-A3D25C357F35}"/>
    <hyperlink ref="T10154" r:id="rId20305" display="https://ictv.global/ictv/proposals/2022.008P.Caulimoviridae_rename.zip" xr:uid="{84A166EE-3088-3A44-A99E-C08CF8295D92}"/>
    <hyperlink ref="U10154" r:id="rId20306" display="https://ictv.global/taxonomy/taxondetails?taxnode_id=202202841" xr:uid="{D219D0F9-8806-FD4A-9137-96616F3C40AF}"/>
    <hyperlink ref="T10155" r:id="rId20307" display="https://ictv.global/ictv/proposals/2022.008P.Caulimoviridae_rename.zip" xr:uid="{5AF76B62-74B6-9B40-A829-86A94549BE9F}"/>
    <hyperlink ref="U10155" r:id="rId20308" display="https://ictv.global/taxonomy/taxondetails?taxnode_id=202208840" xr:uid="{AF5F9B59-AFC8-CD4A-A955-D9FACB75EFEC}"/>
    <hyperlink ref="T10156" r:id="rId20309" display="https://ictv.global/ictv/proposals/2022.008P.Caulimoviridae_rename.zip" xr:uid="{25C9FCBC-FF55-B64C-8035-5D49FA2F9FB6}"/>
    <hyperlink ref="U10156" r:id="rId20310" display="https://ictv.global/taxonomy/taxondetails?taxnode_id=202207427" xr:uid="{389C2081-EFAF-7544-B57E-FDB166D11590}"/>
    <hyperlink ref="T10157" r:id="rId20311" display="https://ictv.global/ictv/proposals/2022.008P.Caulimoviridae_rename.zip" xr:uid="{298B61D0-FB6C-AD4C-A643-E43BAF70F367}"/>
    <hyperlink ref="U10157" r:id="rId20312" display="https://ictv.global/taxonomy/taxondetails?taxnode_id=202206641" xr:uid="{453D03B2-819C-7546-84B3-EAE85FDAC57D}"/>
    <hyperlink ref="T10158" r:id="rId20313" display="https://ictv.global/ictv/proposals/2022.008P.Caulimoviridae_rename.zip" xr:uid="{C6F4BAAD-B79B-A54E-8FDB-11ABEF06F86A}"/>
    <hyperlink ref="U10158" r:id="rId20314" display="https://ictv.global/taxonomy/taxondetails?taxnode_id=202205766" xr:uid="{6DA51D93-F14F-D045-AF7D-FD988DF5206F}"/>
    <hyperlink ref="T10159" r:id="rId20315" display="https://ictv.global/ictv/proposals/2022.008P.Caulimoviridae_rename.zip" xr:uid="{8EB9E732-B7A5-B444-AD17-88A2B89D06EE}"/>
    <hyperlink ref="U10159" r:id="rId20316" display="https://ictv.global/taxonomy/taxondetails?taxnode_id=202208836" xr:uid="{C7862C53-B5FB-6C4D-8CF0-E4B4F5C08BC5}"/>
    <hyperlink ref="T10160" r:id="rId20317" display="https://ictv.global/ictv/proposals/2022.008P.Caulimoviridae_rename.zip" xr:uid="{20A339A2-91FC-9049-B4A9-49319594BBD5}"/>
    <hyperlink ref="U10160" r:id="rId20318" display="https://ictv.global/taxonomy/taxondetails?taxnode_id=202202831" xr:uid="{978E3AA4-FDED-AC41-BA62-5E5650343803}"/>
    <hyperlink ref="T10161" r:id="rId20319" display="https://ictv.global/ictv/proposals/2022.008P.Caulimoviridae_rename.zip" xr:uid="{AD1AD27B-BACD-ED49-AD80-8B3C5E96581E}"/>
    <hyperlink ref="U10161" r:id="rId20320" display="https://ictv.global/taxonomy/taxondetails?taxnode_id=202202825" xr:uid="{EBD24554-AB2F-164D-AD40-F5C4776F75EC}"/>
    <hyperlink ref="T10162" r:id="rId20321" display="https://ictv.global/ictv/proposals/2022.008P.Caulimoviridae_rename.zip" xr:uid="{90FC0B80-01C4-904A-9268-A59E52AE8691}"/>
    <hyperlink ref="U10162" r:id="rId20322" display="https://ictv.global/taxonomy/taxondetails?taxnode_id=202202866" xr:uid="{31B7CEA5-C741-FB4A-99E0-18029A899CFB}"/>
    <hyperlink ref="T10163" r:id="rId20323" display="https://ictv.global/ictv/proposals/2022.008P.Caulimoviridae_rename.zip" xr:uid="{977DFD2C-19AD-4040-BC93-9A794731BB23}"/>
    <hyperlink ref="U10163" r:id="rId20324" display="https://ictv.global/taxonomy/taxondetails?taxnode_id=202202868" xr:uid="{55109B9C-05E8-5C45-84F0-48A5ED3D5A11}"/>
    <hyperlink ref="T10164" r:id="rId20325" display="https://ictv.global/ictv/proposals/2022.008P.Caulimoviridae_rename.zip" xr:uid="{F55E69E5-1929-D84C-8501-1C0234B754A1}"/>
    <hyperlink ref="U10164" r:id="rId20326" display="https://ictv.global/taxonomy/taxondetails?taxnode_id=202202861" xr:uid="{88C79E2E-611B-DD4C-BE49-BA715148CC40}"/>
    <hyperlink ref="T10165" r:id="rId20327" display="https://ictv.global/ictv/proposals/2022.008P.Caulimoviridae_rename.zip" xr:uid="{A616D82D-0672-1042-9D06-FD4501F99801}"/>
    <hyperlink ref="U10165" r:id="rId20328" display="https://ictv.global/taxonomy/taxondetails?taxnode_id=202202865" xr:uid="{E6AE997C-A2D7-D94B-9480-3841D65AD261}"/>
    <hyperlink ref="T10166" r:id="rId20329" display="https://ictv.global/ictv/proposals/2022.008P.Caulimoviridae_rename.zip" xr:uid="{CCB029A2-9D65-CF42-BE5D-CA8A6F37F098}"/>
    <hyperlink ref="U10166" r:id="rId20330" display="https://ictv.global/taxonomy/taxondetails?taxnode_id=202202870" xr:uid="{62A117D1-1247-EC40-A846-16EB71E2A2EA}"/>
    <hyperlink ref="T10167" r:id="rId20331" display="https://ictv.global/ictv/proposals/2022.008P.Caulimoviridae_rename.zip" xr:uid="{B167B328-926F-574E-AC58-98697A826525}"/>
    <hyperlink ref="U10167" r:id="rId20332" display="https://ictv.global/taxonomy/taxondetails?taxnode_id=202202860" xr:uid="{A90DE5CA-25C4-2841-9C03-B111621FF74B}"/>
    <hyperlink ref="T10168" r:id="rId20333" display="https://ictv.global/ictv/proposals/2022.007P.Caulimoviridae_4ns.zip" xr:uid="{5BC9467A-1F6C-214D-9AB1-2BFDAAEB5B89}"/>
    <hyperlink ref="U10168" r:id="rId20334" display="https://ictv.global/taxonomy/taxondetails?taxnode_id=202215100" xr:uid="{C725E3F1-367C-9742-AE2B-1D99EF17FD40}"/>
    <hyperlink ref="T10169" r:id="rId20335" display="https://ictv.global/ictv/proposals/2022.008P.Caulimoviridae_rename.zip" xr:uid="{E1A3C9DA-076F-4C47-825F-D0D0275254D7}"/>
    <hyperlink ref="U10169" r:id="rId20336" display="https://ictv.global/taxonomy/taxondetails?taxnode_id=202206640" xr:uid="{7C2EA1DB-C69B-A546-9A9A-455CB56EF486}"/>
    <hyperlink ref="T10170" r:id="rId20337" display="https://ictv.global/ictv/proposals/2022.008P.Caulimoviridae_rename.zip" xr:uid="{E69EA5AE-234F-1041-B460-766EF692240B}"/>
    <hyperlink ref="U10170" r:id="rId20338" display="https://ictv.global/taxonomy/taxondetails?taxnode_id=202202862" xr:uid="{575C925F-4001-D840-A143-4CE9A4A23B76}"/>
    <hyperlink ref="T10171" r:id="rId20339" display="https://ictv.global/ictv/proposals/2022.008P.Caulimoviridae_rename.zip" xr:uid="{8D349B2D-021E-394C-9CBF-C6C37454A47F}"/>
    <hyperlink ref="U10171" r:id="rId20340" display="https://ictv.global/taxonomy/taxondetails?taxnode_id=202202863" xr:uid="{40AF86A4-7176-204D-B10E-887FEE5C518B}"/>
    <hyperlink ref="T10172" r:id="rId20341" display="https://ictv.global/ictv/proposals/2022.008P.Caulimoviridae_rename.zip" xr:uid="{5AFF5787-1394-5040-AB0F-448B754DD37B}"/>
    <hyperlink ref="U10172" r:id="rId20342" display="https://ictv.global/taxonomy/taxondetails?taxnode_id=202202867" xr:uid="{7855C0CE-C26E-6244-BA15-70084E09AD73}"/>
    <hyperlink ref="T10173" r:id="rId20343" display="https://ictv.global/ictv/proposals/2022.008P.Caulimoviridae_rename.zip" xr:uid="{710D5747-FCB6-CF41-B095-F2B26F8BA1AA}"/>
    <hyperlink ref="U10173" r:id="rId20344" display="https://ictv.global/taxonomy/taxondetails?taxnode_id=202202864" xr:uid="{189CD30E-4323-B24E-8F4F-AC9AE1BEC221}"/>
    <hyperlink ref="T10174" r:id="rId20345" display="https://ictv.global/ictv/proposals/2022.008P.Caulimoviridae_rename.zip" xr:uid="{64BDED4E-C967-F346-B70F-905D2F3A36F8}"/>
    <hyperlink ref="U10174" r:id="rId20346" display="https://ictv.global/taxonomy/taxondetails?taxnode_id=202202869" xr:uid="{FF094CDF-9D95-2144-8106-56A4CA06E89B}"/>
    <hyperlink ref="T10175" r:id="rId20347" display="https://ictv.global/ictv/proposals/2022.008P.Caulimoviridae_rename.zip" xr:uid="{31A65BF2-4871-0648-83E8-712183714E8A}"/>
    <hyperlink ref="U10175" r:id="rId20348" display="https://ictv.global/taxonomy/taxondetails?taxnode_id=202202873" xr:uid="{6FA2FDC9-F453-5B44-8FE3-727DF8188EE2}"/>
    <hyperlink ref="T10176" r:id="rId20349" display="https://ictv.global/ictv/proposals/2022.008P.Caulimoviridae_rename.zip" xr:uid="{2AE97BA8-3F63-CD4B-9AC9-757F63D979EC}"/>
    <hyperlink ref="U10176" r:id="rId20350" display="https://ictv.global/taxonomy/taxondetails?taxnode_id=202208839" xr:uid="{A7D04AF8-625E-A146-AB77-492015FF2D41}"/>
    <hyperlink ref="T10177" r:id="rId20351" display="https://ictv.global/ictv/proposals/2022.008P.Caulimoviridae_rename.zip" xr:uid="{843C2CD3-ED87-4341-B30C-E072C626EE95}"/>
    <hyperlink ref="U10177" r:id="rId20352" display="https://ictv.global/taxonomy/taxondetails?taxnode_id=202202872" xr:uid="{2B7717DD-90CB-C041-BA55-BE1E94794519}"/>
    <hyperlink ref="T10178" r:id="rId20353" display="https://ictv.global/ictv/proposals/2022.008P.Caulimoviridae_rename.zip" xr:uid="{884DC9BE-62BE-6543-83BE-D2D50D19461D}"/>
    <hyperlink ref="U10178" r:id="rId20354" display="https://ictv.global/taxonomy/taxondetails?taxnode_id=202207423" xr:uid="{D3492B20-AC5A-3D49-AEDD-A66A71A258AF}"/>
    <hyperlink ref="T10179" r:id="rId20355" display="https://ictv.global/ictv/proposals/2022.008P.Caulimoviridae_rename.zip" xr:uid="{25E69111-D73B-BB40-9F65-67C4218F158E}"/>
    <hyperlink ref="U10179" r:id="rId20356" display="https://ictv.global/taxonomy/taxondetails?taxnode_id=202202875" xr:uid="{18EAD9AA-94F9-BD41-A4DF-DD6D41871493}"/>
    <hyperlink ref="T10180" r:id="rId20357" display="https://ictv.global/ictv/proposals/2022.008P.Caulimoviridae_rename.zip" xr:uid="{67ACA297-DF13-4D48-873C-ECC83ED40169}"/>
    <hyperlink ref="U10180" r:id="rId20358" display="https://ictv.global/taxonomy/taxondetails?taxnode_id=202202877" xr:uid="{8632E62B-21CD-CC46-9FBA-F1E0A23D2D03}"/>
    <hyperlink ref="T10181" r:id="rId20359" display="https://ictv.global/ictv/proposals/2022.008P.Caulimoviridae_rename.zip" xr:uid="{07AAF465-C0CB-E747-B5BF-32DD10F05DF2}"/>
    <hyperlink ref="U10181" r:id="rId20360" display="https://ictv.global/taxonomy/taxondetails?taxnode_id=202206652" xr:uid="{995665C6-65FD-A647-AE85-F5EE9A6EA83E}"/>
    <hyperlink ref="T10182" r:id="rId20361" display="https://ictv.global/ictv/proposals/2022.008P.Caulimoviridae_rename.zip" xr:uid="{BB4CB84A-CBEA-E04E-8AB9-F4C0D1B11FB5}"/>
    <hyperlink ref="U10182" r:id="rId20362" display="https://ictv.global/taxonomy/taxondetails?taxnode_id=202202879" xr:uid="{4BDF539A-003B-F941-967E-9B42CC10346C}"/>
    <hyperlink ref="T10183" r:id="rId20363" display="https://ictv.global/ictv/proposals/2022.008P.Caulimoviridae_rename.zip" xr:uid="{B951B37F-03C7-E941-AB79-3ABD172A816F}"/>
    <hyperlink ref="U10183" r:id="rId20364" display="https://ictv.global/taxonomy/taxondetails?taxnode_id=202202880" xr:uid="{E87B6DB3-8D41-6C42-B453-5CEBB4943517}"/>
    <hyperlink ref="T10184" r:id="rId20365" display="https://ictv.global/ictv/proposals/2022.008P.Caulimoviridae_rename.zip" xr:uid="{8BB1A7B9-B755-6445-91CD-9FDDD7016A69}"/>
    <hyperlink ref="U10184" r:id="rId20366" display="https://ictv.global/taxonomy/taxondetails?taxnode_id=202202883" xr:uid="{D7D1C11C-BA9E-4C4B-9CE8-A233C92F5250}"/>
    <hyperlink ref="T10185" r:id="rId20367" display="https://ictv.global/ictv/proposals/2022.007P.Caulimoviridae_4ns.zip" xr:uid="{E1C49065-43E9-EE42-8924-1F83463FC3AB}"/>
    <hyperlink ref="U10185" r:id="rId20368" display="https://ictv.global/taxonomy/taxondetails?taxnode_id=202215101" xr:uid="{61D5EEC7-DFA6-914A-9B2C-D15EB22421AB}"/>
    <hyperlink ref="T10186" r:id="rId20369" display="https://ictv.global/ictv/proposals/2022.008P.Caulimoviridae_rename.zip" xr:uid="{8A15C72A-13B6-5F46-A614-8D551C2D950D}"/>
    <hyperlink ref="U10186" r:id="rId20370" display="https://ictv.global/taxonomy/taxondetails?taxnode_id=202202885" xr:uid="{EF4D19F8-C05E-9C49-BCC3-BDD9B8E85237}"/>
    <hyperlink ref="T10187" r:id="rId20371" display="https://ictv.global/ictv/proposals/2022.008P.Caulimoviridae_rename.zip" xr:uid="{FDE5CC0A-EDC7-E046-907F-420224CC3E98}"/>
    <hyperlink ref="U10187" r:id="rId20372" display="https://ictv.global/taxonomy/taxondetails?taxnode_id=202202882" xr:uid="{E79AB47F-E65D-DD4D-B405-A2221141D756}"/>
    <hyperlink ref="T10188" r:id="rId20373" display="https://ictv.global/ictv/proposals/2022.008P.Caulimoviridae_rename.zip" xr:uid="{0CC43A3B-04AB-4B4B-B9FA-AA00491BA3EE}"/>
    <hyperlink ref="U10188" r:id="rId20374" display="https://ictv.global/taxonomy/taxondetails?taxnode_id=202202884" xr:uid="{6AA8B0B7-D403-174D-8CAC-6CCA4EB65676}"/>
    <hyperlink ref="T10189" r:id="rId20375" display="https://ictv.global/ictv/proposals/2022.007P.Caulimoviridae_4ns.zip" xr:uid="{AA9A8192-C3B7-8C4D-96FD-9C4A14740A55}"/>
    <hyperlink ref="U10189" r:id="rId20376" display="https://ictv.global/taxonomy/taxondetails?taxnode_id=202215102" xr:uid="{BDF00860-4FE5-5F40-8222-29F1AC26C055}"/>
    <hyperlink ref="T10190" r:id="rId20377" display="https://ictv.global/ictv/proposals/2022.008P.Caulimoviridae_rename.zip" xr:uid="{36693BE8-A40E-F847-B01D-15490654E01A}"/>
    <hyperlink ref="U10190" r:id="rId20378" display="https://ictv.global/taxonomy/taxondetails?taxnode_id=202202887" xr:uid="{8E261204-4952-944E-A9ED-632FE9FB46F3}"/>
    <hyperlink ref="T10191" r:id="rId20379" display="https://ictv.global/ictv/proposals/2022.008P.Caulimoviridae_rename.zip" xr:uid="{609C7DA5-0D05-BA41-BAE3-11718A4ACDF3}"/>
    <hyperlink ref="U10191" r:id="rId20380" display="https://ictv.global/taxonomy/taxondetails?taxnode_id=202207425" xr:uid="{364CBFA0-C2A6-DE45-86DB-2A37D824A55E}"/>
    <hyperlink ref="T10192" r:id="rId20381" display="https://ictv.global/ictv/proposals/2019.006G.zip" xr:uid="{79FD069F-BC78-CC40-A49B-E84F554AC419}"/>
    <hyperlink ref="U10192" r:id="rId20382" display="https://ictv.global/taxonomy/taxondetails?taxnode_id=202203814" xr:uid="{9B2AE058-D4BE-9F49-B2A7-07726E94797B}"/>
    <hyperlink ref="T10193" r:id="rId20383" display="https://ictv.global/ictv/proposals/2019.006G.zip" xr:uid="{E93E2C20-94D3-CB43-8081-ED6BAD9E4DE2}"/>
    <hyperlink ref="U10193" r:id="rId20384" display="https://ictv.global/taxonomy/taxondetails?taxnode_id=202203815" xr:uid="{1B74177D-E4C5-FA46-9B06-FC36FB5B48CC}"/>
    <hyperlink ref="T10194" r:id="rId20385" display="https://ictv.global/ictv/proposals/2019.006G.zip" xr:uid="{C40795C3-B25F-254E-BBF4-A98AE2462272}"/>
    <hyperlink ref="U10194" r:id="rId20386" display="https://ictv.global/taxonomy/taxondetails?taxnode_id=202203816" xr:uid="{1FA50C23-5757-7341-96ED-6002F3883A3F}"/>
    <hyperlink ref="T10195" r:id="rId20387" display="https://ictv.global/ictv/proposals/2019.006G.zip" xr:uid="{A6CE6319-3265-0A49-9BA2-A67872D70413}"/>
    <hyperlink ref="U10195" r:id="rId20388" display="https://ictv.global/taxonomy/taxondetails?taxnode_id=202203817" xr:uid="{2F9DB52D-6C29-E34F-9BBD-427774C44795}"/>
    <hyperlink ref="T10196" r:id="rId20389" display="https://ictv.global/ictv/proposals/2020.001G.R.Abolish_type_species.pdf" xr:uid="{4701962E-1030-D542-BBF8-B599C91C51A7}"/>
    <hyperlink ref="U10196" r:id="rId20390" display="https://ictv.global/taxonomy/taxondetails?taxnode_id=202203818" xr:uid="{0546FB4C-A652-D044-9ADB-29672BA636B5}"/>
    <hyperlink ref="T10197" r:id="rId20391" display="https://ictv.global/ictv/proposals/2019.006G.zip" xr:uid="{F4B44D0E-36E2-C949-945D-BBD5A7F44389}"/>
    <hyperlink ref="U10197" r:id="rId20392" display="https://ictv.global/taxonomy/taxondetails?taxnode_id=202203819" xr:uid="{D9600F04-3A54-6D4E-9850-62E79339E17D}"/>
    <hyperlink ref="T10198" r:id="rId20393" display="https://ictv.global/ictv/proposals/2019.006G.zip" xr:uid="{76D09C69-11B4-BC45-B6CD-5F17170A6DB1}"/>
    <hyperlink ref="U10198" r:id="rId20394" display="https://ictv.global/taxonomy/taxondetails?taxnode_id=202203820" xr:uid="{EA496320-5681-D744-9EF4-D96F2E6A4492}"/>
    <hyperlink ref="T10199" r:id="rId20395" display="https://ictv.global/ictv/proposals/2019.006G.zip" xr:uid="{20FCC0BF-314F-CE46-A5C5-CED7D6515B2D}"/>
    <hyperlink ref="U10199" r:id="rId20396" display="https://ictv.global/taxonomy/taxondetails?taxnode_id=202203821" xr:uid="{35C9626C-71A9-A441-9285-DED283440F33}"/>
    <hyperlink ref="T10200" r:id="rId20397" display="https://ictv.global/ictv/proposals/2019.006G.zip" xr:uid="{4F5D32D4-F582-854A-B8AA-0C61FB04CA8B}"/>
    <hyperlink ref="U10200" r:id="rId20398" display="https://ictv.global/taxonomy/taxondetails?taxnode_id=202203822" xr:uid="{D5D91BDF-0AA1-7446-B576-4EEE29CCE524}"/>
    <hyperlink ref="T10201" r:id="rId20399" display="https://ictv.global/ictv/proposals/2019.006G.zip" xr:uid="{9DF6E4DA-4485-FA46-AE8C-57CD8CD9F5DE}"/>
    <hyperlink ref="U10201" r:id="rId20400" display="https://ictv.global/taxonomy/taxondetails?taxnode_id=202203823" xr:uid="{17F076B7-B4D9-D448-BB22-81AFF4C908EB}"/>
    <hyperlink ref="T10202" r:id="rId20401" display="https://ictv.global/ictv/proposals/2019.006G.zip" xr:uid="{A8AE317E-3091-0A45-B9D2-AF1079C6544B}"/>
    <hyperlink ref="U10202" r:id="rId20402" display="https://ictv.global/taxonomy/taxondetails?taxnode_id=202203825" xr:uid="{1A731849-8335-C84E-97B9-FF2319D9BB68}"/>
    <hyperlink ref="T10203" r:id="rId20403" display="https://ictv.global/ictv/proposals/2019.006G.zip" xr:uid="{AEA26591-8B68-1C48-9529-C0AEA83BE8CD}"/>
    <hyperlink ref="U10203" r:id="rId20404" display="https://ictv.global/taxonomy/taxondetails?taxnode_id=202203826" xr:uid="{505B96FE-25FB-7E40-8A71-FEE8CBF458D6}"/>
    <hyperlink ref="T10204" r:id="rId20405" display="https://ictv.global/ictv/proposals/2019.006G.zip" xr:uid="{997048EE-0C51-1E42-B27C-D173DB0255E2}"/>
    <hyperlink ref="U10204" r:id="rId20406" display="https://ictv.global/taxonomy/taxondetails?taxnode_id=202203827" xr:uid="{0815B16E-D148-9F46-B7E8-07B21F60DD5D}"/>
    <hyperlink ref="T10205" r:id="rId20407" display="https://ictv.global/ictv/proposals/2019.006G.zip" xr:uid="{28990A07-C55A-E748-A16D-D6A82CBFED02}"/>
    <hyperlink ref="U10205" r:id="rId20408" display="https://ictv.global/taxonomy/taxondetails?taxnode_id=202203828" xr:uid="{A410E585-897E-6F4C-8805-20B006AE6326}"/>
    <hyperlink ref="T10206" r:id="rId20409" display="https://ictv.global/ictv/proposals/2019.006G.zip" xr:uid="{FA98EE60-562F-0B45-BB39-441173E3B8AC}"/>
    <hyperlink ref="U10206" r:id="rId20410" display="https://ictv.global/taxonomy/taxondetails?taxnode_id=202203829" xr:uid="{0195507C-3B6E-4F4E-BE9C-4BE30D4B4A20}"/>
    <hyperlink ref="T10207" r:id="rId20411" display="https://ictv.global/ictv/proposals/2019.006G.zip" xr:uid="{C59657DA-AD4D-4048-8C1D-863458FA60EC}"/>
    <hyperlink ref="U10207" r:id="rId20412" display="https://ictv.global/taxonomy/taxondetails?taxnode_id=202203830" xr:uid="{DC919E30-6426-6246-AEDE-B9ABE5E88A66}"/>
    <hyperlink ref="T10208" r:id="rId20413" display="https://ictv.global/ictv/proposals/2019.006G.zip" xr:uid="{100FD9E6-0078-4F46-83EB-A820B194898A}"/>
    <hyperlink ref="U10208" r:id="rId20414" display="https://ictv.global/taxonomy/taxondetails?taxnode_id=202203831" xr:uid="{6BE8D181-6CD9-4A47-A611-84D614D837DA}"/>
    <hyperlink ref="T10209" r:id="rId20415" display="https://ictv.global/ictv/proposals/2019.006G.zip" xr:uid="{4C38CCBA-7215-9649-84C0-D48314D71949}"/>
    <hyperlink ref="U10209" r:id="rId20416" display="https://ictv.global/taxonomy/taxondetails?taxnode_id=202203832" xr:uid="{48A8E473-0E91-1E44-9690-6CF358714190}"/>
    <hyperlink ref="T10210" r:id="rId20417" display="https://ictv.global/ictv/proposals/2019.006G.zip" xr:uid="{0B152AD6-5B3A-644E-BD56-3841DB794FEF}"/>
    <hyperlink ref="U10210" r:id="rId20418" display="https://ictv.global/taxonomy/taxondetails?taxnode_id=202203833" xr:uid="{A43B4E8C-6FC5-0A45-84AC-76F8398A0A4B}"/>
    <hyperlink ref="T10211" r:id="rId20419" display="https://ictv.global/ictv/proposals/2019.006G.zip" xr:uid="{080A5B3F-4448-8E4B-8A4B-76FCC6EC3E20}"/>
    <hyperlink ref="U10211" r:id="rId20420" display="https://ictv.global/taxonomy/taxondetails?taxnode_id=202203834" xr:uid="{144BC6E9-76D2-AE4B-9E29-1D824AB11054}"/>
    <hyperlink ref="T10212" r:id="rId20421" display="https://ictv.global/ictv/proposals/2019.006G.zip" xr:uid="{294A316F-FAB4-F64F-9758-0402872BE935}"/>
    <hyperlink ref="U10212" r:id="rId20422" display="https://ictv.global/taxonomy/taxondetails?taxnode_id=202203835" xr:uid="{75B16B72-3B03-1D4B-BB63-1BC85FD6EEF0}"/>
    <hyperlink ref="T10213" r:id="rId20423" display="https://ictv.global/ictv/proposals/2019.006G.zip" xr:uid="{02ECD926-F537-DD48-AC3A-55D948866C28}"/>
    <hyperlink ref="U10213" r:id="rId20424" display="https://ictv.global/taxonomy/taxondetails?taxnode_id=202203836" xr:uid="{F9D67A4C-3299-7342-806D-534AEB8D2EBF}"/>
    <hyperlink ref="T10214" r:id="rId20425" display="https://ictv.global/ictv/proposals/2019.006G.zip" xr:uid="{62DB4665-FF11-1644-A166-47301BE47B1A}"/>
    <hyperlink ref="U10214" r:id="rId20426" display="https://ictv.global/taxonomy/taxondetails?taxnode_id=202203837" xr:uid="{15AFF7EB-E1D3-5C43-8D7B-6C92E2680607}"/>
    <hyperlink ref="T10215" r:id="rId20427" display="https://ictv.global/ictv/proposals/2019.006G.zip" xr:uid="{4C79925E-92AF-CE44-AC8A-909D610F29CF}"/>
    <hyperlink ref="U10215" r:id="rId20428" display="https://ictv.global/taxonomy/taxondetails?taxnode_id=202203838" xr:uid="{B15343AF-4C35-6940-9191-7C79595FFCF4}"/>
    <hyperlink ref="T10216" r:id="rId20429" display="https://ictv.global/ictv/proposals/2019.006G.zip" xr:uid="{013A918D-17CD-214C-B645-B658E1B696CB}"/>
    <hyperlink ref="U10216" r:id="rId20430" display="https://ictv.global/taxonomy/taxondetails?taxnode_id=202203839" xr:uid="{9CE9C68A-810D-9B4A-AAFD-A99FB1310C78}"/>
    <hyperlink ref="T10217" r:id="rId20431" display="https://ictv.global/ictv/proposals/2020.001G.R.Abolish_type_species.pdf" xr:uid="{C4C7BB78-E7F1-1D4F-A1B7-20F1F7E07B28}"/>
    <hyperlink ref="U10217" r:id="rId20432" display="https://ictv.global/taxonomy/taxondetails?taxnode_id=202203840" xr:uid="{FF45891A-4899-974B-AAB3-C469E763928D}"/>
    <hyperlink ref="T10218" r:id="rId20433" display="https://ictv.global/ictv/proposals/2019.006G.zip" xr:uid="{89975FE1-7506-294F-98AA-EBF27F3334F7}"/>
    <hyperlink ref="U10218" r:id="rId20434" display="https://ictv.global/taxonomy/taxondetails?taxnode_id=202203841" xr:uid="{1A67DD90-4F04-CB43-A871-5F9B5BCE8929}"/>
    <hyperlink ref="T10219" r:id="rId20435" display="https://ictv.global/ictv/proposals/2019.006G.zip" xr:uid="{263D002F-540A-BC46-A71B-21C1C4D09C5B}"/>
    <hyperlink ref="U10219" r:id="rId20436" display="https://ictv.global/taxonomy/taxondetails?taxnode_id=202203842" xr:uid="{1B5AD1AA-C376-2F41-B08A-4E423057D4CF}"/>
    <hyperlink ref="T10220" r:id="rId20437" display="https://ictv.global/ictv/proposals/2019.006G.zip" xr:uid="{0C4DA32A-34BB-A141-BF25-2E45DBF37554}"/>
    <hyperlink ref="U10220" r:id="rId20438" display="https://ictv.global/taxonomy/taxondetails?taxnode_id=202203843" xr:uid="{AD703467-F4E4-1548-B32D-621A9C83BC06}"/>
    <hyperlink ref="T10221" r:id="rId20439" display="https://ictv.global/ictv/proposals/2019.006G.zip" xr:uid="{FD2EAEFE-774D-154F-AD00-4E8C2107F98B}"/>
    <hyperlink ref="U10221" r:id="rId20440" display="https://ictv.global/taxonomy/taxondetails?taxnode_id=202203844" xr:uid="{97F34668-1B11-3C4D-8865-314E35779D1A}"/>
    <hyperlink ref="T10222" r:id="rId20441" display="https://ictv.global/ictv/proposals/2019.006G.zip" xr:uid="{000FF150-44DA-2A4A-876A-98B83D555CB9}"/>
    <hyperlink ref="U10222" r:id="rId20442" display="https://ictv.global/taxonomy/taxondetails?taxnode_id=202203845" xr:uid="{8A353CB6-E170-F24B-BD89-4E8F928DF9AE}"/>
    <hyperlink ref="T10223" r:id="rId20443" display="https://ictv.global/ictv/proposals/2019.006G.zip" xr:uid="{4291C847-A772-1246-BB54-A103C3517C5B}"/>
    <hyperlink ref="U10223" r:id="rId20444" display="https://ictv.global/taxonomy/taxondetails?taxnode_id=202204830" xr:uid="{BD979630-BA41-AA4C-AD08-6F53EFFE03BE}"/>
    <hyperlink ref="T10224" r:id="rId20445" display="https://ictv.global/ictv/proposals/2019.006G.zip" xr:uid="{68EA3F94-881B-D749-A74C-AF856DFD16BE}"/>
    <hyperlink ref="U10224" r:id="rId20446" display="https://ictv.global/taxonomy/taxondetails?taxnode_id=202204831" xr:uid="{A6EE587C-D6DB-274B-89DD-30F336DED0EA}"/>
    <hyperlink ref="T10225" r:id="rId20447" display="https://ictv.global/ictv/proposals/2019.006G.zip" xr:uid="{18B2B4EF-BBBF-A04C-A09E-844F4A3D5A08}"/>
    <hyperlink ref="U10225" r:id="rId20448" display="https://ictv.global/taxonomy/taxondetails?taxnode_id=202204832" xr:uid="{16B91BD1-B247-A749-ACD2-4EB3C1CC715E}"/>
    <hyperlink ref="T10226" r:id="rId20449" display="https://ictv.global/ictv/proposals/2019.006G.zip" xr:uid="{AF90369C-ED50-BD4A-BDD1-56868BD2CF17}"/>
    <hyperlink ref="U10226" r:id="rId20450" display="https://ictv.global/taxonomy/taxondetails?taxnode_id=202204833" xr:uid="{AF334F20-1C49-7E49-BFBF-02A655EB98C0}"/>
    <hyperlink ref="T10227" r:id="rId20451" display="https://ictv.global/ictv/proposals/2020.001G.R.Abolish_type_species.pdf" xr:uid="{069E4264-76B3-6941-8454-17B833B4BE13}"/>
    <hyperlink ref="U10227" r:id="rId20452" display="https://ictv.global/taxonomy/taxondetails?taxnode_id=202204834" xr:uid="{72023138-7538-1745-B678-587A346E4B08}"/>
    <hyperlink ref="T10228" r:id="rId20453" display="https://ictv.global/ictv/proposals/2019.006G.zip" xr:uid="{F4227E14-C256-E542-A698-01316EC44D67}"/>
    <hyperlink ref="U10228" r:id="rId20454" display="https://ictv.global/taxonomy/taxondetails?taxnode_id=202204835" xr:uid="{389FBEA3-A2AA-C843-88F1-62E363FAC6AE}"/>
    <hyperlink ref="T10229" r:id="rId20455" display="https://ictv.global/ictv/proposals/2019.006G.zip" xr:uid="{0FC2F8A8-6483-6B48-93E1-DC52115671DB}"/>
    <hyperlink ref="U10229" r:id="rId20456" display="https://ictv.global/taxonomy/taxondetails?taxnode_id=202204836" xr:uid="{12CFBC6D-890D-7D48-ABF4-28C19DC2B5F0}"/>
    <hyperlink ref="T10230" r:id="rId20457" display="https://ictv.global/ictv/proposals/2019.006G.zip" xr:uid="{B19A157B-BBB2-EB42-9D4A-2D669AB38491}"/>
    <hyperlink ref="U10230" r:id="rId20458" display="https://ictv.global/taxonomy/taxondetails?taxnode_id=202204837" xr:uid="{8FFA754E-5FE3-8F4A-9981-A5E9EBB3895C}"/>
    <hyperlink ref="T10231" r:id="rId20459" display="https://ictv.global/ictv/proposals/2019.006G.zip" xr:uid="{6A1D8C6E-C6A8-4943-9D94-32AA4364E34C}"/>
    <hyperlink ref="U10231" r:id="rId20460" display="https://ictv.global/taxonomy/taxondetails?taxnode_id=202204839" xr:uid="{AF59BC67-B42E-F34D-AA88-CE91FA0566A8}"/>
    <hyperlink ref="T10232" r:id="rId20461" display="https://ictv.global/ictv/proposals/2019.006G.zip" xr:uid="{7162C4E1-1F0F-4449-9C18-B23DE44BBA7D}"/>
    <hyperlink ref="U10232" r:id="rId20462" display="https://ictv.global/taxonomy/taxondetails?taxnode_id=202204840" xr:uid="{0907B590-2B66-DF44-8989-BED0C4E8513C}"/>
    <hyperlink ref="T10233" r:id="rId20463" display="https://ictv.global/ictv/proposals/2019.006G.zip" xr:uid="{EA4A584C-41A9-3A4E-9EFA-6BA093C281EB}"/>
    <hyperlink ref="U10233" r:id="rId20464" display="https://ictv.global/taxonomy/taxondetails?taxnode_id=202204841" xr:uid="{897E2420-C0F0-BE47-811D-17F6F567CD2E}"/>
    <hyperlink ref="T10234" r:id="rId20465" display="https://ictv.global/ictv/proposals/2019.006G.zip" xr:uid="{24C117A4-C0B2-8E40-94D6-A54E7FE0AF2A}"/>
    <hyperlink ref="U10234" r:id="rId20466" display="https://ictv.global/taxonomy/taxondetails?taxnode_id=202204842" xr:uid="{F78C236E-2C50-6E44-A037-12E1A5FFB4EE}"/>
    <hyperlink ref="T10235" r:id="rId20467" display="https://ictv.global/ictv/proposals/2019.006G.zip" xr:uid="{4E221F5E-682D-CA40-96C8-487074F57069}"/>
    <hyperlink ref="U10235" r:id="rId20468" display="https://ictv.global/taxonomy/taxondetails?taxnode_id=202204843" xr:uid="{0F0F6AB6-9874-0B41-AC95-4D474C8924DD}"/>
    <hyperlink ref="T10236" r:id="rId20469" display="https://ictv.global/ictv/proposals/2019.006G.zip" xr:uid="{D2EFEFCB-5F75-F941-ABDC-2C38D5E7E38E}"/>
    <hyperlink ref="U10236" r:id="rId20470" display="https://ictv.global/taxonomy/taxondetails?taxnode_id=202204844" xr:uid="{E5E46214-D46B-504F-97EF-3F564192E3EA}"/>
    <hyperlink ref="T10237" r:id="rId20471" display="https://ictv.global/ictv/proposals/2019.006G.zip" xr:uid="{5282BE54-BEEE-EE45-AF2A-D6B9876D7E82}"/>
    <hyperlink ref="U10237" r:id="rId20472" display="https://ictv.global/taxonomy/taxondetails?taxnode_id=202204845" xr:uid="{5D4FA265-A0CA-9C40-A063-F4B746033476}"/>
    <hyperlink ref="T10238" r:id="rId20473" display="https://ictv.global/ictv/proposals/2019.006G.zip" xr:uid="{B46CB81C-A7A0-934F-89EA-7AEC624A76A3}"/>
    <hyperlink ref="U10238" r:id="rId20474" display="https://ictv.global/taxonomy/taxondetails?taxnode_id=202204846" xr:uid="{67218ACA-F52C-264A-84E7-3CAD3D4F10B3}"/>
    <hyperlink ref="T10239" r:id="rId20475" display="https://ictv.global/ictv/proposals/2019.006G.zip" xr:uid="{A97033B9-8EBC-474A-9E1C-B3765C6EBD9A}"/>
    <hyperlink ref="U10239" r:id="rId20476" display="https://ictv.global/taxonomy/taxondetails?taxnode_id=202204847" xr:uid="{14CAB58F-53C4-164F-977B-0378B28F82BF}"/>
    <hyperlink ref="T10240" r:id="rId20477" display="https://ictv.global/ictv/proposals/2019.006G.zip" xr:uid="{5B1D44D8-E63C-BA4F-A22D-54E894E7CE35}"/>
    <hyperlink ref="U10240" r:id="rId20478" display="https://ictv.global/taxonomy/taxondetails?taxnode_id=202204848" xr:uid="{AA745189-89F5-5D49-B278-F29F3DD64FC4}"/>
    <hyperlink ref="T10241" r:id="rId20479" display="https://ictv.global/ictv/proposals/2019.006G.zip" xr:uid="{D4B23544-9588-2249-8B76-B868A25420F5}"/>
    <hyperlink ref="U10241" r:id="rId20480" display="https://ictv.global/taxonomy/taxondetails?taxnode_id=202204849" xr:uid="{7198F93A-E123-FF43-83C6-B23948276D25}"/>
    <hyperlink ref="T10242" r:id="rId20481" display="https://ictv.global/ictv/proposals/2019.006G.zip" xr:uid="{BBC757DF-B201-444A-9D69-42DAD901B6B7}"/>
    <hyperlink ref="U10242" r:id="rId20482" display="https://ictv.global/taxonomy/taxondetails?taxnode_id=202204850" xr:uid="{5AAD5117-CF4B-C34A-BE1A-3ECBDA2A367D}"/>
    <hyperlink ref="T10243" r:id="rId20483" display="https://ictv.global/ictv/proposals/2019.006G.zip" xr:uid="{466FBD92-68CA-2544-B663-4E8BC04176AD}"/>
    <hyperlink ref="U10243" r:id="rId20484" display="https://ictv.global/taxonomy/taxondetails?taxnode_id=202204851" xr:uid="{F1FA4CD0-74E4-F74D-9BF6-CD022F2D8C3F}"/>
    <hyperlink ref="T10244" r:id="rId20485" display="https://ictv.global/ictv/proposals/2020.001G.R.Abolish_type_species.pdf" xr:uid="{1607AA19-C237-F649-9C5A-D842D0218130}"/>
    <hyperlink ref="U10244" r:id="rId20486" display="https://ictv.global/taxonomy/taxondetails?taxnode_id=202204852" xr:uid="{E3A1D093-5C54-A543-A6C8-148C5D34899C}"/>
    <hyperlink ref="T10245" r:id="rId20487" display="https://ictv.global/ictv/proposals/2019.006G.zip" xr:uid="{C1B948E8-A699-AC45-8CDB-0DEBA3D55D16}"/>
    <hyperlink ref="U10245" r:id="rId20488" display="https://ictv.global/taxonomy/taxondetails?taxnode_id=202204853" xr:uid="{1352C0A9-A86E-B646-9B65-D87012973A84}"/>
    <hyperlink ref="T10246" r:id="rId20489" display="https://ictv.global/ictv/proposals/2019.006G.zip" xr:uid="{88B2318A-D260-154C-BB66-1C6D9F3F269C}"/>
    <hyperlink ref="U10246" r:id="rId20490" display="https://ictv.global/taxonomy/taxondetails?taxnode_id=202204854" xr:uid="{741AB5C0-1559-884E-A15A-42D8C6A6F49A}"/>
    <hyperlink ref="T10247" r:id="rId20491" display="https://ictv.global/ictv/proposals/2019.006G.zip" xr:uid="{653B32C1-0E9E-2E43-9F33-72C3B31C6BE6}"/>
    <hyperlink ref="U10247" r:id="rId20492" display="https://ictv.global/taxonomy/taxondetails?taxnode_id=202204855" xr:uid="{F0B491BB-E372-3547-9D12-6AAD97064BA6}"/>
    <hyperlink ref="T10248" r:id="rId20493" display="https://ictv.global/ictv/proposals/2019.006G.zip" xr:uid="{D5B00531-2C4F-3642-A6C7-29EDBA8AFFA3}"/>
    <hyperlink ref="U10248" r:id="rId20494" display="https://ictv.global/taxonomy/taxondetails?taxnode_id=202204856" xr:uid="{774F8AB6-FA2E-9044-AE7D-CD84A0C74344}"/>
    <hyperlink ref="T10249" r:id="rId20495" display="https://ictv.global/ictv/proposals/2019.006G.zip" xr:uid="{37544416-C28F-9E45-8981-BF764B58BB45}"/>
    <hyperlink ref="U10249" r:id="rId20496" display="https://ictv.global/taxonomy/taxondetails?taxnode_id=202204857" xr:uid="{DEB9B4C1-C828-8941-82A4-60EEBF429B3F}"/>
    <hyperlink ref="T10250" r:id="rId20497" display="https://ictv.global/ictv/proposals/2019.006G.zip" xr:uid="{332E86E3-D9D4-A342-A974-D47F87510E36}"/>
    <hyperlink ref="U10250" r:id="rId20498" display="https://ictv.global/taxonomy/taxondetails?taxnode_id=202204858" xr:uid="{58670A88-7BBD-BC47-9ABE-989718831FF5}"/>
    <hyperlink ref="T10251" r:id="rId20499" display="https://ictv.global/ictv/proposals/2019.006G.zip" xr:uid="{BC0916EB-6F13-AB46-B81C-29DD5722B9FE}"/>
    <hyperlink ref="U10251" r:id="rId20500" display="https://ictv.global/taxonomy/taxondetails?taxnode_id=202204860" xr:uid="{64385DC3-159E-EE4F-8EF1-AD4DF497C0EB}"/>
    <hyperlink ref="T10252" r:id="rId20501" display="https://ictv.global/ictv/proposals/2020.001G.R.Abolish_type_species.pdf" xr:uid="{8349F833-0CB0-6140-8D26-5CD94B63BE2B}"/>
    <hyperlink ref="U10252" r:id="rId20502" display="https://ictv.global/taxonomy/taxondetails?taxnode_id=202204861" xr:uid="{C0C6B1C7-AB08-2E47-B7C3-4959D66E6ACB}"/>
    <hyperlink ref="T10253" r:id="rId20503" display="https://ictv.global/ictv/proposals/2019.006G.zip" xr:uid="{DA307223-9734-7E41-BB78-1F8069A6F58E}"/>
    <hyperlink ref="U10253" r:id="rId20504" display="https://ictv.global/taxonomy/taxondetails?taxnode_id=202204862" xr:uid="{400E6BA1-F817-9C4A-9BD8-C29436E96CF1}"/>
    <hyperlink ref="T10254" r:id="rId20505" display="https://ictv.global/ictv/proposals/2019.006G.zip" xr:uid="{6213223A-3B9A-A241-900E-EBC8F49383D3}"/>
    <hyperlink ref="U10254" r:id="rId20506" display="https://ictv.global/taxonomy/taxondetails?taxnode_id=202204863" xr:uid="{9D86641D-1204-7F4D-A357-76E9E2F72300}"/>
    <hyperlink ref="T10255" r:id="rId20507" display="https://ictv.global/ictv/proposals/2019.006G.zip" xr:uid="{7E542DD5-D758-3B4C-B738-3312370376EC}"/>
    <hyperlink ref="U10255" r:id="rId20508" display="https://ictv.global/taxonomy/taxondetails?taxnode_id=202204864" xr:uid="{E35C405F-D965-0849-96E9-B7CF784C1A77}"/>
    <hyperlink ref="T10256" r:id="rId20509" display="https://ictv.global/ictv/proposals/2019.006G.zip" xr:uid="{A06EE45B-5FF6-324A-A3B5-A84DBF3AC0E3}"/>
    <hyperlink ref="U10256" r:id="rId20510" display="https://ictv.global/taxonomy/taxondetails?taxnode_id=202204866" xr:uid="{9FDB8A94-0427-464D-8CCE-4FCBF4CB6BDD}"/>
    <hyperlink ref="T10257" r:id="rId20511" display="https://ictv.global/ictv/proposals/2019.006G.zip" xr:uid="{274ABE42-6267-0043-A2C1-B1CCCE6075FA}"/>
    <hyperlink ref="U10257" r:id="rId20512" display="https://ictv.global/taxonomy/taxondetails?taxnode_id=202204982" xr:uid="{3F26F7F3-B06C-4A44-BA57-EFA54D0A236C}"/>
    <hyperlink ref="T10258" r:id="rId20513" display="https://ictv.global/ictv/proposals/2020.001G.R.Abolish_type_species.pdf" xr:uid="{184F411E-CEFD-9D42-8543-EE609FE730D8}"/>
    <hyperlink ref="U10258" r:id="rId20514" display="https://ictv.global/taxonomy/taxondetails?taxnode_id=202204983" xr:uid="{086579C1-322F-A34A-9B41-9E8F40789069}"/>
    <hyperlink ref="T10259" r:id="rId20515" display="https://ictv.global/ictv/proposals/2019.006G.zip" xr:uid="{1C2AC492-F621-984E-87D3-4BB929800062}"/>
    <hyperlink ref="U10259" r:id="rId20516" display="https://ictv.global/taxonomy/taxondetails?taxnode_id=202204984" xr:uid="{3BC8F6FF-B5CA-324B-8E6D-778DD4064081}"/>
    <hyperlink ref="T10260" r:id="rId20517" display="https://ictv.global/ictv/proposals/2019.006G.zip" xr:uid="{33976BB6-0573-F84E-8513-9F9F8472D146}"/>
    <hyperlink ref="U10260" r:id="rId20518" display="https://ictv.global/taxonomy/taxondetails?taxnode_id=202204985" xr:uid="{80814599-FA8B-F342-AE3A-97D02BA09CBB}"/>
    <hyperlink ref="T10261" r:id="rId20519" display="https://ictv.global/ictv/proposals/2019.006G.zip" xr:uid="{D7D827A5-C2BA-C64F-B7DA-825A9E7C5B77}"/>
    <hyperlink ref="U10261" r:id="rId20520" display="https://ictv.global/taxonomy/taxondetails?taxnode_id=202204986" xr:uid="{0FF641B7-DDB3-4C4A-8D9D-ED6BF9DC3858}"/>
    <hyperlink ref="T10262" r:id="rId20521" display="https://ictv.global/ictv/proposals/2019.006G.zip" xr:uid="{0EBA2B94-1E50-5447-99B6-FE89747262B6}"/>
    <hyperlink ref="U10262" r:id="rId20522" display="https://ictv.global/taxonomy/taxondetails?taxnode_id=202204987" xr:uid="{BF612A0D-3CA2-D54F-ADE9-F63DCCF8092F}"/>
    <hyperlink ref="T10263" r:id="rId20523" display="https://ictv.global/ictv/proposals/2019.006G.zip" xr:uid="{E7FF9BF9-1E4C-6243-A7AD-08B31382E1E4}"/>
    <hyperlink ref="U10263" r:id="rId20524" display="https://ictv.global/taxonomy/taxondetails?taxnode_id=202204988" xr:uid="{794CE41A-0E6F-9048-831F-B9569E9070DA}"/>
    <hyperlink ref="T10264" r:id="rId20525" display="https://ictv.global/ictv/proposals/2019.006G.zip" xr:uid="{6A25C74F-BE89-DE44-A91B-2604FC388087}"/>
    <hyperlink ref="U10264" r:id="rId20526" display="https://ictv.global/taxonomy/taxondetails?taxnode_id=202204989" xr:uid="{F355B6DC-E2A0-4344-A2FD-DCC7AA281A8F}"/>
    <hyperlink ref="T10265" r:id="rId20527" display="https://ictv.global/ictv/proposals/2019.006G.zip" xr:uid="{0F41684C-C706-784B-A9B2-303CA6AFC3E0}"/>
    <hyperlink ref="U10265" r:id="rId20528" display="https://ictv.global/taxonomy/taxondetails?taxnode_id=202204990" xr:uid="{55B76AFE-2B59-6442-862E-35D4CF8562F1}"/>
    <hyperlink ref="T10266" r:id="rId20529" display="https://ictv.global/ictv/proposals/2019.006G.zip" xr:uid="{7A25694D-F906-8841-8AFD-BE13E9A03F89}"/>
    <hyperlink ref="U10266" r:id="rId20530" display="https://ictv.global/taxonomy/taxondetails?taxnode_id=202204992" xr:uid="{E54BBE9F-D12D-9540-8821-8E6DA05FE905}"/>
    <hyperlink ref="T10267" r:id="rId20531" display="https://ictv.global/ictv/proposals/2019.006G.zip" xr:uid="{7736EC17-B563-EE4B-AD85-B7486D8145FB}"/>
    <hyperlink ref="U10267" r:id="rId20532" display="https://ictv.global/taxonomy/taxondetails?taxnode_id=202204993" xr:uid="{96102C2A-91B4-E14D-978C-AEBA08250132}"/>
    <hyperlink ref="T10268" r:id="rId20533" display="https://ictv.global/ictv/proposals/2019.006G.zip" xr:uid="{F10DC7BC-CC6C-0A47-824E-13D978493281}"/>
    <hyperlink ref="U10268" r:id="rId20534" display="https://ictv.global/taxonomy/taxondetails?taxnode_id=202204994" xr:uid="{5182FC83-C880-4448-A08C-EE325F8A8C07}"/>
    <hyperlink ref="T10269" r:id="rId20535" display="https://ictv.global/ictv/proposals/2020.001G.R.Abolish_type_species.pdf" xr:uid="{431C4ACD-44C1-B645-9439-25936AB6A653}"/>
    <hyperlink ref="U10269" r:id="rId20536" display="https://ictv.global/taxonomy/taxondetails?taxnode_id=202204995" xr:uid="{CF3D7DD0-96FD-B043-99AF-DC7FBF0DF770}"/>
    <hyperlink ref="T10270" r:id="rId20537" display="https://ictv.global/ictv/proposals/2019.006G.zip" xr:uid="{379ADDF3-07D1-2544-8876-BB2309EDEAA3}"/>
    <hyperlink ref="U10270" r:id="rId20538" display="https://ictv.global/taxonomy/taxondetails?taxnode_id=202204996" xr:uid="{DB0D9D43-8935-0544-83B8-D7DCFDE1711F}"/>
    <hyperlink ref="T10271" r:id="rId20539" display="https://ictv.global/ictv/proposals/2020.001G.R.Abolish_type_species.pdf" xr:uid="{779C5778-36D7-6F44-A00D-575C81517417}"/>
    <hyperlink ref="U10271" r:id="rId20540" display="https://ictv.global/taxonomy/taxondetails?taxnode_id=202204998" xr:uid="{66A842FA-B6AF-1A44-A9DE-46E242250224}"/>
    <hyperlink ref="T10272" r:id="rId20541" display="https://ictv.global/ictv/proposals/2019.006G.zip" xr:uid="{A6721EAA-248C-5044-B444-C87BF0F49168}"/>
    <hyperlink ref="U10272" r:id="rId20542" display="https://ictv.global/taxonomy/taxondetails?taxnode_id=202204999" xr:uid="{0D5EF31A-067E-384F-B33A-A3AA0072B68B}"/>
    <hyperlink ref="T10273" r:id="rId20543" display="https://ictv.global/ictv/proposals/2019.006G.zip" xr:uid="{A2DDE94F-CA96-2A45-B06C-32D5D8C5E034}"/>
    <hyperlink ref="U10273" r:id="rId20544" display="https://ictv.global/taxonomy/taxondetails?taxnode_id=202205000" xr:uid="{6D6B57E6-8480-584B-94EE-23C0E4AE8C7D}"/>
    <hyperlink ref="T10274" r:id="rId20545" display="https://ictv.global/ictv/proposals/2019.006G.zip" xr:uid="{9C297E69-BFF9-7147-B42F-C6960F2AF0B2}"/>
    <hyperlink ref="U10274" r:id="rId20546" display="https://ictv.global/taxonomy/taxondetails?taxnode_id=202205001" xr:uid="{477227C8-79D1-034D-9DF2-9F6BD794493E}"/>
    <hyperlink ref="T10275" r:id="rId20547" display="https://ictv.global/ictv/proposals/2020.001G.R.Abolish_type_species.pdf" xr:uid="{122D4E5C-5CD3-9D4A-8D01-1E53BEACC810}"/>
    <hyperlink ref="U10275" r:id="rId20548" display="https://ictv.global/taxonomy/taxondetails?taxnode_id=202205003" xr:uid="{819B274A-079D-BB48-A83B-53F9081B5984}"/>
    <hyperlink ref="T10276" r:id="rId20549" display="https://ictv.global/ictv/proposals/2019.006G.zip" xr:uid="{02CDD6A5-73F9-3040-A5CF-5FD430207D54}"/>
    <hyperlink ref="U10276" r:id="rId20550" display="https://ictv.global/taxonomy/taxondetails?taxnode_id=202205004" xr:uid="{9DC49209-99AE-5141-B72E-AFF7F7BABBE8}"/>
    <hyperlink ref="T10277" r:id="rId20551" display="https://ictv.global/ictv/proposals/2019.006G.zip" xr:uid="{7E4EEB23-D6F5-C34C-87AA-9A06E5AD6027}"/>
    <hyperlink ref="U10277" r:id="rId20552" display="https://ictv.global/taxonomy/taxondetails?taxnode_id=202205005" xr:uid="{2DED241D-6C8E-5242-A361-48B56F0ED018}"/>
    <hyperlink ref="T10278" r:id="rId20553" display="https://ictv.global/ictv/proposals/2019.006G.zip" xr:uid="{AFFB3EE7-053E-B04C-8049-9FD2C9F967D6}"/>
    <hyperlink ref="U10278" r:id="rId20554" display="https://ictv.global/taxonomy/taxondetails?taxnode_id=202205007" xr:uid="{F0CA5CF7-73D9-B64A-B408-478D347ADEF3}"/>
    <hyperlink ref="T10279" r:id="rId20555" display="https://ictv.global/ictv/proposals/2019.006G.zip" xr:uid="{55D13685-580E-2942-A778-87F6A0CD933C}"/>
    <hyperlink ref="U10279" r:id="rId20556" display="https://ictv.global/taxonomy/taxondetails?taxnode_id=202205008" xr:uid="{7225E4ED-E029-A84B-B04A-9C5EF0F4F8CC}"/>
    <hyperlink ref="T10280" r:id="rId20557" display="https://ictv.global/ictv/proposals/2019.006G.zip" xr:uid="{EEF36246-C81D-7342-B1E4-D996E65FB2F2}"/>
    <hyperlink ref="U10280" r:id="rId20558" display="https://ictv.global/taxonomy/taxondetails?taxnode_id=202205009" xr:uid="{970A2708-A7CC-014E-9084-5EF2717AAC92}"/>
    <hyperlink ref="T10281" r:id="rId20559" display="https://ictv.global/ictv/proposals/2019.006G.zip" xr:uid="{BB24CC9D-7ED8-F24F-803B-833687613D5E}"/>
    <hyperlink ref="U10281" r:id="rId20560" display="https://ictv.global/taxonomy/taxondetails?taxnode_id=202205010" xr:uid="{2F5538B6-ABB7-4647-B5AF-518CB90EF551}"/>
    <hyperlink ref="T10282" r:id="rId20561" display="https://ictv.global/ictv/proposals/2019.006G.zip" xr:uid="{37DAB754-AF32-3649-968A-CC9C274B2C1B}"/>
    <hyperlink ref="U10282" r:id="rId20562" display="https://ictv.global/taxonomy/taxondetails?taxnode_id=202205011" xr:uid="{E1AA9BBA-5C6B-CC48-B579-7345EE5FC8D9}"/>
    <hyperlink ref="T10283" r:id="rId20563" display="https://ictv.global/ictv/proposals/2019.006G.zip" xr:uid="{F3CCAA2D-1BAA-7948-8C87-EE7A483446E5}"/>
    <hyperlink ref="U10283" r:id="rId20564" display="https://ictv.global/taxonomy/taxondetails?taxnode_id=202205012" xr:uid="{26CB7035-88B7-A048-B4B6-C33DE714D294}"/>
    <hyperlink ref="T10284" r:id="rId20565" display="https://ictv.global/ictv/proposals/2019.006G.zip" xr:uid="{F86B4E97-BB72-DE4B-B3EA-A0000D404DB8}"/>
    <hyperlink ref="U10284" r:id="rId20566" display="https://ictv.global/taxonomy/taxondetails?taxnode_id=202205013" xr:uid="{F69DFB5D-52D4-7946-82AD-0119F366FC4E}"/>
    <hyperlink ref="T10285" r:id="rId20567" display="https://ictv.global/ictv/proposals/2019.006G.zip" xr:uid="{D4806A8C-BC52-D24C-94B8-E27EC9F1A41F}"/>
    <hyperlink ref="U10285" r:id="rId20568" display="https://ictv.global/taxonomy/taxondetails?taxnode_id=202205014" xr:uid="{6C8A6E23-04BA-C14B-900E-855A8470D819}"/>
    <hyperlink ref="T10286" r:id="rId20569" display="https://ictv.global/ictv/proposals/2019.006G.zip" xr:uid="{7E96467F-55DF-1C42-AEC3-26631048E297}"/>
    <hyperlink ref="U10286" r:id="rId20570" display="https://ictv.global/taxonomy/taxondetails?taxnode_id=202205015" xr:uid="{2D87B178-7E65-804C-A76E-FAE06A5D20E1}"/>
    <hyperlink ref="T10287" r:id="rId20571" display="https://ictv.global/ictv/proposals/2019.006G.zip" xr:uid="{D7E12E45-F9FB-474F-B3CE-4F0607703834}"/>
    <hyperlink ref="U10287" r:id="rId20572" display="https://ictv.global/taxonomy/taxondetails?taxnode_id=202205016" xr:uid="{F369D2F8-A03B-4147-A8EA-FB86FBB61AF1}"/>
    <hyperlink ref="T10288" r:id="rId20573" display="https://ictv.global/ictv/proposals/2019.006G.zip" xr:uid="{6393EE5E-FD8E-C14B-8345-2C03DBD80BAB}"/>
    <hyperlink ref="U10288" r:id="rId20574" display="https://ictv.global/taxonomy/taxondetails?taxnode_id=202205017" xr:uid="{DAA319D0-E50D-4348-BC83-7BB490A4AE0B}"/>
    <hyperlink ref="T10289" r:id="rId20575" display="https://ictv.global/ictv/proposals/2020.001G.R.Abolish_type_species.pdf" xr:uid="{4D9897F0-8FE1-A54B-BAA4-4A6462B18E4A}"/>
    <hyperlink ref="U10289" r:id="rId20576" display="https://ictv.global/taxonomy/taxondetails?taxnode_id=202205018" xr:uid="{FE1E331C-3C7C-6749-8AFE-39D6397B6CDE}"/>
    <hyperlink ref="T10290" r:id="rId20577" display="https://ictv.global/ictv/proposals/2019.006G.zip" xr:uid="{B397BB03-31AC-E145-B1F0-4241C37347E5}"/>
    <hyperlink ref="U10290" r:id="rId20578" display="https://ictv.global/taxonomy/taxondetails?taxnode_id=202205019" xr:uid="{BF28718E-D15A-194D-B516-FEC54A841E59}"/>
    <hyperlink ref="T10291" r:id="rId20579" display="https://ictv.global/ictv/proposals/2019.006G.zip" xr:uid="{23C4AC53-E0BD-DF45-8240-3029D5428D79}"/>
    <hyperlink ref="U10291" r:id="rId20580" display="https://ictv.global/taxonomy/taxondetails?taxnode_id=202205020" xr:uid="{8B4C5938-138C-594A-AF96-0F8349174FE3}"/>
    <hyperlink ref="T10292" r:id="rId20581" display="https://ictv.global/ictv/proposals/2019.006G.zip" xr:uid="{AB2A350E-78AB-0349-8D65-C6251687E7E5}"/>
    <hyperlink ref="U10292" r:id="rId20582" display="https://ictv.global/taxonomy/taxondetails?taxnode_id=202205021" xr:uid="{AE986643-D642-A24B-B8CC-F3B1D56837F1}"/>
    <hyperlink ref="T10293" r:id="rId20583" display="https://ictv.global/ictv/proposals/2019.006G.zip" xr:uid="{C1E9C19E-1AFC-5A41-830C-14FE585BCEA9}"/>
    <hyperlink ref="U10293" r:id="rId20584" display="https://ictv.global/taxonomy/taxondetails?taxnode_id=202205022" xr:uid="{6FC000C3-654C-1841-B320-40B9CD2FBB15}"/>
    <hyperlink ref="T10294" r:id="rId20585" display="https://ictv.global/ictv/proposals/2019.006G.zip" xr:uid="{62C043A2-40C9-FC40-A134-97BDB24CD9D1}"/>
    <hyperlink ref="U10294" r:id="rId20586" display="https://ictv.global/taxonomy/taxondetails?taxnode_id=202205023" xr:uid="{2571A8ED-BD01-4C49-AA20-3592891C3DDB}"/>
    <hyperlink ref="T10295" r:id="rId20587" display="https://ictv.global/ictv/proposals/2019.006G.zip" xr:uid="{0F6B63EF-D517-2149-876A-68B09EED1967}"/>
    <hyperlink ref="U10295" r:id="rId20588" display="https://ictv.global/taxonomy/taxondetails?taxnode_id=202205024" xr:uid="{F7CDDBC6-82A8-554B-A7D3-D6DFD4D48E6C}"/>
    <hyperlink ref="T10296" r:id="rId20589" display="https://ictv.global/ictv/proposals/2019.006G.zip" xr:uid="{A8FBFC4E-11E3-684F-B4DD-8115FCADC06E}"/>
    <hyperlink ref="U10296" r:id="rId20590" display="https://ictv.global/taxonomy/taxondetails?taxnode_id=202205026" xr:uid="{D14369EC-D9D0-3E4E-A81F-5061691D10FB}"/>
    <hyperlink ref="T10297" r:id="rId20591" display="https://ictv.global/ictv/proposals/2019.006G.zip" xr:uid="{17D51EA7-C97F-4B40-9D97-7EDFCF151B45}"/>
    <hyperlink ref="U10297" r:id="rId20592" display="https://ictv.global/taxonomy/taxondetails?taxnode_id=202205027" xr:uid="{18C17A78-12C9-3240-B9F2-F72925896345}"/>
    <hyperlink ref="T10298" r:id="rId20593" display="https://ictv.global/ictv/proposals/2019.006G.zip" xr:uid="{3767468B-3798-0A46-8CAA-FB42A94E90E8}"/>
    <hyperlink ref="U10298" r:id="rId20594" display="https://ictv.global/taxonomy/taxondetails?taxnode_id=202205028" xr:uid="{9528B97C-1CF3-444B-82C6-A4F67F4E50F6}"/>
    <hyperlink ref="T10299" r:id="rId20595" display="https://ictv.global/ictv/proposals/2019.006G.zip" xr:uid="{E43FFDB5-AC4C-5140-8541-04041B8AFE33}"/>
    <hyperlink ref="U10299" r:id="rId20596" display="https://ictv.global/taxonomy/taxondetails?taxnode_id=202205029" xr:uid="{E4B0154E-6776-4E4F-836A-52C473349F28}"/>
    <hyperlink ref="T10300" r:id="rId20597" display="https://ictv.global/ictv/proposals/2020.001G.R.Abolish_type_species.pdf" xr:uid="{6EAAF8D6-8950-B747-8202-4551FF4CA418}"/>
    <hyperlink ref="U10300" r:id="rId20598" display="https://ictv.global/taxonomy/taxondetails?taxnode_id=202205030" xr:uid="{75AB1BF3-15F6-B640-8C3A-C2A04D2C8458}"/>
    <hyperlink ref="T10301" r:id="rId20599" display="https://ictv.global/ictv/proposals/2019.006G.zip" xr:uid="{47CF76C4-53CD-0842-B775-11F28F42D8DF}"/>
    <hyperlink ref="U10301" r:id="rId20600" display="https://ictv.global/taxonomy/taxondetails?taxnode_id=202205031" xr:uid="{4A05A9BC-E7E8-5846-822D-35F6CE3F1371}"/>
    <hyperlink ref="T10302" r:id="rId20601" display="https://ictv.global/ictv/proposals/2019.006G.zip" xr:uid="{CE555E59-05E9-1849-B3CD-01631BA6E984}"/>
    <hyperlink ref="U10302" r:id="rId20602" display="https://ictv.global/taxonomy/taxondetails?taxnode_id=202205032" xr:uid="{05C43E4F-0F69-D241-9C5C-FBC90F6DC3D4}"/>
    <hyperlink ref="T10303" r:id="rId20603" display="https://ictv.global/ictv/proposals/2019.006G.zip" xr:uid="{08D4ED04-2F24-FF48-B312-E6FD127A5AC5}"/>
    <hyperlink ref="U10303" r:id="rId20604" display="https://ictv.global/taxonomy/taxondetails?taxnode_id=202205033" xr:uid="{D777EF82-4894-BC44-B6E8-AE23DD5F30AA}"/>
    <hyperlink ref="T10304" r:id="rId20605" display="https://ictv.global/ictv/proposals/2019.006G.zip" xr:uid="{A469A3EF-E65D-C740-9491-5897232D368E}"/>
    <hyperlink ref="U10304" r:id="rId20606" display="https://ictv.global/taxonomy/taxondetails?taxnode_id=202205034" xr:uid="{4D121B74-0E81-9245-9CE1-E90E03A5F6A8}"/>
    <hyperlink ref="T10305" r:id="rId20607" display="https://ictv.global/ictv/proposals/2019.006G.zip" xr:uid="{8F566E09-FCCE-0C46-BACE-9D4EB71F21FE}"/>
    <hyperlink ref="U10305" r:id="rId20608" display="https://ictv.global/taxonomy/taxondetails?taxnode_id=202205035" xr:uid="{20FB3690-65EA-DB43-B9CA-6549CA3C80E3}"/>
    <hyperlink ref="T10306" r:id="rId20609" display="https://ictv.global/ictv/proposals/2020.001G.R.Abolish_type_species.pdf" xr:uid="{B3D2C685-81F3-3A41-8C7D-DDEB430BD179}"/>
    <hyperlink ref="U10306" r:id="rId20610" display="https://ictv.global/taxonomy/taxondetails?taxnode_id=202205039" xr:uid="{84ED5619-1458-B845-9C18-D1996AAD7847}"/>
    <hyperlink ref="T10307" r:id="rId20611" display="https://ictv.global/ictv/proposals/2020.001G.R.Abolish_type_species.pdf" xr:uid="{61A076DC-2611-7A4F-B3DC-F2B0DA97551E}"/>
    <hyperlink ref="U10307" r:id="rId20612" display="https://ictv.global/taxonomy/taxondetails?taxnode_id=202205040" xr:uid="{9968C897-31C1-0940-9A30-278C5DF77A89}"/>
    <hyperlink ref="T10308" r:id="rId20613" display="https://ictv.global/ictv/proposals/2020.001G.R.Abolish_type_species.pdf" xr:uid="{740789BE-238C-4D43-A425-78A912B67A3A}"/>
    <hyperlink ref="U10308" r:id="rId20614" display="https://ictv.global/taxonomy/taxondetails?taxnode_id=202205041" xr:uid="{B2BBFF3B-FDCD-D442-9C5E-342BB7614000}"/>
    <hyperlink ref="T10309" r:id="rId20615" display="https://ictv.global/ictv/proposals/2020.001G.R.Abolish_type_species.pdf" xr:uid="{48DD614B-9CC8-2849-8672-28E1A327E3B6}"/>
    <hyperlink ref="U10309" r:id="rId20616" display="https://ictv.global/taxonomy/taxondetails?taxnode_id=202205932" xr:uid="{C5FB9545-1D44-BE4A-A2A2-8317A7856106}"/>
    <hyperlink ref="T10310" r:id="rId20617" display="https://ictv.global/ictv/proposals/2019.006G.zip" xr:uid="{E5CD3A79-3EF9-F84E-9364-5A78CE26B89F}"/>
    <hyperlink ref="U10310" r:id="rId20618" display="https://ictv.global/taxonomy/taxondetails?taxnode_id=202205934" xr:uid="{C49C516F-1D3A-BF4D-AAD5-751BF688EB44}"/>
    <hyperlink ref="T10311" r:id="rId20619" display="https://ictv.global/ictv/proposals/2019.006G.zip" xr:uid="{9542277F-5B57-0F47-B62F-2CE1E56D50B8}"/>
    <hyperlink ref="U10311" r:id="rId20620" display="https://ictv.global/taxonomy/taxondetails?taxnode_id=202205935" xr:uid="{5F123AEB-DCFA-2D4F-BBFE-30EFD08655B6}"/>
    <hyperlink ref="T10312" r:id="rId20621" display="https://ictv.global/ictv/proposals/2019.006G.zip" xr:uid="{9ECF1B2D-DA44-7347-836B-2D536EFBD3B5}"/>
    <hyperlink ref="U10312" r:id="rId20622" display="https://ictv.global/taxonomy/taxondetails?taxnode_id=202206445" xr:uid="{02EA458E-9994-7D4F-95CE-7CB9C7BA5C30}"/>
    <hyperlink ref="T10313" r:id="rId20623" display="https://ictv.global/ictv/proposals/2020.001G.R.Abolish_type_species.pdf" xr:uid="{966402C1-88D7-9A45-97C2-A92A9FC147DD}"/>
    <hyperlink ref="U10313" r:id="rId20624" display="https://ictv.global/taxonomy/taxondetails?taxnode_id=202205043" xr:uid="{BB40DA30-FCF3-304E-BFB6-22939D561EC8}"/>
    <hyperlink ref="T10314" r:id="rId20625" display="https://ictv.global/ictv/proposals/2019.006G.zip" xr:uid="{7AE089EE-EEC8-7A45-ABD0-194C30423947}"/>
    <hyperlink ref="U10314" r:id="rId20626" display="https://ictv.global/taxonomy/taxondetails?taxnode_id=202205038" xr:uid="{35729D66-8E19-0540-B07E-1C7A1A32CFC2}"/>
    <hyperlink ref="T10315" r:id="rId20627" display="https://ictv.global/ictv/proposals/2019.006G.zip" xr:uid="{9BFBC12D-DF7A-5442-9C11-30BF5453DC7E}"/>
    <hyperlink ref="U10315" r:id="rId20628" display="https://ictv.global/taxonomy/taxondetails?taxnode_id=202205936" xr:uid="{2B8BA9DE-D28C-EF4B-AF2B-F93124AAEB6B}"/>
    <hyperlink ref="T10316" r:id="rId20629" display="https://ictv.global/ictv/proposals/2019.006G.zip" xr:uid="{58D98640-DEE7-C24A-B8AB-C48154B0BE17}"/>
    <hyperlink ref="U10316" r:id="rId20630" display="https://ictv.global/taxonomy/taxondetails?taxnode_id=202205937" xr:uid="{A6E6A691-AF08-7A4D-AC96-BA5287909554}"/>
    <hyperlink ref="T10317" r:id="rId20631" display="https://ictv.global/ictv/proposals/2019.006G.zip" xr:uid="{48A446C8-4E03-EE4D-832C-BBBACFF36C53}"/>
    <hyperlink ref="U10317" r:id="rId20632" display="https://ictv.global/taxonomy/taxondetails?taxnode_id=202205938" xr:uid="{466739C2-3788-2646-8F02-2BA6E8DCB08D}"/>
    <hyperlink ref="T10318" r:id="rId20633" display="https://ictv.global/ictv/proposals/2019.006G.zip" xr:uid="{05398CB6-6BF7-5847-98EE-68EC2A91EDF0}"/>
    <hyperlink ref="U10318" r:id="rId20634" display="https://ictv.global/taxonomy/taxondetails?taxnode_id=202205939" xr:uid="{A9363953-4001-E14D-BA10-1912BAF1174C}"/>
    <hyperlink ref="T10319" r:id="rId20635" display="https://ictv.global/ictv/proposals/2019.006G.zip" xr:uid="{6177668A-87AB-1140-BC97-B8DC8456DF3B}"/>
    <hyperlink ref="U10319" r:id="rId20636" display="https://ictv.global/taxonomy/taxondetails?taxnode_id=202205940" xr:uid="{BACA3FAA-EA4D-1849-86F6-39431A0687B8}"/>
    <hyperlink ref="T10320" r:id="rId20637" display="https://ictv.global/ictv/proposals/2019.006G.zip" xr:uid="{92CE8436-C817-BA44-90CB-5EEEEA634F40}"/>
    <hyperlink ref="U10320" r:id="rId20638" display="https://ictv.global/taxonomy/taxondetails?taxnode_id=202205042" xr:uid="{66CBB4D3-7471-E34E-9375-A5897262E5C6}"/>
    <hyperlink ref="T10321" r:id="rId20639" display="https://ictv.global/ictv/proposals/2019.006G.zip" xr:uid="{433AEA42-0728-4D45-B2FE-F6AFFF0665CD}"/>
    <hyperlink ref="U10321" r:id="rId20640" display="https://ictv.global/taxonomy/taxondetails?taxnode_id=202205941" xr:uid="{F4DCCE7E-71C8-F046-9A85-000092C642E8}"/>
    <hyperlink ref="T10322" r:id="rId20641" display="https://ictv.global/ictv/proposals/2019.006G.zip" xr:uid="{7F448649-0B7B-9F46-A09B-B41C7F3BDCE5}"/>
    <hyperlink ref="U10322" r:id="rId20642" display="https://ictv.global/taxonomy/taxondetails?taxnode_id=202205942" xr:uid="{893EC3FF-0C65-3C42-AD12-CF3108EA1E1B}"/>
    <hyperlink ref="T10323" r:id="rId20643" display="https://ictv.global/ictv/proposals/2019.006G.zip" xr:uid="{DDB32D54-68D2-084B-A474-7C7F578BC164}"/>
    <hyperlink ref="U10323" r:id="rId20644" display="https://ictv.global/taxonomy/taxondetails?taxnode_id=202205943" xr:uid="{04AA5BFA-1BD8-D645-A90F-2391504B2BAF}"/>
    <hyperlink ref="T10324" r:id="rId20645" display="https://ictv.global/ictv/proposals/2019.006G.zip" xr:uid="{1FA8F7AA-45F2-A249-BCB3-207CE62CE6E3}"/>
    <hyperlink ref="U10324" r:id="rId20646" display="https://ictv.global/taxonomy/taxondetails?taxnode_id=202205944" xr:uid="{B77ED589-6072-1147-A1F5-8391633FD01B}"/>
    <hyperlink ref="T10325" r:id="rId20647" display="https://ictv.global/ictv/proposals/2020.001G.R.Abolish_type_species.pdf" xr:uid="{B76EA606-26EB-B94C-9016-D623A40735F8}"/>
    <hyperlink ref="U10325" r:id="rId20648" display="https://ictv.global/taxonomy/taxondetails?taxnode_id=202208685" xr:uid="{F7DC2940-31A6-5F45-B408-C032B3667436}"/>
    <hyperlink ref="T10326" r:id="rId20649" display="https://ictv.global/ictv/proposals/2019.002F.zip" xr:uid="{7FF2A2D6-36C4-9241-9C90-6BFE014825B9}"/>
    <hyperlink ref="U10326" r:id="rId20650" display="https://ictv.global/taxonomy/taxondetails?taxnode_id=202208686" xr:uid="{E1734C7E-E0BA-924C-B8C9-553B27CC181B}"/>
    <hyperlink ref="T10327" r:id="rId20651" display="https://ictv.global/ictv/proposals/2019.002F.zip" xr:uid="{74DB99B6-1496-1849-A916-403CF005E58F}"/>
    <hyperlink ref="U10327" r:id="rId20652" display="https://ictv.global/taxonomy/taxondetails?taxnode_id=202208687" xr:uid="{9873ABB2-4F3C-CC44-B299-6D466EE70E79}"/>
    <hyperlink ref="T10328" r:id="rId20653" display="https://ictv.global/ictv/proposals/2019.002F.zip" xr:uid="{E348A18F-006B-5D4A-98CC-5544FE915BCE}"/>
    <hyperlink ref="U10328" r:id="rId20654" display="https://ictv.global/taxonomy/taxondetails?taxnode_id=202208688" xr:uid="{9A3CF241-7D93-6341-B661-3B2169E5773C}"/>
    <hyperlink ref="T10329" r:id="rId20655" display="https://ictv.global/ictv/proposals/2019.002F.zip" xr:uid="{338D7241-B510-6140-9B63-39CEE4A8C7BF}"/>
    <hyperlink ref="U10329" r:id="rId20656" display="https://ictv.global/taxonomy/taxondetails?taxnode_id=202208689" xr:uid="{B923E233-4E49-A543-AC47-3D1396EC48D0}"/>
    <hyperlink ref="T10330" r:id="rId20657" display="https://ictv.global/ictv/proposals/2019.002F.zip" xr:uid="{15A311DE-3621-DC4B-B496-9B68D4246200}"/>
    <hyperlink ref="U10330" r:id="rId20658" display="https://ictv.global/taxonomy/taxondetails?taxnode_id=202208690" xr:uid="{9355B769-0DCB-3742-9E93-C009A0500947}"/>
    <hyperlink ref="T10331" r:id="rId20659" display="https://ictv.global/ictv/proposals/2019.002F.zip" xr:uid="{4D87FBF9-E09C-2D49-A0FD-34B394CF209C}"/>
    <hyperlink ref="U10331" r:id="rId20660" display="https://ictv.global/taxonomy/taxondetails?taxnode_id=202208691" xr:uid="{2D0429CB-4B53-9D4D-9652-D299498D8C6C}"/>
    <hyperlink ref="T10332" r:id="rId20661" display="https://ictv.global/ictv/proposals/2019.002F.zip" xr:uid="{E0342269-83F4-534E-B45D-E7B716F01DFB}"/>
    <hyperlink ref="U10332" r:id="rId20662" display="https://ictv.global/taxonomy/taxondetails?taxnode_id=202208692" xr:uid="{CF88D587-58D1-B045-AB94-5F1EE7FBF7ED}"/>
    <hyperlink ref="T10333" r:id="rId20663" display="https://ictv.global/ictv/proposals/2019.002F.zip" xr:uid="{C59D0526-4001-AE46-8DE3-5A83AA7C8E1E}"/>
    <hyperlink ref="U10333" r:id="rId20664" display="https://ictv.global/taxonomy/taxondetails?taxnode_id=202208694" xr:uid="{03F8EEFF-6C40-B843-8D0E-5C2BD7911BF3}"/>
    <hyperlink ref="T10334" r:id="rId20665" display="https://ictv.global/ictv/proposals/2019.002F.zip" xr:uid="{F94F2816-32B6-CB49-A0C7-289306ACC184}"/>
    <hyperlink ref="U10334" r:id="rId20666" display="https://ictv.global/taxonomy/taxondetails?taxnode_id=202208693" xr:uid="{46491922-F63A-8B49-B46A-D0111611057F}"/>
    <hyperlink ref="T10335" r:id="rId20667" display="https://ictv.global/ictv/proposals/2020.001G.R.Abolish_type_species.pdf" xr:uid="{2081B4EE-614B-E14A-AFDD-50F6DB903DF2}"/>
    <hyperlink ref="U10335" r:id="rId20668" display="https://ictv.global/taxonomy/taxondetails?taxnode_id=202205047" xr:uid="{14055113-6805-2A4F-9B0A-FE135BD4F631}"/>
    <hyperlink ref="T10336" r:id="rId20669" display="https://ictv.global/ictv/proposals/2020.001G.R.Abolish_type_species.pdf" xr:uid="{EE0D89B5-2150-B646-AA54-26037DE16DF9}"/>
    <hyperlink ref="U10336" r:id="rId20670" display="https://ictv.global/taxonomy/taxondetails?taxnode_id=202205333" xr:uid="{052C924A-ABA0-8A48-BC9B-C6EB65F6A11B}"/>
    <hyperlink ref="T10337" r:id="rId20671" display="https://ictv.global/ictv/proposals/2017.006G.A.v3.Riboviria.zip" xr:uid="{F1A791E1-2B8F-824E-8B82-B081F45632FF}"/>
    <hyperlink ref="U10337" r:id="rId20672" display="https://ictv.global/taxonomy/taxondetails?taxnode_id=202205334" xr:uid="{F526FD1E-D79E-084D-8AC8-9A988942CE98}"/>
    <hyperlink ref="T10338" r:id="rId20673" display="https://ictv.global/ictv/proposals/2017.006G.A.v3.Riboviria.zip" xr:uid="{C187B2A2-25C1-4041-AAE7-4A292E041C8F}"/>
    <hyperlink ref="U10338" r:id="rId20674" display="https://ictv.global/taxonomy/taxondetails?taxnode_id=202205335" xr:uid="{EBFD2E76-C9A5-A94B-9476-7A361E09BE91}"/>
    <hyperlink ref="T10339" r:id="rId20675" display="https://ictv.global/ictv/proposals/2020.001G.R.Abolish_type_species.pdf" xr:uid="{E43F947A-F1C7-C847-B288-448D6C4C9D55}"/>
    <hyperlink ref="U10339" r:id="rId20676" display="https://ictv.global/taxonomy/taxondetails?taxnode_id=202205337" xr:uid="{425FE859-2832-B94E-A146-FCB20F587A63}"/>
    <hyperlink ref="T10340" r:id="rId20677" display="https://ictv.global/ictv/proposals/2020.001G.R.Abolish_type_species.pdf" xr:uid="{240C74AE-4A20-EA4D-BC9A-906C8C40FAF3}"/>
    <hyperlink ref="U10340" r:id="rId20678" display="https://ictv.global/taxonomy/taxondetails?taxnode_id=202205360" xr:uid="{4BD593EC-B7C5-DC4F-9E01-EFAA4D0F7735}"/>
    <hyperlink ref="T10341" r:id="rId20679" display="https://ictv.global/ictv/proposals/2020.001G.R.Abolish_type_species.pdf" xr:uid="{48D83AA8-3FC1-5C42-AA14-B3819DA7EE77}"/>
    <hyperlink ref="U10341" r:id="rId20680" display="https://ictv.global/taxonomy/taxondetails?taxnode_id=202205393" xr:uid="{4E191EDF-2FB2-EE43-BAAA-2A8AD0F3E03B}"/>
    <hyperlink ref="T10342" r:id="rId20681" display="https://ictv.global/ictv/proposals/2020.012D.R.Ribozyviria.zip" xr:uid="{69C8B8B2-EA6D-0848-8DD8-D5D53568F8FA}"/>
    <hyperlink ref="U10342" r:id="rId20682" display="https://ictv.global/taxonomy/taxondetails?taxnode_id=202209310" xr:uid="{8BEEA676-EBB8-3149-99CC-60152FA855CB}"/>
    <hyperlink ref="T10343" r:id="rId20683" display="https://ictv.global/ictv/proposals/2020.012D.R.Ribozyviria.zip" xr:uid="{502B19D6-A0D2-D141-8F84-A9EF25BBD87B}"/>
    <hyperlink ref="U10343" r:id="rId20684" display="https://ictv.global/taxonomy/taxondetails?taxnode_id=202209312" xr:uid="{1368DBF1-751E-CA44-86C1-FEAFD7C37C16}"/>
    <hyperlink ref="T10344" r:id="rId20685" display="https://ictv.global/ictv/proposals/2020.012D.R.Ribozyviria.zip" xr:uid="{DD6DC8CD-D8FC-EC4D-A277-3C45C6D20DFE}"/>
    <hyperlink ref="U10344" r:id="rId20686" display="https://ictv.global/taxonomy/taxondetails?taxnode_id=202209304" xr:uid="{76AA937B-F42A-EF4C-B0CA-5FB589D4E28A}"/>
    <hyperlink ref="T10345" r:id="rId20687" display="https://ictv.global/ictv/proposals/2020.012D.R.Ribozyviria.zip" xr:uid="{BCE0FD73-0824-0849-BBED-6C48CD4B8D51}"/>
    <hyperlink ref="U10345" r:id="rId20688" display="https://ictv.global/taxonomy/taxondetails?taxnode_id=202209302" xr:uid="{0C754596-3786-CE40-9823-19EEB7742644}"/>
    <hyperlink ref="T10346" r:id="rId20689" display="https://ictv.global/ictv/proposals/2020.012D.R.Ribozyviria.zip" xr:uid="{B6202CAB-038D-1843-B894-0921F234674C}"/>
    <hyperlink ref="U10346" r:id="rId20690" display="https://ictv.global/taxonomy/taxondetails?taxnode_id=202209306" xr:uid="{2ADEE528-B408-B542-8CE3-C0D2D4E19B64}"/>
    <hyperlink ref="T10347" r:id="rId20691" display="https://ictv.global/ictv/proposals/2020.012D.R.Ribozyviria.zip" xr:uid="{9817816A-40CE-B548-A36C-FB7889BDB9E3}"/>
    <hyperlink ref="U10347" r:id="rId20692" display="https://ictv.global/taxonomy/taxondetails?taxnode_id=202209299" xr:uid="{47CB48E6-F04D-9348-A9F5-77A3864BABD5}"/>
    <hyperlink ref="T10348" r:id="rId20693" display="https://ictv.global/ictv/proposals/2020.012D.R.Ribozyviria.zip" xr:uid="{76A72D7E-87FA-9D40-BD89-2856B860042E}"/>
    <hyperlink ref="U10348" r:id="rId20694" display="https://ictv.global/taxonomy/taxondetails?taxnode_id=202209298" xr:uid="{0ACAF09F-7752-6845-BC4E-3B6D4FE1465D}"/>
    <hyperlink ref="T10349" r:id="rId20695" display="https://ictv.global/ictv/proposals/2020.012D.R.Ribozyviria.zip" xr:uid="{16A1C895-0A31-6240-AB6A-0B86F78F3DC6}"/>
    <hyperlink ref="U10349" r:id="rId20696" display="https://ictv.global/taxonomy/taxondetails?taxnode_id=202205348" xr:uid="{BC83E36D-89FB-F446-809C-2FC702AC2E31}"/>
    <hyperlink ref="T10350" r:id="rId20697" display="https://ictv.global/ictv/proposals/2020.012D.R.Ribozyviria.zip" xr:uid="{B053033E-F830-EA4F-9722-4B0338CA0F66}"/>
    <hyperlink ref="U10350" r:id="rId20698" display="https://ictv.global/taxonomy/taxondetails?taxnode_id=202209294" xr:uid="{0CF40EDE-457D-8142-B35E-05CC78D93087}"/>
    <hyperlink ref="T10351" r:id="rId20699" display="https://ictv.global/ictv/proposals/2020.012D.R.Ribozyviria.zip" xr:uid="{DC26379F-1119-2640-BBA9-48CEFE2D0E1F}"/>
    <hyperlink ref="U10351" r:id="rId20700" display="https://ictv.global/taxonomy/taxondetails?taxnode_id=202209295" xr:uid="{8729FFCC-8C68-6F4A-970D-A02066C5226D}"/>
    <hyperlink ref="T10352" r:id="rId20701" display="https://ictv.global/ictv/proposals/2020.012D.R.Ribozyviria.zip" xr:uid="{EE9D492C-EA8C-2747-B42E-2434E512AA37}"/>
    <hyperlink ref="U10352" r:id="rId20702" display="https://ictv.global/taxonomy/taxondetails?taxnode_id=202209300" xr:uid="{AFDAA0B8-CCD5-2E44-97EC-A920C0B34EB2}"/>
    <hyperlink ref="T10353" r:id="rId20703" display="https://ictv.global/ictv/proposals/2020.012D.R.Ribozyviria.zip" xr:uid="{B3969AA8-10F7-BB47-8868-4D3C8121DC9D}"/>
    <hyperlink ref="U10353" r:id="rId20704" display="https://ictv.global/taxonomy/taxondetails?taxnode_id=202209296" xr:uid="{FDB49CBA-DC60-7B45-85AD-B6716F2DE104}"/>
    <hyperlink ref="T10354" r:id="rId20705" display="https://ictv.global/ictv/proposals/2020.012D.R.Ribozyviria.zip" xr:uid="{5E3F54D2-AE9E-9B40-8AEB-E0D2C09D049C}"/>
    <hyperlink ref="U10354" r:id="rId20706" display="https://ictv.global/taxonomy/taxondetails?taxnode_id=202209297" xr:uid="{0CE2FBCD-B4AA-8742-A57A-6FA403249454}"/>
    <hyperlink ref="T10355" r:id="rId20707" display="https://ictv.global/ictv/proposals/2020.012D.R.Ribozyviria.zip" xr:uid="{BFEA0D18-B99A-0C4A-A6A3-23D33D4AADC2}"/>
    <hyperlink ref="U10355" r:id="rId20708" display="https://ictv.global/taxonomy/taxondetails?taxnode_id=202209308" xr:uid="{9039A30D-9B1B-2A44-B380-F943C3D6A6AC}"/>
    <hyperlink ref="T10356" r:id="rId20709" display="https://ictv.global/ictv/proposals/2020.012D.R.Ribozyviria.zip" xr:uid="{A5886BB5-4C3A-7241-9D84-E9CEC68AA589}"/>
    <hyperlink ref="U10356" r:id="rId20710" display="https://ictv.global/taxonomy/taxondetails?taxnode_id=202209314" xr:uid="{A76EFD87-E85A-E349-B5D9-1C4F06CCF3A1}"/>
    <hyperlink ref="T10357" r:id="rId20711" display="https://ictv.global/ictv/proposals/2019.003G.zip" xr:uid="{76BDEBEC-156E-0141-BB37-75647C27F77A}"/>
    <hyperlink ref="U10357" r:id="rId20712" display="https://ictv.global/taxonomy/taxondetails?taxnode_id=202204293" xr:uid="{E0841253-AE77-2446-8DF5-927AAAD8BC81}"/>
    <hyperlink ref="T10358" r:id="rId20713" display="https://ictv.global/ictv/proposals/2019.003G.zip" xr:uid="{5D808340-3AA6-474A-B307-76D31F016D7B}"/>
    <hyperlink ref="U10358" r:id="rId20714" display="https://ictv.global/taxonomy/taxondetails?taxnode_id=202204294" xr:uid="{60836F0A-0A76-DA43-A2E6-FF30A0363917}"/>
    <hyperlink ref="T10359" r:id="rId20715" display="https://ictv.global/ictv/proposals/2020.001G.R.Abolish_type_species.pdf" xr:uid="{A7947221-D24C-2646-9D88-190EC911BD6C}"/>
    <hyperlink ref="U10359" r:id="rId20716" display="https://ictv.global/taxonomy/taxondetails?taxnode_id=202204295" xr:uid="{189E0C5F-A5A3-1149-ADA1-E3002F3CA741}"/>
    <hyperlink ref="T10360" r:id="rId20717" display="https://ictv.global/ictv/proposals/2019.003G.zip" xr:uid="{C91CBC0D-C959-9C49-BB45-B5A15D80200B}"/>
    <hyperlink ref="U10360" r:id="rId20718" display="https://ictv.global/taxonomy/taxondetails?taxnode_id=202204296" xr:uid="{0BD23848-03C8-1C49-B722-05D2AE382EDB}"/>
    <hyperlink ref="T10361" r:id="rId20719" display="https://ictv.global/ictv/proposals/2019.003G.zip" xr:uid="{26621BCB-89EE-EF44-9E30-F6B83F273B4A}"/>
    <hyperlink ref="U10361" r:id="rId20720" display="https://ictv.global/taxonomy/taxondetails?taxnode_id=202204297" xr:uid="{F10D2891-1504-B94E-8CD8-A69A0B944AC6}"/>
    <hyperlink ref="T10362" r:id="rId20721" display="https://ictv.global/ictv/proposals/2019.003G.zip" xr:uid="{C94886EF-AA18-F64B-BF54-EAD9832794FE}"/>
    <hyperlink ref="U10362" r:id="rId20722" display="https://ictv.global/taxonomy/taxondetails?taxnode_id=202204298" xr:uid="{E1A882BF-6214-F140-B761-ECD07E7BAFA1}"/>
    <hyperlink ref="T10363" r:id="rId20723" display="https://ictv.global/ictv/proposals/2019.003G.zip" xr:uid="{C67F6B75-2CD8-6F48-8D0F-DB2198A1E21A}"/>
    <hyperlink ref="U10363" r:id="rId20724" display="https://ictv.global/taxonomy/taxondetails?taxnode_id=202204299" xr:uid="{279A0808-B694-884C-A6A5-FF859D24D37A}"/>
    <hyperlink ref="T10364" r:id="rId20725" display="https://ictv.global/ictv/proposals/2019.003G.zip" xr:uid="{D04A1B2E-79E7-BE4A-9447-A28901AC9EC3}"/>
    <hyperlink ref="U10364" r:id="rId20726" display="https://ictv.global/taxonomy/taxondetails?taxnode_id=202204300" xr:uid="{D0CEB2E4-EA32-A747-B94D-2C4B5DA986DF}"/>
    <hyperlink ref="T10365" r:id="rId20727" display="https://ictv.global/ictv/proposals/2019.003G.zip" xr:uid="{5AB69600-37E2-5E43-98D4-923E68EC2CBF}"/>
    <hyperlink ref="U10365" r:id="rId20728" display="https://ictv.global/taxonomy/taxondetails?taxnode_id=202204301" xr:uid="{3EB4386C-C2CD-0048-8895-2CB80908B3EB}"/>
    <hyperlink ref="T10366" r:id="rId20729" display="https://ictv.global/ictv/proposals/2019.003G.zip" xr:uid="{092F7C6B-3AC5-754C-B768-9454915103EE}"/>
    <hyperlink ref="U10366" r:id="rId20730" display="https://ictv.global/taxonomy/taxondetails?taxnode_id=202204302" xr:uid="{160F71B9-15C5-8F4E-B4CB-0D260DF74DB5}"/>
    <hyperlink ref="T10367" r:id="rId20731" display="https://ictv.global/ictv/proposals/2019.003G.zip" xr:uid="{9D76C009-7A7D-FC40-B3B9-E3F4D6B9D239}"/>
    <hyperlink ref="U10367" r:id="rId20732" display="https://ictv.global/taxonomy/taxondetails?taxnode_id=202204303" xr:uid="{30B217BF-B0A8-8D41-A9F9-D3BB15C161DE}"/>
    <hyperlink ref="T10368" r:id="rId20733" display="https://ictv.global/ictv/proposals/2019.003G.zip" xr:uid="{CE50E958-9654-B147-B9EE-7F4CF8A913E1}"/>
    <hyperlink ref="U10368" r:id="rId20734" display="https://ictv.global/taxonomy/taxondetails?taxnode_id=202204304" xr:uid="{F7C24B54-CDF0-D943-9BC7-88AEB0BD1E78}"/>
    <hyperlink ref="T10369" r:id="rId20735" display="https://ictv.global/ictv/proposals/2019.003G.zip" xr:uid="{DE5D9F39-799E-FF4E-BFBE-AF5C404BD7C3}"/>
    <hyperlink ref="U10369" r:id="rId20736" display="https://ictv.global/taxonomy/taxondetails?taxnode_id=202204305" xr:uid="{FF22DC18-7E7A-5345-8E0A-F622F1996F26}"/>
    <hyperlink ref="T10370" r:id="rId20737" display="https://ictv.global/ictv/proposals/2019.003G.zip" xr:uid="{0E48D9A5-D258-EE4A-992F-7F493648C8C0}"/>
    <hyperlink ref="U10370" r:id="rId20738" display="https://ictv.global/taxonomy/taxondetails?taxnode_id=202204306" xr:uid="{A1224581-FB23-834C-B967-FF6FB2E273E7}"/>
    <hyperlink ref="T10371" r:id="rId20739" display="https://ictv.global/ictv/proposals/2019.003G.zip" xr:uid="{B0E3643F-A377-4942-8F22-D8034080FA0D}"/>
    <hyperlink ref="U10371" r:id="rId20740" display="https://ictv.global/taxonomy/taxondetails?taxnode_id=202204307" xr:uid="{37A73FF4-8D42-F246-A87A-463CE23E0156}"/>
    <hyperlink ref="T10372" r:id="rId20741" display="https://ictv.global/ictv/proposals/2019.003G.zip" xr:uid="{820ABAFE-B652-4448-B782-E11A77F72469}"/>
    <hyperlink ref="U10372" r:id="rId20742" display="https://ictv.global/taxonomy/taxondetails?taxnode_id=202204308" xr:uid="{411A5423-4793-AF4D-B525-42391B6094BA}"/>
    <hyperlink ref="T10373" r:id="rId20743" display="https://ictv.global/ictv/proposals/2019.003G.zip" xr:uid="{828EBB94-3E37-6147-B5FB-75F1CF5FDE5D}"/>
    <hyperlink ref="U10373" r:id="rId20744" display="https://ictv.global/taxonomy/taxondetails?taxnode_id=202204309" xr:uid="{E623CBD0-87CA-2F4B-9278-C61541CEDFA4}"/>
    <hyperlink ref="T10374" r:id="rId20745" display="https://ictv.global/ictv/proposals/2019.003G.zip" xr:uid="{CEE789A0-86E3-2E43-B067-75A73776D294}"/>
    <hyperlink ref="U10374" r:id="rId20746" display="https://ictv.global/taxonomy/taxondetails?taxnode_id=202204310" xr:uid="{3CCD2504-EC71-074F-86C9-994C2F99B831}"/>
    <hyperlink ref="T10375" r:id="rId20747" display="https://ictv.global/ictv/proposals/2019.003G.zip" xr:uid="{725573C2-CD6F-8443-B13B-BB85955B92F3}"/>
    <hyperlink ref="U10375" r:id="rId20748" display="https://ictv.global/taxonomy/taxondetails?taxnode_id=202204311" xr:uid="{1B8E365F-5C41-D640-83B0-0FD6D2C850BB}"/>
    <hyperlink ref="T10376" r:id="rId20749" display="https://ictv.global/ictv/proposals/2020.001G.R.Abolish_type_species.pdf" xr:uid="{3878DF5F-7CAD-3542-BE79-08C577628CAD}"/>
    <hyperlink ref="U10376" r:id="rId20750" display="https://ictv.global/taxonomy/taxondetails?taxnode_id=202204313" xr:uid="{A3149821-B55A-A04B-81D1-7E9AEC81BEB5}"/>
    <hyperlink ref="T10377" r:id="rId20751" display="https://ictv.global/ictv/proposals/2019.003G.zip" xr:uid="{4DD83499-4258-7747-BB6E-F20B6AEFAC21}"/>
    <hyperlink ref="U10377" r:id="rId20752" display="https://ictv.global/taxonomy/taxondetails?taxnode_id=202204315" xr:uid="{FFC4A53F-56C6-4A40-BB52-92B6E2B5B42F}"/>
    <hyperlink ref="T10378" r:id="rId20753" display="https://ictv.global/ictv/proposals/2020.001G.R.Abolish_type_species.pdf" xr:uid="{A9922CA4-6EDC-5148-9EAC-BBDE4702B19D}"/>
    <hyperlink ref="U10378" r:id="rId20754" display="https://ictv.global/taxonomy/taxondetails?taxnode_id=202204316" xr:uid="{EA25E7A6-A087-034E-9394-3F23591FDE41}"/>
    <hyperlink ref="T10379" r:id="rId20755" display="https://ictv.global/ictv/proposals/2019.003G.zip" xr:uid="{D0D68C89-26F2-AA42-8335-D0AA04780A73}"/>
    <hyperlink ref="U10379" r:id="rId20756" display="https://ictv.global/taxonomy/taxondetails?taxnode_id=202204317" xr:uid="{BB3ABBD2-3668-3A4E-9080-295BCE61CEFF}"/>
    <hyperlink ref="T10380" r:id="rId20757" display="https://ictv.global/ictv/proposals/2019.003G.zip" xr:uid="{C79A7CCA-2AEE-874B-A1FA-F9DA66895F5E}"/>
    <hyperlink ref="U10380" r:id="rId20758" display="https://ictv.global/taxonomy/taxondetails?taxnode_id=202204318" xr:uid="{C86C7427-4BDD-4643-89C7-0335D36D944B}"/>
    <hyperlink ref="T10381" r:id="rId20759" display="https://ictv.global/ictv/proposals/2019.003G.zip" xr:uid="{44EAF9A2-5173-8E45-B547-6D77EC76452C}"/>
    <hyperlink ref="U10381" r:id="rId20760" display="https://ictv.global/taxonomy/taxondetails?taxnode_id=202204319" xr:uid="{53E3820D-0BC8-AF46-BED4-FC7CA9FB473E}"/>
    <hyperlink ref="T10382" r:id="rId20761" display="https://ictv.global/ictv/proposals/2019.003G.zip" xr:uid="{33D7B64F-9F99-C242-8F32-0E3AAA3A2E51}"/>
    <hyperlink ref="U10382" r:id="rId20762" display="https://ictv.global/taxonomy/taxondetails?taxnode_id=202204320" xr:uid="{061DC73B-2C3D-5C48-AAB8-4976800A0D67}"/>
    <hyperlink ref="T10383" r:id="rId20763" display="https://ictv.global/ictv/proposals/2019.003G.zip" xr:uid="{A7746C60-525F-BF4D-AD2F-B1C9232E5DBC}"/>
    <hyperlink ref="U10383" r:id="rId20764" display="https://ictv.global/taxonomy/taxondetails?taxnode_id=202204321" xr:uid="{CD51F9C1-CFB1-E748-AA0B-98E1DC65E762}"/>
    <hyperlink ref="T10384" r:id="rId20765" display="https://ictv.global/ictv/proposals/2019.003G.zip" xr:uid="{EC7FDD63-D98F-B641-9538-EC0801E13DAA}"/>
    <hyperlink ref="U10384" r:id="rId20766" display="https://ictv.global/taxonomy/taxondetails?taxnode_id=202204322" xr:uid="{2E96CF46-95AF-5243-92B7-25CB5A3EFCC0}"/>
    <hyperlink ref="T10385" r:id="rId20767" display="https://ictv.global/ictv/proposals/2019.003G.zip" xr:uid="{36A841F8-81E6-5E48-ADC6-3D65131FD228}"/>
    <hyperlink ref="U10385" r:id="rId20768" display="https://ictv.global/taxonomy/taxondetails?taxnode_id=202204323" xr:uid="{E1889CB3-03E7-7F4B-BE83-667B3FE4B9BE}"/>
    <hyperlink ref="T10386" r:id="rId20769" display="https://ictv.global/ictv/proposals/2020.001G.R.Abolish_type_species.pdf" xr:uid="{2D33AF1B-0827-5746-8972-C1215D0C0C41}"/>
    <hyperlink ref="U10386" r:id="rId20770" display="https://ictv.global/taxonomy/taxondetails?taxnode_id=202204325" xr:uid="{AC41B0A5-A797-9D46-8E4E-60E62F11E6B3}"/>
    <hyperlink ref="T10387" r:id="rId20771" display="https://ictv.global/ictv/proposals/2019.003G.zip" xr:uid="{C0302157-128B-2C4C-B770-5D91A65BD3D3}"/>
    <hyperlink ref="U10387" r:id="rId20772" display="https://ictv.global/taxonomy/taxondetails?taxnode_id=202204326" xr:uid="{AE23DE30-C0E2-7244-9422-7B7F1D10199C}"/>
    <hyperlink ref="T10388" r:id="rId20773" display="https://ictv.global/ictv/proposals/2020.001G.R.Abolish_type_species.pdf" xr:uid="{B99B939D-8357-FF45-BB5F-F2490F24048B}"/>
    <hyperlink ref="U10388" r:id="rId20774" display="https://ictv.global/taxonomy/taxondetails?taxnode_id=202204328" xr:uid="{D28B45BB-0615-A247-85C5-75A2996BA3F9}"/>
    <hyperlink ref="T10389" r:id="rId20775" display="https://ictv.global/ictv/proposals/2020.001G.R.Abolish_type_species.pdf" xr:uid="{16875245-4DB2-8243-A403-0A45BB0F81EE}"/>
    <hyperlink ref="U10389" r:id="rId20776" display="https://ictv.global/taxonomy/taxondetails?taxnode_id=202204330" xr:uid="{F49B0A50-93E2-8C4B-97C4-8F4B1EB538D9}"/>
    <hyperlink ref="T10390" r:id="rId20777" display="https://ictv.global/ictv/proposals/2022.004F.Imitervirales_reorg.zip" xr:uid="{FD510225-6B03-DA4C-8BB0-36FBECDB8409}"/>
    <hyperlink ref="U10390" r:id="rId20778" display="https://ictv.global/taxonomy/taxondetails?taxnode_id=202215039" xr:uid="{293A746A-3421-0842-96CB-1D3DDA5751C3}"/>
    <hyperlink ref="T10391" r:id="rId20779" display="https://ictv.global/ictv/proposals/2022.004F.Imitervirales_reorg.zip" xr:uid="{2437CBD0-92B9-DF4F-A977-6A0F41872F9F}"/>
    <hyperlink ref="U10391" r:id="rId20780" display="https://ictv.global/taxonomy/taxondetails?taxnode_id=202215040" xr:uid="{0FE9238E-FD70-DF42-99C4-BC2E3C6F1A51}"/>
    <hyperlink ref="T10392" r:id="rId20781" display="https://ictv.global/ictv/proposals/2022.004F.Imitervirales_reorg.zip" xr:uid="{B07BE39F-572C-294D-AAF6-88AD6B6025EE}"/>
    <hyperlink ref="U10392" r:id="rId20782" display="https://ictv.global/taxonomy/taxondetails?taxnode_id=202215041" xr:uid="{03127B35-0345-A34A-B853-F8501D515682}"/>
    <hyperlink ref="T10393" r:id="rId20783" display="https://ictv.global/ictv/proposals/2022.004F.Imitervirales_reorg.zip" xr:uid="{8CB9799A-4D07-0942-90A8-45706BA365C0}"/>
    <hyperlink ref="U10393" r:id="rId20784" display="https://ictv.global/taxonomy/taxondetails?taxnode_id=202215042" xr:uid="{3B184A42-7D5E-AE4E-87B5-C8FDD46988D5}"/>
    <hyperlink ref="T10394" r:id="rId20785" display="https://ictv.global/ictv/proposals/2022.004F.Imitervirales_reorg.zip" xr:uid="{2ABFB29D-D8D0-AB46-BE40-F6921A022291}"/>
    <hyperlink ref="U10394" r:id="rId20786" display="https://ictv.global/taxonomy/taxondetails?taxnode_id=202215043" xr:uid="{E4A6B32F-92D2-6C46-8A37-4FA339DFF7D6}"/>
    <hyperlink ref="T10395" r:id="rId20787" display="https://ictv.global/ictv/proposals/2022.004F.Imitervirales_reorg.zip" xr:uid="{69107C03-748F-7A40-9062-161D986D3FE1}"/>
    <hyperlink ref="U10395" r:id="rId20788" display="https://ictv.global/taxonomy/taxondetails?taxnode_id=202203888" xr:uid="{58BD002F-8DCC-BF45-8139-228FD9B1B78C}"/>
    <hyperlink ref="T10396" r:id="rId20789" display="https://ictv.global/ictv/proposals/2022.004F.Imitervirales_reorg.zip" xr:uid="{80A03DFF-844F-504C-B601-C305CFA56C92}"/>
    <hyperlink ref="U10396" r:id="rId20790" display="https://ictv.global/taxonomy/taxondetails?taxnode_id=202215044" xr:uid="{FA0B41B2-D141-FD43-8B97-57CF4C78D11F}"/>
    <hyperlink ref="T10397" r:id="rId20791" display="https://ictv.global/ictv/proposals/2022.004F.Imitervirales_reorg.zip" xr:uid="{EB7269B1-6CEE-5F4C-A228-C80F92E57718}"/>
    <hyperlink ref="U10397" r:id="rId20792" display="https://ictv.global/taxonomy/taxondetails?taxnode_id=202215045" xr:uid="{975B2173-C47D-1741-A8B9-A1CD672B409E}"/>
    <hyperlink ref="T10398" r:id="rId20793" display="https://ictv.global/ictv/proposals/2022.004F.Imitervirales_reorg.zip" xr:uid="{0CE8F74D-887A-F74C-B95A-68E6EF150462}"/>
    <hyperlink ref="U10398" r:id="rId20794" display="https://ictv.global/taxonomy/taxondetails?taxnode_id=202215046" xr:uid="{47A381B1-A7D4-004E-AAC2-33C7DF7518B3}"/>
    <hyperlink ref="T10399" r:id="rId20795" display="https://ictv.global/ictv/proposals/2022.004F.Imitervirales_reorg.zip" xr:uid="{693D1512-9F19-A14A-8B01-B956072D3407}"/>
    <hyperlink ref="U10399" r:id="rId20796" display="https://ictv.global/taxonomy/taxondetails?taxnode_id=202215047" xr:uid="{6CD84192-2BDF-2A4A-919C-AE746A46A1F1}"/>
    <hyperlink ref="T10400" r:id="rId20797" display="https://ictv.global/ictv/proposals/2022.004F.Imitervirales_reorg.zip" xr:uid="{389D4597-BA5B-6247-8244-A4E3F5F49F5C}"/>
    <hyperlink ref="U10400" r:id="rId20798" display="https://ictv.global/taxonomy/taxondetails?taxnode_id=202215048" xr:uid="{98A75334-C7C1-7441-BBF7-83DB2641BC89}"/>
    <hyperlink ref="T10401" r:id="rId20799" display="https://ictv.global/ictv/proposals/2022.004F.Imitervirales_reorg.zip" xr:uid="{BC44A8BD-B20C-8E48-8D0A-B508E232AF2B}"/>
    <hyperlink ref="U10401" r:id="rId20800" display="https://ictv.global/taxonomy/taxondetails?taxnode_id=202215049" xr:uid="{30D99A77-3AC1-3346-96AC-A0FA2C0D7816}"/>
    <hyperlink ref="T10402" r:id="rId20801" display="https://ictv.global/ictv/proposals/2022.004F.Imitervirales_reorg.zip" xr:uid="{C77E002F-A127-614F-82D8-60A8F0C11DFB}"/>
    <hyperlink ref="U10402" r:id="rId20802" display="https://ictv.global/taxonomy/taxondetails?taxnode_id=202215050" xr:uid="{2B952328-B099-A54D-B134-932889E93850}"/>
    <hyperlink ref="T10403" r:id="rId20803" display="https://ictv.global/ictv/proposals/2022.004F.Imitervirales_reorg.zip" xr:uid="{B2B02151-F49A-C24B-8855-2A384B47A1D7}"/>
    <hyperlink ref="U10403" r:id="rId20804" display="https://ictv.global/taxonomy/taxondetails?taxnode_id=202203890" xr:uid="{1D07281C-591D-5744-8EAB-61623A98120C}"/>
    <hyperlink ref="T10404" r:id="rId20805" display="https://ictv.global/ictv/proposals/2022.004F.Imitervirales_reorg.zip" xr:uid="{4C20FCEA-2069-9A47-82F3-F8A5EF930F67}"/>
    <hyperlink ref="U10404" r:id="rId20806" display="https://ictv.global/taxonomy/taxondetails?taxnode_id=202215051" xr:uid="{20D58025-779F-8E4F-BFE4-428CB81C05E3}"/>
    <hyperlink ref="T10405" r:id="rId20807" display="https://ictv.global/ictv/proposals/2022.004F.Imitervirales_reorg.zip" xr:uid="{F46CF74A-18ED-4C40-9A3F-2704FC85F24B}"/>
    <hyperlink ref="U10405" r:id="rId20808" display="https://ictv.global/taxonomy/taxondetails?taxnode_id=202215052" xr:uid="{CE64DFC1-2B85-7041-AFD2-6CEE9F52BFC3}"/>
    <hyperlink ref="T10406" r:id="rId20809" display="https://ictv.global/ictv/proposals/2022.004F.Imitervirales_reorg.zip" xr:uid="{4E1B0B37-400D-7C40-8B25-5FE7B6B4EFB4}"/>
    <hyperlink ref="U10406" r:id="rId20810" display="https://ictv.global/taxonomy/taxondetails?taxnode_id=202215053" xr:uid="{ADE32127-2517-9748-98B8-756A7ADE0812}"/>
    <hyperlink ref="T10407" r:id="rId20811" display="https://ictv.global/ictv/proposals/2022.004F.Imitervirales_reorg.zip" xr:uid="{CAE72E25-19AC-F94C-891C-70B8F4C353DA}"/>
    <hyperlink ref="U10407" r:id="rId20812" display="https://ictv.global/taxonomy/taxondetails?taxnode_id=202215054" xr:uid="{09176B42-52D4-8D40-9AD0-4EB2F5BEAAFD}"/>
    <hyperlink ref="T10408" r:id="rId20813" display="https://ictv.global/ictv/proposals/2022.004F.Imitervirales_reorg.zip" xr:uid="{F2EC6CAD-E135-7247-A0DA-03B136BA29A4}"/>
    <hyperlink ref="U10408" r:id="rId20814" display="https://ictv.global/taxonomy/taxondetails?taxnode_id=202215055" xr:uid="{5CC7223E-D30F-D64D-8B07-448607A7C40A}"/>
    <hyperlink ref="T10409" r:id="rId20815" display="https://ictv.global/ictv/proposals/2022.004F.Imitervirales_reorg.zip" xr:uid="{B4544E96-E3D8-184D-9939-9D0AFE0244F1}"/>
    <hyperlink ref="U10409" r:id="rId20816" display="https://ictv.global/taxonomy/taxondetails?taxnode_id=202215056" xr:uid="{3631EACE-5A22-BE48-AFFA-782E74E349AF}"/>
    <hyperlink ref="T10410" r:id="rId20817" display="https://ictv.global/ictv/proposals/2022.004F.Imitervirales_reorg.zip" xr:uid="{F03B8824-6775-2241-AC43-F8227312D41B}"/>
    <hyperlink ref="U10410" r:id="rId20818" display="https://ictv.global/taxonomy/taxondetails?taxnode_id=202215057" xr:uid="{CC45CC03-7601-D748-AABE-53B516922BF2}"/>
    <hyperlink ref="T10411" r:id="rId20819" display="https://ictv.global/ictv/proposals/2022.004F.Imitervirales_reorg.zip" xr:uid="{96D07114-C6C1-7348-9D81-AE7C4A9888BE}"/>
    <hyperlink ref="U10411" r:id="rId20820" display="https://ictv.global/taxonomy/taxondetails?taxnode_id=202215058" xr:uid="{0F4ADC66-97B8-A446-8B31-A977DAFDD3E7}"/>
    <hyperlink ref="T10412" r:id="rId20821" display="https://ictv.global/ictv/proposals/2022.007D.Ascoviridae_4rensp.zip" xr:uid="{BB8C6E7F-038E-534A-BDE3-71CB78B96C19}"/>
    <hyperlink ref="U10412" r:id="rId20822" display="https://ictv.global/taxonomy/taxondetails?taxnode_id=202202610" xr:uid="{00FCDED7-17B1-EA44-83F8-CAC78EDC1682}"/>
    <hyperlink ref="T10413" r:id="rId20823" display="https://ictv.global/ictv/proposals/2022.007D.Ascoviridae_4rensp.zip" xr:uid="{06292D50-E961-A346-BBFB-A9E95FF567D8}"/>
    <hyperlink ref="U10413" r:id="rId20824" display="https://ictv.global/taxonomy/taxondetails?taxnode_id=202202611" xr:uid="{3B6D6C89-604B-C242-AA9E-EF6F14FF4BAB}"/>
    <hyperlink ref="T10414" r:id="rId20825" display="https://ictv.global/ictv/proposals/2022.007D.Ascoviridae_4rensp.zip" xr:uid="{99251E3C-F457-E04E-BE58-AF7923FBA57F}"/>
    <hyperlink ref="U10414" r:id="rId20826" display="https://ictv.global/taxonomy/taxondetails?taxnode_id=202202612" xr:uid="{19275A6C-BDAD-7D44-BE0A-869C4C8B5A24}"/>
    <hyperlink ref="T10415" r:id="rId20827" display="https://ictv.global/ictv/proposals/2022.007D.Ascoviridae_4rensp.zip" xr:uid="{5C7D8F6F-446E-DD4F-BE1C-0564F323B95C}"/>
    <hyperlink ref="U10415" r:id="rId20828" display="https://ictv.global/taxonomy/taxondetails?taxnode_id=202202614" xr:uid="{2FBECE7D-4F89-5742-B521-D66493881D65}"/>
    <hyperlink ref="T10416" r:id="rId20829" display="https://ictv.global/ictv/proposals/2020.001G.R.Abolish_type_species.pdf" xr:uid="{7FF56193-C10E-6640-ADCC-363B5BAA58D4}"/>
    <hyperlink ref="U10416" r:id="rId20830" display="https://ictv.global/taxonomy/taxondetails?taxnode_id=202203728" xr:uid="{498E61AA-2724-1F4B-989D-4635E44BA618}"/>
    <hyperlink ref="T10417" r:id="rId20831" display="https://ictv.global/ictv/proposals/2019.003G.zip" xr:uid="{4614CA3A-29B1-8741-832B-D34B7437A760}"/>
    <hyperlink ref="U10417" r:id="rId20832" display="https://ictv.global/taxonomy/taxondetails?taxnode_id=202206332" xr:uid="{6053CA71-8F75-4047-A727-8C7E703EF863}"/>
    <hyperlink ref="T10418" r:id="rId20833" display="https://ictv.global/ictv/proposals/2019.003G.zip" xr:uid="{8B516085-7FB2-2849-A12E-9656154B2EA2}"/>
    <hyperlink ref="U10418" r:id="rId20834" display="https://ictv.global/taxonomy/taxondetails?taxnode_id=202206333" xr:uid="{D91D74AA-86B0-2E4A-B96F-CA0DC0FFEE00}"/>
    <hyperlink ref="T10419" r:id="rId20835" display="https://ictv.global/ictv/proposals/2020.004D.R.Iridoviridae_1nsp.zip" xr:uid="{05562EE6-4889-C84E-A1E3-1DD0A82C95E9}"/>
    <hyperlink ref="U10419" r:id="rId20836" display="https://ictv.global/taxonomy/taxondetails?taxnode_id=202208875" xr:uid="{FED695DA-143D-2F4B-8EC9-94971B8BB272}"/>
    <hyperlink ref="T10420" r:id="rId20837" display="https://ictv.global/ictv/proposals/2020.001G.R.Abolish_type_species.pdf" xr:uid="{BAA5B70F-C7AD-7F43-9AC8-FC4C9D3474CF}"/>
    <hyperlink ref="U10420" r:id="rId20838" display="https://ictv.global/taxonomy/taxondetails?taxnode_id=202203730" xr:uid="{117F9CE7-8510-4A44-BEFB-CCEC009CAC56}"/>
    <hyperlink ref="T10421" r:id="rId20839" display="https://ictv.global/ictv/proposals/2019.003G.zip" xr:uid="{ABE51C26-84BA-C248-9FB3-82C4D3FA4ABA}"/>
    <hyperlink ref="U10421" r:id="rId20840" display="https://ictv.global/taxonomy/taxondetails?taxnode_id=202206331" xr:uid="{3B3D5D7A-C5B7-1743-B6B0-15B6569633B6}"/>
    <hyperlink ref="T10422" r:id="rId20841" display="https://ictv.global/ictv/proposals/2019.003G.zip" xr:uid="{B9802EC7-80F9-D749-9DAF-759933DE622C}"/>
    <hyperlink ref="U10422" r:id="rId20842" display="https://ictv.global/taxonomy/taxondetails?taxnode_id=202203732" xr:uid="{785886E5-BD75-1C4A-960F-7FDAB21432E0}"/>
    <hyperlink ref="T10423" r:id="rId20843" display="https://ictv.global/ictv/proposals/2019.003G.zip" xr:uid="{A4310AEB-03D1-BE48-9162-83A13BA7AFAF}"/>
    <hyperlink ref="U10423" r:id="rId20844" display="https://ictv.global/taxonomy/taxondetails?taxnode_id=202205861" xr:uid="{E9CAE014-99C6-9E49-A9D7-C6D1AD7873E5}"/>
    <hyperlink ref="T10424" r:id="rId20845" display="https://ictv.global/ictv/proposals/2019.003G.zip" xr:uid="{4136514C-ABC0-594A-954A-24F453FC6F4A}"/>
    <hyperlink ref="U10424" r:id="rId20846" display="https://ictv.global/taxonomy/taxondetails?taxnode_id=202203734" xr:uid="{F2ED6D3B-5DEC-2144-A5E2-61C23B8D020C}"/>
    <hyperlink ref="T10425" r:id="rId20847" display="https://ictv.global/ictv/proposals/2020.017D.R.Ranavirus_1nsp.zip" xr:uid="{5F623942-DB85-E748-85E6-F710668FD7A8}"/>
    <hyperlink ref="U10425" r:id="rId20848" display="https://ictv.global/taxonomy/taxondetails?taxnode_id=202209549" xr:uid="{3FE66609-75C0-9E43-AC15-D441E92EDF5C}"/>
    <hyperlink ref="T10426" r:id="rId20849" display="https://ictv.global/ictv/proposals/2020.001G.R.Abolish_type_species.pdf" xr:uid="{4DA4DCE7-B838-C648-BE5D-D22D412C6046}"/>
    <hyperlink ref="U10426" r:id="rId20850" display="https://ictv.global/taxonomy/taxondetails?taxnode_id=202203736" xr:uid="{89CA45C3-06D6-AD40-9E2B-8D6AC3223F7C}"/>
    <hyperlink ref="T10427" r:id="rId20851" display="https://ictv.global/ictv/proposals/2019.003G.zip" xr:uid="{332158D2-0E27-9342-AEB4-B2AB4BB78C93}"/>
    <hyperlink ref="U10427" r:id="rId20852" display="https://ictv.global/taxonomy/taxondetails?taxnode_id=202203737" xr:uid="{CC6CD98B-4018-4E43-9D29-BB38B2780C87}"/>
    <hyperlink ref="T10428" r:id="rId20853" display="https://ictv.global/ictv/proposals/2019.003G.zip" xr:uid="{57EC7FE8-B368-544B-B0EB-F13D10ED12AB}"/>
    <hyperlink ref="U10428" r:id="rId20854" display="https://ictv.global/taxonomy/taxondetails?taxnode_id=202203738" xr:uid="{99475406-7B38-5543-8F9F-4632E5F44CFB}"/>
    <hyperlink ref="T10429" r:id="rId20855" display="https://ictv.global/ictv/proposals/2019.003G.zip" xr:uid="{362EB8C1-40B5-5648-8C9D-B6C6C70297E2}"/>
    <hyperlink ref="U10429" r:id="rId20856" display="https://ictv.global/taxonomy/taxondetails?taxnode_id=202206338" xr:uid="{1C67AA20-70DE-E54F-A1B3-E914246A7CD7}"/>
    <hyperlink ref="T10430" r:id="rId20857" display="https://ictv.global/ictv/proposals/2020.001G.R.Abolish_type_species.pdf" xr:uid="{71C68D84-672C-9340-9F8A-42B08E48C461}"/>
    <hyperlink ref="U10430" r:id="rId20858" display="https://ictv.global/taxonomy/taxondetails?taxnode_id=202203741" xr:uid="{53A59F21-0C95-D347-95F4-AD0123EE3D92}"/>
    <hyperlink ref="T10431" r:id="rId20859" display="https://ictv.global/ictv/proposals/2019.003G.zip" xr:uid="{65CEB582-8411-D446-85BD-DED61ECA6B4E}"/>
    <hyperlink ref="U10431" r:id="rId20860" display="https://ictv.global/taxonomy/taxondetails?taxnode_id=202206336" xr:uid="{E24224AA-E3E1-CA43-B809-7E59970CCFBF}"/>
    <hyperlink ref="T10432" r:id="rId20861" display="https://ictv.global/ictv/proposals/2019.003G.zip" xr:uid="{64BE5E09-FB53-BD47-8297-0CA17937168C}"/>
    <hyperlink ref="U10432" r:id="rId20862" display="https://ictv.global/taxonomy/taxondetails?taxnode_id=202206335" xr:uid="{CE4C28C7-264E-3A49-AEAD-E2FF7287BA9B}"/>
    <hyperlink ref="T10433" r:id="rId20863" display="https://ictv.global/ictv/proposals/2019.003G.zip" xr:uid="{D5B81344-045F-EB4A-B37F-72ED9193EE4F}"/>
    <hyperlink ref="U10433" r:id="rId20864" display="https://ictv.global/taxonomy/taxondetails?taxnode_id=202206337" xr:uid="{F34E6503-16EF-2E42-9E8F-FF198A681173}"/>
    <hyperlink ref="T10434" r:id="rId20865" display="https://ictv.global/ictv/proposals/2020.018D.R.Betairidovirinae_1ngen_1nsp.zip" xr:uid="{F9209FC4-6580-794E-BD4C-9CEF89D1504A}"/>
    <hyperlink ref="U10434" r:id="rId20866" display="https://ictv.global/taxonomy/taxondetails?taxnode_id=202209576" xr:uid="{4822E59B-1B36-8B48-BF56-D50EF7A0A7B7}"/>
    <hyperlink ref="T10435" r:id="rId20867" display="https://ictv.global/ictv/proposals/2020.001G.R.Abolish_type_species.pdf" xr:uid="{6FEBC43E-0BDF-C146-9E0B-713079ADF76C}"/>
    <hyperlink ref="U10435" r:id="rId20868" display="https://ictv.global/taxonomy/taxondetails?taxnode_id=202206295" xr:uid="{2CCADBCB-7C05-3B41-A64A-DE3E5689317F}"/>
    <hyperlink ref="T10436" r:id="rId20869" display="https://ictv.global/ictv/proposals/2020.001G.R.Abolish_type_species.pdf" xr:uid="{3D01E4ED-5BB8-A84D-99E5-3388B3F5645E}"/>
    <hyperlink ref="U10436" r:id="rId20870" display="https://ictv.global/taxonomy/taxondetails?taxnode_id=202203744" xr:uid="{8DDDC1B6-0E10-7941-B2E6-A3C57812003C}"/>
    <hyperlink ref="T10437" r:id="rId20871" display="https://ictv.global/ictv/proposals/2019.003G.zip" xr:uid="{C9A0997A-3477-4D4B-AAAF-09A6698A3589}"/>
    <hyperlink ref="U10437" r:id="rId20872" display="https://ictv.global/taxonomy/taxondetails?taxnode_id=202206334" xr:uid="{B9DDA6CD-F01C-D442-8646-4650E185DD57}"/>
    <hyperlink ref="T10438" r:id="rId20873" display="https://ictv.global/ictv/proposals/2020.001G.R.Abolish_type_species.pdf" xr:uid="{3022D6E4-F63C-A94D-963B-29A3F8629A28}"/>
    <hyperlink ref="U10438" r:id="rId20874" display="https://ictv.global/taxonomy/taxondetails?taxnode_id=202203802" xr:uid="{814AE304-1E1E-FC49-8448-7D8C6F64C7AD}"/>
    <hyperlink ref="T10439" r:id="rId20875" display="https://ictv.global/ictv/proposals/2019.003G.zip" xr:uid="{B05CC066-8F9D-784F-9CC1-EFE0ABD6CB6D}"/>
    <hyperlink ref="U10439" r:id="rId20876" display="https://ictv.global/taxonomy/taxondetails?taxnode_id=202203803" xr:uid="{8AF66C33-C550-F64E-864A-9D01EA301D3E}"/>
    <hyperlink ref="T10440" r:id="rId20877" display="https://ictv.global/ictv/proposals/2019.003G.zip" xr:uid="{1B56E223-480C-4F4B-8E19-35DCCF6CDE20}"/>
    <hyperlink ref="U10440" r:id="rId20878" display="https://ictv.global/taxonomy/taxondetails?taxnode_id=202203805" xr:uid="{3C06B4D9-7D50-7D4A-97CD-3578A8BBEB4F}"/>
    <hyperlink ref="T10441" r:id="rId20879" display="https://ictv.global/ictv/proposals/2019.003G.zip" xr:uid="{45B79A7E-9429-8548-8D0B-7BC34ED7DA21}"/>
    <hyperlink ref="U10441" r:id="rId20880" display="https://ictv.global/taxonomy/taxondetails?taxnode_id=202203806" xr:uid="{D9A27BCF-80B4-4941-85D9-FE06629B25EC}"/>
    <hyperlink ref="T10442" r:id="rId20881" display="https://ictv.global/ictv/proposals/2022.005F.Mamonoviridae_newfam.zip" xr:uid="{328D01D0-8ADE-4F4F-84FD-7EEAC7E7E386}"/>
    <hyperlink ref="U10442" r:id="rId20882" display="https://ictv.global/taxonomy/taxondetails?taxnode_id=202215061" xr:uid="{9534D9F9-871B-6449-9D86-789038CF3EA8}"/>
    <hyperlink ref="T10443" r:id="rId20883" display="https://ictv.global/ictv/proposals/2022.005F.Mamonoviridae_newfam.zip" xr:uid="{A2F68D7E-BE1C-1D45-9A4A-1B540A759780}"/>
    <hyperlink ref="U10443" r:id="rId20884" display="https://ictv.global/taxonomy/taxondetails?taxnode_id=202215062" xr:uid="{3F814474-F331-0E42-A25E-45ACF8D020A2}"/>
    <hyperlink ref="T10444" r:id="rId20885" display="https://ictv.global/ictv/proposals/2020.001G.R.Abolish_type_species.pdf" xr:uid="{4471ADF1-5094-B04A-899B-5D816BD4A4CE}"/>
    <hyperlink ref="U10444" r:id="rId20886" display="https://ictv.global/taxonomy/taxondetails?taxnode_id=202202618" xr:uid="{982028F6-E943-8743-80D1-AFB4B7C70AE2}"/>
    <hyperlink ref="T10445" r:id="rId20887" display="https://ictv.global/ictv/proposals/2019.003G.zip" xr:uid="{0FE04891-F2B2-6C4D-8DD6-52BD39970000}"/>
    <hyperlink ref="U10445" r:id="rId20888" display="https://ictv.global/taxonomy/taxondetails?taxnode_id=202204740" xr:uid="{22DE9155-2E2A-FE4D-9408-392719B43F42}"/>
    <hyperlink ref="T10446" r:id="rId20889" display="https://ictv.global/ictv/proposals/2019.005D.zip" xr:uid="{2E0182F3-94FB-BB40-A246-AC732EDA5AC9}"/>
    <hyperlink ref="U10446" r:id="rId20890" display="https://ictv.global/taxonomy/taxondetails?taxnode_id=202207141" xr:uid="{D36CC247-CF1F-334D-BF87-B70D8D1E699C}"/>
    <hyperlink ref="T10447" r:id="rId20891" display="https://ictv.global/ictv/proposals/2020.001G.R.Abolish_type_species.pdf" xr:uid="{DFFA3D4F-F166-7D49-9FED-D1EA714481DE}"/>
    <hyperlink ref="U10447" r:id="rId20892" display="https://ictv.global/taxonomy/taxondetails?taxnode_id=202204741" xr:uid="{08C5454E-175F-054A-B717-4FAB4FA033BC}"/>
    <hyperlink ref="T10448" r:id="rId20893" display="https://ictv.global/ictv/proposals/2019.003G.zip" xr:uid="{CFE529AF-1C59-3A43-9F56-6F0231B9C9B3}"/>
    <hyperlink ref="U10448" r:id="rId20894" display="https://ictv.global/taxonomy/taxondetails?taxnode_id=202204742" xr:uid="{9963D410-F444-9A4D-876A-00D66581963D}"/>
    <hyperlink ref="T10449" r:id="rId20895" display="https://ictv.global/ictv/proposals/2019.003G.zip" xr:uid="{3275DDAA-7788-AA43-B87F-0D9E4F582577}"/>
    <hyperlink ref="U10449" r:id="rId20896" display="https://ictv.global/taxonomy/taxondetails?taxnode_id=202204743" xr:uid="{E26FC9F5-41FD-9845-BECE-21E432DC137E}"/>
    <hyperlink ref="T10450" r:id="rId20897" display="https://ictv.global/ictv/proposals/2019.005D.zip" xr:uid="{5EE0848A-6139-384A-BAD9-1FB96F6ECBEC}"/>
    <hyperlink ref="U10450" r:id="rId20898" display="https://ictv.global/taxonomy/taxondetails?taxnode_id=202207142" xr:uid="{242A77A8-2E00-444D-9FC5-B6A40D68165D}"/>
    <hyperlink ref="T10451" r:id="rId20899" display="https://ictv.global/ictv/proposals/2019.003G.zip" xr:uid="{BED1573D-C056-2C47-9E10-69EC25CC038C}"/>
    <hyperlink ref="U10451" r:id="rId20900" display="https://ictv.global/taxonomy/taxondetails?taxnode_id=202204744" xr:uid="{05FA53A4-752A-6D4A-993F-2A9EC69FCF6D}"/>
    <hyperlink ref="T10452" r:id="rId20901" display="https://ictv.global/ictv/proposals/2019.003G.zip" xr:uid="{39CE7BBE-F07A-3B4F-8BB0-D0AD1351A70A}"/>
    <hyperlink ref="U10452" r:id="rId20902" display="https://ictv.global/taxonomy/taxondetails?taxnode_id=202204745" xr:uid="{874F756A-95AC-BD4B-AAE3-845ABBE3FF0B}"/>
    <hyperlink ref="T10453" r:id="rId20903" display="https://ictv.global/ictv/proposals/2019.003G.zip" xr:uid="{E48C85B5-91F9-BD41-8647-A7EA23ABB251}"/>
    <hyperlink ref="U10453" r:id="rId20904" display="https://ictv.global/taxonomy/taxondetails?taxnode_id=202204746" xr:uid="{7FE2ECE4-3872-884C-925F-8249A6518B4C}"/>
    <hyperlink ref="T10454" r:id="rId20905" display="https://ictv.global/ictv/proposals/2019.003G.zip" xr:uid="{489E5477-6886-ED43-A572-B38CE545AA49}"/>
    <hyperlink ref="U10454" r:id="rId20906" display="https://ictv.global/taxonomy/taxondetails?taxnode_id=202204747" xr:uid="{F5AE8A9E-A807-BA4E-A271-26583F3F0AAF}"/>
    <hyperlink ref="T10455" r:id="rId20907" display="https://ictv.global/ictv/proposals/2019.003G.zip" xr:uid="{B8BF0302-DB52-C743-B6A9-1F80CDB0FD4F}"/>
    <hyperlink ref="U10455" r:id="rId20908" display="https://ictv.global/taxonomy/taxondetails?taxnode_id=202204748" xr:uid="{0044B6B0-B79E-0147-AC95-BB708D7D7DD3}"/>
    <hyperlink ref="T10456" r:id="rId20909" display="https://ictv.global/ictv/proposals/2019.003G.zip" xr:uid="{942A6ED6-1CAE-8647-8A08-DE53A34D7CC9}"/>
    <hyperlink ref="U10456" r:id="rId20910" display="https://ictv.global/taxonomy/taxondetails?taxnode_id=202204749" xr:uid="{859C11D9-E64A-574D-AD1D-2DA2B2176DD9}"/>
    <hyperlink ref="T10457" r:id="rId20911" display="https://ictv.global/ictv/proposals/2019.003G.zip" xr:uid="{8ABE4F1C-2B1F-854B-B2F7-E9B5289DED40}"/>
    <hyperlink ref="U10457" r:id="rId20912" display="https://ictv.global/taxonomy/taxondetails?taxnode_id=202204751" xr:uid="{A25382BC-D0C0-A34A-A603-FE70C82E409E}"/>
    <hyperlink ref="T10458" r:id="rId20913" display="https://ictv.global/ictv/proposals/2019.003G.zip" xr:uid="{56982E24-624C-6441-AF4E-1A91B6D93F8F}"/>
    <hyperlink ref="U10458" r:id="rId20914" display="https://ictv.global/taxonomy/taxondetails?taxnode_id=202204752" xr:uid="{9207977F-4A76-A54F-92F6-D53A39AFD7F5}"/>
    <hyperlink ref="T10459" r:id="rId20915" display="https://ictv.global/ictv/proposals/2020.001G.R.Abolish_type_species.pdf" xr:uid="{C3CCB52C-D766-104A-925F-11C06815DD83}"/>
    <hyperlink ref="U10459" r:id="rId20916" display="https://ictv.global/taxonomy/taxondetails?taxnode_id=202204753" xr:uid="{2558DA6D-2A6E-6C48-9B0B-611B815AD60C}"/>
    <hyperlink ref="T10460" r:id="rId20917" display="https://ictv.global/ictv/proposals/2019.005D.zip" xr:uid="{19C5DBF5-986E-BC4D-B42B-A9D481FC393E}"/>
    <hyperlink ref="U10460" r:id="rId20918" display="https://ictv.global/taxonomy/taxondetails?taxnode_id=202207143" xr:uid="{4CBE6D0F-FFE7-D648-AA22-DDEAD163289F}"/>
    <hyperlink ref="T10461" r:id="rId20919" display="https://ictv.global/ictv/proposals/2020.001G.R.Abolish_type_species.pdf" xr:uid="{9AEBFF79-9EE5-E54A-BC78-9DEE8F21B62D}"/>
    <hyperlink ref="U10461" r:id="rId20920" display="https://ictv.global/taxonomy/taxondetails?taxnode_id=202204755" xr:uid="{689272CD-68AD-694F-BB5B-5C51DECF0279}"/>
    <hyperlink ref="T10462" r:id="rId20921" display="https://ictv.global/ictv/proposals/2020.001G.R.Abolish_type_species.pdf" xr:uid="{C5C94B5C-B22A-1146-A6CE-D078157F2402}"/>
    <hyperlink ref="U10462" r:id="rId20922" display="https://ictv.global/taxonomy/taxondetails?taxnode_id=202204757" xr:uid="{453AB8A0-4371-E14B-87AB-A773235C0729}"/>
    <hyperlink ref="T10463" r:id="rId20923" display="https://ictv.global/ictv/proposals/2020.001G.R.Abolish_type_species.pdf" xr:uid="{8287478B-2B5C-3F46-9978-26B9474C4321}"/>
    <hyperlink ref="U10463" r:id="rId20924" display="https://ictv.global/taxonomy/taxondetails?taxnode_id=202204759" xr:uid="{4E85E88B-F5C8-FC43-AC90-C9A16DD3CEF9}"/>
    <hyperlink ref="T10464" r:id="rId20925" display="https://ictv.global/ictv/proposals/2019.003G.zip" xr:uid="{3285E11E-937D-C044-AA21-DB3B99B82617}"/>
    <hyperlink ref="U10464" r:id="rId20926" display="https://ictv.global/taxonomy/taxondetails?taxnode_id=202204761" xr:uid="{5FD84683-8815-064A-9996-BB5A318C8F6E}"/>
    <hyperlink ref="T10465" r:id="rId20927" display="https://ictv.global/ictv/proposals/2020.001G.R.Abolish_type_species.pdf" xr:uid="{A52DB1D1-F6AB-2145-9277-0684059735A4}"/>
    <hyperlink ref="U10465" r:id="rId20928" display="https://ictv.global/taxonomy/taxondetails?taxnode_id=202204762" xr:uid="{868F65A1-0DCB-AB40-8FEA-44A022A0E6C1}"/>
    <hyperlink ref="T10466" r:id="rId20929" display="https://ictv.global/ictv/proposals/2019.003G.zip" xr:uid="{EE993060-C190-F641-9096-F347667F45B0}"/>
    <hyperlink ref="U10466" r:id="rId20930" display="https://ictv.global/taxonomy/taxondetails?taxnode_id=202204763" xr:uid="{CC1D27B6-804C-104A-ABAF-1DCFB017C89A}"/>
    <hyperlink ref="T10467" r:id="rId20931" display="https://ictv.global/ictv/proposals/2019.003G.zip" xr:uid="{058FD5D4-987D-E74A-988D-D62781404E1C}"/>
    <hyperlink ref="U10467" r:id="rId20932" display="https://ictv.global/taxonomy/taxondetails?taxnode_id=202204764" xr:uid="{0F1B4CCD-665C-9C44-83D2-1BEF1D08ACFA}"/>
    <hyperlink ref="T10468" r:id="rId20933" display="https://ictv.global/ictv/proposals/2020.001G.R.Abolish_type_species.pdf" xr:uid="{FF58D910-ADD9-C24F-B50D-D6CE12AB2797}"/>
    <hyperlink ref="U10468" r:id="rId20934" display="https://ictv.global/taxonomy/taxondetails?taxnode_id=202207145" xr:uid="{BB0EB2D0-D4EE-9744-A684-835643CFB3C0}"/>
    <hyperlink ref="T10469" r:id="rId20935" display="https://ictv.global/ictv/proposals/2019.005D.zip" xr:uid="{A69A3AB6-DB97-5549-9219-D1B7A58B8D22}"/>
    <hyperlink ref="U10469" r:id="rId20936" display="https://ictv.global/taxonomy/taxondetails?taxnode_id=202207146" xr:uid="{4A95458A-E2D8-DE4F-AFBC-19A7642D380C}"/>
    <hyperlink ref="T10470" r:id="rId20937" display="https://ictv.global/ictv/proposals/2020.001G.R.Abolish_type_species.pdf" xr:uid="{A2D59E95-87A3-8B4A-AA6D-421275BC4379}"/>
    <hyperlink ref="U10470" r:id="rId20938" display="https://ictv.global/taxonomy/taxondetails?taxnode_id=202204766" xr:uid="{489081D8-3A6D-2E47-972C-914241EE453B}"/>
    <hyperlink ref="T10471" r:id="rId20939" display="https://ictv.global/ictv/proposals/2020.001G.R.Abolish_type_species.pdf" xr:uid="{29EACF90-5BD2-F44F-A597-929B1A442492}"/>
    <hyperlink ref="U10471" r:id="rId20940" display="https://ictv.global/taxonomy/taxondetails?taxnode_id=202207148" xr:uid="{B43E1C59-A20F-1246-98F9-B511DFFCD368}"/>
    <hyperlink ref="T10472" r:id="rId20941" display="https://ictv.global/ictv/proposals/2019.005D.zip" xr:uid="{55E4C714-9BCE-B74D-9FB4-D67721695308}"/>
    <hyperlink ref="U10472" r:id="rId20942" display="https://ictv.global/taxonomy/taxondetails?taxnode_id=202207149" xr:uid="{73CDA96C-EE2F-4546-8400-A369302C3DEE}"/>
    <hyperlink ref="T10473" r:id="rId20943" display="https://ictv.global/ictv/proposals/2019.005D.zip" xr:uid="{78731084-F1D0-614E-A9EA-7AEC317639C6}"/>
    <hyperlink ref="U10473" r:id="rId20944" display="https://ictv.global/taxonomy/taxondetails?taxnode_id=202207150" xr:uid="{A3D827FB-46B3-6D40-8199-8A2C304764A0}"/>
    <hyperlink ref="T10474" r:id="rId20945" display="https://ictv.global/ictv/proposals/2019.003G.zip" xr:uid="{DDC366AF-9216-B448-B848-4074BBF3C47B}"/>
    <hyperlink ref="U10474" r:id="rId20946" display="https://ictv.global/taxonomy/taxondetails?taxnode_id=202204768" xr:uid="{C6932A32-5DDA-EA4F-A865-A38CB806FA01}"/>
    <hyperlink ref="T10475" r:id="rId20947" display="https://ictv.global/ictv/proposals/2019.003G.zip" xr:uid="{DF942093-A6BD-4F41-B3FC-757BC71424C4}"/>
    <hyperlink ref="U10475" r:id="rId20948" display="https://ictv.global/taxonomy/taxondetails?taxnode_id=202204769" xr:uid="{7B0FF8CC-6DD5-A74F-919F-1DBF5C32987D}"/>
    <hyperlink ref="T10476" r:id="rId20949" display="https://ictv.global/ictv/proposals/2019.003G.zip" xr:uid="{75DC58CF-A595-4A4F-AFC2-006521DF640A}"/>
    <hyperlink ref="U10476" r:id="rId20950" display="https://ictv.global/taxonomy/taxondetails?taxnode_id=202204770" xr:uid="{66684A40-A725-954E-BDB1-6BBDA44D28BE}"/>
    <hyperlink ref="T10477" r:id="rId20951" display="https://ictv.global/ictv/proposals/2019.003G.zip" xr:uid="{7FE6363E-3446-4842-BA31-4AC265E5A7DC}"/>
    <hyperlink ref="U10477" r:id="rId20952" display="https://ictv.global/taxonomy/taxondetails?taxnode_id=202204771" xr:uid="{A1F2BD49-8312-A34E-9F6B-E5DB95AEDC79}"/>
    <hyperlink ref="T10478" r:id="rId20953" display="https://ictv.global/ictv/proposals/2019.003G.zip" xr:uid="{4F9E72C9-3292-0B4D-B98B-52F3E4F6BAA1}"/>
    <hyperlink ref="U10478" r:id="rId20954" display="https://ictv.global/taxonomy/taxondetails?taxnode_id=202204772" xr:uid="{568BA3A4-B075-A14F-99E9-0E854FCEE601}"/>
    <hyperlink ref="T10479" r:id="rId20955" display="https://ictv.global/ictv/proposals/2019.003G.zip" xr:uid="{A51C1888-2521-AA41-88A9-51150A6441B6}"/>
    <hyperlink ref="U10479" r:id="rId20956" display="https://ictv.global/taxonomy/taxondetails?taxnode_id=202204773" xr:uid="{D491D2BB-D437-AB4E-A2A3-D9FCB6D5FBC7}"/>
    <hyperlink ref="T10480" r:id="rId20957" display="https://ictv.global/ictv/proposals/2019.003G.zip" xr:uid="{A596542D-1F33-E44D-BF2F-617CD97284CC}"/>
    <hyperlink ref="U10480" r:id="rId20958" display="https://ictv.global/taxonomy/taxondetails?taxnode_id=202204774" xr:uid="{C5AC8550-741F-804B-B53D-5ADF8EDCB9CC}"/>
    <hyperlink ref="T10481" r:id="rId20959" display="https://ictv.global/ictv/proposals/2020.001G.R.Abolish_type_species.pdf" xr:uid="{CE02C7CB-9A75-0543-80EC-0E9868CA378D}"/>
    <hyperlink ref="U10481" r:id="rId20960" display="https://ictv.global/taxonomy/taxondetails?taxnode_id=202204775" xr:uid="{0D8AB5BB-CF09-854C-8A02-A6F50A70548B}"/>
    <hyperlink ref="T10482" r:id="rId20961" display="https://ictv.global/ictv/proposals/2019.003G.zip" xr:uid="{99DC58BA-1220-A342-A6F3-33D1D8B24E56}"/>
    <hyperlink ref="U10482" r:id="rId20962" display="https://ictv.global/taxonomy/taxondetails?taxnode_id=202204776" xr:uid="{2EAA3FC1-A681-A24A-B1F8-09E6B34A3D41}"/>
    <hyperlink ref="T10483" r:id="rId20963" display="https://ictv.global/ictv/proposals/2019.003G.zip" xr:uid="{4E2D3AD0-D2A5-CE4F-BD6F-F6D8B212FBE8}"/>
    <hyperlink ref="U10483" r:id="rId20964" display="https://ictv.global/taxonomy/taxondetails?taxnode_id=202204777" xr:uid="{6B23EE86-61A5-6445-82C4-8EBAD3E82A9F}"/>
    <hyperlink ref="T10484" r:id="rId20965" display="https://ictv.global/ictv/proposals/2020.001G.R.Abolish_type_species.pdf" xr:uid="{2DC036F2-1BEF-D945-B833-0077D905FA3E}"/>
    <hyperlink ref="U10484" r:id="rId20966" display="https://ictv.global/taxonomy/taxondetails?taxnode_id=202207152" xr:uid="{B8799C3A-3DFF-5E4F-88C0-821545A92017}"/>
    <hyperlink ref="T10485" r:id="rId20967" display="https://ictv.global/ictv/proposals/2019.003G.zip" xr:uid="{51687A2E-96DC-144B-B2D3-1057764B9B46}"/>
    <hyperlink ref="U10485" r:id="rId20968" display="https://ictv.global/taxonomy/taxondetails?taxnode_id=202204779" xr:uid="{D404AE42-7E6A-AC4B-8E20-8CBE7EE48B8D}"/>
    <hyperlink ref="T10486" r:id="rId20969" display="https://ictv.global/ictv/proposals/2019.005D.zip" xr:uid="{7D247A1D-7E22-B949-A8A1-180CDA503358}"/>
    <hyperlink ref="U10486" r:id="rId20970" display="https://ictv.global/taxonomy/taxondetails?taxnode_id=202207153" xr:uid="{42A0BDAA-7FCD-C349-95C6-403A8ADDA1E3}"/>
    <hyperlink ref="T10487" r:id="rId20971" display="https://ictv.global/ictv/proposals/2020.001G.R.Abolish_type_species.pdf" xr:uid="{35242454-664B-F347-930C-F2FD2CE35F1D}"/>
    <hyperlink ref="U10487" r:id="rId20972" display="https://ictv.global/taxonomy/taxondetails?taxnode_id=202204780" xr:uid="{F0ED1DF9-52E1-384C-8AC7-BAB10ED4CBCC}"/>
    <hyperlink ref="T10488" r:id="rId20973" display="https://ictv.global/ictv/proposals/2019.003G.zip" xr:uid="{9703F8BA-5DA6-894C-8F98-733F2E544607}"/>
    <hyperlink ref="U10488" r:id="rId20974" display="https://ictv.global/taxonomy/taxondetails?taxnode_id=202204782" xr:uid="{D8F8C3B2-6317-FD4F-9668-8441DAD6C64A}"/>
    <hyperlink ref="T10489" r:id="rId20975" display="https://ictv.global/ictv/proposals/2019.005D.zip" xr:uid="{D8118068-9837-7B48-9EA7-7F83817FA5A4}"/>
    <hyperlink ref="U10489" r:id="rId20976" display="https://ictv.global/taxonomy/taxondetails?taxnode_id=202204781" xr:uid="{13B9F0A8-23F0-404A-822F-0F107B80791C}"/>
    <hyperlink ref="T10490" r:id="rId20977" display="https://ictv.global/ictv/proposals/2020.001G.R.Abolish_type_species.pdf" xr:uid="{7FF41108-2BE2-4E4E-86D0-A5CC29A73B70}"/>
    <hyperlink ref="U10490" r:id="rId20978" display="https://ictv.global/taxonomy/taxondetails?taxnode_id=202204786" xr:uid="{6D12EF48-5FE4-8F43-84C5-C772E9B02FEC}"/>
    <hyperlink ref="T10491" r:id="rId20979" display="https://ictv.global/ictv/proposals/2020.001G.R.Abolish_type_species.pdf" xr:uid="{129CD2AD-E598-494B-A5D3-32B3F90E0AEF}"/>
    <hyperlink ref="U10491" r:id="rId20980" display="https://ictv.global/taxonomy/taxondetails?taxnode_id=202207156" xr:uid="{76B1266D-082C-EB40-BE02-6BF3494564C2}"/>
    <hyperlink ref="T10492" r:id="rId20981" display="https://ictv.global/ictv/proposals/2020.001G.R.Abolish_type_species.pdf" xr:uid="{E76E7909-D49C-AE40-AF20-C33E7ACA1906}"/>
    <hyperlink ref="U10492" r:id="rId20982" display="https://ictv.global/taxonomy/taxondetails?taxnode_id=202204787" xr:uid="{9B79A90D-1040-8849-884D-C4C7A75D540D}"/>
    <hyperlink ref="T10493" r:id="rId20983" display="https://ictv.global/ictv/proposals/2020.001G.R.Abolish_type_species.pdf" xr:uid="{36B45D92-7B4E-474B-A781-24BBB60E2FC8}"/>
    <hyperlink ref="U10493" r:id="rId20984" display="https://ictv.global/taxonomy/taxondetails?taxnode_id=202204784" xr:uid="{9318ED15-2BA9-9743-AF91-31EA288BE8E1}"/>
    <hyperlink ref="T10494" r:id="rId20985" display="https://ictv.global/ictv/proposals/2020.001G.R.Abolish_type_species.pdf" xr:uid="{FCC6ECDA-42B1-8948-9696-E23820ACCCCF}"/>
    <hyperlink ref="U10494" r:id="rId20986" display="https://ictv.global/taxonomy/taxondetails?taxnode_id=202207159" xr:uid="{C9C76284-16F0-E64C-9FFD-2D23FA1EA699}"/>
    <hyperlink ref="T10495" r:id="rId20987" display="https://ictv.global/ictv/proposals/2019.003G.zip" xr:uid="{6C0F12D6-F2E4-5746-8AAF-FBFF6D118531}"/>
    <hyperlink ref="U10495" r:id="rId20988" display="https://ictv.global/taxonomy/taxondetails?taxnode_id=202204789" xr:uid="{46D0A1FF-05F6-D740-96BA-7D96A091841A}"/>
    <hyperlink ref="T10496" r:id="rId20989" display="https://ictv.global/ictv/proposals/2020.001G.R.Abolish_type_species.pdf" xr:uid="{31B2C285-4916-3841-8B7F-22855C07FF10}"/>
    <hyperlink ref="U10496" r:id="rId20990" display="https://ictv.global/taxonomy/taxondetails?taxnode_id=202204790" xr:uid="{FA55C59A-9EA9-F748-89DB-D478A3B28DB6}"/>
    <hyperlink ref="T10497" r:id="rId20991" display="https://ictv.global/ictv/proposals/2019.003G.zip" xr:uid="{BCC02726-FDC6-3B45-862E-4A557CE2DD80}"/>
    <hyperlink ref="U10497" r:id="rId20992" display="https://ictv.global/taxonomy/taxondetails?taxnode_id=202204793" xr:uid="{F8D9E9A7-CE67-E745-85B3-A306F22A4D87}"/>
    <hyperlink ref="T10498" r:id="rId20993" display="https://ictv.global/ictv/proposals/2019.003G.zip" xr:uid="{99041AAE-C9E7-924F-AAEE-CBD8E7FBD7FC}"/>
    <hyperlink ref="U10498" r:id="rId20994" display="https://ictv.global/taxonomy/taxondetails?taxnode_id=202204794" xr:uid="{12AD7F5A-17F4-0047-8DE6-07BBCB469281}"/>
    <hyperlink ref="T10499" r:id="rId20995" display="https://ictv.global/ictv/proposals/2019.003G.zip" xr:uid="{289E58C5-5E0F-924A-8563-31C53F12873A}"/>
    <hyperlink ref="U10499" r:id="rId20996" display="https://ictv.global/taxonomy/taxondetails?taxnode_id=202204795" xr:uid="{9C02FC48-C0A6-CD49-8BCC-93EA0BCB1EB2}"/>
    <hyperlink ref="T10500" r:id="rId20997" display="https://ictv.global/ictv/proposals/2019.003G.zip" xr:uid="{D7D5AE05-DBE0-7F4E-84F6-05B18D077FD9}"/>
    <hyperlink ref="U10500" r:id="rId20998" display="https://ictv.global/taxonomy/taxondetails?taxnode_id=202204796" xr:uid="{E0B91AE9-69A6-1140-A21E-BAFE937236D3}"/>
    <hyperlink ref="T10501" r:id="rId20999" display="https://ictv.global/ictv/proposals/2019.003G.zip" xr:uid="{E8C6C6AE-B88D-764D-840E-C7F46FE84555}"/>
    <hyperlink ref="U10501" r:id="rId21000" display="https://ictv.global/taxonomy/taxondetails?taxnode_id=202204797" xr:uid="{8F646A9E-D08D-3847-9221-13977C6B5CDD}"/>
    <hyperlink ref="T10502" r:id="rId21001" display="https://ictv.global/ictv/proposals/2019.003G.zip" xr:uid="{ED711E11-0969-8042-AA87-E6EF9B6CC826}"/>
    <hyperlink ref="U10502" r:id="rId21002" display="https://ictv.global/taxonomy/taxondetails?taxnode_id=202204798" xr:uid="{0D9CF21B-1865-984D-8345-E024393483E9}"/>
    <hyperlink ref="T10503" r:id="rId21003" display="https://ictv.global/ictv/proposals/2020.001G.R.Abolish_type_species.pdf" xr:uid="{F84DEA3B-AB39-044D-9AEA-9552893B5716}"/>
    <hyperlink ref="U10503" r:id="rId21004" display="https://ictv.global/taxonomy/taxondetails?taxnode_id=202204799" xr:uid="{2EE10078-2A3A-9341-8FD4-C4AD6FD19F72}"/>
    <hyperlink ref="T10504" r:id="rId21005" display="https://ictv.global/ictv/proposals/2019.003G.zip" xr:uid="{10CC6C0C-5D24-2544-8CB6-DDF0397EFC28}"/>
    <hyperlink ref="U10504" r:id="rId21006" display="https://ictv.global/taxonomy/taxondetails?taxnode_id=202204801" xr:uid="{7DE6EF17-F36E-3241-9EA7-3F8E35E308AF}"/>
    <hyperlink ref="T10505" r:id="rId21007" display="https://ictv.global/ictv/proposals/2019.003G.zip" xr:uid="{B68B0326-14B4-AD40-B046-C6E0693E11F3}"/>
    <hyperlink ref="U10505" r:id="rId21008" display="https://ictv.global/taxonomy/taxondetails?taxnode_id=202204802" xr:uid="{298EF5B1-585A-9C43-AD60-FC5F567F8A80}"/>
    <hyperlink ref="T10506" r:id="rId21009" display="https://ictv.global/ictv/proposals/2020.001G.R.Abolish_type_species.pdf" xr:uid="{8C8A9BC0-2A76-2941-B3BB-83D485AAA2CA}"/>
    <hyperlink ref="U10506" r:id="rId21010" display="https://ictv.global/taxonomy/taxondetails?taxnode_id=202204803" xr:uid="{A842056E-E0DF-E547-828F-FE200383BA93}"/>
    <hyperlink ref="T10507" r:id="rId21011" display="https://ictv.global/ictv/proposals/2019.003G.zip" xr:uid="{74A4F0A2-53A9-6A42-8E28-71B91F227A17}"/>
    <hyperlink ref="U10507" r:id="rId21012" display="https://ictv.global/taxonomy/taxondetails?taxnode_id=202204804" xr:uid="{206BA787-411D-414C-A18A-A5FE4C702588}"/>
    <hyperlink ref="T10508" r:id="rId21013" display="https://ictv.global/ictv/proposals/2019.003G.zip" xr:uid="{D41AA720-A035-074C-AEBD-4EBD8E5E1F15}"/>
    <hyperlink ref="U10508" r:id="rId21014" display="https://ictv.global/taxonomy/taxondetails?taxnode_id=202204805" xr:uid="{98143287-97EA-2545-BA62-1019FF5FAF40}"/>
    <hyperlink ref="T10509" r:id="rId21015" display="https://ictv.global/ictv/proposals/2019.003G.zip" xr:uid="{CBBC20B2-2BF6-BB4D-80FE-3287F616C60A}"/>
    <hyperlink ref="U10509" r:id="rId21016" display="https://ictv.global/taxonomy/taxondetails?taxnode_id=202204806" xr:uid="{C2939579-D3FB-7F4B-BC8A-C4D1B7D3DBD0}"/>
    <hyperlink ref="T10510" r:id="rId21017" display="https://ictv.global/ictv/proposals/2019.003G.zip" xr:uid="{587674A7-3F7E-A545-AC82-A0FDFBB33B73}"/>
    <hyperlink ref="U10510" r:id="rId21018" display="https://ictv.global/taxonomy/taxondetails?taxnode_id=202204807" xr:uid="{6E3842D1-1094-DF49-9B0F-749ED261AF6B}"/>
    <hyperlink ref="T10511" r:id="rId21019" display="https://ictv.global/ictv/proposals/2019.003G.zip" xr:uid="{196D9EA3-5747-6F42-A678-79BEA779F69C}"/>
    <hyperlink ref="U10511" r:id="rId21020" display="https://ictv.global/taxonomy/taxondetails?taxnode_id=202204808" xr:uid="{D1C68F1E-4F03-5549-A077-A1EE6D689AD5}"/>
    <hyperlink ref="T10512" r:id="rId21021" display="https://ictv.global/ictv/proposals/2019.003G.zip" xr:uid="{F97CFCAF-19C2-D942-A476-EEF5EB547DA0}"/>
    <hyperlink ref="U10512" r:id="rId21022" display="https://ictv.global/taxonomy/taxondetails?taxnode_id=202204809" xr:uid="{92FF609F-8A6D-9040-A4FE-4F5547109384}"/>
    <hyperlink ref="T10513" r:id="rId21023" display="https://ictv.global/ictv/proposals/2019.003G.zip" xr:uid="{C843BF8F-8B12-7845-9FC9-D97598FE8AFD}"/>
    <hyperlink ref="U10513" r:id="rId21024" display="https://ictv.global/taxonomy/taxondetails?taxnode_id=202204810" xr:uid="{43D09544-9099-7042-9620-EF0E96EA3E57}"/>
    <hyperlink ref="T10514" r:id="rId21025" display="https://ictv.global/ictv/proposals/2019.003G.zip" xr:uid="{658633E1-D634-064B-8C52-8831AA0DBE2F}"/>
    <hyperlink ref="U10514" r:id="rId21026" display="https://ictv.global/taxonomy/taxondetails?taxnode_id=202204811" xr:uid="{74D7746B-0CA9-9E4B-A4C8-56B317661D1B}"/>
    <hyperlink ref="T10515" r:id="rId21027" display="https://ictv.global/ictv/proposals/2019.003G.zip" xr:uid="{653938BD-CB06-1749-B804-65ADC4DDCD7F}"/>
    <hyperlink ref="U10515" r:id="rId21028" display="https://ictv.global/taxonomy/taxondetails?taxnode_id=202204812" xr:uid="{A7CE9181-BE98-BF4B-9307-C001265DE7BB}"/>
    <hyperlink ref="T10516" r:id="rId21029" display="https://ictv.global/ictv/proposals/2019.003G.zip" xr:uid="{9F685C8E-4789-7646-A54F-30335F64CD0A}"/>
    <hyperlink ref="U10516" r:id="rId21030" display="https://ictv.global/taxonomy/taxondetails?taxnode_id=202204813" xr:uid="{A16DF746-85EA-DB4F-A296-2F3FEC3FE76A}"/>
    <hyperlink ref="T10517" r:id="rId21031" display="https://ictv.global/ictv/proposals/2019.003G.zip" xr:uid="{434E9BAD-6D69-8F44-92D4-20EE6B04D987}"/>
    <hyperlink ref="U10517" r:id="rId21032" display="https://ictv.global/taxonomy/taxondetails?taxnode_id=202204814" xr:uid="{CB34013D-CD97-5F4C-9375-81BA11F371FE}"/>
    <hyperlink ref="T10518" r:id="rId21033" display="https://ictv.global/ictv/proposals/2019.003G.zip" xr:uid="{4D732869-9165-1145-BDAA-866C50009BDB}"/>
    <hyperlink ref="U10518" r:id="rId21034" display="https://ictv.global/taxonomy/taxondetails?taxnode_id=202204815" xr:uid="{93391903-81DA-3340-B055-B203A03AD9E0}"/>
    <hyperlink ref="T10519" r:id="rId21035" display="https://ictv.global/ictv/proposals/2019.003G.zip" xr:uid="{016FFA18-29C4-5745-86AA-56E3271F03D9}"/>
    <hyperlink ref="U10519" r:id="rId21036" display="https://ictv.global/taxonomy/taxondetails?taxnode_id=202204816" xr:uid="{72FD5235-2E46-8342-9BFD-D27E59E9204E}"/>
    <hyperlink ref="T10520" r:id="rId21037" display="https://ictv.global/ictv/proposals/2020.001G.R.Abolish_type_species.pdf" xr:uid="{2DF9C5B0-29A5-BC45-B03D-EA672536D0C4}"/>
    <hyperlink ref="U10520" r:id="rId21038" display="https://ictv.global/taxonomy/taxondetails?taxnode_id=202204826" xr:uid="{9B97B23A-1CE1-4B4A-B2EF-B22AD23C0129}"/>
    <hyperlink ref="T10521" r:id="rId21039" display="https://ictv.global/ictv/proposals/2019.003G.zip" xr:uid="{076B5C92-456B-B349-8A4C-BC0C2D6E5946}"/>
    <hyperlink ref="U10521" r:id="rId21040" display="https://ictv.global/taxonomy/taxondetails?taxnode_id=202204818" xr:uid="{E98060B7-9862-1141-AE84-868805DE3152}"/>
    <hyperlink ref="T10522" r:id="rId21041" display="https://ictv.global/ictv/proposals/2019.003G.zip" xr:uid="{FFA1858F-D7C9-FC4D-BFBF-6594C1C32B30}"/>
    <hyperlink ref="U10522" r:id="rId21042" display="https://ictv.global/taxonomy/taxondetails?taxnode_id=202204819" xr:uid="{DEB47827-EE19-9243-98A8-F6BDFDFBC720}"/>
    <hyperlink ref="T10523" r:id="rId21043" display="https://ictv.global/ictv/proposals/2019.003G.zip" xr:uid="{5E9EAF71-B08D-3C47-A364-AEBAB3BAD8D0}"/>
    <hyperlink ref="U10523" r:id="rId21044" display="https://ictv.global/taxonomy/taxondetails?taxnode_id=202204820" xr:uid="{F4B267E6-A207-D548-A577-85FF39269964}"/>
    <hyperlink ref="T10524" r:id="rId21045" display="https://ictv.global/ictv/proposals/2020.001G.R.Abolish_type_species.pdf" xr:uid="{FA99E5F2-5956-604C-BE23-578B46D40BBA}"/>
    <hyperlink ref="U10524" r:id="rId21046" display="https://ictv.global/taxonomy/taxondetails?taxnode_id=202204821" xr:uid="{CD54A45C-6BD5-6147-8257-3A0133F543E9}"/>
    <hyperlink ref="T10525" r:id="rId21047" display="https://ictv.global/ictv/proposals/2019.003G.zip" xr:uid="{063B9E18-C911-4649-AAF5-997C95682FB9}"/>
    <hyperlink ref="U10525" r:id="rId21048" display="https://ictv.global/taxonomy/taxondetails?taxnode_id=202204822" xr:uid="{9CA2E190-6469-FE4A-B753-D4F2A04AC49B}"/>
    <hyperlink ref="T10526" r:id="rId21049" display="https://ictv.global/ictv/proposals/2019.003G.zip" xr:uid="{B4B3C1F5-9DF7-454B-A1BF-44118E00D206}"/>
    <hyperlink ref="U10526" r:id="rId21050" display="https://ictv.global/taxonomy/taxondetails?taxnode_id=202204823" xr:uid="{6E460E1A-057D-0840-9B5A-6D32E4040CA5}"/>
    <hyperlink ref="T10527" r:id="rId21051" display="https://ictv.global/ictv/proposals/2019.003G.zip" xr:uid="{9BA4AE36-E4E4-7148-A717-C289682EA370}"/>
    <hyperlink ref="U10527" r:id="rId21052" display="https://ictv.global/taxonomy/taxondetails?taxnode_id=202204825" xr:uid="{F8429332-FA5B-7D41-AD5A-F82EC9562034}"/>
    <hyperlink ref="T10528" r:id="rId21053" display="https://ictv.global/ictv/proposals/2022.002B.Ainoaviricetes_Finnlakeviridae_nc.zip" xr:uid="{01DA7537-6781-5340-8D92-DB1DA0FF7787}"/>
    <hyperlink ref="U10528" r:id="rId21054" display="https://ictv.global/taxonomy/taxondetails?taxnode_id=202207848" xr:uid="{5D7504F6-17E9-B240-8946-70BF8CC98D86}"/>
    <hyperlink ref="T10529" r:id="rId21055" display="https://ictv.global/ictv/proposals/2020.001G.R.Abolish_type_species.pdf" xr:uid="{15BAF0E2-2A6B-8A44-B67F-900004D928F9}"/>
    <hyperlink ref="U10529" r:id="rId21056" display="https://ictv.global/taxonomy/taxondetails?taxnode_id=202203747" xr:uid="{03A163E8-6695-814C-A4F3-06B3A01E1470}"/>
    <hyperlink ref="T10530" r:id="rId21057" display="https://ictv.global/ictv/proposals/2020.001G.R.Abolish_type_species.pdf" xr:uid="{C486CA16-A697-574D-8E69-19E32A3BB626}"/>
    <hyperlink ref="U10530" r:id="rId21058" display="https://ictv.global/taxonomy/taxondetails?taxnode_id=202203749" xr:uid="{FF1511D9-7E1B-B24F-AD64-9DF794B0557C}"/>
    <hyperlink ref="T10531" r:id="rId21059" display="https://ictv.global/ictv/proposals/2019.003G.zip" xr:uid="{F4182DFD-D2E0-0848-B1C1-6FA49B6D7691}"/>
    <hyperlink ref="U10531" r:id="rId21060" display="https://ictv.global/taxonomy/taxondetails?taxnode_id=202203750" xr:uid="{7EF4F7E8-F285-024F-AD3E-B0ED434652B7}"/>
    <hyperlink ref="T10532" r:id="rId21061" display="https://ictv.global/ictv/proposals/2020.003D.R.Adintoviridae.zip" xr:uid="{5D634092-A654-1C40-A58B-B117B4B942A7}"/>
    <hyperlink ref="U10532" r:id="rId21062" display="https://ictv.global/taxonomy/taxondetails?taxnode_id=202208815" xr:uid="{E840667C-5C56-0D42-83C0-96975C0ED14C}"/>
    <hyperlink ref="T10533" r:id="rId21063" display="https://ictv.global/ictv/proposals/2020.003D.R.Adintoviridae.zip" xr:uid="{BD0FD237-FA06-344E-B767-DD135105B2E2}"/>
    <hyperlink ref="U10533" r:id="rId21064" display="https://ictv.global/taxonomy/taxondetails?taxnode_id=202208817" xr:uid="{EC295E1D-29B4-1F4D-9E1B-566248CF6A03}"/>
    <hyperlink ref="T10534" r:id="rId21065" display="https://ictv.global/ictv/proposals/2022.002A.Verdandiviridae_nf_Atrospovirales_no.zip" xr:uid="{0F6BC246-EB6B-8E4E-B63A-B3E9DA91813F}"/>
    <hyperlink ref="U10534" r:id="rId21066" display="https://ictv.global/taxonomy/taxondetails?taxnode_id=202214311" xr:uid="{1EF3ECA2-9E2D-DA4C-8C17-061CEAD0F974}"/>
    <hyperlink ref="T10535" r:id="rId21067" display="https://ictv.global/ictv/proposals/2022.002A.Verdandiviridae_nf_Atrospovirales_no.zip" xr:uid="{7C73A921-A638-EA40-9392-6FB4A6F3877F}"/>
    <hyperlink ref="U10535" r:id="rId21068" display="https://ictv.global/taxonomy/taxondetails?taxnode_id=202214310" xr:uid="{CF797136-D798-0042-8335-A446100022B1}"/>
    <hyperlink ref="T10536" r:id="rId21069" display="https://ictv.global/ictv/proposals/2020.001G.R.Abolish_type_species.pdf" xr:uid="{3AC79228-140C-4C4F-AEFC-5CD6C1F1D73C}"/>
    <hyperlink ref="U10536" r:id="rId21070" display="https://ictv.global/taxonomy/taxondetails?taxnode_id=202205328" xr:uid="{738C0888-E87E-D348-8BB4-C22E4793EA16}"/>
    <hyperlink ref="T10537" r:id="rId21071" display="https://ictv.global/ictv/proposals/2019.003G.zip" xr:uid="{CC958063-8CF2-5548-AC08-C0BB19C28A83}"/>
    <hyperlink ref="U10537" r:id="rId21072" display="https://ictv.global/taxonomy/taxondetails?taxnode_id=202205329" xr:uid="{92697D25-4600-3849-B9D7-07029B68EFA7}"/>
    <hyperlink ref="T10538" r:id="rId21073" display="https://ictv.global/ictv/proposals/2022.001A.Nakonvirales_Maximonvirales_Coyopavirales_3no.zip" xr:uid="{948BEABD-7191-3549-A8A8-C5E84ED3884A}"/>
    <hyperlink ref="U10538" r:id="rId21074" display="https://ictv.global/taxonomy/taxondetails?taxnode_id=202214298" xr:uid="{2F501C5D-2FED-2540-8D2F-55537605BFC1}"/>
    <hyperlink ref="T10539" r:id="rId21075" display="https://ictv.global/ictv/proposals/2022.001A.Nakonvirales_Maximonvirales_Coyopavirales_3no.zip" xr:uid="{344FD625-2135-2F43-B3C8-F0D334C40B99}"/>
    <hyperlink ref="U10539" r:id="rId21076" display="https://ictv.global/taxonomy/taxondetails?taxnode_id=202214300" xr:uid="{35019228-67ED-1C43-A498-BF120BC9795F}"/>
    <hyperlink ref="T10540" r:id="rId21077" display="https://ictv.global/ictv/proposals/2022.001A.Nakonvirales_Maximonvirales_Coyopavirales_3no.zip" xr:uid="{982C49F5-BEBA-4444-8457-6C17363E42ED}"/>
    <hyperlink ref="U10540" r:id="rId21078" display="https://ictv.global/taxonomy/taxondetails?taxnode_id=202214299" xr:uid="{46D48B60-55BE-394A-8B0F-E51C9CC9575A}"/>
    <hyperlink ref="T10541" r:id="rId21079" display="https://ictv.global/ictv/proposals/2021.010B.R.Binomial_names.zip" xr:uid="{2F7B67C9-F040-7A47-A24F-95DAD34AB9E9}"/>
    <hyperlink ref="U10541" r:id="rId21080" display="https://ictv.global/taxonomy/taxondetails?taxnode_id=202205994" xr:uid="{14EF8712-6CC5-C940-9917-5D6F0159DE81}"/>
    <hyperlink ref="T10542" r:id="rId21081" display="https://ictv.global/ictv/proposals/2021.010B.R.Binomial_names.zip" xr:uid="{7AC883F0-C31B-DF44-B7D6-63CF8EFFAD8A}"/>
    <hyperlink ref="U10542" r:id="rId21082" display="https://ictv.global/taxonomy/taxondetails?taxnode_id=202205076" xr:uid="{577A8C13-09CE-7B43-901F-20E9AA732006}"/>
    <hyperlink ref="T10543" r:id="rId21083" display="https://ictv.global/ictv/proposals/2021.010B.R.Binomial_names.zip" xr:uid="{F46B3AEE-2D0A-584D-A7BD-55C58DCCED78}"/>
    <hyperlink ref="U10543" r:id="rId21084" display="https://ictv.global/taxonomy/taxondetails?taxnode_id=202205074" xr:uid="{CFF9E68E-D485-1245-8BF2-05643E6A1C0A}"/>
    <hyperlink ref="T10544" r:id="rId21085" display="https://ictv.global/ictv/proposals/2021.010B.R.Binomial_names.zip" xr:uid="{0A27D134-372C-9A42-8B30-F59610ADB2CC}"/>
    <hyperlink ref="U10544" r:id="rId21086" display="https://ictv.global/taxonomy/taxondetails?taxnode_id=202205075" xr:uid="{6AC78C1F-D223-1143-A25C-C100232E40CB}"/>
    <hyperlink ref="T10545" r:id="rId21087" display="https://ictv.global/ictv/proposals/2021.010B.R.Binomial_names.zip" xr:uid="{2785EFDB-8006-A541-A1EE-46BCCE711050}"/>
    <hyperlink ref="U10545" r:id="rId21088" display="https://ictv.global/taxonomy/taxondetails?taxnode_id=202205995" xr:uid="{9E18443F-0C88-0448-ABC5-2D1D7244362F}"/>
    <hyperlink ref="T10546" r:id="rId21089" display="https://ictv.global/ictv/proposals/2021.009B.R.Betatectivirus_new species.zip" xr:uid="{053A58DD-4511-C846-A7FA-A6AE105DC476}"/>
    <hyperlink ref="U10546" r:id="rId21090" display="https://ictv.global/taxonomy/taxondetails?taxnode_id=202213210" xr:uid="{12C1B00E-E2EF-9442-ACBB-B47C4CB82EC1}"/>
    <hyperlink ref="T10547" r:id="rId21091" display="https://ictv.global/ictv/proposals/2021.009B.R.Betatectivirus_new species.zip" xr:uid="{A4D8A9EE-C8E6-B348-8A07-B6AB3FB75CF7}"/>
    <hyperlink ref="U10547" r:id="rId21092" display="https://ictv.global/taxonomy/taxondetails?taxnode_id=202213211" xr:uid="{4ACE55DD-9B33-ED44-80D1-2D77301FD5DA}"/>
    <hyperlink ref="T10548" r:id="rId21093" display="https://ictv.global/ictv/proposals/2021.010B.R.Binomial_names.zip" xr:uid="{030207E3-974E-AC4C-81F9-2A67968B91D7}"/>
    <hyperlink ref="U10548" r:id="rId21094" display="https://ictv.global/taxonomy/taxondetails?taxnode_id=202205996" xr:uid="{EF592EB5-96A1-C048-B143-5F3CCC233B05}"/>
    <hyperlink ref="T10549" r:id="rId21095" display="https://ictv.global/ictv/proposals/2021.010B.R.Binomial_names.zip" xr:uid="{AB5BF73B-3F59-6A46-AE46-5AA1C6505CE4}"/>
    <hyperlink ref="U10549" r:id="rId21096" display="https://ictv.global/taxonomy/taxondetails?taxnode_id=202209932" xr:uid="{C387D801-166E-724B-9C1B-4B726C21DC9B}"/>
    <hyperlink ref="T10550" r:id="rId21097" display="https://ictv.global/ictv/proposals/2021.010B.R.Binomial_names.zip" xr:uid="{6240713C-C27D-9D4A-B6FF-F637DCB9C2BA}"/>
    <hyperlink ref="U10550" r:id="rId21098" display="https://ictv.global/taxonomy/taxondetails?taxnode_id=202209931" xr:uid="{9B9D4536-E8ED-3F49-A0C2-87A1A5BD114C}"/>
    <hyperlink ref="T10551" r:id="rId21099" display="https://ictv.global/ictv/proposals/2021.010B.R.Binomial_names.zip" xr:uid="{512E2B04-6553-904C-B59A-389407FE2921}"/>
    <hyperlink ref="U10551" r:id="rId21100" display="https://ictv.global/taxonomy/taxondetails?taxnode_id=202209934" xr:uid="{2B0DB55E-FF63-9C43-95E2-EE3C38EB76E1}"/>
    <hyperlink ref="T10552" r:id="rId21101" display="https://ictv.global/ictv/proposals/2021.010B.R.Binomial_names.zip" xr:uid="{46F317A4-8C96-2C48-A416-1A422B64BE1C}"/>
    <hyperlink ref="U10552" r:id="rId21102" display="https://ictv.global/taxonomy/taxondetails?taxnode_id=202206875" xr:uid="{DF1C6199-8E0E-2E4F-BD8D-4AE354424EA3}"/>
    <hyperlink ref="T10553" r:id="rId21103" display="https://ictv.global/ictv/proposals/2019.003G.zip" xr:uid="{4CF49F3B-EB65-7548-BA09-4B67A6AAA201}"/>
    <hyperlink ref="U10553" r:id="rId21104" display="https://ictv.global/taxonomy/taxondetails?taxnode_id=202202390" xr:uid="{3EBD6C13-D8AD-C84E-9DDC-D449A80A935D}"/>
    <hyperlink ref="T10554" r:id="rId21105" display="https://ictv.global/ictv/proposals/2020.008D.R.Adenoviridae_1ngen_6nsp.zip" xr:uid="{1A94E37B-F3BD-0746-9A06-999B8A4BAF29}"/>
    <hyperlink ref="U10554" r:id="rId21106" display="https://ictv.global/taxonomy/taxondetails?taxnode_id=202209160" xr:uid="{DE07C979-0556-894F-B62E-93AA226A7C24}"/>
    <hyperlink ref="T10555" r:id="rId21107" display="https://ictv.global/ictv/proposals/2019.003G.zip" xr:uid="{D3BB6676-5885-CC43-B60D-4DF543CE4E7B}"/>
    <hyperlink ref="U10555" r:id="rId21108" display="https://ictv.global/taxonomy/taxondetails?taxnode_id=202205652" xr:uid="{60CAE2F2-F3BF-604F-B7CF-B854782C82A5}"/>
    <hyperlink ref="T10556" r:id="rId21109" display="https://ictv.global/ictv/proposals/2019.003G.zip" xr:uid="{EEA343EB-F969-6947-BCFC-650799F3F63A}"/>
    <hyperlink ref="U10556" r:id="rId21110" display="https://ictv.global/taxonomy/taxondetails?taxnode_id=202202391" xr:uid="{497DD477-E227-9445-8D09-2DE2C20C4C37}"/>
    <hyperlink ref="T10557" r:id="rId21111" display="https://ictv.global/ictv/proposals/2019.003G.zip" xr:uid="{7B750487-8E6A-134F-864D-72D147B12970}"/>
    <hyperlink ref="U10557" r:id="rId21112" display="https://ictv.global/taxonomy/taxondetails?taxnode_id=202202392" xr:uid="{10CA03A8-779F-8E46-9536-ED110484FC24}"/>
    <hyperlink ref="T10558" r:id="rId21113" display="https://ictv.global/ictv/proposals/2020.008D.R.Adenoviridae_1ngen_6nsp.zip" xr:uid="{62478899-99FE-574C-8AF8-D5147BDFFC6C}"/>
    <hyperlink ref="U10558" r:id="rId21114" display="https://ictv.global/taxonomy/taxondetails?taxnode_id=202209161" xr:uid="{2CD0F072-A145-B14E-B424-2E35439E0A85}"/>
    <hyperlink ref="T10559" r:id="rId21115" display="https://ictv.global/ictv/proposals/2020.001G.R.Abolish_type_species.pdf" xr:uid="{169DE4C6-8064-B04E-BCFA-92FCC8B653FA}"/>
    <hyperlink ref="U10559" r:id="rId21116" display="https://ictv.global/taxonomy/taxondetails?taxnode_id=202202393" xr:uid="{336B81C2-0961-BB43-9019-A5439793FC74}"/>
    <hyperlink ref="T10560" r:id="rId21117" display="https://ictv.global/ictv/proposals/2019.003G.zip" xr:uid="{8025D197-249F-414B-94D8-BAC60C5C9FB2}"/>
    <hyperlink ref="U10560" r:id="rId21118" display="https://ictv.global/taxonomy/taxondetails?taxnode_id=202202394" xr:uid="{F3199409-4085-5645-9C1F-307963FB535A}"/>
    <hyperlink ref="T10561" r:id="rId21119" display="https://ictv.global/ictv/proposals/2019.003G.zip" xr:uid="{87ED168E-3423-8B4A-8B11-E1DE9E5B9856}"/>
    <hyperlink ref="U10561" r:id="rId21120" display="https://ictv.global/taxonomy/taxondetails?taxnode_id=202202395" xr:uid="{BC073F80-1EF3-0248-8948-AC511C5A00BB}"/>
    <hyperlink ref="T10562" r:id="rId21121" display="https://ictv.global/ictv/proposals/2019.003G.zip" xr:uid="{BA139269-9730-8549-B48B-5B231F69E6C5}"/>
    <hyperlink ref="U10562" r:id="rId21122" display="https://ictv.global/taxonomy/taxondetails?taxnode_id=202202396" xr:uid="{BB34AFD2-F0CC-CB44-A9A0-0BC7B1AAD334}"/>
    <hyperlink ref="T10563" r:id="rId21123" display="https://ictv.global/ictv/proposals/2021.001D.R.Adenoviridae_1nsp.zip" xr:uid="{2697EFA8-DBAD-A64D-8D6F-A20B611F86C9}"/>
    <hyperlink ref="U10563" r:id="rId21124" display="https://ictv.global/taxonomy/taxondetails?taxnode_id=202213423" xr:uid="{7D07B4AF-1277-7C42-9C2B-A2285BD9ECE8}"/>
    <hyperlink ref="T10564" r:id="rId21125" display="https://ictv.global/ictv/proposals/2019.003G.zip" xr:uid="{BB5EADD7-8711-7E4B-AB82-91797C1DB86D}"/>
    <hyperlink ref="U10564" r:id="rId21126" display="https://ictv.global/taxonomy/taxondetails?taxnode_id=202202398" xr:uid="{4CDC9A54-9FA9-BE43-ACCD-9BB25CCC07BC}"/>
    <hyperlink ref="T10565" r:id="rId21127" display="https://ictv.global/ictv/proposals/2019.003G.zip" xr:uid="{CAD07051-2701-7844-8E8E-9FF88756FAC0}"/>
    <hyperlink ref="U10565" r:id="rId21128" display="https://ictv.global/taxonomy/taxondetails?taxnode_id=202202399" xr:uid="{F482FBAC-DA6F-C844-AB3A-699ADD2C5B76}"/>
    <hyperlink ref="T10566" r:id="rId21129" display="https://ictv.global/ictv/proposals/2020.001G.R.Abolish_type_species.pdf" xr:uid="{04D8C38E-C70A-DA4B-BE6B-DF6C62018481}"/>
    <hyperlink ref="U10566" r:id="rId21130" display="https://ictv.global/taxonomy/taxondetails?taxnode_id=202202400" xr:uid="{A83086BE-4D3E-EA42-BF63-B2B75AF9DCE3}"/>
    <hyperlink ref="T10567" r:id="rId21131" display="https://ictv.global/ictv/proposals/2019.003G.zip" xr:uid="{8EB3A28A-6CD1-364B-BC8F-2B9B68547676}"/>
    <hyperlink ref="U10567" r:id="rId21132" display="https://ictv.global/taxonomy/taxondetails?taxnode_id=202202401" xr:uid="{A1260675-F82F-2447-8D02-DB6975866BD8}"/>
    <hyperlink ref="T10568" r:id="rId21133" display="https://ictv.global/ictv/proposals/2019.003G.zip" xr:uid="{B6559213-4730-D34A-B26A-4C3B9EB4F79C}"/>
    <hyperlink ref="U10568" r:id="rId21134" display="https://ictv.global/taxonomy/taxondetails?taxnode_id=202202402" xr:uid="{0257EBCC-02C8-C445-B844-5AB9731FD74C}"/>
    <hyperlink ref="T10569" r:id="rId21135" display="https://ictv.global/ictv/proposals/2019.003G.zip" xr:uid="{4561151F-83A7-3743-B862-32B75285544C}"/>
    <hyperlink ref="U10569" r:id="rId21136" display="https://ictv.global/taxonomy/taxondetails?taxnode_id=202202403" xr:uid="{F4FDD757-1568-9742-A5F8-0BB666F83BEA}"/>
    <hyperlink ref="T10570" r:id="rId21137" display="https://ictv.global/ictv/proposals/2019.003G.zip" xr:uid="{5EADA149-2C6B-DB4B-B3DC-8ED5098E7B99}"/>
    <hyperlink ref="U10570" r:id="rId21138" display="https://ictv.global/taxonomy/taxondetails?taxnode_id=202202404" xr:uid="{0A0A8C1E-56D8-E446-A152-59B51AB14FD0}"/>
    <hyperlink ref="T10571" r:id="rId21139" display="https://ictv.global/ictv/proposals/2019.003G.zip" xr:uid="{FE501BE1-02E2-E64A-A045-DF48420E033E}"/>
    <hyperlink ref="U10571" r:id="rId21140" display="https://ictv.global/taxonomy/taxondetails?taxnode_id=202202405" xr:uid="{880D2DD8-4DAE-7F4F-9092-711361EF7B9A}"/>
    <hyperlink ref="T10572" r:id="rId21141" display="https://ictv.global/ictv/proposals/2019.003G.zip" xr:uid="{7053F4F0-BF9B-054C-A036-527B2F380469}"/>
    <hyperlink ref="U10572" r:id="rId21142" display="https://ictv.global/taxonomy/taxondetails?taxnode_id=202202406" xr:uid="{47FDE758-0E64-C749-918A-11C449259C88}"/>
    <hyperlink ref="T10573" r:id="rId21143" display="https://ictv.global/ictv/proposals/2019.003G.zip" xr:uid="{640CCEC1-077D-3C4F-8ACF-C5914FC3BC25}"/>
    <hyperlink ref="U10573" r:id="rId21144" display="https://ictv.global/taxonomy/taxondetails?taxnode_id=202205653" xr:uid="{8EA7275E-E45A-7048-92AC-47CC13F8E479}"/>
    <hyperlink ref="T10574" r:id="rId21145" display="https://ictv.global/ictv/proposals/2019.003G.zip" xr:uid="{A9C2AA36-D364-F145-9F18-E0C54C9D12E6}"/>
    <hyperlink ref="U10574" r:id="rId21146" display="https://ictv.global/taxonomy/taxondetails?taxnode_id=202205654" xr:uid="{12DBA25F-175A-B648-9894-1CA7A05460E5}"/>
    <hyperlink ref="T10575" r:id="rId21147" display="https://ictv.global/ictv/proposals/2019.006D.zip" xr:uid="{55485657-5C79-9E42-ACD5-5457A69FC10A}"/>
    <hyperlink ref="U10575" r:id="rId21148" display="https://ictv.global/taxonomy/taxondetails?taxnode_id=202207192" xr:uid="{1D655174-D9D1-4546-B036-96256C681ED4}"/>
    <hyperlink ref="T10576" r:id="rId21149" display="https://ictv.global/ictv/proposals/2019.003G.zip" xr:uid="{5DDB53BB-01E2-E744-9652-C275CF3AD276}"/>
    <hyperlink ref="U10576" r:id="rId21150" display="https://ictv.global/taxonomy/taxondetails?taxnode_id=202202407" xr:uid="{AE546E9E-8AD3-4E44-B0B2-CD6451A85C6E}"/>
    <hyperlink ref="T10577" r:id="rId21151" display="https://ictv.global/ictv/proposals/2019.003G.zip" xr:uid="{A00E6E44-5C0B-EC40-BCC5-B1E591639605}"/>
    <hyperlink ref="U10577" r:id="rId21152" display="https://ictv.global/taxonomy/taxondetails?taxnode_id=202202408" xr:uid="{DB897776-9643-EB43-A59F-7443451053B3}"/>
    <hyperlink ref="T10578" r:id="rId21153" display="https://ictv.global/ictv/proposals/2019.003G.zip" xr:uid="{D6EF03CF-BBD4-7049-995B-5BD69652E680}"/>
    <hyperlink ref="U10578" r:id="rId21154" display="https://ictv.global/taxonomy/taxondetails?taxnode_id=202202409" xr:uid="{D858E9AE-6C3B-8A49-8B6A-B774029E2BBA}"/>
    <hyperlink ref="T10579" r:id="rId21155" display="https://ictv.global/ictv/proposals/2020.001G.R.Abolish_type_species.pdf" xr:uid="{684E4673-098D-574D-8B84-122BE255F943}"/>
    <hyperlink ref="U10579" r:id="rId21156" display="https://ictv.global/taxonomy/taxondetails?taxnode_id=202202411" xr:uid="{93FFD97E-7D21-7C44-9C11-FB1C4F50764F}"/>
    <hyperlink ref="T10580" r:id="rId21157" display="https://ictv.global/ictv/proposals/2019.003G.zip" xr:uid="{ABE818CF-C8F9-5C40-8EB5-9C9B75AACA17}"/>
    <hyperlink ref="U10580" r:id="rId21158" display="https://ictv.global/taxonomy/taxondetails?taxnode_id=202202413" xr:uid="{C4EAC8C8-DA7C-5D4F-AF25-869659B91494}"/>
    <hyperlink ref="T10581" r:id="rId21159" display="https://ictv.global/ictv/proposals/2019.003G.zip" xr:uid="{B4D8E92E-5CF4-1549-95D3-CB2A67776C44}"/>
    <hyperlink ref="U10581" r:id="rId21160" display="https://ictv.global/taxonomy/taxondetails?taxnode_id=202202414" xr:uid="{304D5233-29B9-0445-A3B5-4D1A3FF2AF38}"/>
    <hyperlink ref="T10582" r:id="rId21161" display="https://ictv.global/ictv/proposals/2019.003G.zip" xr:uid="{A0096651-D0EF-474C-9114-4CFC1F1C7A8B}"/>
    <hyperlink ref="U10582" r:id="rId21162" display="https://ictv.global/taxonomy/taxondetails?taxnode_id=202205655" xr:uid="{D699EA1C-1389-1D42-9C32-12EC812C35D2}"/>
    <hyperlink ref="T10583" r:id="rId21163" display="https://ictv.global/ictv/proposals/2019.003G.zip" xr:uid="{B18BB8B5-2189-3546-BCA5-D9EEFADF097B}"/>
    <hyperlink ref="U10583" r:id="rId21164" display="https://ictv.global/taxonomy/taxondetails?taxnode_id=202205656" xr:uid="{0907051A-1DE5-3E42-8FA4-8B93D4E29D3A}"/>
    <hyperlink ref="T10584" r:id="rId21165" display="https://ictv.global/ictv/proposals/2019.003G.zip" xr:uid="{89BE93AC-94FC-A74F-B721-C0BBA20606D1}"/>
    <hyperlink ref="U10584" r:id="rId21166" display="https://ictv.global/taxonomy/taxondetails?taxnode_id=202205657" xr:uid="{1F01B42E-DDCF-AB4B-9305-23F62F57C2C1}"/>
    <hyperlink ref="T10585" r:id="rId21167" display="https://ictv.global/ictv/proposals/2019.003G.zip" xr:uid="{D5F36BA3-2B5B-F946-B92B-24CA2F5D27AC}"/>
    <hyperlink ref="U10585" r:id="rId21168" display="https://ictv.global/taxonomy/taxondetails?taxnode_id=202205658" xr:uid="{2D7D406F-C211-7C40-A751-C7A0F14CE20E}"/>
    <hyperlink ref="T10586" r:id="rId21169" display="https://ictv.global/ictv/proposals/2019.003G.zip" xr:uid="{D23722DA-E076-0E4D-8F8C-8FDB1C9EBAF5}"/>
    <hyperlink ref="U10586" r:id="rId21170" display="https://ictv.global/taxonomy/taxondetails?taxnode_id=202205659" xr:uid="{6F9ABD16-38C5-B343-9F2A-2C675C2827D5}"/>
    <hyperlink ref="T10587" r:id="rId21171" display="https://ictv.global/ictv/proposals/2019.006D.zip" xr:uid="{4AD464A7-6202-3B47-A8B3-554E484C4F8A}"/>
    <hyperlink ref="U10587" r:id="rId21172" display="https://ictv.global/taxonomy/taxondetails?taxnode_id=202207193" xr:uid="{1DCC143A-9D5E-C542-B19B-BF008638364B}"/>
    <hyperlink ref="T10588" r:id="rId21173" display="https://ictv.global/ictv/proposals/2019.006D.zip" xr:uid="{764EDDCD-D41A-F64B-9298-BCBA7AF3441E}"/>
    <hyperlink ref="U10588" r:id="rId21174" display="https://ictv.global/taxonomy/taxondetails?taxnode_id=202207194" xr:uid="{59516CDE-93FE-5743-85C7-3D2F8ECA0E5B}"/>
    <hyperlink ref="T10589" r:id="rId21175" display="https://ictv.global/ictv/proposals/2019.006D.zip" xr:uid="{B0CDF7A6-D58D-2640-A69F-9E1C05DAE8D4}"/>
    <hyperlink ref="U10589" r:id="rId21176" display="https://ictv.global/taxonomy/taxondetails?taxnode_id=202207195" xr:uid="{ED6D4028-BCA2-944A-A8C1-8A2771B338D7}"/>
    <hyperlink ref="T10590" r:id="rId21177" display="https://ictv.global/ictv/proposals/2020.001G.R.Abolish_type_species.pdf" xr:uid="{21E2F467-50DC-5F4B-AEC5-3A3FC45261AE}"/>
    <hyperlink ref="U10590" r:id="rId21178" display="https://ictv.global/taxonomy/taxondetails?taxnode_id=202202415" xr:uid="{04C828E6-F696-D643-8DAE-2DC3639594D5}"/>
    <hyperlink ref="T10591" r:id="rId21179" display="https://ictv.global/ictv/proposals/2020.001G.R.Abolish_type_species.pdf" xr:uid="{F7A9A684-3CDA-9546-BD61-C44B942FA27C}"/>
    <hyperlink ref="U10591" r:id="rId21180" display="https://ictv.global/taxonomy/taxondetails?taxnode_id=202202416" xr:uid="{31B40C45-3B80-834F-BDC1-566DB2CD4FA7}"/>
    <hyperlink ref="T10592" r:id="rId21181" display="https://ictv.global/ictv/proposals/2019.003G.zip" xr:uid="{1A239DDC-6AB9-A644-BE5A-B5928E048D88}"/>
    <hyperlink ref="U10592" r:id="rId21182" display="https://ictv.global/taxonomy/taxondetails?taxnode_id=202202417" xr:uid="{0C9E4FF1-DBAC-2841-9000-6BF4A04DAE96}"/>
    <hyperlink ref="T10593" r:id="rId21183" display="https://ictv.global/ictv/proposals/2019.003G.zip" xr:uid="{AD320165-012B-CB41-BAEA-96C930B41E4C}"/>
    <hyperlink ref="U10593" r:id="rId21184" display="https://ictv.global/taxonomy/taxondetails?taxnode_id=202202418" xr:uid="{F2BF6736-222B-3B49-962F-AF78B4FC6BA9}"/>
    <hyperlink ref="T10594" r:id="rId21185" display="https://ictv.global/ictv/proposals/2019.003G.zip" xr:uid="{D258DBD2-7799-0D40-848D-59B45F216DFC}"/>
    <hyperlink ref="U10594" r:id="rId21186" display="https://ictv.global/taxonomy/taxondetails?taxnode_id=202205660" xr:uid="{B3E24138-64AB-5440-99DF-2891AA14D91C}"/>
    <hyperlink ref="T10595" r:id="rId21187" display="https://ictv.global/ictv/proposals/2019.003G.zip" xr:uid="{ACC1019D-674A-7A48-AA44-2FA0518316E6}"/>
    <hyperlink ref="U10595" r:id="rId21188" display="https://ictv.global/taxonomy/taxondetails?taxnode_id=202202419" xr:uid="{8329B98C-DC43-204B-B54A-EC3E2DAE8149}"/>
    <hyperlink ref="T10596" r:id="rId21189" display="https://ictv.global/ictv/proposals/2019.003G.zip" xr:uid="{3E866B75-9EB7-0044-840B-92C20BBD39F9}"/>
    <hyperlink ref="U10596" r:id="rId21190" display="https://ictv.global/taxonomy/taxondetails?taxnode_id=202205661" xr:uid="{B1689307-606C-194A-A0D5-6738F73DBBDE}"/>
    <hyperlink ref="T10597" r:id="rId21191" display="https://ictv.global/ictv/proposals/2019.003G.zip" xr:uid="{7289CC43-0F86-7141-8E46-2BDF965E3A2D}"/>
    <hyperlink ref="U10597" r:id="rId21192" display="https://ictv.global/taxonomy/taxondetails?taxnode_id=202202420" xr:uid="{F346F329-B14B-EB49-8191-E82510D0CDCB}"/>
    <hyperlink ref="T10598" r:id="rId21193" display="https://ictv.global/ictv/proposals/2019.003G.zip" xr:uid="{C3FB2FF5-9312-E445-B969-35B93FFCDF2F}"/>
    <hyperlink ref="U10598" r:id="rId21194" display="https://ictv.global/taxonomy/taxondetails?taxnode_id=202202421" xr:uid="{25E3B050-6B8B-6C46-87EB-5CB0F7E8CE9B}"/>
    <hyperlink ref="T10599" r:id="rId21195" display="https://ictv.global/ictv/proposals/2020.008D.R.Adenoviridae_1ngen_6nsp.zip" xr:uid="{353ADF74-7AF1-DA4B-BCEF-B26AB31C8E28}"/>
    <hyperlink ref="U10599" r:id="rId21196" display="https://ictv.global/taxonomy/taxondetails?taxnode_id=202209162" xr:uid="{BF1E70C7-5781-1440-9BC8-1714D07E7909}"/>
    <hyperlink ref="T10600" r:id="rId21197" display="https://ictv.global/ictv/proposals/2020.001G.R.Abolish_type_species.pdf" xr:uid="{09F3996F-E9C2-C340-9D17-A0A05FE46F2F}"/>
    <hyperlink ref="U10600" r:id="rId21198" display="https://ictv.global/taxonomy/taxondetails?taxnode_id=202202422" xr:uid="{EB78F088-BA7A-9340-932E-8C0F10A919C6}"/>
    <hyperlink ref="T10601" r:id="rId21199" display="https://ictv.global/ictv/proposals/2020.001G.R.Abolish_type_species.pdf" xr:uid="{B2A145E9-9390-2B4B-A33F-6E1BA94453E5}"/>
    <hyperlink ref="U10601" r:id="rId21200" display="https://ictv.global/taxonomy/taxondetails?taxnode_id=202202423" xr:uid="{4C133B78-2BD8-3F44-BA31-B1373F294F0C}"/>
    <hyperlink ref="T10602" r:id="rId21201" display="https://ictv.global/ictv/proposals/2020.001G.R.Abolish_type_species.pdf" xr:uid="{A77CED6C-3277-8D49-B526-444702E423B9}"/>
    <hyperlink ref="U10602" r:id="rId21202" display="https://ictv.global/taxonomy/taxondetails?taxnode_id=202202424" xr:uid="{A77D1E98-C210-694B-B8CF-45877EB10E62}"/>
    <hyperlink ref="T10603" r:id="rId21203" display="https://ictv.global/ictv/proposals/2020.001G.R.Abolish_type_species.pdf" xr:uid="{29157B18-03F3-8C4B-8D7D-9A0A67DF3D38}"/>
    <hyperlink ref="U10603" r:id="rId21204" display="https://ictv.global/taxonomy/taxondetails?taxnode_id=202202425" xr:uid="{6B2A12CB-D7EC-6945-96E8-8741F55B5618}"/>
    <hyperlink ref="T10604" r:id="rId21205" display="https://ictv.global/ictv/proposals/2020.001G.R.Abolish_type_species.pdf" xr:uid="{B8BD691B-631D-7B4D-8B18-A72945E1157D}"/>
    <hyperlink ref="U10604" r:id="rId21206" display="https://ictv.global/taxonomy/taxondetails?taxnode_id=202202426" xr:uid="{2CFEFE6B-468F-634B-8D9E-EC90417FBEF1}"/>
    <hyperlink ref="T10605" r:id="rId21207" display="https://ictv.global/ictv/proposals/2019.003G.zip" xr:uid="{B68DD0B4-DE04-D24C-96C8-89D90D11F008}"/>
    <hyperlink ref="U10605" r:id="rId21208" display="https://ictv.global/taxonomy/taxondetails?taxnode_id=202202427" xr:uid="{73D08E04-8859-8F4C-A104-5FC860E3D94F}"/>
    <hyperlink ref="T10606" r:id="rId21209" display="https://ictv.global/ictv/proposals/2019.003G.zip" xr:uid="{7ED6FD81-F2C8-EC44-80E0-9C467064B57E}"/>
    <hyperlink ref="U10606" r:id="rId21210" display="https://ictv.global/taxonomy/taxondetails?taxnode_id=202202428" xr:uid="{1466953C-33FE-FB47-AD00-961BF333E4FD}"/>
    <hyperlink ref="T10607" r:id="rId21211" display="https://ictv.global/ictv/proposals/2019.003G.zip" xr:uid="{CEE4173E-BD24-3145-88DB-6A386F90FE09}"/>
    <hyperlink ref="U10607" r:id="rId21212" display="https://ictv.global/taxonomy/taxondetails?taxnode_id=202202429" xr:uid="{C376A08E-9DAF-D64C-BBB8-944B61DE04A8}"/>
    <hyperlink ref="T10608" r:id="rId21213" display="https://ictv.global/ictv/proposals/2019.003G.zip" xr:uid="{4E0F198A-B7EE-A942-BA07-595D6AF92B88}"/>
    <hyperlink ref="U10608" r:id="rId21214" display="https://ictv.global/taxonomy/taxondetails?taxnode_id=202202430" xr:uid="{FBEA160B-5734-2842-B18B-9C87ABD3B263}"/>
    <hyperlink ref="T10609" r:id="rId21215" display="https://ictv.global/ictv/proposals/2019.003G.zip" xr:uid="{E17233DA-34EC-6C40-9774-A4F70D7E349C}"/>
    <hyperlink ref="U10609" r:id="rId21216" display="https://ictv.global/taxonomy/taxondetails?taxnode_id=202202431" xr:uid="{1856F441-D033-064E-9DEF-4F88B3FE347F}"/>
    <hyperlink ref="T10610" r:id="rId21217" display="https://ictv.global/ictv/proposals/2020.001G.R.Abolish_type_species.pdf" xr:uid="{6CD961A3-91FB-B745-8752-13765D417D0A}"/>
    <hyperlink ref="U10610" r:id="rId21218" display="https://ictv.global/taxonomy/taxondetails?taxnode_id=202202432" xr:uid="{A21C71F7-D2D5-D44A-847A-215286457114}"/>
    <hyperlink ref="T10611" r:id="rId21219" display="https://ictv.global/ictv/proposals/2020.001G.R.Abolish_type_species.pdf" xr:uid="{1BC34B13-ED3D-9949-B178-8E00DB5BF621}"/>
    <hyperlink ref="U10611" r:id="rId21220" display="https://ictv.global/taxonomy/taxondetails?taxnode_id=202202433" xr:uid="{B3D57579-5686-244D-B86D-A031A413F382}"/>
    <hyperlink ref="T10612" r:id="rId21221" display="https://ictv.global/ictv/proposals/2019.006D.zip" xr:uid="{1043126F-0D3B-A54D-9D1F-4D53CB1C99C2}"/>
    <hyperlink ref="U10612" r:id="rId21222" display="https://ictv.global/taxonomy/taxondetails?taxnode_id=202207196" xr:uid="{71783F82-8AD2-B34C-A022-3564D001FCF4}"/>
    <hyperlink ref="T10613" r:id="rId21223" display="https://ictv.global/ictv/proposals/2019.003G.zip" xr:uid="{19249FE1-4508-6946-9C82-B9885BA74A8A}"/>
    <hyperlink ref="U10613" r:id="rId21224" display="https://ictv.global/taxonomy/taxondetails?taxnode_id=202202434" xr:uid="{3E59949A-82C0-F143-B8C2-214089FA7C28}"/>
    <hyperlink ref="T10614" r:id="rId21225" display="https://ictv.global/ictv/proposals/2019.006D.zip" xr:uid="{45D269DF-67DF-6547-A199-859E3897725A}"/>
    <hyperlink ref="U10614" r:id="rId21226" display="https://ictv.global/taxonomy/taxondetails?taxnode_id=202207197" xr:uid="{9DBC0DEF-1E7E-4548-B09F-D53D2EB5D57D}"/>
    <hyperlink ref="T10615" r:id="rId21227" display="https://ictv.global/ictv/proposals/2019.003G.zip" xr:uid="{2DEDD9E2-5A07-0F45-8213-23909018FA44}"/>
    <hyperlink ref="U10615" r:id="rId21228" display="https://ictv.global/taxonomy/taxondetails?taxnode_id=202202435" xr:uid="{AFDB28C4-FF0F-7747-8143-B21ABD32DAD8}"/>
    <hyperlink ref="T10616" r:id="rId21229" display="https://ictv.global/ictv/proposals/2019.003G.zip" xr:uid="{2D5FA09B-AF9B-2F4E-AB65-B0216016CA36}"/>
    <hyperlink ref="U10616" r:id="rId21230" display="https://ictv.global/taxonomy/taxondetails?taxnode_id=202202436" xr:uid="{0435C83E-B63F-FE4B-BA41-4EA3D8D3D3BB}"/>
    <hyperlink ref="T10617" r:id="rId21231" display="https://ictv.global/ictv/proposals/2019.003G.zip" xr:uid="{E552547F-D74E-8148-90A7-5EDE00A5F18E}"/>
    <hyperlink ref="U10617" r:id="rId21232" display="https://ictv.global/taxonomy/taxondetails?taxnode_id=202202437" xr:uid="{B9FF4F65-C7CB-8A44-A8B4-63BC04B496E1}"/>
    <hyperlink ref="T10618" r:id="rId21233" display="https://ictv.global/ictv/proposals/2019.003G.zip" xr:uid="{482F7687-851D-B743-95ED-E851848F19B6}"/>
    <hyperlink ref="U10618" r:id="rId21234" display="https://ictv.global/taxonomy/taxondetails?taxnode_id=202202438" xr:uid="{433837E2-D57C-984A-B4A6-EEABA29BC81B}"/>
    <hyperlink ref="T10619" r:id="rId21235" display="https://ictv.global/ictv/proposals/2019.003G.zip" xr:uid="{F3F30225-92CF-7848-9E79-EEA5F71DAE5D}"/>
    <hyperlink ref="U10619" r:id="rId21236" display="https://ictv.global/taxonomy/taxondetails?taxnode_id=202202439" xr:uid="{B2C31519-006D-7443-B672-D8E1E316A2FB}"/>
    <hyperlink ref="T10620" r:id="rId21237" display="https://ictv.global/ictv/proposals/2019.003G.zip" xr:uid="{46A7E767-AC9E-534B-B86C-6EB2E7065C5E}"/>
    <hyperlink ref="U10620" r:id="rId21238" display="https://ictv.global/taxonomy/taxondetails?taxnode_id=202202440" xr:uid="{7D7A3FD3-1A1E-5547-B6C9-AAA67E2A4372}"/>
    <hyperlink ref="T10621" r:id="rId21239" display="https://ictv.global/ictv/proposals/2019.003G.zip" xr:uid="{DE053198-96D0-284A-A3FD-9A3473395277}"/>
    <hyperlink ref="U10621" r:id="rId21240" display="https://ictv.global/taxonomy/taxondetails?taxnode_id=202202441" xr:uid="{60A8621E-BFD6-FB49-8BAC-5AEE0A8B5386}"/>
    <hyperlink ref="T10622" r:id="rId21241" display="https://ictv.global/ictv/proposals/2019.003G.zip" xr:uid="{DA81339D-073A-0942-AF14-EDB1F7924F5B}"/>
    <hyperlink ref="U10622" r:id="rId21242" display="https://ictv.global/taxonomy/taxondetails?taxnode_id=202202442" xr:uid="{5336AA97-E7DE-C642-B65F-979226A52FAE}"/>
    <hyperlink ref="T10623" r:id="rId21243" display="https://ictv.global/ictv/proposals/2019.003G.zip" xr:uid="{3A6A6B5D-9310-3D47-8218-5A7FF51AEB4E}"/>
    <hyperlink ref="U10623" r:id="rId21244" display="https://ictv.global/taxonomy/taxondetails?taxnode_id=202202443" xr:uid="{ABEDC5A4-AF1A-A447-966B-1F92AB75F9BB}"/>
    <hyperlink ref="T10624" r:id="rId21245" display="https://ictv.global/ictv/proposals/2019.003G.zip" xr:uid="{F048BD3A-282F-0B42-AE98-3FDAEEA163AE}"/>
    <hyperlink ref="U10624" r:id="rId21246" display="https://ictv.global/taxonomy/taxondetails?taxnode_id=202202444" xr:uid="{42564A41-F4DA-B848-93AF-743389ED541F}"/>
    <hyperlink ref="T10625" r:id="rId21247" display="https://ictv.global/ictv/proposals/2019.003G.zip" xr:uid="{7E348182-7501-B942-8EA0-467D60C8FAC7}"/>
    <hyperlink ref="U10625" r:id="rId21248" display="https://ictv.global/taxonomy/taxondetails?taxnode_id=202202445" xr:uid="{E3E09566-3DC1-E648-BDBB-7F8D5716612D}"/>
    <hyperlink ref="T10626" r:id="rId21249" display="https://ictv.global/ictv/proposals/2019.003G.zip" xr:uid="{7B62EAD5-2F21-5346-81F0-BBFCACA38E1F}"/>
    <hyperlink ref="U10626" r:id="rId21250" display="https://ictv.global/taxonomy/taxondetails?taxnode_id=202202446" xr:uid="{C2AD7881-96D2-C349-8781-743264D0E81B}"/>
    <hyperlink ref="T10627" r:id="rId21251" display="https://ictv.global/ictv/proposals/2019.003G.zip" xr:uid="{7CDF96C2-1F09-8C46-AB0C-C452528A8093}"/>
    <hyperlink ref="U10627" r:id="rId21252" display="https://ictv.global/taxonomy/taxondetails?taxnode_id=202205662" xr:uid="{515CC017-F46F-7742-9C5A-65B11F6A9C32}"/>
    <hyperlink ref="T10628" r:id="rId21253" display="https://ictv.global/ictv/proposals/2019.003G.zip" xr:uid="{290DE69F-6012-EC49-87B6-E20C379528D2}"/>
    <hyperlink ref="U10628" r:id="rId21254" display="https://ictv.global/taxonomy/taxondetails?taxnode_id=202202447" xr:uid="{2E48304B-52C2-E246-96BF-F84E2AF79389}"/>
    <hyperlink ref="T10629" r:id="rId21255" display="https://ictv.global/ictv/proposals/2019.003G.zip" xr:uid="{6841E954-D428-4D43-856C-0B243244D025}"/>
    <hyperlink ref="U10629" r:id="rId21256" display="https://ictv.global/taxonomy/taxondetails?taxnode_id=202205663" xr:uid="{2679D72B-1C98-7640-A574-DACD0839370C}"/>
    <hyperlink ref="T10630" r:id="rId21257" display="https://ictv.global/ictv/proposals/2019.003G.zip" xr:uid="{784E5471-F82F-FA4B-B62F-D3C669FFC4EB}"/>
    <hyperlink ref="U10630" r:id="rId21258" display="https://ictv.global/taxonomy/taxondetails?taxnode_id=202202448" xr:uid="{37D97B74-6232-244D-AA54-B478FE919BAE}"/>
    <hyperlink ref="T10631" r:id="rId21259" display="https://ictv.global/ictv/proposals/2020.001G.R.Abolish_type_species.pdf" xr:uid="{B9FBAEDD-FE8E-574A-A1FA-938ED5AE6E0B}"/>
    <hyperlink ref="U10631" r:id="rId21260" display="https://ictv.global/taxonomy/taxondetails?taxnode_id=202202450" xr:uid="{63AEC200-B0A5-E342-9BD7-E8325694B639}"/>
    <hyperlink ref="T10632" r:id="rId21261" display="https://ictv.global/ictv/proposals/2019.003G.zip" xr:uid="{DAA9E9A4-655F-6C43-AFC2-ADC668ABD757}"/>
    <hyperlink ref="U10632" r:id="rId21262" display="https://ictv.global/taxonomy/taxondetails?taxnode_id=202202451" xr:uid="{F68333A5-ABA2-2F41-820D-AF6CD5ED45B2}"/>
    <hyperlink ref="T10633" r:id="rId21263" display="https://ictv.global/ictv/proposals/2019.003G.zip" xr:uid="{DC1D8FDE-94BB-404A-ADE2-14C49678DFEF}"/>
    <hyperlink ref="U10633" r:id="rId21264" display="https://ictv.global/taxonomy/taxondetails?taxnode_id=202202452" xr:uid="{7845A363-99D4-5A42-B064-32CECF7A781F}"/>
    <hyperlink ref="T10634" r:id="rId21265" display="https://ictv.global/ictv/proposals/2020.008D.R.Adenoviridae_1ngen_6nsp.zip" xr:uid="{F6850CB7-2C8E-5D41-9C5F-ED3776F873B6}"/>
    <hyperlink ref="U10634" r:id="rId21266" display="https://ictv.global/taxonomy/taxondetails?taxnode_id=202209163" xr:uid="{65932956-2056-FB4A-ADB3-F20A2D1A6170}"/>
    <hyperlink ref="T10635" r:id="rId21267" display="https://ictv.global/ictv/proposals/2020.008D.R.Adenoviridae_1ngen_6nsp.zip" xr:uid="{BD1F39FF-59CB-4E4C-8016-48C8D36A594D}"/>
    <hyperlink ref="U10635" r:id="rId21268" display="https://ictv.global/taxonomy/taxondetails?taxnode_id=202209164" xr:uid="{45235503-F65D-804F-A01E-C1CBF30649A6}"/>
    <hyperlink ref="T10636" r:id="rId21269" display="https://ictv.global/ictv/proposals/2019.003G.zip" xr:uid="{7F355DA4-948E-E140-8A27-8B4DF81EB51F}"/>
    <hyperlink ref="U10636" r:id="rId21270" display="https://ictv.global/taxonomy/taxondetails?taxnode_id=202202453" xr:uid="{6112E406-FD5E-FF44-88D3-7B8B24C3BC2E}"/>
    <hyperlink ref="T10637" r:id="rId21271" display="https://ictv.global/ictv/proposals/2019.003G.zip" xr:uid="{5379B887-94E6-D945-AD32-75AEE29882FA}"/>
    <hyperlink ref="U10637" r:id="rId21272" display="https://ictv.global/taxonomy/taxondetails?taxnode_id=202202454" xr:uid="{A80E98FD-9D02-AF4C-A093-1AF05BA7282A}"/>
    <hyperlink ref="T10638" r:id="rId21273" display="https://ictv.global/ictv/proposals/2019.003G.zip" xr:uid="{1B4D4AE2-4A1C-054A-930B-6BE8AC3B7874}"/>
    <hyperlink ref="U10638" r:id="rId21274" display="https://ictv.global/taxonomy/taxondetails?taxnode_id=202202455" xr:uid="{A4922CB2-9E4F-0446-9217-5763BC5EA2C1}"/>
    <hyperlink ref="T10639" r:id="rId21275" display="https://ictv.global/ictv/proposals/2020.008D.R.Adenoviridae_1ngen_6nsp.zip" xr:uid="{62286B42-6862-AB45-A2C0-90FCE1679AEB}"/>
    <hyperlink ref="U10639" r:id="rId21276" display="https://ictv.global/taxonomy/taxondetails?taxnode_id=202209166" xr:uid="{5DC3283D-770A-5347-931A-830A72F56CF4}"/>
    <hyperlink ref="T10640" r:id="rId21277" display="https://ictv.global/ictv/proposals/2021.010B.R.Binomial_names.zip" xr:uid="{5B00A3D2-E739-A74B-A79D-564584404767}"/>
    <hyperlink ref="U10640" r:id="rId21278" display="https://ictv.global/taxonomy/taxondetails?taxnode_id=202206992" xr:uid="{4512DB4E-1BA4-3844-B699-453688339948}"/>
    <hyperlink ref="T10641" r:id="rId21279" display="https://ictv.global/ictv/proposals/2021.010B.R.Binomial_names.zip" xr:uid="{CD96ABF9-756A-C347-924E-EC865EFF2CC6}"/>
    <hyperlink ref="U10641" r:id="rId21280" display="https://ictv.global/taxonomy/taxondetails?taxnode_id=202203037" xr:uid="{56EBFE13-5041-2945-9F69-797E963D90D6}"/>
    <hyperlink ref="T10642" r:id="rId21281" display="https://ictv.global/ictv/proposals/2020.016B.R.Autolykiviridae.zip" xr:uid="{23838809-6478-4B4C-B7A5-139CE463A81B}"/>
    <hyperlink ref="U10642" r:id="rId21282" display="https://ictv.global/taxonomy/taxondetails?taxnode_id=202209497" xr:uid="{AEF56C18-AE4B-684F-96D7-13A16D92B9DD}"/>
    <hyperlink ref="T10643" r:id="rId21283" display="https://ictv.global/ictv/proposals/2020.016B.R.Autolykiviridae.zip" xr:uid="{E1ABD937-7EC0-7A45-95F1-0F0C87021CDD}"/>
    <hyperlink ref="U10643" r:id="rId21284" display="https://ictv.global/taxonomy/taxondetails?taxnode_id=202209495" xr:uid="{76DDC012-9577-2048-8D95-2652CFEA7DA6}"/>
    <hyperlink ref="T10644" r:id="rId21285" display="https://ictv.global/ictv/proposals/2020.016B.R.Autolykiviridae.zip" xr:uid="{6BC45764-012E-854F-B1C6-32EBC75A5F8F}"/>
    <hyperlink ref="U10644" r:id="rId21286" display="https://ictv.global/taxonomy/taxondetails?taxnode_id=202209492" xr:uid="{5FD6EF2B-4C68-344F-A9F5-2124F586C23D}"/>
    <hyperlink ref="T10645" r:id="rId21287" display="https://ictv.global/ictv/proposals/2020.016B.R.Autolykiviridae.zip" xr:uid="{65123D5A-74B6-BD44-A321-A86EE9F9A059}"/>
    <hyperlink ref="U10645" r:id="rId21288" display="https://ictv.global/taxonomy/taxondetails?taxnode_id=202209493" xr:uid="{D98DEFA7-89C2-D04E-998C-A4453113DE08}"/>
    <hyperlink ref="T10646" r:id="rId21289" display="https://ictv.global/ictv/proposals/2020.016B.R.Autolykiviridae.zip" xr:uid="{5688A2CC-6C0B-154A-9406-1505FB82EE4C}"/>
    <hyperlink ref="U10646" r:id="rId21290" display="https://ictv.global/taxonomy/taxondetails?taxnode_id=202209494" xr:uid="{2B940178-A9A3-D04E-97C9-50A6202725D6}"/>
    <hyperlink ref="T10647" r:id="rId21291" display="https://ictv.global/ictv/proposals/2021.008F.R.Yaraviridae_newfam.zip" xr:uid="{9EEFE852-F03D-E24A-B770-0636C8241417}"/>
    <hyperlink ref="U10647" r:id="rId21292" display="https://ictv.global/taxonomy/taxondetails?taxnode_id=202212530" xr:uid="{606F4D2E-492C-9441-A737-8452089A1F7A}"/>
    <hyperlink ref="T10648" r:id="rId21293" display="https://ictv.global/ictv/proposals/2020.100B.R.Matsushitaviridae.zip" xr:uid="{E089CF1B-4D3A-0540-A029-102F7A067E0E}"/>
    <hyperlink ref="U10648" r:id="rId21294" display="https://ictv.global/taxonomy/taxondetails?taxnode_id=202205064" xr:uid="{89F2E906-B0F4-3241-B146-08D3AC688364}"/>
    <hyperlink ref="T10649" r:id="rId21295" display="https://ictv.global/ictv/proposals/2021.010B.R.Binomial_names.zip" xr:uid="{F7CA18EB-544B-D541-B1FC-F954CC63357D}"/>
    <hyperlink ref="U10649" r:id="rId21296" display="https://ictv.global/taxonomy/taxondetails?taxnode_id=202205065" xr:uid="{E2D70E2D-FADD-DA4A-906D-7DB83546A986}"/>
    <hyperlink ref="T10650" r:id="rId21297" display="https://ictv.global/ictv/proposals/2020.151B.R.Simuloviridae.zip" xr:uid="{6D5759B5-6AB3-CA46-BCEA-D9A079D912F1}"/>
    <hyperlink ref="U10650" r:id="rId21298" display="https://ictv.global/taxonomy/taxondetails?taxnode_id=202211861" xr:uid="{DB7AFDE8-8490-DD49-BB78-5D7E184614F1}"/>
    <hyperlink ref="T10651" r:id="rId21299" display="https://ictv.global/ictv/proposals/2020.151B.R.Simuloviridae.zip" xr:uid="{0A3DA377-E925-3140-8C20-34E572B09A66}"/>
    <hyperlink ref="U10651" r:id="rId21300" display="https://ictv.global/taxonomy/taxondetails?taxnode_id=202211860" xr:uid="{7C9A1544-05F2-B548-98D1-1CDA74C5D528}"/>
    <hyperlink ref="T10652" r:id="rId21301" display="https://ictv.global/ictv/proposals/2020.151B.R.Simuloviridae.zip" xr:uid="{43A12B89-35E7-3C4B-BBFB-E78D5A18106F}"/>
    <hyperlink ref="U10652" r:id="rId21302" display="https://ictv.global/taxonomy/taxondetails?taxnode_id=202205062" xr:uid="{78C05B78-E5B8-CF45-8DBF-ED0CC66409EF}"/>
    <hyperlink ref="T10653" r:id="rId21303" display="https://ictv.global/ictv/proposals/2021.002A.R.Sphaerolipoviridae_species_renaming.zip" xr:uid="{2218B3FA-65E4-BE4C-B685-57FA116EBD93}"/>
    <hyperlink ref="U10653" r:id="rId21304" display="https://ictv.global/taxonomy/taxondetails?taxnode_id=202205060" xr:uid="{F9E167CC-A910-9E46-A609-66AAA7DC8E63}"/>
    <hyperlink ref="T10654" r:id="rId21305" display="https://ictv.global/ictv/proposals/2021.002A.R.Sphaerolipoviridae_species_renaming.zip" xr:uid="{1017DBE7-F1BF-EC45-BE1C-DD29381D43DB}"/>
    <hyperlink ref="U10654" r:id="rId21306" display="https://ictv.global/taxonomy/taxondetails?taxnode_id=202205057" xr:uid="{3BFE2D9E-FCF5-304F-AAEF-0215EAB2A919}"/>
    <hyperlink ref="T10655" r:id="rId21307" display="https://ictv.global/ictv/proposals/2021.002A.R.Sphaerolipoviridae_species_renaming.zip" xr:uid="{4138DCDD-F78A-C844-A3E7-E4F24932DD56}"/>
    <hyperlink ref="U10655" r:id="rId21308" display="https://ictv.global/taxonomy/taxondetails?taxnode_id=202205058" xr:uid="{0202716B-B4A9-064C-869C-3495667CB793}"/>
    <hyperlink ref="T10656" r:id="rId21309" display="https://ictv.global/ictv/proposals/2021.002A.R.Sphaerolipoviridae_species_renaming.zip" xr:uid="{B0B759EE-D043-CD41-9809-77F652DB8066}"/>
    <hyperlink ref="U10656" r:id="rId21310" display="https://ictv.global/taxonomy/taxondetails?taxnode_id=202205059" xr:uid="{9A779251-09B3-404F-ABCF-743F4B4B90FA}"/>
    <hyperlink ref="T10657" r:id="rId21311" display="https://ictv.global/ictv/proposals/2022.003D.Lefavirales_106rensp.zip" xr:uid="{1CEC31AE-86B1-854F-99AE-4167CDC387A2}"/>
    <hyperlink ref="U10657" r:id="rId21312" display="https://ictv.global/taxonomy/taxondetails?taxnode_id=202202657" xr:uid="{F841D64B-10B4-1E46-AF5C-D192DD7D5EA3}"/>
    <hyperlink ref="T10658" r:id="rId21313" display="https://ictv.global/ictv/proposals/2022.003D.Lefavirales_106rensp.zip" xr:uid="{38002F75-A6EC-4446-8C85-74025B10AA00}"/>
    <hyperlink ref="U10658" r:id="rId21314" display="https://ictv.global/taxonomy/taxondetails?taxnode_id=202202658" xr:uid="{744BBE38-C1B6-814B-8B42-615CA77AD314}"/>
    <hyperlink ref="T10659" r:id="rId21315" display="https://ictv.global/ictv/proposals/2022.003D.Lefavirales_106rensp.zip" xr:uid="{98400F31-EF74-F442-B5BB-583CD98DA8DA}"/>
    <hyperlink ref="U10659" r:id="rId21316" display="https://ictv.global/taxonomy/taxondetails?taxnode_id=202202659" xr:uid="{4264AD5F-7C03-F741-A0CB-D51C614533B9}"/>
    <hyperlink ref="T10660" r:id="rId21317" display="https://ictv.global/ictv/proposals/2022.003D.Lefavirales_106rensp.zip" xr:uid="{B6D9CA0A-EBA7-3144-AA2E-EEEE5677CC12}"/>
    <hyperlink ref="U10660" r:id="rId21318" display="https://ictv.global/taxonomy/taxondetails?taxnode_id=202202660" xr:uid="{9FEF5A45-31D9-A443-9321-C908AF831FD5}"/>
    <hyperlink ref="T10661" r:id="rId21319" display="https://ictv.global/ictv/proposals/2022.003D.Lefavirales_106rensp.zip" xr:uid="{8490214B-7BDD-3F47-928D-AF9A1EBC37E2}"/>
    <hyperlink ref="U10661" r:id="rId21320" display="https://ictv.global/taxonomy/taxondetails?taxnode_id=202202667" xr:uid="{4A0166C8-1E75-2F4E-8BBA-83B14DF98A92}"/>
    <hyperlink ref="T10662" r:id="rId21321" display="https://ictv.global/ictv/proposals/2022.004D.Baculoviridae_6nsp.zip" xr:uid="{D9B3F6CC-BC53-A541-8203-25E4DE565926}"/>
    <hyperlink ref="U10662" r:id="rId21322" display="https://ictv.global/taxonomy/taxondetails?taxnode_id=202214022" xr:uid="{8F9B19FE-1AB7-E741-AA00-E598024AC1BE}"/>
    <hyperlink ref="T10663" r:id="rId21323" display="https://ictv.global/ictv/proposals/2022.003D.Lefavirales_106rensp.zip" xr:uid="{12C4A305-4F5A-B640-B2CE-A01A10457C2E}"/>
    <hyperlink ref="U10663" r:id="rId21324" display="https://ictv.global/taxonomy/taxondetails?taxnode_id=202202685" xr:uid="{3921D4A1-577D-3042-89BB-85F484185750}"/>
    <hyperlink ref="T10664" r:id="rId21325" display="https://ictv.global/ictv/proposals/2022.003D.Lefavirales_106rensp.zip" xr:uid="{A1D10C80-D447-6142-8DE1-9C76AD396A2C}"/>
    <hyperlink ref="U10664" r:id="rId21326" display="https://ictv.global/taxonomy/taxondetails?taxnode_id=202208665" xr:uid="{D304B640-8EC8-2640-92DB-C749ACD3B22F}"/>
    <hyperlink ref="T10665" r:id="rId21327" display="https://ictv.global/ictv/proposals/2022.003D.Lefavirales_106rensp.zip" xr:uid="{EE94ECA8-0AAF-4648-B534-A79FE46AA9ED}"/>
    <hyperlink ref="U10665" r:id="rId21328" display="https://ictv.global/taxonomy/taxondetails?taxnode_id=202213428" xr:uid="{590E7BB7-FD37-B445-BB62-A89D029C6CFB}"/>
    <hyperlink ref="T10666" r:id="rId21329" display="https://ictv.global/ictv/proposals/2022.003D.Lefavirales_106rensp.zip" xr:uid="{A8FFE57C-0C93-F749-A0E4-0EE354522BB0}"/>
    <hyperlink ref="U10666" r:id="rId21330" display="https://ictv.global/taxonomy/taxondetails?taxnode_id=202208720" xr:uid="{3ABDB32C-55AF-8D4B-8685-A0FF6A59C26F}"/>
    <hyperlink ref="T10667" r:id="rId21331" display="https://ictv.global/ictv/proposals/2022.003D.Lefavirales_106rensp.zip" xr:uid="{0C629F56-7DA4-C646-A472-06FE231C2351}"/>
    <hyperlink ref="U10667" r:id="rId21332" display="https://ictv.global/taxonomy/taxondetails?taxnode_id=202202662" xr:uid="{DA2CC3AB-3F23-7148-A418-59CA100649E1}"/>
    <hyperlink ref="T10668" r:id="rId21333" display="https://ictv.global/ictv/proposals/2022.003D.Lefavirales_106rensp.zip" xr:uid="{D374342B-8929-A84F-AB03-270C9B69B0A4}"/>
    <hyperlink ref="U10668" r:id="rId21334" display="https://ictv.global/taxonomy/taxondetails?taxnode_id=202202661" xr:uid="{BDEEE8AB-C8F5-7249-BC3A-ACB9DDA6BA07}"/>
    <hyperlink ref="T10669" r:id="rId21335" display="https://ictv.global/ictv/proposals/2022.003D.Lefavirales_106rensp.zip" xr:uid="{4D02E011-28C5-8C4B-88E2-7938350A1AE0}"/>
    <hyperlink ref="U10669" r:id="rId21336" display="https://ictv.global/taxonomy/taxondetails?taxnode_id=202213425" xr:uid="{F5BA038F-98BB-9A4C-AAB1-BB19A6676138}"/>
    <hyperlink ref="T10670" r:id="rId21337" display="https://ictv.global/ictv/proposals/2022.003D.Lefavirales_106rensp.zip" xr:uid="{B8388EB6-AC80-E346-B57D-5232A0B06719}"/>
    <hyperlink ref="U10670" r:id="rId21338" display="https://ictv.global/taxonomy/taxondetails?taxnode_id=202202663" xr:uid="{6F9D64A2-DF84-B849-ABDD-1BA76683B4BD}"/>
    <hyperlink ref="T10671" r:id="rId21339" display="https://ictv.global/ictv/proposals/2022.003D.Lefavirales_106rensp.zip" xr:uid="{62593F70-DCD1-004E-883C-F41E8DB64602}"/>
    <hyperlink ref="U10671" r:id="rId21340" display="https://ictv.global/taxonomy/taxondetails?taxnode_id=202202664" xr:uid="{C48A116E-B4DC-CE46-ACCA-8A16AF6F981D}"/>
    <hyperlink ref="T10672" r:id="rId21341" display="https://ictv.global/ictv/proposals/2022.003D.Lefavirales_106rensp.zip" xr:uid="{71A1790A-57AF-7E48-8A8A-E09934873004}"/>
    <hyperlink ref="U10672" r:id="rId21342" display="https://ictv.global/taxonomy/taxondetails?taxnode_id=202202665" xr:uid="{F966A2F0-16EE-BA40-8B26-249DF19952E9}"/>
    <hyperlink ref="T10673" r:id="rId21343" display="https://ictv.global/ictv/proposals/2022.003D.Lefavirales_106rensp.zip" xr:uid="{3A681BAC-2D97-7A4A-9030-4B5782F9F4B3}"/>
    <hyperlink ref="U10673" r:id="rId21344" display="https://ictv.global/taxonomy/taxondetails?taxnode_id=202202666" xr:uid="{8F862FCA-9A30-A742-A267-8FBF73ABA141}"/>
    <hyperlink ref="T10674" r:id="rId21345" display="https://ictv.global/ictv/proposals/2022.003D.Lefavirales_106rensp.zip" xr:uid="{6A72B6F6-E80C-6144-99F3-2774419EADE4}"/>
    <hyperlink ref="U10674" r:id="rId21346" display="https://ictv.global/taxonomy/taxondetails?taxnode_id=202202668" xr:uid="{C12BC78E-BEEF-5447-ABEE-3CCB814B11B0}"/>
    <hyperlink ref="T10675" r:id="rId21347" display="https://ictv.global/ictv/proposals/2022.003D.Lefavirales_106rensp.zip" xr:uid="{0DF1CE54-FF45-3041-9A85-85E07B25FB30}"/>
    <hyperlink ref="U10675" r:id="rId21348" display="https://ictv.global/taxonomy/taxondetails?taxnode_id=202202669" xr:uid="{F802EAE6-A622-3144-8479-35F249E220F8}"/>
    <hyperlink ref="T10676" r:id="rId21349" display="https://ictv.global/ictv/proposals/2022.003D.Lefavirales_106rensp.zip" xr:uid="{D0247C04-8854-9845-9D3D-62A3BB249E9E}"/>
    <hyperlink ref="U10676" r:id="rId21350" display="https://ictv.global/taxonomy/taxondetails?taxnode_id=202202670" xr:uid="{EF817962-BFFA-2A40-8C84-E57D7B048F25}"/>
    <hyperlink ref="T10677" r:id="rId21351" display="https://ictv.global/ictv/proposals/2022.003D.Lefavirales_106rensp.zip" xr:uid="{84CA1034-7A35-3945-BB12-467A39650606}"/>
    <hyperlink ref="U10677" r:id="rId21352" display="https://ictv.global/taxonomy/taxondetails?taxnode_id=202202672" xr:uid="{19836EAB-B135-9740-B88D-103369406160}"/>
    <hyperlink ref="T10678" r:id="rId21353" display="https://ictv.global/ictv/proposals/2022.003D.Lefavirales_106rensp.zip" xr:uid="{C115079D-A29E-514D-AE15-9615BE9813F2}"/>
    <hyperlink ref="U10678" r:id="rId21354" display="https://ictv.global/taxonomy/taxondetails?taxnode_id=202202671" xr:uid="{9CC4C0B2-B04E-3648-91F0-1FDD3D94A55F}"/>
    <hyperlink ref="T10679" r:id="rId21355" display="https://ictv.global/ictv/proposals/2022.003D.Lefavirales_106rensp.zip" xr:uid="{C788EECE-AA00-ED40-8486-E286B15E960A}"/>
    <hyperlink ref="U10679" r:id="rId21356" display="https://ictv.global/taxonomy/taxondetails?taxnode_id=202202673" xr:uid="{683722BE-8B31-C344-925F-C36B6C5AFB87}"/>
    <hyperlink ref="T10680" r:id="rId21357" display="https://ictv.global/ictv/proposals/2022.003D.Lefavirales_106rensp.zip" xr:uid="{8735F613-0D15-A04F-A3B1-00806421EE86}"/>
    <hyperlink ref="U10680" r:id="rId21358" display="https://ictv.global/taxonomy/taxondetails?taxnode_id=202208661" xr:uid="{0D11E83B-DF42-BA40-B21C-7315AF458F61}"/>
    <hyperlink ref="T10681" r:id="rId21359" display="https://ictv.global/ictv/proposals/2022.003D.Lefavirales_106rensp.zip" xr:uid="{88F22B2C-A77D-5946-A823-F6A635BC25DD}"/>
    <hyperlink ref="U10681" r:id="rId21360" display="https://ictv.global/taxonomy/taxondetails?taxnode_id=202208662" xr:uid="{E6C99E23-A8EE-9947-ABC1-57374A0B7310}"/>
    <hyperlink ref="T10682" r:id="rId21361" display="https://ictv.global/ictv/proposals/2022.003D.Lefavirales_106rensp.zip" xr:uid="{6393D399-B5CD-194F-B492-50CF9B1ABD66}"/>
    <hyperlink ref="U10682" r:id="rId21362" display="https://ictv.global/taxonomy/taxondetails?taxnode_id=202208663" xr:uid="{F493F4D3-C954-2446-A14A-0D99A5BE0571}"/>
    <hyperlink ref="T10683" r:id="rId21363" display="https://ictv.global/ictv/proposals/2022.003D.Lefavirales_106rensp.zip" xr:uid="{52056D23-CB19-9542-BBC3-44F451787507}"/>
    <hyperlink ref="U10683" r:id="rId21364" display="https://ictv.global/taxonomy/taxondetails?taxnode_id=202213426" xr:uid="{B6806C19-D5E1-D94C-ABAE-042BEE9E501F}"/>
    <hyperlink ref="T10684" r:id="rId21365" display="https://ictv.global/ictv/proposals/2022.003D.Lefavirales_106rensp.zip" xr:uid="{B4264D17-4A9A-D144-8BA8-86A58AF0249D}"/>
    <hyperlink ref="U10684" r:id="rId21366" display="https://ictv.global/taxonomy/taxondetails?taxnode_id=202202674" xr:uid="{A31540DC-3A0C-D647-8FDB-850903E42FE7}"/>
    <hyperlink ref="T10685" r:id="rId21367" display="https://ictv.global/ictv/proposals/2022.003D.Lefavirales_106rensp.zip" xr:uid="{F207EA9A-0CCC-D145-9BB3-C451648DAED4}"/>
    <hyperlink ref="U10685" r:id="rId21368" display="https://ictv.global/taxonomy/taxondetails?taxnode_id=202202675" xr:uid="{B0F7EC99-2E7E-0D4E-9CF3-792700D0B0BD}"/>
    <hyperlink ref="T10686" r:id="rId21369" display="https://ictv.global/ictv/proposals/2022.004D.Baculoviridae_6nsp.zip" xr:uid="{5AD310C9-1E24-3848-A6AF-3827896B1899}"/>
    <hyperlink ref="U10686" r:id="rId21370" display="https://ictv.global/taxonomy/taxondetails?taxnode_id=202214023" xr:uid="{F91AAF6C-3F46-3C4C-9E36-00FB57C8CFEA}"/>
    <hyperlink ref="T10687" r:id="rId21371" display="https://ictv.global/ictv/proposals/2022.003D.Lefavirales_106rensp.zip" xr:uid="{3A7208AC-29D6-CD4F-B2A0-335E806FBFD2}"/>
    <hyperlink ref="U10687" r:id="rId21372" display="https://ictv.global/taxonomy/taxondetails?taxnode_id=202202676" xr:uid="{05216133-CC4B-3547-AA2E-FD6D85350010}"/>
    <hyperlink ref="T10688" r:id="rId21373" display="https://ictv.global/ictv/proposals/2022.003D.Lefavirales_106rensp.zip" xr:uid="{BFC1DD16-A547-E844-A03E-328B95999CE6}"/>
    <hyperlink ref="U10688" r:id="rId21374" display="https://ictv.global/taxonomy/taxondetails?taxnode_id=202202677" xr:uid="{84FDCBA1-4F60-7A41-9F9C-D0B8F6BEC4E0}"/>
    <hyperlink ref="T10689" r:id="rId21375" display="https://ictv.global/ictv/proposals/2022.003D.Lefavirales_106rensp.zip" xr:uid="{D66D1147-8FA0-0148-9C3B-5FF81F2704D9}"/>
    <hyperlink ref="U10689" r:id="rId21376" display="https://ictv.global/taxonomy/taxondetails?taxnode_id=202206526" xr:uid="{361001E5-0680-1349-8B9A-DEE2C351FBF1}"/>
    <hyperlink ref="T10690" r:id="rId21377" display="https://ictv.global/ictv/proposals/2022.003D.Lefavirales_106rensp.zip" xr:uid="{537F6239-DF43-DD41-9375-350852236DAC}"/>
    <hyperlink ref="U10690" r:id="rId21378" display="https://ictv.global/taxonomy/taxondetails?taxnode_id=202202678" xr:uid="{880070F2-2F43-DA48-AC38-1071D0D2C53D}"/>
    <hyperlink ref="T10691" r:id="rId21379" display="https://ictv.global/ictv/proposals/2022.003D.Lefavirales_106rensp.zip" xr:uid="{12BDC550-D9ED-624C-B419-4B07DF0FDC7F}"/>
    <hyperlink ref="U10691" r:id="rId21380" display="https://ictv.global/taxonomy/taxondetails?taxnode_id=202208664" xr:uid="{F39B2CAC-F47C-4046-962C-6B9BDA89288A}"/>
    <hyperlink ref="T10692" r:id="rId21381" display="https://ictv.global/ictv/proposals/2022.003D.Lefavirales_106rensp.zip" xr:uid="{C505E442-9C4C-1C4D-9CFE-4C6E94CCD5B6}"/>
    <hyperlink ref="U10692" r:id="rId21382" display="https://ictv.global/taxonomy/taxondetails?taxnode_id=202202679" xr:uid="{5AD99E50-74CD-F142-BABB-34862259A022}"/>
    <hyperlink ref="T10693" r:id="rId21383" display="https://ictv.global/ictv/proposals/2022.003D.Lefavirales_106rensp.zip" xr:uid="{4CD3FB39-7D5B-3140-85F0-99E010C7EE1C}"/>
    <hyperlink ref="U10693" r:id="rId21384" display="https://ictv.global/taxonomy/taxondetails?taxnode_id=202202680" xr:uid="{CF0986A1-5E14-2746-96B8-7BD1A4C2E687}"/>
    <hyperlink ref="T10694" r:id="rId21385" display="https://ictv.global/ictv/proposals/2022.003D.Lefavirales_106rensp.zip" xr:uid="{3AAA43AA-F14D-D445-9529-A10913DB90A5}"/>
    <hyperlink ref="U10694" r:id="rId21386" display="https://ictv.global/taxonomy/taxondetails?taxnode_id=202206527" xr:uid="{92320184-F143-6142-B2FC-1025DBA1E485}"/>
    <hyperlink ref="T10695" r:id="rId21387" display="https://ictv.global/ictv/proposals/2022.003D.Lefavirales_106rensp.zip" xr:uid="{6EF66E09-34FA-0243-9860-27D15EFA7BB7}"/>
    <hyperlink ref="U10695" r:id="rId21388" display="https://ictv.global/taxonomy/taxondetails?taxnode_id=202202681" xr:uid="{09BC5DE1-5226-C44F-BE25-E1E07B92EB41}"/>
    <hyperlink ref="T10696" r:id="rId21389" display="https://ictv.global/ictv/proposals/2022.003D.Lefavirales_106rensp.zip" xr:uid="{E42B01BE-86B8-3A4C-BDDC-3C40FA02412C}"/>
    <hyperlink ref="U10696" r:id="rId21390" display="https://ictv.global/taxonomy/taxondetails?taxnode_id=202202682" xr:uid="{2BC5020F-8F68-784D-9AF0-D94A168ABF10}"/>
    <hyperlink ref="T10697" r:id="rId21391" display="https://ictv.global/ictv/proposals/2022.003D.Lefavirales_106rensp.zip" xr:uid="{7AFAD9F1-5620-1347-9D00-4AFA636AAC22}"/>
    <hyperlink ref="U10697" r:id="rId21392" display="https://ictv.global/taxonomy/taxondetails?taxnode_id=202202683" xr:uid="{3CDC78A9-FAFF-3B40-964F-1CD00FF3E924}"/>
    <hyperlink ref="T10698" r:id="rId21393" display="https://ictv.global/ictv/proposals/2022.003D.Lefavirales_106rensp.zip" xr:uid="{3AE0D75F-C350-7242-8269-58B5BD097D16}"/>
    <hyperlink ref="U10698" r:id="rId21394" display="https://ictv.global/taxonomy/taxondetails?taxnode_id=202202684" xr:uid="{497973C3-7297-C54B-8552-1338FDA9CEA3}"/>
    <hyperlink ref="T10699" r:id="rId21395" display="https://ictv.global/ictv/proposals/2022.003D.Lefavirales_106rensp.zip" xr:uid="{1292EB42-76B9-154E-B4B2-EDEF0798CCAD}"/>
    <hyperlink ref="U10699" r:id="rId21396" display="https://ictv.global/taxonomy/taxondetails?taxnode_id=202202686" xr:uid="{E97C0B67-C314-9448-B9C5-F4834337845A}"/>
    <hyperlink ref="T10700" r:id="rId21397" display="https://ictv.global/ictv/proposals/2022.003D.Lefavirales_106rensp.zip" xr:uid="{F1DAB46C-BC9A-1D4F-8FFE-A024FAFD7B36}"/>
    <hyperlink ref="U10700" r:id="rId21398" display="https://ictv.global/taxonomy/taxondetails?taxnode_id=202206528" xr:uid="{87F74916-89AF-9E4F-8E46-EAF08043B308}"/>
    <hyperlink ref="T10701" r:id="rId21399" display="https://ictv.global/ictv/proposals/2022.004D.Baculoviridae_6nsp.zip" xr:uid="{9A8CD0CA-ACA4-AB4B-B02C-405D7D66B0D7}"/>
    <hyperlink ref="U10701" r:id="rId21400" display="https://ictv.global/taxonomy/taxondetails?taxnode_id=202214024" xr:uid="{09347DA4-27AE-9F4E-9221-EBF326AD32E5}"/>
    <hyperlink ref="T10702" r:id="rId21401" display="https://ictv.global/ictv/proposals/2022.003D.Lefavirales_106rensp.zip" xr:uid="{309E175A-674D-BC43-9AB4-4D23C62AC827}"/>
    <hyperlink ref="U10702" r:id="rId21402" display="https://ictv.global/taxonomy/taxondetails?taxnode_id=202206529" xr:uid="{E158505B-7F2C-6246-9226-4821DAD4A923}"/>
    <hyperlink ref="T10703" r:id="rId21403" display="https://ictv.global/ictv/proposals/2022.003D.Lefavirales_106rensp.zip" xr:uid="{68BB852D-ABBB-3F42-BBD3-AD86D39EADDF}"/>
    <hyperlink ref="U10703" r:id="rId21404" display="https://ictv.global/taxonomy/taxondetails?taxnode_id=202202687" xr:uid="{2E92007E-0B58-A948-B58E-40AF7793A78E}"/>
    <hyperlink ref="T10704" r:id="rId21405" display="https://ictv.global/ictv/proposals/2022.003D.Lefavirales_106rensp.zip" xr:uid="{0CEFDFCC-208C-2340-A0F0-959888E8499F}"/>
    <hyperlink ref="U10704" r:id="rId21406" display="https://ictv.global/taxonomy/taxondetails?taxnode_id=202202688" xr:uid="{C9E45A32-14D9-334D-B72B-D2D6C35702EF}"/>
    <hyperlink ref="T10705" r:id="rId21407" display="https://ictv.global/ictv/proposals/2022.003D.Lefavirales_106rensp.zip" xr:uid="{C4BB1561-8D2A-B342-92FF-D7DB2EC1FA11}"/>
    <hyperlink ref="U10705" r:id="rId21408" display="https://ictv.global/taxonomy/taxondetails?taxnode_id=202206530" xr:uid="{D6442E14-AF8D-D047-A2DF-726B9A9C6039}"/>
    <hyperlink ref="T10706" r:id="rId21409" display="https://ictv.global/ictv/proposals/2022.003D.Lefavirales_106rensp.zip" xr:uid="{B5138C56-93C1-1242-860A-768AD82EC014}"/>
    <hyperlink ref="U10706" r:id="rId21410" display="https://ictv.global/taxonomy/taxondetails?taxnode_id=202206532" xr:uid="{9873B8D4-A685-3245-BDB3-6EE4E96ED436}"/>
    <hyperlink ref="T10707" r:id="rId21411" display="https://ictv.global/ictv/proposals/2022.003D.Lefavirales_106rensp.zip" xr:uid="{8DA4611C-2CED-5B44-BBA0-E2CDE90DDB7D}"/>
    <hyperlink ref="U10707" r:id="rId21412" display="https://ictv.global/taxonomy/taxondetails?taxnode_id=202206531" xr:uid="{D0B39C44-5306-9D41-9467-D59772831002}"/>
    <hyperlink ref="T10708" r:id="rId21413" display="https://ictv.global/ictv/proposals/2022.003D.Lefavirales_106rensp.zip" xr:uid="{B139F27D-8E29-E94B-9E48-A4425C945536}"/>
    <hyperlink ref="U10708" r:id="rId21414" display="https://ictv.global/taxonomy/taxondetails?taxnode_id=202213427" xr:uid="{EF2BF02B-0CEF-A642-BB57-68370FAA7FC2}"/>
    <hyperlink ref="T10709" r:id="rId21415" display="https://ictv.global/ictv/proposals/2022.004D.Baculoviridae_6nsp.zip" xr:uid="{0172C383-7860-2047-B12F-6D90C684AE2A}"/>
    <hyperlink ref="U10709" r:id="rId21416" display="https://ictv.global/taxonomy/taxondetails?taxnode_id=202214025" xr:uid="{A15BF36A-DE79-BA4D-B07A-6963F6E3A2DD}"/>
    <hyperlink ref="T10710" r:id="rId21417" display="https://ictv.global/ictv/proposals/2022.003D.Lefavirales_106rensp.zip" xr:uid="{2D795B2B-5511-C54B-B783-CC35B6455F11}"/>
    <hyperlink ref="U10710" r:id="rId21418" display="https://ictv.global/taxonomy/taxondetails?taxnode_id=202208666" xr:uid="{7706C914-2CFB-3F4C-B4EF-1E9D26424732}"/>
    <hyperlink ref="T10711" r:id="rId21419" display="https://ictv.global/ictv/proposals/2022.003D.Lefavirales_106rensp.zip" xr:uid="{3097CA66-2E7C-EE41-809F-745F1AF403AA}"/>
    <hyperlink ref="U10711" r:id="rId21420" display="https://ictv.global/taxonomy/taxondetails?taxnode_id=202208667" xr:uid="{84670602-DEAB-E24D-96DA-F02ABE905C1F}"/>
    <hyperlink ref="T10712" r:id="rId21421" display="https://ictv.global/ictv/proposals/2022.003D.Lefavirales_106rensp.zip" xr:uid="{8806E715-9717-1840-9271-3D782745B3CE}"/>
    <hyperlink ref="U10712" r:id="rId21422" display="https://ictv.global/taxonomy/taxondetails?taxnode_id=202202689" xr:uid="{D8F65131-3A43-EB49-A03A-1E8AE23C1B1C}"/>
    <hyperlink ref="T10713" r:id="rId21423" display="https://ictv.global/ictv/proposals/2022.003D.Lefavirales_106rensp.zip" xr:uid="{4F0FCD52-0BBF-C04C-9A99-549CA693881E}"/>
    <hyperlink ref="U10713" r:id="rId21424" display="https://ictv.global/taxonomy/taxondetails?taxnode_id=202202691" xr:uid="{125B3B7A-85A9-834B-B66C-B2840B9492D5}"/>
    <hyperlink ref="T10714" r:id="rId21425" display="https://ictv.global/ictv/proposals/2022.003D.Lefavirales_106rensp.zip" xr:uid="{A92659BB-68DB-B84A-A1B4-D8330BACD29C}"/>
    <hyperlink ref="U10714" r:id="rId21426" display="https://ictv.global/taxonomy/taxondetails?taxnode_id=202202692" xr:uid="{F6E04F58-AA6F-2847-B9BC-CC0AB3AEF74A}"/>
    <hyperlink ref="T10715" r:id="rId21427" display="https://ictv.global/ictv/proposals/2022.003D.Lefavirales_106rensp.zip" xr:uid="{D49931BE-B6A6-5544-85DD-6D4617D739D2}"/>
    <hyperlink ref="U10715" r:id="rId21428" display="https://ictv.global/taxonomy/taxondetails?taxnode_id=202202690" xr:uid="{BA6CBE62-093E-2C4F-9105-0E210FEA3834}"/>
    <hyperlink ref="T10716" r:id="rId21429" display="https://ictv.global/ictv/proposals/2022.003D.Lefavirales_106rensp.zip" xr:uid="{54755EF0-98FC-5746-BE10-C828C5F3DB34}"/>
    <hyperlink ref="U10716" r:id="rId21430" display="https://ictv.global/taxonomy/taxondetails?taxnode_id=202202693" xr:uid="{3093D3EF-332C-D449-AE1C-905D913A45E0}"/>
    <hyperlink ref="T10717" r:id="rId21431" display="https://ictv.global/ictv/proposals/2022.003D.Lefavirales_106rensp.zip" xr:uid="{4040E881-9B5A-AE48-A5B4-7AD12F2EE23A}"/>
    <hyperlink ref="U10717" r:id="rId21432" display="https://ictv.global/taxonomy/taxondetails?taxnode_id=202202694" xr:uid="{21E1A947-5BF3-C94C-8826-7603494B66F2}"/>
    <hyperlink ref="T10718" r:id="rId21433" display="https://ictv.global/ictv/proposals/2022.004D.Baculoviridae_6nsp.zip" xr:uid="{BFB8E06C-9E68-5F45-9BB9-28C1C8D81E98}"/>
    <hyperlink ref="U10718" r:id="rId21434" display="https://ictv.global/taxonomy/taxondetails?taxnode_id=202214026" xr:uid="{5F4B2B4E-52FD-B149-9971-531DB18CC996}"/>
    <hyperlink ref="T10719" r:id="rId21435" display="https://ictv.global/ictv/proposals/2022.003D.Lefavirales_106rensp.zip" xr:uid="{59841091-2CDB-BC44-BB90-C4ACE98E781F}"/>
    <hyperlink ref="U10719" r:id="rId21436" display="https://ictv.global/taxonomy/taxondetails?taxnode_id=202202695" xr:uid="{6A847B63-A020-D34D-8673-0582B211027D}"/>
    <hyperlink ref="T10720" r:id="rId21437" display="https://ictv.global/ictv/proposals/2022.003D.Lefavirales_106rensp.zip" xr:uid="{363D193F-F310-FC48-BCE9-D79FD357A037}"/>
    <hyperlink ref="U10720" r:id="rId21438" display="https://ictv.global/taxonomy/taxondetails?taxnode_id=202208668" xr:uid="{1E67A88A-F6CD-4D48-A518-6F791DA0F1D2}"/>
    <hyperlink ref="T10721" r:id="rId21439" display="https://ictv.global/ictv/proposals/2022.003D.Lefavirales_106rensp.zip" xr:uid="{D587BDDB-0291-334A-90D5-47702F0BD2BE}"/>
    <hyperlink ref="U10721" r:id="rId21440" display="https://ictv.global/taxonomy/taxondetails?taxnode_id=202202696" xr:uid="{D7D372DA-BDEA-5147-851A-1977B9DDB2A4}"/>
    <hyperlink ref="T10722" r:id="rId21441" display="https://ictv.global/ictv/proposals/2022.003D.Lefavirales_106rensp.zip" xr:uid="{6EB6B1CE-CD81-3148-90FD-6AFCD3950221}"/>
    <hyperlink ref="U10722" r:id="rId21442" display="https://ictv.global/taxonomy/taxondetails?taxnode_id=202202698" xr:uid="{B9603885-3629-C049-AFED-E54764CE3E46}"/>
    <hyperlink ref="T10723" r:id="rId21443" display="https://ictv.global/ictv/proposals/2022.003D.Lefavirales_106rensp.zip" xr:uid="{3D00096E-758F-6D4B-AC43-B5205439701E}"/>
    <hyperlink ref="U10723" r:id="rId21444" display="https://ictv.global/taxonomy/taxondetails?taxnode_id=202202699" xr:uid="{0DD52616-8B48-DF4F-8279-FB5CF4944826}"/>
    <hyperlink ref="T10724" r:id="rId21445" display="https://ictv.global/ictv/proposals/2022.003D.Lefavirales_106rensp.zip" xr:uid="{136C8EA5-5984-BC47-AF24-B1A362AAF6E2}"/>
    <hyperlink ref="U10724" r:id="rId21446" display="https://ictv.global/taxonomy/taxondetails?taxnode_id=202202704" xr:uid="{03E985A0-441A-284D-B2AB-C1A345317113}"/>
    <hyperlink ref="T10725" r:id="rId21447" display="https://ictv.global/ictv/proposals/2022.003D.Lefavirales_106rensp.zip" xr:uid="{41D4C1E5-0346-F143-862E-BF8E22476B07}"/>
    <hyperlink ref="U10725" r:id="rId21448" display="https://ictv.global/taxonomy/taxondetails?taxnode_id=202205757" xr:uid="{E8551806-A2EB-4746-9556-744344DC9942}"/>
    <hyperlink ref="T10726" r:id="rId21449" display="https://ictv.global/ictv/proposals/2022.003D.Lefavirales_106rensp.zip" xr:uid="{7D616A8E-6D31-1944-9BFD-B4D36D309807}"/>
    <hyperlink ref="U10726" r:id="rId21450" display="https://ictv.global/taxonomy/taxondetails?taxnode_id=202202700" xr:uid="{2A846E3F-6E09-C34B-AE40-35E8D68B6935}"/>
    <hyperlink ref="T10727" r:id="rId21451" display="https://ictv.global/ictv/proposals/2022.003D.Lefavirales_106rensp.zip" xr:uid="{6ADFBC86-24CE-0E43-BE7F-82D606BF47B9}"/>
    <hyperlink ref="U10727" r:id="rId21452" display="https://ictv.global/taxonomy/taxondetails?taxnode_id=202202701" xr:uid="{850B03FD-75E9-CB49-B43D-AF164445D4B7}"/>
    <hyperlink ref="T10728" r:id="rId21453" display="https://ictv.global/ictv/proposals/2022.003D.Lefavirales_106rensp.zip" xr:uid="{02501046-EB2B-1C49-BD36-66361F5BF1D0}"/>
    <hyperlink ref="U10728" r:id="rId21454" display="https://ictv.global/taxonomy/taxondetails?taxnode_id=202202702" xr:uid="{09A46B7A-E007-EB4E-A717-61AD807A82E4}"/>
    <hyperlink ref="T10729" r:id="rId21455" display="https://ictv.global/ictv/proposals/2022.003D.Lefavirales_106rensp.zip" xr:uid="{5BF40E30-29FD-1349-AC1F-983D475FE1FF}"/>
    <hyperlink ref="U10729" r:id="rId21456" display="https://ictv.global/taxonomy/taxondetails?taxnode_id=202202703" xr:uid="{C02BE5EE-69CE-BC45-BD76-6588D91F0AD9}"/>
    <hyperlink ref="T10730" r:id="rId21457" display="https://ictv.global/ictv/proposals/2022.003D.Lefavirales_106rensp.zip" xr:uid="{298453EF-B87E-5D45-9AA5-F6E7EEFC45D4}"/>
    <hyperlink ref="U10730" r:id="rId21458" display="https://ictv.global/taxonomy/taxondetails?taxnode_id=202205756" xr:uid="{7CF9468E-21B4-2647-87CA-51FE76C4C032}"/>
    <hyperlink ref="T10731" r:id="rId21459" display="https://ictv.global/ictv/proposals/2022.003D.Lefavirales_106rensp.zip" xr:uid="{2048E822-DDE6-B74C-A0ED-6CA62CE04CFE}"/>
    <hyperlink ref="U10731" r:id="rId21460" display="https://ictv.global/taxonomy/taxondetails?taxnode_id=202202705" xr:uid="{387121BC-85C2-8F49-92CE-33140ED22FD9}"/>
    <hyperlink ref="T10732" r:id="rId21461" display="https://ictv.global/ictv/proposals/2022.003D.Lefavirales_106rensp.zip" xr:uid="{A88F2B9E-9520-AE4D-8920-5B6A9BDAB459}"/>
    <hyperlink ref="U10732" r:id="rId21462" display="https://ictv.global/taxonomy/taxondetails?taxnode_id=202202706" xr:uid="{E0946B6C-255C-464D-8D33-A2349FD0B84A}"/>
    <hyperlink ref="T10733" r:id="rId21463" display="https://ictv.global/ictv/proposals/2022.003D.Lefavirales_106rensp.zip" xr:uid="{5A2ED76C-4397-9545-AA4A-49B13A14AC51}"/>
    <hyperlink ref="U10733" r:id="rId21464" display="https://ictv.global/taxonomy/taxondetails?taxnode_id=202202707" xr:uid="{A8FCB6CC-B13C-1847-A346-4BA056466D70}"/>
    <hyperlink ref="T10734" r:id="rId21465" display="https://ictv.global/ictv/proposals/2022.003D.Lefavirales_106rensp.zip" xr:uid="{11FED9D9-9439-1343-94A5-C6EB6D7D5526}"/>
    <hyperlink ref="U10734" r:id="rId21466" display="https://ictv.global/taxonomy/taxondetails?taxnode_id=202202708" xr:uid="{19DF56F6-E1BE-8648-BFFC-FBF205DD67D3}"/>
    <hyperlink ref="T10735" r:id="rId21467" display="https://ictv.global/ictv/proposals/2022.003D.Lefavirales_106rensp.zip" xr:uid="{04C74752-AF2F-0447-9A56-94A4104AE270}"/>
    <hyperlink ref="U10735" r:id="rId21468" display="https://ictv.global/taxonomy/taxondetails?taxnode_id=202202709" xr:uid="{1FEBB98C-428E-454C-AFA6-1F34926B7A3E}"/>
    <hyperlink ref="T10736" r:id="rId21469" display="https://ictv.global/ictv/proposals/2022.003D.Lefavirales_106rensp.zip" xr:uid="{CA413B1A-5E30-CC48-BACE-15AC10A747D7}"/>
    <hyperlink ref="U10736" r:id="rId21470" display="https://ictv.global/taxonomy/taxondetails?taxnode_id=202202710" xr:uid="{3070D488-6E1B-924A-A7A8-3BCE3839E817}"/>
    <hyperlink ref="T10737" r:id="rId21471" display="https://ictv.global/ictv/proposals/2022.003D.Lefavirales_106rensp.zip" xr:uid="{74F6587D-7838-4E47-8908-92C62F774B92}"/>
    <hyperlink ref="U10737" r:id="rId21472" display="https://ictv.global/taxonomy/taxondetails?taxnode_id=202202711" xr:uid="{88840A7B-D4A0-074E-9570-40CDC5E8A27E}"/>
    <hyperlink ref="T10738" r:id="rId21473" display="https://ictv.global/ictv/proposals/2022.003D.Lefavirales_106rensp.zip" xr:uid="{8E79E3D1-4C92-474C-A7A1-DE0489DDF8F5}"/>
    <hyperlink ref="U10738" r:id="rId21474" display="https://ictv.global/taxonomy/taxondetails?taxnode_id=202213429" xr:uid="{B36856B7-113C-B848-A29D-3952F305E7CD}"/>
    <hyperlink ref="T10739" r:id="rId21475" display="https://ictv.global/ictv/proposals/2022.003D.Lefavirales_106rensp.zip" xr:uid="{44ACCD1D-70DA-A04B-8F4E-3A0C0EAB5F31}"/>
    <hyperlink ref="U10739" r:id="rId21476" display="https://ictv.global/taxonomy/taxondetails?taxnode_id=202202712" xr:uid="{C2FCEBD2-6A12-8F46-AEB9-F920B1F3023E}"/>
    <hyperlink ref="T10740" r:id="rId21477" display="https://ictv.global/ictv/proposals/2021.004D.R.Baculoviridae_6nsp.zip" xr:uid="{8F0F178E-C8BB-6144-B9BF-FA3056BC4599}"/>
    <hyperlink ref="U10740" r:id="rId21478" display="https://ictv.global/taxonomy/taxondetails?taxnode_id=202213430" xr:uid="{30ECB664-BFE0-9548-9ADE-F265C1E0E8D3}"/>
    <hyperlink ref="T10741" r:id="rId21479" display="https://ictv.global/ictv/proposals/2022.003D.Lefavirales_106rensp.zip" xr:uid="{4A70DAA9-2F0F-8D48-B1BF-DA7FBE4803F0}"/>
    <hyperlink ref="U10741" r:id="rId21480" display="https://ictv.global/taxonomy/taxondetails?taxnode_id=202206533" xr:uid="{960FAD55-0F7D-7B40-AC38-3829A88DD158}"/>
    <hyperlink ref="T10742" r:id="rId21481" display="https://ictv.global/ictv/proposals/2022.003D.Lefavirales_106rensp.zip" xr:uid="{051840AE-6792-3A44-A8A1-05F701ADC98A}"/>
    <hyperlink ref="U10742" r:id="rId21482" display="https://ictv.global/taxonomy/taxondetails?taxnode_id=202202716" xr:uid="{EEAB4BC7-B0B3-E449-8C32-A31D835525A3}"/>
    <hyperlink ref="T10743" r:id="rId21483" display="https://ictv.global/ictv/proposals/2022.003D.Lefavirales_106rensp.zip" xr:uid="{9DCFF9D6-5785-824A-A0D1-809D70AD3B60}"/>
    <hyperlink ref="U10743" r:id="rId21484" display="https://ictv.global/taxonomy/taxondetails?taxnode_id=202202713" xr:uid="{1E18499C-CB4C-5D49-9FCA-35B1F574455F}"/>
    <hyperlink ref="T10744" r:id="rId21485" display="https://ictv.global/ictv/proposals/2022.003D.Lefavirales_106rensp.zip" xr:uid="{F956C721-05DD-DD42-917F-6AF62511781F}"/>
    <hyperlink ref="U10744" r:id="rId21486" display="https://ictv.global/taxonomy/taxondetails?taxnode_id=202202714" xr:uid="{C0249C6E-C77B-6641-9102-21981B1CF6EE}"/>
    <hyperlink ref="T10745" r:id="rId21487" display="https://ictv.global/ictv/proposals/2022.003D.Lefavirales_106rensp.zip" xr:uid="{1FA58C08-C13B-B140-B3DB-E76E017EFF73}"/>
    <hyperlink ref="U10745" r:id="rId21488" display="https://ictv.global/taxonomy/taxondetails?taxnode_id=202202715" xr:uid="{F9243A9C-390D-B141-9737-FDBA19DFF533}"/>
    <hyperlink ref="T10746" r:id="rId21489" display="https://ictv.global/ictv/proposals/2022.003D.Lefavirales_106rensp.zip" xr:uid="{0782336B-1C77-8E43-ACEF-FA7B111BF4B3}"/>
    <hyperlink ref="U10746" r:id="rId21490" display="https://ictv.global/taxonomy/taxondetails?taxnode_id=202202718" xr:uid="{3E024761-6145-CA4E-986C-1B2B83065712}"/>
    <hyperlink ref="T10747" r:id="rId21491" display="https://ictv.global/ictv/proposals/2022.003D.Lefavirales_106rensp.zip" xr:uid="{1FADB18E-015C-DA49-89C9-0C98AE712636}"/>
    <hyperlink ref="U10747" r:id="rId21492" display="https://ictv.global/taxonomy/taxondetails?taxnode_id=202202717" xr:uid="{76D73285-060E-2647-8C76-83CFEB986B70}"/>
    <hyperlink ref="T10748" r:id="rId21493" display="https://ictv.global/ictv/proposals/2022.003D.Lefavirales_106rensp.zip" xr:uid="{B2C36049-2E43-D84E-9A43-AC59B498A956}"/>
    <hyperlink ref="U10748" r:id="rId21494" display="https://ictv.global/taxonomy/taxondetails?taxnode_id=202202719" xr:uid="{D0F7DBE4-7E78-DD4A-BE46-DA179144987F}"/>
    <hyperlink ref="T10749" r:id="rId21495" display="https://ictv.global/ictv/proposals/2022.003D.Lefavirales_106rensp.zip" xr:uid="{8710301E-ABDB-584E-A3C0-592B50F332A4}"/>
    <hyperlink ref="U10749" r:id="rId21496" display="https://ictv.global/taxonomy/taxondetails?taxnode_id=202202720" xr:uid="{B5221206-3ADF-1C41-9E8E-8457301C3BFE}"/>
    <hyperlink ref="T10750" r:id="rId21497" display="https://ictv.global/ictv/proposals/2022.003D.Lefavirales_106rensp.zip" xr:uid="{E95DDF90-4157-A349-B39B-D0C3B715C0D5}"/>
    <hyperlink ref="U10750" r:id="rId21498" display="https://ictv.global/taxonomy/taxondetails?taxnode_id=202202722" xr:uid="{301F11D2-62DE-C14B-A2E2-9F0C373200F5}"/>
    <hyperlink ref="T10751" r:id="rId21499" display="https://ictv.global/ictv/proposals/2022.004D.Baculoviridae_6nsp.zip" xr:uid="{C2FBEAE1-1D9F-AB41-A996-862FC139C253}"/>
    <hyperlink ref="U10751" r:id="rId21500" display="https://ictv.global/taxonomy/taxondetails?taxnode_id=202214027" xr:uid="{DBF4BBF4-1080-4B4D-BF03-8838C7504A72}"/>
    <hyperlink ref="T10752" r:id="rId21501" display="https://ictv.global/ictv/proposals/2022.003D.Lefavirales_106rensp.zip" xr:uid="{94B3B487-AF18-A946-BFAC-FAE1278627C5}"/>
    <hyperlink ref="U10752" r:id="rId21502" display="https://ictv.global/taxonomy/taxondetails?taxnode_id=202202724" xr:uid="{34ACB378-7F08-4F43-B698-593CCE66C8E0}"/>
    <hyperlink ref="T10753" r:id="rId21503" display="https://ictv.global/ictv/proposals/2022.003D.Lefavirales_106rensp.zip" xr:uid="{E0B571DE-E669-504A-9CBD-081301DC0EAD}"/>
    <hyperlink ref="U10753" r:id="rId21504" display="https://ictv.global/taxonomy/taxondetails?taxnode_id=202202725" xr:uid="{DECF3E9B-285A-6344-A824-316849C9A1C0}"/>
    <hyperlink ref="T10754" r:id="rId21505" display="https://ictv.global/ictv/proposals/2022.003D.Lefavirales_106rensp.zip" xr:uid="{33D9FCAD-5F64-5F43-AC2F-D7A5E0DD71A5}"/>
    <hyperlink ref="U10754" r:id="rId21506" display="https://ictv.global/taxonomy/taxondetails?taxnode_id=202203681" xr:uid="{33B78E0B-5085-4645-88E0-ED1B4527DB05}"/>
    <hyperlink ref="T10755" r:id="rId21507" display="https://ictv.global/ictv/proposals/2022.003D.Lefavirales_106rensp.zip" xr:uid="{701B1D15-5CFA-C449-A667-B810DCCCE0A5}"/>
    <hyperlink ref="U10755" r:id="rId21508" display="https://ictv.global/taxonomy/taxondetails?taxnode_id=202203683" xr:uid="{8B836776-3843-A048-B8A5-9E9D58CDC075}"/>
    <hyperlink ref="T10756" r:id="rId21509" display="https://ictv.global/ictv/proposals/2022.003D.Lefavirales_106rensp.zip" xr:uid="{B655842D-7A37-FB44-8AE0-8B1AA1702C0B}"/>
    <hyperlink ref="U10756" r:id="rId21510" display="https://ictv.global/taxonomy/taxondetails?taxnode_id=202208928" xr:uid="{592C02D7-FC7D-AC4D-9517-F65D2BBEC805}"/>
    <hyperlink ref="T10757" r:id="rId21511" display="https://ictv.global/ictv/proposals/2022.003D.Lefavirales_106rensp.zip" xr:uid="{57C17616-DC3B-4E44-9FDD-6454938785AC}"/>
    <hyperlink ref="U10757" r:id="rId21512" display="https://ictv.global/taxonomy/taxondetails?taxnode_id=202208926" xr:uid="{117D7539-1869-FA44-A90B-7DC00F32B88A}"/>
    <hyperlink ref="T10758" r:id="rId21513" display="https://ictv.global/ictv/proposals/2022.003D.Lefavirales_106rensp.zip" xr:uid="{2FA435F1-C0B3-7740-B0A5-164FDEB2FAC2}"/>
    <hyperlink ref="U10758" r:id="rId21514" display="https://ictv.global/taxonomy/taxondetails?taxnode_id=202208927" xr:uid="{6774A6F9-DDA2-A24B-A2DC-8EF904E83D86}"/>
    <hyperlink ref="T10759" r:id="rId21515" display="https://ictv.global/ictv/proposals/2022.003D.Lefavirales_106rensp.zip" xr:uid="{6AD5A9A9-1CF0-E04B-87FB-0DB6F65DB20D}"/>
    <hyperlink ref="U10759" r:id="rId21516" display="https://ictv.global/taxonomy/taxondetails?taxnode_id=202203939" xr:uid="{C9A124D4-ABAB-A54D-A1CC-5AFD2DAE91C8}"/>
    <hyperlink ref="T10760" r:id="rId21517" display="https://ictv.global/ictv/proposals/2022.003D.Lefavirales_106rensp.zip" xr:uid="{A518A5D7-20D0-2C4C-9DFB-AC27C1ECFDD8}"/>
    <hyperlink ref="U10760" r:id="rId21518" display="https://ictv.global/taxonomy/taxondetails?taxnode_id=202203940" xr:uid="{49C26778-EABE-4D4B-B623-B3D9AEAA8964}"/>
    <hyperlink ref="T10761" r:id="rId21519" display="https://ictv.global/ictv/proposals/2022.003D.Lefavirales_106rensp.zip" xr:uid="{74C0897C-8D0F-8845-A231-BFF8DB1A3674}"/>
    <hyperlink ref="U10761" r:id="rId21520" display="https://ictv.global/taxonomy/taxondetails?taxnode_id=202208930" xr:uid="{09A45D68-50BB-9643-BCF6-BACE7BEAB88D}"/>
    <hyperlink ref="T10762" r:id="rId21521" display="https://ictv.global/ictv/proposals/2022.003D.Lefavirales_106rensp.zip" xr:uid="{C6FFC6F3-9454-7443-AD29-6C9923DC4515}"/>
    <hyperlink ref="U10762" r:id="rId21522" display="https://ictv.global/taxonomy/taxondetails?taxnode_id=202208929" xr:uid="{974157B4-325A-B445-AFC3-55618CC96AE1}"/>
    <hyperlink ref="T10763" r:id="rId21523" display="https://ictv.global/ictv/proposals/2022.003D.Lefavirales_106rensp.zip" xr:uid="{B77DF14B-1C54-FD48-8912-5B70E8B9C4A7}"/>
    <hyperlink ref="U10763" r:id="rId21524" display="https://ictv.global/taxonomy/taxondetails?taxnode_id=202203942" xr:uid="{FB967E94-CF13-BA47-B7EA-511349AE5273}"/>
    <hyperlink ref="T10764" r:id="rId21525" display="https://ictv.global/ictv/proposals/2022.003D.Lefavirales_106rensp.zip" xr:uid="{286450BA-B949-DE40-8607-8D802E3F8D30}"/>
    <hyperlink ref="U10764" r:id="rId21526" display="https://ictv.global/taxonomy/taxondetails?taxnode_id=202208935" xr:uid="{6A9A90ED-65BE-6146-AC26-7963E8068E43}"/>
    <hyperlink ref="T10765" r:id="rId21527" display="https://ictv.global/ictv/proposals/2022.003D.Lefavirales_106rensp.zip" xr:uid="{1AB77BAA-987E-4D46-9426-A23C577648D9}"/>
    <hyperlink ref="U10765" r:id="rId21528" display="https://ictv.global/taxonomy/taxondetails?taxnode_id=202213432" xr:uid="{27B5EBE3-996F-0748-9FA7-8000FE5E9A06}"/>
    <hyperlink ref="T10766" r:id="rId21529" display="https://ictv.global/ictv/proposals/2022.003D.Lefavirales_106rensp.zip" xr:uid="{062A68FD-005A-484A-B352-5216B7C54B3F}"/>
    <hyperlink ref="U10766" r:id="rId21530" display="https://ictv.global/taxonomy/taxondetails?taxnode_id=202213431" xr:uid="{6F1A06B8-7B50-694C-A7A8-8E81243240FE}"/>
    <hyperlink ref="T10767" r:id="rId21531" display="https://ictv.global/ictv/proposals/2022.003D.Lefavirales_106rensp.zip" xr:uid="{81B9EDD4-7F1A-C24A-9E87-1839F87C86F7}"/>
    <hyperlink ref="U10767" r:id="rId21532" display="https://ictv.global/taxonomy/taxondetails?taxnode_id=202208932" xr:uid="{96BAA0FA-FA3B-A14F-B290-8E095426FFCB}"/>
    <hyperlink ref="T10768" r:id="rId21533" display="https://ictv.global/ictv/proposals/2022.003D.Lefavirales_106rensp.zip" xr:uid="{60C270C0-55F7-864F-BFB6-DB40EF3E586B}"/>
    <hyperlink ref="U10768" r:id="rId21534" display="https://ictv.global/taxonomy/taxondetails?taxnode_id=202208933" xr:uid="{1444D07E-7E89-D443-9B98-0E8CCE14C555}"/>
    <hyperlink ref="T10769" r:id="rId21535" display="https://ictv.global/ictv/proposals/2020.001G.R.Abolish_type_species.pdf" xr:uid="{7BD4C1AC-256D-9D41-8130-95BB26205146}"/>
    <hyperlink ref="U10769" r:id="rId21536" display="https://ictv.global/taxonomy/taxondetails?taxnode_id=202203922" xr:uid="{ECCF96FD-9A9F-7841-8095-FBA7A4A247DE}"/>
    <hyperlink ref="T10770" r:id="rId21537" display="https://ictv.global/ictv/proposals/2020.001G.R.Abolish_type_species.pdf" xr:uid="{ADBB9E6D-340D-F64F-A0F1-F0840D484820}"/>
    <hyperlink ref="U10770" r:id="rId21538" display="https://ictv.global/taxonomy/taxondetails?taxnode_id=202206012" xr:uid="{FA6960B5-9313-0B4C-BC22-B1A12FA4ED6B}"/>
    <hyperlink ref="T10771" r:id="rId21539" display="https://ictv.global/ictv/proposals/2017.004P.A.v4.Alphasatellitidae.zip" xr:uid="{8130EF0E-F5A6-3A46-B212-36828B654CBA}"/>
    <hyperlink ref="U10771" r:id="rId21540" display="https://ictv.global/taxonomy/taxondetails?taxnode_id=202205664" xr:uid="{B1F9E635-EE8C-E74F-BFDE-8E37E326663B}"/>
    <hyperlink ref="T10772" r:id="rId21541" display="https://ictv.global/ictv/proposals/2019.009P.zip" xr:uid="{740669A4-D9B7-4847-B3F9-14CDCE442A45}"/>
    <hyperlink ref="U10772" r:id="rId21542" display="https://ictv.global/taxonomy/taxondetails?taxnode_id=202207290" xr:uid="{D4BF3181-964C-9049-BFC6-E1CB392CF06C}"/>
    <hyperlink ref="T10773" r:id="rId21543" display="https://ictv.global/ictv/proposals/2019.009P.zip" xr:uid="{29F385B2-BEA2-EA45-9E1D-B318B20BD3D1}"/>
    <hyperlink ref="U10773" r:id="rId21544" display="https://ictv.global/taxonomy/taxondetails?taxnode_id=202207289" xr:uid="{79FC6584-B159-A141-9D42-F6184746741A}"/>
    <hyperlink ref="T10774" r:id="rId21545" display="https://ictv.global/ictv/proposals/2020.002P.R.Alphasatellitidae_3ng_9nsp.zip" xr:uid="{EA65EAF4-FE60-6446-83DE-1ADC8678ECDE}"/>
    <hyperlink ref="U10774" r:id="rId21546" display="https://ictv.global/taxonomy/taxondetails?taxnode_id=202208800" xr:uid="{CE31AA45-4AEE-6B47-9186-E430FABBD738}"/>
    <hyperlink ref="T10775" r:id="rId21547" display="https://ictv.global/ictv/proposals/2020.001G.R.Abolish_type_species.pdf" xr:uid="{AA035B44-A8E0-2545-8EF6-ABD4B9FEFFFB}"/>
    <hyperlink ref="U10775" r:id="rId21548" display="https://ictv.global/taxonomy/taxondetails?taxnode_id=202205666" xr:uid="{CC26E388-8A0E-D94E-A7DF-39612305C073}"/>
    <hyperlink ref="T10776" r:id="rId21549" display="https://ictv.global/ictv/proposals/2017.004P.A.v4.Alphasatellitidae.zip" xr:uid="{6B66794A-2E0F-094E-842F-941E45B58A42}"/>
    <hyperlink ref="U10776" r:id="rId21550" display="https://ictv.global/taxonomy/taxondetails?taxnode_id=202205667" xr:uid="{DC4E9B82-2B89-114D-969F-E79A6A3C9FA5}"/>
    <hyperlink ref="T10777" r:id="rId21551" display="https://ictv.global/ictv/proposals/2017.004P.A.v4.Alphasatellitidae.zip" xr:uid="{B497EA3D-B4FC-E241-AC91-31E1D48FD5A6}"/>
    <hyperlink ref="U10777" r:id="rId21552" display="https://ictv.global/taxonomy/taxondetails?taxnode_id=202205668" xr:uid="{45893E43-E4BD-384A-8E65-0B0CF8C8A217}"/>
    <hyperlink ref="T10778" r:id="rId21553" display="https://ictv.global/ictv/proposals/2017.004P.A.v4.Alphasatellitidae.zip" xr:uid="{9D84D9E2-AD91-C54C-9BA2-E0A15ED4A824}"/>
    <hyperlink ref="U10778" r:id="rId21554" display="https://ictv.global/taxonomy/taxondetails?taxnode_id=202205669" xr:uid="{89C5A6EF-F941-0B47-A9C1-DD90A4F0B54E}"/>
    <hyperlink ref="T10779" r:id="rId21555" display="https://ictv.global/ictv/proposals/2017.004P.A.v4.Alphasatellitidae.zip" xr:uid="{7BD5A573-7FB0-C14F-9835-12ADB4999103}"/>
    <hyperlink ref="U10779" r:id="rId21556" display="https://ictv.global/taxonomy/taxondetails?taxnode_id=202205670" xr:uid="{52B7AB5F-CCD6-1240-9345-2E3BED875B2B}"/>
    <hyperlink ref="T10780" r:id="rId21557" display="https://ictv.global/ictv/proposals/2020.002P.R.Alphasatellitidae_3ng_9nsp.zip" xr:uid="{A23B699F-1E30-5041-A689-C68FE28DB657}"/>
    <hyperlink ref="U10780" r:id="rId21558" display="https://ictv.global/taxonomy/taxondetails?taxnode_id=202208799" xr:uid="{8400DB17-266F-824F-878A-BD951EA27217}"/>
    <hyperlink ref="T10781" r:id="rId21559" display="https://ictv.global/ictv/proposals/2019.009P.zip" xr:uid="{E84BC0A4-271A-184B-89AE-8217E079E5AF}"/>
    <hyperlink ref="U10781" r:id="rId21560" display="https://ictv.global/taxonomy/taxondetails?taxnode_id=202207291" xr:uid="{D8A8E4D5-B8EA-A14B-9D3E-D04B2A8D1A7A}"/>
    <hyperlink ref="T10782" r:id="rId21561" display="https://ictv.global/ictv/proposals/2019.009P.zip" xr:uid="{B0534234-B731-B246-A5BD-1B569D8FB528}"/>
    <hyperlink ref="U10782" r:id="rId21562" display="https://ictv.global/taxonomy/taxondetails?taxnode_id=202207292" xr:uid="{7F8AC1DA-BEA0-0F45-AAAB-9334772C391A}"/>
    <hyperlink ref="T10783" r:id="rId21563" display="https://ictv.global/ictv/proposals/2017.004P.A.v4.Alphasatellitidae.zip" xr:uid="{31F1F441-8C8A-E142-84E9-2AB6CBA14E64}"/>
    <hyperlink ref="U10783" r:id="rId21564" display="https://ictv.global/taxonomy/taxondetails?taxnode_id=202205671" xr:uid="{90EB62DB-38AD-784F-8CE4-8A4C96A3D00D}"/>
    <hyperlink ref="T10784" r:id="rId21565" display="https://ictv.global/ictv/proposals/2020.002P.R.Alphasatellitidae_3ng_9nsp.zip" xr:uid="{2674296D-A5CA-CE4D-9E26-57A10CC024F0}"/>
    <hyperlink ref="U10784" r:id="rId21566" display="https://ictv.global/taxonomy/taxondetails?taxnode_id=202208798" xr:uid="{4E46A367-1A77-A14A-8118-BDDA734F7D11}"/>
    <hyperlink ref="T10785" r:id="rId21567" display="https://ictv.global/ictv/proposals/2017.004P.A.v4.Alphasatellitidae.zip" xr:uid="{60C04F51-FB1F-D54C-A181-29FF3AA275C7}"/>
    <hyperlink ref="U10785" r:id="rId21568" display="https://ictv.global/taxonomy/taxondetails?taxnode_id=202205672" xr:uid="{9828CB3E-6D1E-4844-9743-8B773C4C9CEE}"/>
    <hyperlink ref="T10786" r:id="rId21569" display="https://ictv.global/ictv/proposals/2017.004P.A.v4.Alphasatellitidae.zip" xr:uid="{B532BCD6-D85E-D94A-800F-1A6A2CC5FD30}"/>
    <hyperlink ref="U10786" r:id="rId21570" display="https://ictv.global/taxonomy/taxondetails?taxnode_id=202205673" xr:uid="{3E465BF5-2A89-F94A-A666-A665CC898AD3}"/>
    <hyperlink ref="T10787" r:id="rId21571" display="https://ictv.global/ictv/proposals/2017.004P.A.v4.Alphasatellitidae.zip" xr:uid="{366A7629-30B8-6A40-8779-BAD2DE524CF7}"/>
    <hyperlink ref="U10787" r:id="rId21572" display="https://ictv.global/taxonomy/taxondetails?taxnode_id=202205675" xr:uid="{5FC1CCE0-2E8D-8047-B55F-DC8246E44158}"/>
    <hyperlink ref="T10788" r:id="rId21573" display="https://ictv.global/ictv/proposals/2017.004P.A.v4.Alphasatellitidae.zip" xr:uid="{BDE7E062-87A9-EB4C-8133-419B7A7D4603}"/>
    <hyperlink ref="U10788" r:id="rId21574" display="https://ictv.global/taxonomy/taxondetails?taxnode_id=202205676" xr:uid="{195CF5C7-4C6B-A443-B9A8-B5F9C08A43C7}"/>
    <hyperlink ref="T10789" r:id="rId21575" display="https://ictv.global/ictv/proposals/2017.004P.A.v4.Alphasatellitidae.zip" xr:uid="{E684A929-8019-854C-9F46-CC9386E3CD36}"/>
    <hyperlink ref="U10789" r:id="rId21576" display="https://ictv.global/taxonomy/taxondetails?taxnode_id=202205677" xr:uid="{90F2E7F9-ABF9-8842-8DB0-35DA94E891C0}"/>
    <hyperlink ref="T10790" r:id="rId21577" display="https://ictv.global/ictv/proposals/2017.004P.A.v4.Alphasatellitidae.zip" xr:uid="{5F47284D-34A3-474C-8036-E3C9B36E1F51}"/>
    <hyperlink ref="U10790" r:id="rId21578" display="https://ictv.global/taxonomy/taxondetails?taxnode_id=202205678" xr:uid="{85B903EB-9A59-C847-8F7D-746454FA04B2}"/>
    <hyperlink ref="T10791" r:id="rId21579" display="https://ictv.global/ictv/proposals/2017.004P.A.v4.Alphasatellitidae.zip" xr:uid="{63E54371-2970-6249-A3E5-788A0AEC48C0}"/>
    <hyperlink ref="U10791" r:id="rId21580" display="https://ictv.global/taxonomy/taxondetails?taxnode_id=202205679" xr:uid="{C2F1D3EA-A04C-EA43-A029-79F279E81AD1}"/>
    <hyperlink ref="T10792" r:id="rId21581" display="https://ictv.global/ictv/proposals/2017.004P.A.v4.Alphasatellitidae.zip" xr:uid="{7BCA9430-BB0C-5942-A586-151ACFC46CFD}"/>
    <hyperlink ref="U10792" r:id="rId21582" display="https://ictv.global/taxonomy/taxondetails?taxnode_id=202205680" xr:uid="{3442AB8B-052A-D445-AC3E-664919287646}"/>
    <hyperlink ref="T10793" r:id="rId21583" display="https://ictv.global/ictv/proposals/2017.004P.A.v4.Alphasatellitidae.zip" xr:uid="{2ACAF9AA-0219-CE4D-87AB-0C2745FB2FC2}"/>
    <hyperlink ref="U10793" r:id="rId21584" display="https://ictv.global/taxonomy/taxondetails?taxnode_id=202205681" xr:uid="{AC4DC967-43D2-0A4B-A4A9-40CC07426DBE}"/>
    <hyperlink ref="T10794" r:id="rId21585" display="https://ictv.global/ictv/proposals/2017.004P.A.v4.Alphasatellitidae.zip" xr:uid="{048072F7-B1CB-6F43-8D1E-D03AF115EC29}"/>
    <hyperlink ref="U10794" r:id="rId21586" display="https://ictv.global/taxonomy/taxondetails?taxnode_id=202205682" xr:uid="{BBD3A1E3-4A0A-CA40-85D2-E0E219899278}"/>
    <hyperlink ref="T10795" r:id="rId21587" display="https://ictv.global/ictv/proposals/2017.004P.A.v4.Alphasatellitidae.zip" xr:uid="{91F95541-2FB4-7346-8BA1-885837D49F4F}"/>
    <hyperlink ref="U10795" r:id="rId21588" display="https://ictv.global/taxonomy/taxondetails?taxnode_id=202205683" xr:uid="{B9196CD6-04FB-B04E-922D-86F1B7721E44}"/>
    <hyperlink ref="T10796" r:id="rId21589" display="https://ictv.global/ictv/proposals/2017.004P.A.v4.Alphasatellitidae.zip" xr:uid="{E2E16F42-200F-2444-9D23-8B0855B3C571}"/>
    <hyperlink ref="U10796" r:id="rId21590" display="https://ictv.global/taxonomy/taxondetails?taxnode_id=202205684" xr:uid="{E2732DB6-7089-7349-949B-452668CD06E6}"/>
    <hyperlink ref="T10797" r:id="rId21591" display="https://ictv.global/ictv/proposals/2020.001G.R.Abolish_type_species.pdf" xr:uid="{E90AAFB5-3D3B-9145-9A04-4B329843058E}"/>
    <hyperlink ref="U10797" r:id="rId21592" display="https://ictv.global/taxonomy/taxondetails?taxnode_id=202205685" xr:uid="{A592EC25-7D71-2F45-ADAC-E33D52969722}"/>
    <hyperlink ref="T10798" r:id="rId21593" display="https://ictv.global/ictv/proposals/2017.004P.A.v4.Alphasatellitidae.zip" xr:uid="{075EF818-6C92-5948-80DE-F305F596F96C}"/>
    <hyperlink ref="U10798" r:id="rId21594" display="https://ictv.global/taxonomy/taxondetails?taxnode_id=202205686" xr:uid="{847A0D21-7D24-DC44-ADB1-09407C7EF696}"/>
    <hyperlink ref="T10799" r:id="rId21595" display="https://ictv.global/ictv/proposals/2017.004P.A.v4.Alphasatellitidae.zip" xr:uid="{F90BD550-3A07-0549-BE33-926E52095AF4}"/>
    <hyperlink ref="U10799" r:id="rId21596" display="https://ictv.global/taxonomy/taxondetails?taxnode_id=202205687" xr:uid="{71CC7E2B-E96E-4244-AE90-B750C55D6626}"/>
    <hyperlink ref="T10800" r:id="rId21597" display="https://ictv.global/ictv/proposals/2017.004P.A.v4.Alphasatellitidae.zip" xr:uid="{2FD265FF-42A5-6744-ADA4-60322B956A9C}"/>
    <hyperlink ref="U10800" r:id="rId21598" display="https://ictv.global/taxonomy/taxondetails?taxnode_id=202205688" xr:uid="{F1789DC2-7065-714E-9D53-D23A8BDE5A97}"/>
    <hyperlink ref="T10801" r:id="rId21599" display="https://ictv.global/ictv/proposals/2017.004P.A.v4.Alphasatellitidae.zip" xr:uid="{952A4EB4-C753-EF4A-91AD-B33FC600E23C}"/>
    <hyperlink ref="U10801" r:id="rId21600" display="https://ictv.global/taxonomy/taxondetails?taxnode_id=202205689" xr:uid="{2A9EAA08-9439-324D-92BE-1F97FD54E0D6}"/>
    <hyperlink ref="T10802" r:id="rId21601" display="https://ictv.global/ictv/proposals/2017.004P.A.v4.Alphasatellitidae.zip" xr:uid="{AD32BD58-E54A-2048-BF93-95B6B8622AA2}"/>
    <hyperlink ref="U10802" r:id="rId21602" display="https://ictv.global/taxonomy/taxondetails?taxnode_id=202205690" xr:uid="{A95213E8-39DD-D540-86D9-C396EC570FA0}"/>
    <hyperlink ref="T10803" r:id="rId21603" display="https://ictv.global/ictv/proposals/2020.002P.R.Alphasatellitidae_3ng_9nsp.zip" xr:uid="{A5BDD213-2AA2-C241-BD7E-E117C1CE3C79}"/>
    <hyperlink ref="U10803" r:id="rId21604" display="https://ictv.global/taxonomy/taxondetails?taxnode_id=202208797" xr:uid="{78B490AD-E322-1946-9D73-4567E3D351CB}"/>
    <hyperlink ref="T10804" r:id="rId21605" display="https://ictv.global/ictv/proposals/2017.004P.A.v4.Alphasatellitidae.zip" xr:uid="{3CBFF5A5-41C9-5E4E-A434-8DA9E58CF979}"/>
    <hyperlink ref="U10804" r:id="rId21606" display="https://ictv.global/taxonomy/taxondetails?taxnode_id=202205691" xr:uid="{AFB88DD2-F744-1C48-AE66-F91CF7BD3B92}"/>
    <hyperlink ref="T10805" r:id="rId21607" display="https://ictv.global/ictv/proposals/2017.004P.A.v4.Alphasatellitidae.zip" xr:uid="{B6D49B72-EBD6-234E-B91F-195700A1CE02}"/>
    <hyperlink ref="U10805" r:id="rId21608" display="https://ictv.global/taxonomy/taxondetails?taxnode_id=202205692" xr:uid="{76D61CC6-D1C8-7348-B1FE-0B52301CCA11}"/>
    <hyperlink ref="T10806" r:id="rId21609" display="https://ictv.global/ictv/proposals/2017.004P.A.v4.Alphasatellitidae.zip" xr:uid="{3E964226-D4F9-AD4F-9118-D93361D47082}"/>
    <hyperlink ref="U10806" r:id="rId21610" display="https://ictv.global/taxonomy/taxondetails?taxnode_id=202205693" xr:uid="{0AFDA842-D6DE-B246-A441-FAFD471508A0}"/>
    <hyperlink ref="T10807" r:id="rId21611" display="https://ictv.global/ictv/proposals/2017.004P.A.v4.Alphasatellitidae.zip" xr:uid="{427E99E9-6CAF-834E-934F-A5FE2E4D1D01}"/>
    <hyperlink ref="U10807" r:id="rId21612" display="https://ictv.global/taxonomy/taxondetails?taxnode_id=202205694" xr:uid="{80FFDF0A-118E-0347-9872-54592725433D}"/>
    <hyperlink ref="T10808" r:id="rId21613" display="https://ictv.global/ictv/proposals/2017.004P.A.v4.Alphasatellitidae.zip" xr:uid="{BEBF61F3-D5D6-F241-96AF-53CF7561E98B}"/>
    <hyperlink ref="U10808" r:id="rId21614" display="https://ictv.global/taxonomy/taxondetails?taxnode_id=202205695" xr:uid="{BA43A632-B7A7-FB41-B48F-7F1D45449AAE}"/>
    <hyperlink ref="T10809" r:id="rId21615" display="https://ictv.global/ictv/proposals/2017.004P.A.v4.Alphasatellitidae.zip" xr:uid="{9F01D2D3-94BF-9542-979C-FEF8A7ED3835}"/>
    <hyperlink ref="U10809" r:id="rId21616" display="https://ictv.global/taxonomy/taxondetails?taxnode_id=202205696" xr:uid="{EAD60F71-B53A-6347-99E1-EA6ED8E6FF91}"/>
    <hyperlink ref="T10810" r:id="rId21617" display="https://ictv.global/ictv/proposals/2019.009P.zip" xr:uid="{EF9B131A-000F-6349-BBBB-57DF3DD455E0}"/>
    <hyperlink ref="U10810" r:id="rId21618" display="https://ictv.global/taxonomy/taxondetails?taxnode_id=202207294" xr:uid="{A7B626A1-4ECC-9640-A70C-7E1F594AB783}"/>
    <hyperlink ref="T10811" r:id="rId21619" display="https://ictv.global/ictv/proposals/2017.004P.A.v4.Alphasatellitidae.zip" xr:uid="{936AB1C0-83F2-F545-A75A-1B485D78D083}"/>
    <hyperlink ref="U10811" r:id="rId21620" display="https://ictv.global/taxonomy/taxondetails?taxnode_id=202205697" xr:uid="{A9CB1D03-CFB0-3F4B-8E41-3A6594CFA369}"/>
    <hyperlink ref="T10812" r:id="rId21621" display="https://ictv.global/ictv/proposals/2017.004P.A.v4.Alphasatellitidae.zip" xr:uid="{62F802B0-50A2-2C46-A684-64A13D541E5C}"/>
    <hyperlink ref="U10812" r:id="rId21622" display="https://ictv.global/taxonomy/taxondetails?taxnode_id=202205698" xr:uid="{5D4EEDD3-961E-E44A-8B1E-C9052F7C583D}"/>
    <hyperlink ref="T10813" r:id="rId21623" display="https://ictv.global/ictv/proposals/2017.004P.A.v4.Alphasatellitidae.zip" xr:uid="{3E26B7A1-3713-F04F-BEEA-FD7B2E79DD41}"/>
    <hyperlink ref="U10813" r:id="rId21624" display="https://ictv.global/taxonomy/taxondetails?taxnode_id=202205699" xr:uid="{CFB69555-3425-4A43-81E4-3E9857C32975}"/>
    <hyperlink ref="T10814" r:id="rId21625" display="https://ictv.global/ictv/proposals/2020.002P.R.Alphasatellitidae_3ng_9nsp.zip" xr:uid="{09F74BF0-DD38-0C4D-8C0F-AEEC5939B4BA}"/>
    <hyperlink ref="U10814" r:id="rId21626" display="https://ictv.global/taxonomy/taxondetails?taxnode_id=202205708" xr:uid="{4CFC07A0-B8A2-1B40-B151-AE73E422A9FB}"/>
    <hyperlink ref="T10815" r:id="rId21627" display="https://ictv.global/ictv/proposals/2020.002P.R.Alphasatellitidae_3ng_9nsp.zip" xr:uid="{60FD3646-7A2A-AE43-96F9-B2E0312E83C0}"/>
    <hyperlink ref="U10815" r:id="rId21628" display="https://ictv.global/taxonomy/taxondetails?taxnode_id=202208796" xr:uid="{C04A62F2-F012-244A-A3D3-F96F7379AE13}"/>
    <hyperlink ref="T10816" r:id="rId21629" display="https://ictv.global/ictv/proposals/2019.009P.zip" xr:uid="{69D05897-9FCA-374C-A55E-D431FB8D36A0}"/>
    <hyperlink ref="U10816" r:id="rId21630" display="https://ictv.global/taxonomy/taxondetails?taxnode_id=202207293" xr:uid="{8D2520A9-C10A-4644-A077-B62A3AE5662A}"/>
    <hyperlink ref="T10817" r:id="rId21631" display="https://ictv.global/ictv/proposals/2020.001G.R.Abolish_type_species.pdf" xr:uid="{C99F9B45-A233-C044-ABAE-C19CF528AB9E}"/>
    <hyperlink ref="U10817" r:id="rId21632" display="https://ictv.global/taxonomy/taxondetails?taxnode_id=202205701" xr:uid="{50417064-9370-674A-AC9C-BD2939682023}"/>
    <hyperlink ref="T10818" r:id="rId21633" display="https://ictv.global/ictv/proposals/2017.004P.A.v4.Alphasatellitidae.zip" xr:uid="{FC9170DB-832F-0147-85A8-9DFAAC0B8D6B}"/>
    <hyperlink ref="U10818" r:id="rId21634" display="https://ictv.global/taxonomy/taxondetails?taxnode_id=202205702" xr:uid="{A9187C84-EF53-FE40-A38F-3E7D2E52C397}"/>
    <hyperlink ref="T10819" r:id="rId21635" display="https://ictv.global/ictv/proposals/2017.004P.A.v4.Alphasatellitidae.zip" xr:uid="{AF7C571A-9F0E-A141-B2CE-23EBD54C548E}"/>
    <hyperlink ref="U10819" r:id="rId21636" display="https://ictv.global/taxonomy/taxondetails?taxnode_id=202205703" xr:uid="{8B796AD0-70F7-FA4A-8FD3-8F8E48A7F45E}"/>
    <hyperlink ref="T10820" r:id="rId21637" display="https://ictv.global/ictv/proposals/2017.004P.A.v4.Alphasatellitidae.zip" xr:uid="{418C6A10-8F1E-9442-B587-8F5BAADC0CE0}"/>
    <hyperlink ref="U10820" r:id="rId21638" display="https://ictv.global/taxonomy/taxondetails?taxnode_id=202205704" xr:uid="{AB0F9CC6-08FC-EC4B-87B6-392C656364B3}"/>
    <hyperlink ref="T10821" r:id="rId21639" display="https://ictv.global/ictv/proposals/2017.004P.A.v4.Alphasatellitidae.zip" xr:uid="{F224450A-9F88-2846-BFA2-914FC1692E23}"/>
    <hyperlink ref="U10821" r:id="rId21640" display="https://ictv.global/taxonomy/taxondetails?taxnode_id=202205705" xr:uid="{BE23ED94-7BEC-074D-9EB5-F31F4EBA22CD}"/>
    <hyperlink ref="T10822" r:id="rId21641" display="https://ictv.global/ictv/proposals/2017.004P.A.v4.Alphasatellitidae.zip" xr:uid="{01A41A88-464B-3047-99C8-092C144137F6}"/>
    <hyperlink ref="U10822" r:id="rId21642" display="https://ictv.global/taxonomy/taxondetails?taxnode_id=202205706" xr:uid="{1944D80E-5C2B-C747-A5DC-BECDC323BDB1}"/>
    <hyperlink ref="T10823" r:id="rId21643" display="https://ictv.global/ictv/proposals/2020.002P.R.Alphasatellitidae_3ng_9nsp.zip" xr:uid="{2541ED42-FFC5-864F-A90E-67DFD1FBD9BE}"/>
    <hyperlink ref="U10823" r:id="rId21644" display="https://ictv.global/taxonomy/taxondetails?taxnode_id=202208802" xr:uid="{AFDC1552-B7F3-F34C-A40F-59E3A19FA5E8}"/>
    <hyperlink ref="T10824" r:id="rId21645" display="https://ictv.global/ictv/proposals/2020.002P.R.Alphasatellitidae_3ng_9nsp.zip" xr:uid="{F90AA29C-ADC4-F44E-8130-45B59D76E02D}"/>
    <hyperlink ref="U10824" r:id="rId21646" display="https://ictv.global/taxonomy/taxondetails?taxnode_id=202205709" xr:uid="{6C140E7B-D789-0C43-AC48-AFE75CE42A5C}"/>
    <hyperlink ref="T10825" r:id="rId21647" display="https://ictv.global/ictv/proposals/2017.004P.A.v4.Alphasatellitidae.zip" xr:uid="{B69F28BB-B831-D343-B386-16C7069103FE}"/>
    <hyperlink ref="U10825" r:id="rId21648" display="https://ictv.global/taxonomy/taxondetails?taxnode_id=202205716" xr:uid="{00C07700-B9AD-554B-AE5B-AD0605FEDA57}"/>
    <hyperlink ref="T10826" r:id="rId21649" display="https://ictv.global/ictv/proposals/2017.004P.A.v4.Alphasatellitidae.zip" xr:uid="{4668F951-6E4C-1F43-8917-A743BD799C52}"/>
    <hyperlink ref="U10826" r:id="rId21650" display="https://ictv.global/taxonomy/taxondetails?taxnode_id=202205717" xr:uid="{A0AB044A-ED04-D342-A85B-F15BCE5DE490}"/>
    <hyperlink ref="T10827" r:id="rId21651" display="https://ictv.global/ictv/proposals/2017.004P.A.v4.Alphasatellitidae.zip" xr:uid="{855071E1-D113-7A42-ACC3-AAA86F6C64BC}"/>
    <hyperlink ref="U10827" r:id="rId21652" display="https://ictv.global/taxonomy/taxondetails?taxnode_id=202205718" xr:uid="{C700BEB2-C776-BA47-BEDB-590F916662B2}"/>
    <hyperlink ref="T10828" r:id="rId21653" display="https://ictv.global/ictv/proposals/2017.004P.A.v4.Alphasatellitidae.zip" xr:uid="{308DCC77-24F2-974D-9CF4-B81E815DBD9E}"/>
    <hyperlink ref="U10828" r:id="rId21654" display="https://ictv.global/taxonomy/taxondetails?taxnode_id=202205719" xr:uid="{668DB42E-3E75-724C-A0B5-387896B6F2F5}"/>
    <hyperlink ref="T10829" r:id="rId21655" display="https://ictv.global/ictv/proposals/2020.001G.R.Abolish_type_species.pdf" xr:uid="{37610F69-6554-C74E-AD1A-B60040C9945C}"/>
    <hyperlink ref="U10829" r:id="rId21656" display="https://ictv.global/taxonomy/taxondetails?taxnode_id=202205720" xr:uid="{D2817C10-0EDF-0E43-A64A-C5017EB143F3}"/>
    <hyperlink ref="T10830" r:id="rId21657" display="https://ictv.global/ictv/proposals/2020.001G.R.Abolish_type_species.pdf" xr:uid="{C2C550D5-1359-FA4F-B829-C907F6D82DED}"/>
    <hyperlink ref="U10830" r:id="rId21658" display="https://ictv.global/taxonomy/taxondetails?taxnode_id=202205722" xr:uid="{54FF2241-6DC0-7B46-B340-C6566DA90082}"/>
    <hyperlink ref="T10831" r:id="rId21659" display="https://ictv.global/ictv/proposals/2020.001G.R.Abolish_type_species.pdf" xr:uid="{9E36A041-A53B-DC44-8DE2-1EE1C1934B00}"/>
    <hyperlink ref="U10831" r:id="rId21660" display="https://ictv.global/taxonomy/taxondetails?taxnode_id=202205724" xr:uid="{F5557E3F-395B-7446-B9EE-B5A0922AA308}"/>
    <hyperlink ref="T10832" r:id="rId21661" display="https://ictv.global/ictv/proposals/2017.004P.A.v4.Alphasatellitidae.zip" xr:uid="{53B55948-6803-0E40-91A2-3620FB073EE0}"/>
    <hyperlink ref="U10832" r:id="rId21662" display="https://ictv.global/taxonomy/taxondetails?taxnode_id=202205726" xr:uid="{E742DF7C-A927-4642-A813-1530C2B69A8E}"/>
    <hyperlink ref="T10833" r:id="rId21663" display="https://ictv.global/ictv/proposals/2020.001G.R.Abolish_type_species.pdf" xr:uid="{BC6F8969-61DA-3747-89DE-668D7960D62E}"/>
    <hyperlink ref="U10833" r:id="rId21664" display="https://ictv.global/taxonomy/taxondetails?taxnode_id=202205727" xr:uid="{198E6EA2-C879-B14E-82A6-39357EF25A23}"/>
    <hyperlink ref="T10834" r:id="rId21665" display="https://ictv.global/ictv/proposals/2020.002P.R.Alphasatellitidae_3ng_9nsp.zip" xr:uid="{FFEAEF5F-361D-9349-ACA2-967C56E16A4A}"/>
    <hyperlink ref="U10834" r:id="rId21666" display="https://ictv.global/taxonomy/taxondetails?taxnode_id=202208794" xr:uid="{7652E62D-BED5-C247-93BE-023053C51767}"/>
    <hyperlink ref="T10835" r:id="rId21667" display="https://ictv.global/ictv/proposals/2020.002P.R.Alphasatellitidae_3ng_9nsp.zip" xr:uid="{48DE9AED-20E5-B044-B4AD-1D59F41D6B13}"/>
    <hyperlink ref="U10835" r:id="rId21668" display="https://ictv.global/taxonomy/taxondetails?taxnode_id=202208795" xr:uid="{709BFA6E-5043-794B-A4C4-C15715767D74}"/>
    <hyperlink ref="T10836" r:id="rId21669" display="https://ictv.global/ictv/proposals/2020.002P.R.Alphasatellitidae_3ng_9nsp.zip" xr:uid="{33DA285B-7E4E-CA4E-B26F-65931AA55950}"/>
    <hyperlink ref="U10836" r:id="rId21670" display="https://ictv.global/taxonomy/taxondetails?taxnode_id=202208793" xr:uid="{49BC499E-717B-CD46-8948-CE465C356B83}"/>
    <hyperlink ref="T10837" r:id="rId21671" display="https://ictv.global/ictv/proposals/2017.004P.A.v4.Alphasatellitidae.zip" xr:uid="{B9F3B0CC-271B-B44C-8E5F-92327D58ECEC}"/>
    <hyperlink ref="U10837" r:id="rId21672" display="https://ictv.global/taxonomy/taxondetails?taxnode_id=202205728" xr:uid="{4D8CF898-37C4-EC41-82E3-45E9F7F38F4D}"/>
    <hyperlink ref="T10838" r:id="rId21673" display="https://ictv.global/ictv/proposals/2017.004P.A.v4.Alphasatellitidae.zip" xr:uid="{460325FC-D20C-E948-A3BC-4E38D36C3EF1}"/>
    <hyperlink ref="U10838" r:id="rId21674" display="https://ictv.global/taxonomy/taxondetails?taxnode_id=202205729" xr:uid="{4CECFA7C-85F1-A44B-AF3E-725D6A51BA2B}"/>
    <hyperlink ref="T10839" r:id="rId21675" display="https://ictv.global/ictv/proposals/2019.009P.zip" xr:uid="{361B4115-8E31-5C46-89C6-4448727987C8}"/>
    <hyperlink ref="U10839" r:id="rId21676" display="https://ictv.global/taxonomy/taxondetails?taxnode_id=202207296" xr:uid="{8D852558-CDC7-AB4E-8699-B3F0BD9AFE71}"/>
    <hyperlink ref="T10840" r:id="rId21677" display="https://ictv.global/ictv/proposals/2020.001G.R.Abolish_type_species.pdf" xr:uid="{7C21B63F-80AB-094F-B878-66C46C5396C5}"/>
    <hyperlink ref="U10840" r:id="rId21678" display="https://ictv.global/taxonomy/taxondetails?taxnode_id=202205731" xr:uid="{6B06008C-E98D-E246-87F2-4845D4431591}"/>
    <hyperlink ref="T10841" r:id="rId21679" display="https://ictv.global/ictv/proposals/2017.004P.A.v4.Alphasatellitidae.zip" xr:uid="{972B88AE-BD74-8747-B4FE-652C838A0242}"/>
    <hyperlink ref="U10841" r:id="rId21680" display="https://ictv.global/taxonomy/taxondetails?taxnode_id=202205733" xr:uid="{B20A9B15-8E40-2A4A-9AD4-4FC39619DD0D}"/>
    <hyperlink ref="T10842" r:id="rId21681" display="https://ictv.global/ictv/proposals/2019.009P.zip" xr:uid="{4B436510-7215-5543-8D70-75D2FD9BDA19}"/>
    <hyperlink ref="U10842" r:id="rId21682" display="https://ictv.global/taxonomy/taxondetails?taxnode_id=202207295" xr:uid="{4FD65E0A-0ECA-DC4C-9766-515BA6394B07}"/>
    <hyperlink ref="T10843" r:id="rId21683" display="https://ictv.global/ictv/proposals/2018.030P.A.v1.Alphasatellitidae_2spren.zip" xr:uid="{8459082A-6919-2547-B5E4-D716B154B8A5}"/>
    <hyperlink ref="U10843" r:id="rId21684" display="https://ictv.global/taxonomy/taxondetails?taxnode_id=202205734" xr:uid="{218E1E77-329D-9142-8CFE-5473A9454034}"/>
    <hyperlink ref="T10844" r:id="rId21685" display="https://ictv.global/ictv/proposals/2020.001G.R.Abolish_type_species.pdf" xr:uid="{1D77AEEB-1090-1B42-ADE3-4AC4299333FB}"/>
    <hyperlink ref="U10844" r:id="rId21686" display="https://ictv.global/taxonomy/taxondetails?taxnode_id=202205735" xr:uid="{C6BB40D4-797C-0A4E-97A9-ECD1DB33BC01}"/>
    <hyperlink ref="T10845" r:id="rId21687" display="https://ictv.global/ictv/proposals/2020.001G.R.Abolish_type_species.pdf" xr:uid="{2722B499-01A0-9944-99B6-96B80486E0BE}"/>
    <hyperlink ref="U10845" r:id="rId21688" display="https://ictv.global/taxonomy/taxondetails?taxnode_id=202205712" xr:uid="{52CDF553-BFE3-6C45-9658-395BDCFEEDE1}"/>
    <hyperlink ref="T10846" r:id="rId21689" display="https://ictv.global/ictv/proposals/2020.001P.R.Petromoalphasatellitinae_nsf.zip" xr:uid="{C805AB81-0B89-8842-B831-5E64A7B0FFA8}"/>
    <hyperlink ref="U10846" r:id="rId21690" display="https://ictv.global/taxonomy/taxondetails?taxnode_id=202205738" xr:uid="{E4CDE84C-9952-7941-A790-F9F832FC3DFA}"/>
    <hyperlink ref="T10847" r:id="rId21691" display="https://ictv.global/ictv/proposals/2020.001P.R.Petromoalphasatellitinae_nsf.zip" xr:uid="{FEBE413B-D2D5-574B-BF30-0DAEA6CBB6A4}"/>
    <hyperlink ref="U10847" r:id="rId21692" display="https://ictv.global/taxonomy/taxondetails?taxnode_id=202208763" xr:uid="{75B0D76B-6378-8D49-9322-A1E80E695537}"/>
    <hyperlink ref="T10848" r:id="rId21693" display="https://ictv.global/ictv/proposals/2020.001P.R.Petromoalphasatellitinae_nsf.zip" xr:uid="{8BC5869E-9394-244D-9DC6-537254E1643E}"/>
    <hyperlink ref="U10848" r:id="rId21694" display="https://ictv.global/taxonomy/taxondetails?taxnode_id=202208765" xr:uid="{DB33B00A-EFD0-F746-A48E-F9E3596BAB5B}"/>
    <hyperlink ref="T10849" r:id="rId21695" display="https://ictv.global/ictv/proposals/2020.001P.R.Petromoalphasatellitinae_nsf.zip" xr:uid="{99A9EEAF-6F4B-A248-99EB-763D17D40BE5}"/>
    <hyperlink ref="U10849" r:id="rId21696" display="https://ictv.global/taxonomy/taxondetails?taxnode_id=202208764" xr:uid="{EBDB1ED4-FE68-EB46-99CC-08AFFCCE4CE2}"/>
    <hyperlink ref="T10850" r:id="rId21697" display="https://ictv.global/ictv/proposals/2020.001P.R.Petromoalphasatellitinae_nsf.zip" xr:uid="{02C740E1-DC13-724A-B767-68D025BDDB39}"/>
    <hyperlink ref="U10850" r:id="rId21698" display="https://ictv.global/taxonomy/taxondetails?taxnode_id=202208767" xr:uid="{7D00D47B-37D1-FE48-B41B-FD97B1033413}"/>
    <hyperlink ref="T10851" r:id="rId21699" display="https://ictv.global/ictv/proposals/2020.001P.R.Petromoalphasatellitinae_nsf.zip" xr:uid="{693219A5-5924-5945-9150-6BF3D0350064}"/>
    <hyperlink ref="U10851" r:id="rId21700" display="https://ictv.global/taxonomy/taxondetails?taxnode_id=202208769" xr:uid="{F74FD0F0-DAE5-E243-BDFF-FA97928A059D}"/>
    <hyperlink ref="T10852" r:id="rId21701" display="https://ictv.global/ictv/proposals/2020.001P.R.Petromoalphasatellitinae_nsf.zip" xr:uid="{5381C60F-F5B4-2C4F-B784-84E2692FA076}"/>
    <hyperlink ref="U10852" r:id="rId21702" display="https://ictv.global/taxonomy/taxondetails?taxnode_id=202205711" xr:uid="{43767EF1-CF50-754C-B85D-C78125CAA6AF}"/>
    <hyperlink ref="T10853" r:id="rId21703" display="https://ictv.global/ictv/proposals/2020.001P.R.Petromoalphasatellitinae_nsf.zip" xr:uid="{9C5715FB-F1B8-EB4F-888D-D95BA52B8B36}"/>
    <hyperlink ref="U10853" r:id="rId21704" display="https://ictv.global/taxonomy/taxondetails?taxnode_id=202205713" xr:uid="{102ACCD7-FF13-A14C-ACF5-1BD900410563}"/>
    <hyperlink ref="T10854" r:id="rId21705" display="https://ictv.global/ictv/proposals/2020.001P.R.Petromoalphasatellitinae_nsf.zip" xr:uid="{8368827E-6CC9-6340-B229-52FD9DE7347B}"/>
    <hyperlink ref="U10854" r:id="rId21706" display="https://ictv.global/taxonomy/taxondetails?taxnode_id=202205714" xr:uid="{0C8D8632-C03F-394B-B03C-8764EECA2E6C}"/>
    <hyperlink ref="T10855" r:id="rId21707" display="https://ictv.global/ictv/proposals/2020.009B.R.Ampullaviridae.zip" xr:uid="{F15645B2-1849-484B-ADCB-962890A47AB3}"/>
    <hyperlink ref="U10855" r:id="rId21708" display="https://ictv.global/taxonomy/taxondetails?taxnode_id=202202484" xr:uid="{16AE408F-1EE3-B544-9267-38DDA9C6562D}"/>
    <hyperlink ref="T10856" r:id="rId21709" display="https://ictv.global/ictv/proposals/2020.009B.R.Ampullaviridae.zip" xr:uid="{D76CF440-958C-0E42-8D1A-636A054EB912}"/>
    <hyperlink ref="U10856" r:id="rId21710" display="https://ictv.global/taxonomy/taxondetails?taxnode_id=202209183" xr:uid="{A926CD99-824A-E344-9BDC-43D534301943}"/>
    <hyperlink ref="T10857" r:id="rId21711" display="https://ictv.global/ictv/proposals/2020.009B.R.Ampullaviridae.zip" xr:uid="{F6AF28F9-F677-AC44-8F30-BB7E4B3037BB}"/>
    <hyperlink ref="U10857" r:id="rId21712" display="https://ictv.global/taxonomy/taxondetails?taxnode_id=202209184" xr:uid="{16C67C88-3729-344E-B497-987251C0F214}"/>
    <hyperlink ref="T10858" r:id="rId21713" display="https://ictv.global/ictv/proposals/2022.008D.Aelloviridae_146rensp.zip" xr:uid="{0DCD9A67-C817-7845-A830-80B4C00238D7}"/>
    <hyperlink ref="U10858" r:id="rId21714" display="https://ictv.global/taxonomy/taxondetails?taxnode_id=202209394" xr:uid="{41303C12-5EEB-0549-9066-C419D26F39F3}"/>
    <hyperlink ref="T10859" r:id="rId21715" display="https://ictv.global/ictv/proposals/2022.008D.Aelloviridae_146rensp.zip" xr:uid="{A6D9D74D-02C1-BD4E-91F5-DA2D7631E3C7}"/>
    <hyperlink ref="U10859" r:id="rId21716" display="https://ictv.global/taxonomy/taxondetails?taxnode_id=202209393" xr:uid="{CE4F6173-FAC4-044B-A4AA-0496A6BFB228}"/>
    <hyperlink ref="T10860" r:id="rId21717" display="https://ictv.global/ictv/proposals/2022.008D.Aelloviridae_146rensp.zip" xr:uid="{19CB6FF3-6600-E747-ADA5-FA61C6082DAF}"/>
    <hyperlink ref="U10860" r:id="rId21718" display="https://ictv.global/taxonomy/taxondetails?taxnode_id=202209395" xr:uid="{BDB48E7E-21CB-E54A-A084-777B13E96B55}"/>
    <hyperlink ref="T10861" r:id="rId21719" display="https://ictv.global/ictv/proposals/2022.008D.Aelloviridae_146rensp.zip" xr:uid="{47516A20-7459-5543-A2DA-E09298C16F98}"/>
    <hyperlink ref="U10861" r:id="rId21720" display="https://ictv.global/taxonomy/taxondetails?taxnode_id=202209396" xr:uid="{3AE014FB-C3FF-044F-8832-AD1C7F02D173}"/>
    <hyperlink ref="T10862" r:id="rId21721" display="https://ictv.global/ictv/proposals/2022.008D.Aelloviridae_146rensp.zip" xr:uid="{72FBD28C-BC9F-2742-A5B1-C24871F20E12}"/>
    <hyperlink ref="U10862" r:id="rId21722" display="https://ictv.global/taxonomy/taxondetails?taxnode_id=202209397" xr:uid="{3FC7C58B-9C21-F145-9D6A-158534435161}"/>
    <hyperlink ref="T10863" r:id="rId21723" display="https://ictv.global/ictv/proposals/2022.008D.Aelloviridae_146rensp.zip" xr:uid="{7E91388B-2D6D-7D4C-BAE9-F502FC1427C7}"/>
    <hyperlink ref="U10863" r:id="rId21724" display="https://ictv.global/taxonomy/taxondetails?taxnode_id=202209398" xr:uid="{1530CF88-F7D5-4D4A-9859-D867DE605B0D}"/>
    <hyperlink ref="T10864" r:id="rId21725" display="https://ictv.global/ictv/proposals/2022.008D.Aelloviridae_146rensp.zip" xr:uid="{B53BD5EE-9F8D-F24F-9B7E-0D8E34598114}"/>
    <hyperlink ref="U10864" r:id="rId21726" display="https://ictv.global/taxonomy/taxondetails?taxnode_id=202202513" xr:uid="{37F94CAE-B23B-7E43-A3AF-4C16E63D3B96}"/>
    <hyperlink ref="T10865" r:id="rId21727" display="https://ictv.global/ictv/proposals/2022.008D.Aelloviridae_146rensp.zip" xr:uid="{D2A07479-BD9E-634F-8105-F4E14DECC909}"/>
    <hyperlink ref="U10865" r:id="rId21728" display="https://ictv.global/taxonomy/taxondetails?taxnode_id=202202512" xr:uid="{6F0FAA9A-A370-6A4F-BD64-BCBB35007BB0}"/>
    <hyperlink ref="T10866" r:id="rId21729" display="https://ictv.global/ictv/proposals/2022.008D.Aelloviridae_146rensp.zip" xr:uid="{0C67E958-399A-884B-ABC1-0DF5399F8DDB}"/>
    <hyperlink ref="U10866" r:id="rId21730" display="https://ictv.global/taxonomy/taxondetails?taxnode_id=202202488" xr:uid="{9BB823EB-CBB1-0745-92F0-C1C17BC1B5C2}"/>
    <hyperlink ref="T10867" r:id="rId21731" display="https://ictv.global/ictv/proposals/2022.008D.Aelloviridae_146rensp.zip" xr:uid="{1A0C0C01-9DF4-204B-B99A-AD71B68BF05C}"/>
    <hyperlink ref="U10867" r:id="rId21732" display="https://ictv.global/taxonomy/taxondetails?taxnode_id=202202489" xr:uid="{FC4CB70A-80A7-6D4B-BB35-5AB326E4689F}"/>
    <hyperlink ref="T10868" r:id="rId21733" display="https://ictv.global/ictv/proposals/2022.008D.Aelloviridae_146rensp.zip" xr:uid="{670E873C-7E35-F343-AE6C-CCB45293E084}"/>
    <hyperlink ref="U10868" r:id="rId21734" display="https://ictv.global/taxonomy/taxondetails?taxnode_id=202202490" xr:uid="{FCA42757-79A4-924E-8712-0F2DC4BBD792}"/>
    <hyperlink ref="T10869" r:id="rId21735" display="https://ictv.global/ictv/proposals/2022.008D.Aelloviridae_146rensp.zip" xr:uid="{0266B505-368B-1045-A260-17DA22E2C6DC}"/>
    <hyperlink ref="U10869" r:id="rId21736" display="https://ictv.global/taxonomy/taxondetails?taxnode_id=202202491" xr:uid="{DBB64376-901E-0E41-AD9A-BE743EB79FAF}"/>
    <hyperlink ref="T10870" r:id="rId21737" display="https://ictv.global/ictv/proposals/2022.008D.Aelloviridae_146rensp.zip" xr:uid="{B37CB449-F34F-914E-A410-C3B5E5866CA4}"/>
    <hyperlink ref="U10870" r:id="rId21738" display="https://ictv.global/taxonomy/taxondetails?taxnode_id=202202492" xr:uid="{A62A67F4-40F9-474C-A61E-E0B2CDD2201B}"/>
    <hyperlink ref="T10871" r:id="rId21739" display="https://ictv.global/ictv/proposals/2022.008D.Aelloviridae_146rensp.zip" xr:uid="{8BD88732-A6A7-AF40-B1A9-5FAF19612095}"/>
    <hyperlink ref="U10871" r:id="rId21740" display="https://ictv.global/taxonomy/taxondetails?taxnode_id=202202493" xr:uid="{7D4EDB9C-BBD2-884C-B1AA-8AE39CE6CB2A}"/>
    <hyperlink ref="T10872" r:id="rId21741" display="https://ictv.global/ictv/proposals/2022.008D.Aelloviridae_146rensp.zip" xr:uid="{D2EC6757-B874-1341-B9FB-BB21F94AFD71}"/>
    <hyperlink ref="U10872" r:id="rId21742" display="https://ictv.global/taxonomy/taxondetails?taxnode_id=202202494" xr:uid="{46E01B89-437D-7E42-A1E1-B061BEE858A4}"/>
    <hyperlink ref="T10873" r:id="rId21743" display="https://ictv.global/ictv/proposals/2022.008D.Aelloviridae_146rensp.zip" xr:uid="{1C6BDE90-8B54-2C4B-A327-23CDEC568ED2}"/>
    <hyperlink ref="U10873" r:id="rId21744" display="https://ictv.global/taxonomy/taxondetails?taxnode_id=202202496" xr:uid="{90310422-0B75-9C44-9AE8-795E338FC799}"/>
    <hyperlink ref="T10874" r:id="rId21745" display="https://ictv.global/ictv/proposals/2022.008D.Aelloviridae_146rensp.zip" xr:uid="{F10FF1C2-4DB5-9E45-B09B-7D27B1DD766E}"/>
    <hyperlink ref="U10874" r:id="rId21746" display="https://ictv.global/taxonomy/taxondetails?taxnode_id=202202497" xr:uid="{2DDC001E-664D-0842-887E-8E2804DF4614}"/>
    <hyperlink ref="T10875" r:id="rId21747" display="https://ictv.global/ictv/proposals/2022.008D.Aelloviridae_146rensp.zip" xr:uid="{B8DFD467-0375-074C-A153-06F0C2AA2677}"/>
    <hyperlink ref="U10875" r:id="rId21748" display="https://ictv.global/taxonomy/taxondetails?taxnode_id=202202500" xr:uid="{4CBD51FD-1C7B-0B46-B019-B7285171E4BA}"/>
    <hyperlink ref="T10876" r:id="rId21749" display="https://ictv.global/ictv/proposals/2022.008D.Aelloviridae_146rensp.zip" xr:uid="{883BBE49-8C24-D94F-851A-EA01D5BD8FC4}"/>
    <hyperlink ref="U10876" r:id="rId21750" display="https://ictv.global/taxonomy/taxondetails?taxnode_id=202202501" xr:uid="{4CD7F059-088E-2048-816F-37C41420A632}"/>
    <hyperlink ref="T10877" r:id="rId21751" display="https://ictv.global/ictv/proposals/2022.008D.Aelloviridae_146rensp.zip" xr:uid="{2208C93E-5F2C-9F4A-A2B8-AC77409205D8}"/>
    <hyperlink ref="U10877" r:id="rId21752" display="https://ictv.global/taxonomy/taxondetails?taxnode_id=202202502" xr:uid="{F4934DAB-CF3D-7846-84BC-9F9250E0F005}"/>
    <hyperlink ref="T10878" r:id="rId21753" display="https://ictv.global/ictv/proposals/2022.008D.Aelloviridae_146rensp.zip" xr:uid="{3991C06F-AC9D-334D-B514-42895D21FDC6}"/>
    <hyperlink ref="U10878" r:id="rId21754" display="https://ictv.global/taxonomy/taxondetails?taxnode_id=202202504" xr:uid="{164DB84B-9703-2749-9789-2C6BF5C45E7F}"/>
    <hyperlink ref="T10879" r:id="rId21755" display="https://ictv.global/ictv/proposals/2022.008D.Aelloviridae_146rensp.zip" xr:uid="{4FD111B6-8AF1-CC44-911B-EF3CFAB1770C}"/>
    <hyperlink ref="U10879" r:id="rId21756" display="https://ictv.global/taxonomy/taxondetails?taxnode_id=202202505" xr:uid="{BF2F03C0-561D-E443-910B-D054840B1E26}"/>
    <hyperlink ref="T10880" r:id="rId21757" display="https://ictv.global/ictv/proposals/2022.008D.Aelloviridae_146rensp.zip" xr:uid="{3E6D1047-786E-EA4C-B377-52BC87CFC6EF}"/>
    <hyperlink ref="U10880" r:id="rId21758" display="https://ictv.global/taxonomy/taxondetails?taxnode_id=202202506" xr:uid="{A245B1B1-E9CB-AF4D-BB06-E9AF9DB0AD63}"/>
    <hyperlink ref="T10881" r:id="rId21759" display="https://ictv.global/ictv/proposals/2022.008D.Aelloviridae_146rensp.zip" xr:uid="{E1E6494D-CC32-CB40-AC2C-52DE1ACDDC29}"/>
    <hyperlink ref="U10881" r:id="rId21760" display="https://ictv.global/taxonomy/taxondetails?taxnode_id=202202507" xr:uid="{DE21EC58-6B15-9746-ACFE-404CE7AEFC68}"/>
    <hyperlink ref="T10882" r:id="rId21761" display="https://ictv.global/ictv/proposals/2022.008D.Aelloviridae_146rensp.zip" xr:uid="{4D72C615-9622-744E-B9F9-6A7E36D00313}"/>
    <hyperlink ref="U10882" r:id="rId21762" display="https://ictv.global/taxonomy/taxondetails?taxnode_id=202202508" xr:uid="{AE560F2C-4B5F-E24C-A0DC-9930FDF0E953}"/>
    <hyperlink ref="T10883" r:id="rId21763" display="https://ictv.global/ictv/proposals/2022.008D.Aelloviridae_146rensp.zip" xr:uid="{DB7A9122-33BE-B346-A269-461E6AE3B9EC}"/>
    <hyperlink ref="U10883" r:id="rId21764" display="https://ictv.global/taxonomy/taxondetails?taxnode_id=202202511" xr:uid="{D2C016B0-F205-244A-AA9E-FBF2950BF924}"/>
    <hyperlink ref="T10884" r:id="rId21765" display="https://ictv.global/ictv/proposals/2022.008D.Aelloviridae_146rensp.zip" xr:uid="{AA742C7A-CC7B-674C-BB49-FB3BFD535250}"/>
    <hyperlink ref="U10884" r:id="rId21766" display="https://ictv.global/taxonomy/taxondetails?taxnode_id=202202516" xr:uid="{A65CEE19-F698-AC47-BD93-CEE32DD4FE32}"/>
    <hyperlink ref="T10885" r:id="rId21767" display="https://ictv.global/ictv/proposals/2022.008D.Aelloviridae_146rensp.zip" xr:uid="{95F44737-F32C-DB4E-A399-4438C48E71A9}"/>
    <hyperlink ref="U10885" r:id="rId21768" display="https://ictv.global/taxonomy/taxondetails?taxnode_id=202209399" xr:uid="{41F1F0E9-31A2-1744-BE7A-881CE6A4F5FE}"/>
    <hyperlink ref="T10886" r:id="rId21769" display="https://ictv.global/ictv/proposals/2022.008D.Aelloviridae_146rensp.zip" xr:uid="{78B03C41-070A-D745-B146-4B12D81A451A}"/>
    <hyperlink ref="U10886" r:id="rId21770" display="https://ictv.global/taxonomy/taxondetails?taxnode_id=202202518" xr:uid="{C67E52C7-2387-3A49-9429-93764457B2B3}"/>
    <hyperlink ref="T10887" r:id="rId21771" display="https://ictv.global/ictv/proposals/2022.008D.Aelloviridae_146rensp.zip" xr:uid="{D9C750A6-83EB-2A43-A94A-0A84232D875C}"/>
    <hyperlink ref="U10887" r:id="rId21772" display="https://ictv.global/taxonomy/taxondetails?taxnode_id=202202519" xr:uid="{52464CAA-8F26-884F-8F6C-1E3CA55D1BC3}"/>
    <hyperlink ref="T10888" r:id="rId21773" display="https://ictv.global/ictv/proposals/2022.008D.Aelloviridae_146rensp.zip" xr:uid="{82897B7A-966F-2049-B067-F15FB2EAF472}"/>
    <hyperlink ref="U10888" r:id="rId21774" display="https://ictv.global/taxonomy/taxondetails?taxnode_id=202202520" xr:uid="{138ACCD8-05E9-1947-A228-2EB4FBAFD4EA}"/>
    <hyperlink ref="T10889" r:id="rId21775" display="https://ictv.global/ictv/proposals/2022.008D.Aelloviridae_146rensp.zip" xr:uid="{7CCB632A-0513-BA49-9E4F-2FFF5898FBD6}"/>
    <hyperlink ref="U10889" r:id="rId21776" display="https://ictv.global/taxonomy/taxondetails?taxnode_id=202202521" xr:uid="{80665091-3F96-2D43-A33E-E5F812D7E85A}"/>
    <hyperlink ref="T10890" r:id="rId21777" display="https://ictv.global/ictv/proposals/2022.008D.Aelloviridae_146rensp.zip" xr:uid="{20804F3D-B41D-3241-A58A-1671509F1CFC}"/>
    <hyperlink ref="U10890" r:id="rId21778" display="https://ictv.global/taxonomy/taxondetails?taxnode_id=202202522" xr:uid="{DB31248C-8DE7-5940-B770-143E9B6C45C1}"/>
    <hyperlink ref="T10891" r:id="rId21779" display="https://ictv.global/ictv/proposals/2022.008D.Aelloviridae_146rensp.zip" xr:uid="{21B09B92-C5E3-A643-8969-1627B88954DE}"/>
    <hyperlink ref="U10891" r:id="rId21780" display="https://ictv.global/taxonomy/taxondetails?taxnode_id=202202523" xr:uid="{8E1E74B5-2F4E-0D4B-B452-F32D5724ADDF}"/>
    <hyperlink ref="T10892" r:id="rId21781" display="https://ictv.global/ictv/proposals/2022.008D.Aelloviridae_146rensp.zip" xr:uid="{C40FE690-B4FD-654B-A7D9-8C404F697E68}"/>
    <hyperlink ref="U10892" r:id="rId21782" display="https://ictv.global/taxonomy/taxondetails?taxnode_id=202202524" xr:uid="{B33B8D63-21ED-4143-9554-575AC65ABF28}"/>
    <hyperlink ref="T10893" r:id="rId21783" display="https://ictv.global/ictv/proposals/2022.008D.Aelloviridae_146rensp.zip" xr:uid="{2955F038-4157-E441-B4FE-F124CFFBC752}"/>
    <hyperlink ref="U10893" r:id="rId21784" display="https://ictv.global/taxonomy/taxondetails?taxnode_id=202202525" xr:uid="{2C15C25F-C415-4641-A31D-739DE06000C2}"/>
    <hyperlink ref="T10894" r:id="rId21785" display="https://ictv.global/ictv/proposals/2022.008D.Aelloviridae_146rensp.zip" xr:uid="{13BDF27E-CBE2-EA4A-B950-47789B2A3395}"/>
    <hyperlink ref="U10894" r:id="rId21786" display="https://ictv.global/taxonomy/taxondetails?taxnode_id=202202526" xr:uid="{2DE58FCD-005E-CE4B-9DE2-690660A97605}"/>
    <hyperlink ref="T10895" r:id="rId21787" display="https://ictv.global/ictv/proposals/2022.008D.Aelloviridae_146rensp.zip" xr:uid="{5AA1BCCB-7A69-9D47-B2A3-FA1979530168}"/>
    <hyperlink ref="U10895" r:id="rId21788" display="https://ictv.global/taxonomy/taxondetails?taxnode_id=202202527" xr:uid="{09F38436-3602-5846-BA1C-35B69EDAB5DB}"/>
    <hyperlink ref="T10896" r:id="rId21789" display="https://ictv.global/ictv/proposals/2022.008D.Aelloviridae_146rensp.zip" xr:uid="{20489B5F-4A7C-8B47-9499-0DCD79BB2F48}"/>
    <hyperlink ref="U10896" r:id="rId21790" display="https://ictv.global/taxonomy/taxondetails?taxnode_id=202202528" xr:uid="{20DB5ADD-9672-2742-A282-226D1AA87AEB}"/>
    <hyperlink ref="T10897" r:id="rId21791" display="https://ictv.global/ictv/proposals/2022.008D.Aelloviridae_146rensp.zip" xr:uid="{2FD06759-2F28-8145-84C1-25A431EC8EDA}"/>
    <hyperlink ref="U10897" r:id="rId21792" display="https://ictv.global/taxonomy/taxondetails?taxnode_id=202202529" xr:uid="{EEF616FA-EE56-4346-8C07-8C652697B092}"/>
    <hyperlink ref="T10898" r:id="rId21793" display="https://ictv.global/ictv/proposals/2022.008D.Aelloviridae_146rensp.zip" xr:uid="{762B7512-B0E0-524B-8A78-4990F12AAC34}"/>
    <hyperlink ref="U10898" r:id="rId21794" display="https://ictv.global/taxonomy/taxondetails?taxnode_id=202209400" xr:uid="{3E7F6CBD-B50D-974E-A5F7-1E296D57018B}"/>
    <hyperlink ref="T10899" r:id="rId21795" display="https://ictv.global/ictv/proposals/2022.008D.Aelloviridae_146rensp.zip" xr:uid="{B1DC0FFC-FFA7-2E4A-9645-1E08BFBC177F}"/>
    <hyperlink ref="U10899" r:id="rId21796" display="https://ictv.global/taxonomy/taxondetails?taxnode_id=202209401" xr:uid="{56D9847D-A59D-7E42-90A8-73D210E1FBB7}"/>
    <hyperlink ref="T10900" r:id="rId21797" display="https://ictv.global/ictv/proposals/2022.008D.Aelloviridae_146rensp.zip" xr:uid="{FA089E52-6DC9-4B43-A03E-74D2936D4465}"/>
    <hyperlink ref="U10900" r:id="rId21798" display="https://ictv.global/taxonomy/taxondetails?taxnode_id=202209402" xr:uid="{CF84EBE0-8059-4445-A0CF-91FAECD74476}"/>
    <hyperlink ref="T10901" r:id="rId21799" display="https://ictv.global/ictv/proposals/2022.008D.Aelloviridae_146rensp.zip" xr:uid="{DA6854D1-100B-BD46-8272-512AEAA74525}"/>
    <hyperlink ref="U10901" r:id="rId21800" display="https://ictv.global/taxonomy/taxondetails?taxnode_id=202209403" xr:uid="{804828F8-EAA7-7546-A2E0-AA2DE67C7208}"/>
    <hyperlink ref="T10902" r:id="rId21801" display="https://ictv.global/ictv/proposals/2022.008D.Aelloviridae_146rensp.zip" xr:uid="{48DF56EB-5348-AA4E-85CD-CED3E4B754B6}"/>
    <hyperlink ref="U10902" r:id="rId21802" display="https://ictv.global/taxonomy/taxondetails?taxnode_id=202209404" xr:uid="{4912D060-422C-4444-87D8-DF63EBE5B085}"/>
    <hyperlink ref="T10903" r:id="rId21803" display="https://ictv.global/ictv/proposals/2022.008D.Aelloviridae_146rensp.zip" xr:uid="{436C03B4-51C9-1243-A3D0-E45BA37BED00}"/>
    <hyperlink ref="U10903" r:id="rId21804" display="https://ictv.global/taxonomy/taxondetails?taxnode_id=202209405" xr:uid="{032A494C-A9D9-B943-96AA-D5CD13876699}"/>
    <hyperlink ref="T10904" r:id="rId21805" display="https://ictv.global/ictv/proposals/2022.008D.Aelloviridae_146rensp.zip" xr:uid="{39A138B8-17BE-414C-AA5D-8A8904A3573F}"/>
    <hyperlink ref="U10904" r:id="rId21806" display="https://ictv.global/taxonomy/taxondetails?taxnode_id=202209406" xr:uid="{16E086CB-EF8E-A24D-A1D3-D75A30FB8ED2}"/>
    <hyperlink ref="T10905" r:id="rId21807" display="https://ictv.global/ictv/proposals/2022.008D.Aelloviridae_146rensp.zip" xr:uid="{0CABEAEE-26D3-244E-81C0-5F939E5C6C2F}"/>
    <hyperlink ref="U10905" r:id="rId21808" display="https://ictv.global/taxonomy/taxondetails?taxnode_id=202209407" xr:uid="{12AD340D-DBA9-2246-B4DB-D778A8ABA93E}"/>
    <hyperlink ref="T10906" r:id="rId21809" display="https://ictv.global/ictv/proposals/2022.008D.Aelloviridae_146rensp.zip" xr:uid="{20A5F850-1A8E-AA40-98C3-DFE72C841FA2}"/>
    <hyperlink ref="U10906" r:id="rId21810" display="https://ictv.global/taxonomy/taxondetails?taxnode_id=202209408" xr:uid="{06DE5E5B-AD8C-F649-8FB1-D240EF67242A}"/>
    <hyperlink ref="T10907" r:id="rId21811" display="https://ictv.global/ictv/proposals/2022.008D.Aelloviridae_146rensp.zip" xr:uid="{FEE54FBA-1626-FA49-89F7-77BBA3573F81}"/>
    <hyperlink ref="U10907" r:id="rId21812" display="https://ictv.global/taxonomy/taxondetails?taxnode_id=202209409" xr:uid="{9F82A10A-F3CE-8F4A-AD58-D9559CE422F8}"/>
    <hyperlink ref="T10908" r:id="rId21813" display="https://ictv.global/ictv/proposals/2022.008D.Aelloviridae_146rensp.zip" xr:uid="{DDF8F71C-AD5C-0D4F-851A-541547E79B35}"/>
    <hyperlink ref="U10908" r:id="rId21814" display="https://ictv.global/taxonomy/taxondetails?taxnode_id=202209410" xr:uid="{BD113879-3045-3241-975F-BB63964AA09A}"/>
    <hyperlink ref="T10909" r:id="rId21815" display="https://ictv.global/ictv/proposals/2022.008D.Aelloviridae_146rensp.zip" xr:uid="{23AFD746-73F4-164E-8B01-3E1D8C888678}"/>
    <hyperlink ref="U10909" r:id="rId21816" display="https://ictv.global/taxonomy/taxondetails?taxnode_id=202209411" xr:uid="{7C11A286-4977-6042-BEE4-4613593D1918}"/>
    <hyperlink ref="T10910" r:id="rId21817" display="https://ictv.global/ictv/proposals/2022.008D.Aelloviridae_146rensp.zip" xr:uid="{3D0DD15D-D9FF-484B-A4C6-E9A6EFBD8E19}"/>
    <hyperlink ref="U10910" r:id="rId21818" display="https://ictv.global/taxonomy/taxondetails?taxnode_id=202209412" xr:uid="{1A6A94C8-0BA4-D346-BDFC-019EF207E45C}"/>
    <hyperlink ref="T10911" r:id="rId21819" display="https://ictv.global/ictv/proposals/2022.008D.Aelloviridae_146rensp.zip" xr:uid="{3B29D9CD-8A96-E543-BF5D-99BFF531424D}"/>
    <hyperlink ref="U10911" r:id="rId21820" display="https://ictv.global/taxonomy/taxondetails?taxnode_id=202209413" xr:uid="{681F9C46-85E4-5F43-AF95-E78861870505}"/>
    <hyperlink ref="T10912" r:id="rId21821" display="https://ictv.global/ictv/proposals/2022.008D.Aelloviridae_146rensp.zip" xr:uid="{C10F9D43-E358-0941-9DA6-EC80825577CD}"/>
    <hyperlink ref="U10912" r:id="rId21822" display="https://ictv.global/taxonomy/taxondetails?taxnode_id=202209414" xr:uid="{5253F6EF-C733-6C4F-BEB5-9E972476B014}"/>
    <hyperlink ref="T10913" r:id="rId21823" display="https://ictv.global/ictv/proposals/2022.008D.Aelloviridae_146rensp.zip" xr:uid="{B0AF331D-569C-084B-B516-48741506EED2}"/>
    <hyperlink ref="U10913" r:id="rId21824" display="https://ictv.global/taxonomy/taxondetails?taxnode_id=202209415" xr:uid="{EB714D6E-B5B1-4D4B-B147-054B30ADE082}"/>
    <hyperlink ref="T10914" r:id="rId21825" display="https://ictv.global/ictv/proposals/2022.008D.Aelloviridae_146rensp.zip" xr:uid="{834D19BE-8F2D-6641-A5A6-CFB399C557A5}"/>
    <hyperlink ref="U10914" r:id="rId21826" display="https://ictv.global/taxonomy/taxondetails?taxnode_id=202209416" xr:uid="{BF8C785D-75C6-2146-94B3-392058B4EEA6}"/>
    <hyperlink ref="T10915" r:id="rId21827" display="https://ictv.global/ictv/proposals/2022.008D.Aelloviridae_146rensp.zip" xr:uid="{59F787C8-1D3F-B147-AA54-53D403BF1FF9}"/>
    <hyperlink ref="U10915" r:id="rId21828" display="https://ictv.global/taxonomy/taxondetails?taxnode_id=202209417" xr:uid="{52BBC771-C7DE-8940-BD4E-16253692C255}"/>
    <hyperlink ref="T10916" r:id="rId21829" display="https://ictv.global/ictv/proposals/2022.008D.Aelloviridae_146rensp.zip" xr:uid="{1356545A-B657-0443-9881-1018903694BA}"/>
    <hyperlink ref="U10916" r:id="rId21830" display="https://ictv.global/taxonomy/taxondetails?taxnode_id=202209418" xr:uid="{85133A1A-9409-D145-A4C8-B9DCF0185416}"/>
    <hyperlink ref="T10917" r:id="rId21831" display="https://ictv.global/ictv/proposals/2022.008D.Aelloviridae_146rensp.zip" xr:uid="{3FBDA4D6-74D2-DB43-9DD0-9ADE5E71E52D}"/>
    <hyperlink ref="U10917" r:id="rId21832" display="https://ictv.global/taxonomy/taxondetails?taxnode_id=202209419" xr:uid="{9DC770E2-658D-9445-903C-51951EB1B2BC}"/>
    <hyperlink ref="T10918" r:id="rId21833" display="https://ictv.global/ictv/proposals/2022.008D.Aelloviridae_146rensp.zip" xr:uid="{D185602A-3B48-6444-8906-8D6CE248B8E2}"/>
    <hyperlink ref="U10918" r:id="rId21834" display="https://ictv.global/taxonomy/taxondetails?taxnode_id=202209420" xr:uid="{087CEC81-C6BD-994C-BD00-F5C6BCA361EC}"/>
    <hyperlink ref="T10919" r:id="rId21835" display="https://ictv.global/ictv/proposals/2022.008D.Aelloviridae_146rensp.zip" xr:uid="{DB415DA1-5E26-424A-A47F-E06E0CD02670}"/>
    <hyperlink ref="U10919" r:id="rId21836" display="https://ictv.global/taxonomy/taxondetails?taxnode_id=202209421" xr:uid="{3915CBC7-5E07-6742-B1F7-71BA0BF18F1A}"/>
    <hyperlink ref="T10920" r:id="rId21837" display="https://ictv.global/ictv/proposals/2022.008D.Aelloviridae_146rensp.zip" xr:uid="{8F94C2BD-DA86-1B4E-B899-BA3F56BBB58D}"/>
    <hyperlink ref="U10920" r:id="rId21838" display="https://ictv.global/taxonomy/taxondetails?taxnode_id=202209422" xr:uid="{F1938580-1ACA-6D4C-AEE7-12E8E78BDA05}"/>
    <hyperlink ref="T10921" r:id="rId21839" display="https://ictv.global/ictv/proposals/2022.008D.Aelloviridae_146rensp.zip" xr:uid="{05F025C9-EEE3-994F-9AB1-FDAD77FBB85A}"/>
    <hyperlink ref="U10921" r:id="rId21840" display="https://ictv.global/taxonomy/taxondetails?taxnode_id=202209423" xr:uid="{D3242154-B468-AA49-9A8E-B7DF4830E90C}"/>
    <hyperlink ref="T10922" r:id="rId21841" display="https://ictv.global/ictv/proposals/2022.008D.Aelloviridae_146rensp.zip" xr:uid="{D91A0F7E-4907-9541-83BD-5FF495F10116}"/>
    <hyperlink ref="U10922" r:id="rId21842" display="https://ictv.global/taxonomy/taxondetails?taxnode_id=202209424" xr:uid="{58E1B02A-390C-DB41-94FF-FC1C7A770492}"/>
    <hyperlink ref="T10923" r:id="rId21843" display="https://ictv.global/ictv/proposals/2022.008D.Aelloviridae_146rensp.zip" xr:uid="{092F3A90-CE2D-9448-96DF-5AD9B8CCC75E}"/>
    <hyperlink ref="U10923" r:id="rId21844" display="https://ictv.global/taxonomy/taxondetails?taxnode_id=202209425" xr:uid="{A9E7AD0B-45E8-A844-81FE-B1C109A83F17}"/>
    <hyperlink ref="T10924" r:id="rId21845" display="https://ictv.global/ictv/proposals/2022.008D.Aelloviridae_146rensp.zip" xr:uid="{E7411C12-EC3F-8F4B-B0FB-CA569A0B6207}"/>
    <hyperlink ref="U10924" r:id="rId21846" display="https://ictv.global/taxonomy/taxondetails?taxnode_id=202209427" xr:uid="{C13E8448-4C3A-DB47-B557-B18F5AEFFF2D}"/>
    <hyperlink ref="T10925" r:id="rId21847" display="https://ictv.global/ictv/proposals/2022.008D.Aelloviridae_146rensp.zip" xr:uid="{BA2D9E43-8C28-C44D-8070-35611E46CEF7}"/>
    <hyperlink ref="U10925" r:id="rId21848" display="https://ictv.global/taxonomy/taxondetails?taxnode_id=202209429" xr:uid="{9A62F105-8BEA-F845-95B1-932A73840921}"/>
    <hyperlink ref="T10926" r:id="rId21849" display="https://ictv.global/ictv/proposals/2022.008D.Aelloviridae_146rensp.zip" xr:uid="{D6465FCC-1E20-3149-B003-3460686DADD3}"/>
    <hyperlink ref="U10926" r:id="rId21850" display="https://ictv.global/taxonomy/taxondetails?taxnode_id=202202531" xr:uid="{C9668A89-6461-1648-810E-1E52529D6DC4}"/>
    <hyperlink ref="T10927" r:id="rId21851" display="https://ictv.global/ictv/proposals/2022.008D.Aelloviridae_146rensp.zip" xr:uid="{2E222C5E-B681-7443-91FF-E82964064764}"/>
    <hyperlink ref="U10927" r:id="rId21852" display="https://ictv.global/taxonomy/taxondetails?taxnode_id=202202533" xr:uid="{9E5DAA98-3F59-7246-B7E2-4566F1D2D6F9}"/>
    <hyperlink ref="T10928" r:id="rId21853" display="https://ictv.global/ictv/proposals/2022.008D.Aelloviridae_146rensp.zip" xr:uid="{EDAAB796-4270-7748-BBEB-3F583B2C449F}"/>
    <hyperlink ref="U10928" r:id="rId21854" display="https://ictv.global/taxonomy/taxondetails?taxnode_id=202202535" xr:uid="{DB8E1378-3C4F-814F-A6B8-991E125024ED}"/>
    <hyperlink ref="T10929" r:id="rId21855" display="https://ictv.global/ictv/proposals/2022.008D.Aelloviridae_146rensp.zip" xr:uid="{5A2F7CB6-4CC9-134B-92DB-72D1B944C919}"/>
    <hyperlink ref="U10929" r:id="rId21856" display="https://ictv.global/taxonomy/taxondetails?taxnode_id=202202536" xr:uid="{196FF55B-9DA8-F34D-B34D-4E0C4A6AE914}"/>
    <hyperlink ref="T10930" r:id="rId21857" display="https://ictv.global/ictv/proposals/2022.008D.Aelloviridae_146rensp.zip" xr:uid="{4C4F8C1E-16E5-C342-80FE-1BACFA066EC9}"/>
    <hyperlink ref="U10930" r:id="rId21858" display="https://ictv.global/taxonomy/taxondetails?taxnode_id=202209430" xr:uid="{B1577817-9663-9E41-A798-F50E114E2733}"/>
    <hyperlink ref="T10931" r:id="rId21859" display="https://ictv.global/ictv/proposals/2022.008D.Aelloviridae_146rensp.zip" xr:uid="{CAACBDB4-AFB8-C640-9421-DD2B84EFE013}"/>
    <hyperlink ref="U10931" r:id="rId21860" display="https://ictv.global/taxonomy/taxondetails?taxnode_id=202209431" xr:uid="{94508FC2-B9E4-064E-8D4C-EA42FE244F47}"/>
    <hyperlink ref="T10932" r:id="rId21861" display="https://ictv.global/ictv/proposals/2022.008D.Aelloviridae_146rensp.zip" xr:uid="{01E16A0A-4F8B-1945-9010-A13B0F67A9CE}"/>
    <hyperlink ref="U10932" r:id="rId21862" display="https://ictv.global/taxonomy/taxondetails?taxnode_id=202209456" xr:uid="{28549BAC-C1DB-6146-8E03-F750CD9E5423}"/>
    <hyperlink ref="T10933" r:id="rId21863" display="https://ictv.global/ictv/proposals/2022.008D.Aelloviridae_146rensp.zip" xr:uid="{91124D3D-0A19-584C-8642-18D763804F19}"/>
    <hyperlink ref="U10933" r:id="rId21864" display="https://ictv.global/taxonomy/taxondetails?taxnode_id=202209432" xr:uid="{BCDA3ABB-73EB-5E4B-BB5F-256625A22695}"/>
    <hyperlink ref="T10934" r:id="rId21865" display="https://ictv.global/ictv/proposals/2022.008D.Aelloviridae_146rensp.zip" xr:uid="{2860C86A-DA1A-C643-9240-B101E85B8E60}"/>
    <hyperlink ref="U10934" r:id="rId21866" display="https://ictv.global/taxonomy/taxondetails?taxnode_id=202202538" xr:uid="{7DE5AAC4-87B2-5742-998D-7ABD773D8CF5}"/>
    <hyperlink ref="T10935" r:id="rId21867" display="https://ictv.global/ictv/proposals/2022.008D.Aelloviridae_146rensp.zip" xr:uid="{74B854C5-CA53-4C4F-A244-02B57EE4CFA8}"/>
    <hyperlink ref="U10935" r:id="rId21868" display="https://ictv.global/taxonomy/taxondetails?taxnode_id=202202539" xr:uid="{04DA6B60-F6F2-EB40-801A-0EFCD3243ACE}"/>
    <hyperlink ref="T10936" r:id="rId21869" display="https://ictv.global/ictv/proposals/2022.008D.Aelloviridae_146rensp.zip" xr:uid="{C7FE6D6E-31DF-8448-BAD2-74611232A071}"/>
    <hyperlink ref="U10936" r:id="rId21870" display="https://ictv.global/taxonomy/taxondetails?taxnode_id=202202540" xr:uid="{86E5AC65-790B-CC4A-AB56-A5A868256108}"/>
    <hyperlink ref="T10937" r:id="rId21871" display="https://ictv.global/ictv/proposals/2022.008D.Aelloviridae_146rensp.zip" xr:uid="{010E9CBF-F8AD-514E-AB58-461FD094168B}"/>
    <hyperlink ref="U10937" r:id="rId21872" display="https://ictv.global/taxonomy/taxondetails?taxnode_id=202202541" xr:uid="{F28C3112-53A0-A34F-B89B-D88D3A4875E5}"/>
    <hyperlink ref="T10938" r:id="rId21873" display="https://ictv.global/ictv/proposals/2022.008D.Aelloviridae_146rensp.zip" xr:uid="{C40881E0-D5D8-9745-88D9-6541CA6AFEF9}"/>
    <hyperlink ref="U10938" r:id="rId21874" display="https://ictv.global/taxonomy/taxondetails?taxnode_id=202202542" xr:uid="{D0D4F3B4-F226-2A45-8509-D366F8DFA907}"/>
    <hyperlink ref="T10939" r:id="rId21875" display="https://ictv.global/ictv/proposals/2022.008D.Aelloviridae_146rensp.zip" xr:uid="{BF114D32-130C-A34A-B355-00251AF508FD}"/>
    <hyperlink ref="U10939" r:id="rId21876" display="https://ictv.global/taxonomy/taxondetails?taxnode_id=202202543" xr:uid="{5C6FF9AC-3091-EE4F-8E36-43F4C3D3DBB7}"/>
    <hyperlink ref="T10940" r:id="rId21877" display="https://ictv.global/ictv/proposals/2022.008D.Aelloviridae_146rensp.zip" xr:uid="{78AF033D-F251-CF40-AB0F-AF333DBCE656}"/>
    <hyperlink ref="U10940" r:id="rId21878" display="https://ictv.global/taxonomy/taxondetails?taxnode_id=202202544" xr:uid="{9F8D3E5E-C04F-124A-8E38-114719E72F63}"/>
    <hyperlink ref="T10941" r:id="rId21879" display="https://ictv.global/ictv/proposals/2022.008D.Aelloviridae_146rensp.zip" xr:uid="{A8DA1B9D-B43D-6544-8891-6106F6CC910B}"/>
    <hyperlink ref="U10941" r:id="rId21880" display="https://ictv.global/taxonomy/taxondetails?taxnode_id=202202545" xr:uid="{6FB412D4-6AC9-8843-A0AF-34575987F76B}"/>
    <hyperlink ref="T10942" r:id="rId21881" display="https://ictv.global/ictv/proposals/2022.008D.Aelloviridae_146rensp.zip" xr:uid="{069FFA3E-DA37-7549-BD3D-76120A98BD99}"/>
    <hyperlink ref="U10942" r:id="rId21882" display="https://ictv.global/taxonomy/taxondetails?taxnode_id=202202546" xr:uid="{185694EE-D39D-6F4D-9554-B3AE09999E3E}"/>
    <hyperlink ref="T10943" r:id="rId21883" display="https://ictv.global/ictv/proposals/2022.008D.Aelloviridae_146rensp.zip" xr:uid="{50342F2F-0D87-5B41-B2E3-7C707547D70F}"/>
    <hyperlink ref="U10943" r:id="rId21884" display="https://ictv.global/taxonomy/taxondetails?taxnode_id=202202547" xr:uid="{4BDE3BA8-8D1C-3844-B428-6A217FCA205D}"/>
    <hyperlink ref="T10944" r:id="rId21885" display="https://ictv.global/ictv/proposals/2022.008D.Aelloviridae_146rensp.zip" xr:uid="{27B11C2A-C394-864E-BB32-C15A054522CE}"/>
    <hyperlink ref="U10944" r:id="rId21886" display="https://ictv.global/taxonomy/taxondetails?taxnode_id=202202548" xr:uid="{B475F625-B40F-8340-9A37-BB638C864EAE}"/>
    <hyperlink ref="T10945" r:id="rId21887" display="https://ictv.global/ictv/proposals/2022.008D.Aelloviridae_146rensp.zip" xr:uid="{A957B7C0-75F9-0C4F-BAF1-846FAE231D72}"/>
    <hyperlink ref="U10945" r:id="rId21888" display="https://ictv.global/taxonomy/taxondetails?taxnode_id=202202549" xr:uid="{1C66A5A9-F713-344C-93C4-BD9351B3E02E}"/>
    <hyperlink ref="T10946" r:id="rId21889" display="https://ictv.global/ictv/proposals/2022.008D.Aelloviridae_146rensp.zip" xr:uid="{23E027B7-C47C-0540-862F-A4069EBAD9F1}"/>
    <hyperlink ref="U10946" r:id="rId21890" display="https://ictv.global/taxonomy/taxondetails?taxnode_id=202202550" xr:uid="{2218A722-091D-5242-A28E-7B99D607C838}"/>
    <hyperlink ref="T10947" r:id="rId21891" display="https://ictv.global/ictv/proposals/2022.008D.Aelloviridae_146rensp.zip" xr:uid="{D2223ED2-1B27-144B-8785-DAB7F3274C8E}"/>
    <hyperlink ref="U10947" r:id="rId21892" display="https://ictv.global/taxonomy/taxondetails?taxnode_id=202202551" xr:uid="{42CE2E62-10B4-C541-830F-9D4017C8B82A}"/>
    <hyperlink ref="T10948" r:id="rId21893" display="https://ictv.global/ictv/proposals/2022.008D.Aelloviridae_146rensp.zip" xr:uid="{71A3C5A6-8F46-7C47-9F9B-451BCC66EFF6}"/>
    <hyperlink ref="U10948" r:id="rId21894" display="https://ictv.global/taxonomy/taxondetails?taxnode_id=202202552" xr:uid="{6CD52194-3A92-B245-ABCC-A4335F94F120}"/>
    <hyperlink ref="T10949" r:id="rId21895" display="https://ictv.global/ictv/proposals/2022.008D.Aelloviridae_146rensp.zip" xr:uid="{FFC2D2A1-F302-0A4A-BB4A-A31D1A3DB223}"/>
    <hyperlink ref="U10949" r:id="rId21896" display="https://ictv.global/taxonomy/taxondetails?taxnode_id=202209434" xr:uid="{1AF17941-C610-DB4E-B067-E335C613D3F7}"/>
    <hyperlink ref="T10950" r:id="rId21897" display="https://ictv.global/ictv/proposals/2022.008D.Aelloviridae_146rensp.zip" xr:uid="{6033D271-BCD4-864B-8CCD-DB84ED93DB65}"/>
    <hyperlink ref="U10950" r:id="rId21898" display="https://ictv.global/taxonomy/taxondetails?taxnode_id=202202554" xr:uid="{0ABC2348-F9E9-814D-94DC-D56E87C80A51}"/>
    <hyperlink ref="T10951" r:id="rId21899" display="https://ictv.global/ictv/proposals/2020.014D.R.Gyrovirus_9nsp.zip" xr:uid="{8F72236F-256E-9446-8C3D-DD1E7BAB8A67}"/>
    <hyperlink ref="U10951" r:id="rId21900" display="https://ictv.global/taxonomy/taxondetails?taxnode_id=202209379" xr:uid="{A952A0AB-C192-AF4D-8B6B-C9E1870F76FE}"/>
    <hyperlink ref="T10952" r:id="rId21901" display="https://ictv.global/ictv/proposals/2020.014D.R.Gyrovirus_9nsp.zip" xr:uid="{906EAD96-665E-304B-9985-307097634CC7}"/>
    <hyperlink ref="U10952" r:id="rId21902" display="https://ictv.global/taxonomy/taxondetails?taxnode_id=202209375" xr:uid="{78183E7C-1B65-4742-87E0-50BB6311F067}"/>
    <hyperlink ref="T10953" r:id="rId21903" display="https://ictv.global/ictv/proposals/2020.014D.R.Gyrovirus_9nsp.zip" xr:uid="{3BB2F60D-3CD0-6645-A45D-693891983CDE}"/>
    <hyperlink ref="U10953" r:id="rId21904" display="https://ictv.global/taxonomy/taxondetails?taxnode_id=202209380" xr:uid="{D62A842C-4E88-1549-B111-70D9EB0786F5}"/>
    <hyperlink ref="T10954" r:id="rId21905" display="https://ictv.global/ictv/proposals/2020.014D.R.Gyrovirus_9nsp.zip" xr:uid="{FD907ACB-13E6-FF4A-9D7F-21452CF955FC}"/>
    <hyperlink ref="U10954" r:id="rId21906" display="https://ictv.global/taxonomy/taxondetails?taxnode_id=202209374" xr:uid="{8C0BA749-8F44-7749-AB56-A8E9BE466475}"/>
    <hyperlink ref="T10955" r:id="rId21907" display="https://ictv.global/ictv/proposals/2020.014D.R.Gyrovirus_9nsp.zip" xr:uid="{CA7BE169-36BE-7840-B52E-BAF683F1D450}"/>
    <hyperlink ref="U10955" r:id="rId21908" display="https://ictv.global/taxonomy/taxondetails?taxnode_id=202209376" xr:uid="{F3D4E74B-A029-DA46-B814-3C36A92A8673}"/>
    <hyperlink ref="T10956" r:id="rId21909" display="https://ictv.global/ictv/proposals/2020.014D.R.Gyrovirus_9nsp.zip" xr:uid="{13C6BBF2-C895-E94B-9477-3EFDA18511AE}"/>
    <hyperlink ref="U10956" r:id="rId21910" display="https://ictv.global/taxonomy/taxondetails?taxnode_id=202209377" xr:uid="{CBB4D8BC-D04A-2B48-9D7B-2583CA8ACE96}"/>
    <hyperlink ref="T10957" r:id="rId21911" display="https://ictv.global/ictv/proposals/2020.014D.R.Gyrovirus_9nsp.zip" xr:uid="{BAA147E8-CE09-9245-A771-79222D178401}"/>
    <hyperlink ref="U10957" r:id="rId21912" display="https://ictv.global/taxonomy/taxondetails?taxnode_id=202209378" xr:uid="{93865BEB-5E70-304D-BF60-EBCECD385C9D}"/>
    <hyperlink ref="T10958" r:id="rId21913" display="https://ictv.global/ictv/proposals/2020.014D.R.Gyrovirus_9nsp.zip" xr:uid="{F46CAC50-FA50-CB44-BEBB-C3F96A17A498}"/>
    <hyperlink ref="U10958" r:id="rId21914" display="https://ictv.global/taxonomy/taxondetails?taxnode_id=202209381" xr:uid="{C6CFFEB1-EF98-EF45-9FF1-713457A7EAA3}"/>
    <hyperlink ref="T10959" r:id="rId21915" display="https://ictv.global/ictv/proposals/2020.014D.R.Gyrovirus_9nsp.zip" xr:uid="{02321E36-0352-2A42-BD51-48E23710859D}"/>
    <hyperlink ref="U10959" r:id="rId21916" display="https://ictv.global/taxonomy/taxondetails?taxnode_id=202209382" xr:uid="{0B723A43-25D3-8F4F-A892-75DAAB22718C}"/>
    <hyperlink ref="T10960" r:id="rId21917" display="https://ictv.global/ictv/proposals/2022.008D.Aelloviridae_146rensp.zip" xr:uid="{4CA466C3-4418-8148-A08E-F04831A695E8}"/>
    <hyperlink ref="U10960" r:id="rId21918" display="https://ictv.global/taxonomy/taxondetails?taxnode_id=202209436" xr:uid="{0E7201C0-09B7-2E4A-B6A2-D289DACCAFCB}"/>
    <hyperlink ref="T10961" r:id="rId21919" display="https://ictv.global/ictv/proposals/2022.008D.Aelloviridae_146rensp.zip" xr:uid="{0B75AD6E-00CD-5740-8515-8ECE591A4918}"/>
    <hyperlink ref="U10961" r:id="rId21920" display="https://ictv.global/taxonomy/taxondetails?taxnode_id=202202556" xr:uid="{612906A3-9D55-084A-9D99-FE4883591F65}"/>
    <hyperlink ref="T10962" r:id="rId21921" display="https://ictv.global/ictv/proposals/2022.008D.Aelloviridae_146rensp.zip" xr:uid="{FA4BD9E2-93D2-864F-A9EC-2E494C430262}"/>
    <hyperlink ref="U10962" r:id="rId21922" display="https://ictv.global/taxonomy/taxondetails?taxnode_id=202202559" xr:uid="{F29974E0-C2F2-B64A-8F1A-D9A2E2B87EDA}"/>
    <hyperlink ref="T10963" r:id="rId21923" display="https://ictv.global/ictv/proposals/2022.008D.Aelloviridae_146rensp.zip" xr:uid="{198A19D5-A2BE-BC45-A6EA-85C8FAEEA3FD}"/>
    <hyperlink ref="U10963" r:id="rId21924" display="https://ictv.global/taxonomy/taxondetails?taxnode_id=202202560" xr:uid="{336373DC-4F18-7F46-930B-9494BFBACBC7}"/>
    <hyperlink ref="T10964" r:id="rId21925" display="https://ictv.global/ictv/proposals/2022.008D.Aelloviridae_146rensp.zip" xr:uid="{7E7A5022-342E-DA4C-9DCB-71125F602936}"/>
    <hyperlink ref="U10964" r:id="rId21926" display="https://ictv.global/taxonomy/taxondetails?taxnode_id=202206510" xr:uid="{5C748461-8ADA-C747-913C-8F6FE906EBF5}"/>
    <hyperlink ref="T10965" r:id="rId21927" display="https://ictv.global/ictv/proposals/2022.008D.Aelloviridae_146rensp.zip" xr:uid="{02D6E9F7-1BE8-6743-AE36-190209ABD0F4}"/>
    <hyperlink ref="U10965" r:id="rId21928" display="https://ictv.global/taxonomy/taxondetails?taxnode_id=202206511" xr:uid="{FBB318C9-71AD-2D43-917B-48DF8CB137CB}"/>
    <hyperlink ref="T10966" r:id="rId21929" display="https://ictv.global/ictv/proposals/2022.008D.Aelloviridae_146rensp.zip" xr:uid="{61647440-041A-9F47-9431-15691A15437A}"/>
    <hyperlink ref="U10966" r:id="rId21930" display="https://ictv.global/taxonomy/taxondetails?taxnode_id=202206512" xr:uid="{AB8CBB43-C0E1-D24C-879A-4E551E986C9A}"/>
    <hyperlink ref="T10967" r:id="rId21931" display="https://ictv.global/ictv/proposals/2022.008D.Aelloviridae_146rensp.zip" xr:uid="{D2B668C8-D61C-2B46-81A3-F0BC5B11C30F}"/>
    <hyperlink ref="U10967" r:id="rId21932" display="https://ictv.global/taxonomy/taxondetails?taxnode_id=202206513" xr:uid="{A84560CB-32EF-4C48-A20F-4FC78AF11F40}"/>
    <hyperlink ref="T10968" r:id="rId21933" display="https://ictv.global/ictv/proposals/2022.008D.Aelloviridae_146rensp.zip" xr:uid="{590136C8-161C-5A49-9B8F-B52EF401825A}"/>
    <hyperlink ref="U10968" r:id="rId21934" display="https://ictv.global/taxonomy/taxondetails?taxnode_id=202206514" xr:uid="{20B9F352-8C52-B949-83FF-2F67413C0921}"/>
    <hyperlink ref="T10969" r:id="rId21935" display="https://ictv.global/ictv/proposals/2022.008D.Aelloviridae_146rensp.zip" xr:uid="{2FBA0AC6-D18C-4444-800C-F5538BB9CDD2}"/>
    <hyperlink ref="U10969" r:id="rId21936" display="https://ictv.global/taxonomy/taxondetails?taxnode_id=202206509" xr:uid="{63795F13-AF7C-EA48-9B56-D300A5683E03}"/>
    <hyperlink ref="T10970" r:id="rId21937" display="https://ictv.global/ictv/proposals/2021.002D.R.Anelloviridae_1nsp.zip" xr:uid="{4AF7BCF1-E011-6F45-9DFD-8E1FF9ABE083}"/>
    <hyperlink ref="U10970" r:id="rId21938" display="https://ictv.global/taxonomy/taxondetails?taxnode_id=202213424" xr:uid="{9B2C3A4A-A8F0-3D47-8F35-153205A4DC2A}"/>
    <hyperlink ref="T10971" r:id="rId21939" display="https://ictv.global/ictv/proposals/2022.008D.Aelloviridae_146rensp.zip" xr:uid="{6958B190-26BD-AF4E-9BAE-5A8835546891}"/>
    <hyperlink ref="U10971" r:id="rId21940" display="https://ictv.global/taxonomy/taxondetails?taxnode_id=202206516" xr:uid="{106044A0-FD9D-E94F-A77F-B4B19BBADAB7}"/>
    <hyperlink ref="T10972" r:id="rId21941" display="https://ictv.global/ictv/proposals/2022.008D.Aelloviridae_146rensp.zip" xr:uid="{9E01B8D8-DB57-0E43-88CB-0EFCCC9C6475}"/>
    <hyperlink ref="U10972" r:id="rId21942" display="https://ictv.global/taxonomy/taxondetails?taxnode_id=202209438" xr:uid="{67FDBBC5-30A9-2341-87B4-A495C9B588D9}"/>
    <hyperlink ref="T10973" r:id="rId21943" display="https://ictv.global/ictv/proposals/2022.008D.Aelloviridae_146rensp.zip" xr:uid="{9CB469BE-F686-B84C-836D-C228B96727FD}"/>
    <hyperlink ref="U10973" r:id="rId21944" display="https://ictv.global/taxonomy/taxondetails?taxnode_id=202209440" xr:uid="{1FB8EAE5-7C21-9542-8140-4082C79E36EB}"/>
    <hyperlink ref="T10974" r:id="rId21945" display="https://ictv.global/ictv/proposals/2022.008D.Aelloviridae_146rensp.zip" xr:uid="{249CC4B1-6100-2E4E-87D5-FFD82E2AFB74}"/>
    <hyperlink ref="U10974" r:id="rId21946" display="https://ictv.global/taxonomy/taxondetails?taxnode_id=202209442" xr:uid="{56651CA7-AE6C-FD46-9452-854511B9D51D}"/>
    <hyperlink ref="T10975" r:id="rId21947" display="https://ictv.global/ictv/proposals/2022.008D.Aelloviridae_146rensp.zip" xr:uid="{E617C26F-EC13-234C-9F59-A901DF86C1BF}"/>
    <hyperlink ref="U10975" r:id="rId21948" display="https://ictv.global/taxonomy/taxondetails?taxnode_id=202209443" xr:uid="{496A2262-9D64-4149-A69E-3D285E9C30FB}"/>
    <hyperlink ref="T10976" r:id="rId21949" display="https://ictv.global/ictv/proposals/2022.008D.Aelloviridae_146rensp.zip" xr:uid="{9CA974EB-8907-6A43-AD06-6157EC9FC1EE}"/>
    <hyperlink ref="U10976" r:id="rId21950" display="https://ictv.global/taxonomy/taxondetails?taxnode_id=202209444" xr:uid="{049D14AD-EBC3-9443-88E0-EE2A00055DFF}"/>
    <hyperlink ref="T10977" r:id="rId21951" display="https://ictv.global/ictv/proposals/2022.008D.Aelloviridae_146rensp.zip" xr:uid="{D35C2903-4B9C-E24A-9AB2-F67B91A0B130}"/>
    <hyperlink ref="U10977" r:id="rId21952" display="https://ictv.global/taxonomy/taxondetails?taxnode_id=202209445" xr:uid="{347F59AE-9851-9E49-9F76-9B5778837EF5}"/>
    <hyperlink ref="T10978" r:id="rId21953" display="https://ictv.global/ictv/proposals/2022.008D.Aelloviridae_146rensp.zip" xr:uid="{CB920CB7-588E-B44F-AE8B-532250192BFE}"/>
    <hyperlink ref="U10978" r:id="rId21954" display="https://ictv.global/taxonomy/taxondetails?taxnode_id=202209446" xr:uid="{C71E6FA8-3D61-1E46-A7DD-D038B9B490B8}"/>
    <hyperlink ref="T10979" r:id="rId21955" display="https://ictv.global/ictv/proposals/2022.008D.Aelloviridae_146rensp.zip" xr:uid="{2AF37D2E-C71E-4B4F-8F07-6F1C60D1C6D0}"/>
    <hyperlink ref="U10979" r:id="rId21956" display="https://ictv.global/taxonomy/taxondetails?taxnode_id=202209447" xr:uid="{02DF3906-6232-2144-A3F5-DDF70514958C}"/>
    <hyperlink ref="T10980" r:id="rId21957" display="https://ictv.global/ictv/proposals/2022.008D.Aelloviridae_146rensp.zip" xr:uid="{2D6B201F-E021-D847-81BF-0F784546918C}"/>
    <hyperlink ref="U10980" r:id="rId21958" display="https://ictv.global/taxonomy/taxondetails?taxnode_id=202209449" xr:uid="{18410EE3-DF35-3847-8A0C-DAC600759D02}"/>
    <hyperlink ref="T10981" r:id="rId21959" display="https://ictv.global/ictv/proposals/2022.008D.Aelloviridae_146rensp.zip" xr:uid="{FF067CC0-2599-E04D-AF4C-1EA266B6E510}"/>
    <hyperlink ref="U10981" r:id="rId21960" display="https://ictv.global/taxonomy/taxondetails?taxnode_id=202209451" xr:uid="{F00E5A93-FAC6-0541-A9D4-2C28C090DD6A}"/>
    <hyperlink ref="T10982" r:id="rId21961" display="https://ictv.global/ictv/proposals/2022.008D.Aelloviridae_146rensp.zip" xr:uid="{03D16C3B-C15C-CE48-AF2F-601B014A6FA6}"/>
    <hyperlink ref="U10982" r:id="rId21962" display="https://ictv.global/taxonomy/taxondetails?taxnode_id=202202562" xr:uid="{56F98965-9A58-2142-85DC-459F8A23A9C0}"/>
    <hyperlink ref="T10983" r:id="rId21963" display="https://ictv.global/ictv/proposals/2022.008D.Aelloviridae_146rensp.zip" xr:uid="{02F59DA7-0EA7-2C44-8C23-1AFC58AF265F}"/>
    <hyperlink ref="U10983" r:id="rId21964" display="https://ictv.global/taxonomy/taxondetails?taxnode_id=202209453" xr:uid="{F1FEC878-F303-0C4E-B7BF-CA243C36C99C}"/>
    <hyperlink ref="T10984" r:id="rId21965" display="https://ictv.global/ictv/proposals/2022.008D.Aelloviridae_146rensp.zip" xr:uid="{4FC5ED33-EDF9-8F4C-B27D-8C5122C59596}"/>
    <hyperlink ref="U10984" r:id="rId21966" display="https://ictv.global/taxonomy/taxondetails?taxnode_id=202209454" xr:uid="{88B9DE30-EA28-E64D-8DE5-BA33D6DCBA2E}"/>
    <hyperlink ref="T10985" r:id="rId21967" display="https://ictv.global/ictv/proposals/2022.008D.Aelloviridae_146rensp.zip" xr:uid="{F89045FE-06A4-6146-AFF5-E688E88F1556}"/>
    <hyperlink ref="U10985" r:id="rId21968" display="https://ictv.global/taxonomy/taxondetails?taxnode_id=202209458" xr:uid="{F799C324-E4AB-5F4B-9343-426298D6371F}"/>
    <hyperlink ref="T10986" r:id="rId21969" display="https://ictv.global/ictv/proposals/2022.008D.Aelloviridae_146rensp.zip" xr:uid="{C24A2C62-600B-FD45-9828-5D5A9A28AFB2}"/>
    <hyperlink ref="U10986" r:id="rId21970" display="https://ictv.global/taxonomy/taxondetails?taxnode_id=202202564" xr:uid="{AE92460B-03D4-2F4A-9FCE-5789B359A0DA}"/>
    <hyperlink ref="T10987" r:id="rId21971" display="https://ictv.global/ictv/proposals/2022.008D.Aelloviridae_146rensp.zip" xr:uid="{64C36048-6B2A-F349-96D8-21A5484DF426}"/>
    <hyperlink ref="U10987" r:id="rId21972" display="https://ictv.global/taxonomy/taxondetails?taxnode_id=202209459" xr:uid="{10DDDB1F-BBD6-9D4F-9A0F-0B3D1737B781}"/>
    <hyperlink ref="T10988" r:id="rId21973" display="https://ictv.global/ictv/proposals/2022.008D.Aelloviridae_146rensp.zip" xr:uid="{8046F855-015A-A94A-8AE9-72DA4D4841EB}"/>
    <hyperlink ref="U10988" r:id="rId21974" display="https://ictv.global/taxonomy/taxondetails?taxnode_id=202209460" xr:uid="{80C80A4B-18A9-2B4E-AD5E-3A4554212DFB}"/>
    <hyperlink ref="T10989" r:id="rId21975" display="https://ictv.global/ictv/proposals/2022.008D.Aelloviridae_146rensp.zip" xr:uid="{D89121D6-D8AD-C64F-B651-BA7C56C67D2E}"/>
    <hyperlink ref="U10989" r:id="rId21976" display="https://ictv.global/taxonomy/taxondetails?taxnode_id=202209461" xr:uid="{AA157B89-9BD8-404D-BAA8-626F0F575B8F}"/>
    <hyperlink ref="T10990" r:id="rId21977" display="https://ictv.global/ictv/proposals/2022.008D.Aelloviridae_146rensp.zip" xr:uid="{E17003F0-56FA-EA4E-A4F7-7DAA7C710433}"/>
    <hyperlink ref="U10990" r:id="rId21978" display="https://ictv.global/taxonomy/taxondetails?taxnode_id=202209462" xr:uid="{90C56C38-BDA1-3B43-9AE6-4D3E5191D4D7}"/>
    <hyperlink ref="T10991" r:id="rId21979" display="https://ictv.global/ictv/proposals/2022.008D.Aelloviridae_146rensp.zip" xr:uid="{814A5F7E-ED7D-A245-B43E-92C226242355}"/>
    <hyperlink ref="U10991" r:id="rId21980" display="https://ictv.global/taxonomy/taxondetails?taxnode_id=202209463" xr:uid="{495CC934-4057-3E42-9A7F-48F014785108}"/>
    <hyperlink ref="T10992" r:id="rId21981" display="https://ictv.global/ictv/proposals/2022.008D.Aelloviridae_146rensp.zip" xr:uid="{196A2239-0E51-7246-A0B4-34ED74226818}"/>
    <hyperlink ref="U10992" r:id="rId21982" display="https://ictv.global/taxonomy/taxondetails?taxnode_id=202209464" xr:uid="{D6FF9F9B-C123-FA40-BE34-A4FFCAB1D750}"/>
    <hyperlink ref="T10993" r:id="rId21983" display="https://ictv.global/ictv/proposals/2022.008D.Aelloviridae_146rensp.zip" xr:uid="{7048E568-BBC8-1E4C-B638-C8C6BFF4F4DD}"/>
    <hyperlink ref="U10993" r:id="rId21984" display="https://ictv.global/taxonomy/taxondetails?taxnode_id=202209465" xr:uid="{89ADFC99-541E-3345-BD87-7E8AC6804029}"/>
    <hyperlink ref="T10994" r:id="rId21985" display="https://ictv.global/ictv/proposals/2022.008D.Aelloviridae_146rensp.zip" xr:uid="{3A50FC42-1F15-0741-8A6C-D56194B46105}"/>
    <hyperlink ref="U10994" r:id="rId21986" display="https://ictv.global/taxonomy/taxondetails?taxnode_id=202209466" xr:uid="{3B462069-3CB7-4040-A0E0-43C74C797DD6}"/>
    <hyperlink ref="T10995" r:id="rId21987" display="https://ictv.global/ictv/proposals/2022.008D.Aelloviridae_146rensp.zip" xr:uid="{C45CEBFA-4965-DB4D-8AC6-431C8D43D37B}"/>
    <hyperlink ref="U10995" r:id="rId21988" display="https://ictv.global/taxonomy/taxondetails?taxnode_id=202209467" xr:uid="{F6B69AE5-129A-7E4B-8DC3-69577AAFFD4D}"/>
    <hyperlink ref="T10996" r:id="rId21989" display="https://ictv.global/ictv/proposals/2022.008D.Aelloviridae_146rensp.zip" xr:uid="{827B3C30-4B83-8942-AF56-3F6A8DA38ED4}"/>
    <hyperlink ref="U10996" r:id="rId21990" display="https://ictv.global/taxonomy/taxondetails?taxnode_id=202209469" xr:uid="{11793B5D-7CD9-8243-BF45-CDC742F09637}"/>
    <hyperlink ref="T10997" r:id="rId21991" display="https://ictv.global/ictv/proposals/2022.008D.Aelloviridae_146rensp.zip" xr:uid="{A97388F3-9E54-AA42-A1A2-F5AE1F94EDBC}"/>
    <hyperlink ref="U10997" r:id="rId21992" display="https://ictv.global/taxonomy/taxondetails?taxnode_id=202209470" xr:uid="{46E9AA3F-8048-F540-88B5-DD5639730E63}"/>
    <hyperlink ref="T10998" r:id="rId21993" display="https://ictv.global/ictv/proposals/2022.008D.Aelloviridae_146rensp.zip" xr:uid="{D5F95392-E2C7-D240-9CCC-2EC32235E4EA}"/>
    <hyperlink ref="U10998" r:id="rId21994" display="https://ictv.global/taxonomy/taxondetails?taxnode_id=202209471" xr:uid="{8F914D89-2F48-0F48-ABE8-295BFEBDCE8A}"/>
    <hyperlink ref="T10999" r:id="rId21995" display="https://ictv.global/ictv/proposals/2022.008D.Aelloviridae_146rensp.zip" xr:uid="{355591B7-DD7D-DA4B-863D-0C06E4D2C26F}"/>
    <hyperlink ref="U10999" r:id="rId21996" display="https://ictv.global/taxonomy/taxondetails?taxnode_id=202209472" xr:uid="{F14568D8-A61E-5947-BF4F-D38E0BDFCAD9}"/>
    <hyperlink ref="T11000" r:id="rId21997" display="https://ictv.global/ictv/proposals/2022.008D.Aelloviridae_146rensp.zip" xr:uid="{272FBCAC-7CBC-0242-9395-921EB3BF853B}"/>
    <hyperlink ref="U11000" r:id="rId21998" display="https://ictv.global/taxonomy/taxondetails?taxnode_id=202209473" xr:uid="{A8FC40E3-A786-9249-B5FA-97586C99FC05}"/>
    <hyperlink ref="T11001" r:id="rId21999" display="https://ictv.global/ictv/proposals/2022.008D.Aelloviridae_146rensp.zip" xr:uid="{867BCE02-9AA2-0F4E-A767-ED6CAD85C751}"/>
    <hyperlink ref="U11001" r:id="rId22000" display="https://ictv.global/taxonomy/taxondetails?taxnode_id=202209474" xr:uid="{E49B27A8-C283-604B-8FB5-E7F28C68CDA3}"/>
    <hyperlink ref="T11002" r:id="rId22001" display="https://ictv.global/ictv/proposals/2022.008D.Aelloviridae_146rensp.zip" xr:uid="{8A799CDE-9720-A745-93C8-128B1A6273FE}"/>
    <hyperlink ref="U11002" r:id="rId22002" display="https://ictv.global/taxonomy/taxondetails?taxnode_id=202209475" xr:uid="{0046F69F-1A62-0E46-BF5B-A5C4BD0820B8}"/>
    <hyperlink ref="T11003" r:id="rId22003" display="https://ictv.global/ictv/proposals/2022.008D.Aelloviridae_146rensp.zip" xr:uid="{545F8B75-111E-2F44-BA18-CDE131ED2D4F}"/>
    <hyperlink ref="U11003" r:id="rId22004" display="https://ictv.global/taxonomy/taxondetails?taxnode_id=202209482" xr:uid="{85EBCE70-EFCC-3B4B-BFA1-3F3F9FF181D1}"/>
    <hyperlink ref="T11004" r:id="rId22005" display="https://ictv.global/ictv/proposals/2022.008D.Aelloviridae_146rensp.zip" xr:uid="{47ECF975-EDFD-B741-8770-5FA58297BA61}"/>
    <hyperlink ref="U11004" r:id="rId22006" display="https://ictv.global/taxonomy/taxondetails?taxnode_id=202209478" xr:uid="{D416B043-4EB9-4B45-BA82-75BA239457FD}"/>
    <hyperlink ref="T11005" r:id="rId22007" display="https://ictv.global/ictv/proposals/2022.008D.Aelloviridae_146rensp.zip" xr:uid="{A93C05D7-23CB-EE4E-A173-05EA97DAC054}"/>
    <hyperlink ref="U11005" r:id="rId22008" display="https://ictv.global/taxonomy/taxondetails?taxnode_id=202209479" xr:uid="{D6B9653E-0F4C-2D42-959E-CB308F5D9702}"/>
    <hyperlink ref="T11006" r:id="rId22009" display="https://ictv.global/ictv/proposals/2022.008D.Aelloviridae_146rensp.zip" xr:uid="{3FFADE44-53B4-2E44-9387-E4C48BF430C0}"/>
    <hyperlink ref="U11006" r:id="rId22010" display="https://ictv.global/taxonomy/taxondetails?taxnode_id=202209477" xr:uid="{1DD4A821-A9C4-A34B-95D0-4EE38E469DF1}"/>
    <hyperlink ref="T11007" r:id="rId22011" display="https://ictv.global/ictv/proposals/2022.008D.Aelloviridae_146rensp.zip" xr:uid="{0BA49A62-98E6-AA40-9F97-04B7FC6BFCA0}"/>
    <hyperlink ref="U11007" r:id="rId22012" display="https://ictv.global/taxonomy/taxondetails?taxnode_id=202209480" xr:uid="{C495EF6F-F361-D84F-B73D-7B32A3D74921}"/>
    <hyperlink ref="T11008" r:id="rId22013" display="https://ictv.global/ictv/proposals/2022.008D.Aelloviridae_146rensp.zip" xr:uid="{E6C748B8-6E34-C24D-8BE8-185117D3B3CE}"/>
    <hyperlink ref="U11008" r:id="rId22014" display="https://ictv.global/taxonomy/taxondetails?taxnode_id=202209481" xr:uid="{9023531D-2547-3C4A-8391-F2A3A743D557}"/>
    <hyperlink ref="T11009" r:id="rId22015" display="https://ictv.global/ictv/proposals/2022.008D.Aelloviridae_146rensp.zip" xr:uid="{007464A6-D007-744F-8267-A635FF6F5193}"/>
    <hyperlink ref="U11009" r:id="rId22016" display="https://ictv.global/taxonomy/taxondetails?taxnode_id=202209485" xr:uid="{1E1A0137-0C76-C447-B6F8-D83E5119112C}"/>
    <hyperlink ref="T11010" r:id="rId22017" display="https://ictv.global/ictv/proposals/2022.008D.Aelloviridae_146rensp.zip" xr:uid="{7EBFE5F1-0C8E-5A46-B079-349454F01AC4}"/>
    <hyperlink ref="U11010" r:id="rId22018" display="https://ictv.global/taxonomy/taxondetails?taxnode_id=202209484" xr:uid="{0B86665B-DEAB-1D4D-BA3B-6CBFEA5AC4B1}"/>
    <hyperlink ref="T11011" r:id="rId22019" display="https://ictv.global/ictv/proposals/2022.008D.Aelloviridae_146rensp.zip" xr:uid="{8EDED9BE-7768-C144-B2A3-8D45F99D3C66}"/>
    <hyperlink ref="U11011" r:id="rId22020" display="https://ictv.global/taxonomy/taxondetails?taxnode_id=202209487" xr:uid="{D4AD2A08-C974-8C4E-BCB6-E85E2C819C2F}"/>
    <hyperlink ref="T11012" r:id="rId22021" display="https://ictv.global/ictv/proposals/2022.008D.Aelloviridae_146rensp.zip" xr:uid="{7097E421-96D1-254C-9062-FEB2BAB00714}"/>
    <hyperlink ref="U11012" r:id="rId22022" display="https://ictv.global/taxonomy/taxondetails?taxnode_id=202209488" xr:uid="{1319C3E0-58AA-A04C-B057-93BF5C9451B2}"/>
    <hyperlink ref="T11013" r:id="rId22023" display="https://ictv.global/ictv/proposals/2022.008D.Aelloviridae_146rensp.zip" xr:uid="{E0B76A75-C416-DF44-8C75-1E107114C1B4}"/>
    <hyperlink ref="U11013" r:id="rId22024" display="https://ictv.global/taxonomy/taxondetails?taxnode_id=202202566" xr:uid="{4B2FAB11-D4D3-074F-A99A-E0438C799A7D}"/>
    <hyperlink ref="T11014" r:id="rId22025" display="https://ictv.global/ictv/proposals/2020.001G.R.Abolish_type_species.pdf" xr:uid="{7954BB4C-3AA0-3142-BAB0-F8411E3A1259}"/>
    <hyperlink ref="U11014" r:id="rId22026" display="https://ictv.global/taxonomy/taxondetails?taxnode_id=202202648" xr:uid="{6B2651B1-898E-484D-A6B1-244BED90EF9E}"/>
    <hyperlink ref="T11015" r:id="rId22027" display="https://ictv.global/ictv/proposals/2020.001G.R.Abolish_type_species.pdf" xr:uid="{5AAC2EF5-0492-0B4C-800D-BAC82F5ECD1E}"/>
    <hyperlink ref="U11015" r:id="rId22028" display="https://ictv.global/taxonomy/taxondetails?taxnode_id=202202650" xr:uid="{AB311F08-C949-F54B-B22A-CFFBCF0E23D9}"/>
    <hyperlink ref="T11016" r:id="rId22029" display="https://ictv.global/ictv/proposals/2019.026P.zip" xr:uid="{9F1B4D87-F16E-274A-8733-C7D1E6F5AB59}"/>
    <hyperlink ref="U11016" r:id="rId22030" display="https://ictv.global/taxonomy/taxondetails?taxnode_id=202207651" xr:uid="{E7CB84C8-FD93-0F48-916C-A18C6CEBF3F1}"/>
    <hyperlink ref="T11017" r:id="rId22031" display="https://ictv.global/ictv/proposals/2019.009G.zip" xr:uid="{FF5E8F54-A3E9-3649-B35F-91669B2D1A0B}"/>
    <hyperlink ref="U11017" r:id="rId22032" display="https://ictv.global/taxonomy/taxondetails?taxnode_id=202202652" xr:uid="{A8EFC84E-3CF8-C44E-BC9E-82524B71F8A7}"/>
    <hyperlink ref="T11018" r:id="rId22033" display="https://ictv.global/ictv/proposals/2020.001G.R.Abolish_type_species.pdf" xr:uid="{4153ED73-6596-C045-95DD-4EE560F2CAEF}"/>
    <hyperlink ref="U11018" r:id="rId22034" display="https://ictv.global/taxonomy/taxondetails?taxnode_id=202202653" xr:uid="{E3C30311-F6C1-064C-9982-7E9FCB9DA471}"/>
    <hyperlink ref="T11019" r:id="rId22035" display="https://ictv.global/ictv/proposals/2022.001G.GTA_viriforms.zip" xr:uid="{5E6FA03F-B36F-F047-B06E-6F27D5D40254}"/>
    <hyperlink ref="U11019" r:id="rId22036" display="https://ictv.global/taxonomy/taxondetails?taxnode_id=202215076" xr:uid="{1CB6D6A7-B642-704E-A687-D5B11E6E823B}"/>
    <hyperlink ref="T11020" r:id="rId22037" display="https://ictv.global/ictv/proposals/2020.001G.R.Abolish_type_species.pdf" xr:uid="{F07676C0-F454-6A49-BF9F-4A7081D969F7}"/>
    <hyperlink ref="U11020" r:id="rId22038" display="https://ictv.global/taxonomy/taxondetails?taxnode_id=202202740" xr:uid="{6E6A285B-62D3-E947-A770-40B83256D6BD}"/>
    <hyperlink ref="T11021" r:id="rId22039" display="https://ictv.global/ictv/proposals/2022.001G.GTA_viriforms.zip" xr:uid="{693F383E-3740-094B-A982-5D62E27DB6CA}"/>
    <hyperlink ref="U11021" r:id="rId22040" display="https://ictv.global/taxonomy/taxondetails?taxnode_id=202215077" xr:uid="{B9CD1AE3-5115-6A4E-81A7-65587CEA74A4}"/>
    <hyperlink ref="T11022" r:id="rId22041" display="https://ictv.global/ictv/proposals/2020.001G.R.Abolish_type_species.pdf" xr:uid="{D2A22AEC-5A99-B644-AF3A-B62A9BC4CBF9}"/>
    <hyperlink ref="U11022" r:id="rId22042" display="https://ictv.global/taxonomy/taxondetails?taxnode_id=202202977" xr:uid="{0B171C08-D0E8-BA4F-B434-28E408E3726F}"/>
    <hyperlink ref="T11023" r:id="rId22043" display="https://ictv.global/ictv/proposals/2020.001G.R.Abolish_type_species.pdf" xr:uid="{C5416F2A-045B-1D46-A7FD-C59A3CB6064F}"/>
    <hyperlink ref="U11023" r:id="rId22044" display="https://ictv.global/taxonomy/taxondetails?taxnode_id=202203159" xr:uid="{4C23AD97-C072-464C-978A-2DB22490D670}"/>
    <hyperlink ref="T11024" r:id="rId22045" display="https://ictv.global/ictv/proposals/2011.001a-fB.A.v3.Betafusellovirus.pdf" xr:uid="{F66B4EEF-E15D-2A4D-9891-AA2EE8FECF4A}"/>
    <hyperlink ref="U11024" r:id="rId22046" display="https://ictv.global/taxonomy/taxondetails?taxnode_id=202203160" xr:uid="{670686E5-B8A4-AE43-86FD-A5072C4B8412}"/>
    <hyperlink ref="T11025" r:id="rId22047" display="https://ictv.global/ictv/proposals/2011.001a-fB.A.v3.Betafusellovirus.pdf" xr:uid="{4AA24BEB-497A-0841-AA1D-26B5C7AAAE09}"/>
    <hyperlink ref="U11025" r:id="rId22048" display="https://ictv.global/taxonomy/taxondetails?taxnode_id=202203161" xr:uid="{B2975FF1-DABA-6E41-A58E-2A02A7C4C613}"/>
    <hyperlink ref="T11026" r:id="rId22049" display="https://ictv.global/ictv/proposals/2011.001a-fB.A.v3.Betafusellovirus.pdf" xr:uid="{A4AC8C85-2063-5541-AFF9-DF7F27A5A2CE}"/>
    <hyperlink ref="U11026" r:id="rId22050" display="https://ictv.global/taxonomy/taxondetails?taxnode_id=202203162" xr:uid="{7E414E6B-5FF5-9948-B0C7-B91E6908DF33}"/>
    <hyperlink ref="T11027" r:id="rId22051" display="https://ictv.global/ictv/proposals/2011.001a-fB.A.v3.Betafusellovirus.pdf" xr:uid="{31B75D9E-EF99-3747-B379-4E6746120B11}"/>
    <hyperlink ref="U11027" r:id="rId22052" display="https://ictv.global/taxonomy/taxondetails?taxnode_id=202203163" xr:uid="{F1FBD5C0-A21A-6245-9BB9-B6B2C178B30F}"/>
    <hyperlink ref="T11028" r:id="rId22053" display="https://ictv.global/ictv/proposals/2011.001a-fB.A.v3.Betafusellovirus.pdf" xr:uid="{3D94BBCE-8B35-7C41-9B6F-77D1E9DCB49E}"/>
    <hyperlink ref="U11028" r:id="rId22054" display="https://ictv.global/taxonomy/taxondetails?taxnode_id=202203164" xr:uid="{39644253-0F69-4C43-808E-02B63A483EE2}"/>
    <hyperlink ref="T11029" r:id="rId22055" display="https://ictv.global/ictv/proposals/2011.001a-fB.A.v3.Betafusellovirus.pdf" xr:uid="{35CDD56B-1B14-444E-B0DD-5CD2BA75A777}"/>
    <hyperlink ref="U11029" r:id="rId22056" display="https://ictv.global/taxonomy/taxondetails?taxnode_id=202203165" xr:uid="{E19DB0A6-CFF3-BF40-A3BA-40F1353EAD0C}"/>
    <hyperlink ref="T11030" r:id="rId22057" display="https://ictv.global/ictv/proposals/2011.001a-fB.A.v3.Betafusellovirus.pdf" xr:uid="{5BBEDDAF-96CC-CF4C-BC28-5B569AE8DBA0}"/>
    <hyperlink ref="U11030" r:id="rId22058" display="https://ictv.global/taxonomy/taxondetails?taxnode_id=202203167" xr:uid="{52CA975C-C744-5C48-A9BB-F6D9D129E2B5}"/>
    <hyperlink ref="T11031" r:id="rId22059" display="https://ictv.global/ictv/proposals/2020.001G.R.Abolish_type_species.pdf" xr:uid="{C230D276-A9BF-5249-9F21-CE190059F9AB}"/>
    <hyperlink ref="U11031" r:id="rId22060" display="https://ictv.global/taxonomy/taxondetails?taxnode_id=202203168" xr:uid="{1D422512-08EF-0C48-823F-CE30E380FC9E}"/>
    <hyperlink ref="T11032" r:id="rId22061" display="https://ictv.global/ictv/proposals/2020.063B.R.Globuloviridae.zip" xr:uid="{BA477A4D-2388-0F45-97B8-3BF4126C8533}"/>
    <hyperlink ref="U11032" r:id="rId22062" display="https://ictv.global/taxonomy/taxondetails?taxnode_id=202203637" xr:uid="{87DA716F-C428-E344-AAF7-C49CDBB900D6}"/>
    <hyperlink ref="T11033" r:id="rId22063" display="https://ictv.global/ictv/proposals/2020.063B.R.Globuloviridae.zip" xr:uid="{695A25E6-0889-514C-BF7B-8B3711828DA8}"/>
    <hyperlink ref="U11033" r:id="rId22064" display="https://ictv.global/taxonomy/taxondetails?taxnode_id=202210043" xr:uid="{89DB58C7-37A9-B44F-A9D2-60101545D055}"/>
    <hyperlink ref="T11034" r:id="rId22065" display="https://ictv.global/ictv/proposals/2020.063B.R.Globuloviridae.zip" xr:uid="{03883B8E-580C-494D-ADAD-FBD68D27282C}"/>
    <hyperlink ref="U11034" r:id="rId22066" display="https://ictv.global/taxonomy/taxondetails?taxnode_id=202210044" xr:uid="{08BBA017-D4AD-094E-9228-C95129A4A067}"/>
    <hyperlink ref="T11035" r:id="rId22067" display="https://ictv.global/ictv/proposals/2020.063B.R.Globuloviridae.zip" xr:uid="{3ED0575F-863C-0242-9D3D-47B8A731F34B}"/>
    <hyperlink ref="U11035" r:id="rId22068" display="https://ictv.global/taxonomy/taxondetails?taxnode_id=202203638" xr:uid="{080EAF6D-690E-674B-8645-12000F87176A}"/>
    <hyperlink ref="T11036" r:id="rId22069" display="https://ictv.global/ictv/proposals/2020.001G.R.Abolish_type_species.pdf" xr:uid="{DFF53EBF-223A-3E4D-B291-8B394CBFF636}"/>
    <hyperlink ref="U11036" r:id="rId22070" display="https://ictv.global/taxonomy/taxondetails?taxnode_id=202203644" xr:uid="{CCFA42F3-94AA-3544-AA08-379154663B16}"/>
    <hyperlink ref="T11037" r:id="rId22071" display="https://ictv.global/ictv/proposals/2020.001G.R.Abolish_type_species.pdf" xr:uid="{6CD3BDCB-6303-D946-ADEE-0F47CF79E5AA}"/>
    <hyperlink ref="U11037" r:id="rId22072" display="https://ictv.global/taxonomy/taxondetails?taxnode_id=202205366" xr:uid="{0101F9BB-4059-0946-B107-972200218DC3}"/>
    <hyperlink ref="T11038" r:id="rId22073" display="https://ictv.global/ictv/proposals/2022.001A.Nakonvirales_Maximonvirales_Coyopavirales_3no.zip" xr:uid="{4AC4516D-4296-9446-8E98-B3CB2F425EB8}"/>
    <hyperlink ref="U11038" r:id="rId22074" display="https://ictv.global/taxonomy/taxondetails?taxnode_id=202214296" xr:uid="{C0F3D750-25BA-F547-9ABD-BE5791F18098}"/>
    <hyperlink ref="T11039" r:id="rId22075" display="https://ictv.global/ictv/proposals/2022.001A.Nakonvirales_Maximonvirales_Coyopavirales_3no.zip" xr:uid="{2F992DEF-7F43-4845-BAA0-22A7831BD4B6}"/>
    <hyperlink ref="U11039" r:id="rId22076" display="https://ictv.global/taxonomy/taxondetails?taxnode_id=202214295" xr:uid="{3555CE77-02EF-864F-8138-9DFEA6E56D7C}"/>
    <hyperlink ref="T11040" r:id="rId22077" display="https://ictv.global/ictv/proposals/2020.001G.R.Abolish_type_species.pdf" xr:uid="{96A31D24-3049-D540-A84C-A971E05E4B09}"/>
    <hyperlink ref="U11040" r:id="rId22078" display="https://ictv.global/taxonomy/taxondetails?taxnode_id=202206901" xr:uid="{898C0993-3665-1842-A09B-F58112B0D0AC}"/>
    <hyperlink ref="T11041" r:id="rId22079" display="https://ictv.global/ictv/proposals/2021.010B.R.Binomial_names.zip" xr:uid="{9F300B71-B6F4-FC47-A831-6B5267742D82}"/>
    <hyperlink ref="U11041" r:id="rId22080" display="https://ictv.global/taxonomy/taxondetails?taxnode_id=202204339" xr:uid="{C04A3726-F3EB-B64A-9E6E-795F4E67FAA4}"/>
    <hyperlink ref="T11042" r:id="rId22081" display="https://ictv.global/ictv/proposals/2021.006D.R.Polydnaviriformidae_1renfam_3rensp.zip" xr:uid="{38E68E54-D6E5-B14A-BD10-47890175CF0C}"/>
    <hyperlink ref="U11042" r:id="rId22082" display="https://ictv.global/taxonomy/taxondetails?taxnode_id=202204360" xr:uid="{281C36D5-4FFF-D74E-AEBD-0F57EAAD54C5}"/>
    <hyperlink ref="T11043" r:id="rId22083" display="https://ictv.global/ictv/proposals/2021.006D.R.Polydnaviriformidae_1renfam_3rensp.zip" xr:uid="{6E7F4746-F935-7A40-A7A0-30E54E7D937C}"/>
    <hyperlink ref="U11043" r:id="rId22084" display="https://ictv.global/taxonomy/taxondetails?taxnode_id=202204357" xr:uid="{4D4A0B9F-292B-764D-BDDE-069E7CA8E571}"/>
    <hyperlink ref="T11044" r:id="rId22085" display="https://ictv.global/ictv/proposals/2021.006D.R.Polydnaviriformidae_1renfam_3rensp.zip" xr:uid="{D0A2119A-0FA0-1C48-B630-0B933ACB356D}"/>
    <hyperlink ref="U11044" r:id="rId22086" display="https://ictv.global/taxonomy/taxondetails?taxnode_id=202204361" xr:uid="{348DD9E1-03FB-114B-B516-6788BD8E240E}"/>
    <hyperlink ref="T11045" r:id="rId22087" display="https://ictv.global/ictv/proposals/2021.006D.R.Polydnaviriformidae_1renfam_3rensp.zip" xr:uid="{6EA8A4E6-A9DF-4E48-B793-9B278DF0DB68}"/>
    <hyperlink ref="U11045" r:id="rId22088" display="https://ictv.global/taxonomy/taxondetails?taxnode_id=202204379" xr:uid="{561F3DBE-B901-074B-A8DC-60A112BA53DC}"/>
    <hyperlink ref="T11046" r:id="rId22089" display="https://ictv.global/ictv/proposals/2021.006D.R.Polydnaviriformidae_1renfam_3rensp.zip" xr:uid="{B987DC17-92E5-AB4F-A509-779729BA9A72}"/>
    <hyperlink ref="U11046" r:id="rId22090" display="https://ictv.global/taxonomy/taxondetails?taxnode_id=202204366" xr:uid="{19412702-73B4-574F-949A-8A94C7CEFCDB}"/>
    <hyperlink ref="T11047" r:id="rId22091" display="https://ictv.global/ictv/proposals/2021.006D.R.Polydnaviriformidae_1renfam_3rensp.zip" xr:uid="{4D7A1325-6F8F-8A4D-81F3-BAF231AD6276}"/>
    <hyperlink ref="U11047" r:id="rId22092" display="https://ictv.global/taxonomy/taxondetails?taxnode_id=202204355" xr:uid="{86C82054-8362-2848-8D5F-53A2236F2461}"/>
    <hyperlink ref="T11048" r:id="rId22093" display="https://ictv.global/ictv/proposals/2021.006D.R.Polydnaviriformidae_1renfam_3rensp.zip" xr:uid="{5EA34F87-4677-554D-BEF3-AA4E6CC219A3}"/>
    <hyperlink ref="U11048" r:id="rId22094" display="https://ictv.global/taxonomy/taxondetails?taxnode_id=202204381" xr:uid="{12E630DF-13F6-F049-B965-67A87071FE92}"/>
    <hyperlink ref="T11049" r:id="rId22095" display="https://ictv.global/ictv/proposals/2021.006D.R.Polydnaviriformidae_1renfam_3rensp.zip" xr:uid="{1A6F8CDE-826D-3747-9AB2-B7F868C643BD}"/>
    <hyperlink ref="U11049" r:id="rId22096" display="https://ictv.global/taxonomy/taxondetails?taxnode_id=202204364" xr:uid="{46D3A1E9-9499-E14C-AD29-29139FF5EF77}"/>
    <hyperlink ref="T11050" r:id="rId22097" display="https://ictv.global/ictv/proposals/2021.006D.R.Polydnaviriformidae_1renfam_3rensp.zip" xr:uid="{47A76305-33B8-1E45-ABE8-D70481EB3E9C}"/>
    <hyperlink ref="U11050" r:id="rId22098" display="https://ictv.global/taxonomy/taxondetails?taxnode_id=202204382" xr:uid="{DCD68D07-C2A8-9943-93F9-1D3960CC6EDF}"/>
    <hyperlink ref="T11051" r:id="rId22099" display="https://ictv.global/ictv/proposals/2021.006D.R.Polydnaviriformidae_1renfam_3rensp.zip" xr:uid="{F384DE2E-EC4E-E54B-BE83-5D4055AB4A7B}"/>
    <hyperlink ref="U11051" r:id="rId22100" display="https://ictv.global/taxonomy/taxondetails?taxnode_id=202204380" xr:uid="{5A2C507C-D123-0E4E-9540-E07AE50D1471}"/>
    <hyperlink ref="T11052" r:id="rId22101" display="https://ictv.global/ictv/proposals/2021.006D.R.Polydnaviriformidae_1renfam_3rensp.zip" xr:uid="{B0024380-3050-EF4C-A05B-129A8598FAAA}"/>
    <hyperlink ref="U11052" r:id="rId22102" display="https://ictv.global/taxonomy/taxondetails?taxnode_id=202204375" xr:uid="{9751988D-5A6F-8947-BE75-527210A94264}"/>
    <hyperlink ref="T11053" r:id="rId22103" display="https://ictv.global/ictv/proposals/2021.006D.R.Polydnaviriformidae_1renfam_3rensp.zip" xr:uid="{54D5357D-4D0E-074F-931F-6F1BA6FE1F96}"/>
    <hyperlink ref="U11053" r:id="rId22104" display="https://ictv.global/taxonomy/taxondetails?taxnode_id=202204376" xr:uid="{B9122BA6-0D17-624C-A1E9-CC16E5C934AB}"/>
    <hyperlink ref="T11054" r:id="rId22105" display="https://ictv.global/ictv/proposals/2021.006D.R.Polydnaviriformidae_1renfam_3rensp.zip" xr:uid="{C65D4B4E-AEB2-F14D-BB60-CDC8A03B6EC5}"/>
    <hyperlink ref="U11054" r:id="rId22106" display="https://ictv.global/taxonomy/taxondetails?taxnode_id=202204367" xr:uid="{A26714A2-3A55-0444-9D39-0D1D1EE8F5DA}"/>
    <hyperlink ref="T11055" r:id="rId22107" display="https://ictv.global/ictv/proposals/2021.006D.R.Polydnaviriformidae_1renfam_3rensp.zip" xr:uid="{E1F4A6EC-3BBA-084A-A67E-AB136E0F2324}"/>
    <hyperlink ref="U11055" r:id="rId22108" display="https://ictv.global/taxonomy/taxondetails?taxnode_id=202204383" xr:uid="{D3122942-E53B-5940-9749-06F9F2868FE7}"/>
    <hyperlink ref="T11056" r:id="rId22109" display="https://ictv.global/ictv/proposals/2021.006D.R.Polydnaviriformidae_1renfam_3rensp.zip" xr:uid="{13B479E0-680D-D447-B9D5-5CC3D4E9F90D}"/>
    <hyperlink ref="U11056" r:id="rId22110" display="https://ictv.global/taxonomy/taxondetails?taxnode_id=202204356" xr:uid="{5B786731-72A2-7249-B8C2-D19BD8648263}"/>
    <hyperlink ref="T11057" r:id="rId22111" display="https://ictv.global/ictv/proposals/2021.006D.R.Polydnaviriformidae_1renfam_3rensp.zip" xr:uid="{7C9462D2-9E44-684F-9545-F3DCCAE3C41C}"/>
    <hyperlink ref="U11057" r:id="rId22112" display="https://ictv.global/taxonomy/taxondetails?taxnode_id=202204368" xr:uid="{7CE7F870-9AB6-DA4B-9942-51E713513DA9}"/>
    <hyperlink ref="T11058" r:id="rId22113" display="https://ictv.global/ictv/proposals/2021.006D.R.Polydnaviriformidae_1renfam_3rensp.zip" xr:uid="{E280673E-CF9A-594E-8B39-A25D9E76927C}"/>
    <hyperlink ref="U11058" r:id="rId22114" display="https://ictv.global/taxonomy/taxondetails?taxnode_id=202204369" xr:uid="{0882322E-DC6A-564C-A849-78D3BEE15E34}"/>
    <hyperlink ref="T11059" r:id="rId22115" display="https://ictv.global/ictv/proposals/2021.006D.R.Polydnaviriformidae_1renfam_3rensp.zip" xr:uid="{5C44337B-2DB8-714F-9EBE-8F454B983188}"/>
    <hyperlink ref="U11059" r:id="rId22116" display="https://ictv.global/taxonomy/taxondetails?taxnode_id=202204362" xr:uid="{C6E686B0-17CF-CB4D-99EC-86B0EE4F2099}"/>
    <hyperlink ref="T11060" r:id="rId22117" display="https://ictv.global/ictv/proposals/2021.006D.R.Polydnaviriformidae_1renfam_3rensp.zip" xr:uid="{83CBD438-3E0C-8D4B-BF74-0FA4EE6247BA}"/>
    <hyperlink ref="U11060" r:id="rId22118" display="https://ictv.global/taxonomy/taxondetails?taxnode_id=202204377" xr:uid="{9374EA99-6DC7-CD4C-8965-3C884159C1DA}"/>
    <hyperlink ref="T11061" r:id="rId22119" display="https://ictv.global/ictv/proposals/2021.006D.R.Polydnaviriformidae_1renfam_3rensp.zip" xr:uid="{CBF99BC8-87F1-8340-8F4E-80F33149DCE2}"/>
    <hyperlink ref="U11061" r:id="rId22120" display="https://ictv.global/taxonomy/taxondetails?taxnode_id=202204363" xr:uid="{CCB794DC-FBDB-444A-B36A-EDE8C3939AE9}"/>
    <hyperlink ref="T11062" r:id="rId22121" display="https://ictv.global/ictv/proposals/2021.006D.R.Polydnaviriformidae_1renfam_3rensp.zip" xr:uid="{525AA7DF-196A-8E4C-B42D-4B609BD5FFFA}"/>
    <hyperlink ref="U11062" r:id="rId22122" display="https://ictv.global/taxonomy/taxondetails?taxnode_id=202204370" xr:uid="{449DEE4A-9A71-454E-BD5E-CFB9C36F837E}"/>
    <hyperlink ref="T11063" r:id="rId22123" display="https://ictv.global/ictv/proposals/2021.006D.R.Polydnaviriformidae_1renfam_3rensp.zip" xr:uid="{5EAD731B-A246-C146-94BC-2F4E42BAF68B}"/>
    <hyperlink ref="U11063" r:id="rId22124" display="https://ictv.global/taxonomy/taxondetails?taxnode_id=202204378" xr:uid="{99FBD5C9-626B-4447-BEE0-15DE10F02E35}"/>
    <hyperlink ref="T11064" r:id="rId22125" display="https://ictv.global/ictv/proposals/2021.006D.R.Polydnaviriformidae_1renfam_3rensp.zip" xr:uid="{E8EEBE67-562B-3849-98C4-0E7482BA64D2}"/>
    <hyperlink ref="U11064" r:id="rId22126" display="https://ictv.global/taxonomy/taxondetails?taxnode_id=202204371" xr:uid="{51668948-33DC-844F-9A94-7B5F946895F2}"/>
    <hyperlink ref="T11065" r:id="rId22127" display="https://ictv.global/ictv/proposals/2021.006D.R.Polydnaviriformidae_1renfam_3rensp.zip" xr:uid="{A21ACCE9-F494-574D-81FE-EED6133C0614}"/>
    <hyperlink ref="U11065" r:id="rId22128" display="https://ictv.global/taxonomy/taxondetails?taxnode_id=202204372" xr:uid="{80AEB1F6-E168-2D48-B2CE-19954507C20F}"/>
    <hyperlink ref="T11066" r:id="rId22129" display="https://ictv.global/ictv/proposals/2021.006D.R.Polydnaviriformidae_1renfam_3rensp.zip" xr:uid="{7C96083E-8006-A445-8278-0FAAD3E5A52C}"/>
    <hyperlink ref="U11066" r:id="rId22130" display="https://ictv.global/taxonomy/taxondetails?taxnode_id=202204359" xr:uid="{5FB344D9-5735-F84E-AA1F-685D097963E8}"/>
    <hyperlink ref="T11067" r:id="rId22131" display="https://ictv.global/ictv/proposals/2021.006D.R.Polydnaviriformidae_1renfam_3rensp.zip" xr:uid="{2E3D1A43-1EEC-4141-A245-D4677456B3B4}"/>
    <hyperlink ref="U11067" r:id="rId22132" display="https://ictv.global/taxonomy/taxondetails?taxnode_id=202204384" xr:uid="{C8EA01AD-AE4A-8E4E-A33C-E5F3B839BA6F}"/>
    <hyperlink ref="T11068" r:id="rId22133" display="https://ictv.global/ictv/proposals/2021.006D.R.Polydnaviriformidae_1renfam_3rensp.zip" xr:uid="{13A652DA-0784-344E-A6A1-00B273173DBC}"/>
    <hyperlink ref="U11068" r:id="rId22134" display="https://ictv.global/taxonomy/taxondetails?taxnode_id=202204385" xr:uid="{CFCD6BAF-F5C3-ED44-B644-C116C939BFB1}"/>
    <hyperlink ref="T11069" r:id="rId22135" display="https://ictv.global/ictv/proposals/2021.006D.R.Polydnaviriformidae_1renfam_3rensp.zip" xr:uid="{980584A2-8CBC-CF44-AE45-916848A4F377}"/>
    <hyperlink ref="U11069" r:id="rId22136" display="https://ictv.global/taxonomy/taxondetails?taxnode_id=202204358" xr:uid="{B7A3563C-7660-1C49-8A02-27891DA92E2F}"/>
    <hyperlink ref="T11070" r:id="rId22137" display="https://ictv.global/ictv/proposals/2021.006D.R.Polydnaviriformidae_1renfam_3rensp.zip" xr:uid="{B18F1C93-9126-314A-8679-13A368B83020}"/>
    <hyperlink ref="U11070" r:id="rId22138" display="https://ictv.global/taxonomy/taxondetails?taxnode_id=202204373" xr:uid="{CED25F23-386C-6B4A-88BA-26C1762EABEE}"/>
    <hyperlink ref="T11071" r:id="rId22139" display="https://ictv.global/ictv/proposals/2021.006D.R.Polydnaviriformidae_1renfam_3rensp.zip" xr:uid="{C8BC460E-46C2-D04F-B69A-CE391BE5699D}"/>
    <hyperlink ref="U11071" r:id="rId22140" display="https://ictv.global/taxonomy/taxondetails?taxnode_id=202204374" xr:uid="{A0CB56F4-22B1-EE42-B47A-FC114BD806FD}"/>
    <hyperlink ref="T11072" r:id="rId22141" display="https://ictv.global/ictv/proposals/2021.006D.R.Polydnaviriformidae_1renfam_3rensp.zip" xr:uid="{5185BC26-64F8-C04A-9D75-ADE2E25EEA7F}"/>
    <hyperlink ref="U11072" r:id="rId22142" display="https://ictv.global/taxonomy/taxondetails?taxnode_id=202204365" xr:uid="{EEF9222C-C5A1-9441-9CE7-83C469847762}"/>
    <hyperlink ref="T11073" r:id="rId22143" display="https://ictv.global/ictv/proposals/2021.006D.R.Polydnaviriformidae_1renfam_3rensp.zip" xr:uid="{4E5C2536-80FF-BE4C-B1B2-4D5E33D1D533}"/>
    <hyperlink ref="U11073" r:id="rId22144" display="https://ictv.global/taxonomy/taxondetails?taxnode_id=202204394" xr:uid="{8056B1B5-DDF2-F042-B3E4-87DF7A887040}"/>
    <hyperlink ref="T11074" r:id="rId22145" display="https://ictv.global/ictv/proposals/2021.006D.R.Polydnaviriformidae_1renfam_3rensp.zip" xr:uid="{1631DC0C-4B56-7A40-9C83-BC252BC67F5F}"/>
    <hyperlink ref="U11074" r:id="rId22146" display="https://ictv.global/taxonomy/taxondetails?taxnode_id=202204400" xr:uid="{F80C6E36-37B4-1C41-8356-18C7BEBC474B}"/>
    <hyperlink ref="T11075" r:id="rId22147" display="https://ictv.global/ictv/proposals/2021.006D.R.Polydnaviriformidae_1renfam_3rensp.zip" xr:uid="{4A2A7F9B-247F-E149-8EE3-165CCD7B7992}"/>
    <hyperlink ref="U11075" r:id="rId22148" display="https://ictv.global/taxonomy/taxondetails?taxnode_id=202204388" xr:uid="{77030C90-6BC0-0D42-AABC-C2B7EF87A921}"/>
    <hyperlink ref="T11076" r:id="rId22149" display="https://ictv.global/ictv/proposals/2021.006D.R.Polydnaviriformidae_1renfam_3rensp.zip" xr:uid="{6BC40055-C70D-3744-89DB-1C3415313BBE}"/>
    <hyperlink ref="U11076" r:id="rId22150" display="https://ictv.global/taxonomy/taxondetails?taxnode_id=202204391" xr:uid="{17BE9EDB-BB62-5942-B4DA-15C7911898D1}"/>
    <hyperlink ref="T11077" r:id="rId22151" display="https://ictv.global/ictv/proposals/2021.006D.R.Polydnaviriformidae_1renfam_3rensp.zip" xr:uid="{586B5F7A-D4E0-C74F-A3BB-91223AA7B625}"/>
    <hyperlink ref="U11077" r:id="rId22152" display="https://ictv.global/taxonomy/taxondetails?taxnode_id=202204406" xr:uid="{F85CFAB7-CBC4-394A-B4BD-8B60EA867EDA}"/>
    <hyperlink ref="T11078" r:id="rId22153" display="https://ictv.global/ictv/proposals/2021.006D.R.Polydnaviriformidae_1renfam_3rensp.zip" xr:uid="{72860045-56F6-574D-9931-E644D98A1D24}"/>
    <hyperlink ref="U11078" r:id="rId22154" display="https://ictv.global/taxonomy/taxondetails?taxnode_id=202204398" xr:uid="{83F23FCC-445B-6049-A78B-F7A8010BAB2E}"/>
    <hyperlink ref="T11079" r:id="rId22155" display="https://ictv.global/ictv/proposals/2021.006D.R.Polydnaviriformidae_1renfam_3rensp.zip" xr:uid="{F6CD88C2-73C3-7440-9788-AE48887C9D35}"/>
    <hyperlink ref="U11079" r:id="rId22156" display="https://ictv.global/taxonomy/taxondetails?taxnode_id=202204401" xr:uid="{A5E3679C-997D-9742-8247-84D96E41D0F5}"/>
    <hyperlink ref="T11080" r:id="rId22157" display="https://ictv.global/ictv/proposals/2021.006D.R.Polydnaviriformidae_1renfam_3rensp.zip" xr:uid="{8811163A-CD6A-6845-8879-3524C9B5BE4D}"/>
    <hyperlink ref="U11080" r:id="rId22158" display="https://ictv.global/taxonomy/taxondetails?taxnode_id=202204389" xr:uid="{A908896F-1686-5247-AC19-C2AB974625B6}"/>
    <hyperlink ref="T11081" r:id="rId22159" display="https://ictv.global/ictv/proposals/2021.006D.R.Polydnaviriformidae_1renfam_3rensp.zip" xr:uid="{9175F11A-7C15-4D45-931C-0D04C11A2B66}"/>
    <hyperlink ref="U11081" r:id="rId22160" display="https://ictv.global/taxonomy/taxondetails?taxnode_id=202204392" xr:uid="{D8A3E3FB-C7BA-1547-A3AF-4C35135601A0}"/>
    <hyperlink ref="T11082" r:id="rId22161" display="https://ictv.global/ictv/proposals/2021.006D.R.Polydnaviriformidae_1renfam_3rensp.zip" xr:uid="{00C04F13-D8E3-354B-AA29-F062E9BC30E8}"/>
    <hyperlink ref="U11082" r:id="rId22162" display="https://ictv.global/taxonomy/taxondetails?taxnode_id=202204402" xr:uid="{7822E2A5-FD7F-044B-BCFD-5764C6DF188C}"/>
    <hyperlink ref="T11083" r:id="rId22163" display="https://ictv.global/ictv/proposals/2021.006D.R.Polydnaviriformidae_1renfam_3rensp.zip" xr:uid="{9ED99958-BCCB-2B45-8264-ADB9E6EEED52}"/>
    <hyperlink ref="U11083" r:id="rId22164" display="https://ictv.global/taxonomy/taxondetails?taxnode_id=202204399" xr:uid="{9393D3FB-8F51-6547-971F-469F1B44B2FA}"/>
    <hyperlink ref="T11084" r:id="rId22165" display="https://ictv.global/ictv/proposals/2021.006D.R.Polydnaviriformidae_1renfam_3rensp.zip" xr:uid="{64768A1F-A3DE-A04C-881F-4478EF7AC5D2}"/>
    <hyperlink ref="U11084" r:id="rId22166" display="https://ictv.global/taxonomy/taxondetails?taxnode_id=202204407" xr:uid="{A40DD56E-FC0B-7346-AE71-40EA898E2E9D}"/>
    <hyperlink ref="T11085" r:id="rId22167" display="https://ictv.global/ictv/proposals/2021.006D.R.Polydnaviriformidae_1renfam_3rensp.zip" xr:uid="{C1E2DEA1-A42E-8E49-ADE1-963320EB2AEC}"/>
    <hyperlink ref="U11085" r:id="rId22168" display="https://ictv.global/taxonomy/taxondetails?taxnode_id=202204393" xr:uid="{4C2FCCA1-EAC3-A44F-AFB2-F93CAE2F1C3A}"/>
    <hyperlink ref="T11086" r:id="rId22169" display="https://ictv.global/ictv/proposals/2021.006D.R.Polydnaviriformidae_1renfam_3rensp.zip" xr:uid="{8D43A64F-D849-DF4F-BB82-284BA7E022AC}"/>
    <hyperlink ref="U11086" r:id="rId22170" display="https://ictv.global/taxonomy/taxondetails?taxnode_id=202204395" xr:uid="{A704E541-F4A3-3F4B-8559-94B695BDE99C}"/>
    <hyperlink ref="T11087" r:id="rId22171" display="https://ictv.global/ictv/proposals/2021.006D.R.Polydnaviriformidae_1renfam_3rensp.zip" xr:uid="{E9BDBEA9-1E77-6849-92CF-7B2CD645745D}"/>
    <hyperlink ref="U11087" r:id="rId22172" display="https://ictv.global/taxonomy/taxondetails?taxnode_id=202204403" xr:uid="{8F0EA02A-EE69-A64E-BD23-D4C72E0D0A45}"/>
    <hyperlink ref="T11088" r:id="rId22173" display="https://ictv.global/ictv/proposals/2021.006D.R.Polydnaviriformidae_1renfam_3rensp.zip" xr:uid="{50B7ADEF-BE7D-F845-96E6-154956007B8B}"/>
    <hyperlink ref="U11088" r:id="rId22174" display="https://ictv.global/taxonomy/taxondetails?taxnode_id=202204397" xr:uid="{454C1FA8-648A-9A46-AC8B-FB356870B600}"/>
    <hyperlink ref="T11089" r:id="rId22175" display="https://ictv.global/ictv/proposals/2021.006D.R.Polydnaviriformidae_1renfam_3rensp.zip" xr:uid="{8A1F81FC-2195-F747-8448-568C14C26D74}"/>
    <hyperlink ref="U11089" r:id="rId22176" display="https://ictv.global/taxonomy/taxondetails?taxnode_id=202204404" xr:uid="{343F17A4-AB0D-584E-ACCC-4D0F1D70A585}"/>
    <hyperlink ref="T11090" r:id="rId22177" display="https://ictv.global/ictv/proposals/2021.006D.R.Polydnaviriformidae_1renfam_3rensp.zip" xr:uid="{E74492BB-3B7F-D84D-A330-842BA8CAF20B}"/>
    <hyperlink ref="U11090" r:id="rId22178" display="https://ictv.global/taxonomy/taxondetails?taxnode_id=202204405" xr:uid="{CDEF7AEA-1D4D-B144-9B39-2A00B2165261}"/>
    <hyperlink ref="T11091" r:id="rId22179" display="https://ictv.global/ictv/proposals/2021.006D.R.Polydnaviriformidae_1renfam_3rensp.zip" xr:uid="{BAD02BDE-8DFD-9F4B-AAD9-14AA62CC9627}"/>
    <hyperlink ref="U11091" r:id="rId22180" display="https://ictv.global/taxonomy/taxondetails?taxnode_id=202204386" xr:uid="{2AFF1F43-81F8-F342-BC05-CBAB5007CC0C}"/>
    <hyperlink ref="T11092" r:id="rId22181" display="https://ictv.global/ictv/proposals/2021.006D.R.Polydnaviriformidae_1renfam_3rensp.zip" xr:uid="{3E5124E8-BB79-514D-92ED-7730CE5E15EB}"/>
    <hyperlink ref="U11092" r:id="rId22182" display="https://ictv.global/taxonomy/taxondetails?taxnode_id=202204390" xr:uid="{5227E8B1-E93E-2C49-9722-5DB4D30D6140}"/>
    <hyperlink ref="T11093" r:id="rId22183" display="https://ictv.global/ictv/proposals/2021.006D.R.Polydnaviriformidae_1renfam_3rensp.zip" xr:uid="{0DF38303-78F8-1140-B770-540D45A2E921}"/>
    <hyperlink ref="U11093" r:id="rId22184" display="https://ictv.global/taxonomy/taxondetails?taxnode_id=202204408" xr:uid="{50FBF6D2-3125-7744-99E7-1CB4BB9CC493}"/>
    <hyperlink ref="T11094" r:id="rId22185" display="https://ictv.global/ictv/proposals/2021.006D.R.Polydnaviriformidae_1renfam_3rensp.zip" xr:uid="{EFE39199-F8AB-C448-90E6-E7072D4B3B02}"/>
    <hyperlink ref="U11094" r:id="rId22186" display="https://ictv.global/taxonomy/taxondetails?taxnode_id=202204396" xr:uid="{8C8E87A2-5223-A347-A1AC-13A1651B704D}"/>
    <hyperlink ref="T11095" r:id="rId22187" display="https://ictv.global/ictv/proposals/2019.107B.zip" xr:uid="{55FB92C6-7AEA-614C-8FB0-4013DA0DD578}"/>
    <hyperlink ref="U11095" r:id="rId22188" display="https://ictv.global/taxonomy/taxondetails?taxnode_id=202208646" xr:uid="{CA143AF7-D75D-E342-9C31-0802B8728926}"/>
    <hyperlink ref="T11096" r:id="rId22189" display="https://ictv.global/ictv/proposals/2020.001G.R.Abolish_type_species.pdf" xr:uid="{E780EA6E-DE08-934D-BEA9-776FFA8DF44F}"/>
    <hyperlink ref="U11096" r:id="rId22190" display="https://ictv.global/taxonomy/taxondetails?taxnode_id=202205912" xr:uid="{F06BE733-20A0-4B4E-9C83-2FD98DE46F6E}"/>
    <hyperlink ref="T11097" r:id="rId22191" display="https://ictv.global/ictv/proposals/2019.009G.zip" xr:uid="{35AA9034-6418-9C40-8705-BBC0F52AFB74}"/>
    <hyperlink ref="U11097" r:id="rId22192" display="https://ictv.global/taxonomy/taxondetails?taxnode_id=202204499" xr:uid="{2F4C2736-0F7E-8247-9206-A22764150DB4}"/>
    <hyperlink ref="T11098" r:id="rId22193" display="https://ictv.global/ictv/proposals/2020.001G.R.Abolish_type_species.pdf" xr:uid="{486413FD-F87B-3342-BAEB-AF6931FAF6D3}"/>
    <hyperlink ref="U11098" r:id="rId22194" display="https://ictv.global/taxonomy/taxondetails?taxnode_id=202204500" xr:uid="{7DC5133E-1E49-B64A-96E0-F5B510C16BED}"/>
    <hyperlink ref="T11099" r:id="rId22195" display="https://ictv.global/ictv/proposals/2021.016P.R.Pospiviroidae_11ns.zip" xr:uid="{105C8DE4-A8B1-D54E-8A36-ED52BD16F293}"/>
    <hyperlink ref="U11099" r:id="rId22196" display="https://ictv.global/taxonomy/taxondetails?taxnode_id=202213867" xr:uid="{974EE1B1-AFDE-854E-A86C-39D7CD83A072}"/>
    <hyperlink ref="T11100" r:id="rId22197" display="https://ictv.global/ictv/proposals/2021.016P.R.Pospiviroidae_11ns.zip" xr:uid="{9A90D155-431D-EB44-9CC8-C8F3F67E1D31}"/>
    <hyperlink ref="U11100" r:id="rId22198" display="https://ictv.global/taxonomy/taxondetails?taxnode_id=202213868" xr:uid="{490BA81A-4146-9D42-B4F0-5D67F0135865}"/>
    <hyperlink ref="T11101" r:id="rId22199" display="https://ictv.global/ictv/proposals/2021.016P.R.Pospiviroidae_11ns.zip" xr:uid="{BB2840EF-EE48-C64B-AF34-92E5CFDD46A6}"/>
    <hyperlink ref="U11101" r:id="rId22200" display="https://ictv.global/taxonomy/taxondetails?taxnode_id=202213869" xr:uid="{BD7B3FB6-70FD-6242-8ED8-C1C19E8E1C1F}"/>
    <hyperlink ref="T11102" r:id="rId22201" display="https://ictv.global/ictv/proposals/2021.016P.R.Pospiviroidae_11ns.zip" xr:uid="{148E5BC7-6DAE-B644-AEE0-B9E25B4B9848}"/>
    <hyperlink ref="U11102" r:id="rId22202" display="https://ictv.global/taxonomy/taxondetails?taxnode_id=202213870" xr:uid="{9982ADF0-4AD4-4044-9176-6871306D4636}"/>
    <hyperlink ref="T11103" r:id="rId22203" display="https://ictv.global/ictv/proposals/2021.016P.R.Pospiviroidae_11ns.zip" xr:uid="{98197347-0ABD-4D41-82B9-29598BD24620}"/>
    <hyperlink ref="U11103" r:id="rId22204" display="https://ictv.global/taxonomy/taxondetails?taxnode_id=202213871" xr:uid="{7ADD0A47-D686-C347-A953-B5ECF7708454}"/>
    <hyperlink ref="T11104" r:id="rId22205" display="https://ictv.global/ictv/proposals/2021.016P.R.Pospiviroidae_11ns.zip" xr:uid="{9054229E-14F6-5E49-94B8-2C13C67F7BD4}"/>
    <hyperlink ref="U11104" r:id="rId22206" display="https://ictv.global/taxonomy/taxondetails?taxnode_id=202213874" xr:uid="{51A4AC3D-0BB8-3B42-A811-547634295881}"/>
    <hyperlink ref="T11105" r:id="rId22207" display="https://ictv.global/ictv/proposals/2021.016P.R.Pospiviroidae_11ns.zip" xr:uid="{6B993ECA-D070-704D-BC1D-18E5A2801C8D}"/>
    <hyperlink ref="U11105" r:id="rId22208" display="https://ictv.global/taxonomy/taxondetails?taxnode_id=202213872" xr:uid="{85A1C1B0-7156-7B42-8CFA-C39917F9A462}"/>
    <hyperlink ref="T11106" r:id="rId22209" display="https://ictv.global/ictv/proposals/2021.016P.R.Pospiviroidae_11ns.zip" xr:uid="{99048AB5-60D7-4445-B01F-343F6B5F9C47}"/>
    <hyperlink ref="U11106" r:id="rId22210" display="https://ictv.global/taxonomy/taxondetails?taxnode_id=202213873" xr:uid="{16637088-3B40-CF45-8819-14E649A1DE08}"/>
    <hyperlink ref="T11107" r:id="rId22211" display="https://ictv.global/ictv/proposals/2019.009G.zip" xr:uid="{4B732B2A-D598-7240-92CD-28FE180D6E45}"/>
    <hyperlink ref="U11107" r:id="rId22212" display="https://ictv.global/taxonomy/taxondetails?taxnode_id=202204501" xr:uid="{51E82500-70FD-CE4C-A5F8-CD2DCD618407}"/>
    <hyperlink ref="T11108" r:id="rId22213" display="https://ictv.global/ictv/proposals/2019.009G.zip" xr:uid="{70F7D502-C767-7C48-8C62-28B9677C1AF9}"/>
    <hyperlink ref="U11108" r:id="rId22214" display="https://ictv.global/taxonomy/taxondetails?taxnode_id=202204502" xr:uid="{456DB270-0C7D-FB49-8BAA-A3173F6A1949}"/>
    <hyperlink ref="T11109" r:id="rId22215" display="https://ictv.global/ictv/proposals/2019.009G.zip" xr:uid="{FB890BE1-8A92-6D4F-9F91-FC883A95A257}"/>
    <hyperlink ref="U11109" r:id="rId22216" display="https://ictv.global/taxonomy/taxondetails?taxnode_id=202204503" xr:uid="{173D4CEA-7903-174A-B478-29B7653F0FA5}"/>
    <hyperlink ref="T11110" r:id="rId22217" display="https://ictv.global/ictv/proposals/2019.009G.zip" xr:uid="{1B6C8714-D501-E14D-91B8-BE174C4317F8}"/>
    <hyperlink ref="U11110" r:id="rId22218" display="https://ictv.global/taxonomy/taxondetails?taxnode_id=202204504" xr:uid="{6DA07D14-4CF8-C346-B319-A0DA941A5CFD}"/>
    <hyperlink ref="T11111" r:id="rId22219" display="https://ictv.global/ictv/proposals/2019.009G.zip" xr:uid="{17A086E7-0B33-794E-8BDB-19C8EBA6D963}"/>
    <hyperlink ref="U11111" r:id="rId22220" display="https://ictv.global/taxonomy/taxondetails?taxnode_id=202204505" xr:uid="{D2BF8246-409B-C746-9718-C22E8A9F8965}"/>
    <hyperlink ref="T11112" r:id="rId22221" display="https://ictv.global/ictv/proposals/2019.009G.zip" xr:uid="{1CC79D57-63AD-564D-801E-B9E39D409B84}"/>
    <hyperlink ref="U11112" r:id="rId22222" display="https://ictv.global/taxonomy/taxondetails?taxnode_id=202204506" xr:uid="{32CDBE29-A729-0A44-9828-A583BDCEF9A5}"/>
    <hyperlink ref="T11113" r:id="rId22223" display="https://ictv.global/ictv/proposals/2019.009G.zip" xr:uid="{9DBAE6EA-7FFD-364F-9C63-3A9DF0573DB8}"/>
    <hyperlink ref="U11113" r:id="rId22224" display="https://ictv.global/taxonomy/taxondetails?taxnode_id=202204507" xr:uid="{2224E44A-9DF1-6243-9B2F-F7A821C93B7F}"/>
    <hyperlink ref="T11114" r:id="rId22225" display="https://ictv.global/ictv/proposals/2019.009G.zip" xr:uid="{55E8DC58-7290-2F42-AB86-9A1ECF63A451}"/>
    <hyperlink ref="U11114" r:id="rId22226" display="https://ictv.global/taxonomy/taxondetails?taxnode_id=202204508" xr:uid="{6FBD9BE5-8DE6-0F41-90EF-F6E892A901D4}"/>
    <hyperlink ref="T11115" r:id="rId22227" display="https://ictv.global/ictv/proposals/2019.009G.zip" xr:uid="{FD148E38-9D4E-BE49-BE34-9B7A3F6E2855}"/>
    <hyperlink ref="U11115" r:id="rId22228" display="https://ictv.global/taxonomy/taxondetails?taxnode_id=202204510" xr:uid="{CCFEEA49-CC98-0E4B-9152-F8006761DC6E}"/>
    <hyperlink ref="T11116" r:id="rId22229" display="https://ictv.global/ictv/proposals/2020.001G.R.Abolish_type_species.pdf" xr:uid="{B36CE7BE-DE9C-B64C-BACF-BCB222DC6E3B}"/>
    <hyperlink ref="U11116" r:id="rId22230" display="https://ictv.global/taxonomy/taxondetails?taxnode_id=202204511" xr:uid="{13F46995-68A3-F743-A308-8C57A9CD7473}"/>
    <hyperlink ref="T11117" r:id="rId22231" display="https://ictv.global/ictv/proposals/2019.009G.zip" xr:uid="{29B160A3-17F6-6A43-97B6-4CFB7A1C618D}"/>
    <hyperlink ref="U11117" r:id="rId22232" display="https://ictv.global/taxonomy/taxondetails?taxnode_id=202204512" xr:uid="{12EF68D8-1484-B040-AB46-C67DCCA46FD6}"/>
    <hyperlink ref="T11118" r:id="rId22233" display="https://ictv.global/ictv/proposals/2019.009G.zip" xr:uid="{6BC51931-DDB6-E545-9A1A-F06C857B9209}"/>
    <hyperlink ref="U11118" r:id="rId22234" display="https://ictv.global/taxonomy/taxondetails?taxnode_id=202204513" xr:uid="{D889A309-9966-B144-8DE6-D3BB756CBB72}"/>
    <hyperlink ref="T11119" r:id="rId22235" display="https://ictv.global/ictv/proposals/2020.001G.R.Abolish_type_species.pdf" xr:uid="{0E37F6CD-5E67-9442-94B4-A25937C70511}"/>
    <hyperlink ref="U11119" r:id="rId22236" display="https://ictv.global/taxonomy/taxondetails?taxnode_id=202204515" xr:uid="{C0C080AE-D744-6A45-AFC7-A9256693323F}"/>
    <hyperlink ref="T11120" r:id="rId22237" display="https://ictv.global/ictv/proposals/2019.009G.zip" xr:uid="{894D8057-5664-7C48-B636-E52D6BE78D78}"/>
    <hyperlink ref="U11120" r:id="rId22238" display="https://ictv.global/taxonomy/taxondetails?taxnode_id=202204516" xr:uid="{FA00D80E-A7BE-5843-B8DA-0A5A859FC2E9}"/>
    <hyperlink ref="T11121" r:id="rId22239" display="https://ictv.global/ictv/proposals/2019.009G.zip" xr:uid="{E37B3D35-E59F-6141-A0B1-CD1A2FD08D2C}"/>
    <hyperlink ref="U11121" r:id="rId22240" display="https://ictv.global/taxonomy/taxondetails?taxnode_id=202204517" xr:uid="{67AC9D36-43DE-7444-8F8E-AD50612FF97D}"/>
    <hyperlink ref="T11122" r:id="rId22241" display="https://ictv.global/ictv/proposals/2021.016P.R.Pospiviroidae_11ns.zip" xr:uid="{FDA7781B-745A-D64A-B51E-0EA78A56E439}"/>
    <hyperlink ref="U11122" r:id="rId22242" display="https://ictv.global/taxonomy/taxondetails?taxnode_id=202213875" xr:uid="{F6E1A898-95A4-3B42-AD84-BD3BC0C40947}"/>
    <hyperlink ref="T11123" r:id="rId22243" display="https://ictv.global/ictv/proposals/2021.016P.R.Pospiviroidae_11ns.zip" xr:uid="{B5BA82E9-8713-3D4C-B968-54727D276CD0}"/>
    <hyperlink ref="U11123" r:id="rId22244" display="https://ictv.global/taxonomy/taxondetails?taxnode_id=202213876" xr:uid="{8E0738DB-01DA-3946-9E80-70C7363FE0C0}"/>
    <hyperlink ref="T11124" r:id="rId22245" display="https://ictv.global/ictv/proposals/2019.009G.zip" xr:uid="{9EE19626-5744-7A46-8EDE-9515EE952DC3}"/>
    <hyperlink ref="U11124" r:id="rId22246" display="https://ictv.global/taxonomy/taxondetails?taxnode_id=202204519" xr:uid="{26243266-21AA-AE4D-916F-1D7BBD235721}"/>
    <hyperlink ref="T11125" r:id="rId22247" display="https://ictv.global/ictv/proposals/2020.001G.R.Abolish_type_species.pdf" xr:uid="{715346E9-171C-8D4C-9C64-FDCA6957D8CA}"/>
    <hyperlink ref="U11125" r:id="rId22248" display="https://ictv.global/taxonomy/taxondetails?taxnode_id=202204520" xr:uid="{D81C81E0-9686-5741-AD56-504F5FEC0EB0}"/>
    <hyperlink ref="T11126" r:id="rId22249" display="https://ictv.global/ictv/proposals/2019.009G.zip" xr:uid="{AB3C7403-9FCC-F246-9A08-5775F7C98EF0}"/>
    <hyperlink ref="U11126" r:id="rId22250" display="https://ictv.global/taxonomy/taxondetails?taxnode_id=202204522" xr:uid="{B36FAF3A-42CD-5741-984D-821802292F77}"/>
    <hyperlink ref="T11127" r:id="rId22251" display="https://ictv.global/ictv/proposals/2019.009G.zip" xr:uid="{4B916C9E-293A-1543-A5C1-9B96728E9387}"/>
    <hyperlink ref="U11127" r:id="rId22252" display="https://ictv.global/taxonomy/taxondetails?taxnode_id=202204523" xr:uid="{7D8F3102-6C86-0B42-A642-C4F0F27EC4CF}"/>
    <hyperlink ref="T11128" r:id="rId22253" display="https://ictv.global/ictv/proposals/2019.009G.zip" xr:uid="{DD44E8E4-E2D7-864E-948A-6EE70BA85814}"/>
    <hyperlink ref="U11128" r:id="rId22254" display="https://ictv.global/taxonomy/taxondetails?taxnode_id=202204524" xr:uid="{0CED36AF-4030-9D44-BF57-6B4083916960}"/>
    <hyperlink ref="T11129" r:id="rId22255" display="https://ictv.global/ictv/proposals/2019.009G.zip" xr:uid="{1CEB7D55-3DEC-A14E-BF8B-1EC1DF8E1230}"/>
    <hyperlink ref="U11129" r:id="rId22256" display="https://ictv.global/taxonomy/taxondetails?taxnode_id=202204525" xr:uid="{E3F6AAE6-4679-C245-98C7-A65574BE4FB0}"/>
    <hyperlink ref="T11130" r:id="rId22257" display="https://ictv.global/ictv/proposals/2019.009G.zip" xr:uid="{4BA77006-B2A7-6D48-A98C-4AC73CDFE6A3}"/>
    <hyperlink ref="U11130" r:id="rId22258" display="https://ictv.global/taxonomy/taxondetails?taxnode_id=202204526" xr:uid="{BF131703-6952-F947-AA71-EA7B227DE5B6}"/>
    <hyperlink ref="T11131" r:id="rId22259" display="https://ictv.global/ictv/proposals/2021.016P.R.Pospiviroidae_11ns.zip" xr:uid="{DFF15B86-AEF6-F945-831E-73BCC1C63BF4}"/>
    <hyperlink ref="U11131" r:id="rId22260" display="https://ictv.global/taxonomy/taxondetails?taxnode_id=202213877" xr:uid="{56880AED-412C-5948-B548-BAD36C16DEF7}"/>
    <hyperlink ref="T11132" r:id="rId22261" display="https://ictv.global/ictv/proposals/2020.001G.R.Abolish_type_species.pdf" xr:uid="{2AD64FBD-9741-AF4A-B7EF-E44074EFD36E}"/>
    <hyperlink ref="U11132" r:id="rId22262" display="https://ictv.global/taxonomy/taxondetails?taxnode_id=202204527" xr:uid="{8AE60A36-A484-7141-97C1-64347C0555E2}"/>
    <hyperlink ref="T11133" r:id="rId22263" display="https://ictv.global/ictv/proposals/2019.009G.zip" xr:uid="{AB022005-F21F-7D42-93F2-3E03CFC33450}"/>
    <hyperlink ref="U11133" r:id="rId22264" display="https://ictv.global/taxonomy/taxondetails?taxnode_id=202204528" xr:uid="{988B627D-2417-7144-BA23-B64178616B8A}"/>
    <hyperlink ref="T11134" r:id="rId22265" display="https://ictv.global/ictv/proposals/2019.009G.zip" xr:uid="{9085FF7C-6162-E440-9CFB-9F8D57E2A368}"/>
    <hyperlink ref="U11134" r:id="rId22266" display="https://ictv.global/taxonomy/taxondetails?taxnode_id=202204529" xr:uid="{E8B1442B-FEE5-3745-9555-D981BF2B1F90}"/>
    <hyperlink ref="T11135" r:id="rId22267" display="https://ictv.global/ictv/proposals/2019.009G.zip" xr:uid="{2260B0E0-A0DC-6143-BAFB-DA37EAD9DA1E}"/>
    <hyperlink ref="U11135" r:id="rId22268" display="https://ictv.global/taxonomy/taxondetails?taxnode_id=202204530" xr:uid="{8A5D3D1C-9390-D244-B41E-C701DFBE3F3F}"/>
    <hyperlink ref="T11136" r:id="rId22269" display="https://ictv.global/ictv/proposals/2022.001G.GTA_viriforms.zip" xr:uid="{F8E0B01D-1329-FC45-8632-1D4668364383}"/>
    <hyperlink ref="U11136" r:id="rId22270" display="https://ictv.global/taxonomy/taxondetails?taxnode_id=202215072" xr:uid="{EDB11894-D967-7F44-AC5D-F897F38FB0FB}"/>
    <hyperlink ref="T11137" r:id="rId22271" display="https://ictv.global/ictv/proposals/2022.001G.GTA_viriforms.zip" xr:uid="{22D0FDE6-0115-BD44-A663-36242703521A}"/>
    <hyperlink ref="U11137" r:id="rId22272" display="https://ictv.global/taxonomy/taxondetails?taxnode_id=202215073" xr:uid="{9D95B5CF-DF60-8044-BF4F-F27291B3D423}"/>
    <hyperlink ref="T11138" r:id="rId22273" display="https://ictv.global/ictv/proposals/2022.001G.GTA_viriforms.zip" xr:uid="{B79F73EE-831E-3746-95B5-CE175761B7F9}"/>
    <hyperlink ref="U11138" r:id="rId22274" display="https://ictv.global/taxonomy/taxondetails?taxnode_id=202215074" xr:uid="{A35EDE23-E9F3-F740-917A-669EFC339EB7}"/>
    <hyperlink ref="T11139" r:id="rId22275" display="https://ictv.global/ictv/proposals/2022.001G.GTA_viriforms.zip" xr:uid="{62282352-0141-1240-915C-9CC2164062AE}"/>
    <hyperlink ref="U11139" r:id="rId22276" display="https://ictv.global/taxonomy/taxondetails?taxnode_id=202215075" xr:uid="{C979198D-6F0C-9849-B641-0F6167ACE083}"/>
    <hyperlink ref="T11140" r:id="rId22277" display="https://ictv.global/ictv/proposals/2020.001G.R.Abolish_type_species.pdf" xr:uid="{D43A83CD-699F-6A40-A0D7-72B421421656}"/>
    <hyperlink ref="U11140" r:id="rId22278" display="https://ictv.global/taxonomy/taxondetails?taxnode_id=202205069" xr:uid="{CD0179C3-FE7A-A246-A5D4-DB4E3FD713DC}"/>
    <hyperlink ref="T11141" r:id="rId22279" display="https://ictv.global/ictv/proposals/2020.001G.R.Abolish_type_species.pdf" xr:uid="{4576C821-0485-814F-889D-35CC965F7FAB}"/>
    <hyperlink ref="U11141" r:id="rId22280" display="https://ictv.global/taxonomy/taxondetails?taxnode_id=202208059" xr:uid="{D482881E-4FFE-2040-9711-C068FBE36A99}"/>
    <hyperlink ref="T11142" r:id="rId22281" display="https://ictv.global/ictv/proposals/2016.021a-kP.A.v2.Tolecusatellitidae.pdf" xr:uid="{66791566-6F16-A248-B4DE-4720E3F8C214}"/>
    <hyperlink ref="U11142" r:id="rId22282" display="https://ictv.global/taxonomy/taxondetails?taxnode_id=202205119" xr:uid="{321D6EA0-053E-D143-A9B8-E7E2991B90AA}"/>
    <hyperlink ref="T11143" r:id="rId22283" display="https://ictv.global/ictv/proposals/2016.021a-kP.A.v2.Tolecusatellitidae.pdf" xr:uid="{49505EFE-9821-8247-9038-57D7C67E4735}"/>
    <hyperlink ref="U11143" r:id="rId22284" display="https://ictv.global/taxonomy/taxondetails?taxnode_id=202205120" xr:uid="{C72E6D6F-C3D7-C244-8800-A0D78D8EF076}"/>
    <hyperlink ref="T11144" r:id="rId22285" display="https://ictv.global/ictv/proposals/2016.021a-kP.A.v2.Tolecusatellitidae.pdf" xr:uid="{17C9DB01-8A9F-C442-BF41-69BC66A6D355}"/>
    <hyperlink ref="U11144" r:id="rId22286" display="https://ictv.global/taxonomy/taxondetails?taxnode_id=202205121" xr:uid="{B6EA043E-426C-A445-9E5B-04DBAA3C67EE}"/>
    <hyperlink ref="T11145" r:id="rId22287" display="https://ictv.global/ictv/proposals/2020.001G.R.Abolish_type_species.pdf" xr:uid="{F7BB9BFC-F66A-3541-8303-48218E843A07}"/>
    <hyperlink ref="U11145" r:id="rId22288" display="https://ictv.global/taxonomy/taxondetails?taxnode_id=202205122" xr:uid="{36BEC1F2-43F3-6340-B025-B9D5CD0868CD}"/>
    <hyperlink ref="T11146" r:id="rId22289" display="https://ictv.global/ictv/proposals/2020.009P.R.Betasatellite_61nsp.zip" xr:uid="{CAB6D4F3-2CEC-4345-874D-972C2D8D2947}"/>
    <hyperlink ref="U11146" r:id="rId22290" display="https://ictv.global/taxonomy/taxondetails?taxnode_id=202209187" xr:uid="{A59227F5-95C7-5A4E-9B43-AFADAB345388}"/>
    <hyperlink ref="T11147" r:id="rId22291" display="https://ictv.global/ictv/proposals/2016.021a-kP.A.v2.Tolecusatellitidae.pdf" xr:uid="{B8DA419F-67E9-4942-A28D-BDB54CB49D8F}"/>
    <hyperlink ref="U11147" r:id="rId22292" display="https://ictv.global/taxonomy/taxondetails?taxnode_id=202205124" xr:uid="{7310F60A-243C-B447-AB7B-39FA7C21A3EA}"/>
    <hyperlink ref="T11148" r:id="rId22293" display="https://ictv.global/ictv/proposals/2016.021a-kP.A.v2.Tolecusatellitidae.pdf" xr:uid="{3591462A-A486-FC4D-AD84-16DAFAF28F0B}"/>
    <hyperlink ref="U11148" r:id="rId22294" display="https://ictv.global/taxonomy/taxondetails?taxnode_id=202205125" xr:uid="{187EF819-6E6C-E446-835E-BEC03F4897B2}"/>
    <hyperlink ref="T11149" r:id="rId22295" display="https://ictv.global/ictv/proposals/2016.021a-kP.A.v2.Tolecusatellitidae.pdf" xr:uid="{44642D0F-349C-6640-ADD7-E785013FFFA3}"/>
    <hyperlink ref="U11149" r:id="rId22296" display="https://ictv.global/taxonomy/taxondetails?taxnode_id=202205126" xr:uid="{2E10AF71-1048-C047-88F4-5FDF09F08C82}"/>
    <hyperlink ref="T11150" r:id="rId22297" display="https://ictv.global/ictv/proposals/2016.021a-kP.A.v2.Tolecusatellitidae.pdf" xr:uid="{50D345A7-99D1-AA41-B658-E465D34494C0}"/>
    <hyperlink ref="U11150" r:id="rId22298" display="https://ictv.global/taxonomy/taxondetails?taxnode_id=202205127" xr:uid="{67D69A21-E859-3545-BE01-78CC739F7510}"/>
    <hyperlink ref="T11151" r:id="rId22299" display="https://ictv.global/ictv/proposals/2016.021a-kP.A.v2.Tolecusatellitidae.pdf" xr:uid="{65541592-1B42-CA4C-A53F-A576D6915DBE}"/>
    <hyperlink ref="U11151" r:id="rId22300" display="https://ictv.global/taxonomy/taxondetails?taxnode_id=202205128" xr:uid="{3F28DC3A-FBFC-8843-ADB5-497CBCC35203}"/>
    <hyperlink ref="T11152" r:id="rId22301" display="https://ictv.global/ictv/proposals/2016.021a-kP.A.v2.Tolecusatellitidae.pdf" xr:uid="{377155FE-2056-224D-9F43-C1F58F693705}"/>
    <hyperlink ref="U11152" r:id="rId22302" display="https://ictv.global/taxonomy/taxondetails?taxnode_id=202205129" xr:uid="{9F9AAD8A-4B26-C148-B6F0-D85A4A471428}"/>
    <hyperlink ref="T11153" r:id="rId22303" display="https://ictv.global/ictv/proposals/2016.021a-kP.A.v2.Tolecusatellitidae.pdf" xr:uid="{B9132435-9378-6843-BF61-093D972B437C}"/>
    <hyperlink ref="U11153" r:id="rId22304" display="https://ictv.global/taxonomy/taxondetails?taxnode_id=202205130" xr:uid="{F8FA37BB-DBDC-974B-9C67-E794DD221914}"/>
    <hyperlink ref="T11154" r:id="rId22305" display="https://ictv.global/ictv/proposals/2016.021a-kP.A.v2.Tolecusatellitidae.pdf" xr:uid="{9A97AC92-AAC3-AE48-B8ED-ED012FD3304B}"/>
    <hyperlink ref="U11154" r:id="rId22306" display="https://ictv.global/taxonomy/taxondetails?taxnode_id=202205131" xr:uid="{7F19AA54-05FD-F942-98A0-8B9665813B9F}"/>
    <hyperlink ref="T11155" r:id="rId22307" display="https://ictv.global/ictv/proposals/2020.009P.R.Betasatellite_61nsp.zip" xr:uid="{D764FDCD-708F-1244-ADEB-C2222D9B4AA5}"/>
    <hyperlink ref="U11155" r:id="rId22308" display="https://ictv.global/taxonomy/taxondetails?taxnode_id=202209188" xr:uid="{5F129198-9706-BD48-BEC1-7F463A11763D}"/>
    <hyperlink ref="T11156" r:id="rId22309" display="https://ictv.global/ictv/proposals/2020.009P.R.Betasatellite_61nsp.zip" xr:uid="{A76607E7-45FB-9743-B2D2-6E6CAC4F2720}"/>
    <hyperlink ref="U11156" r:id="rId22310" display="https://ictv.global/taxonomy/taxondetails?taxnode_id=202209189" xr:uid="{32515E5F-8C7D-F74F-B9A2-E5E3ACBD49CC}"/>
    <hyperlink ref="T11157" r:id="rId22311" display="https://ictv.global/ictv/proposals/2020.009P.R.Betasatellite_61nsp.zip" xr:uid="{49764E31-B2B4-4A40-A1E8-104353C30071}"/>
    <hyperlink ref="U11157" r:id="rId22312" display="https://ictv.global/taxonomy/taxondetails?taxnode_id=202209190" xr:uid="{6930E5A9-9257-1142-9424-56AEB57386F8}"/>
    <hyperlink ref="T11158" r:id="rId22313" display="https://ictv.global/ictv/proposals/2020.009P.R.Betasatellite_61nsp.zip" xr:uid="{C01DDC89-3E2C-CF49-865A-3ABADFB67CD3}"/>
    <hyperlink ref="U11158" r:id="rId22314" display="https://ictv.global/taxonomy/taxondetails?taxnode_id=202209191" xr:uid="{96D47184-6A00-B547-B10E-B8DF23A224CD}"/>
    <hyperlink ref="T11159" r:id="rId22315" display="https://ictv.global/ictv/proposals/2020.009P.R.Betasatellite_61nsp.zip" xr:uid="{FDD5F22A-6B6E-D34D-AFB0-0C115A8F2E32}"/>
    <hyperlink ref="U11159" r:id="rId22316" display="https://ictv.global/taxonomy/taxondetails?taxnode_id=202209192" xr:uid="{F69F3891-7EBE-1546-836D-BFDD08D08558}"/>
    <hyperlink ref="T11160" r:id="rId22317" display="https://ictv.global/ictv/proposals/2020.009P.R.Betasatellite_61nsp.zip" xr:uid="{3A70B66D-419A-184F-A188-93CED6F36A20}"/>
    <hyperlink ref="U11160" r:id="rId22318" display="https://ictv.global/taxonomy/taxondetails?taxnode_id=202209193" xr:uid="{F30E9E37-CE55-8248-A80C-52BF4E0E8BB6}"/>
    <hyperlink ref="T11161" r:id="rId22319" display="https://ictv.global/ictv/proposals/2020.009P.R.Betasatellite_61nsp.zip" xr:uid="{AFF8A0E5-4C3B-604E-B4E3-402B3B93A62E}"/>
    <hyperlink ref="U11161" r:id="rId22320" display="https://ictv.global/taxonomy/taxondetails?taxnode_id=202209194" xr:uid="{FA39E493-15F8-4644-86D2-4DF7C5C9E737}"/>
    <hyperlink ref="T11162" r:id="rId22321" display="https://ictv.global/ictv/proposals/2016.021a-kP.A.v2.Tolecusatellitidae.pdf" xr:uid="{B5581776-5A80-9741-B7E6-4C0F7BAD00DB}"/>
    <hyperlink ref="U11162" r:id="rId22322" display="https://ictv.global/taxonomy/taxondetails?taxnode_id=202205132" xr:uid="{41C63189-4183-EB49-BF96-3FEC4EDC82C2}"/>
    <hyperlink ref="T11163" r:id="rId22323" display="https://ictv.global/ictv/proposals/2020.009P.R.Betasatellite_61nsp.zip" xr:uid="{3CF9C62F-933B-984B-A8EC-F0DD2B38F3B1}"/>
    <hyperlink ref="U11163" r:id="rId22324" display="https://ictv.global/taxonomy/taxondetails?taxnode_id=202209195" xr:uid="{89F07C79-4652-B34F-9B42-5C464CE9AAEB}"/>
    <hyperlink ref="T11164" r:id="rId22325" display="https://ictv.global/ictv/proposals/2016.021a-kP.A.v2.Tolecusatellitidae.pdf" xr:uid="{9D5FBE50-0EA6-184C-AC50-CF559D57DBFB}"/>
    <hyperlink ref="U11164" r:id="rId22326" display="https://ictv.global/taxonomy/taxondetails?taxnode_id=202205133" xr:uid="{832849DB-5A58-1149-A491-4927D24DE3CA}"/>
    <hyperlink ref="T11165" r:id="rId22327" display="https://ictv.global/ictv/proposals/2020.009P.R.Betasatellite_61nsp.zip" xr:uid="{A04AF53D-F730-D748-9A29-E258A15B85E8}"/>
    <hyperlink ref="U11165" r:id="rId22328" display="https://ictv.global/taxonomy/taxondetails?taxnode_id=202209196" xr:uid="{41EF08E0-C907-874A-BF27-2DAFB6F67E17}"/>
    <hyperlink ref="T11166" r:id="rId22329" display="https://ictv.global/ictv/proposals/2016.021a-kP.A.v2.Tolecusatellitidae.pdf" xr:uid="{3C54D251-1114-544A-94E3-5ECF04A7BDC7}"/>
    <hyperlink ref="U11166" r:id="rId22330" display="https://ictv.global/taxonomy/taxondetails?taxnode_id=202205134" xr:uid="{BC554F0C-FB43-DF40-AC1A-C9001B7F9874}"/>
    <hyperlink ref="T11167" r:id="rId22331" display="https://ictv.global/ictv/proposals/2020.009P.R.Betasatellite_61nsp.zip" xr:uid="{E80AB21C-7AF3-A940-B993-10491F7C8A76}"/>
    <hyperlink ref="U11167" r:id="rId22332" display="https://ictv.global/taxonomy/taxondetails?taxnode_id=202209197" xr:uid="{33C1A345-7BE7-5F46-AF8C-6976ECEAC6E8}"/>
    <hyperlink ref="T11168" r:id="rId22333" display="https://ictv.global/ictv/proposals/2020.009P.R.Betasatellite_61nsp.zip" xr:uid="{E389F309-F708-A941-B2EF-4E6C59E22E46}"/>
    <hyperlink ref="U11168" r:id="rId22334" display="https://ictv.global/taxonomy/taxondetails?taxnode_id=202209198" xr:uid="{1FDED631-749F-9442-B8E2-23E7914C1F98}"/>
    <hyperlink ref="T11169" r:id="rId22335" display="https://ictv.global/ictv/proposals/2020.009P.R.Betasatellite_61nsp.zip" xr:uid="{CA5559FF-E36E-6445-8CE4-AF5FAEE8ED24}"/>
    <hyperlink ref="U11169" r:id="rId22336" display="https://ictv.global/taxonomy/taxondetails?taxnode_id=202209199" xr:uid="{AB57DFAE-6036-9F4B-8DF8-B8ACC8A7CFBA}"/>
    <hyperlink ref="T11170" r:id="rId22337" display="https://ictv.global/ictv/proposals/2016.021a-kP.A.v2.Tolecusatellitidae.pdf" xr:uid="{0F6403C2-3610-844A-BD4A-CA676B7DD2DD}"/>
    <hyperlink ref="U11170" r:id="rId22338" display="https://ictv.global/taxonomy/taxondetails?taxnode_id=202205135" xr:uid="{FFE0C023-561D-9D4E-84D4-BBCC3531D8B0}"/>
    <hyperlink ref="T11171" r:id="rId22339" display="https://ictv.global/ictv/proposals/2016.021a-kP.A.v2.Tolecusatellitidae.pdf" xr:uid="{97E7A8A8-A09A-1E48-B173-615FAD4D54A0}"/>
    <hyperlink ref="U11171" r:id="rId22340" display="https://ictv.global/taxonomy/taxondetails?taxnode_id=202205136" xr:uid="{814AF99A-5366-ED46-AAB9-BE916EB09531}"/>
    <hyperlink ref="T11172" r:id="rId22341" display="https://ictv.global/ictv/proposals/2016.021a-kP.A.v2.Tolecusatellitidae.pdf" xr:uid="{5FD5572D-2E3C-5F4C-9D65-E30666814C62}"/>
    <hyperlink ref="U11172" r:id="rId22342" display="https://ictv.global/taxonomy/taxondetails?taxnode_id=202205137" xr:uid="{7F19D86D-AE20-8641-85B1-53F5E5EFB9BA}"/>
    <hyperlink ref="T11173" r:id="rId22343" display="https://ictv.global/ictv/proposals/2016.021a-kP.A.v2.Tolecusatellitidae.pdf" xr:uid="{97F34D22-101B-754A-94B9-7A564C47E4F5}"/>
    <hyperlink ref="U11173" r:id="rId22344" display="https://ictv.global/taxonomy/taxondetails?taxnode_id=202205138" xr:uid="{4B4ED11B-6746-0B47-AE55-C1B54FD337CB}"/>
    <hyperlink ref="T11174" r:id="rId22345" display="https://ictv.global/ictv/proposals/2020.009P.R.Betasatellite_61nsp.zip" xr:uid="{9640FB0B-9430-254E-9142-07EE7CBC20FF}"/>
    <hyperlink ref="U11174" r:id="rId22346" display="https://ictv.global/taxonomy/taxondetails?taxnode_id=202209200" xr:uid="{783E9C49-BF37-6849-A6B9-54B7527B2888}"/>
    <hyperlink ref="T11175" r:id="rId22347" display="https://ictv.global/ictv/proposals/2016.021a-kP.A.v2.Tolecusatellitidae.pdf" xr:uid="{91B267D7-7F48-1240-A1ED-4AD00CAFDCDA}"/>
    <hyperlink ref="U11175" r:id="rId22348" display="https://ictv.global/taxonomy/taxondetails?taxnode_id=202205139" xr:uid="{2A67ADD5-0F6D-F648-8D47-F7509B4A927E}"/>
    <hyperlink ref="T11176" r:id="rId22349" display="https://ictv.global/ictv/proposals/2016.021a-kP.A.v2.Tolecusatellitidae.pdf" xr:uid="{58FD78C5-5768-C441-BCBD-5D3A32665A68}"/>
    <hyperlink ref="U11176" r:id="rId22350" display="https://ictv.global/taxonomy/taxondetails?taxnode_id=202205140" xr:uid="{75AD35A0-A1F1-C04B-95CC-2E529824BE28}"/>
    <hyperlink ref="T11177" r:id="rId22351" display="https://ictv.global/ictv/proposals/2020.009P.R.Betasatellite_61nsp.zip" xr:uid="{179CA56B-1F0E-214B-B778-51B3EA3C4C38}"/>
    <hyperlink ref="U11177" r:id="rId22352" display="https://ictv.global/taxonomy/taxondetails?taxnode_id=202209201" xr:uid="{C27BE4E4-8971-C24F-83CB-877767F56B38}"/>
    <hyperlink ref="T11178" r:id="rId22353" display="https://ictv.global/ictv/proposals/2020.009P.R.Betasatellite_61nsp.zip" xr:uid="{37887454-E6C7-4347-BA81-3B29ABFD7579}"/>
    <hyperlink ref="U11178" r:id="rId22354" display="https://ictv.global/taxonomy/taxondetails?taxnode_id=202209202" xr:uid="{01DFC48F-EC5D-2340-AFD1-C1A45D4AA76D}"/>
    <hyperlink ref="T11179" r:id="rId22355" display="https://ictv.global/ictv/proposals/2020.009P.R.Betasatellite_61nsp.zip" xr:uid="{C15F2A7D-9CF0-C342-AB4F-BD1DB0F12F81}"/>
    <hyperlink ref="U11179" r:id="rId22356" display="https://ictv.global/taxonomy/taxondetails?taxnode_id=202209203" xr:uid="{4B15268A-67B8-334B-B1C3-5526F79D4270}"/>
    <hyperlink ref="T11180" r:id="rId22357" display="https://ictv.global/ictv/proposals/2020.009P.R.Betasatellite_61nsp.zip" xr:uid="{EBA67378-CF96-AD40-92C1-D3FD8AD806E8}"/>
    <hyperlink ref="U11180" r:id="rId22358" display="https://ictv.global/taxonomy/taxondetails?taxnode_id=202209204" xr:uid="{A848EB07-37A6-E244-A87E-F55DF36658F5}"/>
    <hyperlink ref="T11181" r:id="rId22359" display="https://ictv.global/ictv/proposals/2020.009P.R.Betasatellite_61nsp.zip" xr:uid="{7B3CA9E4-5AC3-6C4F-BB69-932DFB266DAA}"/>
    <hyperlink ref="U11181" r:id="rId22360" display="https://ictv.global/taxonomy/taxondetails?taxnode_id=202209205" xr:uid="{09FD5D52-6D54-F24B-A972-DD024FC0DCD4}"/>
    <hyperlink ref="T11182" r:id="rId22361" display="https://ictv.global/ictv/proposals/2020.009P.R.Betasatellite_61nsp.zip" xr:uid="{0E1C445A-34FC-A641-B5F2-97BCFF33B6FE}"/>
    <hyperlink ref="U11182" r:id="rId22362" display="https://ictv.global/taxonomy/taxondetails?taxnode_id=202209206" xr:uid="{417BFC24-FB5C-A44B-88FF-4811D86A9EBE}"/>
    <hyperlink ref="T11183" r:id="rId22363" display="https://ictv.global/ictv/proposals/2020.009P.R.Betasatellite_61nsp.zip" xr:uid="{909FCF43-2882-1B40-9A4F-A02E877D7778}"/>
    <hyperlink ref="U11183" r:id="rId22364" display="https://ictv.global/taxonomy/taxondetails?taxnode_id=202209207" xr:uid="{39FDF506-A440-E749-92C0-BF7FB1509200}"/>
    <hyperlink ref="T11184" r:id="rId22365" display="https://ictv.global/ictv/proposals/2020.009P.R.Betasatellite_61nsp.zip" xr:uid="{D699AACD-123B-FB4D-A26B-1E83121DE11E}"/>
    <hyperlink ref="U11184" r:id="rId22366" display="https://ictv.global/taxonomy/taxondetails?taxnode_id=202209208" xr:uid="{434ECDF8-6806-1649-9AF3-5661F03F39F9}"/>
    <hyperlink ref="T11185" r:id="rId22367" display="https://ictv.global/ictv/proposals/2020.009P.R.Betasatellite_61nsp.zip" xr:uid="{4929E453-3D9F-A345-A6F0-95DEDE60268F}"/>
    <hyperlink ref="U11185" r:id="rId22368" display="https://ictv.global/taxonomy/taxondetails?taxnode_id=202209209" xr:uid="{72E6AD43-8775-6147-9E82-219DE2F1A0A5}"/>
    <hyperlink ref="T11186" r:id="rId22369" display="https://ictv.global/ictv/proposals/2016.021a-kP.A.v2.Tolecusatellitidae.pdf" xr:uid="{D37B6251-6205-8340-B307-C0014C3C1A28}"/>
    <hyperlink ref="U11186" r:id="rId22370" display="https://ictv.global/taxonomy/taxondetails?taxnode_id=202205141" xr:uid="{6ADDE58C-D9B4-2641-A88B-F02EC23D8434}"/>
    <hyperlink ref="T11187" r:id="rId22371" display="https://ictv.global/ictv/proposals/2020.009P.R.Betasatellite_61nsp.zip" xr:uid="{590B83E3-8DCE-9547-814B-1EBF7657527C}"/>
    <hyperlink ref="U11187" r:id="rId22372" display="https://ictv.global/taxonomy/taxondetails?taxnode_id=202209210" xr:uid="{2114FC8B-E369-394A-817C-7FD47A2369F2}"/>
    <hyperlink ref="T11188" r:id="rId22373" display="https://ictv.global/ictv/proposals/2020.009P.R.Betasatellite_61nsp.zip" xr:uid="{F5EC0FA0-152B-C645-B2C7-DF78543B5E98}"/>
    <hyperlink ref="U11188" r:id="rId22374" display="https://ictv.global/taxonomy/taxondetails?taxnode_id=202209211" xr:uid="{8B9D635C-9EEA-0B49-93E7-DDD07690A86B}"/>
    <hyperlink ref="T11189" r:id="rId22375" display="https://ictv.global/ictv/proposals/2020.009P.R.Betasatellite_61nsp.zip" xr:uid="{A2D8A3E1-C46D-504A-93B6-5BB2EE560485}"/>
    <hyperlink ref="U11189" r:id="rId22376" display="https://ictv.global/taxonomy/taxondetails?taxnode_id=202209212" xr:uid="{F7E2F7FF-0E6C-9C46-92A0-AB70ED75C79E}"/>
    <hyperlink ref="T11190" r:id="rId22377" display="https://ictv.global/ictv/proposals/2020.009P.R.Betasatellite_61nsp.zip" xr:uid="{8B55094A-2489-0A4E-9B10-5B9CA4F1C996}"/>
    <hyperlink ref="U11190" r:id="rId22378" display="https://ictv.global/taxonomy/taxondetails?taxnode_id=202209213" xr:uid="{6450196A-79DD-C148-BE31-801C6FB01DD6}"/>
    <hyperlink ref="T11191" r:id="rId22379" display="https://ictv.global/ictv/proposals/2016.021a-kP.A.v2.Tolecusatellitidae.pdf" xr:uid="{8091D9ED-2A50-0A40-B673-866D81B07585}"/>
    <hyperlink ref="U11191" r:id="rId22380" display="https://ictv.global/taxonomy/taxondetails?taxnode_id=202205143" xr:uid="{98373C68-3B28-DA47-8848-5F6825A06A89}"/>
    <hyperlink ref="T11192" r:id="rId22381" display="https://ictv.global/ictv/proposals/2016.021a-kP.A.v2.Tolecusatellitidae.pdf" xr:uid="{FF432FAB-5C5F-9346-9582-B54A718CB7B2}"/>
    <hyperlink ref="U11192" r:id="rId22382" display="https://ictv.global/taxonomy/taxondetails?taxnode_id=202205144" xr:uid="{0457BB9B-2F7B-B742-A489-C593370CBF3D}"/>
    <hyperlink ref="T11193" r:id="rId22383" display="https://ictv.global/ictv/proposals/2016.021a-kP.A.v2.Tolecusatellitidae.pdf" xr:uid="{FA04DA77-5935-EF4C-94A5-079166D79048}"/>
    <hyperlink ref="U11193" r:id="rId22384" display="https://ictv.global/taxonomy/taxondetails?taxnode_id=202205145" xr:uid="{A03A8293-F2A8-5249-AAF5-CC9ED8B673AE}"/>
    <hyperlink ref="T11194" r:id="rId22385" display="https://ictv.global/ictv/proposals/2020.009P.R.Betasatellite_61nsp.zip" xr:uid="{B010CD8A-5808-9347-BF3F-9E6ABAE0D36B}"/>
    <hyperlink ref="U11194" r:id="rId22386" display="https://ictv.global/taxonomy/taxondetails?taxnode_id=202209214" xr:uid="{68BCB8CA-AA52-C248-BF05-D4ED622F3472}"/>
    <hyperlink ref="T11195" r:id="rId22387" display="https://ictv.global/ictv/proposals/2016.021a-kP.A.v2.Tolecusatellitidae.pdf" xr:uid="{EF80EC68-DB04-E342-BE7D-E7DE4F54376D}"/>
    <hyperlink ref="U11195" r:id="rId22388" display="https://ictv.global/taxonomy/taxondetails?taxnode_id=202205146" xr:uid="{36B682B4-1EF3-A043-BDD9-B76BE18D6D01}"/>
    <hyperlink ref="T11196" r:id="rId22389" display="https://ictv.global/ictv/proposals/2016.021a-kP.A.v2.Tolecusatellitidae.pdf" xr:uid="{6D9197FF-326C-F740-B555-E1F33EB9927A}"/>
    <hyperlink ref="U11196" r:id="rId22390" display="https://ictv.global/taxonomy/taxondetails?taxnode_id=202205147" xr:uid="{E1E91E2D-8573-4244-A0E7-8F739203ADAD}"/>
    <hyperlink ref="T11197" r:id="rId22391" display="https://ictv.global/ictv/proposals/2016.021a-kP.A.v2.Tolecusatellitidae.pdf" xr:uid="{C0390C54-CB8E-C045-9999-544CCB1954C1}"/>
    <hyperlink ref="U11197" r:id="rId22392" display="https://ictv.global/taxonomy/taxondetails?taxnode_id=202205148" xr:uid="{1C74EC62-DE37-D343-821E-0BC615A6875F}"/>
    <hyperlink ref="T11198" r:id="rId22393" display="https://ictv.global/ictv/proposals/2020.009P.R.Betasatellite_61nsp.zip" xr:uid="{A967B7A8-7354-064E-82C1-7724D14D2848}"/>
    <hyperlink ref="U11198" r:id="rId22394" display="https://ictv.global/taxonomy/taxondetails?taxnode_id=202209215" xr:uid="{E220D3EE-EDF3-B745-837C-A2276A4F76A5}"/>
    <hyperlink ref="T11199" r:id="rId22395" display="https://ictv.global/ictv/proposals/2016.021a-kP.A.v2.Tolecusatellitidae.pdf" xr:uid="{3787737E-A1C0-3544-9462-2212787757A3}"/>
    <hyperlink ref="U11199" r:id="rId22396" display="https://ictv.global/taxonomy/taxondetails?taxnode_id=202205149" xr:uid="{69EBEEF9-DF91-C74C-8520-48B3BD8E3FA7}"/>
    <hyperlink ref="T11200" r:id="rId22397" display="https://ictv.global/ictv/proposals/2020.009P.R.Betasatellite_61nsp.zip" xr:uid="{3066BCDA-92C6-674C-BDE2-EFE58AD6FA93}"/>
    <hyperlink ref="U11200" r:id="rId22398" display="https://ictv.global/taxonomy/taxondetails?taxnode_id=202209216" xr:uid="{DD16E591-887C-684D-ACFD-AB569F4EB801}"/>
    <hyperlink ref="T11201" r:id="rId22399" display="https://ictv.global/ictv/proposals/2020.009P.R.Betasatellite_61nsp.zip" xr:uid="{5148E421-0A46-2F48-A219-10175FD50153}"/>
    <hyperlink ref="U11201" r:id="rId22400" display="https://ictv.global/taxonomy/taxondetails?taxnode_id=202209217" xr:uid="{0F5033F7-7B94-B64A-9429-EA112E0E9B68}"/>
    <hyperlink ref="T11202" r:id="rId22401" display="https://ictv.global/ictv/proposals/2020.009P.R.Betasatellite_61nsp.zip" xr:uid="{49CAC93A-890E-E744-8383-E54528983347}"/>
    <hyperlink ref="U11202" r:id="rId22402" display="https://ictv.global/taxonomy/taxondetails?taxnode_id=202209218" xr:uid="{B3DA6318-40A4-9946-9D7D-A1AA2FAECB7D}"/>
    <hyperlink ref="T11203" r:id="rId22403" display="https://ictv.global/ictv/proposals/2016.021a-kP.A.v2.Tolecusatellitidae.pdf" xr:uid="{00E741FC-12F7-174F-9F1F-868F2511D6A5}"/>
    <hyperlink ref="U11203" r:id="rId22404" display="https://ictv.global/taxonomy/taxondetails?taxnode_id=202205150" xr:uid="{A591D960-D4F7-5D41-9395-0EEF5F6C15D0}"/>
    <hyperlink ref="T11204" r:id="rId22405" display="https://ictv.global/ictv/proposals/2016.021a-kP.A.v2.Tolecusatellitidae.pdf" xr:uid="{3903CCE7-6A73-7341-83D6-9B560E9A31FE}"/>
    <hyperlink ref="U11204" r:id="rId22406" display="https://ictv.global/taxonomy/taxondetails?taxnode_id=202205151" xr:uid="{9AA3B67E-0BD4-4744-8FF6-6F33121944FC}"/>
    <hyperlink ref="T11205" r:id="rId22407" display="https://ictv.global/ictv/proposals/2020.009P.R.Betasatellite_61nsp.zip" xr:uid="{45B2198E-BB57-B74D-A0CF-A4B11819A594}"/>
    <hyperlink ref="U11205" r:id="rId22408" display="https://ictv.global/taxonomy/taxondetails?taxnode_id=202209219" xr:uid="{B492B4EF-B5CA-944B-A23E-597F9A58B851}"/>
    <hyperlink ref="T11206" r:id="rId22409" display="https://ictv.global/ictv/proposals/2020.009P.R.Betasatellite_61nsp.zip" xr:uid="{6FA54D4D-4E90-4841-BCFA-65525AF5B49D}"/>
    <hyperlink ref="U11206" r:id="rId22410" display="https://ictv.global/taxonomy/taxondetails?taxnode_id=202209220" xr:uid="{ED627DBC-850C-9241-BF14-AFD7BC9DB4B0}"/>
    <hyperlink ref="T11207" r:id="rId22411" display="https://ictv.global/ictv/proposals/2020.009P.R.Betasatellite_61nsp.zip" xr:uid="{98FD35B0-9151-E44C-BD4E-2B8EBBCFA857}"/>
    <hyperlink ref="U11207" r:id="rId22412" display="https://ictv.global/taxonomy/taxondetails?taxnode_id=202209221" xr:uid="{08B0BAE0-E99C-0D42-997A-777EE9BACDD0}"/>
    <hyperlink ref="T11208" r:id="rId22413" display="https://ictv.global/ictv/proposals/2020.009P.R.Betasatellite_61nsp.zip" xr:uid="{C55811D2-99FC-8A41-A43C-73A9AEBE1348}"/>
    <hyperlink ref="U11208" r:id="rId22414" display="https://ictv.global/taxonomy/taxondetails?taxnode_id=202209222" xr:uid="{F9D97300-92B8-854F-979E-8325ADD01504}"/>
    <hyperlink ref="T11209" r:id="rId22415" display="https://ictv.global/ictv/proposals/2020.009P.R.Betasatellite_61nsp.zip" xr:uid="{ED50A436-CB24-8F4F-BAA8-D431BB6CC31F}"/>
    <hyperlink ref="U11209" r:id="rId22416" display="https://ictv.global/taxonomy/taxondetails?taxnode_id=202209223" xr:uid="{EE49ABA9-0BC6-F040-8345-DA1C5D74ADFC}"/>
    <hyperlink ref="T11210" r:id="rId22417" display="https://ictv.global/ictv/proposals/2020.009P.R.Betasatellite_61nsp.zip" xr:uid="{FE52E01B-216E-6B41-9ABB-F7BB8F759DB7}"/>
    <hyperlink ref="U11210" r:id="rId22418" display="https://ictv.global/taxonomy/taxondetails?taxnode_id=202209224" xr:uid="{C5EDFD2B-1187-1642-B546-A6D93B778AAD}"/>
    <hyperlink ref="T11211" r:id="rId22419" display="https://ictv.global/ictv/proposals/2016.021a-kP.A.v2.Tolecusatellitidae.pdf" xr:uid="{05E90B13-22BC-0849-892F-5F574254B7E6}"/>
    <hyperlink ref="U11211" r:id="rId22420" display="https://ictv.global/taxonomy/taxondetails?taxnode_id=202205152" xr:uid="{3BF9959C-E3D5-A543-983F-3D181240123B}"/>
    <hyperlink ref="T11212" r:id="rId22421" display="https://ictv.global/ictv/proposals/2020.009P.R.Betasatellite_61nsp.zip" xr:uid="{CCAAF96D-11CF-C54E-91F9-17F6AD54C1E8}"/>
    <hyperlink ref="U11212" r:id="rId22422" display="https://ictv.global/taxonomy/taxondetails?taxnode_id=202209225" xr:uid="{A1AC164B-E4D5-FA43-A97E-6DF6E50FD60A}"/>
    <hyperlink ref="T11213" r:id="rId22423" display="https://ictv.global/ictv/proposals/2020.009P.R.Betasatellite_61nsp.zip" xr:uid="{DD2FE541-B0AD-1940-B752-831B6DA73903}"/>
    <hyperlink ref="U11213" r:id="rId22424" display="https://ictv.global/taxonomy/taxondetails?taxnode_id=202209226" xr:uid="{5C134F17-6796-3345-A095-A5E134F6A916}"/>
    <hyperlink ref="T11214" r:id="rId22425" display="https://ictv.global/ictv/proposals/2016.021a-kP.A.v2.Tolecusatellitidae.pdf" xr:uid="{B030D289-7F32-814B-8728-C12647CE55C6}"/>
    <hyperlink ref="U11214" r:id="rId22426" display="https://ictv.global/taxonomy/taxondetails?taxnode_id=202205153" xr:uid="{AE5A6566-9562-2B45-B7B9-D167732BDE69}"/>
    <hyperlink ref="T11215" r:id="rId22427" display="https://ictv.global/ictv/proposals/2020.009P.R.Betasatellite_61nsp.zip" xr:uid="{F7F86980-3AEA-854D-B996-8A35AE6F204B}"/>
    <hyperlink ref="U11215" r:id="rId22428" display="https://ictv.global/taxonomy/taxondetails?taxnode_id=202209227" xr:uid="{DD84E254-B988-CF4F-9040-DAF4D3D1B639}"/>
    <hyperlink ref="T11216" r:id="rId22429" display="https://ictv.global/ictv/proposals/2016.021a-kP.A.v2.Tolecusatellitidae.pdf" xr:uid="{B5F61313-EE52-F145-A99B-E0AD547D0175}"/>
    <hyperlink ref="U11216" r:id="rId22430" display="https://ictv.global/taxonomy/taxondetails?taxnode_id=202205154" xr:uid="{A7AEFBFD-1A56-774C-AD69-24C932C7C31A}"/>
    <hyperlink ref="T11217" r:id="rId22431" display="https://ictv.global/ictv/proposals/2016.021a-kP.A.v2.Tolecusatellitidae.pdf" xr:uid="{39EE9990-D0A4-144A-8E08-6E130597D718}"/>
    <hyperlink ref="U11217" r:id="rId22432" display="https://ictv.global/taxonomy/taxondetails?taxnode_id=202205155" xr:uid="{B5F96029-7FD9-094D-A12A-19844A490499}"/>
    <hyperlink ref="T11218" r:id="rId22433" display="https://ictv.global/ictv/proposals/2016.021a-kP.A.v2.Tolecusatellitidae.pdf" xr:uid="{7982136B-724F-4E48-8B13-E10F022DDB08}"/>
    <hyperlink ref="U11218" r:id="rId22434" display="https://ictv.global/taxonomy/taxondetails?taxnode_id=202205156" xr:uid="{303CD486-84E3-634E-8EAD-D74EC73C01AF}"/>
    <hyperlink ref="T11219" r:id="rId22435" display="https://ictv.global/ictv/proposals/2020.009P.R.Betasatellite_61nsp.zip" xr:uid="{6FDA51BF-72A8-4840-87DD-D674A12E7E0A}"/>
    <hyperlink ref="U11219" r:id="rId22436" display="https://ictv.global/taxonomy/taxondetails?taxnode_id=202209228" xr:uid="{C3E434E4-2504-6543-A4CF-0C79F86117A5}"/>
    <hyperlink ref="T11220" r:id="rId22437" display="https://ictv.global/ictv/proposals/2020.009P.R.Betasatellite_61nsp.zip" xr:uid="{548CB5C5-075D-A14A-B162-CA21165AE100}"/>
    <hyperlink ref="U11220" r:id="rId22438" display="https://ictv.global/taxonomy/taxondetails?taxnode_id=202209229" xr:uid="{C9E975EC-529C-A44D-B32C-A7208227BBF8}"/>
    <hyperlink ref="T11221" r:id="rId22439" display="https://ictv.global/ictv/proposals/2016.021a-kP.A.v2.Tolecusatellitidae.pdf" xr:uid="{C16AF585-2CED-564D-ACEF-036D96ECA838}"/>
    <hyperlink ref="U11221" r:id="rId22440" display="https://ictv.global/taxonomy/taxondetails?taxnode_id=202205157" xr:uid="{02C73FC5-53AF-FD4F-8F82-6DE413B94259}"/>
    <hyperlink ref="T11222" r:id="rId22441" display="https://ictv.global/ictv/proposals/2020.009P.R.Betasatellite_61nsp.zip" xr:uid="{BAF43D3D-A931-B849-A49B-CF0C3501FDBB}"/>
    <hyperlink ref="U11222" r:id="rId22442" display="https://ictv.global/taxonomy/taxondetails?taxnode_id=202209230" xr:uid="{A8B3955B-9838-DC4B-BD6B-4CBF7F4F0196}"/>
    <hyperlink ref="T11223" r:id="rId22443" display="https://ictv.global/ictv/proposals/2016.021a-kP.A.v2.Tolecusatellitidae.pdf" xr:uid="{3F554375-363B-1D44-8D22-9090605D7EF5}"/>
    <hyperlink ref="U11223" r:id="rId22444" display="https://ictv.global/taxonomy/taxondetails?taxnode_id=202205158" xr:uid="{34BEBCEF-2AF7-5545-84BA-A6841BAFC917}"/>
    <hyperlink ref="T11224" r:id="rId22445" display="https://ictv.global/ictv/proposals/2016.021a-kP.A.v2.Tolecusatellitidae.pdf" xr:uid="{5B197C24-B4F2-5E42-8E57-671E28AF437B}"/>
    <hyperlink ref="U11224" r:id="rId22446" display="https://ictv.global/taxonomy/taxondetails?taxnode_id=202205159" xr:uid="{ACC59EF4-D1CD-8E4E-AE85-E363D4959E35}"/>
    <hyperlink ref="T11225" r:id="rId22447" display="https://ictv.global/ictv/proposals/2020.009P.R.Betasatellite_61nsp.zip" xr:uid="{0A9D0B86-B631-2E43-B993-C22E7C563CD7}"/>
    <hyperlink ref="U11225" r:id="rId22448" display="https://ictv.global/taxonomy/taxondetails?taxnode_id=202209231" xr:uid="{9E628529-D514-9C44-9D3C-5558E2722DC2}"/>
    <hyperlink ref="T11226" r:id="rId22449" display="https://ictv.global/ictv/proposals/2020.009P.R.Betasatellite_61nsp.zip" xr:uid="{36BE9135-444C-2A40-B1CC-B66B42345624}"/>
    <hyperlink ref="U11226" r:id="rId22450" display="https://ictv.global/taxonomy/taxondetails?taxnode_id=202209232" xr:uid="{1558056A-5A87-CF4A-865D-8D5D28E57787}"/>
    <hyperlink ref="T11227" r:id="rId22451" display="https://ictv.global/ictv/proposals/2016.021a-kP.A.v2.Tolecusatellitidae.pdf" xr:uid="{922C449F-D4C9-7F40-B092-F720C39D19C1}"/>
    <hyperlink ref="U11227" r:id="rId22452" display="https://ictv.global/taxonomy/taxondetails?taxnode_id=202205160" xr:uid="{5E60247A-2A2C-4144-B635-D54B4FC7DF33}"/>
    <hyperlink ref="T11228" r:id="rId22453" display="https://ictv.global/ictv/proposals/2016.021a-kP.A.v2.Tolecusatellitidae.pdf" xr:uid="{1CBAE8BF-F318-5E4C-A74F-82732FDA1F21}"/>
    <hyperlink ref="U11228" r:id="rId22454" display="https://ictv.global/taxonomy/taxondetails?taxnode_id=202205161" xr:uid="{F290D8C8-2B34-F440-8CA0-C72424D6B537}"/>
    <hyperlink ref="T11229" r:id="rId22455" display="https://ictv.global/ictv/proposals/2020.009P.R.Betasatellite_61nsp.zip" xr:uid="{33C2327C-AB8D-F24F-8AEE-B0B8E03F3750}"/>
    <hyperlink ref="U11229" r:id="rId22456" display="https://ictv.global/taxonomy/taxondetails?taxnode_id=202209233" xr:uid="{6F5514AC-CE72-1847-92B3-8D320CD2DD08}"/>
    <hyperlink ref="T11230" r:id="rId22457" display="https://ictv.global/ictv/proposals/2020.009P.R.Betasatellite_61nsp.zip" xr:uid="{AF054C35-E34C-8A4E-B1C8-60D075619E98}"/>
    <hyperlink ref="U11230" r:id="rId22458" display="https://ictv.global/taxonomy/taxondetails?taxnode_id=202209234" xr:uid="{F7F91DA7-B7BB-514B-BD62-E54CE0C36B73}"/>
    <hyperlink ref="T11231" r:id="rId22459" display="https://ictv.global/ictv/proposals/2020.009P.R.Betasatellite_61nsp.zip" xr:uid="{772A1C34-0A83-7844-9B9E-1C675DD09CA9}"/>
    <hyperlink ref="U11231" r:id="rId22460" display="https://ictv.global/taxonomy/taxondetails?taxnode_id=202209235" xr:uid="{8C99C5DD-FB7C-294C-8745-38C39BA5775C}"/>
    <hyperlink ref="T11232" r:id="rId22461" display="https://ictv.global/ictv/proposals/2020.009P.R.Betasatellite_61nsp.zip" xr:uid="{A3D329AC-C612-2B42-832A-194EFD63DCFA}"/>
    <hyperlink ref="U11232" r:id="rId22462" display="https://ictv.global/taxonomy/taxondetails?taxnode_id=202209236" xr:uid="{487B24DC-0DDD-1B48-BB2E-7604134715C6}"/>
    <hyperlink ref="T11233" r:id="rId22463" display="https://ictv.global/ictv/proposals/2017.011P.A.v2.Gemini_sp_ren.zip" xr:uid="{2C1EB311-16E0-7441-B77B-D62FACA06ACA}"/>
    <hyperlink ref="U11233" r:id="rId22464" display="https://ictv.global/taxonomy/taxondetails?taxnode_id=202205162" xr:uid="{BDED63D9-6929-5043-A948-EAE46A9439F1}"/>
    <hyperlink ref="T11234" r:id="rId22465" display="https://ictv.global/ictv/proposals/2016.021a-kP.A.v2.Tolecusatellitidae.pdf" xr:uid="{FCB60DCC-FAF9-2E4A-8FD6-6E35B06049C0}"/>
    <hyperlink ref="U11234" r:id="rId22466" display="https://ictv.global/taxonomy/taxondetails?taxnode_id=202205163" xr:uid="{EA7834A8-C622-5142-99CC-1B527CC0F4B7}"/>
    <hyperlink ref="T11235" r:id="rId22467" display="https://ictv.global/ictv/proposals/2020.009P.R.Betasatellite_61nsp.zip" xr:uid="{745FF208-7F9B-0C4B-AD25-C791FCE6CBA0}"/>
    <hyperlink ref="U11235" r:id="rId22468" display="https://ictv.global/taxonomy/taxondetails?taxnode_id=202209237" xr:uid="{A641524B-A268-CD46-BBB4-A1DC40456DB7}"/>
    <hyperlink ref="T11236" r:id="rId22469" display="https://ictv.global/ictv/proposals/2020.009P.R.Betasatellite_61nsp.zip" xr:uid="{9B449B42-2CF1-614E-8E4E-7B349F2DD7DE}"/>
    <hyperlink ref="U11236" r:id="rId22470" display="https://ictv.global/taxonomy/taxondetails?taxnode_id=202209238" xr:uid="{6E1454C4-6931-0C4C-A9D5-23216E451484}"/>
    <hyperlink ref="T11237" r:id="rId22471" display="https://ictv.global/ictv/proposals/2016.021a-kP.A.v2.Tolecusatellitidae.pdf" xr:uid="{8EAAF585-F2EB-3146-8A84-C279475CFC1D}"/>
    <hyperlink ref="U11237" r:id="rId22472" display="https://ictv.global/taxonomy/taxondetails?taxnode_id=202205164" xr:uid="{D17C845D-D49C-A140-B23D-3A18BF093628}"/>
    <hyperlink ref="T11238" r:id="rId22473" display="https://ictv.global/ictv/proposals/2016.021a-kP.A.v2.Tolecusatellitidae.pdf" xr:uid="{CE86C5C2-D02C-5C49-B751-C257E48DEC3F}"/>
    <hyperlink ref="U11238" r:id="rId22474" display="https://ictv.global/taxonomy/taxondetails?taxnode_id=202205165" xr:uid="{A8EBEB83-3692-8C4C-9DEC-BE63CD213841}"/>
    <hyperlink ref="T11239" r:id="rId22475" display="https://ictv.global/ictv/proposals/2020.009P.R.Betasatellite_61nsp.zip" xr:uid="{746CF32F-9C53-9E46-B266-AA4E60BE8375}"/>
    <hyperlink ref="U11239" r:id="rId22476" display="https://ictv.global/taxonomy/taxondetails?taxnode_id=202209239" xr:uid="{7BF470CA-DB10-1545-A949-99799F937972}"/>
    <hyperlink ref="T11240" r:id="rId22477" display="https://ictv.global/ictv/proposals/2016.021a-kP.A.v2.Tolecusatellitidae.pdf" xr:uid="{62C36969-16BB-2C46-94E1-47CAA6EAC856}"/>
    <hyperlink ref="U11240" r:id="rId22478" display="https://ictv.global/taxonomy/taxondetails?taxnode_id=202205166" xr:uid="{024CB25E-34A3-8643-96D7-337DB079775A}"/>
    <hyperlink ref="T11241" r:id="rId22479" display="https://ictv.global/ictv/proposals/2016.021a-kP.A.v2.Tolecusatellitidae.pdf" xr:uid="{F92344A1-8B71-B549-820A-456BF4240A20}"/>
    <hyperlink ref="U11241" r:id="rId22480" display="https://ictv.global/taxonomy/taxondetails?taxnode_id=202205167" xr:uid="{737D6A66-57AD-CC49-936C-14BAD39D5ECE}"/>
    <hyperlink ref="T11242" r:id="rId22481" display="https://ictv.global/ictv/proposals/2020.009P.R.Betasatellite_61nsp.zip" xr:uid="{27192198-1356-8542-85F4-FACC20C28807}"/>
    <hyperlink ref="U11242" r:id="rId22482" display="https://ictv.global/taxonomy/taxondetails?taxnode_id=202209240" xr:uid="{87617F53-5DD8-EB4C-9F18-81A526B77A29}"/>
    <hyperlink ref="T11243" r:id="rId22483" display="https://ictv.global/ictv/proposals/2020.009P.R.Betasatellite_61nsp.zip" xr:uid="{AB02A8DE-FBDD-914B-9107-547842BF5DE3}"/>
    <hyperlink ref="U11243" r:id="rId22484" display="https://ictv.global/taxonomy/taxondetails?taxnode_id=202209241" xr:uid="{79A9075D-B96A-7F46-A72F-AF4F9387BCA5}"/>
    <hyperlink ref="T11244" r:id="rId22485" display="https://ictv.global/ictv/proposals/2016.021a-kP.A.v2.Tolecusatellitidae.pdf" xr:uid="{98C91E5A-EF3F-5D4B-8C4D-63733B33251C}"/>
    <hyperlink ref="U11244" r:id="rId22486" display="https://ictv.global/taxonomy/taxondetails?taxnode_id=202205168" xr:uid="{8FC0322E-BB93-4C41-A5D2-BAF290579F1F}"/>
    <hyperlink ref="T11245" r:id="rId22487" display="https://ictv.global/ictv/proposals/2016.021a-kP.A.v2.Tolecusatellitidae.pdf" xr:uid="{75EC833A-5143-A648-840A-E1D606C4549C}"/>
    <hyperlink ref="U11245" r:id="rId22488" display="https://ictv.global/taxonomy/taxondetails?taxnode_id=202205169" xr:uid="{164AEA8A-C128-CC47-B12C-F762CB0ED838}"/>
    <hyperlink ref="T11246" r:id="rId22489" display="https://ictv.global/ictv/proposals/2020.009P.R.Betasatellite_61nsp.zip" xr:uid="{DBF8898F-B81F-2248-A754-4DD69D3339B0}"/>
    <hyperlink ref="U11246" r:id="rId22490" display="https://ictv.global/taxonomy/taxondetails?taxnode_id=202209242" xr:uid="{A1C17F7D-CAC2-8C4D-B2BF-0D4E01927B66}"/>
    <hyperlink ref="T11247" r:id="rId22491" display="https://ictv.global/ictv/proposals/2020.009P.R.Betasatellite_61nsp.zip" xr:uid="{EED0AD20-D1B4-F74C-94A3-6ACCC2CCB141}"/>
    <hyperlink ref="U11247" r:id="rId22492" display="https://ictv.global/taxonomy/taxondetails?taxnode_id=202209243" xr:uid="{4FCC97EE-9076-7547-BB59-38EE541F20A9}"/>
    <hyperlink ref="T11248" r:id="rId22493" display="https://ictv.global/ictv/proposals/2016.021a-kP.A.v2.Tolecusatellitidae.pdf" xr:uid="{54C319BF-2923-BA48-AF44-C6C79CABB286}"/>
    <hyperlink ref="U11248" r:id="rId22494" display="https://ictv.global/taxonomy/taxondetails?taxnode_id=202205170" xr:uid="{46489451-9E94-3B41-9C23-7DD0F5BDDA06}"/>
    <hyperlink ref="T11249" r:id="rId22495" display="https://ictv.global/ictv/proposals/2020.009P.R.Betasatellite_61nsp.zip" xr:uid="{8A041A64-6097-AB45-8EE6-B0FD71DEC365}"/>
    <hyperlink ref="U11249" r:id="rId22496" display="https://ictv.global/taxonomy/taxondetails?taxnode_id=202209244" xr:uid="{D8080683-2A3A-AC42-977B-81E945DE839D}"/>
    <hyperlink ref="T11250" r:id="rId22497" display="https://ictv.global/ictv/proposals/2016.021a-kP.A.v2.Tolecusatellitidae.pdf" xr:uid="{B925D2BD-A347-834E-B894-01A085671E67}"/>
    <hyperlink ref="U11250" r:id="rId22498" display="https://ictv.global/taxonomy/taxondetails?taxnode_id=202205171" xr:uid="{43D2EE25-CDF5-9E40-B94D-34EA7064E7B8}"/>
    <hyperlink ref="T11251" r:id="rId22499" display="https://ictv.global/ictv/proposals/2020.009P.R.Betasatellite_61nsp.zip" xr:uid="{275947DB-E02C-E04D-BA8A-2AFE4A82B37C}"/>
    <hyperlink ref="U11251" r:id="rId22500" display="https://ictv.global/taxonomy/taxondetails?taxnode_id=202209245" xr:uid="{88E679A2-2FC0-9542-BC0C-BFBA6C31071B}"/>
    <hyperlink ref="T11252" r:id="rId22501" display="https://ictv.global/ictv/proposals/2016.021a-kP.A.v2.Tolecusatellitidae.pdf" xr:uid="{A14B1C92-F990-424C-94C8-E4C72DFBA960}"/>
    <hyperlink ref="U11252" r:id="rId22502" display="https://ictv.global/taxonomy/taxondetails?taxnode_id=202205172" xr:uid="{51D5A864-22F1-AE4A-BD08-7C738B5A8063}"/>
    <hyperlink ref="T11253" r:id="rId22503" display="https://ictv.global/ictv/proposals/2016.021a-kP.A.v2.Tolecusatellitidae.pdf" xr:uid="{8CBBC849-550D-4B49-9DEB-D5188A9EE3B7}"/>
    <hyperlink ref="U11253" r:id="rId22504" display="https://ictv.global/taxonomy/taxondetails?taxnode_id=202205174" xr:uid="{7EB950E6-8481-C847-A198-2180CADD2994}"/>
    <hyperlink ref="T11254" r:id="rId22505" display="https://ictv.global/ictv/proposals/2016.021a-kP.A.v2.Tolecusatellitidae.pdf" xr:uid="{9961C78C-CCDB-2340-BE6D-A732F8F5F7A8}"/>
    <hyperlink ref="U11254" r:id="rId22506" display="https://ictv.global/taxonomy/taxondetails?taxnode_id=202205175" xr:uid="{3193C474-21A8-764C-8F97-BD45C8AAB325}"/>
    <hyperlink ref="T11255" r:id="rId22507" display="https://ictv.global/ictv/proposals/2016.021a-kP.A.v2.Tolecusatellitidae.pdf" xr:uid="{28FB799A-EAEC-8A4F-850A-F0CDC30F767D}"/>
    <hyperlink ref="U11255" r:id="rId22508" display="https://ictv.global/taxonomy/taxondetails?taxnode_id=202205176" xr:uid="{49121618-31D2-AB47-A155-1344ECF7205A}"/>
    <hyperlink ref="T11256" r:id="rId22509" display="https://ictv.global/ictv/proposals/2016.021a-kP.A.v2.Tolecusatellitidae.pdf" xr:uid="{75082F2D-D242-9E40-A3AB-553F58AA08FF}"/>
    <hyperlink ref="U11256" r:id="rId22510" display="https://ictv.global/taxonomy/taxondetails?taxnode_id=202205177" xr:uid="{924CC0E1-DCE6-2B47-8896-AE0D6D3E9D53}"/>
    <hyperlink ref="T11257" r:id="rId22511" display="https://ictv.global/ictv/proposals/2020.009P.R.Betasatellite_61nsp.zip" xr:uid="{C00D080A-EC58-F84C-8DBE-33F15BC2B0B1}"/>
    <hyperlink ref="U11257" r:id="rId22512" display="https://ictv.global/taxonomy/taxondetails?taxnode_id=202209246" xr:uid="{8F34452B-860E-8C45-9D2C-935A5FCEA4AA}"/>
    <hyperlink ref="T11258" r:id="rId22513" display="https://ictv.global/ictv/proposals/2016.021a-kP.A.v2.Tolecusatellitidae.pdf" xr:uid="{730AC382-64AF-EF42-AB04-CED9AFCABE43}"/>
    <hyperlink ref="U11258" r:id="rId22514" display="https://ictv.global/taxonomy/taxondetails?taxnode_id=202205178" xr:uid="{47D9853B-5C85-A547-9AC4-86A7F3E765FE}"/>
    <hyperlink ref="T11259" r:id="rId22515" display="https://ictv.global/ictv/proposals/2016.021a-kP.A.v2.Tolecusatellitidae.pdf" xr:uid="{573733C9-24D1-1442-92FC-511FFD41A16E}"/>
    <hyperlink ref="U11259" r:id="rId22516" display="https://ictv.global/taxonomy/taxondetails?taxnode_id=202205179" xr:uid="{D9EDEFF8-E560-9E46-840E-B8E521C33DB4}"/>
    <hyperlink ref="T11260" r:id="rId22517" display="https://ictv.global/ictv/proposals/2020.009P.R.Betasatellite_61nsp.zip" xr:uid="{B41A4F3C-BDBA-1948-B544-23CA59CD05B4}"/>
    <hyperlink ref="U11260" r:id="rId22518" display="https://ictv.global/taxonomy/taxondetails?taxnode_id=202209247" xr:uid="{72B1CF58-A962-8546-B952-20A60A97C4C4}"/>
    <hyperlink ref="T11261" r:id="rId22519" display="https://ictv.global/ictv/proposals/2016.021a-kP.A.v2.Tolecusatellitidae.pdf" xr:uid="{E64E9C8C-F5BD-EE45-8256-10C42BE3A320}"/>
    <hyperlink ref="U11261" r:id="rId22520" display="https://ictv.global/taxonomy/taxondetails?taxnode_id=202205181" xr:uid="{405FCCAC-C406-C945-BC37-26D7EBDF18B5}"/>
    <hyperlink ref="T11262" r:id="rId22521" display="https://ictv.global/ictv/proposals/2020.007P.R.Deltasatellite_1nsp.zip" xr:uid="{CB861412-66F4-FD47-90A9-4044AD368E56}"/>
    <hyperlink ref="U11262" r:id="rId22522" display="https://ictv.global/taxonomy/taxondetails?taxnode_id=202209156" xr:uid="{F3716AC0-4A69-CE42-8658-4CF3159618AB}"/>
    <hyperlink ref="T11263" r:id="rId22523" display="https://ictv.global/ictv/proposals/2016.021a-kP.A.v2.Tolecusatellitidae.pdf" xr:uid="{F160C7C1-9F40-DD43-B217-B284C4B5D39F}"/>
    <hyperlink ref="U11263" r:id="rId22524" display="https://ictv.global/taxonomy/taxondetails?taxnode_id=202205182" xr:uid="{B5942C3E-AFC4-5349-A95F-B8C41A216185}"/>
    <hyperlink ref="T11264" r:id="rId22525" display="https://ictv.global/ictv/proposals/2016.021a-kP.A.v2.Tolecusatellitidae.pdf" xr:uid="{CA2EA124-412B-D644-95EA-4C28CDD59626}"/>
    <hyperlink ref="U11264" r:id="rId22526" display="https://ictv.global/taxonomy/taxondetails?taxnode_id=202205183" xr:uid="{CD85FB41-C5E9-9743-A9E3-7CA2CDEE6DE7}"/>
    <hyperlink ref="T11265" r:id="rId22527" display="https://ictv.global/ictv/proposals/2016.021a-kP.A.v2.Tolecusatellitidae.pdf" xr:uid="{46CD05E8-94E2-994C-AA6C-A625AA0EF026}"/>
    <hyperlink ref="U11265" r:id="rId22528" display="https://ictv.global/taxonomy/taxondetails?taxnode_id=202205184" xr:uid="{DC0DFC4E-1B1C-9B42-94BA-7BB0CA8118E7}"/>
    <hyperlink ref="T11266" r:id="rId22529" display="https://ictv.global/ictv/proposals/2016.021a-kP.A.v2.Tolecusatellitidae.pdf" xr:uid="{3C4FBC77-FB73-F744-9DA8-7BC48DCB23FE}"/>
    <hyperlink ref="U11266" r:id="rId22530" display="https://ictv.global/taxonomy/taxondetails?taxnode_id=202205185" xr:uid="{762CB6F6-49B4-104F-AD04-46D5FBA5E882}"/>
    <hyperlink ref="T11267" r:id="rId22531" display="https://ictv.global/ictv/proposals/2016.021a-kP.A.v2.Tolecusatellitidae.pdf" xr:uid="{B8A6565B-C40E-BF46-9FE5-8EC2AD1F3ED5}"/>
    <hyperlink ref="U11267" r:id="rId22532" display="https://ictv.global/taxonomy/taxondetails?taxnode_id=202205186" xr:uid="{FF50E3CF-88D8-D64B-A925-DA010FE98693}"/>
    <hyperlink ref="T11268" r:id="rId22533" display="https://ictv.global/ictv/proposals/2016.021a-kP.A.v2.Tolecusatellitidae.pdf" xr:uid="{C3F1C2C9-C60F-B345-A6AC-CE3A0FFE703D}"/>
    <hyperlink ref="U11268" r:id="rId22534" display="https://ictv.global/taxonomy/taxondetails?taxnode_id=202205187" xr:uid="{080BA4FA-292D-324A-ADDD-5D3CB1F4FD00}"/>
    <hyperlink ref="T11269" r:id="rId22535" display="https://ictv.global/ictv/proposals/2016.021a-kP.A.v2.Tolecusatellitidae.pdf" xr:uid="{08A7BB67-09CA-C947-9B00-1B278785D13D}"/>
    <hyperlink ref="U11269" r:id="rId22536" display="https://ictv.global/taxonomy/taxondetails?taxnode_id=202205188" xr:uid="{D2B57413-0C75-0644-855E-693F9CD74BF5}"/>
    <hyperlink ref="T11270" r:id="rId22537" display="https://ictv.global/ictv/proposals/2020.001G.R.Abolish_type_species.pdf" xr:uid="{6F5FF2E5-1D12-5D42-BF32-2F8774ACA208}"/>
    <hyperlink ref="U11270" r:id="rId22538" display="https://ictv.global/taxonomy/taxondetails?taxnode_id=202205189" xr:uid="{CD7953E7-0CD9-1D4A-9087-F00D3AD7FC71}"/>
    <hyperlink ref="T11271" r:id="rId22539" display="https://ictv.global/ictv/proposals/2016.021a-kP.A.v2.Tolecusatellitidae.pdf" xr:uid="{0A785766-F9B6-2148-B984-C89E3CE40ACB}"/>
    <hyperlink ref="U11271" r:id="rId22540" display="https://ictv.global/taxonomy/taxondetails?taxnode_id=202205190" xr:uid="{BA267C30-B76D-3D41-B0F4-4D6329164CF5}"/>
    <hyperlink ref="T11272" r:id="rId22541" display="https://ictv.global/ictv/proposals/2016.021a-kP.A.v2.Tolecusatellitidae.pdf" xr:uid="{3E0432F8-3072-4243-A049-40295C510097}"/>
    <hyperlink ref="U11272" r:id="rId22542" display="https://ictv.global/taxonomy/taxondetails?taxnode_id=202205191" xr:uid="{A103CC55-D3F4-8949-87CD-19BACA268B50}"/>
    <hyperlink ref="T11273" r:id="rId22543" display="https://ictv.global/ictv/proposals/2020.001G.R.Abolish_type_species.pdf" xr:uid="{F433BE8C-6BD1-B446-B834-2B3221535BAC}"/>
    <hyperlink ref="U11273" r:id="rId22544" display="https://ictv.global/taxonomy/taxondetails?taxnode_id=202205350" xr:uid="{D1D82966-8A93-5648-BDCF-D94AED406911}"/>
    <hyperlink ref="T11274" r:id="rId22545" display="https://ictv.global/ictv/proposals/2020.001G.R.Abolish_type_species.pdf" xr:uid="{B0B6F2E4-90C2-5A41-8BB1-867A5A77CF78}"/>
    <hyperlink ref="U11274" r:id="rId22546" display="https://ictv.global/taxonomy/taxondetails?taxnode_id=202205364" xr:uid="{95A102A8-0976-9F4C-A9B2-F7571973B85A}"/>
  </hyperlinks>
  <pageMargins left="0.7" right="0.7" top="0.75" bottom="0.75" header="0.3" footer="0.3"/>
  <pageSetup orientation="portrait" horizontalDpi="0" verticalDpi="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0572E7E-4B90-CE41-B385-0A9384F9B613}">
  <dimension ref="A1:B23"/>
  <sheetViews>
    <sheetView showGridLines="0" zoomScaleNormal="100" workbookViewId="0"/>
  </sheetViews>
  <sheetFormatPr baseColWidth="10" defaultColWidth="10.83203125" defaultRowHeight="16"/>
  <cols>
    <col min="1" max="1" width="32.6640625" style="20" bestFit="1" customWidth="1"/>
    <col min="2" max="2" width="124" style="20" bestFit="1" customWidth="1"/>
    <col min="3" max="3" width="130.5" style="20" bestFit="1" customWidth="1"/>
    <col min="4" max="16384" width="10.83203125" style="20"/>
  </cols>
  <sheetData>
    <row r="1" spans="1:2" s="19" customFormat="1" ht="19">
      <c r="A1" s="35" t="s">
        <v>2354</v>
      </c>
      <c r="B1" s="35" t="s">
        <v>2355</v>
      </c>
    </row>
    <row r="2" spans="1:2" s="19" customFormat="1" ht="18">
      <c r="A2" s="21" t="s">
        <v>3678</v>
      </c>
      <c r="B2" s="18" t="s">
        <v>3219</v>
      </c>
    </row>
    <row r="3" spans="1:2" s="19" customFormat="1" ht="18">
      <c r="A3" s="21" t="s">
        <v>2984</v>
      </c>
      <c r="B3" s="22" t="s">
        <v>3216</v>
      </c>
    </row>
    <row r="4" spans="1:2" s="19" customFormat="1" ht="18">
      <c r="A4" s="21" t="s">
        <v>2985</v>
      </c>
      <c r="B4" s="18" t="s">
        <v>3204</v>
      </c>
    </row>
    <row r="5" spans="1:2" s="19" customFormat="1" ht="18">
      <c r="A5" s="21" t="s">
        <v>2986</v>
      </c>
      <c r="B5" s="18" t="s">
        <v>3205</v>
      </c>
    </row>
    <row r="6" spans="1:2" s="19" customFormat="1" ht="18">
      <c r="A6" s="21" t="s">
        <v>2987</v>
      </c>
      <c r="B6" s="18" t="s">
        <v>3206</v>
      </c>
    </row>
    <row r="7" spans="1:2" s="19" customFormat="1" ht="18">
      <c r="A7" s="21" t="s">
        <v>2988</v>
      </c>
      <c r="B7" s="18" t="s">
        <v>3207</v>
      </c>
    </row>
    <row r="8" spans="1:2" s="19" customFormat="1" ht="18">
      <c r="A8" s="21" t="s">
        <v>2989</v>
      </c>
      <c r="B8" s="18" t="s">
        <v>3208</v>
      </c>
    </row>
    <row r="9" spans="1:2" s="19" customFormat="1" ht="18">
      <c r="A9" s="21" t="s">
        <v>2990</v>
      </c>
      <c r="B9" s="18" t="s">
        <v>3209</v>
      </c>
    </row>
    <row r="10" spans="1:2" s="19" customFormat="1" ht="18">
      <c r="A10" s="21" t="s">
        <v>2991</v>
      </c>
      <c r="B10" s="18" t="s">
        <v>3210</v>
      </c>
    </row>
    <row r="11" spans="1:2" ht="17">
      <c r="A11" s="21" t="s">
        <v>779</v>
      </c>
      <c r="B11" s="18" t="s">
        <v>3211</v>
      </c>
    </row>
    <row r="12" spans="1:2" ht="17">
      <c r="A12" s="21" t="s">
        <v>2992</v>
      </c>
      <c r="B12" s="18" t="s">
        <v>3212</v>
      </c>
    </row>
    <row r="13" spans="1:2" ht="17">
      <c r="A13" s="21" t="s">
        <v>1341</v>
      </c>
      <c r="B13" s="18" t="s">
        <v>3203</v>
      </c>
    </row>
    <row r="14" spans="1:2" ht="17">
      <c r="A14" s="21" t="s">
        <v>1342</v>
      </c>
      <c r="B14" s="18" t="s">
        <v>3213</v>
      </c>
    </row>
    <row r="15" spans="1:2" ht="17">
      <c r="A15" s="21" t="s">
        <v>1343</v>
      </c>
      <c r="B15" s="18" t="s">
        <v>3214</v>
      </c>
    </row>
    <row r="16" spans="1:2" ht="17">
      <c r="A16" s="21" t="s">
        <v>2993</v>
      </c>
      <c r="B16" s="18" t="s">
        <v>3215</v>
      </c>
    </row>
    <row r="17" spans="1:2" ht="34">
      <c r="A17" s="21" t="s">
        <v>1344</v>
      </c>
      <c r="B17" s="18" t="s">
        <v>3217</v>
      </c>
    </row>
    <row r="18" spans="1:2" ht="221">
      <c r="A18" s="21" t="s">
        <v>2041</v>
      </c>
      <c r="B18" s="18" t="s">
        <v>3218</v>
      </c>
    </row>
    <row r="19" spans="1:2" ht="170">
      <c r="A19" s="21" t="s">
        <v>2043</v>
      </c>
      <c r="B19" s="18" t="s">
        <v>6902</v>
      </c>
    </row>
    <row r="20" spans="1:2" ht="404">
      <c r="A20" s="21" t="s">
        <v>6901</v>
      </c>
      <c r="B20" s="18" t="s">
        <v>6900</v>
      </c>
    </row>
    <row r="21" spans="1:2" ht="34">
      <c r="A21" s="21" t="s">
        <v>2357</v>
      </c>
      <c r="B21" s="18" t="s">
        <v>18156</v>
      </c>
    </row>
    <row r="22" spans="1:2" ht="34">
      <c r="A22" s="21" t="s">
        <v>2663</v>
      </c>
      <c r="B22" s="18" t="s">
        <v>18155</v>
      </c>
    </row>
    <row r="23" spans="1:2" ht="34">
      <c r="A23" s="21" t="s">
        <v>2042</v>
      </c>
      <c r="B23" s="18" t="s">
        <v>2356</v>
      </c>
    </row>
  </sheetData>
  <pageMargins left="0.7" right="0.7" top="0.75" bottom="0.75" header="0.5" footer="0.5"/>
  <pageSetup orientation="portrait" horizontalDpi="4294967292" verticalDpi="429496729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116E107-12A6-634D-BF7C-63CF135669C3}">
  <dimension ref="A1:D1657"/>
  <sheetViews>
    <sheetView workbookViewId="0">
      <pane ySplit="1" topLeftCell="A2" activePane="bottomLeft" state="frozen"/>
      <selection pane="bottomLeft"/>
    </sheetView>
  </sheetViews>
  <sheetFormatPr baseColWidth="10" defaultRowHeight="16"/>
  <cols>
    <col min="1" max="1" width="7.1640625" style="44" bestFit="1" customWidth="1"/>
    <col min="2" max="2" width="154.6640625" style="44" bestFit="1" customWidth="1"/>
    <col min="3" max="3" width="153" style="44" bestFit="1" customWidth="1"/>
    <col min="4" max="4" width="69" style="44" bestFit="1" customWidth="1"/>
    <col min="5" max="16384" width="10.83203125" style="44"/>
  </cols>
  <sheetData>
    <row r="1" spans="1:4" s="25" customFormat="1">
      <c r="A1" s="34" t="s">
        <v>18130</v>
      </c>
      <c r="B1" s="34" t="s">
        <v>18129</v>
      </c>
      <c r="C1" s="34" t="s">
        <v>18128</v>
      </c>
      <c r="D1" s="34" t="s">
        <v>18127</v>
      </c>
    </row>
    <row r="2" spans="1:4">
      <c r="A2" s="45" t="s">
        <v>14812</v>
      </c>
      <c r="B2" s="45" t="s">
        <v>18126</v>
      </c>
      <c r="C2" s="45" t="s">
        <v>18125</v>
      </c>
      <c r="D2" s="45" t="str">
        <f>HYPERLINK("https://ictv.global/ictv/proposals/2022.001D.Herpesvirales_1renfam_4rengen_124rensp_6absp.zip","2022.001D.Herpesvirales_1renfam_4rengen_124rensp_6absp.zip")</f>
        <v>2022.001D.Herpesvirales_1renfam_4rengen_124rensp_6absp.zip</v>
      </c>
    </row>
    <row r="3" spans="1:4">
      <c r="A3" s="45" t="s">
        <v>14813</v>
      </c>
      <c r="B3" s="45" t="s">
        <v>18124</v>
      </c>
      <c r="C3" s="45" t="s">
        <v>18123</v>
      </c>
      <c r="D3" s="45" t="str">
        <f>HYPERLINK("https://ictv.global/ictv/proposals/2022.001D.Herpesvirales_1renfam_4rengen_124rensp_6absp.zip","2022.001D.Herpesvirales_1renfam_4rengen_124rensp_6absp.zip")</f>
        <v>2022.001D.Herpesvirales_1renfam_4rengen_124rensp_6absp.zip</v>
      </c>
    </row>
    <row r="4" spans="1:4">
      <c r="A4" s="45" t="s">
        <v>14813</v>
      </c>
      <c r="B4" s="45" t="s">
        <v>18122</v>
      </c>
      <c r="C4" s="45" t="s">
        <v>18121</v>
      </c>
      <c r="D4" s="45" t="str">
        <f>HYPERLINK("https://ictv.global/ictv/proposals/2022.001D.Herpesvirales_1renfam_4rengen_124rensp_6absp.zip","2022.001D.Herpesvirales_1renfam_4rengen_124rensp_6absp.zip")</f>
        <v>2022.001D.Herpesvirales_1renfam_4rengen_124rensp_6absp.zip</v>
      </c>
    </row>
    <row r="5" spans="1:4">
      <c r="A5" s="45" t="s">
        <v>14813</v>
      </c>
      <c r="B5" s="45" t="s">
        <v>18120</v>
      </c>
      <c r="C5" s="45" t="s">
        <v>18119</v>
      </c>
      <c r="D5" s="45" t="str">
        <f>HYPERLINK("https://ictv.global/ictv/proposals/2022.001D.Herpesvirales_1renfam_4rengen_124rensp_6absp.zip","2022.001D.Herpesvirales_1renfam_4rengen_124rensp_6absp.zip")</f>
        <v>2022.001D.Herpesvirales_1renfam_4rengen_124rensp_6absp.zip</v>
      </c>
    </row>
    <row r="6" spans="1:4">
      <c r="A6" s="45" t="s">
        <v>14813</v>
      </c>
      <c r="B6" s="45" t="s">
        <v>18118</v>
      </c>
      <c r="C6" s="45" t="s">
        <v>18117</v>
      </c>
      <c r="D6" s="45" t="str">
        <f>HYPERLINK("https://ictv.global/ictv/proposals/2022.001D.Herpesvirales_1renfam_4rengen_124rensp_6absp.zip","2022.001D.Herpesvirales_1renfam_4rengen_124rensp_6absp.zip")</f>
        <v>2022.001D.Herpesvirales_1renfam_4rengen_124rensp_6absp.zip</v>
      </c>
    </row>
    <row r="7" spans="1:4">
      <c r="A7" s="45" t="s">
        <v>14813</v>
      </c>
      <c r="B7" s="45" t="s">
        <v>18116</v>
      </c>
      <c r="C7" s="45" t="s">
        <v>18115</v>
      </c>
      <c r="D7" s="45" t="str">
        <f>HYPERLINK("https://ictv.global/ictv/proposals/2022.030B.Error_correction.zip","2022.030B.Error_correction.zip")</f>
        <v>2022.030B.Error_correction.zip</v>
      </c>
    </row>
    <row r="8" spans="1:4">
      <c r="A8" s="45" t="s">
        <v>14813</v>
      </c>
      <c r="B8" s="45" t="s">
        <v>18112</v>
      </c>
      <c r="C8" s="45" t="s">
        <v>18111</v>
      </c>
      <c r="D8" s="45" t="str">
        <f>HYPERLINK("https://ictv.global/ictv/proposals/2022.084B.Caudoviricetes_6ng_33nsp.zip","2022.084B.Caudoviricetes_6ng_33nsp.zip")</f>
        <v>2022.084B.Caudoviricetes_6ng_33nsp.zip</v>
      </c>
    </row>
    <row r="9" spans="1:4">
      <c r="A9" s="45" t="s">
        <v>14813</v>
      </c>
      <c r="B9" s="45" t="s">
        <v>18114</v>
      </c>
      <c r="C9" s="45" t="s">
        <v>18113</v>
      </c>
      <c r="D9" s="45" t="str">
        <f>HYPERLINK("https://ictv.global/ictv/proposals/2022.030B.Error_correction.zip","2022.030B.Error_correction.zip")</f>
        <v>2022.030B.Error_correction.zip</v>
      </c>
    </row>
    <row r="10" spans="1:4">
      <c r="A10" s="45" t="s">
        <v>14813</v>
      </c>
      <c r="B10" s="45" t="s">
        <v>18110</v>
      </c>
      <c r="C10" s="45" t="s">
        <v>18109</v>
      </c>
      <c r="D10" s="45" t="str">
        <f>HYPERLINK("https://ictv.global/ictv/proposals/2022.065B.Pootjesviridae_nf.zip","2022.065B.Pootjesviridae_nf.zip")</f>
        <v>2022.065B.Pootjesviridae_nf.zip</v>
      </c>
    </row>
    <row r="11" spans="1:4">
      <c r="A11" s="45" t="s">
        <v>14813</v>
      </c>
      <c r="B11" s="45" t="s">
        <v>18108</v>
      </c>
      <c r="C11" s="45" t="s">
        <v>18107</v>
      </c>
      <c r="D11" s="45" t="str">
        <f>HYPERLINK("https://ictv.global/ictv/proposals/2022.005D.Parvoviridae_2ngen_49nsp_125rensp.zip","2022.005D.Parvoviridae_2ngen_49nsp_125rensp.zip")</f>
        <v>2022.005D.Parvoviridae_2ngen_49nsp_125rensp.zip</v>
      </c>
    </row>
    <row r="12" spans="1:4">
      <c r="A12" s="45" t="s">
        <v>14813</v>
      </c>
      <c r="B12" s="45" t="s">
        <v>18106</v>
      </c>
      <c r="C12" s="45" t="s">
        <v>18105</v>
      </c>
      <c r="D12" s="45" t="str">
        <f>HYPERLINK("https://ictv.global/ictv/proposals/2022.007S.Flaviviridae_1genren_sprenamed.zip","2022.007S.Flaviviridae_1genren_sprenamed.zip")</f>
        <v>2022.007S.Flaviviridae_1genren_sprenamed.zip</v>
      </c>
    </row>
    <row r="13" spans="1:4">
      <c r="A13" s="45" t="s">
        <v>14813</v>
      </c>
      <c r="B13" s="45" t="s">
        <v>18104</v>
      </c>
      <c r="C13" s="45" t="s">
        <v>18103</v>
      </c>
      <c r="D13" s="45" t="str">
        <f>HYPERLINK("https://ictv.global/ictv/proposals/2022.009M.Filoviridae_2genrenamed.zip","2022.009M.Filoviridae_2genrenamed.zip")</f>
        <v>2022.009M.Filoviridae_2genrenamed.zip</v>
      </c>
    </row>
    <row r="14" spans="1:4">
      <c r="A14" s="45" t="s">
        <v>14813</v>
      </c>
      <c r="B14" s="45" t="s">
        <v>18102</v>
      </c>
      <c r="C14" s="45" t="s">
        <v>18101</v>
      </c>
      <c r="D14" s="45" t="str">
        <f>HYPERLINK("https://ictv.global/ictv/proposals/2022.009M.Filoviridae_2genrenamed.zip","2022.009M.Filoviridae_2genrenamed.zip")</f>
        <v>2022.009M.Filoviridae_2genrenamed.zip</v>
      </c>
    </row>
    <row r="15" spans="1:4">
      <c r="A15" s="45" t="s">
        <v>14814</v>
      </c>
      <c r="B15" s="45" t="s">
        <v>17808</v>
      </c>
      <c r="C15" s="45" t="s">
        <v>17807</v>
      </c>
      <c r="D15" s="45" t="str">
        <f t="shared" ref="D15:D46" si="0">HYPERLINK("https://ictv.global/ictv/proposals/2022.001D.Herpesvirales_1renfam_4rengen_124rensp_6absp.zip","2022.001D.Herpesvirales_1renfam_4rengen_124rensp_6absp.zip")</f>
        <v>2022.001D.Herpesvirales_1renfam_4rengen_124rensp_6absp.zip</v>
      </c>
    </row>
    <row r="16" spans="1:4">
      <c r="A16" s="45" t="s">
        <v>14814</v>
      </c>
      <c r="B16" s="45" t="s">
        <v>17806</v>
      </c>
      <c r="C16" s="45" t="s">
        <v>17805</v>
      </c>
      <c r="D16" s="45" t="str">
        <f t="shared" si="0"/>
        <v>2022.001D.Herpesvirales_1renfam_4rengen_124rensp_6absp.zip</v>
      </c>
    </row>
    <row r="17" spans="1:4">
      <c r="A17" s="45" t="s">
        <v>14814</v>
      </c>
      <c r="B17" s="45" t="s">
        <v>17804</v>
      </c>
      <c r="C17" s="45" t="s">
        <v>17803</v>
      </c>
      <c r="D17" s="45" t="str">
        <f t="shared" si="0"/>
        <v>2022.001D.Herpesvirales_1renfam_4rengen_124rensp_6absp.zip</v>
      </c>
    </row>
    <row r="18" spans="1:4">
      <c r="A18" s="45" t="s">
        <v>14814</v>
      </c>
      <c r="B18" s="45" t="s">
        <v>17802</v>
      </c>
      <c r="C18" s="45" t="s">
        <v>17801</v>
      </c>
      <c r="D18" s="45" t="str">
        <f t="shared" si="0"/>
        <v>2022.001D.Herpesvirales_1renfam_4rengen_124rensp_6absp.zip</v>
      </c>
    </row>
    <row r="19" spans="1:4">
      <c r="A19" s="45" t="s">
        <v>14814</v>
      </c>
      <c r="B19" s="45" t="s">
        <v>17800</v>
      </c>
      <c r="C19" s="45" t="s">
        <v>17799</v>
      </c>
      <c r="D19" s="45" t="str">
        <f t="shared" si="0"/>
        <v>2022.001D.Herpesvirales_1renfam_4rengen_124rensp_6absp.zip</v>
      </c>
    </row>
    <row r="20" spans="1:4">
      <c r="A20" s="45" t="s">
        <v>14814</v>
      </c>
      <c r="B20" s="45" t="s">
        <v>17798</v>
      </c>
      <c r="C20" s="45" t="s">
        <v>17797</v>
      </c>
      <c r="D20" s="45" t="str">
        <f t="shared" si="0"/>
        <v>2022.001D.Herpesvirales_1renfam_4rengen_124rensp_6absp.zip</v>
      </c>
    </row>
    <row r="21" spans="1:4">
      <c r="A21" s="45" t="s">
        <v>14814</v>
      </c>
      <c r="B21" s="45" t="s">
        <v>17796</v>
      </c>
      <c r="C21" s="45" t="s">
        <v>17795</v>
      </c>
      <c r="D21" s="45" t="str">
        <f t="shared" si="0"/>
        <v>2022.001D.Herpesvirales_1renfam_4rengen_124rensp_6absp.zip</v>
      </c>
    </row>
    <row r="22" spans="1:4">
      <c r="A22" s="45" t="s">
        <v>14814</v>
      </c>
      <c r="B22" s="45" t="s">
        <v>17794</v>
      </c>
      <c r="C22" s="45" t="s">
        <v>17793</v>
      </c>
      <c r="D22" s="45" t="str">
        <f t="shared" si="0"/>
        <v>2022.001D.Herpesvirales_1renfam_4rengen_124rensp_6absp.zip</v>
      </c>
    </row>
    <row r="23" spans="1:4">
      <c r="A23" s="45" t="s">
        <v>14814</v>
      </c>
      <c r="B23" s="45" t="s">
        <v>17792</v>
      </c>
      <c r="C23" s="45" t="s">
        <v>17791</v>
      </c>
      <c r="D23" s="45" t="str">
        <f t="shared" si="0"/>
        <v>2022.001D.Herpesvirales_1renfam_4rengen_124rensp_6absp.zip</v>
      </c>
    </row>
    <row r="24" spans="1:4">
      <c r="A24" s="45" t="s">
        <v>14814</v>
      </c>
      <c r="B24" s="45" t="s">
        <v>17790</v>
      </c>
      <c r="C24" s="45" t="s">
        <v>17789</v>
      </c>
      <c r="D24" s="45" t="str">
        <f t="shared" si="0"/>
        <v>2022.001D.Herpesvirales_1renfam_4rengen_124rensp_6absp.zip</v>
      </c>
    </row>
    <row r="25" spans="1:4">
      <c r="A25" s="45" t="s">
        <v>14814</v>
      </c>
      <c r="B25" s="45" t="s">
        <v>17788</v>
      </c>
      <c r="C25" s="45" t="s">
        <v>17787</v>
      </c>
      <c r="D25" s="45" t="str">
        <f t="shared" si="0"/>
        <v>2022.001D.Herpesvirales_1renfam_4rengen_124rensp_6absp.zip</v>
      </c>
    </row>
    <row r="26" spans="1:4">
      <c r="A26" s="45" t="s">
        <v>14814</v>
      </c>
      <c r="B26" s="45" t="s">
        <v>17786</v>
      </c>
      <c r="C26" s="45" t="s">
        <v>17785</v>
      </c>
      <c r="D26" s="45" t="str">
        <f t="shared" si="0"/>
        <v>2022.001D.Herpesvirales_1renfam_4rengen_124rensp_6absp.zip</v>
      </c>
    </row>
    <row r="27" spans="1:4">
      <c r="A27" s="45" t="s">
        <v>14814</v>
      </c>
      <c r="B27" s="45" t="s">
        <v>17784</v>
      </c>
      <c r="C27" s="45" t="s">
        <v>17783</v>
      </c>
      <c r="D27" s="45" t="str">
        <f t="shared" si="0"/>
        <v>2022.001D.Herpesvirales_1renfam_4rengen_124rensp_6absp.zip</v>
      </c>
    </row>
    <row r="28" spans="1:4">
      <c r="A28" s="45" t="s">
        <v>14814</v>
      </c>
      <c r="B28" s="45" t="s">
        <v>17778</v>
      </c>
      <c r="C28" s="45" t="s">
        <v>17777</v>
      </c>
      <c r="D28" s="45" t="str">
        <f t="shared" si="0"/>
        <v>2022.001D.Herpesvirales_1renfam_4rengen_124rensp_6absp.zip</v>
      </c>
    </row>
    <row r="29" spans="1:4">
      <c r="A29" s="45" t="s">
        <v>14814</v>
      </c>
      <c r="B29" s="45" t="s">
        <v>17776</v>
      </c>
      <c r="C29" s="45" t="s">
        <v>17775</v>
      </c>
      <c r="D29" s="45" t="str">
        <f t="shared" si="0"/>
        <v>2022.001D.Herpesvirales_1renfam_4rengen_124rensp_6absp.zip</v>
      </c>
    </row>
    <row r="30" spans="1:4">
      <c r="A30" s="45" t="s">
        <v>14814</v>
      </c>
      <c r="B30" s="45" t="s">
        <v>17774</v>
      </c>
      <c r="C30" s="45" t="s">
        <v>17773</v>
      </c>
      <c r="D30" s="45" t="str">
        <f t="shared" si="0"/>
        <v>2022.001D.Herpesvirales_1renfam_4rengen_124rensp_6absp.zip</v>
      </c>
    </row>
    <row r="31" spans="1:4">
      <c r="A31" s="45" t="s">
        <v>14814</v>
      </c>
      <c r="B31" s="45" t="s">
        <v>17772</v>
      </c>
      <c r="C31" s="45" t="s">
        <v>17771</v>
      </c>
      <c r="D31" s="45" t="str">
        <f t="shared" si="0"/>
        <v>2022.001D.Herpesvirales_1renfam_4rengen_124rensp_6absp.zip</v>
      </c>
    </row>
    <row r="32" spans="1:4">
      <c r="A32" s="45" t="s">
        <v>14814</v>
      </c>
      <c r="B32" s="45" t="s">
        <v>17770</v>
      </c>
      <c r="C32" s="45" t="s">
        <v>17769</v>
      </c>
      <c r="D32" s="45" t="str">
        <f t="shared" si="0"/>
        <v>2022.001D.Herpesvirales_1renfam_4rengen_124rensp_6absp.zip</v>
      </c>
    </row>
    <row r="33" spans="1:4">
      <c r="A33" s="45" t="s">
        <v>14814</v>
      </c>
      <c r="B33" s="45" t="s">
        <v>17768</v>
      </c>
      <c r="C33" s="45" t="s">
        <v>17767</v>
      </c>
      <c r="D33" s="45" t="str">
        <f t="shared" si="0"/>
        <v>2022.001D.Herpesvirales_1renfam_4rengen_124rensp_6absp.zip</v>
      </c>
    </row>
    <row r="34" spans="1:4">
      <c r="A34" s="45" t="s">
        <v>14814</v>
      </c>
      <c r="B34" s="45" t="s">
        <v>17766</v>
      </c>
      <c r="C34" s="45" t="s">
        <v>17765</v>
      </c>
      <c r="D34" s="45" t="str">
        <f t="shared" si="0"/>
        <v>2022.001D.Herpesvirales_1renfam_4rengen_124rensp_6absp.zip</v>
      </c>
    </row>
    <row r="35" spans="1:4">
      <c r="A35" s="45" t="s">
        <v>14814</v>
      </c>
      <c r="B35" s="45" t="s">
        <v>17764</v>
      </c>
      <c r="C35" s="45" t="s">
        <v>17763</v>
      </c>
      <c r="D35" s="45" t="str">
        <f t="shared" si="0"/>
        <v>2022.001D.Herpesvirales_1renfam_4rengen_124rensp_6absp.zip</v>
      </c>
    </row>
    <row r="36" spans="1:4">
      <c r="A36" s="45" t="s">
        <v>14814</v>
      </c>
      <c r="B36" s="45" t="s">
        <v>17762</v>
      </c>
      <c r="C36" s="45" t="s">
        <v>17761</v>
      </c>
      <c r="D36" s="45" t="str">
        <f t="shared" si="0"/>
        <v>2022.001D.Herpesvirales_1renfam_4rengen_124rensp_6absp.zip</v>
      </c>
    </row>
    <row r="37" spans="1:4">
      <c r="A37" s="45" t="s">
        <v>14814</v>
      </c>
      <c r="B37" s="45" t="s">
        <v>17760</v>
      </c>
      <c r="C37" s="45" t="s">
        <v>17759</v>
      </c>
      <c r="D37" s="45" t="str">
        <f t="shared" si="0"/>
        <v>2022.001D.Herpesvirales_1renfam_4rengen_124rensp_6absp.zip</v>
      </c>
    </row>
    <row r="38" spans="1:4">
      <c r="A38" s="45" t="s">
        <v>14814</v>
      </c>
      <c r="B38" s="45" t="s">
        <v>17758</v>
      </c>
      <c r="C38" s="45" t="s">
        <v>17757</v>
      </c>
      <c r="D38" s="45" t="str">
        <f t="shared" si="0"/>
        <v>2022.001D.Herpesvirales_1renfam_4rengen_124rensp_6absp.zip</v>
      </c>
    </row>
    <row r="39" spans="1:4">
      <c r="A39" s="45" t="s">
        <v>14814</v>
      </c>
      <c r="B39" s="45" t="s">
        <v>17756</v>
      </c>
      <c r="C39" s="45" t="s">
        <v>17755</v>
      </c>
      <c r="D39" s="45" t="str">
        <f t="shared" si="0"/>
        <v>2022.001D.Herpesvirales_1renfam_4rengen_124rensp_6absp.zip</v>
      </c>
    </row>
    <row r="40" spans="1:4">
      <c r="A40" s="45" t="s">
        <v>14814</v>
      </c>
      <c r="B40" s="45" t="s">
        <v>17754</v>
      </c>
      <c r="C40" s="45" t="s">
        <v>17753</v>
      </c>
      <c r="D40" s="45" t="str">
        <f t="shared" si="0"/>
        <v>2022.001D.Herpesvirales_1renfam_4rengen_124rensp_6absp.zip</v>
      </c>
    </row>
    <row r="41" spans="1:4">
      <c r="A41" s="45" t="s">
        <v>14814</v>
      </c>
      <c r="B41" s="45" t="s">
        <v>17752</v>
      </c>
      <c r="C41" s="45" t="s">
        <v>17751</v>
      </c>
      <c r="D41" s="45" t="str">
        <f t="shared" si="0"/>
        <v>2022.001D.Herpesvirales_1renfam_4rengen_124rensp_6absp.zip</v>
      </c>
    </row>
    <row r="42" spans="1:4">
      <c r="A42" s="45" t="s">
        <v>14814</v>
      </c>
      <c r="B42" s="45" t="s">
        <v>17750</v>
      </c>
      <c r="C42" s="45" t="s">
        <v>17749</v>
      </c>
      <c r="D42" s="45" t="str">
        <f t="shared" si="0"/>
        <v>2022.001D.Herpesvirales_1renfam_4rengen_124rensp_6absp.zip</v>
      </c>
    </row>
    <row r="43" spans="1:4">
      <c r="A43" s="45" t="s">
        <v>14814</v>
      </c>
      <c r="B43" s="45" t="s">
        <v>17748</v>
      </c>
      <c r="C43" s="45" t="s">
        <v>17747</v>
      </c>
      <c r="D43" s="45" t="str">
        <f t="shared" si="0"/>
        <v>2022.001D.Herpesvirales_1renfam_4rengen_124rensp_6absp.zip</v>
      </c>
    </row>
    <row r="44" spans="1:4">
      <c r="A44" s="45" t="s">
        <v>14814</v>
      </c>
      <c r="B44" s="45" t="s">
        <v>17746</v>
      </c>
      <c r="C44" s="45" t="s">
        <v>17745</v>
      </c>
      <c r="D44" s="45" t="str">
        <f t="shared" si="0"/>
        <v>2022.001D.Herpesvirales_1renfam_4rengen_124rensp_6absp.zip</v>
      </c>
    </row>
    <row r="45" spans="1:4">
      <c r="A45" s="45" t="s">
        <v>14814</v>
      </c>
      <c r="B45" s="45" t="s">
        <v>17744</v>
      </c>
      <c r="C45" s="45" t="s">
        <v>17743</v>
      </c>
      <c r="D45" s="45" t="str">
        <f t="shared" si="0"/>
        <v>2022.001D.Herpesvirales_1renfam_4rengen_124rensp_6absp.zip</v>
      </c>
    </row>
    <row r="46" spans="1:4">
      <c r="A46" s="45" t="s">
        <v>14814</v>
      </c>
      <c r="B46" s="45" t="s">
        <v>17742</v>
      </c>
      <c r="C46" s="45" t="s">
        <v>17741</v>
      </c>
      <c r="D46" s="45" t="str">
        <f t="shared" si="0"/>
        <v>2022.001D.Herpesvirales_1renfam_4rengen_124rensp_6absp.zip</v>
      </c>
    </row>
    <row r="47" spans="1:4">
      <c r="A47" s="45" t="s">
        <v>14814</v>
      </c>
      <c r="B47" s="45" t="s">
        <v>17740</v>
      </c>
      <c r="C47" s="45" t="s">
        <v>17739</v>
      </c>
      <c r="D47" s="45" t="str">
        <f t="shared" ref="D47:D78" si="1">HYPERLINK("https://ictv.global/ictv/proposals/2022.001D.Herpesvirales_1renfam_4rengen_124rensp_6absp.zip","2022.001D.Herpesvirales_1renfam_4rengen_124rensp_6absp.zip")</f>
        <v>2022.001D.Herpesvirales_1renfam_4rengen_124rensp_6absp.zip</v>
      </c>
    </row>
    <row r="48" spans="1:4">
      <c r="A48" s="45" t="s">
        <v>14814</v>
      </c>
      <c r="B48" s="45" t="s">
        <v>17738</v>
      </c>
      <c r="C48" s="45" t="s">
        <v>17737</v>
      </c>
      <c r="D48" s="45" t="str">
        <f t="shared" si="1"/>
        <v>2022.001D.Herpesvirales_1renfam_4rengen_124rensp_6absp.zip</v>
      </c>
    </row>
    <row r="49" spans="1:4">
      <c r="A49" s="45" t="s">
        <v>14814</v>
      </c>
      <c r="B49" s="45" t="s">
        <v>17736</v>
      </c>
      <c r="C49" s="45" t="s">
        <v>17735</v>
      </c>
      <c r="D49" s="45" t="str">
        <f t="shared" si="1"/>
        <v>2022.001D.Herpesvirales_1renfam_4rengen_124rensp_6absp.zip</v>
      </c>
    </row>
    <row r="50" spans="1:4">
      <c r="A50" s="45" t="s">
        <v>14814</v>
      </c>
      <c r="B50" s="45" t="s">
        <v>17734</v>
      </c>
      <c r="C50" s="45" t="s">
        <v>17733</v>
      </c>
      <c r="D50" s="45" t="str">
        <f t="shared" si="1"/>
        <v>2022.001D.Herpesvirales_1renfam_4rengen_124rensp_6absp.zip</v>
      </c>
    </row>
    <row r="51" spans="1:4">
      <c r="A51" s="45" t="s">
        <v>14814</v>
      </c>
      <c r="B51" s="45" t="s">
        <v>17732</v>
      </c>
      <c r="C51" s="45" t="s">
        <v>17731</v>
      </c>
      <c r="D51" s="45" t="str">
        <f t="shared" si="1"/>
        <v>2022.001D.Herpesvirales_1renfam_4rengen_124rensp_6absp.zip</v>
      </c>
    </row>
    <row r="52" spans="1:4">
      <c r="A52" s="45" t="s">
        <v>14814</v>
      </c>
      <c r="B52" s="45" t="s">
        <v>17730</v>
      </c>
      <c r="C52" s="45" t="s">
        <v>17729</v>
      </c>
      <c r="D52" s="45" t="str">
        <f t="shared" si="1"/>
        <v>2022.001D.Herpesvirales_1renfam_4rengen_124rensp_6absp.zip</v>
      </c>
    </row>
    <row r="53" spans="1:4">
      <c r="A53" s="45" t="s">
        <v>14814</v>
      </c>
      <c r="B53" s="45" t="s">
        <v>17728</v>
      </c>
      <c r="C53" s="45" t="s">
        <v>17727</v>
      </c>
      <c r="D53" s="45" t="str">
        <f t="shared" si="1"/>
        <v>2022.001D.Herpesvirales_1renfam_4rengen_124rensp_6absp.zip</v>
      </c>
    </row>
    <row r="54" spans="1:4">
      <c r="A54" s="45" t="s">
        <v>14814</v>
      </c>
      <c r="B54" s="45" t="s">
        <v>17726</v>
      </c>
      <c r="C54" s="45" t="s">
        <v>17725</v>
      </c>
      <c r="D54" s="45" t="str">
        <f t="shared" si="1"/>
        <v>2022.001D.Herpesvirales_1renfam_4rengen_124rensp_6absp.zip</v>
      </c>
    </row>
    <row r="55" spans="1:4">
      <c r="A55" s="45" t="s">
        <v>14814</v>
      </c>
      <c r="B55" s="45" t="s">
        <v>17724</v>
      </c>
      <c r="C55" s="45" t="s">
        <v>17723</v>
      </c>
      <c r="D55" s="45" t="str">
        <f t="shared" si="1"/>
        <v>2022.001D.Herpesvirales_1renfam_4rengen_124rensp_6absp.zip</v>
      </c>
    </row>
    <row r="56" spans="1:4">
      <c r="A56" s="45" t="s">
        <v>14814</v>
      </c>
      <c r="B56" s="45" t="s">
        <v>17722</v>
      </c>
      <c r="C56" s="45" t="s">
        <v>17721</v>
      </c>
      <c r="D56" s="45" t="str">
        <f t="shared" si="1"/>
        <v>2022.001D.Herpesvirales_1renfam_4rengen_124rensp_6absp.zip</v>
      </c>
    </row>
    <row r="57" spans="1:4">
      <c r="A57" s="45" t="s">
        <v>14814</v>
      </c>
      <c r="B57" s="45" t="s">
        <v>17720</v>
      </c>
      <c r="C57" s="45" t="s">
        <v>17719</v>
      </c>
      <c r="D57" s="45" t="str">
        <f t="shared" si="1"/>
        <v>2022.001D.Herpesvirales_1renfam_4rengen_124rensp_6absp.zip</v>
      </c>
    </row>
    <row r="58" spans="1:4">
      <c r="A58" s="45" t="s">
        <v>14814</v>
      </c>
      <c r="B58" s="45" t="s">
        <v>17718</v>
      </c>
      <c r="C58" s="45" t="s">
        <v>17717</v>
      </c>
      <c r="D58" s="45" t="str">
        <f t="shared" si="1"/>
        <v>2022.001D.Herpesvirales_1renfam_4rengen_124rensp_6absp.zip</v>
      </c>
    </row>
    <row r="59" spans="1:4">
      <c r="A59" s="45" t="s">
        <v>14814</v>
      </c>
      <c r="B59" s="45" t="s">
        <v>17716</v>
      </c>
      <c r="C59" s="45" t="s">
        <v>17715</v>
      </c>
      <c r="D59" s="45" t="str">
        <f t="shared" si="1"/>
        <v>2022.001D.Herpesvirales_1renfam_4rengen_124rensp_6absp.zip</v>
      </c>
    </row>
    <row r="60" spans="1:4">
      <c r="A60" s="45" t="s">
        <v>14814</v>
      </c>
      <c r="B60" s="45" t="s">
        <v>17714</v>
      </c>
      <c r="C60" s="45" t="s">
        <v>17713</v>
      </c>
      <c r="D60" s="45" t="str">
        <f t="shared" si="1"/>
        <v>2022.001D.Herpesvirales_1renfam_4rengen_124rensp_6absp.zip</v>
      </c>
    </row>
    <row r="61" spans="1:4">
      <c r="A61" s="45" t="s">
        <v>14814</v>
      </c>
      <c r="B61" s="45" t="s">
        <v>17712</v>
      </c>
      <c r="C61" s="45" t="s">
        <v>17711</v>
      </c>
      <c r="D61" s="45" t="str">
        <f t="shared" si="1"/>
        <v>2022.001D.Herpesvirales_1renfam_4rengen_124rensp_6absp.zip</v>
      </c>
    </row>
    <row r="62" spans="1:4">
      <c r="A62" s="45" t="s">
        <v>14814</v>
      </c>
      <c r="B62" s="45" t="s">
        <v>17710</v>
      </c>
      <c r="C62" s="45" t="s">
        <v>17709</v>
      </c>
      <c r="D62" s="45" t="str">
        <f t="shared" si="1"/>
        <v>2022.001D.Herpesvirales_1renfam_4rengen_124rensp_6absp.zip</v>
      </c>
    </row>
    <row r="63" spans="1:4">
      <c r="A63" s="45" t="s">
        <v>14814</v>
      </c>
      <c r="B63" s="45" t="s">
        <v>17708</v>
      </c>
      <c r="C63" s="45" t="s">
        <v>17707</v>
      </c>
      <c r="D63" s="45" t="str">
        <f t="shared" si="1"/>
        <v>2022.001D.Herpesvirales_1renfam_4rengen_124rensp_6absp.zip</v>
      </c>
    </row>
    <row r="64" spans="1:4">
      <c r="A64" s="45" t="s">
        <v>14814</v>
      </c>
      <c r="B64" s="45" t="s">
        <v>17706</v>
      </c>
      <c r="C64" s="45" t="s">
        <v>17705</v>
      </c>
      <c r="D64" s="45" t="str">
        <f t="shared" si="1"/>
        <v>2022.001D.Herpesvirales_1renfam_4rengen_124rensp_6absp.zip</v>
      </c>
    </row>
    <row r="65" spans="1:4">
      <c r="A65" s="45" t="s">
        <v>14814</v>
      </c>
      <c r="B65" s="45" t="s">
        <v>17704</v>
      </c>
      <c r="C65" s="45" t="s">
        <v>17703</v>
      </c>
      <c r="D65" s="45" t="str">
        <f t="shared" si="1"/>
        <v>2022.001D.Herpesvirales_1renfam_4rengen_124rensp_6absp.zip</v>
      </c>
    </row>
    <row r="66" spans="1:4">
      <c r="A66" s="45" t="s">
        <v>14814</v>
      </c>
      <c r="B66" s="45" t="s">
        <v>17702</v>
      </c>
      <c r="C66" s="45" t="s">
        <v>17701</v>
      </c>
      <c r="D66" s="45" t="str">
        <f t="shared" si="1"/>
        <v>2022.001D.Herpesvirales_1renfam_4rengen_124rensp_6absp.zip</v>
      </c>
    </row>
    <row r="67" spans="1:4">
      <c r="A67" s="45" t="s">
        <v>14814</v>
      </c>
      <c r="B67" s="45" t="s">
        <v>17700</v>
      </c>
      <c r="C67" s="45" t="s">
        <v>17699</v>
      </c>
      <c r="D67" s="45" t="str">
        <f t="shared" si="1"/>
        <v>2022.001D.Herpesvirales_1renfam_4rengen_124rensp_6absp.zip</v>
      </c>
    </row>
    <row r="68" spans="1:4">
      <c r="A68" s="45" t="s">
        <v>14814</v>
      </c>
      <c r="B68" s="45" t="s">
        <v>17698</v>
      </c>
      <c r="C68" s="45" t="s">
        <v>17697</v>
      </c>
      <c r="D68" s="45" t="str">
        <f t="shared" si="1"/>
        <v>2022.001D.Herpesvirales_1renfam_4rengen_124rensp_6absp.zip</v>
      </c>
    </row>
    <row r="69" spans="1:4">
      <c r="A69" s="45" t="s">
        <v>14814</v>
      </c>
      <c r="B69" s="45" t="s">
        <v>17696</v>
      </c>
      <c r="C69" s="45" t="s">
        <v>17695</v>
      </c>
      <c r="D69" s="45" t="str">
        <f t="shared" si="1"/>
        <v>2022.001D.Herpesvirales_1renfam_4rengen_124rensp_6absp.zip</v>
      </c>
    </row>
    <row r="70" spans="1:4">
      <c r="A70" s="45" t="s">
        <v>14814</v>
      </c>
      <c r="B70" s="45" t="s">
        <v>17694</v>
      </c>
      <c r="C70" s="45" t="s">
        <v>17693</v>
      </c>
      <c r="D70" s="45" t="str">
        <f t="shared" si="1"/>
        <v>2022.001D.Herpesvirales_1renfam_4rengen_124rensp_6absp.zip</v>
      </c>
    </row>
    <row r="71" spans="1:4">
      <c r="A71" s="45" t="s">
        <v>14814</v>
      </c>
      <c r="B71" s="45" t="s">
        <v>17692</v>
      </c>
      <c r="C71" s="45" t="s">
        <v>17691</v>
      </c>
      <c r="D71" s="45" t="str">
        <f t="shared" si="1"/>
        <v>2022.001D.Herpesvirales_1renfam_4rengen_124rensp_6absp.zip</v>
      </c>
    </row>
    <row r="72" spans="1:4">
      <c r="A72" s="45" t="s">
        <v>14814</v>
      </c>
      <c r="B72" s="45" t="s">
        <v>17690</v>
      </c>
      <c r="C72" s="45" t="s">
        <v>17689</v>
      </c>
      <c r="D72" s="45" t="str">
        <f t="shared" si="1"/>
        <v>2022.001D.Herpesvirales_1renfam_4rengen_124rensp_6absp.zip</v>
      </c>
    </row>
    <row r="73" spans="1:4">
      <c r="A73" s="45" t="s">
        <v>14814</v>
      </c>
      <c r="B73" s="45" t="s">
        <v>17688</v>
      </c>
      <c r="C73" s="45" t="s">
        <v>17687</v>
      </c>
      <c r="D73" s="45" t="str">
        <f t="shared" si="1"/>
        <v>2022.001D.Herpesvirales_1renfam_4rengen_124rensp_6absp.zip</v>
      </c>
    </row>
    <row r="74" spans="1:4">
      <c r="A74" s="45" t="s">
        <v>14814</v>
      </c>
      <c r="B74" s="45" t="s">
        <v>17686</v>
      </c>
      <c r="C74" s="45" t="s">
        <v>17685</v>
      </c>
      <c r="D74" s="45" t="str">
        <f t="shared" si="1"/>
        <v>2022.001D.Herpesvirales_1renfam_4rengen_124rensp_6absp.zip</v>
      </c>
    </row>
    <row r="75" spans="1:4">
      <c r="A75" s="45" t="s">
        <v>14814</v>
      </c>
      <c r="B75" s="45" t="s">
        <v>17684</v>
      </c>
      <c r="C75" s="45" t="s">
        <v>17683</v>
      </c>
      <c r="D75" s="45" t="str">
        <f t="shared" si="1"/>
        <v>2022.001D.Herpesvirales_1renfam_4rengen_124rensp_6absp.zip</v>
      </c>
    </row>
    <row r="76" spans="1:4">
      <c r="A76" s="45" t="s">
        <v>14814</v>
      </c>
      <c r="B76" s="45" t="s">
        <v>17682</v>
      </c>
      <c r="C76" s="45" t="s">
        <v>17681</v>
      </c>
      <c r="D76" s="45" t="str">
        <f t="shared" si="1"/>
        <v>2022.001D.Herpesvirales_1renfam_4rengen_124rensp_6absp.zip</v>
      </c>
    </row>
    <row r="77" spans="1:4">
      <c r="A77" s="45" t="s">
        <v>14814</v>
      </c>
      <c r="B77" s="45" t="s">
        <v>17680</v>
      </c>
      <c r="C77" s="45" t="s">
        <v>17679</v>
      </c>
      <c r="D77" s="45" t="str">
        <f t="shared" si="1"/>
        <v>2022.001D.Herpesvirales_1renfam_4rengen_124rensp_6absp.zip</v>
      </c>
    </row>
    <row r="78" spans="1:4">
      <c r="A78" s="45" t="s">
        <v>14814</v>
      </c>
      <c r="B78" s="45" t="s">
        <v>17678</v>
      </c>
      <c r="C78" s="45" t="s">
        <v>17677</v>
      </c>
      <c r="D78" s="45" t="str">
        <f t="shared" si="1"/>
        <v>2022.001D.Herpesvirales_1renfam_4rengen_124rensp_6absp.zip</v>
      </c>
    </row>
    <row r="79" spans="1:4">
      <c r="A79" s="45" t="s">
        <v>14814</v>
      </c>
      <c r="B79" s="45" t="s">
        <v>17676</v>
      </c>
      <c r="C79" s="45" t="s">
        <v>17675</v>
      </c>
      <c r="D79" s="45" t="str">
        <f t="shared" ref="D79:D110" si="2">HYPERLINK("https://ictv.global/ictv/proposals/2022.001D.Herpesvirales_1renfam_4rengen_124rensp_6absp.zip","2022.001D.Herpesvirales_1renfam_4rengen_124rensp_6absp.zip")</f>
        <v>2022.001D.Herpesvirales_1renfam_4rengen_124rensp_6absp.zip</v>
      </c>
    </row>
    <row r="80" spans="1:4">
      <c r="A80" s="45" t="s">
        <v>14814</v>
      </c>
      <c r="B80" s="45" t="s">
        <v>17674</v>
      </c>
      <c r="C80" s="45" t="s">
        <v>17673</v>
      </c>
      <c r="D80" s="45" t="str">
        <f t="shared" si="2"/>
        <v>2022.001D.Herpesvirales_1renfam_4rengen_124rensp_6absp.zip</v>
      </c>
    </row>
    <row r="81" spans="1:4">
      <c r="A81" s="45" t="s">
        <v>14814</v>
      </c>
      <c r="B81" s="45" t="s">
        <v>17672</v>
      </c>
      <c r="C81" s="45" t="s">
        <v>17671</v>
      </c>
      <c r="D81" s="45" t="str">
        <f t="shared" si="2"/>
        <v>2022.001D.Herpesvirales_1renfam_4rengen_124rensp_6absp.zip</v>
      </c>
    </row>
    <row r="82" spans="1:4">
      <c r="A82" s="45" t="s">
        <v>14814</v>
      </c>
      <c r="B82" s="45" t="s">
        <v>17670</v>
      </c>
      <c r="C82" s="45" t="s">
        <v>17669</v>
      </c>
      <c r="D82" s="45" t="str">
        <f t="shared" si="2"/>
        <v>2022.001D.Herpesvirales_1renfam_4rengen_124rensp_6absp.zip</v>
      </c>
    </row>
    <row r="83" spans="1:4">
      <c r="A83" s="45" t="s">
        <v>14814</v>
      </c>
      <c r="B83" s="45" t="s">
        <v>17668</v>
      </c>
      <c r="C83" s="45" t="s">
        <v>17667</v>
      </c>
      <c r="D83" s="45" t="str">
        <f t="shared" si="2"/>
        <v>2022.001D.Herpesvirales_1renfam_4rengen_124rensp_6absp.zip</v>
      </c>
    </row>
    <row r="84" spans="1:4">
      <c r="A84" s="45" t="s">
        <v>14814</v>
      </c>
      <c r="B84" s="45" t="s">
        <v>17666</v>
      </c>
      <c r="C84" s="45" t="s">
        <v>17665</v>
      </c>
      <c r="D84" s="45" t="str">
        <f t="shared" si="2"/>
        <v>2022.001D.Herpesvirales_1renfam_4rengen_124rensp_6absp.zip</v>
      </c>
    </row>
    <row r="85" spans="1:4">
      <c r="A85" s="45" t="s">
        <v>14814</v>
      </c>
      <c r="B85" s="45" t="s">
        <v>17664</v>
      </c>
      <c r="C85" s="45" t="s">
        <v>17663</v>
      </c>
      <c r="D85" s="45" t="str">
        <f t="shared" si="2"/>
        <v>2022.001D.Herpesvirales_1renfam_4rengen_124rensp_6absp.zip</v>
      </c>
    </row>
    <row r="86" spans="1:4">
      <c r="A86" s="45" t="s">
        <v>14814</v>
      </c>
      <c r="B86" s="45" t="s">
        <v>17662</v>
      </c>
      <c r="C86" s="45" t="s">
        <v>17661</v>
      </c>
      <c r="D86" s="45" t="str">
        <f t="shared" si="2"/>
        <v>2022.001D.Herpesvirales_1renfam_4rengen_124rensp_6absp.zip</v>
      </c>
    </row>
    <row r="87" spans="1:4">
      <c r="A87" s="45" t="s">
        <v>14814</v>
      </c>
      <c r="B87" s="45" t="s">
        <v>17660</v>
      </c>
      <c r="C87" s="45" t="s">
        <v>17659</v>
      </c>
      <c r="D87" s="45" t="str">
        <f t="shared" si="2"/>
        <v>2022.001D.Herpesvirales_1renfam_4rengen_124rensp_6absp.zip</v>
      </c>
    </row>
    <row r="88" spans="1:4">
      <c r="A88" s="45" t="s">
        <v>14814</v>
      </c>
      <c r="B88" s="45" t="s">
        <v>17658</v>
      </c>
      <c r="C88" s="45" t="s">
        <v>17657</v>
      </c>
      <c r="D88" s="45" t="str">
        <f t="shared" si="2"/>
        <v>2022.001D.Herpesvirales_1renfam_4rengen_124rensp_6absp.zip</v>
      </c>
    </row>
    <row r="89" spans="1:4">
      <c r="A89" s="45" t="s">
        <v>14814</v>
      </c>
      <c r="B89" s="45" t="s">
        <v>17656</v>
      </c>
      <c r="C89" s="45" t="s">
        <v>17655</v>
      </c>
      <c r="D89" s="45" t="str">
        <f t="shared" si="2"/>
        <v>2022.001D.Herpesvirales_1renfam_4rengen_124rensp_6absp.zip</v>
      </c>
    </row>
    <row r="90" spans="1:4">
      <c r="A90" s="45" t="s">
        <v>14814</v>
      </c>
      <c r="B90" s="45" t="s">
        <v>17654</v>
      </c>
      <c r="C90" s="45" t="s">
        <v>17653</v>
      </c>
      <c r="D90" s="45" t="str">
        <f t="shared" si="2"/>
        <v>2022.001D.Herpesvirales_1renfam_4rengen_124rensp_6absp.zip</v>
      </c>
    </row>
    <row r="91" spans="1:4">
      <c r="A91" s="45" t="s">
        <v>14814</v>
      </c>
      <c r="B91" s="45" t="s">
        <v>17652</v>
      </c>
      <c r="C91" s="45" t="s">
        <v>17651</v>
      </c>
      <c r="D91" s="45" t="str">
        <f t="shared" si="2"/>
        <v>2022.001D.Herpesvirales_1renfam_4rengen_124rensp_6absp.zip</v>
      </c>
    </row>
    <row r="92" spans="1:4">
      <c r="A92" s="45" t="s">
        <v>14814</v>
      </c>
      <c r="B92" s="45" t="s">
        <v>17646</v>
      </c>
      <c r="C92" s="45" t="s">
        <v>17645</v>
      </c>
      <c r="D92" s="45" t="str">
        <f t="shared" si="2"/>
        <v>2022.001D.Herpesvirales_1renfam_4rengen_124rensp_6absp.zip</v>
      </c>
    </row>
    <row r="93" spans="1:4">
      <c r="A93" s="45" t="s">
        <v>14814</v>
      </c>
      <c r="B93" s="45" t="s">
        <v>17650</v>
      </c>
      <c r="C93" s="45" t="s">
        <v>17649</v>
      </c>
      <c r="D93" s="45" t="str">
        <f t="shared" si="2"/>
        <v>2022.001D.Herpesvirales_1renfam_4rengen_124rensp_6absp.zip</v>
      </c>
    </row>
    <row r="94" spans="1:4">
      <c r="A94" s="45" t="s">
        <v>14814</v>
      </c>
      <c r="B94" s="45" t="s">
        <v>17648</v>
      </c>
      <c r="C94" s="45" t="s">
        <v>17647</v>
      </c>
      <c r="D94" s="45" t="str">
        <f t="shared" si="2"/>
        <v>2022.001D.Herpesvirales_1renfam_4rengen_124rensp_6absp.zip</v>
      </c>
    </row>
    <row r="95" spans="1:4">
      <c r="A95" s="45" t="s">
        <v>14814</v>
      </c>
      <c r="B95" s="45" t="s">
        <v>17644</v>
      </c>
      <c r="C95" s="45" t="s">
        <v>17643</v>
      </c>
      <c r="D95" s="45" t="str">
        <f t="shared" si="2"/>
        <v>2022.001D.Herpesvirales_1renfam_4rengen_124rensp_6absp.zip</v>
      </c>
    </row>
    <row r="96" spans="1:4">
      <c r="A96" s="45" t="s">
        <v>14814</v>
      </c>
      <c r="B96" s="45" t="s">
        <v>17642</v>
      </c>
      <c r="C96" s="45" t="s">
        <v>17641</v>
      </c>
      <c r="D96" s="45" t="str">
        <f t="shared" si="2"/>
        <v>2022.001D.Herpesvirales_1renfam_4rengen_124rensp_6absp.zip</v>
      </c>
    </row>
    <row r="97" spans="1:4">
      <c r="A97" s="45" t="s">
        <v>14814</v>
      </c>
      <c r="B97" s="45" t="s">
        <v>17640</v>
      </c>
      <c r="C97" s="45" t="s">
        <v>17639</v>
      </c>
      <c r="D97" s="45" t="str">
        <f t="shared" si="2"/>
        <v>2022.001D.Herpesvirales_1renfam_4rengen_124rensp_6absp.zip</v>
      </c>
    </row>
    <row r="98" spans="1:4">
      <c r="A98" s="45" t="s">
        <v>14814</v>
      </c>
      <c r="B98" s="45" t="s">
        <v>17638</v>
      </c>
      <c r="C98" s="45" t="s">
        <v>17637</v>
      </c>
      <c r="D98" s="45" t="str">
        <f t="shared" si="2"/>
        <v>2022.001D.Herpesvirales_1renfam_4rengen_124rensp_6absp.zip</v>
      </c>
    </row>
    <row r="99" spans="1:4">
      <c r="A99" s="45" t="s">
        <v>14814</v>
      </c>
      <c r="B99" s="45" t="s">
        <v>17636</v>
      </c>
      <c r="C99" s="45" t="s">
        <v>17635</v>
      </c>
      <c r="D99" s="45" t="str">
        <f t="shared" si="2"/>
        <v>2022.001D.Herpesvirales_1renfam_4rengen_124rensp_6absp.zip</v>
      </c>
    </row>
    <row r="100" spans="1:4">
      <c r="A100" s="45" t="s">
        <v>14814</v>
      </c>
      <c r="B100" s="45" t="s">
        <v>17634</v>
      </c>
      <c r="C100" s="45" t="s">
        <v>17633</v>
      </c>
      <c r="D100" s="45" t="str">
        <f t="shared" si="2"/>
        <v>2022.001D.Herpesvirales_1renfam_4rengen_124rensp_6absp.zip</v>
      </c>
    </row>
    <row r="101" spans="1:4">
      <c r="A101" s="45" t="s">
        <v>14814</v>
      </c>
      <c r="B101" s="45" t="s">
        <v>17632</v>
      </c>
      <c r="C101" s="45" t="s">
        <v>17631</v>
      </c>
      <c r="D101" s="45" t="str">
        <f t="shared" si="2"/>
        <v>2022.001D.Herpesvirales_1renfam_4rengen_124rensp_6absp.zip</v>
      </c>
    </row>
    <row r="102" spans="1:4">
      <c r="A102" s="45" t="s">
        <v>14814</v>
      </c>
      <c r="B102" s="45" t="s">
        <v>17628</v>
      </c>
      <c r="C102" s="45" t="s">
        <v>17627</v>
      </c>
      <c r="D102" s="45" t="str">
        <f t="shared" si="2"/>
        <v>2022.001D.Herpesvirales_1renfam_4rengen_124rensp_6absp.zip</v>
      </c>
    </row>
    <row r="103" spans="1:4">
      <c r="A103" s="45" t="s">
        <v>14814</v>
      </c>
      <c r="B103" s="45" t="s">
        <v>17630</v>
      </c>
      <c r="C103" s="45" t="s">
        <v>17629</v>
      </c>
      <c r="D103" s="45" t="str">
        <f t="shared" si="2"/>
        <v>2022.001D.Herpesvirales_1renfam_4rengen_124rensp_6absp.zip</v>
      </c>
    </row>
    <row r="104" spans="1:4">
      <c r="A104" s="45" t="s">
        <v>14814</v>
      </c>
      <c r="B104" s="45" t="s">
        <v>17626</v>
      </c>
      <c r="C104" s="45" t="s">
        <v>17625</v>
      </c>
      <c r="D104" s="45" t="str">
        <f t="shared" si="2"/>
        <v>2022.001D.Herpesvirales_1renfam_4rengen_124rensp_6absp.zip</v>
      </c>
    </row>
    <row r="105" spans="1:4">
      <c r="A105" s="45" t="s">
        <v>14814</v>
      </c>
      <c r="B105" s="45" t="s">
        <v>17624</v>
      </c>
      <c r="C105" s="45" t="s">
        <v>17623</v>
      </c>
      <c r="D105" s="45" t="str">
        <f t="shared" si="2"/>
        <v>2022.001D.Herpesvirales_1renfam_4rengen_124rensp_6absp.zip</v>
      </c>
    </row>
    <row r="106" spans="1:4">
      <c r="A106" s="45" t="s">
        <v>14814</v>
      </c>
      <c r="B106" s="45" t="s">
        <v>17622</v>
      </c>
      <c r="C106" s="45" t="s">
        <v>17621</v>
      </c>
      <c r="D106" s="45" t="str">
        <f t="shared" si="2"/>
        <v>2022.001D.Herpesvirales_1renfam_4rengen_124rensp_6absp.zip</v>
      </c>
    </row>
    <row r="107" spans="1:4">
      <c r="A107" s="45" t="s">
        <v>14814</v>
      </c>
      <c r="B107" s="45" t="s">
        <v>17620</v>
      </c>
      <c r="C107" s="45" t="s">
        <v>17619</v>
      </c>
      <c r="D107" s="45" t="str">
        <f t="shared" si="2"/>
        <v>2022.001D.Herpesvirales_1renfam_4rengen_124rensp_6absp.zip</v>
      </c>
    </row>
    <row r="108" spans="1:4">
      <c r="A108" s="45" t="s">
        <v>14814</v>
      </c>
      <c r="B108" s="45" t="s">
        <v>17618</v>
      </c>
      <c r="C108" s="45" t="s">
        <v>17617</v>
      </c>
      <c r="D108" s="45" t="str">
        <f t="shared" si="2"/>
        <v>2022.001D.Herpesvirales_1renfam_4rengen_124rensp_6absp.zip</v>
      </c>
    </row>
    <row r="109" spans="1:4">
      <c r="A109" s="45" t="s">
        <v>14814</v>
      </c>
      <c r="B109" s="45" t="s">
        <v>17616</v>
      </c>
      <c r="C109" s="45" t="s">
        <v>17615</v>
      </c>
      <c r="D109" s="45" t="str">
        <f t="shared" si="2"/>
        <v>2022.001D.Herpesvirales_1renfam_4rengen_124rensp_6absp.zip</v>
      </c>
    </row>
    <row r="110" spans="1:4">
      <c r="A110" s="45" t="s">
        <v>14814</v>
      </c>
      <c r="B110" s="45" t="s">
        <v>17614</v>
      </c>
      <c r="C110" s="45" t="s">
        <v>17613</v>
      </c>
      <c r="D110" s="45" t="str">
        <f t="shared" si="2"/>
        <v>2022.001D.Herpesvirales_1renfam_4rengen_124rensp_6absp.zip</v>
      </c>
    </row>
    <row r="111" spans="1:4">
      <c r="A111" s="45" t="s">
        <v>14814</v>
      </c>
      <c r="B111" s="45" t="s">
        <v>17612</v>
      </c>
      <c r="C111" s="45" t="s">
        <v>17611</v>
      </c>
      <c r="D111" s="45" t="str">
        <f t="shared" ref="D111:D138" si="3">HYPERLINK("https://ictv.global/ictv/proposals/2022.001D.Herpesvirales_1renfam_4rengen_124rensp_6absp.zip","2022.001D.Herpesvirales_1renfam_4rengen_124rensp_6absp.zip")</f>
        <v>2022.001D.Herpesvirales_1renfam_4rengen_124rensp_6absp.zip</v>
      </c>
    </row>
    <row r="112" spans="1:4">
      <c r="A112" s="45" t="s">
        <v>14814</v>
      </c>
      <c r="B112" s="45" t="s">
        <v>17610</v>
      </c>
      <c r="C112" s="45" t="s">
        <v>17609</v>
      </c>
      <c r="D112" s="45" t="str">
        <f t="shared" si="3"/>
        <v>2022.001D.Herpesvirales_1renfam_4rengen_124rensp_6absp.zip</v>
      </c>
    </row>
    <row r="113" spans="1:4">
      <c r="A113" s="45" t="s">
        <v>14814</v>
      </c>
      <c r="B113" s="45" t="s">
        <v>17608</v>
      </c>
      <c r="C113" s="45" t="s">
        <v>17607</v>
      </c>
      <c r="D113" s="45" t="str">
        <f t="shared" si="3"/>
        <v>2022.001D.Herpesvirales_1renfam_4rengen_124rensp_6absp.zip</v>
      </c>
    </row>
    <row r="114" spans="1:4">
      <c r="A114" s="45" t="s">
        <v>14814</v>
      </c>
      <c r="B114" s="45" t="s">
        <v>17606</v>
      </c>
      <c r="C114" s="45" t="s">
        <v>17605</v>
      </c>
      <c r="D114" s="45" t="str">
        <f t="shared" si="3"/>
        <v>2022.001D.Herpesvirales_1renfam_4rengen_124rensp_6absp.zip</v>
      </c>
    </row>
    <row r="115" spans="1:4">
      <c r="A115" s="45" t="s">
        <v>14814</v>
      </c>
      <c r="B115" s="45" t="s">
        <v>17604</v>
      </c>
      <c r="C115" s="45" t="s">
        <v>17603</v>
      </c>
      <c r="D115" s="45" t="str">
        <f t="shared" si="3"/>
        <v>2022.001D.Herpesvirales_1renfam_4rengen_124rensp_6absp.zip</v>
      </c>
    </row>
    <row r="116" spans="1:4">
      <c r="A116" s="45" t="s">
        <v>14814</v>
      </c>
      <c r="B116" s="45" t="s">
        <v>17602</v>
      </c>
      <c r="C116" s="45" t="s">
        <v>17601</v>
      </c>
      <c r="D116" s="45" t="str">
        <f t="shared" si="3"/>
        <v>2022.001D.Herpesvirales_1renfam_4rengen_124rensp_6absp.zip</v>
      </c>
    </row>
    <row r="117" spans="1:4">
      <c r="A117" s="45" t="s">
        <v>14814</v>
      </c>
      <c r="B117" s="45" t="s">
        <v>17600</v>
      </c>
      <c r="C117" s="45" t="s">
        <v>17599</v>
      </c>
      <c r="D117" s="45" t="str">
        <f t="shared" si="3"/>
        <v>2022.001D.Herpesvirales_1renfam_4rengen_124rensp_6absp.zip</v>
      </c>
    </row>
    <row r="118" spans="1:4">
      <c r="A118" s="45" t="s">
        <v>14814</v>
      </c>
      <c r="B118" s="45" t="s">
        <v>17598</v>
      </c>
      <c r="C118" s="45" t="s">
        <v>17597</v>
      </c>
      <c r="D118" s="45" t="str">
        <f t="shared" si="3"/>
        <v>2022.001D.Herpesvirales_1renfam_4rengen_124rensp_6absp.zip</v>
      </c>
    </row>
    <row r="119" spans="1:4">
      <c r="A119" s="45" t="s">
        <v>14814</v>
      </c>
      <c r="B119" s="45" t="s">
        <v>17596</v>
      </c>
      <c r="C119" s="45" t="s">
        <v>17595</v>
      </c>
      <c r="D119" s="45" t="str">
        <f t="shared" si="3"/>
        <v>2022.001D.Herpesvirales_1renfam_4rengen_124rensp_6absp.zip</v>
      </c>
    </row>
    <row r="120" spans="1:4">
      <c r="A120" s="45" t="s">
        <v>14814</v>
      </c>
      <c r="B120" s="45" t="s">
        <v>17594</v>
      </c>
      <c r="C120" s="45" t="s">
        <v>17593</v>
      </c>
      <c r="D120" s="45" t="str">
        <f t="shared" si="3"/>
        <v>2022.001D.Herpesvirales_1renfam_4rengen_124rensp_6absp.zip</v>
      </c>
    </row>
    <row r="121" spans="1:4">
      <c r="A121" s="45" t="s">
        <v>14814</v>
      </c>
      <c r="B121" s="45" t="s">
        <v>17592</v>
      </c>
      <c r="C121" s="45" t="s">
        <v>17591</v>
      </c>
      <c r="D121" s="45" t="str">
        <f t="shared" si="3"/>
        <v>2022.001D.Herpesvirales_1renfam_4rengen_124rensp_6absp.zip</v>
      </c>
    </row>
    <row r="122" spans="1:4">
      <c r="A122" s="45" t="s">
        <v>14814</v>
      </c>
      <c r="B122" s="45" t="s">
        <v>17590</v>
      </c>
      <c r="C122" s="45" t="s">
        <v>17589</v>
      </c>
      <c r="D122" s="45" t="str">
        <f t="shared" si="3"/>
        <v>2022.001D.Herpesvirales_1renfam_4rengen_124rensp_6absp.zip</v>
      </c>
    </row>
    <row r="123" spans="1:4">
      <c r="A123" s="45" t="s">
        <v>14814</v>
      </c>
      <c r="B123" s="45" t="s">
        <v>17588</v>
      </c>
      <c r="C123" s="45" t="s">
        <v>17587</v>
      </c>
      <c r="D123" s="45" t="str">
        <f t="shared" si="3"/>
        <v>2022.001D.Herpesvirales_1renfam_4rengen_124rensp_6absp.zip</v>
      </c>
    </row>
    <row r="124" spans="1:4">
      <c r="A124" s="45" t="s">
        <v>14814</v>
      </c>
      <c r="B124" s="45" t="s">
        <v>17586</v>
      </c>
      <c r="C124" s="45" t="s">
        <v>17585</v>
      </c>
      <c r="D124" s="45" t="str">
        <f t="shared" si="3"/>
        <v>2022.001D.Herpesvirales_1renfam_4rengen_124rensp_6absp.zip</v>
      </c>
    </row>
    <row r="125" spans="1:4">
      <c r="A125" s="45" t="s">
        <v>14814</v>
      </c>
      <c r="B125" s="45" t="s">
        <v>17584</v>
      </c>
      <c r="C125" s="45" t="s">
        <v>17583</v>
      </c>
      <c r="D125" s="45" t="str">
        <f t="shared" si="3"/>
        <v>2022.001D.Herpesvirales_1renfam_4rengen_124rensp_6absp.zip</v>
      </c>
    </row>
    <row r="126" spans="1:4">
      <c r="A126" s="45" t="s">
        <v>14814</v>
      </c>
      <c r="B126" s="45" t="s">
        <v>17582</v>
      </c>
      <c r="C126" s="45" t="s">
        <v>17581</v>
      </c>
      <c r="D126" s="45" t="str">
        <f t="shared" si="3"/>
        <v>2022.001D.Herpesvirales_1renfam_4rengen_124rensp_6absp.zip</v>
      </c>
    </row>
    <row r="127" spans="1:4">
      <c r="A127" s="45" t="s">
        <v>14814</v>
      </c>
      <c r="B127" s="45" t="s">
        <v>17580</v>
      </c>
      <c r="C127" s="45" t="s">
        <v>17579</v>
      </c>
      <c r="D127" s="45" t="str">
        <f t="shared" si="3"/>
        <v>2022.001D.Herpesvirales_1renfam_4rengen_124rensp_6absp.zip</v>
      </c>
    </row>
    <row r="128" spans="1:4">
      <c r="A128" s="45" t="s">
        <v>14814</v>
      </c>
      <c r="B128" s="45" t="s">
        <v>17578</v>
      </c>
      <c r="C128" s="45" t="s">
        <v>17577</v>
      </c>
      <c r="D128" s="45" t="str">
        <f t="shared" si="3"/>
        <v>2022.001D.Herpesvirales_1renfam_4rengen_124rensp_6absp.zip</v>
      </c>
    </row>
    <row r="129" spans="1:4">
      <c r="A129" s="45" t="s">
        <v>14814</v>
      </c>
      <c r="B129" s="45" t="s">
        <v>17576</v>
      </c>
      <c r="C129" s="45" t="s">
        <v>17575</v>
      </c>
      <c r="D129" s="45" t="str">
        <f t="shared" si="3"/>
        <v>2022.001D.Herpesvirales_1renfam_4rengen_124rensp_6absp.zip</v>
      </c>
    </row>
    <row r="130" spans="1:4">
      <c r="A130" s="45" t="s">
        <v>14814</v>
      </c>
      <c r="B130" s="45" t="s">
        <v>17570</v>
      </c>
      <c r="C130" s="45" t="s">
        <v>17569</v>
      </c>
      <c r="D130" s="45" t="str">
        <f t="shared" si="3"/>
        <v>2022.001D.Herpesvirales_1renfam_4rengen_124rensp_6absp.zip</v>
      </c>
    </row>
    <row r="131" spans="1:4">
      <c r="A131" s="45" t="s">
        <v>14814</v>
      </c>
      <c r="B131" s="45" t="s">
        <v>17568</v>
      </c>
      <c r="C131" s="45" t="s">
        <v>17567</v>
      </c>
      <c r="D131" s="45" t="str">
        <f t="shared" si="3"/>
        <v>2022.001D.Herpesvirales_1renfam_4rengen_124rensp_6absp.zip</v>
      </c>
    </row>
    <row r="132" spans="1:4">
      <c r="A132" s="45" t="s">
        <v>14814</v>
      </c>
      <c r="B132" s="45" t="s">
        <v>17574</v>
      </c>
      <c r="C132" s="45" t="s">
        <v>17573</v>
      </c>
      <c r="D132" s="45" t="str">
        <f t="shared" si="3"/>
        <v>2022.001D.Herpesvirales_1renfam_4rengen_124rensp_6absp.zip</v>
      </c>
    </row>
    <row r="133" spans="1:4">
      <c r="A133" s="45" t="s">
        <v>14814</v>
      </c>
      <c r="B133" s="45" t="s">
        <v>17572</v>
      </c>
      <c r="C133" s="45" t="s">
        <v>17571</v>
      </c>
      <c r="D133" s="45" t="str">
        <f t="shared" si="3"/>
        <v>2022.001D.Herpesvirales_1renfam_4rengen_124rensp_6absp.zip</v>
      </c>
    </row>
    <row r="134" spans="1:4">
      <c r="A134" s="45" t="s">
        <v>14814</v>
      </c>
      <c r="B134" s="45" t="s">
        <v>17566</v>
      </c>
      <c r="C134" s="45" t="s">
        <v>17565</v>
      </c>
      <c r="D134" s="45" t="str">
        <f t="shared" si="3"/>
        <v>2022.001D.Herpesvirales_1renfam_4rengen_124rensp_6absp.zip</v>
      </c>
    </row>
    <row r="135" spans="1:4">
      <c r="A135" s="45" t="s">
        <v>14814</v>
      </c>
      <c r="B135" s="45" t="s">
        <v>17564</v>
      </c>
      <c r="C135" s="45" t="s">
        <v>17563</v>
      </c>
      <c r="D135" s="45" t="str">
        <f t="shared" si="3"/>
        <v>2022.001D.Herpesvirales_1renfam_4rengen_124rensp_6absp.zip</v>
      </c>
    </row>
    <row r="136" spans="1:4">
      <c r="A136" s="45" t="s">
        <v>14814</v>
      </c>
      <c r="B136" s="45" t="s">
        <v>17562</v>
      </c>
      <c r="C136" s="45" t="s">
        <v>17561</v>
      </c>
      <c r="D136" s="45" t="str">
        <f t="shared" si="3"/>
        <v>2022.001D.Herpesvirales_1renfam_4rengen_124rensp_6absp.zip</v>
      </c>
    </row>
    <row r="137" spans="1:4">
      <c r="A137" s="45" t="s">
        <v>14814</v>
      </c>
      <c r="B137" s="45" t="s">
        <v>17782</v>
      </c>
      <c r="C137" s="45" t="s">
        <v>17781</v>
      </c>
      <c r="D137" s="45" t="str">
        <f t="shared" si="3"/>
        <v>2022.001D.Herpesvirales_1renfam_4rengen_124rensp_6absp.zip</v>
      </c>
    </row>
    <row r="138" spans="1:4">
      <c r="A138" s="45" t="s">
        <v>14814</v>
      </c>
      <c r="B138" s="45" t="s">
        <v>17780</v>
      </c>
      <c r="C138" s="45" t="s">
        <v>17779</v>
      </c>
      <c r="D138" s="45" t="str">
        <f t="shared" si="3"/>
        <v>2022.001D.Herpesvirales_1renfam_4rengen_124rensp_6absp.zip</v>
      </c>
    </row>
    <row r="139" spans="1:4">
      <c r="A139" s="45" t="s">
        <v>14814</v>
      </c>
      <c r="B139" s="45" t="s">
        <v>17560</v>
      </c>
      <c r="C139" s="45" t="s">
        <v>17559</v>
      </c>
      <c r="D139" s="45" t="str">
        <f>HYPERLINK("https://ictv.global/ictv/proposals/2022.030B.Error_correction.zip","2022.030B.Error_correction.zip")</f>
        <v>2022.030B.Error_correction.zip</v>
      </c>
    </row>
    <row r="140" spans="1:4">
      <c r="A140" s="45" t="s">
        <v>14814</v>
      </c>
      <c r="B140" s="45" t="s">
        <v>17558</v>
      </c>
      <c r="C140" s="45" t="s">
        <v>17557</v>
      </c>
      <c r="D140" s="45" t="str">
        <f>HYPERLINK("https://ictv.global/ictv/proposals/2022.003B.Abolish_Haartmanvirus.zip","2022.003B.Abolish_Haartmanvirus.zip")</f>
        <v>2022.003B.Abolish_Haartmanvirus.zip</v>
      </c>
    </row>
    <row r="141" spans="1:4">
      <c r="A141" s="45" t="s">
        <v>14814</v>
      </c>
      <c r="B141" s="45" t="s">
        <v>17546</v>
      </c>
      <c r="C141" s="45" t="s">
        <v>17545</v>
      </c>
      <c r="D141" s="45" t="str">
        <f>HYPERLINK("https://ictv.global/ictv/proposals/2022.087B.Straboviridae_update.zip","2022.087B.Straboviridae_update.zip")</f>
        <v>2022.087B.Straboviridae_update.zip</v>
      </c>
    </row>
    <row r="142" spans="1:4">
      <c r="A142" s="45" t="s">
        <v>14814</v>
      </c>
      <c r="B142" s="45" t="s">
        <v>17552</v>
      </c>
      <c r="C142" s="45" t="s">
        <v>17551</v>
      </c>
      <c r="D142" s="45" t="str">
        <f>HYPERLINK("https://ictv.global/ictv/proposals/2022.030B.Error_correction.zip","2022.030B.Error_correction.zip")</f>
        <v>2022.030B.Error_correction.zip</v>
      </c>
    </row>
    <row r="143" spans="1:4">
      <c r="A143" s="45" t="s">
        <v>14814</v>
      </c>
      <c r="B143" s="45" t="s">
        <v>17550</v>
      </c>
      <c r="C143" s="45" t="s">
        <v>17549</v>
      </c>
      <c r="D143" s="45" t="str">
        <f>HYPERLINK("https://ictv.global/ictv/proposals/2022.030B.Error_correction.zip","2022.030B.Error_correction.zip")</f>
        <v>2022.030B.Error_correction.zip</v>
      </c>
    </row>
    <row r="144" spans="1:4">
      <c r="A144" s="45" t="s">
        <v>14814</v>
      </c>
      <c r="B144" s="45" t="s">
        <v>17554</v>
      </c>
      <c r="C144" s="45" t="s">
        <v>17553</v>
      </c>
      <c r="D144" s="45" t="str">
        <f>HYPERLINK("https://ictv.global/ictv/proposals/2022.034B.Gordonclarkvirinae_nsf.zip","2022.034B.Gordonclarkvirinae_nsf.zip")</f>
        <v>2022.034B.Gordonclarkvirinae_nsf.zip</v>
      </c>
    </row>
    <row r="145" spans="1:4">
      <c r="A145" s="45" t="s">
        <v>14814</v>
      </c>
      <c r="B145" s="45" t="s">
        <v>17556</v>
      </c>
      <c r="C145" s="45" t="s">
        <v>17555</v>
      </c>
      <c r="D145" s="45" t="str">
        <f>HYPERLINK("https://ictv.global/ictv/proposals/2022.034B.Gordonclarkvirinae_nsf.zip","2022.034B.Gordonclarkvirinae_nsf.zip")</f>
        <v>2022.034B.Gordonclarkvirinae_nsf.zip</v>
      </c>
    </row>
    <row r="146" spans="1:4">
      <c r="A146" s="45" t="s">
        <v>14814</v>
      </c>
      <c r="B146" s="45" t="s">
        <v>17548</v>
      </c>
      <c r="C146" s="45" t="s">
        <v>17547</v>
      </c>
      <c r="D146" s="45" t="str">
        <f>HYPERLINK("https://ictv.global/ictv/proposals/2022.065B.Pootjesviridae_nf.zip","2022.065B.Pootjesviridae_nf.zip")</f>
        <v>2022.065B.Pootjesviridae_nf.zip</v>
      </c>
    </row>
    <row r="147" spans="1:4">
      <c r="A147" s="45" t="s">
        <v>14814</v>
      </c>
      <c r="B147" s="45" t="s">
        <v>17544</v>
      </c>
      <c r="C147" s="45" t="s">
        <v>17543</v>
      </c>
      <c r="D147" s="45" t="str">
        <f t="shared" ref="D147:D178" si="4">HYPERLINK("https://ictv.global/ictv/proposals/2022.005D.Parvoviridae_2ngen_49nsp_125rensp.zip","2022.005D.Parvoviridae_2ngen_49nsp_125rensp.zip")</f>
        <v>2022.005D.Parvoviridae_2ngen_49nsp_125rensp.zip</v>
      </c>
    </row>
    <row r="148" spans="1:4">
      <c r="A148" s="45" t="s">
        <v>14814</v>
      </c>
      <c r="B148" s="45" t="s">
        <v>17542</v>
      </c>
      <c r="C148" s="45" t="s">
        <v>17541</v>
      </c>
      <c r="D148" s="45" t="str">
        <f t="shared" si="4"/>
        <v>2022.005D.Parvoviridae_2ngen_49nsp_125rensp.zip</v>
      </c>
    </row>
    <row r="149" spans="1:4">
      <c r="A149" s="45" t="s">
        <v>14814</v>
      </c>
      <c r="B149" s="45" t="s">
        <v>17540</v>
      </c>
      <c r="C149" s="45" t="s">
        <v>17539</v>
      </c>
      <c r="D149" s="45" t="str">
        <f t="shared" si="4"/>
        <v>2022.005D.Parvoviridae_2ngen_49nsp_125rensp.zip</v>
      </c>
    </row>
    <row r="150" spans="1:4">
      <c r="A150" s="45" t="s">
        <v>14814</v>
      </c>
      <c r="B150" s="45" t="s">
        <v>17538</v>
      </c>
      <c r="C150" s="45" t="s">
        <v>17537</v>
      </c>
      <c r="D150" s="45" t="str">
        <f t="shared" si="4"/>
        <v>2022.005D.Parvoviridae_2ngen_49nsp_125rensp.zip</v>
      </c>
    </row>
    <row r="151" spans="1:4">
      <c r="A151" s="45" t="s">
        <v>14814</v>
      </c>
      <c r="B151" s="45" t="s">
        <v>17536</v>
      </c>
      <c r="C151" s="45" t="s">
        <v>17535</v>
      </c>
      <c r="D151" s="45" t="str">
        <f t="shared" si="4"/>
        <v>2022.005D.Parvoviridae_2ngen_49nsp_125rensp.zip</v>
      </c>
    </row>
    <row r="152" spans="1:4">
      <c r="A152" s="45" t="s">
        <v>14814</v>
      </c>
      <c r="B152" s="45" t="s">
        <v>17534</v>
      </c>
      <c r="C152" s="45" t="s">
        <v>17533</v>
      </c>
      <c r="D152" s="45" t="str">
        <f t="shared" si="4"/>
        <v>2022.005D.Parvoviridae_2ngen_49nsp_125rensp.zip</v>
      </c>
    </row>
    <row r="153" spans="1:4">
      <c r="A153" s="45" t="s">
        <v>14814</v>
      </c>
      <c r="B153" s="45" t="s">
        <v>17532</v>
      </c>
      <c r="C153" s="45" t="s">
        <v>17531</v>
      </c>
      <c r="D153" s="45" t="str">
        <f t="shared" si="4"/>
        <v>2022.005D.Parvoviridae_2ngen_49nsp_125rensp.zip</v>
      </c>
    </row>
    <row r="154" spans="1:4">
      <c r="A154" s="45" t="s">
        <v>14814</v>
      </c>
      <c r="B154" s="45" t="s">
        <v>17530</v>
      </c>
      <c r="C154" s="45" t="s">
        <v>17529</v>
      </c>
      <c r="D154" s="45" t="str">
        <f t="shared" si="4"/>
        <v>2022.005D.Parvoviridae_2ngen_49nsp_125rensp.zip</v>
      </c>
    </row>
    <row r="155" spans="1:4">
      <c r="A155" s="45" t="s">
        <v>14814</v>
      </c>
      <c r="B155" s="45" t="s">
        <v>17528</v>
      </c>
      <c r="C155" s="45" t="s">
        <v>17527</v>
      </c>
      <c r="D155" s="45" t="str">
        <f t="shared" si="4"/>
        <v>2022.005D.Parvoviridae_2ngen_49nsp_125rensp.zip</v>
      </c>
    </row>
    <row r="156" spans="1:4">
      <c r="A156" s="45" t="s">
        <v>14814</v>
      </c>
      <c r="B156" s="45" t="s">
        <v>17526</v>
      </c>
      <c r="C156" s="45" t="s">
        <v>17525</v>
      </c>
      <c r="D156" s="45" t="str">
        <f t="shared" si="4"/>
        <v>2022.005D.Parvoviridae_2ngen_49nsp_125rensp.zip</v>
      </c>
    </row>
    <row r="157" spans="1:4">
      <c r="A157" s="45" t="s">
        <v>14814</v>
      </c>
      <c r="B157" s="45" t="s">
        <v>17524</v>
      </c>
      <c r="C157" s="45" t="s">
        <v>17523</v>
      </c>
      <c r="D157" s="45" t="str">
        <f t="shared" si="4"/>
        <v>2022.005D.Parvoviridae_2ngen_49nsp_125rensp.zip</v>
      </c>
    </row>
    <row r="158" spans="1:4">
      <c r="A158" s="45" t="s">
        <v>14814</v>
      </c>
      <c r="B158" s="45" t="s">
        <v>17522</v>
      </c>
      <c r="C158" s="45" t="s">
        <v>17521</v>
      </c>
      <c r="D158" s="45" t="str">
        <f t="shared" si="4"/>
        <v>2022.005D.Parvoviridae_2ngen_49nsp_125rensp.zip</v>
      </c>
    </row>
    <row r="159" spans="1:4">
      <c r="A159" s="45" t="s">
        <v>14814</v>
      </c>
      <c r="B159" s="45" t="s">
        <v>17520</v>
      </c>
      <c r="C159" s="45" t="s">
        <v>17519</v>
      </c>
      <c r="D159" s="45" t="str">
        <f t="shared" si="4"/>
        <v>2022.005D.Parvoviridae_2ngen_49nsp_125rensp.zip</v>
      </c>
    </row>
    <row r="160" spans="1:4">
      <c r="A160" s="45" t="s">
        <v>14814</v>
      </c>
      <c r="B160" s="45" t="s">
        <v>17518</v>
      </c>
      <c r="C160" s="45" t="s">
        <v>17517</v>
      </c>
      <c r="D160" s="45" t="str">
        <f t="shared" si="4"/>
        <v>2022.005D.Parvoviridae_2ngen_49nsp_125rensp.zip</v>
      </c>
    </row>
    <row r="161" spans="1:4">
      <c r="A161" s="45" t="s">
        <v>14814</v>
      </c>
      <c r="B161" s="45" t="s">
        <v>17516</v>
      </c>
      <c r="C161" s="45" t="s">
        <v>17515</v>
      </c>
      <c r="D161" s="45" t="str">
        <f t="shared" si="4"/>
        <v>2022.005D.Parvoviridae_2ngen_49nsp_125rensp.zip</v>
      </c>
    </row>
    <row r="162" spans="1:4">
      <c r="A162" s="45" t="s">
        <v>14814</v>
      </c>
      <c r="B162" s="45" t="s">
        <v>17514</v>
      </c>
      <c r="C162" s="45" t="s">
        <v>17513</v>
      </c>
      <c r="D162" s="45" t="str">
        <f t="shared" si="4"/>
        <v>2022.005D.Parvoviridae_2ngen_49nsp_125rensp.zip</v>
      </c>
    </row>
    <row r="163" spans="1:4">
      <c r="A163" s="45" t="s">
        <v>14814</v>
      </c>
      <c r="B163" s="45" t="s">
        <v>17512</v>
      </c>
      <c r="C163" s="45" t="s">
        <v>17511</v>
      </c>
      <c r="D163" s="45" t="str">
        <f t="shared" si="4"/>
        <v>2022.005D.Parvoviridae_2ngen_49nsp_125rensp.zip</v>
      </c>
    </row>
    <row r="164" spans="1:4">
      <c r="A164" s="45" t="s">
        <v>14814</v>
      </c>
      <c r="B164" s="45" t="s">
        <v>17510</v>
      </c>
      <c r="C164" s="45" t="s">
        <v>17509</v>
      </c>
      <c r="D164" s="45" t="str">
        <f t="shared" si="4"/>
        <v>2022.005D.Parvoviridae_2ngen_49nsp_125rensp.zip</v>
      </c>
    </row>
    <row r="165" spans="1:4">
      <c r="A165" s="45" t="s">
        <v>14814</v>
      </c>
      <c r="B165" s="45" t="s">
        <v>17508</v>
      </c>
      <c r="C165" s="45" t="s">
        <v>17507</v>
      </c>
      <c r="D165" s="45" t="str">
        <f t="shared" si="4"/>
        <v>2022.005D.Parvoviridae_2ngen_49nsp_125rensp.zip</v>
      </c>
    </row>
    <row r="166" spans="1:4">
      <c r="A166" s="45" t="s">
        <v>14814</v>
      </c>
      <c r="B166" s="45" t="s">
        <v>17506</v>
      </c>
      <c r="C166" s="45" t="s">
        <v>17505</v>
      </c>
      <c r="D166" s="45" t="str">
        <f t="shared" si="4"/>
        <v>2022.005D.Parvoviridae_2ngen_49nsp_125rensp.zip</v>
      </c>
    </row>
    <row r="167" spans="1:4">
      <c r="A167" s="45" t="s">
        <v>14814</v>
      </c>
      <c r="B167" s="45" t="s">
        <v>17504</v>
      </c>
      <c r="C167" s="45" t="s">
        <v>17503</v>
      </c>
      <c r="D167" s="45" t="str">
        <f t="shared" si="4"/>
        <v>2022.005D.Parvoviridae_2ngen_49nsp_125rensp.zip</v>
      </c>
    </row>
    <row r="168" spans="1:4">
      <c r="A168" s="45" t="s">
        <v>14814</v>
      </c>
      <c r="B168" s="45" t="s">
        <v>17502</v>
      </c>
      <c r="C168" s="45" t="s">
        <v>17501</v>
      </c>
      <c r="D168" s="45" t="str">
        <f t="shared" si="4"/>
        <v>2022.005D.Parvoviridae_2ngen_49nsp_125rensp.zip</v>
      </c>
    </row>
    <row r="169" spans="1:4">
      <c r="A169" s="45" t="s">
        <v>14814</v>
      </c>
      <c r="B169" s="45" t="s">
        <v>17500</v>
      </c>
      <c r="C169" s="45" t="s">
        <v>17499</v>
      </c>
      <c r="D169" s="45" t="str">
        <f t="shared" si="4"/>
        <v>2022.005D.Parvoviridae_2ngen_49nsp_125rensp.zip</v>
      </c>
    </row>
    <row r="170" spans="1:4">
      <c r="A170" s="45" t="s">
        <v>14814</v>
      </c>
      <c r="B170" s="45" t="s">
        <v>17498</v>
      </c>
      <c r="C170" s="45" t="s">
        <v>17497</v>
      </c>
      <c r="D170" s="45" t="str">
        <f t="shared" si="4"/>
        <v>2022.005D.Parvoviridae_2ngen_49nsp_125rensp.zip</v>
      </c>
    </row>
    <row r="171" spans="1:4">
      <c r="A171" s="45" t="s">
        <v>14814</v>
      </c>
      <c r="B171" s="45" t="s">
        <v>17496</v>
      </c>
      <c r="C171" s="45" t="s">
        <v>17495</v>
      </c>
      <c r="D171" s="45" t="str">
        <f t="shared" si="4"/>
        <v>2022.005D.Parvoviridae_2ngen_49nsp_125rensp.zip</v>
      </c>
    </row>
    <row r="172" spans="1:4">
      <c r="A172" s="45" t="s">
        <v>14814</v>
      </c>
      <c r="B172" s="45" t="s">
        <v>17494</v>
      </c>
      <c r="C172" s="45" t="s">
        <v>17493</v>
      </c>
      <c r="D172" s="45" t="str">
        <f t="shared" si="4"/>
        <v>2022.005D.Parvoviridae_2ngen_49nsp_125rensp.zip</v>
      </c>
    </row>
    <row r="173" spans="1:4">
      <c r="A173" s="45" t="s">
        <v>14814</v>
      </c>
      <c r="B173" s="45" t="s">
        <v>17492</v>
      </c>
      <c r="C173" s="45" t="s">
        <v>17491</v>
      </c>
      <c r="D173" s="45" t="str">
        <f t="shared" si="4"/>
        <v>2022.005D.Parvoviridae_2ngen_49nsp_125rensp.zip</v>
      </c>
    </row>
    <row r="174" spans="1:4">
      <c r="A174" s="45" t="s">
        <v>14814</v>
      </c>
      <c r="B174" s="45" t="s">
        <v>17490</v>
      </c>
      <c r="C174" s="45" t="s">
        <v>17489</v>
      </c>
      <c r="D174" s="45" t="str">
        <f t="shared" si="4"/>
        <v>2022.005D.Parvoviridae_2ngen_49nsp_125rensp.zip</v>
      </c>
    </row>
    <row r="175" spans="1:4">
      <c r="A175" s="45" t="s">
        <v>14814</v>
      </c>
      <c r="B175" s="45" t="s">
        <v>17488</v>
      </c>
      <c r="C175" s="45" t="s">
        <v>17487</v>
      </c>
      <c r="D175" s="45" t="str">
        <f t="shared" si="4"/>
        <v>2022.005D.Parvoviridae_2ngen_49nsp_125rensp.zip</v>
      </c>
    </row>
    <row r="176" spans="1:4">
      <c r="A176" s="45" t="s">
        <v>14814</v>
      </c>
      <c r="B176" s="45" t="s">
        <v>17486</v>
      </c>
      <c r="C176" s="45" t="s">
        <v>17485</v>
      </c>
      <c r="D176" s="45" t="str">
        <f t="shared" si="4"/>
        <v>2022.005D.Parvoviridae_2ngen_49nsp_125rensp.zip</v>
      </c>
    </row>
    <row r="177" spans="1:4">
      <c r="A177" s="45" t="s">
        <v>14814</v>
      </c>
      <c r="B177" s="45" t="s">
        <v>17484</v>
      </c>
      <c r="C177" s="45" t="s">
        <v>17483</v>
      </c>
      <c r="D177" s="45" t="str">
        <f t="shared" si="4"/>
        <v>2022.005D.Parvoviridae_2ngen_49nsp_125rensp.zip</v>
      </c>
    </row>
    <row r="178" spans="1:4">
      <c r="A178" s="45" t="s">
        <v>14814</v>
      </c>
      <c r="B178" s="45" t="s">
        <v>17482</v>
      </c>
      <c r="C178" s="45" t="s">
        <v>17481</v>
      </c>
      <c r="D178" s="45" t="str">
        <f t="shared" si="4"/>
        <v>2022.005D.Parvoviridae_2ngen_49nsp_125rensp.zip</v>
      </c>
    </row>
    <row r="179" spans="1:4">
      <c r="A179" s="45" t="s">
        <v>14814</v>
      </c>
      <c r="B179" s="45" t="s">
        <v>17480</v>
      </c>
      <c r="C179" s="45" t="s">
        <v>17479</v>
      </c>
      <c r="D179" s="45" t="str">
        <f t="shared" ref="D179:D210" si="5">HYPERLINK("https://ictv.global/ictv/proposals/2022.005D.Parvoviridae_2ngen_49nsp_125rensp.zip","2022.005D.Parvoviridae_2ngen_49nsp_125rensp.zip")</f>
        <v>2022.005D.Parvoviridae_2ngen_49nsp_125rensp.zip</v>
      </c>
    </row>
    <row r="180" spans="1:4">
      <c r="A180" s="45" t="s">
        <v>14814</v>
      </c>
      <c r="B180" s="45" t="s">
        <v>17478</v>
      </c>
      <c r="C180" s="45" t="s">
        <v>17477</v>
      </c>
      <c r="D180" s="45" t="str">
        <f t="shared" si="5"/>
        <v>2022.005D.Parvoviridae_2ngen_49nsp_125rensp.zip</v>
      </c>
    </row>
    <row r="181" spans="1:4">
      <c r="A181" s="45" t="s">
        <v>14814</v>
      </c>
      <c r="B181" s="45" t="s">
        <v>17476</v>
      </c>
      <c r="C181" s="45" t="s">
        <v>17475</v>
      </c>
      <c r="D181" s="45" t="str">
        <f t="shared" si="5"/>
        <v>2022.005D.Parvoviridae_2ngen_49nsp_125rensp.zip</v>
      </c>
    </row>
    <row r="182" spans="1:4">
      <c r="A182" s="45" t="s">
        <v>14814</v>
      </c>
      <c r="B182" s="45" t="s">
        <v>17474</v>
      </c>
      <c r="C182" s="45" t="s">
        <v>17473</v>
      </c>
      <c r="D182" s="45" t="str">
        <f t="shared" si="5"/>
        <v>2022.005D.Parvoviridae_2ngen_49nsp_125rensp.zip</v>
      </c>
    </row>
    <row r="183" spans="1:4">
      <c r="A183" s="45" t="s">
        <v>14814</v>
      </c>
      <c r="B183" s="45" t="s">
        <v>17472</v>
      </c>
      <c r="C183" s="45" t="s">
        <v>17471</v>
      </c>
      <c r="D183" s="45" t="str">
        <f t="shared" si="5"/>
        <v>2022.005D.Parvoviridae_2ngen_49nsp_125rensp.zip</v>
      </c>
    </row>
    <row r="184" spans="1:4">
      <c r="A184" s="45" t="s">
        <v>14814</v>
      </c>
      <c r="B184" s="45" t="s">
        <v>17470</v>
      </c>
      <c r="C184" s="45" t="s">
        <v>17469</v>
      </c>
      <c r="D184" s="45" t="str">
        <f t="shared" si="5"/>
        <v>2022.005D.Parvoviridae_2ngen_49nsp_125rensp.zip</v>
      </c>
    </row>
    <row r="185" spans="1:4">
      <c r="A185" s="45" t="s">
        <v>14814</v>
      </c>
      <c r="B185" s="45" t="s">
        <v>17468</v>
      </c>
      <c r="C185" s="45" t="s">
        <v>17467</v>
      </c>
      <c r="D185" s="45" t="str">
        <f t="shared" si="5"/>
        <v>2022.005D.Parvoviridae_2ngen_49nsp_125rensp.zip</v>
      </c>
    </row>
    <row r="186" spans="1:4">
      <c r="A186" s="45" t="s">
        <v>14814</v>
      </c>
      <c r="B186" s="45" t="s">
        <v>17466</v>
      </c>
      <c r="C186" s="45" t="s">
        <v>17465</v>
      </c>
      <c r="D186" s="45" t="str">
        <f t="shared" si="5"/>
        <v>2022.005D.Parvoviridae_2ngen_49nsp_125rensp.zip</v>
      </c>
    </row>
    <row r="187" spans="1:4">
      <c r="A187" s="45" t="s">
        <v>14814</v>
      </c>
      <c r="B187" s="45" t="s">
        <v>17464</v>
      </c>
      <c r="C187" s="45" t="s">
        <v>17463</v>
      </c>
      <c r="D187" s="45" t="str">
        <f t="shared" si="5"/>
        <v>2022.005D.Parvoviridae_2ngen_49nsp_125rensp.zip</v>
      </c>
    </row>
    <row r="188" spans="1:4">
      <c r="A188" s="45" t="s">
        <v>14814</v>
      </c>
      <c r="B188" s="45" t="s">
        <v>17462</v>
      </c>
      <c r="C188" s="45" t="s">
        <v>17461</v>
      </c>
      <c r="D188" s="45" t="str">
        <f t="shared" si="5"/>
        <v>2022.005D.Parvoviridae_2ngen_49nsp_125rensp.zip</v>
      </c>
    </row>
    <row r="189" spans="1:4">
      <c r="A189" s="45" t="s">
        <v>14814</v>
      </c>
      <c r="B189" s="45" t="s">
        <v>17460</v>
      </c>
      <c r="C189" s="45" t="s">
        <v>17459</v>
      </c>
      <c r="D189" s="45" t="str">
        <f t="shared" si="5"/>
        <v>2022.005D.Parvoviridae_2ngen_49nsp_125rensp.zip</v>
      </c>
    </row>
    <row r="190" spans="1:4">
      <c r="A190" s="45" t="s">
        <v>14814</v>
      </c>
      <c r="B190" s="45" t="s">
        <v>17458</v>
      </c>
      <c r="C190" s="45" t="s">
        <v>17457</v>
      </c>
      <c r="D190" s="45" t="str">
        <f t="shared" si="5"/>
        <v>2022.005D.Parvoviridae_2ngen_49nsp_125rensp.zip</v>
      </c>
    </row>
    <row r="191" spans="1:4">
      <c r="A191" s="45" t="s">
        <v>14814</v>
      </c>
      <c r="B191" s="45" t="s">
        <v>17456</v>
      </c>
      <c r="C191" s="45" t="s">
        <v>17455</v>
      </c>
      <c r="D191" s="45" t="str">
        <f t="shared" si="5"/>
        <v>2022.005D.Parvoviridae_2ngen_49nsp_125rensp.zip</v>
      </c>
    </row>
    <row r="192" spans="1:4">
      <c r="A192" s="45" t="s">
        <v>14814</v>
      </c>
      <c r="B192" s="45" t="s">
        <v>17454</v>
      </c>
      <c r="C192" s="45" t="s">
        <v>17453</v>
      </c>
      <c r="D192" s="45" t="str">
        <f t="shared" si="5"/>
        <v>2022.005D.Parvoviridae_2ngen_49nsp_125rensp.zip</v>
      </c>
    </row>
    <row r="193" spans="1:4">
      <c r="A193" s="45" t="s">
        <v>14814</v>
      </c>
      <c r="B193" s="45" t="s">
        <v>17452</v>
      </c>
      <c r="C193" s="45" t="s">
        <v>17451</v>
      </c>
      <c r="D193" s="45" t="str">
        <f t="shared" si="5"/>
        <v>2022.005D.Parvoviridae_2ngen_49nsp_125rensp.zip</v>
      </c>
    </row>
    <row r="194" spans="1:4">
      <c r="A194" s="45" t="s">
        <v>14814</v>
      </c>
      <c r="B194" s="45" t="s">
        <v>17450</v>
      </c>
      <c r="C194" s="45" t="s">
        <v>17449</v>
      </c>
      <c r="D194" s="45" t="str">
        <f t="shared" si="5"/>
        <v>2022.005D.Parvoviridae_2ngen_49nsp_125rensp.zip</v>
      </c>
    </row>
    <row r="195" spans="1:4">
      <c r="A195" s="45" t="s">
        <v>14814</v>
      </c>
      <c r="B195" s="45" t="s">
        <v>17448</v>
      </c>
      <c r="C195" s="45" t="s">
        <v>17447</v>
      </c>
      <c r="D195" s="45" t="str">
        <f t="shared" si="5"/>
        <v>2022.005D.Parvoviridae_2ngen_49nsp_125rensp.zip</v>
      </c>
    </row>
    <row r="196" spans="1:4">
      <c r="A196" s="45" t="s">
        <v>14814</v>
      </c>
      <c r="B196" s="45" t="s">
        <v>17446</v>
      </c>
      <c r="C196" s="45" t="s">
        <v>17445</v>
      </c>
      <c r="D196" s="45" t="str">
        <f t="shared" si="5"/>
        <v>2022.005D.Parvoviridae_2ngen_49nsp_125rensp.zip</v>
      </c>
    </row>
    <row r="197" spans="1:4">
      <c r="A197" s="45" t="s">
        <v>14814</v>
      </c>
      <c r="B197" s="45" t="s">
        <v>17444</v>
      </c>
      <c r="C197" s="45" t="s">
        <v>17443</v>
      </c>
      <c r="D197" s="45" t="str">
        <f t="shared" si="5"/>
        <v>2022.005D.Parvoviridae_2ngen_49nsp_125rensp.zip</v>
      </c>
    </row>
    <row r="198" spans="1:4">
      <c r="A198" s="45" t="s">
        <v>14814</v>
      </c>
      <c r="B198" s="45" t="s">
        <v>17442</v>
      </c>
      <c r="C198" s="45" t="s">
        <v>17441</v>
      </c>
      <c r="D198" s="45" t="str">
        <f t="shared" si="5"/>
        <v>2022.005D.Parvoviridae_2ngen_49nsp_125rensp.zip</v>
      </c>
    </row>
    <row r="199" spans="1:4">
      <c r="A199" s="45" t="s">
        <v>14814</v>
      </c>
      <c r="B199" s="45" t="s">
        <v>17440</v>
      </c>
      <c r="C199" s="45" t="s">
        <v>17439</v>
      </c>
      <c r="D199" s="45" t="str">
        <f t="shared" si="5"/>
        <v>2022.005D.Parvoviridae_2ngen_49nsp_125rensp.zip</v>
      </c>
    </row>
    <row r="200" spans="1:4">
      <c r="A200" s="45" t="s">
        <v>14814</v>
      </c>
      <c r="B200" s="45" t="s">
        <v>17438</v>
      </c>
      <c r="C200" s="45" t="s">
        <v>17437</v>
      </c>
      <c r="D200" s="45" t="str">
        <f t="shared" si="5"/>
        <v>2022.005D.Parvoviridae_2ngen_49nsp_125rensp.zip</v>
      </c>
    </row>
    <row r="201" spans="1:4">
      <c r="A201" s="45" t="s">
        <v>14814</v>
      </c>
      <c r="B201" s="45" t="s">
        <v>17436</v>
      </c>
      <c r="C201" s="45" t="s">
        <v>17435</v>
      </c>
      <c r="D201" s="45" t="str">
        <f t="shared" si="5"/>
        <v>2022.005D.Parvoviridae_2ngen_49nsp_125rensp.zip</v>
      </c>
    </row>
    <row r="202" spans="1:4">
      <c r="A202" s="45" t="s">
        <v>14814</v>
      </c>
      <c r="B202" s="45" t="s">
        <v>17434</v>
      </c>
      <c r="C202" s="45" t="s">
        <v>17433</v>
      </c>
      <c r="D202" s="45" t="str">
        <f t="shared" si="5"/>
        <v>2022.005D.Parvoviridae_2ngen_49nsp_125rensp.zip</v>
      </c>
    </row>
    <row r="203" spans="1:4">
      <c r="A203" s="45" t="s">
        <v>14814</v>
      </c>
      <c r="B203" s="45" t="s">
        <v>17432</v>
      </c>
      <c r="C203" s="45" t="s">
        <v>17431</v>
      </c>
      <c r="D203" s="45" t="str">
        <f t="shared" si="5"/>
        <v>2022.005D.Parvoviridae_2ngen_49nsp_125rensp.zip</v>
      </c>
    </row>
    <row r="204" spans="1:4">
      <c r="A204" s="45" t="s">
        <v>14814</v>
      </c>
      <c r="B204" s="45" t="s">
        <v>17430</v>
      </c>
      <c r="C204" s="45" t="s">
        <v>17429</v>
      </c>
      <c r="D204" s="45" t="str">
        <f t="shared" si="5"/>
        <v>2022.005D.Parvoviridae_2ngen_49nsp_125rensp.zip</v>
      </c>
    </row>
    <row r="205" spans="1:4">
      <c r="A205" s="45" t="s">
        <v>14814</v>
      </c>
      <c r="B205" s="45" t="s">
        <v>17428</v>
      </c>
      <c r="C205" s="45" t="s">
        <v>17427</v>
      </c>
      <c r="D205" s="45" t="str">
        <f t="shared" si="5"/>
        <v>2022.005D.Parvoviridae_2ngen_49nsp_125rensp.zip</v>
      </c>
    </row>
    <row r="206" spans="1:4">
      <c r="A206" s="45" t="s">
        <v>14814</v>
      </c>
      <c r="B206" s="45" t="s">
        <v>17426</v>
      </c>
      <c r="C206" s="45" t="s">
        <v>17425</v>
      </c>
      <c r="D206" s="45" t="str">
        <f t="shared" si="5"/>
        <v>2022.005D.Parvoviridae_2ngen_49nsp_125rensp.zip</v>
      </c>
    </row>
    <row r="207" spans="1:4">
      <c r="A207" s="45" t="s">
        <v>14814</v>
      </c>
      <c r="B207" s="45" t="s">
        <v>17424</v>
      </c>
      <c r="C207" s="45" t="s">
        <v>17423</v>
      </c>
      <c r="D207" s="45" t="str">
        <f t="shared" si="5"/>
        <v>2022.005D.Parvoviridae_2ngen_49nsp_125rensp.zip</v>
      </c>
    </row>
    <row r="208" spans="1:4">
      <c r="A208" s="45" t="s">
        <v>14814</v>
      </c>
      <c r="B208" s="45" t="s">
        <v>17422</v>
      </c>
      <c r="C208" s="45" t="s">
        <v>17421</v>
      </c>
      <c r="D208" s="45" t="str">
        <f t="shared" si="5"/>
        <v>2022.005D.Parvoviridae_2ngen_49nsp_125rensp.zip</v>
      </c>
    </row>
    <row r="209" spans="1:4">
      <c r="A209" s="45" t="s">
        <v>14814</v>
      </c>
      <c r="B209" s="45" t="s">
        <v>17420</v>
      </c>
      <c r="C209" s="45" t="s">
        <v>17419</v>
      </c>
      <c r="D209" s="45" t="str">
        <f t="shared" si="5"/>
        <v>2022.005D.Parvoviridae_2ngen_49nsp_125rensp.zip</v>
      </c>
    </row>
    <row r="210" spans="1:4">
      <c r="A210" s="45" t="s">
        <v>14814</v>
      </c>
      <c r="B210" s="45" t="s">
        <v>17418</v>
      </c>
      <c r="C210" s="45" t="s">
        <v>17417</v>
      </c>
      <c r="D210" s="45" t="str">
        <f t="shared" si="5"/>
        <v>2022.005D.Parvoviridae_2ngen_49nsp_125rensp.zip</v>
      </c>
    </row>
    <row r="211" spans="1:4">
      <c r="A211" s="45" t="s">
        <v>14814</v>
      </c>
      <c r="B211" s="45" t="s">
        <v>17416</v>
      </c>
      <c r="C211" s="45" t="s">
        <v>17415</v>
      </c>
      <c r="D211" s="45" t="str">
        <f t="shared" ref="D211:D242" si="6">HYPERLINK("https://ictv.global/ictv/proposals/2022.005D.Parvoviridae_2ngen_49nsp_125rensp.zip","2022.005D.Parvoviridae_2ngen_49nsp_125rensp.zip")</f>
        <v>2022.005D.Parvoviridae_2ngen_49nsp_125rensp.zip</v>
      </c>
    </row>
    <row r="212" spans="1:4">
      <c r="A212" s="45" t="s">
        <v>14814</v>
      </c>
      <c r="B212" s="45" t="s">
        <v>17414</v>
      </c>
      <c r="C212" s="45" t="s">
        <v>17413</v>
      </c>
      <c r="D212" s="45" t="str">
        <f t="shared" si="6"/>
        <v>2022.005D.Parvoviridae_2ngen_49nsp_125rensp.zip</v>
      </c>
    </row>
    <row r="213" spans="1:4">
      <c r="A213" s="45" t="s">
        <v>14814</v>
      </c>
      <c r="B213" s="45" t="s">
        <v>17412</v>
      </c>
      <c r="C213" s="45" t="s">
        <v>17411</v>
      </c>
      <c r="D213" s="45" t="str">
        <f t="shared" si="6"/>
        <v>2022.005D.Parvoviridae_2ngen_49nsp_125rensp.zip</v>
      </c>
    </row>
    <row r="214" spans="1:4">
      <c r="A214" s="45" t="s">
        <v>14814</v>
      </c>
      <c r="B214" s="45" t="s">
        <v>17410</v>
      </c>
      <c r="C214" s="45" t="s">
        <v>17409</v>
      </c>
      <c r="D214" s="45" t="str">
        <f t="shared" si="6"/>
        <v>2022.005D.Parvoviridae_2ngen_49nsp_125rensp.zip</v>
      </c>
    </row>
    <row r="215" spans="1:4">
      <c r="A215" s="45" t="s">
        <v>14814</v>
      </c>
      <c r="B215" s="45" t="s">
        <v>17408</v>
      </c>
      <c r="C215" s="45" t="s">
        <v>17407</v>
      </c>
      <c r="D215" s="45" t="str">
        <f t="shared" si="6"/>
        <v>2022.005D.Parvoviridae_2ngen_49nsp_125rensp.zip</v>
      </c>
    </row>
    <row r="216" spans="1:4">
      <c r="A216" s="45" t="s">
        <v>14814</v>
      </c>
      <c r="B216" s="45" t="s">
        <v>17406</v>
      </c>
      <c r="C216" s="45" t="s">
        <v>17405</v>
      </c>
      <c r="D216" s="45" t="str">
        <f t="shared" si="6"/>
        <v>2022.005D.Parvoviridae_2ngen_49nsp_125rensp.zip</v>
      </c>
    </row>
    <row r="217" spans="1:4">
      <c r="A217" s="45" t="s">
        <v>14814</v>
      </c>
      <c r="B217" s="45" t="s">
        <v>17404</v>
      </c>
      <c r="C217" s="45" t="s">
        <v>17403</v>
      </c>
      <c r="D217" s="45" t="str">
        <f t="shared" si="6"/>
        <v>2022.005D.Parvoviridae_2ngen_49nsp_125rensp.zip</v>
      </c>
    </row>
    <row r="218" spans="1:4">
      <c r="A218" s="45" t="s">
        <v>14814</v>
      </c>
      <c r="B218" s="45" t="s">
        <v>17402</v>
      </c>
      <c r="C218" s="45" t="s">
        <v>17401</v>
      </c>
      <c r="D218" s="45" t="str">
        <f t="shared" si="6"/>
        <v>2022.005D.Parvoviridae_2ngen_49nsp_125rensp.zip</v>
      </c>
    </row>
    <row r="219" spans="1:4">
      <c r="A219" s="45" t="s">
        <v>14814</v>
      </c>
      <c r="B219" s="45" t="s">
        <v>17400</v>
      </c>
      <c r="C219" s="45" t="s">
        <v>17399</v>
      </c>
      <c r="D219" s="45" t="str">
        <f t="shared" si="6"/>
        <v>2022.005D.Parvoviridae_2ngen_49nsp_125rensp.zip</v>
      </c>
    </row>
    <row r="220" spans="1:4">
      <c r="A220" s="45" t="s">
        <v>14814</v>
      </c>
      <c r="B220" s="45" t="s">
        <v>17398</v>
      </c>
      <c r="C220" s="45" t="s">
        <v>17397</v>
      </c>
      <c r="D220" s="45" t="str">
        <f t="shared" si="6"/>
        <v>2022.005D.Parvoviridae_2ngen_49nsp_125rensp.zip</v>
      </c>
    </row>
    <row r="221" spans="1:4">
      <c r="A221" s="45" t="s">
        <v>14814</v>
      </c>
      <c r="B221" s="45" t="s">
        <v>17396</v>
      </c>
      <c r="C221" s="45" t="s">
        <v>17395</v>
      </c>
      <c r="D221" s="45" t="str">
        <f t="shared" si="6"/>
        <v>2022.005D.Parvoviridae_2ngen_49nsp_125rensp.zip</v>
      </c>
    </row>
    <row r="222" spans="1:4">
      <c r="A222" s="45" t="s">
        <v>14814</v>
      </c>
      <c r="B222" s="45" t="s">
        <v>17394</v>
      </c>
      <c r="C222" s="45" t="s">
        <v>17393</v>
      </c>
      <c r="D222" s="45" t="str">
        <f t="shared" si="6"/>
        <v>2022.005D.Parvoviridae_2ngen_49nsp_125rensp.zip</v>
      </c>
    </row>
    <row r="223" spans="1:4">
      <c r="A223" s="45" t="s">
        <v>14814</v>
      </c>
      <c r="B223" s="45" t="s">
        <v>17392</v>
      </c>
      <c r="C223" s="45" t="s">
        <v>17391</v>
      </c>
      <c r="D223" s="45" t="str">
        <f t="shared" si="6"/>
        <v>2022.005D.Parvoviridae_2ngen_49nsp_125rensp.zip</v>
      </c>
    </row>
    <row r="224" spans="1:4">
      <c r="A224" s="45" t="s">
        <v>14814</v>
      </c>
      <c r="B224" s="45" t="s">
        <v>17390</v>
      </c>
      <c r="C224" s="45" t="s">
        <v>17389</v>
      </c>
      <c r="D224" s="45" t="str">
        <f t="shared" si="6"/>
        <v>2022.005D.Parvoviridae_2ngen_49nsp_125rensp.zip</v>
      </c>
    </row>
    <row r="225" spans="1:4">
      <c r="A225" s="45" t="s">
        <v>14814</v>
      </c>
      <c r="B225" s="45" t="s">
        <v>17388</v>
      </c>
      <c r="C225" s="45" t="s">
        <v>17387</v>
      </c>
      <c r="D225" s="45" t="str">
        <f t="shared" si="6"/>
        <v>2022.005D.Parvoviridae_2ngen_49nsp_125rensp.zip</v>
      </c>
    </row>
    <row r="226" spans="1:4">
      <c r="A226" s="45" t="s">
        <v>14814</v>
      </c>
      <c r="B226" s="45" t="s">
        <v>17386</v>
      </c>
      <c r="C226" s="45" t="s">
        <v>17385</v>
      </c>
      <c r="D226" s="45" t="str">
        <f t="shared" si="6"/>
        <v>2022.005D.Parvoviridae_2ngen_49nsp_125rensp.zip</v>
      </c>
    </row>
    <row r="227" spans="1:4">
      <c r="A227" s="45" t="s">
        <v>14814</v>
      </c>
      <c r="B227" s="45" t="s">
        <v>17384</v>
      </c>
      <c r="C227" s="45" t="s">
        <v>17383</v>
      </c>
      <c r="D227" s="45" t="str">
        <f t="shared" si="6"/>
        <v>2022.005D.Parvoviridae_2ngen_49nsp_125rensp.zip</v>
      </c>
    </row>
    <row r="228" spans="1:4">
      <c r="A228" s="45" t="s">
        <v>14814</v>
      </c>
      <c r="B228" s="45" t="s">
        <v>17382</v>
      </c>
      <c r="C228" s="45" t="s">
        <v>17381</v>
      </c>
      <c r="D228" s="45" t="str">
        <f t="shared" si="6"/>
        <v>2022.005D.Parvoviridae_2ngen_49nsp_125rensp.zip</v>
      </c>
    </row>
    <row r="229" spans="1:4">
      <c r="A229" s="45" t="s">
        <v>14814</v>
      </c>
      <c r="B229" s="45" t="s">
        <v>17380</v>
      </c>
      <c r="C229" s="45" t="s">
        <v>17379</v>
      </c>
      <c r="D229" s="45" t="str">
        <f t="shared" si="6"/>
        <v>2022.005D.Parvoviridae_2ngen_49nsp_125rensp.zip</v>
      </c>
    </row>
    <row r="230" spans="1:4">
      <c r="A230" s="45" t="s">
        <v>14814</v>
      </c>
      <c r="B230" s="45" t="s">
        <v>17378</v>
      </c>
      <c r="C230" s="45" t="s">
        <v>17377</v>
      </c>
      <c r="D230" s="45" t="str">
        <f t="shared" si="6"/>
        <v>2022.005D.Parvoviridae_2ngen_49nsp_125rensp.zip</v>
      </c>
    </row>
    <row r="231" spans="1:4">
      <c r="A231" s="45" t="s">
        <v>14814</v>
      </c>
      <c r="B231" s="45" t="s">
        <v>17376</v>
      </c>
      <c r="C231" s="45" t="s">
        <v>17375</v>
      </c>
      <c r="D231" s="45" t="str">
        <f t="shared" si="6"/>
        <v>2022.005D.Parvoviridae_2ngen_49nsp_125rensp.zip</v>
      </c>
    </row>
    <row r="232" spans="1:4">
      <c r="A232" s="45" t="s">
        <v>14814</v>
      </c>
      <c r="B232" s="45" t="s">
        <v>17362</v>
      </c>
      <c r="C232" s="45" t="s">
        <v>17361</v>
      </c>
      <c r="D232" s="45" t="str">
        <f t="shared" si="6"/>
        <v>2022.005D.Parvoviridae_2ngen_49nsp_125rensp.zip</v>
      </c>
    </row>
    <row r="233" spans="1:4">
      <c r="A233" s="45" t="s">
        <v>14814</v>
      </c>
      <c r="B233" s="45" t="s">
        <v>17366</v>
      </c>
      <c r="C233" s="45" t="s">
        <v>17365</v>
      </c>
      <c r="D233" s="45" t="str">
        <f t="shared" si="6"/>
        <v>2022.005D.Parvoviridae_2ngen_49nsp_125rensp.zip</v>
      </c>
    </row>
    <row r="234" spans="1:4">
      <c r="A234" s="45" t="s">
        <v>14814</v>
      </c>
      <c r="B234" s="45" t="s">
        <v>17374</v>
      </c>
      <c r="C234" s="45" t="s">
        <v>17373</v>
      </c>
      <c r="D234" s="45" t="str">
        <f t="shared" si="6"/>
        <v>2022.005D.Parvoviridae_2ngen_49nsp_125rensp.zip</v>
      </c>
    </row>
    <row r="235" spans="1:4">
      <c r="A235" s="45" t="s">
        <v>14814</v>
      </c>
      <c r="B235" s="45" t="s">
        <v>17372</v>
      </c>
      <c r="C235" s="45" t="s">
        <v>17371</v>
      </c>
      <c r="D235" s="45" t="str">
        <f t="shared" si="6"/>
        <v>2022.005D.Parvoviridae_2ngen_49nsp_125rensp.zip</v>
      </c>
    </row>
    <row r="236" spans="1:4">
      <c r="A236" s="45" t="s">
        <v>14814</v>
      </c>
      <c r="B236" s="45" t="s">
        <v>17370</v>
      </c>
      <c r="C236" s="45" t="s">
        <v>17369</v>
      </c>
      <c r="D236" s="45" t="str">
        <f t="shared" si="6"/>
        <v>2022.005D.Parvoviridae_2ngen_49nsp_125rensp.zip</v>
      </c>
    </row>
    <row r="237" spans="1:4">
      <c r="A237" s="45" t="s">
        <v>14814</v>
      </c>
      <c r="B237" s="45" t="s">
        <v>17368</v>
      </c>
      <c r="C237" s="45" t="s">
        <v>17367</v>
      </c>
      <c r="D237" s="45" t="str">
        <f t="shared" si="6"/>
        <v>2022.005D.Parvoviridae_2ngen_49nsp_125rensp.zip</v>
      </c>
    </row>
    <row r="238" spans="1:4">
      <c r="A238" s="45" t="s">
        <v>14814</v>
      </c>
      <c r="B238" s="45" t="s">
        <v>17364</v>
      </c>
      <c r="C238" s="45" t="s">
        <v>17363</v>
      </c>
      <c r="D238" s="45" t="str">
        <f t="shared" si="6"/>
        <v>2022.005D.Parvoviridae_2ngen_49nsp_125rensp.zip</v>
      </c>
    </row>
    <row r="239" spans="1:4">
      <c r="A239" s="45" t="s">
        <v>14814</v>
      </c>
      <c r="B239" s="45" t="s">
        <v>17360</v>
      </c>
      <c r="C239" s="45" t="s">
        <v>17359</v>
      </c>
      <c r="D239" s="45" t="str">
        <f t="shared" si="6"/>
        <v>2022.005D.Parvoviridae_2ngen_49nsp_125rensp.zip</v>
      </c>
    </row>
    <row r="240" spans="1:4">
      <c r="A240" s="45" t="s">
        <v>14814</v>
      </c>
      <c r="B240" s="45" t="s">
        <v>17358</v>
      </c>
      <c r="C240" s="45" t="s">
        <v>17357</v>
      </c>
      <c r="D240" s="45" t="str">
        <f t="shared" si="6"/>
        <v>2022.005D.Parvoviridae_2ngen_49nsp_125rensp.zip</v>
      </c>
    </row>
    <row r="241" spans="1:4">
      <c r="A241" s="45" t="s">
        <v>14814</v>
      </c>
      <c r="B241" s="45" t="s">
        <v>17356</v>
      </c>
      <c r="C241" s="45" t="s">
        <v>17355</v>
      </c>
      <c r="D241" s="45" t="str">
        <f t="shared" si="6"/>
        <v>2022.005D.Parvoviridae_2ngen_49nsp_125rensp.zip</v>
      </c>
    </row>
    <row r="242" spans="1:4">
      <c r="A242" s="45" t="s">
        <v>14814</v>
      </c>
      <c r="B242" s="45" t="s">
        <v>17354</v>
      </c>
      <c r="C242" s="45" t="s">
        <v>17353</v>
      </c>
      <c r="D242" s="45" t="str">
        <f t="shared" si="6"/>
        <v>2022.005D.Parvoviridae_2ngen_49nsp_125rensp.zip</v>
      </c>
    </row>
    <row r="243" spans="1:4">
      <c r="A243" s="45" t="s">
        <v>14814</v>
      </c>
      <c r="B243" s="45" t="s">
        <v>17352</v>
      </c>
      <c r="C243" s="45" t="s">
        <v>17351</v>
      </c>
      <c r="D243" s="45" t="str">
        <f t="shared" ref="D243:D271" si="7">HYPERLINK("https://ictv.global/ictv/proposals/2022.005D.Parvoviridae_2ngen_49nsp_125rensp.zip","2022.005D.Parvoviridae_2ngen_49nsp_125rensp.zip")</f>
        <v>2022.005D.Parvoviridae_2ngen_49nsp_125rensp.zip</v>
      </c>
    </row>
    <row r="244" spans="1:4">
      <c r="A244" s="45" t="s">
        <v>14814</v>
      </c>
      <c r="B244" s="45" t="s">
        <v>17350</v>
      </c>
      <c r="C244" s="45" t="s">
        <v>17349</v>
      </c>
      <c r="D244" s="45" t="str">
        <f t="shared" si="7"/>
        <v>2022.005D.Parvoviridae_2ngen_49nsp_125rensp.zip</v>
      </c>
    </row>
    <row r="245" spans="1:4">
      <c r="A245" s="45" t="s">
        <v>14814</v>
      </c>
      <c r="B245" s="45" t="s">
        <v>17348</v>
      </c>
      <c r="C245" s="45" t="s">
        <v>17347</v>
      </c>
      <c r="D245" s="45" t="str">
        <f t="shared" si="7"/>
        <v>2022.005D.Parvoviridae_2ngen_49nsp_125rensp.zip</v>
      </c>
    </row>
    <row r="246" spans="1:4">
      <c r="A246" s="45" t="s">
        <v>14814</v>
      </c>
      <c r="B246" s="45" t="s">
        <v>17346</v>
      </c>
      <c r="C246" s="45" t="s">
        <v>17345</v>
      </c>
      <c r="D246" s="45" t="str">
        <f t="shared" si="7"/>
        <v>2022.005D.Parvoviridae_2ngen_49nsp_125rensp.zip</v>
      </c>
    </row>
    <row r="247" spans="1:4">
      <c r="A247" s="45" t="s">
        <v>14814</v>
      </c>
      <c r="B247" s="45" t="s">
        <v>17344</v>
      </c>
      <c r="C247" s="45" t="s">
        <v>17343</v>
      </c>
      <c r="D247" s="45" t="str">
        <f t="shared" si="7"/>
        <v>2022.005D.Parvoviridae_2ngen_49nsp_125rensp.zip</v>
      </c>
    </row>
    <row r="248" spans="1:4">
      <c r="A248" s="45" t="s">
        <v>14814</v>
      </c>
      <c r="B248" s="45" t="s">
        <v>17342</v>
      </c>
      <c r="C248" s="45" t="s">
        <v>17341</v>
      </c>
      <c r="D248" s="45" t="str">
        <f t="shared" si="7"/>
        <v>2022.005D.Parvoviridae_2ngen_49nsp_125rensp.zip</v>
      </c>
    </row>
    <row r="249" spans="1:4">
      <c r="A249" s="45" t="s">
        <v>14814</v>
      </c>
      <c r="B249" s="45" t="s">
        <v>17340</v>
      </c>
      <c r="C249" s="45" t="s">
        <v>17339</v>
      </c>
      <c r="D249" s="45" t="str">
        <f t="shared" si="7"/>
        <v>2022.005D.Parvoviridae_2ngen_49nsp_125rensp.zip</v>
      </c>
    </row>
    <row r="250" spans="1:4">
      <c r="A250" s="45" t="s">
        <v>14814</v>
      </c>
      <c r="B250" s="45" t="s">
        <v>17338</v>
      </c>
      <c r="C250" s="45" t="s">
        <v>17337</v>
      </c>
      <c r="D250" s="45" t="str">
        <f t="shared" si="7"/>
        <v>2022.005D.Parvoviridae_2ngen_49nsp_125rensp.zip</v>
      </c>
    </row>
    <row r="251" spans="1:4">
      <c r="A251" s="45" t="s">
        <v>14814</v>
      </c>
      <c r="B251" s="45" t="s">
        <v>17336</v>
      </c>
      <c r="C251" s="45" t="s">
        <v>17335</v>
      </c>
      <c r="D251" s="45" t="str">
        <f t="shared" si="7"/>
        <v>2022.005D.Parvoviridae_2ngen_49nsp_125rensp.zip</v>
      </c>
    </row>
    <row r="252" spans="1:4">
      <c r="A252" s="45" t="s">
        <v>14814</v>
      </c>
      <c r="B252" s="45" t="s">
        <v>17334</v>
      </c>
      <c r="C252" s="45" t="s">
        <v>17333</v>
      </c>
      <c r="D252" s="45" t="str">
        <f t="shared" si="7"/>
        <v>2022.005D.Parvoviridae_2ngen_49nsp_125rensp.zip</v>
      </c>
    </row>
    <row r="253" spans="1:4">
      <c r="A253" s="45" t="s">
        <v>14814</v>
      </c>
      <c r="B253" s="45" t="s">
        <v>17332</v>
      </c>
      <c r="C253" s="45" t="s">
        <v>17331</v>
      </c>
      <c r="D253" s="45" t="str">
        <f t="shared" si="7"/>
        <v>2022.005D.Parvoviridae_2ngen_49nsp_125rensp.zip</v>
      </c>
    </row>
    <row r="254" spans="1:4">
      <c r="A254" s="45" t="s">
        <v>14814</v>
      </c>
      <c r="B254" s="45" t="s">
        <v>17330</v>
      </c>
      <c r="C254" s="45" t="s">
        <v>17329</v>
      </c>
      <c r="D254" s="45" t="str">
        <f t="shared" si="7"/>
        <v>2022.005D.Parvoviridae_2ngen_49nsp_125rensp.zip</v>
      </c>
    </row>
    <row r="255" spans="1:4">
      <c r="A255" s="45" t="s">
        <v>14814</v>
      </c>
      <c r="B255" s="45" t="s">
        <v>17328</v>
      </c>
      <c r="C255" s="45" t="s">
        <v>17327</v>
      </c>
      <c r="D255" s="45" t="str">
        <f t="shared" si="7"/>
        <v>2022.005D.Parvoviridae_2ngen_49nsp_125rensp.zip</v>
      </c>
    </row>
    <row r="256" spans="1:4">
      <c r="A256" s="45" t="s">
        <v>14814</v>
      </c>
      <c r="B256" s="45" t="s">
        <v>17326</v>
      </c>
      <c r="C256" s="45" t="s">
        <v>17325</v>
      </c>
      <c r="D256" s="45" t="str">
        <f t="shared" si="7"/>
        <v>2022.005D.Parvoviridae_2ngen_49nsp_125rensp.zip</v>
      </c>
    </row>
    <row r="257" spans="1:4">
      <c r="A257" s="45" t="s">
        <v>14814</v>
      </c>
      <c r="B257" s="45" t="s">
        <v>17322</v>
      </c>
      <c r="C257" s="45" t="s">
        <v>17321</v>
      </c>
      <c r="D257" s="45" t="str">
        <f t="shared" si="7"/>
        <v>2022.005D.Parvoviridae_2ngen_49nsp_125rensp.zip</v>
      </c>
    </row>
    <row r="258" spans="1:4">
      <c r="A258" s="45" t="s">
        <v>14814</v>
      </c>
      <c r="B258" s="45" t="s">
        <v>17320</v>
      </c>
      <c r="C258" s="45" t="s">
        <v>17319</v>
      </c>
      <c r="D258" s="45" t="str">
        <f t="shared" si="7"/>
        <v>2022.005D.Parvoviridae_2ngen_49nsp_125rensp.zip</v>
      </c>
    </row>
    <row r="259" spans="1:4">
      <c r="A259" s="45" t="s">
        <v>14814</v>
      </c>
      <c r="B259" s="45" t="s">
        <v>17318</v>
      </c>
      <c r="C259" s="45" t="s">
        <v>17317</v>
      </c>
      <c r="D259" s="45" t="str">
        <f t="shared" si="7"/>
        <v>2022.005D.Parvoviridae_2ngen_49nsp_125rensp.zip</v>
      </c>
    </row>
    <row r="260" spans="1:4">
      <c r="A260" s="45" t="s">
        <v>14814</v>
      </c>
      <c r="B260" s="45" t="s">
        <v>17324</v>
      </c>
      <c r="C260" s="45" t="s">
        <v>17323</v>
      </c>
      <c r="D260" s="45" t="str">
        <f t="shared" si="7"/>
        <v>2022.005D.Parvoviridae_2ngen_49nsp_125rensp.zip</v>
      </c>
    </row>
    <row r="261" spans="1:4">
      <c r="A261" s="45" t="s">
        <v>14814</v>
      </c>
      <c r="B261" s="45" t="s">
        <v>17316</v>
      </c>
      <c r="C261" s="45" t="s">
        <v>17315</v>
      </c>
      <c r="D261" s="45" t="str">
        <f t="shared" si="7"/>
        <v>2022.005D.Parvoviridae_2ngen_49nsp_125rensp.zip</v>
      </c>
    </row>
    <row r="262" spans="1:4">
      <c r="A262" s="45" t="s">
        <v>14814</v>
      </c>
      <c r="B262" s="45" t="s">
        <v>17314</v>
      </c>
      <c r="C262" s="45" t="s">
        <v>17313</v>
      </c>
      <c r="D262" s="45" t="str">
        <f t="shared" si="7"/>
        <v>2022.005D.Parvoviridae_2ngen_49nsp_125rensp.zip</v>
      </c>
    </row>
    <row r="263" spans="1:4">
      <c r="A263" s="45" t="s">
        <v>14814</v>
      </c>
      <c r="B263" s="45" t="s">
        <v>17312</v>
      </c>
      <c r="C263" s="45" t="s">
        <v>17311</v>
      </c>
      <c r="D263" s="45" t="str">
        <f t="shared" si="7"/>
        <v>2022.005D.Parvoviridae_2ngen_49nsp_125rensp.zip</v>
      </c>
    </row>
    <row r="264" spans="1:4">
      <c r="A264" s="45" t="s">
        <v>14814</v>
      </c>
      <c r="B264" s="45" t="s">
        <v>17310</v>
      </c>
      <c r="C264" s="45" t="s">
        <v>17309</v>
      </c>
      <c r="D264" s="45" t="str">
        <f t="shared" si="7"/>
        <v>2022.005D.Parvoviridae_2ngen_49nsp_125rensp.zip</v>
      </c>
    </row>
    <row r="265" spans="1:4">
      <c r="A265" s="45" t="s">
        <v>14814</v>
      </c>
      <c r="B265" s="45" t="s">
        <v>17308</v>
      </c>
      <c r="C265" s="45" t="s">
        <v>17307</v>
      </c>
      <c r="D265" s="45" t="str">
        <f t="shared" si="7"/>
        <v>2022.005D.Parvoviridae_2ngen_49nsp_125rensp.zip</v>
      </c>
    </row>
    <row r="266" spans="1:4">
      <c r="A266" s="45" t="s">
        <v>14814</v>
      </c>
      <c r="B266" s="45" t="s">
        <v>17306</v>
      </c>
      <c r="C266" s="45" t="s">
        <v>17305</v>
      </c>
      <c r="D266" s="45" t="str">
        <f t="shared" si="7"/>
        <v>2022.005D.Parvoviridae_2ngen_49nsp_125rensp.zip</v>
      </c>
    </row>
    <row r="267" spans="1:4">
      <c r="A267" s="45" t="s">
        <v>14814</v>
      </c>
      <c r="B267" s="45" t="s">
        <v>17304</v>
      </c>
      <c r="C267" s="45" t="s">
        <v>17303</v>
      </c>
      <c r="D267" s="45" t="str">
        <f t="shared" si="7"/>
        <v>2022.005D.Parvoviridae_2ngen_49nsp_125rensp.zip</v>
      </c>
    </row>
    <row r="268" spans="1:4">
      <c r="A268" s="45" t="s">
        <v>14814</v>
      </c>
      <c r="B268" s="45" t="s">
        <v>17302</v>
      </c>
      <c r="C268" s="45" t="s">
        <v>17301</v>
      </c>
      <c r="D268" s="45" t="str">
        <f t="shared" si="7"/>
        <v>2022.005D.Parvoviridae_2ngen_49nsp_125rensp.zip</v>
      </c>
    </row>
    <row r="269" spans="1:4">
      <c r="A269" s="45" t="s">
        <v>14814</v>
      </c>
      <c r="B269" s="45" t="s">
        <v>17300</v>
      </c>
      <c r="C269" s="45" t="s">
        <v>17299</v>
      </c>
      <c r="D269" s="45" t="str">
        <f t="shared" si="7"/>
        <v>2022.005D.Parvoviridae_2ngen_49nsp_125rensp.zip</v>
      </c>
    </row>
    <row r="270" spans="1:4">
      <c r="A270" s="45" t="s">
        <v>14814</v>
      </c>
      <c r="B270" s="45" t="s">
        <v>17298</v>
      </c>
      <c r="C270" s="45" t="s">
        <v>17297</v>
      </c>
      <c r="D270" s="45" t="str">
        <f t="shared" si="7"/>
        <v>2022.005D.Parvoviridae_2ngen_49nsp_125rensp.zip</v>
      </c>
    </row>
    <row r="271" spans="1:4">
      <c r="A271" s="45" t="s">
        <v>14814</v>
      </c>
      <c r="B271" s="45" t="s">
        <v>17296</v>
      </c>
      <c r="C271" s="45" t="s">
        <v>17295</v>
      </c>
      <c r="D271" s="45" t="str">
        <f t="shared" si="7"/>
        <v>2022.005D.Parvoviridae_2ngen_49nsp_125rensp.zip</v>
      </c>
    </row>
    <row r="272" spans="1:4">
      <c r="A272" s="45" t="s">
        <v>14814</v>
      </c>
      <c r="B272" s="45" t="s">
        <v>17294</v>
      </c>
      <c r="C272" s="45" t="s">
        <v>17293</v>
      </c>
      <c r="D272" s="45" t="str">
        <f t="shared" ref="D272:D280" si="8">HYPERLINK("https://ictv.global/ictv/proposals/2022.002F.Bacilladnaviridae_reorg.zip","2022.002F.Bacilladnaviridae_reorg.zip")</f>
        <v>2022.002F.Bacilladnaviridae_reorg.zip</v>
      </c>
    </row>
    <row r="273" spans="1:4">
      <c r="A273" s="45" t="s">
        <v>14814</v>
      </c>
      <c r="B273" s="45" t="s">
        <v>17292</v>
      </c>
      <c r="C273" s="45" t="s">
        <v>17291</v>
      </c>
      <c r="D273" s="45" t="str">
        <f t="shared" si="8"/>
        <v>2022.002F.Bacilladnaviridae_reorg.zip</v>
      </c>
    </row>
    <row r="274" spans="1:4">
      <c r="A274" s="45" t="s">
        <v>14814</v>
      </c>
      <c r="B274" s="45" t="s">
        <v>17286</v>
      </c>
      <c r="C274" s="45" t="s">
        <v>17285</v>
      </c>
      <c r="D274" s="45" t="str">
        <f t="shared" si="8"/>
        <v>2022.002F.Bacilladnaviridae_reorg.zip</v>
      </c>
    </row>
    <row r="275" spans="1:4">
      <c r="A275" s="45" t="s">
        <v>14814</v>
      </c>
      <c r="B275" s="45" t="s">
        <v>17288</v>
      </c>
      <c r="C275" s="45" t="s">
        <v>17287</v>
      </c>
      <c r="D275" s="45" t="str">
        <f t="shared" si="8"/>
        <v>2022.002F.Bacilladnaviridae_reorg.zip</v>
      </c>
    </row>
    <row r="276" spans="1:4">
      <c r="A276" s="45" t="s">
        <v>14814</v>
      </c>
      <c r="B276" s="45" t="s">
        <v>17290</v>
      </c>
      <c r="C276" s="45" t="s">
        <v>17289</v>
      </c>
      <c r="D276" s="45" t="str">
        <f t="shared" si="8"/>
        <v>2022.002F.Bacilladnaviridae_reorg.zip</v>
      </c>
    </row>
    <row r="277" spans="1:4">
      <c r="A277" s="45" t="s">
        <v>14814</v>
      </c>
      <c r="B277" s="45" t="s">
        <v>17280</v>
      </c>
      <c r="C277" s="45" t="s">
        <v>17279</v>
      </c>
      <c r="D277" s="45" t="str">
        <f t="shared" si="8"/>
        <v>2022.002F.Bacilladnaviridae_reorg.zip</v>
      </c>
    </row>
    <row r="278" spans="1:4">
      <c r="A278" s="45" t="s">
        <v>14814</v>
      </c>
      <c r="B278" s="45" t="s">
        <v>17278</v>
      </c>
      <c r="C278" s="45" t="s">
        <v>17277</v>
      </c>
      <c r="D278" s="45" t="str">
        <f t="shared" si="8"/>
        <v>2022.002F.Bacilladnaviridae_reorg.zip</v>
      </c>
    </row>
    <row r="279" spans="1:4">
      <c r="A279" s="45" t="s">
        <v>14814</v>
      </c>
      <c r="B279" s="45" t="s">
        <v>17282</v>
      </c>
      <c r="C279" s="45" t="s">
        <v>17281</v>
      </c>
      <c r="D279" s="45" t="str">
        <f t="shared" si="8"/>
        <v>2022.002F.Bacilladnaviridae_reorg.zip</v>
      </c>
    </row>
    <row r="280" spans="1:4">
      <c r="A280" s="45" t="s">
        <v>14814</v>
      </c>
      <c r="B280" s="45" t="s">
        <v>17284</v>
      </c>
      <c r="C280" s="45" t="s">
        <v>17283</v>
      </c>
      <c r="D280" s="45" t="str">
        <f t="shared" si="8"/>
        <v>2022.002F.Bacilladnaviridae_reorg.zip</v>
      </c>
    </row>
    <row r="281" spans="1:4">
      <c r="A281" s="45" t="s">
        <v>14814</v>
      </c>
      <c r="B281" s="45" t="s">
        <v>17276</v>
      </c>
      <c r="C281" s="45" t="s">
        <v>17275</v>
      </c>
      <c r="D281" s="45" t="str">
        <f t="shared" ref="D281:D312" si="9">HYPERLINK("https://ictv.global/ictv/proposals/2022.009D.Circoviridae_rensp101_nsp48.zip","2022.009D.Circoviridae_rensp101_nsp48.zip")</f>
        <v>2022.009D.Circoviridae_rensp101_nsp48.zip</v>
      </c>
    </row>
    <row r="282" spans="1:4">
      <c r="A282" s="45" t="s">
        <v>14814</v>
      </c>
      <c r="B282" s="45" t="s">
        <v>17262</v>
      </c>
      <c r="C282" s="45" t="s">
        <v>17261</v>
      </c>
      <c r="D282" s="45" t="str">
        <f t="shared" si="9"/>
        <v>2022.009D.Circoviridae_rensp101_nsp48.zip</v>
      </c>
    </row>
    <row r="283" spans="1:4">
      <c r="A283" s="45" t="s">
        <v>14814</v>
      </c>
      <c r="B283" s="45" t="s">
        <v>17186</v>
      </c>
      <c r="C283" s="45" t="s">
        <v>17185</v>
      </c>
      <c r="D283" s="45" t="str">
        <f t="shared" si="9"/>
        <v>2022.009D.Circoviridae_rensp101_nsp48.zip</v>
      </c>
    </row>
    <row r="284" spans="1:4">
      <c r="A284" s="45" t="s">
        <v>14814</v>
      </c>
      <c r="B284" s="45" t="s">
        <v>17270</v>
      </c>
      <c r="C284" s="45" t="s">
        <v>17269</v>
      </c>
      <c r="D284" s="45" t="str">
        <f t="shared" si="9"/>
        <v>2022.009D.Circoviridae_rensp101_nsp48.zip</v>
      </c>
    </row>
    <row r="285" spans="1:4">
      <c r="A285" s="45" t="s">
        <v>14814</v>
      </c>
      <c r="B285" s="45" t="s">
        <v>17274</v>
      </c>
      <c r="C285" s="45" t="s">
        <v>17273</v>
      </c>
      <c r="D285" s="45" t="str">
        <f t="shared" si="9"/>
        <v>2022.009D.Circoviridae_rensp101_nsp48.zip</v>
      </c>
    </row>
    <row r="286" spans="1:4">
      <c r="A286" s="45" t="s">
        <v>14814</v>
      </c>
      <c r="B286" s="45" t="s">
        <v>17194</v>
      </c>
      <c r="C286" s="45" t="s">
        <v>17193</v>
      </c>
      <c r="D286" s="45" t="str">
        <f t="shared" si="9"/>
        <v>2022.009D.Circoviridae_rensp101_nsp48.zip</v>
      </c>
    </row>
    <row r="287" spans="1:4">
      <c r="A287" s="45" t="s">
        <v>14814</v>
      </c>
      <c r="B287" s="45" t="s">
        <v>17204</v>
      </c>
      <c r="C287" s="45" t="s">
        <v>17203</v>
      </c>
      <c r="D287" s="45" t="str">
        <f t="shared" si="9"/>
        <v>2022.009D.Circoviridae_rensp101_nsp48.zip</v>
      </c>
    </row>
    <row r="288" spans="1:4">
      <c r="A288" s="45" t="s">
        <v>14814</v>
      </c>
      <c r="B288" s="45" t="s">
        <v>17230</v>
      </c>
      <c r="C288" s="45" t="s">
        <v>17229</v>
      </c>
      <c r="D288" s="45" t="str">
        <f t="shared" si="9"/>
        <v>2022.009D.Circoviridae_rensp101_nsp48.zip</v>
      </c>
    </row>
    <row r="289" spans="1:4">
      <c r="A289" s="45" t="s">
        <v>14814</v>
      </c>
      <c r="B289" s="45" t="s">
        <v>17226</v>
      </c>
      <c r="C289" s="45" t="s">
        <v>17225</v>
      </c>
      <c r="D289" s="45" t="str">
        <f t="shared" si="9"/>
        <v>2022.009D.Circoviridae_rensp101_nsp48.zip</v>
      </c>
    </row>
    <row r="290" spans="1:4">
      <c r="A290" s="45" t="s">
        <v>14814</v>
      </c>
      <c r="B290" s="45" t="s">
        <v>17234</v>
      </c>
      <c r="C290" s="45" t="s">
        <v>17233</v>
      </c>
      <c r="D290" s="45" t="str">
        <f t="shared" si="9"/>
        <v>2022.009D.Circoviridae_rensp101_nsp48.zip</v>
      </c>
    </row>
    <row r="291" spans="1:4">
      <c r="A291" s="45" t="s">
        <v>14814</v>
      </c>
      <c r="B291" s="45" t="s">
        <v>17238</v>
      </c>
      <c r="C291" s="45" t="s">
        <v>17237</v>
      </c>
      <c r="D291" s="45" t="str">
        <f t="shared" si="9"/>
        <v>2022.009D.Circoviridae_rensp101_nsp48.zip</v>
      </c>
    </row>
    <row r="292" spans="1:4">
      <c r="A292" s="45" t="s">
        <v>14814</v>
      </c>
      <c r="B292" s="45" t="s">
        <v>17192</v>
      </c>
      <c r="C292" s="45" t="s">
        <v>17191</v>
      </c>
      <c r="D292" s="45" t="str">
        <f t="shared" si="9"/>
        <v>2022.009D.Circoviridae_rensp101_nsp48.zip</v>
      </c>
    </row>
    <row r="293" spans="1:4">
      <c r="A293" s="45" t="s">
        <v>14814</v>
      </c>
      <c r="B293" s="45" t="s">
        <v>17260</v>
      </c>
      <c r="C293" s="45" t="s">
        <v>17259</v>
      </c>
      <c r="D293" s="45" t="str">
        <f t="shared" si="9"/>
        <v>2022.009D.Circoviridae_rensp101_nsp48.zip</v>
      </c>
    </row>
    <row r="294" spans="1:4">
      <c r="A294" s="45" t="s">
        <v>14814</v>
      </c>
      <c r="B294" s="45" t="s">
        <v>17214</v>
      </c>
      <c r="C294" s="45" t="s">
        <v>17213</v>
      </c>
      <c r="D294" s="45" t="str">
        <f t="shared" si="9"/>
        <v>2022.009D.Circoviridae_rensp101_nsp48.zip</v>
      </c>
    </row>
    <row r="295" spans="1:4">
      <c r="A295" s="45" t="s">
        <v>14814</v>
      </c>
      <c r="B295" s="45" t="s">
        <v>17222</v>
      </c>
      <c r="C295" s="45" t="s">
        <v>17221</v>
      </c>
      <c r="D295" s="45" t="str">
        <f t="shared" si="9"/>
        <v>2022.009D.Circoviridae_rensp101_nsp48.zip</v>
      </c>
    </row>
    <row r="296" spans="1:4">
      <c r="A296" s="45" t="s">
        <v>14814</v>
      </c>
      <c r="B296" s="45" t="s">
        <v>17272</v>
      </c>
      <c r="C296" s="45" t="s">
        <v>17271</v>
      </c>
      <c r="D296" s="45" t="str">
        <f t="shared" si="9"/>
        <v>2022.009D.Circoviridae_rensp101_nsp48.zip</v>
      </c>
    </row>
    <row r="297" spans="1:4">
      <c r="A297" s="45" t="s">
        <v>14814</v>
      </c>
      <c r="B297" s="45" t="s">
        <v>17268</v>
      </c>
      <c r="C297" s="45" t="s">
        <v>17267</v>
      </c>
      <c r="D297" s="45" t="str">
        <f t="shared" si="9"/>
        <v>2022.009D.Circoviridae_rensp101_nsp48.zip</v>
      </c>
    </row>
    <row r="298" spans="1:4">
      <c r="A298" s="45" t="s">
        <v>14814</v>
      </c>
      <c r="B298" s="45" t="s">
        <v>17266</v>
      </c>
      <c r="C298" s="45" t="s">
        <v>17265</v>
      </c>
      <c r="D298" s="45" t="str">
        <f t="shared" si="9"/>
        <v>2022.009D.Circoviridae_rensp101_nsp48.zip</v>
      </c>
    </row>
    <row r="299" spans="1:4">
      <c r="A299" s="45" t="s">
        <v>14814</v>
      </c>
      <c r="B299" s="45" t="s">
        <v>17236</v>
      </c>
      <c r="C299" s="45" t="s">
        <v>17235</v>
      </c>
      <c r="D299" s="45" t="str">
        <f t="shared" si="9"/>
        <v>2022.009D.Circoviridae_rensp101_nsp48.zip</v>
      </c>
    </row>
    <row r="300" spans="1:4">
      <c r="A300" s="45" t="s">
        <v>14814</v>
      </c>
      <c r="B300" s="45" t="s">
        <v>17258</v>
      </c>
      <c r="C300" s="45" t="s">
        <v>17257</v>
      </c>
      <c r="D300" s="45" t="str">
        <f t="shared" si="9"/>
        <v>2022.009D.Circoviridae_rensp101_nsp48.zip</v>
      </c>
    </row>
    <row r="301" spans="1:4">
      <c r="A301" s="45" t="s">
        <v>14814</v>
      </c>
      <c r="B301" s="45" t="s">
        <v>17254</v>
      </c>
      <c r="C301" s="45" t="s">
        <v>17253</v>
      </c>
      <c r="D301" s="45" t="str">
        <f t="shared" si="9"/>
        <v>2022.009D.Circoviridae_rensp101_nsp48.zip</v>
      </c>
    </row>
    <row r="302" spans="1:4">
      <c r="A302" s="45" t="s">
        <v>14814</v>
      </c>
      <c r="B302" s="45" t="s">
        <v>17252</v>
      </c>
      <c r="C302" s="45" t="s">
        <v>17251</v>
      </c>
      <c r="D302" s="45" t="str">
        <f t="shared" si="9"/>
        <v>2022.009D.Circoviridae_rensp101_nsp48.zip</v>
      </c>
    </row>
    <row r="303" spans="1:4">
      <c r="A303" s="45" t="s">
        <v>14814</v>
      </c>
      <c r="B303" s="45" t="s">
        <v>17264</v>
      </c>
      <c r="C303" s="45" t="s">
        <v>17263</v>
      </c>
      <c r="D303" s="45" t="str">
        <f t="shared" si="9"/>
        <v>2022.009D.Circoviridae_rensp101_nsp48.zip</v>
      </c>
    </row>
    <row r="304" spans="1:4">
      <c r="A304" s="45" t="s">
        <v>14814</v>
      </c>
      <c r="B304" s="45" t="s">
        <v>17248</v>
      </c>
      <c r="C304" s="45" t="s">
        <v>17247</v>
      </c>
      <c r="D304" s="45" t="str">
        <f t="shared" si="9"/>
        <v>2022.009D.Circoviridae_rensp101_nsp48.zip</v>
      </c>
    </row>
    <row r="305" spans="1:4">
      <c r="A305" s="45" t="s">
        <v>14814</v>
      </c>
      <c r="B305" s="45" t="s">
        <v>17244</v>
      </c>
      <c r="C305" s="45" t="s">
        <v>17243</v>
      </c>
      <c r="D305" s="45" t="str">
        <f t="shared" si="9"/>
        <v>2022.009D.Circoviridae_rensp101_nsp48.zip</v>
      </c>
    </row>
    <row r="306" spans="1:4">
      <c r="A306" s="45" t="s">
        <v>14814</v>
      </c>
      <c r="B306" s="45" t="s">
        <v>17240</v>
      </c>
      <c r="C306" s="45" t="s">
        <v>17239</v>
      </c>
      <c r="D306" s="45" t="str">
        <f t="shared" si="9"/>
        <v>2022.009D.Circoviridae_rensp101_nsp48.zip</v>
      </c>
    </row>
    <row r="307" spans="1:4">
      <c r="A307" s="45" t="s">
        <v>14814</v>
      </c>
      <c r="B307" s="45" t="s">
        <v>17250</v>
      </c>
      <c r="C307" s="45" t="s">
        <v>17249</v>
      </c>
      <c r="D307" s="45" t="str">
        <f t="shared" si="9"/>
        <v>2022.009D.Circoviridae_rensp101_nsp48.zip</v>
      </c>
    </row>
    <row r="308" spans="1:4">
      <c r="A308" s="45" t="s">
        <v>14814</v>
      </c>
      <c r="B308" s="45" t="s">
        <v>17228</v>
      </c>
      <c r="C308" s="45" t="s">
        <v>17227</v>
      </c>
      <c r="D308" s="45" t="str">
        <f t="shared" si="9"/>
        <v>2022.009D.Circoviridae_rensp101_nsp48.zip</v>
      </c>
    </row>
    <row r="309" spans="1:4">
      <c r="A309" s="45" t="s">
        <v>14814</v>
      </c>
      <c r="B309" s="45" t="s">
        <v>17224</v>
      </c>
      <c r="C309" s="45" t="s">
        <v>17223</v>
      </c>
      <c r="D309" s="45" t="str">
        <f t="shared" si="9"/>
        <v>2022.009D.Circoviridae_rensp101_nsp48.zip</v>
      </c>
    </row>
    <row r="310" spans="1:4">
      <c r="A310" s="45" t="s">
        <v>14814</v>
      </c>
      <c r="B310" s="45" t="s">
        <v>17220</v>
      </c>
      <c r="C310" s="45" t="s">
        <v>17219</v>
      </c>
      <c r="D310" s="45" t="str">
        <f t="shared" si="9"/>
        <v>2022.009D.Circoviridae_rensp101_nsp48.zip</v>
      </c>
    </row>
    <row r="311" spans="1:4">
      <c r="A311" s="45" t="s">
        <v>14814</v>
      </c>
      <c r="B311" s="45" t="s">
        <v>17216</v>
      </c>
      <c r="C311" s="45" t="s">
        <v>17215</v>
      </c>
      <c r="D311" s="45" t="str">
        <f t="shared" si="9"/>
        <v>2022.009D.Circoviridae_rensp101_nsp48.zip</v>
      </c>
    </row>
    <row r="312" spans="1:4">
      <c r="A312" s="45" t="s">
        <v>14814</v>
      </c>
      <c r="B312" s="45" t="s">
        <v>17212</v>
      </c>
      <c r="C312" s="45" t="s">
        <v>17211</v>
      </c>
      <c r="D312" s="45" t="str">
        <f t="shared" si="9"/>
        <v>2022.009D.Circoviridae_rensp101_nsp48.zip</v>
      </c>
    </row>
    <row r="313" spans="1:4">
      <c r="A313" s="45" t="s">
        <v>14814</v>
      </c>
      <c r="B313" s="45" t="s">
        <v>17210</v>
      </c>
      <c r="C313" s="45" t="s">
        <v>17209</v>
      </c>
      <c r="D313" s="45" t="str">
        <f t="shared" ref="D313:D344" si="10">HYPERLINK("https://ictv.global/ictv/proposals/2022.009D.Circoviridae_rensp101_nsp48.zip","2022.009D.Circoviridae_rensp101_nsp48.zip")</f>
        <v>2022.009D.Circoviridae_rensp101_nsp48.zip</v>
      </c>
    </row>
    <row r="314" spans="1:4">
      <c r="A314" s="45" t="s">
        <v>14814</v>
      </c>
      <c r="B314" s="45" t="s">
        <v>17208</v>
      </c>
      <c r="C314" s="45" t="s">
        <v>17207</v>
      </c>
      <c r="D314" s="45" t="str">
        <f t="shared" si="10"/>
        <v>2022.009D.Circoviridae_rensp101_nsp48.zip</v>
      </c>
    </row>
    <row r="315" spans="1:4">
      <c r="A315" s="45" t="s">
        <v>14814</v>
      </c>
      <c r="B315" s="45" t="s">
        <v>17206</v>
      </c>
      <c r="C315" s="45" t="s">
        <v>17205</v>
      </c>
      <c r="D315" s="45" t="str">
        <f t="shared" si="10"/>
        <v>2022.009D.Circoviridae_rensp101_nsp48.zip</v>
      </c>
    </row>
    <row r="316" spans="1:4">
      <c r="A316" s="45" t="s">
        <v>14814</v>
      </c>
      <c r="B316" s="45" t="s">
        <v>17202</v>
      </c>
      <c r="C316" s="45" t="s">
        <v>17201</v>
      </c>
      <c r="D316" s="45" t="str">
        <f t="shared" si="10"/>
        <v>2022.009D.Circoviridae_rensp101_nsp48.zip</v>
      </c>
    </row>
    <row r="317" spans="1:4">
      <c r="A317" s="45" t="s">
        <v>14814</v>
      </c>
      <c r="B317" s="45" t="s">
        <v>17198</v>
      </c>
      <c r="C317" s="45" t="s">
        <v>17197</v>
      </c>
      <c r="D317" s="45" t="str">
        <f t="shared" si="10"/>
        <v>2022.009D.Circoviridae_rensp101_nsp48.zip</v>
      </c>
    </row>
    <row r="318" spans="1:4">
      <c r="A318" s="45" t="s">
        <v>14814</v>
      </c>
      <c r="B318" s="45" t="s">
        <v>17232</v>
      </c>
      <c r="C318" s="45" t="s">
        <v>17231</v>
      </c>
      <c r="D318" s="45" t="str">
        <f t="shared" si="10"/>
        <v>2022.009D.Circoviridae_rensp101_nsp48.zip</v>
      </c>
    </row>
    <row r="319" spans="1:4">
      <c r="A319" s="45" t="s">
        <v>14814</v>
      </c>
      <c r="B319" s="45" t="s">
        <v>17200</v>
      </c>
      <c r="C319" s="45" t="s">
        <v>17199</v>
      </c>
      <c r="D319" s="45" t="str">
        <f t="shared" si="10"/>
        <v>2022.009D.Circoviridae_rensp101_nsp48.zip</v>
      </c>
    </row>
    <row r="320" spans="1:4">
      <c r="A320" s="45" t="s">
        <v>14814</v>
      </c>
      <c r="B320" s="45" t="s">
        <v>17196</v>
      </c>
      <c r="C320" s="45" t="s">
        <v>17195</v>
      </c>
      <c r="D320" s="45" t="str">
        <f t="shared" si="10"/>
        <v>2022.009D.Circoviridae_rensp101_nsp48.zip</v>
      </c>
    </row>
    <row r="321" spans="1:4">
      <c r="A321" s="45" t="s">
        <v>14814</v>
      </c>
      <c r="B321" s="45" t="s">
        <v>17246</v>
      </c>
      <c r="C321" s="45" t="s">
        <v>17245</v>
      </c>
      <c r="D321" s="45" t="str">
        <f t="shared" si="10"/>
        <v>2022.009D.Circoviridae_rensp101_nsp48.zip</v>
      </c>
    </row>
    <row r="322" spans="1:4">
      <c r="A322" s="45" t="s">
        <v>14814</v>
      </c>
      <c r="B322" s="45" t="s">
        <v>17256</v>
      </c>
      <c r="C322" s="45" t="s">
        <v>17255</v>
      </c>
      <c r="D322" s="45" t="str">
        <f t="shared" si="10"/>
        <v>2022.009D.Circoviridae_rensp101_nsp48.zip</v>
      </c>
    </row>
    <row r="323" spans="1:4">
      <c r="A323" s="45" t="s">
        <v>14814</v>
      </c>
      <c r="B323" s="45" t="s">
        <v>17242</v>
      </c>
      <c r="C323" s="45" t="s">
        <v>17241</v>
      </c>
      <c r="D323" s="45" t="str">
        <f t="shared" si="10"/>
        <v>2022.009D.Circoviridae_rensp101_nsp48.zip</v>
      </c>
    </row>
    <row r="324" spans="1:4">
      <c r="A324" s="45" t="s">
        <v>14814</v>
      </c>
      <c r="B324" s="45" t="s">
        <v>17190</v>
      </c>
      <c r="C324" s="45" t="s">
        <v>17189</v>
      </c>
      <c r="D324" s="45" t="str">
        <f t="shared" si="10"/>
        <v>2022.009D.Circoviridae_rensp101_nsp48.zip</v>
      </c>
    </row>
    <row r="325" spans="1:4">
      <c r="A325" s="45" t="s">
        <v>14814</v>
      </c>
      <c r="B325" s="45" t="s">
        <v>17188</v>
      </c>
      <c r="C325" s="45" t="s">
        <v>17187</v>
      </c>
      <c r="D325" s="45" t="str">
        <f t="shared" si="10"/>
        <v>2022.009D.Circoviridae_rensp101_nsp48.zip</v>
      </c>
    </row>
    <row r="326" spans="1:4">
      <c r="A326" s="45" t="s">
        <v>14814</v>
      </c>
      <c r="B326" s="45" t="s">
        <v>17182</v>
      </c>
      <c r="C326" s="45" t="s">
        <v>17181</v>
      </c>
      <c r="D326" s="45" t="str">
        <f t="shared" si="10"/>
        <v>2022.009D.Circoviridae_rensp101_nsp48.zip</v>
      </c>
    </row>
    <row r="327" spans="1:4">
      <c r="A327" s="45" t="s">
        <v>14814</v>
      </c>
      <c r="B327" s="45" t="s">
        <v>17218</v>
      </c>
      <c r="C327" s="45" t="s">
        <v>17217</v>
      </c>
      <c r="D327" s="45" t="str">
        <f t="shared" si="10"/>
        <v>2022.009D.Circoviridae_rensp101_nsp48.zip</v>
      </c>
    </row>
    <row r="328" spans="1:4">
      <c r="A328" s="45" t="s">
        <v>14814</v>
      </c>
      <c r="B328" s="45" t="s">
        <v>17184</v>
      </c>
      <c r="C328" s="45" t="s">
        <v>17183</v>
      </c>
      <c r="D328" s="45" t="str">
        <f t="shared" si="10"/>
        <v>2022.009D.Circoviridae_rensp101_nsp48.zip</v>
      </c>
    </row>
    <row r="329" spans="1:4">
      <c r="A329" s="45" t="s">
        <v>14814</v>
      </c>
      <c r="B329" s="45" t="s">
        <v>17180</v>
      </c>
      <c r="C329" s="45" t="s">
        <v>17179</v>
      </c>
      <c r="D329" s="45" t="str">
        <f t="shared" si="10"/>
        <v>2022.009D.Circoviridae_rensp101_nsp48.zip</v>
      </c>
    </row>
    <row r="330" spans="1:4">
      <c r="A330" s="45" t="s">
        <v>14814</v>
      </c>
      <c r="B330" s="45" t="s">
        <v>17126</v>
      </c>
      <c r="C330" s="45" t="s">
        <v>17125</v>
      </c>
      <c r="D330" s="45" t="str">
        <f t="shared" si="10"/>
        <v>2022.009D.Circoviridae_rensp101_nsp48.zip</v>
      </c>
    </row>
    <row r="331" spans="1:4">
      <c r="A331" s="45" t="s">
        <v>14814</v>
      </c>
      <c r="B331" s="45" t="s">
        <v>17150</v>
      </c>
      <c r="C331" s="45" t="s">
        <v>17149</v>
      </c>
      <c r="D331" s="45" t="str">
        <f t="shared" si="10"/>
        <v>2022.009D.Circoviridae_rensp101_nsp48.zip</v>
      </c>
    </row>
    <row r="332" spans="1:4">
      <c r="A332" s="45" t="s">
        <v>14814</v>
      </c>
      <c r="B332" s="45" t="s">
        <v>17148</v>
      </c>
      <c r="C332" s="45" t="s">
        <v>17147</v>
      </c>
      <c r="D332" s="45" t="str">
        <f t="shared" si="10"/>
        <v>2022.009D.Circoviridae_rensp101_nsp48.zip</v>
      </c>
    </row>
    <row r="333" spans="1:4">
      <c r="A333" s="45" t="s">
        <v>14814</v>
      </c>
      <c r="B333" s="45" t="s">
        <v>17142</v>
      </c>
      <c r="C333" s="45" t="s">
        <v>17141</v>
      </c>
      <c r="D333" s="45" t="str">
        <f t="shared" si="10"/>
        <v>2022.009D.Circoviridae_rensp101_nsp48.zip</v>
      </c>
    </row>
    <row r="334" spans="1:4">
      <c r="A334" s="45" t="s">
        <v>14814</v>
      </c>
      <c r="B334" s="45" t="s">
        <v>17088</v>
      </c>
      <c r="C334" s="45" t="s">
        <v>17087</v>
      </c>
      <c r="D334" s="45" t="str">
        <f t="shared" si="10"/>
        <v>2022.009D.Circoviridae_rensp101_nsp48.zip</v>
      </c>
    </row>
    <row r="335" spans="1:4">
      <c r="A335" s="45" t="s">
        <v>14814</v>
      </c>
      <c r="B335" s="45" t="s">
        <v>17162</v>
      </c>
      <c r="C335" s="45" t="s">
        <v>17161</v>
      </c>
      <c r="D335" s="45" t="str">
        <f t="shared" si="10"/>
        <v>2022.009D.Circoviridae_rensp101_nsp48.zip</v>
      </c>
    </row>
    <row r="336" spans="1:4">
      <c r="A336" s="45" t="s">
        <v>14814</v>
      </c>
      <c r="B336" s="45" t="s">
        <v>17098</v>
      </c>
      <c r="C336" s="45" t="s">
        <v>17097</v>
      </c>
      <c r="D336" s="45" t="str">
        <f t="shared" si="10"/>
        <v>2022.009D.Circoviridae_rensp101_nsp48.zip</v>
      </c>
    </row>
    <row r="337" spans="1:4">
      <c r="A337" s="45" t="s">
        <v>14814</v>
      </c>
      <c r="B337" s="45" t="s">
        <v>17136</v>
      </c>
      <c r="C337" s="45" t="s">
        <v>17135</v>
      </c>
      <c r="D337" s="45" t="str">
        <f t="shared" si="10"/>
        <v>2022.009D.Circoviridae_rensp101_nsp48.zip</v>
      </c>
    </row>
    <row r="338" spans="1:4">
      <c r="A338" s="45" t="s">
        <v>14814</v>
      </c>
      <c r="B338" s="45" t="s">
        <v>17114</v>
      </c>
      <c r="C338" s="45" t="s">
        <v>17113</v>
      </c>
      <c r="D338" s="45" t="str">
        <f t="shared" si="10"/>
        <v>2022.009D.Circoviridae_rensp101_nsp48.zip</v>
      </c>
    </row>
    <row r="339" spans="1:4">
      <c r="A339" s="45" t="s">
        <v>14814</v>
      </c>
      <c r="B339" s="45" t="s">
        <v>17144</v>
      </c>
      <c r="C339" s="45" t="s">
        <v>17143</v>
      </c>
      <c r="D339" s="45" t="str">
        <f t="shared" si="10"/>
        <v>2022.009D.Circoviridae_rensp101_nsp48.zip</v>
      </c>
    </row>
    <row r="340" spans="1:4">
      <c r="A340" s="45" t="s">
        <v>14814</v>
      </c>
      <c r="B340" s="45" t="s">
        <v>17168</v>
      </c>
      <c r="C340" s="45" t="s">
        <v>17167</v>
      </c>
      <c r="D340" s="45" t="str">
        <f t="shared" si="10"/>
        <v>2022.009D.Circoviridae_rensp101_nsp48.zip</v>
      </c>
    </row>
    <row r="341" spans="1:4">
      <c r="A341" s="45" t="s">
        <v>14814</v>
      </c>
      <c r="B341" s="45" t="s">
        <v>17076</v>
      </c>
      <c r="C341" s="45" t="s">
        <v>17075</v>
      </c>
      <c r="D341" s="45" t="str">
        <f t="shared" si="10"/>
        <v>2022.009D.Circoviridae_rensp101_nsp48.zip</v>
      </c>
    </row>
    <row r="342" spans="1:4">
      <c r="A342" s="45" t="s">
        <v>14814</v>
      </c>
      <c r="B342" s="45" t="s">
        <v>17164</v>
      </c>
      <c r="C342" s="45" t="s">
        <v>17163</v>
      </c>
      <c r="D342" s="45" t="str">
        <f t="shared" si="10"/>
        <v>2022.009D.Circoviridae_rensp101_nsp48.zip</v>
      </c>
    </row>
    <row r="343" spans="1:4">
      <c r="A343" s="45" t="s">
        <v>14814</v>
      </c>
      <c r="B343" s="45" t="s">
        <v>17108</v>
      </c>
      <c r="C343" s="45" t="s">
        <v>17107</v>
      </c>
      <c r="D343" s="45" t="str">
        <f t="shared" si="10"/>
        <v>2022.009D.Circoviridae_rensp101_nsp48.zip</v>
      </c>
    </row>
    <row r="344" spans="1:4">
      <c r="A344" s="45" t="s">
        <v>14814</v>
      </c>
      <c r="B344" s="45" t="s">
        <v>17104</v>
      </c>
      <c r="C344" s="45" t="s">
        <v>17103</v>
      </c>
      <c r="D344" s="45" t="str">
        <f t="shared" si="10"/>
        <v>2022.009D.Circoviridae_rensp101_nsp48.zip</v>
      </c>
    </row>
    <row r="345" spans="1:4">
      <c r="A345" s="45" t="s">
        <v>14814</v>
      </c>
      <c r="B345" s="45" t="s">
        <v>17106</v>
      </c>
      <c r="C345" s="45" t="s">
        <v>17105</v>
      </c>
      <c r="D345" s="45" t="str">
        <f t="shared" ref="D345:D381" si="11">HYPERLINK("https://ictv.global/ictv/proposals/2022.009D.Circoviridae_rensp101_nsp48.zip","2022.009D.Circoviridae_rensp101_nsp48.zip")</f>
        <v>2022.009D.Circoviridae_rensp101_nsp48.zip</v>
      </c>
    </row>
    <row r="346" spans="1:4">
      <c r="A346" s="45" t="s">
        <v>14814</v>
      </c>
      <c r="B346" s="45" t="s">
        <v>17102</v>
      </c>
      <c r="C346" s="45" t="s">
        <v>17101</v>
      </c>
      <c r="D346" s="45" t="str">
        <f t="shared" si="11"/>
        <v>2022.009D.Circoviridae_rensp101_nsp48.zip</v>
      </c>
    </row>
    <row r="347" spans="1:4">
      <c r="A347" s="45" t="s">
        <v>14814</v>
      </c>
      <c r="B347" s="45" t="s">
        <v>17160</v>
      </c>
      <c r="C347" s="45" t="s">
        <v>17159</v>
      </c>
      <c r="D347" s="45" t="str">
        <f t="shared" si="11"/>
        <v>2022.009D.Circoviridae_rensp101_nsp48.zip</v>
      </c>
    </row>
    <row r="348" spans="1:4">
      <c r="A348" s="45" t="s">
        <v>14814</v>
      </c>
      <c r="B348" s="45" t="s">
        <v>17090</v>
      </c>
      <c r="C348" s="45" t="s">
        <v>17089</v>
      </c>
      <c r="D348" s="45" t="str">
        <f t="shared" si="11"/>
        <v>2022.009D.Circoviridae_rensp101_nsp48.zip</v>
      </c>
    </row>
    <row r="349" spans="1:4">
      <c r="A349" s="45" t="s">
        <v>14814</v>
      </c>
      <c r="B349" s="45" t="s">
        <v>17176</v>
      </c>
      <c r="C349" s="45" t="s">
        <v>17175</v>
      </c>
      <c r="D349" s="45" t="str">
        <f t="shared" si="11"/>
        <v>2022.009D.Circoviridae_rensp101_nsp48.zip</v>
      </c>
    </row>
    <row r="350" spans="1:4">
      <c r="A350" s="45" t="s">
        <v>14814</v>
      </c>
      <c r="B350" s="45" t="s">
        <v>17118</v>
      </c>
      <c r="C350" s="45" t="s">
        <v>17117</v>
      </c>
      <c r="D350" s="45" t="str">
        <f t="shared" si="11"/>
        <v>2022.009D.Circoviridae_rensp101_nsp48.zip</v>
      </c>
    </row>
    <row r="351" spans="1:4">
      <c r="A351" s="45" t="s">
        <v>14814</v>
      </c>
      <c r="B351" s="45" t="s">
        <v>17086</v>
      </c>
      <c r="C351" s="45" t="s">
        <v>17085</v>
      </c>
      <c r="D351" s="45" t="str">
        <f t="shared" si="11"/>
        <v>2022.009D.Circoviridae_rensp101_nsp48.zip</v>
      </c>
    </row>
    <row r="352" spans="1:4">
      <c r="A352" s="45" t="s">
        <v>14814</v>
      </c>
      <c r="B352" s="45" t="s">
        <v>17092</v>
      </c>
      <c r="C352" s="45" t="s">
        <v>17091</v>
      </c>
      <c r="D352" s="45" t="str">
        <f t="shared" si="11"/>
        <v>2022.009D.Circoviridae_rensp101_nsp48.zip</v>
      </c>
    </row>
    <row r="353" spans="1:4">
      <c r="A353" s="45" t="s">
        <v>14814</v>
      </c>
      <c r="B353" s="45" t="s">
        <v>17140</v>
      </c>
      <c r="C353" s="45" t="s">
        <v>17139</v>
      </c>
      <c r="D353" s="45" t="str">
        <f t="shared" si="11"/>
        <v>2022.009D.Circoviridae_rensp101_nsp48.zip</v>
      </c>
    </row>
    <row r="354" spans="1:4">
      <c r="A354" s="45" t="s">
        <v>14814</v>
      </c>
      <c r="B354" s="45" t="s">
        <v>17084</v>
      </c>
      <c r="C354" s="45" t="s">
        <v>17083</v>
      </c>
      <c r="D354" s="45" t="str">
        <f t="shared" si="11"/>
        <v>2022.009D.Circoviridae_rensp101_nsp48.zip</v>
      </c>
    </row>
    <row r="355" spans="1:4">
      <c r="A355" s="45" t="s">
        <v>14814</v>
      </c>
      <c r="B355" s="45" t="s">
        <v>17080</v>
      </c>
      <c r="C355" s="45" t="s">
        <v>17079</v>
      </c>
      <c r="D355" s="45" t="str">
        <f t="shared" si="11"/>
        <v>2022.009D.Circoviridae_rensp101_nsp48.zip</v>
      </c>
    </row>
    <row r="356" spans="1:4">
      <c r="A356" s="45" t="s">
        <v>14814</v>
      </c>
      <c r="B356" s="45" t="s">
        <v>17078</v>
      </c>
      <c r="C356" s="45" t="s">
        <v>17077</v>
      </c>
      <c r="D356" s="45" t="str">
        <f t="shared" si="11"/>
        <v>2022.009D.Circoviridae_rensp101_nsp48.zip</v>
      </c>
    </row>
    <row r="357" spans="1:4">
      <c r="A357" s="45" t="s">
        <v>14814</v>
      </c>
      <c r="B357" s="45" t="s">
        <v>17138</v>
      </c>
      <c r="C357" s="45" t="s">
        <v>17137</v>
      </c>
      <c r="D357" s="45" t="str">
        <f t="shared" si="11"/>
        <v>2022.009D.Circoviridae_rensp101_nsp48.zip</v>
      </c>
    </row>
    <row r="358" spans="1:4">
      <c r="A358" s="45" t="s">
        <v>14814</v>
      </c>
      <c r="B358" s="45" t="s">
        <v>17174</v>
      </c>
      <c r="C358" s="45" t="s">
        <v>17173</v>
      </c>
      <c r="D358" s="45" t="str">
        <f t="shared" si="11"/>
        <v>2022.009D.Circoviridae_rensp101_nsp48.zip</v>
      </c>
    </row>
    <row r="359" spans="1:4">
      <c r="A359" s="45" t="s">
        <v>14814</v>
      </c>
      <c r="B359" s="45" t="s">
        <v>17112</v>
      </c>
      <c r="C359" s="45" t="s">
        <v>17111</v>
      </c>
      <c r="D359" s="45" t="str">
        <f t="shared" si="11"/>
        <v>2022.009D.Circoviridae_rensp101_nsp48.zip</v>
      </c>
    </row>
    <row r="360" spans="1:4">
      <c r="A360" s="45" t="s">
        <v>14814</v>
      </c>
      <c r="B360" s="45" t="s">
        <v>17082</v>
      </c>
      <c r="C360" s="45" t="s">
        <v>17081</v>
      </c>
      <c r="D360" s="45" t="str">
        <f t="shared" si="11"/>
        <v>2022.009D.Circoviridae_rensp101_nsp48.zip</v>
      </c>
    </row>
    <row r="361" spans="1:4">
      <c r="A361" s="45" t="s">
        <v>14814</v>
      </c>
      <c r="B361" s="45" t="s">
        <v>17146</v>
      </c>
      <c r="C361" s="45" t="s">
        <v>17145</v>
      </c>
      <c r="D361" s="45" t="str">
        <f t="shared" si="11"/>
        <v>2022.009D.Circoviridae_rensp101_nsp48.zip</v>
      </c>
    </row>
    <row r="362" spans="1:4">
      <c r="A362" s="45" t="s">
        <v>14814</v>
      </c>
      <c r="B362" s="45" t="s">
        <v>17158</v>
      </c>
      <c r="C362" s="45" t="s">
        <v>17157</v>
      </c>
      <c r="D362" s="45" t="str">
        <f t="shared" si="11"/>
        <v>2022.009D.Circoviridae_rensp101_nsp48.zip</v>
      </c>
    </row>
    <row r="363" spans="1:4">
      <c r="A363" s="45" t="s">
        <v>14814</v>
      </c>
      <c r="B363" s="45" t="s">
        <v>17172</v>
      </c>
      <c r="C363" s="45" t="s">
        <v>17171</v>
      </c>
      <c r="D363" s="45" t="str">
        <f t="shared" si="11"/>
        <v>2022.009D.Circoviridae_rensp101_nsp48.zip</v>
      </c>
    </row>
    <row r="364" spans="1:4">
      <c r="A364" s="45" t="s">
        <v>14814</v>
      </c>
      <c r="B364" s="45" t="s">
        <v>17166</v>
      </c>
      <c r="C364" s="45" t="s">
        <v>17165</v>
      </c>
      <c r="D364" s="45" t="str">
        <f t="shared" si="11"/>
        <v>2022.009D.Circoviridae_rensp101_nsp48.zip</v>
      </c>
    </row>
    <row r="365" spans="1:4">
      <c r="A365" s="45" t="s">
        <v>14814</v>
      </c>
      <c r="B365" s="45" t="s">
        <v>17134</v>
      </c>
      <c r="C365" s="45" t="s">
        <v>17133</v>
      </c>
      <c r="D365" s="45" t="str">
        <f t="shared" si="11"/>
        <v>2022.009D.Circoviridae_rensp101_nsp48.zip</v>
      </c>
    </row>
    <row r="366" spans="1:4">
      <c r="A366" s="45" t="s">
        <v>14814</v>
      </c>
      <c r="B366" s="45" t="s">
        <v>17152</v>
      </c>
      <c r="C366" s="45" t="s">
        <v>17151</v>
      </c>
      <c r="D366" s="45" t="str">
        <f t="shared" si="11"/>
        <v>2022.009D.Circoviridae_rensp101_nsp48.zip</v>
      </c>
    </row>
    <row r="367" spans="1:4">
      <c r="A367" s="45" t="s">
        <v>14814</v>
      </c>
      <c r="B367" s="45" t="s">
        <v>17130</v>
      </c>
      <c r="C367" s="45" t="s">
        <v>17129</v>
      </c>
      <c r="D367" s="45" t="str">
        <f t="shared" si="11"/>
        <v>2022.009D.Circoviridae_rensp101_nsp48.zip</v>
      </c>
    </row>
    <row r="368" spans="1:4">
      <c r="A368" s="45" t="s">
        <v>14814</v>
      </c>
      <c r="B368" s="45" t="s">
        <v>17170</v>
      </c>
      <c r="C368" s="45" t="s">
        <v>17169</v>
      </c>
      <c r="D368" s="45" t="str">
        <f t="shared" si="11"/>
        <v>2022.009D.Circoviridae_rensp101_nsp48.zip</v>
      </c>
    </row>
    <row r="369" spans="1:4">
      <c r="A369" s="45" t="s">
        <v>14814</v>
      </c>
      <c r="B369" s="45" t="s">
        <v>17156</v>
      </c>
      <c r="C369" s="45" t="s">
        <v>17155</v>
      </c>
      <c r="D369" s="45" t="str">
        <f t="shared" si="11"/>
        <v>2022.009D.Circoviridae_rensp101_nsp48.zip</v>
      </c>
    </row>
    <row r="370" spans="1:4">
      <c r="A370" s="45" t="s">
        <v>14814</v>
      </c>
      <c r="B370" s="45" t="s">
        <v>17124</v>
      </c>
      <c r="C370" s="45" t="s">
        <v>17123</v>
      </c>
      <c r="D370" s="45" t="str">
        <f t="shared" si="11"/>
        <v>2022.009D.Circoviridae_rensp101_nsp48.zip</v>
      </c>
    </row>
    <row r="371" spans="1:4">
      <c r="A371" s="45" t="s">
        <v>14814</v>
      </c>
      <c r="B371" s="45" t="s">
        <v>17120</v>
      </c>
      <c r="C371" s="45" t="s">
        <v>17119</v>
      </c>
      <c r="D371" s="45" t="str">
        <f t="shared" si="11"/>
        <v>2022.009D.Circoviridae_rensp101_nsp48.zip</v>
      </c>
    </row>
    <row r="372" spans="1:4">
      <c r="A372" s="45" t="s">
        <v>14814</v>
      </c>
      <c r="B372" s="45" t="s">
        <v>17110</v>
      </c>
      <c r="C372" s="45" t="s">
        <v>17109</v>
      </c>
      <c r="D372" s="45" t="str">
        <f t="shared" si="11"/>
        <v>2022.009D.Circoviridae_rensp101_nsp48.zip</v>
      </c>
    </row>
    <row r="373" spans="1:4">
      <c r="A373" s="45" t="s">
        <v>14814</v>
      </c>
      <c r="B373" s="45" t="s">
        <v>17122</v>
      </c>
      <c r="C373" s="45" t="s">
        <v>17121</v>
      </c>
      <c r="D373" s="45" t="str">
        <f t="shared" si="11"/>
        <v>2022.009D.Circoviridae_rensp101_nsp48.zip</v>
      </c>
    </row>
    <row r="374" spans="1:4">
      <c r="A374" s="45" t="s">
        <v>14814</v>
      </c>
      <c r="B374" s="45" t="s">
        <v>17154</v>
      </c>
      <c r="C374" s="45" t="s">
        <v>17153</v>
      </c>
      <c r="D374" s="45" t="str">
        <f t="shared" si="11"/>
        <v>2022.009D.Circoviridae_rensp101_nsp48.zip</v>
      </c>
    </row>
    <row r="375" spans="1:4">
      <c r="A375" s="45" t="s">
        <v>14814</v>
      </c>
      <c r="B375" s="45" t="s">
        <v>17132</v>
      </c>
      <c r="C375" s="45" t="s">
        <v>17131</v>
      </c>
      <c r="D375" s="45" t="str">
        <f t="shared" si="11"/>
        <v>2022.009D.Circoviridae_rensp101_nsp48.zip</v>
      </c>
    </row>
    <row r="376" spans="1:4">
      <c r="A376" s="45" t="s">
        <v>14814</v>
      </c>
      <c r="B376" s="45" t="s">
        <v>17128</v>
      </c>
      <c r="C376" s="45" t="s">
        <v>17127</v>
      </c>
      <c r="D376" s="45" t="str">
        <f t="shared" si="11"/>
        <v>2022.009D.Circoviridae_rensp101_nsp48.zip</v>
      </c>
    </row>
    <row r="377" spans="1:4">
      <c r="A377" s="45" t="s">
        <v>14814</v>
      </c>
      <c r="B377" s="45" t="s">
        <v>17116</v>
      </c>
      <c r="C377" s="45" t="s">
        <v>17115</v>
      </c>
      <c r="D377" s="45" t="str">
        <f t="shared" si="11"/>
        <v>2022.009D.Circoviridae_rensp101_nsp48.zip</v>
      </c>
    </row>
    <row r="378" spans="1:4">
      <c r="A378" s="45" t="s">
        <v>14814</v>
      </c>
      <c r="B378" s="45" t="s">
        <v>17096</v>
      </c>
      <c r="C378" s="45" t="s">
        <v>17095</v>
      </c>
      <c r="D378" s="45" t="str">
        <f t="shared" si="11"/>
        <v>2022.009D.Circoviridae_rensp101_nsp48.zip</v>
      </c>
    </row>
    <row r="379" spans="1:4">
      <c r="A379" s="45" t="s">
        <v>14814</v>
      </c>
      <c r="B379" s="45" t="s">
        <v>17100</v>
      </c>
      <c r="C379" s="45" t="s">
        <v>17099</v>
      </c>
      <c r="D379" s="45" t="str">
        <f t="shared" si="11"/>
        <v>2022.009D.Circoviridae_rensp101_nsp48.zip</v>
      </c>
    </row>
    <row r="380" spans="1:4">
      <c r="A380" s="45" t="s">
        <v>14814</v>
      </c>
      <c r="B380" s="45" t="s">
        <v>17178</v>
      </c>
      <c r="C380" s="45" t="s">
        <v>17177</v>
      </c>
      <c r="D380" s="45" t="str">
        <f t="shared" si="11"/>
        <v>2022.009D.Circoviridae_rensp101_nsp48.zip</v>
      </c>
    </row>
    <row r="381" spans="1:4">
      <c r="A381" s="45" t="s">
        <v>14814</v>
      </c>
      <c r="B381" s="45" t="s">
        <v>17094</v>
      </c>
      <c r="C381" s="45" t="s">
        <v>17093</v>
      </c>
      <c r="D381" s="45" t="str">
        <f t="shared" si="11"/>
        <v>2022.009D.Circoviridae_rensp101_nsp48.zip</v>
      </c>
    </row>
    <row r="382" spans="1:4">
      <c r="A382" s="45" t="s">
        <v>14814</v>
      </c>
      <c r="B382" s="45" t="s">
        <v>16843</v>
      </c>
      <c r="C382" s="45" t="s">
        <v>16842</v>
      </c>
      <c r="D382" s="45" t="str">
        <f t="shared" ref="D382:D388" si="12">HYPERLINK("https://ictv.global/ictv/proposals/2022.017P.Kitaviridae_rename.zip","2022.017P.Kitaviridae_rename.zip")</f>
        <v>2022.017P.Kitaviridae_rename.zip</v>
      </c>
    </row>
    <row r="383" spans="1:4">
      <c r="A383" s="45" t="s">
        <v>14814</v>
      </c>
      <c r="B383" s="45" t="s">
        <v>16847</v>
      </c>
      <c r="C383" s="45" t="s">
        <v>16846</v>
      </c>
      <c r="D383" s="45" t="str">
        <f t="shared" si="12"/>
        <v>2022.017P.Kitaviridae_rename.zip</v>
      </c>
    </row>
    <row r="384" spans="1:4">
      <c r="A384" s="45" t="s">
        <v>14814</v>
      </c>
      <c r="B384" s="45" t="s">
        <v>16845</v>
      </c>
      <c r="C384" s="45" t="s">
        <v>16844</v>
      </c>
      <c r="D384" s="45" t="str">
        <f t="shared" si="12"/>
        <v>2022.017P.Kitaviridae_rename.zip</v>
      </c>
    </row>
    <row r="385" spans="1:4">
      <c r="A385" s="45" t="s">
        <v>14814</v>
      </c>
      <c r="B385" s="45" t="s">
        <v>16839</v>
      </c>
      <c r="C385" s="45" t="s">
        <v>16838</v>
      </c>
      <c r="D385" s="45" t="str">
        <f t="shared" si="12"/>
        <v>2022.017P.Kitaviridae_rename.zip</v>
      </c>
    </row>
    <row r="386" spans="1:4">
      <c r="A386" s="45" t="s">
        <v>14814</v>
      </c>
      <c r="B386" s="45" t="s">
        <v>16841</v>
      </c>
      <c r="C386" s="45" t="s">
        <v>16840</v>
      </c>
      <c r="D386" s="45" t="str">
        <f t="shared" si="12"/>
        <v>2022.017P.Kitaviridae_rename.zip</v>
      </c>
    </row>
    <row r="387" spans="1:4">
      <c r="A387" s="45" t="s">
        <v>14814</v>
      </c>
      <c r="B387" s="45" t="s">
        <v>16837</v>
      </c>
      <c r="C387" s="45" t="s">
        <v>16836</v>
      </c>
      <c r="D387" s="45" t="str">
        <f t="shared" si="12"/>
        <v>2022.017P.Kitaviridae_rename.zip</v>
      </c>
    </row>
    <row r="388" spans="1:4">
      <c r="A388" s="45" t="s">
        <v>14814</v>
      </c>
      <c r="B388" s="45" t="s">
        <v>16835</v>
      </c>
      <c r="C388" s="45" t="s">
        <v>16834</v>
      </c>
      <c r="D388" s="45" t="str">
        <f t="shared" si="12"/>
        <v>2022.017P.Kitaviridae_rename.zip</v>
      </c>
    </row>
    <row r="389" spans="1:4">
      <c r="A389" s="45" t="s">
        <v>14814</v>
      </c>
      <c r="B389" s="45" t="s">
        <v>16833</v>
      </c>
      <c r="C389" s="45" t="s">
        <v>16832</v>
      </c>
      <c r="D389" s="45" t="str">
        <f t="shared" ref="D389:D428" si="13">HYPERLINK("https://ictv.global/ictv/proposals/2022.013P.Tymoviridae_rename.zip","2022.013P.Tymoviridae_rename.zip")</f>
        <v>2022.013P.Tymoviridae_rename.zip</v>
      </c>
    </row>
    <row r="390" spans="1:4">
      <c r="A390" s="45" t="s">
        <v>14814</v>
      </c>
      <c r="B390" s="45" t="s">
        <v>16821</v>
      </c>
      <c r="C390" s="45" t="s">
        <v>16820</v>
      </c>
      <c r="D390" s="45" t="str">
        <f t="shared" si="13"/>
        <v>2022.013P.Tymoviridae_rename.zip</v>
      </c>
    </row>
    <row r="391" spans="1:4">
      <c r="A391" s="45" t="s">
        <v>14814</v>
      </c>
      <c r="B391" s="45" t="s">
        <v>16825</v>
      </c>
      <c r="C391" s="45" t="s">
        <v>16824</v>
      </c>
      <c r="D391" s="45" t="str">
        <f t="shared" si="13"/>
        <v>2022.013P.Tymoviridae_rename.zip</v>
      </c>
    </row>
    <row r="392" spans="1:4">
      <c r="A392" s="45" t="s">
        <v>14814</v>
      </c>
      <c r="B392" s="45" t="s">
        <v>16813</v>
      </c>
      <c r="C392" s="45" t="s">
        <v>16812</v>
      </c>
      <c r="D392" s="45" t="str">
        <f t="shared" si="13"/>
        <v>2022.013P.Tymoviridae_rename.zip</v>
      </c>
    </row>
    <row r="393" spans="1:4">
      <c r="A393" s="45" t="s">
        <v>14814</v>
      </c>
      <c r="B393" s="45" t="s">
        <v>16827</v>
      </c>
      <c r="C393" s="45" t="s">
        <v>16826</v>
      </c>
      <c r="D393" s="45" t="str">
        <f t="shared" si="13"/>
        <v>2022.013P.Tymoviridae_rename.zip</v>
      </c>
    </row>
    <row r="394" spans="1:4">
      <c r="A394" s="45" t="s">
        <v>14814</v>
      </c>
      <c r="B394" s="45" t="s">
        <v>16831</v>
      </c>
      <c r="C394" s="45" t="s">
        <v>16830</v>
      </c>
      <c r="D394" s="45" t="str">
        <f t="shared" si="13"/>
        <v>2022.013P.Tymoviridae_rename.zip</v>
      </c>
    </row>
    <row r="395" spans="1:4">
      <c r="A395" s="45" t="s">
        <v>14814</v>
      </c>
      <c r="B395" s="45" t="s">
        <v>16811</v>
      </c>
      <c r="C395" s="45" t="s">
        <v>16810</v>
      </c>
      <c r="D395" s="45" t="str">
        <f t="shared" si="13"/>
        <v>2022.013P.Tymoviridae_rename.zip</v>
      </c>
    </row>
    <row r="396" spans="1:4">
      <c r="A396" s="45" t="s">
        <v>14814</v>
      </c>
      <c r="B396" s="45" t="s">
        <v>16823</v>
      </c>
      <c r="C396" s="45" t="s">
        <v>16822</v>
      </c>
      <c r="D396" s="45" t="str">
        <f t="shared" si="13"/>
        <v>2022.013P.Tymoviridae_rename.zip</v>
      </c>
    </row>
    <row r="397" spans="1:4">
      <c r="A397" s="45" t="s">
        <v>14814</v>
      </c>
      <c r="B397" s="45" t="s">
        <v>16819</v>
      </c>
      <c r="C397" s="45" t="s">
        <v>16818</v>
      </c>
      <c r="D397" s="45" t="str">
        <f t="shared" si="13"/>
        <v>2022.013P.Tymoviridae_rename.zip</v>
      </c>
    </row>
    <row r="398" spans="1:4">
      <c r="A398" s="45" t="s">
        <v>14814</v>
      </c>
      <c r="B398" s="45" t="s">
        <v>16829</v>
      </c>
      <c r="C398" s="45" t="s">
        <v>16828</v>
      </c>
      <c r="D398" s="45" t="str">
        <f t="shared" si="13"/>
        <v>2022.013P.Tymoviridae_rename.zip</v>
      </c>
    </row>
    <row r="399" spans="1:4">
      <c r="A399" s="45" t="s">
        <v>14814</v>
      </c>
      <c r="B399" s="45" t="s">
        <v>16817</v>
      </c>
      <c r="C399" s="45" t="s">
        <v>16816</v>
      </c>
      <c r="D399" s="45" t="str">
        <f t="shared" si="13"/>
        <v>2022.013P.Tymoviridae_rename.zip</v>
      </c>
    </row>
    <row r="400" spans="1:4">
      <c r="A400" s="45" t="s">
        <v>14814</v>
      </c>
      <c r="B400" s="45" t="s">
        <v>16815</v>
      </c>
      <c r="C400" s="45" t="s">
        <v>16814</v>
      </c>
      <c r="D400" s="45" t="str">
        <f t="shared" si="13"/>
        <v>2022.013P.Tymoviridae_rename.zip</v>
      </c>
    </row>
    <row r="401" spans="1:4">
      <c r="A401" s="45" t="s">
        <v>14814</v>
      </c>
      <c r="B401" s="45" t="s">
        <v>16807</v>
      </c>
      <c r="C401" s="45" t="s">
        <v>16806</v>
      </c>
      <c r="D401" s="45" t="str">
        <f t="shared" si="13"/>
        <v>2022.013P.Tymoviridae_rename.zip</v>
      </c>
    </row>
    <row r="402" spans="1:4">
      <c r="A402" s="45" t="s">
        <v>14814</v>
      </c>
      <c r="B402" s="45" t="s">
        <v>16781</v>
      </c>
      <c r="C402" s="45" t="s">
        <v>16780</v>
      </c>
      <c r="D402" s="45" t="str">
        <f t="shared" si="13"/>
        <v>2022.013P.Tymoviridae_rename.zip</v>
      </c>
    </row>
    <row r="403" spans="1:4">
      <c r="A403" s="45" t="s">
        <v>14814</v>
      </c>
      <c r="B403" s="45" t="s">
        <v>16773</v>
      </c>
      <c r="C403" s="45" t="s">
        <v>16772</v>
      </c>
      <c r="D403" s="45" t="str">
        <f t="shared" si="13"/>
        <v>2022.013P.Tymoviridae_rename.zip</v>
      </c>
    </row>
    <row r="404" spans="1:4">
      <c r="A404" s="45" t="s">
        <v>14814</v>
      </c>
      <c r="B404" s="45" t="s">
        <v>16803</v>
      </c>
      <c r="C404" s="45" t="s">
        <v>16802</v>
      </c>
      <c r="D404" s="45" t="str">
        <f t="shared" si="13"/>
        <v>2022.013P.Tymoviridae_rename.zip</v>
      </c>
    </row>
    <row r="405" spans="1:4">
      <c r="A405" s="45" t="s">
        <v>14814</v>
      </c>
      <c r="B405" s="45" t="s">
        <v>16757</v>
      </c>
      <c r="C405" s="45" t="s">
        <v>16756</v>
      </c>
      <c r="D405" s="45" t="str">
        <f t="shared" si="13"/>
        <v>2022.013P.Tymoviridae_rename.zip</v>
      </c>
    </row>
    <row r="406" spans="1:4">
      <c r="A406" s="45" t="s">
        <v>14814</v>
      </c>
      <c r="B406" s="45" t="s">
        <v>16799</v>
      </c>
      <c r="C406" s="45" t="s">
        <v>16798</v>
      </c>
      <c r="D406" s="45" t="str">
        <f t="shared" si="13"/>
        <v>2022.013P.Tymoviridae_rename.zip</v>
      </c>
    </row>
    <row r="407" spans="1:4">
      <c r="A407" s="45" t="s">
        <v>14814</v>
      </c>
      <c r="B407" s="45" t="s">
        <v>16797</v>
      </c>
      <c r="C407" s="45" t="s">
        <v>16796</v>
      </c>
      <c r="D407" s="45" t="str">
        <f t="shared" si="13"/>
        <v>2022.013P.Tymoviridae_rename.zip</v>
      </c>
    </row>
    <row r="408" spans="1:4">
      <c r="A408" s="45" t="s">
        <v>14814</v>
      </c>
      <c r="B408" s="45" t="s">
        <v>16795</v>
      </c>
      <c r="C408" s="45" t="s">
        <v>16794</v>
      </c>
      <c r="D408" s="45" t="str">
        <f t="shared" si="13"/>
        <v>2022.013P.Tymoviridae_rename.zip</v>
      </c>
    </row>
    <row r="409" spans="1:4">
      <c r="A409" s="45" t="s">
        <v>14814</v>
      </c>
      <c r="B409" s="45" t="s">
        <v>16793</v>
      </c>
      <c r="C409" s="45" t="s">
        <v>16792</v>
      </c>
      <c r="D409" s="45" t="str">
        <f t="shared" si="13"/>
        <v>2022.013P.Tymoviridae_rename.zip</v>
      </c>
    </row>
    <row r="410" spans="1:4">
      <c r="A410" s="45" t="s">
        <v>14814</v>
      </c>
      <c r="B410" s="45" t="s">
        <v>16789</v>
      </c>
      <c r="C410" s="45" t="s">
        <v>16788</v>
      </c>
      <c r="D410" s="45" t="str">
        <f t="shared" si="13"/>
        <v>2022.013P.Tymoviridae_rename.zip</v>
      </c>
    </row>
    <row r="411" spans="1:4">
      <c r="A411" s="45" t="s">
        <v>14814</v>
      </c>
      <c r="B411" s="45" t="s">
        <v>16787</v>
      </c>
      <c r="C411" s="45" t="s">
        <v>16786</v>
      </c>
      <c r="D411" s="45" t="str">
        <f t="shared" si="13"/>
        <v>2022.013P.Tymoviridae_rename.zip</v>
      </c>
    </row>
    <row r="412" spans="1:4">
      <c r="A412" s="45" t="s">
        <v>14814</v>
      </c>
      <c r="B412" s="45" t="s">
        <v>16777</v>
      </c>
      <c r="C412" s="45" t="s">
        <v>16776</v>
      </c>
      <c r="D412" s="45" t="str">
        <f t="shared" si="13"/>
        <v>2022.013P.Tymoviridae_rename.zip</v>
      </c>
    </row>
    <row r="413" spans="1:4">
      <c r="A413" s="45" t="s">
        <v>14814</v>
      </c>
      <c r="B413" s="45" t="s">
        <v>16785</v>
      </c>
      <c r="C413" s="45" t="s">
        <v>16784</v>
      </c>
      <c r="D413" s="45" t="str">
        <f t="shared" si="13"/>
        <v>2022.013P.Tymoviridae_rename.zip</v>
      </c>
    </row>
    <row r="414" spans="1:4">
      <c r="A414" s="45" t="s">
        <v>14814</v>
      </c>
      <c r="B414" s="45" t="s">
        <v>16783</v>
      </c>
      <c r="C414" s="45" t="s">
        <v>16782</v>
      </c>
      <c r="D414" s="45" t="str">
        <f t="shared" si="13"/>
        <v>2022.013P.Tymoviridae_rename.zip</v>
      </c>
    </row>
    <row r="415" spans="1:4">
      <c r="A415" s="45" t="s">
        <v>14814</v>
      </c>
      <c r="B415" s="45" t="s">
        <v>16775</v>
      </c>
      <c r="C415" s="45" t="s">
        <v>16774</v>
      </c>
      <c r="D415" s="45" t="str">
        <f t="shared" si="13"/>
        <v>2022.013P.Tymoviridae_rename.zip</v>
      </c>
    </row>
    <row r="416" spans="1:4">
      <c r="A416" s="45" t="s">
        <v>14814</v>
      </c>
      <c r="B416" s="45" t="s">
        <v>16771</v>
      </c>
      <c r="C416" s="45" t="s">
        <v>16770</v>
      </c>
      <c r="D416" s="45" t="str">
        <f t="shared" si="13"/>
        <v>2022.013P.Tymoviridae_rename.zip</v>
      </c>
    </row>
    <row r="417" spans="1:4">
      <c r="A417" s="45" t="s">
        <v>14814</v>
      </c>
      <c r="B417" s="45" t="s">
        <v>16809</v>
      </c>
      <c r="C417" s="45" t="s">
        <v>16808</v>
      </c>
      <c r="D417" s="45" t="str">
        <f t="shared" si="13"/>
        <v>2022.013P.Tymoviridae_rename.zip</v>
      </c>
    </row>
    <row r="418" spans="1:4">
      <c r="A418" s="45" t="s">
        <v>14814</v>
      </c>
      <c r="B418" s="45" t="s">
        <v>16769</v>
      </c>
      <c r="C418" s="45" t="s">
        <v>16768</v>
      </c>
      <c r="D418" s="45" t="str">
        <f t="shared" si="13"/>
        <v>2022.013P.Tymoviridae_rename.zip</v>
      </c>
    </row>
    <row r="419" spans="1:4">
      <c r="A419" s="45" t="s">
        <v>14814</v>
      </c>
      <c r="B419" s="45" t="s">
        <v>16767</v>
      </c>
      <c r="C419" s="45" t="s">
        <v>16766</v>
      </c>
      <c r="D419" s="45" t="str">
        <f t="shared" si="13"/>
        <v>2022.013P.Tymoviridae_rename.zip</v>
      </c>
    </row>
    <row r="420" spans="1:4">
      <c r="A420" s="45" t="s">
        <v>14814</v>
      </c>
      <c r="B420" s="45" t="s">
        <v>16805</v>
      </c>
      <c r="C420" s="45" t="s">
        <v>16804</v>
      </c>
      <c r="D420" s="45" t="str">
        <f t="shared" si="13"/>
        <v>2022.013P.Tymoviridae_rename.zip</v>
      </c>
    </row>
    <row r="421" spans="1:4">
      <c r="A421" s="45" t="s">
        <v>14814</v>
      </c>
      <c r="B421" s="45" t="s">
        <v>16765</v>
      </c>
      <c r="C421" s="45" t="s">
        <v>16764</v>
      </c>
      <c r="D421" s="45" t="str">
        <f t="shared" si="13"/>
        <v>2022.013P.Tymoviridae_rename.zip</v>
      </c>
    </row>
    <row r="422" spans="1:4">
      <c r="A422" s="45" t="s">
        <v>14814</v>
      </c>
      <c r="B422" s="45" t="s">
        <v>16763</v>
      </c>
      <c r="C422" s="45" t="s">
        <v>16762</v>
      </c>
      <c r="D422" s="45" t="str">
        <f t="shared" si="13"/>
        <v>2022.013P.Tymoviridae_rename.zip</v>
      </c>
    </row>
    <row r="423" spans="1:4">
      <c r="A423" s="45" t="s">
        <v>14814</v>
      </c>
      <c r="B423" s="45" t="s">
        <v>16761</v>
      </c>
      <c r="C423" s="45" t="s">
        <v>16760</v>
      </c>
      <c r="D423" s="45" t="str">
        <f t="shared" si="13"/>
        <v>2022.013P.Tymoviridae_rename.zip</v>
      </c>
    </row>
    <row r="424" spans="1:4">
      <c r="A424" s="45" t="s">
        <v>14814</v>
      </c>
      <c r="B424" s="45" t="s">
        <v>16759</v>
      </c>
      <c r="C424" s="45" t="s">
        <v>16758</v>
      </c>
      <c r="D424" s="45" t="str">
        <f t="shared" si="13"/>
        <v>2022.013P.Tymoviridae_rename.zip</v>
      </c>
    </row>
    <row r="425" spans="1:4">
      <c r="A425" s="45" t="s">
        <v>14814</v>
      </c>
      <c r="B425" s="45" t="s">
        <v>16779</v>
      </c>
      <c r="C425" s="45" t="s">
        <v>16778</v>
      </c>
      <c r="D425" s="45" t="str">
        <f t="shared" si="13"/>
        <v>2022.013P.Tymoviridae_rename.zip</v>
      </c>
    </row>
    <row r="426" spans="1:4">
      <c r="A426" s="45" t="s">
        <v>14814</v>
      </c>
      <c r="B426" s="45" t="s">
        <v>16801</v>
      </c>
      <c r="C426" s="45" t="s">
        <v>16800</v>
      </c>
      <c r="D426" s="45" t="str">
        <f t="shared" si="13"/>
        <v>2022.013P.Tymoviridae_rename.zip</v>
      </c>
    </row>
    <row r="427" spans="1:4">
      <c r="A427" s="45" t="s">
        <v>14814</v>
      </c>
      <c r="B427" s="45" t="s">
        <v>16755</v>
      </c>
      <c r="C427" s="45" t="s">
        <v>16754</v>
      </c>
      <c r="D427" s="45" t="str">
        <f t="shared" si="13"/>
        <v>2022.013P.Tymoviridae_rename.zip</v>
      </c>
    </row>
    <row r="428" spans="1:4">
      <c r="A428" s="45" t="s">
        <v>14814</v>
      </c>
      <c r="B428" s="45" t="s">
        <v>16791</v>
      </c>
      <c r="C428" s="45" t="s">
        <v>16790</v>
      </c>
      <c r="D428" s="45" t="str">
        <f t="shared" si="13"/>
        <v>2022.013P.Tymoviridae_rename.zip</v>
      </c>
    </row>
    <row r="429" spans="1:4">
      <c r="A429" s="45" t="s">
        <v>14814</v>
      </c>
      <c r="B429" s="45" t="s">
        <v>16725</v>
      </c>
      <c r="C429" s="45" t="s">
        <v>16724</v>
      </c>
      <c r="D429" s="45" t="str">
        <f t="shared" ref="D429:D460" si="14">HYPERLINK("https://ictv.global/ictv/proposals/2022.007S.Flaviviridae_1genren_sprenamed.zip","2022.007S.Flaviviridae_1genren_sprenamed.zip")</f>
        <v>2022.007S.Flaviviridae_1genren_sprenamed.zip</v>
      </c>
    </row>
    <row r="430" spans="1:4">
      <c r="A430" s="45" t="s">
        <v>14814</v>
      </c>
      <c r="B430" s="45" t="s">
        <v>16723</v>
      </c>
      <c r="C430" s="45" t="s">
        <v>16722</v>
      </c>
      <c r="D430" s="45" t="str">
        <f t="shared" si="14"/>
        <v>2022.007S.Flaviviridae_1genren_sprenamed.zip</v>
      </c>
    </row>
    <row r="431" spans="1:4">
      <c r="A431" s="45" t="s">
        <v>14814</v>
      </c>
      <c r="B431" s="45" t="s">
        <v>16721</v>
      </c>
      <c r="C431" s="45" t="s">
        <v>16720</v>
      </c>
      <c r="D431" s="45" t="str">
        <f t="shared" si="14"/>
        <v>2022.007S.Flaviviridae_1genren_sprenamed.zip</v>
      </c>
    </row>
    <row r="432" spans="1:4">
      <c r="A432" s="45" t="s">
        <v>14814</v>
      </c>
      <c r="B432" s="45" t="s">
        <v>16719</v>
      </c>
      <c r="C432" s="45" t="s">
        <v>16718</v>
      </c>
      <c r="D432" s="45" t="str">
        <f t="shared" si="14"/>
        <v>2022.007S.Flaviviridae_1genren_sprenamed.zip</v>
      </c>
    </row>
    <row r="433" spans="1:4">
      <c r="A433" s="45" t="s">
        <v>14814</v>
      </c>
      <c r="B433" s="45" t="s">
        <v>16717</v>
      </c>
      <c r="C433" s="45" t="s">
        <v>16716</v>
      </c>
      <c r="D433" s="45" t="str">
        <f t="shared" si="14"/>
        <v>2022.007S.Flaviviridae_1genren_sprenamed.zip</v>
      </c>
    </row>
    <row r="434" spans="1:4">
      <c r="A434" s="45" t="s">
        <v>14814</v>
      </c>
      <c r="B434" s="45" t="s">
        <v>16713</v>
      </c>
      <c r="C434" s="45" t="s">
        <v>16712</v>
      </c>
      <c r="D434" s="45" t="str">
        <f t="shared" si="14"/>
        <v>2022.007S.Flaviviridae_1genren_sprenamed.zip</v>
      </c>
    </row>
    <row r="435" spans="1:4">
      <c r="A435" s="45" t="s">
        <v>14814</v>
      </c>
      <c r="B435" s="45" t="s">
        <v>16711</v>
      </c>
      <c r="C435" s="45" t="s">
        <v>16710</v>
      </c>
      <c r="D435" s="45" t="str">
        <f t="shared" si="14"/>
        <v>2022.007S.Flaviviridae_1genren_sprenamed.zip</v>
      </c>
    </row>
    <row r="436" spans="1:4">
      <c r="A436" s="45" t="s">
        <v>14814</v>
      </c>
      <c r="B436" s="45" t="s">
        <v>16709</v>
      </c>
      <c r="C436" s="45" t="s">
        <v>16708</v>
      </c>
      <c r="D436" s="45" t="str">
        <f t="shared" si="14"/>
        <v>2022.007S.Flaviviridae_1genren_sprenamed.zip</v>
      </c>
    </row>
    <row r="437" spans="1:4">
      <c r="A437" s="45" t="s">
        <v>14814</v>
      </c>
      <c r="B437" s="45" t="s">
        <v>16707</v>
      </c>
      <c r="C437" s="45" t="s">
        <v>16706</v>
      </c>
      <c r="D437" s="45" t="str">
        <f t="shared" si="14"/>
        <v>2022.007S.Flaviviridae_1genren_sprenamed.zip</v>
      </c>
    </row>
    <row r="438" spans="1:4">
      <c r="A438" s="45" t="s">
        <v>14814</v>
      </c>
      <c r="B438" s="45" t="s">
        <v>16705</v>
      </c>
      <c r="C438" s="45" t="s">
        <v>16704</v>
      </c>
      <c r="D438" s="45" t="str">
        <f t="shared" si="14"/>
        <v>2022.007S.Flaviviridae_1genren_sprenamed.zip</v>
      </c>
    </row>
    <row r="439" spans="1:4">
      <c r="A439" s="45" t="s">
        <v>14814</v>
      </c>
      <c r="B439" s="45" t="s">
        <v>16703</v>
      </c>
      <c r="C439" s="45" t="s">
        <v>16702</v>
      </c>
      <c r="D439" s="45" t="str">
        <f t="shared" si="14"/>
        <v>2022.007S.Flaviviridae_1genren_sprenamed.zip</v>
      </c>
    </row>
    <row r="440" spans="1:4">
      <c r="A440" s="45" t="s">
        <v>14814</v>
      </c>
      <c r="B440" s="45" t="s">
        <v>16701</v>
      </c>
      <c r="C440" s="45" t="s">
        <v>16700</v>
      </c>
      <c r="D440" s="45" t="str">
        <f t="shared" si="14"/>
        <v>2022.007S.Flaviviridae_1genren_sprenamed.zip</v>
      </c>
    </row>
    <row r="441" spans="1:4">
      <c r="A441" s="45" t="s">
        <v>14814</v>
      </c>
      <c r="B441" s="45" t="s">
        <v>16697</v>
      </c>
      <c r="C441" s="45" t="s">
        <v>16696</v>
      </c>
      <c r="D441" s="45" t="str">
        <f t="shared" si="14"/>
        <v>2022.007S.Flaviviridae_1genren_sprenamed.zip</v>
      </c>
    </row>
    <row r="442" spans="1:4">
      <c r="A442" s="45" t="s">
        <v>14814</v>
      </c>
      <c r="B442" s="45" t="s">
        <v>16693</v>
      </c>
      <c r="C442" s="45" t="s">
        <v>16692</v>
      </c>
      <c r="D442" s="45" t="str">
        <f t="shared" si="14"/>
        <v>2022.007S.Flaviviridae_1genren_sprenamed.zip</v>
      </c>
    </row>
    <row r="443" spans="1:4">
      <c r="A443" s="45" t="s">
        <v>14814</v>
      </c>
      <c r="B443" s="45" t="s">
        <v>16691</v>
      </c>
      <c r="C443" s="45" t="s">
        <v>16690</v>
      </c>
      <c r="D443" s="45" t="str">
        <f t="shared" si="14"/>
        <v>2022.007S.Flaviviridae_1genren_sprenamed.zip</v>
      </c>
    </row>
    <row r="444" spans="1:4">
      <c r="A444" s="45" t="s">
        <v>14814</v>
      </c>
      <c r="B444" s="45" t="s">
        <v>16689</v>
      </c>
      <c r="C444" s="45" t="s">
        <v>16688</v>
      </c>
      <c r="D444" s="45" t="str">
        <f t="shared" si="14"/>
        <v>2022.007S.Flaviviridae_1genren_sprenamed.zip</v>
      </c>
    </row>
    <row r="445" spans="1:4">
      <c r="A445" s="45" t="s">
        <v>14814</v>
      </c>
      <c r="B445" s="45" t="s">
        <v>16687</v>
      </c>
      <c r="C445" s="45" t="s">
        <v>16686</v>
      </c>
      <c r="D445" s="45" t="str">
        <f t="shared" si="14"/>
        <v>2022.007S.Flaviviridae_1genren_sprenamed.zip</v>
      </c>
    </row>
    <row r="446" spans="1:4">
      <c r="A446" s="45" t="s">
        <v>14814</v>
      </c>
      <c r="B446" s="45" t="s">
        <v>16685</v>
      </c>
      <c r="C446" s="45" t="s">
        <v>16684</v>
      </c>
      <c r="D446" s="45" t="str">
        <f t="shared" si="14"/>
        <v>2022.007S.Flaviviridae_1genren_sprenamed.zip</v>
      </c>
    </row>
    <row r="447" spans="1:4">
      <c r="A447" s="45" t="s">
        <v>14814</v>
      </c>
      <c r="B447" s="45" t="s">
        <v>16683</v>
      </c>
      <c r="C447" s="45" t="s">
        <v>16682</v>
      </c>
      <c r="D447" s="45" t="str">
        <f t="shared" si="14"/>
        <v>2022.007S.Flaviviridae_1genren_sprenamed.zip</v>
      </c>
    </row>
    <row r="448" spans="1:4">
      <c r="A448" s="45" t="s">
        <v>14814</v>
      </c>
      <c r="B448" s="45" t="s">
        <v>16681</v>
      </c>
      <c r="C448" s="45" t="s">
        <v>16680</v>
      </c>
      <c r="D448" s="45" t="str">
        <f t="shared" si="14"/>
        <v>2022.007S.Flaviviridae_1genren_sprenamed.zip</v>
      </c>
    </row>
    <row r="449" spans="1:4">
      <c r="A449" s="45" t="s">
        <v>14814</v>
      </c>
      <c r="B449" s="45" t="s">
        <v>16679</v>
      </c>
      <c r="C449" s="45" t="s">
        <v>16678</v>
      </c>
      <c r="D449" s="45" t="str">
        <f t="shared" si="14"/>
        <v>2022.007S.Flaviviridae_1genren_sprenamed.zip</v>
      </c>
    </row>
    <row r="450" spans="1:4">
      <c r="A450" s="45" t="s">
        <v>14814</v>
      </c>
      <c r="B450" s="45" t="s">
        <v>16677</v>
      </c>
      <c r="C450" s="45" t="s">
        <v>16676</v>
      </c>
      <c r="D450" s="45" t="str">
        <f t="shared" si="14"/>
        <v>2022.007S.Flaviviridae_1genren_sprenamed.zip</v>
      </c>
    </row>
    <row r="451" spans="1:4">
      <c r="A451" s="45" t="s">
        <v>14814</v>
      </c>
      <c r="B451" s="45" t="s">
        <v>16675</v>
      </c>
      <c r="C451" s="45" t="s">
        <v>16674</v>
      </c>
      <c r="D451" s="45" t="str">
        <f t="shared" si="14"/>
        <v>2022.007S.Flaviviridae_1genren_sprenamed.zip</v>
      </c>
    </row>
    <row r="452" spans="1:4">
      <c r="A452" s="45" t="s">
        <v>14814</v>
      </c>
      <c r="B452" s="45" t="s">
        <v>16673</v>
      </c>
      <c r="C452" s="45" t="s">
        <v>16672</v>
      </c>
      <c r="D452" s="45" t="str">
        <f t="shared" si="14"/>
        <v>2022.007S.Flaviviridae_1genren_sprenamed.zip</v>
      </c>
    </row>
    <row r="453" spans="1:4">
      <c r="A453" s="45" t="s">
        <v>14814</v>
      </c>
      <c r="B453" s="45" t="s">
        <v>16671</v>
      </c>
      <c r="C453" s="45" t="s">
        <v>16670</v>
      </c>
      <c r="D453" s="45" t="str">
        <f t="shared" si="14"/>
        <v>2022.007S.Flaviviridae_1genren_sprenamed.zip</v>
      </c>
    </row>
    <row r="454" spans="1:4">
      <c r="A454" s="45" t="s">
        <v>14814</v>
      </c>
      <c r="B454" s="45" t="s">
        <v>16667</v>
      </c>
      <c r="C454" s="45" t="s">
        <v>16666</v>
      </c>
      <c r="D454" s="45" t="str">
        <f t="shared" si="14"/>
        <v>2022.007S.Flaviviridae_1genren_sprenamed.zip</v>
      </c>
    </row>
    <row r="455" spans="1:4">
      <c r="A455" s="45" t="s">
        <v>14814</v>
      </c>
      <c r="B455" s="45" t="s">
        <v>16665</v>
      </c>
      <c r="C455" s="45" t="s">
        <v>16664</v>
      </c>
      <c r="D455" s="45" t="str">
        <f t="shared" si="14"/>
        <v>2022.007S.Flaviviridae_1genren_sprenamed.zip</v>
      </c>
    </row>
    <row r="456" spans="1:4">
      <c r="A456" s="45" t="s">
        <v>14814</v>
      </c>
      <c r="B456" s="45" t="s">
        <v>16663</v>
      </c>
      <c r="C456" s="45" t="s">
        <v>16662</v>
      </c>
      <c r="D456" s="45" t="str">
        <f t="shared" si="14"/>
        <v>2022.007S.Flaviviridae_1genren_sprenamed.zip</v>
      </c>
    </row>
    <row r="457" spans="1:4">
      <c r="A457" s="45" t="s">
        <v>14814</v>
      </c>
      <c r="B457" s="45" t="s">
        <v>16661</v>
      </c>
      <c r="C457" s="45" t="s">
        <v>16660</v>
      </c>
      <c r="D457" s="45" t="str">
        <f t="shared" si="14"/>
        <v>2022.007S.Flaviviridae_1genren_sprenamed.zip</v>
      </c>
    </row>
    <row r="458" spans="1:4">
      <c r="A458" s="45" t="s">
        <v>14814</v>
      </c>
      <c r="B458" s="45" t="s">
        <v>16659</v>
      </c>
      <c r="C458" s="45" t="s">
        <v>16658</v>
      </c>
      <c r="D458" s="45" t="str">
        <f t="shared" si="14"/>
        <v>2022.007S.Flaviviridae_1genren_sprenamed.zip</v>
      </c>
    </row>
    <row r="459" spans="1:4">
      <c r="A459" s="45" t="s">
        <v>14814</v>
      </c>
      <c r="B459" s="45" t="s">
        <v>16655</v>
      </c>
      <c r="C459" s="45" t="s">
        <v>16654</v>
      </c>
      <c r="D459" s="45" t="str">
        <f t="shared" si="14"/>
        <v>2022.007S.Flaviviridae_1genren_sprenamed.zip</v>
      </c>
    </row>
    <row r="460" spans="1:4">
      <c r="A460" s="45" t="s">
        <v>14814</v>
      </c>
      <c r="B460" s="45" t="s">
        <v>16653</v>
      </c>
      <c r="C460" s="45" t="s">
        <v>16652</v>
      </c>
      <c r="D460" s="45" t="str">
        <f t="shared" si="14"/>
        <v>2022.007S.Flaviviridae_1genren_sprenamed.zip</v>
      </c>
    </row>
    <row r="461" spans="1:4">
      <c r="A461" s="45" t="s">
        <v>14814</v>
      </c>
      <c r="B461" s="45" t="s">
        <v>16649</v>
      </c>
      <c r="C461" s="45" t="s">
        <v>16648</v>
      </c>
      <c r="D461" s="45" t="str">
        <f t="shared" ref="D461:D492" si="15">HYPERLINK("https://ictv.global/ictv/proposals/2022.007S.Flaviviridae_1genren_sprenamed.zip","2022.007S.Flaviviridae_1genren_sprenamed.zip")</f>
        <v>2022.007S.Flaviviridae_1genren_sprenamed.zip</v>
      </c>
    </row>
    <row r="462" spans="1:4">
      <c r="A462" s="45" t="s">
        <v>14814</v>
      </c>
      <c r="B462" s="45" t="s">
        <v>16647</v>
      </c>
      <c r="C462" s="45" t="s">
        <v>16646</v>
      </c>
      <c r="D462" s="45" t="str">
        <f t="shared" si="15"/>
        <v>2022.007S.Flaviviridae_1genren_sprenamed.zip</v>
      </c>
    </row>
    <row r="463" spans="1:4">
      <c r="A463" s="45" t="s">
        <v>14814</v>
      </c>
      <c r="B463" s="45" t="s">
        <v>16715</v>
      </c>
      <c r="C463" s="45" t="s">
        <v>16714</v>
      </c>
      <c r="D463" s="45" t="str">
        <f t="shared" si="15"/>
        <v>2022.007S.Flaviviridae_1genren_sprenamed.zip</v>
      </c>
    </row>
    <row r="464" spans="1:4">
      <c r="A464" s="45" t="s">
        <v>14814</v>
      </c>
      <c r="B464" s="45" t="s">
        <v>16645</v>
      </c>
      <c r="C464" s="45" t="s">
        <v>16644</v>
      </c>
      <c r="D464" s="45" t="str">
        <f t="shared" si="15"/>
        <v>2022.007S.Flaviviridae_1genren_sprenamed.zip</v>
      </c>
    </row>
    <row r="465" spans="1:4">
      <c r="A465" s="45" t="s">
        <v>14814</v>
      </c>
      <c r="B465" s="45" t="s">
        <v>16643</v>
      </c>
      <c r="C465" s="45" t="s">
        <v>16642</v>
      </c>
      <c r="D465" s="45" t="str">
        <f t="shared" si="15"/>
        <v>2022.007S.Flaviviridae_1genren_sprenamed.zip</v>
      </c>
    </row>
    <row r="466" spans="1:4">
      <c r="A466" s="45" t="s">
        <v>14814</v>
      </c>
      <c r="B466" s="45" t="s">
        <v>16669</v>
      </c>
      <c r="C466" s="45" t="s">
        <v>16668</v>
      </c>
      <c r="D466" s="45" t="str">
        <f t="shared" si="15"/>
        <v>2022.007S.Flaviviridae_1genren_sprenamed.zip</v>
      </c>
    </row>
    <row r="467" spans="1:4">
      <c r="A467" s="45" t="s">
        <v>14814</v>
      </c>
      <c r="B467" s="45" t="s">
        <v>16629</v>
      </c>
      <c r="C467" s="45" t="s">
        <v>16628</v>
      </c>
      <c r="D467" s="45" t="str">
        <f t="shared" si="15"/>
        <v>2022.007S.Flaviviridae_1genren_sprenamed.zip</v>
      </c>
    </row>
    <row r="468" spans="1:4">
      <c r="A468" s="45" t="s">
        <v>14814</v>
      </c>
      <c r="B468" s="45" t="s">
        <v>16651</v>
      </c>
      <c r="C468" s="45" t="s">
        <v>16650</v>
      </c>
      <c r="D468" s="45" t="str">
        <f t="shared" si="15"/>
        <v>2022.007S.Flaviviridae_1genren_sprenamed.zip</v>
      </c>
    </row>
    <row r="469" spans="1:4">
      <c r="A469" s="45" t="s">
        <v>14814</v>
      </c>
      <c r="B469" s="45" t="s">
        <v>16641</v>
      </c>
      <c r="C469" s="45" t="s">
        <v>16640</v>
      </c>
      <c r="D469" s="45" t="str">
        <f t="shared" si="15"/>
        <v>2022.007S.Flaviviridae_1genren_sprenamed.zip</v>
      </c>
    </row>
    <row r="470" spans="1:4">
      <c r="A470" s="45" t="s">
        <v>14814</v>
      </c>
      <c r="B470" s="45" t="s">
        <v>16639</v>
      </c>
      <c r="C470" s="45" t="s">
        <v>16638</v>
      </c>
      <c r="D470" s="45" t="str">
        <f t="shared" si="15"/>
        <v>2022.007S.Flaviviridae_1genren_sprenamed.zip</v>
      </c>
    </row>
    <row r="471" spans="1:4">
      <c r="A471" s="45" t="s">
        <v>14814</v>
      </c>
      <c r="B471" s="45" t="s">
        <v>16637</v>
      </c>
      <c r="C471" s="45" t="s">
        <v>16636</v>
      </c>
      <c r="D471" s="45" t="str">
        <f t="shared" si="15"/>
        <v>2022.007S.Flaviviridae_1genren_sprenamed.zip</v>
      </c>
    </row>
    <row r="472" spans="1:4">
      <c r="A472" s="45" t="s">
        <v>14814</v>
      </c>
      <c r="B472" s="45" t="s">
        <v>16699</v>
      </c>
      <c r="C472" s="45" t="s">
        <v>16698</v>
      </c>
      <c r="D472" s="45" t="str">
        <f t="shared" si="15"/>
        <v>2022.007S.Flaviviridae_1genren_sprenamed.zip</v>
      </c>
    </row>
    <row r="473" spans="1:4">
      <c r="A473" s="45" t="s">
        <v>14814</v>
      </c>
      <c r="B473" s="45" t="s">
        <v>16635</v>
      </c>
      <c r="C473" s="45" t="s">
        <v>16634</v>
      </c>
      <c r="D473" s="45" t="str">
        <f t="shared" si="15"/>
        <v>2022.007S.Flaviviridae_1genren_sprenamed.zip</v>
      </c>
    </row>
    <row r="474" spans="1:4">
      <c r="A474" s="45" t="s">
        <v>14814</v>
      </c>
      <c r="B474" s="45" t="s">
        <v>16633</v>
      </c>
      <c r="C474" s="45" t="s">
        <v>16632</v>
      </c>
      <c r="D474" s="45" t="str">
        <f t="shared" si="15"/>
        <v>2022.007S.Flaviviridae_1genren_sprenamed.zip</v>
      </c>
    </row>
    <row r="475" spans="1:4">
      <c r="A475" s="45" t="s">
        <v>14814</v>
      </c>
      <c r="B475" s="45" t="s">
        <v>16631</v>
      </c>
      <c r="C475" s="45" t="s">
        <v>16630</v>
      </c>
      <c r="D475" s="45" t="str">
        <f t="shared" si="15"/>
        <v>2022.007S.Flaviviridae_1genren_sprenamed.zip</v>
      </c>
    </row>
    <row r="476" spans="1:4">
      <c r="A476" s="45" t="s">
        <v>14814</v>
      </c>
      <c r="B476" s="45" t="s">
        <v>16627</v>
      </c>
      <c r="C476" s="45" t="s">
        <v>16626</v>
      </c>
      <c r="D476" s="45" t="str">
        <f t="shared" si="15"/>
        <v>2022.007S.Flaviviridae_1genren_sprenamed.zip</v>
      </c>
    </row>
    <row r="477" spans="1:4">
      <c r="A477" s="45" t="s">
        <v>14814</v>
      </c>
      <c r="B477" s="45" t="s">
        <v>16657</v>
      </c>
      <c r="C477" s="45" t="s">
        <v>16656</v>
      </c>
      <c r="D477" s="45" t="str">
        <f t="shared" si="15"/>
        <v>2022.007S.Flaviviridae_1genren_sprenamed.zip</v>
      </c>
    </row>
    <row r="478" spans="1:4">
      <c r="A478" s="45" t="s">
        <v>14814</v>
      </c>
      <c r="B478" s="45" t="s">
        <v>16625</v>
      </c>
      <c r="C478" s="45" t="s">
        <v>16624</v>
      </c>
      <c r="D478" s="45" t="str">
        <f t="shared" si="15"/>
        <v>2022.007S.Flaviviridae_1genren_sprenamed.zip</v>
      </c>
    </row>
    <row r="479" spans="1:4">
      <c r="A479" s="45" t="s">
        <v>14814</v>
      </c>
      <c r="B479" s="45" t="s">
        <v>16695</v>
      </c>
      <c r="C479" s="45" t="s">
        <v>16694</v>
      </c>
      <c r="D479" s="45" t="str">
        <f t="shared" si="15"/>
        <v>2022.007S.Flaviviridae_1genren_sprenamed.zip</v>
      </c>
    </row>
    <row r="480" spans="1:4">
      <c r="A480" s="45" t="s">
        <v>14814</v>
      </c>
      <c r="B480" s="45" t="s">
        <v>16623</v>
      </c>
      <c r="C480" s="45" t="s">
        <v>16622</v>
      </c>
      <c r="D480" s="45" t="str">
        <f t="shared" si="15"/>
        <v>2022.007S.Flaviviridae_1genren_sprenamed.zip</v>
      </c>
    </row>
    <row r="481" spans="1:4">
      <c r="A481" s="45" t="s">
        <v>14814</v>
      </c>
      <c r="B481" s="45" t="s">
        <v>16621</v>
      </c>
      <c r="C481" s="45" t="s">
        <v>16620</v>
      </c>
      <c r="D481" s="45" t="str">
        <f t="shared" si="15"/>
        <v>2022.007S.Flaviviridae_1genren_sprenamed.zip</v>
      </c>
    </row>
    <row r="482" spans="1:4">
      <c r="A482" s="45" t="s">
        <v>14814</v>
      </c>
      <c r="B482" s="45" t="s">
        <v>16749</v>
      </c>
      <c r="C482" s="45" t="s">
        <v>16748</v>
      </c>
      <c r="D482" s="45" t="str">
        <f t="shared" si="15"/>
        <v>2022.007S.Flaviviridae_1genren_sprenamed.zip</v>
      </c>
    </row>
    <row r="483" spans="1:4">
      <c r="A483" s="45" t="s">
        <v>14814</v>
      </c>
      <c r="B483" s="45" t="s">
        <v>16733</v>
      </c>
      <c r="C483" s="45" t="s">
        <v>16732</v>
      </c>
      <c r="D483" s="45" t="str">
        <f t="shared" si="15"/>
        <v>2022.007S.Flaviviridae_1genren_sprenamed.zip</v>
      </c>
    </row>
    <row r="484" spans="1:4">
      <c r="A484" s="45" t="s">
        <v>14814</v>
      </c>
      <c r="B484" s="45" t="s">
        <v>16745</v>
      </c>
      <c r="C484" s="45" t="s">
        <v>16744</v>
      </c>
      <c r="D484" s="45" t="str">
        <f t="shared" si="15"/>
        <v>2022.007S.Flaviviridae_1genren_sprenamed.zip</v>
      </c>
    </row>
    <row r="485" spans="1:4">
      <c r="A485" s="45" t="s">
        <v>14814</v>
      </c>
      <c r="B485" s="45" t="s">
        <v>16751</v>
      </c>
      <c r="C485" s="45" t="s">
        <v>16750</v>
      </c>
      <c r="D485" s="45" t="str">
        <f t="shared" si="15"/>
        <v>2022.007S.Flaviviridae_1genren_sprenamed.zip</v>
      </c>
    </row>
    <row r="486" spans="1:4">
      <c r="A486" s="45" t="s">
        <v>14814</v>
      </c>
      <c r="B486" s="45" t="s">
        <v>16735</v>
      </c>
      <c r="C486" s="45" t="s">
        <v>16734</v>
      </c>
      <c r="D486" s="45" t="str">
        <f t="shared" si="15"/>
        <v>2022.007S.Flaviviridae_1genren_sprenamed.zip</v>
      </c>
    </row>
    <row r="487" spans="1:4">
      <c r="A487" s="45" t="s">
        <v>14814</v>
      </c>
      <c r="B487" s="45" t="s">
        <v>16741</v>
      </c>
      <c r="C487" s="45" t="s">
        <v>16740</v>
      </c>
      <c r="D487" s="45" t="str">
        <f t="shared" si="15"/>
        <v>2022.007S.Flaviviridae_1genren_sprenamed.zip</v>
      </c>
    </row>
    <row r="488" spans="1:4">
      <c r="A488" s="45" t="s">
        <v>14814</v>
      </c>
      <c r="B488" s="45" t="s">
        <v>16731</v>
      </c>
      <c r="C488" s="45" t="s">
        <v>16730</v>
      </c>
      <c r="D488" s="45" t="str">
        <f t="shared" si="15"/>
        <v>2022.007S.Flaviviridae_1genren_sprenamed.zip</v>
      </c>
    </row>
    <row r="489" spans="1:4">
      <c r="A489" s="45" t="s">
        <v>14814</v>
      </c>
      <c r="B489" s="45" t="s">
        <v>16739</v>
      </c>
      <c r="C489" s="45" t="s">
        <v>16738</v>
      </c>
      <c r="D489" s="45" t="str">
        <f t="shared" si="15"/>
        <v>2022.007S.Flaviviridae_1genren_sprenamed.zip</v>
      </c>
    </row>
    <row r="490" spans="1:4">
      <c r="A490" s="45" t="s">
        <v>14814</v>
      </c>
      <c r="B490" s="45" t="s">
        <v>16729</v>
      </c>
      <c r="C490" s="45" t="s">
        <v>16728</v>
      </c>
      <c r="D490" s="45" t="str">
        <f t="shared" si="15"/>
        <v>2022.007S.Flaviviridae_1genren_sprenamed.zip</v>
      </c>
    </row>
    <row r="491" spans="1:4">
      <c r="A491" s="45" t="s">
        <v>14814</v>
      </c>
      <c r="B491" s="45" t="s">
        <v>16747</v>
      </c>
      <c r="C491" s="45" t="s">
        <v>16746</v>
      </c>
      <c r="D491" s="45" t="str">
        <f t="shared" si="15"/>
        <v>2022.007S.Flaviviridae_1genren_sprenamed.zip</v>
      </c>
    </row>
    <row r="492" spans="1:4">
      <c r="A492" s="45" t="s">
        <v>14814</v>
      </c>
      <c r="B492" s="45" t="s">
        <v>16743</v>
      </c>
      <c r="C492" s="45" t="s">
        <v>16742</v>
      </c>
      <c r="D492" s="45" t="str">
        <f t="shared" si="15"/>
        <v>2022.007S.Flaviviridae_1genren_sprenamed.zip</v>
      </c>
    </row>
    <row r="493" spans="1:4">
      <c r="A493" s="45" t="s">
        <v>14814</v>
      </c>
      <c r="B493" s="45" t="s">
        <v>16727</v>
      </c>
      <c r="C493" s="45" t="s">
        <v>16726</v>
      </c>
      <c r="D493" s="45" t="str">
        <f t="shared" ref="D493:D517" si="16">HYPERLINK("https://ictv.global/ictv/proposals/2022.007S.Flaviviridae_1genren_sprenamed.zip","2022.007S.Flaviviridae_1genren_sprenamed.zip")</f>
        <v>2022.007S.Flaviviridae_1genren_sprenamed.zip</v>
      </c>
    </row>
    <row r="494" spans="1:4">
      <c r="A494" s="45" t="s">
        <v>14814</v>
      </c>
      <c r="B494" s="45" t="s">
        <v>16737</v>
      </c>
      <c r="C494" s="45" t="s">
        <v>16736</v>
      </c>
      <c r="D494" s="45" t="str">
        <f t="shared" si="16"/>
        <v>2022.007S.Flaviviridae_1genren_sprenamed.zip</v>
      </c>
    </row>
    <row r="495" spans="1:4">
      <c r="A495" s="45" t="s">
        <v>14814</v>
      </c>
      <c r="B495" s="45" t="s">
        <v>16753</v>
      </c>
      <c r="C495" s="45" t="s">
        <v>16752</v>
      </c>
      <c r="D495" s="45" t="str">
        <f t="shared" si="16"/>
        <v>2022.007S.Flaviviridae_1genren_sprenamed.zip</v>
      </c>
    </row>
    <row r="496" spans="1:4">
      <c r="A496" s="45" t="s">
        <v>14814</v>
      </c>
      <c r="B496" s="45" t="s">
        <v>16607</v>
      </c>
      <c r="C496" s="45" t="s">
        <v>16606</v>
      </c>
      <c r="D496" s="45" t="str">
        <f t="shared" si="16"/>
        <v>2022.007S.Flaviviridae_1genren_sprenamed.zip</v>
      </c>
    </row>
    <row r="497" spans="1:4">
      <c r="A497" s="45" t="s">
        <v>14814</v>
      </c>
      <c r="B497" s="45" t="s">
        <v>16605</v>
      </c>
      <c r="C497" s="45" t="s">
        <v>16604</v>
      </c>
      <c r="D497" s="45" t="str">
        <f t="shared" si="16"/>
        <v>2022.007S.Flaviviridae_1genren_sprenamed.zip</v>
      </c>
    </row>
    <row r="498" spans="1:4">
      <c r="A498" s="45" t="s">
        <v>14814</v>
      </c>
      <c r="B498" s="45" t="s">
        <v>16611</v>
      </c>
      <c r="C498" s="45" t="s">
        <v>16610</v>
      </c>
      <c r="D498" s="45" t="str">
        <f t="shared" si="16"/>
        <v>2022.007S.Flaviviridae_1genren_sprenamed.zip</v>
      </c>
    </row>
    <row r="499" spans="1:4">
      <c r="A499" s="45" t="s">
        <v>14814</v>
      </c>
      <c r="B499" s="45" t="s">
        <v>16613</v>
      </c>
      <c r="C499" s="45" t="s">
        <v>16612</v>
      </c>
      <c r="D499" s="45" t="str">
        <f t="shared" si="16"/>
        <v>2022.007S.Flaviviridae_1genren_sprenamed.zip</v>
      </c>
    </row>
    <row r="500" spans="1:4">
      <c r="A500" s="45" t="s">
        <v>14814</v>
      </c>
      <c r="B500" s="45" t="s">
        <v>16619</v>
      </c>
      <c r="C500" s="45" t="s">
        <v>16618</v>
      </c>
      <c r="D500" s="45" t="str">
        <f t="shared" si="16"/>
        <v>2022.007S.Flaviviridae_1genren_sprenamed.zip</v>
      </c>
    </row>
    <row r="501" spans="1:4">
      <c r="A501" s="45" t="s">
        <v>14814</v>
      </c>
      <c r="B501" s="45" t="s">
        <v>16617</v>
      </c>
      <c r="C501" s="45" t="s">
        <v>16616</v>
      </c>
      <c r="D501" s="45" t="str">
        <f t="shared" si="16"/>
        <v>2022.007S.Flaviviridae_1genren_sprenamed.zip</v>
      </c>
    </row>
    <row r="502" spans="1:4">
      <c r="A502" s="45" t="s">
        <v>14814</v>
      </c>
      <c r="B502" s="45" t="s">
        <v>16603</v>
      </c>
      <c r="C502" s="45" t="s">
        <v>16602</v>
      </c>
      <c r="D502" s="45" t="str">
        <f t="shared" si="16"/>
        <v>2022.007S.Flaviviridae_1genren_sprenamed.zip</v>
      </c>
    </row>
    <row r="503" spans="1:4">
      <c r="A503" s="45" t="s">
        <v>14814</v>
      </c>
      <c r="B503" s="45" t="s">
        <v>16615</v>
      </c>
      <c r="C503" s="45" t="s">
        <v>16614</v>
      </c>
      <c r="D503" s="45" t="str">
        <f t="shared" si="16"/>
        <v>2022.007S.Flaviviridae_1genren_sprenamed.zip</v>
      </c>
    </row>
    <row r="504" spans="1:4">
      <c r="A504" s="45" t="s">
        <v>14814</v>
      </c>
      <c r="B504" s="45" t="s">
        <v>16601</v>
      </c>
      <c r="C504" s="45" t="s">
        <v>16600</v>
      </c>
      <c r="D504" s="45" t="str">
        <f t="shared" si="16"/>
        <v>2022.007S.Flaviviridae_1genren_sprenamed.zip</v>
      </c>
    </row>
    <row r="505" spans="1:4">
      <c r="A505" s="45" t="s">
        <v>14814</v>
      </c>
      <c r="B505" s="45" t="s">
        <v>16609</v>
      </c>
      <c r="C505" s="45" t="s">
        <v>16608</v>
      </c>
      <c r="D505" s="45" t="str">
        <f t="shared" si="16"/>
        <v>2022.007S.Flaviviridae_1genren_sprenamed.zip</v>
      </c>
    </row>
    <row r="506" spans="1:4">
      <c r="A506" s="45" t="s">
        <v>14814</v>
      </c>
      <c r="B506" s="45" t="s">
        <v>16599</v>
      </c>
      <c r="C506" s="45" t="s">
        <v>16598</v>
      </c>
      <c r="D506" s="45" t="str">
        <f t="shared" si="16"/>
        <v>2022.007S.Flaviviridae_1genren_sprenamed.zip</v>
      </c>
    </row>
    <row r="507" spans="1:4">
      <c r="A507" s="45" t="s">
        <v>14814</v>
      </c>
      <c r="B507" s="45" t="s">
        <v>16591</v>
      </c>
      <c r="C507" s="45" t="s">
        <v>16590</v>
      </c>
      <c r="D507" s="45" t="str">
        <f t="shared" si="16"/>
        <v>2022.007S.Flaviviridae_1genren_sprenamed.zip</v>
      </c>
    </row>
    <row r="508" spans="1:4">
      <c r="A508" s="45" t="s">
        <v>14814</v>
      </c>
      <c r="B508" s="45" t="s">
        <v>16577</v>
      </c>
      <c r="C508" s="45" t="s">
        <v>16576</v>
      </c>
      <c r="D508" s="45" t="str">
        <f t="shared" si="16"/>
        <v>2022.007S.Flaviviridae_1genren_sprenamed.zip</v>
      </c>
    </row>
    <row r="509" spans="1:4">
      <c r="A509" s="45" t="s">
        <v>14814</v>
      </c>
      <c r="B509" s="45" t="s">
        <v>16579</v>
      </c>
      <c r="C509" s="45" t="s">
        <v>16578</v>
      </c>
      <c r="D509" s="45" t="str">
        <f t="shared" si="16"/>
        <v>2022.007S.Flaviviridae_1genren_sprenamed.zip</v>
      </c>
    </row>
    <row r="510" spans="1:4">
      <c r="A510" s="45" t="s">
        <v>14814</v>
      </c>
      <c r="B510" s="45" t="s">
        <v>16585</v>
      </c>
      <c r="C510" s="45" t="s">
        <v>16584</v>
      </c>
      <c r="D510" s="45" t="str">
        <f t="shared" si="16"/>
        <v>2022.007S.Flaviviridae_1genren_sprenamed.zip</v>
      </c>
    </row>
    <row r="511" spans="1:4">
      <c r="A511" s="45" t="s">
        <v>14814</v>
      </c>
      <c r="B511" s="45" t="s">
        <v>16597</v>
      </c>
      <c r="C511" s="45" t="s">
        <v>16596</v>
      </c>
      <c r="D511" s="45" t="str">
        <f t="shared" si="16"/>
        <v>2022.007S.Flaviviridae_1genren_sprenamed.zip</v>
      </c>
    </row>
    <row r="512" spans="1:4">
      <c r="A512" s="45" t="s">
        <v>14814</v>
      </c>
      <c r="B512" s="45" t="s">
        <v>16595</v>
      </c>
      <c r="C512" s="45" t="s">
        <v>16594</v>
      </c>
      <c r="D512" s="45" t="str">
        <f t="shared" si="16"/>
        <v>2022.007S.Flaviviridae_1genren_sprenamed.zip</v>
      </c>
    </row>
    <row r="513" spans="1:4">
      <c r="A513" s="45" t="s">
        <v>14814</v>
      </c>
      <c r="B513" s="45" t="s">
        <v>16587</v>
      </c>
      <c r="C513" s="45" t="s">
        <v>16586</v>
      </c>
      <c r="D513" s="45" t="str">
        <f t="shared" si="16"/>
        <v>2022.007S.Flaviviridae_1genren_sprenamed.zip</v>
      </c>
    </row>
    <row r="514" spans="1:4">
      <c r="A514" s="45" t="s">
        <v>14814</v>
      </c>
      <c r="B514" s="45" t="s">
        <v>16589</v>
      </c>
      <c r="C514" s="45" t="s">
        <v>16588</v>
      </c>
      <c r="D514" s="45" t="str">
        <f t="shared" si="16"/>
        <v>2022.007S.Flaviviridae_1genren_sprenamed.zip</v>
      </c>
    </row>
    <row r="515" spans="1:4">
      <c r="A515" s="45" t="s">
        <v>14814</v>
      </c>
      <c r="B515" s="45" t="s">
        <v>16593</v>
      </c>
      <c r="C515" s="45" t="s">
        <v>16592</v>
      </c>
      <c r="D515" s="45" t="str">
        <f t="shared" si="16"/>
        <v>2022.007S.Flaviviridae_1genren_sprenamed.zip</v>
      </c>
    </row>
    <row r="516" spans="1:4">
      <c r="A516" s="45" t="s">
        <v>14814</v>
      </c>
      <c r="B516" s="45" t="s">
        <v>16583</v>
      </c>
      <c r="C516" s="45" t="s">
        <v>16582</v>
      </c>
      <c r="D516" s="45" t="str">
        <f t="shared" si="16"/>
        <v>2022.007S.Flaviviridae_1genren_sprenamed.zip</v>
      </c>
    </row>
    <row r="517" spans="1:4">
      <c r="A517" s="45" t="s">
        <v>14814</v>
      </c>
      <c r="B517" s="45" t="s">
        <v>16581</v>
      </c>
      <c r="C517" s="45" t="s">
        <v>16580</v>
      </c>
      <c r="D517" s="45" t="str">
        <f t="shared" si="16"/>
        <v>2022.007S.Flaviviridae_1genren_sprenamed.zip</v>
      </c>
    </row>
    <row r="518" spans="1:4">
      <c r="A518" s="45" t="s">
        <v>14814</v>
      </c>
      <c r="B518" s="45" t="s">
        <v>16573</v>
      </c>
      <c r="C518" s="45" t="s">
        <v>16572</v>
      </c>
      <c r="D518" s="45" t="str">
        <f t="shared" ref="D518:D549" si="17">HYPERLINK("https://ictv.global/ictv/proposals/2022.015P.Tombusviridae_rename.zip","2022.015P.Tombusviridae_rename.zip")</f>
        <v>2022.015P.Tombusviridae_rename.zip</v>
      </c>
    </row>
    <row r="519" spans="1:4">
      <c r="A519" s="45" t="s">
        <v>14814</v>
      </c>
      <c r="B519" s="45" t="s">
        <v>16565</v>
      </c>
      <c r="C519" s="45" t="s">
        <v>16564</v>
      </c>
      <c r="D519" s="45" t="str">
        <f t="shared" si="17"/>
        <v>2022.015P.Tombusviridae_rename.zip</v>
      </c>
    </row>
    <row r="520" spans="1:4">
      <c r="A520" s="45" t="s">
        <v>14814</v>
      </c>
      <c r="B520" s="45" t="s">
        <v>16571</v>
      </c>
      <c r="C520" s="45" t="s">
        <v>16570</v>
      </c>
      <c r="D520" s="45" t="str">
        <f t="shared" si="17"/>
        <v>2022.015P.Tombusviridae_rename.zip</v>
      </c>
    </row>
    <row r="521" spans="1:4">
      <c r="A521" s="45" t="s">
        <v>14814</v>
      </c>
      <c r="B521" s="45" t="s">
        <v>16575</v>
      </c>
      <c r="C521" s="45" t="s">
        <v>16574</v>
      </c>
      <c r="D521" s="45" t="str">
        <f t="shared" si="17"/>
        <v>2022.015P.Tombusviridae_rename.zip</v>
      </c>
    </row>
    <row r="522" spans="1:4">
      <c r="A522" s="45" t="s">
        <v>14814</v>
      </c>
      <c r="B522" s="45" t="s">
        <v>16569</v>
      </c>
      <c r="C522" s="45" t="s">
        <v>16568</v>
      </c>
      <c r="D522" s="45" t="str">
        <f t="shared" si="17"/>
        <v>2022.015P.Tombusviridae_rename.zip</v>
      </c>
    </row>
    <row r="523" spans="1:4">
      <c r="A523" s="45" t="s">
        <v>14814</v>
      </c>
      <c r="B523" s="45" t="s">
        <v>16567</v>
      </c>
      <c r="C523" s="45" t="s">
        <v>16566</v>
      </c>
      <c r="D523" s="45" t="str">
        <f t="shared" si="17"/>
        <v>2022.015P.Tombusviridae_rename.zip</v>
      </c>
    </row>
    <row r="524" spans="1:4">
      <c r="A524" s="45" t="s">
        <v>14814</v>
      </c>
      <c r="B524" s="45" t="s">
        <v>16559</v>
      </c>
      <c r="C524" s="45" t="s">
        <v>16558</v>
      </c>
      <c r="D524" s="45" t="str">
        <f t="shared" si="17"/>
        <v>2022.015P.Tombusviridae_rename.zip</v>
      </c>
    </row>
    <row r="525" spans="1:4">
      <c r="A525" s="45" t="s">
        <v>14814</v>
      </c>
      <c r="B525" s="45" t="s">
        <v>16557</v>
      </c>
      <c r="C525" s="45" t="s">
        <v>16556</v>
      </c>
      <c r="D525" s="45" t="str">
        <f t="shared" si="17"/>
        <v>2022.015P.Tombusviridae_rename.zip</v>
      </c>
    </row>
    <row r="526" spans="1:4">
      <c r="A526" s="45" t="s">
        <v>14814</v>
      </c>
      <c r="B526" s="45" t="s">
        <v>16555</v>
      </c>
      <c r="C526" s="45" t="s">
        <v>16554</v>
      </c>
      <c r="D526" s="45" t="str">
        <f t="shared" si="17"/>
        <v>2022.015P.Tombusviridae_rename.zip</v>
      </c>
    </row>
    <row r="527" spans="1:4">
      <c r="A527" s="45" t="s">
        <v>14814</v>
      </c>
      <c r="B527" s="45" t="s">
        <v>16561</v>
      </c>
      <c r="C527" s="45" t="s">
        <v>16560</v>
      </c>
      <c r="D527" s="45" t="str">
        <f t="shared" si="17"/>
        <v>2022.015P.Tombusviridae_rename.zip</v>
      </c>
    </row>
    <row r="528" spans="1:4">
      <c r="A528" s="45" t="s">
        <v>14814</v>
      </c>
      <c r="B528" s="45" t="s">
        <v>16563</v>
      </c>
      <c r="C528" s="45" t="s">
        <v>16562</v>
      </c>
      <c r="D528" s="45" t="str">
        <f t="shared" si="17"/>
        <v>2022.015P.Tombusviridae_rename.zip</v>
      </c>
    </row>
    <row r="529" spans="1:4">
      <c r="A529" s="45" t="s">
        <v>14814</v>
      </c>
      <c r="B529" s="45" t="s">
        <v>16553</v>
      </c>
      <c r="C529" s="45" t="s">
        <v>16552</v>
      </c>
      <c r="D529" s="45" t="str">
        <f t="shared" si="17"/>
        <v>2022.015P.Tombusviridae_rename.zip</v>
      </c>
    </row>
    <row r="530" spans="1:4">
      <c r="A530" s="45" t="s">
        <v>14814</v>
      </c>
      <c r="B530" s="45" t="s">
        <v>16551</v>
      </c>
      <c r="C530" s="45" t="s">
        <v>16550</v>
      </c>
      <c r="D530" s="45" t="str">
        <f t="shared" si="17"/>
        <v>2022.015P.Tombusviridae_rename.zip</v>
      </c>
    </row>
    <row r="531" spans="1:4">
      <c r="A531" s="45" t="s">
        <v>14814</v>
      </c>
      <c r="B531" s="45" t="s">
        <v>16547</v>
      </c>
      <c r="C531" s="45" t="s">
        <v>16546</v>
      </c>
      <c r="D531" s="45" t="str">
        <f t="shared" si="17"/>
        <v>2022.015P.Tombusviridae_rename.zip</v>
      </c>
    </row>
    <row r="532" spans="1:4">
      <c r="A532" s="45" t="s">
        <v>14814</v>
      </c>
      <c r="B532" s="45" t="s">
        <v>16545</v>
      </c>
      <c r="C532" s="45" t="s">
        <v>16544</v>
      </c>
      <c r="D532" s="45" t="str">
        <f t="shared" si="17"/>
        <v>2022.015P.Tombusviridae_rename.zip</v>
      </c>
    </row>
    <row r="533" spans="1:4">
      <c r="A533" s="45" t="s">
        <v>14814</v>
      </c>
      <c r="B533" s="45" t="s">
        <v>16543</v>
      </c>
      <c r="C533" s="45" t="s">
        <v>16542</v>
      </c>
      <c r="D533" s="45" t="str">
        <f t="shared" si="17"/>
        <v>2022.015P.Tombusviridae_rename.zip</v>
      </c>
    </row>
    <row r="534" spans="1:4">
      <c r="A534" s="45" t="s">
        <v>14814</v>
      </c>
      <c r="B534" s="45" t="s">
        <v>16541</v>
      </c>
      <c r="C534" s="45" t="s">
        <v>16540</v>
      </c>
      <c r="D534" s="45" t="str">
        <f t="shared" si="17"/>
        <v>2022.015P.Tombusviridae_rename.zip</v>
      </c>
    </row>
    <row r="535" spans="1:4">
      <c r="A535" s="45" t="s">
        <v>14814</v>
      </c>
      <c r="B535" s="45" t="s">
        <v>16539</v>
      </c>
      <c r="C535" s="45" t="s">
        <v>16538</v>
      </c>
      <c r="D535" s="45" t="str">
        <f t="shared" si="17"/>
        <v>2022.015P.Tombusviridae_rename.zip</v>
      </c>
    </row>
    <row r="536" spans="1:4">
      <c r="A536" s="45" t="s">
        <v>14814</v>
      </c>
      <c r="B536" s="45" t="s">
        <v>16549</v>
      </c>
      <c r="C536" s="45" t="s">
        <v>16548</v>
      </c>
      <c r="D536" s="45" t="str">
        <f t="shared" si="17"/>
        <v>2022.015P.Tombusviridae_rename.zip</v>
      </c>
    </row>
    <row r="537" spans="1:4">
      <c r="A537" s="45" t="s">
        <v>14814</v>
      </c>
      <c r="B537" s="45" t="s">
        <v>16535</v>
      </c>
      <c r="C537" s="45" t="s">
        <v>16534</v>
      </c>
      <c r="D537" s="45" t="str">
        <f t="shared" si="17"/>
        <v>2022.015P.Tombusviridae_rename.zip</v>
      </c>
    </row>
    <row r="538" spans="1:4">
      <c r="A538" s="45" t="s">
        <v>14814</v>
      </c>
      <c r="B538" s="45" t="s">
        <v>16531</v>
      </c>
      <c r="C538" s="45" t="s">
        <v>16530</v>
      </c>
      <c r="D538" s="45" t="str">
        <f t="shared" si="17"/>
        <v>2022.015P.Tombusviridae_rename.zip</v>
      </c>
    </row>
    <row r="539" spans="1:4">
      <c r="A539" s="45" t="s">
        <v>14814</v>
      </c>
      <c r="B539" s="45" t="s">
        <v>16533</v>
      </c>
      <c r="C539" s="45" t="s">
        <v>16532</v>
      </c>
      <c r="D539" s="45" t="str">
        <f t="shared" si="17"/>
        <v>2022.015P.Tombusviridae_rename.zip</v>
      </c>
    </row>
    <row r="540" spans="1:4">
      <c r="A540" s="45" t="s">
        <v>14814</v>
      </c>
      <c r="B540" s="45" t="s">
        <v>16537</v>
      </c>
      <c r="C540" s="45" t="s">
        <v>16536</v>
      </c>
      <c r="D540" s="45" t="str">
        <f t="shared" si="17"/>
        <v>2022.015P.Tombusviridae_rename.zip</v>
      </c>
    </row>
    <row r="541" spans="1:4">
      <c r="A541" s="45" t="s">
        <v>14814</v>
      </c>
      <c r="B541" s="45" t="s">
        <v>16527</v>
      </c>
      <c r="C541" s="45" t="s">
        <v>16526</v>
      </c>
      <c r="D541" s="45" t="str">
        <f t="shared" si="17"/>
        <v>2022.015P.Tombusviridae_rename.zip</v>
      </c>
    </row>
    <row r="542" spans="1:4">
      <c r="A542" s="45" t="s">
        <v>14814</v>
      </c>
      <c r="B542" s="45" t="s">
        <v>16523</v>
      </c>
      <c r="C542" s="45" t="s">
        <v>16522</v>
      </c>
      <c r="D542" s="45" t="str">
        <f t="shared" si="17"/>
        <v>2022.015P.Tombusviridae_rename.zip</v>
      </c>
    </row>
    <row r="543" spans="1:4">
      <c r="A543" s="45" t="s">
        <v>14814</v>
      </c>
      <c r="B543" s="45" t="s">
        <v>16521</v>
      </c>
      <c r="C543" s="45" t="s">
        <v>16520</v>
      </c>
      <c r="D543" s="45" t="str">
        <f t="shared" si="17"/>
        <v>2022.015P.Tombusviridae_rename.zip</v>
      </c>
    </row>
    <row r="544" spans="1:4">
      <c r="A544" s="45" t="s">
        <v>14814</v>
      </c>
      <c r="B544" s="45" t="s">
        <v>16519</v>
      </c>
      <c r="C544" s="45" t="s">
        <v>16518</v>
      </c>
      <c r="D544" s="45" t="str">
        <f t="shared" si="17"/>
        <v>2022.015P.Tombusviridae_rename.zip</v>
      </c>
    </row>
    <row r="545" spans="1:4">
      <c r="A545" s="45" t="s">
        <v>14814</v>
      </c>
      <c r="B545" s="45" t="s">
        <v>16529</v>
      </c>
      <c r="C545" s="45" t="s">
        <v>16528</v>
      </c>
      <c r="D545" s="45" t="str">
        <f t="shared" si="17"/>
        <v>2022.015P.Tombusviridae_rename.zip</v>
      </c>
    </row>
    <row r="546" spans="1:4">
      <c r="A546" s="45" t="s">
        <v>14814</v>
      </c>
      <c r="B546" s="45" t="s">
        <v>16525</v>
      </c>
      <c r="C546" s="45" t="s">
        <v>16524</v>
      </c>
      <c r="D546" s="45" t="str">
        <f t="shared" si="17"/>
        <v>2022.015P.Tombusviridae_rename.zip</v>
      </c>
    </row>
    <row r="547" spans="1:4">
      <c r="A547" s="45" t="s">
        <v>14814</v>
      </c>
      <c r="B547" s="45" t="s">
        <v>16517</v>
      </c>
      <c r="C547" s="45" t="s">
        <v>16516</v>
      </c>
      <c r="D547" s="45" t="str">
        <f t="shared" si="17"/>
        <v>2022.015P.Tombusviridae_rename.zip</v>
      </c>
    </row>
    <row r="548" spans="1:4">
      <c r="A548" s="45" t="s">
        <v>14814</v>
      </c>
      <c r="B548" s="45" t="s">
        <v>16513</v>
      </c>
      <c r="C548" s="45" t="s">
        <v>16512</v>
      </c>
      <c r="D548" s="45" t="str">
        <f t="shared" si="17"/>
        <v>2022.015P.Tombusviridae_rename.zip</v>
      </c>
    </row>
    <row r="549" spans="1:4">
      <c r="A549" s="45" t="s">
        <v>14814</v>
      </c>
      <c r="B549" s="45" t="s">
        <v>16511</v>
      </c>
      <c r="C549" s="45" t="s">
        <v>16510</v>
      </c>
      <c r="D549" s="45" t="str">
        <f t="shared" si="17"/>
        <v>2022.015P.Tombusviridae_rename.zip</v>
      </c>
    </row>
    <row r="550" spans="1:4">
      <c r="A550" s="45" t="s">
        <v>14814</v>
      </c>
      <c r="B550" s="45" t="s">
        <v>16509</v>
      </c>
      <c r="C550" s="45" t="s">
        <v>16508</v>
      </c>
      <c r="D550" s="45" t="str">
        <f t="shared" ref="D550:D581" si="18">HYPERLINK("https://ictv.global/ictv/proposals/2022.015P.Tombusviridae_rename.zip","2022.015P.Tombusviridae_rename.zip")</f>
        <v>2022.015P.Tombusviridae_rename.zip</v>
      </c>
    </row>
    <row r="551" spans="1:4">
      <c r="A551" s="45" t="s">
        <v>14814</v>
      </c>
      <c r="B551" s="45" t="s">
        <v>16515</v>
      </c>
      <c r="C551" s="45" t="s">
        <v>16514</v>
      </c>
      <c r="D551" s="45" t="str">
        <f t="shared" si="18"/>
        <v>2022.015P.Tombusviridae_rename.zip</v>
      </c>
    </row>
    <row r="552" spans="1:4">
      <c r="A552" s="45" t="s">
        <v>14814</v>
      </c>
      <c r="B552" s="45" t="s">
        <v>16507</v>
      </c>
      <c r="C552" s="45" t="s">
        <v>16506</v>
      </c>
      <c r="D552" s="45" t="str">
        <f t="shared" si="18"/>
        <v>2022.015P.Tombusviridae_rename.zip</v>
      </c>
    </row>
    <row r="553" spans="1:4">
      <c r="A553" s="45" t="s">
        <v>14814</v>
      </c>
      <c r="B553" s="45" t="s">
        <v>16503</v>
      </c>
      <c r="C553" s="45" t="s">
        <v>16502</v>
      </c>
      <c r="D553" s="45" t="str">
        <f t="shared" si="18"/>
        <v>2022.015P.Tombusviridae_rename.zip</v>
      </c>
    </row>
    <row r="554" spans="1:4">
      <c r="A554" s="45" t="s">
        <v>14814</v>
      </c>
      <c r="B554" s="45" t="s">
        <v>16505</v>
      </c>
      <c r="C554" s="45" t="s">
        <v>16504</v>
      </c>
      <c r="D554" s="45" t="str">
        <f t="shared" si="18"/>
        <v>2022.015P.Tombusviridae_rename.zip</v>
      </c>
    </row>
    <row r="555" spans="1:4">
      <c r="A555" s="45" t="s">
        <v>14814</v>
      </c>
      <c r="B555" s="45" t="s">
        <v>16501</v>
      </c>
      <c r="C555" s="45" t="s">
        <v>16500</v>
      </c>
      <c r="D555" s="45" t="str">
        <f t="shared" si="18"/>
        <v>2022.015P.Tombusviridae_rename.zip</v>
      </c>
    </row>
    <row r="556" spans="1:4">
      <c r="A556" s="45" t="s">
        <v>14814</v>
      </c>
      <c r="B556" s="45" t="s">
        <v>16493</v>
      </c>
      <c r="C556" s="45" t="s">
        <v>16492</v>
      </c>
      <c r="D556" s="45" t="str">
        <f t="shared" si="18"/>
        <v>2022.015P.Tombusviridae_rename.zip</v>
      </c>
    </row>
    <row r="557" spans="1:4">
      <c r="A557" s="45" t="s">
        <v>14814</v>
      </c>
      <c r="B557" s="45" t="s">
        <v>16497</v>
      </c>
      <c r="C557" s="45" t="s">
        <v>16496</v>
      </c>
      <c r="D557" s="45" t="str">
        <f t="shared" si="18"/>
        <v>2022.015P.Tombusviridae_rename.zip</v>
      </c>
    </row>
    <row r="558" spans="1:4">
      <c r="A558" s="45" t="s">
        <v>14814</v>
      </c>
      <c r="B558" s="45" t="s">
        <v>16495</v>
      </c>
      <c r="C558" s="45" t="s">
        <v>16494</v>
      </c>
      <c r="D558" s="45" t="str">
        <f t="shared" si="18"/>
        <v>2022.015P.Tombusviridae_rename.zip</v>
      </c>
    </row>
    <row r="559" spans="1:4">
      <c r="A559" s="45" t="s">
        <v>14814</v>
      </c>
      <c r="B559" s="45" t="s">
        <v>16499</v>
      </c>
      <c r="C559" s="45" t="s">
        <v>16498</v>
      </c>
      <c r="D559" s="45" t="str">
        <f t="shared" si="18"/>
        <v>2022.015P.Tombusviridae_rename.zip</v>
      </c>
    </row>
    <row r="560" spans="1:4">
      <c r="A560" s="45" t="s">
        <v>14814</v>
      </c>
      <c r="B560" s="45" t="s">
        <v>16491</v>
      </c>
      <c r="C560" s="45" t="s">
        <v>16490</v>
      </c>
      <c r="D560" s="45" t="str">
        <f t="shared" si="18"/>
        <v>2022.015P.Tombusviridae_rename.zip</v>
      </c>
    </row>
    <row r="561" spans="1:4">
      <c r="A561" s="45" t="s">
        <v>14814</v>
      </c>
      <c r="B561" s="45" t="s">
        <v>16489</v>
      </c>
      <c r="C561" s="45" t="s">
        <v>16488</v>
      </c>
      <c r="D561" s="45" t="str">
        <f t="shared" si="18"/>
        <v>2022.015P.Tombusviridae_rename.zip</v>
      </c>
    </row>
    <row r="562" spans="1:4">
      <c r="A562" s="45" t="s">
        <v>14814</v>
      </c>
      <c r="B562" s="45" t="s">
        <v>16487</v>
      </c>
      <c r="C562" s="45" t="s">
        <v>16486</v>
      </c>
      <c r="D562" s="45" t="str">
        <f t="shared" si="18"/>
        <v>2022.015P.Tombusviridae_rename.zip</v>
      </c>
    </row>
    <row r="563" spans="1:4">
      <c r="A563" s="45" t="s">
        <v>14814</v>
      </c>
      <c r="B563" s="45" t="s">
        <v>16485</v>
      </c>
      <c r="C563" s="45" t="s">
        <v>16484</v>
      </c>
      <c r="D563" s="45" t="str">
        <f t="shared" si="18"/>
        <v>2022.015P.Tombusviridae_rename.zip</v>
      </c>
    </row>
    <row r="564" spans="1:4">
      <c r="A564" s="45" t="s">
        <v>14814</v>
      </c>
      <c r="B564" s="45" t="s">
        <v>16483</v>
      </c>
      <c r="C564" s="45" t="s">
        <v>16482</v>
      </c>
      <c r="D564" s="45" t="str">
        <f t="shared" si="18"/>
        <v>2022.015P.Tombusviridae_rename.zip</v>
      </c>
    </row>
    <row r="565" spans="1:4">
      <c r="A565" s="45" t="s">
        <v>14814</v>
      </c>
      <c r="B565" s="45" t="s">
        <v>16477</v>
      </c>
      <c r="C565" s="45" t="s">
        <v>16476</v>
      </c>
      <c r="D565" s="45" t="str">
        <f t="shared" si="18"/>
        <v>2022.015P.Tombusviridae_rename.zip</v>
      </c>
    </row>
    <row r="566" spans="1:4">
      <c r="A566" s="45" t="s">
        <v>14814</v>
      </c>
      <c r="B566" s="45" t="s">
        <v>16469</v>
      </c>
      <c r="C566" s="45" t="s">
        <v>16468</v>
      </c>
      <c r="D566" s="45" t="str">
        <f t="shared" si="18"/>
        <v>2022.015P.Tombusviridae_rename.zip</v>
      </c>
    </row>
    <row r="567" spans="1:4">
      <c r="A567" s="45" t="s">
        <v>14814</v>
      </c>
      <c r="B567" s="45" t="s">
        <v>16467</v>
      </c>
      <c r="C567" s="45" t="s">
        <v>16466</v>
      </c>
      <c r="D567" s="45" t="str">
        <f t="shared" si="18"/>
        <v>2022.015P.Tombusviridae_rename.zip</v>
      </c>
    </row>
    <row r="568" spans="1:4">
      <c r="A568" s="45" t="s">
        <v>14814</v>
      </c>
      <c r="B568" s="45" t="s">
        <v>16475</v>
      </c>
      <c r="C568" s="45" t="s">
        <v>16474</v>
      </c>
      <c r="D568" s="45" t="str">
        <f t="shared" si="18"/>
        <v>2022.015P.Tombusviridae_rename.zip</v>
      </c>
    </row>
    <row r="569" spans="1:4">
      <c r="A569" s="45" t="s">
        <v>14814</v>
      </c>
      <c r="B569" s="45" t="s">
        <v>16479</v>
      </c>
      <c r="C569" s="45" t="s">
        <v>16478</v>
      </c>
      <c r="D569" s="45" t="str">
        <f t="shared" si="18"/>
        <v>2022.015P.Tombusviridae_rename.zip</v>
      </c>
    </row>
    <row r="570" spans="1:4">
      <c r="A570" s="45" t="s">
        <v>14814</v>
      </c>
      <c r="B570" s="45" t="s">
        <v>16473</v>
      </c>
      <c r="C570" s="45" t="s">
        <v>16472</v>
      </c>
      <c r="D570" s="45" t="str">
        <f t="shared" si="18"/>
        <v>2022.015P.Tombusviridae_rename.zip</v>
      </c>
    </row>
    <row r="571" spans="1:4">
      <c r="A571" s="45" t="s">
        <v>14814</v>
      </c>
      <c r="B571" s="45" t="s">
        <v>16481</v>
      </c>
      <c r="C571" s="45" t="s">
        <v>16480</v>
      </c>
      <c r="D571" s="45" t="str">
        <f t="shared" si="18"/>
        <v>2022.015P.Tombusviridae_rename.zip</v>
      </c>
    </row>
    <row r="572" spans="1:4">
      <c r="A572" s="45" t="s">
        <v>14814</v>
      </c>
      <c r="B572" s="45" t="s">
        <v>16471</v>
      </c>
      <c r="C572" s="45" t="s">
        <v>16470</v>
      </c>
      <c r="D572" s="45" t="str">
        <f t="shared" si="18"/>
        <v>2022.015P.Tombusviridae_rename.zip</v>
      </c>
    </row>
    <row r="573" spans="1:4">
      <c r="A573" s="45" t="s">
        <v>14814</v>
      </c>
      <c r="B573" s="45" t="s">
        <v>16457</v>
      </c>
      <c r="C573" s="45" t="s">
        <v>16456</v>
      </c>
      <c r="D573" s="45" t="str">
        <f t="shared" si="18"/>
        <v>2022.015P.Tombusviridae_rename.zip</v>
      </c>
    </row>
    <row r="574" spans="1:4">
      <c r="A574" s="45" t="s">
        <v>14814</v>
      </c>
      <c r="B574" s="45" t="s">
        <v>16455</v>
      </c>
      <c r="C574" s="45" t="s">
        <v>16454</v>
      </c>
      <c r="D574" s="45" t="str">
        <f t="shared" si="18"/>
        <v>2022.015P.Tombusviridae_rename.zip</v>
      </c>
    </row>
    <row r="575" spans="1:4">
      <c r="A575" s="45" t="s">
        <v>14814</v>
      </c>
      <c r="B575" s="45" t="s">
        <v>16463</v>
      </c>
      <c r="C575" s="45" t="s">
        <v>16462</v>
      </c>
      <c r="D575" s="45" t="str">
        <f t="shared" si="18"/>
        <v>2022.015P.Tombusviridae_rename.zip</v>
      </c>
    </row>
    <row r="576" spans="1:4">
      <c r="A576" s="45" t="s">
        <v>14814</v>
      </c>
      <c r="B576" s="45" t="s">
        <v>16461</v>
      </c>
      <c r="C576" s="45" t="s">
        <v>16460</v>
      </c>
      <c r="D576" s="45" t="str">
        <f t="shared" si="18"/>
        <v>2022.015P.Tombusviridae_rename.zip</v>
      </c>
    </row>
    <row r="577" spans="1:4">
      <c r="A577" s="45" t="s">
        <v>14814</v>
      </c>
      <c r="B577" s="45" t="s">
        <v>16459</v>
      </c>
      <c r="C577" s="45" t="s">
        <v>16458</v>
      </c>
      <c r="D577" s="45" t="str">
        <f t="shared" si="18"/>
        <v>2022.015P.Tombusviridae_rename.zip</v>
      </c>
    </row>
    <row r="578" spans="1:4">
      <c r="A578" s="45" t="s">
        <v>14814</v>
      </c>
      <c r="B578" s="45" t="s">
        <v>16445</v>
      </c>
      <c r="C578" s="45" t="s">
        <v>16444</v>
      </c>
      <c r="D578" s="45" t="str">
        <f t="shared" si="18"/>
        <v>2022.015P.Tombusviridae_rename.zip</v>
      </c>
    </row>
    <row r="579" spans="1:4">
      <c r="A579" s="45" t="s">
        <v>14814</v>
      </c>
      <c r="B579" s="45" t="s">
        <v>16465</v>
      </c>
      <c r="C579" s="45" t="s">
        <v>16464</v>
      </c>
      <c r="D579" s="45" t="str">
        <f t="shared" si="18"/>
        <v>2022.015P.Tombusviridae_rename.zip</v>
      </c>
    </row>
    <row r="580" spans="1:4">
      <c r="A580" s="45" t="s">
        <v>14814</v>
      </c>
      <c r="B580" s="45" t="s">
        <v>16453</v>
      </c>
      <c r="C580" s="45" t="s">
        <v>16452</v>
      </c>
      <c r="D580" s="45" t="str">
        <f t="shared" si="18"/>
        <v>2022.015P.Tombusviridae_rename.zip</v>
      </c>
    </row>
    <row r="581" spans="1:4">
      <c r="A581" s="45" t="s">
        <v>14814</v>
      </c>
      <c r="B581" s="45" t="s">
        <v>16451</v>
      </c>
      <c r="C581" s="45" t="s">
        <v>16450</v>
      </c>
      <c r="D581" s="45" t="str">
        <f t="shared" si="18"/>
        <v>2022.015P.Tombusviridae_rename.zip</v>
      </c>
    </row>
    <row r="582" spans="1:4">
      <c r="A582" s="45" t="s">
        <v>14814</v>
      </c>
      <c r="B582" s="45" t="s">
        <v>16449</v>
      </c>
      <c r="C582" s="45" t="s">
        <v>16448</v>
      </c>
      <c r="D582" s="45" t="str">
        <f t="shared" ref="D582:D606" si="19">HYPERLINK("https://ictv.global/ictv/proposals/2022.015P.Tombusviridae_rename.zip","2022.015P.Tombusviridae_rename.zip")</f>
        <v>2022.015P.Tombusviridae_rename.zip</v>
      </c>
    </row>
    <row r="583" spans="1:4">
      <c r="A583" s="45" t="s">
        <v>14814</v>
      </c>
      <c r="B583" s="45" t="s">
        <v>16443</v>
      </c>
      <c r="C583" s="45" t="s">
        <v>16442</v>
      </c>
      <c r="D583" s="45" t="str">
        <f t="shared" si="19"/>
        <v>2022.015P.Tombusviridae_rename.zip</v>
      </c>
    </row>
    <row r="584" spans="1:4">
      <c r="A584" s="45" t="s">
        <v>14814</v>
      </c>
      <c r="B584" s="45" t="s">
        <v>16441</v>
      </c>
      <c r="C584" s="45" t="s">
        <v>16440</v>
      </c>
      <c r="D584" s="45" t="str">
        <f t="shared" si="19"/>
        <v>2022.015P.Tombusviridae_rename.zip</v>
      </c>
    </row>
    <row r="585" spans="1:4">
      <c r="A585" s="45" t="s">
        <v>14814</v>
      </c>
      <c r="B585" s="45" t="s">
        <v>16437</v>
      </c>
      <c r="C585" s="45" t="s">
        <v>16436</v>
      </c>
      <c r="D585" s="45" t="str">
        <f t="shared" si="19"/>
        <v>2022.015P.Tombusviridae_rename.zip</v>
      </c>
    </row>
    <row r="586" spans="1:4">
      <c r="A586" s="45" t="s">
        <v>14814</v>
      </c>
      <c r="B586" s="45" t="s">
        <v>16439</v>
      </c>
      <c r="C586" s="45" t="s">
        <v>16438</v>
      </c>
      <c r="D586" s="45" t="str">
        <f t="shared" si="19"/>
        <v>2022.015P.Tombusviridae_rename.zip</v>
      </c>
    </row>
    <row r="587" spans="1:4">
      <c r="A587" s="45" t="s">
        <v>14814</v>
      </c>
      <c r="B587" s="45" t="s">
        <v>16435</v>
      </c>
      <c r="C587" s="45" t="s">
        <v>16434</v>
      </c>
      <c r="D587" s="45" t="str">
        <f t="shared" si="19"/>
        <v>2022.015P.Tombusviridae_rename.zip</v>
      </c>
    </row>
    <row r="588" spans="1:4">
      <c r="A588" s="45" t="s">
        <v>14814</v>
      </c>
      <c r="B588" s="45" t="s">
        <v>16433</v>
      </c>
      <c r="C588" s="45" t="s">
        <v>16432</v>
      </c>
      <c r="D588" s="45" t="str">
        <f t="shared" si="19"/>
        <v>2022.015P.Tombusviridae_rename.zip</v>
      </c>
    </row>
    <row r="589" spans="1:4">
      <c r="A589" s="45" t="s">
        <v>14814</v>
      </c>
      <c r="B589" s="45" t="s">
        <v>16447</v>
      </c>
      <c r="C589" s="45" t="s">
        <v>16446</v>
      </c>
      <c r="D589" s="45" t="str">
        <f t="shared" si="19"/>
        <v>2022.015P.Tombusviridae_rename.zip</v>
      </c>
    </row>
    <row r="590" spans="1:4">
      <c r="A590" s="45" t="s">
        <v>14814</v>
      </c>
      <c r="B590" s="45" t="s">
        <v>16431</v>
      </c>
      <c r="C590" s="45" t="s">
        <v>16430</v>
      </c>
      <c r="D590" s="45" t="str">
        <f t="shared" si="19"/>
        <v>2022.015P.Tombusviridae_rename.zip</v>
      </c>
    </row>
    <row r="591" spans="1:4">
      <c r="A591" s="45" t="s">
        <v>14814</v>
      </c>
      <c r="B591" s="45" t="s">
        <v>16429</v>
      </c>
      <c r="C591" s="45" t="s">
        <v>16428</v>
      </c>
      <c r="D591" s="45" t="str">
        <f t="shared" si="19"/>
        <v>2022.015P.Tombusviridae_rename.zip</v>
      </c>
    </row>
    <row r="592" spans="1:4">
      <c r="A592" s="45" t="s">
        <v>14814</v>
      </c>
      <c r="B592" s="45" t="s">
        <v>16425</v>
      </c>
      <c r="C592" s="45" t="s">
        <v>16424</v>
      </c>
      <c r="D592" s="45" t="str">
        <f t="shared" si="19"/>
        <v>2022.015P.Tombusviridae_rename.zip</v>
      </c>
    </row>
    <row r="593" spans="1:4">
      <c r="A593" s="45" t="s">
        <v>14814</v>
      </c>
      <c r="B593" s="45" t="s">
        <v>16427</v>
      </c>
      <c r="C593" s="45" t="s">
        <v>16426</v>
      </c>
      <c r="D593" s="45" t="str">
        <f t="shared" si="19"/>
        <v>2022.015P.Tombusviridae_rename.zip</v>
      </c>
    </row>
    <row r="594" spans="1:4">
      <c r="A594" s="45" t="s">
        <v>14814</v>
      </c>
      <c r="B594" s="45" t="s">
        <v>16401</v>
      </c>
      <c r="C594" s="45" t="s">
        <v>16400</v>
      </c>
      <c r="D594" s="45" t="str">
        <f t="shared" si="19"/>
        <v>2022.015P.Tombusviridae_rename.zip</v>
      </c>
    </row>
    <row r="595" spans="1:4">
      <c r="A595" s="45" t="s">
        <v>14814</v>
      </c>
      <c r="B595" s="45" t="s">
        <v>16415</v>
      </c>
      <c r="C595" s="45" t="s">
        <v>16414</v>
      </c>
      <c r="D595" s="45" t="str">
        <f t="shared" si="19"/>
        <v>2022.015P.Tombusviridae_rename.zip</v>
      </c>
    </row>
    <row r="596" spans="1:4">
      <c r="A596" s="45" t="s">
        <v>14814</v>
      </c>
      <c r="B596" s="45" t="s">
        <v>16419</v>
      </c>
      <c r="C596" s="45" t="s">
        <v>16418</v>
      </c>
      <c r="D596" s="45" t="str">
        <f t="shared" si="19"/>
        <v>2022.015P.Tombusviridae_rename.zip</v>
      </c>
    </row>
    <row r="597" spans="1:4">
      <c r="A597" s="45" t="s">
        <v>14814</v>
      </c>
      <c r="B597" s="45" t="s">
        <v>16417</v>
      </c>
      <c r="C597" s="45" t="s">
        <v>16416</v>
      </c>
      <c r="D597" s="45" t="str">
        <f t="shared" si="19"/>
        <v>2022.015P.Tombusviridae_rename.zip</v>
      </c>
    </row>
    <row r="598" spans="1:4">
      <c r="A598" s="45" t="s">
        <v>14814</v>
      </c>
      <c r="B598" s="45" t="s">
        <v>16413</v>
      </c>
      <c r="C598" s="45" t="s">
        <v>16412</v>
      </c>
      <c r="D598" s="45" t="str">
        <f t="shared" si="19"/>
        <v>2022.015P.Tombusviridae_rename.zip</v>
      </c>
    </row>
    <row r="599" spans="1:4">
      <c r="A599" s="45" t="s">
        <v>14814</v>
      </c>
      <c r="B599" s="45" t="s">
        <v>16409</v>
      </c>
      <c r="C599" s="45" t="s">
        <v>16408</v>
      </c>
      <c r="D599" s="45" t="str">
        <f t="shared" si="19"/>
        <v>2022.015P.Tombusviridae_rename.zip</v>
      </c>
    </row>
    <row r="600" spans="1:4">
      <c r="A600" s="45" t="s">
        <v>14814</v>
      </c>
      <c r="B600" s="45" t="s">
        <v>16407</v>
      </c>
      <c r="C600" s="45" t="s">
        <v>16406</v>
      </c>
      <c r="D600" s="45" t="str">
        <f t="shared" si="19"/>
        <v>2022.015P.Tombusviridae_rename.zip</v>
      </c>
    </row>
    <row r="601" spans="1:4">
      <c r="A601" s="45" t="s">
        <v>14814</v>
      </c>
      <c r="B601" s="45" t="s">
        <v>16405</v>
      </c>
      <c r="C601" s="45" t="s">
        <v>16404</v>
      </c>
      <c r="D601" s="45" t="str">
        <f t="shared" si="19"/>
        <v>2022.015P.Tombusviridae_rename.zip</v>
      </c>
    </row>
    <row r="602" spans="1:4">
      <c r="A602" s="45" t="s">
        <v>14814</v>
      </c>
      <c r="B602" s="45" t="s">
        <v>16423</v>
      </c>
      <c r="C602" s="45" t="s">
        <v>16422</v>
      </c>
      <c r="D602" s="45" t="str">
        <f t="shared" si="19"/>
        <v>2022.015P.Tombusviridae_rename.zip</v>
      </c>
    </row>
    <row r="603" spans="1:4">
      <c r="A603" s="45" t="s">
        <v>14814</v>
      </c>
      <c r="B603" s="45" t="s">
        <v>16411</v>
      </c>
      <c r="C603" s="45" t="s">
        <v>16410</v>
      </c>
      <c r="D603" s="45" t="str">
        <f t="shared" si="19"/>
        <v>2022.015P.Tombusviridae_rename.zip</v>
      </c>
    </row>
    <row r="604" spans="1:4">
      <c r="A604" s="45" t="s">
        <v>14814</v>
      </c>
      <c r="B604" s="45" t="s">
        <v>16399</v>
      </c>
      <c r="C604" s="45" t="s">
        <v>16398</v>
      </c>
      <c r="D604" s="45" t="str">
        <f t="shared" si="19"/>
        <v>2022.015P.Tombusviridae_rename.zip</v>
      </c>
    </row>
    <row r="605" spans="1:4">
      <c r="A605" s="45" t="s">
        <v>14814</v>
      </c>
      <c r="B605" s="45" t="s">
        <v>16403</v>
      </c>
      <c r="C605" s="45" t="s">
        <v>16402</v>
      </c>
      <c r="D605" s="45" t="str">
        <f t="shared" si="19"/>
        <v>2022.015P.Tombusviridae_rename.zip</v>
      </c>
    </row>
    <row r="606" spans="1:4">
      <c r="A606" s="45" t="s">
        <v>14814</v>
      </c>
      <c r="B606" s="45" t="s">
        <v>16421</v>
      </c>
      <c r="C606" s="45" t="s">
        <v>16420</v>
      </c>
      <c r="D606" s="45" t="str">
        <f t="shared" si="19"/>
        <v>2022.015P.Tombusviridae_rename.zip</v>
      </c>
    </row>
    <row r="607" spans="1:4">
      <c r="A607" s="45" t="s">
        <v>14814</v>
      </c>
      <c r="B607" s="45" t="s">
        <v>16397</v>
      </c>
      <c r="C607" s="45" t="s">
        <v>16396</v>
      </c>
      <c r="D607" s="45" t="str">
        <f>HYPERLINK("https://ictv.global/ictv/proposals/2021.012M.Filoviridae_sprenamed.zip","2021.012M.Filoviridae_sprenamed.zip")</f>
        <v>2021.012M.Filoviridae_sprenamed.zip</v>
      </c>
    </row>
    <row r="608" spans="1:4">
      <c r="A608" s="45" t="s">
        <v>14814</v>
      </c>
      <c r="B608" s="45" t="s">
        <v>16395</v>
      </c>
      <c r="C608" s="45" t="s">
        <v>16394</v>
      </c>
      <c r="D608" s="45" t="str">
        <f>HYPERLINK("https://ictv.global/ictv/proposals/2021.012M.Filoviridae_sprenamed.zip","2021.012M.Filoviridae_sprenamed.zip")</f>
        <v>2021.012M.Filoviridae_sprenamed.zip</v>
      </c>
    </row>
    <row r="609" spans="1:4">
      <c r="A609" s="45" t="s">
        <v>14814</v>
      </c>
      <c r="B609" s="45" t="s">
        <v>16393</v>
      </c>
      <c r="C609" s="45" t="s">
        <v>16392</v>
      </c>
      <c r="D609" s="45" t="str">
        <f t="shared" ref="D609:D615" si="20">HYPERLINK("https://ictv.global/ictv/proposals/2022.009M.Filoviridae_2genrenamed.zip","2022.009M.Filoviridae_2genrenamed.zip")</f>
        <v>2022.009M.Filoviridae_2genrenamed.zip</v>
      </c>
    </row>
    <row r="610" spans="1:4">
      <c r="A610" s="45" t="s">
        <v>14814</v>
      </c>
      <c r="B610" s="45" t="s">
        <v>16391</v>
      </c>
      <c r="C610" s="45" t="s">
        <v>16390</v>
      </c>
      <c r="D610" s="45" t="str">
        <f t="shared" si="20"/>
        <v>2022.009M.Filoviridae_2genrenamed.zip</v>
      </c>
    </row>
    <row r="611" spans="1:4">
      <c r="A611" s="45" t="s">
        <v>14814</v>
      </c>
      <c r="B611" s="45" t="s">
        <v>16389</v>
      </c>
      <c r="C611" s="45" t="s">
        <v>16388</v>
      </c>
      <c r="D611" s="45" t="str">
        <f t="shared" si="20"/>
        <v>2022.009M.Filoviridae_2genrenamed.zip</v>
      </c>
    </row>
    <row r="612" spans="1:4">
      <c r="A612" s="45" t="s">
        <v>14814</v>
      </c>
      <c r="B612" s="45" t="s">
        <v>16387</v>
      </c>
      <c r="C612" s="45" t="s">
        <v>16386</v>
      </c>
      <c r="D612" s="45" t="str">
        <f t="shared" si="20"/>
        <v>2022.009M.Filoviridae_2genrenamed.zip</v>
      </c>
    </row>
    <row r="613" spans="1:4">
      <c r="A613" s="45" t="s">
        <v>14814</v>
      </c>
      <c r="B613" s="45" t="s">
        <v>16385</v>
      </c>
      <c r="C613" s="45" t="s">
        <v>16384</v>
      </c>
      <c r="D613" s="45" t="str">
        <f t="shared" si="20"/>
        <v>2022.009M.Filoviridae_2genrenamed.zip</v>
      </c>
    </row>
    <row r="614" spans="1:4">
      <c r="A614" s="45" t="s">
        <v>14814</v>
      </c>
      <c r="B614" s="45" t="s">
        <v>16383</v>
      </c>
      <c r="C614" s="45" t="s">
        <v>16382</v>
      </c>
      <c r="D614" s="45" t="str">
        <f t="shared" si="20"/>
        <v>2022.009M.Filoviridae_2genrenamed.zip</v>
      </c>
    </row>
    <row r="615" spans="1:4">
      <c r="A615" s="45" t="s">
        <v>14814</v>
      </c>
      <c r="B615" s="45" t="s">
        <v>16381</v>
      </c>
      <c r="C615" s="45" t="s">
        <v>16380</v>
      </c>
      <c r="D615" s="45" t="str">
        <f t="shared" si="20"/>
        <v>2022.009M.Filoviridae_2genrenamed.zip</v>
      </c>
    </row>
    <row r="616" spans="1:4">
      <c r="A616" s="45" t="s">
        <v>14814</v>
      </c>
      <c r="B616" s="45" t="s">
        <v>16379</v>
      </c>
      <c r="C616" s="45" t="s">
        <v>16378</v>
      </c>
      <c r="D616" s="45" t="str">
        <f>HYPERLINK("https://ictv.global/ictv/proposals/2021.012M.Filoviridae_sprenamed.zip","2021.012M.Filoviridae_sprenamed.zip")</f>
        <v>2021.012M.Filoviridae_sprenamed.zip</v>
      </c>
    </row>
    <row r="617" spans="1:4">
      <c r="A617" s="45" t="s">
        <v>14814</v>
      </c>
      <c r="B617" s="45" t="s">
        <v>16377</v>
      </c>
      <c r="C617" s="45" t="s">
        <v>16376</v>
      </c>
      <c r="D617" s="45" t="str">
        <f>HYPERLINK("https://ictv.global/ictv/proposals/2021.012M.Filoviridae_sprenamed.zip","2021.012M.Filoviridae_sprenamed.zip")</f>
        <v>2021.012M.Filoviridae_sprenamed.zip</v>
      </c>
    </row>
    <row r="618" spans="1:4">
      <c r="A618" s="45" t="s">
        <v>14814</v>
      </c>
      <c r="B618" s="45" t="s">
        <v>16355</v>
      </c>
      <c r="C618" s="45" t="s">
        <v>16354</v>
      </c>
      <c r="D618" s="45" t="str">
        <f t="shared" ref="D618:D649" si="21">HYPERLINK("https://ictv.global/ictv/proposals/2021.026M.Paramyxoviridae_sprename.zip","2021.026M.Paramyxoviridae_sprename.zip")</f>
        <v>2021.026M.Paramyxoviridae_sprename.zip</v>
      </c>
    </row>
    <row r="619" spans="1:4">
      <c r="A619" s="45" t="s">
        <v>14814</v>
      </c>
      <c r="B619" s="45" t="s">
        <v>16363</v>
      </c>
      <c r="C619" s="45" t="s">
        <v>16362</v>
      </c>
      <c r="D619" s="45" t="str">
        <f t="shared" si="21"/>
        <v>2021.026M.Paramyxoviridae_sprename.zip</v>
      </c>
    </row>
    <row r="620" spans="1:4">
      <c r="A620" s="45" t="s">
        <v>14814</v>
      </c>
      <c r="B620" s="45" t="s">
        <v>16369</v>
      </c>
      <c r="C620" s="45" t="s">
        <v>16368</v>
      </c>
      <c r="D620" s="45" t="str">
        <f t="shared" si="21"/>
        <v>2021.026M.Paramyxoviridae_sprename.zip</v>
      </c>
    </row>
    <row r="621" spans="1:4">
      <c r="A621" s="45" t="s">
        <v>14814</v>
      </c>
      <c r="B621" s="45" t="s">
        <v>16357</v>
      </c>
      <c r="C621" s="45" t="s">
        <v>16356</v>
      </c>
      <c r="D621" s="45" t="str">
        <f t="shared" si="21"/>
        <v>2021.026M.Paramyxoviridae_sprename.zip</v>
      </c>
    </row>
    <row r="622" spans="1:4">
      <c r="A622" s="45" t="s">
        <v>14814</v>
      </c>
      <c r="B622" s="45" t="s">
        <v>16375</v>
      </c>
      <c r="C622" s="45" t="s">
        <v>16374</v>
      </c>
      <c r="D622" s="45" t="str">
        <f t="shared" si="21"/>
        <v>2021.026M.Paramyxoviridae_sprename.zip</v>
      </c>
    </row>
    <row r="623" spans="1:4">
      <c r="A623" s="45" t="s">
        <v>14814</v>
      </c>
      <c r="B623" s="45" t="s">
        <v>16373</v>
      </c>
      <c r="C623" s="45" t="s">
        <v>16372</v>
      </c>
      <c r="D623" s="45" t="str">
        <f t="shared" si="21"/>
        <v>2021.026M.Paramyxoviridae_sprename.zip</v>
      </c>
    </row>
    <row r="624" spans="1:4">
      <c r="A624" s="45" t="s">
        <v>14814</v>
      </c>
      <c r="B624" s="45" t="s">
        <v>16371</v>
      </c>
      <c r="C624" s="45" t="s">
        <v>16370</v>
      </c>
      <c r="D624" s="45" t="str">
        <f t="shared" si="21"/>
        <v>2021.026M.Paramyxoviridae_sprename.zip</v>
      </c>
    </row>
    <row r="625" spans="1:4">
      <c r="A625" s="45" t="s">
        <v>14814</v>
      </c>
      <c r="B625" s="45" t="s">
        <v>16367</v>
      </c>
      <c r="C625" s="45" t="s">
        <v>16366</v>
      </c>
      <c r="D625" s="45" t="str">
        <f t="shared" si="21"/>
        <v>2021.026M.Paramyxoviridae_sprename.zip</v>
      </c>
    </row>
    <row r="626" spans="1:4">
      <c r="A626" s="45" t="s">
        <v>14814</v>
      </c>
      <c r="B626" s="45" t="s">
        <v>16361</v>
      </c>
      <c r="C626" s="45" t="s">
        <v>16360</v>
      </c>
      <c r="D626" s="45" t="str">
        <f t="shared" si="21"/>
        <v>2021.026M.Paramyxoviridae_sprename.zip</v>
      </c>
    </row>
    <row r="627" spans="1:4">
      <c r="A627" s="45" t="s">
        <v>14814</v>
      </c>
      <c r="B627" s="45" t="s">
        <v>16365</v>
      </c>
      <c r="C627" s="45" t="s">
        <v>16364</v>
      </c>
      <c r="D627" s="45" t="str">
        <f t="shared" si="21"/>
        <v>2021.026M.Paramyxoviridae_sprename.zip</v>
      </c>
    </row>
    <row r="628" spans="1:4">
      <c r="A628" s="45" t="s">
        <v>14814</v>
      </c>
      <c r="B628" s="45" t="s">
        <v>16359</v>
      </c>
      <c r="C628" s="45" t="s">
        <v>16358</v>
      </c>
      <c r="D628" s="45" t="str">
        <f t="shared" si="21"/>
        <v>2021.026M.Paramyxoviridae_sprename.zip</v>
      </c>
    </row>
    <row r="629" spans="1:4">
      <c r="A629" s="45" t="s">
        <v>14814</v>
      </c>
      <c r="B629" s="45" t="s">
        <v>16347</v>
      </c>
      <c r="C629" s="45" t="s">
        <v>16346</v>
      </c>
      <c r="D629" s="45" t="str">
        <f t="shared" si="21"/>
        <v>2021.026M.Paramyxoviridae_sprename.zip</v>
      </c>
    </row>
    <row r="630" spans="1:4">
      <c r="A630" s="45" t="s">
        <v>14814</v>
      </c>
      <c r="B630" s="45" t="s">
        <v>16341</v>
      </c>
      <c r="C630" s="45" t="s">
        <v>16340</v>
      </c>
      <c r="D630" s="45" t="str">
        <f t="shared" si="21"/>
        <v>2021.026M.Paramyxoviridae_sprename.zip</v>
      </c>
    </row>
    <row r="631" spans="1:4">
      <c r="A631" s="45" t="s">
        <v>14814</v>
      </c>
      <c r="B631" s="45" t="s">
        <v>16351</v>
      </c>
      <c r="C631" s="45" t="s">
        <v>16350</v>
      </c>
      <c r="D631" s="45" t="str">
        <f t="shared" si="21"/>
        <v>2021.026M.Paramyxoviridae_sprename.zip</v>
      </c>
    </row>
    <row r="632" spans="1:4">
      <c r="A632" s="45" t="s">
        <v>14814</v>
      </c>
      <c r="B632" s="45" t="s">
        <v>16349</v>
      </c>
      <c r="C632" s="45" t="s">
        <v>16348</v>
      </c>
      <c r="D632" s="45" t="str">
        <f t="shared" si="21"/>
        <v>2021.026M.Paramyxoviridae_sprename.zip</v>
      </c>
    </row>
    <row r="633" spans="1:4">
      <c r="A633" s="45" t="s">
        <v>14814</v>
      </c>
      <c r="B633" s="45" t="s">
        <v>16337</v>
      </c>
      <c r="C633" s="45" t="s">
        <v>16336</v>
      </c>
      <c r="D633" s="45" t="str">
        <f t="shared" si="21"/>
        <v>2021.026M.Paramyxoviridae_sprename.zip</v>
      </c>
    </row>
    <row r="634" spans="1:4">
      <c r="A634" s="45" t="s">
        <v>14814</v>
      </c>
      <c r="B634" s="45" t="s">
        <v>16353</v>
      </c>
      <c r="C634" s="45" t="s">
        <v>16352</v>
      </c>
      <c r="D634" s="45" t="str">
        <f t="shared" si="21"/>
        <v>2021.026M.Paramyxoviridae_sprename.zip</v>
      </c>
    </row>
    <row r="635" spans="1:4">
      <c r="A635" s="45" t="s">
        <v>14814</v>
      </c>
      <c r="B635" s="45" t="s">
        <v>16345</v>
      </c>
      <c r="C635" s="45" t="s">
        <v>16344</v>
      </c>
      <c r="D635" s="45" t="str">
        <f t="shared" si="21"/>
        <v>2021.026M.Paramyxoviridae_sprename.zip</v>
      </c>
    </row>
    <row r="636" spans="1:4">
      <c r="A636" s="45" t="s">
        <v>14814</v>
      </c>
      <c r="B636" s="45" t="s">
        <v>16339</v>
      </c>
      <c r="C636" s="45" t="s">
        <v>16338</v>
      </c>
      <c r="D636" s="45" t="str">
        <f t="shared" si="21"/>
        <v>2021.026M.Paramyxoviridae_sprename.zip</v>
      </c>
    </row>
    <row r="637" spans="1:4">
      <c r="A637" s="45" t="s">
        <v>14814</v>
      </c>
      <c r="B637" s="45" t="s">
        <v>16343</v>
      </c>
      <c r="C637" s="45" t="s">
        <v>16342</v>
      </c>
      <c r="D637" s="45" t="str">
        <f t="shared" si="21"/>
        <v>2021.026M.Paramyxoviridae_sprename.zip</v>
      </c>
    </row>
    <row r="638" spans="1:4">
      <c r="A638" s="45" t="s">
        <v>14814</v>
      </c>
      <c r="B638" s="45" t="s">
        <v>16333</v>
      </c>
      <c r="C638" s="45" t="s">
        <v>16332</v>
      </c>
      <c r="D638" s="45" t="str">
        <f t="shared" si="21"/>
        <v>2021.026M.Paramyxoviridae_sprename.zip</v>
      </c>
    </row>
    <row r="639" spans="1:4">
      <c r="A639" s="45" t="s">
        <v>14814</v>
      </c>
      <c r="B639" s="45" t="s">
        <v>16335</v>
      </c>
      <c r="C639" s="45" t="s">
        <v>16334</v>
      </c>
      <c r="D639" s="45" t="str">
        <f t="shared" si="21"/>
        <v>2021.026M.Paramyxoviridae_sprename.zip</v>
      </c>
    </row>
    <row r="640" spans="1:4">
      <c r="A640" s="45" t="s">
        <v>14814</v>
      </c>
      <c r="B640" s="45" t="s">
        <v>16327</v>
      </c>
      <c r="C640" s="45" t="s">
        <v>16326</v>
      </c>
      <c r="D640" s="45" t="str">
        <f t="shared" si="21"/>
        <v>2021.026M.Paramyxoviridae_sprename.zip</v>
      </c>
    </row>
    <row r="641" spans="1:4">
      <c r="A641" s="45" t="s">
        <v>14814</v>
      </c>
      <c r="B641" s="45" t="s">
        <v>16325</v>
      </c>
      <c r="C641" s="45" t="s">
        <v>16324</v>
      </c>
      <c r="D641" s="45" t="str">
        <f t="shared" si="21"/>
        <v>2021.026M.Paramyxoviridae_sprename.zip</v>
      </c>
    </row>
    <row r="642" spans="1:4">
      <c r="A642" s="45" t="s">
        <v>14814</v>
      </c>
      <c r="B642" s="45" t="s">
        <v>16323</v>
      </c>
      <c r="C642" s="45" t="s">
        <v>16322</v>
      </c>
      <c r="D642" s="45" t="str">
        <f t="shared" si="21"/>
        <v>2021.026M.Paramyxoviridae_sprename.zip</v>
      </c>
    </row>
    <row r="643" spans="1:4">
      <c r="A643" s="45" t="s">
        <v>14814</v>
      </c>
      <c r="B643" s="45" t="s">
        <v>16321</v>
      </c>
      <c r="C643" s="45" t="s">
        <v>16320</v>
      </c>
      <c r="D643" s="45" t="str">
        <f t="shared" si="21"/>
        <v>2021.026M.Paramyxoviridae_sprename.zip</v>
      </c>
    </row>
    <row r="644" spans="1:4">
      <c r="A644" s="45" t="s">
        <v>14814</v>
      </c>
      <c r="B644" s="45" t="s">
        <v>16319</v>
      </c>
      <c r="C644" s="45" t="s">
        <v>16318</v>
      </c>
      <c r="D644" s="45" t="str">
        <f t="shared" si="21"/>
        <v>2021.026M.Paramyxoviridae_sprename.zip</v>
      </c>
    </row>
    <row r="645" spans="1:4">
      <c r="A645" s="45" t="s">
        <v>14814</v>
      </c>
      <c r="B645" s="45" t="s">
        <v>16317</v>
      </c>
      <c r="C645" s="45" t="s">
        <v>16316</v>
      </c>
      <c r="D645" s="45" t="str">
        <f t="shared" si="21"/>
        <v>2021.026M.Paramyxoviridae_sprename.zip</v>
      </c>
    </row>
    <row r="646" spans="1:4">
      <c r="A646" s="45" t="s">
        <v>14814</v>
      </c>
      <c r="B646" s="45" t="s">
        <v>16315</v>
      </c>
      <c r="C646" s="45" t="s">
        <v>16314</v>
      </c>
      <c r="D646" s="45" t="str">
        <f t="shared" si="21"/>
        <v>2021.026M.Paramyxoviridae_sprename.zip</v>
      </c>
    </row>
    <row r="647" spans="1:4">
      <c r="A647" s="45" t="s">
        <v>14814</v>
      </c>
      <c r="B647" s="45" t="s">
        <v>16313</v>
      </c>
      <c r="C647" s="45" t="s">
        <v>16312</v>
      </c>
      <c r="D647" s="45" t="str">
        <f t="shared" si="21"/>
        <v>2021.026M.Paramyxoviridae_sprename.zip</v>
      </c>
    </row>
    <row r="648" spans="1:4">
      <c r="A648" s="45" t="s">
        <v>14814</v>
      </c>
      <c r="B648" s="45" t="s">
        <v>16311</v>
      </c>
      <c r="C648" s="45" t="s">
        <v>16310</v>
      </c>
      <c r="D648" s="45" t="str">
        <f t="shared" si="21"/>
        <v>2021.026M.Paramyxoviridae_sprename.zip</v>
      </c>
    </row>
    <row r="649" spans="1:4">
      <c r="A649" s="45" t="s">
        <v>14814</v>
      </c>
      <c r="B649" s="45" t="s">
        <v>16309</v>
      </c>
      <c r="C649" s="45" t="s">
        <v>16308</v>
      </c>
      <c r="D649" s="45" t="str">
        <f t="shared" si="21"/>
        <v>2021.026M.Paramyxoviridae_sprename.zip</v>
      </c>
    </row>
    <row r="650" spans="1:4">
      <c r="A650" s="45" t="s">
        <v>14814</v>
      </c>
      <c r="B650" s="45" t="s">
        <v>16299</v>
      </c>
      <c r="C650" s="45" t="s">
        <v>16298</v>
      </c>
      <c r="D650" s="45" t="str">
        <f t="shared" ref="D650:D681" si="22">HYPERLINK("https://ictv.global/ictv/proposals/2021.026M.Paramyxoviridae_sprename.zip","2021.026M.Paramyxoviridae_sprename.zip")</f>
        <v>2021.026M.Paramyxoviridae_sprename.zip</v>
      </c>
    </row>
    <row r="651" spans="1:4">
      <c r="A651" s="45" t="s">
        <v>14814</v>
      </c>
      <c r="B651" s="45" t="s">
        <v>16307</v>
      </c>
      <c r="C651" s="45" t="s">
        <v>16306</v>
      </c>
      <c r="D651" s="45" t="str">
        <f t="shared" si="22"/>
        <v>2021.026M.Paramyxoviridae_sprename.zip</v>
      </c>
    </row>
    <row r="652" spans="1:4">
      <c r="A652" s="45" t="s">
        <v>14814</v>
      </c>
      <c r="B652" s="45" t="s">
        <v>16305</v>
      </c>
      <c r="C652" s="45" t="s">
        <v>16304</v>
      </c>
      <c r="D652" s="45" t="str">
        <f t="shared" si="22"/>
        <v>2021.026M.Paramyxoviridae_sprename.zip</v>
      </c>
    </row>
    <row r="653" spans="1:4">
      <c r="A653" s="45" t="s">
        <v>14814</v>
      </c>
      <c r="B653" s="45" t="s">
        <v>16303</v>
      </c>
      <c r="C653" s="45" t="s">
        <v>16302</v>
      </c>
      <c r="D653" s="45" t="str">
        <f t="shared" si="22"/>
        <v>2021.026M.Paramyxoviridae_sprename.zip</v>
      </c>
    </row>
    <row r="654" spans="1:4">
      <c r="A654" s="45" t="s">
        <v>14814</v>
      </c>
      <c r="B654" s="45" t="s">
        <v>16301</v>
      </c>
      <c r="C654" s="45" t="s">
        <v>16300</v>
      </c>
      <c r="D654" s="45" t="str">
        <f t="shared" si="22"/>
        <v>2021.026M.Paramyxoviridae_sprename.zip</v>
      </c>
    </row>
    <row r="655" spans="1:4">
      <c r="A655" s="45" t="s">
        <v>14814</v>
      </c>
      <c r="B655" s="45" t="s">
        <v>16297</v>
      </c>
      <c r="C655" s="45" t="s">
        <v>16296</v>
      </c>
      <c r="D655" s="45" t="str">
        <f t="shared" si="22"/>
        <v>2021.026M.Paramyxoviridae_sprename.zip</v>
      </c>
    </row>
    <row r="656" spans="1:4">
      <c r="A656" s="45" t="s">
        <v>14814</v>
      </c>
      <c r="B656" s="45" t="s">
        <v>16295</v>
      </c>
      <c r="C656" s="45" t="s">
        <v>16294</v>
      </c>
      <c r="D656" s="45" t="str">
        <f t="shared" si="22"/>
        <v>2021.026M.Paramyxoviridae_sprename.zip</v>
      </c>
    </row>
    <row r="657" spans="1:4">
      <c r="A657" s="45" t="s">
        <v>14814</v>
      </c>
      <c r="B657" s="45" t="s">
        <v>16291</v>
      </c>
      <c r="C657" s="45" t="s">
        <v>16290</v>
      </c>
      <c r="D657" s="45" t="str">
        <f t="shared" si="22"/>
        <v>2021.026M.Paramyxoviridae_sprename.zip</v>
      </c>
    </row>
    <row r="658" spans="1:4">
      <c r="A658" s="45" t="s">
        <v>14814</v>
      </c>
      <c r="B658" s="45" t="s">
        <v>16289</v>
      </c>
      <c r="C658" s="45" t="s">
        <v>16288</v>
      </c>
      <c r="D658" s="45" t="str">
        <f t="shared" si="22"/>
        <v>2021.026M.Paramyxoviridae_sprename.zip</v>
      </c>
    </row>
    <row r="659" spans="1:4">
      <c r="A659" s="45" t="s">
        <v>14814</v>
      </c>
      <c r="B659" s="45" t="s">
        <v>16287</v>
      </c>
      <c r="C659" s="45" t="s">
        <v>16286</v>
      </c>
      <c r="D659" s="45" t="str">
        <f t="shared" si="22"/>
        <v>2021.026M.Paramyxoviridae_sprename.zip</v>
      </c>
    </row>
    <row r="660" spans="1:4">
      <c r="A660" s="45" t="s">
        <v>14814</v>
      </c>
      <c r="B660" s="45" t="s">
        <v>16283</v>
      </c>
      <c r="C660" s="45" t="s">
        <v>16282</v>
      </c>
      <c r="D660" s="45" t="str">
        <f t="shared" si="22"/>
        <v>2021.026M.Paramyxoviridae_sprename.zip</v>
      </c>
    </row>
    <row r="661" spans="1:4">
      <c r="A661" s="45" t="s">
        <v>14814</v>
      </c>
      <c r="B661" s="45" t="s">
        <v>16285</v>
      </c>
      <c r="C661" s="45" t="s">
        <v>16284</v>
      </c>
      <c r="D661" s="45" t="str">
        <f t="shared" si="22"/>
        <v>2021.026M.Paramyxoviridae_sprename.zip</v>
      </c>
    </row>
    <row r="662" spans="1:4">
      <c r="A662" s="45" t="s">
        <v>14814</v>
      </c>
      <c r="B662" s="45" t="s">
        <v>16293</v>
      </c>
      <c r="C662" s="45" t="s">
        <v>16292</v>
      </c>
      <c r="D662" s="45" t="str">
        <f t="shared" si="22"/>
        <v>2021.026M.Paramyxoviridae_sprename.zip</v>
      </c>
    </row>
    <row r="663" spans="1:4">
      <c r="A663" s="45" t="s">
        <v>14814</v>
      </c>
      <c r="B663" s="45" t="s">
        <v>16281</v>
      </c>
      <c r="C663" s="45" t="s">
        <v>16280</v>
      </c>
      <c r="D663" s="45" t="str">
        <f t="shared" si="22"/>
        <v>2021.026M.Paramyxoviridae_sprename.zip</v>
      </c>
    </row>
    <row r="664" spans="1:4">
      <c r="A664" s="45" t="s">
        <v>14814</v>
      </c>
      <c r="B664" s="45" t="s">
        <v>16279</v>
      </c>
      <c r="C664" s="45" t="s">
        <v>16278</v>
      </c>
      <c r="D664" s="45" t="str">
        <f t="shared" si="22"/>
        <v>2021.026M.Paramyxoviridae_sprename.zip</v>
      </c>
    </row>
    <row r="665" spans="1:4">
      <c r="A665" s="45" t="s">
        <v>14814</v>
      </c>
      <c r="B665" s="45" t="s">
        <v>16277</v>
      </c>
      <c r="C665" s="45" t="s">
        <v>16276</v>
      </c>
      <c r="D665" s="45" t="str">
        <f t="shared" si="22"/>
        <v>2021.026M.Paramyxoviridae_sprename.zip</v>
      </c>
    </row>
    <row r="666" spans="1:4">
      <c r="A666" s="45" t="s">
        <v>14814</v>
      </c>
      <c r="B666" s="45" t="s">
        <v>16275</v>
      </c>
      <c r="C666" s="45" t="s">
        <v>16274</v>
      </c>
      <c r="D666" s="45" t="str">
        <f t="shared" si="22"/>
        <v>2021.026M.Paramyxoviridae_sprename.zip</v>
      </c>
    </row>
    <row r="667" spans="1:4">
      <c r="A667" s="45" t="s">
        <v>14814</v>
      </c>
      <c r="B667" s="45" t="s">
        <v>16273</v>
      </c>
      <c r="C667" s="45" t="s">
        <v>16272</v>
      </c>
      <c r="D667" s="45" t="str">
        <f t="shared" si="22"/>
        <v>2021.026M.Paramyxoviridae_sprename.zip</v>
      </c>
    </row>
    <row r="668" spans="1:4">
      <c r="A668" s="45" t="s">
        <v>14814</v>
      </c>
      <c r="B668" s="45" t="s">
        <v>16271</v>
      </c>
      <c r="C668" s="45" t="s">
        <v>16270</v>
      </c>
      <c r="D668" s="45" t="str">
        <f t="shared" si="22"/>
        <v>2021.026M.Paramyxoviridae_sprename.zip</v>
      </c>
    </row>
    <row r="669" spans="1:4">
      <c r="A669" s="45" t="s">
        <v>14814</v>
      </c>
      <c r="B669" s="45" t="s">
        <v>16269</v>
      </c>
      <c r="C669" s="45" t="s">
        <v>16268</v>
      </c>
      <c r="D669" s="45" t="str">
        <f t="shared" si="22"/>
        <v>2021.026M.Paramyxoviridae_sprename.zip</v>
      </c>
    </row>
    <row r="670" spans="1:4">
      <c r="A670" s="45" t="s">
        <v>14814</v>
      </c>
      <c r="B670" s="45" t="s">
        <v>16265</v>
      </c>
      <c r="C670" s="45" t="s">
        <v>16264</v>
      </c>
      <c r="D670" s="45" t="str">
        <f t="shared" si="22"/>
        <v>2021.026M.Paramyxoviridae_sprename.zip</v>
      </c>
    </row>
    <row r="671" spans="1:4">
      <c r="A671" s="45" t="s">
        <v>14814</v>
      </c>
      <c r="B671" s="45" t="s">
        <v>16267</v>
      </c>
      <c r="C671" s="45" t="s">
        <v>16266</v>
      </c>
      <c r="D671" s="45" t="str">
        <f t="shared" si="22"/>
        <v>2021.026M.Paramyxoviridae_sprename.zip</v>
      </c>
    </row>
    <row r="672" spans="1:4">
      <c r="A672" s="45" t="s">
        <v>14814</v>
      </c>
      <c r="B672" s="45" t="s">
        <v>16261</v>
      </c>
      <c r="C672" s="45" t="s">
        <v>16260</v>
      </c>
      <c r="D672" s="45" t="str">
        <f t="shared" si="22"/>
        <v>2021.026M.Paramyxoviridae_sprename.zip</v>
      </c>
    </row>
    <row r="673" spans="1:4">
      <c r="A673" s="45" t="s">
        <v>14814</v>
      </c>
      <c r="B673" s="45" t="s">
        <v>16263</v>
      </c>
      <c r="C673" s="45" t="s">
        <v>16262</v>
      </c>
      <c r="D673" s="45" t="str">
        <f t="shared" si="22"/>
        <v>2021.026M.Paramyxoviridae_sprename.zip</v>
      </c>
    </row>
    <row r="674" spans="1:4">
      <c r="A674" s="45" t="s">
        <v>14814</v>
      </c>
      <c r="B674" s="45" t="s">
        <v>16259</v>
      </c>
      <c r="C674" s="45" t="s">
        <v>16258</v>
      </c>
      <c r="D674" s="45" t="str">
        <f t="shared" si="22"/>
        <v>2021.026M.Paramyxoviridae_sprename.zip</v>
      </c>
    </row>
    <row r="675" spans="1:4">
      <c r="A675" s="45" t="s">
        <v>14814</v>
      </c>
      <c r="B675" s="45" t="s">
        <v>16253</v>
      </c>
      <c r="C675" s="45" t="s">
        <v>16252</v>
      </c>
      <c r="D675" s="45" t="str">
        <f t="shared" si="22"/>
        <v>2021.026M.Paramyxoviridae_sprename.zip</v>
      </c>
    </row>
    <row r="676" spans="1:4">
      <c r="A676" s="45" t="s">
        <v>14814</v>
      </c>
      <c r="B676" s="45" t="s">
        <v>16255</v>
      </c>
      <c r="C676" s="45" t="s">
        <v>16254</v>
      </c>
      <c r="D676" s="45" t="str">
        <f t="shared" si="22"/>
        <v>2021.026M.Paramyxoviridae_sprename.zip</v>
      </c>
    </row>
    <row r="677" spans="1:4">
      <c r="A677" s="45" t="s">
        <v>14814</v>
      </c>
      <c r="B677" s="45" t="s">
        <v>16251</v>
      </c>
      <c r="C677" s="45" t="s">
        <v>16250</v>
      </c>
      <c r="D677" s="45" t="str">
        <f t="shared" si="22"/>
        <v>2021.026M.Paramyxoviridae_sprename.zip</v>
      </c>
    </row>
    <row r="678" spans="1:4">
      <c r="A678" s="45" t="s">
        <v>14814</v>
      </c>
      <c r="B678" s="45" t="s">
        <v>16257</v>
      </c>
      <c r="C678" s="45" t="s">
        <v>16256</v>
      </c>
      <c r="D678" s="45" t="str">
        <f t="shared" si="22"/>
        <v>2021.026M.Paramyxoviridae_sprename.zip</v>
      </c>
    </row>
    <row r="679" spans="1:4">
      <c r="A679" s="45" t="s">
        <v>14814</v>
      </c>
      <c r="B679" s="45" t="s">
        <v>16249</v>
      </c>
      <c r="C679" s="45" t="s">
        <v>16248</v>
      </c>
      <c r="D679" s="45" t="str">
        <f t="shared" si="22"/>
        <v>2021.026M.Paramyxoviridae_sprename.zip</v>
      </c>
    </row>
    <row r="680" spans="1:4">
      <c r="A680" s="45" t="s">
        <v>14814</v>
      </c>
      <c r="B680" s="45" t="s">
        <v>16247</v>
      </c>
      <c r="C680" s="45" t="s">
        <v>16246</v>
      </c>
      <c r="D680" s="45" t="str">
        <f t="shared" si="22"/>
        <v>2021.026M.Paramyxoviridae_sprename.zip</v>
      </c>
    </row>
    <row r="681" spans="1:4">
      <c r="A681" s="45" t="s">
        <v>14814</v>
      </c>
      <c r="B681" s="45" t="s">
        <v>16243</v>
      </c>
      <c r="C681" s="45" t="s">
        <v>16242</v>
      </c>
      <c r="D681" s="45" t="str">
        <f t="shared" si="22"/>
        <v>2021.026M.Paramyxoviridae_sprename.zip</v>
      </c>
    </row>
    <row r="682" spans="1:4">
      <c r="A682" s="45" t="s">
        <v>14814</v>
      </c>
      <c r="B682" s="45" t="s">
        <v>16245</v>
      </c>
      <c r="C682" s="45" t="s">
        <v>16244</v>
      </c>
      <c r="D682" s="45" t="str">
        <f t="shared" ref="D682:D695" si="23">HYPERLINK("https://ictv.global/ictv/proposals/2021.026M.Paramyxoviridae_sprename.zip","2021.026M.Paramyxoviridae_sprename.zip")</f>
        <v>2021.026M.Paramyxoviridae_sprename.zip</v>
      </c>
    </row>
    <row r="683" spans="1:4">
      <c r="A683" s="45" t="s">
        <v>14814</v>
      </c>
      <c r="B683" s="45" t="s">
        <v>16239</v>
      </c>
      <c r="C683" s="45" t="s">
        <v>16238</v>
      </c>
      <c r="D683" s="45" t="str">
        <f t="shared" si="23"/>
        <v>2021.026M.Paramyxoviridae_sprename.zip</v>
      </c>
    </row>
    <row r="684" spans="1:4">
      <c r="A684" s="45" t="s">
        <v>14814</v>
      </c>
      <c r="B684" s="45" t="s">
        <v>16241</v>
      </c>
      <c r="C684" s="45" t="s">
        <v>16240</v>
      </c>
      <c r="D684" s="45" t="str">
        <f t="shared" si="23"/>
        <v>2021.026M.Paramyxoviridae_sprename.zip</v>
      </c>
    </row>
    <row r="685" spans="1:4">
      <c r="A685" s="45" t="s">
        <v>14814</v>
      </c>
      <c r="B685" s="45" t="s">
        <v>16233</v>
      </c>
      <c r="C685" s="45" t="s">
        <v>16232</v>
      </c>
      <c r="D685" s="45" t="str">
        <f t="shared" si="23"/>
        <v>2021.026M.Paramyxoviridae_sprename.zip</v>
      </c>
    </row>
    <row r="686" spans="1:4">
      <c r="A686" s="45" t="s">
        <v>14814</v>
      </c>
      <c r="B686" s="45" t="s">
        <v>16229</v>
      </c>
      <c r="C686" s="45" t="s">
        <v>16228</v>
      </c>
      <c r="D686" s="45" t="str">
        <f t="shared" si="23"/>
        <v>2021.026M.Paramyxoviridae_sprename.zip</v>
      </c>
    </row>
    <row r="687" spans="1:4">
      <c r="A687" s="45" t="s">
        <v>14814</v>
      </c>
      <c r="B687" s="45" t="s">
        <v>16227</v>
      </c>
      <c r="C687" s="45" t="s">
        <v>16226</v>
      </c>
      <c r="D687" s="45" t="str">
        <f t="shared" si="23"/>
        <v>2021.026M.Paramyxoviridae_sprename.zip</v>
      </c>
    </row>
    <row r="688" spans="1:4">
      <c r="A688" s="45" t="s">
        <v>14814</v>
      </c>
      <c r="B688" s="45" t="s">
        <v>16225</v>
      </c>
      <c r="C688" s="45" t="s">
        <v>16224</v>
      </c>
      <c r="D688" s="45" t="str">
        <f t="shared" si="23"/>
        <v>2021.026M.Paramyxoviridae_sprename.zip</v>
      </c>
    </row>
    <row r="689" spans="1:4">
      <c r="A689" s="45" t="s">
        <v>14814</v>
      </c>
      <c r="B689" s="45" t="s">
        <v>16223</v>
      </c>
      <c r="C689" s="45" t="s">
        <v>16222</v>
      </c>
      <c r="D689" s="45" t="str">
        <f t="shared" si="23"/>
        <v>2021.026M.Paramyxoviridae_sprename.zip</v>
      </c>
    </row>
    <row r="690" spans="1:4">
      <c r="A690" s="45" t="s">
        <v>14814</v>
      </c>
      <c r="B690" s="45" t="s">
        <v>16235</v>
      </c>
      <c r="C690" s="45" t="s">
        <v>16234</v>
      </c>
      <c r="D690" s="45" t="str">
        <f t="shared" si="23"/>
        <v>2021.026M.Paramyxoviridae_sprename.zip</v>
      </c>
    </row>
    <row r="691" spans="1:4">
      <c r="A691" s="45" t="s">
        <v>14814</v>
      </c>
      <c r="B691" s="45" t="s">
        <v>16237</v>
      </c>
      <c r="C691" s="45" t="s">
        <v>16236</v>
      </c>
      <c r="D691" s="45" t="str">
        <f t="shared" si="23"/>
        <v>2021.026M.Paramyxoviridae_sprename.zip</v>
      </c>
    </row>
    <row r="692" spans="1:4">
      <c r="A692" s="45" t="s">
        <v>14814</v>
      </c>
      <c r="B692" s="45" t="s">
        <v>16231</v>
      </c>
      <c r="C692" s="45" t="s">
        <v>16230</v>
      </c>
      <c r="D692" s="45" t="str">
        <f t="shared" si="23"/>
        <v>2021.026M.Paramyxoviridae_sprename.zip</v>
      </c>
    </row>
    <row r="693" spans="1:4">
      <c r="A693" s="45" t="s">
        <v>14814</v>
      </c>
      <c r="B693" s="45" t="s">
        <v>16331</v>
      </c>
      <c r="C693" s="45" t="s">
        <v>16330</v>
      </c>
      <c r="D693" s="45" t="str">
        <f t="shared" si="23"/>
        <v>2021.026M.Paramyxoviridae_sprename.zip</v>
      </c>
    </row>
    <row r="694" spans="1:4">
      <c r="A694" s="45" t="s">
        <v>14814</v>
      </c>
      <c r="B694" s="45" t="s">
        <v>16329</v>
      </c>
      <c r="C694" s="45" t="s">
        <v>16328</v>
      </c>
      <c r="D694" s="45" t="str">
        <f t="shared" si="23"/>
        <v>2021.026M.Paramyxoviridae_sprename.zip</v>
      </c>
    </row>
    <row r="695" spans="1:4">
      <c r="A695" s="45" t="s">
        <v>14814</v>
      </c>
      <c r="B695" s="45" t="s">
        <v>16221</v>
      </c>
      <c r="C695" s="45" t="s">
        <v>16220</v>
      </c>
      <c r="D695" s="45" t="str">
        <f t="shared" si="23"/>
        <v>2021.026M.Paramyxoviridae_sprename.zip</v>
      </c>
    </row>
    <row r="696" spans="1:4">
      <c r="A696" s="45" t="s">
        <v>14814</v>
      </c>
      <c r="B696" s="45" t="s">
        <v>16219</v>
      </c>
      <c r="C696" s="45" t="s">
        <v>16218</v>
      </c>
      <c r="D696" s="45" t="str">
        <f>HYPERLINK("https://ictv.global/ictv/proposals/2021.033M.Pneumoviridae_sprename.zip","2021.033M.Pneumoviridae_sprename.zip")</f>
        <v>2021.033M.Pneumoviridae_sprename.zip</v>
      </c>
    </row>
    <row r="697" spans="1:4">
      <c r="A697" s="45" t="s">
        <v>14814</v>
      </c>
      <c r="B697" s="45" t="s">
        <v>16217</v>
      </c>
      <c r="C697" s="45" t="s">
        <v>16216</v>
      </c>
      <c r="D697" s="45" t="str">
        <f>HYPERLINK("https://ictv.global/ictv/proposals/2021.033M.Pneumoviridae_sprename.zip","2021.033M.Pneumoviridae_sprename.zip")</f>
        <v>2021.033M.Pneumoviridae_sprename.zip</v>
      </c>
    </row>
    <row r="698" spans="1:4">
      <c r="A698" s="45" t="s">
        <v>14814</v>
      </c>
      <c r="B698" s="45" t="s">
        <v>16215</v>
      </c>
      <c r="C698" s="45" t="s">
        <v>16214</v>
      </c>
      <c r="D698" s="45" t="str">
        <f>HYPERLINK("https://ictv.global/ictv/proposals/2021.033M.Pneumoviridae_sprename.zip","2021.033M.Pneumoviridae_sprename.zip")</f>
        <v>2021.033M.Pneumoviridae_sprename.zip</v>
      </c>
    </row>
    <row r="699" spans="1:4">
      <c r="A699" s="45" t="s">
        <v>14814</v>
      </c>
      <c r="B699" s="45" t="s">
        <v>16213</v>
      </c>
      <c r="C699" s="45" t="s">
        <v>16212</v>
      </c>
      <c r="D699" s="45" t="str">
        <f>HYPERLINK("https://ictv.global/ictv/proposals/2021.033M.Pneumoviridae_sprename.zip","2021.033M.Pneumoviridae_sprename.zip")</f>
        <v>2021.033M.Pneumoviridae_sprename.zip</v>
      </c>
    </row>
    <row r="700" spans="1:4">
      <c r="A700" s="45" t="s">
        <v>14814</v>
      </c>
      <c r="B700" s="45" t="s">
        <v>16211</v>
      </c>
      <c r="C700" s="45" t="s">
        <v>16210</v>
      </c>
      <c r="D700" s="45" t="str">
        <f>HYPERLINK("https://ictv.global/ictv/proposals/2021.033M.Pneumoviridae_sprename.zip","2021.033M.Pneumoviridae_sprename.zip")</f>
        <v>2021.033M.Pneumoviridae_sprename.zip</v>
      </c>
    </row>
    <row r="701" spans="1:4">
      <c r="A701" s="45" t="s">
        <v>14814</v>
      </c>
      <c r="B701" s="45" t="s">
        <v>16209</v>
      </c>
      <c r="C701" s="45" t="s">
        <v>16208</v>
      </c>
      <c r="D701" s="45" t="str">
        <f t="shared" ref="D701:D732" si="24">HYPERLINK("https://ictv.global/ictv/proposals/2021.008M.Arenaviridae_rename.zip","2021.008M.Arenaviridae_rename.zip")</f>
        <v>2021.008M.Arenaviridae_rename.zip</v>
      </c>
    </row>
    <row r="702" spans="1:4">
      <c r="A702" s="45" t="s">
        <v>14814</v>
      </c>
      <c r="B702" s="45" t="s">
        <v>16207</v>
      </c>
      <c r="C702" s="45" t="s">
        <v>16206</v>
      </c>
      <c r="D702" s="45" t="str">
        <f t="shared" si="24"/>
        <v>2021.008M.Arenaviridae_rename.zip</v>
      </c>
    </row>
    <row r="703" spans="1:4">
      <c r="A703" s="45" t="s">
        <v>14814</v>
      </c>
      <c r="B703" s="45" t="s">
        <v>16205</v>
      </c>
      <c r="C703" s="45" t="s">
        <v>16204</v>
      </c>
      <c r="D703" s="45" t="str">
        <f t="shared" si="24"/>
        <v>2021.008M.Arenaviridae_rename.zip</v>
      </c>
    </row>
    <row r="704" spans="1:4">
      <c r="A704" s="45" t="s">
        <v>14814</v>
      </c>
      <c r="B704" s="45" t="s">
        <v>16201</v>
      </c>
      <c r="C704" s="45" t="s">
        <v>16200</v>
      </c>
      <c r="D704" s="45" t="str">
        <f t="shared" si="24"/>
        <v>2021.008M.Arenaviridae_rename.zip</v>
      </c>
    </row>
    <row r="705" spans="1:4">
      <c r="A705" s="45" t="s">
        <v>14814</v>
      </c>
      <c r="B705" s="45" t="s">
        <v>16197</v>
      </c>
      <c r="C705" s="45" t="s">
        <v>16196</v>
      </c>
      <c r="D705" s="45" t="str">
        <f t="shared" si="24"/>
        <v>2021.008M.Arenaviridae_rename.zip</v>
      </c>
    </row>
    <row r="706" spans="1:4">
      <c r="A706" s="45" t="s">
        <v>14814</v>
      </c>
      <c r="B706" s="45" t="s">
        <v>16199</v>
      </c>
      <c r="C706" s="45" t="s">
        <v>16198</v>
      </c>
      <c r="D706" s="45" t="str">
        <f t="shared" si="24"/>
        <v>2021.008M.Arenaviridae_rename.zip</v>
      </c>
    </row>
    <row r="707" spans="1:4">
      <c r="A707" s="45" t="s">
        <v>14814</v>
      </c>
      <c r="B707" s="45" t="s">
        <v>16195</v>
      </c>
      <c r="C707" s="45" t="s">
        <v>16194</v>
      </c>
      <c r="D707" s="45" t="str">
        <f t="shared" si="24"/>
        <v>2021.008M.Arenaviridae_rename.zip</v>
      </c>
    </row>
    <row r="708" spans="1:4">
      <c r="A708" s="45" t="s">
        <v>14814</v>
      </c>
      <c r="B708" s="45" t="s">
        <v>16203</v>
      </c>
      <c r="C708" s="45" t="s">
        <v>16202</v>
      </c>
      <c r="D708" s="45" t="str">
        <f t="shared" si="24"/>
        <v>2021.008M.Arenaviridae_rename.zip</v>
      </c>
    </row>
    <row r="709" spans="1:4">
      <c r="A709" s="45" t="s">
        <v>14814</v>
      </c>
      <c r="B709" s="45" t="s">
        <v>16193</v>
      </c>
      <c r="C709" s="45" t="s">
        <v>16192</v>
      </c>
      <c r="D709" s="45" t="str">
        <f t="shared" si="24"/>
        <v>2021.008M.Arenaviridae_rename.zip</v>
      </c>
    </row>
    <row r="710" spans="1:4">
      <c r="A710" s="45" t="s">
        <v>14814</v>
      </c>
      <c r="B710" s="45" t="s">
        <v>16189</v>
      </c>
      <c r="C710" s="45" t="s">
        <v>16188</v>
      </c>
      <c r="D710" s="45" t="str">
        <f t="shared" si="24"/>
        <v>2021.008M.Arenaviridae_rename.zip</v>
      </c>
    </row>
    <row r="711" spans="1:4">
      <c r="A711" s="45" t="s">
        <v>14814</v>
      </c>
      <c r="B711" s="45" t="s">
        <v>16191</v>
      </c>
      <c r="C711" s="45" t="s">
        <v>16190</v>
      </c>
      <c r="D711" s="45" t="str">
        <f t="shared" si="24"/>
        <v>2021.008M.Arenaviridae_rename.zip</v>
      </c>
    </row>
    <row r="712" spans="1:4">
      <c r="A712" s="45" t="s">
        <v>14814</v>
      </c>
      <c r="B712" s="45" t="s">
        <v>16161</v>
      </c>
      <c r="C712" s="45" t="s">
        <v>16160</v>
      </c>
      <c r="D712" s="45" t="str">
        <f t="shared" si="24"/>
        <v>2021.008M.Arenaviridae_rename.zip</v>
      </c>
    </row>
    <row r="713" spans="1:4">
      <c r="A713" s="45" t="s">
        <v>14814</v>
      </c>
      <c r="B713" s="45" t="s">
        <v>16183</v>
      </c>
      <c r="C713" s="45" t="s">
        <v>16182</v>
      </c>
      <c r="D713" s="45" t="str">
        <f t="shared" si="24"/>
        <v>2021.008M.Arenaviridae_rename.zip</v>
      </c>
    </row>
    <row r="714" spans="1:4">
      <c r="A714" s="45" t="s">
        <v>14814</v>
      </c>
      <c r="B714" s="45" t="s">
        <v>16181</v>
      </c>
      <c r="C714" s="45" t="s">
        <v>16180</v>
      </c>
      <c r="D714" s="45" t="str">
        <f t="shared" si="24"/>
        <v>2021.008M.Arenaviridae_rename.zip</v>
      </c>
    </row>
    <row r="715" spans="1:4">
      <c r="A715" s="45" t="s">
        <v>14814</v>
      </c>
      <c r="B715" s="45" t="s">
        <v>16179</v>
      </c>
      <c r="C715" s="45" t="s">
        <v>16178</v>
      </c>
      <c r="D715" s="45" t="str">
        <f t="shared" si="24"/>
        <v>2021.008M.Arenaviridae_rename.zip</v>
      </c>
    </row>
    <row r="716" spans="1:4">
      <c r="A716" s="45" t="s">
        <v>14814</v>
      </c>
      <c r="B716" s="45" t="s">
        <v>16175</v>
      </c>
      <c r="C716" s="45" t="s">
        <v>16174</v>
      </c>
      <c r="D716" s="45" t="str">
        <f t="shared" si="24"/>
        <v>2021.008M.Arenaviridae_rename.zip</v>
      </c>
    </row>
    <row r="717" spans="1:4">
      <c r="A717" s="45" t="s">
        <v>14814</v>
      </c>
      <c r="B717" s="45" t="s">
        <v>16153</v>
      </c>
      <c r="C717" s="45" t="s">
        <v>16152</v>
      </c>
      <c r="D717" s="45" t="str">
        <f t="shared" si="24"/>
        <v>2021.008M.Arenaviridae_rename.zip</v>
      </c>
    </row>
    <row r="718" spans="1:4">
      <c r="A718" s="45" t="s">
        <v>14814</v>
      </c>
      <c r="B718" s="45" t="s">
        <v>16171</v>
      </c>
      <c r="C718" s="45" t="s">
        <v>16170</v>
      </c>
      <c r="D718" s="45" t="str">
        <f t="shared" si="24"/>
        <v>2021.008M.Arenaviridae_rename.zip</v>
      </c>
    </row>
    <row r="719" spans="1:4">
      <c r="A719" s="45" t="s">
        <v>14814</v>
      </c>
      <c r="B719" s="45" t="s">
        <v>16169</v>
      </c>
      <c r="C719" s="45" t="s">
        <v>16168</v>
      </c>
      <c r="D719" s="45" t="str">
        <f t="shared" si="24"/>
        <v>2021.008M.Arenaviridae_rename.zip</v>
      </c>
    </row>
    <row r="720" spans="1:4">
      <c r="A720" s="45" t="s">
        <v>14814</v>
      </c>
      <c r="B720" s="45" t="s">
        <v>16167</v>
      </c>
      <c r="C720" s="45" t="s">
        <v>16166</v>
      </c>
      <c r="D720" s="45" t="str">
        <f t="shared" si="24"/>
        <v>2021.008M.Arenaviridae_rename.zip</v>
      </c>
    </row>
    <row r="721" spans="1:4">
      <c r="A721" s="45" t="s">
        <v>14814</v>
      </c>
      <c r="B721" s="45" t="s">
        <v>16165</v>
      </c>
      <c r="C721" s="45" t="s">
        <v>16164</v>
      </c>
      <c r="D721" s="45" t="str">
        <f t="shared" si="24"/>
        <v>2021.008M.Arenaviridae_rename.zip</v>
      </c>
    </row>
    <row r="722" spans="1:4">
      <c r="A722" s="45" t="s">
        <v>14814</v>
      </c>
      <c r="B722" s="45" t="s">
        <v>16163</v>
      </c>
      <c r="C722" s="45" t="s">
        <v>16162</v>
      </c>
      <c r="D722" s="45" t="str">
        <f t="shared" si="24"/>
        <v>2021.008M.Arenaviridae_rename.zip</v>
      </c>
    </row>
    <row r="723" spans="1:4">
      <c r="A723" s="45" t="s">
        <v>14814</v>
      </c>
      <c r="B723" s="45" t="s">
        <v>16159</v>
      </c>
      <c r="C723" s="45" t="s">
        <v>16158</v>
      </c>
      <c r="D723" s="45" t="str">
        <f t="shared" si="24"/>
        <v>2021.008M.Arenaviridae_rename.zip</v>
      </c>
    </row>
    <row r="724" spans="1:4">
      <c r="A724" s="45" t="s">
        <v>14814</v>
      </c>
      <c r="B724" s="45" t="s">
        <v>16157</v>
      </c>
      <c r="C724" s="45" t="s">
        <v>16156</v>
      </c>
      <c r="D724" s="45" t="str">
        <f t="shared" si="24"/>
        <v>2021.008M.Arenaviridae_rename.zip</v>
      </c>
    </row>
    <row r="725" spans="1:4">
      <c r="A725" s="45" t="s">
        <v>14814</v>
      </c>
      <c r="B725" s="45" t="s">
        <v>16155</v>
      </c>
      <c r="C725" s="45" t="s">
        <v>16154</v>
      </c>
      <c r="D725" s="45" t="str">
        <f t="shared" si="24"/>
        <v>2021.008M.Arenaviridae_rename.zip</v>
      </c>
    </row>
    <row r="726" spans="1:4">
      <c r="A726" s="45" t="s">
        <v>14814</v>
      </c>
      <c r="B726" s="45" t="s">
        <v>16151</v>
      </c>
      <c r="C726" s="45" t="s">
        <v>16150</v>
      </c>
      <c r="D726" s="45" t="str">
        <f t="shared" si="24"/>
        <v>2021.008M.Arenaviridae_rename.zip</v>
      </c>
    </row>
    <row r="727" spans="1:4">
      <c r="A727" s="45" t="s">
        <v>14814</v>
      </c>
      <c r="B727" s="45" t="s">
        <v>16149</v>
      </c>
      <c r="C727" s="45" t="s">
        <v>16148</v>
      </c>
      <c r="D727" s="45" t="str">
        <f t="shared" si="24"/>
        <v>2021.008M.Arenaviridae_rename.zip</v>
      </c>
    </row>
    <row r="728" spans="1:4">
      <c r="A728" s="45" t="s">
        <v>14814</v>
      </c>
      <c r="B728" s="45" t="s">
        <v>16147</v>
      </c>
      <c r="C728" s="45" t="s">
        <v>16146</v>
      </c>
      <c r="D728" s="45" t="str">
        <f t="shared" si="24"/>
        <v>2021.008M.Arenaviridae_rename.zip</v>
      </c>
    </row>
    <row r="729" spans="1:4">
      <c r="A729" s="45" t="s">
        <v>14814</v>
      </c>
      <c r="B729" s="45" t="s">
        <v>16145</v>
      </c>
      <c r="C729" s="45" t="s">
        <v>16144</v>
      </c>
      <c r="D729" s="45" t="str">
        <f t="shared" si="24"/>
        <v>2021.008M.Arenaviridae_rename.zip</v>
      </c>
    </row>
    <row r="730" spans="1:4">
      <c r="A730" s="45" t="s">
        <v>14814</v>
      </c>
      <c r="B730" s="45" t="s">
        <v>16173</v>
      </c>
      <c r="C730" s="45" t="s">
        <v>16172</v>
      </c>
      <c r="D730" s="45" t="str">
        <f t="shared" si="24"/>
        <v>2021.008M.Arenaviridae_rename.zip</v>
      </c>
    </row>
    <row r="731" spans="1:4">
      <c r="A731" s="45" t="s">
        <v>14814</v>
      </c>
      <c r="B731" s="45" t="s">
        <v>16143</v>
      </c>
      <c r="C731" s="45" t="s">
        <v>16142</v>
      </c>
      <c r="D731" s="45" t="str">
        <f t="shared" si="24"/>
        <v>2021.008M.Arenaviridae_rename.zip</v>
      </c>
    </row>
    <row r="732" spans="1:4">
      <c r="A732" s="45" t="s">
        <v>14814</v>
      </c>
      <c r="B732" s="45" t="s">
        <v>16141</v>
      </c>
      <c r="C732" s="45" t="s">
        <v>16140</v>
      </c>
      <c r="D732" s="45" t="str">
        <f t="shared" si="24"/>
        <v>2021.008M.Arenaviridae_rename.zip</v>
      </c>
    </row>
    <row r="733" spans="1:4">
      <c r="A733" s="45" t="s">
        <v>14814</v>
      </c>
      <c r="B733" s="45" t="s">
        <v>16139</v>
      </c>
      <c r="C733" s="45" t="s">
        <v>16138</v>
      </c>
      <c r="D733" s="45" t="str">
        <f t="shared" ref="D733:D754" si="25">HYPERLINK("https://ictv.global/ictv/proposals/2021.008M.Arenaviridae_rename.zip","2021.008M.Arenaviridae_rename.zip")</f>
        <v>2021.008M.Arenaviridae_rename.zip</v>
      </c>
    </row>
    <row r="734" spans="1:4">
      <c r="A734" s="45" t="s">
        <v>14814</v>
      </c>
      <c r="B734" s="45" t="s">
        <v>16127</v>
      </c>
      <c r="C734" s="45" t="s">
        <v>16126</v>
      </c>
      <c r="D734" s="45" t="str">
        <f t="shared" si="25"/>
        <v>2021.008M.Arenaviridae_rename.zip</v>
      </c>
    </row>
    <row r="735" spans="1:4">
      <c r="A735" s="45" t="s">
        <v>14814</v>
      </c>
      <c r="B735" s="45" t="s">
        <v>16137</v>
      </c>
      <c r="C735" s="45" t="s">
        <v>16136</v>
      </c>
      <c r="D735" s="45" t="str">
        <f t="shared" si="25"/>
        <v>2021.008M.Arenaviridae_rename.zip</v>
      </c>
    </row>
    <row r="736" spans="1:4">
      <c r="A736" s="45" t="s">
        <v>14814</v>
      </c>
      <c r="B736" s="45" t="s">
        <v>16135</v>
      </c>
      <c r="C736" s="45" t="s">
        <v>16134</v>
      </c>
      <c r="D736" s="45" t="str">
        <f t="shared" si="25"/>
        <v>2021.008M.Arenaviridae_rename.zip</v>
      </c>
    </row>
    <row r="737" spans="1:4">
      <c r="A737" s="45" t="s">
        <v>14814</v>
      </c>
      <c r="B737" s="45" t="s">
        <v>16133</v>
      </c>
      <c r="C737" s="45" t="s">
        <v>16132</v>
      </c>
      <c r="D737" s="45" t="str">
        <f t="shared" si="25"/>
        <v>2021.008M.Arenaviridae_rename.zip</v>
      </c>
    </row>
    <row r="738" spans="1:4">
      <c r="A738" s="45" t="s">
        <v>14814</v>
      </c>
      <c r="B738" s="45" t="s">
        <v>16131</v>
      </c>
      <c r="C738" s="45" t="s">
        <v>16130</v>
      </c>
      <c r="D738" s="45" t="str">
        <f t="shared" si="25"/>
        <v>2021.008M.Arenaviridae_rename.zip</v>
      </c>
    </row>
    <row r="739" spans="1:4">
      <c r="A739" s="45" t="s">
        <v>14814</v>
      </c>
      <c r="B739" s="45" t="s">
        <v>16129</v>
      </c>
      <c r="C739" s="45" t="s">
        <v>16128</v>
      </c>
      <c r="D739" s="45" t="str">
        <f t="shared" si="25"/>
        <v>2021.008M.Arenaviridae_rename.zip</v>
      </c>
    </row>
    <row r="740" spans="1:4">
      <c r="A740" s="45" t="s">
        <v>14814</v>
      </c>
      <c r="B740" s="45" t="s">
        <v>16185</v>
      </c>
      <c r="C740" s="45" t="s">
        <v>16184</v>
      </c>
      <c r="D740" s="45" t="str">
        <f t="shared" si="25"/>
        <v>2021.008M.Arenaviridae_rename.zip</v>
      </c>
    </row>
    <row r="741" spans="1:4">
      <c r="A741" s="45" t="s">
        <v>14814</v>
      </c>
      <c r="B741" s="45" t="s">
        <v>16125</v>
      </c>
      <c r="C741" s="45" t="s">
        <v>16124</v>
      </c>
      <c r="D741" s="45" t="str">
        <f t="shared" si="25"/>
        <v>2021.008M.Arenaviridae_rename.zip</v>
      </c>
    </row>
    <row r="742" spans="1:4">
      <c r="A742" s="45" t="s">
        <v>14814</v>
      </c>
      <c r="B742" s="45" t="s">
        <v>16187</v>
      </c>
      <c r="C742" s="45" t="s">
        <v>16186</v>
      </c>
      <c r="D742" s="45" t="str">
        <f t="shared" si="25"/>
        <v>2021.008M.Arenaviridae_rename.zip</v>
      </c>
    </row>
    <row r="743" spans="1:4">
      <c r="A743" s="45" t="s">
        <v>14814</v>
      </c>
      <c r="B743" s="45" t="s">
        <v>16123</v>
      </c>
      <c r="C743" s="45" t="s">
        <v>16122</v>
      </c>
      <c r="D743" s="45" t="str">
        <f t="shared" si="25"/>
        <v>2021.008M.Arenaviridae_rename.zip</v>
      </c>
    </row>
    <row r="744" spans="1:4">
      <c r="A744" s="45" t="s">
        <v>14814</v>
      </c>
      <c r="B744" s="45" t="s">
        <v>16177</v>
      </c>
      <c r="C744" s="45" t="s">
        <v>16176</v>
      </c>
      <c r="D744" s="45" t="str">
        <f t="shared" si="25"/>
        <v>2021.008M.Arenaviridae_rename.zip</v>
      </c>
    </row>
    <row r="745" spans="1:4">
      <c r="A745" s="45" t="s">
        <v>14814</v>
      </c>
      <c r="B745" s="45" t="s">
        <v>16121</v>
      </c>
      <c r="C745" s="45" t="s">
        <v>16120</v>
      </c>
      <c r="D745" s="45" t="str">
        <f t="shared" si="25"/>
        <v>2021.008M.Arenaviridae_rename.zip</v>
      </c>
    </row>
    <row r="746" spans="1:4">
      <c r="A746" s="45" t="s">
        <v>14814</v>
      </c>
      <c r="B746" s="45" t="s">
        <v>16119</v>
      </c>
      <c r="C746" s="45" t="s">
        <v>16118</v>
      </c>
      <c r="D746" s="45" t="str">
        <f t="shared" si="25"/>
        <v>2021.008M.Arenaviridae_rename.zip</v>
      </c>
    </row>
    <row r="747" spans="1:4">
      <c r="A747" s="45" t="s">
        <v>14814</v>
      </c>
      <c r="B747" s="45" t="s">
        <v>16117</v>
      </c>
      <c r="C747" s="45" t="s">
        <v>16116</v>
      </c>
      <c r="D747" s="45" t="str">
        <f t="shared" si="25"/>
        <v>2021.008M.Arenaviridae_rename.zip</v>
      </c>
    </row>
    <row r="748" spans="1:4">
      <c r="A748" s="45" t="s">
        <v>14814</v>
      </c>
      <c r="B748" s="45" t="s">
        <v>16115</v>
      </c>
      <c r="C748" s="45" t="s">
        <v>16114</v>
      </c>
      <c r="D748" s="45" t="str">
        <f t="shared" si="25"/>
        <v>2021.008M.Arenaviridae_rename.zip</v>
      </c>
    </row>
    <row r="749" spans="1:4">
      <c r="A749" s="45" t="s">
        <v>14814</v>
      </c>
      <c r="B749" s="45" t="s">
        <v>16113</v>
      </c>
      <c r="C749" s="45" t="s">
        <v>16112</v>
      </c>
      <c r="D749" s="45" t="str">
        <f t="shared" si="25"/>
        <v>2021.008M.Arenaviridae_rename.zip</v>
      </c>
    </row>
    <row r="750" spans="1:4">
      <c r="A750" s="45" t="s">
        <v>14814</v>
      </c>
      <c r="B750" s="45" t="s">
        <v>16109</v>
      </c>
      <c r="C750" s="45" t="s">
        <v>16108</v>
      </c>
      <c r="D750" s="45" t="str">
        <f t="shared" si="25"/>
        <v>2021.008M.Arenaviridae_rename.zip</v>
      </c>
    </row>
    <row r="751" spans="1:4">
      <c r="A751" s="45" t="s">
        <v>14814</v>
      </c>
      <c r="B751" s="45" t="s">
        <v>16105</v>
      </c>
      <c r="C751" s="45" t="s">
        <v>16104</v>
      </c>
      <c r="D751" s="45" t="str">
        <f t="shared" si="25"/>
        <v>2021.008M.Arenaviridae_rename.zip</v>
      </c>
    </row>
    <row r="752" spans="1:4">
      <c r="A752" s="45" t="s">
        <v>14814</v>
      </c>
      <c r="B752" s="45" t="s">
        <v>16111</v>
      </c>
      <c r="C752" s="45" t="s">
        <v>16110</v>
      </c>
      <c r="D752" s="45" t="str">
        <f t="shared" si="25"/>
        <v>2021.008M.Arenaviridae_rename.zip</v>
      </c>
    </row>
    <row r="753" spans="1:4">
      <c r="A753" s="45" t="s">
        <v>14814</v>
      </c>
      <c r="B753" s="45" t="s">
        <v>16107</v>
      </c>
      <c r="C753" s="45" t="s">
        <v>16106</v>
      </c>
      <c r="D753" s="45" t="str">
        <f t="shared" si="25"/>
        <v>2021.008M.Arenaviridae_rename.zip</v>
      </c>
    </row>
    <row r="754" spans="1:4">
      <c r="A754" s="45" t="s">
        <v>14814</v>
      </c>
      <c r="B754" s="45" t="s">
        <v>16103</v>
      </c>
      <c r="C754" s="45" t="s">
        <v>16102</v>
      </c>
      <c r="D754" s="45" t="str">
        <f t="shared" si="25"/>
        <v>2021.008M.Arenaviridae_rename.zip</v>
      </c>
    </row>
    <row r="755" spans="1:4">
      <c r="A755" s="45" t="s">
        <v>14814</v>
      </c>
      <c r="B755" s="45" t="s">
        <v>16099</v>
      </c>
      <c r="C755" s="45" t="s">
        <v>16098</v>
      </c>
      <c r="D755" s="45" t="str">
        <f t="shared" ref="D755:D786" si="26">HYPERLINK("https://ictv.global/ictv/proposals/2021.013M.Hantaviridae_sprename.zip","2021.013M.Hantaviridae_sprename.zip")</f>
        <v>2021.013M.Hantaviridae_sprename.zip</v>
      </c>
    </row>
    <row r="756" spans="1:4">
      <c r="A756" s="45" t="s">
        <v>14814</v>
      </c>
      <c r="B756" s="45" t="s">
        <v>16097</v>
      </c>
      <c r="C756" s="45" t="s">
        <v>16096</v>
      </c>
      <c r="D756" s="45" t="str">
        <f t="shared" si="26"/>
        <v>2021.013M.Hantaviridae_sprename.zip</v>
      </c>
    </row>
    <row r="757" spans="1:4">
      <c r="A757" s="45" t="s">
        <v>14814</v>
      </c>
      <c r="B757" s="45" t="s">
        <v>16101</v>
      </c>
      <c r="C757" s="45" t="s">
        <v>16100</v>
      </c>
      <c r="D757" s="45" t="str">
        <f t="shared" si="26"/>
        <v>2021.013M.Hantaviridae_sprename.zip</v>
      </c>
    </row>
    <row r="758" spans="1:4">
      <c r="A758" s="45" t="s">
        <v>14814</v>
      </c>
      <c r="B758" s="45" t="s">
        <v>16095</v>
      </c>
      <c r="C758" s="45" t="s">
        <v>16094</v>
      </c>
      <c r="D758" s="45" t="str">
        <f t="shared" si="26"/>
        <v>2021.013M.Hantaviridae_sprename.zip</v>
      </c>
    </row>
    <row r="759" spans="1:4">
      <c r="A759" s="45" t="s">
        <v>14814</v>
      </c>
      <c r="B759" s="45" t="s">
        <v>16093</v>
      </c>
      <c r="C759" s="45" t="s">
        <v>16092</v>
      </c>
      <c r="D759" s="45" t="str">
        <f t="shared" si="26"/>
        <v>2021.013M.Hantaviridae_sprename.zip</v>
      </c>
    </row>
    <row r="760" spans="1:4">
      <c r="A760" s="45" t="s">
        <v>14814</v>
      </c>
      <c r="B760" s="45" t="s">
        <v>16091</v>
      </c>
      <c r="C760" s="45" t="s">
        <v>16090</v>
      </c>
      <c r="D760" s="45" t="str">
        <f t="shared" si="26"/>
        <v>2021.013M.Hantaviridae_sprename.zip</v>
      </c>
    </row>
    <row r="761" spans="1:4">
      <c r="A761" s="45" t="s">
        <v>14814</v>
      </c>
      <c r="B761" s="45" t="s">
        <v>16089</v>
      </c>
      <c r="C761" s="45" t="s">
        <v>16088</v>
      </c>
      <c r="D761" s="45" t="str">
        <f t="shared" si="26"/>
        <v>2021.013M.Hantaviridae_sprename.zip</v>
      </c>
    </row>
    <row r="762" spans="1:4">
      <c r="A762" s="45" t="s">
        <v>14814</v>
      </c>
      <c r="B762" s="45" t="s">
        <v>16087</v>
      </c>
      <c r="C762" s="45" t="s">
        <v>16086</v>
      </c>
      <c r="D762" s="45" t="str">
        <f t="shared" si="26"/>
        <v>2021.013M.Hantaviridae_sprename.zip</v>
      </c>
    </row>
    <row r="763" spans="1:4">
      <c r="A763" s="45" t="s">
        <v>14814</v>
      </c>
      <c r="B763" s="45" t="s">
        <v>16085</v>
      </c>
      <c r="C763" s="45" t="s">
        <v>16084</v>
      </c>
      <c r="D763" s="45" t="str">
        <f t="shared" si="26"/>
        <v>2021.013M.Hantaviridae_sprename.zip</v>
      </c>
    </row>
    <row r="764" spans="1:4">
      <c r="A764" s="45" t="s">
        <v>14814</v>
      </c>
      <c r="B764" s="45" t="s">
        <v>16083</v>
      </c>
      <c r="C764" s="45" t="s">
        <v>16082</v>
      </c>
      <c r="D764" s="45" t="str">
        <f t="shared" si="26"/>
        <v>2021.013M.Hantaviridae_sprename.zip</v>
      </c>
    </row>
    <row r="765" spans="1:4">
      <c r="A765" s="45" t="s">
        <v>14814</v>
      </c>
      <c r="B765" s="45" t="s">
        <v>16081</v>
      </c>
      <c r="C765" s="45" t="s">
        <v>16080</v>
      </c>
      <c r="D765" s="45" t="str">
        <f t="shared" si="26"/>
        <v>2021.013M.Hantaviridae_sprename.zip</v>
      </c>
    </row>
    <row r="766" spans="1:4">
      <c r="A766" s="45" t="s">
        <v>14814</v>
      </c>
      <c r="B766" s="45" t="s">
        <v>16079</v>
      </c>
      <c r="C766" s="45" t="s">
        <v>16078</v>
      </c>
      <c r="D766" s="45" t="str">
        <f t="shared" si="26"/>
        <v>2021.013M.Hantaviridae_sprename.zip</v>
      </c>
    </row>
    <row r="767" spans="1:4">
      <c r="A767" s="45" t="s">
        <v>14814</v>
      </c>
      <c r="B767" s="45" t="s">
        <v>16077</v>
      </c>
      <c r="C767" s="45" t="s">
        <v>16076</v>
      </c>
      <c r="D767" s="45" t="str">
        <f t="shared" si="26"/>
        <v>2021.013M.Hantaviridae_sprename.zip</v>
      </c>
    </row>
    <row r="768" spans="1:4">
      <c r="A768" s="45" t="s">
        <v>14814</v>
      </c>
      <c r="B768" s="45" t="s">
        <v>16075</v>
      </c>
      <c r="C768" s="45" t="s">
        <v>16074</v>
      </c>
      <c r="D768" s="45" t="str">
        <f t="shared" si="26"/>
        <v>2021.013M.Hantaviridae_sprename.zip</v>
      </c>
    </row>
    <row r="769" spans="1:4">
      <c r="A769" s="45" t="s">
        <v>14814</v>
      </c>
      <c r="B769" s="45" t="s">
        <v>16073</v>
      </c>
      <c r="C769" s="45" t="s">
        <v>16072</v>
      </c>
      <c r="D769" s="45" t="str">
        <f t="shared" si="26"/>
        <v>2021.013M.Hantaviridae_sprename.zip</v>
      </c>
    </row>
    <row r="770" spans="1:4">
      <c r="A770" s="45" t="s">
        <v>14814</v>
      </c>
      <c r="B770" s="45" t="s">
        <v>16071</v>
      </c>
      <c r="C770" s="45" t="s">
        <v>16070</v>
      </c>
      <c r="D770" s="45" t="str">
        <f t="shared" si="26"/>
        <v>2021.013M.Hantaviridae_sprename.zip</v>
      </c>
    </row>
    <row r="771" spans="1:4">
      <c r="A771" s="45" t="s">
        <v>14814</v>
      </c>
      <c r="B771" s="45" t="s">
        <v>16031</v>
      </c>
      <c r="C771" s="45" t="s">
        <v>16030</v>
      </c>
      <c r="D771" s="45" t="str">
        <f t="shared" si="26"/>
        <v>2021.013M.Hantaviridae_sprename.zip</v>
      </c>
    </row>
    <row r="772" spans="1:4">
      <c r="A772" s="45" t="s">
        <v>14814</v>
      </c>
      <c r="B772" s="45" t="s">
        <v>16069</v>
      </c>
      <c r="C772" s="45" t="s">
        <v>16068</v>
      </c>
      <c r="D772" s="45" t="str">
        <f t="shared" si="26"/>
        <v>2021.013M.Hantaviridae_sprename.zip</v>
      </c>
    </row>
    <row r="773" spans="1:4">
      <c r="A773" s="45" t="s">
        <v>14814</v>
      </c>
      <c r="B773" s="45" t="s">
        <v>16067</v>
      </c>
      <c r="C773" s="45" t="s">
        <v>16066</v>
      </c>
      <c r="D773" s="45" t="str">
        <f t="shared" si="26"/>
        <v>2021.013M.Hantaviridae_sprename.zip</v>
      </c>
    </row>
    <row r="774" spans="1:4">
      <c r="A774" s="45" t="s">
        <v>14814</v>
      </c>
      <c r="B774" s="45" t="s">
        <v>16059</v>
      </c>
      <c r="C774" s="45" t="s">
        <v>16058</v>
      </c>
      <c r="D774" s="45" t="str">
        <f t="shared" si="26"/>
        <v>2021.013M.Hantaviridae_sprename.zip</v>
      </c>
    </row>
    <row r="775" spans="1:4">
      <c r="A775" s="45" t="s">
        <v>14814</v>
      </c>
      <c r="B775" s="45" t="s">
        <v>16065</v>
      </c>
      <c r="C775" s="45" t="s">
        <v>16064</v>
      </c>
      <c r="D775" s="45" t="str">
        <f t="shared" si="26"/>
        <v>2021.013M.Hantaviridae_sprename.zip</v>
      </c>
    </row>
    <row r="776" spans="1:4">
      <c r="A776" s="45" t="s">
        <v>14814</v>
      </c>
      <c r="B776" s="45" t="s">
        <v>16063</v>
      </c>
      <c r="C776" s="45" t="s">
        <v>16062</v>
      </c>
      <c r="D776" s="45" t="str">
        <f t="shared" si="26"/>
        <v>2021.013M.Hantaviridae_sprename.zip</v>
      </c>
    </row>
    <row r="777" spans="1:4">
      <c r="A777" s="45" t="s">
        <v>14814</v>
      </c>
      <c r="B777" s="45" t="s">
        <v>16061</v>
      </c>
      <c r="C777" s="45" t="s">
        <v>16060</v>
      </c>
      <c r="D777" s="45" t="str">
        <f t="shared" si="26"/>
        <v>2021.013M.Hantaviridae_sprename.zip</v>
      </c>
    </row>
    <row r="778" spans="1:4">
      <c r="A778" s="45" t="s">
        <v>14814</v>
      </c>
      <c r="B778" s="45" t="s">
        <v>16057</v>
      </c>
      <c r="C778" s="45" t="s">
        <v>16056</v>
      </c>
      <c r="D778" s="45" t="str">
        <f t="shared" si="26"/>
        <v>2021.013M.Hantaviridae_sprename.zip</v>
      </c>
    </row>
    <row r="779" spans="1:4">
      <c r="A779" s="45" t="s">
        <v>14814</v>
      </c>
      <c r="B779" s="45" t="s">
        <v>16037</v>
      </c>
      <c r="C779" s="45" t="s">
        <v>16036</v>
      </c>
      <c r="D779" s="45" t="str">
        <f t="shared" si="26"/>
        <v>2021.013M.Hantaviridae_sprename.zip</v>
      </c>
    </row>
    <row r="780" spans="1:4">
      <c r="A780" s="45" t="s">
        <v>14814</v>
      </c>
      <c r="B780" s="45" t="s">
        <v>16055</v>
      </c>
      <c r="C780" s="45" t="s">
        <v>16054</v>
      </c>
      <c r="D780" s="45" t="str">
        <f t="shared" si="26"/>
        <v>2021.013M.Hantaviridae_sprename.zip</v>
      </c>
    </row>
    <row r="781" spans="1:4">
      <c r="A781" s="45" t="s">
        <v>14814</v>
      </c>
      <c r="B781" s="45" t="s">
        <v>16053</v>
      </c>
      <c r="C781" s="45" t="s">
        <v>16052</v>
      </c>
      <c r="D781" s="45" t="str">
        <f t="shared" si="26"/>
        <v>2021.013M.Hantaviridae_sprename.zip</v>
      </c>
    </row>
    <row r="782" spans="1:4">
      <c r="A782" s="45" t="s">
        <v>14814</v>
      </c>
      <c r="B782" s="45" t="s">
        <v>16051</v>
      </c>
      <c r="C782" s="45" t="s">
        <v>16050</v>
      </c>
      <c r="D782" s="45" t="str">
        <f t="shared" si="26"/>
        <v>2021.013M.Hantaviridae_sprename.zip</v>
      </c>
    </row>
    <row r="783" spans="1:4">
      <c r="A783" s="45" t="s">
        <v>14814</v>
      </c>
      <c r="B783" s="45" t="s">
        <v>16049</v>
      </c>
      <c r="C783" s="45" t="s">
        <v>16048</v>
      </c>
      <c r="D783" s="45" t="str">
        <f t="shared" si="26"/>
        <v>2021.013M.Hantaviridae_sprename.zip</v>
      </c>
    </row>
    <row r="784" spans="1:4">
      <c r="A784" s="45" t="s">
        <v>14814</v>
      </c>
      <c r="B784" s="45" t="s">
        <v>16047</v>
      </c>
      <c r="C784" s="45" t="s">
        <v>16046</v>
      </c>
      <c r="D784" s="45" t="str">
        <f t="shared" si="26"/>
        <v>2021.013M.Hantaviridae_sprename.zip</v>
      </c>
    </row>
    <row r="785" spans="1:4">
      <c r="A785" s="45" t="s">
        <v>14814</v>
      </c>
      <c r="B785" s="45" t="s">
        <v>16045</v>
      </c>
      <c r="C785" s="45" t="s">
        <v>16044</v>
      </c>
      <c r="D785" s="45" t="str">
        <f t="shared" si="26"/>
        <v>2021.013M.Hantaviridae_sprename.zip</v>
      </c>
    </row>
    <row r="786" spans="1:4">
      <c r="A786" s="45" t="s">
        <v>14814</v>
      </c>
      <c r="B786" s="45" t="s">
        <v>16033</v>
      </c>
      <c r="C786" s="45" t="s">
        <v>16032</v>
      </c>
      <c r="D786" s="45" t="str">
        <f t="shared" si="26"/>
        <v>2021.013M.Hantaviridae_sprename.zip</v>
      </c>
    </row>
    <row r="787" spans="1:4">
      <c r="A787" s="45" t="s">
        <v>14814</v>
      </c>
      <c r="B787" s="45" t="s">
        <v>16043</v>
      </c>
      <c r="C787" s="45" t="s">
        <v>16042</v>
      </c>
      <c r="D787" s="45" t="str">
        <f t="shared" ref="D787:D807" si="27">HYPERLINK("https://ictv.global/ictv/proposals/2021.013M.Hantaviridae_sprename.zip","2021.013M.Hantaviridae_sprename.zip")</f>
        <v>2021.013M.Hantaviridae_sprename.zip</v>
      </c>
    </row>
    <row r="788" spans="1:4">
      <c r="A788" s="45" t="s">
        <v>14814</v>
      </c>
      <c r="B788" s="45" t="s">
        <v>16041</v>
      </c>
      <c r="C788" s="45" t="s">
        <v>16040</v>
      </c>
      <c r="D788" s="45" t="str">
        <f t="shared" si="27"/>
        <v>2021.013M.Hantaviridae_sprename.zip</v>
      </c>
    </row>
    <row r="789" spans="1:4">
      <c r="A789" s="45" t="s">
        <v>14814</v>
      </c>
      <c r="B789" s="45" t="s">
        <v>16039</v>
      </c>
      <c r="C789" s="45" t="s">
        <v>16038</v>
      </c>
      <c r="D789" s="45" t="str">
        <f t="shared" si="27"/>
        <v>2021.013M.Hantaviridae_sprename.zip</v>
      </c>
    </row>
    <row r="790" spans="1:4">
      <c r="A790" s="45" t="s">
        <v>14814</v>
      </c>
      <c r="B790" s="45" t="s">
        <v>16035</v>
      </c>
      <c r="C790" s="45" t="s">
        <v>16034</v>
      </c>
      <c r="D790" s="45" t="str">
        <f t="shared" si="27"/>
        <v>2021.013M.Hantaviridae_sprename.zip</v>
      </c>
    </row>
    <row r="791" spans="1:4">
      <c r="A791" s="45" t="s">
        <v>14814</v>
      </c>
      <c r="B791" s="45" t="s">
        <v>16029</v>
      </c>
      <c r="C791" s="45" t="s">
        <v>16028</v>
      </c>
      <c r="D791" s="45" t="str">
        <f t="shared" si="27"/>
        <v>2021.013M.Hantaviridae_sprename.zip</v>
      </c>
    </row>
    <row r="792" spans="1:4">
      <c r="A792" s="45" t="s">
        <v>14814</v>
      </c>
      <c r="B792" s="45" t="s">
        <v>16027</v>
      </c>
      <c r="C792" s="45" t="s">
        <v>16026</v>
      </c>
      <c r="D792" s="45" t="str">
        <f t="shared" si="27"/>
        <v>2021.013M.Hantaviridae_sprename.zip</v>
      </c>
    </row>
    <row r="793" spans="1:4">
      <c r="A793" s="45" t="s">
        <v>14814</v>
      </c>
      <c r="B793" s="45" t="s">
        <v>16025</v>
      </c>
      <c r="C793" s="45" t="s">
        <v>16024</v>
      </c>
      <c r="D793" s="45" t="str">
        <f t="shared" si="27"/>
        <v>2021.013M.Hantaviridae_sprename.zip</v>
      </c>
    </row>
    <row r="794" spans="1:4">
      <c r="A794" s="45" t="s">
        <v>14814</v>
      </c>
      <c r="B794" s="45" t="s">
        <v>16023</v>
      </c>
      <c r="C794" s="45" t="s">
        <v>16022</v>
      </c>
      <c r="D794" s="45" t="str">
        <f t="shared" si="27"/>
        <v>2021.013M.Hantaviridae_sprename.zip</v>
      </c>
    </row>
    <row r="795" spans="1:4">
      <c r="A795" s="45" t="s">
        <v>14814</v>
      </c>
      <c r="B795" s="45" t="s">
        <v>16021</v>
      </c>
      <c r="C795" s="45" t="s">
        <v>16020</v>
      </c>
      <c r="D795" s="45" t="str">
        <f t="shared" si="27"/>
        <v>2021.013M.Hantaviridae_sprename.zip</v>
      </c>
    </row>
    <row r="796" spans="1:4">
      <c r="A796" s="45" t="s">
        <v>14814</v>
      </c>
      <c r="B796" s="45" t="s">
        <v>16019</v>
      </c>
      <c r="C796" s="45" t="s">
        <v>16018</v>
      </c>
      <c r="D796" s="45" t="str">
        <f t="shared" si="27"/>
        <v>2021.013M.Hantaviridae_sprename.zip</v>
      </c>
    </row>
    <row r="797" spans="1:4">
      <c r="A797" s="45" t="s">
        <v>14814</v>
      </c>
      <c r="B797" s="45" t="s">
        <v>16017</v>
      </c>
      <c r="C797" s="45" t="s">
        <v>16016</v>
      </c>
      <c r="D797" s="45" t="str">
        <f t="shared" si="27"/>
        <v>2021.013M.Hantaviridae_sprename.zip</v>
      </c>
    </row>
    <row r="798" spans="1:4">
      <c r="A798" s="45" t="s">
        <v>14814</v>
      </c>
      <c r="B798" s="45" t="s">
        <v>16015</v>
      </c>
      <c r="C798" s="45" t="s">
        <v>16014</v>
      </c>
      <c r="D798" s="45" t="str">
        <f t="shared" si="27"/>
        <v>2021.013M.Hantaviridae_sprename.zip</v>
      </c>
    </row>
    <row r="799" spans="1:4">
      <c r="A799" s="45" t="s">
        <v>14814</v>
      </c>
      <c r="B799" s="45" t="s">
        <v>16013</v>
      </c>
      <c r="C799" s="45" t="s">
        <v>16012</v>
      </c>
      <c r="D799" s="45" t="str">
        <f t="shared" si="27"/>
        <v>2021.013M.Hantaviridae_sprename.zip</v>
      </c>
    </row>
    <row r="800" spans="1:4">
      <c r="A800" s="45" t="s">
        <v>14814</v>
      </c>
      <c r="B800" s="45" t="s">
        <v>16011</v>
      </c>
      <c r="C800" s="45" t="s">
        <v>16010</v>
      </c>
      <c r="D800" s="45" t="str">
        <f t="shared" si="27"/>
        <v>2021.013M.Hantaviridae_sprename.zip</v>
      </c>
    </row>
    <row r="801" spans="1:4">
      <c r="A801" s="45" t="s">
        <v>14814</v>
      </c>
      <c r="B801" s="45" t="s">
        <v>16009</v>
      </c>
      <c r="C801" s="45" t="s">
        <v>16008</v>
      </c>
      <c r="D801" s="45" t="str">
        <f t="shared" si="27"/>
        <v>2021.013M.Hantaviridae_sprename.zip</v>
      </c>
    </row>
    <row r="802" spans="1:4">
      <c r="A802" s="45" t="s">
        <v>14814</v>
      </c>
      <c r="B802" s="45" t="s">
        <v>16007</v>
      </c>
      <c r="C802" s="45" t="s">
        <v>16006</v>
      </c>
      <c r="D802" s="45" t="str">
        <f t="shared" si="27"/>
        <v>2021.013M.Hantaviridae_sprename.zip</v>
      </c>
    </row>
    <row r="803" spans="1:4">
      <c r="A803" s="45" t="s">
        <v>14814</v>
      </c>
      <c r="B803" s="45" t="s">
        <v>16005</v>
      </c>
      <c r="C803" s="45" t="s">
        <v>16004</v>
      </c>
      <c r="D803" s="45" t="str">
        <f t="shared" si="27"/>
        <v>2021.013M.Hantaviridae_sprename.zip</v>
      </c>
    </row>
    <row r="804" spans="1:4">
      <c r="A804" s="45" t="s">
        <v>14814</v>
      </c>
      <c r="B804" s="45" t="s">
        <v>16003</v>
      </c>
      <c r="C804" s="45" t="s">
        <v>16002</v>
      </c>
      <c r="D804" s="45" t="str">
        <f t="shared" si="27"/>
        <v>2021.013M.Hantaviridae_sprename.zip</v>
      </c>
    </row>
    <row r="805" spans="1:4">
      <c r="A805" s="45" t="s">
        <v>14814</v>
      </c>
      <c r="B805" s="45" t="s">
        <v>16001</v>
      </c>
      <c r="C805" s="45" t="s">
        <v>16000</v>
      </c>
      <c r="D805" s="45" t="str">
        <f t="shared" si="27"/>
        <v>2021.013M.Hantaviridae_sprename.zip</v>
      </c>
    </row>
    <row r="806" spans="1:4">
      <c r="A806" s="45" t="s">
        <v>14814</v>
      </c>
      <c r="B806" s="45" t="s">
        <v>15999</v>
      </c>
      <c r="C806" s="45" t="s">
        <v>15998</v>
      </c>
      <c r="D806" s="45" t="str">
        <f t="shared" si="27"/>
        <v>2021.013M.Hantaviridae_sprename.zip</v>
      </c>
    </row>
    <row r="807" spans="1:4">
      <c r="A807" s="45" t="s">
        <v>14814</v>
      </c>
      <c r="B807" s="45" t="s">
        <v>15997</v>
      </c>
      <c r="C807" s="45" t="s">
        <v>15996</v>
      </c>
      <c r="D807" s="45" t="str">
        <f t="shared" si="27"/>
        <v>2021.013M.Hantaviridae_sprename.zip</v>
      </c>
    </row>
    <row r="808" spans="1:4">
      <c r="A808" s="45" t="s">
        <v>14814</v>
      </c>
      <c r="B808" s="45" t="s">
        <v>15995</v>
      </c>
      <c r="C808" s="45" t="s">
        <v>15994</v>
      </c>
      <c r="D808" s="45" t="str">
        <f t="shared" ref="D808:D854" si="28">HYPERLINK("https://ictv.global/ictv/proposals/2021.017M.Nairoviridae_sprenamed.zip","2021.017M.Nairoviridae_sprenamed.zip")</f>
        <v>2021.017M.Nairoviridae_sprenamed.zip</v>
      </c>
    </row>
    <row r="809" spans="1:4">
      <c r="A809" s="45" t="s">
        <v>14814</v>
      </c>
      <c r="B809" s="45" t="s">
        <v>15993</v>
      </c>
      <c r="C809" s="45" t="s">
        <v>15992</v>
      </c>
      <c r="D809" s="45" t="str">
        <f t="shared" si="28"/>
        <v>2021.017M.Nairoviridae_sprenamed.zip</v>
      </c>
    </row>
    <row r="810" spans="1:4">
      <c r="A810" s="45" t="s">
        <v>14814</v>
      </c>
      <c r="B810" s="45" t="s">
        <v>15991</v>
      </c>
      <c r="C810" s="45" t="s">
        <v>15990</v>
      </c>
      <c r="D810" s="45" t="str">
        <f t="shared" si="28"/>
        <v>2021.017M.Nairoviridae_sprenamed.zip</v>
      </c>
    </row>
    <row r="811" spans="1:4">
      <c r="A811" s="45" t="s">
        <v>14814</v>
      </c>
      <c r="B811" s="45" t="s">
        <v>15989</v>
      </c>
      <c r="C811" s="45" t="s">
        <v>15988</v>
      </c>
      <c r="D811" s="45" t="str">
        <f t="shared" si="28"/>
        <v>2021.017M.Nairoviridae_sprenamed.zip</v>
      </c>
    </row>
    <row r="812" spans="1:4">
      <c r="A812" s="45" t="s">
        <v>14814</v>
      </c>
      <c r="B812" s="45" t="s">
        <v>15985</v>
      </c>
      <c r="C812" s="45" t="s">
        <v>15984</v>
      </c>
      <c r="D812" s="45" t="str">
        <f t="shared" si="28"/>
        <v>2021.017M.Nairoviridae_sprenamed.zip</v>
      </c>
    </row>
    <row r="813" spans="1:4">
      <c r="A813" s="45" t="s">
        <v>14814</v>
      </c>
      <c r="B813" s="45" t="s">
        <v>15981</v>
      </c>
      <c r="C813" s="45" t="s">
        <v>15980</v>
      </c>
      <c r="D813" s="45" t="str">
        <f t="shared" si="28"/>
        <v>2021.017M.Nairoviridae_sprenamed.zip</v>
      </c>
    </row>
    <row r="814" spans="1:4">
      <c r="A814" s="45" t="s">
        <v>14814</v>
      </c>
      <c r="B814" s="45" t="s">
        <v>15979</v>
      </c>
      <c r="C814" s="45" t="s">
        <v>15978</v>
      </c>
      <c r="D814" s="45" t="str">
        <f t="shared" si="28"/>
        <v>2021.017M.Nairoviridae_sprenamed.zip</v>
      </c>
    </row>
    <row r="815" spans="1:4">
      <c r="A815" s="45" t="s">
        <v>14814</v>
      </c>
      <c r="B815" s="45" t="s">
        <v>15977</v>
      </c>
      <c r="C815" s="45" t="s">
        <v>15976</v>
      </c>
      <c r="D815" s="45" t="str">
        <f t="shared" si="28"/>
        <v>2021.017M.Nairoviridae_sprenamed.zip</v>
      </c>
    </row>
    <row r="816" spans="1:4">
      <c r="A816" s="45" t="s">
        <v>14814</v>
      </c>
      <c r="B816" s="45" t="s">
        <v>15973</v>
      </c>
      <c r="C816" s="45" t="s">
        <v>15972</v>
      </c>
      <c r="D816" s="45" t="str">
        <f t="shared" si="28"/>
        <v>2021.017M.Nairoviridae_sprenamed.zip</v>
      </c>
    </row>
    <row r="817" spans="1:4">
      <c r="A817" s="45" t="s">
        <v>14814</v>
      </c>
      <c r="B817" s="45" t="s">
        <v>15935</v>
      </c>
      <c r="C817" s="45" t="s">
        <v>15934</v>
      </c>
      <c r="D817" s="45" t="str">
        <f t="shared" si="28"/>
        <v>2021.017M.Nairoviridae_sprenamed.zip</v>
      </c>
    </row>
    <row r="818" spans="1:4">
      <c r="A818" s="45" t="s">
        <v>14814</v>
      </c>
      <c r="B818" s="45" t="s">
        <v>15959</v>
      </c>
      <c r="C818" s="45" t="s">
        <v>15958</v>
      </c>
      <c r="D818" s="45" t="str">
        <f t="shared" si="28"/>
        <v>2021.017M.Nairoviridae_sprenamed.zip</v>
      </c>
    </row>
    <row r="819" spans="1:4">
      <c r="A819" s="45" t="s">
        <v>14814</v>
      </c>
      <c r="B819" s="45" t="s">
        <v>15945</v>
      </c>
      <c r="C819" s="45" t="s">
        <v>15944</v>
      </c>
      <c r="D819" s="45" t="str">
        <f t="shared" si="28"/>
        <v>2021.017M.Nairoviridae_sprenamed.zip</v>
      </c>
    </row>
    <row r="820" spans="1:4">
      <c r="A820" s="45" t="s">
        <v>14814</v>
      </c>
      <c r="B820" s="45" t="s">
        <v>15967</v>
      </c>
      <c r="C820" s="45" t="s">
        <v>15966</v>
      </c>
      <c r="D820" s="45" t="str">
        <f t="shared" si="28"/>
        <v>2021.017M.Nairoviridae_sprenamed.zip</v>
      </c>
    </row>
    <row r="821" spans="1:4">
      <c r="A821" s="45" t="s">
        <v>14814</v>
      </c>
      <c r="B821" s="45" t="s">
        <v>15965</v>
      </c>
      <c r="C821" s="45" t="s">
        <v>15964</v>
      </c>
      <c r="D821" s="45" t="str">
        <f t="shared" si="28"/>
        <v>2021.017M.Nairoviridae_sprenamed.zip</v>
      </c>
    </row>
    <row r="822" spans="1:4">
      <c r="A822" s="45" t="s">
        <v>14814</v>
      </c>
      <c r="B822" s="45" t="s">
        <v>15963</v>
      </c>
      <c r="C822" s="45" t="s">
        <v>15962</v>
      </c>
      <c r="D822" s="45" t="str">
        <f t="shared" si="28"/>
        <v>2021.017M.Nairoviridae_sprenamed.zip</v>
      </c>
    </row>
    <row r="823" spans="1:4">
      <c r="A823" s="45" t="s">
        <v>14814</v>
      </c>
      <c r="B823" s="45" t="s">
        <v>15961</v>
      </c>
      <c r="C823" s="45" t="s">
        <v>15960</v>
      </c>
      <c r="D823" s="45" t="str">
        <f t="shared" si="28"/>
        <v>2021.017M.Nairoviridae_sprenamed.zip</v>
      </c>
    </row>
    <row r="824" spans="1:4">
      <c r="A824" s="45" t="s">
        <v>14814</v>
      </c>
      <c r="B824" s="45" t="s">
        <v>15957</v>
      </c>
      <c r="C824" s="45" t="s">
        <v>15956</v>
      </c>
      <c r="D824" s="45" t="str">
        <f t="shared" si="28"/>
        <v>2021.017M.Nairoviridae_sprenamed.zip</v>
      </c>
    </row>
    <row r="825" spans="1:4">
      <c r="A825" s="45" t="s">
        <v>14814</v>
      </c>
      <c r="B825" s="45" t="s">
        <v>15955</v>
      </c>
      <c r="C825" s="45" t="s">
        <v>15954</v>
      </c>
      <c r="D825" s="45" t="str">
        <f t="shared" si="28"/>
        <v>2021.017M.Nairoviridae_sprenamed.zip</v>
      </c>
    </row>
    <row r="826" spans="1:4">
      <c r="A826" s="45" t="s">
        <v>14814</v>
      </c>
      <c r="B826" s="45" t="s">
        <v>15975</v>
      </c>
      <c r="C826" s="45" t="s">
        <v>15974</v>
      </c>
      <c r="D826" s="45" t="str">
        <f t="shared" si="28"/>
        <v>2021.017M.Nairoviridae_sprenamed.zip</v>
      </c>
    </row>
    <row r="827" spans="1:4">
      <c r="A827" s="45" t="s">
        <v>14814</v>
      </c>
      <c r="B827" s="45" t="s">
        <v>15953</v>
      </c>
      <c r="C827" s="45" t="s">
        <v>15952</v>
      </c>
      <c r="D827" s="45" t="str">
        <f t="shared" si="28"/>
        <v>2021.017M.Nairoviridae_sprenamed.zip</v>
      </c>
    </row>
    <row r="828" spans="1:4">
      <c r="A828" s="45" t="s">
        <v>14814</v>
      </c>
      <c r="B828" s="45" t="s">
        <v>15949</v>
      </c>
      <c r="C828" s="45" t="s">
        <v>15948</v>
      </c>
      <c r="D828" s="45" t="str">
        <f t="shared" si="28"/>
        <v>2021.017M.Nairoviridae_sprenamed.zip</v>
      </c>
    </row>
    <row r="829" spans="1:4">
      <c r="A829" s="45" t="s">
        <v>14814</v>
      </c>
      <c r="B829" s="45" t="s">
        <v>15947</v>
      </c>
      <c r="C829" s="45" t="s">
        <v>15946</v>
      </c>
      <c r="D829" s="45" t="str">
        <f t="shared" si="28"/>
        <v>2021.017M.Nairoviridae_sprenamed.zip</v>
      </c>
    </row>
    <row r="830" spans="1:4">
      <c r="A830" s="45" t="s">
        <v>14814</v>
      </c>
      <c r="B830" s="45" t="s">
        <v>15987</v>
      </c>
      <c r="C830" s="45" t="s">
        <v>15986</v>
      </c>
      <c r="D830" s="45" t="str">
        <f t="shared" si="28"/>
        <v>2021.017M.Nairoviridae_sprenamed.zip</v>
      </c>
    </row>
    <row r="831" spans="1:4">
      <c r="A831" s="45" t="s">
        <v>14814</v>
      </c>
      <c r="B831" s="45" t="s">
        <v>15943</v>
      </c>
      <c r="C831" s="45" t="s">
        <v>15942</v>
      </c>
      <c r="D831" s="45" t="str">
        <f t="shared" si="28"/>
        <v>2021.017M.Nairoviridae_sprenamed.zip</v>
      </c>
    </row>
    <row r="832" spans="1:4">
      <c r="A832" s="45" t="s">
        <v>14814</v>
      </c>
      <c r="B832" s="45" t="s">
        <v>15939</v>
      </c>
      <c r="C832" s="45" t="s">
        <v>15938</v>
      </c>
      <c r="D832" s="45" t="str">
        <f t="shared" si="28"/>
        <v>2021.017M.Nairoviridae_sprenamed.zip</v>
      </c>
    </row>
    <row r="833" spans="1:4">
      <c r="A833" s="45" t="s">
        <v>14814</v>
      </c>
      <c r="B833" s="45" t="s">
        <v>15937</v>
      </c>
      <c r="C833" s="45" t="s">
        <v>15936</v>
      </c>
      <c r="D833" s="45" t="str">
        <f t="shared" si="28"/>
        <v>2021.017M.Nairoviridae_sprenamed.zip</v>
      </c>
    </row>
    <row r="834" spans="1:4">
      <c r="A834" s="45" t="s">
        <v>14814</v>
      </c>
      <c r="B834" s="45" t="s">
        <v>15969</v>
      </c>
      <c r="C834" s="45" t="s">
        <v>15968</v>
      </c>
      <c r="D834" s="45" t="str">
        <f t="shared" si="28"/>
        <v>2021.017M.Nairoviridae_sprenamed.zip</v>
      </c>
    </row>
    <row r="835" spans="1:4">
      <c r="A835" s="45" t="s">
        <v>14814</v>
      </c>
      <c r="B835" s="45" t="s">
        <v>15933</v>
      </c>
      <c r="C835" s="45" t="s">
        <v>15932</v>
      </c>
      <c r="D835" s="45" t="str">
        <f t="shared" si="28"/>
        <v>2021.017M.Nairoviridae_sprenamed.zip</v>
      </c>
    </row>
    <row r="836" spans="1:4">
      <c r="A836" s="45" t="s">
        <v>14814</v>
      </c>
      <c r="B836" s="45" t="s">
        <v>15931</v>
      </c>
      <c r="C836" s="45" t="s">
        <v>15930</v>
      </c>
      <c r="D836" s="45" t="str">
        <f t="shared" si="28"/>
        <v>2021.017M.Nairoviridae_sprenamed.zip</v>
      </c>
    </row>
    <row r="837" spans="1:4">
      <c r="A837" s="45" t="s">
        <v>14814</v>
      </c>
      <c r="B837" s="45" t="s">
        <v>15927</v>
      </c>
      <c r="C837" s="45" t="s">
        <v>15926</v>
      </c>
      <c r="D837" s="45" t="str">
        <f t="shared" si="28"/>
        <v>2021.017M.Nairoviridae_sprenamed.zip</v>
      </c>
    </row>
    <row r="838" spans="1:4">
      <c r="A838" s="45" t="s">
        <v>14814</v>
      </c>
      <c r="B838" s="45" t="s">
        <v>15929</v>
      </c>
      <c r="C838" s="45" t="s">
        <v>15928</v>
      </c>
      <c r="D838" s="45" t="str">
        <f t="shared" si="28"/>
        <v>2021.017M.Nairoviridae_sprenamed.zip</v>
      </c>
    </row>
    <row r="839" spans="1:4">
      <c r="A839" s="45" t="s">
        <v>14814</v>
      </c>
      <c r="B839" s="45" t="s">
        <v>15971</v>
      </c>
      <c r="C839" s="45" t="s">
        <v>15970</v>
      </c>
      <c r="D839" s="45" t="str">
        <f t="shared" si="28"/>
        <v>2021.017M.Nairoviridae_sprenamed.zip</v>
      </c>
    </row>
    <row r="840" spans="1:4">
      <c r="A840" s="45" t="s">
        <v>14814</v>
      </c>
      <c r="B840" s="45" t="s">
        <v>15925</v>
      </c>
      <c r="C840" s="45" t="s">
        <v>15924</v>
      </c>
      <c r="D840" s="45" t="str">
        <f t="shared" si="28"/>
        <v>2021.017M.Nairoviridae_sprenamed.zip</v>
      </c>
    </row>
    <row r="841" spans="1:4">
      <c r="A841" s="45" t="s">
        <v>14814</v>
      </c>
      <c r="B841" s="45" t="s">
        <v>15923</v>
      </c>
      <c r="C841" s="45" t="s">
        <v>15922</v>
      </c>
      <c r="D841" s="45" t="str">
        <f t="shared" si="28"/>
        <v>2021.017M.Nairoviridae_sprenamed.zip</v>
      </c>
    </row>
    <row r="842" spans="1:4">
      <c r="A842" s="45" t="s">
        <v>14814</v>
      </c>
      <c r="B842" s="45" t="s">
        <v>15941</v>
      </c>
      <c r="C842" s="45" t="s">
        <v>15940</v>
      </c>
      <c r="D842" s="45" t="str">
        <f t="shared" si="28"/>
        <v>2021.017M.Nairoviridae_sprenamed.zip</v>
      </c>
    </row>
    <row r="843" spans="1:4">
      <c r="A843" s="45" t="s">
        <v>14814</v>
      </c>
      <c r="B843" s="45" t="s">
        <v>15919</v>
      </c>
      <c r="C843" s="45" t="s">
        <v>15918</v>
      </c>
      <c r="D843" s="45" t="str">
        <f t="shared" si="28"/>
        <v>2021.017M.Nairoviridae_sprenamed.zip</v>
      </c>
    </row>
    <row r="844" spans="1:4">
      <c r="A844" s="45" t="s">
        <v>14814</v>
      </c>
      <c r="B844" s="45" t="s">
        <v>15921</v>
      </c>
      <c r="C844" s="45" t="s">
        <v>15920</v>
      </c>
      <c r="D844" s="45" t="str">
        <f t="shared" si="28"/>
        <v>2021.017M.Nairoviridae_sprenamed.zip</v>
      </c>
    </row>
    <row r="845" spans="1:4">
      <c r="A845" s="45" t="s">
        <v>14814</v>
      </c>
      <c r="B845" s="45" t="s">
        <v>15951</v>
      </c>
      <c r="C845" s="45" t="s">
        <v>15950</v>
      </c>
      <c r="D845" s="45" t="str">
        <f t="shared" si="28"/>
        <v>2021.017M.Nairoviridae_sprenamed.zip</v>
      </c>
    </row>
    <row r="846" spans="1:4">
      <c r="A846" s="45" t="s">
        <v>14814</v>
      </c>
      <c r="B846" s="45" t="s">
        <v>15917</v>
      </c>
      <c r="C846" s="45" t="s">
        <v>15916</v>
      </c>
      <c r="D846" s="45" t="str">
        <f t="shared" si="28"/>
        <v>2021.017M.Nairoviridae_sprenamed.zip</v>
      </c>
    </row>
    <row r="847" spans="1:4">
      <c r="A847" s="45" t="s">
        <v>14814</v>
      </c>
      <c r="B847" s="45" t="s">
        <v>15983</v>
      </c>
      <c r="C847" s="45" t="s">
        <v>15982</v>
      </c>
      <c r="D847" s="45" t="str">
        <f t="shared" si="28"/>
        <v>2021.017M.Nairoviridae_sprenamed.zip</v>
      </c>
    </row>
    <row r="848" spans="1:4">
      <c r="A848" s="45" t="s">
        <v>14814</v>
      </c>
      <c r="B848" s="45" t="s">
        <v>15915</v>
      </c>
      <c r="C848" s="45" t="s">
        <v>15914</v>
      </c>
      <c r="D848" s="45" t="str">
        <f t="shared" si="28"/>
        <v>2021.017M.Nairoviridae_sprenamed.zip</v>
      </c>
    </row>
    <row r="849" spans="1:4">
      <c r="A849" s="45" t="s">
        <v>14814</v>
      </c>
      <c r="B849" s="45" t="s">
        <v>15913</v>
      </c>
      <c r="C849" s="45" t="s">
        <v>15912</v>
      </c>
      <c r="D849" s="45" t="str">
        <f t="shared" si="28"/>
        <v>2021.017M.Nairoviridae_sprenamed.zip</v>
      </c>
    </row>
    <row r="850" spans="1:4">
      <c r="A850" s="45" t="s">
        <v>14814</v>
      </c>
      <c r="B850" s="45" t="s">
        <v>15911</v>
      </c>
      <c r="C850" s="45" t="s">
        <v>15910</v>
      </c>
      <c r="D850" s="45" t="str">
        <f t="shared" si="28"/>
        <v>2021.017M.Nairoviridae_sprenamed.zip</v>
      </c>
    </row>
    <row r="851" spans="1:4">
      <c r="A851" s="45" t="s">
        <v>14814</v>
      </c>
      <c r="B851" s="45" t="s">
        <v>15909</v>
      </c>
      <c r="C851" s="45" t="s">
        <v>15908</v>
      </c>
      <c r="D851" s="45" t="str">
        <f t="shared" si="28"/>
        <v>2021.017M.Nairoviridae_sprenamed.zip</v>
      </c>
    </row>
    <row r="852" spans="1:4">
      <c r="A852" s="45" t="s">
        <v>14814</v>
      </c>
      <c r="B852" s="45" t="s">
        <v>15907</v>
      </c>
      <c r="C852" s="45" t="s">
        <v>15906</v>
      </c>
      <c r="D852" s="45" t="str">
        <f t="shared" si="28"/>
        <v>2021.017M.Nairoviridae_sprenamed.zip</v>
      </c>
    </row>
    <row r="853" spans="1:4">
      <c r="A853" s="45" t="s">
        <v>14814</v>
      </c>
      <c r="B853" s="45" t="s">
        <v>15905</v>
      </c>
      <c r="C853" s="45" t="s">
        <v>15904</v>
      </c>
      <c r="D853" s="45" t="str">
        <f t="shared" si="28"/>
        <v>2021.017M.Nairoviridae_sprenamed.zip</v>
      </c>
    </row>
    <row r="854" spans="1:4">
      <c r="A854" s="45" t="s">
        <v>14814</v>
      </c>
      <c r="B854" s="45" t="s">
        <v>15903</v>
      </c>
      <c r="C854" s="45" t="s">
        <v>15902</v>
      </c>
      <c r="D854" s="45" t="str">
        <f t="shared" si="28"/>
        <v>2021.017M.Nairoviridae_sprenamed.zip</v>
      </c>
    </row>
    <row r="855" spans="1:4">
      <c r="A855" s="45" t="s">
        <v>14814</v>
      </c>
      <c r="B855" s="45" t="s">
        <v>15901</v>
      </c>
      <c r="C855" s="45" t="s">
        <v>15900</v>
      </c>
      <c r="D855" s="45" t="str">
        <f t="shared" ref="D855:D886" si="29">HYPERLINK("https://ictv.global/ictv/proposals/2021.028M.Peribunyaviridae_sprename.zip","2021.028M.Peribunyaviridae_sprename.zip")</f>
        <v>2021.028M.Peribunyaviridae_sprename.zip</v>
      </c>
    </row>
    <row r="856" spans="1:4">
      <c r="A856" s="45" t="s">
        <v>14814</v>
      </c>
      <c r="B856" s="45" t="s">
        <v>15899</v>
      </c>
      <c r="C856" s="45" t="s">
        <v>15898</v>
      </c>
      <c r="D856" s="45" t="str">
        <f t="shared" si="29"/>
        <v>2021.028M.Peribunyaviridae_sprename.zip</v>
      </c>
    </row>
    <row r="857" spans="1:4">
      <c r="A857" s="45" t="s">
        <v>14814</v>
      </c>
      <c r="B857" s="45" t="s">
        <v>15897</v>
      </c>
      <c r="C857" s="45" t="s">
        <v>15896</v>
      </c>
      <c r="D857" s="45" t="str">
        <f t="shared" si="29"/>
        <v>2021.028M.Peribunyaviridae_sprename.zip</v>
      </c>
    </row>
    <row r="858" spans="1:4">
      <c r="A858" s="45" t="s">
        <v>14814</v>
      </c>
      <c r="B858" s="45" t="s">
        <v>15895</v>
      </c>
      <c r="C858" s="45" t="s">
        <v>15894</v>
      </c>
      <c r="D858" s="45" t="str">
        <f t="shared" si="29"/>
        <v>2021.028M.Peribunyaviridae_sprename.zip</v>
      </c>
    </row>
    <row r="859" spans="1:4">
      <c r="A859" s="45" t="s">
        <v>14814</v>
      </c>
      <c r="B859" s="45" t="s">
        <v>15893</v>
      </c>
      <c r="C859" s="45" t="s">
        <v>15892</v>
      </c>
      <c r="D859" s="45" t="str">
        <f t="shared" si="29"/>
        <v>2021.028M.Peribunyaviridae_sprename.zip</v>
      </c>
    </row>
    <row r="860" spans="1:4">
      <c r="A860" s="45" t="s">
        <v>14814</v>
      </c>
      <c r="B860" s="45" t="s">
        <v>15889</v>
      </c>
      <c r="C860" s="45" t="s">
        <v>15888</v>
      </c>
      <c r="D860" s="45" t="str">
        <f t="shared" si="29"/>
        <v>2021.028M.Peribunyaviridae_sprename.zip</v>
      </c>
    </row>
    <row r="861" spans="1:4">
      <c r="A861" s="45" t="s">
        <v>14814</v>
      </c>
      <c r="B861" s="45" t="s">
        <v>15887</v>
      </c>
      <c r="C861" s="45" t="s">
        <v>15886</v>
      </c>
      <c r="D861" s="45" t="str">
        <f t="shared" si="29"/>
        <v>2021.028M.Peribunyaviridae_sprename.zip</v>
      </c>
    </row>
    <row r="862" spans="1:4">
      <c r="A862" s="45" t="s">
        <v>14814</v>
      </c>
      <c r="B862" s="45" t="s">
        <v>15885</v>
      </c>
      <c r="C862" s="45" t="s">
        <v>15884</v>
      </c>
      <c r="D862" s="45" t="str">
        <f t="shared" si="29"/>
        <v>2021.028M.Peribunyaviridae_sprename.zip</v>
      </c>
    </row>
    <row r="863" spans="1:4">
      <c r="A863" s="45" t="s">
        <v>14814</v>
      </c>
      <c r="B863" s="45" t="s">
        <v>15883</v>
      </c>
      <c r="C863" s="45" t="s">
        <v>15882</v>
      </c>
      <c r="D863" s="45" t="str">
        <f t="shared" si="29"/>
        <v>2021.028M.Peribunyaviridae_sprename.zip</v>
      </c>
    </row>
    <row r="864" spans="1:4">
      <c r="A864" s="45" t="s">
        <v>14814</v>
      </c>
      <c r="B864" s="45" t="s">
        <v>15879</v>
      </c>
      <c r="C864" s="45" t="s">
        <v>15878</v>
      </c>
      <c r="D864" s="45" t="str">
        <f t="shared" si="29"/>
        <v>2021.028M.Peribunyaviridae_sprename.zip</v>
      </c>
    </row>
    <row r="865" spans="1:4">
      <c r="A865" s="45" t="s">
        <v>14814</v>
      </c>
      <c r="B865" s="45" t="s">
        <v>15817</v>
      </c>
      <c r="C865" s="45" t="s">
        <v>15816</v>
      </c>
      <c r="D865" s="45" t="str">
        <f t="shared" si="29"/>
        <v>2021.028M.Peribunyaviridae_sprename.zip</v>
      </c>
    </row>
    <row r="866" spans="1:4">
      <c r="A866" s="45" t="s">
        <v>14814</v>
      </c>
      <c r="B866" s="45" t="s">
        <v>15835</v>
      </c>
      <c r="C866" s="45" t="s">
        <v>15834</v>
      </c>
      <c r="D866" s="45" t="str">
        <f t="shared" si="29"/>
        <v>2021.028M.Peribunyaviridae_sprename.zip</v>
      </c>
    </row>
    <row r="867" spans="1:4">
      <c r="A867" s="45" t="s">
        <v>14814</v>
      </c>
      <c r="B867" s="45" t="s">
        <v>15877</v>
      </c>
      <c r="C867" s="45" t="s">
        <v>15876</v>
      </c>
      <c r="D867" s="45" t="str">
        <f t="shared" si="29"/>
        <v>2021.028M.Peribunyaviridae_sprename.zip</v>
      </c>
    </row>
    <row r="868" spans="1:4">
      <c r="A868" s="45" t="s">
        <v>14814</v>
      </c>
      <c r="B868" s="45" t="s">
        <v>15875</v>
      </c>
      <c r="C868" s="45" t="s">
        <v>15874</v>
      </c>
      <c r="D868" s="45" t="str">
        <f t="shared" si="29"/>
        <v>2021.028M.Peribunyaviridae_sprename.zip</v>
      </c>
    </row>
    <row r="869" spans="1:4">
      <c r="A869" s="45" t="s">
        <v>14814</v>
      </c>
      <c r="B869" s="45" t="s">
        <v>15873</v>
      </c>
      <c r="C869" s="45" t="s">
        <v>15872</v>
      </c>
      <c r="D869" s="45" t="str">
        <f t="shared" si="29"/>
        <v>2021.028M.Peribunyaviridae_sprename.zip</v>
      </c>
    </row>
    <row r="870" spans="1:4">
      <c r="A870" s="45" t="s">
        <v>14814</v>
      </c>
      <c r="B870" s="45" t="s">
        <v>15871</v>
      </c>
      <c r="C870" s="45" t="s">
        <v>15870</v>
      </c>
      <c r="D870" s="45" t="str">
        <f t="shared" si="29"/>
        <v>2021.028M.Peribunyaviridae_sprename.zip</v>
      </c>
    </row>
    <row r="871" spans="1:4">
      <c r="A871" s="45" t="s">
        <v>14814</v>
      </c>
      <c r="B871" s="45" t="s">
        <v>15869</v>
      </c>
      <c r="C871" s="45" t="s">
        <v>15868</v>
      </c>
      <c r="D871" s="45" t="str">
        <f t="shared" si="29"/>
        <v>2021.028M.Peribunyaviridae_sprename.zip</v>
      </c>
    </row>
    <row r="872" spans="1:4">
      <c r="A872" s="45" t="s">
        <v>14814</v>
      </c>
      <c r="B872" s="45" t="s">
        <v>15867</v>
      </c>
      <c r="C872" s="45" t="s">
        <v>15866</v>
      </c>
      <c r="D872" s="45" t="str">
        <f t="shared" si="29"/>
        <v>2021.028M.Peribunyaviridae_sprename.zip</v>
      </c>
    </row>
    <row r="873" spans="1:4">
      <c r="A873" s="45" t="s">
        <v>14814</v>
      </c>
      <c r="B873" s="45" t="s">
        <v>15865</v>
      </c>
      <c r="C873" s="45" t="s">
        <v>15864</v>
      </c>
      <c r="D873" s="45" t="str">
        <f t="shared" si="29"/>
        <v>2021.028M.Peribunyaviridae_sprename.zip</v>
      </c>
    </row>
    <row r="874" spans="1:4">
      <c r="A874" s="45" t="s">
        <v>14814</v>
      </c>
      <c r="B874" s="45" t="s">
        <v>15863</v>
      </c>
      <c r="C874" s="45" t="s">
        <v>15862</v>
      </c>
      <c r="D874" s="45" t="str">
        <f t="shared" si="29"/>
        <v>2021.028M.Peribunyaviridae_sprename.zip</v>
      </c>
    </row>
    <row r="875" spans="1:4">
      <c r="A875" s="45" t="s">
        <v>14814</v>
      </c>
      <c r="B875" s="45" t="s">
        <v>15861</v>
      </c>
      <c r="C875" s="45" t="s">
        <v>15860</v>
      </c>
      <c r="D875" s="45" t="str">
        <f t="shared" si="29"/>
        <v>2021.028M.Peribunyaviridae_sprename.zip</v>
      </c>
    </row>
    <row r="876" spans="1:4">
      <c r="A876" s="45" t="s">
        <v>14814</v>
      </c>
      <c r="B876" s="45" t="s">
        <v>15859</v>
      </c>
      <c r="C876" s="45" t="s">
        <v>15858</v>
      </c>
      <c r="D876" s="45" t="str">
        <f t="shared" si="29"/>
        <v>2021.028M.Peribunyaviridae_sprename.zip</v>
      </c>
    </row>
    <row r="877" spans="1:4">
      <c r="A877" s="45" t="s">
        <v>14814</v>
      </c>
      <c r="B877" s="45" t="s">
        <v>15857</v>
      </c>
      <c r="C877" s="45" t="s">
        <v>15856</v>
      </c>
      <c r="D877" s="45" t="str">
        <f t="shared" si="29"/>
        <v>2021.028M.Peribunyaviridae_sprename.zip</v>
      </c>
    </row>
    <row r="878" spans="1:4">
      <c r="A878" s="45" t="s">
        <v>14814</v>
      </c>
      <c r="B878" s="45" t="s">
        <v>15855</v>
      </c>
      <c r="C878" s="45" t="s">
        <v>15854</v>
      </c>
      <c r="D878" s="45" t="str">
        <f t="shared" si="29"/>
        <v>2021.028M.Peribunyaviridae_sprename.zip</v>
      </c>
    </row>
    <row r="879" spans="1:4">
      <c r="A879" s="45" t="s">
        <v>14814</v>
      </c>
      <c r="B879" s="45" t="s">
        <v>15853</v>
      </c>
      <c r="C879" s="45" t="s">
        <v>15852</v>
      </c>
      <c r="D879" s="45" t="str">
        <f t="shared" si="29"/>
        <v>2021.028M.Peribunyaviridae_sprename.zip</v>
      </c>
    </row>
    <row r="880" spans="1:4">
      <c r="A880" s="45" t="s">
        <v>14814</v>
      </c>
      <c r="B880" s="45" t="s">
        <v>15851</v>
      </c>
      <c r="C880" s="45" t="s">
        <v>15850</v>
      </c>
      <c r="D880" s="45" t="str">
        <f t="shared" si="29"/>
        <v>2021.028M.Peribunyaviridae_sprename.zip</v>
      </c>
    </row>
    <row r="881" spans="1:4">
      <c r="A881" s="45" t="s">
        <v>14814</v>
      </c>
      <c r="B881" s="45" t="s">
        <v>15849</v>
      </c>
      <c r="C881" s="45" t="s">
        <v>15848</v>
      </c>
      <c r="D881" s="45" t="str">
        <f t="shared" si="29"/>
        <v>2021.028M.Peribunyaviridae_sprename.zip</v>
      </c>
    </row>
    <row r="882" spans="1:4">
      <c r="A882" s="45" t="s">
        <v>14814</v>
      </c>
      <c r="B882" s="45" t="s">
        <v>15847</v>
      </c>
      <c r="C882" s="45" t="s">
        <v>15846</v>
      </c>
      <c r="D882" s="45" t="str">
        <f t="shared" si="29"/>
        <v>2021.028M.Peribunyaviridae_sprename.zip</v>
      </c>
    </row>
    <row r="883" spans="1:4">
      <c r="A883" s="45" t="s">
        <v>14814</v>
      </c>
      <c r="B883" s="45" t="s">
        <v>15845</v>
      </c>
      <c r="C883" s="45" t="s">
        <v>15844</v>
      </c>
      <c r="D883" s="45" t="str">
        <f t="shared" si="29"/>
        <v>2021.028M.Peribunyaviridae_sprename.zip</v>
      </c>
    </row>
    <row r="884" spans="1:4">
      <c r="A884" s="45" t="s">
        <v>14814</v>
      </c>
      <c r="B884" s="45" t="s">
        <v>15745</v>
      </c>
      <c r="C884" s="45" t="s">
        <v>15744</v>
      </c>
      <c r="D884" s="45" t="str">
        <f t="shared" si="29"/>
        <v>2021.028M.Peribunyaviridae_sprename.zip</v>
      </c>
    </row>
    <row r="885" spans="1:4">
      <c r="A885" s="45" t="s">
        <v>14814</v>
      </c>
      <c r="B885" s="45" t="s">
        <v>15833</v>
      </c>
      <c r="C885" s="45" t="s">
        <v>15832</v>
      </c>
      <c r="D885" s="45" t="str">
        <f t="shared" si="29"/>
        <v>2021.028M.Peribunyaviridae_sprename.zip</v>
      </c>
    </row>
    <row r="886" spans="1:4">
      <c r="A886" s="45" t="s">
        <v>14814</v>
      </c>
      <c r="B886" s="45" t="s">
        <v>15843</v>
      </c>
      <c r="C886" s="45" t="s">
        <v>15842</v>
      </c>
      <c r="D886" s="45" t="str">
        <f t="shared" si="29"/>
        <v>2021.028M.Peribunyaviridae_sprename.zip</v>
      </c>
    </row>
    <row r="887" spans="1:4">
      <c r="A887" s="45" t="s">
        <v>14814</v>
      </c>
      <c r="B887" s="45" t="s">
        <v>15841</v>
      </c>
      <c r="C887" s="45" t="s">
        <v>15840</v>
      </c>
      <c r="D887" s="45" t="str">
        <f t="shared" ref="D887:D918" si="30">HYPERLINK("https://ictv.global/ictv/proposals/2021.028M.Peribunyaviridae_sprename.zip","2021.028M.Peribunyaviridae_sprename.zip")</f>
        <v>2021.028M.Peribunyaviridae_sprename.zip</v>
      </c>
    </row>
    <row r="888" spans="1:4">
      <c r="A888" s="45" t="s">
        <v>14814</v>
      </c>
      <c r="B888" s="45" t="s">
        <v>15839</v>
      </c>
      <c r="C888" s="45" t="s">
        <v>15838</v>
      </c>
      <c r="D888" s="45" t="str">
        <f t="shared" si="30"/>
        <v>2021.028M.Peribunyaviridae_sprename.zip</v>
      </c>
    </row>
    <row r="889" spans="1:4">
      <c r="A889" s="45" t="s">
        <v>14814</v>
      </c>
      <c r="B889" s="45" t="s">
        <v>15837</v>
      </c>
      <c r="C889" s="45" t="s">
        <v>15836</v>
      </c>
      <c r="D889" s="45" t="str">
        <f t="shared" si="30"/>
        <v>2021.028M.Peribunyaviridae_sprename.zip</v>
      </c>
    </row>
    <row r="890" spans="1:4">
      <c r="A890" s="45" t="s">
        <v>14814</v>
      </c>
      <c r="B890" s="45" t="s">
        <v>15831</v>
      </c>
      <c r="C890" s="45" t="s">
        <v>15830</v>
      </c>
      <c r="D890" s="45" t="str">
        <f t="shared" si="30"/>
        <v>2021.028M.Peribunyaviridae_sprename.zip</v>
      </c>
    </row>
    <row r="891" spans="1:4">
      <c r="A891" s="45" t="s">
        <v>14814</v>
      </c>
      <c r="B891" s="45" t="s">
        <v>15829</v>
      </c>
      <c r="C891" s="45" t="s">
        <v>15828</v>
      </c>
      <c r="D891" s="45" t="str">
        <f t="shared" si="30"/>
        <v>2021.028M.Peribunyaviridae_sprename.zip</v>
      </c>
    </row>
    <row r="892" spans="1:4">
      <c r="A892" s="45" t="s">
        <v>14814</v>
      </c>
      <c r="B892" s="45" t="s">
        <v>15733</v>
      </c>
      <c r="C892" s="45" t="s">
        <v>15732</v>
      </c>
      <c r="D892" s="45" t="str">
        <f t="shared" si="30"/>
        <v>2021.028M.Peribunyaviridae_sprename.zip</v>
      </c>
    </row>
    <row r="893" spans="1:4">
      <c r="A893" s="45" t="s">
        <v>14814</v>
      </c>
      <c r="B893" s="45" t="s">
        <v>15827</v>
      </c>
      <c r="C893" s="45" t="s">
        <v>15826</v>
      </c>
      <c r="D893" s="45" t="str">
        <f t="shared" si="30"/>
        <v>2021.028M.Peribunyaviridae_sprename.zip</v>
      </c>
    </row>
    <row r="894" spans="1:4">
      <c r="A894" s="45" t="s">
        <v>14814</v>
      </c>
      <c r="B894" s="45" t="s">
        <v>15825</v>
      </c>
      <c r="C894" s="45" t="s">
        <v>15824</v>
      </c>
      <c r="D894" s="45" t="str">
        <f t="shared" si="30"/>
        <v>2021.028M.Peribunyaviridae_sprename.zip</v>
      </c>
    </row>
    <row r="895" spans="1:4">
      <c r="A895" s="45" t="s">
        <v>14814</v>
      </c>
      <c r="B895" s="45" t="s">
        <v>15823</v>
      </c>
      <c r="C895" s="45" t="s">
        <v>15822</v>
      </c>
      <c r="D895" s="45" t="str">
        <f t="shared" si="30"/>
        <v>2021.028M.Peribunyaviridae_sprename.zip</v>
      </c>
    </row>
    <row r="896" spans="1:4">
      <c r="A896" s="45" t="s">
        <v>14814</v>
      </c>
      <c r="B896" s="45" t="s">
        <v>15821</v>
      </c>
      <c r="C896" s="45" t="s">
        <v>15820</v>
      </c>
      <c r="D896" s="45" t="str">
        <f t="shared" si="30"/>
        <v>2021.028M.Peribunyaviridae_sprename.zip</v>
      </c>
    </row>
    <row r="897" spans="1:4">
      <c r="A897" s="45" t="s">
        <v>14814</v>
      </c>
      <c r="B897" s="45" t="s">
        <v>15819</v>
      </c>
      <c r="C897" s="45" t="s">
        <v>15818</v>
      </c>
      <c r="D897" s="45" t="str">
        <f t="shared" si="30"/>
        <v>2021.028M.Peribunyaviridae_sprename.zip</v>
      </c>
    </row>
    <row r="898" spans="1:4">
      <c r="A898" s="45" t="s">
        <v>14814</v>
      </c>
      <c r="B898" s="45" t="s">
        <v>15815</v>
      </c>
      <c r="C898" s="45" t="s">
        <v>15814</v>
      </c>
      <c r="D898" s="45" t="str">
        <f t="shared" si="30"/>
        <v>2021.028M.Peribunyaviridae_sprename.zip</v>
      </c>
    </row>
    <row r="899" spans="1:4">
      <c r="A899" s="45" t="s">
        <v>14814</v>
      </c>
      <c r="B899" s="45" t="s">
        <v>15813</v>
      </c>
      <c r="C899" s="45" t="s">
        <v>15812</v>
      </c>
      <c r="D899" s="45" t="str">
        <f t="shared" si="30"/>
        <v>2021.028M.Peribunyaviridae_sprename.zip</v>
      </c>
    </row>
    <row r="900" spans="1:4">
      <c r="A900" s="45" t="s">
        <v>14814</v>
      </c>
      <c r="B900" s="45" t="s">
        <v>15811</v>
      </c>
      <c r="C900" s="45" t="s">
        <v>15810</v>
      </c>
      <c r="D900" s="45" t="str">
        <f t="shared" si="30"/>
        <v>2021.028M.Peribunyaviridae_sprename.zip</v>
      </c>
    </row>
    <row r="901" spans="1:4">
      <c r="A901" s="45" t="s">
        <v>14814</v>
      </c>
      <c r="B901" s="45" t="s">
        <v>15807</v>
      </c>
      <c r="C901" s="45" t="s">
        <v>15806</v>
      </c>
      <c r="D901" s="45" t="str">
        <f t="shared" si="30"/>
        <v>2021.028M.Peribunyaviridae_sprename.zip</v>
      </c>
    </row>
    <row r="902" spans="1:4">
      <c r="A902" s="45" t="s">
        <v>14814</v>
      </c>
      <c r="B902" s="45" t="s">
        <v>15805</v>
      </c>
      <c r="C902" s="45" t="s">
        <v>15804</v>
      </c>
      <c r="D902" s="45" t="str">
        <f t="shared" si="30"/>
        <v>2021.028M.Peribunyaviridae_sprename.zip</v>
      </c>
    </row>
    <row r="903" spans="1:4">
      <c r="A903" s="45" t="s">
        <v>14814</v>
      </c>
      <c r="B903" s="45" t="s">
        <v>15803</v>
      </c>
      <c r="C903" s="45" t="s">
        <v>15802</v>
      </c>
      <c r="D903" s="45" t="str">
        <f t="shared" si="30"/>
        <v>2021.028M.Peribunyaviridae_sprename.zip</v>
      </c>
    </row>
    <row r="904" spans="1:4">
      <c r="A904" s="45" t="s">
        <v>14814</v>
      </c>
      <c r="B904" s="45" t="s">
        <v>15809</v>
      </c>
      <c r="C904" s="45" t="s">
        <v>15808</v>
      </c>
      <c r="D904" s="45" t="str">
        <f t="shared" si="30"/>
        <v>2021.028M.Peribunyaviridae_sprename.zip</v>
      </c>
    </row>
    <row r="905" spans="1:4">
      <c r="A905" s="45" t="s">
        <v>14814</v>
      </c>
      <c r="B905" s="45" t="s">
        <v>15799</v>
      </c>
      <c r="C905" s="45" t="s">
        <v>15798</v>
      </c>
      <c r="D905" s="45" t="str">
        <f t="shared" si="30"/>
        <v>2021.028M.Peribunyaviridae_sprename.zip</v>
      </c>
    </row>
    <row r="906" spans="1:4">
      <c r="A906" s="45" t="s">
        <v>14814</v>
      </c>
      <c r="B906" s="45" t="s">
        <v>15795</v>
      </c>
      <c r="C906" s="45" t="s">
        <v>15794</v>
      </c>
      <c r="D906" s="45" t="str">
        <f t="shared" si="30"/>
        <v>2021.028M.Peribunyaviridae_sprename.zip</v>
      </c>
    </row>
    <row r="907" spans="1:4">
      <c r="A907" s="45" t="s">
        <v>14814</v>
      </c>
      <c r="B907" s="45" t="s">
        <v>15793</v>
      </c>
      <c r="C907" s="45" t="s">
        <v>15792</v>
      </c>
      <c r="D907" s="45" t="str">
        <f t="shared" si="30"/>
        <v>2021.028M.Peribunyaviridae_sprename.zip</v>
      </c>
    </row>
    <row r="908" spans="1:4">
      <c r="A908" s="45" t="s">
        <v>14814</v>
      </c>
      <c r="B908" s="45" t="s">
        <v>15791</v>
      </c>
      <c r="C908" s="45" t="s">
        <v>15790</v>
      </c>
      <c r="D908" s="45" t="str">
        <f t="shared" si="30"/>
        <v>2021.028M.Peribunyaviridae_sprename.zip</v>
      </c>
    </row>
    <row r="909" spans="1:4">
      <c r="A909" s="45" t="s">
        <v>14814</v>
      </c>
      <c r="B909" s="45" t="s">
        <v>15789</v>
      </c>
      <c r="C909" s="45" t="s">
        <v>15788</v>
      </c>
      <c r="D909" s="45" t="str">
        <f t="shared" si="30"/>
        <v>2021.028M.Peribunyaviridae_sprename.zip</v>
      </c>
    </row>
    <row r="910" spans="1:4">
      <c r="A910" s="45" t="s">
        <v>14814</v>
      </c>
      <c r="B910" s="45" t="s">
        <v>15787</v>
      </c>
      <c r="C910" s="45" t="s">
        <v>15786</v>
      </c>
      <c r="D910" s="45" t="str">
        <f t="shared" si="30"/>
        <v>2021.028M.Peribunyaviridae_sprename.zip</v>
      </c>
    </row>
    <row r="911" spans="1:4">
      <c r="A911" s="45" t="s">
        <v>14814</v>
      </c>
      <c r="B911" s="45" t="s">
        <v>15785</v>
      </c>
      <c r="C911" s="45" t="s">
        <v>15784</v>
      </c>
      <c r="D911" s="45" t="str">
        <f t="shared" si="30"/>
        <v>2021.028M.Peribunyaviridae_sprename.zip</v>
      </c>
    </row>
    <row r="912" spans="1:4">
      <c r="A912" s="45" t="s">
        <v>14814</v>
      </c>
      <c r="B912" s="45" t="s">
        <v>15783</v>
      </c>
      <c r="C912" s="45" t="s">
        <v>15782</v>
      </c>
      <c r="D912" s="45" t="str">
        <f t="shared" si="30"/>
        <v>2021.028M.Peribunyaviridae_sprename.zip</v>
      </c>
    </row>
    <row r="913" spans="1:4">
      <c r="A913" s="45" t="s">
        <v>14814</v>
      </c>
      <c r="B913" s="45" t="s">
        <v>15781</v>
      </c>
      <c r="C913" s="45" t="s">
        <v>15780</v>
      </c>
      <c r="D913" s="45" t="str">
        <f t="shared" si="30"/>
        <v>2021.028M.Peribunyaviridae_sprename.zip</v>
      </c>
    </row>
    <row r="914" spans="1:4">
      <c r="A914" s="45" t="s">
        <v>14814</v>
      </c>
      <c r="B914" s="45" t="s">
        <v>15801</v>
      </c>
      <c r="C914" s="45" t="s">
        <v>15800</v>
      </c>
      <c r="D914" s="45" t="str">
        <f t="shared" si="30"/>
        <v>2021.028M.Peribunyaviridae_sprename.zip</v>
      </c>
    </row>
    <row r="915" spans="1:4">
      <c r="A915" s="45" t="s">
        <v>14814</v>
      </c>
      <c r="B915" s="45" t="s">
        <v>15779</v>
      </c>
      <c r="C915" s="45" t="s">
        <v>15778</v>
      </c>
      <c r="D915" s="45" t="str">
        <f t="shared" si="30"/>
        <v>2021.028M.Peribunyaviridae_sprename.zip</v>
      </c>
    </row>
    <row r="916" spans="1:4">
      <c r="A916" s="45" t="s">
        <v>14814</v>
      </c>
      <c r="B916" s="45" t="s">
        <v>15765</v>
      </c>
      <c r="C916" s="45" t="s">
        <v>15764</v>
      </c>
      <c r="D916" s="45" t="str">
        <f t="shared" si="30"/>
        <v>2021.028M.Peribunyaviridae_sprename.zip</v>
      </c>
    </row>
    <row r="917" spans="1:4">
      <c r="A917" s="45" t="s">
        <v>14814</v>
      </c>
      <c r="B917" s="45" t="s">
        <v>15777</v>
      </c>
      <c r="C917" s="45" t="s">
        <v>15776</v>
      </c>
      <c r="D917" s="45" t="str">
        <f t="shared" si="30"/>
        <v>2021.028M.Peribunyaviridae_sprename.zip</v>
      </c>
    </row>
    <row r="918" spans="1:4">
      <c r="A918" s="45" t="s">
        <v>14814</v>
      </c>
      <c r="B918" s="45" t="s">
        <v>15775</v>
      </c>
      <c r="C918" s="45" t="s">
        <v>15774</v>
      </c>
      <c r="D918" s="45" t="str">
        <f t="shared" si="30"/>
        <v>2021.028M.Peribunyaviridae_sprename.zip</v>
      </c>
    </row>
    <row r="919" spans="1:4">
      <c r="A919" s="45" t="s">
        <v>14814</v>
      </c>
      <c r="B919" s="45" t="s">
        <v>15773</v>
      </c>
      <c r="C919" s="45" t="s">
        <v>15772</v>
      </c>
      <c r="D919" s="45" t="str">
        <f t="shared" ref="D919:D950" si="31">HYPERLINK("https://ictv.global/ictv/proposals/2021.028M.Peribunyaviridae_sprename.zip","2021.028M.Peribunyaviridae_sprename.zip")</f>
        <v>2021.028M.Peribunyaviridae_sprename.zip</v>
      </c>
    </row>
    <row r="920" spans="1:4">
      <c r="A920" s="45" t="s">
        <v>14814</v>
      </c>
      <c r="B920" s="45" t="s">
        <v>15771</v>
      </c>
      <c r="C920" s="45" t="s">
        <v>15770</v>
      </c>
      <c r="D920" s="45" t="str">
        <f t="shared" si="31"/>
        <v>2021.028M.Peribunyaviridae_sprename.zip</v>
      </c>
    </row>
    <row r="921" spans="1:4">
      <c r="A921" s="45" t="s">
        <v>14814</v>
      </c>
      <c r="B921" s="45" t="s">
        <v>15769</v>
      </c>
      <c r="C921" s="45" t="s">
        <v>15768</v>
      </c>
      <c r="D921" s="45" t="str">
        <f t="shared" si="31"/>
        <v>2021.028M.Peribunyaviridae_sprename.zip</v>
      </c>
    </row>
    <row r="922" spans="1:4">
      <c r="A922" s="45" t="s">
        <v>14814</v>
      </c>
      <c r="B922" s="45" t="s">
        <v>15767</v>
      </c>
      <c r="C922" s="45" t="s">
        <v>15766</v>
      </c>
      <c r="D922" s="45" t="str">
        <f t="shared" si="31"/>
        <v>2021.028M.Peribunyaviridae_sprename.zip</v>
      </c>
    </row>
    <row r="923" spans="1:4">
      <c r="A923" s="45" t="s">
        <v>14814</v>
      </c>
      <c r="B923" s="45" t="s">
        <v>15763</v>
      </c>
      <c r="C923" s="45" t="s">
        <v>15762</v>
      </c>
      <c r="D923" s="45" t="str">
        <f t="shared" si="31"/>
        <v>2021.028M.Peribunyaviridae_sprename.zip</v>
      </c>
    </row>
    <row r="924" spans="1:4">
      <c r="A924" s="45" t="s">
        <v>14814</v>
      </c>
      <c r="B924" s="45" t="s">
        <v>15759</v>
      </c>
      <c r="C924" s="45" t="s">
        <v>15758</v>
      </c>
      <c r="D924" s="45" t="str">
        <f t="shared" si="31"/>
        <v>2021.028M.Peribunyaviridae_sprename.zip</v>
      </c>
    </row>
    <row r="925" spans="1:4">
      <c r="A925" s="45" t="s">
        <v>14814</v>
      </c>
      <c r="B925" s="45" t="s">
        <v>15757</v>
      </c>
      <c r="C925" s="45" t="s">
        <v>15756</v>
      </c>
      <c r="D925" s="45" t="str">
        <f t="shared" si="31"/>
        <v>2021.028M.Peribunyaviridae_sprename.zip</v>
      </c>
    </row>
    <row r="926" spans="1:4">
      <c r="A926" s="45" t="s">
        <v>14814</v>
      </c>
      <c r="B926" s="45" t="s">
        <v>15755</v>
      </c>
      <c r="C926" s="45" t="s">
        <v>15754</v>
      </c>
      <c r="D926" s="45" t="str">
        <f t="shared" si="31"/>
        <v>2021.028M.Peribunyaviridae_sprename.zip</v>
      </c>
    </row>
    <row r="927" spans="1:4">
      <c r="A927" s="45" t="s">
        <v>14814</v>
      </c>
      <c r="B927" s="45" t="s">
        <v>15753</v>
      </c>
      <c r="C927" s="45" t="s">
        <v>15752</v>
      </c>
      <c r="D927" s="45" t="str">
        <f t="shared" si="31"/>
        <v>2021.028M.Peribunyaviridae_sprename.zip</v>
      </c>
    </row>
    <row r="928" spans="1:4">
      <c r="A928" s="45" t="s">
        <v>14814</v>
      </c>
      <c r="B928" s="45" t="s">
        <v>15751</v>
      </c>
      <c r="C928" s="45" t="s">
        <v>15750</v>
      </c>
      <c r="D928" s="45" t="str">
        <f t="shared" si="31"/>
        <v>2021.028M.Peribunyaviridae_sprename.zip</v>
      </c>
    </row>
    <row r="929" spans="1:4">
      <c r="A929" s="45" t="s">
        <v>14814</v>
      </c>
      <c r="B929" s="45" t="s">
        <v>15749</v>
      </c>
      <c r="C929" s="45" t="s">
        <v>15748</v>
      </c>
      <c r="D929" s="45" t="str">
        <f t="shared" si="31"/>
        <v>2021.028M.Peribunyaviridae_sprename.zip</v>
      </c>
    </row>
    <row r="930" spans="1:4">
      <c r="A930" s="45" t="s">
        <v>14814</v>
      </c>
      <c r="B930" s="45" t="s">
        <v>15747</v>
      </c>
      <c r="C930" s="45" t="s">
        <v>15746</v>
      </c>
      <c r="D930" s="45" t="str">
        <f t="shared" si="31"/>
        <v>2021.028M.Peribunyaviridae_sprename.zip</v>
      </c>
    </row>
    <row r="931" spans="1:4">
      <c r="A931" s="45" t="s">
        <v>14814</v>
      </c>
      <c r="B931" s="45" t="s">
        <v>15743</v>
      </c>
      <c r="C931" s="45" t="s">
        <v>15742</v>
      </c>
      <c r="D931" s="45" t="str">
        <f t="shared" si="31"/>
        <v>2021.028M.Peribunyaviridae_sprename.zip</v>
      </c>
    </row>
    <row r="932" spans="1:4">
      <c r="A932" s="45" t="s">
        <v>14814</v>
      </c>
      <c r="B932" s="45" t="s">
        <v>15741</v>
      </c>
      <c r="C932" s="45" t="s">
        <v>15740</v>
      </c>
      <c r="D932" s="45" t="str">
        <f t="shared" si="31"/>
        <v>2021.028M.Peribunyaviridae_sprename.zip</v>
      </c>
    </row>
    <row r="933" spans="1:4">
      <c r="A933" s="45" t="s">
        <v>14814</v>
      </c>
      <c r="B933" s="45" t="s">
        <v>15881</v>
      </c>
      <c r="C933" s="45" t="s">
        <v>15880</v>
      </c>
      <c r="D933" s="45" t="str">
        <f t="shared" si="31"/>
        <v>2021.028M.Peribunyaviridae_sprename.zip</v>
      </c>
    </row>
    <row r="934" spans="1:4">
      <c r="A934" s="45" t="s">
        <v>14814</v>
      </c>
      <c r="B934" s="45" t="s">
        <v>15739</v>
      </c>
      <c r="C934" s="45" t="s">
        <v>15738</v>
      </c>
      <c r="D934" s="45" t="str">
        <f t="shared" si="31"/>
        <v>2021.028M.Peribunyaviridae_sprename.zip</v>
      </c>
    </row>
    <row r="935" spans="1:4">
      <c r="A935" s="45" t="s">
        <v>14814</v>
      </c>
      <c r="B935" s="45" t="s">
        <v>15737</v>
      </c>
      <c r="C935" s="45" t="s">
        <v>15736</v>
      </c>
      <c r="D935" s="45" t="str">
        <f t="shared" si="31"/>
        <v>2021.028M.Peribunyaviridae_sprename.zip</v>
      </c>
    </row>
    <row r="936" spans="1:4">
      <c r="A936" s="45" t="s">
        <v>14814</v>
      </c>
      <c r="B936" s="45" t="s">
        <v>15735</v>
      </c>
      <c r="C936" s="45" t="s">
        <v>15734</v>
      </c>
      <c r="D936" s="45" t="str">
        <f t="shared" si="31"/>
        <v>2021.028M.Peribunyaviridae_sprename.zip</v>
      </c>
    </row>
    <row r="937" spans="1:4">
      <c r="A937" s="45" t="s">
        <v>14814</v>
      </c>
      <c r="B937" s="45" t="s">
        <v>15761</v>
      </c>
      <c r="C937" s="45" t="s">
        <v>15760</v>
      </c>
      <c r="D937" s="45" t="str">
        <f t="shared" si="31"/>
        <v>2021.028M.Peribunyaviridae_sprename.zip</v>
      </c>
    </row>
    <row r="938" spans="1:4">
      <c r="A938" s="45" t="s">
        <v>14814</v>
      </c>
      <c r="B938" s="45" t="s">
        <v>15725</v>
      </c>
      <c r="C938" s="45" t="s">
        <v>15724</v>
      </c>
      <c r="D938" s="45" t="str">
        <f t="shared" si="31"/>
        <v>2021.028M.Peribunyaviridae_sprename.zip</v>
      </c>
    </row>
    <row r="939" spans="1:4">
      <c r="A939" s="45" t="s">
        <v>14814</v>
      </c>
      <c r="B939" s="45" t="s">
        <v>15731</v>
      </c>
      <c r="C939" s="45" t="s">
        <v>15730</v>
      </c>
      <c r="D939" s="45" t="str">
        <f t="shared" si="31"/>
        <v>2021.028M.Peribunyaviridae_sprename.zip</v>
      </c>
    </row>
    <row r="940" spans="1:4">
      <c r="A940" s="45" t="s">
        <v>14814</v>
      </c>
      <c r="B940" s="45" t="s">
        <v>15729</v>
      </c>
      <c r="C940" s="45" t="s">
        <v>15728</v>
      </c>
      <c r="D940" s="45" t="str">
        <f t="shared" si="31"/>
        <v>2021.028M.Peribunyaviridae_sprename.zip</v>
      </c>
    </row>
    <row r="941" spans="1:4">
      <c r="A941" s="45" t="s">
        <v>14814</v>
      </c>
      <c r="B941" s="45" t="s">
        <v>15797</v>
      </c>
      <c r="C941" s="45" t="s">
        <v>15796</v>
      </c>
      <c r="D941" s="45" t="str">
        <f t="shared" si="31"/>
        <v>2021.028M.Peribunyaviridae_sprename.zip</v>
      </c>
    </row>
    <row r="942" spans="1:4">
      <c r="A942" s="45" t="s">
        <v>14814</v>
      </c>
      <c r="B942" s="45" t="s">
        <v>15727</v>
      </c>
      <c r="C942" s="45" t="s">
        <v>15726</v>
      </c>
      <c r="D942" s="45" t="str">
        <f t="shared" si="31"/>
        <v>2021.028M.Peribunyaviridae_sprename.zip</v>
      </c>
    </row>
    <row r="943" spans="1:4">
      <c r="A943" s="45" t="s">
        <v>14814</v>
      </c>
      <c r="B943" s="45" t="s">
        <v>15723</v>
      </c>
      <c r="C943" s="45" t="s">
        <v>15722</v>
      </c>
      <c r="D943" s="45" t="str">
        <f t="shared" si="31"/>
        <v>2021.028M.Peribunyaviridae_sprename.zip</v>
      </c>
    </row>
    <row r="944" spans="1:4">
      <c r="A944" s="45" t="s">
        <v>14814</v>
      </c>
      <c r="B944" s="45" t="s">
        <v>15721</v>
      </c>
      <c r="C944" s="45" t="s">
        <v>15720</v>
      </c>
      <c r="D944" s="45" t="str">
        <f t="shared" si="31"/>
        <v>2021.028M.Peribunyaviridae_sprename.zip</v>
      </c>
    </row>
    <row r="945" spans="1:4">
      <c r="A945" s="45" t="s">
        <v>14814</v>
      </c>
      <c r="B945" s="45" t="s">
        <v>15719</v>
      </c>
      <c r="C945" s="45" t="s">
        <v>15718</v>
      </c>
      <c r="D945" s="45" t="str">
        <f t="shared" si="31"/>
        <v>2021.028M.Peribunyaviridae_sprename.zip</v>
      </c>
    </row>
    <row r="946" spans="1:4">
      <c r="A946" s="45" t="s">
        <v>14814</v>
      </c>
      <c r="B946" s="45" t="s">
        <v>15717</v>
      </c>
      <c r="C946" s="45" t="s">
        <v>15716</v>
      </c>
      <c r="D946" s="45" t="str">
        <f t="shared" si="31"/>
        <v>2021.028M.Peribunyaviridae_sprename.zip</v>
      </c>
    </row>
    <row r="947" spans="1:4">
      <c r="A947" s="45" t="s">
        <v>14814</v>
      </c>
      <c r="B947" s="45" t="s">
        <v>15715</v>
      </c>
      <c r="C947" s="45" t="s">
        <v>15714</v>
      </c>
      <c r="D947" s="45" t="str">
        <f t="shared" si="31"/>
        <v>2021.028M.Peribunyaviridae_sprename.zip</v>
      </c>
    </row>
    <row r="948" spans="1:4">
      <c r="A948" s="45" t="s">
        <v>14814</v>
      </c>
      <c r="B948" s="45" t="s">
        <v>15713</v>
      </c>
      <c r="C948" s="45" t="s">
        <v>15712</v>
      </c>
      <c r="D948" s="45" t="str">
        <f t="shared" si="31"/>
        <v>2021.028M.Peribunyaviridae_sprename.zip</v>
      </c>
    </row>
    <row r="949" spans="1:4">
      <c r="A949" s="45" t="s">
        <v>14814</v>
      </c>
      <c r="B949" s="45" t="s">
        <v>15711</v>
      </c>
      <c r="C949" s="45" t="s">
        <v>15710</v>
      </c>
      <c r="D949" s="45" t="str">
        <f t="shared" si="31"/>
        <v>2021.028M.Peribunyaviridae_sprename.zip</v>
      </c>
    </row>
    <row r="950" spans="1:4">
      <c r="A950" s="45" t="s">
        <v>14814</v>
      </c>
      <c r="B950" s="45" t="s">
        <v>15709</v>
      </c>
      <c r="C950" s="45" t="s">
        <v>15708</v>
      </c>
      <c r="D950" s="45" t="str">
        <f t="shared" si="31"/>
        <v>2021.028M.Peribunyaviridae_sprename.zip</v>
      </c>
    </row>
    <row r="951" spans="1:4">
      <c r="A951" s="45" t="s">
        <v>14814</v>
      </c>
      <c r="B951" s="45" t="s">
        <v>15891</v>
      </c>
      <c r="C951" s="45" t="s">
        <v>15890</v>
      </c>
      <c r="D951" s="45" t="str">
        <f t="shared" ref="D951:D962" si="32">HYPERLINK("https://ictv.global/ictv/proposals/2021.028M.Peribunyaviridae_sprename.zip","2021.028M.Peribunyaviridae_sprename.zip")</f>
        <v>2021.028M.Peribunyaviridae_sprename.zip</v>
      </c>
    </row>
    <row r="952" spans="1:4">
      <c r="A952" s="45" t="s">
        <v>14814</v>
      </c>
      <c r="B952" s="45" t="s">
        <v>15707</v>
      </c>
      <c r="C952" s="45" t="s">
        <v>15706</v>
      </c>
      <c r="D952" s="45" t="str">
        <f t="shared" si="32"/>
        <v>2021.028M.Peribunyaviridae_sprename.zip</v>
      </c>
    </row>
    <row r="953" spans="1:4">
      <c r="A953" s="45" t="s">
        <v>14814</v>
      </c>
      <c r="B953" s="45" t="s">
        <v>15705</v>
      </c>
      <c r="C953" s="45" t="s">
        <v>15704</v>
      </c>
      <c r="D953" s="45" t="str">
        <f t="shared" si="32"/>
        <v>2021.028M.Peribunyaviridae_sprename.zip</v>
      </c>
    </row>
    <row r="954" spans="1:4">
      <c r="A954" s="45" t="s">
        <v>14814</v>
      </c>
      <c r="B954" s="45" t="s">
        <v>15703</v>
      </c>
      <c r="C954" s="45" t="s">
        <v>15702</v>
      </c>
      <c r="D954" s="45" t="str">
        <f t="shared" si="32"/>
        <v>2021.028M.Peribunyaviridae_sprename.zip</v>
      </c>
    </row>
    <row r="955" spans="1:4">
      <c r="A955" s="45" t="s">
        <v>14814</v>
      </c>
      <c r="B955" s="45" t="s">
        <v>15701</v>
      </c>
      <c r="C955" s="45" t="s">
        <v>15700</v>
      </c>
      <c r="D955" s="45" t="str">
        <f t="shared" si="32"/>
        <v>2021.028M.Peribunyaviridae_sprename.zip</v>
      </c>
    </row>
    <row r="956" spans="1:4">
      <c r="A956" s="45" t="s">
        <v>14814</v>
      </c>
      <c r="B956" s="45" t="s">
        <v>15699</v>
      </c>
      <c r="C956" s="45" t="s">
        <v>15698</v>
      </c>
      <c r="D956" s="45" t="str">
        <f t="shared" si="32"/>
        <v>2021.028M.Peribunyaviridae_sprename.zip</v>
      </c>
    </row>
    <row r="957" spans="1:4">
      <c r="A957" s="45" t="s">
        <v>14814</v>
      </c>
      <c r="B957" s="45" t="s">
        <v>15697</v>
      </c>
      <c r="C957" s="45" t="s">
        <v>15696</v>
      </c>
      <c r="D957" s="45" t="str">
        <f t="shared" si="32"/>
        <v>2021.028M.Peribunyaviridae_sprename.zip</v>
      </c>
    </row>
    <row r="958" spans="1:4">
      <c r="A958" s="45" t="s">
        <v>14814</v>
      </c>
      <c r="B958" s="45" t="s">
        <v>15695</v>
      </c>
      <c r="C958" s="45" t="s">
        <v>15694</v>
      </c>
      <c r="D958" s="45" t="str">
        <f t="shared" si="32"/>
        <v>2021.028M.Peribunyaviridae_sprename.zip</v>
      </c>
    </row>
    <row r="959" spans="1:4">
      <c r="A959" s="45" t="s">
        <v>14814</v>
      </c>
      <c r="B959" s="45" t="s">
        <v>15691</v>
      </c>
      <c r="C959" s="45" t="s">
        <v>15690</v>
      </c>
      <c r="D959" s="45" t="str">
        <f t="shared" si="32"/>
        <v>2021.028M.Peribunyaviridae_sprename.zip</v>
      </c>
    </row>
    <row r="960" spans="1:4">
      <c r="A960" s="45" t="s">
        <v>14814</v>
      </c>
      <c r="B960" s="45" t="s">
        <v>15693</v>
      </c>
      <c r="C960" s="45" t="s">
        <v>15692</v>
      </c>
      <c r="D960" s="45" t="str">
        <f t="shared" si="32"/>
        <v>2021.028M.Peribunyaviridae_sprename.zip</v>
      </c>
    </row>
    <row r="961" spans="1:4">
      <c r="A961" s="45" t="s">
        <v>14814</v>
      </c>
      <c r="B961" s="45" t="s">
        <v>15689</v>
      </c>
      <c r="C961" s="45" t="s">
        <v>15688</v>
      </c>
      <c r="D961" s="45" t="str">
        <f t="shared" si="32"/>
        <v>2021.028M.Peribunyaviridae_sprename.zip</v>
      </c>
    </row>
    <row r="962" spans="1:4">
      <c r="A962" s="45" t="s">
        <v>14814</v>
      </c>
      <c r="B962" s="45" t="s">
        <v>15687</v>
      </c>
      <c r="C962" s="45" t="s">
        <v>15686</v>
      </c>
      <c r="D962" s="45" t="str">
        <f t="shared" si="32"/>
        <v>2021.028M.Peribunyaviridae_sprename.zip</v>
      </c>
    </row>
    <row r="963" spans="1:4">
      <c r="A963" s="45" t="s">
        <v>14814</v>
      </c>
      <c r="B963" s="45" t="s">
        <v>15685</v>
      </c>
      <c r="C963" s="45" t="s">
        <v>15684</v>
      </c>
      <c r="D963" s="45" t="str">
        <f t="shared" ref="D963:D983" si="33">HYPERLINK("https://ictv.global/ictv/proposals/2021.031M.Phasmaviridae_sprename.zip","2021.031M.Phasmaviridae_sprename.zip")</f>
        <v>2021.031M.Phasmaviridae_sprename.zip</v>
      </c>
    </row>
    <row r="964" spans="1:4">
      <c r="A964" s="45" t="s">
        <v>14814</v>
      </c>
      <c r="B964" s="45" t="s">
        <v>15683</v>
      </c>
      <c r="C964" s="45" t="s">
        <v>15682</v>
      </c>
      <c r="D964" s="45" t="str">
        <f t="shared" si="33"/>
        <v>2021.031M.Phasmaviridae_sprename.zip</v>
      </c>
    </row>
    <row r="965" spans="1:4">
      <c r="A965" s="45" t="s">
        <v>14814</v>
      </c>
      <c r="B965" s="45" t="s">
        <v>15681</v>
      </c>
      <c r="C965" s="45" t="s">
        <v>15680</v>
      </c>
      <c r="D965" s="45" t="str">
        <f t="shared" si="33"/>
        <v>2021.031M.Phasmaviridae_sprename.zip</v>
      </c>
    </row>
    <row r="966" spans="1:4">
      <c r="A966" s="45" t="s">
        <v>14814</v>
      </c>
      <c r="B966" s="45" t="s">
        <v>15677</v>
      </c>
      <c r="C966" s="45" t="s">
        <v>15676</v>
      </c>
      <c r="D966" s="45" t="str">
        <f t="shared" si="33"/>
        <v>2021.031M.Phasmaviridae_sprename.zip</v>
      </c>
    </row>
    <row r="967" spans="1:4">
      <c r="A967" s="45" t="s">
        <v>14814</v>
      </c>
      <c r="B967" s="45" t="s">
        <v>15679</v>
      </c>
      <c r="C967" s="45" t="s">
        <v>15678</v>
      </c>
      <c r="D967" s="45" t="str">
        <f t="shared" si="33"/>
        <v>2021.031M.Phasmaviridae_sprename.zip</v>
      </c>
    </row>
    <row r="968" spans="1:4">
      <c r="A968" s="45" t="s">
        <v>14814</v>
      </c>
      <c r="B968" s="45" t="s">
        <v>15675</v>
      </c>
      <c r="C968" s="45" t="s">
        <v>15674</v>
      </c>
      <c r="D968" s="45" t="str">
        <f t="shared" si="33"/>
        <v>2021.031M.Phasmaviridae_sprename.zip</v>
      </c>
    </row>
    <row r="969" spans="1:4">
      <c r="A969" s="45" t="s">
        <v>14814</v>
      </c>
      <c r="B969" s="45" t="s">
        <v>15671</v>
      </c>
      <c r="C969" s="45" t="s">
        <v>15670</v>
      </c>
      <c r="D969" s="45" t="str">
        <f t="shared" si="33"/>
        <v>2021.031M.Phasmaviridae_sprename.zip</v>
      </c>
    </row>
    <row r="970" spans="1:4">
      <c r="A970" s="45" t="s">
        <v>14814</v>
      </c>
      <c r="B970" s="45" t="s">
        <v>15667</v>
      </c>
      <c r="C970" s="45" t="s">
        <v>15666</v>
      </c>
      <c r="D970" s="45" t="str">
        <f t="shared" si="33"/>
        <v>2021.031M.Phasmaviridae_sprename.zip</v>
      </c>
    </row>
    <row r="971" spans="1:4">
      <c r="A971" s="45" t="s">
        <v>14814</v>
      </c>
      <c r="B971" s="45" t="s">
        <v>15665</v>
      </c>
      <c r="C971" s="45" t="s">
        <v>15664</v>
      </c>
      <c r="D971" s="45" t="str">
        <f t="shared" si="33"/>
        <v>2021.031M.Phasmaviridae_sprename.zip</v>
      </c>
    </row>
    <row r="972" spans="1:4">
      <c r="A972" s="45" t="s">
        <v>14814</v>
      </c>
      <c r="B972" s="45" t="s">
        <v>15663</v>
      </c>
      <c r="C972" s="45" t="s">
        <v>15662</v>
      </c>
      <c r="D972" s="45" t="str">
        <f t="shared" si="33"/>
        <v>2021.031M.Phasmaviridae_sprename.zip</v>
      </c>
    </row>
    <row r="973" spans="1:4">
      <c r="A973" s="45" t="s">
        <v>14814</v>
      </c>
      <c r="B973" s="45" t="s">
        <v>15653</v>
      </c>
      <c r="C973" s="45" t="s">
        <v>15652</v>
      </c>
      <c r="D973" s="45" t="str">
        <f t="shared" si="33"/>
        <v>2021.031M.Phasmaviridae_sprename.zip</v>
      </c>
    </row>
    <row r="974" spans="1:4">
      <c r="A974" s="45" t="s">
        <v>14814</v>
      </c>
      <c r="B974" s="45" t="s">
        <v>15669</v>
      </c>
      <c r="C974" s="45" t="s">
        <v>15668</v>
      </c>
      <c r="D974" s="45" t="str">
        <f t="shared" si="33"/>
        <v>2021.031M.Phasmaviridae_sprename.zip</v>
      </c>
    </row>
    <row r="975" spans="1:4">
      <c r="A975" s="45" t="s">
        <v>14814</v>
      </c>
      <c r="B975" s="45" t="s">
        <v>15659</v>
      </c>
      <c r="C975" s="45" t="s">
        <v>15658</v>
      </c>
      <c r="D975" s="45" t="str">
        <f t="shared" si="33"/>
        <v>2021.031M.Phasmaviridae_sprename.zip</v>
      </c>
    </row>
    <row r="976" spans="1:4">
      <c r="A976" s="45" t="s">
        <v>14814</v>
      </c>
      <c r="B976" s="45" t="s">
        <v>15657</v>
      </c>
      <c r="C976" s="45" t="s">
        <v>15656</v>
      </c>
      <c r="D976" s="45" t="str">
        <f t="shared" si="33"/>
        <v>2021.031M.Phasmaviridae_sprename.zip</v>
      </c>
    </row>
    <row r="977" spans="1:4">
      <c r="A977" s="45" t="s">
        <v>14814</v>
      </c>
      <c r="B977" s="45" t="s">
        <v>15655</v>
      </c>
      <c r="C977" s="45" t="s">
        <v>15654</v>
      </c>
      <c r="D977" s="45" t="str">
        <f t="shared" si="33"/>
        <v>2021.031M.Phasmaviridae_sprename.zip</v>
      </c>
    </row>
    <row r="978" spans="1:4">
      <c r="A978" s="45" t="s">
        <v>14814</v>
      </c>
      <c r="B978" s="45" t="s">
        <v>15661</v>
      </c>
      <c r="C978" s="45" t="s">
        <v>15660</v>
      </c>
      <c r="D978" s="45" t="str">
        <f t="shared" si="33"/>
        <v>2021.031M.Phasmaviridae_sprename.zip</v>
      </c>
    </row>
    <row r="979" spans="1:4">
      <c r="A979" s="45" t="s">
        <v>14814</v>
      </c>
      <c r="B979" s="45" t="s">
        <v>15651</v>
      </c>
      <c r="C979" s="45" t="s">
        <v>15650</v>
      </c>
      <c r="D979" s="45" t="str">
        <f t="shared" si="33"/>
        <v>2021.031M.Phasmaviridae_sprename.zip</v>
      </c>
    </row>
    <row r="980" spans="1:4">
      <c r="A980" s="45" t="s">
        <v>14814</v>
      </c>
      <c r="B980" s="45" t="s">
        <v>15649</v>
      </c>
      <c r="C980" s="45" t="s">
        <v>15648</v>
      </c>
      <c r="D980" s="45" t="str">
        <f t="shared" si="33"/>
        <v>2021.031M.Phasmaviridae_sprename.zip</v>
      </c>
    </row>
    <row r="981" spans="1:4">
      <c r="A981" s="45" t="s">
        <v>14814</v>
      </c>
      <c r="B981" s="45" t="s">
        <v>15673</v>
      </c>
      <c r="C981" s="45" t="s">
        <v>15672</v>
      </c>
      <c r="D981" s="45" t="str">
        <f t="shared" si="33"/>
        <v>2021.031M.Phasmaviridae_sprename.zip</v>
      </c>
    </row>
    <row r="982" spans="1:4">
      <c r="A982" s="45" t="s">
        <v>14814</v>
      </c>
      <c r="B982" s="45" t="s">
        <v>15647</v>
      </c>
      <c r="C982" s="45" t="s">
        <v>15646</v>
      </c>
      <c r="D982" s="45" t="str">
        <f t="shared" si="33"/>
        <v>2021.031M.Phasmaviridae_sprename.zip</v>
      </c>
    </row>
    <row r="983" spans="1:4">
      <c r="A983" s="45" t="s">
        <v>14814</v>
      </c>
      <c r="B983" s="45" t="s">
        <v>15645</v>
      </c>
      <c r="C983" s="45" t="s">
        <v>15644</v>
      </c>
      <c r="D983" s="45" t="str">
        <f t="shared" si="33"/>
        <v>2021.031M.Phasmaviridae_sprename.zip</v>
      </c>
    </row>
    <row r="984" spans="1:4">
      <c r="A984" s="45" t="s">
        <v>14814</v>
      </c>
      <c r="B984" s="45" t="s">
        <v>15639</v>
      </c>
      <c r="C984" s="45" t="s">
        <v>15638</v>
      </c>
      <c r="D984" s="45" t="str">
        <f t="shared" ref="D984:D1015" si="34">HYPERLINK("https://ictv.global/ictv/proposals/2021.002M.Phenuiviridae_sprenamed.zip","2021.002M.Phenuiviridae_sprenamed.zip")</f>
        <v>2021.002M.Phenuiviridae_sprenamed.zip</v>
      </c>
    </row>
    <row r="985" spans="1:4">
      <c r="A985" s="45" t="s">
        <v>14814</v>
      </c>
      <c r="B985" s="45" t="s">
        <v>15637</v>
      </c>
      <c r="C985" s="45" t="s">
        <v>15636</v>
      </c>
      <c r="D985" s="45" t="str">
        <f t="shared" si="34"/>
        <v>2021.002M.Phenuiviridae_sprenamed.zip</v>
      </c>
    </row>
    <row r="986" spans="1:4">
      <c r="A986" s="45" t="s">
        <v>14814</v>
      </c>
      <c r="B986" s="45" t="s">
        <v>15635</v>
      </c>
      <c r="C986" s="45" t="s">
        <v>15634</v>
      </c>
      <c r="D986" s="45" t="str">
        <f t="shared" si="34"/>
        <v>2021.002M.Phenuiviridae_sprenamed.zip</v>
      </c>
    </row>
    <row r="987" spans="1:4">
      <c r="A987" s="45" t="s">
        <v>14814</v>
      </c>
      <c r="B987" s="45" t="s">
        <v>15633</v>
      </c>
      <c r="C987" s="45" t="s">
        <v>15632</v>
      </c>
      <c r="D987" s="45" t="str">
        <f t="shared" si="34"/>
        <v>2021.002M.Phenuiviridae_sprenamed.zip</v>
      </c>
    </row>
    <row r="988" spans="1:4">
      <c r="A988" s="45" t="s">
        <v>14814</v>
      </c>
      <c r="B988" s="45" t="s">
        <v>15643</v>
      </c>
      <c r="C988" s="45" t="s">
        <v>15642</v>
      </c>
      <c r="D988" s="45" t="str">
        <f t="shared" si="34"/>
        <v>2021.002M.Phenuiviridae_sprenamed.zip</v>
      </c>
    </row>
    <row r="989" spans="1:4">
      <c r="A989" s="45" t="s">
        <v>14814</v>
      </c>
      <c r="B989" s="45" t="s">
        <v>15631</v>
      </c>
      <c r="C989" s="45" t="s">
        <v>15630</v>
      </c>
      <c r="D989" s="45" t="str">
        <f t="shared" si="34"/>
        <v>2021.002M.Phenuiviridae_sprenamed.zip</v>
      </c>
    </row>
    <row r="990" spans="1:4">
      <c r="A990" s="45" t="s">
        <v>14814</v>
      </c>
      <c r="B990" s="45" t="s">
        <v>15641</v>
      </c>
      <c r="C990" s="45" t="s">
        <v>15640</v>
      </c>
      <c r="D990" s="45" t="str">
        <f t="shared" si="34"/>
        <v>2021.002M.Phenuiviridae_sprenamed.zip</v>
      </c>
    </row>
    <row r="991" spans="1:4">
      <c r="A991" s="45" t="s">
        <v>14814</v>
      </c>
      <c r="B991" s="45" t="s">
        <v>15629</v>
      </c>
      <c r="C991" s="45" t="s">
        <v>15628</v>
      </c>
      <c r="D991" s="45" t="str">
        <f t="shared" si="34"/>
        <v>2021.002M.Phenuiviridae_sprenamed.zip</v>
      </c>
    </row>
    <row r="992" spans="1:4">
      <c r="A992" s="45" t="s">
        <v>14814</v>
      </c>
      <c r="B992" s="45" t="s">
        <v>15627</v>
      </c>
      <c r="C992" s="45" t="s">
        <v>15626</v>
      </c>
      <c r="D992" s="45" t="str">
        <f t="shared" si="34"/>
        <v>2021.002M.Phenuiviridae_sprenamed.zip</v>
      </c>
    </row>
    <row r="993" spans="1:4">
      <c r="A993" s="45" t="s">
        <v>14814</v>
      </c>
      <c r="B993" s="45" t="s">
        <v>15625</v>
      </c>
      <c r="C993" s="45" t="s">
        <v>15624</v>
      </c>
      <c r="D993" s="45" t="str">
        <f t="shared" si="34"/>
        <v>2021.002M.Phenuiviridae_sprenamed.zip</v>
      </c>
    </row>
    <row r="994" spans="1:4">
      <c r="A994" s="45" t="s">
        <v>14814</v>
      </c>
      <c r="B994" s="45" t="s">
        <v>15623</v>
      </c>
      <c r="C994" s="45" t="s">
        <v>15622</v>
      </c>
      <c r="D994" s="45" t="str">
        <f t="shared" si="34"/>
        <v>2021.002M.Phenuiviridae_sprenamed.zip</v>
      </c>
    </row>
    <row r="995" spans="1:4">
      <c r="A995" s="45" t="s">
        <v>14814</v>
      </c>
      <c r="B995" s="45" t="s">
        <v>15621</v>
      </c>
      <c r="C995" s="45" t="s">
        <v>15620</v>
      </c>
      <c r="D995" s="45" t="str">
        <f t="shared" si="34"/>
        <v>2021.002M.Phenuiviridae_sprenamed.zip</v>
      </c>
    </row>
    <row r="996" spans="1:4">
      <c r="A996" s="45" t="s">
        <v>14814</v>
      </c>
      <c r="B996" s="45" t="s">
        <v>15619</v>
      </c>
      <c r="C996" s="45" t="s">
        <v>15618</v>
      </c>
      <c r="D996" s="45" t="str">
        <f t="shared" si="34"/>
        <v>2021.002M.Phenuiviridae_sprenamed.zip</v>
      </c>
    </row>
    <row r="997" spans="1:4">
      <c r="A997" s="45" t="s">
        <v>14814</v>
      </c>
      <c r="B997" s="45" t="s">
        <v>15617</v>
      </c>
      <c r="C997" s="45" t="s">
        <v>15616</v>
      </c>
      <c r="D997" s="45" t="str">
        <f t="shared" si="34"/>
        <v>2021.002M.Phenuiviridae_sprenamed.zip</v>
      </c>
    </row>
    <row r="998" spans="1:4">
      <c r="A998" s="45" t="s">
        <v>14814</v>
      </c>
      <c r="B998" s="45" t="s">
        <v>15615</v>
      </c>
      <c r="C998" s="45" t="s">
        <v>15614</v>
      </c>
      <c r="D998" s="45" t="str">
        <f t="shared" si="34"/>
        <v>2021.002M.Phenuiviridae_sprenamed.zip</v>
      </c>
    </row>
    <row r="999" spans="1:4">
      <c r="A999" s="45" t="s">
        <v>14814</v>
      </c>
      <c r="B999" s="45" t="s">
        <v>15611</v>
      </c>
      <c r="C999" s="45" t="s">
        <v>15610</v>
      </c>
      <c r="D999" s="45" t="str">
        <f t="shared" si="34"/>
        <v>2021.002M.Phenuiviridae_sprenamed.zip</v>
      </c>
    </row>
    <row r="1000" spans="1:4">
      <c r="A1000" s="45" t="s">
        <v>14814</v>
      </c>
      <c r="B1000" s="45" t="s">
        <v>15613</v>
      </c>
      <c r="C1000" s="45" t="s">
        <v>15612</v>
      </c>
      <c r="D1000" s="45" t="str">
        <f t="shared" si="34"/>
        <v>2021.002M.Phenuiviridae_sprenamed.zip</v>
      </c>
    </row>
    <row r="1001" spans="1:4">
      <c r="A1001" s="45" t="s">
        <v>14814</v>
      </c>
      <c r="B1001" s="45" t="s">
        <v>15609</v>
      </c>
      <c r="C1001" s="45" t="s">
        <v>15608</v>
      </c>
      <c r="D1001" s="45" t="str">
        <f t="shared" si="34"/>
        <v>2021.002M.Phenuiviridae_sprenamed.zip</v>
      </c>
    </row>
    <row r="1002" spans="1:4">
      <c r="A1002" s="45" t="s">
        <v>14814</v>
      </c>
      <c r="B1002" s="45" t="s">
        <v>15607</v>
      </c>
      <c r="C1002" s="45" t="s">
        <v>15606</v>
      </c>
      <c r="D1002" s="45" t="str">
        <f t="shared" si="34"/>
        <v>2021.002M.Phenuiviridae_sprenamed.zip</v>
      </c>
    </row>
    <row r="1003" spans="1:4">
      <c r="A1003" s="45" t="s">
        <v>14814</v>
      </c>
      <c r="B1003" s="45" t="s">
        <v>15605</v>
      </c>
      <c r="C1003" s="45" t="s">
        <v>15604</v>
      </c>
      <c r="D1003" s="45" t="str">
        <f t="shared" si="34"/>
        <v>2021.002M.Phenuiviridae_sprenamed.zip</v>
      </c>
    </row>
    <row r="1004" spans="1:4">
      <c r="A1004" s="45" t="s">
        <v>14814</v>
      </c>
      <c r="B1004" s="45" t="s">
        <v>15601</v>
      </c>
      <c r="C1004" s="45" t="s">
        <v>15600</v>
      </c>
      <c r="D1004" s="45" t="str">
        <f t="shared" si="34"/>
        <v>2021.002M.Phenuiviridae_sprenamed.zip</v>
      </c>
    </row>
    <row r="1005" spans="1:4">
      <c r="A1005" s="45" t="s">
        <v>14814</v>
      </c>
      <c r="B1005" s="45" t="s">
        <v>15603</v>
      </c>
      <c r="C1005" s="45" t="s">
        <v>15602</v>
      </c>
      <c r="D1005" s="45" t="str">
        <f t="shared" si="34"/>
        <v>2021.002M.Phenuiviridae_sprenamed.zip</v>
      </c>
    </row>
    <row r="1006" spans="1:4">
      <c r="A1006" s="45" t="s">
        <v>14814</v>
      </c>
      <c r="B1006" s="45" t="s">
        <v>15599</v>
      </c>
      <c r="C1006" s="45" t="s">
        <v>15598</v>
      </c>
      <c r="D1006" s="45" t="str">
        <f t="shared" si="34"/>
        <v>2021.002M.Phenuiviridae_sprenamed.zip</v>
      </c>
    </row>
    <row r="1007" spans="1:4">
      <c r="A1007" s="45" t="s">
        <v>14814</v>
      </c>
      <c r="B1007" s="45" t="s">
        <v>15597</v>
      </c>
      <c r="C1007" s="45" t="s">
        <v>15596</v>
      </c>
      <c r="D1007" s="45" t="str">
        <f t="shared" si="34"/>
        <v>2021.002M.Phenuiviridae_sprenamed.zip</v>
      </c>
    </row>
    <row r="1008" spans="1:4">
      <c r="A1008" s="45" t="s">
        <v>14814</v>
      </c>
      <c r="B1008" s="45" t="s">
        <v>15595</v>
      </c>
      <c r="C1008" s="45" t="s">
        <v>15594</v>
      </c>
      <c r="D1008" s="45" t="str">
        <f t="shared" si="34"/>
        <v>2021.002M.Phenuiviridae_sprenamed.zip</v>
      </c>
    </row>
    <row r="1009" spans="1:4">
      <c r="A1009" s="45" t="s">
        <v>14814</v>
      </c>
      <c r="B1009" s="45" t="s">
        <v>15593</v>
      </c>
      <c r="C1009" s="45" t="s">
        <v>15592</v>
      </c>
      <c r="D1009" s="45" t="str">
        <f t="shared" si="34"/>
        <v>2021.002M.Phenuiviridae_sprenamed.zip</v>
      </c>
    </row>
    <row r="1010" spans="1:4">
      <c r="A1010" s="45" t="s">
        <v>14814</v>
      </c>
      <c r="B1010" s="45" t="s">
        <v>15591</v>
      </c>
      <c r="C1010" s="45" t="s">
        <v>15590</v>
      </c>
      <c r="D1010" s="45" t="str">
        <f t="shared" si="34"/>
        <v>2021.002M.Phenuiviridae_sprenamed.zip</v>
      </c>
    </row>
    <row r="1011" spans="1:4">
      <c r="A1011" s="45" t="s">
        <v>14814</v>
      </c>
      <c r="B1011" s="45" t="s">
        <v>15587</v>
      </c>
      <c r="C1011" s="45" t="s">
        <v>15586</v>
      </c>
      <c r="D1011" s="45" t="str">
        <f t="shared" si="34"/>
        <v>2021.002M.Phenuiviridae_sprenamed.zip</v>
      </c>
    </row>
    <row r="1012" spans="1:4">
      <c r="A1012" s="45" t="s">
        <v>14814</v>
      </c>
      <c r="B1012" s="45" t="s">
        <v>15585</v>
      </c>
      <c r="C1012" s="45" t="s">
        <v>15584</v>
      </c>
      <c r="D1012" s="45" t="str">
        <f t="shared" si="34"/>
        <v>2021.002M.Phenuiviridae_sprenamed.zip</v>
      </c>
    </row>
    <row r="1013" spans="1:4">
      <c r="A1013" s="45" t="s">
        <v>14814</v>
      </c>
      <c r="B1013" s="45" t="s">
        <v>15583</v>
      </c>
      <c r="C1013" s="45" t="s">
        <v>15582</v>
      </c>
      <c r="D1013" s="45" t="str">
        <f t="shared" si="34"/>
        <v>2021.002M.Phenuiviridae_sprenamed.zip</v>
      </c>
    </row>
    <row r="1014" spans="1:4">
      <c r="A1014" s="45" t="s">
        <v>14814</v>
      </c>
      <c r="B1014" s="45" t="s">
        <v>15579</v>
      </c>
      <c r="C1014" s="45" t="s">
        <v>15578</v>
      </c>
      <c r="D1014" s="45" t="str">
        <f t="shared" si="34"/>
        <v>2021.002M.Phenuiviridae_sprenamed.zip</v>
      </c>
    </row>
    <row r="1015" spans="1:4">
      <c r="A1015" s="45" t="s">
        <v>14814</v>
      </c>
      <c r="B1015" s="45" t="s">
        <v>15573</v>
      </c>
      <c r="C1015" s="45" t="s">
        <v>15572</v>
      </c>
      <c r="D1015" s="45" t="str">
        <f t="shared" si="34"/>
        <v>2021.002M.Phenuiviridae_sprenamed.zip</v>
      </c>
    </row>
    <row r="1016" spans="1:4">
      <c r="A1016" s="45" t="s">
        <v>14814</v>
      </c>
      <c r="B1016" s="45" t="s">
        <v>15581</v>
      </c>
      <c r="C1016" s="45" t="s">
        <v>15580</v>
      </c>
      <c r="D1016" s="45" t="str">
        <f t="shared" ref="D1016:D1047" si="35">HYPERLINK("https://ictv.global/ictv/proposals/2021.002M.Phenuiviridae_sprenamed.zip","2021.002M.Phenuiviridae_sprenamed.zip")</f>
        <v>2021.002M.Phenuiviridae_sprenamed.zip</v>
      </c>
    </row>
    <row r="1017" spans="1:4">
      <c r="A1017" s="45" t="s">
        <v>14814</v>
      </c>
      <c r="B1017" s="45" t="s">
        <v>15577</v>
      </c>
      <c r="C1017" s="45" t="s">
        <v>15576</v>
      </c>
      <c r="D1017" s="45" t="str">
        <f t="shared" si="35"/>
        <v>2021.002M.Phenuiviridae_sprenamed.zip</v>
      </c>
    </row>
    <row r="1018" spans="1:4">
      <c r="A1018" s="45" t="s">
        <v>14814</v>
      </c>
      <c r="B1018" s="45" t="s">
        <v>15575</v>
      </c>
      <c r="C1018" s="45" t="s">
        <v>15574</v>
      </c>
      <c r="D1018" s="45" t="str">
        <f t="shared" si="35"/>
        <v>2021.002M.Phenuiviridae_sprenamed.zip</v>
      </c>
    </row>
    <row r="1019" spans="1:4">
      <c r="A1019" s="45" t="s">
        <v>14814</v>
      </c>
      <c r="B1019" s="45" t="s">
        <v>15571</v>
      </c>
      <c r="C1019" s="45" t="s">
        <v>15570</v>
      </c>
      <c r="D1019" s="45" t="str">
        <f t="shared" si="35"/>
        <v>2021.002M.Phenuiviridae_sprenamed.zip</v>
      </c>
    </row>
    <row r="1020" spans="1:4">
      <c r="A1020" s="45" t="s">
        <v>14814</v>
      </c>
      <c r="B1020" s="45" t="s">
        <v>15569</v>
      </c>
      <c r="C1020" s="45" t="s">
        <v>15568</v>
      </c>
      <c r="D1020" s="45" t="str">
        <f t="shared" si="35"/>
        <v>2021.002M.Phenuiviridae_sprenamed.zip</v>
      </c>
    </row>
    <row r="1021" spans="1:4">
      <c r="A1021" s="45" t="s">
        <v>14814</v>
      </c>
      <c r="B1021" s="45" t="s">
        <v>15567</v>
      </c>
      <c r="C1021" s="45" t="s">
        <v>15566</v>
      </c>
      <c r="D1021" s="45" t="str">
        <f t="shared" si="35"/>
        <v>2021.002M.Phenuiviridae_sprenamed.zip</v>
      </c>
    </row>
    <row r="1022" spans="1:4">
      <c r="A1022" s="45" t="s">
        <v>14814</v>
      </c>
      <c r="B1022" s="45" t="s">
        <v>15565</v>
      </c>
      <c r="C1022" s="45" t="s">
        <v>15564</v>
      </c>
      <c r="D1022" s="45" t="str">
        <f t="shared" si="35"/>
        <v>2021.002M.Phenuiviridae_sprenamed.zip</v>
      </c>
    </row>
    <row r="1023" spans="1:4">
      <c r="A1023" s="45" t="s">
        <v>14814</v>
      </c>
      <c r="B1023" s="45" t="s">
        <v>15563</v>
      </c>
      <c r="C1023" s="45" t="s">
        <v>15562</v>
      </c>
      <c r="D1023" s="45" t="str">
        <f t="shared" si="35"/>
        <v>2021.002M.Phenuiviridae_sprenamed.zip</v>
      </c>
    </row>
    <row r="1024" spans="1:4">
      <c r="A1024" s="45" t="s">
        <v>14814</v>
      </c>
      <c r="B1024" s="45" t="s">
        <v>15559</v>
      </c>
      <c r="C1024" s="45" t="s">
        <v>15558</v>
      </c>
      <c r="D1024" s="45" t="str">
        <f t="shared" si="35"/>
        <v>2021.002M.Phenuiviridae_sprenamed.zip</v>
      </c>
    </row>
    <row r="1025" spans="1:4">
      <c r="A1025" s="45" t="s">
        <v>14814</v>
      </c>
      <c r="B1025" s="45" t="s">
        <v>15557</v>
      </c>
      <c r="C1025" s="45" t="s">
        <v>15556</v>
      </c>
      <c r="D1025" s="45" t="str">
        <f t="shared" si="35"/>
        <v>2021.002M.Phenuiviridae_sprenamed.zip</v>
      </c>
    </row>
    <row r="1026" spans="1:4">
      <c r="A1026" s="45" t="s">
        <v>14814</v>
      </c>
      <c r="B1026" s="45" t="s">
        <v>15555</v>
      </c>
      <c r="C1026" s="45" t="s">
        <v>15554</v>
      </c>
      <c r="D1026" s="45" t="str">
        <f t="shared" si="35"/>
        <v>2021.002M.Phenuiviridae_sprenamed.zip</v>
      </c>
    </row>
    <row r="1027" spans="1:4">
      <c r="A1027" s="45" t="s">
        <v>14814</v>
      </c>
      <c r="B1027" s="45" t="s">
        <v>15553</v>
      </c>
      <c r="C1027" s="45" t="s">
        <v>15552</v>
      </c>
      <c r="D1027" s="45" t="str">
        <f t="shared" si="35"/>
        <v>2021.002M.Phenuiviridae_sprenamed.zip</v>
      </c>
    </row>
    <row r="1028" spans="1:4">
      <c r="A1028" s="45" t="s">
        <v>14814</v>
      </c>
      <c r="B1028" s="45" t="s">
        <v>15551</v>
      </c>
      <c r="C1028" s="45" t="s">
        <v>15550</v>
      </c>
      <c r="D1028" s="45" t="str">
        <f t="shared" si="35"/>
        <v>2021.002M.Phenuiviridae_sprenamed.zip</v>
      </c>
    </row>
    <row r="1029" spans="1:4">
      <c r="A1029" s="45" t="s">
        <v>14814</v>
      </c>
      <c r="B1029" s="45" t="s">
        <v>15549</v>
      </c>
      <c r="C1029" s="45" t="s">
        <v>15548</v>
      </c>
      <c r="D1029" s="45" t="str">
        <f t="shared" si="35"/>
        <v>2021.002M.Phenuiviridae_sprenamed.zip</v>
      </c>
    </row>
    <row r="1030" spans="1:4">
      <c r="A1030" s="45" t="s">
        <v>14814</v>
      </c>
      <c r="B1030" s="45" t="s">
        <v>15547</v>
      </c>
      <c r="C1030" s="45" t="s">
        <v>15546</v>
      </c>
      <c r="D1030" s="45" t="str">
        <f t="shared" si="35"/>
        <v>2021.002M.Phenuiviridae_sprenamed.zip</v>
      </c>
    </row>
    <row r="1031" spans="1:4">
      <c r="A1031" s="45" t="s">
        <v>14814</v>
      </c>
      <c r="B1031" s="45" t="s">
        <v>15545</v>
      </c>
      <c r="C1031" s="45" t="s">
        <v>15544</v>
      </c>
      <c r="D1031" s="45" t="str">
        <f t="shared" si="35"/>
        <v>2021.002M.Phenuiviridae_sprenamed.zip</v>
      </c>
    </row>
    <row r="1032" spans="1:4">
      <c r="A1032" s="45" t="s">
        <v>14814</v>
      </c>
      <c r="B1032" s="45" t="s">
        <v>15543</v>
      </c>
      <c r="C1032" s="45" t="s">
        <v>15542</v>
      </c>
      <c r="D1032" s="45" t="str">
        <f t="shared" si="35"/>
        <v>2021.002M.Phenuiviridae_sprenamed.zip</v>
      </c>
    </row>
    <row r="1033" spans="1:4">
      <c r="A1033" s="45" t="s">
        <v>14814</v>
      </c>
      <c r="B1033" s="45" t="s">
        <v>15541</v>
      </c>
      <c r="C1033" s="45" t="s">
        <v>15540</v>
      </c>
      <c r="D1033" s="45" t="str">
        <f t="shared" si="35"/>
        <v>2021.002M.Phenuiviridae_sprenamed.zip</v>
      </c>
    </row>
    <row r="1034" spans="1:4">
      <c r="A1034" s="45" t="s">
        <v>14814</v>
      </c>
      <c r="B1034" s="45" t="s">
        <v>15537</v>
      </c>
      <c r="C1034" s="45" t="s">
        <v>15536</v>
      </c>
      <c r="D1034" s="45" t="str">
        <f t="shared" si="35"/>
        <v>2021.002M.Phenuiviridae_sprenamed.zip</v>
      </c>
    </row>
    <row r="1035" spans="1:4">
      <c r="A1035" s="45" t="s">
        <v>14814</v>
      </c>
      <c r="B1035" s="45" t="s">
        <v>15535</v>
      </c>
      <c r="C1035" s="45" t="s">
        <v>15534</v>
      </c>
      <c r="D1035" s="45" t="str">
        <f t="shared" si="35"/>
        <v>2021.002M.Phenuiviridae_sprenamed.zip</v>
      </c>
    </row>
    <row r="1036" spans="1:4">
      <c r="A1036" s="45" t="s">
        <v>14814</v>
      </c>
      <c r="B1036" s="45" t="s">
        <v>15533</v>
      </c>
      <c r="C1036" s="45" t="s">
        <v>15532</v>
      </c>
      <c r="D1036" s="45" t="str">
        <f t="shared" si="35"/>
        <v>2021.002M.Phenuiviridae_sprenamed.zip</v>
      </c>
    </row>
    <row r="1037" spans="1:4">
      <c r="A1037" s="45" t="s">
        <v>14814</v>
      </c>
      <c r="B1037" s="45" t="s">
        <v>15531</v>
      </c>
      <c r="C1037" s="45" t="s">
        <v>15530</v>
      </c>
      <c r="D1037" s="45" t="str">
        <f t="shared" si="35"/>
        <v>2021.002M.Phenuiviridae_sprenamed.zip</v>
      </c>
    </row>
    <row r="1038" spans="1:4">
      <c r="A1038" s="45" t="s">
        <v>14814</v>
      </c>
      <c r="B1038" s="45" t="s">
        <v>15529</v>
      </c>
      <c r="C1038" s="45" t="s">
        <v>15528</v>
      </c>
      <c r="D1038" s="45" t="str">
        <f t="shared" si="35"/>
        <v>2021.002M.Phenuiviridae_sprenamed.zip</v>
      </c>
    </row>
    <row r="1039" spans="1:4">
      <c r="A1039" s="45" t="s">
        <v>14814</v>
      </c>
      <c r="B1039" s="45" t="s">
        <v>15527</v>
      </c>
      <c r="C1039" s="45" t="s">
        <v>15526</v>
      </c>
      <c r="D1039" s="45" t="str">
        <f t="shared" si="35"/>
        <v>2021.002M.Phenuiviridae_sprenamed.zip</v>
      </c>
    </row>
    <row r="1040" spans="1:4">
      <c r="A1040" s="45" t="s">
        <v>14814</v>
      </c>
      <c r="B1040" s="45" t="s">
        <v>15523</v>
      </c>
      <c r="C1040" s="45" t="s">
        <v>15522</v>
      </c>
      <c r="D1040" s="45" t="str">
        <f t="shared" si="35"/>
        <v>2021.002M.Phenuiviridae_sprenamed.zip</v>
      </c>
    </row>
    <row r="1041" spans="1:4">
      <c r="A1041" s="45" t="s">
        <v>14814</v>
      </c>
      <c r="B1041" s="45" t="s">
        <v>15519</v>
      </c>
      <c r="C1041" s="45" t="s">
        <v>15518</v>
      </c>
      <c r="D1041" s="45" t="str">
        <f t="shared" si="35"/>
        <v>2021.002M.Phenuiviridae_sprenamed.zip</v>
      </c>
    </row>
    <row r="1042" spans="1:4">
      <c r="A1042" s="45" t="s">
        <v>14814</v>
      </c>
      <c r="B1042" s="45" t="s">
        <v>15517</v>
      </c>
      <c r="C1042" s="45" t="s">
        <v>15516</v>
      </c>
      <c r="D1042" s="45" t="str">
        <f t="shared" si="35"/>
        <v>2021.002M.Phenuiviridae_sprenamed.zip</v>
      </c>
    </row>
    <row r="1043" spans="1:4">
      <c r="A1043" s="45" t="s">
        <v>14814</v>
      </c>
      <c r="B1043" s="45" t="s">
        <v>15515</v>
      </c>
      <c r="C1043" s="45" t="s">
        <v>15514</v>
      </c>
      <c r="D1043" s="45" t="str">
        <f t="shared" si="35"/>
        <v>2021.002M.Phenuiviridae_sprenamed.zip</v>
      </c>
    </row>
    <row r="1044" spans="1:4">
      <c r="A1044" s="45" t="s">
        <v>14814</v>
      </c>
      <c r="B1044" s="45" t="s">
        <v>15513</v>
      </c>
      <c r="C1044" s="45" t="s">
        <v>15512</v>
      </c>
      <c r="D1044" s="45" t="str">
        <f t="shared" si="35"/>
        <v>2021.002M.Phenuiviridae_sprenamed.zip</v>
      </c>
    </row>
    <row r="1045" spans="1:4">
      <c r="A1045" s="45" t="s">
        <v>14814</v>
      </c>
      <c r="B1045" s="45" t="s">
        <v>15511</v>
      </c>
      <c r="C1045" s="45" t="s">
        <v>15510</v>
      </c>
      <c r="D1045" s="45" t="str">
        <f t="shared" si="35"/>
        <v>2021.002M.Phenuiviridae_sprenamed.zip</v>
      </c>
    </row>
    <row r="1046" spans="1:4">
      <c r="A1046" s="45" t="s">
        <v>14814</v>
      </c>
      <c r="B1046" s="45" t="s">
        <v>15509</v>
      </c>
      <c r="C1046" s="45" t="s">
        <v>15508</v>
      </c>
      <c r="D1046" s="45" t="str">
        <f t="shared" si="35"/>
        <v>2021.002M.Phenuiviridae_sprenamed.zip</v>
      </c>
    </row>
    <row r="1047" spans="1:4">
      <c r="A1047" s="45" t="s">
        <v>14814</v>
      </c>
      <c r="B1047" s="45" t="s">
        <v>15507</v>
      </c>
      <c r="C1047" s="45" t="s">
        <v>15506</v>
      </c>
      <c r="D1047" s="45" t="str">
        <f t="shared" si="35"/>
        <v>2021.002M.Phenuiviridae_sprenamed.zip</v>
      </c>
    </row>
    <row r="1048" spans="1:4">
      <c r="A1048" s="45" t="s">
        <v>14814</v>
      </c>
      <c r="B1048" s="45" t="s">
        <v>15521</v>
      </c>
      <c r="C1048" s="45" t="s">
        <v>15520</v>
      </c>
      <c r="D1048" s="45" t="str">
        <f t="shared" ref="D1048:D1079" si="36">HYPERLINK("https://ictv.global/ictv/proposals/2021.002M.Phenuiviridae_sprenamed.zip","2021.002M.Phenuiviridae_sprenamed.zip")</f>
        <v>2021.002M.Phenuiviridae_sprenamed.zip</v>
      </c>
    </row>
    <row r="1049" spans="1:4">
      <c r="A1049" s="45" t="s">
        <v>14814</v>
      </c>
      <c r="B1049" s="45" t="s">
        <v>15539</v>
      </c>
      <c r="C1049" s="45" t="s">
        <v>15538</v>
      </c>
      <c r="D1049" s="45" t="str">
        <f t="shared" si="36"/>
        <v>2021.002M.Phenuiviridae_sprenamed.zip</v>
      </c>
    </row>
    <row r="1050" spans="1:4">
      <c r="A1050" s="45" t="s">
        <v>14814</v>
      </c>
      <c r="B1050" s="45" t="s">
        <v>15505</v>
      </c>
      <c r="C1050" s="45" t="s">
        <v>15504</v>
      </c>
      <c r="D1050" s="45" t="str">
        <f t="shared" si="36"/>
        <v>2021.002M.Phenuiviridae_sprenamed.zip</v>
      </c>
    </row>
    <row r="1051" spans="1:4">
      <c r="A1051" s="45" t="s">
        <v>14814</v>
      </c>
      <c r="B1051" s="45" t="s">
        <v>15503</v>
      </c>
      <c r="C1051" s="45" t="s">
        <v>15502</v>
      </c>
      <c r="D1051" s="45" t="str">
        <f t="shared" si="36"/>
        <v>2021.002M.Phenuiviridae_sprenamed.zip</v>
      </c>
    </row>
    <row r="1052" spans="1:4">
      <c r="A1052" s="45" t="s">
        <v>14814</v>
      </c>
      <c r="B1052" s="45" t="s">
        <v>15501</v>
      </c>
      <c r="C1052" s="45" t="s">
        <v>15500</v>
      </c>
      <c r="D1052" s="45" t="str">
        <f t="shared" si="36"/>
        <v>2021.002M.Phenuiviridae_sprenamed.zip</v>
      </c>
    </row>
    <row r="1053" spans="1:4">
      <c r="A1053" s="45" t="s">
        <v>14814</v>
      </c>
      <c r="B1053" s="45" t="s">
        <v>15499</v>
      </c>
      <c r="C1053" s="45" t="s">
        <v>15498</v>
      </c>
      <c r="D1053" s="45" t="str">
        <f t="shared" si="36"/>
        <v>2021.002M.Phenuiviridae_sprenamed.zip</v>
      </c>
    </row>
    <row r="1054" spans="1:4">
      <c r="A1054" s="45" t="s">
        <v>14814</v>
      </c>
      <c r="B1054" s="45" t="s">
        <v>15497</v>
      </c>
      <c r="C1054" s="45" t="s">
        <v>15496</v>
      </c>
      <c r="D1054" s="45" t="str">
        <f t="shared" si="36"/>
        <v>2021.002M.Phenuiviridae_sprenamed.zip</v>
      </c>
    </row>
    <row r="1055" spans="1:4">
      <c r="A1055" s="45" t="s">
        <v>14814</v>
      </c>
      <c r="B1055" s="45" t="s">
        <v>15495</v>
      </c>
      <c r="C1055" s="45" t="s">
        <v>15494</v>
      </c>
      <c r="D1055" s="45" t="str">
        <f t="shared" si="36"/>
        <v>2021.002M.Phenuiviridae_sprenamed.zip</v>
      </c>
    </row>
    <row r="1056" spans="1:4">
      <c r="A1056" s="45" t="s">
        <v>14814</v>
      </c>
      <c r="B1056" s="45" t="s">
        <v>15493</v>
      </c>
      <c r="C1056" s="45" t="s">
        <v>15492</v>
      </c>
      <c r="D1056" s="45" t="str">
        <f t="shared" si="36"/>
        <v>2021.002M.Phenuiviridae_sprenamed.zip</v>
      </c>
    </row>
    <row r="1057" spans="1:4">
      <c r="A1057" s="45" t="s">
        <v>14814</v>
      </c>
      <c r="B1057" s="45" t="s">
        <v>15491</v>
      </c>
      <c r="C1057" s="45" t="s">
        <v>15490</v>
      </c>
      <c r="D1057" s="45" t="str">
        <f t="shared" si="36"/>
        <v>2021.002M.Phenuiviridae_sprenamed.zip</v>
      </c>
    </row>
    <row r="1058" spans="1:4">
      <c r="A1058" s="45" t="s">
        <v>14814</v>
      </c>
      <c r="B1058" s="45" t="s">
        <v>15489</v>
      </c>
      <c r="C1058" s="45" t="s">
        <v>15488</v>
      </c>
      <c r="D1058" s="45" t="str">
        <f t="shared" si="36"/>
        <v>2021.002M.Phenuiviridae_sprenamed.zip</v>
      </c>
    </row>
    <row r="1059" spans="1:4">
      <c r="A1059" s="45" t="s">
        <v>14814</v>
      </c>
      <c r="B1059" s="45" t="s">
        <v>15487</v>
      </c>
      <c r="C1059" s="45" t="s">
        <v>15486</v>
      </c>
      <c r="D1059" s="45" t="str">
        <f t="shared" si="36"/>
        <v>2021.002M.Phenuiviridae_sprenamed.zip</v>
      </c>
    </row>
    <row r="1060" spans="1:4">
      <c r="A1060" s="45" t="s">
        <v>14814</v>
      </c>
      <c r="B1060" s="45" t="s">
        <v>15485</v>
      </c>
      <c r="C1060" s="45" t="s">
        <v>15484</v>
      </c>
      <c r="D1060" s="45" t="str">
        <f t="shared" si="36"/>
        <v>2021.002M.Phenuiviridae_sprenamed.zip</v>
      </c>
    </row>
    <row r="1061" spans="1:4">
      <c r="A1061" s="45" t="s">
        <v>14814</v>
      </c>
      <c r="B1061" s="45" t="s">
        <v>15483</v>
      </c>
      <c r="C1061" s="45" t="s">
        <v>15482</v>
      </c>
      <c r="D1061" s="45" t="str">
        <f t="shared" si="36"/>
        <v>2021.002M.Phenuiviridae_sprenamed.zip</v>
      </c>
    </row>
    <row r="1062" spans="1:4">
      <c r="A1062" s="45" t="s">
        <v>14814</v>
      </c>
      <c r="B1062" s="45" t="s">
        <v>15479</v>
      </c>
      <c r="C1062" s="45" t="s">
        <v>15478</v>
      </c>
      <c r="D1062" s="45" t="str">
        <f t="shared" si="36"/>
        <v>2021.002M.Phenuiviridae_sprenamed.zip</v>
      </c>
    </row>
    <row r="1063" spans="1:4">
      <c r="A1063" s="45" t="s">
        <v>14814</v>
      </c>
      <c r="B1063" s="45" t="s">
        <v>15477</v>
      </c>
      <c r="C1063" s="45" t="s">
        <v>15476</v>
      </c>
      <c r="D1063" s="45" t="str">
        <f t="shared" si="36"/>
        <v>2021.002M.Phenuiviridae_sprenamed.zip</v>
      </c>
    </row>
    <row r="1064" spans="1:4">
      <c r="A1064" s="45" t="s">
        <v>14814</v>
      </c>
      <c r="B1064" s="45" t="s">
        <v>15475</v>
      </c>
      <c r="C1064" s="45" t="s">
        <v>15474</v>
      </c>
      <c r="D1064" s="45" t="str">
        <f t="shared" si="36"/>
        <v>2021.002M.Phenuiviridae_sprenamed.zip</v>
      </c>
    </row>
    <row r="1065" spans="1:4">
      <c r="A1065" s="45" t="s">
        <v>14814</v>
      </c>
      <c r="B1065" s="45" t="s">
        <v>15473</v>
      </c>
      <c r="C1065" s="45" t="s">
        <v>15472</v>
      </c>
      <c r="D1065" s="45" t="str">
        <f t="shared" si="36"/>
        <v>2021.002M.Phenuiviridae_sprenamed.zip</v>
      </c>
    </row>
    <row r="1066" spans="1:4">
      <c r="A1066" s="45" t="s">
        <v>14814</v>
      </c>
      <c r="B1066" s="45" t="s">
        <v>15453</v>
      </c>
      <c r="C1066" s="45" t="s">
        <v>15452</v>
      </c>
      <c r="D1066" s="45" t="str">
        <f t="shared" si="36"/>
        <v>2021.002M.Phenuiviridae_sprenamed.zip</v>
      </c>
    </row>
    <row r="1067" spans="1:4">
      <c r="A1067" s="45" t="s">
        <v>14814</v>
      </c>
      <c r="B1067" s="45" t="s">
        <v>15471</v>
      </c>
      <c r="C1067" s="45" t="s">
        <v>15470</v>
      </c>
      <c r="D1067" s="45" t="str">
        <f t="shared" si="36"/>
        <v>2021.002M.Phenuiviridae_sprenamed.zip</v>
      </c>
    </row>
    <row r="1068" spans="1:4">
      <c r="A1068" s="45" t="s">
        <v>14814</v>
      </c>
      <c r="B1068" s="45" t="s">
        <v>15469</v>
      </c>
      <c r="C1068" s="45" t="s">
        <v>15468</v>
      </c>
      <c r="D1068" s="45" t="str">
        <f t="shared" si="36"/>
        <v>2021.002M.Phenuiviridae_sprenamed.zip</v>
      </c>
    </row>
    <row r="1069" spans="1:4">
      <c r="A1069" s="45" t="s">
        <v>14814</v>
      </c>
      <c r="B1069" s="45" t="s">
        <v>15525</v>
      </c>
      <c r="C1069" s="45" t="s">
        <v>15524</v>
      </c>
      <c r="D1069" s="45" t="str">
        <f t="shared" si="36"/>
        <v>2021.002M.Phenuiviridae_sprenamed.zip</v>
      </c>
    </row>
    <row r="1070" spans="1:4">
      <c r="A1070" s="45" t="s">
        <v>14814</v>
      </c>
      <c r="B1070" s="45" t="s">
        <v>15467</v>
      </c>
      <c r="C1070" s="45" t="s">
        <v>15466</v>
      </c>
      <c r="D1070" s="45" t="str">
        <f t="shared" si="36"/>
        <v>2021.002M.Phenuiviridae_sprenamed.zip</v>
      </c>
    </row>
    <row r="1071" spans="1:4">
      <c r="A1071" s="45" t="s">
        <v>14814</v>
      </c>
      <c r="B1071" s="45" t="s">
        <v>15465</v>
      </c>
      <c r="C1071" s="45" t="s">
        <v>15464</v>
      </c>
      <c r="D1071" s="45" t="str">
        <f t="shared" si="36"/>
        <v>2021.002M.Phenuiviridae_sprenamed.zip</v>
      </c>
    </row>
    <row r="1072" spans="1:4">
      <c r="A1072" s="45" t="s">
        <v>14814</v>
      </c>
      <c r="B1072" s="45" t="s">
        <v>15463</v>
      </c>
      <c r="C1072" s="45" t="s">
        <v>15462</v>
      </c>
      <c r="D1072" s="45" t="str">
        <f t="shared" si="36"/>
        <v>2021.002M.Phenuiviridae_sprenamed.zip</v>
      </c>
    </row>
    <row r="1073" spans="1:4">
      <c r="A1073" s="45" t="s">
        <v>14814</v>
      </c>
      <c r="B1073" s="45" t="s">
        <v>15461</v>
      </c>
      <c r="C1073" s="45" t="s">
        <v>15460</v>
      </c>
      <c r="D1073" s="45" t="str">
        <f t="shared" si="36"/>
        <v>2021.002M.Phenuiviridae_sprenamed.zip</v>
      </c>
    </row>
    <row r="1074" spans="1:4">
      <c r="A1074" s="45" t="s">
        <v>14814</v>
      </c>
      <c r="B1074" s="45" t="s">
        <v>15459</v>
      </c>
      <c r="C1074" s="45" t="s">
        <v>15458</v>
      </c>
      <c r="D1074" s="45" t="str">
        <f t="shared" si="36"/>
        <v>2021.002M.Phenuiviridae_sprenamed.zip</v>
      </c>
    </row>
    <row r="1075" spans="1:4">
      <c r="A1075" s="45" t="s">
        <v>14814</v>
      </c>
      <c r="B1075" s="45" t="s">
        <v>15457</v>
      </c>
      <c r="C1075" s="45" t="s">
        <v>15456</v>
      </c>
      <c r="D1075" s="45" t="str">
        <f t="shared" si="36"/>
        <v>2021.002M.Phenuiviridae_sprenamed.zip</v>
      </c>
    </row>
    <row r="1076" spans="1:4">
      <c r="A1076" s="45" t="s">
        <v>14814</v>
      </c>
      <c r="B1076" s="45" t="s">
        <v>15455</v>
      </c>
      <c r="C1076" s="45" t="s">
        <v>15454</v>
      </c>
      <c r="D1076" s="45" t="str">
        <f t="shared" si="36"/>
        <v>2021.002M.Phenuiviridae_sprenamed.zip</v>
      </c>
    </row>
    <row r="1077" spans="1:4">
      <c r="A1077" s="45" t="s">
        <v>14814</v>
      </c>
      <c r="B1077" s="45" t="s">
        <v>15451</v>
      </c>
      <c r="C1077" s="45" t="s">
        <v>15450</v>
      </c>
      <c r="D1077" s="45" t="str">
        <f t="shared" si="36"/>
        <v>2021.002M.Phenuiviridae_sprenamed.zip</v>
      </c>
    </row>
    <row r="1078" spans="1:4">
      <c r="A1078" s="45" t="s">
        <v>14814</v>
      </c>
      <c r="B1078" s="45" t="s">
        <v>15449</v>
      </c>
      <c r="C1078" s="45" t="s">
        <v>15448</v>
      </c>
      <c r="D1078" s="45" t="str">
        <f t="shared" si="36"/>
        <v>2021.002M.Phenuiviridae_sprenamed.zip</v>
      </c>
    </row>
    <row r="1079" spans="1:4">
      <c r="A1079" s="45" t="s">
        <v>14814</v>
      </c>
      <c r="B1079" s="45" t="s">
        <v>15561</v>
      </c>
      <c r="C1079" s="45" t="s">
        <v>15560</v>
      </c>
      <c r="D1079" s="45" t="str">
        <f t="shared" si="36"/>
        <v>2021.002M.Phenuiviridae_sprenamed.zip</v>
      </c>
    </row>
    <row r="1080" spans="1:4">
      <c r="A1080" s="45" t="s">
        <v>14814</v>
      </c>
      <c r="B1080" s="45" t="s">
        <v>15447</v>
      </c>
      <c r="C1080" s="45" t="s">
        <v>15446</v>
      </c>
      <c r="D1080" s="45" t="str">
        <f t="shared" ref="D1080:D1095" si="37">HYPERLINK("https://ictv.global/ictv/proposals/2021.002M.Phenuiviridae_sprenamed.zip","2021.002M.Phenuiviridae_sprenamed.zip")</f>
        <v>2021.002M.Phenuiviridae_sprenamed.zip</v>
      </c>
    </row>
    <row r="1081" spans="1:4">
      <c r="A1081" s="45" t="s">
        <v>14814</v>
      </c>
      <c r="B1081" s="45" t="s">
        <v>15445</v>
      </c>
      <c r="C1081" s="45" t="s">
        <v>15444</v>
      </c>
      <c r="D1081" s="45" t="str">
        <f t="shared" si="37"/>
        <v>2021.002M.Phenuiviridae_sprenamed.zip</v>
      </c>
    </row>
    <row r="1082" spans="1:4">
      <c r="A1082" s="45" t="s">
        <v>14814</v>
      </c>
      <c r="B1082" s="45" t="s">
        <v>15443</v>
      </c>
      <c r="C1082" s="45" t="s">
        <v>15442</v>
      </c>
      <c r="D1082" s="45" t="str">
        <f t="shared" si="37"/>
        <v>2021.002M.Phenuiviridae_sprenamed.zip</v>
      </c>
    </row>
    <row r="1083" spans="1:4">
      <c r="A1083" s="45" t="s">
        <v>14814</v>
      </c>
      <c r="B1083" s="45" t="s">
        <v>15481</v>
      </c>
      <c r="C1083" s="45" t="s">
        <v>15480</v>
      </c>
      <c r="D1083" s="45" t="str">
        <f t="shared" si="37"/>
        <v>2021.002M.Phenuiviridae_sprenamed.zip</v>
      </c>
    </row>
    <row r="1084" spans="1:4">
      <c r="A1084" s="45" t="s">
        <v>14814</v>
      </c>
      <c r="B1084" s="45" t="s">
        <v>15441</v>
      </c>
      <c r="C1084" s="45" t="s">
        <v>15440</v>
      </c>
      <c r="D1084" s="45" t="str">
        <f t="shared" si="37"/>
        <v>2021.002M.Phenuiviridae_sprenamed.zip</v>
      </c>
    </row>
    <row r="1085" spans="1:4">
      <c r="A1085" s="45" t="s">
        <v>14814</v>
      </c>
      <c r="B1085" s="45" t="s">
        <v>15437</v>
      </c>
      <c r="C1085" s="45" t="s">
        <v>15436</v>
      </c>
      <c r="D1085" s="45" t="str">
        <f t="shared" si="37"/>
        <v>2021.002M.Phenuiviridae_sprenamed.zip</v>
      </c>
    </row>
    <row r="1086" spans="1:4">
      <c r="A1086" s="45" t="s">
        <v>14814</v>
      </c>
      <c r="B1086" s="45" t="s">
        <v>15439</v>
      </c>
      <c r="C1086" s="45" t="s">
        <v>15438</v>
      </c>
      <c r="D1086" s="45" t="str">
        <f t="shared" si="37"/>
        <v>2021.002M.Phenuiviridae_sprenamed.zip</v>
      </c>
    </row>
    <row r="1087" spans="1:4">
      <c r="A1087" s="45" t="s">
        <v>14814</v>
      </c>
      <c r="B1087" s="45" t="s">
        <v>15431</v>
      </c>
      <c r="C1087" s="45" t="s">
        <v>15430</v>
      </c>
      <c r="D1087" s="45" t="str">
        <f t="shared" si="37"/>
        <v>2021.002M.Phenuiviridae_sprenamed.zip</v>
      </c>
    </row>
    <row r="1088" spans="1:4">
      <c r="A1088" s="45" t="s">
        <v>14814</v>
      </c>
      <c r="B1088" s="45" t="s">
        <v>15429</v>
      </c>
      <c r="C1088" s="45" t="s">
        <v>15428</v>
      </c>
      <c r="D1088" s="45" t="str">
        <f t="shared" si="37"/>
        <v>2021.002M.Phenuiviridae_sprenamed.zip</v>
      </c>
    </row>
    <row r="1089" spans="1:4">
      <c r="A1089" s="45" t="s">
        <v>14814</v>
      </c>
      <c r="B1089" s="45" t="s">
        <v>15433</v>
      </c>
      <c r="C1089" s="45" t="s">
        <v>15432</v>
      </c>
      <c r="D1089" s="45" t="str">
        <f t="shared" si="37"/>
        <v>2021.002M.Phenuiviridae_sprenamed.zip</v>
      </c>
    </row>
    <row r="1090" spans="1:4">
      <c r="A1090" s="45" t="s">
        <v>14814</v>
      </c>
      <c r="B1090" s="45" t="s">
        <v>15435</v>
      </c>
      <c r="C1090" s="45" t="s">
        <v>15434</v>
      </c>
      <c r="D1090" s="45" t="str">
        <f t="shared" si="37"/>
        <v>2021.002M.Phenuiviridae_sprenamed.zip</v>
      </c>
    </row>
    <row r="1091" spans="1:4">
      <c r="A1091" s="45" t="s">
        <v>14814</v>
      </c>
      <c r="B1091" s="45" t="s">
        <v>15427</v>
      </c>
      <c r="C1091" s="45" t="s">
        <v>15426</v>
      </c>
      <c r="D1091" s="45" t="str">
        <f t="shared" si="37"/>
        <v>2021.002M.Phenuiviridae_sprenamed.zip</v>
      </c>
    </row>
    <row r="1092" spans="1:4">
      <c r="A1092" s="45" t="s">
        <v>14814</v>
      </c>
      <c r="B1092" s="45" t="s">
        <v>15425</v>
      </c>
      <c r="C1092" s="45" t="s">
        <v>15424</v>
      </c>
      <c r="D1092" s="45" t="str">
        <f t="shared" si="37"/>
        <v>2021.002M.Phenuiviridae_sprenamed.zip</v>
      </c>
    </row>
    <row r="1093" spans="1:4">
      <c r="A1093" s="45" t="s">
        <v>14814</v>
      </c>
      <c r="B1093" s="45" t="s">
        <v>15423</v>
      </c>
      <c r="C1093" s="45" t="s">
        <v>15422</v>
      </c>
      <c r="D1093" s="45" t="str">
        <f t="shared" si="37"/>
        <v>2021.002M.Phenuiviridae_sprenamed.zip</v>
      </c>
    </row>
    <row r="1094" spans="1:4">
      <c r="A1094" s="45" t="s">
        <v>14814</v>
      </c>
      <c r="B1094" s="45" t="s">
        <v>15415</v>
      </c>
      <c r="C1094" s="45" t="s">
        <v>15414</v>
      </c>
      <c r="D1094" s="45" t="str">
        <f t="shared" si="37"/>
        <v>2021.002M.Phenuiviridae_sprenamed.zip</v>
      </c>
    </row>
    <row r="1095" spans="1:4">
      <c r="A1095" s="45" t="s">
        <v>14814</v>
      </c>
      <c r="B1095" s="45" t="s">
        <v>15411</v>
      </c>
      <c r="C1095" s="45" t="s">
        <v>15410</v>
      </c>
      <c r="D1095" s="45" t="str">
        <f t="shared" si="37"/>
        <v>2021.002M.Phenuiviridae_sprenamed.zip</v>
      </c>
    </row>
    <row r="1096" spans="1:4">
      <c r="A1096" s="45" t="s">
        <v>14814</v>
      </c>
      <c r="B1096" s="45" t="s">
        <v>15589</v>
      </c>
      <c r="C1096" s="45" t="s">
        <v>15588</v>
      </c>
      <c r="D1096" s="45" t="str">
        <f>HYPERLINK("https://ictv.global/ictv/proposals/2022.020M.Phenuiviridae_2ngen_10nsp_1rensp.zip","2022.020M.Phenuiviridae_2ngen_10nsp_1rensp.zip")</f>
        <v>2022.020M.Phenuiviridae_2ngen_10nsp_1rensp.zip</v>
      </c>
    </row>
    <row r="1097" spans="1:4">
      <c r="A1097" s="45" t="s">
        <v>14814</v>
      </c>
      <c r="B1097" s="45" t="s">
        <v>15421</v>
      </c>
      <c r="C1097" s="45" t="s">
        <v>15420</v>
      </c>
      <c r="D1097" s="45" t="str">
        <f t="shared" ref="D1097:D1118" si="38">HYPERLINK("https://ictv.global/ictv/proposals/2021.002M.Phenuiviridae_sprenamed.zip","2021.002M.Phenuiviridae_sprenamed.zip")</f>
        <v>2021.002M.Phenuiviridae_sprenamed.zip</v>
      </c>
    </row>
    <row r="1098" spans="1:4">
      <c r="A1098" s="45" t="s">
        <v>14814</v>
      </c>
      <c r="B1098" s="45" t="s">
        <v>15417</v>
      </c>
      <c r="C1098" s="45" t="s">
        <v>15416</v>
      </c>
      <c r="D1098" s="45" t="str">
        <f t="shared" si="38"/>
        <v>2021.002M.Phenuiviridae_sprenamed.zip</v>
      </c>
    </row>
    <row r="1099" spans="1:4">
      <c r="A1099" s="45" t="s">
        <v>14814</v>
      </c>
      <c r="B1099" s="45" t="s">
        <v>15419</v>
      </c>
      <c r="C1099" s="45" t="s">
        <v>15418</v>
      </c>
      <c r="D1099" s="45" t="str">
        <f t="shared" si="38"/>
        <v>2021.002M.Phenuiviridae_sprenamed.zip</v>
      </c>
    </row>
    <row r="1100" spans="1:4">
      <c r="A1100" s="45" t="s">
        <v>14814</v>
      </c>
      <c r="B1100" s="45" t="s">
        <v>15413</v>
      </c>
      <c r="C1100" s="45" t="s">
        <v>15412</v>
      </c>
      <c r="D1100" s="45" t="str">
        <f t="shared" si="38"/>
        <v>2021.002M.Phenuiviridae_sprenamed.zip</v>
      </c>
    </row>
    <row r="1101" spans="1:4">
      <c r="A1101" s="45" t="s">
        <v>14814</v>
      </c>
      <c r="B1101" s="45" t="s">
        <v>15407</v>
      </c>
      <c r="C1101" s="45" t="s">
        <v>15406</v>
      </c>
      <c r="D1101" s="45" t="str">
        <f t="shared" si="38"/>
        <v>2021.002M.Phenuiviridae_sprenamed.zip</v>
      </c>
    </row>
    <row r="1102" spans="1:4">
      <c r="A1102" s="45" t="s">
        <v>14814</v>
      </c>
      <c r="B1102" s="45" t="s">
        <v>15409</v>
      </c>
      <c r="C1102" s="45" t="s">
        <v>15408</v>
      </c>
      <c r="D1102" s="45" t="str">
        <f t="shared" si="38"/>
        <v>2021.002M.Phenuiviridae_sprenamed.zip</v>
      </c>
    </row>
    <row r="1103" spans="1:4">
      <c r="A1103" s="45" t="s">
        <v>14814</v>
      </c>
      <c r="B1103" s="45" t="s">
        <v>15405</v>
      </c>
      <c r="C1103" s="45" t="s">
        <v>15404</v>
      </c>
      <c r="D1103" s="45" t="str">
        <f t="shared" si="38"/>
        <v>2021.002M.Phenuiviridae_sprenamed.zip</v>
      </c>
    </row>
    <row r="1104" spans="1:4">
      <c r="A1104" s="45" t="s">
        <v>14814</v>
      </c>
      <c r="B1104" s="45" t="s">
        <v>15401</v>
      </c>
      <c r="C1104" s="45" t="s">
        <v>15400</v>
      </c>
      <c r="D1104" s="45" t="str">
        <f t="shared" si="38"/>
        <v>2021.002M.Phenuiviridae_sprenamed.zip</v>
      </c>
    </row>
    <row r="1105" spans="1:4">
      <c r="A1105" s="45" t="s">
        <v>14814</v>
      </c>
      <c r="B1105" s="45" t="s">
        <v>15399</v>
      </c>
      <c r="C1105" s="45" t="s">
        <v>15398</v>
      </c>
      <c r="D1105" s="45" t="str">
        <f t="shared" si="38"/>
        <v>2021.002M.Phenuiviridae_sprenamed.zip</v>
      </c>
    </row>
    <row r="1106" spans="1:4">
      <c r="A1106" s="45" t="s">
        <v>14814</v>
      </c>
      <c r="B1106" s="45" t="s">
        <v>15397</v>
      </c>
      <c r="C1106" s="45" t="s">
        <v>15396</v>
      </c>
      <c r="D1106" s="45" t="str">
        <f t="shared" si="38"/>
        <v>2021.002M.Phenuiviridae_sprenamed.zip</v>
      </c>
    </row>
    <row r="1107" spans="1:4">
      <c r="A1107" s="45" t="s">
        <v>14814</v>
      </c>
      <c r="B1107" s="45" t="s">
        <v>15395</v>
      </c>
      <c r="C1107" s="45" t="s">
        <v>15394</v>
      </c>
      <c r="D1107" s="45" t="str">
        <f t="shared" si="38"/>
        <v>2021.002M.Phenuiviridae_sprenamed.zip</v>
      </c>
    </row>
    <row r="1108" spans="1:4">
      <c r="A1108" s="45" t="s">
        <v>14814</v>
      </c>
      <c r="B1108" s="45" t="s">
        <v>15381</v>
      </c>
      <c r="C1108" s="45" t="s">
        <v>15380</v>
      </c>
      <c r="D1108" s="45" t="str">
        <f t="shared" si="38"/>
        <v>2021.002M.Phenuiviridae_sprenamed.zip</v>
      </c>
    </row>
    <row r="1109" spans="1:4">
      <c r="A1109" s="45" t="s">
        <v>14814</v>
      </c>
      <c r="B1109" s="45" t="s">
        <v>15403</v>
      </c>
      <c r="C1109" s="45" t="s">
        <v>15402</v>
      </c>
      <c r="D1109" s="45" t="str">
        <f t="shared" si="38"/>
        <v>2021.002M.Phenuiviridae_sprenamed.zip</v>
      </c>
    </row>
    <row r="1110" spans="1:4">
      <c r="A1110" s="45" t="s">
        <v>14814</v>
      </c>
      <c r="B1110" s="45" t="s">
        <v>15393</v>
      </c>
      <c r="C1110" s="45" t="s">
        <v>15392</v>
      </c>
      <c r="D1110" s="45" t="str">
        <f t="shared" si="38"/>
        <v>2021.002M.Phenuiviridae_sprenamed.zip</v>
      </c>
    </row>
    <row r="1111" spans="1:4">
      <c r="A1111" s="45" t="s">
        <v>14814</v>
      </c>
      <c r="B1111" s="45" t="s">
        <v>15391</v>
      </c>
      <c r="C1111" s="45" t="s">
        <v>15390</v>
      </c>
      <c r="D1111" s="45" t="str">
        <f t="shared" si="38"/>
        <v>2021.002M.Phenuiviridae_sprenamed.zip</v>
      </c>
    </row>
    <row r="1112" spans="1:4">
      <c r="A1112" s="45" t="s">
        <v>14814</v>
      </c>
      <c r="B1112" s="45" t="s">
        <v>15389</v>
      </c>
      <c r="C1112" s="45" t="s">
        <v>15388</v>
      </c>
      <c r="D1112" s="45" t="str">
        <f t="shared" si="38"/>
        <v>2021.002M.Phenuiviridae_sprenamed.zip</v>
      </c>
    </row>
    <row r="1113" spans="1:4">
      <c r="A1113" s="45" t="s">
        <v>14814</v>
      </c>
      <c r="B1113" s="45" t="s">
        <v>15387</v>
      </c>
      <c r="C1113" s="45" t="s">
        <v>15386</v>
      </c>
      <c r="D1113" s="45" t="str">
        <f t="shared" si="38"/>
        <v>2021.002M.Phenuiviridae_sprenamed.zip</v>
      </c>
    </row>
    <row r="1114" spans="1:4">
      <c r="A1114" s="45" t="s">
        <v>14814</v>
      </c>
      <c r="B1114" s="45" t="s">
        <v>15385</v>
      </c>
      <c r="C1114" s="45" t="s">
        <v>15384</v>
      </c>
      <c r="D1114" s="45" t="str">
        <f t="shared" si="38"/>
        <v>2021.002M.Phenuiviridae_sprenamed.zip</v>
      </c>
    </row>
    <row r="1115" spans="1:4">
      <c r="A1115" s="45" t="s">
        <v>14814</v>
      </c>
      <c r="B1115" s="45" t="s">
        <v>15379</v>
      </c>
      <c r="C1115" s="45" t="s">
        <v>15378</v>
      </c>
      <c r="D1115" s="45" t="str">
        <f t="shared" si="38"/>
        <v>2021.002M.Phenuiviridae_sprenamed.zip</v>
      </c>
    </row>
    <row r="1116" spans="1:4">
      <c r="A1116" s="45" t="s">
        <v>14814</v>
      </c>
      <c r="B1116" s="45" t="s">
        <v>15377</v>
      </c>
      <c r="C1116" s="45" t="s">
        <v>15376</v>
      </c>
      <c r="D1116" s="45" t="str">
        <f t="shared" si="38"/>
        <v>2021.002M.Phenuiviridae_sprenamed.zip</v>
      </c>
    </row>
    <row r="1117" spans="1:4">
      <c r="A1117" s="45" t="s">
        <v>14814</v>
      </c>
      <c r="B1117" s="45" t="s">
        <v>15383</v>
      </c>
      <c r="C1117" s="45" t="s">
        <v>15382</v>
      </c>
      <c r="D1117" s="45" t="str">
        <f t="shared" si="38"/>
        <v>2021.002M.Phenuiviridae_sprenamed.zip</v>
      </c>
    </row>
    <row r="1118" spans="1:4">
      <c r="A1118" s="45" t="s">
        <v>14814</v>
      </c>
      <c r="B1118" s="45" t="s">
        <v>15375</v>
      </c>
      <c r="C1118" s="45" t="s">
        <v>15374</v>
      </c>
      <c r="D1118" s="45" t="str">
        <f t="shared" si="38"/>
        <v>2021.002M.Phenuiviridae_sprenamed.zip</v>
      </c>
    </row>
    <row r="1119" spans="1:4">
      <c r="A1119" s="45" t="s">
        <v>14814</v>
      </c>
      <c r="B1119" s="45" t="s">
        <v>15371</v>
      </c>
      <c r="C1119" s="45" t="s">
        <v>15370</v>
      </c>
      <c r="D1119" s="45" t="str">
        <f t="shared" ref="D1119:D1144" si="39">HYPERLINK("https://ictv.global/ictv/proposals/2022.011P.Tospoviridae_rename.zip","2022.011P.Tospoviridae_rename.zip")</f>
        <v>2022.011P.Tospoviridae_rename.zip</v>
      </c>
    </row>
    <row r="1120" spans="1:4">
      <c r="A1120" s="45" t="s">
        <v>14814</v>
      </c>
      <c r="B1120" s="45" t="s">
        <v>15373</v>
      </c>
      <c r="C1120" s="45" t="s">
        <v>15372</v>
      </c>
      <c r="D1120" s="45" t="str">
        <f t="shared" si="39"/>
        <v>2022.011P.Tospoviridae_rename.zip</v>
      </c>
    </row>
    <row r="1121" spans="1:4">
      <c r="A1121" s="45" t="s">
        <v>14814</v>
      </c>
      <c r="B1121" s="45" t="s">
        <v>15333</v>
      </c>
      <c r="C1121" s="45" t="s">
        <v>15332</v>
      </c>
      <c r="D1121" s="45" t="str">
        <f t="shared" si="39"/>
        <v>2022.011P.Tospoviridae_rename.zip</v>
      </c>
    </row>
    <row r="1122" spans="1:4">
      <c r="A1122" s="45" t="s">
        <v>14814</v>
      </c>
      <c r="B1122" s="45" t="s">
        <v>15361</v>
      </c>
      <c r="C1122" s="45" t="s">
        <v>15360</v>
      </c>
      <c r="D1122" s="45" t="str">
        <f t="shared" si="39"/>
        <v>2022.011P.Tospoviridae_rename.zip</v>
      </c>
    </row>
    <row r="1123" spans="1:4">
      <c r="A1123" s="45" t="s">
        <v>14814</v>
      </c>
      <c r="B1123" s="45" t="s">
        <v>15359</v>
      </c>
      <c r="C1123" s="45" t="s">
        <v>15358</v>
      </c>
      <c r="D1123" s="45" t="str">
        <f t="shared" si="39"/>
        <v>2022.011P.Tospoviridae_rename.zip</v>
      </c>
    </row>
    <row r="1124" spans="1:4">
      <c r="A1124" s="45" t="s">
        <v>14814</v>
      </c>
      <c r="B1124" s="45" t="s">
        <v>15355</v>
      </c>
      <c r="C1124" s="45" t="s">
        <v>15354</v>
      </c>
      <c r="D1124" s="45" t="str">
        <f t="shared" si="39"/>
        <v>2022.011P.Tospoviridae_rename.zip</v>
      </c>
    </row>
    <row r="1125" spans="1:4">
      <c r="A1125" s="45" t="s">
        <v>14814</v>
      </c>
      <c r="B1125" s="45" t="s">
        <v>15363</v>
      </c>
      <c r="C1125" s="45" t="s">
        <v>15362</v>
      </c>
      <c r="D1125" s="45" t="str">
        <f t="shared" si="39"/>
        <v>2022.011P.Tospoviridae_rename.zip</v>
      </c>
    </row>
    <row r="1126" spans="1:4">
      <c r="A1126" s="45" t="s">
        <v>14814</v>
      </c>
      <c r="B1126" s="45" t="s">
        <v>15365</v>
      </c>
      <c r="C1126" s="45" t="s">
        <v>15364</v>
      </c>
      <c r="D1126" s="45" t="str">
        <f t="shared" si="39"/>
        <v>2022.011P.Tospoviridae_rename.zip</v>
      </c>
    </row>
    <row r="1127" spans="1:4">
      <c r="A1127" s="45" t="s">
        <v>14814</v>
      </c>
      <c r="B1127" s="45" t="s">
        <v>15369</v>
      </c>
      <c r="C1127" s="45" t="s">
        <v>15368</v>
      </c>
      <c r="D1127" s="45" t="str">
        <f t="shared" si="39"/>
        <v>2022.011P.Tospoviridae_rename.zip</v>
      </c>
    </row>
    <row r="1128" spans="1:4">
      <c r="A1128" s="45" t="s">
        <v>14814</v>
      </c>
      <c r="B1128" s="45" t="s">
        <v>15367</v>
      </c>
      <c r="C1128" s="45" t="s">
        <v>15366</v>
      </c>
      <c r="D1128" s="45" t="str">
        <f t="shared" si="39"/>
        <v>2022.011P.Tospoviridae_rename.zip</v>
      </c>
    </row>
    <row r="1129" spans="1:4">
      <c r="A1129" s="45" t="s">
        <v>14814</v>
      </c>
      <c r="B1129" s="45" t="s">
        <v>15345</v>
      </c>
      <c r="C1129" s="45" t="s">
        <v>15344</v>
      </c>
      <c r="D1129" s="45" t="str">
        <f t="shared" si="39"/>
        <v>2022.011P.Tospoviridae_rename.zip</v>
      </c>
    </row>
    <row r="1130" spans="1:4">
      <c r="A1130" s="45" t="s">
        <v>14814</v>
      </c>
      <c r="B1130" s="45" t="s">
        <v>15343</v>
      </c>
      <c r="C1130" s="45" t="s">
        <v>15342</v>
      </c>
      <c r="D1130" s="45" t="str">
        <f t="shared" si="39"/>
        <v>2022.011P.Tospoviridae_rename.zip</v>
      </c>
    </row>
    <row r="1131" spans="1:4">
      <c r="A1131" s="45" t="s">
        <v>14814</v>
      </c>
      <c r="B1131" s="45" t="s">
        <v>15341</v>
      </c>
      <c r="C1131" s="45" t="s">
        <v>15340</v>
      </c>
      <c r="D1131" s="45" t="str">
        <f t="shared" si="39"/>
        <v>2022.011P.Tospoviridae_rename.zip</v>
      </c>
    </row>
    <row r="1132" spans="1:4">
      <c r="A1132" s="45" t="s">
        <v>14814</v>
      </c>
      <c r="B1132" s="45" t="s">
        <v>15337</v>
      </c>
      <c r="C1132" s="45" t="s">
        <v>15336</v>
      </c>
      <c r="D1132" s="45" t="str">
        <f t="shared" si="39"/>
        <v>2022.011P.Tospoviridae_rename.zip</v>
      </c>
    </row>
    <row r="1133" spans="1:4">
      <c r="A1133" s="45" t="s">
        <v>14814</v>
      </c>
      <c r="B1133" s="45" t="s">
        <v>15339</v>
      </c>
      <c r="C1133" s="45" t="s">
        <v>15338</v>
      </c>
      <c r="D1133" s="45" t="str">
        <f t="shared" si="39"/>
        <v>2022.011P.Tospoviridae_rename.zip</v>
      </c>
    </row>
    <row r="1134" spans="1:4">
      <c r="A1134" s="45" t="s">
        <v>14814</v>
      </c>
      <c r="B1134" s="45" t="s">
        <v>15335</v>
      </c>
      <c r="C1134" s="45" t="s">
        <v>15334</v>
      </c>
      <c r="D1134" s="45" t="str">
        <f t="shared" si="39"/>
        <v>2022.011P.Tospoviridae_rename.zip</v>
      </c>
    </row>
    <row r="1135" spans="1:4">
      <c r="A1135" s="45" t="s">
        <v>14814</v>
      </c>
      <c r="B1135" s="45" t="s">
        <v>15357</v>
      </c>
      <c r="C1135" s="45" t="s">
        <v>15356</v>
      </c>
      <c r="D1135" s="45" t="str">
        <f t="shared" si="39"/>
        <v>2022.011P.Tospoviridae_rename.zip</v>
      </c>
    </row>
    <row r="1136" spans="1:4">
      <c r="A1136" s="45" t="s">
        <v>14814</v>
      </c>
      <c r="B1136" s="45" t="s">
        <v>15331</v>
      </c>
      <c r="C1136" s="45" t="s">
        <v>15330</v>
      </c>
      <c r="D1136" s="45" t="str">
        <f t="shared" si="39"/>
        <v>2022.011P.Tospoviridae_rename.zip</v>
      </c>
    </row>
    <row r="1137" spans="1:4">
      <c r="A1137" s="45" t="s">
        <v>14814</v>
      </c>
      <c r="B1137" s="45" t="s">
        <v>15347</v>
      </c>
      <c r="C1137" s="45" t="s">
        <v>15346</v>
      </c>
      <c r="D1137" s="45" t="str">
        <f t="shared" si="39"/>
        <v>2022.011P.Tospoviridae_rename.zip</v>
      </c>
    </row>
    <row r="1138" spans="1:4">
      <c r="A1138" s="45" t="s">
        <v>14814</v>
      </c>
      <c r="B1138" s="45" t="s">
        <v>15327</v>
      </c>
      <c r="C1138" s="45" t="s">
        <v>15326</v>
      </c>
      <c r="D1138" s="45" t="str">
        <f t="shared" si="39"/>
        <v>2022.011P.Tospoviridae_rename.zip</v>
      </c>
    </row>
    <row r="1139" spans="1:4">
      <c r="A1139" s="45" t="s">
        <v>14814</v>
      </c>
      <c r="B1139" s="45" t="s">
        <v>15325</v>
      </c>
      <c r="C1139" s="45" t="s">
        <v>15324</v>
      </c>
      <c r="D1139" s="45" t="str">
        <f t="shared" si="39"/>
        <v>2022.011P.Tospoviridae_rename.zip</v>
      </c>
    </row>
    <row r="1140" spans="1:4">
      <c r="A1140" s="45" t="s">
        <v>14814</v>
      </c>
      <c r="B1140" s="45" t="s">
        <v>15329</v>
      </c>
      <c r="C1140" s="45" t="s">
        <v>15328</v>
      </c>
      <c r="D1140" s="45" t="str">
        <f t="shared" si="39"/>
        <v>2022.011P.Tospoviridae_rename.zip</v>
      </c>
    </row>
    <row r="1141" spans="1:4">
      <c r="A1141" s="45" t="s">
        <v>14814</v>
      </c>
      <c r="B1141" s="45" t="s">
        <v>15323</v>
      </c>
      <c r="C1141" s="45" t="s">
        <v>15322</v>
      </c>
      <c r="D1141" s="45" t="str">
        <f t="shared" si="39"/>
        <v>2022.011P.Tospoviridae_rename.zip</v>
      </c>
    </row>
    <row r="1142" spans="1:4">
      <c r="A1142" s="45" t="s">
        <v>14814</v>
      </c>
      <c r="B1142" s="45" t="s">
        <v>15351</v>
      </c>
      <c r="C1142" s="45" t="s">
        <v>15350</v>
      </c>
      <c r="D1142" s="45" t="str">
        <f t="shared" si="39"/>
        <v>2022.011P.Tospoviridae_rename.zip</v>
      </c>
    </row>
    <row r="1143" spans="1:4">
      <c r="A1143" s="45" t="s">
        <v>14814</v>
      </c>
      <c r="B1143" s="45" t="s">
        <v>15353</v>
      </c>
      <c r="C1143" s="45" t="s">
        <v>15352</v>
      </c>
      <c r="D1143" s="45" t="str">
        <f t="shared" si="39"/>
        <v>2022.011P.Tospoviridae_rename.zip</v>
      </c>
    </row>
    <row r="1144" spans="1:4">
      <c r="A1144" s="45" t="s">
        <v>14814</v>
      </c>
      <c r="B1144" s="45" t="s">
        <v>15349</v>
      </c>
      <c r="C1144" s="45" t="s">
        <v>15348</v>
      </c>
      <c r="D1144" s="45" t="str">
        <f t="shared" si="39"/>
        <v>2022.011P.Tospoviridae_rename.zip</v>
      </c>
    </row>
    <row r="1145" spans="1:4">
      <c r="A1145" s="45" t="s">
        <v>14814</v>
      </c>
      <c r="B1145" s="45" t="s">
        <v>15321</v>
      </c>
      <c r="C1145" s="45" t="s">
        <v>15320</v>
      </c>
      <c r="D1145" s="45" t="str">
        <f t="shared" ref="D1145:D1154" si="40">HYPERLINK("https://ictv.global/ictv/proposals/2022.006P.Amalgaviridae_rename.zip","2022.006P.Amalgaviridae_rename.zip")</f>
        <v>2022.006P.Amalgaviridae_rename.zip</v>
      </c>
    </row>
    <row r="1146" spans="1:4">
      <c r="A1146" s="45" t="s">
        <v>14814</v>
      </c>
      <c r="B1146" s="45" t="s">
        <v>15319</v>
      </c>
      <c r="C1146" s="45" t="s">
        <v>15318</v>
      </c>
      <c r="D1146" s="45" t="str">
        <f t="shared" si="40"/>
        <v>2022.006P.Amalgaviridae_rename.zip</v>
      </c>
    </row>
    <row r="1147" spans="1:4">
      <c r="A1147" s="45" t="s">
        <v>14814</v>
      </c>
      <c r="B1147" s="45" t="s">
        <v>15309</v>
      </c>
      <c r="C1147" s="45" t="s">
        <v>15308</v>
      </c>
      <c r="D1147" s="45" t="str">
        <f t="shared" si="40"/>
        <v>2022.006P.Amalgaviridae_rename.zip</v>
      </c>
    </row>
    <row r="1148" spans="1:4">
      <c r="A1148" s="45" t="s">
        <v>14814</v>
      </c>
      <c r="B1148" s="45" t="s">
        <v>15313</v>
      </c>
      <c r="C1148" s="45" t="s">
        <v>15312</v>
      </c>
      <c r="D1148" s="45" t="str">
        <f t="shared" si="40"/>
        <v>2022.006P.Amalgaviridae_rename.zip</v>
      </c>
    </row>
    <row r="1149" spans="1:4">
      <c r="A1149" s="45" t="s">
        <v>14814</v>
      </c>
      <c r="B1149" s="45" t="s">
        <v>15317</v>
      </c>
      <c r="C1149" s="45" t="s">
        <v>15316</v>
      </c>
      <c r="D1149" s="45" t="str">
        <f t="shared" si="40"/>
        <v>2022.006P.Amalgaviridae_rename.zip</v>
      </c>
    </row>
    <row r="1150" spans="1:4">
      <c r="A1150" s="45" t="s">
        <v>14814</v>
      </c>
      <c r="B1150" s="45" t="s">
        <v>15311</v>
      </c>
      <c r="C1150" s="45" t="s">
        <v>15310</v>
      </c>
      <c r="D1150" s="45" t="str">
        <f t="shared" si="40"/>
        <v>2022.006P.Amalgaviridae_rename.zip</v>
      </c>
    </row>
    <row r="1151" spans="1:4">
      <c r="A1151" s="45" t="s">
        <v>14814</v>
      </c>
      <c r="B1151" s="45" t="s">
        <v>15307</v>
      </c>
      <c r="C1151" s="45" t="s">
        <v>15306</v>
      </c>
      <c r="D1151" s="45" t="str">
        <f t="shared" si="40"/>
        <v>2022.006P.Amalgaviridae_rename.zip</v>
      </c>
    </row>
    <row r="1152" spans="1:4">
      <c r="A1152" s="45" t="s">
        <v>14814</v>
      </c>
      <c r="B1152" s="45" t="s">
        <v>15305</v>
      </c>
      <c r="C1152" s="45" t="s">
        <v>15304</v>
      </c>
      <c r="D1152" s="45" t="str">
        <f t="shared" si="40"/>
        <v>2022.006P.Amalgaviridae_rename.zip</v>
      </c>
    </row>
    <row r="1153" spans="1:4">
      <c r="A1153" s="45" t="s">
        <v>14814</v>
      </c>
      <c r="B1153" s="45" t="s">
        <v>15315</v>
      </c>
      <c r="C1153" s="45" t="s">
        <v>15314</v>
      </c>
      <c r="D1153" s="45" t="str">
        <f t="shared" si="40"/>
        <v>2022.006P.Amalgaviridae_rename.zip</v>
      </c>
    </row>
    <row r="1154" spans="1:4">
      <c r="A1154" s="45" t="s">
        <v>14814</v>
      </c>
      <c r="B1154" s="45" t="s">
        <v>15303</v>
      </c>
      <c r="C1154" s="45" t="s">
        <v>15302</v>
      </c>
      <c r="D1154" s="45" t="str">
        <f t="shared" si="40"/>
        <v>2022.006P.Amalgaviridae_rename.zip</v>
      </c>
    </row>
    <row r="1155" spans="1:4">
      <c r="A1155" s="45" t="s">
        <v>14814</v>
      </c>
      <c r="B1155" s="45" t="s">
        <v>15301</v>
      </c>
      <c r="C1155" s="45" t="s">
        <v>15300</v>
      </c>
      <c r="D1155" s="45" t="str">
        <f>HYPERLINK("https://ictv.global/ictv/proposals/2022.005S.Roniviridae_rename.zip","2022.005S.Roniviridae_rename.zip")</f>
        <v>2022.005S.Roniviridae_rename.zip</v>
      </c>
    </row>
    <row r="1156" spans="1:4">
      <c r="A1156" s="45" t="s">
        <v>14814</v>
      </c>
      <c r="B1156" s="45" t="s">
        <v>15297</v>
      </c>
      <c r="C1156" s="45" t="s">
        <v>15296</v>
      </c>
      <c r="D1156" s="45" t="str">
        <f>HYPERLINK("https://ictv.global/ictv/proposals/2022.005S.Roniviridae_rename.zip","2022.005S.Roniviridae_rename.zip")</f>
        <v>2022.005S.Roniviridae_rename.zip</v>
      </c>
    </row>
    <row r="1157" spans="1:4">
      <c r="A1157" s="45" t="s">
        <v>14814</v>
      </c>
      <c r="B1157" s="45" t="s">
        <v>15299</v>
      </c>
      <c r="C1157" s="45" t="s">
        <v>15298</v>
      </c>
      <c r="D1157" s="45" t="str">
        <f>HYPERLINK("https://ictv.global/ictv/proposals/2022.005S.Roniviridae_rename.zip","2022.005S.Roniviridae_rename.zip")</f>
        <v>2022.005S.Roniviridae_rename.zip</v>
      </c>
    </row>
    <row r="1158" spans="1:4">
      <c r="A1158" s="45" t="s">
        <v>14814</v>
      </c>
      <c r="B1158" s="45" t="s">
        <v>15295</v>
      </c>
      <c r="C1158" s="45" t="s">
        <v>15294</v>
      </c>
      <c r="D1158" s="45" t="str">
        <f t="shared" ref="D1158:D1172" si="41">HYPERLINK("https://ictv.global/ictv/proposals/2022.003S.Dicistroviridae_rename.zip","2022.003S.Dicistroviridae_rename.zip")</f>
        <v>2022.003S.Dicistroviridae_rename.zip</v>
      </c>
    </row>
    <row r="1159" spans="1:4">
      <c r="A1159" s="45" t="s">
        <v>14814</v>
      </c>
      <c r="B1159" s="45" t="s">
        <v>15291</v>
      </c>
      <c r="C1159" s="45" t="s">
        <v>15290</v>
      </c>
      <c r="D1159" s="45" t="str">
        <f t="shared" si="41"/>
        <v>2022.003S.Dicistroviridae_rename.zip</v>
      </c>
    </row>
    <row r="1160" spans="1:4">
      <c r="A1160" s="45" t="s">
        <v>14814</v>
      </c>
      <c r="B1160" s="45" t="s">
        <v>15289</v>
      </c>
      <c r="C1160" s="45" t="s">
        <v>15288</v>
      </c>
      <c r="D1160" s="45" t="str">
        <f t="shared" si="41"/>
        <v>2022.003S.Dicistroviridae_rename.zip</v>
      </c>
    </row>
    <row r="1161" spans="1:4">
      <c r="A1161" s="45" t="s">
        <v>14814</v>
      </c>
      <c r="B1161" s="45" t="s">
        <v>15293</v>
      </c>
      <c r="C1161" s="45" t="s">
        <v>15292</v>
      </c>
      <c r="D1161" s="45" t="str">
        <f t="shared" si="41"/>
        <v>2022.003S.Dicistroviridae_rename.zip</v>
      </c>
    </row>
    <row r="1162" spans="1:4">
      <c r="A1162" s="45" t="s">
        <v>14814</v>
      </c>
      <c r="B1162" s="45" t="s">
        <v>15285</v>
      </c>
      <c r="C1162" s="45" t="s">
        <v>15284</v>
      </c>
      <c r="D1162" s="45" t="str">
        <f t="shared" si="41"/>
        <v>2022.003S.Dicistroviridae_rename.zip</v>
      </c>
    </row>
    <row r="1163" spans="1:4">
      <c r="A1163" s="45" t="s">
        <v>14814</v>
      </c>
      <c r="B1163" s="45" t="s">
        <v>15287</v>
      </c>
      <c r="C1163" s="45" t="s">
        <v>15286</v>
      </c>
      <c r="D1163" s="45" t="str">
        <f t="shared" si="41"/>
        <v>2022.003S.Dicistroviridae_rename.zip</v>
      </c>
    </row>
    <row r="1164" spans="1:4">
      <c r="A1164" s="45" t="s">
        <v>14814</v>
      </c>
      <c r="B1164" s="45" t="s">
        <v>15279</v>
      </c>
      <c r="C1164" s="45" t="s">
        <v>15278</v>
      </c>
      <c r="D1164" s="45" t="str">
        <f t="shared" si="41"/>
        <v>2022.003S.Dicistroviridae_rename.zip</v>
      </c>
    </row>
    <row r="1165" spans="1:4">
      <c r="A1165" s="45" t="s">
        <v>14814</v>
      </c>
      <c r="B1165" s="45" t="s">
        <v>15281</v>
      </c>
      <c r="C1165" s="45" t="s">
        <v>15280</v>
      </c>
      <c r="D1165" s="45" t="str">
        <f t="shared" si="41"/>
        <v>2022.003S.Dicistroviridae_rename.zip</v>
      </c>
    </row>
    <row r="1166" spans="1:4">
      <c r="A1166" s="45" t="s">
        <v>14814</v>
      </c>
      <c r="B1166" s="45" t="s">
        <v>15283</v>
      </c>
      <c r="C1166" s="45" t="s">
        <v>15282</v>
      </c>
      <c r="D1166" s="45" t="str">
        <f t="shared" si="41"/>
        <v>2022.003S.Dicistroviridae_rename.zip</v>
      </c>
    </row>
    <row r="1167" spans="1:4">
      <c r="A1167" s="45" t="s">
        <v>14814</v>
      </c>
      <c r="B1167" s="45" t="s">
        <v>15277</v>
      </c>
      <c r="C1167" s="45" t="s">
        <v>15276</v>
      </c>
      <c r="D1167" s="45" t="str">
        <f t="shared" si="41"/>
        <v>2022.003S.Dicistroviridae_rename.zip</v>
      </c>
    </row>
    <row r="1168" spans="1:4">
      <c r="A1168" s="45" t="s">
        <v>14814</v>
      </c>
      <c r="B1168" s="45" t="s">
        <v>15271</v>
      </c>
      <c r="C1168" s="45" t="s">
        <v>15270</v>
      </c>
      <c r="D1168" s="45" t="str">
        <f t="shared" si="41"/>
        <v>2022.003S.Dicistroviridae_rename.zip</v>
      </c>
    </row>
    <row r="1169" spans="1:4">
      <c r="A1169" s="45" t="s">
        <v>14814</v>
      </c>
      <c r="B1169" s="45" t="s">
        <v>15275</v>
      </c>
      <c r="C1169" s="45" t="s">
        <v>15274</v>
      </c>
      <c r="D1169" s="45" t="str">
        <f t="shared" si="41"/>
        <v>2022.003S.Dicistroviridae_rename.zip</v>
      </c>
    </row>
    <row r="1170" spans="1:4">
      <c r="A1170" s="45" t="s">
        <v>14814</v>
      </c>
      <c r="B1170" s="45" t="s">
        <v>15273</v>
      </c>
      <c r="C1170" s="45" t="s">
        <v>15272</v>
      </c>
      <c r="D1170" s="45" t="str">
        <f t="shared" si="41"/>
        <v>2022.003S.Dicistroviridae_rename.zip</v>
      </c>
    </row>
    <row r="1171" spans="1:4">
      <c r="A1171" s="45" t="s">
        <v>14814</v>
      </c>
      <c r="B1171" s="45" t="s">
        <v>15269</v>
      </c>
      <c r="C1171" s="45" t="s">
        <v>15268</v>
      </c>
      <c r="D1171" s="45" t="str">
        <f t="shared" si="41"/>
        <v>2022.003S.Dicistroviridae_rename.zip</v>
      </c>
    </row>
    <row r="1172" spans="1:4">
      <c r="A1172" s="45" t="s">
        <v>14814</v>
      </c>
      <c r="B1172" s="45" t="s">
        <v>15267</v>
      </c>
      <c r="C1172" s="45" t="s">
        <v>15266</v>
      </c>
      <c r="D1172" s="45" t="str">
        <f t="shared" si="41"/>
        <v>2022.003S.Dicistroviridae_rename.zip</v>
      </c>
    </row>
    <row r="1173" spans="1:4">
      <c r="A1173" s="45" t="s">
        <v>14814</v>
      </c>
      <c r="B1173" s="45" t="s">
        <v>15265</v>
      </c>
      <c r="C1173" s="45" t="s">
        <v>15264</v>
      </c>
      <c r="D1173" s="45" t="str">
        <f t="shared" ref="D1173:D1188" si="42">HYPERLINK("https://ictv.global/ictv/proposals/2022.004S.Iflaviridae_rename.zip","2022.004S.Iflaviridae_rename.zip")</f>
        <v>2022.004S.Iflaviridae_rename.zip</v>
      </c>
    </row>
    <row r="1174" spans="1:4">
      <c r="A1174" s="45" t="s">
        <v>14814</v>
      </c>
      <c r="B1174" s="45" t="s">
        <v>15235</v>
      </c>
      <c r="C1174" s="45" t="s">
        <v>15234</v>
      </c>
      <c r="D1174" s="45" t="str">
        <f t="shared" si="42"/>
        <v>2022.004S.Iflaviridae_rename.zip</v>
      </c>
    </row>
    <row r="1175" spans="1:4">
      <c r="A1175" s="45" t="s">
        <v>14814</v>
      </c>
      <c r="B1175" s="45" t="s">
        <v>15257</v>
      </c>
      <c r="C1175" s="45" t="s">
        <v>15256</v>
      </c>
      <c r="D1175" s="45" t="str">
        <f t="shared" si="42"/>
        <v>2022.004S.Iflaviridae_rename.zip</v>
      </c>
    </row>
    <row r="1176" spans="1:4">
      <c r="A1176" s="45" t="s">
        <v>14814</v>
      </c>
      <c r="B1176" s="45" t="s">
        <v>15263</v>
      </c>
      <c r="C1176" s="45" t="s">
        <v>15262</v>
      </c>
      <c r="D1176" s="45" t="str">
        <f t="shared" si="42"/>
        <v>2022.004S.Iflaviridae_rename.zip</v>
      </c>
    </row>
    <row r="1177" spans="1:4">
      <c r="A1177" s="45" t="s">
        <v>14814</v>
      </c>
      <c r="B1177" s="45" t="s">
        <v>15255</v>
      </c>
      <c r="C1177" s="45" t="s">
        <v>15254</v>
      </c>
      <c r="D1177" s="45" t="str">
        <f t="shared" si="42"/>
        <v>2022.004S.Iflaviridae_rename.zip</v>
      </c>
    </row>
    <row r="1178" spans="1:4">
      <c r="A1178" s="45" t="s">
        <v>14814</v>
      </c>
      <c r="B1178" s="45" t="s">
        <v>15253</v>
      </c>
      <c r="C1178" s="45" t="s">
        <v>15252</v>
      </c>
      <c r="D1178" s="45" t="str">
        <f t="shared" si="42"/>
        <v>2022.004S.Iflaviridae_rename.zip</v>
      </c>
    </row>
    <row r="1179" spans="1:4">
      <c r="A1179" s="45" t="s">
        <v>14814</v>
      </c>
      <c r="B1179" s="45" t="s">
        <v>15251</v>
      </c>
      <c r="C1179" s="45" t="s">
        <v>15250</v>
      </c>
      <c r="D1179" s="45" t="str">
        <f t="shared" si="42"/>
        <v>2022.004S.Iflaviridae_rename.zip</v>
      </c>
    </row>
    <row r="1180" spans="1:4">
      <c r="A1180" s="45" t="s">
        <v>14814</v>
      </c>
      <c r="B1180" s="45" t="s">
        <v>15247</v>
      </c>
      <c r="C1180" s="45" t="s">
        <v>15246</v>
      </c>
      <c r="D1180" s="45" t="str">
        <f t="shared" si="42"/>
        <v>2022.004S.Iflaviridae_rename.zip</v>
      </c>
    </row>
    <row r="1181" spans="1:4">
      <c r="A1181" s="45" t="s">
        <v>14814</v>
      </c>
      <c r="B1181" s="45" t="s">
        <v>15249</v>
      </c>
      <c r="C1181" s="45" t="s">
        <v>15248</v>
      </c>
      <c r="D1181" s="45" t="str">
        <f t="shared" si="42"/>
        <v>2022.004S.Iflaviridae_rename.zip</v>
      </c>
    </row>
    <row r="1182" spans="1:4">
      <c r="A1182" s="45" t="s">
        <v>14814</v>
      </c>
      <c r="B1182" s="45" t="s">
        <v>15245</v>
      </c>
      <c r="C1182" s="45" t="s">
        <v>15244</v>
      </c>
      <c r="D1182" s="45" t="str">
        <f t="shared" si="42"/>
        <v>2022.004S.Iflaviridae_rename.zip</v>
      </c>
    </row>
    <row r="1183" spans="1:4">
      <c r="A1183" s="45" t="s">
        <v>14814</v>
      </c>
      <c r="B1183" s="45" t="s">
        <v>15243</v>
      </c>
      <c r="C1183" s="45" t="s">
        <v>15242</v>
      </c>
      <c r="D1183" s="45" t="str">
        <f t="shared" si="42"/>
        <v>2022.004S.Iflaviridae_rename.zip</v>
      </c>
    </row>
    <row r="1184" spans="1:4">
      <c r="A1184" s="45" t="s">
        <v>14814</v>
      </c>
      <c r="B1184" s="45" t="s">
        <v>15241</v>
      </c>
      <c r="C1184" s="45" t="s">
        <v>15240</v>
      </c>
      <c r="D1184" s="45" t="str">
        <f t="shared" si="42"/>
        <v>2022.004S.Iflaviridae_rename.zip</v>
      </c>
    </row>
    <row r="1185" spans="1:4">
      <c r="A1185" s="45" t="s">
        <v>14814</v>
      </c>
      <c r="B1185" s="45" t="s">
        <v>15261</v>
      </c>
      <c r="C1185" s="45" t="s">
        <v>15260</v>
      </c>
      <c r="D1185" s="45" t="str">
        <f t="shared" si="42"/>
        <v>2022.004S.Iflaviridae_rename.zip</v>
      </c>
    </row>
    <row r="1186" spans="1:4">
      <c r="A1186" s="45" t="s">
        <v>14814</v>
      </c>
      <c r="B1186" s="45" t="s">
        <v>15239</v>
      </c>
      <c r="C1186" s="45" t="s">
        <v>15238</v>
      </c>
      <c r="D1186" s="45" t="str">
        <f t="shared" si="42"/>
        <v>2022.004S.Iflaviridae_rename.zip</v>
      </c>
    </row>
    <row r="1187" spans="1:4">
      <c r="A1187" s="45" t="s">
        <v>14814</v>
      </c>
      <c r="B1187" s="45" t="s">
        <v>15259</v>
      </c>
      <c r="C1187" s="45" t="s">
        <v>15258</v>
      </c>
      <c r="D1187" s="45" t="str">
        <f t="shared" si="42"/>
        <v>2022.004S.Iflaviridae_rename.zip</v>
      </c>
    </row>
    <row r="1188" spans="1:4">
      <c r="A1188" s="45" t="s">
        <v>14814</v>
      </c>
      <c r="B1188" s="45" t="s">
        <v>15237</v>
      </c>
      <c r="C1188" s="45" t="s">
        <v>15236</v>
      </c>
      <c r="D1188" s="45" t="str">
        <f t="shared" si="42"/>
        <v>2022.004S.Iflaviridae_rename.zip</v>
      </c>
    </row>
    <row r="1189" spans="1:4">
      <c r="A1189" s="45" t="s">
        <v>14814</v>
      </c>
      <c r="B1189" s="45" t="s">
        <v>15223</v>
      </c>
      <c r="C1189" s="45" t="s">
        <v>15222</v>
      </c>
      <c r="D1189" s="45" t="str">
        <f t="shared" ref="D1189:D1220" si="43">HYPERLINK("https://ictv.global/ictv/proposals/2022.005P.Secoviridae_rename.zip","2022.005P.Secoviridae_rename.zip")</f>
        <v>2022.005P.Secoviridae_rename.zip</v>
      </c>
    </row>
    <row r="1190" spans="1:4">
      <c r="A1190" s="45" t="s">
        <v>14814</v>
      </c>
      <c r="B1190" s="45" t="s">
        <v>15199</v>
      </c>
      <c r="C1190" s="45" t="s">
        <v>15198</v>
      </c>
      <c r="D1190" s="45" t="str">
        <f t="shared" si="43"/>
        <v>2022.005P.Secoviridae_rename.zip</v>
      </c>
    </row>
    <row r="1191" spans="1:4">
      <c r="A1191" s="45" t="s">
        <v>14814</v>
      </c>
      <c r="B1191" s="45" t="s">
        <v>15203</v>
      </c>
      <c r="C1191" s="45" t="s">
        <v>15202</v>
      </c>
      <c r="D1191" s="45" t="str">
        <f t="shared" si="43"/>
        <v>2022.005P.Secoviridae_rename.zip</v>
      </c>
    </row>
    <row r="1192" spans="1:4">
      <c r="A1192" s="45" t="s">
        <v>14814</v>
      </c>
      <c r="B1192" s="45" t="s">
        <v>15191</v>
      </c>
      <c r="C1192" s="45" t="s">
        <v>15190</v>
      </c>
      <c r="D1192" s="45" t="str">
        <f t="shared" si="43"/>
        <v>2022.005P.Secoviridae_rename.zip</v>
      </c>
    </row>
    <row r="1193" spans="1:4">
      <c r="A1193" s="45" t="s">
        <v>14814</v>
      </c>
      <c r="B1193" s="45" t="s">
        <v>15215</v>
      </c>
      <c r="C1193" s="45" t="s">
        <v>15214</v>
      </c>
      <c r="D1193" s="45" t="str">
        <f t="shared" si="43"/>
        <v>2022.005P.Secoviridae_rename.zip</v>
      </c>
    </row>
    <row r="1194" spans="1:4">
      <c r="A1194" s="45" t="s">
        <v>14814</v>
      </c>
      <c r="B1194" s="45" t="s">
        <v>15221</v>
      </c>
      <c r="C1194" s="45" t="s">
        <v>15220</v>
      </c>
      <c r="D1194" s="45" t="str">
        <f t="shared" si="43"/>
        <v>2022.005P.Secoviridae_rename.zip</v>
      </c>
    </row>
    <row r="1195" spans="1:4">
      <c r="A1195" s="45" t="s">
        <v>14814</v>
      </c>
      <c r="B1195" s="45" t="s">
        <v>15219</v>
      </c>
      <c r="C1195" s="45" t="s">
        <v>15218</v>
      </c>
      <c r="D1195" s="45" t="str">
        <f t="shared" si="43"/>
        <v>2022.005P.Secoviridae_rename.zip</v>
      </c>
    </row>
    <row r="1196" spans="1:4">
      <c r="A1196" s="45" t="s">
        <v>14814</v>
      </c>
      <c r="B1196" s="45" t="s">
        <v>15209</v>
      </c>
      <c r="C1196" s="45" t="s">
        <v>15208</v>
      </c>
      <c r="D1196" s="45" t="str">
        <f t="shared" si="43"/>
        <v>2022.005P.Secoviridae_rename.zip</v>
      </c>
    </row>
    <row r="1197" spans="1:4">
      <c r="A1197" s="45" t="s">
        <v>14814</v>
      </c>
      <c r="B1197" s="45" t="s">
        <v>15189</v>
      </c>
      <c r="C1197" s="45" t="s">
        <v>15188</v>
      </c>
      <c r="D1197" s="45" t="str">
        <f t="shared" si="43"/>
        <v>2022.005P.Secoviridae_rename.zip</v>
      </c>
    </row>
    <row r="1198" spans="1:4">
      <c r="A1198" s="45" t="s">
        <v>14814</v>
      </c>
      <c r="B1198" s="45" t="s">
        <v>15201</v>
      </c>
      <c r="C1198" s="45" t="s">
        <v>15200</v>
      </c>
      <c r="D1198" s="45" t="str">
        <f t="shared" si="43"/>
        <v>2022.005P.Secoviridae_rename.zip</v>
      </c>
    </row>
    <row r="1199" spans="1:4">
      <c r="A1199" s="45" t="s">
        <v>14814</v>
      </c>
      <c r="B1199" s="45" t="s">
        <v>15213</v>
      </c>
      <c r="C1199" s="45" t="s">
        <v>15212</v>
      </c>
      <c r="D1199" s="45" t="str">
        <f t="shared" si="43"/>
        <v>2022.005P.Secoviridae_rename.zip</v>
      </c>
    </row>
    <row r="1200" spans="1:4">
      <c r="A1200" s="45" t="s">
        <v>14814</v>
      </c>
      <c r="B1200" s="45" t="s">
        <v>15207</v>
      </c>
      <c r="C1200" s="45" t="s">
        <v>15206</v>
      </c>
      <c r="D1200" s="45" t="str">
        <f t="shared" si="43"/>
        <v>2022.005P.Secoviridae_rename.zip</v>
      </c>
    </row>
    <row r="1201" spans="1:4">
      <c r="A1201" s="45" t="s">
        <v>14814</v>
      </c>
      <c r="B1201" s="45" t="s">
        <v>15211</v>
      </c>
      <c r="C1201" s="45" t="s">
        <v>15210</v>
      </c>
      <c r="D1201" s="45" t="str">
        <f t="shared" si="43"/>
        <v>2022.005P.Secoviridae_rename.zip</v>
      </c>
    </row>
    <row r="1202" spans="1:4">
      <c r="A1202" s="45" t="s">
        <v>14814</v>
      </c>
      <c r="B1202" s="45" t="s">
        <v>15197</v>
      </c>
      <c r="C1202" s="45" t="s">
        <v>15196</v>
      </c>
      <c r="D1202" s="45" t="str">
        <f t="shared" si="43"/>
        <v>2022.005P.Secoviridae_rename.zip</v>
      </c>
    </row>
    <row r="1203" spans="1:4">
      <c r="A1203" s="45" t="s">
        <v>14814</v>
      </c>
      <c r="B1203" s="45" t="s">
        <v>15205</v>
      </c>
      <c r="C1203" s="45" t="s">
        <v>15204</v>
      </c>
      <c r="D1203" s="45" t="str">
        <f t="shared" si="43"/>
        <v>2022.005P.Secoviridae_rename.zip</v>
      </c>
    </row>
    <row r="1204" spans="1:4">
      <c r="A1204" s="45" t="s">
        <v>14814</v>
      </c>
      <c r="B1204" s="45" t="s">
        <v>15195</v>
      </c>
      <c r="C1204" s="45" t="s">
        <v>15194</v>
      </c>
      <c r="D1204" s="45" t="str">
        <f t="shared" si="43"/>
        <v>2022.005P.Secoviridae_rename.zip</v>
      </c>
    </row>
    <row r="1205" spans="1:4">
      <c r="A1205" s="45" t="s">
        <v>14814</v>
      </c>
      <c r="B1205" s="45" t="s">
        <v>15217</v>
      </c>
      <c r="C1205" s="45" t="s">
        <v>15216</v>
      </c>
      <c r="D1205" s="45" t="str">
        <f t="shared" si="43"/>
        <v>2022.005P.Secoviridae_rename.zip</v>
      </c>
    </row>
    <row r="1206" spans="1:4">
      <c r="A1206" s="45" t="s">
        <v>14814</v>
      </c>
      <c r="B1206" s="45" t="s">
        <v>15193</v>
      </c>
      <c r="C1206" s="45" t="s">
        <v>15192</v>
      </c>
      <c r="D1206" s="45" t="str">
        <f t="shared" si="43"/>
        <v>2022.005P.Secoviridae_rename.zip</v>
      </c>
    </row>
    <row r="1207" spans="1:4">
      <c r="A1207" s="45" t="s">
        <v>14814</v>
      </c>
      <c r="B1207" s="45" t="s">
        <v>15187</v>
      </c>
      <c r="C1207" s="45" t="s">
        <v>15186</v>
      </c>
      <c r="D1207" s="45" t="str">
        <f t="shared" si="43"/>
        <v>2022.005P.Secoviridae_rename.zip</v>
      </c>
    </row>
    <row r="1208" spans="1:4">
      <c r="A1208" s="45" t="s">
        <v>14814</v>
      </c>
      <c r="B1208" s="45" t="s">
        <v>15185</v>
      </c>
      <c r="C1208" s="45" t="s">
        <v>15184</v>
      </c>
      <c r="D1208" s="45" t="str">
        <f t="shared" si="43"/>
        <v>2022.005P.Secoviridae_rename.zip</v>
      </c>
    </row>
    <row r="1209" spans="1:4">
      <c r="A1209" s="45" t="s">
        <v>14814</v>
      </c>
      <c r="B1209" s="45" t="s">
        <v>15183</v>
      </c>
      <c r="C1209" s="45" t="s">
        <v>15182</v>
      </c>
      <c r="D1209" s="45" t="str">
        <f t="shared" si="43"/>
        <v>2022.005P.Secoviridae_rename.zip</v>
      </c>
    </row>
    <row r="1210" spans="1:4">
      <c r="A1210" s="45" t="s">
        <v>14814</v>
      </c>
      <c r="B1210" s="45" t="s">
        <v>15177</v>
      </c>
      <c r="C1210" s="45" t="s">
        <v>15176</v>
      </c>
      <c r="D1210" s="45" t="str">
        <f t="shared" si="43"/>
        <v>2022.005P.Secoviridae_rename.zip</v>
      </c>
    </row>
    <row r="1211" spans="1:4">
      <c r="A1211" s="45" t="s">
        <v>14814</v>
      </c>
      <c r="B1211" s="45" t="s">
        <v>15181</v>
      </c>
      <c r="C1211" s="45" t="s">
        <v>15180</v>
      </c>
      <c r="D1211" s="45" t="str">
        <f t="shared" si="43"/>
        <v>2022.005P.Secoviridae_rename.zip</v>
      </c>
    </row>
    <row r="1212" spans="1:4">
      <c r="A1212" s="45" t="s">
        <v>14814</v>
      </c>
      <c r="B1212" s="45" t="s">
        <v>15173</v>
      </c>
      <c r="C1212" s="45" t="s">
        <v>15172</v>
      </c>
      <c r="D1212" s="45" t="str">
        <f t="shared" si="43"/>
        <v>2022.005P.Secoviridae_rename.zip</v>
      </c>
    </row>
    <row r="1213" spans="1:4">
      <c r="A1213" s="45" t="s">
        <v>14814</v>
      </c>
      <c r="B1213" s="45" t="s">
        <v>15179</v>
      </c>
      <c r="C1213" s="45" t="s">
        <v>15178</v>
      </c>
      <c r="D1213" s="45" t="str">
        <f t="shared" si="43"/>
        <v>2022.005P.Secoviridae_rename.zip</v>
      </c>
    </row>
    <row r="1214" spans="1:4">
      <c r="A1214" s="45" t="s">
        <v>14814</v>
      </c>
      <c r="B1214" s="45" t="s">
        <v>15175</v>
      </c>
      <c r="C1214" s="45" t="s">
        <v>15174</v>
      </c>
      <c r="D1214" s="45" t="str">
        <f t="shared" si="43"/>
        <v>2022.005P.Secoviridae_rename.zip</v>
      </c>
    </row>
    <row r="1215" spans="1:4">
      <c r="A1215" s="45" t="s">
        <v>14814</v>
      </c>
      <c r="B1215" s="45" t="s">
        <v>15169</v>
      </c>
      <c r="C1215" s="45" t="s">
        <v>15168</v>
      </c>
      <c r="D1215" s="45" t="str">
        <f t="shared" si="43"/>
        <v>2022.005P.Secoviridae_rename.zip</v>
      </c>
    </row>
    <row r="1216" spans="1:4">
      <c r="A1216" s="45" t="s">
        <v>14814</v>
      </c>
      <c r="B1216" s="45" t="s">
        <v>15159</v>
      </c>
      <c r="C1216" s="45" t="s">
        <v>15158</v>
      </c>
      <c r="D1216" s="45" t="str">
        <f t="shared" si="43"/>
        <v>2022.005P.Secoviridae_rename.zip</v>
      </c>
    </row>
    <row r="1217" spans="1:4">
      <c r="A1217" s="45" t="s">
        <v>14814</v>
      </c>
      <c r="B1217" s="45" t="s">
        <v>15161</v>
      </c>
      <c r="C1217" s="45" t="s">
        <v>15160</v>
      </c>
      <c r="D1217" s="45" t="str">
        <f t="shared" si="43"/>
        <v>2022.005P.Secoviridae_rename.zip</v>
      </c>
    </row>
    <row r="1218" spans="1:4">
      <c r="A1218" s="45" t="s">
        <v>14814</v>
      </c>
      <c r="B1218" s="45" t="s">
        <v>15157</v>
      </c>
      <c r="C1218" s="45" t="s">
        <v>15156</v>
      </c>
      <c r="D1218" s="45" t="str">
        <f t="shared" si="43"/>
        <v>2022.005P.Secoviridae_rename.zip</v>
      </c>
    </row>
    <row r="1219" spans="1:4">
      <c r="A1219" s="45" t="s">
        <v>14814</v>
      </c>
      <c r="B1219" s="45" t="s">
        <v>15171</v>
      </c>
      <c r="C1219" s="45" t="s">
        <v>15170</v>
      </c>
      <c r="D1219" s="45" t="str">
        <f t="shared" si="43"/>
        <v>2022.005P.Secoviridae_rename.zip</v>
      </c>
    </row>
    <row r="1220" spans="1:4">
      <c r="A1220" s="45" t="s">
        <v>14814</v>
      </c>
      <c r="B1220" s="45" t="s">
        <v>15123</v>
      </c>
      <c r="C1220" s="45" t="s">
        <v>15122</v>
      </c>
      <c r="D1220" s="45" t="str">
        <f t="shared" si="43"/>
        <v>2022.005P.Secoviridae_rename.zip</v>
      </c>
    </row>
    <row r="1221" spans="1:4">
      <c r="A1221" s="45" t="s">
        <v>14814</v>
      </c>
      <c r="B1221" s="45" t="s">
        <v>15133</v>
      </c>
      <c r="C1221" s="45" t="s">
        <v>15132</v>
      </c>
      <c r="D1221" s="45" t="str">
        <f t="shared" ref="D1221:D1252" si="44">HYPERLINK("https://ictv.global/ictv/proposals/2022.005P.Secoviridae_rename.zip","2022.005P.Secoviridae_rename.zip")</f>
        <v>2022.005P.Secoviridae_rename.zip</v>
      </c>
    </row>
    <row r="1222" spans="1:4">
      <c r="A1222" s="45" t="s">
        <v>14814</v>
      </c>
      <c r="B1222" s="45" t="s">
        <v>15151</v>
      </c>
      <c r="C1222" s="45" t="s">
        <v>15150</v>
      </c>
      <c r="D1222" s="45" t="str">
        <f t="shared" si="44"/>
        <v>2022.005P.Secoviridae_rename.zip</v>
      </c>
    </row>
    <row r="1223" spans="1:4">
      <c r="A1223" s="45" t="s">
        <v>14814</v>
      </c>
      <c r="B1223" s="45" t="s">
        <v>15097</v>
      </c>
      <c r="C1223" s="45" t="s">
        <v>15096</v>
      </c>
      <c r="D1223" s="45" t="str">
        <f t="shared" si="44"/>
        <v>2022.005P.Secoviridae_rename.zip</v>
      </c>
    </row>
    <row r="1224" spans="1:4">
      <c r="A1224" s="45" t="s">
        <v>14814</v>
      </c>
      <c r="B1224" s="45" t="s">
        <v>15081</v>
      </c>
      <c r="C1224" s="45" t="s">
        <v>15080</v>
      </c>
      <c r="D1224" s="45" t="str">
        <f t="shared" si="44"/>
        <v>2022.005P.Secoviridae_rename.zip</v>
      </c>
    </row>
    <row r="1225" spans="1:4">
      <c r="A1225" s="45" t="s">
        <v>14814</v>
      </c>
      <c r="B1225" s="45" t="s">
        <v>15113</v>
      </c>
      <c r="C1225" s="45" t="s">
        <v>15112</v>
      </c>
      <c r="D1225" s="45" t="str">
        <f t="shared" si="44"/>
        <v>2022.005P.Secoviridae_rename.zip</v>
      </c>
    </row>
    <row r="1226" spans="1:4">
      <c r="A1226" s="45" t="s">
        <v>14814</v>
      </c>
      <c r="B1226" s="45" t="s">
        <v>15165</v>
      </c>
      <c r="C1226" s="45" t="s">
        <v>15164</v>
      </c>
      <c r="D1226" s="45" t="str">
        <f t="shared" si="44"/>
        <v>2022.005P.Secoviridae_rename.zip</v>
      </c>
    </row>
    <row r="1227" spans="1:4">
      <c r="A1227" s="45" t="s">
        <v>14814</v>
      </c>
      <c r="B1227" s="45" t="s">
        <v>15117</v>
      </c>
      <c r="C1227" s="45" t="s">
        <v>15116</v>
      </c>
      <c r="D1227" s="45" t="str">
        <f t="shared" si="44"/>
        <v>2022.005P.Secoviridae_rename.zip</v>
      </c>
    </row>
    <row r="1228" spans="1:4">
      <c r="A1228" s="45" t="s">
        <v>14814</v>
      </c>
      <c r="B1228" s="45" t="s">
        <v>15153</v>
      </c>
      <c r="C1228" s="45" t="s">
        <v>15152</v>
      </c>
      <c r="D1228" s="45" t="str">
        <f t="shared" si="44"/>
        <v>2022.005P.Secoviridae_rename.zip</v>
      </c>
    </row>
    <row r="1229" spans="1:4">
      <c r="A1229" s="45" t="s">
        <v>14814</v>
      </c>
      <c r="B1229" s="45" t="s">
        <v>15139</v>
      </c>
      <c r="C1229" s="45" t="s">
        <v>15138</v>
      </c>
      <c r="D1229" s="45" t="str">
        <f t="shared" si="44"/>
        <v>2022.005P.Secoviridae_rename.zip</v>
      </c>
    </row>
    <row r="1230" spans="1:4">
      <c r="A1230" s="45" t="s">
        <v>14814</v>
      </c>
      <c r="B1230" s="45" t="s">
        <v>15089</v>
      </c>
      <c r="C1230" s="45" t="s">
        <v>15088</v>
      </c>
      <c r="D1230" s="45" t="str">
        <f t="shared" si="44"/>
        <v>2022.005P.Secoviridae_rename.zip</v>
      </c>
    </row>
    <row r="1231" spans="1:4">
      <c r="A1231" s="45" t="s">
        <v>14814</v>
      </c>
      <c r="B1231" s="45" t="s">
        <v>15087</v>
      </c>
      <c r="C1231" s="45" t="s">
        <v>15086</v>
      </c>
      <c r="D1231" s="45" t="str">
        <f t="shared" si="44"/>
        <v>2022.005P.Secoviridae_rename.zip</v>
      </c>
    </row>
    <row r="1232" spans="1:4">
      <c r="A1232" s="45" t="s">
        <v>14814</v>
      </c>
      <c r="B1232" s="45" t="s">
        <v>15135</v>
      </c>
      <c r="C1232" s="45" t="s">
        <v>15134</v>
      </c>
      <c r="D1232" s="45" t="str">
        <f t="shared" si="44"/>
        <v>2022.005P.Secoviridae_rename.zip</v>
      </c>
    </row>
    <row r="1233" spans="1:4">
      <c r="A1233" s="45" t="s">
        <v>14814</v>
      </c>
      <c r="B1233" s="45" t="s">
        <v>15163</v>
      </c>
      <c r="C1233" s="45" t="s">
        <v>15162</v>
      </c>
      <c r="D1233" s="45" t="str">
        <f t="shared" si="44"/>
        <v>2022.005P.Secoviridae_rename.zip</v>
      </c>
    </row>
    <row r="1234" spans="1:4">
      <c r="A1234" s="45" t="s">
        <v>14814</v>
      </c>
      <c r="B1234" s="45" t="s">
        <v>15147</v>
      </c>
      <c r="C1234" s="45" t="s">
        <v>15146</v>
      </c>
      <c r="D1234" s="45" t="str">
        <f t="shared" si="44"/>
        <v>2022.005P.Secoviridae_rename.zip</v>
      </c>
    </row>
    <row r="1235" spans="1:4">
      <c r="A1235" s="45" t="s">
        <v>14814</v>
      </c>
      <c r="B1235" s="45" t="s">
        <v>15141</v>
      </c>
      <c r="C1235" s="45" t="s">
        <v>15140</v>
      </c>
      <c r="D1235" s="45" t="str">
        <f t="shared" si="44"/>
        <v>2022.005P.Secoviridae_rename.zip</v>
      </c>
    </row>
    <row r="1236" spans="1:4">
      <c r="A1236" s="45" t="s">
        <v>14814</v>
      </c>
      <c r="B1236" s="45" t="s">
        <v>15131</v>
      </c>
      <c r="C1236" s="45" t="s">
        <v>15130</v>
      </c>
      <c r="D1236" s="45" t="str">
        <f t="shared" si="44"/>
        <v>2022.005P.Secoviridae_rename.zip</v>
      </c>
    </row>
    <row r="1237" spans="1:4">
      <c r="A1237" s="45" t="s">
        <v>14814</v>
      </c>
      <c r="B1237" s="45" t="s">
        <v>15129</v>
      </c>
      <c r="C1237" s="45" t="s">
        <v>15128</v>
      </c>
      <c r="D1237" s="45" t="str">
        <f t="shared" si="44"/>
        <v>2022.005P.Secoviridae_rename.zip</v>
      </c>
    </row>
    <row r="1238" spans="1:4">
      <c r="A1238" s="45" t="s">
        <v>14814</v>
      </c>
      <c r="B1238" s="45" t="s">
        <v>15085</v>
      </c>
      <c r="C1238" s="45" t="s">
        <v>15084</v>
      </c>
      <c r="D1238" s="45" t="str">
        <f t="shared" si="44"/>
        <v>2022.005P.Secoviridae_rename.zip</v>
      </c>
    </row>
    <row r="1239" spans="1:4">
      <c r="A1239" s="45" t="s">
        <v>14814</v>
      </c>
      <c r="B1239" s="45" t="s">
        <v>15125</v>
      </c>
      <c r="C1239" s="45" t="s">
        <v>15124</v>
      </c>
      <c r="D1239" s="45" t="str">
        <f t="shared" si="44"/>
        <v>2022.005P.Secoviridae_rename.zip</v>
      </c>
    </row>
    <row r="1240" spans="1:4">
      <c r="A1240" s="45" t="s">
        <v>14814</v>
      </c>
      <c r="B1240" s="45" t="s">
        <v>15155</v>
      </c>
      <c r="C1240" s="45" t="s">
        <v>15154</v>
      </c>
      <c r="D1240" s="45" t="str">
        <f t="shared" si="44"/>
        <v>2022.005P.Secoviridae_rename.zip</v>
      </c>
    </row>
    <row r="1241" spans="1:4">
      <c r="A1241" s="45" t="s">
        <v>14814</v>
      </c>
      <c r="B1241" s="45" t="s">
        <v>15137</v>
      </c>
      <c r="C1241" s="45" t="s">
        <v>15136</v>
      </c>
      <c r="D1241" s="45" t="str">
        <f t="shared" si="44"/>
        <v>2022.005P.Secoviridae_rename.zip</v>
      </c>
    </row>
    <row r="1242" spans="1:4">
      <c r="A1242" s="45" t="s">
        <v>14814</v>
      </c>
      <c r="B1242" s="45" t="s">
        <v>15115</v>
      </c>
      <c r="C1242" s="45" t="s">
        <v>15114</v>
      </c>
      <c r="D1242" s="45" t="str">
        <f t="shared" si="44"/>
        <v>2022.005P.Secoviridae_rename.zip</v>
      </c>
    </row>
    <row r="1243" spans="1:4">
      <c r="A1243" s="45" t="s">
        <v>14814</v>
      </c>
      <c r="B1243" s="45" t="s">
        <v>15119</v>
      </c>
      <c r="C1243" s="45" t="s">
        <v>15118</v>
      </c>
      <c r="D1243" s="45" t="str">
        <f t="shared" si="44"/>
        <v>2022.005P.Secoviridae_rename.zip</v>
      </c>
    </row>
    <row r="1244" spans="1:4">
      <c r="A1244" s="45" t="s">
        <v>14814</v>
      </c>
      <c r="B1244" s="45" t="s">
        <v>15143</v>
      </c>
      <c r="C1244" s="45" t="s">
        <v>15142</v>
      </c>
      <c r="D1244" s="45" t="str">
        <f t="shared" si="44"/>
        <v>2022.005P.Secoviridae_rename.zip</v>
      </c>
    </row>
    <row r="1245" spans="1:4">
      <c r="A1245" s="45" t="s">
        <v>14814</v>
      </c>
      <c r="B1245" s="45" t="s">
        <v>15145</v>
      </c>
      <c r="C1245" s="45" t="s">
        <v>15144</v>
      </c>
      <c r="D1245" s="45" t="str">
        <f t="shared" si="44"/>
        <v>2022.005P.Secoviridae_rename.zip</v>
      </c>
    </row>
    <row r="1246" spans="1:4">
      <c r="A1246" s="45" t="s">
        <v>14814</v>
      </c>
      <c r="B1246" s="45" t="s">
        <v>15167</v>
      </c>
      <c r="C1246" s="45" t="s">
        <v>15166</v>
      </c>
      <c r="D1246" s="45" t="str">
        <f t="shared" si="44"/>
        <v>2022.005P.Secoviridae_rename.zip</v>
      </c>
    </row>
    <row r="1247" spans="1:4">
      <c r="A1247" s="45" t="s">
        <v>14814</v>
      </c>
      <c r="B1247" s="45" t="s">
        <v>15093</v>
      </c>
      <c r="C1247" s="45" t="s">
        <v>15092</v>
      </c>
      <c r="D1247" s="45" t="str">
        <f t="shared" si="44"/>
        <v>2022.005P.Secoviridae_rename.zip</v>
      </c>
    </row>
    <row r="1248" spans="1:4">
      <c r="A1248" s="45" t="s">
        <v>14814</v>
      </c>
      <c r="B1248" s="45" t="s">
        <v>15103</v>
      </c>
      <c r="C1248" s="45" t="s">
        <v>15102</v>
      </c>
      <c r="D1248" s="45" t="str">
        <f t="shared" si="44"/>
        <v>2022.005P.Secoviridae_rename.zip</v>
      </c>
    </row>
    <row r="1249" spans="1:4">
      <c r="A1249" s="45" t="s">
        <v>14814</v>
      </c>
      <c r="B1249" s="45" t="s">
        <v>15101</v>
      </c>
      <c r="C1249" s="45" t="s">
        <v>15100</v>
      </c>
      <c r="D1249" s="45" t="str">
        <f t="shared" si="44"/>
        <v>2022.005P.Secoviridae_rename.zip</v>
      </c>
    </row>
    <row r="1250" spans="1:4">
      <c r="A1250" s="45" t="s">
        <v>14814</v>
      </c>
      <c r="B1250" s="45" t="s">
        <v>15099</v>
      </c>
      <c r="C1250" s="45" t="s">
        <v>15098</v>
      </c>
      <c r="D1250" s="45" t="str">
        <f t="shared" si="44"/>
        <v>2022.005P.Secoviridae_rename.zip</v>
      </c>
    </row>
    <row r="1251" spans="1:4">
      <c r="A1251" s="45" t="s">
        <v>14814</v>
      </c>
      <c r="B1251" s="45" t="s">
        <v>15107</v>
      </c>
      <c r="C1251" s="45" t="s">
        <v>15106</v>
      </c>
      <c r="D1251" s="45" t="str">
        <f t="shared" si="44"/>
        <v>2022.005P.Secoviridae_rename.zip</v>
      </c>
    </row>
    <row r="1252" spans="1:4">
      <c r="A1252" s="45" t="s">
        <v>14814</v>
      </c>
      <c r="B1252" s="45" t="s">
        <v>15105</v>
      </c>
      <c r="C1252" s="45" t="s">
        <v>15104</v>
      </c>
      <c r="D1252" s="45" t="str">
        <f t="shared" si="44"/>
        <v>2022.005P.Secoviridae_rename.zip</v>
      </c>
    </row>
    <row r="1253" spans="1:4">
      <c r="A1253" s="45" t="s">
        <v>14814</v>
      </c>
      <c r="B1253" s="45" t="s">
        <v>15091</v>
      </c>
      <c r="C1253" s="45" t="s">
        <v>15090</v>
      </c>
      <c r="D1253" s="45" t="str">
        <f t="shared" ref="D1253:D1284" si="45">HYPERLINK("https://ictv.global/ictv/proposals/2022.005P.Secoviridae_rename.zip","2022.005P.Secoviridae_rename.zip")</f>
        <v>2022.005P.Secoviridae_rename.zip</v>
      </c>
    </row>
    <row r="1254" spans="1:4">
      <c r="A1254" s="45" t="s">
        <v>14814</v>
      </c>
      <c r="B1254" s="45" t="s">
        <v>15149</v>
      </c>
      <c r="C1254" s="45" t="s">
        <v>15148</v>
      </c>
      <c r="D1254" s="45" t="str">
        <f t="shared" si="45"/>
        <v>2022.005P.Secoviridae_rename.zip</v>
      </c>
    </row>
    <row r="1255" spans="1:4">
      <c r="A1255" s="45" t="s">
        <v>14814</v>
      </c>
      <c r="B1255" s="45" t="s">
        <v>15083</v>
      </c>
      <c r="C1255" s="45" t="s">
        <v>15082</v>
      </c>
      <c r="D1255" s="45" t="str">
        <f t="shared" si="45"/>
        <v>2022.005P.Secoviridae_rename.zip</v>
      </c>
    </row>
    <row r="1256" spans="1:4">
      <c r="A1256" s="45" t="s">
        <v>14814</v>
      </c>
      <c r="B1256" s="45" t="s">
        <v>15095</v>
      </c>
      <c r="C1256" s="45" t="s">
        <v>15094</v>
      </c>
      <c r="D1256" s="45" t="str">
        <f t="shared" si="45"/>
        <v>2022.005P.Secoviridae_rename.zip</v>
      </c>
    </row>
    <row r="1257" spans="1:4">
      <c r="A1257" s="45" t="s">
        <v>14814</v>
      </c>
      <c r="B1257" s="45" t="s">
        <v>15127</v>
      </c>
      <c r="C1257" s="45" t="s">
        <v>15126</v>
      </c>
      <c r="D1257" s="45" t="str">
        <f t="shared" si="45"/>
        <v>2022.005P.Secoviridae_rename.zip</v>
      </c>
    </row>
    <row r="1258" spans="1:4">
      <c r="A1258" s="45" t="s">
        <v>14814</v>
      </c>
      <c r="B1258" s="45" t="s">
        <v>15111</v>
      </c>
      <c r="C1258" s="45" t="s">
        <v>15110</v>
      </c>
      <c r="D1258" s="45" t="str">
        <f t="shared" si="45"/>
        <v>2022.005P.Secoviridae_rename.zip</v>
      </c>
    </row>
    <row r="1259" spans="1:4">
      <c r="A1259" s="45" t="s">
        <v>14814</v>
      </c>
      <c r="B1259" s="45" t="s">
        <v>15109</v>
      </c>
      <c r="C1259" s="45" t="s">
        <v>15108</v>
      </c>
      <c r="D1259" s="45" t="str">
        <f t="shared" si="45"/>
        <v>2022.005P.Secoviridae_rename.zip</v>
      </c>
    </row>
    <row r="1260" spans="1:4">
      <c r="A1260" s="45" t="s">
        <v>14814</v>
      </c>
      <c r="B1260" s="45" t="s">
        <v>15121</v>
      </c>
      <c r="C1260" s="45" t="s">
        <v>15120</v>
      </c>
      <c r="D1260" s="45" t="str">
        <f t="shared" si="45"/>
        <v>2022.005P.Secoviridae_rename.zip</v>
      </c>
    </row>
    <row r="1261" spans="1:4">
      <c r="A1261" s="45" t="s">
        <v>14814</v>
      </c>
      <c r="B1261" s="45" t="s">
        <v>15229</v>
      </c>
      <c r="C1261" s="45" t="s">
        <v>15228</v>
      </c>
      <c r="D1261" s="45" t="str">
        <f t="shared" si="45"/>
        <v>2022.005P.Secoviridae_rename.zip</v>
      </c>
    </row>
    <row r="1262" spans="1:4">
      <c r="A1262" s="45" t="s">
        <v>14814</v>
      </c>
      <c r="B1262" s="45" t="s">
        <v>15233</v>
      </c>
      <c r="C1262" s="45" t="s">
        <v>15232</v>
      </c>
      <c r="D1262" s="45" t="str">
        <f t="shared" si="45"/>
        <v>2022.005P.Secoviridae_rename.zip</v>
      </c>
    </row>
    <row r="1263" spans="1:4">
      <c r="A1263" s="45" t="s">
        <v>14814</v>
      </c>
      <c r="B1263" s="45" t="s">
        <v>15231</v>
      </c>
      <c r="C1263" s="45" t="s">
        <v>15230</v>
      </c>
      <c r="D1263" s="45" t="str">
        <f t="shared" si="45"/>
        <v>2022.005P.Secoviridae_rename.zip</v>
      </c>
    </row>
    <row r="1264" spans="1:4">
      <c r="A1264" s="45" t="s">
        <v>14814</v>
      </c>
      <c r="B1264" s="45" t="s">
        <v>15225</v>
      </c>
      <c r="C1264" s="45" t="s">
        <v>15224</v>
      </c>
      <c r="D1264" s="45" t="str">
        <f t="shared" si="45"/>
        <v>2022.005P.Secoviridae_rename.zip</v>
      </c>
    </row>
    <row r="1265" spans="1:4">
      <c r="A1265" s="45" t="s">
        <v>14814</v>
      </c>
      <c r="B1265" s="45" t="s">
        <v>15227</v>
      </c>
      <c r="C1265" s="45" t="s">
        <v>15226</v>
      </c>
      <c r="D1265" s="45" t="str">
        <f t="shared" si="45"/>
        <v>2022.005P.Secoviridae_rename.zip</v>
      </c>
    </row>
    <row r="1266" spans="1:4">
      <c r="A1266" s="45" t="s">
        <v>14814</v>
      </c>
      <c r="B1266" s="45" t="s">
        <v>15075</v>
      </c>
      <c r="C1266" s="45" t="s">
        <v>15074</v>
      </c>
      <c r="D1266" s="45" t="str">
        <f t="shared" si="45"/>
        <v>2022.005P.Secoviridae_rename.zip</v>
      </c>
    </row>
    <row r="1267" spans="1:4">
      <c r="A1267" s="45" t="s">
        <v>14814</v>
      </c>
      <c r="B1267" s="45" t="s">
        <v>15077</v>
      </c>
      <c r="C1267" s="45" t="s">
        <v>15076</v>
      </c>
      <c r="D1267" s="45" t="str">
        <f t="shared" si="45"/>
        <v>2022.005P.Secoviridae_rename.zip</v>
      </c>
    </row>
    <row r="1268" spans="1:4">
      <c r="A1268" s="45" t="s">
        <v>14814</v>
      </c>
      <c r="B1268" s="45" t="s">
        <v>15079</v>
      </c>
      <c r="C1268" s="45" t="s">
        <v>15078</v>
      </c>
      <c r="D1268" s="45" t="str">
        <f t="shared" si="45"/>
        <v>2022.005P.Secoviridae_rename.zip</v>
      </c>
    </row>
    <row r="1269" spans="1:4">
      <c r="A1269" s="45" t="s">
        <v>14814</v>
      </c>
      <c r="B1269" s="45" t="s">
        <v>15073</v>
      </c>
      <c r="C1269" s="45" t="s">
        <v>15072</v>
      </c>
      <c r="D1269" s="45" t="str">
        <f t="shared" si="45"/>
        <v>2022.005P.Secoviridae_rename.zip</v>
      </c>
    </row>
    <row r="1270" spans="1:4">
      <c r="A1270" s="45" t="s">
        <v>14814</v>
      </c>
      <c r="B1270" s="45" t="s">
        <v>15067</v>
      </c>
      <c r="C1270" s="45" t="s">
        <v>15066</v>
      </c>
      <c r="D1270" s="45" t="str">
        <f t="shared" si="45"/>
        <v>2022.005P.Secoviridae_rename.zip</v>
      </c>
    </row>
    <row r="1271" spans="1:4">
      <c r="A1271" s="45" t="s">
        <v>14814</v>
      </c>
      <c r="B1271" s="45" t="s">
        <v>15069</v>
      </c>
      <c r="C1271" s="45" t="s">
        <v>15068</v>
      </c>
      <c r="D1271" s="45" t="str">
        <f t="shared" si="45"/>
        <v>2022.005P.Secoviridae_rename.zip</v>
      </c>
    </row>
    <row r="1272" spans="1:4">
      <c r="A1272" s="45" t="s">
        <v>14814</v>
      </c>
      <c r="B1272" s="45" t="s">
        <v>15071</v>
      </c>
      <c r="C1272" s="45" t="s">
        <v>15070</v>
      </c>
      <c r="D1272" s="45" t="str">
        <f t="shared" si="45"/>
        <v>2022.005P.Secoviridae_rename.zip</v>
      </c>
    </row>
    <row r="1273" spans="1:4">
      <c r="A1273" s="45" t="s">
        <v>14814</v>
      </c>
      <c r="B1273" s="45" t="s">
        <v>15065</v>
      </c>
      <c r="C1273" s="45" t="s">
        <v>15064</v>
      </c>
      <c r="D1273" s="45" t="str">
        <f t="shared" si="45"/>
        <v>2022.005P.Secoviridae_rename.zip</v>
      </c>
    </row>
    <row r="1274" spans="1:4">
      <c r="A1274" s="45" t="s">
        <v>14814</v>
      </c>
      <c r="B1274" s="45" t="s">
        <v>15059</v>
      </c>
      <c r="C1274" s="45" t="s">
        <v>15058</v>
      </c>
      <c r="D1274" s="45" t="str">
        <f t="shared" si="45"/>
        <v>2022.005P.Secoviridae_rename.zip</v>
      </c>
    </row>
    <row r="1275" spans="1:4">
      <c r="A1275" s="45" t="s">
        <v>14814</v>
      </c>
      <c r="B1275" s="45" t="s">
        <v>15063</v>
      </c>
      <c r="C1275" s="45" t="s">
        <v>15062</v>
      </c>
      <c r="D1275" s="45" t="str">
        <f t="shared" si="45"/>
        <v>2022.005P.Secoviridae_rename.zip</v>
      </c>
    </row>
    <row r="1276" spans="1:4">
      <c r="A1276" s="45" t="s">
        <v>14814</v>
      </c>
      <c r="B1276" s="45" t="s">
        <v>15061</v>
      </c>
      <c r="C1276" s="45" t="s">
        <v>15060</v>
      </c>
      <c r="D1276" s="45" t="str">
        <f t="shared" si="45"/>
        <v>2022.005P.Secoviridae_rename.zip</v>
      </c>
    </row>
    <row r="1277" spans="1:4">
      <c r="A1277" s="45" t="s">
        <v>14814</v>
      </c>
      <c r="B1277" s="45" t="s">
        <v>15055</v>
      </c>
      <c r="C1277" s="45" t="s">
        <v>15054</v>
      </c>
      <c r="D1277" s="45" t="str">
        <f t="shared" si="45"/>
        <v>2022.005P.Secoviridae_rename.zip</v>
      </c>
    </row>
    <row r="1278" spans="1:4">
      <c r="A1278" s="45" t="s">
        <v>14814</v>
      </c>
      <c r="B1278" s="45" t="s">
        <v>15057</v>
      </c>
      <c r="C1278" s="45" t="s">
        <v>15056</v>
      </c>
      <c r="D1278" s="45" t="str">
        <f t="shared" si="45"/>
        <v>2022.005P.Secoviridae_rename.zip</v>
      </c>
    </row>
    <row r="1279" spans="1:4">
      <c r="A1279" s="45" t="s">
        <v>14814</v>
      </c>
      <c r="B1279" s="45" t="s">
        <v>15051</v>
      </c>
      <c r="C1279" s="45" t="s">
        <v>15050</v>
      </c>
      <c r="D1279" s="45" t="str">
        <f t="shared" si="45"/>
        <v>2022.005P.Secoviridae_rename.zip</v>
      </c>
    </row>
    <row r="1280" spans="1:4">
      <c r="A1280" s="45" t="s">
        <v>14814</v>
      </c>
      <c r="B1280" s="45" t="s">
        <v>15047</v>
      </c>
      <c r="C1280" s="45" t="s">
        <v>15046</v>
      </c>
      <c r="D1280" s="45" t="str">
        <f t="shared" si="45"/>
        <v>2022.005P.Secoviridae_rename.zip</v>
      </c>
    </row>
    <row r="1281" spans="1:4">
      <c r="A1281" s="45" t="s">
        <v>14814</v>
      </c>
      <c r="B1281" s="45" t="s">
        <v>15053</v>
      </c>
      <c r="C1281" s="45" t="s">
        <v>15052</v>
      </c>
      <c r="D1281" s="45" t="str">
        <f t="shared" si="45"/>
        <v>2022.005P.Secoviridae_rename.zip</v>
      </c>
    </row>
    <row r="1282" spans="1:4">
      <c r="A1282" s="45" t="s">
        <v>14814</v>
      </c>
      <c r="B1282" s="45" t="s">
        <v>15049</v>
      </c>
      <c r="C1282" s="45" t="s">
        <v>15048</v>
      </c>
      <c r="D1282" s="45" t="str">
        <f t="shared" si="45"/>
        <v>2022.005P.Secoviridae_rename.zip</v>
      </c>
    </row>
    <row r="1283" spans="1:4">
      <c r="A1283" s="45" t="s">
        <v>14814</v>
      </c>
      <c r="B1283" s="45" t="s">
        <v>15043</v>
      </c>
      <c r="C1283" s="45" t="s">
        <v>15042</v>
      </c>
      <c r="D1283" s="45" t="str">
        <f t="shared" si="45"/>
        <v>2022.005P.Secoviridae_rename.zip</v>
      </c>
    </row>
    <row r="1284" spans="1:4">
      <c r="A1284" s="45" t="s">
        <v>14814</v>
      </c>
      <c r="B1284" s="45" t="s">
        <v>15045</v>
      </c>
      <c r="C1284" s="45" t="s">
        <v>15044</v>
      </c>
      <c r="D1284" s="45" t="str">
        <f t="shared" si="45"/>
        <v>2022.005P.Secoviridae_rename.zip</v>
      </c>
    </row>
    <row r="1285" spans="1:4">
      <c r="A1285" s="45" t="s">
        <v>14814</v>
      </c>
      <c r="B1285" s="45" t="s">
        <v>15039</v>
      </c>
      <c r="C1285" s="45" t="s">
        <v>15038</v>
      </c>
      <c r="D1285" s="45" t="str">
        <f t="shared" ref="D1285:D1294" si="46">HYPERLINK("https://ictv.global/ictv/proposals/2022.005P.Secoviridae_rename.zip","2022.005P.Secoviridae_rename.zip")</f>
        <v>2022.005P.Secoviridae_rename.zip</v>
      </c>
    </row>
    <row r="1286" spans="1:4">
      <c r="A1286" s="45" t="s">
        <v>14814</v>
      </c>
      <c r="B1286" s="45" t="s">
        <v>15035</v>
      </c>
      <c r="C1286" s="45" t="s">
        <v>15034</v>
      </c>
      <c r="D1286" s="45" t="str">
        <f t="shared" si="46"/>
        <v>2022.005P.Secoviridae_rename.zip</v>
      </c>
    </row>
    <row r="1287" spans="1:4">
      <c r="A1287" s="45" t="s">
        <v>14814</v>
      </c>
      <c r="B1287" s="45" t="s">
        <v>15023</v>
      </c>
      <c r="C1287" s="45" t="s">
        <v>15022</v>
      </c>
      <c r="D1287" s="45" t="str">
        <f t="shared" si="46"/>
        <v>2022.005P.Secoviridae_rename.zip</v>
      </c>
    </row>
    <row r="1288" spans="1:4">
      <c r="A1288" s="45" t="s">
        <v>14814</v>
      </c>
      <c r="B1288" s="45" t="s">
        <v>15029</v>
      </c>
      <c r="C1288" s="45" t="s">
        <v>15028</v>
      </c>
      <c r="D1288" s="45" t="str">
        <f t="shared" si="46"/>
        <v>2022.005P.Secoviridae_rename.zip</v>
      </c>
    </row>
    <row r="1289" spans="1:4">
      <c r="A1289" s="45" t="s">
        <v>14814</v>
      </c>
      <c r="B1289" s="45" t="s">
        <v>15041</v>
      </c>
      <c r="C1289" s="45" t="s">
        <v>15040</v>
      </c>
      <c r="D1289" s="45" t="str">
        <f t="shared" si="46"/>
        <v>2022.005P.Secoviridae_rename.zip</v>
      </c>
    </row>
    <row r="1290" spans="1:4">
      <c r="A1290" s="45" t="s">
        <v>14814</v>
      </c>
      <c r="B1290" s="45" t="s">
        <v>15027</v>
      </c>
      <c r="C1290" s="45" t="s">
        <v>15026</v>
      </c>
      <c r="D1290" s="45" t="str">
        <f t="shared" si="46"/>
        <v>2022.005P.Secoviridae_rename.zip</v>
      </c>
    </row>
    <row r="1291" spans="1:4">
      <c r="A1291" s="45" t="s">
        <v>14814</v>
      </c>
      <c r="B1291" s="45" t="s">
        <v>15037</v>
      </c>
      <c r="C1291" s="45" t="s">
        <v>15036</v>
      </c>
      <c r="D1291" s="45" t="str">
        <f t="shared" si="46"/>
        <v>2022.005P.Secoviridae_rename.zip</v>
      </c>
    </row>
    <row r="1292" spans="1:4">
      <c r="A1292" s="45" t="s">
        <v>14814</v>
      </c>
      <c r="B1292" s="45" t="s">
        <v>15031</v>
      </c>
      <c r="C1292" s="45" t="s">
        <v>15030</v>
      </c>
      <c r="D1292" s="45" t="str">
        <f t="shared" si="46"/>
        <v>2022.005P.Secoviridae_rename.zip</v>
      </c>
    </row>
    <row r="1293" spans="1:4">
      <c r="A1293" s="45" t="s">
        <v>14814</v>
      </c>
      <c r="B1293" s="45" t="s">
        <v>15033</v>
      </c>
      <c r="C1293" s="45" t="s">
        <v>15032</v>
      </c>
      <c r="D1293" s="45" t="str">
        <f t="shared" si="46"/>
        <v>2022.005P.Secoviridae_rename.zip</v>
      </c>
    </row>
    <row r="1294" spans="1:4">
      <c r="A1294" s="45" t="s">
        <v>14814</v>
      </c>
      <c r="B1294" s="45" t="s">
        <v>15025</v>
      </c>
      <c r="C1294" s="45" t="s">
        <v>15024</v>
      </c>
      <c r="D1294" s="45" t="str">
        <f t="shared" si="46"/>
        <v>2022.005P.Secoviridae_rename.zip</v>
      </c>
    </row>
    <row r="1295" spans="1:4">
      <c r="A1295" s="45" t="s">
        <v>14814</v>
      </c>
      <c r="B1295" s="45" t="s">
        <v>16867</v>
      </c>
      <c r="C1295" s="45" t="s">
        <v>16866</v>
      </c>
      <c r="D1295" s="45" t="str">
        <f t="shared" ref="D1295:D1305" si="47">HYPERLINK("https://ictv.global/ictv/proposals/2022.004M.Birnaviridae_sprenamed.zip","2022.004M.Birnaviridae_sprenamed.zip")</f>
        <v>2022.004M.Birnaviridae_sprenamed.zip</v>
      </c>
    </row>
    <row r="1296" spans="1:4">
      <c r="A1296" s="45" t="s">
        <v>14814</v>
      </c>
      <c r="B1296" s="45" t="s">
        <v>16865</v>
      </c>
      <c r="C1296" s="45" t="s">
        <v>16864</v>
      </c>
      <c r="D1296" s="45" t="str">
        <f t="shared" si="47"/>
        <v>2022.004M.Birnaviridae_sprenamed.zip</v>
      </c>
    </row>
    <row r="1297" spans="1:4">
      <c r="A1297" s="45" t="s">
        <v>14814</v>
      </c>
      <c r="B1297" s="45" t="s">
        <v>16869</v>
      </c>
      <c r="C1297" s="45" t="s">
        <v>16868</v>
      </c>
      <c r="D1297" s="45" t="str">
        <f t="shared" si="47"/>
        <v>2022.004M.Birnaviridae_sprenamed.zip</v>
      </c>
    </row>
    <row r="1298" spans="1:4">
      <c r="A1298" s="45" t="s">
        <v>14814</v>
      </c>
      <c r="B1298" s="45" t="s">
        <v>16863</v>
      </c>
      <c r="C1298" s="45" t="s">
        <v>16862</v>
      </c>
      <c r="D1298" s="45" t="str">
        <f t="shared" si="47"/>
        <v>2022.004M.Birnaviridae_sprenamed.zip</v>
      </c>
    </row>
    <row r="1299" spans="1:4">
      <c r="A1299" s="45" t="s">
        <v>14814</v>
      </c>
      <c r="B1299" s="45" t="s">
        <v>16861</v>
      </c>
      <c r="C1299" s="45" t="s">
        <v>16860</v>
      </c>
      <c r="D1299" s="45" t="str">
        <f t="shared" si="47"/>
        <v>2022.004M.Birnaviridae_sprenamed.zip</v>
      </c>
    </row>
    <row r="1300" spans="1:4">
      <c r="A1300" s="45" t="s">
        <v>14814</v>
      </c>
      <c r="B1300" s="45" t="s">
        <v>16859</v>
      </c>
      <c r="C1300" s="45" t="s">
        <v>16858</v>
      </c>
      <c r="D1300" s="45" t="str">
        <f t="shared" si="47"/>
        <v>2022.004M.Birnaviridae_sprenamed.zip</v>
      </c>
    </row>
    <row r="1301" spans="1:4">
      <c r="A1301" s="45" t="s">
        <v>14814</v>
      </c>
      <c r="B1301" s="45" t="s">
        <v>16857</v>
      </c>
      <c r="C1301" s="45" t="s">
        <v>16856</v>
      </c>
      <c r="D1301" s="45" t="str">
        <f t="shared" si="47"/>
        <v>2022.004M.Birnaviridae_sprenamed.zip</v>
      </c>
    </row>
    <row r="1302" spans="1:4">
      <c r="A1302" s="45" t="s">
        <v>14814</v>
      </c>
      <c r="B1302" s="45" t="s">
        <v>16853</v>
      </c>
      <c r="C1302" s="45" t="s">
        <v>16852</v>
      </c>
      <c r="D1302" s="45" t="str">
        <f t="shared" si="47"/>
        <v>2022.004M.Birnaviridae_sprenamed.zip</v>
      </c>
    </row>
    <row r="1303" spans="1:4">
      <c r="A1303" s="45" t="s">
        <v>14814</v>
      </c>
      <c r="B1303" s="45" t="s">
        <v>16855</v>
      </c>
      <c r="C1303" s="45" t="s">
        <v>16854</v>
      </c>
      <c r="D1303" s="45" t="str">
        <f t="shared" si="47"/>
        <v>2022.004M.Birnaviridae_sprenamed.zip</v>
      </c>
    </row>
    <row r="1304" spans="1:4">
      <c r="A1304" s="45" t="s">
        <v>14814</v>
      </c>
      <c r="B1304" s="45" t="s">
        <v>16851</v>
      </c>
      <c r="C1304" s="45" t="s">
        <v>16850</v>
      </c>
      <c r="D1304" s="45" t="str">
        <f t="shared" si="47"/>
        <v>2022.004M.Birnaviridae_sprenamed.zip</v>
      </c>
    </row>
    <row r="1305" spans="1:4">
      <c r="A1305" s="45" t="s">
        <v>14814</v>
      </c>
      <c r="B1305" s="45" t="s">
        <v>16849</v>
      </c>
      <c r="C1305" s="45" t="s">
        <v>16848</v>
      </c>
      <c r="D1305" s="45" t="str">
        <f t="shared" si="47"/>
        <v>2022.004M.Birnaviridae_sprenamed.zip</v>
      </c>
    </row>
    <row r="1306" spans="1:4">
      <c r="A1306" s="45" t="s">
        <v>14814</v>
      </c>
      <c r="B1306" s="45" t="s">
        <v>15021</v>
      </c>
      <c r="C1306" s="45" t="s">
        <v>15020</v>
      </c>
      <c r="D1306" s="45" t="str">
        <f t="shared" ref="D1306:D1337" si="48">HYPERLINK("https://ictv.global/ictv/proposals/2022.008P.Caulimoviridae_rename.zip","2022.008P.Caulimoviridae_rename.zip")</f>
        <v>2022.008P.Caulimoviridae_rename.zip</v>
      </c>
    </row>
    <row r="1307" spans="1:4">
      <c r="A1307" s="45" t="s">
        <v>14814</v>
      </c>
      <c r="B1307" s="45" t="s">
        <v>14941</v>
      </c>
      <c r="C1307" s="45" t="s">
        <v>14940</v>
      </c>
      <c r="D1307" s="45" t="str">
        <f t="shared" si="48"/>
        <v>2022.008P.Caulimoviridae_rename.zip</v>
      </c>
    </row>
    <row r="1308" spans="1:4">
      <c r="A1308" s="45" t="s">
        <v>14814</v>
      </c>
      <c r="B1308" s="45" t="s">
        <v>14927</v>
      </c>
      <c r="C1308" s="45" t="s">
        <v>14926</v>
      </c>
      <c r="D1308" s="45" t="str">
        <f t="shared" si="48"/>
        <v>2022.008P.Caulimoviridae_rename.zip</v>
      </c>
    </row>
    <row r="1309" spans="1:4">
      <c r="A1309" s="45" t="s">
        <v>14814</v>
      </c>
      <c r="B1309" s="45" t="s">
        <v>15007</v>
      </c>
      <c r="C1309" s="45" t="s">
        <v>15006</v>
      </c>
      <c r="D1309" s="45" t="str">
        <f t="shared" si="48"/>
        <v>2022.008P.Caulimoviridae_rename.zip</v>
      </c>
    </row>
    <row r="1310" spans="1:4">
      <c r="A1310" s="45" t="s">
        <v>14814</v>
      </c>
      <c r="B1310" s="45" t="s">
        <v>14993</v>
      </c>
      <c r="C1310" s="45" t="s">
        <v>14992</v>
      </c>
      <c r="D1310" s="45" t="str">
        <f t="shared" si="48"/>
        <v>2022.008P.Caulimoviridae_rename.zip</v>
      </c>
    </row>
    <row r="1311" spans="1:4">
      <c r="A1311" s="45" t="s">
        <v>14814</v>
      </c>
      <c r="B1311" s="45" t="s">
        <v>14961</v>
      </c>
      <c r="C1311" s="45" t="s">
        <v>14960</v>
      </c>
      <c r="D1311" s="45" t="str">
        <f t="shared" si="48"/>
        <v>2022.008P.Caulimoviridae_rename.zip</v>
      </c>
    </row>
    <row r="1312" spans="1:4">
      <c r="A1312" s="45" t="s">
        <v>14814</v>
      </c>
      <c r="B1312" s="45" t="s">
        <v>14983</v>
      </c>
      <c r="C1312" s="45" t="s">
        <v>14982</v>
      </c>
      <c r="D1312" s="45" t="str">
        <f t="shared" si="48"/>
        <v>2022.008P.Caulimoviridae_rename.zip</v>
      </c>
    </row>
    <row r="1313" spans="1:4">
      <c r="A1313" s="45" t="s">
        <v>14814</v>
      </c>
      <c r="B1313" s="45" t="s">
        <v>14977</v>
      </c>
      <c r="C1313" s="45" t="s">
        <v>14976</v>
      </c>
      <c r="D1313" s="45" t="str">
        <f t="shared" si="48"/>
        <v>2022.008P.Caulimoviridae_rename.zip</v>
      </c>
    </row>
    <row r="1314" spans="1:4">
      <c r="A1314" s="45" t="s">
        <v>14814</v>
      </c>
      <c r="B1314" s="45" t="s">
        <v>14887</v>
      </c>
      <c r="C1314" s="45" t="s">
        <v>14886</v>
      </c>
      <c r="D1314" s="45" t="str">
        <f t="shared" si="48"/>
        <v>2022.008P.Caulimoviridae_rename.zip</v>
      </c>
    </row>
    <row r="1315" spans="1:4">
      <c r="A1315" s="45" t="s">
        <v>14814</v>
      </c>
      <c r="B1315" s="45" t="s">
        <v>14971</v>
      </c>
      <c r="C1315" s="45" t="s">
        <v>14970</v>
      </c>
      <c r="D1315" s="45" t="str">
        <f t="shared" si="48"/>
        <v>2022.008P.Caulimoviridae_rename.zip</v>
      </c>
    </row>
    <row r="1316" spans="1:4">
      <c r="A1316" s="45" t="s">
        <v>14814</v>
      </c>
      <c r="B1316" s="45" t="s">
        <v>14911</v>
      </c>
      <c r="C1316" s="45" t="s">
        <v>14910</v>
      </c>
      <c r="D1316" s="45" t="str">
        <f t="shared" si="48"/>
        <v>2022.008P.Caulimoviridae_rename.zip</v>
      </c>
    </row>
    <row r="1317" spans="1:4">
      <c r="A1317" s="45" t="s">
        <v>14814</v>
      </c>
      <c r="B1317" s="45" t="s">
        <v>14959</v>
      </c>
      <c r="C1317" s="45" t="s">
        <v>14958</v>
      </c>
      <c r="D1317" s="45" t="str">
        <f t="shared" si="48"/>
        <v>2022.008P.Caulimoviridae_rename.zip</v>
      </c>
    </row>
    <row r="1318" spans="1:4">
      <c r="A1318" s="45" t="s">
        <v>14814</v>
      </c>
      <c r="B1318" s="45" t="s">
        <v>14895</v>
      </c>
      <c r="C1318" s="45" t="s">
        <v>14894</v>
      </c>
      <c r="D1318" s="45" t="str">
        <f t="shared" si="48"/>
        <v>2022.008P.Caulimoviridae_rename.zip</v>
      </c>
    </row>
    <row r="1319" spans="1:4">
      <c r="A1319" s="45" t="s">
        <v>14814</v>
      </c>
      <c r="B1319" s="45" t="s">
        <v>14933</v>
      </c>
      <c r="C1319" s="45" t="s">
        <v>14932</v>
      </c>
      <c r="D1319" s="45" t="str">
        <f t="shared" si="48"/>
        <v>2022.008P.Caulimoviridae_rename.zip</v>
      </c>
    </row>
    <row r="1320" spans="1:4">
      <c r="A1320" s="45" t="s">
        <v>14814</v>
      </c>
      <c r="B1320" s="45" t="s">
        <v>14909</v>
      </c>
      <c r="C1320" s="45" t="s">
        <v>14908</v>
      </c>
      <c r="D1320" s="45" t="str">
        <f t="shared" si="48"/>
        <v>2022.008P.Caulimoviridae_rename.zip</v>
      </c>
    </row>
    <row r="1321" spans="1:4">
      <c r="A1321" s="45" t="s">
        <v>14814</v>
      </c>
      <c r="B1321" s="45" t="s">
        <v>14913</v>
      </c>
      <c r="C1321" s="45" t="s">
        <v>14912</v>
      </c>
      <c r="D1321" s="45" t="str">
        <f t="shared" si="48"/>
        <v>2022.008P.Caulimoviridae_rename.zip</v>
      </c>
    </row>
    <row r="1322" spans="1:4">
      <c r="A1322" s="45" t="s">
        <v>14814</v>
      </c>
      <c r="B1322" s="45" t="s">
        <v>14919</v>
      </c>
      <c r="C1322" s="45" t="s">
        <v>14918</v>
      </c>
      <c r="D1322" s="45" t="str">
        <f t="shared" si="48"/>
        <v>2022.008P.Caulimoviridae_rename.zip</v>
      </c>
    </row>
    <row r="1323" spans="1:4">
      <c r="A1323" s="45" t="s">
        <v>14814</v>
      </c>
      <c r="B1323" s="45" t="s">
        <v>15015</v>
      </c>
      <c r="C1323" s="45" t="s">
        <v>15014</v>
      </c>
      <c r="D1323" s="45" t="str">
        <f t="shared" si="48"/>
        <v>2022.008P.Caulimoviridae_rename.zip</v>
      </c>
    </row>
    <row r="1324" spans="1:4">
      <c r="A1324" s="45" t="s">
        <v>14814</v>
      </c>
      <c r="B1324" s="45" t="s">
        <v>15001</v>
      </c>
      <c r="C1324" s="45" t="s">
        <v>15000</v>
      </c>
      <c r="D1324" s="45" t="str">
        <f t="shared" si="48"/>
        <v>2022.008P.Caulimoviridae_rename.zip</v>
      </c>
    </row>
    <row r="1325" spans="1:4">
      <c r="A1325" s="45" t="s">
        <v>14814</v>
      </c>
      <c r="B1325" s="45" t="s">
        <v>14965</v>
      </c>
      <c r="C1325" s="45" t="s">
        <v>14964</v>
      </c>
      <c r="D1325" s="45" t="str">
        <f t="shared" si="48"/>
        <v>2022.008P.Caulimoviridae_rename.zip</v>
      </c>
    </row>
    <row r="1326" spans="1:4">
      <c r="A1326" s="45" t="s">
        <v>14814</v>
      </c>
      <c r="B1326" s="45" t="s">
        <v>14987</v>
      </c>
      <c r="C1326" s="45" t="s">
        <v>14986</v>
      </c>
      <c r="D1326" s="45" t="str">
        <f t="shared" si="48"/>
        <v>2022.008P.Caulimoviridae_rename.zip</v>
      </c>
    </row>
    <row r="1327" spans="1:4">
      <c r="A1327" s="45" t="s">
        <v>14814</v>
      </c>
      <c r="B1327" s="45" t="s">
        <v>14979</v>
      </c>
      <c r="C1327" s="45" t="s">
        <v>14978</v>
      </c>
      <c r="D1327" s="45" t="str">
        <f t="shared" si="48"/>
        <v>2022.008P.Caulimoviridae_rename.zip</v>
      </c>
    </row>
    <row r="1328" spans="1:4">
      <c r="A1328" s="45" t="s">
        <v>14814</v>
      </c>
      <c r="B1328" s="45" t="s">
        <v>14889</v>
      </c>
      <c r="C1328" s="45" t="s">
        <v>14888</v>
      </c>
      <c r="D1328" s="45" t="str">
        <f t="shared" si="48"/>
        <v>2022.008P.Caulimoviridae_rename.zip</v>
      </c>
    </row>
    <row r="1329" spans="1:4">
      <c r="A1329" s="45" t="s">
        <v>14814</v>
      </c>
      <c r="B1329" s="45" t="s">
        <v>14973</v>
      </c>
      <c r="C1329" s="45" t="s">
        <v>14972</v>
      </c>
      <c r="D1329" s="45" t="str">
        <f t="shared" si="48"/>
        <v>2022.008P.Caulimoviridae_rename.zip</v>
      </c>
    </row>
    <row r="1330" spans="1:4">
      <c r="A1330" s="45" t="s">
        <v>14814</v>
      </c>
      <c r="B1330" s="45" t="s">
        <v>14903</v>
      </c>
      <c r="C1330" s="45" t="s">
        <v>14902</v>
      </c>
      <c r="D1330" s="45" t="str">
        <f t="shared" si="48"/>
        <v>2022.008P.Caulimoviridae_rename.zip</v>
      </c>
    </row>
    <row r="1331" spans="1:4">
      <c r="A1331" s="45" t="s">
        <v>14814</v>
      </c>
      <c r="B1331" s="45" t="s">
        <v>14929</v>
      </c>
      <c r="C1331" s="45" t="s">
        <v>14928</v>
      </c>
      <c r="D1331" s="45" t="str">
        <f t="shared" si="48"/>
        <v>2022.008P.Caulimoviridae_rename.zip</v>
      </c>
    </row>
    <row r="1332" spans="1:4">
      <c r="A1332" s="45" t="s">
        <v>14814</v>
      </c>
      <c r="B1332" s="45" t="s">
        <v>15013</v>
      </c>
      <c r="C1332" s="45" t="s">
        <v>15012</v>
      </c>
      <c r="D1332" s="45" t="str">
        <f t="shared" si="48"/>
        <v>2022.008P.Caulimoviridae_rename.zip</v>
      </c>
    </row>
    <row r="1333" spans="1:4">
      <c r="A1333" s="45" t="s">
        <v>14814</v>
      </c>
      <c r="B1333" s="45" t="s">
        <v>14999</v>
      </c>
      <c r="C1333" s="45" t="s">
        <v>14998</v>
      </c>
      <c r="D1333" s="45" t="str">
        <f t="shared" si="48"/>
        <v>2022.008P.Caulimoviridae_rename.zip</v>
      </c>
    </row>
    <row r="1334" spans="1:4">
      <c r="A1334" s="45" t="s">
        <v>14814</v>
      </c>
      <c r="B1334" s="45" t="s">
        <v>14925</v>
      </c>
      <c r="C1334" s="45" t="s">
        <v>14924</v>
      </c>
      <c r="D1334" s="45" t="str">
        <f t="shared" si="48"/>
        <v>2022.008P.Caulimoviridae_rename.zip</v>
      </c>
    </row>
    <row r="1335" spans="1:4">
      <c r="A1335" s="45" t="s">
        <v>14814</v>
      </c>
      <c r="B1335" s="45" t="s">
        <v>14907</v>
      </c>
      <c r="C1335" s="45" t="s">
        <v>14906</v>
      </c>
      <c r="D1335" s="45" t="str">
        <f t="shared" si="48"/>
        <v>2022.008P.Caulimoviridae_rename.zip</v>
      </c>
    </row>
    <row r="1336" spans="1:4">
      <c r="A1336" s="45" t="s">
        <v>14814</v>
      </c>
      <c r="B1336" s="45" t="s">
        <v>14957</v>
      </c>
      <c r="C1336" s="45" t="s">
        <v>14956</v>
      </c>
      <c r="D1336" s="45" t="str">
        <f t="shared" si="48"/>
        <v>2022.008P.Caulimoviridae_rename.zip</v>
      </c>
    </row>
    <row r="1337" spans="1:4">
      <c r="A1337" s="45" t="s">
        <v>14814</v>
      </c>
      <c r="B1337" s="45" t="s">
        <v>14937</v>
      </c>
      <c r="C1337" s="45" t="s">
        <v>14936</v>
      </c>
      <c r="D1337" s="45" t="str">
        <f t="shared" si="48"/>
        <v>2022.008P.Caulimoviridae_rename.zip</v>
      </c>
    </row>
    <row r="1338" spans="1:4">
      <c r="A1338" s="45" t="s">
        <v>14814</v>
      </c>
      <c r="B1338" s="45" t="s">
        <v>15017</v>
      </c>
      <c r="C1338" s="45" t="s">
        <v>15016</v>
      </c>
      <c r="D1338" s="45" t="str">
        <f t="shared" ref="D1338:D1369" si="49">HYPERLINK("https://ictv.global/ictv/proposals/2022.008P.Caulimoviridae_rename.zip","2022.008P.Caulimoviridae_rename.zip")</f>
        <v>2022.008P.Caulimoviridae_rename.zip</v>
      </c>
    </row>
    <row r="1339" spans="1:4">
      <c r="A1339" s="45" t="s">
        <v>14814</v>
      </c>
      <c r="B1339" s="45" t="s">
        <v>15003</v>
      </c>
      <c r="C1339" s="45" t="s">
        <v>15002</v>
      </c>
      <c r="D1339" s="45" t="str">
        <f t="shared" si="49"/>
        <v>2022.008P.Caulimoviridae_rename.zip</v>
      </c>
    </row>
    <row r="1340" spans="1:4">
      <c r="A1340" s="45" t="s">
        <v>14814</v>
      </c>
      <c r="B1340" s="45" t="s">
        <v>14967</v>
      </c>
      <c r="C1340" s="45" t="s">
        <v>14966</v>
      </c>
      <c r="D1340" s="45" t="str">
        <f t="shared" si="49"/>
        <v>2022.008P.Caulimoviridae_rename.zip</v>
      </c>
    </row>
    <row r="1341" spans="1:4">
      <c r="A1341" s="45" t="s">
        <v>14814</v>
      </c>
      <c r="B1341" s="45" t="s">
        <v>14989</v>
      </c>
      <c r="C1341" s="45" t="s">
        <v>14988</v>
      </c>
      <c r="D1341" s="45" t="str">
        <f t="shared" si="49"/>
        <v>2022.008P.Caulimoviridae_rename.zip</v>
      </c>
    </row>
    <row r="1342" spans="1:4">
      <c r="A1342" s="45" t="s">
        <v>14814</v>
      </c>
      <c r="B1342" s="45" t="s">
        <v>14981</v>
      </c>
      <c r="C1342" s="45" t="s">
        <v>14980</v>
      </c>
      <c r="D1342" s="45" t="str">
        <f t="shared" si="49"/>
        <v>2022.008P.Caulimoviridae_rename.zip</v>
      </c>
    </row>
    <row r="1343" spans="1:4">
      <c r="A1343" s="45" t="s">
        <v>14814</v>
      </c>
      <c r="B1343" s="45" t="s">
        <v>14891</v>
      </c>
      <c r="C1343" s="45" t="s">
        <v>14890</v>
      </c>
      <c r="D1343" s="45" t="str">
        <f t="shared" si="49"/>
        <v>2022.008P.Caulimoviridae_rename.zip</v>
      </c>
    </row>
    <row r="1344" spans="1:4">
      <c r="A1344" s="45" t="s">
        <v>14814</v>
      </c>
      <c r="B1344" s="45" t="s">
        <v>14975</v>
      </c>
      <c r="C1344" s="45" t="s">
        <v>14974</v>
      </c>
      <c r="D1344" s="45" t="str">
        <f t="shared" si="49"/>
        <v>2022.008P.Caulimoviridae_rename.zip</v>
      </c>
    </row>
    <row r="1345" spans="1:4">
      <c r="A1345" s="45" t="s">
        <v>14814</v>
      </c>
      <c r="B1345" s="45" t="s">
        <v>14915</v>
      </c>
      <c r="C1345" s="45" t="s">
        <v>14914</v>
      </c>
      <c r="D1345" s="45" t="str">
        <f t="shared" si="49"/>
        <v>2022.008P.Caulimoviridae_rename.zip</v>
      </c>
    </row>
    <row r="1346" spans="1:4">
      <c r="A1346" s="45" t="s">
        <v>14814</v>
      </c>
      <c r="B1346" s="45" t="s">
        <v>14955</v>
      </c>
      <c r="C1346" s="45" t="s">
        <v>14954</v>
      </c>
      <c r="D1346" s="45" t="str">
        <f t="shared" si="49"/>
        <v>2022.008P.Caulimoviridae_rename.zip</v>
      </c>
    </row>
    <row r="1347" spans="1:4">
      <c r="A1347" s="45" t="s">
        <v>14814</v>
      </c>
      <c r="B1347" s="45" t="s">
        <v>14953</v>
      </c>
      <c r="C1347" s="45" t="s">
        <v>14952</v>
      </c>
      <c r="D1347" s="45" t="str">
        <f t="shared" si="49"/>
        <v>2022.008P.Caulimoviridae_rename.zip</v>
      </c>
    </row>
    <row r="1348" spans="1:4">
      <c r="A1348" s="45" t="s">
        <v>14814</v>
      </c>
      <c r="B1348" s="45" t="s">
        <v>14969</v>
      </c>
      <c r="C1348" s="45" t="s">
        <v>14968</v>
      </c>
      <c r="D1348" s="45" t="str">
        <f t="shared" si="49"/>
        <v>2022.008P.Caulimoviridae_rename.zip</v>
      </c>
    </row>
    <row r="1349" spans="1:4">
      <c r="A1349" s="45" t="s">
        <v>14814</v>
      </c>
      <c r="B1349" s="45" t="s">
        <v>14905</v>
      </c>
      <c r="C1349" s="45" t="s">
        <v>14904</v>
      </c>
      <c r="D1349" s="45" t="str">
        <f t="shared" si="49"/>
        <v>2022.008P.Caulimoviridae_rename.zip</v>
      </c>
    </row>
    <row r="1350" spans="1:4">
      <c r="A1350" s="45" t="s">
        <v>14814</v>
      </c>
      <c r="B1350" s="45" t="s">
        <v>14897</v>
      </c>
      <c r="C1350" s="45" t="s">
        <v>14896</v>
      </c>
      <c r="D1350" s="45" t="str">
        <f t="shared" si="49"/>
        <v>2022.008P.Caulimoviridae_rename.zip</v>
      </c>
    </row>
    <row r="1351" spans="1:4">
      <c r="A1351" s="45" t="s">
        <v>14814</v>
      </c>
      <c r="B1351" s="45" t="s">
        <v>14991</v>
      </c>
      <c r="C1351" s="45" t="s">
        <v>14990</v>
      </c>
      <c r="D1351" s="45" t="str">
        <f t="shared" si="49"/>
        <v>2022.008P.Caulimoviridae_rename.zip</v>
      </c>
    </row>
    <row r="1352" spans="1:4">
      <c r="A1352" s="45" t="s">
        <v>14814</v>
      </c>
      <c r="B1352" s="45" t="s">
        <v>14901</v>
      </c>
      <c r="C1352" s="45" t="s">
        <v>14900</v>
      </c>
      <c r="D1352" s="45" t="str">
        <f t="shared" si="49"/>
        <v>2022.008P.Caulimoviridae_rename.zip</v>
      </c>
    </row>
    <row r="1353" spans="1:4">
      <c r="A1353" s="45" t="s">
        <v>14814</v>
      </c>
      <c r="B1353" s="45" t="s">
        <v>14899</v>
      </c>
      <c r="C1353" s="45" t="s">
        <v>14898</v>
      </c>
      <c r="D1353" s="45" t="str">
        <f t="shared" si="49"/>
        <v>2022.008P.Caulimoviridae_rename.zip</v>
      </c>
    </row>
    <row r="1354" spans="1:4">
      <c r="A1354" s="45" t="s">
        <v>14814</v>
      </c>
      <c r="B1354" s="45" t="s">
        <v>14951</v>
      </c>
      <c r="C1354" s="45" t="s">
        <v>14950</v>
      </c>
      <c r="D1354" s="45" t="str">
        <f t="shared" si="49"/>
        <v>2022.008P.Caulimoviridae_rename.zip</v>
      </c>
    </row>
    <row r="1355" spans="1:4">
      <c r="A1355" s="45" t="s">
        <v>14814</v>
      </c>
      <c r="B1355" s="45" t="s">
        <v>14917</v>
      </c>
      <c r="C1355" s="45" t="s">
        <v>14916</v>
      </c>
      <c r="D1355" s="45" t="str">
        <f t="shared" si="49"/>
        <v>2022.008P.Caulimoviridae_rename.zip</v>
      </c>
    </row>
    <row r="1356" spans="1:4">
      <c r="A1356" s="45" t="s">
        <v>14814</v>
      </c>
      <c r="B1356" s="45" t="s">
        <v>14949</v>
      </c>
      <c r="C1356" s="45" t="s">
        <v>14948</v>
      </c>
      <c r="D1356" s="45" t="str">
        <f t="shared" si="49"/>
        <v>2022.008P.Caulimoviridae_rename.zip</v>
      </c>
    </row>
    <row r="1357" spans="1:4">
      <c r="A1357" s="45" t="s">
        <v>14814</v>
      </c>
      <c r="B1357" s="45" t="s">
        <v>14939</v>
      </c>
      <c r="C1357" s="45" t="s">
        <v>14938</v>
      </c>
      <c r="D1357" s="45" t="str">
        <f t="shared" si="49"/>
        <v>2022.008P.Caulimoviridae_rename.zip</v>
      </c>
    </row>
    <row r="1358" spans="1:4">
      <c r="A1358" s="45" t="s">
        <v>14814</v>
      </c>
      <c r="B1358" s="45" t="s">
        <v>14921</v>
      </c>
      <c r="C1358" s="45" t="s">
        <v>14920</v>
      </c>
      <c r="D1358" s="45" t="str">
        <f t="shared" si="49"/>
        <v>2022.008P.Caulimoviridae_rename.zip</v>
      </c>
    </row>
    <row r="1359" spans="1:4">
      <c r="A1359" s="45" t="s">
        <v>14814</v>
      </c>
      <c r="B1359" s="45" t="s">
        <v>15011</v>
      </c>
      <c r="C1359" s="45" t="s">
        <v>15010</v>
      </c>
      <c r="D1359" s="45" t="str">
        <f t="shared" si="49"/>
        <v>2022.008P.Caulimoviridae_rename.zip</v>
      </c>
    </row>
    <row r="1360" spans="1:4">
      <c r="A1360" s="45" t="s">
        <v>14814</v>
      </c>
      <c r="B1360" s="45" t="s">
        <v>14997</v>
      </c>
      <c r="C1360" s="45" t="s">
        <v>14996</v>
      </c>
      <c r="D1360" s="45" t="str">
        <f t="shared" si="49"/>
        <v>2022.008P.Caulimoviridae_rename.zip</v>
      </c>
    </row>
    <row r="1361" spans="1:4">
      <c r="A1361" s="45" t="s">
        <v>14814</v>
      </c>
      <c r="B1361" s="45" t="s">
        <v>14947</v>
      </c>
      <c r="C1361" s="45" t="s">
        <v>14946</v>
      </c>
      <c r="D1361" s="45" t="str">
        <f t="shared" si="49"/>
        <v>2022.008P.Caulimoviridae_rename.zip</v>
      </c>
    </row>
    <row r="1362" spans="1:4">
      <c r="A1362" s="45" t="s">
        <v>14814</v>
      </c>
      <c r="B1362" s="45" t="s">
        <v>14923</v>
      </c>
      <c r="C1362" s="45" t="s">
        <v>14922</v>
      </c>
      <c r="D1362" s="45" t="str">
        <f t="shared" si="49"/>
        <v>2022.008P.Caulimoviridae_rename.zip</v>
      </c>
    </row>
    <row r="1363" spans="1:4">
      <c r="A1363" s="45" t="s">
        <v>14814</v>
      </c>
      <c r="B1363" s="45" t="s">
        <v>14931</v>
      </c>
      <c r="C1363" s="45" t="s">
        <v>14930</v>
      </c>
      <c r="D1363" s="45" t="str">
        <f t="shared" si="49"/>
        <v>2022.008P.Caulimoviridae_rename.zip</v>
      </c>
    </row>
    <row r="1364" spans="1:4">
      <c r="A1364" s="45" t="s">
        <v>14814</v>
      </c>
      <c r="B1364" s="45" t="s">
        <v>14943</v>
      </c>
      <c r="C1364" s="45" t="s">
        <v>14942</v>
      </c>
      <c r="D1364" s="45" t="str">
        <f t="shared" si="49"/>
        <v>2022.008P.Caulimoviridae_rename.zip</v>
      </c>
    </row>
    <row r="1365" spans="1:4">
      <c r="A1365" s="45" t="s">
        <v>14814</v>
      </c>
      <c r="B1365" s="45" t="s">
        <v>15009</v>
      </c>
      <c r="C1365" s="45" t="s">
        <v>15008</v>
      </c>
      <c r="D1365" s="45" t="str">
        <f t="shared" si="49"/>
        <v>2022.008P.Caulimoviridae_rename.zip</v>
      </c>
    </row>
    <row r="1366" spans="1:4">
      <c r="A1366" s="45" t="s">
        <v>14814</v>
      </c>
      <c r="B1366" s="45" t="s">
        <v>14995</v>
      </c>
      <c r="C1366" s="45" t="s">
        <v>14994</v>
      </c>
      <c r="D1366" s="45" t="str">
        <f t="shared" si="49"/>
        <v>2022.008P.Caulimoviridae_rename.zip</v>
      </c>
    </row>
    <row r="1367" spans="1:4">
      <c r="A1367" s="45" t="s">
        <v>14814</v>
      </c>
      <c r="B1367" s="45" t="s">
        <v>14963</v>
      </c>
      <c r="C1367" s="45" t="s">
        <v>14962</v>
      </c>
      <c r="D1367" s="45" t="str">
        <f t="shared" si="49"/>
        <v>2022.008P.Caulimoviridae_rename.zip</v>
      </c>
    </row>
    <row r="1368" spans="1:4">
      <c r="A1368" s="45" t="s">
        <v>14814</v>
      </c>
      <c r="B1368" s="45" t="s">
        <v>14985</v>
      </c>
      <c r="C1368" s="45" t="s">
        <v>14984</v>
      </c>
      <c r="D1368" s="45" t="str">
        <f t="shared" si="49"/>
        <v>2022.008P.Caulimoviridae_rename.zip</v>
      </c>
    </row>
    <row r="1369" spans="1:4">
      <c r="A1369" s="45" t="s">
        <v>14814</v>
      </c>
      <c r="B1369" s="45" t="s">
        <v>14935</v>
      </c>
      <c r="C1369" s="45" t="s">
        <v>14934</v>
      </c>
      <c r="D1369" s="45" t="str">
        <f t="shared" si="49"/>
        <v>2022.008P.Caulimoviridae_rename.zip</v>
      </c>
    </row>
    <row r="1370" spans="1:4">
      <c r="A1370" s="45" t="s">
        <v>14814</v>
      </c>
      <c r="B1370" s="45" t="s">
        <v>15005</v>
      </c>
      <c r="C1370" s="45" t="s">
        <v>15004</v>
      </c>
      <c r="D1370" s="45" t="str">
        <f t="shared" ref="D1370:D1400" si="50">HYPERLINK("https://ictv.global/ictv/proposals/2022.008P.Caulimoviridae_rename.zip","2022.008P.Caulimoviridae_rename.zip")</f>
        <v>2022.008P.Caulimoviridae_rename.zip</v>
      </c>
    </row>
    <row r="1371" spans="1:4">
      <c r="A1371" s="45" t="s">
        <v>14814</v>
      </c>
      <c r="B1371" s="45" t="s">
        <v>15019</v>
      </c>
      <c r="C1371" s="45" t="s">
        <v>15018</v>
      </c>
      <c r="D1371" s="45" t="str">
        <f t="shared" si="50"/>
        <v>2022.008P.Caulimoviridae_rename.zip</v>
      </c>
    </row>
    <row r="1372" spans="1:4">
      <c r="A1372" s="45" t="s">
        <v>14814</v>
      </c>
      <c r="B1372" s="45" t="s">
        <v>14893</v>
      </c>
      <c r="C1372" s="45" t="s">
        <v>14892</v>
      </c>
      <c r="D1372" s="45" t="str">
        <f t="shared" si="50"/>
        <v>2022.008P.Caulimoviridae_rename.zip</v>
      </c>
    </row>
    <row r="1373" spans="1:4">
      <c r="A1373" s="45" t="s">
        <v>14814</v>
      </c>
      <c r="B1373" s="45" t="s">
        <v>14945</v>
      </c>
      <c r="C1373" s="45" t="s">
        <v>14944</v>
      </c>
      <c r="D1373" s="45" t="str">
        <f t="shared" si="50"/>
        <v>2022.008P.Caulimoviridae_rename.zip</v>
      </c>
    </row>
    <row r="1374" spans="1:4">
      <c r="A1374" s="45" t="s">
        <v>14814</v>
      </c>
      <c r="B1374" s="45" t="s">
        <v>14873</v>
      </c>
      <c r="C1374" s="45" t="s">
        <v>14872</v>
      </c>
      <c r="D1374" s="45" t="str">
        <f t="shared" si="50"/>
        <v>2022.008P.Caulimoviridae_rename.zip</v>
      </c>
    </row>
    <row r="1375" spans="1:4">
      <c r="A1375" s="45" t="s">
        <v>14814</v>
      </c>
      <c r="B1375" s="45" t="s">
        <v>14875</v>
      </c>
      <c r="C1375" s="45" t="s">
        <v>14874</v>
      </c>
      <c r="D1375" s="45" t="str">
        <f t="shared" si="50"/>
        <v>2022.008P.Caulimoviridae_rename.zip</v>
      </c>
    </row>
    <row r="1376" spans="1:4">
      <c r="A1376" s="45" t="s">
        <v>14814</v>
      </c>
      <c r="B1376" s="45" t="s">
        <v>14881</v>
      </c>
      <c r="C1376" s="45" t="s">
        <v>14880</v>
      </c>
      <c r="D1376" s="45" t="str">
        <f t="shared" si="50"/>
        <v>2022.008P.Caulimoviridae_rename.zip</v>
      </c>
    </row>
    <row r="1377" spans="1:4">
      <c r="A1377" s="45" t="s">
        <v>14814</v>
      </c>
      <c r="B1377" s="45" t="s">
        <v>14871</v>
      </c>
      <c r="C1377" s="45" t="s">
        <v>14870</v>
      </c>
      <c r="D1377" s="45" t="str">
        <f t="shared" si="50"/>
        <v>2022.008P.Caulimoviridae_rename.zip</v>
      </c>
    </row>
    <row r="1378" spans="1:4">
      <c r="A1378" s="45" t="s">
        <v>14814</v>
      </c>
      <c r="B1378" s="45" t="s">
        <v>14869</v>
      </c>
      <c r="C1378" s="45" t="s">
        <v>14868</v>
      </c>
      <c r="D1378" s="45" t="str">
        <f t="shared" si="50"/>
        <v>2022.008P.Caulimoviridae_rename.zip</v>
      </c>
    </row>
    <row r="1379" spans="1:4">
      <c r="A1379" s="45" t="s">
        <v>14814</v>
      </c>
      <c r="B1379" s="45" t="s">
        <v>14865</v>
      </c>
      <c r="C1379" s="45" t="s">
        <v>14864</v>
      </c>
      <c r="D1379" s="45" t="str">
        <f t="shared" si="50"/>
        <v>2022.008P.Caulimoviridae_rename.zip</v>
      </c>
    </row>
    <row r="1380" spans="1:4">
      <c r="A1380" s="45" t="s">
        <v>14814</v>
      </c>
      <c r="B1380" s="45" t="s">
        <v>14879</v>
      </c>
      <c r="C1380" s="45" t="s">
        <v>14878</v>
      </c>
      <c r="D1380" s="45" t="str">
        <f t="shared" si="50"/>
        <v>2022.008P.Caulimoviridae_rename.zip</v>
      </c>
    </row>
    <row r="1381" spans="1:4">
      <c r="A1381" s="45" t="s">
        <v>14814</v>
      </c>
      <c r="B1381" s="45" t="s">
        <v>14885</v>
      </c>
      <c r="C1381" s="45" t="s">
        <v>14884</v>
      </c>
      <c r="D1381" s="45" t="str">
        <f t="shared" si="50"/>
        <v>2022.008P.Caulimoviridae_rename.zip</v>
      </c>
    </row>
    <row r="1382" spans="1:4">
      <c r="A1382" s="45" t="s">
        <v>14814</v>
      </c>
      <c r="B1382" s="45" t="s">
        <v>14867</v>
      </c>
      <c r="C1382" s="45" t="s">
        <v>14866</v>
      </c>
      <c r="D1382" s="45" t="str">
        <f t="shared" si="50"/>
        <v>2022.008P.Caulimoviridae_rename.zip</v>
      </c>
    </row>
    <row r="1383" spans="1:4">
      <c r="A1383" s="45" t="s">
        <v>14814</v>
      </c>
      <c r="B1383" s="45" t="s">
        <v>14883</v>
      </c>
      <c r="C1383" s="45" t="s">
        <v>14882</v>
      </c>
      <c r="D1383" s="45" t="str">
        <f t="shared" si="50"/>
        <v>2022.008P.Caulimoviridae_rename.zip</v>
      </c>
    </row>
    <row r="1384" spans="1:4">
      <c r="A1384" s="45" t="s">
        <v>14814</v>
      </c>
      <c r="B1384" s="45" t="s">
        <v>14863</v>
      </c>
      <c r="C1384" s="45" t="s">
        <v>14862</v>
      </c>
      <c r="D1384" s="45" t="str">
        <f t="shared" si="50"/>
        <v>2022.008P.Caulimoviridae_rename.zip</v>
      </c>
    </row>
    <row r="1385" spans="1:4">
      <c r="A1385" s="45" t="s">
        <v>14814</v>
      </c>
      <c r="B1385" s="45" t="s">
        <v>14877</v>
      </c>
      <c r="C1385" s="45" t="s">
        <v>14876</v>
      </c>
      <c r="D1385" s="45" t="str">
        <f t="shared" si="50"/>
        <v>2022.008P.Caulimoviridae_rename.zip</v>
      </c>
    </row>
    <row r="1386" spans="1:4">
      <c r="A1386" s="45" t="s">
        <v>14814</v>
      </c>
      <c r="B1386" s="45" t="s">
        <v>14857</v>
      </c>
      <c r="C1386" s="45" t="s">
        <v>14856</v>
      </c>
      <c r="D1386" s="45" t="str">
        <f t="shared" si="50"/>
        <v>2022.008P.Caulimoviridae_rename.zip</v>
      </c>
    </row>
    <row r="1387" spans="1:4">
      <c r="A1387" s="45" t="s">
        <v>14814</v>
      </c>
      <c r="B1387" s="45" t="s">
        <v>14859</v>
      </c>
      <c r="C1387" s="45" t="s">
        <v>14858</v>
      </c>
      <c r="D1387" s="45" t="str">
        <f t="shared" si="50"/>
        <v>2022.008P.Caulimoviridae_rename.zip</v>
      </c>
    </row>
    <row r="1388" spans="1:4">
      <c r="A1388" s="45" t="s">
        <v>14814</v>
      </c>
      <c r="B1388" s="45" t="s">
        <v>14861</v>
      </c>
      <c r="C1388" s="45" t="s">
        <v>14860</v>
      </c>
      <c r="D1388" s="45" t="str">
        <f t="shared" si="50"/>
        <v>2022.008P.Caulimoviridae_rename.zip</v>
      </c>
    </row>
    <row r="1389" spans="1:4">
      <c r="A1389" s="45" t="s">
        <v>14814</v>
      </c>
      <c r="B1389" s="45" t="s">
        <v>14855</v>
      </c>
      <c r="C1389" s="45" t="s">
        <v>14854</v>
      </c>
      <c r="D1389" s="45" t="str">
        <f t="shared" si="50"/>
        <v>2022.008P.Caulimoviridae_rename.zip</v>
      </c>
    </row>
    <row r="1390" spans="1:4">
      <c r="A1390" s="45" t="s">
        <v>14814</v>
      </c>
      <c r="B1390" s="45" t="s">
        <v>14853</v>
      </c>
      <c r="C1390" s="45" t="s">
        <v>14852</v>
      </c>
      <c r="D1390" s="45" t="str">
        <f t="shared" si="50"/>
        <v>2022.008P.Caulimoviridae_rename.zip</v>
      </c>
    </row>
    <row r="1391" spans="1:4">
      <c r="A1391" s="45" t="s">
        <v>14814</v>
      </c>
      <c r="B1391" s="45" t="s">
        <v>14851</v>
      </c>
      <c r="C1391" s="45" t="s">
        <v>14850</v>
      </c>
      <c r="D1391" s="45" t="str">
        <f t="shared" si="50"/>
        <v>2022.008P.Caulimoviridae_rename.zip</v>
      </c>
    </row>
    <row r="1392" spans="1:4">
      <c r="A1392" s="45" t="s">
        <v>14814</v>
      </c>
      <c r="B1392" s="45" t="s">
        <v>14849</v>
      </c>
      <c r="C1392" s="45" t="s">
        <v>14848</v>
      </c>
      <c r="D1392" s="45" t="str">
        <f t="shared" si="50"/>
        <v>2022.008P.Caulimoviridae_rename.zip</v>
      </c>
    </row>
    <row r="1393" spans="1:4">
      <c r="A1393" s="45" t="s">
        <v>14814</v>
      </c>
      <c r="B1393" s="45" t="s">
        <v>14847</v>
      </c>
      <c r="C1393" s="45" t="s">
        <v>14846</v>
      </c>
      <c r="D1393" s="45" t="str">
        <f t="shared" si="50"/>
        <v>2022.008P.Caulimoviridae_rename.zip</v>
      </c>
    </row>
    <row r="1394" spans="1:4">
      <c r="A1394" s="45" t="s">
        <v>14814</v>
      </c>
      <c r="B1394" s="45" t="s">
        <v>14845</v>
      </c>
      <c r="C1394" s="45" t="s">
        <v>14844</v>
      </c>
      <c r="D1394" s="45" t="str">
        <f t="shared" si="50"/>
        <v>2022.008P.Caulimoviridae_rename.zip</v>
      </c>
    </row>
    <row r="1395" spans="1:4">
      <c r="A1395" s="45" t="s">
        <v>14814</v>
      </c>
      <c r="B1395" s="45" t="s">
        <v>14839</v>
      </c>
      <c r="C1395" s="45" t="s">
        <v>14838</v>
      </c>
      <c r="D1395" s="45" t="str">
        <f t="shared" si="50"/>
        <v>2022.008P.Caulimoviridae_rename.zip</v>
      </c>
    </row>
    <row r="1396" spans="1:4">
      <c r="A1396" s="45" t="s">
        <v>14814</v>
      </c>
      <c r="B1396" s="45" t="s">
        <v>14843</v>
      </c>
      <c r="C1396" s="45" t="s">
        <v>14842</v>
      </c>
      <c r="D1396" s="45" t="str">
        <f t="shared" si="50"/>
        <v>2022.008P.Caulimoviridae_rename.zip</v>
      </c>
    </row>
    <row r="1397" spans="1:4">
      <c r="A1397" s="45" t="s">
        <v>14814</v>
      </c>
      <c r="B1397" s="45" t="s">
        <v>14837</v>
      </c>
      <c r="C1397" s="45" t="s">
        <v>14836</v>
      </c>
      <c r="D1397" s="45" t="str">
        <f t="shared" si="50"/>
        <v>2022.008P.Caulimoviridae_rename.zip</v>
      </c>
    </row>
    <row r="1398" spans="1:4">
      <c r="A1398" s="45" t="s">
        <v>14814</v>
      </c>
      <c r="B1398" s="45" t="s">
        <v>14841</v>
      </c>
      <c r="C1398" s="45" t="s">
        <v>14840</v>
      </c>
      <c r="D1398" s="45" t="str">
        <f t="shared" si="50"/>
        <v>2022.008P.Caulimoviridae_rename.zip</v>
      </c>
    </row>
    <row r="1399" spans="1:4">
      <c r="A1399" s="45" t="s">
        <v>14814</v>
      </c>
      <c r="B1399" s="45" t="s">
        <v>14835</v>
      </c>
      <c r="C1399" s="45" t="s">
        <v>14834</v>
      </c>
      <c r="D1399" s="45" t="str">
        <f t="shared" si="50"/>
        <v>2022.008P.Caulimoviridae_rename.zip</v>
      </c>
    </row>
    <row r="1400" spans="1:4">
      <c r="A1400" s="45" t="s">
        <v>14814</v>
      </c>
      <c r="B1400" s="45" t="s">
        <v>14833</v>
      </c>
      <c r="C1400" s="45" t="s">
        <v>14832</v>
      </c>
      <c r="D1400" s="45" t="str">
        <f t="shared" si="50"/>
        <v>2022.008P.Caulimoviridae_rename.zip</v>
      </c>
    </row>
    <row r="1401" spans="1:4">
      <c r="A1401" s="45" t="s">
        <v>14814</v>
      </c>
      <c r="B1401" s="45" t="s">
        <v>14831</v>
      </c>
      <c r="C1401" s="45" t="s">
        <v>14830</v>
      </c>
      <c r="D1401" s="45" t="str">
        <f>HYPERLINK("https://ictv.global/ictv/proposals/2022.004F.Imitervirales_reorg.zip","2022.004F.Imitervirales_reorg.zip")</f>
        <v>2022.004F.Imitervirales_reorg.zip</v>
      </c>
    </row>
    <row r="1402" spans="1:4">
      <c r="A1402" s="45" t="s">
        <v>14814</v>
      </c>
      <c r="B1402" s="45" t="s">
        <v>14829</v>
      </c>
      <c r="C1402" s="45" t="s">
        <v>18159</v>
      </c>
      <c r="D1402" s="45" t="str">
        <f>HYPERLINK("https://ictv.global/ictv/proposals/2022.004F.Imitervirales_reorg.zip","2022.004F.Imitervirales_reorg.zip")</f>
        <v>2022.004F.Imitervirales_reorg.zip</v>
      </c>
    </row>
    <row r="1403" spans="1:4">
      <c r="A1403" s="45" t="s">
        <v>14814</v>
      </c>
      <c r="B1403" s="45" t="s">
        <v>14824</v>
      </c>
      <c r="C1403" s="45" t="s">
        <v>14827</v>
      </c>
      <c r="D1403" s="45" t="str">
        <f>HYPERLINK("https://ictv.global/ictv/proposals/2022.007D.Ascoviridae_4rensp.zip","2022.007D.Ascoviridae_4rensp.zip")</f>
        <v>2022.007D.Ascoviridae_4rensp.zip</v>
      </c>
    </row>
    <row r="1404" spans="1:4">
      <c r="A1404" s="45" t="s">
        <v>14814</v>
      </c>
      <c r="B1404" s="45" t="s">
        <v>14826</v>
      </c>
      <c r="C1404" s="45" t="s">
        <v>14825</v>
      </c>
      <c r="D1404" s="45" t="str">
        <f>HYPERLINK("https://ictv.global/ictv/proposals/2022.007D.Ascoviridae_4rensp.zip","2022.007D.Ascoviridae_4rensp.zip")</f>
        <v>2022.007D.Ascoviridae_4rensp.zip</v>
      </c>
    </row>
    <row r="1405" spans="1:4">
      <c r="A1405" s="45" t="s">
        <v>14814</v>
      </c>
      <c r="B1405" s="45" t="s">
        <v>14828</v>
      </c>
      <c r="C1405" s="45" t="s">
        <v>14823</v>
      </c>
      <c r="D1405" s="45" t="str">
        <f>HYPERLINK("https://ictv.global/ictv/proposals/2022.007D.Ascoviridae_4rensp.zip","2022.007D.Ascoviridae_4rensp.zip")</f>
        <v>2022.007D.Ascoviridae_4rensp.zip</v>
      </c>
    </row>
    <row r="1406" spans="1:4">
      <c r="A1406" s="45" t="s">
        <v>14814</v>
      </c>
      <c r="B1406" s="45" t="s">
        <v>14822</v>
      </c>
      <c r="C1406" s="45" t="s">
        <v>14821</v>
      </c>
      <c r="D1406" s="45" t="str">
        <f>HYPERLINK("https://ictv.global/ictv/proposals/2022.007D.Ascoviridae_4rensp.zip","2022.007D.Ascoviridae_4rensp.zip")</f>
        <v>2022.007D.Ascoviridae_4rensp.zip</v>
      </c>
    </row>
    <row r="1407" spans="1:4">
      <c r="A1407" s="45" t="s">
        <v>14814</v>
      </c>
      <c r="B1407" s="45" t="s">
        <v>17074</v>
      </c>
      <c r="C1407" s="45" t="s">
        <v>17073</v>
      </c>
      <c r="D1407" s="45" t="str">
        <f t="shared" ref="D1407:D1413" si="51">HYPERLINK("https://ictv.global/ictv/proposals/2022.003D.Lefavirales_106rensp.zip","2022.003D.Lefavirales_106rensp.zip")</f>
        <v>2022.003D.Lefavirales_106rensp.zip</v>
      </c>
    </row>
    <row r="1408" spans="1:4">
      <c r="A1408" s="45" t="s">
        <v>14814</v>
      </c>
      <c r="B1408" s="45" t="s">
        <v>17072</v>
      </c>
      <c r="C1408" s="45" t="s">
        <v>17071</v>
      </c>
      <c r="D1408" s="45" t="str">
        <f t="shared" si="51"/>
        <v>2022.003D.Lefavirales_106rensp.zip</v>
      </c>
    </row>
    <row r="1409" spans="1:4">
      <c r="A1409" s="45" t="s">
        <v>14814</v>
      </c>
      <c r="B1409" s="45" t="s">
        <v>17070</v>
      </c>
      <c r="C1409" s="45" t="s">
        <v>17069</v>
      </c>
      <c r="D1409" s="45" t="str">
        <f t="shared" si="51"/>
        <v>2022.003D.Lefavirales_106rensp.zip</v>
      </c>
    </row>
    <row r="1410" spans="1:4">
      <c r="A1410" s="45" t="s">
        <v>14814</v>
      </c>
      <c r="B1410" s="45" t="s">
        <v>17068</v>
      </c>
      <c r="C1410" s="45" t="s">
        <v>17067</v>
      </c>
      <c r="D1410" s="45" t="str">
        <f t="shared" si="51"/>
        <v>2022.003D.Lefavirales_106rensp.zip</v>
      </c>
    </row>
    <row r="1411" spans="1:4">
      <c r="A1411" s="45" t="s">
        <v>14814</v>
      </c>
      <c r="B1411" s="45" t="s">
        <v>17053</v>
      </c>
      <c r="C1411" s="45" t="s">
        <v>17052</v>
      </c>
      <c r="D1411" s="45" t="str">
        <f t="shared" si="51"/>
        <v>2022.003D.Lefavirales_106rensp.zip</v>
      </c>
    </row>
    <row r="1412" spans="1:4">
      <c r="A1412" s="45" t="s">
        <v>14814</v>
      </c>
      <c r="B1412" s="45" t="s">
        <v>17027</v>
      </c>
      <c r="C1412" s="45" t="s">
        <v>17026</v>
      </c>
      <c r="D1412" s="45" t="str">
        <f t="shared" si="51"/>
        <v>2022.003D.Lefavirales_106rensp.zip</v>
      </c>
    </row>
    <row r="1413" spans="1:4">
      <c r="A1413" s="45" t="s">
        <v>14814</v>
      </c>
      <c r="B1413" s="45" t="s">
        <v>16983</v>
      </c>
      <c r="C1413" s="45" t="s">
        <v>16982</v>
      </c>
      <c r="D1413" s="45" t="str">
        <f t="shared" si="51"/>
        <v>2022.003D.Lefavirales_106rensp.zip</v>
      </c>
    </row>
    <row r="1414" spans="1:4">
      <c r="A1414" s="45" t="s">
        <v>14814</v>
      </c>
      <c r="B1414" s="45" t="s">
        <v>17060</v>
      </c>
      <c r="C1414" s="45" t="s">
        <v>18160</v>
      </c>
      <c r="D1414" s="45" t="str">
        <f>HYPERLINK("https://ictv.global/ictv/proposals/2022.003D.Lefavirales_106rensp.zip","2022.003D.Lefavirales_106rensp.zip;2023.DX003.Correction_3_Alphabaculovirus.zip")</f>
        <v>2022.003D.Lefavirales_106rensp.zip;2023.DX003.Correction_3_Alphabaculovirus.zip</v>
      </c>
    </row>
    <row r="1415" spans="1:4">
      <c r="A1415" s="45" t="s">
        <v>14814</v>
      </c>
      <c r="B1415" s="45" t="s">
        <v>17055</v>
      </c>
      <c r="C1415" s="45" t="s">
        <v>17054</v>
      </c>
      <c r="D1415" s="45" t="str">
        <f>HYPERLINK("https://ictv.global/ictv/proposals/2022.003D.Lefavirales_106rensp.zip","2022.003D.Lefavirales_106rensp.zip")</f>
        <v>2022.003D.Lefavirales_106rensp.zip</v>
      </c>
    </row>
    <row r="1416" spans="1:4">
      <c r="A1416" s="45" t="s">
        <v>14814</v>
      </c>
      <c r="B1416" s="45" t="s">
        <v>17057</v>
      </c>
      <c r="C1416" s="45" t="s">
        <v>17056</v>
      </c>
      <c r="D1416" s="45" t="str">
        <f>HYPERLINK("https://ictv.global/ictv/proposals/2022.003D.Lefavirales_106rensp.zip","2022.003D.Lefavirales_106rensp.zip")</f>
        <v>2022.003D.Lefavirales_106rensp.zip</v>
      </c>
    </row>
    <row r="1417" spans="1:4">
      <c r="A1417" s="45" t="s">
        <v>14814</v>
      </c>
      <c r="B1417" s="45" t="s">
        <v>17051</v>
      </c>
      <c r="C1417" s="45" t="s">
        <v>18161</v>
      </c>
      <c r="D1417" s="45" t="str">
        <f>HYPERLINK("https://ictv.global/ictv/proposals/2022.003D.Lefavirales_106rensp.zip","2022.003D.Lefavirales_106rensp.zip;2023.DX001.Correction_Alphabaculovirus.zip")</f>
        <v>2022.003D.Lefavirales_106rensp.zip;2023.DX001.Correction_Alphabaculovirus.zip</v>
      </c>
    </row>
    <row r="1418" spans="1:4">
      <c r="A1418" s="45" t="s">
        <v>14814</v>
      </c>
      <c r="B1418" s="45" t="s">
        <v>17050</v>
      </c>
      <c r="C1418" s="45" t="s">
        <v>17049</v>
      </c>
      <c r="D1418" s="45" t="str">
        <f t="shared" ref="D1418:D1428" si="52">HYPERLINK("https://ictv.global/ictv/proposals/2022.003D.Lefavirales_106rensp.zip","2022.003D.Lefavirales_106rensp.zip")</f>
        <v>2022.003D.Lefavirales_106rensp.zip</v>
      </c>
    </row>
    <row r="1419" spans="1:4">
      <c r="A1419" s="45" t="s">
        <v>14814</v>
      </c>
      <c r="B1419" s="45" t="s">
        <v>17048</v>
      </c>
      <c r="C1419" s="45" t="s">
        <v>17047</v>
      </c>
      <c r="D1419" s="45" t="str">
        <f t="shared" si="52"/>
        <v>2022.003D.Lefavirales_106rensp.zip</v>
      </c>
    </row>
    <row r="1420" spans="1:4">
      <c r="A1420" s="45" t="s">
        <v>14814</v>
      </c>
      <c r="B1420" s="45" t="s">
        <v>17046</v>
      </c>
      <c r="C1420" s="45" t="s">
        <v>17045</v>
      </c>
      <c r="D1420" s="45" t="str">
        <f t="shared" si="52"/>
        <v>2022.003D.Lefavirales_106rensp.zip</v>
      </c>
    </row>
    <row r="1421" spans="1:4">
      <c r="A1421" s="45" t="s">
        <v>14814</v>
      </c>
      <c r="B1421" s="45" t="s">
        <v>17066</v>
      </c>
      <c r="C1421" s="45" t="s">
        <v>17065</v>
      </c>
      <c r="D1421" s="45" t="str">
        <f t="shared" si="52"/>
        <v>2022.003D.Lefavirales_106rensp.zip</v>
      </c>
    </row>
    <row r="1422" spans="1:4">
      <c r="A1422" s="45" t="s">
        <v>14814</v>
      </c>
      <c r="B1422" s="45" t="s">
        <v>17044</v>
      </c>
      <c r="C1422" s="45" t="s">
        <v>17043</v>
      </c>
      <c r="D1422" s="45" t="str">
        <f t="shared" si="52"/>
        <v>2022.003D.Lefavirales_106rensp.zip</v>
      </c>
    </row>
    <row r="1423" spans="1:4">
      <c r="A1423" s="45" t="s">
        <v>14814</v>
      </c>
      <c r="B1423" s="45" t="s">
        <v>17042</v>
      </c>
      <c r="C1423" s="45" t="s">
        <v>17041</v>
      </c>
      <c r="D1423" s="45" t="str">
        <f t="shared" si="52"/>
        <v>2022.003D.Lefavirales_106rensp.zip</v>
      </c>
    </row>
    <row r="1424" spans="1:4">
      <c r="A1424" s="45" t="s">
        <v>14814</v>
      </c>
      <c r="B1424" s="45" t="s">
        <v>17040</v>
      </c>
      <c r="C1424" s="45" t="s">
        <v>17039</v>
      </c>
      <c r="D1424" s="45" t="str">
        <f t="shared" si="52"/>
        <v>2022.003D.Lefavirales_106rensp.zip</v>
      </c>
    </row>
    <row r="1425" spans="1:4">
      <c r="A1425" s="45" t="s">
        <v>14814</v>
      </c>
      <c r="B1425" s="45" t="s">
        <v>17036</v>
      </c>
      <c r="C1425" s="45" t="s">
        <v>17035</v>
      </c>
      <c r="D1425" s="45" t="str">
        <f t="shared" si="52"/>
        <v>2022.003D.Lefavirales_106rensp.zip</v>
      </c>
    </row>
    <row r="1426" spans="1:4">
      <c r="A1426" s="45" t="s">
        <v>14814</v>
      </c>
      <c r="B1426" s="45" t="s">
        <v>17038</v>
      </c>
      <c r="C1426" s="45" t="s">
        <v>17037</v>
      </c>
      <c r="D1426" s="45" t="str">
        <f t="shared" si="52"/>
        <v>2022.003D.Lefavirales_106rensp.zip</v>
      </c>
    </row>
    <row r="1427" spans="1:4">
      <c r="A1427" s="45" t="s">
        <v>14814</v>
      </c>
      <c r="B1427" s="45" t="s">
        <v>17034</v>
      </c>
      <c r="C1427" s="45" t="s">
        <v>17033</v>
      </c>
      <c r="D1427" s="45" t="str">
        <f t="shared" si="52"/>
        <v>2022.003D.Lefavirales_106rensp.zip</v>
      </c>
    </row>
    <row r="1428" spans="1:4">
      <c r="A1428" s="45" t="s">
        <v>14814</v>
      </c>
      <c r="B1428" s="45" t="s">
        <v>17032</v>
      </c>
      <c r="C1428" s="45" t="s">
        <v>17031</v>
      </c>
      <c r="D1428" s="45" t="str">
        <f t="shared" si="52"/>
        <v>2022.003D.Lefavirales_106rensp.zip</v>
      </c>
    </row>
    <row r="1429" spans="1:4">
      <c r="A1429" s="45" t="s">
        <v>14814</v>
      </c>
      <c r="B1429" s="45" t="s">
        <v>17030</v>
      </c>
      <c r="C1429" s="45" t="s">
        <v>18162</v>
      </c>
      <c r="D1429" s="45" t="str">
        <f>HYPERLINK("https://ictv.global/ictv/proposals/2022.003D.Lefavirales_106rensp.zip","2022.003D.Lefavirales_106rensp.zip;2023.DX003.Correction_3_Alphabaculovirus.zip")</f>
        <v>2022.003D.Lefavirales_106rensp.zip;2023.DX003.Correction_3_Alphabaculovirus.zip</v>
      </c>
    </row>
    <row r="1430" spans="1:4">
      <c r="A1430" s="45" t="s">
        <v>14814</v>
      </c>
      <c r="B1430" s="45" t="s">
        <v>17029</v>
      </c>
      <c r="C1430" s="45" t="s">
        <v>17028</v>
      </c>
      <c r="D1430" s="45" t="str">
        <f t="shared" ref="D1430:D1451" si="53">HYPERLINK("https://ictv.global/ictv/proposals/2022.003D.Lefavirales_106rensp.zip","2022.003D.Lefavirales_106rensp.zip")</f>
        <v>2022.003D.Lefavirales_106rensp.zip</v>
      </c>
    </row>
    <row r="1431" spans="1:4">
      <c r="A1431" s="45" t="s">
        <v>14814</v>
      </c>
      <c r="B1431" s="45" t="s">
        <v>17025</v>
      </c>
      <c r="C1431" s="45" t="s">
        <v>17024</v>
      </c>
      <c r="D1431" s="45" t="str">
        <f t="shared" si="53"/>
        <v>2022.003D.Lefavirales_106rensp.zip</v>
      </c>
    </row>
    <row r="1432" spans="1:4">
      <c r="A1432" s="45" t="s">
        <v>14814</v>
      </c>
      <c r="B1432" s="45" t="s">
        <v>17023</v>
      </c>
      <c r="C1432" s="45" t="s">
        <v>17022</v>
      </c>
      <c r="D1432" s="45" t="str">
        <f t="shared" si="53"/>
        <v>2022.003D.Lefavirales_106rensp.zip</v>
      </c>
    </row>
    <row r="1433" spans="1:4">
      <c r="A1433" s="45" t="s">
        <v>14814</v>
      </c>
      <c r="B1433" s="45" t="s">
        <v>17021</v>
      </c>
      <c r="C1433" s="45" t="s">
        <v>17020</v>
      </c>
      <c r="D1433" s="45" t="str">
        <f t="shared" si="53"/>
        <v>2022.003D.Lefavirales_106rensp.zip</v>
      </c>
    </row>
    <row r="1434" spans="1:4">
      <c r="A1434" s="45" t="s">
        <v>14814</v>
      </c>
      <c r="B1434" s="45" t="s">
        <v>17019</v>
      </c>
      <c r="C1434" s="45" t="s">
        <v>17018</v>
      </c>
      <c r="D1434" s="45" t="str">
        <f t="shared" si="53"/>
        <v>2022.003D.Lefavirales_106rensp.zip</v>
      </c>
    </row>
    <row r="1435" spans="1:4">
      <c r="A1435" s="45" t="s">
        <v>14814</v>
      </c>
      <c r="B1435" s="45" t="s">
        <v>17017</v>
      </c>
      <c r="C1435" s="45" t="s">
        <v>17016</v>
      </c>
      <c r="D1435" s="45" t="str">
        <f t="shared" si="53"/>
        <v>2022.003D.Lefavirales_106rensp.zip</v>
      </c>
    </row>
    <row r="1436" spans="1:4">
      <c r="A1436" s="45" t="s">
        <v>14814</v>
      </c>
      <c r="B1436" s="45" t="s">
        <v>17015</v>
      </c>
      <c r="C1436" s="45" t="s">
        <v>17014</v>
      </c>
      <c r="D1436" s="45" t="str">
        <f t="shared" si="53"/>
        <v>2022.003D.Lefavirales_106rensp.zip</v>
      </c>
    </row>
    <row r="1437" spans="1:4">
      <c r="A1437" s="45" t="s">
        <v>14814</v>
      </c>
      <c r="B1437" s="45" t="s">
        <v>17013</v>
      </c>
      <c r="C1437" s="45" t="s">
        <v>17012</v>
      </c>
      <c r="D1437" s="45" t="str">
        <f t="shared" si="53"/>
        <v>2022.003D.Lefavirales_106rensp.zip</v>
      </c>
    </row>
    <row r="1438" spans="1:4">
      <c r="A1438" s="45" t="s">
        <v>14814</v>
      </c>
      <c r="B1438" s="45" t="s">
        <v>17011</v>
      </c>
      <c r="C1438" s="45" t="s">
        <v>17010</v>
      </c>
      <c r="D1438" s="45" t="str">
        <f t="shared" si="53"/>
        <v>2022.003D.Lefavirales_106rensp.zip</v>
      </c>
    </row>
    <row r="1439" spans="1:4">
      <c r="A1439" s="45" t="s">
        <v>14814</v>
      </c>
      <c r="B1439" s="45" t="s">
        <v>17009</v>
      </c>
      <c r="C1439" s="45" t="s">
        <v>17008</v>
      </c>
      <c r="D1439" s="45" t="str">
        <f t="shared" si="53"/>
        <v>2022.003D.Lefavirales_106rensp.zip</v>
      </c>
    </row>
    <row r="1440" spans="1:4">
      <c r="A1440" s="45" t="s">
        <v>14814</v>
      </c>
      <c r="B1440" s="45" t="s">
        <v>17007</v>
      </c>
      <c r="C1440" s="45" t="s">
        <v>17006</v>
      </c>
      <c r="D1440" s="45" t="str">
        <f t="shared" si="53"/>
        <v>2022.003D.Lefavirales_106rensp.zip</v>
      </c>
    </row>
    <row r="1441" spans="1:4">
      <c r="A1441" s="45" t="s">
        <v>14814</v>
      </c>
      <c r="B1441" s="45" t="s">
        <v>17005</v>
      </c>
      <c r="C1441" s="45" t="s">
        <v>17004</v>
      </c>
      <c r="D1441" s="45" t="str">
        <f t="shared" si="53"/>
        <v>2022.003D.Lefavirales_106rensp.zip</v>
      </c>
    </row>
    <row r="1442" spans="1:4">
      <c r="A1442" s="45" t="s">
        <v>14814</v>
      </c>
      <c r="B1442" s="45" t="s">
        <v>17003</v>
      </c>
      <c r="C1442" s="45" t="s">
        <v>17002</v>
      </c>
      <c r="D1442" s="45" t="str">
        <f t="shared" si="53"/>
        <v>2022.003D.Lefavirales_106rensp.zip</v>
      </c>
    </row>
    <row r="1443" spans="1:4">
      <c r="A1443" s="45" t="s">
        <v>14814</v>
      </c>
      <c r="B1443" s="45" t="s">
        <v>17001</v>
      </c>
      <c r="C1443" s="45" t="s">
        <v>17000</v>
      </c>
      <c r="D1443" s="45" t="str">
        <f t="shared" si="53"/>
        <v>2022.003D.Lefavirales_106rensp.zip</v>
      </c>
    </row>
    <row r="1444" spans="1:4">
      <c r="A1444" s="45" t="s">
        <v>14814</v>
      </c>
      <c r="B1444" s="45" t="s">
        <v>16999</v>
      </c>
      <c r="C1444" s="45" t="s">
        <v>16998</v>
      </c>
      <c r="D1444" s="45" t="str">
        <f t="shared" si="53"/>
        <v>2022.003D.Lefavirales_106rensp.zip</v>
      </c>
    </row>
    <row r="1445" spans="1:4">
      <c r="A1445" s="45" t="s">
        <v>14814</v>
      </c>
      <c r="B1445" s="45" t="s">
        <v>17064</v>
      </c>
      <c r="C1445" s="45" t="s">
        <v>17063</v>
      </c>
      <c r="D1445" s="45" t="str">
        <f t="shared" si="53"/>
        <v>2022.003D.Lefavirales_106rensp.zip</v>
      </c>
    </row>
    <row r="1446" spans="1:4">
      <c r="A1446" s="45" t="s">
        <v>14814</v>
      </c>
      <c r="B1446" s="45" t="s">
        <v>16997</v>
      </c>
      <c r="C1446" s="45" t="s">
        <v>16996</v>
      </c>
      <c r="D1446" s="45" t="str">
        <f t="shared" si="53"/>
        <v>2022.003D.Lefavirales_106rensp.zip</v>
      </c>
    </row>
    <row r="1447" spans="1:4">
      <c r="A1447" s="45" t="s">
        <v>14814</v>
      </c>
      <c r="B1447" s="45" t="s">
        <v>16995</v>
      </c>
      <c r="C1447" s="45" t="s">
        <v>16994</v>
      </c>
      <c r="D1447" s="45" t="str">
        <f t="shared" si="53"/>
        <v>2022.003D.Lefavirales_106rensp.zip</v>
      </c>
    </row>
    <row r="1448" spans="1:4">
      <c r="A1448" s="45" t="s">
        <v>14814</v>
      </c>
      <c r="B1448" s="45" t="s">
        <v>17062</v>
      </c>
      <c r="C1448" s="45" t="s">
        <v>17061</v>
      </c>
      <c r="D1448" s="45" t="str">
        <f t="shared" si="53"/>
        <v>2022.003D.Lefavirales_106rensp.zip</v>
      </c>
    </row>
    <row r="1449" spans="1:4">
      <c r="A1449" s="45" t="s">
        <v>14814</v>
      </c>
      <c r="B1449" s="45" t="s">
        <v>16993</v>
      </c>
      <c r="C1449" s="45" t="s">
        <v>16992</v>
      </c>
      <c r="D1449" s="45" t="str">
        <f t="shared" si="53"/>
        <v>2022.003D.Lefavirales_106rensp.zip</v>
      </c>
    </row>
    <row r="1450" spans="1:4">
      <c r="A1450" s="45" t="s">
        <v>14814</v>
      </c>
      <c r="B1450" s="45" t="s">
        <v>16991</v>
      </c>
      <c r="C1450" s="45" t="s">
        <v>16990</v>
      </c>
      <c r="D1450" s="45" t="str">
        <f t="shared" si="53"/>
        <v>2022.003D.Lefavirales_106rensp.zip</v>
      </c>
    </row>
    <row r="1451" spans="1:4">
      <c r="A1451" s="45" t="s">
        <v>14814</v>
      </c>
      <c r="B1451" s="45" t="s">
        <v>16989</v>
      </c>
      <c r="C1451" s="45" t="s">
        <v>16988</v>
      </c>
      <c r="D1451" s="45" t="str">
        <f t="shared" si="53"/>
        <v>2022.003D.Lefavirales_106rensp.zip</v>
      </c>
    </row>
    <row r="1452" spans="1:4">
      <c r="A1452" s="45" t="s">
        <v>14814</v>
      </c>
      <c r="B1452" s="45" t="s">
        <v>16960</v>
      </c>
      <c r="C1452" s="45" t="s">
        <v>18163</v>
      </c>
      <c r="D1452" s="45" t="str">
        <f>HYPERLINK("https://ictv.global/ictv/proposals/2022.003D.Lefavirales_106rensp.zip","2022.003D.Lefavirales_106rensp.zip;2023.DX002.Correction_2_Alphabaculovirus.zip")</f>
        <v>2022.003D.Lefavirales_106rensp.zip;2023.DX002.Correction_2_Alphabaculovirus.zip</v>
      </c>
    </row>
    <row r="1453" spans="1:4">
      <c r="A1453" s="45" t="s">
        <v>14814</v>
      </c>
      <c r="B1453" s="45" t="s">
        <v>16985</v>
      </c>
      <c r="C1453" s="45" t="s">
        <v>16984</v>
      </c>
      <c r="D1453" s="45" t="str">
        <f>HYPERLINK("https://ictv.global/ictv/proposals/2022.003D.Lefavirales_106rensp.zip","2022.003D.Lefavirales_106rensp.zip")</f>
        <v>2022.003D.Lefavirales_106rensp.zip</v>
      </c>
    </row>
    <row r="1454" spans="1:4">
      <c r="A1454" s="45" t="s">
        <v>14814</v>
      </c>
      <c r="B1454" s="45" t="s">
        <v>16987</v>
      </c>
      <c r="C1454" s="45" t="s">
        <v>16986</v>
      </c>
      <c r="D1454" s="45" t="str">
        <f>HYPERLINK("https://ictv.global/ictv/proposals/2022.003D.Lefavirales_106rensp.zip","2022.003D.Lefavirales_106rensp.zip")</f>
        <v>2022.003D.Lefavirales_106rensp.zip</v>
      </c>
    </row>
    <row r="1455" spans="1:4">
      <c r="A1455" s="45" t="s">
        <v>14814</v>
      </c>
      <c r="B1455" s="45" t="s">
        <v>16981</v>
      </c>
      <c r="C1455" s="45" t="s">
        <v>18164</v>
      </c>
      <c r="D1455" s="45" t="str">
        <f>HYPERLINK("https://ictv.global/ictv/proposals/2022.003D.Lefavirales_106rensp.zip","2022.003D.Lefavirales_106rensp.zip;2023.DX003.Correction_3_Alphabaculovirus.zip")</f>
        <v>2022.003D.Lefavirales_106rensp.zip;2023.DX003.Correction_3_Alphabaculovirus.zip</v>
      </c>
    </row>
    <row r="1456" spans="1:4">
      <c r="A1456" s="45" t="s">
        <v>14814</v>
      </c>
      <c r="B1456" s="45" t="s">
        <v>16980</v>
      </c>
      <c r="C1456" s="45" t="s">
        <v>16979</v>
      </c>
      <c r="D1456" s="45" t="str">
        <f t="shared" ref="D1456:D1487" si="54">HYPERLINK("https://ictv.global/ictv/proposals/2022.003D.Lefavirales_106rensp.zip","2022.003D.Lefavirales_106rensp.zip")</f>
        <v>2022.003D.Lefavirales_106rensp.zip</v>
      </c>
    </row>
    <row r="1457" spans="1:4">
      <c r="A1457" s="45" t="s">
        <v>14814</v>
      </c>
      <c r="B1457" s="45" t="s">
        <v>16978</v>
      </c>
      <c r="C1457" s="45" t="s">
        <v>16977</v>
      </c>
      <c r="D1457" s="45" t="str">
        <f t="shared" si="54"/>
        <v>2022.003D.Lefavirales_106rensp.zip</v>
      </c>
    </row>
    <row r="1458" spans="1:4">
      <c r="A1458" s="45" t="s">
        <v>14814</v>
      </c>
      <c r="B1458" s="45" t="s">
        <v>17059</v>
      </c>
      <c r="C1458" s="45" t="s">
        <v>17058</v>
      </c>
      <c r="D1458" s="45" t="str">
        <f t="shared" si="54"/>
        <v>2022.003D.Lefavirales_106rensp.zip</v>
      </c>
    </row>
    <row r="1459" spans="1:4">
      <c r="A1459" s="45" t="s">
        <v>14814</v>
      </c>
      <c r="B1459" s="45" t="s">
        <v>16972</v>
      </c>
      <c r="C1459" s="45" t="s">
        <v>16971</v>
      </c>
      <c r="D1459" s="45" t="str">
        <f t="shared" si="54"/>
        <v>2022.003D.Lefavirales_106rensp.zip</v>
      </c>
    </row>
    <row r="1460" spans="1:4">
      <c r="A1460" s="45" t="s">
        <v>14814</v>
      </c>
      <c r="B1460" s="45" t="s">
        <v>16976</v>
      </c>
      <c r="C1460" s="45" t="s">
        <v>16975</v>
      </c>
      <c r="D1460" s="45" t="str">
        <f t="shared" si="54"/>
        <v>2022.003D.Lefavirales_106rensp.zip</v>
      </c>
    </row>
    <row r="1461" spans="1:4">
      <c r="A1461" s="45" t="s">
        <v>14814</v>
      </c>
      <c r="B1461" s="45" t="s">
        <v>16974</v>
      </c>
      <c r="C1461" s="45" t="s">
        <v>16973</v>
      </c>
      <c r="D1461" s="45" t="str">
        <f t="shared" si="54"/>
        <v>2022.003D.Lefavirales_106rensp.zip</v>
      </c>
    </row>
    <row r="1462" spans="1:4">
      <c r="A1462" s="45" t="s">
        <v>14814</v>
      </c>
      <c r="B1462" s="45" t="s">
        <v>16970</v>
      </c>
      <c r="C1462" s="45" t="s">
        <v>16969</v>
      </c>
      <c r="D1462" s="45" t="str">
        <f t="shared" si="54"/>
        <v>2022.003D.Lefavirales_106rensp.zip</v>
      </c>
    </row>
    <row r="1463" spans="1:4">
      <c r="A1463" s="45" t="s">
        <v>14814</v>
      </c>
      <c r="B1463" s="45" t="s">
        <v>16968</v>
      </c>
      <c r="C1463" s="45" t="s">
        <v>16967</v>
      </c>
      <c r="D1463" s="45" t="str">
        <f t="shared" si="54"/>
        <v>2022.003D.Lefavirales_106rensp.zip</v>
      </c>
    </row>
    <row r="1464" spans="1:4">
      <c r="A1464" s="45" t="s">
        <v>14814</v>
      </c>
      <c r="B1464" s="45" t="s">
        <v>16966</v>
      </c>
      <c r="C1464" s="45" t="s">
        <v>16965</v>
      </c>
      <c r="D1464" s="45" t="str">
        <f t="shared" si="54"/>
        <v>2022.003D.Lefavirales_106rensp.zip</v>
      </c>
    </row>
    <row r="1465" spans="1:4">
      <c r="A1465" s="45" t="s">
        <v>14814</v>
      </c>
      <c r="B1465" s="45" t="s">
        <v>16964</v>
      </c>
      <c r="C1465" s="45" t="s">
        <v>16963</v>
      </c>
      <c r="D1465" s="45" t="str">
        <f t="shared" si="54"/>
        <v>2022.003D.Lefavirales_106rensp.zip</v>
      </c>
    </row>
    <row r="1466" spans="1:4">
      <c r="A1466" s="45" t="s">
        <v>14814</v>
      </c>
      <c r="B1466" s="45" t="s">
        <v>16962</v>
      </c>
      <c r="C1466" s="45" t="s">
        <v>16961</v>
      </c>
      <c r="D1466" s="45" t="str">
        <f t="shared" si="54"/>
        <v>2022.003D.Lefavirales_106rensp.zip</v>
      </c>
    </row>
    <row r="1467" spans="1:4">
      <c r="A1467" s="45" t="s">
        <v>14814</v>
      </c>
      <c r="B1467" s="45" t="s">
        <v>16959</v>
      </c>
      <c r="C1467" s="45" t="s">
        <v>16958</v>
      </c>
      <c r="D1467" s="45" t="str">
        <f t="shared" si="54"/>
        <v>2022.003D.Lefavirales_106rensp.zip</v>
      </c>
    </row>
    <row r="1468" spans="1:4">
      <c r="A1468" s="45" t="s">
        <v>14814</v>
      </c>
      <c r="B1468" s="45" t="s">
        <v>16957</v>
      </c>
      <c r="C1468" s="45" t="s">
        <v>16956</v>
      </c>
      <c r="D1468" s="45" t="str">
        <f t="shared" si="54"/>
        <v>2022.003D.Lefavirales_106rensp.zip</v>
      </c>
    </row>
    <row r="1469" spans="1:4">
      <c r="A1469" s="45" t="s">
        <v>14814</v>
      </c>
      <c r="B1469" s="45" t="s">
        <v>16951</v>
      </c>
      <c r="C1469" s="45" t="s">
        <v>16950</v>
      </c>
      <c r="D1469" s="45" t="str">
        <f t="shared" si="54"/>
        <v>2022.003D.Lefavirales_106rensp.zip</v>
      </c>
    </row>
    <row r="1470" spans="1:4">
      <c r="A1470" s="45" t="s">
        <v>14814</v>
      </c>
      <c r="B1470" s="45" t="s">
        <v>16927</v>
      </c>
      <c r="C1470" s="45" t="s">
        <v>16926</v>
      </c>
      <c r="D1470" s="45" t="str">
        <f t="shared" si="54"/>
        <v>2022.003D.Lefavirales_106rensp.zip</v>
      </c>
    </row>
    <row r="1471" spans="1:4">
      <c r="A1471" s="45" t="s">
        <v>14814</v>
      </c>
      <c r="B1471" s="45" t="s">
        <v>16949</v>
      </c>
      <c r="C1471" s="45" t="s">
        <v>16948</v>
      </c>
      <c r="D1471" s="45" t="str">
        <f t="shared" si="54"/>
        <v>2022.003D.Lefavirales_106rensp.zip</v>
      </c>
    </row>
    <row r="1472" spans="1:4">
      <c r="A1472" s="45" t="s">
        <v>14814</v>
      </c>
      <c r="B1472" s="45" t="s">
        <v>16947</v>
      </c>
      <c r="C1472" s="45" t="s">
        <v>16946</v>
      </c>
      <c r="D1472" s="45" t="str">
        <f t="shared" si="54"/>
        <v>2022.003D.Lefavirales_106rensp.zip</v>
      </c>
    </row>
    <row r="1473" spans="1:4">
      <c r="A1473" s="45" t="s">
        <v>14814</v>
      </c>
      <c r="B1473" s="45" t="s">
        <v>16945</v>
      </c>
      <c r="C1473" s="45" t="s">
        <v>16944</v>
      </c>
      <c r="D1473" s="45" t="str">
        <f t="shared" si="54"/>
        <v>2022.003D.Lefavirales_106rensp.zip</v>
      </c>
    </row>
    <row r="1474" spans="1:4">
      <c r="A1474" s="45" t="s">
        <v>14814</v>
      </c>
      <c r="B1474" s="45" t="s">
        <v>16955</v>
      </c>
      <c r="C1474" s="45" t="s">
        <v>16954</v>
      </c>
      <c r="D1474" s="45" t="str">
        <f t="shared" si="54"/>
        <v>2022.003D.Lefavirales_106rensp.zip</v>
      </c>
    </row>
    <row r="1475" spans="1:4">
      <c r="A1475" s="45" t="s">
        <v>14814</v>
      </c>
      <c r="B1475" s="45" t="s">
        <v>16943</v>
      </c>
      <c r="C1475" s="45" t="s">
        <v>16942</v>
      </c>
      <c r="D1475" s="45" t="str">
        <f t="shared" si="54"/>
        <v>2022.003D.Lefavirales_106rensp.zip</v>
      </c>
    </row>
    <row r="1476" spans="1:4">
      <c r="A1476" s="45" t="s">
        <v>14814</v>
      </c>
      <c r="B1476" s="45" t="s">
        <v>16941</v>
      </c>
      <c r="C1476" s="45" t="s">
        <v>16940</v>
      </c>
      <c r="D1476" s="45" t="str">
        <f t="shared" si="54"/>
        <v>2022.003D.Lefavirales_106rensp.zip</v>
      </c>
    </row>
    <row r="1477" spans="1:4">
      <c r="A1477" s="45" t="s">
        <v>14814</v>
      </c>
      <c r="B1477" s="45" t="s">
        <v>16939</v>
      </c>
      <c r="C1477" s="45" t="s">
        <v>16938</v>
      </c>
      <c r="D1477" s="45" t="str">
        <f t="shared" si="54"/>
        <v>2022.003D.Lefavirales_106rensp.zip</v>
      </c>
    </row>
    <row r="1478" spans="1:4">
      <c r="A1478" s="45" t="s">
        <v>14814</v>
      </c>
      <c r="B1478" s="45" t="s">
        <v>16937</v>
      </c>
      <c r="C1478" s="45" t="s">
        <v>16936</v>
      </c>
      <c r="D1478" s="45" t="str">
        <f t="shared" si="54"/>
        <v>2022.003D.Lefavirales_106rensp.zip</v>
      </c>
    </row>
    <row r="1479" spans="1:4">
      <c r="A1479" s="45" t="s">
        <v>14814</v>
      </c>
      <c r="B1479" s="45" t="s">
        <v>16935</v>
      </c>
      <c r="C1479" s="45" t="s">
        <v>16934</v>
      </c>
      <c r="D1479" s="45" t="str">
        <f t="shared" si="54"/>
        <v>2022.003D.Lefavirales_106rensp.zip</v>
      </c>
    </row>
    <row r="1480" spans="1:4">
      <c r="A1480" s="45" t="s">
        <v>14814</v>
      </c>
      <c r="B1480" s="45" t="s">
        <v>16933</v>
      </c>
      <c r="C1480" s="45" t="s">
        <v>16932</v>
      </c>
      <c r="D1480" s="45" t="str">
        <f t="shared" si="54"/>
        <v>2022.003D.Lefavirales_106rensp.zip</v>
      </c>
    </row>
    <row r="1481" spans="1:4">
      <c r="A1481" s="45" t="s">
        <v>14814</v>
      </c>
      <c r="B1481" s="45" t="s">
        <v>16931</v>
      </c>
      <c r="C1481" s="45" t="s">
        <v>16930</v>
      </c>
      <c r="D1481" s="45" t="str">
        <f t="shared" si="54"/>
        <v>2022.003D.Lefavirales_106rensp.zip</v>
      </c>
    </row>
    <row r="1482" spans="1:4">
      <c r="A1482" s="45" t="s">
        <v>14814</v>
      </c>
      <c r="B1482" s="45" t="s">
        <v>16929</v>
      </c>
      <c r="C1482" s="45" t="s">
        <v>16928</v>
      </c>
      <c r="D1482" s="45" t="str">
        <f t="shared" si="54"/>
        <v>2022.003D.Lefavirales_106rensp.zip</v>
      </c>
    </row>
    <row r="1483" spans="1:4">
      <c r="A1483" s="45" t="s">
        <v>14814</v>
      </c>
      <c r="B1483" s="45" t="s">
        <v>16925</v>
      </c>
      <c r="C1483" s="45" t="s">
        <v>16924</v>
      </c>
      <c r="D1483" s="45" t="str">
        <f t="shared" si="54"/>
        <v>2022.003D.Lefavirales_106rensp.zip</v>
      </c>
    </row>
    <row r="1484" spans="1:4">
      <c r="A1484" s="45" t="s">
        <v>14814</v>
      </c>
      <c r="B1484" s="45" t="s">
        <v>16923</v>
      </c>
      <c r="C1484" s="45" t="s">
        <v>16922</v>
      </c>
      <c r="D1484" s="45" t="str">
        <f t="shared" si="54"/>
        <v>2022.003D.Lefavirales_106rensp.zip</v>
      </c>
    </row>
    <row r="1485" spans="1:4">
      <c r="A1485" s="45" t="s">
        <v>14814</v>
      </c>
      <c r="B1485" s="45" t="s">
        <v>16921</v>
      </c>
      <c r="C1485" s="45" t="s">
        <v>16920</v>
      </c>
      <c r="D1485" s="45" t="str">
        <f t="shared" si="54"/>
        <v>2022.003D.Lefavirales_106rensp.zip</v>
      </c>
    </row>
    <row r="1486" spans="1:4">
      <c r="A1486" s="45" t="s">
        <v>14814</v>
      </c>
      <c r="B1486" s="45" t="s">
        <v>16953</v>
      </c>
      <c r="C1486" s="45" t="s">
        <v>16952</v>
      </c>
      <c r="D1486" s="45" t="str">
        <f t="shared" si="54"/>
        <v>2022.003D.Lefavirales_106rensp.zip</v>
      </c>
    </row>
    <row r="1487" spans="1:4">
      <c r="A1487" s="45" t="s">
        <v>14814</v>
      </c>
      <c r="B1487" s="45" t="s">
        <v>16919</v>
      </c>
      <c r="C1487" s="45" t="s">
        <v>16918</v>
      </c>
      <c r="D1487" s="45" t="str">
        <f t="shared" si="54"/>
        <v>2022.003D.Lefavirales_106rensp.zip</v>
      </c>
    </row>
    <row r="1488" spans="1:4">
      <c r="A1488" s="45" t="s">
        <v>14814</v>
      </c>
      <c r="B1488" s="45" t="s">
        <v>16917</v>
      </c>
      <c r="C1488" s="45" t="s">
        <v>16916</v>
      </c>
      <c r="D1488" s="45" t="str">
        <f t="shared" ref="D1488:D1511" si="55">HYPERLINK("https://ictv.global/ictv/proposals/2022.003D.Lefavirales_106rensp.zip","2022.003D.Lefavirales_106rensp.zip")</f>
        <v>2022.003D.Lefavirales_106rensp.zip</v>
      </c>
    </row>
    <row r="1489" spans="1:4">
      <c r="A1489" s="45" t="s">
        <v>14814</v>
      </c>
      <c r="B1489" s="45" t="s">
        <v>16915</v>
      </c>
      <c r="C1489" s="45" t="s">
        <v>16914</v>
      </c>
      <c r="D1489" s="45" t="str">
        <f t="shared" si="55"/>
        <v>2022.003D.Lefavirales_106rensp.zip</v>
      </c>
    </row>
    <row r="1490" spans="1:4">
      <c r="A1490" s="45" t="s">
        <v>14814</v>
      </c>
      <c r="B1490" s="45" t="s">
        <v>16911</v>
      </c>
      <c r="C1490" s="45" t="s">
        <v>16910</v>
      </c>
      <c r="D1490" s="45" t="str">
        <f t="shared" si="55"/>
        <v>2022.003D.Lefavirales_106rensp.zip</v>
      </c>
    </row>
    <row r="1491" spans="1:4">
      <c r="A1491" s="45" t="s">
        <v>14814</v>
      </c>
      <c r="B1491" s="45" t="s">
        <v>16913</v>
      </c>
      <c r="C1491" s="45" t="s">
        <v>16912</v>
      </c>
      <c r="D1491" s="45" t="str">
        <f t="shared" si="55"/>
        <v>2022.003D.Lefavirales_106rensp.zip</v>
      </c>
    </row>
    <row r="1492" spans="1:4">
      <c r="A1492" s="45" t="s">
        <v>14814</v>
      </c>
      <c r="B1492" s="45" t="s">
        <v>16909</v>
      </c>
      <c r="C1492" s="45" t="s">
        <v>16908</v>
      </c>
      <c r="D1492" s="45" t="str">
        <f t="shared" si="55"/>
        <v>2022.003D.Lefavirales_106rensp.zip</v>
      </c>
    </row>
    <row r="1493" spans="1:4">
      <c r="A1493" s="45" t="s">
        <v>14814</v>
      </c>
      <c r="B1493" s="45" t="s">
        <v>16907</v>
      </c>
      <c r="C1493" s="45" t="s">
        <v>16906</v>
      </c>
      <c r="D1493" s="45" t="str">
        <f t="shared" si="55"/>
        <v>2022.003D.Lefavirales_106rensp.zip</v>
      </c>
    </row>
    <row r="1494" spans="1:4">
      <c r="A1494" s="45" t="s">
        <v>14814</v>
      </c>
      <c r="B1494" s="45" t="s">
        <v>16905</v>
      </c>
      <c r="C1494" s="45" t="s">
        <v>16904</v>
      </c>
      <c r="D1494" s="45" t="str">
        <f t="shared" si="55"/>
        <v>2022.003D.Lefavirales_106rensp.zip</v>
      </c>
    </row>
    <row r="1495" spans="1:4">
      <c r="A1495" s="45" t="s">
        <v>14814</v>
      </c>
      <c r="B1495" s="45" t="s">
        <v>16903</v>
      </c>
      <c r="C1495" s="45" t="s">
        <v>16902</v>
      </c>
      <c r="D1495" s="45" t="str">
        <f t="shared" si="55"/>
        <v>2022.003D.Lefavirales_106rensp.zip</v>
      </c>
    </row>
    <row r="1496" spans="1:4">
      <c r="A1496" s="45" t="s">
        <v>14814</v>
      </c>
      <c r="B1496" s="45" t="s">
        <v>16901</v>
      </c>
      <c r="C1496" s="45" t="s">
        <v>16900</v>
      </c>
      <c r="D1496" s="45" t="str">
        <f t="shared" si="55"/>
        <v>2022.003D.Lefavirales_106rensp.zip</v>
      </c>
    </row>
    <row r="1497" spans="1:4">
      <c r="A1497" s="45" t="s">
        <v>14814</v>
      </c>
      <c r="B1497" s="45" t="s">
        <v>16899</v>
      </c>
      <c r="C1497" s="45" t="s">
        <v>16898</v>
      </c>
      <c r="D1497" s="45" t="str">
        <f t="shared" si="55"/>
        <v>2022.003D.Lefavirales_106rensp.zip</v>
      </c>
    </row>
    <row r="1498" spans="1:4">
      <c r="A1498" s="45" t="s">
        <v>14814</v>
      </c>
      <c r="B1498" s="45" t="s">
        <v>16897</v>
      </c>
      <c r="C1498" s="45" t="s">
        <v>16896</v>
      </c>
      <c r="D1498" s="45" t="str">
        <f t="shared" si="55"/>
        <v>2022.003D.Lefavirales_106rensp.zip</v>
      </c>
    </row>
    <row r="1499" spans="1:4">
      <c r="A1499" s="45" t="s">
        <v>14814</v>
      </c>
      <c r="B1499" s="45" t="s">
        <v>16893</v>
      </c>
      <c r="C1499" s="45" t="s">
        <v>16892</v>
      </c>
      <c r="D1499" s="45" t="str">
        <f t="shared" si="55"/>
        <v>2022.003D.Lefavirales_106rensp.zip</v>
      </c>
    </row>
    <row r="1500" spans="1:4">
      <c r="A1500" s="45" t="s">
        <v>14814</v>
      </c>
      <c r="B1500" s="45" t="s">
        <v>16891</v>
      </c>
      <c r="C1500" s="45" t="s">
        <v>16890</v>
      </c>
      <c r="D1500" s="45" t="str">
        <f t="shared" si="55"/>
        <v>2022.003D.Lefavirales_106rensp.zip</v>
      </c>
    </row>
    <row r="1501" spans="1:4">
      <c r="A1501" s="45" t="s">
        <v>14814</v>
      </c>
      <c r="B1501" s="45" t="s">
        <v>16895</v>
      </c>
      <c r="C1501" s="45" t="s">
        <v>16894</v>
      </c>
      <c r="D1501" s="45" t="str">
        <f t="shared" si="55"/>
        <v>2022.003D.Lefavirales_106rensp.zip</v>
      </c>
    </row>
    <row r="1502" spans="1:4">
      <c r="A1502" s="45" t="s">
        <v>14814</v>
      </c>
      <c r="B1502" s="45" t="s">
        <v>16883</v>
      </c>
      <c r="C1502" s="45" t="s">
        <v>16882</v>
      </c>
      <c r="D1502" s="45" t="str">
        <f t="shared" si="55"/>
        <v>2022.003D.Lefavirales_106rensp.zip</v>
      </c>
    </row>
    <row r="1503" spans="1:4">
      <c r="A1503" s="45" t="s">
        <v>14814</v>
      </c>
      <c r="B1503" s="45" t="s">
        <v>16885</v>
      </c>
      <c r="C1503" s="45" t="s">
        <v>16884</v>
      </c>
      <c r="D1503" s="45" t="str">
        <f t="shared" si="55"/>
        <v>2022.003D.Lefavirales_106rensp.zip</v>
      </c>
    </row>
    <row r="1504" spans="1:4">
      <c r="A1504" s="45" t="s">
        <v>14814</v>
      </c>
      <c r="B1504" s="45" t="s">
        <v>16889</v>
      </c>
      <c r="C1504" s="45" t="s">
        <v>16888</v>
      </c>
      <c r="D1504" s="45" t="str">
        <f t="shared" si="55"/>
        <v>2022.003D.Lefavirales_106rensp.zip</v>
      </c>
    </row>
    <row r="1505" spans="1:4">
      <c r="A1505" s="45" t="s">
        <v>14814</v>
      </c>
      <c r="B1505" s="45" t="s">
        <v>16887</v>
      </c>
      <c r="C1505" s="45" t="s">
        <v>16886</v>
      </c>
      <c r="D1505" s="45" t="str">
        <f t="shared" si="55"/>
        <v>2022.003D.Lefavirales_106rensp.zip</v>
      </c>
    </row>
    <row r="1506" spans="1:4">
      <c r="A1506" s="45" t="s">
        <v>14814</v>
      </c>
      <c r="B1506" s="45" t="s">
        <v>16881</v>
      </c>
      <c r="C1506" s="45" t="s">
        <v>16880</v>
      </c>
      <c r="D1506" s="45" t="str">
        <f t="shared" si="55"/>
        <v>2022.003D.Lefavirales_106rensp.zip</v>
      </c>
    </row>
    <row r="1507" spans="1:4">
      <c r="A1507" s="45" t="s">
        <v>14814</v>
      </c>
      <c r="B1507" s="45" t="s">
        <v>16879</v>
      </c>
      <c r="C1507" s="45" t="s">
        <v>16878</v>
      </c>
      <c r="D1507" s="45" t="str">
        <f t="shared" si="55"/>
        <v>2022.003D.Lefavirales_106rensp.zip</v>
      </c>
    </row>
    <row r="1508" spans="1:4">
      <c r="A1508" s="45" t="s">
        <v>14814</v>
      </c>
      <c r="B1508" s="45" t="s">
        <v>16877</v>
      </c>
      <c r="C1508" s="45" t="s">
        <v>16876</v>
      </c>
      <c r="D1508" s="45" t="str">
        <f t="shared" si="55"/>
        <v>2022.003D.Lefavirales_106rensp.zip</v>
      </c>
    </row>
    <row r="1509" spans="1:4">
      <c r="A1509" s="45" t="s">
        <v>14814</v>
      </c>
      <c r="B1509" s="45" t="s">
        <v>16875</v>
      </c>
      <c r="C1509" s="45" t="s">
        <v>16874</v>
      </c>
      <c r="D1509" s="45" t="str">
        <f t="shared" si="55"/>
        <v>2022.003D.Lefavirales_106rensp.zip</v>
      </c>
    </row>
    <row r="1510" spans="1:4">
      <c r="A1510" s="45" t="s">
        <v>14814</v>
      </c>
      <c r="B1510" s="45" t="s">
        <v>16873</v>
      </c>
      <c r="C1510" s="45" t="s">
        <v>16872</v>
      </c>
      <c r="D1510" s="45" t="str">
        <f t="shared" si="55"/>
        <v>2022.003D.Lefavirales_106rensp.zip</v>
      </c>
    </row>
    <row r="1511" spans="1:4">
      <c r="A1511" s="45" t="s">
        <v>14814</v>
      </c>
      <c r="B1511" s="45" t="s">
        <v>16871</v>
      </c>
      <c r="C1511" s="45" t="s">
        <v>16870</v>
      </c>
      <c r="D1511" s="45" t="str">
        <f t="shared" si="55"/>
        <v>2022.003D.Lefavirales_106rensp.zip</v>
      </c>
    </row>
    <row r="1512" spans="1:4">
      <c r="A1512" s="45" t="s">
        <v>14814</v>
      </c>
      <c r="B1512" s="45" t="s">
        <v>18100</v>
      </c>
      <c r="C1512" s="45" t="s">
        <v>18099</v>
      </c>
      <c r="D1512" s="45" t="str">
        <f t="shared" ref="D1512:D1543" si="56">HYPERLINK("https://ictv.global/ictv/proposals/2022.008D.Aelloviridae_146rensp.zip","2022.008D.Aelloviridae_146rensp.zip")</f>
        <v>2022.008D.Aelloviridae_146rensp.zip</v>
      </c>
    </row>
    <row r="1513" spans="1:4">
      <c r="A1513" s="45" t="s">
        <v>14814</v>
      </c>
      <c r="B1513" s="45" t="s">
        <v>18098</v>
      </c>
      <c r="C1513" s="45" t="s">
        <v>18097</v>
      </c>
      <c r="D1513" s="45" t="str">
        <f t="shared" si="56"/>
        <v>2022.008D.Aelloviridae_146rensp.zip</v>
      </c>
    </row>
    <row r="1514" spans="1:4">
      <c r="A1514" s="45" t="s">
        <v>14814</v>
      </c>
      <c r="B1514" s="45" t="s">
        <v>18096</v>
      </c>
      <c r="C1514" s="45" t="s">
        <v>18095</v>
      </c>
      <c r="D1514" s="45" t="str">
        <f t="shared" si="56"/>
        <v>2022.008D.Aelloviridae_146rensp.zip</v>
      </c>
    </row>
    <row r="1515" spans="1:4">
      <c r="A1515" s="45" t="s">
        <v>14814</v>
      </c>
      <c r="B1515" s="45" t="s">
        <v>18094</v>
      </c>
      <c r="C1515" s="45" t="s">
        <v>18093</v>
      </c>
      <c r="D1515" s="45" t="str">
        <f t="shared" si="56"/>
        <v>2022.008D.Aelloviridae_146rensp.zip</v>
      </c>
    </row>
    <row r="1516" spans="1:4">
      <c r="A1516" s="45" t="s">
        <v>14814</v>
      </c>
      <c r="B1516" s="45" t="s">
        <v>18092</v>
      </c>
      <c r="C1516" s="45" t="s">
        <v>18091</v>
      </c>
      <c r="D1516" s="45" t="str">
        <f t="shared" si="56"/>
        <v>2022.008D.Aelloviridae_146rensp.zip</v>
      </c>
    </row>
    <row r="1517" spans="1:4">
      <c r="A1517" s="45" t="s">
        <v>14814</v>
      </c>
      <c r="B1517" s="45" t="s">
        <v>18090</v>
      </c>
      <c r="C1517" s="45" t="s">
        <v>18089</v>
      </c>
      <c r="D1517" s="45" t="str">
        <f t="shared" si="56"/>
        <v>2022.008D.Aelloviridae_146rensp.zip</v>
      </c>
    </row>
    <row r="1518" spans="1:4">
      <c r="A1518" s="45" t="s">
        <v>14814</v>
      </c>
      <c r="B1518" s="45" t="s">
        <v>18084</v>
      </c>
      <c r="C1518" s="45" t="s">
        <v>18083</v>
      </c>
      <c r="D1518" s="45" t="str">
        <f t="shared" si="56"/>
        <v>2022.008D.Aelloviridae_146rensp.zip</v>
      </c>
    </row>
    <row r="1519" spans="1:4">
      <c r="A1519" s="45" t="s">
        <v>14814</v>
      </c>
      <c r="B1519" s="45" t="s">
        <v>18068</v>
      </c>
      <c r="C1519" s="45" t="s">
        <v>18067</v>
      </c>
      <c r="D1519" s="45" t="str">
        <f t="shared" si="56"/>
        <v>2022.008D.Aelloviridae_146rensp.zip</v>
      </c>
    </row>
    <row r="1520" spans="1:4">
      <c r="A1520" s="45" t="s">
        <v>14814</v>
      </c>
      <c r="B1520" s="45" t="s">
        <v>18058</v>
      </c>
      <c r="C1520" s="45" t="s">
        <v>18057</v>
      </c>
      <c r="D1520" s="45" t="str">
        <f t="shared" si="56"/>
        <v>2022.008D.Aelloviridae_146rensp.zip</v>
      </c>
    </row>
    <row r="1521" spans="1:4">
      <c r="A1521" s="45" t="s">
        <v>14814</v>
      </c>
      <c r="B1521" s="45" t="s">
        <v>18054</v>
      </c>
      <c r="C1521" s="45" t="s">
        <v>18053</v>
      </c>
      <c r="D1521" s="45" t="str">
        <f t="shared" si="56"/>
        <v>2022.008D.Aelloviridae_146rensp.zip</v>
      </c>
    </row>
    <row r="1522" spans="1:4">
      <c r="A1522" s="45" t="s">
        <v>14814</v>
      </c>
      <c r="B1522" s="45" t="s">
        <v>18052</v>
      </c>
      <c r="C1522" s="45" t="s">
        <v>18051</v>
      </c>
      <c r="D1522" s="45" t="str">
        <f t="shared" si="56"/>
        <v>2022.008D.Aelloviridae_146rensp.zip</v>
      </c>
    </row>
    <row r="1523" spans="1:4">
      <c r="A1523" s="45" t="s">
        <v>14814</v>
      </c>
      <c r="B1523" s="45" t="s">
        <v>18050</v>
      </c>
      <c r="C1523" s="45" t="s">
        <v>18049</v>
      </c>
      <c r="D1523" s="45" t="str">
        <f t="shared" si="56"/>
        <v>2022.008D.Aelloviridae_146rensp.zip</v>
      </c>
    </row>
    <row r="1524" spans="1:4">
      <c r="A1524" s="45" t="s">
        <v>14814</v>
      </c>
      <c r="B1524" s="45" t="s">
        <v>18048</v>
      </c>
      <c r="C1524" s="45" t="s">
        <v>18047</v>
      </c>
      <c r="D1524" s="45" t="str">
        <f t="shared" si="56"/>
        <v>2022.008D.Aelloviridae_146rensp.zip</v>
      </c>
    </row>
    <row r="1525" spans="1:4">
      <c r="A1525" s="45" t="s">
        <v>14814</v>
      </c>
      <c r="B1525" s="45" t="s">
        <v>18046</v>
      </c>
      <c r="C1525" s="45" t="s">
        <v>18045</v>
      </c>
      <c r="D1525" s="45" t="str">
        <f t="shared" si="56"/>
        <v>2022.008D.Aelloviridae_146rensp.zip</v>
      </c>
    </row>
    <row r="1526" spans="1:4">
      <c r="A1526" s="45" t="s">
        <v>14814</v>
      </c>
      <c r="B1526" s="45" t="s">
        <v>18082</v>
      </c>
      <c r="C1526" s="45" t="s">
        <v>18081</v>
      </c>
      <c r="D1526" s="45" t="str">
        <f t="shared" si="56"/>
        <v>2022.008D.Aelloviridae_146rensp.zip</v>
      </c>
    </row>
    <row r="1527" spans="1:4">
      <c r="A1527" s="45" t="s">
        <v>14814</v>
      </c>
      <c r="B1527" s="45" t="s">
        <v>18080</v>
      </c>
      <c r="C1527" s="45" t="s">
        <v>18079</v>
      </c>
      <c r="D1527" s="45" t="str">
        <f t="shared" si="56"/>
        <v>2022.008D.Aelloviridae_146rensp.zip</v>
      </c>
    </row>
    <row r="1528" spans="1:4">
      <c r="A1528" s="45" t="s">
        <v>14814</v>
      </c>
      <c r="B1528" s="45" t="s">
        <v>18078</v>
      </c>
      <c r="C1528" s="45" t="s">
        <v>18077</v>
      </c>
      <c r="D1528" s="45" t="str">
        <f t="shared" si="56"/>
        <v>2022.008D.Aelloviridae_146rensp.zip</v>
      </c>
    </row>
    <row r="1529" spans="1:4">
      <c r="A1529" s="45" t="s">
        <v>14814</v>
      </c>
      <c r="B1529" s="45" t="s">
        <v>18076</v>
      </c>
      <c r="C1529" s="45" t="s">
        <v>18075</v>
      </c>
      <c r="D1529" s="45" t="str">
        <f t="shared" si="56"/>
        <v>2022.008D.Aelloviridae_146rensp.zip</v>
      </c>
    </row>
    <row r="1530" spans="1:4">
      <c r="A1530" s="45" t="s">
        <v>14814</v>
      </c>
      <c r="B1530" s="45" t="s">
        <v>18074</v>
      </c>
      <c r="C1530" s="45" t="s">
        <v>18073</v>
      </c>
      <c r="D1530" s="45" t="str">
        <f t="shared" si="56"/>
        <v>2022.008D.Aelloviridae_146rensp.zip</v>
      </c>
    </row>
    <row r="1531" spans="1:4">
      <c r="A1531" s="45" t="s">
        <v>14814</v>
      </c>
      <c r="B1531" s="45" t="s">
        <v>18072</v>
      </c>
      <c r="C1531" s="45" t="s">
        <v>18071</v>
      </c>
      <c r="D1531" s="45" t="str">
        <f t="shared" si="56"/>
        <v>2022.008D.Aelloviridae_146rensp.zip</v>
      </c>
    </row>
    <row r="1532" spans="1:4">
      <c r="A1532" s="45" t="s">
        <v>14814</v>
      </c>
      <c r="B1532" s="45" t="s">
        <v>18070</v>
      </c>
      <c r="C1532" s="45" t="s">
        <v>18069</v>
      </c>
      <c r="D1532" s="45" t="str">
        <f t="shared" si="56"/>
        <v>2022.008D.Aelloviridae_146rensp.zip</v>
      </c>
    </row>
    <row r="1533" spans="1:4">
      <c r="A1533" s="45" t="s">
        <v>14814</v>
      </c>
      <c r="B1533" s="45" t="s">
        <v>18066</v>
      </c>
      <c r="C1533" s="45" t="s">
        <v>18065</v>
      </c>
      <c r="D1533" s="45" t="str">
        <f t="shared" si="56"/>
        <v>2022.008D.Aelloviridae_146rensp.zip</v>
      </c>
    </row>
    <row r="1534" spans="1:4">
      <c r="A1534" s="45" t="s">
        <v>14814</v>
      </c>
      <c r="B1534" s="45" t="s">
        <v>18064</v>
      </c>
      <c r="C1534" s="45" t="s">
        <v>18063</v>
      </c>
      <c r="D1534" s="45" t="str">
        <f t="shared" si="56"/>
        <v>2022.008D.Aelloviridae_146rensp.zip</v>
      </c>
    </row>
    <row r="1535" spans="1:4">
      <c r="A1535" s="45" t="s">
        <v>14814</v>
      </c>
      <c r="B1535" s="45" t="s">
        <v>18062</v>
      </c>
      <c r="C1535" s="45" t="s">
        <v>18061</v>
      </c>
      <c r="D1535" s="45" t="str">
        <f t="shared" si="56"/>
        <v>2022.008D.Aelloviridae_146rensp.zip</v>
      </c>
    </row>
    <row r="1536" spans="1:4">
      <c r="A1536" s="45" t="s">
        <v>14814</v>
      </c>
      <c r="B1536" s="45" t="s">
        <v>18086</v>
      </c>
      <c r="C1536" s="45" t="s">
        <v>18085</v>
      </c>
      <c r="D1536" s="45" t="str">
        <f t="shared" si="56"/>
        <v>2022.008D.Aelloviridae_146rensp.zip</v>
      </c>
    </row>
    <row r="1537" spans="1:4">
      <c r="A1537" s="45" t="s">
        <v>14814</v>
      </c>
      <c r="B1537" s="45" t="s">
        <v>18088</v>
      </c>
      <c r="C1537" s="45" t="s">
        <v>18087</v>
      </c>
      <c r="D1537" s="45" t="str">
        <f t="shared" si="56"/>
        <v>2022.008D.Aelloviridae_146rensp.zip</v>
      </c>
    </row>
    <row r="1538" spans="1:4">
      <c r="A1538" s="45" t="s">
        <v>14814</v>
      </c>
      <c r="B1538" s="45" t="s">
        <v>18060</v>
      </c>
      <c r="C1538" s="45" t="s">
        <v>18059</v>
      </c>
      <c r="D1538" s="45" t="str">
        <f t="shared" si="56"/>
        <v>2022.008D.Aelloviridae_146rensp.zip</v>
      </c>
    </row>
    <row r="1539" spans="1:4">
      <c r="A1539" s="45" t="s">
        <v>14814</v>
      </c>
      <c r="B1539" s="45" t="s">
        <v>18056</v>
      </c>
      <c r="C1539" s="45" t="s">
        <v>18055</v>
      </c>
      <c r="D1539" s="45" t="str">
        <f t="shared" si="56"/>
        <v>2022.008D.Aelloviridae_146rensp.zip</v>
      </c>
    </row>
    <row r="1540" spans="1:4">
      <c r="A1540" s="45" t="s">
        <v>14814</v>
      </c>
      <c r="B1540" s="45" t="s">
        <v>18044</v>
      </c>
      <c r="C1540" s="45" t="s">
        <v>18043</v>
      </c>
      <c r="D1540" s="45" t="str">
        <f t="shared" si="56"/>
        <v>2022.008D.Aelloviridae_146rensp.zip</v>
      </c>
    </row>
    <row r="1541" spans="1:4">
      <c r="A1541" s="45" t="s">
        <v>14814</v>
      </c>
      <c r="B1541" s="45" t="s">
        <v>18022</v>
      </c>
      <c r="C1541" s="45" t="s">
        <v>18021</v>
      </c>
      <c r="D1541" s="45" t="str">
        <f t="shared" si="56"/>
        <v>2022.008D.Aelloviridae_146rensp.zip</v>
      </c>
    </row>
    <row r="1542" spans="1:4">
      <c r="A1542" s="45" t="s">
        <v>14814</v>
      </c>
      <c r="B1542" s="45" t="s">
        <v>18000</v>
      </c>
      <c r="C1542" s="45" t="s">
        <v>17999</v>
      </c>
      <c r="D1542" s="45" t="str">
        <f t="shared" si="56"/>
        <v>2022.008D.Aelloviridae_146rensp.zip</v>
      </c>
    </row>
    <row r="1543" spans="1:4">
      <c r="A1543" s="45" t="s">
        <v>14814</v>
      </c>
      <c r="B1543" s="45" t="s">
        <v>17980</v>
      </c>
      <c r="C1543" s="45" t="s">
        <v>17979</v>
      </c>
      <c r="D1543" s="45" t="str">
        <f t="shared" si="56"/>
        <v>2022.008D.Aelloviridae_146rensp.zip</v>
      </c>
    </row>
    <row r="1544" spans="1:4">
      <c r="A1544" s="45" t="s">
        <v>14814</v>
      </c>
      <c r="B1544" s="45" t="s">
        <v>17978</v>
      </c>
      <c r="C1544" s="45" t="s">
        <v>17977</v>
      </c>
      <c r="D1544" s="45" t="str">
        <f t="shared" ref="D1544:D1575" si="57">HYPERLINK("https://ictv.global/ictv/proposals/2022.008D.Aelloviridae_146rensp.zip","2022.008D.Aelloviridae_146rensp.zip")</f>
        <v>2022.008D.Aelloviridae_146rensp.zip</v>
      </c>
    </row>
    <row r="1545" spans="1:4">
      <c r="A1545" s="45" t="s">
        <v>14814</v>
      </c>
      <c r="B1545" s="45" t="s">
        <v>17976</v>
      </c>
      <c r="C1545" s="45" t="s">
        <v>17975</v>
      </c>
      <c r="D1545" s="45" t="str">
        <f t="shared" si="57"/>
        <v>2022.008D.Aelloviridae_146rensp.zip</v>
      </c>
    </row>
    <row r="1546" spans="1:4">
      <c r="A1546" s="45" t="s">
        <v>14814</v>
      </c>
      <c r="B1546" s="45" t="s">
        <v>17974</v>
      </c>
      <c r="C1546" s="45" t="s">
        <v>17973</v>
      </c>
      <c r="D1546" s="45" t="str">
        <f t="shared" si="57"/>
        <v>2022.008D.Aelloviridae_146rensp.zip</v>
      </c>
    </row>
    <row r="1547" spans="1:4">
      <c r="A1547" s="45" t="s">
        <v>14814</v>
      </c>
      <c r="B1547" s="45" t="s">
        <v>17972</v>
      </c>
      <c r="C1547" s="45" t="s">
        <v>17971</v>
      </c>
      <c r="D1547" s="45" t="str">
        <f t="shared" si="57"/>
        <v>2022.008D.Aelloviridae_146rensp.zip</v>
      </c>
    </row>
    <row r="1548" spans="1:4">
      <c r="A1548" s="45" t="s">
        <v>14814</v>
      </c>
      <c r="B1548" s="45" t="s">
        <v>17970</v>
      </c>
      <c r="C1548" s="45" t="s">
        <v>17969</v>
      </c>
      <c r="D1548" s="45" t="str">
        <f t="shared" si="57"/>
        <v>2022.008D.Aelloviridae_146rensp.zip</v>
      </c>
    </row>
    <row r="1549" spans="1:4">
      <c r="A1549" s="45" t="s">
        <v>14814</v>
      </c>
      <c r="B1549" s="45" t="s">
        <v>18042</v>
      </c>
      <c r="C1549" s="45" t="s">
        <v>18041</v>
      </c>
      <c r="D1549" s="45" t="str">
        <f t="shared" si="57"/>
        <v>2022.008D.Aelloviridae_146rensp.zip</v>
      </c>
    </row>
    <row r="1550" spans="1:4">
      <c r="A1550" s="45" t="s">
        <v>14814</v>
      </c>
      <c r="B1550" s="45" t="s">
        <v>18040</v>
      </c>
      <c r="C1550" s="45" t="s">
        <v>18039</v>
      </c>
      <c r="D1550" s="45" t="str">
        <f t="shared" si="57"/>
        <v>2022.008D.Aelloviridae_146rensp.zip</v>
      </c>
    </row>
    <row r="1551" spans="1:4">
      <c r="A1551" s="45" t="s">
        <v>14814</v>
      </c>
      <c r="B1551" s="45" t="s">
        <v>18038</v>
      </c>
      <c r="C1551" s="45" t="s">
        <v>18037</v>
      </c>
      <c r="D1551" s="45" t="str">
        <f t="shared" si="57"/>
        <v>2022.008D.Aelloviridae_146rensp.zip</v>
      </c>
    </row>
    <row r="1552" spans="1:4">
      <c r="A1552" s="45" t="s">
        <v>14814</v>
      </c>
      <c r="B1552" s="45" t="s">
        <v>18036</v>
      </c>
      <c r="C1552" s="45" t="s">
        <v>18035</v>
      </c>
      <c r="D1552" s="45" t="str">
        <f t="shared" si="57"/>
        <v>2022.008D.Aelloviridae_146rensp.zip</v>
      </c>
    </row>
    <row r="1553" spans="1:4">
      <c r="A1553" s="45" t="s">
        <v>14814</v>
      </c>
      <c r="B1553" s="45" t="s">
        <v>18034</v>
      </c>
      <c r="C1553" s="45" t="s">
        <v>18033</v>
      </c>
      <c r="D1553" s="45" t="str">
        <f t="shared" si="57"/>
        <v>2022.008D.Aelloviridae_146rensp.zip</v>
      </c>
    </row>
    <row r="1554" spans="1:4">
      <c r="A1554" s="45" t="s">
        <v>14814</v>
      </c>
      <c r="B1554" s="45" t="s">
        <v>18032</v>
      </c>
      <c r="C1554" s="45" t="s">
        <v>18031</v>
      </c>
      <c r="D1554" s="45" t="str">
        <f t="shared" si="57"/>
        <v>2022.008D.Aelloviridae_146rensp.zip</v>
      </c>
    </row>
    <row r="1555" spans="1:4">
      <c r="A1555" s="45" t="s">
        <v>14814</v>
      </c>
      <c r="B1555" s="45" t="s">
        <v>18030</v>
      </c>
      <c r="C1555" s="45" t="s">
        <v>18029</v>
      </c>
      <c r="D1555" s="45" t="str">
        <f t="shared" si="57"/>
        <v>2022.008D.Aelloviridae_146rensp.zip</v>
      </c>
    </row>
    <row r="1556" spans="1:4">
      <c r="A1556" s="45" t="s">
        <v>14814</v>
      </c>
      <c r="B1556" s="45" t="s">
        <v>18028</v>
      </c>
      <c r="C1556" s="45" t="s">
        <v>18027</v>
      </c>
      <c r="D1556" s="45" t="str">
        <f t="shared" si="57"/>
        <v>2022.008D.Aelloviridae_146rensp.zip</v>
      </c>
    </row>
    <row r="1557" spans="1:4">
      <c r="A1557" s="45" t="s">
        <v>14814</v>
      </c>
      <c r="B1557" s="45" t="s">
        <v>18026</v>
      </c>
      <c r="C1557" s="45" t="s">
        <v>18025</v>
      </c>
      <c r="D1557" s="45" t="str">
        <f t="shared" si="57"/>
        <v>2022.008D.Aelloviridae_146rensp.zip</v>
      </c>
    </row>
    <row r="1558" spans="1:4">
      <c r="A1558" s="45" t="s">
        <v>14814</v>
      </c>
      <c r="B1558" s="45" t="s">
        <v>18024</v>
      </c>
      <c r="C1558" s="45" t="s">
        <v>18023</v>
      </c>
      <c r="D1558" s="45" t="str">
        <f t="shared" si="57"/>
        <v>2022.008D.Aelloviridae_146rensp.zip</v>
      </c>
    </row>
    <row r="1559" spans="1:4">
      <c r="A1559" s="45" t="s">
        <v>14814</v>
      </c>
      <c r="B1559" s="45" t="s">
        <v>18020</v>
      </c>
      <c r="C1559" s="45" t="s">
        <v>18019</v>
      </c>
      <c r="D1559" s="45" t="str">
        <f t="shared" si="57"/>
        <v>2022.008D.Aelloviridae_146rensp.zip</v>
      </c>
    </row>
    <row r="1560" spans="1:4">
      <c r="A1560" s="45" t="s">
        <v>14814</v>
      </c>
      <c r="B1560" s="45" t="s">
        <v>18018</v>
      </c>
      <c r="C1560" s="45" t="s">
        <v>18017</v>
      </c>
      <c r="D1560" s="45" t="str">
        <f t="shared" si="57"/>
        <v>2022.008D.Aelloviridae_146rensp.zip</v>
      </c>
    </row>
    <row r="1561" spans="1:4">
      <c r="A1561" s="45" t="s">
        <v>14814</v>
      </c>
      <c r="B1561" s="45" t="s">
        <v>18016</v>
      </c>
      <c r="C1561" s="45" t="s">
        <v>18015</v>
      </c>
      <c r="D1561" s="45" t="str">
        <f t="shared" si="57"/>
        <v>2022.008D.Aelloviridae_146rensp.zip</v>
      </c>
    </row>
    <row r="1562" spans="1:4">
      <c r="A1562" s="45" t="s">
        <v>14814</v>
      </c>
      <c r="B1562" s="45" t="s">
        <v>18014</v>
      </c>
      <c r="C1562" s="45" t="s">
        <v>18013</v>
      </c>
      <c r="D1562" s="45" t="str">
        <f t="shared" si="57"/>
        <v>2022.008D.Aelloviridae_146rensp.zip</v>
      </c>
    </row>
    <row r="1563" spans="1:4">
      <c r="A1563" s="45" t="s">
        <v>14814</v>
      </c>
      <c r="B1563" s="45" t="s">
        <v>18012</v>
      </c>
      <c r="C1563" s="45" t="s">
        <v>18011</v>
      </c>
      <c r="D1563" s="45" t="str">
        <f t="shared" si="57"/>
        <v>2022.008D.Aelloviridae_146rensp.zip</v>
      </c>
    </row>
    <row r="1564" spans="1:4">
      <c r="A1564" s="45" t="s">
        <v>14814</v>
      </c>
      <c r="B1564" s="45" t="s">
        <v>18010</v>
      </c>
      <c r="C1564" s="45" t="s">
        <v>18009</v>
      </c>
      <c r="D1564" s="45" t="str">
        <f t="shared" si="57"/>
        <v>2022.008D.Aelloviridae_146rensp.zip</v>
      </c>
    </row>
    <row r="1565" spans="1:4">
      <c r="A1565" s="45" t="s">
        <v>14814</v>
      </c>
      <c r="B1565" s="45" t="s">
        <v>18008</v>
      </c>
      <c r="C1565" s="45" t="s">
        <v>18007</v>
      </c>
      <c r="D1565" s="45" t="str">
        <f t="shared" si="57"/>
        <v>2022.008D.Aelloviridae_146rensp.zip</v>
      </c>
    </row>
    <row r="1566" spans="1:4">
      <c r="A1566" s="45" t="s">
        <v>14814</v>
      </c>
      <c r="B1566" s="45" t="s">
        <v>18006</v>
      </c>
      <c r="C1566" s="45" t="s">
        <v>18005</v>
      </c>
      <c r="D1566" s="45" t="str">
        <f t="shared" si="57"/>
        <v>2022.008D.Aelloviridae_146rensp.zip</v>
      </c>
    </row>
    <row r="1567" spans="1:4">
      <c r="A1567" s="45" t="s">
        <v>14814</v>
      </c>
      <c r="B1567" s="45" t="s">
        <v>18004</v>
      </c>
      <c r="C1567" s="45" t="s">
        <v>18003</v>
      </c>
      <c r="D1567" s="45" t="str">
        <f t="shared" si="57"/>
        <v>2022.008D.Aelloviridae_146rensp.zip</v>
      </c>
    </row>
    <row r="1568" spans="1:4">
      <c r="A1568" s="45" t="s">
        <v>14814</v>
      </c>
      <c r="B1568" s="45" t="s">
        <v>18002</v>
      </c>
      <c r="C1568" s="45" t="s">
        <v>18001</v>
      </c>
      <c r="D1568" s="45" t="str">
        <f t="shared" si="57"/>
        <v>2022.008D.Aelloviridae_146rensp.zip</v>
      </c>
    </row>
    <row r="1569" spans="1:4">
      <c r="A1569" s="45" t="s">
        <v>14814</v>
      </c>
      <c r="B1569" s="45" t="s">
        <v>17998</v>
      </c>
      <c r="C1569" s="45" t="s">
        <v>17997</v>
      </c>
      <c r="D1569" s="45" t="str">
        <f t="shared" si="57"/>
        <v>2022.008D.Aelloviridae_146rensp.zip</v>
      </c>
    </row>
    <row r="1570" spans="1:4">
      <c r="A1570" s="45" t="s">
        <v>14814</v>
      </c>
      <c r="B1570" s="45" t="s">
        <v>17996</v>
      </c>
      <c r="C1570" s="45" t="s">
        <v>17995</v>
      </c>
      <c r="D1570" s="45" t="str">
        <f t="shared" si="57"/>
        <v>2022.008D.Aelloviridae_146rensp.zip</v>
      </c>
    </row>
    <row r="1571" spans="1:4">
      <c r="A1571" s="45" t="s">
        <v>14814</v>
      </c>
      <c r="B1571" s="45" t="s">
        <v>17994</v>
      </c>
      <c r="C1571" s="45" t="s">
        <v>17993</v>
      </c>
      <c r="D1571" s="45" t="str">
        <f t="shared" si="57"/>
        <v>2022.008D.Aelloviridae_146rensp.zip</v>
      </c>
    </row>
    <row r="1572" spans="1:4">
      <c r="A1572" s="45" t="s">
        <v>14814</v>
      </c>
      <c r="B1572" s="45" t="s">
        <v>17992</v>
      </c>
      <c r="C1572" s="45" t="s">
        <v>17991</v>
      </c>
      <c r="D1572" s="45" t="str">
        <f t="shared" si="57"/>
        <v>2022.008D.Aelloviridae_146rensp.zip</v>
      </c>
    </row>
    <row r="1573" spans="1:4">
      <c r="A1573" s="45" t="s">
        <v>14814</v>
      </c>
      <c r="B1573" s="45" t="s">
        <v>17990</v>
      </c>
      <c r="C1573" s="45" t="s">
        <v>17989</v>
      </c>
      <c r="D1573" s="45" t="str">
        <f t="shared" si="57"/>
        <v>2022.008D.Aelloviridae_146rensp.zip</v>
      </c>
    </row>
    <row r="1574" spans="1:4">
      <c r="A1574" s="45" t="s">
        <v>14814</v>
      </c>
      <c r="B1574" s="45" t="s">
        <v>17988</v>
      </c>
      <c r="C1574" s="45" t="s">
        <v>17987</v>
      </c>
      <c r="D1574" s="45" t="str">
        <f t="shared" si="57"/>
        <v>2022.008D.Aelloviridae_146rensp.zip</v>
      </c>
    </row>
    <row r="1575" spans="1:4">
      <c r="A1575" s="45" t="s">
        <v>14814</v>
      </c>
      <c r="B1575" s="45" t="s">
        <v>17986</v>
      </c>
      <c r="C1575" s="45" t="s">
        <v>17985</v>
      </c>
      <c r="D1575" s="45" t="str">
        <f t="shared" si="57"/>
        <v>2022.008D.Aelloviridae_146rensp.zip</v>
      </c>
    </row>
    <row r="1576" spans="1:4">
      <c r="A1576" s="45" t="s">
        <v>14814</v>
      </c>
      <c r="B1576" s="45" t="s">
        <v>17984</v>
      </c>
      <c r="C1576" s="45" t="s">
        <v>17983</v>
      </c>
      <c r="D1576" s="45" t="str">
        <f t="shared" ref="D1576:D1607" si="58">HYPERLINK("https://ictv.global/ictv/proposals/2022.008D.Aelloviridae_146rensp.zip","2022.008D.Aelloviridae_146rensp.zip")</f>
        <v>2022.008D.Aelloviridae_146rensp.zip</v>
      </c>
    </row>
    <row r="1577" spans="1:4">
      <c r="A1577" s="45" t="s">
        <v>14814</v>
      </c>
      <c r="B1577" s="45" t="s">
        <v>17982</v>
      </c>
      <c r="C1577" s="45" t="s">
        <v>17981</v>
      </c>
      <c r="D1577" s="45" t="str">
        <f t="shared" si="58"/>
        <v>2022.008D.Aelloviridae_146rensp.zip</v>
      </c>
    </row>
    <row r="1578" spans="1:4">
      <c r="A1578" s="45" t="s">
        <v>14814</v>
      </c>
      <c r="B1578" s="45" t="s">
        <v>17968</v>
      </c>
      <c r="C1578" s="45" t="s">
        <v>17967</v>
      </c>
      <c r="D1578" s="45" t="str">
        <f t="shared" si="58"/>
        <v>2022.008D.Aelloviridae_146rensp.zip</v>
      </c>
    </row>
    <row r="1579" spans="1:4">
      <c r="A1579" s="45" t="s">
        <v>14814</v>
      </c>
      <c r="B1579" s="45" t="s">
        <v>17966</v>
      </c>
      <c r="C1579" s="45" t="s">
        <v>17965</v>
      </c>
      <c r="D1579" s="45" t="str">
        <f t="shared" si="58"/>
        <v>2022.008D.Aelloviridae_146rensp.zip</v>
      </c>
    </row>
    <row r="1580" spans="1:4">
      <c r="A1580" s="45" t="s">
        <v>14814</v>
      </c>
      <c r="B1580" s="45" t="s">
        <v>17964</v>
      </c>
      <c r="C1580" s="45" t="s">
        <v>17963</v>
      </c>
      <c r="D1580" s="45" t="str">
        <f t="shared" si="58"/>
        <v>2022.008D.Aelloviridae_146rensp.zip</v>
      </c>
    </row>
    <row r="1581" spans="1:4">
      <c r="A1581" s="45" t="s">
        <v>14814</v>
      </c>
      <c r="B1581" s="45" t="s">
        <v>17962</v>
      </c>
      <c r="C1581" s="45" t="s">
        <v>17961</v>
      </c>
      <c r="D1581" s="45" t="str">
        <f t="shared" si="58"/>
        <v>2022.008D.Aelloviridae_146rensp.zip</v>
      </c>
    </row>
    <row r="1582" spans="1:4">
      <c r="A1582" s="45" t="s">
        <v>14814</v>
      </c>
      <c r="B1582" s="45" t="s">
        <v>17960</v>
      </c>
      <c r="C1582" s="45" t="s">
        <v>17959</v>
      </c>
      <c r="D1582" s="45" t="str">
        <f t="shared" si="58"/>
        <v>2022.008D.Aelloviridae_146rensp.zip</v>
      </c>
    </row>
    <row r="1583" spans="1:4">
      <c r="A1583" s="45" t="s">
        <v>14814</v>
      </c>
      <c r="B1583" s="45" t="s">
        <v>17958</v>
      </c>
      <c r="C1583" s="45" t="s">
        <v>17957</v>
      </c>
      <c r="D1583" s="45" t="str">
        <f t="shared" si="58"/>
        <v>2022.008D.Aelloviridae_146rensp.zip</v>
      </c>
    </row>
    <row r="1584" spans="1:4">
      <c r="A1584" s="45" t="s">
        <v>14814</v>
      </c>
      <c r="B1584" s="45" t="s">
        <v>17956</v>
      </c>
      <c r="C1584" s="45" t="s">
        <v>17955</v>
      </c>
      <c r="D1584" s="45" t="str">
        <f t="shared" si="58"/>
        <v>2022.008D.Aelloviridae_146rensp.zip</v>
      </c>
    </row>
    <row r="1585" spans="1:4">
      <c r="A1585" s="45" t="s">
        <v>14814</v>
      </c>
      <c r="B1585" s="45" t="s">
        <v>17954</v>
      </c>
      <c r="C1585" s="45" t="s">
        <v>17953</v>
      </c>
      <c r="D1585" s="45" t="str">
        <f t="shared" si="58"/>
        <v>2022.008D.Aelloviridae_146rensp.zip</v>
      </c>
    </row>
    <row r="1586" spans="1:4">
      <c r="A1586" s="45" t="s">
        <v>14814</v>
      </c>
      <c r="B1586" s="45" t="s">
        <v>17952</v>
      </c>
      <c r="C1586" s="45" t="s">
        <v>17951</v>
      </c>
      <c r="D1586" s="45" t="str">
        <f t="shared" si="58"/>
        <v>2022.008D.Aelloviridae_146rensp.zip</v>
      </c>
    </row>
    <row r="1587" spans="1:4">
      <c r="A1587" s="45" t="s">
        <v>14814</v>
      </c>
      <c r="B1587" s="45" t="s">
        <v>17950</v>
      </c>
      <c r="C1587" s="45" t="s">
        <v>17949</v>
      </c>
      <c r="D1587" s="45" t="str">
        <f t="shared" si="58"/>
        <v>2022.008D.Aelloviridae_146rensp.zip</v>
      </c>
    </row>
    <row r="1588" spans="1:4">
      <c r="A1588" s="45" t="s">
        <v>14814</v>
      </c>
      <c r="B1588" s="45" t="s">
        <v>17948</v>
      </c>
      <c r="C1588" s="45" t="s">
        <v>17947</v>
      </c>
      <c r="D1588" s="45" t="str">
        <f t="shared" si="58"/>
        <v>2022.008D.Aelloviridae_146rensp.zip</v>
      </c>
    </row>
    <row r="1589" spans="1:4">
      <c r="A1589" s="45" t="s">
        <v>14814</v>
      </c>
      <c r="B1589" s="45" t="s">
        <v>17934</v>
      </c>
      <c r="C1589" s="45" t="s">
        <v>17933</v>
      </c>
      <c r="D1589" s="45" t="str">
        <f t="shared" si="58"/>
        <v>2022.008D.Aelloviridae_146rensp.zip</v>
      </c>
    </row>
    <row r="1590" spans="1:4">
      <c r="A1590" s="45" t="s">
        <v>14814</v>
      </c>
      <c r="B1590" s="45" t="s">
        <v>17932</v>
      </c>
      <c r="C1590" s="45" t="s">
        <v>17931</v>
      </c>
      <c r="D1590" s="45" t="str">
        <f t="shared" si="58"/>
        <v>2022.008D.Aelloviridae_146rensp.zip</v>
      </c>
    </row>
    <row r="1591" spans="1:4">
      <c r="A1591" s="45" t="s">
        <v>14814</v>
      </c>
      <c r="B1591" s="45" t="s">
        <v>17930</v>
      </c>
      <c r="C1591" s="45" t="s">
        <v>17929</v>
      </c>
      <c r="D1591" s="45" t="str">
        <f t="shared" si="58"/>
        <v>2022.008D.Aelloviridae_146rensp.zip</v>
      </c>
    </row>
    <row r="1592" spans="1:4">
      <c r="A1592" s="45" t="s">
        <v>14814</v>
      </c>
      <c r="B1592" s="45" t="s">
        <v>17928</v>
      </c>
      <c r="C1592" s="45" t="s">
        <v>17927</v>
      </c>
      <c r="D1592" s="45" t="str">
        <f t="shared" si="58"/>
        <v>2022.008D.Aelloviridae_146rensp.zip</v>
      </c>
    </row>
    <row r="1593" spans="1:4">
      <c r="A1593" s="45" t="s">
        <v>14814</v>
      </c>
      <c r="B1593" s="45" t="s">
        <v>17926</v>
      </c>
      <c r="C1593" s="45" t="s">
        <v>17925</v>
      </c>
      <c r="D1593" s="45" t="str">
        <f t="shared" si="58"/>
        <v>2022.008D.Aelloviridae_146rensp.zip</v>
      </c>
    </row>
    <row r="1594" spans="1:4">
      <c r="A1594" s="45" t="s">
        <v>14814</v>
      </c>
      <c r="B1594" s="45" t="s">
        <v>17924</v>
      </c>
      <c r="C1594" s="45" t="s">
        <v>17923</v>
      </c>
      <c r="D1594" s="45" t="str">
        <f t="shared" si="58"/>
        <v>2022.008D.Aelloviridae_146rensp.zip</v>
      </c>
    </row>
    <row r="1595" spans="1:4">
      <c r="A1595" s="45" t="s">
        <v>14814</v>
      </c>
      <c r="B1595" s="45" t="s">
        <v>17922</v>
      </c>
      <c r="C1595" s="45" t="s">
        <v>17921</v>
      </c>
      <c r="D1595" s="45" t="str">
        <f t="shared" si="58"/>
        <v>2022.008D.Aelloviridae_146rensp.zip</v>
      </c>
    </row>
    <row r="1596" spans="1:4">
      <c r="A1596" s="45" t="s">
        <v>14814</v>
      </c>
      <c r="B1596" s="45" t="s">
        <v>17920</v>
      </c>
      <c r="C1596" s="45" t="s">
        <v>17919</v>
      </c>
      <c r="D1596" s="45" t="str">
        <f t="shared" si="58"/>
        <v>2022.008D.Aelloviridae_146rensp.zip</v>
      </c>
    </row>
    <row r="1597" spans="1:4">
      <c r="A1597" s="45" t="s">
        <v>14814</v>
      </c>
      <c r="B1597" s="45" t="s">
        <v>17946</v>
      </c>
      <c r="C1597" s="45" t="s">
        <v>17945</v>
      </c>
      <c r="D1597" s="45" t="str">
        <f t="shared" si="58"/>
        <v>2022.008D.Aelloviridae_146rensp.zip</v>
      </c>
    </row>
    <row r="1598" spans="1:4">
      <c r="A1598" s="45" t="s">
        <v>14814</v>
      </c>
      <c r="B1598" s="45" t="s">
        <v>17944</v>
      </c>
      <c r="C1598" s="45" t="s">
        <v>17943</v>
      </c>
      <c r="D1598" s="45" t="str">
        <f t="shared" si="58"/>
        <v>2022.008D.Aelloviridae_146rensp.zip</v>
      </c>
    </row>
    <row r="1599" spans="1:4">
      <c r="A1599" s="45" t="s">
        <v>14814</v>
      </c>
      <c r="B1599" s="45" t="s">
        <v>17942</v>
      </c>
      <c r="C1599" s="45" t="s">
        <v>17941</v>
      </c>
      <c r="D1599" s="45" t="str">
        <f t="shared" si="58"/>
        <v>2022.008D.Aelloviridae_146rensp.zip</v>
      </c>
    </row>
    <row r="1600" spans="1:4">
      <c r="A1600" s="45" t="s">
        <v>14814</v>
      </c>
      <c r="B1600" s="45" t="s">
        <v>17940</v>
      </c>
      <c r="C1600" s="45" t="s">
        <v>17939</v>
      </c>
      <c r="D1600" s="45" t="str">
        <f t="shared" si="58"/>
        <v>2022.008D.Aelloviridae_146rensp.zip</v>
      </c>
    </row>
    <row r="1601" spans="1:4">
      <c r="A1601" s="45" t="s">
        <v>14814</v>
      </c>
      <c r="B1601" s="45" t="s">
        <v>17938</v>
      </c>
      <c r="C1601" s="45" t="s">
        <v>17937</v>
      </c>
      <c r="D1601" s="45" t="str">
        <f t="shared" si="58"/>
        <v>2022.008D.Aelloviridae_146rensp.zip</v>
      </c>
    </row>
    <row r="1602" spans="1:4">
      <c r="A1602" s="45" t="s">
        <v>14814</v>
      </c>
      <c r="B1602" s="45" t="s">
        <v>17936</v>
      </c>
      <c r="C1602" s="45" t="s">
        <v>17935</v>
      </c>
      <c r="D1602" s="45" t="str">
        <f t="shared" si="58"/>
        <v>2022.008D.Aelloviridae_146rensp.zip</v>
      </c>
    </row>
    <row r="1603" spans="1:4">
      <c r="A1603" s="45" t="s">
        <v>14814</v>
      </c>
      <c r="B1603" s="45" t="s">
        <v>17918</v>
      </c>
      <c r="C1603" s="45" t="s">
        <v>17917</v>
      </c>
      <c r="D1603" s="45" t="str">
        <f t="shared" si="58"/>
        <v>2022.008D.Aelloviridae_146rensp.zip</v>
      </c>
    </row>
    <row r="1604" spans="1:4">
      <c r="A1604" s="45" t="s">
        <v>14814</v>
      </c>
      <c r="B1604" s="45" t="s">
        <v>17916</v>
      </c>
      <c r="C1604" s="45" t="s">
        <v>17915</v>
      </c>
      <c r="D1604" s="45" t="str">
        <f t="shared" si="58"/>
        <v>2022.008D.Aelloviridae_146rensp.zip</v>
      </c>
    </row>
    <row r="1605" spans="1:4">
      <c r="A1605" s="45" t="s">
        <v>14814</v>
      </c>
      <c r="B1605" s="45" t="s">
        <v>17914</v>
      </c>
      <c r="C1605" s="45" t="s">
        <v>17913</v>
      </c>
      <c r="D1605" s="45" t="str">
        <f t="shared" si="58"/>
        <v>2022.008D.Aelloviridae_146rensp.zip</v>
      </c>
    </row>
    <row r="1606" spans="1:4">
      <c r="A1606" s="45" t="s">
        <v>14814</v>
      </c>
      <c r="B1606" s="45" t="s">
        <v>17912</v>
      </c>
      <c r="C1606" s="45" t="s">
        <v>17911</v>
      </c>
      <c r="D1606" s="45" t="str">
        <f t="shared" si="58"/>
        <v>2022.008D.Aelloviridae_146rensp.zip</v>
      </c>
    </row>
    <row r="1607" spans="1:4">
      <c r="A1607" s="45" t="s">
        <v>14814</v>
      </c>
      <c r="B1607" s="45" t="s">
        <v>17910</v>
      </c>
      <c r="C1607" s="45" t="s">
        <v>17909</v>
      </c>
      <c r="D1607" s="45" t="str">
        <f t="shared" si="58"/>
        <v>2022.008D.Aelloviridae_146rensp.zip</v>
      </c>
    </row>
    <row r="1608" spans="1:4">
      <c r="A1608" s="45" t="s">
        <v>14814</v>
      </c>
      <c r="B1608" s="45" t="s">
        <v>17908</v>
      </c>
      <c r="C1608" s="45" t="s">
        <v>17907</v>
      </c>
      <c r="D1608" s="45" t="str">
        <f t="shared" ref="D1608:D1639" si="59">HYPERLINK("https://ictv.global/ictv/proposals/2022.008D.Aelloviridae_146rensp.zip","2022.008D.Aelloviridae_146rensp.zip")</f>
        <v>2022.008D.Aelloviridae_146rensp.zip</v>
      </c>
    </row>
    <row r="1609" spans="1:4">
      <c r="A1609" s="45" t="s">
        <v>14814</v>
      </c>
      <c r="B1609" s="45" t="s">
        <v>17906</v>
      </c>
      <c r="C1609" s="45" t="s">
        <v>17905</v>
      </c>
      <c r="D1609" s="45" t="str">
        <f t="shared" si="59"/>
        <v>2022.008D.Aelloviridae_146rensp.zip</v>
      </c>
    </row>
    <row r="1610" spans="1:4">
      <c r="A1610" s="45" t="s">
        <v>14814</v>
      </c>
      <c r="B1610" s="45" t="s">
        <v>17904</v>
      </c>
      <c r="C1610" s="45" t="s">
        <v>17903</v>
      </c>
      <c r="D1610" s="45" t="str">
        <f t="shared" si="59"/>
        <v>2022.008D.Aelloviridae_146rensp.zip</v>
      </c>
    </row>
    <row r="1611" spans="1:4">
      <c r="A1611" s="45" t="s">
        <v>14814</v>
      </c>
      <c r="B1611" s="45" t="s">
        <v>17902</v>
      </c>
      <c r="C1611" s="45" t="s">
        <v>17901</v>
      </c>
      <c r="D1611" s="45" t="str">
        <f t="shared" si="59"/>
        <v>2022.008D.Aelloviridae_146rensp.zip</v>
      </c>
    </row>
    <row r="1612" spans="1:4">
      <c r="A1612" s="45" t="s">
        <v>14814</v>
      </c>
      <c r="B1612" s="45" t="s">
        <v>17900</v>
      </c>
      <c r="C1612" s="45" t="s">
        <v>17899</v>
      </c>
      <c r="D1612" s="45" t="str">
        <f t="shared" si="59"/>
        <v>2022.008D.Aelloviridae_146rensp.zip</v>
      </c>
    </row>
    <row r="1613" spans="1:4">
      <c r="A1613" s="45" t="s">
        <v>14814</v>
      </c>
      <c r="B1613" s="45" t="s">
        <v>17898</v>
      </c>
      <c r="C1613" s="45" t="s">
        <v>17897</v>
      </c>
      <c r="D1613" s="45" t="str">
        <f t="shared" si="59"/>
        <v>2022.008D.Aelloviridae_146rensp.zip</v>
      </c>
    </row>
    <row r="1614" spans="1:4">
      <c r="A1614" s="45" t="s">
        <v>14814</v>
      </c>
      <c r="B1614" s="45" t="s">
        <v>17896</v>
      </c>
      <c r="C1614" s="45" t="s">
        <v>17895</v>
      </c>
      <c r="D1614" s="45" t="str">
        <f t="shared" si="59"/>
        <v>2022.008D.Aelloviridae_146rensp.zip</v>
      </c>
    </row>
    <row r="1615" spans="1:4">
      <c r="A1615" s="45" t="s">
        <v>14814</v>
      </c>
      <c r="B1615" s="45" t="s">
        <v>17894</v>
      </c>
      <c r="C1615" s="45" t="s">
        <v>17893</v>
      </c>
      <c r="D1615" s="45" t="str">
        <f t="shared" si="59"/>
        <v>2022.008D.Aelloviridae_146rensp.zip</v>
      </c>
    </row>
    <row r="1616" spans="1:4">
      <c r="A1616" s="45" t="s">
        <v>14814</v>
      </c>
      <c r="B1616" s="45" t="s">
        <v>17892</v>
      </c>
      <c r="C1616" s="45" t="s">
        <v>17891</v>
      </c>
      <c r="D1616" s="45" t="str">
        <f t="shared" si="59"/>
        <v>2022.008D.Aelloviridae_146rensp.zip</v>
      </c>
    </row>
    <row r="1617" spans="1:4">
      <c r="A1617" s="45" t="s">
        <v>14814</v>
      </c>
      <c r="B1617" s="45" t="s">
        <v>17890</v>
      </c>
      <c r="C1617" s="45" t="s">
        <v>17889</v>
      </c>
      <c r="D1617" s="45" t="str">
        <f t="shared" si="59"/>
        <v>2022.008D.Aelloviridae_146rensp.zip</v>
      </c>
    </row>
    <row r="1618" spans="1:4">
      <c r="A1618" s="45" t="s">
        <v>14814</v>
      </c>
      <c r="B1618" s="45" t="s">
        <v>17882</v>
      </c>
      <c r="C1618" s="45" t="s">
        <v>17881</v>
      </c>
      <c r="D1618" s="45" t="str">
        <f t="shared" si="59"/>
        <v>2022.008D.Aelloviridae_146rensp.zip</v>
      </c>
    </row>
    <row r="1619" spans="1:4">
      <c r="A1619" s="45" t="s">
        <v>14814</v>
      </c>
      <c r="B1619" s="45" t="s">
        <v>17880</v>
      </c>
      <c r="C1619" s="45" t="s">
        <v>17879</v>
      </c>
      <c r="D1619" s="45" t="str">
        <f t="shared" si="59"/>
        <v>2022.008D.Aelloviridae_146rensp.zip</v>
      </c>
    </row>
    <row r="1620" spans="1:4">
      <c r="A1620" s="45" t="s">
        <v>14814</v>
      </c>
      <c r="B1620" s="45" t="s">
        <v>17878</v>
      </c>
      <c r="C1620" s="45" t="s">
        <v>17877</v>
      </c>
      <c r="D1620" s="45" t="str">
        <f t="shared" si="59"/>
        <v>2022.008D.Aelloviridae_146rensp.zip</v>
      </c>
    </row>
    <row r="1621" spans="1:4">
      <c r="A1621" s="45" t="s">
        <v>14814</v>
      </c>
      <c r="B1621" s="45" t="s">
        <v>17888</v>
      </c>
      <c r="C1621" s="45" t="s">
        <v>17887</v>
      </c>
      <c r="D1621" s="45" t="str">
        <f t="shared" si="59"/>
        <v>2022.008D.Aelloviridae_146rensp.zip</v>
      </c>
    </row>
    <row r="1622" spans="1:4">
      <c r="A1622" s="45" t="s">
        <v>14814</v>
      </c>
      <c r="B1622" s="45" t="s">
        <v>17886</v>
      </c>
      <c r="C1622" s="45" t="s">
        <v>17885</v>
      </c>
      <c r="D1622" s="45" t="str">
        <f t="shared" si="59"/>
        <v>2022.008D.Aelloviridae_146rensp.zip</v>
      </c>
    </row>
    <row r="1623" spans="1:4">
      <c r="A1623" s="45" t="s">
        <v>14814</v>
      </c>
      <c r="B1623" s="45" t="s">
        <v>17884</v>
      </c>
      <c r="C1623" s="45" t="s">
        <v>17883</v>
      </c>
      <c r="D1623" s="45" t="str">
        <f t="shared" si="59"/>
        <v>2022.008D.Aelloviridae_146rensp.zip</v>
      </c>
    </row>
    <row r="1624" spans="1:4">
      <c r="A1624" s="45" t="s">
        <v>14814</v>
      </c>
      <c r="B1624" s="45" t="s">
        <v>17876</v>
      </c>
      <c r="C1624" s="45" t="s">
        <v>17875</v>
      </c>
      <c r="D1624" s="45" t="str">
        <f t="shared" si="59"/>
        <v>2022.008D.Aelloviridae_146rensp.zip</v>
      </c>
    </row>
    <row r="1625" spans="1:4">
      <c r="A1625" s="45" t="s">
        <v>14814</v>
      </c>
      <c r="B1625" s="45" t="s">
        <v>17874</v>
      </c>
      <c r="C1625" s="45" t="s">
        <v>17873</v>
      </c>
      <c r="D1625" s="45" t="str">
        <f t="shared" si="59"/>
        <v>2022.008D.Aelloviridae_146rensp.zip</v>
      </c>
    </row>
    <row r="1626" spans="1:4">
      <c r="A1626" s="45" t="s">
        <v>14814</v>
      </c>
      <c r="B1626" s="45" t="s">
        <v>17872</v>
      </c>
      <c r="C1626" s="45" t="s">
        <v>17871</v>
      </c>
      <c r="D1626" s="45" t="str">
        <f t="shared" si="59"/>
        <v>2022.008D.Aelloviridae_146rensp.zip</v>
      </c>
    </row>
    <row r="1627" spans="1:4">
      <c r="A1627" s="45" t="s">
        <v>14814</v>
      </c>
      <c r="B1627" s="45" t="s">
        <v>17870</v>
      </c>
      <c r="C1627" s="45" t="s">
        <v>17869</v>
      </c>
      <c r="D1627" s="45" t="str">
        <f t="shared" si="59"/>
        <v>2022.008D.Aelloviridae_146rensp.zip</v>
      </c>
    </row>
    <row r="1628" spans="1:4">
      <c r="A1628" s="45" t="s">
        <v>14814</v>
      </c>
      <c r="B1628" s="45" t="s">
        <v>17868</v>
      </c>
      <c r="C1628" s="45" t="s">
        <v>17867</v>
      </c>
      <c r="D1628" s="45" t="str">
        <f t="shared" si="59"/>
        <v>2022.008D.Aelloviridae_146rensp.zip</v>
      </c>
    </row>
    <row r="1629" spans="1:4">
      <c r="A1629" s="45" t="s">
        <v>14814</v>
      </c>
      <c r="B1629" s="45" t="s">
        <v>17866</v>
      </c>
      <c r="C1629" s="45" t="s">
        <v>17865</v>
      </c>
      <c r="D1629" s="45" t="str">
        <f t="shared" si="59"/>
        <v>2022.008D.Aelloviridae_146rensp.zip</v>
      </c>
    </row>
    <row r="1630" spans="1:4">
      <c r="A1630" s="45" t="s">
        <v>14814</v>
      </c>
      <c r="B1630" s="45" t="s">
        <v>17862</v>
      </c>
      <c r="C1630" s="45" t="s">
        <v>17861</v>
      </c>
      <c r="D1630" s="45" t="str">
        <f t="shared" si="59"/>
        <v>2022.008D.Aelloviridae_146rensp.zip</v>
      </c>
    </row>
    <row r="1631" spans="1:4">
      <c r="A1631" s="45" t="s">
        <v>14814</v>
      </c>
      <c r="B1631" s="45" t="s">
        <v>17864</v>
      </c>
      <c r="C1631" s="45" t="s">
        <v>17863</v>
      </c>
      <c r="D1631" s="45" t="str">
        <f t="shared" si="59"/>
        <v>2022.008D.Aelloviridae_146rensp.zip</v>
      </c>
    </row>
    <row r="1632" spans="1:4">
      <c r="A1632" s="45" t="s">
        <v>14814</v>
      </c>
      <c r="B1632" s="45" t="s">
        <v>17860</v>
      </c>
      <c r="C1632" s="45" t="s">
        <v>17859</v>
      </c>
      <c r="D1632" s="45" t="str">
        <f t="shared" si="59"/>
        <v>2022.008D.Aelloviridae_146rensp.zip</v>
      </c>
    </row>
    <row r="1633" spans="1:4">
      <c r="A1633" s="45" t="s">
        <v>14814</v>
      </c>
      <c r="B1633" s="45" t="s">
        <v>17858</v>
      </c>
      <c r="C1633" s="45" t="s">
        <v>17857</v>
      </c>
      <c r="D1633" s="45" t="str">
        <f t="shared" si="59"/>
        <v>2022.008D.Aelloviridae_146rensp.zip</v>
      </c>
    </row>
    <row r="1634" spans="1:4">
      <c r="A1634" s="45" t="s">
        <v>14814</v>
      </c>
      <c r="B1634" s="45" t="s">
        <v>17856</v>
      </c>
      <c r="C1634" s="45" t="s">
        <v>17855</v>
      </c>
      <c r="D1634" s="45" t="str">
        <f t="shared" si="59"/>
        <v>2022.008D.Aelloviridae_146rensp.zip</v>
      </c>
    </row>
    <row r="1635" spans="1:4">
      <c r="A1635" s="45" t="s">
        <v>14814</v>
      </c>
      <c r="B1635" s="45" t="s">
        <v>17854</v>
      </c>
      <c r="C1635" s="45" t="s">
        <v>17853</v>
      </c>
      <c r="D1635" s="45" t="str">
        <f t="shared" si="59"/>
        <v>2022.008D.Aelloviridae_146rensp.zip</v>
      </c>
    </row>
    <row r="1636" spans="1:4">
      <c r="A1636" s="45" t="s">
        <v>14814</v>
      </c>
      <c r="B1636" s="45" t="s">
        <v>17852</v>
      </c>
      <c r="C1636" s="45" t="s">
        <v>17851</v>
      </c>
      <c r="D1636" s="45" t="str">
        <f t="shared" si="59"/>
        <v>2022.008D.Aelloviridae_146rensp.zip</v>
      </c>
    </row>
    <row r="1637" spans="1:4">
      <c r="A1637" s="45" t="s">
        <v>14814</v>
      </c>
      <c r="B1637" s="45" t="s">
        <v>17850</v>
      </c>
      <c r="C1637" s="45" t="s">
        <v>17849</v>
      </c>
      <c r="D1637" s="45" t="str">
        <f t="shared" si="59"/>
        <v>2022.008D.Aelloviridae_146rensp.zip</v>
      </c>
    </row>
    <row r="1638" spans="1:4">
      <c r="A1638" s="45" t="s">
        <v>14814</v>
      </c>
      <c r="B1638" s="45" t="s">
        <v>17848</v>
      </c>
      <c r="C1638" s="45" t="s">
        <v>17847</v>
      </c>
      <c r="D1638" s="45" t="str">
        <f t="shared" si="59"/>
        <v>2022.008D.Aelloviridae_146rensp.zip</v>
      </c>
    </row>
    <row r="1639" spans="1:4">
      <c r="A1639" s="45" t="s">
        <v>14814</v>
      </c>
      <c r="B1639" s="45" t="s">
        <v>17846</v>
      </c>
      <c r="C1639" s="45" t="s">
        <v>17845</v>
      </c>
      <c r="D1639" s="45" t="str">
        <f t="shared" si="59"/>
        <v>2022.008D.Aelloviridae_146rensp.zip</v>
      </c>
    </row>
    <row r="1640" spans="1:4">
      <c r="A1640" s="45" t="s">
        <v>14814</v>
      </c>
      <c r="B1640" s="45" t="s">
        <v>17844</v>
      </c>
      <c r="C1640" s="45" t="s">
        <v>17843</v>
      </c>
      <c r="D1640" s="45" t="str">
        <f t="shared" ref="D1640:D1657" si="60">HYPERLINK("https://ictv.global/ictv/proposals/2022.008D.Aelloviridae_146rensp.zip","2022.008D.Aelloviridae_146rensp.zip")</f>
        <v>2022.008D.Aelloviridae_146rensp.zip</v>
      </c>
    </row>
    <row r="1641" spans="1:4">
      <c r="A1641" s="45" t="s">
        <v>14814</v>
      </c>
      <c r="B1641" s="45" t="s">
        <v>17842</v>
      </c>
      <c r="C1641" s="45" t="s">
        <v>17841</v>
      </c>
      <c r="D1641" s="45" t="str">
        <f t="shared" si="60"/>
        <v>2022.008D.Aelloviridae_146rensp.zip</v>
      </c>
    </row>
    <row r="1642" spans="1:4">
      <c r="A1642" s="45" t="s">
        <v>14814</v>
      </c>
      <c r="B1642" s="45" t="s">
        <v>17840</v>
      </c>
      <c r="C1642" s="45" t="s">
        <v>17839</v>
      </c>
      <c r="D1642" s="45" t="str">
        <f t="shared" si="60"/>
        <v>2022.008D.Aelloviridae_146rensp.zip</v>
      </c>
    </row>
    <row r="1643" spans="1:4">
      <c r="A1643" s="45" t="s">
        <v>14814</v>
      </c>
      <c r="B1643" s="45" t="s">
        <v>17838</v>
      </c>
      <c r="C1643" s="45" t="s">
        <v>17837</v>
      </c>
      <c r="D1643" s="45" t="str">
        <f t="shared" si="60"/>
        <v>2022.008D.Aelloviridae_146rensp.zip</v>
      </c>
    </row>
    <row r="1644" spans="1:4">
      <c r="A1644" s="45" t="s">
        <v>14814</v>
      </c>
      <c r="B1644" s="45" t="s">
        <v>17836</v>
      </c>
      <c r="C1644" s="45" t="s">
        <v>17835</v>
      </c>
      <c r="D1644" s="45" t="str">
        <f t="shared" si="60"/>
        <v>2022.008D.Aelloviridae_146rensp.zip</v>
      </c>
    </row>
    <row r="1645" spans="1:4">
      <c r="A1645" s="45" t="s">
        <v>14814</v>
      </c>
      <c r="B1645" s="45" t="s">
        <v>17834</v>
      </c>
      <c r="C1645" s="45" t="s">
        <v>17833</v>
      </c>
      <c r="D1645" s="45" t="str">
        <f t="shared" si="60"/>
        <v>2022.008D.Aelloviridae_146rensp.zip</v>
      </c>
    </row>
    <row r="1646" spans="1:4">
      <c r="A1646" s="45" t="s">
        <v>14814</v>
      </c>
      <c r="B1646" s="45" t="s">
        <v>17832</v>
      </c>
      <c r="C1646" s="45" t="s">
        <v>17831</v>
      </c>
      <c r="D1646" s="45" t="str">
        <f t="shared" si="60"/>
        <v>2022.008D.Aelloviridae_146rensp.zip</v>
      </c>
    </row>
    <row r="1647" spans="1:4">
      <c r="A1647" s="45" t="s">
        <v>14814</v>
      </c>
      <c r="B1647" s="45" t="s">
        <v>17824</v>
      </c>
      <c r="C1647" s="45" t="s">
        <v>17823</v>
      </c>
      <c r="D1647" s="45" t="str">
        <f t="shared" si="60"/>
        <v>2022.008D.Aelloviridae_146rensp.zip</v>
      </c>
    </row>
    <row r="1648" spans="1:4">
      <c r="A1648" s="45" t="s">
        <v>14814</v>
      </c>
      <c r="B1648" s="45" t="s">
        <v>17828</v>
      </c>
      <c r="C1648" s="45" t="s">
        <v>17827</v>
      </c>
      <c r="D1648" s="45" t="str">
        <f t="shared" si="60"/>
        <v>2022.008D.Aelloviridae_146rensp.zip</v>
      </c>
    </row>
    <row r="1649" spans="1:4">
      <c r="A1649" s="45" t="s">
        <v>14814</v>
      </c>
      <c r="B1649" s="45" t="s">
        <v>17826</v>
      </c>
      <c r="C1649" s="45" t="s">
        <v>17825</v>
      </c>
      <c r="D1649" s="45" t="str">
        <f t="shared" si="60"/>
        <v>2022.008D.Aelloviridae_146rensp.zip</v>
      </c>
    </row>
    <row r="1650" spans="1:4">
      <c r="A1650" s="45" t="s">
        <v>14814</v>
      </c>
      <c r="B1650" s="45" t="s">
        <v>17822</v>
      </c>
      <c r="C1650" s="45" t="s">
        <v>17821</v>
      </c>
      <c r="D1650" s="45" t="str">
        <f t="shared" si="60"/>
        <v>2022.008D.Aelloviridae_146rensp.zip</v>
      </c>
    </row>
    <row r="1651" spans="1:4">
      <c r="A1651" s="45" t="s">
        <v>14814</v>
      </c>
      <c r="B1651" s="45" t="s">
        <v>17820</v>
      </c>
      <c r="C1651" s="45" t="s">
        <v>17819</v>
      </c>
      <c r="D1651" s="45" t="str">
        <f t="shared" si="60"/>
        <v>2022.008D.Aelloviridae_146rensp.zip</v>
      </c>
    </row>
    <row r="1652" spans="1:4">
      <c r="A1652" s="45" t="s">
        <v>14814</v>
      </c>
      <c r="B1652" s="45" t="s">
        <v>17830</v>
      </c>
      <c r="C1652" s="45" t="s">
        <v>17829</v>
      </c>
      <c r="D1652" s="45" t="str">
        <f t="shared" si="60"/>
        <v>2022.008D.Aelloviridae_146rensp.zip</v>
      </c>
    </row>
    <row r="1653" spans="1:4">
      <c r="A1653" s="45" t="s">
        <v>14814</v>
      </c>
      <c r="B1653" s="45" t="s">
        <v>17816</v>
      </c>
      <c r="C1653" s="45" t="s">
        <v>17815</v>
      </c>
      <c r="D1653" s="45" t="str">
        <f t="shared" si="60"/>
        <v>2022.008D.Aelloviridae_146rensp.zip</v>
      </c>
    </row>
    <row r="1654" spans="1:4">
      <c r="A1654" s="45" t="s">
        <v>14814</v>
      </c>
      <c r="B1654" s="45" t="s">
        <v>17818</v>
      </c>
      <c r="C1654" s="45" t="s">
        <v>17817</v>
      </c>
      <c r="D1654" s="45" t="str">
        <f t="shared" si="60"/>
        <v>2022.008D.Aelloviridae_146rensp.zip</v>
      </c>
    </row>
    <row r="1655" spans="1:4">
      <c r="A1655" s="45" t="s">
        <v>14814</v>
      </c>
      <c r="B1655" s="45" t="s">
        <v>17814</v>
      </c>
      <c r="C1655" s="45" t="s">
        <v>17813</v>
      </c>
      <c r="D1655" s="45" t="str">
        <f t="shared" si="60"/>
        <v>2022.008D.Aelloviridae_146rensp.zip</v>
      </c>
    </row>
    <row r="1656" spans="1:4">
      <c r="A1656" s="45" t="s">
        <v>14814</v>
      </c>
      <c r="B1656" s="45" t="s">
        <v>17812</v>
      </c>
      <c r="C1656" s="45" t="s">
        <v>17811</v>
      </c>
      <c r="D1656" s="45" t="str">
        <f t="shared" si="60"/>
        <v>2022.008D.Aelloviridae_146rensp.zip</v>
      </c>
    </row>
    <row r="1657" spans="1:4">
      <c r="A1657" s="45" t="s">
        <v>14814</v>
      </c>
      <c r="B1657" s="45" t="s">
        <v>17810</v>
      </c>
      <c r="C1657" s="45" t="s">
        <v>17809</v>
      </c>
      <c r="D1657" s="45" t="str">
        <f t="shared" si="60"/>
        <v>2022.008D.Aelloviridae_146rensp.zip</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6FD830E-6358-0B45-8098-178B8E72A13D}">
  <dimension ref="B1:H17"/>
  <sheetViews>
    <sheetView zoomScaleNormal="100" workbookViewId="0"/>
  </sheetViews>
  <sheetFormatPr baseColWidth="10" defaultRowHeight="16"/>
  <cols>
    <col min="1" max="1" width="2.83203125" style="24" customWidth="1"/>
    <col min="2" max="3" width="11.33203125" style="24" bestFit="1" customWidth="1"/>
    <col min="4" max="4" width="5" style="24" bestFit="1" customWidth="1"/>
    <col min="5" max="5" width="9.1640625" style="24" bestFit="1" customWidth="1"/>
    <col min="6" max="6" width="6.83203125" style="24" bestFit="1" customWidth="1"/>
    <col min="7" max="7" width="9" style="24" bestFit="1" customWidth="1"/>
    <col min="8" max="8" width="11.83203125" style="24" bestFit="1" customWidth="1"/>
    <col min="9" max="16384" width="10.83203125" style="24"/>
  </cols>
  <sheetData>
    <row r="1" spans="2:8" s="26" customFormat="1" ht="17" thickBot="1"/>
    <row r="2" spans="2:8">
      <c r="B2" s="36" t="s">
        <v>18130</v>
      </c>
      <c r="C2" s="37" t="s">
        <v>18157</v>
      </c>
      <c r="D2" s="37" t="s">
        <v>18131</v>
      </c>
      <c r="E2" s="37" t="s">
        <v>18132</v>
      </c>
      <c r="F2" s="37" t="s">
        <v>18133</v>
      </c>
      <c r="G2" s="37" t="s">
        <v>18134</v>
      </c>
      <c r="H2" s="38" t="s">
        <v>18158</v>
      </c>
    </row>
    <row r="3" spans="2:8">
      <c r="B3" s="41" t="s">
        <v>2984</v>
      </c>
      <c r="C3" s="27">
        <v>6</v>
      </c>
      <c r="D3" s="27">
        <v>0</v>
      </c>
      <c r="E3" s="27">
        <v>0</v>
      </c>
      <c r="F3" s="27">
        <v>0</v>
      </c>
      <c r="G3" s="27">
        <v>0</v>
      </c>
      <c r="H3" s="39">
        <v>6</v>
      </c>
    </row>
    <row r="4" spans="2:8">
      <c r="B4" s="41" t="s">
        <v>2985</v>
      </c>
      <c r="C4" s="27">
        <v>0</v>
      </c>
      <c r="D4" s="27">
        <v>0</v>
      </c>
      <c r="E4" s="27">
        <v>0</v>
      </c>
      <c r="F4" s="27">
        <v>0</v>
      </c>
      <c r="G4" s="27">
        <v>0</v>
      </c>
      <c r="H4" s="39">
        <v>0</v>
      </c>
    </row>
    <row r="5" spans="2:8">
      <c r="B5" s="41" t="s">
        <v>2986</v>
      </c>
      <c r="C5" s="27">
        <v>10</v>
      </c>
      <c r="D5" s="27">
        <v>0</v>
      </c>
      <c r="E5" s="27">
        <v>0</v>
      </c>
      <c r="F5" s="27">
        <v>0</v>
      </c>
      <c r="G5" s="27">
        <v>0</v>
      </c>
      <c r="H5" s="39">
        <v>10</v>
      </c>
    </row>
    <row r="6" spans="2:8">
      <c r="B6" s="41" t="s">
        <v>2987</v>
      </c>
      <c r="C6" s="27">
        <v>0</v>
      </c>
      <c r="D6" s="27">
        <v>0</v>
      </c>
      <c r="E6" s="27">
        <v>0</v>
      </c>
      <c r="F6" s="27">
        <v>0</v>
      </c>
      <c r="G6" s="27">
        <v>0</v>
      </c>
      <c r="H6" s="39">
        <v>0</v>
      </c>
    </row>
    <row r="7" spans="2:8">
      <c r="B7" s="41" t="s">
        <v>2988</v>
      </c>
      <c r="C7" s="27">
        <v>17</v>
      </c>
      <c r="D7" s="27">
        <v>0</v>
      </c>
      <c r="E7" s="27">
        <v>0</v>
      </c>
      <c r="F7" s="27">
        <v>0</v>
      </c>
      <c r="G7" s="27">
        <v>0</v>
      </c>
      <c r="H7" s="39">
        <v>17</v>
      </c>
    </row>
    <row r="8" spans="2:8">
      <c r="B8" s="41" t="s">
        <v>2989</v>
      </c>
      <c r="C8" s="27">
        <v>2</v>
      </c>
      <c r="D8" s="27">
        <v>0</v>
      </c>
      <c r="E8" s="27">
        <v>0</v>
      </c>
      <c r="F8" s="27">
        <v>0</v>
      </c>
      <c r="G8" s="27">
        <v>0</v>
      </c>
      <c r="H8" s="39">
        <v>2</v>
      </c>
    </row>
    <row r="9" spans="2:8">
      <c r="B9" s="41" t="s">
        <v>2990</v>
      </c>
      <c r="C9" s="27">
        <v>39</v>
      </c>
      <c r="D9" s="27">
        <v>1</v>
      </c>
      <c r="E9" s="27">
        <v>0</v>
      </c>
      <c r="F9" s="27">
        <v>0</v>
      </c>
      <c r="G9" s="27">
        <v>0</v>
      </c>
      <c r="H9" s="39">
        <v>40</v>
      </c>
    </row>
    <row r="10" spans="2:8">
      <c r="B10" s="41" t="s">
        <v>2991</v>
      </c>
      <c r="C10" s="27">
        <v>0</v>
      </c>
      <c r="D10" s="27">
        <v>0</v>
      </c>
      <c r="E10" s="27">
        <v>0</v>
      </c>
      <c r="F10" s="27">
        <v>0</v>
      </c>
      <c r="G10" s="27">
        <v>0</v>
      </c>
      <c r="H10" s="39">
        <v>0</v>
      </c>
    </row>
    <row r="11" spans="2:8">
      <c r="B11" s="41" t="s">
        <v>779</v>
      </c>
      <c r="C11" s="27">
        <v>65</v>
      </c>
      <c r="D11" s="27">
        <v>7</v>
      </c>
      <c r="E11" s="27">
        <v>0</v>
      </c>
      <c r="F11" s="27">
        <v>0</v>
      </c>
      <c r="G11" s="27">
        <v>0</v>
      </c>
      <c r="H11" s="39">
        <v>72</v>
      </c>
    </row>
    <row r="12" spans="2:8">
      <c r="B12" s="41" t="s">
        <v>2992</v>
      </c>
      <c r="C12" s="27">
        <v>8</v>
      </c>
      <c r="D12" s="27">
        <v>0</v>
      </c>
      <c r="E12" s="27">
        <v>0</v>
      </c>
      <c r="F12" s="27">
        <v>0</v>
      </c>
      <c r="G12" s="27">
        <v>0</v>
      </c>
      <c r="H12" s="39">
        <v>8</v>
      </c>
    </row>
    <row r="13" spans="2:8">
      <c r="B13" s="41" t="s">
        <v>1341</v>
      </c>
      <c r="C13" s="27">
        <v>233</v>
      </c>
      <c r="D13" s="27">
        <v>31</v>
      </c>
      <c r="E13" s="27">
        <v>0</v>
      </c>
      <c r="F13" s="27">
        <v>1</v>
      </c>
      <c r="G13" s="27">
        <v>1</v>
      </c>
      <c r="H13" s="39">
        <v>264</v>
      </c>
    </row>
    <row r="14" spans="2:8">
      <c r="B14" s="41" t="s">
        <v>1342</v>
      </c>
      <c r="C14" s="27">
        <v>168</v>
      </c>
      <c r="D14" s="27">
        <v>14</v>
      </c>
      <c r="E14" s="27">
        <v>0</v>
      </c>
      <c r="F14" s="27">
        <v>1</v>
      </c>
      <c r="G14" s="27">
        <v>0</v>
      </c>
      <c r="H14" s="39">
        <v>182</v>
      </c>
    </row>
    <row r="15" spans="2:8">
      <c r="B15" s="41" t="s">
        <v>1343</v>
      </c>
      <c r="C15" s="27">
        <v>2606</v>
      </c>
      <c r="D15" s="27">
        <v>214</v>
      </c>
      <c r="E15" s="27">
        <v>-2</v>
      </c>
      <c r="F15" s="48">
        <v>16</v>
      </c>
      <c r="G15" s="27">
        <v>12</v>
      </c>
      <c r="H15" s="39">
        <v>2818</v>
      </c>
    </row>
    <row r="16" spans="2:8">
      <c r="B16" s="41" t="s">
        <v>2993</v>
      </c>
      <c r="C16" s="27">
        <v>84</v>
      </c>
      <c r="D16" s="27">
        <v>0</v>
      </c>
      <c r="E16" s="27">
        <v>0</v>
      </c>
      <c r="F16" s="27">
        <v>0</v>
      </c>
      <c r="G16" s="27">
        <v>0</v>
      </c>
      <c r="H16" s="39">
        <v>84</v>
      </c>
    </row>
    <row r="17" spans="2:8" ht="17" thickBot="1">
      <c r="B17" s="42" t="s">
        <v>1344</v>
      </c>
      <c r="C17" s="28">
        <v>10434</v>
      </c>
      <c r="D17" s="28">
        <v>858</v>
      </c>
      <c r="E17" s="28">
        <v>-19</v>
      </c>
      <c r="F17" s="28">
        <v>6</v>
      </c>
      <c r="G17" s="28">
        <v>1643</v>
      </c>
      <c r="H17" s="40">
        <v>11273</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Worksheets</vt:lpstr>
      </vt:variant>
      <vt:variant>
        <vt:i4>5</vt:i4>
      </vt:variant>
    </vt:vector>
  </HeadingPairs>
  <TitlesOfParts>
    <vt:vector size="5" baseType="lpstr">
      <vt:lpstr>Version</vt:lpstr>
      <vt:lpstr>MSL</vt:lpstr>
      <vt:lpstr>Column Definitions</vt:lpstr>
      <vt:lpstr>Taxa Renamed in MSL38</vt:lpstr>
      <vt:lpstr>Taxon Counts</vt:lpstr>
    </vt:vector>
  </TitlesOfParts>
  <Company>UAB</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Curtis Hendrickson</dc:creator>
  <cp:lastModifiedBy>Elliot Lefkowitz</cp:lastModifiedBy>
  <cp:lastPrinted>2009-10-04T23:39:18Z</cp:lastPrinted>
  <dcterms:created xsi:type="dcterms:W3CDTF">2009-08-13T19:43:48Z</dcterms:created>
  <dcterms:modified xsi:type="dcterms:W3CDTF">2023-09-11T16:15:15Z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WorkbookGuid">
    <vt:lpwstr>b3e54a7d-6175-4c77-9337-59c65cfd6551</vt:lpwstr>
  </property>
</Properties>
</file>